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3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readfast\OneDrive\Breadfast\Real time\2022\"/>
    </mc:Choice>
  </mc:AlternateContent>
  <xr:revisionPtr revIDLastSave="0" documentId="13_ncr:1_{5537FD72-E4AD-4E4F-89BD-81C8DF01174E}" xr6:coauthVersionLast="47" xr6:coauthVersionMax="47" xr10:uidLastSave="{00000000-0000-0000-0000-000000000000}"/>
  <bookViews>
    <workbookView xWindow="30" yWindow="30" windowWidth="20460" windowHeight="10890" xr2:uid="{00000000-000D-0000-FFFF-FFFF00000000}"/>
  </bookViews>
  <sheets>
    <sheet name="Data" sheetId="14" r:id="rId1"/>
    <sheet name="Run Report (2)" sheetId="10" r:id="rId2"/>
    <sheet name="HC" sheetId="11" r:id="rId3"/>
    <sheet name="Chat" sheetId="1" r:id="rId4"/>
    <sheet name="Chat Run" sheetId="2" r:id="rId5"/>
    <sheet name="Social media " sheetId="3" r:id="rId6"/>
    <sheet name="Social media Run" sheetId="4" r:id="rId7"/>
    <sheet name="Email" sheetId="6" r:id="rId8"/>
    <sheet name="Email run" sheetId="7" r:id="rId9"/>
    <sheet name="Retention" sheetId="8" r:id="rId10"/>
    <sheet name="Retention RUN" sheetId="9" r:id="rId11"/>
    <sheet name="OB" sheetId="12" r:id="rId12"/>
    <sheet name="OB RUN" sheetId="13" r:id="rId13"/>
    <sheet name="Final View" sheetId="5" r:id="rId14"/>
  </sheets>
  <definedNames>
    <definedName name="_xlnm._FilterDatabase" localSheetId="2" hidden="1">HC!$A$1:$C$127</definedName>
    <definedName name="_xlnm._FilterDatabase" localSheetId="1" hidden="1">'Run Report (2)'!$A$1:$BP$567</definedName>
    <definedName name="ExternalData_1" localSheetId="0" hidden="1">Data!$A$2:$G$30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Z6" i="10" l="1"/>
  <c r="CA6" i="10"/>
  <c r="BZ7" i="10"/>
  <c r="CA7" i="10"/>
  <c r="BZ8" i="10"/>
  <c r="CA8" i="10"/>
  <c r="BZ9" i="10"/>
  <c r="CA9" i="10"/>
  <c r="BZ10" i="10"/>
  <c r="CA10" i="10"/>
  <c r="BZ11" i="10"/>
  <c r="CA11" i="10"/>
  <c r="BZ12" i="10"/>
  <c r="CA12" i="10"/>
  <c r="BZ13" i="10"/>
  <c r="CA13" i="10"/>
  <c r="BZ14" i="10"/>
  <c r="CA14" i="10"/>
  <c r="BZ15" i="10"/>
  <c r="CA15" i="10"/>
  <c r="BZ16" i="10"/>
  <c r="CA16" i="10"/>
  <c r="BZ17" i="10"/>
  <c r="CA17" i="10"/>
  <c r="BZ18" i="10"/>
  <c r="CA18" i="10"/>
  <c r="BZ19" i="10"/>
  <c r="CA19" i="10"/>
  <c r="BZ20" i="10"/>
  <c r="CA20" i="10"/>
  <c r="BZ21" i="10"/>
  <c r="CA21" i="10"/>
  <c r="BZ22" i="10"/>
  <c r="CA22" i="10"/>
  <c r="BZ23" i="10"/>
  <c r="CA23" i="10"/>
  <c r="BZ24" i="10"/>
  <c r="CA24" i="10"/>
  <c r="BZ25" i="10"/>
  <c r="CA25" i="10"/>
  <c r="BZ26" i="10"/>
  <c r="CA26" i="10"/>
  <c r="BZ27" i="10"/>
  <c r="CA27" i="10"/>
  <c r="BZ28" i="10"/>
  <c r="CA28" i="10"/>
  <c r="BZ29" i="10"/>
  <c r="CA29" i="10"/>
  <c r="BZ30" i="10"/>
  <c r="CA30" i="10"/>
  <c r="BZ31" i="10"/>
  <c r="CA31" i="10"/>
  <c r="BZ32" i="10"/>
  <c r="CA32" i="10"/>
  <c r="BZ33" i="10"/>
  <c r="CA33" i="10"/>
  <c r="BZ34" i="10"/>
  <c r="CA34" i="10"/>
  <c r="BZ35" i="10"/>
  <c r="CA35" i="10"/>
  <c r="BZ36" i="10"/>
  <c r="CA36" i="10"/>
  <c r="BZ37" i="10"/>
  <c r="CA37" i="10"/>
  <c r="BZ38" i="10"/>
  <c r="CA38" i="10"/>
  <c r="BZ39" i="10"/>
  <c r="CA39" i="10"/>
  <c r="BZ40" i="10"/>
  <c r="CA40" i="10"/>
  <c r="BZ41" i="10"/>
  <c r="CA41" i="10"/>
  <c r="BZ42" i="10"/>
  <c r="CA42" i="10"/>
  <c r="BZ43" i="10"/>
  <c r="CA43" i="10"/>
  <c r="BZ44" i="10"/>
  <c r="CA44" i="10"/>
  <c r="BZ45" i="10"/>
  <c r="CA45" i="10"/>
  <c r="BZ46" i="10"/>
  <c r="CA46" i="10"/>
  <c r="BZ47" i="10"/>
  <c r="CA47" i="10"/>
  <c r="BZ48" i="10"/>
  <c r="CA48" i="10"/>
  <c r="BZ49" i="10"/>
  <c r="CA49" i="10"/>
  <c r="BZ50" i="10"/>
  <c r="CA50" i="10"/>
  <c r="BZ51" i="10"/>
  <c r="CA51" i="10"/>
  <c r="BZ52" i="10"/>
  <c r="CA52" i="10"/>
  <c r="BZ53" i="10"/>
  <c r="CA53" i="10"/>
  <c r="BZ54" i="10"/>
  <c r="CA54" i="10"/>
  <c r="BZ55" i="10"/>
  <c r="CA55" i="10"/>
  <c r="BZ56" i="10"/>
  <c r="CA56" i="10"/>
  <c r="BZ57" i="10"/>
  <c r="CA57" i="10"/>
  <c r="BZ58" i="10"/>
  <c r="CA58" i="10"/>
  <c r="BZ59" i="10"/>
  <c r="CA59" i="10"/>
  <c r="BZ60" i="10"/>
  <c r="CA60" i="10"/>
  <c r="BZ61" i="10"/>
  <c r="CA61" i="10"/>
  <c r="BZ62" i="10"/>
  <c r="CA62" i="10"/>
  <c r="BZ63" i="10"/>
  <c r="CA63" i="10"/>
  <c r="BZ64" i="10"/>
  <c r="CA64" i="10"/>
  <c r="BZ65" i="10"/>
  <c r="CA65" i="10"/>
  <c r="BZ66" i="10"/>
  <c r="CA66" i="10"/>
  <c r="BZ67" i="10"/>
  <c r="CA67" i="10"/>
  <c r="BZ68" i="10"/>
  <c r="CA68" i="10"/>
  <c r="BZ69" i="10"/>
  <c r="CA69" i="10"/>
  <c r="BZ70" i="10"/>
  <c r="CA70" i="10"/>
  <c r="BZ71" i="10"/>
  <c r="CA71" i="10"/>
  <c r="BZ72" i="10"/>
  <c r="CA72" i="10"/>
  <c r="BZ73" i="10"/>
  <c r="CA73" i="10"/>
  <c r="BZ74" i="10"/>
  <c r="CA74" i="10"/>
  <c r="BZ75" i="10"/>
  <c r="CA75" i="10"/>
  <c r="BZ76" i="10"/>
  <c r="CA76" i="10"/>
  <c r="BZ77" i="10"/>
  <c r="CA77" i="10"/>
  <c r="BZ78" i="10"/>
  <c r="CA78" i="10"/>
  <c r="BZ79" i="10"/>
  <c r="CA79" i="10"/>
  <c r="BZ80" i="10"/>
  <c r="CA80" i="10"/>
  <c r="BZ81" i="10"/>
  <c r="CA81" i="10"/>
  <c r="BZ82" i="10"/>
  <c r="CA82" i="10"/>
  <c r="BZ83" i="10"/>
  <c r="CA83" i="10"/>
  <c r="BZ84" i="10"/>
  <c r="CA84" i="10"/>
  <c r="BZ85" i="10"/>
  <c r="CA85" i="10"/>
  <c r="BZ86" i="10"/>
  <c r="CA86" i="10"/>
  <c r="BZ87" i="10"/>
  <c r="CA87" i="10"/>
  <c r="BZ88" i="10"/>
  <c r="CA88" i="10"/>
  <c r="BZ89" i="10"/>
  <c r="CA89" i="10"/>
  <c r="BZ90" i="10"/>
  <c r="CA90" i="10"/>
  <c r="BZ91" i="10"/>
  <c r="CA91" i="10"/>
  <c r="BZ92" i="10"/>
  <c r="CA92" i="10"/>
  <c r="BZ93" i="10"/>
  <c r="CA93" i="10"/>
  <c r="BZ94" i="10"/>
  <c r="CA94" i="10"/>
  <c r="BZ95" i="10"/>
  <c r="CA95" i="10"/>
  <c r="BZ96" i="10"/>
  <c r="CA96" i="10"/>
  <c r="BZ97" i="10"/>
  <c r="CA97" i="10"/>
  <c r="BZ98" i="10"/>
  <c r="CA98" i="10"/>
  <c r="BZ99" i="10"/>
  <c r="CA99" i="10"/>
  <c r="BZ100" i="10"/>
  <c r="CA100" i="10"/>
  <c r="BZ101" i="10"/>
  <c r="CA101" i="10"/>
  <c r="BZ102" i="10"/>
  <c r="CA102" i="10"/>
  <c r="BZ103" i="10"/>
  <c r="CA103" i="10"/>
  <c r="BZ104" i="10"/>
  <c r="CA104" i="10"/>
  <c r="BZ105" i="10"/>
  <c r="CA105" i="10"/>
  <c r="BZ106" i="10"/>
  <c r="CA106" i="10"/>
  <c r="BZ107" i="10"/>
  <c r="CA107" i="10"/>
  <c r="BZ108" i="10"/>
  <c r="CA108" i="10"/>
  <c r="BZ109" i="10"/>
  <c r="CA109" i="10"/>
  <c r="BZ110" i="10"/>
  <c r="CA110" i="10"/>
  <c r="BZ111" i="10"/>
  <c r="CA111" i="10"/>
  <c r="BZ112" i="10"/>
  <c r="CA112" i="10"/>
  <c r="BZ113" i="10"/>
  <c r="CA113" i="10"/>
  <c r="BZ114" i="10"/>
  <c r="CA114" i="10"/>
  <c r="BZ115" i="10"/>
  <c r="CA115" i="10"/>
  <c r="BZ116" i="10"/>
  <c r="CA116" i="10"/>
  <c r="BZ117" i="10"/>
  <c r="CA117" i="10"/>
  <c r="BZ118" i="10"/>
  <c r="CA118" i="10"/>
  <c r="BZ119" i="10"/>
  <c r="CA119" i="10"/>
  <c r="BZ120" i="10"/>
  <c r="CA120" i="10"/>
  <c r="BZ121" i="10"/>
  <c r="CA121" i="10"/>
  <c r="BZ122" i="10"/>
  <c r="CA122" i="10"/>
  <c r="BZ123" i="10"/>
  <c r="CA123" i="10"/>
  <c r="BZ124" i="10"/>
  <c r="CA124" i="10"/>
  <c r="BZ125" i="10"/>
  <c r="CA125" i="10"/>
  <c r="BZ126" i="10"/>
  <c r="CA126" i="10"/>
  <c r="BZ127" i="10"/>
  <c r="CA127" i="10"/>
  <c r="BZ128" i="10"/>
  <c r="CA128" i="10"/>
  <c r="BZ129" i="10"/>
  <c r="CA129" i="10"/>
  <c r="BZ130" i="10"/>
  <c r="CA130" i="10"/>
  <c r="BZ131" i="10"/>
  <c r="CA131" i="10"/>
  <c r="BZ132" i="10"/>
  <c r="CA132" i="10"/>
  <c r="BZ133" i="10"/>
  <c r="CA133" i="10"/>
  <c r="BZ134" i="10"/>
  <c r="CA134" i="10"/>
  <c r="BZ135" i="10"/>
  <c r="CA135" i="10"/>
  <c r="BZ136" i="10"/>
  <c r="CA136" i="10"/>
  <c r="BZ137" i="10"/>
  <c r="CA137" i="10"/>
  <c r="BZ138" i="10"/>
  <c r="CA138" i="10"/>
  <c r="BZ139" i="10"/>
  <c r="CA139" i="10"/>
  <c r="BZ140" i="10"/>
  <c r="CA140" i="10"/>
  <c r="BZ141" i="10"/>
  <c r="CA141" i="10"/>
  <c r="BZ142" i="10"/>
  <c r="CA142" i="10"/>
  <c r="BZ143" i="10"/>
  <c r="CA143" i="10"/>
  <c r="BZ144" i="10"/>
  <c r="CA144" i="10"/>
  <c r="BZ145" i="10"/>
  <c r="CA145" i="10"/>
  <c r="BZ146" i="10"/>
  <c r="CA146" i="10"/>
  <c r="BZ147" i="10"/>
  <c r="CA147" i="10"/>
  <c r="BZ148" i="10"/>
  <c r="CA148" i="10"/>
  <c r="BZ149" i="10"/>
  <c r="CA149" i="10"/>
  <c r="BZ150" i="10"/>
  <c r="CA150" i="10"/>
  <c r="BZ151" i="10"/>
  <c r="CA151" i="10"/>
  <c r="BZ152" i="10"/>
  <c r="CA152" i="10"/>
  <c r="BZ153" i="10"/>
  <c r="CA153" i="10"/>
  <c r="BZ154" i="10"/>
  <c r="CA154" i="10"/>
  <c r="BZ155" i="10"/>
  <c r="CA155" i="10"/>
  <c r="BZ156" i="10"/>
  <c r="CA156" i="10"/>
  <c r="BZ157" i="10"/>
  <c r="CA157" i="10"/>
  <c r="BZ158" i="10"/>
  <c r="CA158" i="10"/>
  <c r="BZ159" i="10"/>
  <c r="CA159" i="10"/>
  <c r="BZ160" i="10"/>
  <c r="CA160" i="10"/>
  <c r="BZ161" i="10"/>
  <c r="CA161" i="10"/>
  <c r="BZ162" i="10"/>
  <c r="CA162" i="10"/>
  <c r="BZ163" i="10"/>
  <c r="CA163" i="10"/>
  <c r="BZ164" i="10"/>
  <c r="CA164" i="10"/>
  <c r="BZ165" i="10"/>
  <c r="CA165" i="10"/>
  <c r="BZ166" i="10"/>
  <c r="CA166" i="10"/>
  <c r="BZ167" i="10"/>
  <c r="CA167" i="10"/>
  <c r="BZ168" i="10"/>
  <c r="CA168" i="10"/>
  <c r="BZ169" i="10"/>
  <c r="CA169" i="10"/>
  <c r="BZ170" i="10"/>
  <c r="CA170" i="10"/>
  <c r="BZ171" i="10"/>
  <c r="CA171" i="10"/>
  <c r="BZ172" i="10"/>
  <c r="CA172" i="10"/>
  <c r="BZ173" i="10"/>
  <c r="CA173" i="10"/>
  <c r="BZ174" i="10"/>
  <c r="CA174" i="10"/>
  <c r="BZ175" i="10"/>
  <c r="CA175" i="10"/>
  <c r="BZ176" i="10"/>
  <c r="CA176" i="10"/>
  <c r="BZ177" i="10"/>
  <c r="CA177" i="10"/>
  <c r="BZ178" i="10"/>
  <c r="CA178" i="10"/>
  <c r="BZ179" i="10"/>
  <c r="CA179" i="10"/>
  <c r="BZ180" i="10"/>
  <c r="CA180" i="10"/>
  <c r="BZ181" i="10"/>
  <c r="CA181" i="10"/>
  <c r="BZ182" i="10"/>
  <c r="CA182" i="10"/>
  <c r="BZ183" i="10"/>
  <c r="CA183" i="10"/>
  <c r="BZ184" i="10"/>
  <c r="CA184" i="10"/>
  <c r="BZ185" i="10"/>
  <c r="CA185" i="10"/>
  <c r="BZ186" i="10"/>
  <c r="CA186" i="10"/>
  <c r="BZ187" i="10"/>
  <c r="CA187" i="10"/>
  <c r="BZ188" i="10"/>
  <c r="CA188" i="10"/>
  <c r="BZ189" i="10"/>
  <c r="CA189" i="10"/>
  <c r="BZ190" i="10"/>
  <c r="CA190" i="10"/>
  <c r="BZ191" i="10"/>
  <c r="CA191" i="10"/>
  <c r="BZ192" i="10"/>
  <c r="CA192" i="10"/>
  <c r="BZ193" i="10"/>
  <c r="CA193" i="10"/>
  <c r="BZ194" i="10"/>
  <c r="CA194" i="10"/>
  <c r="BZ195" i="10"/>
  <c r="CA195" i="10"/>
  <c r="BZ196" i="10"/>
  <c r="CA196" i="10"/>
  <c r="BZ197" i="10"/>
  <c r="CA197" i="10"/>
  <c r="BZ198" i="10"/>
  <c r="CA198" i="10"/>
  <c r="BZ199" i="10"/>
  <c r="CA199" i="10"/>
  <c r="BZ200" i="10"/>
  <c r="CA200" i="10"/>
  <c r="BZ201" i="10"/>
  <c r="CA201" i="10"/>
  <c r="BZ202" i="10"/>
  <c r="CA202" i="10"/>
  <c r="BZ203" i="10"/>
  <c r="CA203" i="10"/>
  <c r="BZ204" i="10"/>
  <c r="CA204" i="10"/>
  <c r="BZ205" i="10"/>
  <c r="CA205" i="10"/>
  <c r="BZ206" i="10"/>
  <c r="CA206" i="10"/>
  <c r="BZ207" i="10"/>
  <c r="CA207" i="10"/>
  <c r="BZ208" i="10"/>
  <c r="CA208" i="10"/>
  <c r="BZ209" i="10"/>
  <c r="CA209" i="10"/>
  <c r="BZ210" i="10"/>
  <c r="CA210" i="10"/>
  <c r="BZ211" i="10"/>
  <c r="CA211" i="10"/>
  <c r="BZ212" i="10"/>
  <c r="CA212" i="10"/>
  <c r="BZ213" i="10"/>
  <c r="CA213" i="10"/>
  <c r="BZ214" i="10"/>
  <c r="CA214" i="10"/>
  <c r="BZ215" i="10"/>
  <c r="CA215" i="10"/>
  <c r="BZ216" i="10"/>
  <c r="CA216" i="10"/>
  <c r="BZ217" i="10"/>
  <c r="CA217" i="10"/>
  <c r="BZ218" i="10"/>
  <c r="CA218" i="10"/>
  <c r="BZ219" i="10"/>
  <c r="CA219" i="10"/>
  <c r="BZ220" i="10"/>
  <c r="CA220" i="10"/>
  <c r="BZ221" i="10"/>
  <c r="CA221" i="10"/>
  <c r="BZ222" i="10"/>
  <c r="CA222" i="10"/>
  <c r="BZ223" i="10"/>
  <c r="CA223" i="10"/>
  <c r="BZ224" i="10"/>
  <c r="CA224" i="10"/>
  <c r="BZ225" i="10"/>
  <c r="CA225" i="10"/>
  <c r="BZ226" i="10"/>
  <c r="CA226" i="10"/>
  <c r="BZ227" i="10"/>
  <c r="CA227" i="10"/>
  <c r="BZ228" i="10"/>
  <c r="CA228" i="10"/>
  <c r="BZ229" i="10"/>
  <c r="CA229" i="10"/>
  <c r="BZ230" i="10"/>
  <c r="CA230" i="10"/>
  <c r="BZ231" i="10"/>
  <c r="CA231" i="10"/>
  <c r="BZ232" i="10"/>
  <c r="CA232" i="10"/>
  <c r="BZ233" i="10"/>
  <c r="CA233" i="10"/>
  <c r="BZ234" i="10"/>
  <c r="CA234" i="10"/>
  <c r="BZ235" i="10"/>
  <c r="CA235" i="10"/>
  <c r="BZ236" i="10"/>
  <c r="CA236" i="10"/>
  <c r="BZ237" i="10"/>
  <c r="CA237" i="10"/>
  <c r="BZ238" i="10"/>
  <c r="CA238" i="10"/>
  <c r="BZ239" i="10"/>
  <c r="CA239" i="10"/>
  <c r="BZ240" i="10"/>
  <c r="CA240" i="10"/>
  <c r="BZ241" i="10"/>
  <c r="CA241" i="10"/>
  <c r="BZ242" i="10"/>
  <c r="CA242" i="10"/>
  <c r="BZ243" i="10"/>
  <c r="CA243" i="10"/>
  <c r="BZ244" i="10"/>
  <c r="CA244" i="10"/>
  <c r="BZ245" i="10"/>
  <c r="CA245" i="10"/>
  <c r="BZ246" i="10"/>
  <c r="CA246" i="10"/>
  <c r="BZ247" i="10"/>
  <c r="CA247" i="10"/>
  <c r="BZ248" i="10"/>
  <c r="CA248" i="10"/>
  <c r="BZ249" i="10"/>
  <c r="CA249" i="10"/>
  <c r="BZ250" i="10"/>
  <c r="CA250" i="10"/>
  <c r="BZ251" i="10"/>
  <c r="CA251" i="10"/>
  <c r="BZ252" i="10"/>
  <c r="CA252" i="10"/>
  <c r="BZ253" i="10"/>
  <c r="CA253" i="10"/>
  <c r="BZ254" i="10"/>
  <c r="CA254" i="10"/>
  <c r="BZ255" i="10"/>
  <c r="CA255" i="10"/>
  <c r="BZ256" i="10"/>
  <c r="CA256" i="10"/>
  <c r="BZ257" i="10"/>
  <c r="CA257" i="10"/>
  <c r="BZ258" i="10"/>
  <c r="CA258" i="10"/>
  <c r="BZ259" i="10"/>
  <c r="CA259" i="10"/>
  <c r="BZ260" i="10"/>
  <c r="CA260" i="10"/>
  <c r="BZ261" i="10"/>
  <c r="CA261" i="10"/>
  <c r="BZ262" i="10"/>
  <c r="CA262" i="10"/>
  <c r="BZ263" i="10"/>
  <c r="CA263" i="10"/>
  <c r="BZ264" i="10"/>
  <c r="CA264" i="10"/>
  <c r="BZ265" i="10"/>
  <c r="CA265" i="10"/>
  <c r="BZ266" i="10"/>
  <c r="CA266" i="10"/>
  <c r="BZ267" i="10"/>
  <c r="CA267" i="10"/>
  <c r="BZ268" i="10"/>
  <c r="CA268" i="10"/>
  <c r="BZ269" i="10"/>
  <c r="CA269" i="10"/>
  <c r="BZ270" i="10"/>
  <c r="CA270" i="10"/>
  <c r="BZ271" i="10"/>
  <c r="CA271" i="10"/>
  <c r="BZ272" i="10"/>
  <c r="CA272" i="10"/>
  <c r="BZ273" i="10"/>
  <c r="CA273" i="10"/>
  <c r="BZ274" i="10"/>
  <c r="CA274" i="10"/>
  <c r="BZ275" i="10"/>
  <c r="CA275" i="10"/>
  <c r="BZ276" i="10"/>
  <c r="CA276" i="10"/>
  <c r="BZ277" i="10"/>
  <c r="CA277" i="10"/>
  <c r="BZ278" i="10"/>
  <c r="CA278" i="10"/>
  <c r="BZ279" i="10"/>
  <c r="CA279" i="10"/>
  <c r="BZ280" i="10"/>
  <c r="CA280" i="10"/>
  <c r="BZ281" i="10"/>
  <c r="CA281" i="10"/>
  <c r="BZ282" i="10"/>
  <c r="CA282" i="10"/>
  <c r="BZ283" i="10"/>
  <c r="CA283" i="10"/>
  <c r="BZ284" i="10"/>
  <c r="CA284" i="10"/>
  <c r="BZ285" i="10"/>
  <c r="CA285" i="10"/>
  <c r="BZ286" i="10"/>
  <c r="CA286" i="10"/>
  <c r="BZ287" i="10"/>
  <c r="CA287" i="10"/>
  <c r="BZ288" i="10"/>
  <c r="CA288" i="10"/>
  <c r="BZ289" i="10"/>
  <c r="CA289" i="10"/>
  <c r="BZ290" i="10"/>
  <c r="CA290" i="10"/>
  <c r="BZ291" i="10"/>
  <c r="CA291" i="10"/>
  <c r="BZ292" i="10"/>
  <c r="CA292" i="10"/>
  <c r="BZ293" i="10"/>
  <c r="CA293" i="10"/>
  <c r="BZ294" i="10"/>
  <c r="CA294" i="10"/>
  <c r="BZ295" i="10"/>
  <c r="CA295" i="10"/>
  <c r="BZ296" i="10"/>
  <c r="CA296" i="10"/>
  <c r="BZ297" i="10"/>
  <c r="CA297" i="10"/>
  <c r="BZ298" i="10"/>
  <c r="CA298" i="10"/>
  <c r="BZ299" i="10"/>
  <c r="CA299" i="10"/>
  <c r="BZ300" i="10"/>
  <c r="CA300" i="10"/>
  <c r="BZ301" i="10"/>
  <c r="CA301" i="10"/>
  <c r="BZ302" i="10"/>
  <c r="CA302" i="10"/>
  <c r="BZ303" i="10"/>
  <c r="CA303" i="10"/>
  <c r="BZ304" i="10"/>
  <c r="CA304" i="10"/>
  <c r="BZ305" i="10"/>
  <c r="CA305" i="10"/>
  <c r="BZ306" i="10"/>
  <c r="CA306" i="10"/>
  <c r="BZ307" i="10"/>
  <c r="CA307" i="10"/>
  <c r="BZ308" i="10"/>
  <c r="CA308" i="10"/>
  <c r="BZ309" i="10"/>
  <c r="CA309" i="10"/>
  <c r="BZ310" i="10"/>
  <c r="CA310" i="10"/>
  <c r="BZ311" i="10"/>
  <c r="CA311" i="10"/>
  <c r="BZ312" i="10"/>
  <c r="CA312" i="10"/>
  <c r="BZ313" i="10"/>
  <c r="CA313" i="10"/>
  <c r="BZ314" i="10"/>
  <c r="CA314" i="10"/>
  <c r="BZ315" i="10"/>
  <c r="CA315" i="10"/>
  <c r="BZ316" i="10"/>
  <c r="CA316" i="10"/>
  <c r="BZ317" i="10"/>
  <c r="CA317" i="10"/>
  <c r="BZ318" i="10"/>
  <c r="CA318" i="10"/>
  <c r="BZ319" i="10"/>
  <c r="CA319" i="10"/>
  <c r="BZ320" i="10"/>
  <c r="CA320" i="10"/>
  <c r="BZ321" i="10"/>
  <c r="CA321" i="10"/>
  <c r="BZ322" i="10"/>
  <c r="CA322" i="10"/>
  <c r="BZ323" i="10"/>
  <c r="CA323" i="10"/>
  <c r="BZ324" i="10"/>
  <c r="CA324" i="10"/>
  <c r="BZ325" i="10"/>
  <c r="CA325" i="10"/>
  <c r="BZ326" i="10"/>
  <c r="CA326" i="10"/>
  <c r="BZ327" i="10"/>
  <c r="CA327" i="10"/>
  <c r="BZ328" i="10"/>
  <c r="CA328" i="10"/>
  <c r="BZ329" i="10"/>
  <c r="CA329" i="10"/>
  <c r="BZ330" i="10"/>
  <c r="CA330" i="10"/>
  <c r="BZ331" i="10"/>
  <c r="CA331" i="10"/>
  <c r="BZ332" i="10"/>
  <c r="CA332" i="10"/>
  <c r="BZ333" i="10"/>
  <c r="CA333" i="10"/>
  <c r="BZ334" i="10"/>
  <c r="CA334" i="10"/>
  <c r="BZ335" i="10"/>
  <c r="CA335" i="10"/>
  <c r="BZ336" i="10"/>
  <c r="CA336" i="10"/>
  <c r="BZ337" i="10"/>
  <c r="CA337" i="10"/>
  <c r="BZ338" i="10"/>
  <c r="CA338" i="10"/>
  <c r="BZ339" i="10"/>
  <c r="CA339" i="10"/>
  <c r="BZ340" i="10"/>
  <c r="CA340" i="10"/>
  <c r="BZ341" i="10"/>
  <c r="CA341" i="10"/>
  <c r="BZ342" i="10"/>
  <c r="CA342" i="10"/>
  <c r="BZ343" i="10"/>
  <c r="CA343" i="10"/>
  <c r="BZ344" i="10"/>
  <c r="CA344" i="10"/>
  <c r="BZ345" i="10"/>
  <c r="CA345" i="10"/>
  <c r="BZ346" i="10"/>
  <c r="CA346" i="10"/>
  <c r="BZ347" i="10"/>
  <c r="CA347" i="10"/>
  <c r="BZ348" i="10"/>
  <c r="CA348" i="10"/>
  <c r="BZ349" i="10"/>
  <c r="CA349" i="10"/>
  <c r="BZ350" i="10"/>
  <c r="CA350" i="10"/>
  <c r="BZ351" i="10"/>
  <c r="CA351" i="10"/>
  <c r="BZ352" i="10"/>
  <c r="CA352" i="10"/>
  <c r="BZ353" i="10"/>
  <c r="CA353" i="10"/>
  <c r="BZ354" i="10"/>
  <c r="CA354" i="10"/>
  <c r="BZ355" i="10"/>
  <c r="CA355" i="10"/>
  <c r="BZ356" i="10"/>
  <c r="CA356" i="10"/>
  <c r="BZ357" i="10"/>
  <c r="CA357" i="10"/>
  <c r="BZ358" i="10"/>
  <c r="CA358" i="10"/>
  <c r="BZ359" i="10"/>
  <c r="CA359" i="10"/>
  <c r="BZ360" i="10"/>
  <c r="CA360" i="10"/>
  <c r="BZ361" i="10"/>
  <c r="CA361" i="10"/>
  <c r="BZ362" i="10"/>
  <c r="CA362" i="10"/>
  <c r="BZ363" i="10"/>
  <c r="CA363" i="10"/>
  <c r="BZ364" i="10"/>
  <c r="CA364" i="10"/>
  <c r="BZ365" i="10"/>
  <c r="CA365" i="10"/>
  <c r="BZ366" i="10"/>
  <c r="CA366" i="10"/>
  <c r="BZ367" i="10"/>
  <c r="CA367" i="10"/>
  <c r="BZ368" i="10"/>
  <c r="CA368" i="10"/>
  <c r="BZ369" i="10"/>
  <c r="CA369" i="10"/>
  <c r="BZ370" i="10"/>
  <c r="CA370" i="10"/>
  <c r="BZ371" i="10"/>
  <c r="CA371" i="10"/>
  <c r="BZ372" i="10"/>
  <c r="CA372" i="10"/>
  <c r="BZ373" i="10"/>
  <c r="CA373" i="10"/>
  <c r="BZ374" i="10"/>
  <c r="CA374" i="10"/>
  <c r="BZ375" i="10"/>
  <c r="CA375" i="10"/>
  <c r="BZ376" i="10"/>
  <c r="CA376" i="10"/>
  <c r="BZ377" i="10"/>
  <c r="CA377" i="10"/>
  <c r="BZ378" i="10"/>
  <c r="CA378" i="10"/>
  <c r="BZ379" i="10"/>
  <c r="CA379" i="10"/>
  <c r="BZ380" i="10"/>
  <c r="CA380" i="10"/>
  <c r="BZ381" i="10"/>
  <c r="CA381" i="10"/>
  <c r="BZ382" i="10"/>
  <c r="CA382" i="10"/>
  <c r="BZ383" i="10"/>
  <c r="CA383" i="10"/>
  <c r="BZ384" i="10"/>
  <c r="CA384" i="10"/>
  <c r="BZ385" i="10"/>
  <c r="CA385" i="10"/>
  <c r="BZ386" i="10"/>
  <c r="CA386" i="10"/>
  <c r="BZ387" i="10"/>
  <c r="CA387" i="10"/>
  <c r="BZ388" i="10"/>
  <c r="CA388" i="10"/>
  <c r="BZ389" i="10"/>
  <c r="CA389" i="10"/>
  <c r="BZ390" i="10"/>
  <c r="CA390" i="10"/>
  <c r="BZ391" i="10"/>
  <c r="CA391" i="10"/>
  <c r="BZ392" i="10"/>
  <c r="CA392" i="10"/>
  <c r="BZ393" i="10"/>
  <c r="CA393" i="10"/>
  <c r="BZ394" i="10"/>
  <c r="CA394" i="10"/>
  <c r="BZ395" i="10"/>
  <c r="CA395" i="10"/>
  <c r="BZ396" i="10"/>
  <c r="CA396" i="10"/>
  <c r="BZ397" i="10"/>
  <c r="CA397" i="10"/>
  <c r="BZ398" i="10"/>
  <c r="CA398" i="10"/>
  <c r="BZ399" i="10"/>
  <c r="CA399" i="10"/>
  <c r="BZ400" i="10"/>
  <c r="CA400" i="10"/>
  <c r="BZ401" i="10"/>
  <c r="CA401" i="10"/>
  <c r="BZ402" i="10"/>
  <c r="CA402" i="10"/>
  <c r="BZ403" i="10"/>
  <c r="CA403" i="10"/>
  <c r="BZ404" i="10"/>
  <c r="CA404" i="10"/>
  <c r="BZ405" i="10"/>
  <c r="CA405" i="10"/>
  <c r="BZ406" i="10"/>
  <c r="CA406" i="10"/>
  <c r="BZ407" i="10"/>
  <c r="CA407" i="10"/>
  <c r="BZ408" i="10"/>
  <c r="CA408" i="10"/>
  <c r="BZ409" i="10"/>
  <c r="CA409" i="10"/>
  <c r="BZ410" i="10"/>
  <c r="CA410" i="10"/>
  <c r="BZ411" i="10"/>
  <c r="CA411" i="10"/>
  <c r="BZ412" i="10"/>
  <c r="CA412" i="10"/>
  <c r="BZ413" i="10"/>
  <c r="CA413" i="10"/>
  <c r="BZ414" i="10"/>
  <c r="CA414" i="10"/>
  <c r="BZ415" i="10"/>
  <c r="CA415" i="10"/>
  <c r="BZ416" i="10"/>
  <c r="CA416" i="10"/>
  <c r="BZ417" i="10"/>
  <c r="CA417" i="10"/>
  <c r="BZ418" i="10"/>
  <c r="CA418" i="10"/>
  <c r="BZ419" i="10"/>
  <c r="CA419" i="10"/>
  <c r="BZ420" i="10"/>
  <c r="CA420" i="10"/>
  <c r="BZ421" i="10"/>
  <c r="CA421" i="10"/>
  <c r="BZ422" i="10"/>
  <c r="CA422" i="10"/>
  <c r="BZ423" i="10"/>
  <c r="CA423" i="10"/>
  <c r="BZ424" i="10"/>
  <c r="CA424" i="10"/>
  <c r="BZ425" i="10"/>
  <c r="CA425" i="10"/>
  <c r="BZ426" i="10"/>
  <c r="CA426" i="10"/>
  <c r="BZ427" i="10"/>
  <c r="CA427" i="10"/>
  <c r="BZ428" i="10"/>
  <c r="CA428" i="10"/>
  <c r="BZ429" i="10"/>
  <c r="CA429" i="10"/>
  <c r="BZ430" i="10"/>
  <c r="CA430" i="10"/>
  <c r="BZ431" i="10"/>
  <c r="CA431" i="10"/>
  <c r="BZ432" i="10"/>
  <c r="CA432" i="10"/>
  <c r="BZ433" i="10"/>
  <c r="CA433" i="10"/>
  <c r="BZ434" i="10"/>
  <c r="CA434" i="10"/>
  <c r="BZ435" i="10"/>
  <c r="CA435" i="10"/>
  <c r="BZ436" i="10"/>
  <c r="CA436" i="10"/>
  <c r="BZ437" i="10"/>
  <c r="CA437" i="10"/>
  <c r="BZ438" i="10"/>
  <c r="CA438" i="10"/>
  <c r="BZ439" i="10"/>
  <c r="CA439" i="10"/>
  <c r="BZ440" i="10"/>
  <c r="CA440" i="10"/>
  <c r="BZ441" i="10"/>
  <c r="CA441" i="10"/>
  <c r="BZ442" i="10"/>
  <c r="CA442" i="10"/>
  <c r="BZ443" i="10"/>
  <c r="CA443" i="10"/>
  <c r="BZ444" i="10"/>
  <c r="CA444" i="10"/>
  <c r="BZ445" i="10"/>
  <c r="CA445" i="10"/>
  <c r="BZ446" i="10"/>
  <c r="CA446" i="10"/>
  <c r="BZ447" i="10"/>
  <c r="CA447" i="10"/>
  <c r="BZ448" i="10"/>
  <c r="CA448" i="10"/>
  <c r="BZ449" i="10"/>
  <c r="CA449" i="10"/>
  <c r="BZ450" i="10"/>
  <c r="CA450" i="10"/>
  <c r="BZ451" i="10"/>
  <c r="CA451" i="10"/>
  <c r="BZ452" i="10"/>
  <c r="CA452" i="10"/>
  <c r="BZ453" i="10"/>
  <c r="CA453" i="10"/>
  <c r="BZ454" i="10"/>
  <c r="CA454" i="10"/>
  <c r="BZ455" i="10"/>
  <c r="CA455" i="10"/>
  <c r="BZ456" i="10"/>
  <c r="CA456" i="10"/>
  <c r="BZ457" i="10"/>
  <c r="CA457" i="10"/>
  <c r="BZ458" i="10"/>
  <c r="CA458" i="10"/>
  <c r="BZ459" i="10"/>
  <c r="CA459" i="10"/>
  <c r="BZ460" i="10"/>
  <c r="CA460" i="10"/>
  <c r="BZ461" i="10"/>
  <c r="CA461" i="10"/>
  <c r="BZ462" i="10"/>
  <c r="CA462" i="10"/>
  <c r="BZ463" i="10"/>
  <c r="CA463" i="10"/>
  <c r="BZ464" i="10"/>
  <c r="CA464" i="10"/>
  <c r="BZ465" i="10"/>
  <c r="CA465" i="10"/>
  <c r="BZ466" i="10"/>
  <c r="CA466" i="10"/>
  <c r="BZ467" i="10"/>
  <c r="CA467" i="10"/>
  <c r="BZ468" i="10"/>
  <c r="CA468" i="10"/>
  <c r="BZ469" i="10"/>
  <c r="CA469" i="10"/>
  <c r="BZ470" i="10"/>
  <c r="CA470" i="10"/>
  <c r="BZ471" i="10"/>
  <c r="CA471" i="10"/>
  <c r="BZ472" i="10"/>
  <c r="CA472" i="10"/>
  <c r="BZ473" i="10"/>
  <c r="CA473" i="10"/>
  <c r="BZ474" i="10"/>
  <c r="CA474" i="10"/>
  <c r="BZ475" i="10"/>
  <c r="CA475" i="10"/>
  <c r="BZ476" i="10"/>
  <c r="CA476" i="10"/>
  <c r="BZ477" i="10"/>
  <c r="CA477" i="10"/>
  <c r="BZ478" i="10"/>
  <c r="CA478" i="10"/>
  <c r="BZ479" i="10"/>
  <c r="CA479" i="10"/>
  <c r="BZ480" i="10"/>
  <c r="CA480" i="10"/>
  <c r="BZ481" i="10"/>
  <c r="CA481" i="10"/>
  <c r="BZ482" i="10"/>
  <c r="CA482" i="10"/>
  <c r="BZ483" i="10"/>
  <c r="CA483" i="10"/>
  <c r="BZ484" i="10"/>
  <c r="CA484" i="10"/>
  <c r="BZ485" i="10"/>
  <c r="CA485" i="10"/>
  <c r="BZ486" i="10"/>
  <c r="CA486" i="10"/>
  <c r="BZ487" i="10"/>
  <c r="CA487" i="10"/>
  <c r="BZ488" i="10"/>
  <c r="CA488" i="10"/>
  <c r="BZ489" i="10"/>
  <c r="CA489" i="10"/>
  <c r="BZ490" i="10"/>
  <c r="CA490" i="10"/>
  <c r="BZ491" i="10"/>
  <c r="CA491" i="10"/>
  <c r="BZ492" i="10"/>
  <c r="CA492" i="10"/>
  <c r="BZ493" i="10"/>
  <c r="CA493" i="10"/>
  <c r="BZ494" i="10"/>
  <c r="CA494" i="10"/>
  <c r="BZ495" i="10"/>
  <c r="CA495" i="10"/>
  <c r="BZ496" i="10"/>
  <c r="CA496" i="10"/>
  <c r="BZ497" i="10"/>
  <c r="CA497" i="10"/>
  <c r="BZ498" i="10"/>
  <c r="CA498" i="10"/>
  <c r="BZ499" i="10"/>
  <c r="CA499" i="10"/>
  <c r="BZ500" i="10"/>
  <c r="CA500" i="10"/>
  <c r="BZ501" i="10"/>
  <c r="CA501" i="10"/>
  <c r="BZ502" i="10"/>
  <c r="CA502" i="10"/>
  <c r="BZ503" i="10"/>
  <c r="CA503" i="10"/>
  <c r="BZ504" i="10"/>
  <c r="CA504" i="10"/>
  <c r="BZ505" i="10"/>
  <c r="CA505" i="10"/>
  <c r="BZ506" i="10"/>
  <c r="CA506" i="10"/>
  <c r="BZ507" i="10"/>
  <c r="CA507" i="10"/>
  <c r="BZ508" i="10"/>
  <c r="CA508" i="10"/>
  <c r="BZ509" i="10"/>
  <c r="CA509" i="10"/>
  <c r="BZ510" i="10"/>
  <c r="CA510" i="10"/>
  <c r="BZ511" i="10"/>
  <c r="CA511" i="10"/>
  <c r="BZ512" i="10"/>
  <c r="CA512" i="10"/>
  <c r="BZ513" i="10"/>
  <c r="CA513" i="10"/>
  <c r="BZ514" i="10"/>
  <c r="CA514" i="10"/>
  <c r="BZ515" i="10"/>
  <c r="CA515" i="10"/>
  <c r="BZ516" i="10"/>
  <c r="CA516" i="10"/>
  <c r="BZ517" i="10"/>
  <c r="CA517" i="10"/>
  <c r="BZ518" i="10"/>
  <c r="CA518" i="10"/>
  <c r="BZ519" i="10"/>
  <c r="CA519" i="10"/>
  <c r="BZ520" i="10"/>
  <c r="CA520" i="10"/>
  <c r="BZ521" i="10"/>
  <c r="CA521" i="10"/>
  <c r="BZ522" i="10"/>
  <c r="CA522" i="10"/>
  <c r="BZ523" i="10"/>
  <c r="CA523" i="10"/>
  <c r="BZ524" i="10"/>
  <c r="CA524" i="10"/>
  <c r="BZ525" i="10"/>
  <c r="CA525" i="10"/>
  <c r="BZ526" i="10"/>
  <c r="CA526" i="10"/>
  <c r="BZ527" i="10"/>
  <c r="CA527" i="10"/>
  <c r="BZ528" i="10"/>
  <c r="CA528" i="10"/>
  <c r="BZ529" i="10"/>
  <c r="CA529" i="10"/>
  <c r="BZ530" i="10"/>
  <c r="CA530" i="10"/>
  <c r="BZ531" i="10"/>
  <c r="CA531" i="10"/>
  <c r="BZ532" i="10"/>
  <c r="CA532" i="10"/>
  <c r="BZ533" i="10"/>
  <c r="CA533" i="10"/>
  <c r="BZ534" i="10"/>
  <c r="CA534" i="10"/>
  <c r="BZ535" i="10"/>
  <c r="CA535" i="10"/>
  <c r="BZ536" i="10"/>
  <c r="CA536" i="10"/>
  <c r="BZ537" i="10"/>
  <c r="CA537" i="10"/>
  <c r="BZ538" i="10"/>
  <c r="CA538" i="10"/>
  <c r="BZ539" i="10"/>
  <c r="CA539" i="10"/>
  <c r="BZ540" i="10"/>
  <c r="CA540" i="10"/>
  <c r="BZ541" i="10"/>
  <c r="CA541" i="10"/>
  <c r="BZ542" i="10"/>
  <c r="CA542" i="10"/>
  <c r="BZ543" i="10"/>
  <c r="CA543" i="10"/>
  <c r="BZ544" i="10"/>
  <c r="CA544" i="10"/>
  <c r="BZ545" i="10"/>
  <c r="CA545" i="10"/>
  <c r="BZ546" i="10"/>
  <c r="CA546" i="10"/>
  <c r="BZ547" i="10"/>
  <c r="CA547" i="10"/>
  <c r="BZ548" i="10"/>
  <c r="CA548" i="10"/>
  <c r="BZ549" i="10"/>
  <c r="CA549" i="10"/>
  <c r="BZ550" i="10"/>
  <c r="CA550" i="10"/>
  <c r="BZ551" i="10"/>
  <c r="CA551" i="10"/>
  <c r="BZ552" i="10"/>
  <c r="CA552" i="10"/>
  <c r="BZ553" i="10"/>
  <c r="CA553" i="10"/>
  <c r="BZ554" i="10"/>
  <c r="CA554" i="10"/>
  <c r="BZ555" i="10"/>
  <c r="CA555" i="10"/>
  <c r="BZ556" i="10"/>
  <c r="CA556" i="10"/>
  <c r="BZ557" i="10"/>
  <c r="CA557" i="10"/>
  <c r="BZ558" i="10"/>
  <c r="CA558" i="10"/>
  <c r="BZ559" i="10"/>
  <c r="CA559" i="10"/>
  <c r="BZ560" i="10"/>
  <c r="CA560" i="10"/>
  <c r="BZ561" i="10"/>
  <c r="CA561" i="10"/>
  <c r="BZ562" i="10"/>
  <c r="CA562" i="10"/>
  <c r="BZ563" i="10"/>
  <c r="CA563" i="10"/>
  <c r="BZ564" i="10"/>
  <c r="CA564" i="10"/>
  <c r="BZ565" i="10"/>
  <c r="CA565" i="10"/>
  <c r="BZ566" i="10"/>
  <c r="CA566" i="10"/>
  <c r="BZ567" i="10"/>
  <c r="CA567" i="10"/>
  <c r="BZ568" i="10"/>
  <c r="CA568" i="10"/>
  <c r="BZ569" i="10"/>
  <c r="CA569" i="10"/>
  <c r="BZ570" i="10"/>
  <c r="CA570" i="10"/>
  <c r="BZ571" i="10"/>
  <c r="CA571" i="10"/>
  <c r="BZ572" i="10"/>
  <c r="CA572" i="10"/>
  <c r="BZ573" i="10"/>
  <c r="CA573" i="10"/>
  <c r="BZ574" i="10"/>
  <c r="CA574" i="10"/>
  <c r="BZ575" i="10"/>
  <c r="CA575" i="10"/>
  <c r="BZ576" i="10"/>
  <c r="CA576" i="10"/>
  <c r="BZ577" i="10"/>
  <c r="CA577" i="10"/>
  <c r="BZ578" i="10"/>
  <c r="CA578" i="10"/>
  <c r="BZ579" i="10"/>
  <c r="CA579" i="10"/>
  <c r="BZ580" i="10"/>
  <c r="CA580" i="10"/>
  <c r="BZ581" i="10"/>
  <c r="CA581" i="10"/>
  <c r="BZ582" i="10"/>
  <c r="CA582" i="10"/>
  <c r="BZ583" i="10"/>
  <c r="CA583" i="10"/>
  <c r="BZ584" i="10"/>
  <c r="CA584" i="10"/>
  <c r="BZ585" i="10"/>
  <c r="CA585" i="10"/>
  <c r="BZ586" i="10"/>
  <c r="CA586" i="10"/>
  <c r="BZ587" i="10"/>
  <c r="CA587" i="10"/>
  <c r="BZ588" i="10"/>
  <c r="CA588" i="10"/>
  <c r="BZ589" i="10"/>
  <c r="CA589" i="10"/>
  <c r="BZ590" i="10"/>
  <c r="CA590" i="10"/>
  <c r="BZ591" i="10"/>
  <c r="CA591" i="10"/>
  <c r="BZ592" i="10"/>
  <c r="CA592" i="10"/>
  <c r="BZ593" i="10"/>
  <c r="CA593" i="10"/>
  <c r="BZ594" i="10"/>
  <c r="CA594" i="10"/>
  <c r="BZ595" i="10"/>
  <c r="CA595" i="10"/>
  <c r="BZ596" i="10"/>
  <c r="CA596" i="10"/>
  <c r="BZ597" i="10"/>
  <c r="CA597" i="10"/>
  <c r="BZ598" i="10"/>
  <c r="CA598" i="10"/>
  <c r="BZ599" i="10"/>
  <c r="CA599" i="10"/>
  <c r="BZ600" i="10"/>
  <c r="CA600" i="10"/>
  <c r="BZ601" i="10"/>
  <c r="CA601" i="10"/>
  <c r="BZ602" i="10"/>
  <c r="CA602" i="10"/>
  <c r="BZ603" i="10"/>
  <c r="CA603" i="10"/>
  <c r="BZ604" i="10"/>
  <c r="CA604" i="10"/>
  <c r="BZ605" i="10"/>
  <c r="CA605" i="10"/>
  <c r="BZ606" i="10"/>
  <c r="CA606" i="10"/>
  <c r="BZ607" i="10"/>
  <c r="CA607" i="10"/>
  <c r="BZ608" i="10"/>
  <c r="CA608" i="10"/>
  <c r="BZ609" i="10"/>
  <c r="CA609" i="10"/>
  <c r="BZ610" i="10"/>
  <c r="CA610" i="10"/>
  <c r="BZ611" i="10"/>
  <c r="CA611" i="10"/>
  <c r="BZ612" i="10"/>
  <c r="CA612" i="10"/>
  <c r="BZ613" i="10"/>
  <c r="CA613" i="10"/>
  <c r="BZ614" i="10"/>
  <c r="CA614" i="10"/>
  <c r="BZ615" i="10"/>
  <c r="CA615" i="10"/>
  <c r="BZ616" i="10"/>
  <c r="CA616" i="10"/>
  <c r="BZ617" i="10"/>
  <c r="CA617" i="10"/>
  <c r="BZ618" i="10"/>
  <c r="CA618" i="10"/>
  <c r="BZ619" i="10"/>
  <c r="CA619" i="10"/>
  <c r="BZ620" i="10"/>
  <c r="CA620" i="10"/>
  <c r="BZ621" i="10"/>
  <c r="CA621" i="10"/>
  <c r="BZ622" i="10"/>
  <c r="CA622" i="10"/>
  <c r="BZ623" i="10"/>
  <c r="CA623" i="10"/>
  <c r="BZ624" i="10"/>
  <c r="CA624" i="10"/>
  <c r="BZ625" i="10"/>
  <c r="CA625" i="10"/>
  <c r="BZ626" i="10"/>
  <c r="CA626" i="10"/>
  <c r="BZ627" i="10"/>
  <c r="CA627" i="10"/>
  <c r="BZ628" i="10"/>
  <c r="CA628" i="10"/>
  <c r="BZ629" i="10"/>
  <c r="CA629" i="10"/>
  <c r="BZ630" i="10"/>
  <c r="CA630" i="10"/>
  <c r="BZ631" i="10"/>
  <c r="CA631" i="10"/>
  <c r="BZ632" i="10"/>
  <c r="CA632" i="10"/>
  <c r="BZ633" i="10"/>
  <c r="CA633" i="10"/>
  <c r="BZ634" i="10"/>
  <c r="CA634" i="10"/>
  <c r="BZ635" i="10"/>
  <c r="CA635" i="10"/>
  <c r="BZ636" i="10"/>
  <c r="CA636" i="10"/>
  <c r="BZ637" i="10"/>
  <c r="CA637" i="10"/>
  <c r="BZ638" i="10"/>
  <c r="CA638" i="10"/>
  <c r="BZ639" i="10"/>
  <c r="CA639" i="10"/>
  <c r="BZ640" i="10"/>
  <c r="CA640" i="10"/>
  <c r="BZ641" i="10"/>
  <c r="CA641" i="10"/>
  <c r="BZ642" i="10"/>
  <c r="CA642" i="10"/>
  <c r="BZ643" i="10"/>
  <c r="CA643" i="10"/>
  <c r="BZ644" i="10"/>
  <c r="CA644" i="10"/>
  <c r="BZ645" i="10"/>
  <c r="CA645" i="10"/>
  <c r="BZ646" i="10"/>
  <c r="CA646" i="10"/>
  <c r="BZ647" i="10"/>
  <c r="CA647" i="10"/>
  <c r="BZ648" i="10"/>
  <c r="CA648" i="10"/>
  <c r="BZ649" i="10"/>
  <c r="CA649" i="10"/>
  <c r="BZ650" i="10"/>
  <c r="CA650" i="10"/>
  <c r="BZ651" i="10"/>
  <c r="CA651" i="10"/>
  <c r="BZ652" i="10"/>
  <c r="CA652" i="10"/>
  <c r="BZ653" i="10"/>
  <c r="CA653" i="10"/>
  <c r="BZ654" i="10"/>
  <c r="CA654" i="10"/>
  <c r="BZ655" i="10"/>
  <c r="CA655" i="10"/>
  <c r="BZ656" i="10"/>
  <c r="CA656" i="10"/>
  <c r="CA4" i="10"/>
  <c r="BZ4" i="10"/>
  <c r="BY3" i="10" a="1"/>
  <c r="K3" i="10"/>
  <c r="M4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65" i="10"/>
  <c r="M66" i="10"/>
  <c r="M67" i="10"/>
  <c r="M68" i="10"/>
  <c r="M69" i="10"/>
  <c r="M70" i="10"/>
  <c r="M71" i="10"/>
  <c r="M72" i="10"/>
  <c r="M73" i="10"/>
  <c r="M74" i="10"/>
  <c r="M75" i="10"/>
  <c r="M76" i="10"/>
  <c r="M77" i="10"/>
  <c r="M78" i="10"/>
  <c r="M79" i="10"/>
  <c r="M80" i="10"/>
  <c r="M81" i="10"/>
  <c r="M82" i="10"/>
  <c r="M83" i="10"/>
  <c r="M84" i="10"/>
  <c r="M85" i="10"/>
  <c r="M86" i="10"/>
  <c r="M87" i="10"/>
  <c r="M88" i="10"/>
  <c r="M89" i="10"/>
  <c r="M90" i="10"/>
  <c r="M91" i="10"/>
  <c r="M92" i="10"/>
  <c r="M93" i="10"/>
  <c r="M94" i="10"/>
  <c r="M95" i="10"/>
  <c r="M96" i="10"/>
  <c r="M97" i="10"/>
  <c r="M98" i="10"/>
  <c r="M99" i="10"/>
  <c r="M100" i="10"/>
  <c r="M101" i="10"/>
  <c r="M102" i="10"/>
  <c r="M103" i="10"/>
  <c r="M104" i="10"/>
  <c r="M105" i="10"/>
  <c r="M106" i="10"/>
  <c r="M107" i="10"/>
  <c r="M108" i="10"/>
  <c r="M109" i="10"/>
  <c r="M110" i="10"/>
  <c r="M111" i="10"/>
  <c r="M112" i="10"/>
  <c r="M113" i="10"/>
  <c r="M114" i="10"/>
  <c r="M115" i="10"/>
  <c r="M116" i="10"/>
  <c r="M117" i="10"/>
  <c r="M118" i="10"/>
  <c r="M119" i="10"/>
  <c r="M120" i="10"/>
  <c r="M121" i="10"/>
  <c r="M122" i="10"/>
  <c r="M123" i="10"/>
  <c r="M124" i="10"/>
  <c r="M125" i="10"/>
  <c r="M126" i="10"/>
  <c r="M127" i="10"/>
  <c r="M128" i="10"/>
  <c r="M129" i="10"/>
  <c r="M130" i="10"/>
  <c r="M131" i="10"/>
  <c r="M132" i="10"/>
  <c r="M133" i="10"/>
  <c r="M134" i="10"/>
  <c r="M135" i="10"/>
  <c r="M136" i="10"/>
  <c r="M137" i="10"/>
  <c r="M138" i="10"/>
  <c r="M139" i="10"/>
  <c r="M140" i="10"/>
  <c r="M141" i="10"/>
  <c r="M142" i="10"/>
  <c r="M143" i="10"/>
  <c r="M144" i="10"/>
  <c r="M145" i="10"/>
  <c r="M146" i="10"/>
  <c r="M147" i="10"/>
  <c r="M148" i="10"/>
  <c r="M149" i="10"/>
  <c r="M150" i="10"/>
  <c r="M151" i="10"/>
  <c r="M152" i="10"/>
  <c r="M153" i="10"/>
  <c r="M154" i="10"/>
  <c r="M155" i="10"/>
  <c r="M156" i="10"/>
  <c r="M157" i="10"/>
  <c r="M158" i="10"/>
  <c r="M159" i="10"/>
  <c r="M160" i="10"/>
  <c r="M161" i="10"/>
  <c r="M162" i="10"/>
  <c r="M163" i="10"/>
  <c r="M164" i="10"/>
  <c r="M165" i="10"/>
  <c r="M166" i="10"/>
  <c r="M167" i="10"/>
  <c r="M168" i="10"/>
  <c r="M169" i="10"/>
  <c r="M170" i="10"/>
  <c r="M171" i="10"/>
  <c r="M172" i="10"/>
  <c r="M173" i="10"/>
  <c r="M174" i="10"/>
  <c r="M175" i="10"/>
  <c r="M176" i="10"/>
  <c r="M177" i="10"/>
  <c r="M178" i="10"/>
  <c r="M179" i="10"/>
  <c r="M180" i="10"/>
  <c r="M181" i="10"/>
  <c r="M182" i="10"/>
  <c r="M183" i="10"/>
  <c r="M184" i="10"/>
  <c r="M185" i="10"/>
  <c r="M186" i="10"/>
  <c r="M187" i="10"/>
  <c r="M188" i="10"/>
  <c r="M189" i="10"/>
  <c r="M190" i="10"/>
  <c r="M191" i="10"/>
  <c r="M192" i="10"/>
  <c r="M193" i="10"/>
  <c r="M194" i="10"/>
  <c r="M195" i="10"/>
  <c r="M196" i="10"/>
  <c r="M197" i="10"/>
  <c r="M198" i="10"/>
  <c r="M199" i="10"/>
  <c r="M200" i="10"/>
  <c r="M201" i="10"/>
  <c r="M202" i="10"/>
  <c r="M203" i="10"/>
  <c r="M204" i="10"/>
  <c r="M205" i="10"/>
  <c r="M206" i="10"/>
  <c r="M207" i="10"/>
  <c r="M208" i="10"/>
  <c r="M209" i="10"/>
  <c r="M210" i="10"/>
  <c r="M211" i="10"/>
  <c r="M212" i="10"/>
  <c r="M213" i="10"/>
  <c r="M214" i="10"/>
  <c r="M215" i="10"/>
  <c r="M216" i="10"/>
  <c r="M217" i="10"/>
  <c r="M218" i="10"/>
  <c r="M219" i="10"/>
  <c r="M220" i="10"/>
  <c r="M221" i="10"/>
  <c r="M222" i="10"/>
  <c r="M223" i="10"/>
  <c r="M224" i="10"/>
  <c r="M225" i="10"/>
  <c r="M226" i="10"/>
  <c r="M227" i="10"/>
  <c r="M228" i="10"/>
  <c r="M229" i="10"/>
  <c r="M230" i="10"/>
  <c r="M231" i="10"/>
  <c r="M232" i="10"/>
  <c r="M233" i="10"/>
  <c r="M234" i="10"/>
  <c r="M235" i="10"/>
  <c r="M236" i="10"/>
  <c r="M237" i="10"/>
  <c r="M238" i="10"/>
  <c r="M239" i="10"/>
  <c r="M240" i="10"/>
  <c r="M241" i="10"/>
  <c r="M242" i="10"/>
  <c r="M243" i="10"/>
  <c r="M244" i="10"/>
  <c r="M245" i="10"/>
  <c r="M246" i="10"/>
  <c r="M247" i="10"/>
  <c r="M248" i="10"/>
  <c r="M249" i="10"/>
  <c r="M250" i="10"/>
  <c r="M251" i="10"/>
  <c r="M252" i="10"/>
  <c r="M253" i="10"/>
  <c r="M254" i="10"/>
  <c r="M255" i="10"/>
  <c r="M256" i="10"/>
  <c r="M257" i="10"/>
  <c r="M258" i="10"/>
  <c r="M259" i="10"/>
  <c r="M260" i="10"/>
  <c r="M261" i="10"/>
  <c r="M262" i="10"/>
  <c r="M263" i="10"/>
  <c r="M264" i="10"/>
  <c r="M265" i="10"/>
  <c r="M266" i="10"/>
  <c r="M267" i="10"/>
  <c r="M268" i="10"/>
  <c r="M269" i="10"/>
  <c r="M270" i="10"/>
  <c r="M271" i="10"/>
  <c r="M272" i="10"/>
  <c r="M273" i="10"/>
  <c r="M274" i="10"/>
  <c r="M275" i="10"/>
  <c r="M276" i="10"/>
  <c r="M277" i="10"/>
  <c r="M278" i="10"/>
  <c r="M279" i="10"/>
  <c r="M280" i="10"/>
  <c r="M281" i="10"/>
  <c r="M282" i="10"/>
  <c r="M283" i="10"/>
  <c r="M284" i="10"/>
  <c r="M285" i="10"/>
  <c r="M286" i="10"/>
  <c r="M287" i="10"/>
  <c r="M288" i="10"/>
  <c r="M289" i="10"/>
  <c r="M290" i="10"/>
  <c r="M291" i="10"/>
  <c r="M292" i="10"/>
  <c r="M293" i="10"/>
  <c r="M294" i="10"/>
  <c r="M295" i="10"/>
  <c r="M296" i="10"/>
  <c r="M297" i="10"/>
  <c r="M298" i="10"/>
  <c r="M299" i="10"/>
  <c r="M300" i="10"/>
  <c r="M301" i="10"/>
  <c r="M302" i="10"/>
  <c r="M303" i="10"/>
  <c r="M304" i="10"/>
  <c r="M305" i="10"/>
  <c r="M306" i="10"/>
  <c r="M307" i="10"/>
  <c r="M308" i="10"/>
  <c r="M309" i="10"/>
  <c r="M310" i="10"/>
  <c r="M311" i="10"/>
  <c r="M312" i="10"/>
  <c r="M313" i="10"/>
  <c r="M314" i="10"/>
  <c r="M315" i="10"/>
  <c r="M316" i="10"/>
  <c r="M317" i="10"/>
  <c r="M318" i="10"/>
  <c r="M319" i="10"/>
  <c r="M320" i="10"/>
  <c r="M321" i="10"/>
  <c r="M322" i="10"/>
  <c r="M323" i="10"/>
  <c r="M324" i="10"/>
  <c r="M325" i="10"/>
  <c r="M326" i="10"/>
  <c r="M327" i="10"/>
  <c r="M328" i="10"/>
  <c r="M329" i="10"/>
  <c r="M330" i="10"/>
  <c r="M331" i="10"/>
  <c r="M332" i="10"/>
  <c r="M333" i="10"/>
  <c r="M334" i="10"/>
  <c r="M335" i="10"/>
  <c r="M336" i="10"/>
  <c r="M337" i="10"/>
  <c r="M338" i="10"/>
  <c r="M339" i="10"/>
  <c r="M340" i="10"/>
  <c r="M341" i="10"/>
  <c r="M342" i="10"/>
  <c r="M343" i="10"/>
  <c r="M344" i="10"/>
  <c r="M345" i="10"/>
  <c r="M346" i="10"/>
  <c r="M347" i="10"/>
  <c r="M348" i="10"/>
  <c r="M349" i="10"/>
  <c r="M350" i="10"/>
  <c r="M351" i="10"/>
  <c r="M352" i="10"/>
  <c r="M353" i="10"/>
  <c r="M354" i="10"/>
  <c r="M355" i="10"/>
  <c r="M356" i="10"/>
  <c r="M357" i="10"/>
  <c r="M358" i="10"/>
  <c r="M359" i="10"/>
  <c r="M360" i="10"/>
  <c r="M361" i="10"/>
  <c r="M362" i="10"/>
  <c r="M363" i="10"/>
  <c r="M364" i="10"/>
  <c r="M365" i="10"/>
  <c r="M366" i="10"/>
  <c r="M367" i="10"/>
  <c r="M368" i="10"/>
  <c r="M369" i="10"/>
  <c r="M370" i="10"/>
  <c r="M371" i="10"/>
  <c r="M372" i="10"/>
  <c r="M373" i="10"/>
  <c r="M374" i="10"/>
  <c r="M375" i="10"/>
  <c r="M376" i="10"/>
  <c r="M377" i="10"/>
  <c r="M378" i="10"/>
  <c r="M379" i="10"/>
  <c r="M380" i="10"/>
  <c r="M381" i="10"/>
  <c r="M382" i="10"/>
  <c r="M383" i="10"/>
  <c r="M384" i="10"/>
  <c r="M385" i="10"/>
  <c r="M386" i="10"/>
  <c r="M387" i="10"/>
  <c r="M388" i="10"/>
  <c r="M389" i="10"/>
  <c r="M390" i="10"/>
  <c r="M391" i="10"/>
  <c r="M392" i="10"/>
  <c r="M393" i="10"/>
  <c r="M394" i="10"/>
  <c r="M395" i="10"/>
  <c r="M396" i="10"/>
  <c r="M397" i="10"/>
  <c r="M398" i="10"/>
  <c r="M399" i="10"/>
  <c r="M400" i="10"/>
  <c r="M401" i="10"/>
  <c r="M402" i="10"/>
  <c r="M403" i="10"/>
  <c r="M404" i="10"/>
  <c r="M405" i="10"/>
  <c r="M406" i="10"/>
  <c r="M407" i="10"/>
  <c r="M408" i="10"/>
  <c r="M409" i="10"/>
  <c r="M410" i="10"/>
  <c r="M411" i="10"/>
  <c r="M412" i="10"/>
  <c r="M413" i="10"/>
  <c r="M414" i="10"/>
  <c r="M415" i="10"/>
  <c r="M416" i="10"/>
  <c r="M417" i="10"/>
  <c r="M418" i="10"/>
  <c r="M419" i="10"/>
  <c r="M420" i="10"/>
  <c r="M421" i="10"/>
  <c r="M422" i="10"/>
  <c r="M423" i="10"/>
  <c r="M424" i="10"/>
  <c r="M425" i="10"/>
  <c r="M426" i="10"/>
  <c r="M427" i="10"/>
  <c r="M428" i="10"/>
  <c r="M429" i="10"/>
  <c r="M430" i="10"/>
  <c r="M431" i="10"/>
  <c r="M432" i="10"/>
  <c r="M433" i="10"/>
  <c r="M434" i="10"/>
  <c r="M435" i="10"/>
  <c r="M436" i="10"/>
  <c r="M437" i="10"/>
  <c r="M438" i="10"/>
  <c r="M439" i="10"/>
  <c r="M440" i="10"/>
  <c r="M441" i="10"/>
  <c r="M442" i="10"/>
  <c r="M443" i="10"/>
  <c r="M444" i="10"/>
  <c r="M445" i="10"/>
  <c r="M446" i="10"/>
  <c r="M447" i="10"/>
  <c r="M448" i="10"/>
  <c r="M449" i="10"/>
  <c r="M450" i="10"/>
  <c r="M451" i="10"/>
  <c r="M452" i="10"/>
  <c r="M453" i="10"/>
  <c r="M454" i="10"/>
  <c r="M455" i="10"/>
  <c r="M456" i="10"/>
  <c r="M457" i="10"/>
  <c r="M458" i="10"/>
  <c r="M459" i="10"/>
  <c r="M460" i="10"/>
  <c r="M461" i="10"/>
  <c r="M462" i="10"/>
  <c r="M463" i="10"/>
  <c r="M464" i="10"/>
  <c r="M465" i="10"/>
  <c r="M466" i="10"/>
  <c r="M467" i="10"/>
  <c r="M468" i="10"/>
  <c r="M469" i="10"/>
  <c r="M470" i="10"/>
  <c r="M471" i="10"/>
  <c r="M472" i="10"/>
  <c r="M473" i="10"/>
  <c r="M474" i="10"/>
  <c r="M475" i="10"/>
  <c r="M476" i="10"/>
  <c r="M477" i="10"/>
  <c r="M478" i="10"/>
  <c r="M479" i="10"/>
  <c r="M480" i="10"/>
  <c r="M481" i="10"/>
  <c r="M482" i="10"/>
  <c r="M483" i="10"/>
  <c r="M484" i="10"/>
  <c r="M485" i="10"/>
  <c r="M486" i="10"/>
  <c r="M487" i="10"/>
  <c r="M488" i="10"/>
  <c r="M489" i="10"/>
  <c r="M490" i="10"/>
  <c r="M491" i="10"/>
  <c r="M492" i="10"/>
  <c r="M493" i="10"/>
  <c r="M494" i="10"/>
  <c r="M495" i="10"/>
  <c r="M496" i="10"/>
  <c r="M497" i="10"/>
  <c r="M498" i="10"/>
  <c r="M499" i="10"/>
  <c r="M500" i="10"/>
  <c r="M501" i="10"/>
  <c r="M502" i="10"/>
  <c r="M503" i="10"/>
  <c r="M504" i="10"/>
  <c r="M505" i="10"/>
  <c r="M506" i="10"/>
  <c r="M507" i="10"/>
  <c r="M508" i="10"/>
  <c r="M509" i="10"/>
  <c r="M510" i="10"/>
  <c r="M511" i="10"/>
  <c r="M512" i="10"/>
  <c r="M513" i="10"/>
  <c r="M514" i="10"/>
  <c r="M515" i="10"/>
  <c r="M516" i="10"/>
  <c r="M517" i="10"/>
  <c r="M518" i="10"/>
  <c r="M519" i="10"/>
  <c r="M520" i="10"/>
  <c r="M521" i="10"/>
  <c r="M522" i="10"/>
  <c r="M523" i="10"/>
  <c r="M524" i="10"/>
  <c r="M525" i="10"/>
  <c r="M526" i="10"/>
  <c r="M527" i="10"/>
  <c r="M528" i="10"/>
  <c r="M529" i="10"/>
  <c r="M530" i="10"/>
  <c r="M531" i="10"/>
  <c r="M532" i="10"/>
  <c r="M533" i="10"/>
  <c r="M534" i="10"/>
  <c r="M535" i="10"/>
  <c r="M536" i="10"/>
  <c r="M537" i="10"/>
  <c r="M538" i="10"/>
  <c r="M539" i="10"/>
  <c r="M540" i="10"/>
  <c r="M541" i="10"/>
  <c r="M542" i="10"/>
  <c r="M543" i="10"/>
  <c r="M544" i="10"/>
  <c r="M545" i="10"/>
  <c r="M546" i="10"/>
  <c r="M547" i="10"/>
  <c r="M548" i="10"/>
  <c r="M549" i="10"/>
  <c r="M550" i="10"/>
  <c r="M551" i="10"/>
  <c r="M552" i="10"/>
  <c r="M553" i="10"/>
  <c r="M554" i="10"/>
  <c r="M555" i="10"/>
  <c r="M556" i="10"/>
  <c r="M557" i="10"/>
  <c r="M558" i="10"/>
  <c r="M559" i="10"/>
  <c r="M560" i="10"/>
  <c r="M561" i="10"/>
  <c r="M562" i="10"/>
  <c r="M563" i="10"/>
  <c r="M564" i="10"/>
  <c r="M565" i="10"/>
  <c r="M566" i="10"/>
  <c r="M567" i="10"/>
  <c r="M568" i="10"/>
  <c r="M569" i="10"/>
  <c r="M570" i="10"/>
  <c r="M571" i="10"/>
  <c r="M572" i="10"/>
  <c r="M573" i="10"/>
  <c r="M574" i="10"/>
  <c r="M575" i="10"/>
  <c r="M576" i="10"/>
  <c r="M577" i="10"/>
  <c r="M578" i="10"/>
  <c r="M579" i="10"/>
  <c r="M580" i="10"/>
  <c r="M581" i="10"/>
  <c r="M582" i="10"/>
  <c r="M583" i="10"/>
  <c r="M584" i="10"/>
  <c r="M585" i="10"/>
  <c r="M586" i="10"/>
  <c r="M587" i="10"/>
  <c r="M588" i="10"/>
  <c r="M589" i="10"/>
  <c r="M590" i="10"/>
  <c r="M591" i="10"/>
  <c r="M592" i="10"/>
  <c r="M593" i="10"/>
  <c r="M594" i="10"/>
  <c r="M595" i="10"/>
  <c r="M596" i="10"/>
  <c r="M597" i="10"/>
  <c r="M598" i="10"/>
  <c r="M599" i="10"/>
  <c r="M600" i="10"/>
  <c r="M601" i="10"/>
  <c r="M602" i="10"/>
  <c r="M603" i="10"/>
  <c r="M604" i="10"/>
  <c r="M605" i="10"/>
  <c r="M606" i="10"/>
  <c r="M607" i="10"/>
  <c r="M608" i="10"/>
  <c r="M609" i="10"/>
  <c r="M610" i="10"/>
  <c r="M611" i="10"/>
  <c r="M612" i="10"/>
  <c r="M613" i="10"/>
  <c r="M614" i="10"/>
  <c r="M615" i="10"/>
  <c r="M616" i="10"/>
  <c r="M617" i="10"/>
  <c r="M618" i="10"/>
  <c r="M619" i="10"/>
  <c r="M620" i="10"/>
  <c r="M621" i="10"/>
  <c r="M622" i="10"/>
  <c r="M623" i="10"/>
  <c r="M624" i="10"/>
  <c r="M625" i="10"/>
  <c r="M626" i="10"/>
  <c r="M627" i="10"/>
  <c r="M628" i="10"/>
  <c r="M629" i="10"/>
  <c r="M630" i="10"/>
  <c r="M631" i="10"/>
  <c r="M632" i="10"/>
  <c r="M633" i="10"/>
  <c r="M634" i="10"/>
  <c r="M635" i="10"/>
  <c r="M636" i="10"/>
  <c r="M637" i="10"/>
  <c r="M638" i="10"/>
  <c r="M639" i="10"/>
  <c r="M640" i="10"/>
  <c r="M641" i="10"/>
  <c r="M642" i="10"/>
  <c r="M643" i="10"/>
  <c r="M644" i="10"/>
  <c r="M645" i="10"/>
  <c r="M646" i="10"/>
  <c r="M647" i="10"/>
  <c r="M648" i="10"/>
  <c r="M649" i="10"/>
  <c r="M650" i="10"/>
  <c r="M651" i="10"/>
  <c r="M652" i="10"/>
  <c r="M653" i="10"/>
  <c r="M654" i="10"/>
  <c r="M655" i="10"/>
  <c r="M656" i="10"/>
  <c r="M657" i="10"/>
  <c r="M658" i="10"/>
  <c r="M659" i="10"/>
  <c r="M660" i="10"/>
  <c r="M661" i="10"/>
  <c r="M662" i="10"/>
  <c r="M663" i="10"/>
  <c r="M664" i="10"/>
  <c r="M665" i="10"/>
  <c r="M666" i="10"/>
  <c r="M667" i="10"/>
  <c r="M668" i="10"/>
  <c r="M669" i="10"/>
  <c r="M670" i="10"/>
  <c r="M671" i="10"/>
  <c r="M672" i="10"/>
  <c r="M673" i="10"/>
  <c r="M674" i="10"/>
  <c r="M675" i="10"/>
  <c r="M676" i="10"/>
  <c r="M677" i="10"/>
  <c r="M678" i="10"/>
  <c r="M679" i="10"/>
  <c r="M680" i="10"/>
  <c r="M681" i="10"/>
  <c r="M682" i="10"/>
  <c r="M683" i="10"/>
  <c r="M684" i="10"/>
  <c r="M685" i="10"/>
  <c r="M686" i="10"/>
  <c r="M687" i="10"/>
  <c r="M688" i="10"/>
  <c r="M689" i="10"/>
  <c r="M690" i="10"/>
  <c r="M691" i="10"/>
  <c r="M692" i="10"/>
  <c r="M693" i="10"/>
  <c r="M694" i="10"/>
  <c r="M695" i="10"/>
  <c r="M696" i="10"/>
  <c r="M697" i="10"/>
  <c r="M698" i="10"/>
  <c r="M699" i="10"/>
  <c r="M700" i="10"/>
  <c r="M701" i="10"/>
  <c r="M702" i="10"/>
  <c r="M703" i="10"/>
  <c r="M704" i="10"/>
  <c r="M705" i="10"/>
  <c r="M706" i="10"/>
  <c r="M707" i="10"/>
  <c r="M708" i="10"/>
  <c r="M709" i="10"/>
  <c r="M710" i="10"/>
  <c r="M711" i="10"/>
  <c r="M712" i="10"/>
  <c r="M713" i="10"/>
  <c r="M714" i="10"/>
  <c r="M715" i="10"/>
  <c r="M716" i="10"/>
  <c r="M717" i="10"/>
  <c r="M718" i="10"/>
  <c r="M719" i="10"/>
  <c r="M720" i="10"/>
  <c r="M721" i="10"/>
  <c r="M722" i="10"/>
  <c r="M723" i="10"/>
  <c r="M724" i="10"/>
  <c r="M725" i="10"/>
  <c r="M726" i="10"/>
  <c r="M727" i="10"/>
  <c r="M728" i="10"/>
  <c r="M729" i="10"/>
  <c r="M730" i="10"/>
  <c r="M731" i="10"/>
  <c r="M732" i="10"/>
  <c r="M733" i="10"/>
  <c r="M734" i="10"/>
  <c r="M735" i="10"/>
  <c r="M736" i="10"/>
  <c r="M737" i="10"/>
  <c r="M738" i="10"/>
  <c r="M739" i="10"/>
  <c r="M740" i="10"/>
  <c r="M741" i="10"/>
  <c r="M742" i="10"/>
  <c r="M743" i="10"/>
  <c r="M744" i="10"/>
  <c r="M745" i="10"/>
  <c r="M746" i="10"/>
  <c r="M747" i="10"/>
  <c r="M748" i="10"/>
  <c r="M749" i="10"/>
  <c r="M750" i="10"/>
  <c r="M751" i="10"/>
  <c r="M752" i="10"/>
  <c r="M753" i="10"/>
  <c r="M754" i="10"/>
  <c r="M755" i="10"/>
  <c r="M756" i="10"/>
  <c r="M757" i="10"/>
  <c r="M758" i="10"/>
  <c r="M759" i="10"/>
  <c r="M760" i="10"/>
  <c r="M761" i="10"/>
  <c r="M762" i="10"/>
  <c r="M763" i="10"/>
  <c r="M764" i="10"/>
  <c r="M765" i="10"/>
  <c r="M766" i="10"/>
  <c r="M767" i="10"/>
  <c r="M768" i="10"/>
  <c r="M769" i="10"/>
  <c r="M770" i="10"/>
  <c r="M771" i="10"/>
  <c r="M772" i="10"/>
  <c r="M773" i="10"/>
  <c r="M774" i="10"/>
  <c r="M775" i="10"/>
  <c r="M776" i="10"/>
  <c r="M777" i="10"/>
  <c r="M778" i="10"/>
  <c r="M779" i="10"/>
  <c r="M780" i="10"/>
  <c r="M781" i="10"/>
  <c r="M782" i="10"/>
  <c r="M783" i="10"/>
  <c r="M784" i="10"/>
  <c r="M785" i="10"/>
  <c r="M786" i="10"/>
  <c r="M787" i="10"/>
  <c r="M788" i="10"/>
  <c r="M789" i="10"/>
  <c r="M790" i="10"/>
  <c r="M791" i="10"/>
  <c r="M792" i="10"/>
  <c r="M793" i="10"/>
  <c r="M794" i="10"/>
  <c r="M795" i="10"/>
  <c r="M796" i="10"/>
  <c r="M797" i="10"/>
  <c r="M798" i="10"/>
  <c r="M799" i="10"/>
  <c r="M800" i="10"/>
  <c r="M801" i="10"/>
  <c r="M802" i="10"/>
  <c r="M803" i="10"/>
  <c r="M804" i="10"/>
  <c r="M805" i="10"/>
  <c r="M806" i="10"/>
  <c r="M807" i="10"/>
  <c r="M808" i="10"/>
  <c r="M809" i="10"/>
  <c r="M810" i="10"/>
  <c r="M811" i="10"/>
  <c r="M812" i="10"/>
  <c r="M813" i="10"/>
  <c r="M814" i="10"/>
  <c r="M815" i="10"/>
  <c r="M816" i="10"/>
  <c r="M817" i="10"/>
  <c r="M818" i="10"/>
  <c r="M819" i="10"/>
  <c r="M820" i="10"/>
  <c r="M821" i="10"/>
  <c r="M822" i="10"/>
  <c r="M823" i="10"/>
  <c r="M824" i="10"/>
  <c r="M825" i="10"/>
  <c r="M826" i="10"/>
  <c r="M827" i="10"/>
  <c r="M828" i="10"/>
  <c r="M829" i="10"/>
  <c r="M830" i="10"/>
  <c r="M831" i="10"/>
  <c r="M832" i="10"/>
  <c r="M833" i="10"/>
  <c r="M834" i="10"/>
  <c r="M835" i="10"/>
  <c r="M836" i="10"/>
  <c r="M837" i="10"/>
  <c r="M838" i="10"/>
  <c r="M839" i="10"/>
  <c r="M840" i="10"/>
  <c r="M841" i="10"/>
  <c r="M842" i="10"/>
  <c r="M843" i="10"/>
  <c r="M844" i="10"/>
  <c r="M845" i="10"/>
  <c r="M846" i="10"/>
  <c r="M847" i="10"/>
  <c r="M848" i="10"/>
  <c r="M849" i="10"/>
  <c r="M850" i="10"/>
  <c r="M851" i="10"/>
  <c r="M852" i="10"/>
  <c r="M853" i="10"/>
  <c r="M854" i="10"/>
  <c r="M855" i="10"/>
  <c r="M856" i="10"/>
  <c r="M857" i="10"/>
  <c r="M858" i="10"/>
  <c r="M859" i="10"/>
  <c r="M860" i="10"/>
  <c r="M861" i="10"/>
  <c r="M862" i="10"/>
  <c r="M863" i="10"/>
  <c r="M864" i="10"/>
  <c r="M865" i="10"/>
  <c r="M866" i="10"/>
  <c r="M867" i="10"/>
  <c r="M868" i="10"/>
  <c r="M869" i="10"/>
  <c r="M870" i="10"/>
  <c r="M871" i="10"/>
  <c r="M872" i="10"/>
  <c r="M873" i="10"/>
  <c r="M874" i="10"/>
  <c r="M875" i="10"/>
  <c r="M876" i="10"/>
  <c r="M877" i="10"/>
  <c r="M878" i="10"/>
  <c r="M879" i="10"/>
  <c r="M880" i="10"/>
  <c r="M881" i="10"/>
  <c r="M882" i="10"/>
  <c r="M883" i="10"/>
  <c r="M884" i="10"/>
  <c r="M885" i="10"/>
  <c r="M886" i="10"/>
  <c r="M887" i="10"/>
  <c r="M888" i="10"/>
  <c r="M889" i="10"/>
  <c r="M890" i="10"/>
  <c r="M891" i="10"/>
  <c r="M892" i="10"/>
  <c r="M893" i="10"/>
  <c r="M894" i="10"/>
  <c r="M895" i="10"/>
  <c r="M896" i="10"/>
  <c r="M897" i="10"/>
  <c r="M898" i="10"/>
  <c r="M899" i="10"/>
  <c r="M900" i="10"/>
  <c r="M901" i="10"/>
  <c r="M902" i="10"/>
  <c r="M903" i="10"/>
  <c r="M904" i="10"/>
  <c r="M905" i="10"/>
  <c r="M906" i="10"/>
  <c r="M907" i="10"/>
  <c r="M908" i="10"/>
  <c r="M909" i="10"/>
  <c r="M910" i="10"/>
  <c r="M911" i="10"/>
  <c r="M912" i="10"/>
  <c r="M913" i="10"/>
  <c r="M914" i="10"/>
  <c r="M915" i="10"/>
  <c r="M916" i="10"/>
  <c r="M917" i="10"/>
  <c r="M918" i="10"/>
  <c r="M919" i="10"/>
  <c r="M920" i="10"/>
  <c r="M921" i="10"/>
  <c r="M922" i="10"/>
  <c r="M923" i="10"/>
  <c r="M924" i="10"/>
  <c r="M925" i="10"/>
  <c r="M926" i="10"/>
  <c r="M927" i="10"/>
  <c r="M928" i="10"/>
  <c r="M929" i="10"/>
  <c r="M930" i="10"/>
  <c r="M931" i="10"/>
  <c r="M932" i="10"/>
  <c r="M933" i="10"/>
  <c r="M934" i="10"/>
  <c r="M935" i="10"/>
  <c r="M936" i="10"/>
  <c r="M937" i="10"/>
  <c r="M938" i="10"/>
  <c r="M939" i="10"/>
  <c r="M940" i="10"/>
  <c r="M941" i="10"/>
  <c r="M942" i="10"/>
  <c r="M943" i="10"/>
  <c r="M944" i="10"/>
  <c r="M945" i="10"/>
  <c r="M946" i="10"/>
  <c r="M947" i="10"/>
  <c r="M948" i="10"/>
  <c r="M949" i="10"/>
  <c r="M950" i="10"/>
  <c r="M951" i="10"/>
  <c r="M952" i="10"/>
  <c r="M953" i="10"/>
  <c r="M954" i="10"/>
  <c r="M955" i="10"/>
  <c r="M956" i="10"/>
  <c r="M957" i="10"/>
  <c r="M958" i="10"/>
  <c r="M959" i="10"/>
  <c r="M960" i="10"/>
  <c r="M961" i="10"/>
  <c r="M962" i="10"/>
  <c r="M963" i="10"/>
  <c r="M964" i="10"/>
  <c r="M965" i="10"/>
  <c r="M966" i="10"/>
  <c r="M967" i="10"/>
  <c r="M968" i="10"/>
  <c r="M969" i="10"/>
  <c r="M970" i="10"/>
  <c r="M971" i="10"/>
  <c r="M972" i="10"/>
  <c r="M973" i="10"/>
  <c r="M974" i="10"/>
  <c r="M975" i="10"/>
  <c r="M976" i="10"/>
  <c r="M977" i="10"/>
  <c r="M978" i="10"/>
  <c r="M979" i="10"/>
  <c r="M980" i="10"/>
  <c r="M981" i="10"/>
  <c r="M982" i="10"/>
  <c r="M983" i="10"/>
  <c r="M984" i="10"/>
  <c r="M985" i="10"/>
  <c r="M986" i="10"/>
  <c r="M987" i="10"/>
  <c r="M988" i="10"/>
  <c r="M989" i="10"/>
  <c r="M990" i="10"/>
  <c r="M991" i="10"/>
  <c r="M992" i="10"/>
  <c r="M993" i="10"/>
  <c r="M994" i="10"/>
  <c r="M995" i="10"/>
  <c r="M996" i="10"/>
  <c r="M997" i="10"/>
  <c r="M998" i="10"/>
  <c r="M999" i="10"/>
  <c r="M1000" i="10"/>
  <c r="M1001" i="10"/>
  <c r="M1002" i="10"/>
  <c r="M1003" i="10"/>
  <c r="M1004" i="10"/>
  <c r="M1005" i="10"/>
  <c r="M1006" i="10"/>
  <c r="M1007" i="10"/>
  <c r="M1008" i="10"/>
  <c r="M1009" i="10"/>
  <c r="M1010" i="10"/>
  <c r="M1011" i="10"/>
  <c r="M1012" i="10"/>
  <c r="M1013" i="10"/>
  <c r="M1014" i="10"/>
  <c r="M1015" i="10"/>
  <c r="M1016" i="10"/>
  <c r="M1017" i="10"/>
  <c r="M1018" i="10"/>
  <c r="M1019" i="10"/>
  <c r="M1020" i="10"/>
  <c r="M1021" i="10"/>
  <c r="M1022" i="10"/>
  <c r="M1023" i="10"/>
  <c r="M1024" i="10"/>
  <c r="M1025" i="10"/>
  <c r="M1026" i="10"/>
  <c r="M1027" i="10"/>
  <c r="M1028" i="10"/>
  <c r="M1029" i="10"/>
  <c r="M1030" i="10"/>
  <c r="M1031" i="10"/>
  <c r="M1032" i="10"/>
  <c r="M1033" i="10"/>
  <c r="M1034" i="10"/>
  <c r="M1035" i="10"/>
  <c r="M1036" i="10"/>
  <c r="M1037" i="10"/>
  <c r="M1038" i="10"/>
  <c r="M1039" i="10"/>
  <c r="M1040" i="10"/>
  <c r="M1041" i="10"/>
  <c r="M1042" i="10"/>
  <c r="M1043" i="10"/>
  <c r="M1044" i="10"/>
  <c r="M1045" i="10"/>
  <c r="M1046" i="10"/>
  <c r="M1047" i="10"/>
  <c r="M1048" i="10"/>
  <c r="M1049" i="10"/>
  <c r="M1050" i="10"/>
  <c r="M1051" i="10"/>
  <c r="M1052" i="10"/>
  <c r="M1053" i="10"/>
  <c r="M1054" i="10"/>
  <c r="M1055" i="10"/>
  <c r="M1056" i="10"/>
  <c r="M1057" i="10"/>
  <c r="M1058" i="10"/>
  <c r="M1059" i="10"/>
  <c r="M1060" i="10"/>
  <c r="M1061" i="10"/>
  <c r="M1062" i="10"/>
  <c r="M1063" i="10"/>
  <c r="M1064" i="10"/>
  <c r="M1065" i="10"/>
  <c r="M1066" i="10"/>
  <c r="M1067" i="10"/>
  <c r="M1068" i="10"/>
  <c r="M1069" i="10"/>
  <c r="M1070" i="10"/>
  <c r="M1071" i="10"/>
  <c r="M1072" i="10"/>
  <c r="M1073" i="10"/>
  <c r="M1074" i="10"/>
  <c r="M1075" i="10"/>
  <c r="M1076" i="10"/>
  <c r="M1077" i="10"/>
  <c r="M1078" i="10"/>
  <c r="M1079" i="10"/>
  <c r="M1080" i="10"/>
  <c r="M1081" i="10"/>
  <c r="M1082" i="10"/>
  <c r="M1083" i="10"/>
  <c r="M1084" i="10"/>
  <c r="M1085" i="10"/>
  <c r="M1086" i="10"/>
  <c r="M1087" i="10"/>
  <c r="M1088" i="10"/>
  <c r="M1089" i="10"/>
  <c r="M1090" i="10"/>
  <c r="M1091" i="10"/>
  <c r="M1092" i="10"/>
  <c r="M1093" i="10"/>
  <c r="M1094" i="10"/>
  <c r="M1095" i="10"/>
  <c r="M1096" i="10"/>
  <c r="M1097" i="10"/>
  <c r="M1098" i="10"/>
  <c r="M1099" i="10"/>
  <c r="M1100" i="10"/>
  <c r="M1101" i="10"/>
  <c r="M1102" i="10"/>
  <c r="M1103" i="10"/>
  <c r="M1104" i="10"/>
  <c r="M1105" i="10"/>
  <c r="M1106" i="10"/>
  <c r="M1107" i="10"/>
  <c r="M1108" i="10"/>
  <c r="M1109" i="10"/>
  <c r="M1110" i="10"/>
  <c r="M1111" i="10"/>
  <c r="M1112" i="10"/>
  <c r="M1113" i="10"/>
  <c r="M1114" i="10"/>
  <c r="M1115" i="10"/>
  <c r="M1116" i="10"/>
  <c r="M1117" i="10"/>
  <c r="M1118" i="10"/>
  <c r="M1119" i="10"/>
  <c r="M1120" i="10"/>
  <c r="M1121" i="10"/>
  <c r="M1122" i="10"/>
  <c r="M1123" i="10"/>
  <c r="M1124" i="10"/>
  <c r="M1125" i="10"/>
  <c r="M1126" i="10"/>
  <c r="M1127" i="10"/>
  <c r="M1128" i="10"/>
  <c r="M1129" i="10"/>
  <c r="M1130" i="10"/>
  <c r="M1131" i="10"/>
  <c r="M1132" i="10"/>
  <c r="M1133" i="10"/>
  <c r="M1134" i="10"/>
  <c r="M1135" i="10"/>
  <c r="M1136" i="10"/>
  <c r="M1137" i="10"/>
  <c r="M1138" i="10"/>
  <c r="M1139" i="10"/>
  <c r="M1140" i="10"/>
  <c r="M1141" i="10"/>
  <c r="M1142" i="10"/>
  <c r="M1143" i="10"/>
  <c r="M1144" i="10"/>
  <c r="M1145" i="10"/>
  <c r="M1146" i="10"/>
  <c r="M1147" i="10"/>
  <c r="M1148" i="10"/>
  <c r="M1149" i="10"/>
  <c r="M1150" i="10"/>
  <c r="M1151" i="10"/>
  <c r="M1152" i="10"/>
  <c r="M1153" i="10"/>
  <c r="M1154" i="10"/>
  <c r="M1155" i="10"/>
  <c r="M1156" i="10"/>
  <c r="M1157" i="10"/>
  <c r="M1158" i="10"/>
  <c r="M1159" i="10"/>
  <c r="M1160" i="10"/>
  <c r="M1161" i="10"/>
  <c r="M1162" i="10"/>
  <c r="M1163" i="10"/>
  <c r="M1164" i="10"/>
  <c r="M1165" i="10"/>
  <c r="M1166" i="10"/>
  <c r="M1167" i="10"/>
  <c r="M1168" i="10"/>
  <c r="M1169" i="10"/>
  <c r="M1170" i="10"/>
  <c r="M1171" i="10"/>
  <c r="M1172" i="10"/>
  <c r="M1173" i="10"/>
  <c r="M1174" i="10"/>
  <c r="M1175" i="10"/>
  <c r="M1176" i="10"/>
  <c r="M1177" i="10"/>
  <c r="M1178" i="10"/>
  <c r="M1179" i="10"/>
  <c r="M1180" i="10"/>
  <c r="M1181" i="10"/>
  <c r="M1182" i="10"/>
  <c r="M1183" i="10"/>
  <c r="M1184" i="10"/>
  <c r="M1185" i="10"/>
  <c r="M1186" i="10"/>
  <c r="M1187" i="10"/>
  <c r="M1188" i="10"/>
  <c r="M1189" i="10"/>
  <c r="M1190" i="10"/>
  <c r="M1191" i="10"/>
  <c r="M1192" i="10"/>
  <c r="M1193" i="10"/>
  <c r="M1194" i="10"/>
  <c r="M1195" i="10"/>
  <c r="M1196" i="10"/>
  <c r="M1197" i="10"/>
  <c r="M1198" i="10"/>
  <c r="M1199" i="10"/>
  <c r="M1200" i="10"/>
  <c r="M1201" i="10"/>
  <c r="M1202" i="10"/>
  <c r="M1203" i="10"/>
  <c r="M1204" i="10"/>
  <c r="M1205" i="10"/>
  <c r="M1206" i="10"/>
  <c r="M1207" i="10"/>
  <c r="M1208" i="10"/>
  <c r="M1209" i="10"/>
  <c r="M1210" i="10"/>
  <c r="M1211" i="10"/>
  <c r="M1212" i="10"/>
  <c r="M1213" i="10"/>
  <c r="M1214" i="10"/>
  <c r="M1215" i="10"/>
  <c r="M1216" i="10"/>
  <c r="M1217" i="10"/>
  <c r="M1218" i="10"/>
  <c r="M1219" i="10"/>
  <c r="M1220" i="10"/>
  <c r="M1221" i="10"/>
  <c r="M1222" i="10"/>
  <c r="M1223" i="10"/>
  <c r="M1224" i="10"/>
  <c r="M1225" i="10"/>
  <c r="M1226" i="10"/>
  <c r="M1227" i="10"/>
  <c r="M1228" i="10"/>
  <c r="M1229" i="10"/>
  <c r="M1230" i="10"/>
  <c r="M1231" i="10"/>
  <c r="M1232" i="10"/>
  <c r="M1233" i="10"/>
  <c r="M1234" i="10"/>
  <c r="M1235" i="10"/>
  <c r="M1236" i="10"/>
  <c r="M1237" i="10"/>
  <c r="M1238" i="10"/>
  <c r="M1239" i="10"/>
  <c r="M1240" i="10"/>
  <c r="M1241" i="10"/>
  <c r="M1242" i="10"/>
  <c r="M1243" i="10"/>
  <c r="M1244" i="10"/>
  <c r="M1245" i="10"/>
  <c r="M1246" i="10"/>
  <c r="M1247" i="10"/>
  <c r="M1248" i="10"/>
  <c r="M1249" i="10"/>
  <c r="M1250" i="10"/>
  <c r="M1251" i="10"/>
  <c r="M1252" i="10"/>
  <c r="M1253" i="10"/>
  <c r="M1254" i="10"/>
  <c r="M1255" i="10"/>
  <c r="M1256" i="10"/>
  <c r="M1257" i="10"/>
  <c r="M1258" i="10"/>
  <c r="M1259" i="10"/>
  <c r="M1260" i="10"/>
  <c r="M1261" i="10"/>
  <c r="M1262" i="10"/>
  <c r="M1263" i="10"/>
  <c r="M1264" i="10"/>
  <c r="M1265" i="10"/>
  <c r="M1266" i="10"/>
  <c r="M1267" i="10"/>
  <c r="M1268" i="10"/>
  <c r="M1269" i="10"/>
  <c r="M1270" i="10"/>
  <c r="M1271" i="10"/>
  <c r="M1272" i="10"/>
  <c r="M1273" i="10"/>
  <c r="M1274" i="10"/>
  <c r="M1275" i="10"/>
  <c r="M1276" i="10"/>
  <c r="M1277" i="10"/>
  <c r="M1278" i="10"/>
  <c r="M1279" i="10"/>
  <c r="M1280" i="10"/>
  <c r="M1281" i="10"/>
  <c r="M1282" i="10"/>
  <c r="M1283" i="10"/>
  <c r="M1284" i="10"/>
  <c r="M1285" i="10"/>
  <c r="M1286" i="10"/>
  <c r="M1287" i="10"/>
  <c r="M1288" i="10"/>
  <c r="M1289" i="10"/>
  <c r="M1290" i="10"/>
  <c r="M1291" i="10"/>
  <c r="M1292" i="10"/>
  <c r="M1293" i="10"/>
  <c r="M1294" i="10"/>
  <c r="M1295" i="10"/>
  <c r="M1296" i="10"/>
  <c r="M1297" i="10"/>
  <c r="M1298" i="10"/>
  <c r="M1299" i="10"/>
  <c r="M1300" i="10"/>
  <c r="M1301" i="10"/>
  <c r="M1302" i="10"/>
  <c r="M1303" i="10"/>
  <c r="M1304" i="10"/>
  <c r="M1305" i="10"/>
  <c r="M1306" i="10"/>
  <c r="M1307" i="10"/>
  <c r="M1308" i="10"/>
  <c r="M1309" i="10"/>
  <c r="M1310" i="10"/>
  <c r="M1311" i="10"/>
  <c r="M1312" i="10"/>
  <c r="M1313" i="10"/>
  <c r="M1314" i="10"/>
  <c r="M1315" i="10"/>
  <c r="M1316" i="10"/>
  <c r="M1317" i="10"/>
  <c r="M1318" i="10"/>
  <c r="M1319" i="10"/>
  <c r="M1320" i="10"/>
  <c r="M1321" i="10"/>
  <c r="M1322" i="10"/>
  <c r="M1323" i="10"/>
  <c r="M1324" i="10"/>
  <c r="M1325" i="10"/>
  <c r="M1326" i="10"/>
  <c r="M1327" i="10"/>
  <c r="M1328" i="10"/>
  <c r="M1329" i="10"/>
  <c r="M1330" i="10"/>
  <c r="M1331" i="10"/>
  <c r="M1332" i="10"/>
  <c r="M1333" i="10"/>
  <c r="M1334" i="10"/>
  <c r="M1335" i="10"/>
  <c r="M1336" i="10"/>
  <c r="M1337" i="10"/>
  <c r="M1338" i="10"/>
  <c r="M1339" i="10"/>
  <c r="M1340" i="10"/>
  <c r="M1341" i="10"/>
  <c r="M1342" i="10"/>
  <c r="M1343" i="10"/>
  <c r="M1344" i="10"/>
  <c r="M1345" i="10"/>
  <c r="M1346" i="10"/>
  <c r="M1347" i="10"/>
  <c r="M1348" i="10"/>
  <c r="M1349" i="10"/>
  <c r="M1350" i="10"/>
  <c r="M1351" i="10"/>
  <c r="M1352" i="10"/>
  <c r="M1353" i="10"/>
  <c r="M1354" i="10"/>
  <c r="M1355" i="10"/>
  <c r="M1356" i="10"/>
  <c r="M1357" i="10"/>
  <c r="M1358" i="10"/>
  <c r="M1359" i="10"/>
  <c r="M1360" i="10"/>
  <c r="M1361" i="10"/>
  <c r="M1362" i="10"/>
  <c r="M1363" i="10"/>
  <c r="M1364" i="10"/>
  <c r="M1365" i="10"/>
  <c r="M1366" i="10"/>
  <c r="M1367" i="10"/>
  <c r="M1368" i="10"/>
  <c r="M1369" i="10"/>
  <c r="M1370" i="10"/>
  <c r="M1371" i="10"/>
  <c r="M1372" i="10"/>
  <c r="M1373" i="10"/>
  <c r="M1374" i="10"/>
  <c r="M1375" i="10"/>
  <c r="M1376" i="10"/>
  <c r="M1377" i="10"/>
  <c r="M1378" i="10"/>
  <c r="M1379" i="10"/>
  <c r="M1380" i="10"/>
  <c r="M1381" i="10"/>
  <c r="M1382" i="10"/>
  <c r="M1383" i="10"/>
  <c r="M1384" i="10"/>
  <c r="M1385" i="10"/>
  <c r="M1386" i="10"/>
  <c r="M1387" i="10"/>
  <c r="M1388" i="10"/>
  <c r="M1389" i="10"/>
  <c r="M1390" i="10"/>
  <c r="M1391" i="10"/>
  <c r="M1392" i="10"/>
  <c r="M1393" i="10"/>
  <c r="M1394" i="10"/>
  <c r="M1395" i="10"/>
  <c r="M1396" i="10"/>
  <c r="M1397" i="10"/>
  <c r="M1398" i="10"/>
  <c r="M1399" i="10"/>
  <c r="M1400" i="10"/>
  <c r="M1401" i="10"/>
  <c r="M1402" i="10"/>
  <c r="M1403" i="10"/>
  <c r="M1404" i="10"/>
  <c r="M1405" i="10"/>
  <c r="M1406" i="10"/>
  <c r="M1407" i="10"/>
  <c r="M1408" i="10"/>
  <c r="M1409" i="10"/>
  <c r="M1410" i="10"/>
  <c r="M1411" i="10"/>
  <c r="M1412" i="10"/>
  <c r="M1413" i="10"/>
  <c r="M1414" i="10"/>
  <c r="M1415" i="10"/>
  <c r="M1416" i="10"/>
  <c r="M1417" i="10"/>
  <c r="M1418" i="10"/>
  <c r="M1419" i="10"/>
  <c r="M1420" i="10"/>
  <c r="M1421" i="10"/>
  <c r="M1422" i="10"/>
  <c r="M1423" i="10"/>
  <c r="M1424" i="10"/>
  <c r="M1425" i="10"/>
  <c r="M1426" i="10"/>
  <c r="M1427" i="10"/>
  <c r="M1428" i="10"/>
  <c r="M1429" i="10"/>
  <c r="M1430" i="10"/>
  <c r="M1431" i="10"/>
  <c r="M1432" i="10"/>
  <c r="M1433" i="10"/>
  <c r="M1434" i="10"/>
  <c r="M1435" i="10"/>
  <c r="M1436" i="10"/>
  <c r="M1437" i="10"/>
  <c r="M1438" i="10"/>
  <c r="M1439" i="10"/>
  <c r="M1440" i="10"/>
  <c r="M1441" i="10"/>
  <c r="M1442" i="10"/>
  <c r="M1443" i="10"/>
  <c r="M1444" i="10"/>
  <c r="M1445" i="10"/>
  <c r="M1446" i="10"/>
  <c r="M1447" i="10"/>
  <c r="M1448" i="10"/>
  <c r="M1449" i="10"/>
  <c r="M1450" i="10"/>
  <c r="M1451" i="10"/>
  <c r="M1452" i="10"/>
  <c r="M1453" i="10"/>
  <c r="M1454" i="10"/>
  <c r="M1455" i="10"/>
  <c r="M1456" i="10"/>
  <c r="M1457" i="10"/>
  <c r="M1458" i="10"/>
  <c r="M1459" i="10"/>
  <c r="M1460" i="10"/>
  <c r="M1461" i="10"/>
  <c r="M1462" i="10"/>
  <c r="M1463" i="10"/>
  <c r="M1464" i="10"/>
  <c r="M1465" i="10"/>
  <c r="M1466" i="10"/>
  <c r="M1467" i="10"/>
  <c r="M1468" i="10"/>
  <c r="M1469" i="10"/>
  <c r="M1470" i="10"/>
  <c r="M1471" i="10"/>
  <c r="M1472" i="10"/>
  <c r="M1473" i="10"/>
  <c r="M1474" i="10"/>
  <c r="M1475" i="10"/>
  <c r="M1476" i="10"/>
  <c r="M1477" i="10"/>
  <c r="M1478" i="10"/>
  <c r="M1479" i="10"/>
  <c r="M1480" i="10"/>
  <c r="M1481" i="10"/>
  <c r="M1482" i="10"/>
  <c r="M1483" i="10"/>
  <c r="M1484" i="10"/>
  <c r="M1485" i="10"/>
  <c r="M1486" i="10"/>
  <c r="M1487" i="10"/>
  <c r="M1488" i="10"/>
  <c r="M1489" i="10"/>
  <c r="M1490" i="10"/>
  <c r="M1491" i="10"/>
  <c r="M1492" i="10"/>
  <c r="M1493" i="10"/>
  <c r="M1494" i="10"/>
  <c r="M1495" i="10"/>
  <c r="M1496" i="10"/>
  <c r="M1497" i="10"/>
  <c r="M1498" i="10"/>
  <c r="M1499" i="10"/>
  <c r="M1500" i="10"/>
  <c r="M1501" i="10"/>
  <c r="M1502" i="10"/>
  <c r="M1503" i="10"/>
  <c r="M1504" i="10"/>
  <c r="M1505" i="10"/>
  <c r="M1506" i="10"/>
  <c r="M1507" i="10"/>
  <c r="M1508" i="10"/>
  <c r="M1509" i="10"/>
  <c r="M1510" i="10"/>
  <c r="M1511" i="10"/>
  <c r="M1512" i="10"/>
  <c r="M1513" i="10"/>
  <c r="M1514" i="10"/>
  <c r="M1515" i="10"/>
  <c r="M1516" i="10"/>
  <c r="M1517" i="10"/>
  <c r="M1518" i="10"/>
  <c r="M1519" i="10"/>
  <c r="M1520" i="10"/>
  <c r="M1521" i="10"/>
  <c r="M1522" i="10"/>
  <c r="M1523" i="10"/>
  <c r="M1524" i="10"/>
  <c r="M1525" i="10"/>
  <c r="M1526" i="10"/>
  <c r="M1527" i="10"/>
  <c r="M1528" i="10"/>
  <c r="M1529" i="10"/>
  <c r="M1530" i="10"/>
  <c r="M1531" i="10"/>
  <c r="M1532" i="10"/>
  <c r="M1533" i="10"/>
  <c r="M1534" i="10"/>
  <c r="M1535" i="10"/>
  <c r="M1536" i="10"/>
  <c r="M1537" i="10"/>
  <c r="M1538" i="10"/>
  <c r="M1539" i="10"/>
  <c r="M1540" i="10"/>
  <c r="M1541" i="10"/>
  <c r="M1542" i="10"/>
  <c r="M1543" i="10"/>
  <c r="M1544" i="10"/>
  <c r="M1545" i="10"/>
  <c r="M1546" i="10"/>
  <c r="M1547" i="10"/>
  <c r="M1548" i="10"/>
  <c r="M1549" i="10"/>
  <c r="M1550" i="10"/>
  <c r="M1551" i="10"/>
  <c r="M1552" i="10"/>
  <c r="M1553" i="10"/>
  <c r="M1554" i="10"/>
  <c r="M1555" i="10"/>
  <c r="M1556" i="10"/>
  <c r="M1557" i="10"/>
  <c r="M1558" i="10"/>
  <c r="M1559" i="10"/>
  <c r="M1560" i="10"/>
  <c r="M1561" i="10"/>
  <c r="M1562" i="10"/>
  <c r="M1563" i="10"/>
  <c r="M1564" i="10"/>
  <c r="M1565" i="10"/>
  <c r="M1566" i="10"/>
  <c r="M1567" i="10"/>
  <c r="M1568" i="10"/>
  <c r="M1569" i="10"/>
  <c r="M1570" i="10"/>
  <c r="M1571" i="10"/>
  <c r="M1572" i="10"/>
  <c r="M1573" i="10"/>
  <c r="M1574" i="10"/>
  <c r="M1575" i="10"/>
  <c r="M1576" i="10"/>
  <c r="M1577" i="10"/>
  <c r="M1578" i="10"/>
  <c r="M1579" i="10"/>
  <c r="M1580" i="10"/>
  <c r="M1581" i="10"/>
  <c r="M1582" i="10"/>
  <c r="M1583" i="10"/>
  <c r="M1584" i="10"/>
  <c r="M1585" i="10"/>
  <c r="M1586" i="10"/>
  <c r="M1587" i="10"/>
  <c r="M1588" i="10"/>
  <c r="M1589" i="10"/>
  <c r="M1590" i="10"/>
  <c r="M1591" i="10"/>
  <c r="M1592" i="10"/>
  <c r="M1593" i="10"/>
  <c r="M1594" i="10"/>
  <c r="M1595" i="10"/>
  <c r="M1596" i="10"/>
  <c r="M1597" i="10"/>
  <c r="M1598" i="10"/>
  <c r="M1599" i="10"/>
  <c r="M1600" i="10"/>
  <c r="M1601" i="10"/>
  <c r="M1602" i="10"/>
  <c r="M1603" i="10"/>
  <c r="M1604" i="10"/>
  <c r="M1605" i="10"/>
  <c r="M1606" i="10"/>
  <c r="M1607" i="10"/>
  <c r="M1608" i="10"/>
  <c r="M1609" i="10"/>
  <c r="M1610" i="10"/>
  <c r="M1611" i="10"/>
  <c r="M1612" i="10"/>
  <c r="M1613" i="10"/>
  <c r="M1614" i="10"/>
  <c r="M1615" i="10"/>
  <c r="M1616" i="10"/>
  <c r="M1617" i="10"/>
  <c r="M1618" i="10"/>
  <c r="M1619" i="10"/>
  <c r="M1620" i="10"/>
  <c r="M1621" i="10"/>
  <c r="M1622" i="10"/>
  <c r="M1623" i="10"/>
  <c r="M1624" i="10"/>
  <c r="M1625" i="10"/>
  <c r="M1626" i="10"/>
  <c r="M1627" i="10"/>
  <c r="M1628" i="10"/>
  <c r="M1629" i="10"/>
  <c r="M1630" i="10"/>
  <c r="M1631" i="10"/>
  <c r="M1632" i="10"/>
  <c r="M1633" i="10"/>
  <c r="M1634" i="10"/>
  <c r="M1635" i="10"/>
  <c r="M1636" i="10"/>
  <c r="M1637" i="10"/>
  <c r="M1638" i="10"/>
  <c r="M1639" i="10"/>
  <c r="M1640" i="10"/>
  <c r="M1641" i="10"/>
  <c r="M1642" i="10"/>
  <c r="M1643" i="10"/>
  <c r="M1644" i="10"/>
  <c r="M1645" i="10"/>
  <c r="M1646" i="10"/>
  <c r="M1647" i="10"/>
  <c r="M1648" i="10"/>
  <c r="M1649" i="10"/>
  <c r="M1650" i="10"/>
  <c r="M1651" i="10"/>
  <c r="M1652" i="10"/>
  <c r="M1653" i="10"/>
  <c r="M1654" i="10"/>
  <c r="M1655" i="10"/>
  <c r="M1656" i="10"/>
  <c r="M1657" i="10"/>
  <c r="M1658" i="10"/>
  <c r="M1659" i="10"/>
  <c r="M1660" i="10"/>
  <c r="M1661" i="10"/>
  <c r="M1662" i="10"/>
  <c r="M1663" i="10"/>
  <c r="M1664" i="10"/>
  <c r="M1665" i="10"/>
  <c r="M1666" i="10"/>
  <c r="M1667" i="10"/>
  <c r="M1668" i="10"/>
  <c r="M1669" i="10"/>
  <c r="M1670" i="10"/>
  <c r="M1671" i="10"/>
  <c r="M1672" i="10"/>
  <c r="M1673" i="10"/>
  <c r="M1674" i="10"/>
  <c r="M1675" i="10"/>
  <c r="M1676" i="10"/>
  <c r="M1677" i="10"/>
  <c r="M1678" i="10"/>
  <c r="M1679" i="10"/>
  <c r="M1680" i="10"/>
  <c r="M1681" i="10"/>
  <c r="M1682" i="10"/>
  <c r="M1683" i="10"/>
  <c r="M1684" i="10"/>
  <c r="M1685" i="10"/>
  <c r="M1686" i="10"/>
  <c r="M1687" i="10"/>
  <c r="M1688" i="10"/>
  <c r="M1689" i="10"/>
  <c r="M1690" i="10"/>
  <c r="M1691" i="10"/>
  <c r="M1692" i="10"/>
  <c r="M1693" i="10"/>
  <c r="M1694" i="10"/>
  <c r="M1695" i="10"/>
  <c r="M1696" i="10"/>
  <c r="M1697" i="10"/>
  <c r="M1698" i="10"/>
  <c r="M1699" i="10"/>
  <c r="M1700" i="10"/>
  <c r="M1701" i="10"/>
  <c r="M1702" i="10"/>
  <c r="M1703" i="10"/>
  <c r="M1704" i="10"/>
  <c r="M1705" i="10"/>
  <c r="M1706" i="10"/>
  <c r="M1707" i="10"/>
  <c r="M1708" i="10"/>
  <c r="M1709" i="10"/>
  <c r="M1710" i="10"/>
  <c r="M1711" i="10"/>
  <c r="M1712" i="10"/>
  <c r="M1713" i="10"/>
  <c r="M1714" i="10"/>
  <c r="M1715" i="10"/>
  <c r="M1716" i="10"/>
  <c r="M1717" i="10"/>
  <c r="M1718" i="10"/>
  <c r="M1719" i="10"/>
  <c r="M1720" i="10"/>
  <c r="M1721" i="10"/>
  <c r="M1722" i="10"/>
  <c r="M1723" i="10"/>
  <c r="M1724" i="10"/>
  <c r="M1725" i="10"/>
  <c r="M1726" i="10"/>
  <c r="M1727" i="10"/>
  <c r="M1728" i="10"/>
  <c r="M1729" i="10"/>
  <c r="M1730" i="10"/>
  <c r="M1731" i="10"/>
  <c r="M1732" i="10"/>
  <c r="M1733" i="10"/>
  <c r="M1734" i="10"/>
  <c r="M1735" i="10"/>
  <c r="M1736" i="10"/>
  <c r="M1737" i="10"/>
  <c r="M1738" i="10"/>
  <c r="M1739" i="10"/>
  <c r="M1740" i="10"/>
  <c r="M1741" i="10"/>
  <c r="M1742" i="10"/>
  <c r="M1743" i="10"/>
  <c r="M1744" i="10"/>
  <c r="M1745" i="10"/>
  <c r="M1746" i="10"/>
  <c r="M1747" i="10"/>
  <c r="M1748" i="10"/>
  <c r="M1749" i="10"/>
  <c r="M1750" i="10"/>
  <c r="M1751" i="10"/>
  <c r="M1752" i="10"/>
  <c r="M1753" i="10"/>
  <c r="M1754" i="10"/>
  <c r="M1755" i="10"/>
  <c r="M1756" i="10"/>
  <c r="M1757" i="10"/>
  <c r="M1758" i="10"/>
  <c r="M1759" i="10"/>
  <c r="M1760" i="10"/>
  <c r="M1761" i="10"/>
  <c r="M1762" i="10"/>
  <c r="M1763" i="10"/>
  <c r="M1764" i="10"/>
  <c r="M1765" i="10"/>
  <c r="M1766" i="10"/>
  <c r="M1767" i="10"/>
  <c r="M1768" i="10"/>
  <c r="M1769" i="10"/>
  <c r="M1770" i="10"/>
  <c r="M1771" i="10"/>
  <c r="M1772" i="10"/>
  <c r="M1773" i="10"/>
  <c r="M1774" i="10"/>
  <c r="M1775" i="10"/>
  <c r="M1776" i="10"/>
  <c r="M1777" i="10"/>
  <c r="M1778" i="10"/>
  <c r="M1779" i="10"/>
  <c r="M1780" i="10"/>
  <c r="M1781" i="10"/>
  <c r="M1782" i="10"/>
  <c r="M1783" i="10"/>
  <c r="M1784" i="10"/>
  <c r="M1785" i="10"/>
  <c r="M1786" i="10"/>
  <c r="M1787" i="10"/>
  <c r="M1788" i="10"/>
  <c r="M1789" i="10"/>
  <c r="M1790" i="10"/>
  <c r="M1791" i="10"/>
  <c r="M1792" i="10"/>
  <c r="M1793" i="10"/>
  <c r="M1794" i="10"/>
  <c r="M1795" i="10"/>
  <c r="M1796" i="10"/>
  <c r="M1797" i="10"/>
  <c r="M1798" i="10"/>
  <c r="M1799" i="10"/>
  <c r="M1800" i="10"/>
  <c r="M1801" i="10"/>
  <c r="M1802" i="10"/>
  <c r="M1803" i="10"/>
  <c r="M1804" i="10"/>
  <c r="M1805" i="10"/>
  <c r="M1806" i="10"/>
  <c r="M1807" i="10"/>
  <c r="M1808" i="10"/>
  <c r="M1809" i="10"/>
  <c r="M1810" i="10"/>
  <c r="M1811" i="10"/>
  <c r="M1812" i="10"/>
  <c r="M1813" i="10"/>
  <c r="M1814" i="10"/>
  <c r="M1815" i="10"/>
  <c r="M1816" i="10"/>
  <c r="M1817" i="10"/>
  <c r="M1818" i="10"/>
  <c r="M1819" i="10"/>
  <c r="M1820" i="10"/>
  <c r="M1821" i="10"/>
  <c r="M1822" i="10"/>
  <c r="M1823" i="10"/>
  <c r="M1824" i="10"/>
  <c r="M1825" i="10"/>
  <c r="M1826" i="10"/>
  <c r="M1827" i="10"/>
  <c r="M1828" i="10"/>
  <c r="M1829" i="10"/>
  <c r="M1830" i="10"/>
  <c r="M1831" i="10"/>
  <c r="M1832" i="10"/>
  <c r="M1833" i="10"/>
  <c r="M1834" i="10"/>
  <c r="M1835" i="10"/>
  <c r="M1836" i="10"/>
  <c r="M1837" i="10"/>
  <c r="M1838" i="10"/>
  <c r="M1839" i="10"/>
  <c r="M1840" i="10"/>
  <c r="M1841" i="10"/>
  <c r="M1842" i="10"/>
  <c r="M1843" i="10"/>
  <c r="M1844" i="10"/>
  <c r="M1845" i="10"/>
  <c r="M1846" i="10"/>
  <c r="M1847" i="10"/>
  <c r="M1848" i="10"/>
  <c r="M1849" i="10"/>
  <c r="M1850" i="10"/>
  <c r="M1851" i="10"/>
  <c r="M1852" i="10"/>
  <c r="M1853" i="10"/>
  <c r="M1854" i="10"/>
  <c r="M1855" i="10"/>
  <c r="M1856" i="10"/>
  <c r="M1857" i="10"/>
  <c r="M1858" i="10"/>
  <c r="M1859" i="10"/>
  <c r="M1860" i="10"/>
  <c r="M1861" i="10"/>
  <c r="M1862" i="10"/>
  <c r="M1863" i="10"/>
  <c r="M1864" i="10"/>
  <c r="M1865" i="10"/>
  <c r="M1866" i="10"/>
  <c r="M1867" i="10"/>
  <c r="M1868" i="10"/>
  <c r="M1869" i="10"/>
  <c r="M1870" i="10"/>
  <c r="M1871" i="10"/>
  <c r="M1872" i="10"/>
  <c r="M1873" i="10"/>
  <c r="M1874" i="10"/>
  <c r="M1875" i="10"/>
  <c r="M1876" i="10"/>
  <c r="M1877" i="10"/>
  <c r="M1878" i="10"/>
  <c r="M1879" i="10"/>
  <c r="M1880" i="10"/>
  <c r="M1881" i="10"/>
  <c r="M1882" i="10"/>
  <c r="M1883" i="10"/>
  <c r="M1884" i="10"/>
  <c r="M1885" i="10"/>
  <c r="M1886" i="10"/>
  <c r="M1887" i="10"/>
  <c r="M1888" i="10"/>
  <c r="M1889" i="10"/>
  <c r="M1890" i="10"/>
  <c r="M1891" i="10"/>
  <c r="M1892" i="10"/>
  <c r="M1893" i="10"/>
  <c r="M1894" i="10"/>
  <c r="M1895" i="10"/>
  <c r="M1896" i="10"/>
  <c r="M1897" i="10"/>
  <c r="M1898" i="10"/>
  <c r="M1899" i="10"/>
  <c r="M1900" i="10"/>
  <c r="M1901" i="10"/>
  <c r="M1902" i="10"/>
  <c r="M1903" i="10"/>
  <c r="M1904" i="10"/>
  <c r="M1905" i="10"/>
  <c r="M1906" i="10"/>
  <c r="M1907" i="10"/>
  <c r="M1908" i="10"/>
  <c r="M1909" i="10"/>
  <c r="M1910" i="10"/>
  <c r="M1911" i="10"/>
  <c r="M1912" i="10"/>
  <c r="M1913" i="10"/>
  <c r="M1914" i="10"/>
  <c r="M1915" i="10"/>
  <c r="M1916" i="10"/>
  <c r="M1917" i="10"/>
  <c r="M1918" i="10"/>
  <c r="M1919" i="10"/>
  <c r="M1920" i="10"/>
  <c r="M1921" i="10"/>
  <c r="M1922" i="10"/>
  <c r="M1923" i="10"/>
  <c r="M1924" i="10"/>
  <c r="M1925" i="10"/>
  <c r="M1926" i="10"/>
  <c r="M1927" i="10"/>
  <c r="M1928" i="10"/>
  <c r="M1929" i="10"/>
  <c r="M1930" i="10"/>
  <c r="M1931" i="10"/>
  <c r="M1932" i="10"/>
  <c r="M1933" i="10"/>
  <c r="M1934" i="10"/>
  <c r="M1935" i="10"/>
  <c r="M1936" i="10"/>
  <c r="M1937" i="10"/>
  <c r="M1938" i="10"/>
  <c r="M1939" i="10"/>
  <c r="M1940" i="10"/>
  <c r="M1941" i="10"/>
  <c r="M1942" i="10"/>
  <c r="M1943" i="10"/>
  <c r="M1944" i="10"/>
  <c r="M1945" i="10"/>
  <c r="M1946" i="10"/>
  <c r="M1947" i="10"/>
  <c r="M1948" i="10"/>
  <c r="M1949" i="10"/>
  <c r="M1950" i="10"/>
  <c r="M1951" i="10"/>
  <c r="M1952" i="10"/>
  <c r="M1953" i="10"/>
  <c r="M1954" i="10"/>
  <c r="M1955" i="10"/>
  <c r="M1956" i="10"/>
  <c r="M1957" i="10"/>
  <c r="M1958" i="10"/>
  <c r="M1959" i="10"/>
  <c r="M1960" i="10"/>
  <c r="M1961" i="10"/>
  <c r="M1962" i="10"/>
  <c r="M1963" i="10"/>
  <c r="M1964" i="10"/>
  <c r="M1965" i="10"/>
  <c r="M1966" i="10"/>
  <c r="M1967" i="10"/>
  <c r="M1968" i="10"/>
  <c r="M1969" i="10"/>
  <c r="M1970" i="10"/>
  <c r="M1971" i="10"/>
  <c r="M1972" i="10"/>
  <c r="M1973" i="10"/>
  <c r="M1974" i="10"/>
  <c r="M1975" i="10"/>
  <c r="M1976" i="10"/>
  <c r="M1977" i="10"/>
  <c r="M1978" i="10"/>
  <c r="M1979" i="10"/>
  <c r="M1980" i="10"/>
  <c r="M1981" i="10"/>
  <c r="M1982" i="10"/>
  <c r="M1983" i="10"/>
  <c r="M1984" i="10"/>
  <c r="M1985" i="10"/>
  <c r="M1986" i="10"/>
  <c r="M1987" i="10"/>
  <c r="M1988" i="10"/>
  <c r="M1989" i="10"/>
  <c r="M1990" i="10"/>
  <c r="M1991" i="10"/>
  <c r="M1992" i="10"/>
  <c r="M1993" i="10"/>
  <c r="M1994" i="10"/>
  <c r="M1995" i="10"/>
  <c r="M1996" i="10"/>
  <c r="M1997" i="10"/>
  <c r="M1998" i="10"/>
  <c r="M1999" i="10"/>
  <c r="M2000" i="10"/>
  <c r="M2001" i="10"/>
  <c r="M2002" i="10"/>
  <c r="M2003" i="10"/>
  <c r="M2004" i="10"/>
  <c r="M2005" i="10"/>
  <c r="M2006" i="10"/>
  <c r="M2007" i="10"/>
  <c r="M2008" i="10"/>
  <c r="M2009" i="10"/>
  <c r="M2010" i="10"/>
  <c r="M2011" i="10"/>
  <c r="M2012" i="10"/>
  <c r="M2013" i="10"/>
  <c r="M2014" i="10"/>
  <c r="M2015" i="10"/>
  <c r="M2016" i="10"/>
  <c r="M2017" i="10"/>
  <c r="M2018" i="10"/>
  <c r="M2019" i="10"/>
  <c r="M2020" i="10"/>
  <c r="M2021" i="10"/>
  <c r="M2022" i="10"/>
  <c r="M2023" i="10"/>
  <c r="M2024" i="10"/>
  <c r="M2025" i="10"/>
  <c r="M2026" i="10"/>
  <c r="M2027" i="10"/>
  <c r="M2028" i="10"/>
  <c r="M2029" i="10"/>
  <c r="M2030" i="10"/>
  <c r="M2031" i="10"/>
  <c r="M2032" i="10"/>
  <c r="M2033" i="10"/>
  <c r="M2034" i="10"/>
  <c r="M2035" i="10"/>
  <c r="M2036" i="10"/>
  <c r="M2037" i="10"/>
  <c r="M2038" i="10"/>
  <c r="M2039" i="10"/>
  <c r="M2040" i="10"/>
  <c r="M2041" i="10"/>
  <c r="M2042" i="10"/>
  <c r="M2043" i="10"/>
  <c r="M2044" i="10"/>
  <c r="M2045" i="10"/>
  <c r="M2046" i="10"/>
  <c r="M2047" i="10"/>
  <c r="M2048" i="10"/>
  <c r="M2049" i="10"/>
  <c r="M2050" i="10"/>
  <c r="M2051" i="10"/>
  <c r="M2052" i="10"/>
  <c r="M2053" i="10"/>
  <c r="M2054" i="10"/>
  <c r="M2055" i="10"/>
  <c r="M2056" i="10"/>
  <c r="M2057" i="10"/>
  <c r="M2058" i="10"/>
  <c r="M2059" i="10"/>
  <c r="M2060" i="10"/>
  <c r="M2061" i="10"/>
  <c r="M2062" i="10"/>
  <c r="M2063" i="10"/>
  <c r="M2064" i="10"/>
  <c r="M2065" i="10"/>
  <c r="M2066" i="10"/>
  <c r="M2067" i="10"/>
  <c r="M2068" i="10"/>
  <c r="M2069" i="10"/>
  <c r="M2070" i="10"/>
  <c r="M2071" i="10"/>
  <c r="M2072" i="10"/>
  <c r="M2073" i="10"/>
  <c r="M2074" i="10"/>
  <c r="M2075" i="10"/>
  <c r="M2076" i="10"/>
  <c r="M2077" i="10"/>
  <c r="M2078" i="10"/>
  <c r="M2079" i="10"/>
  <c r="M2080" i="10"/>
  <c r="M2081" i="10"/>
  <c r="M2082" i="10"/>
  <c r="M2083" i="10"/>
  <c r="M2084" i="10"/>
  <c r="M2085" i="10"/>
  <c r="M2086" i="10"/>
  <c r="M2087" i="10"/>
  <c r="M2088" i="10"/>
  <c r="M2089" i="10"/>
  <c r="M2090" i="10"/>
  <c r="M2091" i="10"/>
  <c r="M2092" i="10"/>
  <c r="M2093" i="10"/>
  <c r="M2094" i="10"/>
  <c r="M2095" i="10"/>
  <c r="M2096" i="10"/>
  <c r="M2097" i="10"/>
  <c r="M2098" i="10"/>
  <c r="M2099" i="10"/>
  <c r="M2100" i="10"/>
  <c r="M2101" i="10"/>
  <c r="M2102" i="10"/>
  <c r="M2103" i="10"/>
  <c r="M2104" i="10"/>
  <c r="M2105" i="10"/>
  <c r="M2106" i="10"/>
  <c r="M2107" i="10"/>
  <c r="M2108" i="10"/>
  <c r="M2109" i="10"/>
  <c r="M2110" i="10"/>
  <c r="M2111" i="10"/>
  <c r="M2112" i="10"/>
  <c r="M2113" i="10"/>
  <c r="M2114" i="10"/>
  <c r="M2115" i="10"/>
  <c r="M2116" i="10"/>
  <c r="M2117" i="10"/>
  <c r="M2118" i="10"/>
  <c r="M2119" i="10"/>
  <c r="M2120" i="10"/>
  <c r="M2121" i="10"/>
  <c r="M2122" i="10"/>
  <c r="M2123" i="10"/>
  <c r="M2124" i="10"/>
  <c r="M2125" i="10"/>
  <c r="M2126" i="10"/>
  <c r="M2127" i="10"/>
  <c r="M2128" i="10"/>
  <c r="M2129" i="10"/>
  <c r="M2130" i="10"/>
  <c r="M2131" i="10"/>
  <c r="M2132" i="10"/>
  <c r="M2133" i="10"/>
  <c r="M2134" i="10"/>
  <c r="M2135" i="10"/>
  <c r="M2136" i="10"/>
  <c r="M2137" i="10"/>
  <c r="M2138" i="10"/>
  <c r="M2139" i="10"/>
  <c r="M2140" i="10"/>
  <c r="M2141" i="10"/>
  <c r="M2142" i="10"/>
  <c r="M2143" i="10"/>
  <c r="M2144" i="10"/>
  <c r="M2145" i="10"/>
  <c r="M2146" i="10"/>
  <c r="M2147" i="10"/>
  <c r="M2148" i="10"/>
  <c r="M2149" i="10"/>
  <c r="M2150" i="10"/>
  <c r="M2151" i="10"/>
  <c r="M2152" i="10"/>
  <c r="M2153" i="10"/>
  <c r="M2154" i="10"/>
  <c r="M2155" i="10"/>
  <c r="M2156" i="10"/>
  <c r="M2157" i="10"/>
  <c r="M2158" i="10"/>
  <c r="M2159" i="10"/>
  <c r="M2160" i="10"/>
  <c r="M2161" i="10"/>
  <c r="M2162" i="10"/>
  <c r="M2163" i="10"/>
  <c r="M2164" i="10"/>
  <c r="M2165" i="10"/>
  <c r="M2166" i="10"/>
  <c r="M2167" i="10"/>
  <c r="M2168" i="10"/>
  <c r="M2169" i="10"/>
  <c r="M2170" i="10"/>
  <c r="M2171" i="10"/>
  <c r="M2172" i="10"/>
  <c r="M2173" i="10"/>
  <c r="M2174" i="10"/>
  <c r="M2175" i="10"/>
  <c r="M2176" i="10"/>
  <c r="M2177" i="10"/>
  <c r="M2178" i="10"/>
  <c r="M2179" i="10"/>
  <c r="M2180" i="10"/>
  <c r="M2181" i="10"/>
  <c r="M2182" i="10"/>
  <c r="M2183" i="10"/>
  <c r="M2184" i="10"/>
  <c r="M2185" i="10"/>
  <c r="M2186" i="10"/>
  <c r="M2187" i="10"/>
  <c r="M2188" i="10"/>
  <c r="M2189" i="10"/>
  <c r="M2190" i="10"/>
  <c r="M2191" i="10"/>
  <c r="M2192" i="10"/>
  <c r="M2193" i="10"/>
  <c r="M2194" i="10"/>
  <c r="M2195" i="10"/>
  <c r="M2196" i="10"/>
  <c r="M2197" i="10"/>
  <c r="M2198" i="10"/>
  <c r="M2199" i="10"/>
  <c r="M2200" i="10"/>
  <c r="M2201" i="10"/>
  <c r="M2202" i="10"/>
  <c r="M2203" i="10"/>
  <c r="M2204" i="10"/>
  <c r="M2205" i="10"/>
  <c r="M2206" i="10"/>
  <c r="M2207" i="10"/>
  <c r="M2208" i="10"/>
  <c r="M2209" i="10"/>
  <c r="M2210" i="10"/>
  <c r="M2211" i="10"/>
  <c r="M2212" i="10"/>
  <c r="M2213" i="10"/>
  <c r="M2214" i="10"/>
  <c r="M2215" i="10"/>
  <c r="M2216" i="10"/>
  <c r="M2217" i="10"/>
  <c r="M2218" i="10"/>
  <c r="M2219" i="10"/>
  <c r="M2220" i="10"/>
  <c r="M2221" i="10"/>
  <c r="M2222" i="10"/>
  <c r="M2223" i="10"/>
  <c r="M2224" i="10"/>
  <c r="M2225" i="10"/>
  <c r="M2226" i="10"/>
  <c r="M2227" i="10"/>
  <c r="M2228" i="10"/>
  <c r="M2229" i="10"/>
  <c r="M2230" i="10"/>
  <c r="M2231" i="10"/>
  <c r="M2232" i="10"/>
  <c r="M2233" i="10"/>
  <c r="M2234" i="10"/>
  <c r="M2235" i="10"/>
  <c r="M2236" i="10"/>
  <c r="M2237" i="10"/>
  <c r="M2238" i="10"/>
  <c r="M2239" i="10"/>
  <c r="M2240" i="10"/>
  <c r="M2241" i="10"/>
  <c r="M2242" i="10"/>
  <c r="M2243" i="10"/>
  <c r="M2244" i="10"/>
  <c r="M2245" i="10"/>
  <c r="M2246" i="10"/>
  <c r="M2247" i="10"/>
  <c r="M2248" i="10"/>
  <c r="M2249" i="10"/>
  <c r="M2250" i="10"/>
  <c r="M2251" i="10"/>
  <c r="M2252" i="10"/>
  <c r="M2253" i="10"/>
  <c r="M2254" i="10"/>
  <c r="M2255" i="10"/>
  <c r="M2256" i="10"/>
  <c r="M2257" i="10"/>
  <c r="M2258" i="10"/>
  <c r="M2259" i="10"/>
  <c r="M2260" i="10"/>
  <c r="M2261" i="10"/>
  <c r="M2262" i="10"/>
  <c r="M2263" i="10"/>
  <c r="M2264" i="10"/>
  <c r="M2265" i="10"/>
  <c r="M2266" i="10"/>
  <c r="M2267" i="10"/>
  <c r="M2268" i="10"/>
  <c r="M2269" i="10"/>
  <c r="M2270" i="10"/>
  <c r="M2271" i="10"/>
  <c r="M2272" i="10"/>
  <c r="M2273" i="10"/>
  <c r="M2274" i="10"/>
  <c r="M2275" i="10"/>
  <c r="M2276" i="10"/>
  <c r="M2277" i="10"/>
  <c r="M2278" i="10"/>
  <c r="M2279" i="10"/>
  <c r="M2280" i="10"/>
  <c r="M2281" i="10"/>
  <c r="M2282" i="10"/>
  <c r="M2283" i="10"/>
  <c r="M2284" i="10"/>
  <c r="M2285" i="10"/>
  <c r="M2286" i="10"/>
  <c r="M2287" i="10"/>
  <c r="M2288" i="10"/>
  <c r="M2289" i="10"/>
  <c r="M2290" i="10"/>
  <c r="M2291" i="10"/>
  <c r="M2292" i="10"/>
  <c r="M2293" i="10"/>
  <c r="M2294" i="10"/>
  <c r="M2295" i="10"/>
  <c r="M2296" i="10"/>
  <c r="M2297" i="10"/>
  <c r="M2298" i="10"/>
  <c r="M2299" i="10"/>
  <c r="M2300" i="10"/>
  <c r="M2301" i="10"/>
  <c r="M2302" i="10"/>
  <c r="M2303" i="10"/>
  <c r="M2304" i="10"/>
  <c r="M2305" i="10"/>
  <c r="M2306" i="10"/>
  <c r="M2307" i="10"/>
  <c r="M2308" i="10"/>
  <c r="M2309" i="10"/>
  <c r="M2310" i="10"/>
  <c r="M2311" i="10"/>
  <c r="M2312" i="10"/>
  <c r="M2313" i="10"/>
  <c r="M2314" i="10"/>
  <c r="M2315" i="10"/>
  <c r="M2316" i="10"/>
  <c r="M2317" i="10"/>
  <c r="M2318" i="10"/>
  <c r="M2319" i="10"/>
  <c r="M2320" i="10"/>
  <c r="M2321" i="10"/>
  <c r="M2322" i="10"/>
  <c r="M2323" i="10"/>
  <c r="M2324" i="10"/>
  <c r="M2325" i="10"/>
  <c r="M2326" i="10"/>
  <c r="M2327" i="10"/>
  <c r="M2328" i="10"/>
  <c r="M2329" i="10"/>
  <c r="M2330" i="10"/>
  <c r="M2331" i="10"/>
  <c r="M2332" i="10"/>
  <c r="M2333" i="10"/>
  <c r="M2334" i="10"/>
  <c r="M2335" i="10"/>
  <c r="M2336" i="10"/>
  <c r="M2337" i="10"/>
  <c r="M2338" i="10"/>
  <c r="M2339" i="10"/>
  <c r="M2340" i="10"/>
  <c r="M2341" i="10"/>
  <c r="M2342" i="10"/>
  <c r="M2343" i="10"/>
  <c r="M2344" i="10"/>
  <c r="M2345" i="10"/>
  <c r="M2346" i="10"/>
  <c r="M2347" i="10"/>
  <c r="M2348" i="10"/>
  <c r="M2349" i="10"/>
  <c r="M2350" i="10"/>
  <c r="M2351" i="10"/>
  <c r="M2352" i="10"/>
  <c r="M2353" i="10"/>
  <c r="M2354" i="10"/>
  <c r="M2355" i="10"/>
  <c r="M2356" i="10"/>
  <c r="M2357" i="10"/>
  <c r="M2358" i="10"/>
  <c r="M2359" i="10"/>
  <c r="M2360" i="10"/>
  <c r="M2361" i="10"/>
  <c r="M2362" i="10"/>
  <c r="M2363" i="10"/>
  <c r="M2364" i="10"/>
  <c r="M2365" i="10"/>
  <c r="M2366" i="10"/>
  <c r="M2367" i="10"/>
  <c r="M2368" i="10"/>
  <c r="M2369" i="10"/>
  <c r="M2370" i="10"/>
  <c r="M2371" i="10"/>
  <c r="M2372" i="10"/>
  <c r="M2373" i="10"/>
  <c r="M2374" i="10"/>
  <c r="M2375" i="10"/>
  <c r="M2376" i="10"/>
  <c r="M2377" i="10"/>
  <c r="M2378" i="10"/>
  <c r="M2379" i="10"/>
  <c r="M2380" i="10"/>
  <c r="M2381" i="10"/>
  <c r="M2382" i="10"/>
  <c r="M2383" i="10"/>
  <c r="M2384" i="10"/>
  <c r="M2385" i="10"/>
  <c r="M2386" i="10"/>
  <c r="M2387" i="10"/>
  <c r="M2388" i="10"/>
  <c r="M2389" i="10"/>
  <c r="M2390" i="10"/>
  <c r="M2391" i="10"/>
  <c r="M2392" i="10"/>
  <c r="M2393" i="10"/>
  <c r="M2394" i="10"/>
  <c r="M2395" i="10"/>
  <c r="M2396" i="10"/>
  <c r="M2397" i="10"/>
  <c r="M2398" i="10"/>
  <c r="M2399" i="10"/>
  <c r="M2400" i="10"/>
  <c r="M2401" i="10"/>
  <c r="M2402" i="10"/>
  <c r="M2403" i="10"/>
  <c r="M2404" i="10"/>
  <c r="M2405" i="10"/>
  <c r="M2406" i="10"/>
  <c r="M2407" i="10"/>
  <c r="M2408" i="10"/>
  <c r="M2409" i="10"/>
  <c r="M2410" i="10"/>
  <c r="M2411" i="10"/>
  <c r="M2412" i="10"/>
  <c r="M2413" i="10"/>
  <c r="M2414" i="10"/>
  <c r="M2415" i="10"/>
  <c r="M2416" i="10"/>
  <c r="M2417" i="10"/>
  <c r="M2418" i="10"/>
  <c r="M2419" i="10"/>
  <c r="M2420" i="10"/>
  <c r="M2421" i="10"/>
  <c r="M2422" i="10"/>
  <c r="M2423" i="10"/>
  <c r="M2424" i="10"/>
  <c r="M2425" i="10"/>
  <c r="M2426" i="10"/>
  <c r="M2427" i="10"/>
  <c r="M2428" i="10"/>
  <c r="M2429" i="10"/>
  <c r="M2430" i="10"/>
  <c r="M2431" i="10"/>
  <c r="M2432" i="10"/>
  <c r="M2433" i="10"/>
  <c r="M2434" i="10"/>
  <c r="M2435" i="10"/>
  <c r="M2436" i="10"/>
  <c r="M2437" i="10"/>
  <c r="M2438" i="10"/>
  <c r="M2439" i="10"/>
  <c r="M2440" i="10"/>
  <c r="M2441" i="10"/>
  <c r="M2442" i="10"/>
  <c r="M2443" i="10"/>
  <c r="M2444" i="10"/>
  <c r="M2445" i="10"/>
  <c r="M2446" i="10"/>
  <c r="M2447" i="10"/>
  <c r="M2448" i="10"/>
  <c r="M2449" i="10"/>
  <c r="M2450" i="10"/>
  <c r="M2451" i="10"/>
  <c r="M2452" i="10"/>
  <c r="M2453" i="10"/>
  <c r="M2454" i="10"/>
  <c r="M2455" i="10"/>
  <c r="M2456" i="10"/>
  <c r="M2457" i="10"/>
  <c r="M2458" i="10"/>
  <c r="M2459" i="10"/>
  <c r="M2460" i="10"/>
  <c r="M2461" i="10"/>
  <c r="M2462" i="10"/>
  <c r="M2463" i="10"/>
  <c r="M2464" i="10"/>
  <c r="M2465" i="10"/>
  <c r="M2466" i="10"/>
  <c r="M2467" i="10"/>
  <c r="M2468" i="10"/>
  <c r="M2469" i="10"/>
  <c r="M2470" i="10"/>
  <c r="M2471" i="10"/>
  <c r="M2472" i="10"/>
  <c r="M2473" i="10"/>
  <c r="M2474" i="10"/>
  <c r="M2475" i="10"/>
  <c r="M2476" i="10"/>
  <c r="M2477" i="10"/>
  <c r="M2478" i="10"/>
  <c r="M2479" i="10"/>
  <c r="M2480" i="10"/>
  <c r="M2481" i="10"/>
  <c r="M2482" i="10"/>
  <c r="M2483" i="10"/>
  <c r="M2484" i="10"/>
  <c r="M2485" i="10"/>
  <c r="M2486" i="10"/>
  <c r="M2487" i="10"/>
  <c r="M2488" i="10"/>
  <c r="M2489" i="10"/>
  <c r="M2490" i="10"/>
  <c r="M2491" i="10"/>
  <c r="M2492" i="10"/>
  <c r="M2493" i="10"/>
  <c r="M2494" i="10"/>
  <c r="M2495" i="10"/>
  <c r="M2496" i="10"/>
  <c r="M2497" i="10"/>
  <c r="M2498" i="10"/>
  <c r="M2499" i="10"/>
  <c r="M2500" i="10"/>
  <c r="M2501" i="10"/>
  <c r="M2502" i="10"/>
  <c r="M2503" i="10"/>
  <c r="M2504" i="10"/>
  <c r="M2505" i="10"/>
  <c r="M2506" i="10"/>
  <c r="M2507" i="10"/>
  <c r="M2508" i="10"/>
  <c r="M2509" i="10"/>
  <c r="M2510" i="10"/>
  <c r="M2511" i="10"/>
  <c r="M2512" i="10"/>
  <c r="M2513" i="10"/>
  <c r="M2514" i="10"/>
  <c r="M2515" i="10"/>
  <c r="M2516" i="10"/>
  <c r="M2517" i="10"/>
  <c r="M2518" i="10"/>
  <c r="M2519" i="10"/>
  <c r="M2520" i="10"/>
  <c r="M2521" i="10"/>
  <c r="M2522" i="10"/>
  <c r="M2523" i="10"/>
  <c r="M2524" i="10"/>
  <c r="M2525" i="10"/>
  <c r="M2526" i="10"/>
  <c r="M2527" i="10"/>
  <c r="M2528" i="10"/>
  <c r="M2529" i="10"/>
  <c r="M2530" i="10"/>
  <c r="M2531" i="10"/>
  <c r="M2532" i="10"/>
  <c r="M2533" i="10"/>
  <c r="M2534" i="10"/>
  <c r="M2535" i="10"/>
  <c r="M2536" i="10"/>
  <c r="M2537" i="10"/>
  <c r="M2538" i="10"/>
  <c r="M2539" i="10"/>
  <c r="M2540" i="10"/>
  <c r="M2541" i="10"/>
  <c r="M2542" i="10"/>
  <c r="M2543" i="10"/>
  <c r="M2544" i="10"/>
  <c r="M2545" i="10"/>
  <c r="M2546" i="10"/>
  <c r="M2547" i="10"/>
  <c r="M2548" i="10"/>
  <c r="M2549" i="10"/>
  <c r="M2550" i="10"/>
  <c r="M2551" i="10"/>
  <c r="M2552" i="10"/>
  <c r="M2553" i="10"/>
  <c r="M2554" i="10"/>
  <c r="M2555" i="10"/>
  <c r="M2556" i="10"/>
  <c r="M2557" i="10"/>
  <c r="M2558" i="10"/>
  <c r="M2559" i="10"/>
  <c r="M2560" i="10"/>
  <c r="M2561" i="10"/>
  <c r="M2562" i="10"/>
  <c r="M2563" i="10"/>
  <c r="M2564" i="10"/>
  <c r="M2565" i="10"/>
  <c r="M2566" i="10"/>
  <c r="M2567" i="10"/>
  <c r="M2568" i="10"/>
  <c r="M2569" i="10"/>
  <c r="M2570" i="10"/>
  <c r="M2571" i="10"/>
  <c r="M2572" i="10"/>
  <c r="M2573" i="10"/>
  <c r="M2574" i="10"/>
  <c r="M2575" i="10"/>
  <c r="M2576" i="10"/>
  <c r="M2577" i="10"/>
  <c r="M2578" i="10"/>
  <c r="M2579" i="10"/>
  <c r="M2580" i="10"/>
  <c r="M2581" i="10"/>
  <c r="M2582" i="10"/>
  <c r="M2583" i="10"/>
  <c r="M2584" i="10"/>
  <c r="M2585" i="10"/>
  <c r="M2586" i="10"/>
  <c r="M2587" i="10"/>
  <c r="M2588" i="10"/>
  <c r="M2589" i="10"/>
  <c r="M2590" i="10"/>
  <c r="M2591" i="10"/>
  <c r="M2592" i="10"/>
  <c r="M2593" i="10"/>
  <c r="M2594" i="10"/>
  <c r="M2595" i="10"/>
  <c r="M2596" i="10"/>
  <c r="M2597" i="10"/>
  <c r="M2598" i="10"/>
  <c r="M2599" i="10"/>
  <c r="M2600" i="10"/>
  <c r="M2601" i="10"/>
  <c r="M2602" i="10"/>
  <c r="M2603" i="10"/>
  <c r="M3" i="10"/>
  <c r="L29" i="6"/>
  <c r="L5" i="6"/>
  <c r="L6" i="6"/>
  <c r="L7" i="6"/>
  <c r="L8" i="6"/>
  <c r="L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L4" i="6"/>
  <c r="D28" i="7"/>
  <c r="L29" i="12"/>
  <c r="G8" i="5" s="1"/>
  <c r="L29" i="8"/>
  <c r="L15" i="8"/>
  <c r="L16" i="8"/>
  <c r="L17" i="8"/>
  <c r="L18" i="8"/>
  <c r="L19" i="8"/>
  <c r="L20" i="8"/>
  <c r="L21" i="8"/>
  <c r="L22" i="8"/>
  <c r="L23" i="8"/>
  <c r="L24" i="8"/>
  <c r="L25" i="8"/>
  <c r="L26" i="8"/>
  <c r="L27" i="8"/>
  <c r="L14" i="8"/>
  <c r="D28" i="9"/>
  <c r="L5" i="12"/>
  <c r="L6" i="12"/>
  <c r="L7" i="12"/>
  <c r="L8" i="12"/>
  <c r="L9" i="12"/>
  <c r="L10" i="12"/>
  <c r="L11" i="12"/>
  <c r="L12" i="12"/>
  <c r="L13" i="12"/>
  <c r="L14" i="12"/>
  <c r="L15" i="12"/>
  <c r="L16" i="12"/>
  <c r="L17" i="12"/>
  <c r="L18" i="12"/>
  <c r="L19" i="12"/>
  <c r="L20" i="12"/>
  <c r="L21" i="12"/>
  <c r="L22" i="12"/>
  <c r="L23" i="12"/>
  <c r="L24" i="12"/>
  <c r="L25" i="12"/>
  <c r="L26" i="12"/>
  <c r="L27" i="12"/>
  <c r="L4" i="12"/>
  <c r="C28" i="13"/>
  <c r="G4" i="5" s="1"/>
  <c r="B28" i="13"/>
  <c r="G29" i="12"/>
  <c r="D29" i="12"/>
  <c r="AA27" i="12"/>
  <c r="Z27" i="12"/>
  <c r="Q27" i="12"/>
  <c r="I27" i="12"/>
  <c r="C27" i="12"/>
  <c r="E27" i="12" s="1"/>
  <c r="AA26" i="12"/>
  <c r="Z26" i="12"/>
  <c r="Q26" i="12"/>
  <c r="I26" i="12"/>
  <c r="C26" i="12"/>
  <c r="E26" i="12" s="1"/>
  <c r="AA25" i="12"/>
  <c r="Z25" i="12"/>
  <c r="Q25" i="12"/>
  <c r="I25" i="12"/>
  <c r="C25" i="12"/>
  <c r="E25" i="12" s="1"/>
  <c r="AA24" i="12"/>
  <c r="Z24" i="12"/>
  <c r="Q24" i="12"/>
  <c r="I24" i="12"/>
  <c r="C24" i="12"/>
  <c r="E24" i="12" s="1"/>
  <c r="AA23" i="12"/>
  <c r="Z23" i="12"/>
  <c r="Q23" i="12"/>
  <c r="I23" i="12"/>
  <c r="C23" i="12"/>
  <c r="E23" i="12" s="1"/>
  <c r="AA22" i="12"/>
  <c r="Z22" i="12"/>
  <c r="Q22" i="12"/>
  <c r="I22" i="12"/>
  <c r="C22" i="12"/>
  <c r="E22" i="12" s="1"/>
  <c r="AA21" i="12"/>
  <c r="Z21" i="12"/>
  <c r="Q21" i="12"/>
  <c r="I21" i="12"/>
  <c r="C21" i="12"/>
  <c r="E21" i="12" s="1"/>
  <c r="AA20" i="12"/>
  <c r="Z20" i="12"/>
  <c r="Q20" i="12"/>
  <c r="I20" i="12"/>
  <c r="C20" i="12"/>
  <c r="E20" i="12" s="1"/>
  <c r="AA19" i="12"/>
  <c r="Z19" i="12"/>
  <c r="Q19" i="12"/>
  <c r="I19" i="12"/>
  <c r="C19" i="12"/>
  <c r="E19" i="12" s="1"/>
  <c r="AA18" i="12"/>
  <c r="Z18" i="12"/>
  <c r="Q18" i="12"/>
  <c r="I18" i="12"/>
  <c r="C18" i="12"/>
  <c r="E18" i="12" s="1"/>
  <c r="AA17" i="12"/>
  <c r="Z17" i="12"/>
  <c r="Q17" i="12"/>
  <c r="I17" i="12"/>
  <c r="C17" i="12"/>
  <c r="E17" i="12" s="1"/>
  <c r="AA16" i="12"/>
  <c r="Z16" i="12"/>
  <c r="Q16" i="12"/>
  <c r="I16" i="12"/>
  <c r="C16" i="12"/>
  <c r="E16" i="12" s="1"/>
  <c r="AA15" i="12"/>
  <c r="Z15" i="12"/>
  <c r="Q15" i="12"/>
  <c r="I15" i="12"/>
  <c r="C15" i="12"/>
  <c r="E15" i="12" s="1"/>
  <c r="AA14" i="12"/>
  <c r="Z14" i="12"/>
  <c r="Q14" i="12"/>
  <c r="I14" i="12"/>
  <c r="C14" i="12"/>
  <c r="AA13" i="12"/>
  <c r="Z13" i="12"/>
  <c r="Q13" i="12"/>
  <c r="I13" i="12"/>
  <c r="C13" i="12"/>
  <c r="E13" i="12" s="1"/>
  <c r="AA12" i="12"/>
  <c r="Z12" i="12"/>
  <c r="Q12" i="12"/>
  <c r="I12" i="12"/>
  <c r="C12" i="12"/>
  <c r="E12" i="12" s="1"/>
  <c r="AA11" i="12"/>
  <c r="Z11" i="12"/>
  <c r="Q11" i="12"/>
  <c r="I11" i="12"/>
  <c r="C11" i="12"/>
  <c r="E11" i="12" s="1"/>
  <c r="AA10" i="12"/>
  <c r="Z10" i="12"/>
  <c r="Q10" i="12"/>
  <c r="I10" i="12"/>
  <c r="C10" i="12"/>
  <c r="E10" i="12" s="1"/>
  <c r="AA9" i="12"/>
  <c r="Z9" i="12"/>
  <c r="Q9" i="12"/>
  <c r="I9" i="12"/>
  <c r="C9" i="12"/>
  <c r="E9" i="12" s="1"/>
  <c r="AA8" i="12"/>
  <c r="Z8" i="12"/>
  <c r="Q8" i="12"/>
  <c r="I8" i="12"/>
  <c r="C8" i="12"/>
  <c r="E8" i="12" s="1"/>
  <c r="AA7" i="12"/>
  <c r="Z7" i="12"/>
  <c r="Q7" i="12"/>
  <c r="I7" i="12"/>
  <c r="C7" i="12"/>
  <c r="E7" i="12" s="1"/>
  <c r="AA6" i="12"/>
  <c r="Z6" i="12"/>
  <c r="Q6" i="12"/>
  <c r="I6" i="12"/>
  <c r="C6" i="12"/>
  <c r="E6" i="12" s="1"/>
  <c r="AA5" i="12"/>
  <c r="Z5" i="12"/>
  <c r="Q5" i="12"/>
  <c r="I5" i="12"/>
  <c r="C5" i="12"/>
  <c r="E5" i="12" s="1"/>
  <c r="AA4" i="12"/>
  <c r="Z4" i="12"/>
  <c r="Q4" i="12"/>
  <c r="I4" i="12"/>
  <c r="C4" i="12"/>
  <c r="E4" i="12" s="1"/>
  <c r="Z3" i="12"/>
  <c r="E1" i="12"/>
  <c r="C1" i="12"/>
  <c r="C29" i="12" l="1"/>
  <c r="CA5" i="10"/>
  <c r="BY3" i="10"/>
  <c r="BZ5" i="10"/>
  <c r="G3" i="5"/>
  <c r="E14" i="12"/>
  <c r="E28" i="12" s="1"/>
  <c r="E29" i="12"/>
  <c r="N2603" i="10" l="1"/>
  <c r="O2603" i="10" s="1"/>
  <c r="K2603" i="10"/>
  <c r="J2603" i="10"/>
  <c r="C2603" i="10"/>
  <c r="A2603" i="10" s="1"/>
  <c r="N2602" i="10"/>
  <c r="O2602" i="10" s="1"/>
  <c r="K2602" i="10"/>
  <c r="L2602" i="10" s="1"/>
  <c r="J2602" i="10"/>
  <c r="C2602" i="10"/>
  <c r="N2601" i="10"/>
  <c r="O2601" i="10" s="1"/>
  <c r="K2601" i="10"/>
  <c r="J2601" i="10"/>
  <c r="C2601" i="10"/>
  <c r="B2601" i="10" s="1"/>
  <c r="A2601" i="10"/>
  <c r="N2600" i="10"/>
  <c r="O2600" i="10" s="1"/>
  <c r="K2600" i="10"/>
  <c r="L2600" i="10" s="1"/>
  <c r="J2600" i="10"/>
  <c r="C2600" i="10"/>
  <c r="B2600" i="10" s="1"/>
  <c r="A2600" i="10"/>
  <c r="N2599" i="10"/>
  <c r="O2599" i="10" s="1"/>
  <c r="K2599" i="10"/>
  <c r="J2599" i="10"/>
  <c r="L2599" i="10" s="1"/>
  <c r="C2599" i="10"/>
  <c r="A2599" i="10" s="1"/>
  <c r="N2598" i="10"/>
  <c r="O2598" i="10" s="1"/>
  <c r="K2598" i="10"/>
  <c r="J2598" i="10"/>
  <c r="C2598" i="10"/>
  <c r="A2598" i="10" s="1"/>
  <c r="N2597" i="10"/>
  <c r="O2597" i="10" s="1"/>
  <c r="K2597" i="10"/>
  <c r="J2597" i="10"/>
  <c r="C2597" i="10"/>
  <c r="B2597" i="10" s="1"/>
  <c r="A2597" i="10"/>
  <c r="N2596" i="10"/>
  <c r="O2596" i="10" s="1"/>
  <c r="K2596" i="10"/>
  <c r="J2596" i="10"/>
  <c r="L2596" i="10" s="1"/>
  <c r="C2596" i="10"/>
  <c r="A2596" i="10" s="1"/>
  <c r="N2595" i="10"/>
  <c r="O2595" i="10" s="1"/>
  <c r="K2595" i="10"/>
  <c r="J2595" i="10"/>
  <c r="C2595" i="10"/>
  <c r="B2595" i="10" s="1"/>
  <c r="N2594" i="10"/>
  <c r="O2594" i="10" s="1"/>
  <c r="K2594" i="10"/>
  <c r="J2594" i="10"/>
  <c r="L2594" i="10" s="1"/>
  <c r="C2594" i="10"/>
  <c r="A2594" i="10" s="1"/>
  <c r="N2593" i="10"/>
  <c r="O2593" i="10" s="1"/>
  <c r="K2593" i="10"/>
  <c r="J2593" i="10"/>
  <c r="C2593" i="10"/>
  <c r="N2592" i="10"/>
  <c r="O2592" i="10" s="1"/>
  <c r="K2592" i="10"/>
  <c r="J2592" i="10"/>
  <c r="C2592" i="10"/>
  <c r="B2592" i="10" s="1"/>
  <c r="N2591" i="10"/>
  <c r="O2591" i="10" s="1"/>
  <c r="K2591" i="10"/>
  <c r="J2591" i="10"/>
  <c r="C2591" i="10"/>
  <c r="B2591" i="10" s="1"/>
  <c r="N2590" i="10"/>
  <c r="O2590" i="10" s="1"/>
  <c r="K2590" i="10"/>
  <c r="L2590" i="10" s="1"/>
  <c r="J2590" i="10"/>
  <c r="C2590" i="10"/>
  <c r="B2590" i="10" s="1"/>
  <c r="N2589" i="10"/>
  <c r="O2589" i="10" s="1"/>
  <c r="L2589" i="10"/>
  <c r="K2589" i="10"/>
  <c r="J2589" i="10"/>
  <c r="C2589" i="10"/>
  <c r="A2589" i="10" s="1"/>
  <c r="N2588" i="10"/>
  <c r="O2588" i="10" s="1"/>
  <c r="K2588" i="10"/>
  <c r="J2588" i="10"/>
  <c r="C2588" i="10"/>
  <c r="N2587" i="10"/>
  <c r="O2587" i="10" s="1"/>
  <c r="K2587" i="10"/>
  <c r="J2587" i="10"/>
  <c r="C2587" i="10"/>
  <c r="A2587" i="10" s="1"/>
  <c r="B2587" i="10"/>
  <c r="N2586" i="10"/>
  <c r="O2586" i="10" s="1"/>
  <c r="K2586" i="10"/>
  <c r="J2586" i="10"/>
  <c r="C2586" i="10"/>
  <c r="B2586" i="10" s="1"/>
  <c r="N2585" i="10"/>
  <c r="O2585" i="10" s="1"/>
  <c r="K2585" i="10"/>
  <c r="J2585" i="10"/>
  <c r="C2585" i="10"/>
  <c r="N2584" i="10"/>
  <c r="O2584" i="10" s="1"/>
  <c r="K2584" i="10"/>
  <c r="L2584" i="10" s="1"/>
  <c r="J2584" i="10"/>
  <c r="C2584" i="10"/>
  <c r="N2583" i="10"/>
  <c r="O2583" i="10" s="1"/>
  <c r="K2583" i="10"/>
  <c r="J2583" i="10"/>
  <c r="L2583" i="10" s="1"/>
  <c r="C2583" i="10"/>
  <c r="N2582" i="10"/>
  <c r="O2582" i="10" s="1"/>
  <c r="K2582" i="10"/>
  <c r="J2582" i="10"/>
  <c r="C2582" i="10"/>
  <c r="B2582" i="10" s="1"/>
  <c r="N2581" i="10"/>
  <c r="O2581" i="10" s="1"/>
  <c r="K2581" i="10"/>
  <c r="J2581" i="10"/>
  <c r="C2581" i="10"/>
  <c r="B2581" i="10" s="1"/>
  <c r="N2580" i="10"/>
  <c r="O2580" i="10" s="1"/>
  <c r="L2580" i="10"/>
  <c r="K2580" i="10"/>
  <c r="J2580" i="10"/>
  <c r="C2580" i="10"/>
  <c r="A2580" i="10" s="1"/>
  <c r="B2580" i="10"/>
  <c r="N2579" i="10"/>
  <c r="O2579" i="10" s="1"/>
  <c r="K2579" i="10"/>
  <c r="J2579" i="10"/>
  <c r="C2579" i="10"/>
  <c r="A2579" i="10" s="1"/>
  <c r="N2578" i="10"/>
  <c r="O2578" i="10" s="1"/>
  <c r="K2578" i="10"/>
  <c r="J2578" i="10"/>
  <c r="C2578" i="10"/>
  <c r="B2578" i="10" s="1"/>
  <c r="N2577" i="10"/>
  <c r="O2577" i="10" s="1"/>
  <c r="K2577" i="10"/>
  <c r="J2577" i="10"/>
  <c r="C2577" i="10"/>
  <c r="N2576" i="10"/>
  <c r="O2576" i="10" s="1"/>
  <c r="K2576" i="10"/>
  <c r="J2576" i="10"/>
  <c r="C2576" i="10"/>
  <c r="B2576" i="10" s="1"/>
  <c r="A2576" i="10"/>
  <c r="N2575" i="10"/>
  <c r="O2575" i="10" s="1"/>
  <c r="K2575" i="10"/>
  <c r="J2575" i="10"/>
  <c r="C2575" i="10"/>
  <c r="B2575" i="10" s="1"/>
  <c r="N2574" i="10"/>
  <c r="O2574" i="10" s="1"/>
  <c r="K2574" i="10"/>
  <c r="J2574" i="10"/>
  <c r="L2574" i="10" s="1"/>
  <c r="C2574" i="10"/>
  <c r="A2574" i="10" s="1"/>
  <c r="N2573" i="10"/>
  <c r="O2573" i="10" s="1"/>
  <c r="K2573" i="10"/>
  <c r="J2573" i="10"/>
  <c r="C2573" i="10"/>
  <c r="N2572" i="10"/>
  <c r="O2572" i="10" s="1"/>
  <c r="K2572" i="10"/>
  <c r="J2572" i="10"/>
  <c r="C2572" i="10"/>
  <c r="B2572" i="10" s="1"/>
  <c r="N2571" i="10"/>
  <c r="O2571" i="10" s="1"/>
  <c r="K2571" i="10"/>
  <c r="J2571" i="10"/>
  <c r="C2571" i="10"/>
  <c r="B2571" i="10" s="1"/>
  <c r="A2571" i="10"/>
  <c r="N2570" i="10"/>
  <c r="O2570" i="10" s="1"/>
  <c r="K2570" i="10"/>
  <c r="J2570" i="10"/>
  <c r="C2570" i="10"/>
  <c r="B2570" i="10" s="1"/>
  <c r="A2570" i="10"/>
  <c r="N2569" i="10"/>
  <c r="O2569" i="10" s="1"/>
  <c r="K2569" i="10"/>
  <c r="J2569" i="10"/>
  <c r="C2569" i="10"/>
  <c r="A2569" i="10" s="1"/>
  <c r="N2568" i="10"/>
  <c r="O2568" i="10" s="1"/>
  <c r="K2568" i="10"/>
  <c r="J2568" i="10"/>
  <c r="C2568" i="10"/>
  <c r="N2567" i="10"/>
  <c r="O2567" i="10" s="1"/>
  <c r="K2567" i="10"/>
  <c r="J2567" i="10"/>
  <c r="C2567" i="10"/>
  <c r="B2567" i="10" s="1"/>
  <c r="A2567" i="10"/>
  <c r="N2566" i="10"/>
  <c r="O2566" i="10" s="1"/>
  <c r="K2566" i="10"/>
  <c r="J2566" i="10"/>
  <c r="C2566" i="10"/>
  <c r="B2566" i="10" s="1"/>
  <c r="N2565" i="10"/>
  <c r="O2565" i="10" s="1"/>
  <c r="K2565" i="10"/>
  <c r="L2565" i="10" s="1"/>
  <c r="J2565" i="10"/>
  <c r="C2565" i="10"/>
  <c r="A2565" i="10" s="1"/>
  <c r="B2565" i="10"/>
  <c r="N2564" i="10"/>
  <c r="O2564" i="10" s="1"/>
  <c r="K2564" i="10"/>
  <c r="J2564" i="10"/>
  <c r="C2564" i="10"/>
  <c r="N2563" i="10"/>
  <c r="O2563" i="10" s="1"/>
  <c r="K2563" i="10"/>
  <c r="J2563" i="10"/>
  <c r="C2563" i="10"/>
  <c r="A2563" i="10" s="1"/>
  <c r="N2562" i="10"/>
  <c r="O2562" i="10" s="1"/>
  <c r="K2562" i="10"/>
  <c r="J2562" i="10"/>
  <c r="C2562" i="10"/>
  <c r="B2562" i="10" s="1"/>
  <c r="N2561" i="10"/>
  <c r="O2561" i="10" s="1"/>
  <c r="L2561" i="10"/>
  <c r="K2561" i="10"/>
  <c r="J2561" i="10"/>
  <c r="C2561" i="10"/>
  <c r="A2561" i="10" s="1"/>
  <c r="B2561" i="10"/>
  <c r="N2560" i="10"/>
  <c r="O2560" i="10" s="1"/>
  <c r="K2560" i="10"/>
  <c r="J2560" i="10"/>
  <c r="C2560" i="10"/>
  <c r="N2559" i="10"/>
  <c r="O2559" i="10" s="1"/>
  <c r="K2559" i="10"/>
  <c r="J2559" i="10"/>
  <c r="L2559" i="10" s="1"/>
  <c r="C2559" i="10"/>
  <c r="B2559" i="10" s="1"/>
  <c r="N2558" i="10"/>
  <c r="O2558" i="10" s="1"/>
  <c r="K2558" i="10"/>
  <c r="J2558" i="10"/>
  <c r="C2558" i="10"/>
  <c r="B2558" i="10" s="1"/>
  <c r="N2557" i="10"/>
  <c r="O2557" i="10" s="1"/>
  <c r="K2557" i="10"/>
  <c r="J2557" i="10"/>
  <c r="C2557" i="10"/>
  <c r="A2557" i="10" s="1"/>
  <c r="N2556" i="10"/>
  <c r="O2556" i="10" s="1"/>
  <c r="K2556" i="10"/>
  <c r="J2556" i="10"/>
  <c r="C2556" i="10"/>
  <c r="N2555" i="10"/>
  <c r="O2555" i="10" s="1"/>
  <c r="K2555" i="10"/>
  <c r="J2555" i="10"/>
  <c r="C2555" i="10"/>
  <c r="B2555" i="10"/>
  <c r="A2555" i="10"/>
  <c r="N2554" i="10"/>
  <c r="O2554" i="10" s="1"/>
  <c r="K2554" i="10"/>
  <c r="J2554" i="10"/>
  <c r="C2554" i="10"/>
  <c r="A2554" i="10" s="1"/>
  <c r="B2554" i="10"/>
  <c r="N2553" i="10"/>
  <c r="O2553" i="10" s="1"/>
  <c r="K2553" i="10"/>
  <c r="J2553" i="10"/>
  <c r="C2553" i="10"/>
  <c r="A2553" i="10" s="1"/>
  <c r="N2552" i="10"/>
  <c r="O2552" i="10" s="1"/>
  <c r="K2552" i="10"/>
  <c r="J2552" i="10"/>
  <c r="C2552" i="10"/>
  <c r="B2552" i="10" s="1"/>
  <c r="N2551" i="10"/>
  <c r="O2551" i="10" s="1"/>
  <c r="K2551" i="10"/>
  <c r="L2551" i="10" s="1"/>
  <c r="J2551" i="10"/>
  <c r="C2551" i="10"/>
  <c r="B2551" i="10"/>
  <c r="A2551" i="10"/>
  <c r="N2550" i="10"/>
  <c r="O2550" i="10" s="1"/>
  <c r="K2550" i="10"/>
  <c r="J2550" i="10"/>
  <c r="C2550" i="10"/>
  <c r="A2550" i="10" s="1"/>
  <c r="N2549" i="10"/>
  <c r="O2549" i="10" s="1"/>
  <c r="K2549" i="10"/>
  <c r="J2549" i="10"/>
  <c r="C2549" i="10"/>
  <c r="N2548" i="10"/>
  <c r="O2548" i="10" s="1"/>
  <c r="K2548" i="10"/>
  <c r="J2548" i="10"/>
  <c r="C2548" i="10"/>
  <c r="N2547" i="10"/>
  <c r="O2547" i="10" s="1"/>
  <c r="K2547" i="10"/>
  <c r="J2547" i="10"/>
  <c r="L2547" i="10" s="1"/>
  <c r="C2547" i="10"/>
  <c r="B2547" i="10" s="1"/>
  <c r="N2546" i="10"/>
  <c r="O2546" i="10" s="1"/>
  <c r="K2546" i="10"/>
  <c r="J2546" i="10"/>
  <c r="C2546" i="10"/>
  <c r="N2545" i="10"/>
  <c r="O2545" i="10" s="1"/>
  <c r="K2545" i="10"/>
  <c r="J2545" i="10"/>
  <c r="C2545" i="10"/>
  <c r="A2545" i="10" s="1"/>
  <c r="B2545" i="10"/>
  <c r="N2544" i="10"/>
  <c r="O2544" i="10" s="1"/>
  <c r="K2544" i="10"/>
  <c r="J2544" i="10"/>
  <c r="C2544" i="10"/>
  <c r="B2544" i="10" s="1"/>
  <c r="N2543" i="10"/>
  <c r="O2543" i="10" s="1"/>
  <c r="K2543" i="10"/>
  <c r="J2543" i="10"/>
  <c r="C2543" i="10"/>
  <c r="N2542" i="10"/>
  <c r="O2542" i="10" s="1"/>
  <c r="L2542" i="10"/>
  <c r="K2542" i="10"/>
  <c r="J2542" i="10"/>
  <c r="C2542" i="10"/>
  <c r="B2542" i="10" s="1"/>
  <c r="N2541" i="10"/>
  <c r="O2541" i="10" s="1"/>
  <c r="K2541" i="10"/>
  <c r="J2541" i="10"/>
  <c r="L2541" i="10" s="1"/>
  <c r="C2541" i="10"/>
  <c r="A2541" i="10" s="1"/>
  <c r="N2540" i="10"/>
  <c r="O2540" i="10" s="1"/>
  <c r="K2540" i="10"/>
  <c r="J2540" i="10"/>
  <c r="C2540" i="10"/>
  <c r="N2539" i="10"/>
  <c r="O2539" i="10" s="1"/>
  <c r="K2539" i="10"/>
  <c r="J2539" i="10"/>
  <c r="C2539" i="10"/>
  <c r="N2538" i="10"/>
  <c r="O2538" i="10" s="1"/>
  <c r="K2538" i="10"/>
  <c r="J2538" i="10"/>
  <c r="L2538" i="10" s="1"/>
  <c r="C2538" i="10"/>
  <c r="N2537" i="10"/>
  <c r="O2537" i="10" s="1"/>
  <c r="K2537" i="10"/>
  <c r="J2537" i="10"/>
  <c r="C2537" i="10"/>
  <c r="N2536" i="10"/>
  <c r="O2536" i="10" s="1"/>
  <c r="K2536" i="10"/>
  <c r="J2536" i="10"/>
  <c r="C2536" i="10"/>
  <c r="B2536" i="10" s="1"/>
  <c r="N2535" i="10"/>
  <c r="O2535" i="10" s="1"/>
  <c r="K2535" i="10"/>
  <c r="J2535" i="10"/>
  <c r="C2535" i="10"/>
  <c r="B2535" i="10"/>
  <c r="A2535" i="10"/>
  <c r="N2534" i="10"/>
  <c r="O2534" i="10" s="1"/>
  <c r="K2534" i="10"/>
  <c r="J2534" i="10"/>
  <c r="C2534" i="10"/>
  <c r="B2534" i="10" s="1"/>
  <c r="A2534" i="10"/>
  <c r="N2533" i="10"/>
  <c r="O2533" i="10" s="1"/>
  <c r="K2533" i="10"/>
  <c r="J2533" i="10"/>
  <c r="C2533" i="10"/>
  <c r="N2532" i="10"/>
  <c r="O2532" i="10" s="1"/>
  <c r="K2532" i="10"/>
  <c r="J2532" i="10"/>
  <c r="C2532" i="10"/>
  <c r="B2532" i="10" s="1"/>
  <c r="N2531" i="10"/>
  <c r="O2531" i="10" s="1"/>
  <c r="K2531" i="10"/>
  <c r="J2531" i="10"/>
  <c r="C2531" i="10"/>
  <c r="N2530" i="10"/>
  <c r="O2530" i="10" s="1"/>
  <c r="K2530" i="10"/>
  <c r="J2530" i="10"/>
  <c r="L2530" i="10" s="1"/>
  <c r="C2530" i="10"/>
  <c r="A2530" i="10" s="1"/>
  <c r="B2530" i="10"/>
  <c r="N2529" i="10"/>
  <c r="O2529" i="10" s="1"/>
  <c r="K2529" i="10"/>
  <c r="L2529" i="10" s="1"/>
  <c r="J2529" i="10"/>
  <c r="C2529" i="10"/>
  <c r="N2528" i="10"/>
  <c r="O2528" i="10" s="1"/>
  <c r="K2528" i="10"/>
  <c r="L2528" i="10" s="1"/>
  <c r="J2528" i="10"/>
  <c r="C2528" i="10"/>
  <c r="B2528" i="10" s="1"/>
  <c r="N2527" i="10"/>
  <c r="O2527" i="10" s="1"/>
  <c r="K2527" i="10"/>
  <c r="L2527" i="10" s="1"/>
  <c r="J2527" i="10"/>
  <c r="C2527" i="10"/>
  <c r="B2527" i="10" s="1"/>
  <c r="N2526" i="10"/>
  <c r="O2526" i="10" s="1"/>
  <c r="K2526" i="10"/>
  <c r="L2526" i="10" s="1"/>
  <c r="J2526" i="10"/>
  <c r="C2526" i="10"/>
  <c r="B2526" i="10" s="1"/>
  <c r="N2525" i="10"/>
  <c r="O2525" i="10" s="1"/>
  <c r="K2525" i="10"/>
  <c r="J2525" i="10"/>
  <c r="L2525" i="10" s="1"/>
  <c r="C2525" i="10"/>
  <c r="N2524" i="10"/>
  <c r="O2524" i="10" s="1"/>
  <c r="K2524" i="10"/>
  <c r="J2524" i="10"/>
  <c r="C2524" i="10"/>
  <c r="N2523" i="10"/>
  <c r="O2523" i="10" s="1"/>
  <c r="K2523" i="10"/>
  <c r="J2523" i="10"/>
  <c r="C2523" i="10"/>
  <c r="N2522" i="10"/>
  <c r="O2522" i="10" s="1"/>
  <c r="K2522" i="10"/>
  <c r="J2522" i="10"/>
  <c r="C2522" i="10"/>
  <c r="A2522" i="10" s="1"/>
  <c r="N2521" i="10"/>
  <c r="O2521" i="10" s="1"/>
  <c r="K2521" i="10"/>
  <c r="L2521" i="10" s="1"/>
  <c r="J2521" i="10"/>
  <c r="C2521" i="10"/>
  <c r="A2521" i="10" s="1"/>
  <c r="B2521" i="10"/>
  <c r="N2520" i="10"/>
  <c r="O2520" i="10" s="1"/>
  <c r="K2520" i="10"/>
  <c r="L2520" i="10" s="1"/>
  <c r="J2520" i="10"/>
  <c r="C2520" i="10"/>
  <c r="B2520" i="10" s="1"/>
  <c r="N2519" i="10"/>
  <c r="O2519" i="10" s="1"/>
  <c r="K2519" i="10"/>
  <c r="J2519" i="10"/>
  <c r="C2519" i="10"/>
  <c r="A2519" i="10" s="1"/>
  <c r="N2518" i="10"/>
  <c r="O2518" i="10" s="1"/>
  <c r="K2518" i="10"/>
  <c r="L2518" i="10" s="1"/>
  <c r="J2518" i="10"/>
  <c r="C2518" i="10"/>
  <c r="A2518" i="10" s="1"/>
  <c r="N2517" i="10"/>
  <c r="O2517" i="10" s="1"/>
  <c r="K2517" i="10"/>
  <c r="J2517" i="10"/>
  <c r="C2517" i="10"/>
  <c r="N2516" i="10"/>
  <c r="O2516" i="10" s="1"/>
  <c r="K2516" i="10"/>
  <c r="J2516" i="10"/>
  <c r="C2516" i="10"/>
  <c r="N2515" i="10"/>
  <c r="O2515" i="10" s="1"/>
  <c r="K2515" i="10"/>
  <c r="J2515" i="10"/>
  <c r="C2515" i="10"/>
  <c r="N2514" i="10"/>
  <c r="O2514" i="10" s="1"/>
  <c r="K2514" i="10"/>
  <c r="J2514" i="10"/>
  <c r="C2514" i="10"/>
  <c r="A2514" i="10" s="1"/>
  <c r="N2513" i="10"/>
  <c r="O2513" i="10" s="1"/>
  <c r="K2513" i="10"/>
  <c r="L2513" i="10" s="1"/>
  <c r="J2513" i="10"/>
  <c r="C2513" i="10"/>
  <c r="N2512" i="10"/>
  <c r="O2512" i="10" s="1"/>
  <c r="K2512" i="10"/>
  <c r="J2512" i="10"/>
  <c r="C2512" i="10"/>
  <c r="A2512" i="10" s="1"/>
  <c r="B2512" i="10"/>
  <c r="N2511" i="10"/>
  <c r="O2511" i="10" s="1"/>
  <c r="K2511" i="10"/>
  <c r="L2511" i="10" s="1"/>
  <c r="J2511" i="10"/>
  <c r="C2511" i="10"/>
  <c r="B2511" i="10" s="1"/>
  <c r="N2510" i="10"/>
  <c r="O2510" i="10" s="1"/>
  <c r="K2510" i="10"/>
  <c r="J2510" i="10"/>
  <c r="C2510" i="10"/>
  <c r="B2510" i="10" s="1"/>
  <c r="N2509" i="10"/>
  <c r="O2509" i="10" s="1"/>
  <c r="K2509" i="10"/>
  <c r="L2509" i="10" s="1"/>
  <c r="J2509" i="10"/>
  <c r="C2509" i="10"/>
  <c r="N2508" i="10"/>
  <c r="O2508" i="10" s="1"/>
  <c r="K2508" i="10"/>
  <c r="J2508" i="10"/>
  <c r="C2508" i="10"/>
  <c r="A2508" i="10" s="1"/>
  <c r="N2507" i="10"/>
  <c r="O2507" i="10" s="1"/>
  <c r="K2507" i="10"/>
  <c r="J2507" i="10"/>
  <c r="C2507" i="10"/>
  <c r="B2507" i="10" s="1"/>
  <c r="A2507" i="10"/>
  <c r="N2506" i="10"/>
  <c r="O2506" i="10" s="1"/>
  <c r="K2506" i="10"/>
  <c r="J2506" i="10"/>
  <c r="L2506" i="10" s="1"/>
  <c r="C2506" i="10"/>
  <c r="A2506" i="10" s="1"/>
  <c r="N2505" i="10"/>
  <c r="O2505" i="10" s="1"/>
  <c r="K2505" i="10"/>
  <c r="J2505" i="10"/>
  <c r="C2505" i="10"/>
  <c r="N2504" i="10"/>
  <c r="O2504" i="10" s="1"/>
  <c r="K2504" i="10"/>
  <c r="J2504" i="10"/>
  <c r="L2504" i="10" s="1"/>
  <c r="C2504" i="10"/>
  <c r="A2504" i="10" s="1"/>
  <c r="B2504" i="10"/>
  <c r="N2503" i="10"/>
  <c r="O2503" i="10" s="1"/>
  <c r="K2503" i="10"/>
  <c r="L2503" i="10" s="1"/>
  <c r="J2503" i="10"/>
  <c r="C2503" i="10"/>
  <c r="N2502" i="10"/>
  <c r="O2502" i="10" s="1"/>
  <c r="K2502" i="10"/>
  <c r="J2502" i="10"/>
  <c r="L2502" i="10" s="1"/>
  <c r="C2502" i="10"/>
  <c r="A2502" i="10" s="1"/>
  <c r="B2502" i="10"/>
  <c r="N2501" i="10"/>
  <c r="O2501" i="10" s="1"/>
  <c r="K2501" i="10"/>
  <c r="J2501" i="10"/>
  <c r="C2501" i="10"/>
  <c r="N2500" i="10"/>
  <c r="O2500" i="10" s="1"/>
  <c r="K2500" i="10"/>
  <c r="J2500" i="10"/>
  <c r="C2500" i="10"/>
  <c r="N2499" i="10"/>
  <c r="O2499" i="10" s="1"/>
  <c r="K2499" i="10"/>
  <c r="J2499" i="10"/>
  <c r="C2499" i="10"/>
  <c r="B2499" i="10" s="1"/>
  <c r="A2499" i="10"/>
  <c r="N2498" i="10"/>
  <c r="O2498" i="10" s="1"/>
  <c r="K2498" i="10"/>
  <c r="J2498" i="10"/>
  <c r="C2498" i="10"/>
  <c r="A2498" i="10" s="1"/>
  <c r="N2497" i="10"/>
  <c r="O2497" i="10" s="1"/>
  <c r="K2497" i="10"/>
  <c r="L2497" i="10" s="1"/>
  <c r="J2497" i="10"/>
  <c r="C2497" i="10"/>
  <c r="N2496" i="10"/>
  <c r="O2496" i="10" s="1"/>
  <c r="K2496" i="10"/>
  <c r="J2496" i="10"/>
  <c r="C2496" i="10"/>
  <c r="B2496" i="10" s="1"/>
  <c r="N2495" i="10"/>
  <c r="O2495" i="10" s="1"/>
  <c r="K2495" i="10"/>
  <c r="L2495" i="10" s="1"/>
  <c r="J2495" i="10"/>
  <c r="C2495" i="10"/>
  <c r="B2495" i="10" s="1"/>
  <c r="A2495" i="10"/>
  <c r="N2494" i="10"/>
  <c r="O2494" i="10" s="1"/>
  <c r="K2494" i="10"/>
  <c r="J2494" i="10"/>
  <c r="L2494" i="10" s="1"/>
  <c r="C2494" i="10"/>
  <c r="A2494" i="10" s="1"/>
  <c r="N2493" i="10"/>
  <c r="O2493" i="10" s="1"/>
  <c r="K2493" i="10"/>
  <c r="J2493" i="10"/>
  <c r="C2493" i="10"/>
  <c r="N2492" i="10"/>
  <c r="O2492" i="10" s="1"/>
  <c r="K2492" i="10"/>
  <c r="J2492" i="10"/>
  <c r="L2492" i="10" s="1"/>
  <c r="C2492" i="10"/>
  <c r="B2492" i="10" s="1"/>
  <c r="N2491" i="10"/>
  <c r="O2491" i="10" s="1"/>
  <c r="K2491" i="10"/>
  <c r="J2491" i="10"/>
  <c r="C2491" i="10"/>
  <c r="B2491" i="10" s="1"/>
  <c r="N2490" i="10"/>
  <c r="O2490" i="10" s="1"/>
  <c r="K2490" i="10"/>
  <c r="L2490" i="10" s="1"/>
  <c r="J2490" i="10"/>
  <c r="C2490" i="10"/>
  <c r="A2490" i="10" s="1"/>
  <c r="B2490" i="10"/>
  <c r="N2489" i="10"/>
  <c r="O2489" i="10" s="1"/>
  <c r="K2489" i="10"/>
  <c r="J2489" i="10"/>
  <c r="C2489" i="10"/>
  <c r="N2488" i="10"/>
  <c r="O2488" i="10" s="1"/>
  <c r="K2488" i="10"/>
  <c r="J2488" i="10"/>
  <c r="C2488" i="10"/>
  <c r="B2488" i="10" s="1"/>
  <c r="N2487" i="10"/>
  <c r="O2487" i="10" s="1"/>
  <c r="K2487" i="10"/>
  <c r="J2487" i="10"/>
  <c r="C2487" i="10"/>
  <c r="B2487" i="10" s="1"/>
  <c r="A2487" i="10"/>
  <c r="N2486" i="10"/>
  <c r="O2486" i="10" s="1"/>
  <c r="K2486" i="10"/>
  <c r="J2486" i="10"/>
  <c r="C2486" i="10"/>
  <c r="N2485" i="10"/>
  <c r="O2485" i="10" s="1"/>
  <c r="K2485" i="10"/>
  <c r="J2485" i="10"/>
  <c r="C2485" i="10"/>
  <c r="N2484" i="10"/>
  <c r="O2484" i="10" s="1"/>
  <c r="K2484" i="10"/>
  <c r="J2484" i="10"/>
  <c r="C2484" i="10"/>
  <c r="B2484" i="10" s="1"/>
  <c r="N2483" i="10"/>
  <c r="O2483" i="10" s="1"/>
  <c r="K2483" i="10"/>
  <c r="J2483" i="10"/>
  <c r="C2483" i="10"/>
  <c r="B2483" i="10" s="1"/>
  <c r="A2483" i="10"/>
  <c r="N2482" i="10"/>
  <c r="O2482" i="10" s="1"/>
  <c r="K2482" i="10"/>
  <c r="L2482" i="10" s="1"/>
  <c r="J2482" i="10"/>
  <c r="C2482" i="10"/>
  <c r="B2482" i="10" s="1"/>
  <c r="N2481" i="10"/>
  <c r="O2481" i="10" s="1"/>
  <c r="L2481" i="10"/>
  <c r="K2481" i="10"/>
  <c r="J2481" i="10"/>
  <c r="C2481" i="10"/>
  <c r="A2481" i="10" s="1"/>
  <c r="B2481" i="10"/>
  <c r="N2480" i="10"/>
  <c r="O2480" i="10" s="1"/>
  <c r="K2480" i="10"/>
  <c r="J2480" i="10"/>
  <c r="L2480" i="10" s="1"/>
  <c r="C2480" i="10"/>
  <c r="A2480" i="10" s="1"/>
  <c r="N2479" i="10"/>
  <c r="O2479" i="10" s="1"/>
  <c r="K2479" i="10"/>
  <c r="J2479" i="10"/>
  <c r="C2479" i="10"/>
  <c r="B2479" i="10" s="1"/>
  <c r="N2478" i="10"/>
  <c r="O2478" i="10" s="1"/>
  <c r="K2478" i="10"/>
  <c r="J2478" i="10"/>
  <c r="C2478" i="10"/>
  <c r="N2477" i="10"/>
  <c r="O2477" i="10" s="1"/>
  <c r="K2477" i="10"/>
  <c r="J2477" i="10"/>
  <c r="C2477" i="10"/>
  <c r="B2477" i="10" s="1"/>
  <c r="A2477" i="10"/>
  <c r="N2476" i="10"/>
  <c r="O2476" i="10" s="1"/>
  <c r="K2476" i="10"/>
  <c r="J2476" i="10"/>
  <c r="C2476" i="10"/>
  <c r="N2475" i="10"/>
  <c r="O2475" i="10" s="1"/>
  <c r="K2475" i="10"/>
  <c r="J2475" i="10"/>
  <c r="C2475" i="10"/>
  <c r="A2475" i="10" s="1"/>
  <c r="N2474" i="10"/>
  <c r="O2474" i="10" s="1"/>
  <c r="K2474" i="10"/>
  <c r="J2474" i="10"/>
  <c r="C2474" i="10"/>
  <c r="B2474" i="10" s="1"/>
  <c r="N2473" i="10"/>
  <c r="O2473" i="10" s="1"/>
  <c r="K2473" i="10"/>
  <c r="J2473" i="10"/>
  <c r="C2473" i="10"/>
  <c r="N2472" i="10"/>
  <c r="O2472" i="10" s="1"/>
  <c r="K2472" i="10"/>
  <c r="J2472" i="10"/>
  <c r="C2472" i="10"/>
  <c r="N2471" i="10"/>
  <c r="O2471" i="10" s="1"/>
  <c r="K2471" i="10"/>
  <c r="J2471" i="10"/>
  <c r="L2471" i="10" s="1"/>
  <c r="C2471" i="10"/>
  <c r="B2471" i="10" s="1"/>
  <c r="N2470" i="10"/>
  <c r="O2470" i="10" s="1"/>
  <c r="K2470" i="10"/>
  <c r="J2470" i="10"/>
  <c r="C2470" i="10"/>
  <c r="B2470" i="10" s="1"/>
  <c r="A2470" i="10"/>
  <c r="N2469" i="10"/>
  <c r="O2469" i="10" s="1"/>
  <c r="K2469" i="10"/>
  <c r="L2469" i="10" s="1"/>
  <c r="J2469" i="10"/>
  <c r="C2469" i="10"/>
  <c r="N2468" i="10"/>
  <c r="O2468" i="10" s="1"/>
  <c r="K2468" i="10"/>
  <c r="L2468" i="10" s="1"/>
  <c r="J2468" i="10"/>
  <c r="C2468" i="10"/>
  <c r="B2468" i="10" s="1"/>
  <c r="N2467" i="10"/>
  <c r="O2467" i="10" s="1"/>
  <c r="L2467" i="10"/>
  <c r="K2467" i="10"/>
  <c r="J2467" i="10"/>
  <c r="C2467" i="10"/>
  <c r="A2467" i="10" s="1"/>
  <c r="B2467" i="10"/>
  <c r="N2466" i="10"/>
  <c r="O2466" i="10" s="1"/>
  <c r="K2466" i="10"/>
  <c r="J2466" i="10"/>
  <c r="C2466" i="10"/>
  <c r="N2465" i="10"/>
  <c r="O2465" i="10" s="1"/>
  <c r="K2465" i="10"/>
  <c r="J2465" i="10"/>
  <c r="L2465" i="10" s="1"/>
  <c r="C2465" i="10"/>
  <c r="N2464" i="10"/>
  <c r="O2464" i="10" s="1"/>
  <c r="K2464" i="10"/>
  <c r="J2464" i="10"/>
  <c r="C2464" i="10"/>
  <c r="N2463" i="10"/>
  <c r="O2463" i="10" s="1"/>
  <c r="K2463" i="10"/>
  <c r="J2463" i="10"/>
  <c r="C2463" i="10"/>
  <c r="B2463" i="10"/>
  <c r="A2463" i="10"/>
  <c r="N2462" i="10"/>
  <c r="O2462" i="10" s="1"/>
  <c r="K2462" i="10"/>
  <c r="J2462" i="10"/>
  <c r="C2462" i="10"/>
  <c r="B2462" i="10" s="1"/>
  <c r="N2461" i="10"/>
  <c r="O2461" i="10" s="1"/>
  <c r="K2461" i="10"/>
  <c r="J2461" i="10"/>
  <c r="C2461" i="10"/>
  <c r="A2461" i="10" s="1"/>
  <c r="B2461" i="10"/>
  <c r="N2460" i="10"/>
  <c r="O2460" i="10" s="1"/>
  <c r="K2460" i="10"/>
  <c r="J2460" i="10"/>
  <c r="C2460" i="10"/>
  <c r="B2460" i="10" s="1"/>
  <c r="N2459" i="10"/>
  <c r="O2459" i="10" s="1"/>
  <c r="K2459" i="10"/>
  <c r="J2459" i="10"/>
  <c r="L2459" i="10" s="1"/>
  <c r="C2459" i="10"/>
  <c r="N2458" i="10"/>
  <c r="O2458" i="10" s="1"/>
  <c r="K2458" i="10"/>
  <c r="J2458" i="10"/>
  <c r="C2458" i="10"/>
  <c r="B2458" i="10" s="1"/>
  <c r="N2457" i="10"/>
  <c r="O2457" i="10" s="1"/>
  <c r="K2457" i="10"/>
  <c r="L2457" i="10" s="1"/>
  <c r="J2457" i="10"/>
  <c r="C2457" i="10"/>
  <c r="A2457" i="10" s="1"/>
  <c r="N2456" i="10"/>
  <c r="O2456" i="10" s="1"/>
  <c r="K2456" i="10"/>
  <c r="J2456" i="10"/>
  <c r="C2456" i="10"/>
  <c r="B2456" i="10" s="1"/>
  <c r="N2455" i="10"/>
  <c r="O2455" i="10" s="1"/>
  <c r="K2455" i="10"/>
  <c r="J2455" i="10"/>
  <c r="C2455" i="10"/>
  <c r="B2455" i="10" s="1"/>
  <c r="N2454" i="10"/>
  <c r="O2454" i="10" s="1"/>
  <c r="K2454" i="10"/>
  <c r="J2454" i="10"/>
  <c r="C2454" i="10"/>
  <c r="N2453" i="10"/>
  <c r="O2453" i="10" s="1"/>
  <c r="K2453" i="10"/>
  <c r="J2453" i="10"/>
  <c r="C2453" i="10"/>
  <c r="A2453" i="10" s="1"/>
  <c r="B2453" i="10"/>
  <c r="N2452" i="10"/>
  <c r="O2452" i="10" s="1"/>
  <c r="K2452" i="10"/>
  <c r="J2452" i="10"/>
  <c r="C2452" i="10"/>
  <c r="B2452" i="10" s="1"/>
  <c r="N2451" i="10"/>
  <c r="O2451" i="10" s="1"/>
  <c r="K2451" i="10"/>
  <c r="J2451" i="10"/>
  <c r="C2451" i="10"/>
  <c r="B2451" i="10" s="1"/>
  <c r="N2450" i="10"/>
  <c r="O2450" i="10" s="1"/>
  <c r="K2450" i="10"/>
  <c r="L2450" i="10" s="1"/>
  <c r="J2450" i="10"/>
  <c r="C2450" i="10"/>
  <c r="N2449" i="10"/>
  <c r="O2449" i="10" s="1"/>
  <c r="K2449" i="10"/>
  <c r="J2449" i="10"/>
  <c r="C2449" i="10"/>
  <c r="A2449" i="10" s="1"/>
  <c r="N2448" i="10"/>
  <c r="O2448" i="10" s="1"/>
  <c r="K2448" i="10"/>
  <c r="J2448" i="10"/>
  <c r="C2448" i="10"/>
  <c r="N2447" i="10"/>
  <c r="O2447" i="10" s="1"/>
  <c r="K2447" i="10"/>
  <c r="J2447" i="10"/>
  <c r="C2447" i="10"/>
  <c r="B2447" i="10" s="1"/>
  <c r="A2447" i="10"/>
  <c r="N2446" i="10"/>
  <c r="O2446" i="10" s="1"/>
  <c r="K2446" i="10"/>
  <c r="L2446" i="10" s="1"/>
  <c r="J2446" i="10"/>
  <c r="C2446" i="10"/>
  <c r="B2446" i="10" s="1"/>
  <c r="N2445" i="10"/>
  <c r="O2445" i="10" s="1"/>
  <c r="K2445" i="10"/>
  <c r="J2445" i="10"/>
  <c r="C2445" i="10"/>
  <c r="A2445" i="10" s="1"/>
  <c r="B2445" i="10"/>
  <c r="N2444" i="10"/>
  <c r="O2444" i="10" s="1"/>
  <c r="K2444" i="10"/>
  <c r="J2444" i="10"/>
  <c r="C2444" i="10"/>
  <c r="N2443" i="10"/>
  <c r="O2443" i="10" s="1"/>
  <c r="K2443" i="10"/>
  <c r="J2443" i="10"/>
  <c r="C2443" i="10"/>
  <c r="A2443" i="10" s="1"/>
  <c r="N2442" i="10"/>
  <c r="O2442" i="10" s="1"/>
  <c r="K2442" i="10"/>
  <c r="J2442" i="10"/>
  <c r="C2442" i="10"/>
  <c r="B2442" i="10" s="1"/>
  <c r="N2441" i="10"/>
  <c r="O2441" i="10" s="1"/>
  <c r="K2441" i="10"/>
  <c r="J2441" i="10"/>
  <c r="C2441" i="10"/>
  <c r="N2440" i="10"/>
  <c r="O2440" i="10" s="1"/>
  <c r="K2440" i="10"/>
  <c r="J2440" i="10"/>
  <c r="C2440" i="10"/>
  <c r="A2440" i="10" s="1"/>
  <c r="N2439" i="10"/>
  <c r="O2439" i="10" s="1"/>
  <c r="K2439" i="10"/>
  <c r="J2439" i="10"/>
  <c r="C2439" i="10"/>
  <c r="N2438" i="10"/>
  <c r="O2438" i="10" s="1"/>
  <c r="K2438" i="10"/>
  <c r="J2438" i="10"/>
  <c r="L2438" i="10" s="1"/>
  <c r="C2438" i="10"/>
  <c r="A2438" i="10" s="1"/>
  <c r="B2438" i="10"/>
  <c r="N2437" i="10"/>
  <c r="O2437" i="10" s="1"/>
  <c r="K2437" i="10"/>
  <c r="J2437" i="10"/>
  <c r="C2437" i="10"/>
  <c r="B2437" i="10" s="1"/>
  <c r="A2437" i="10"/>
  <c r="N2436" i="10"/>
  <c r="O2436" i="10" s="1"/>
  <c r="K2436" i="10"/>
  <c r="J2436" i="10"/>
  <c r="C2436" i="10"/>
  <c r="N2435" i="10"/>
  <c r="O2435" i="10" s="1"/>
  <c r="K2435" i="10"/>
  <c r="J2435" i="10"/>
  <c r="C2435" i="10"/>
  <c r="N2434" i="10"/>
  <c r="O2434" i="10" s="1"/>
  <c r="K2434" i="10"/>
  <c r="J2434" i="10"/>
  <c r="L2434" i="10" s="1"/>
  <c r="C2434" i="10"/>
  <c r="B2434" i="10" s="1"/>
  <c r="A2434" i="10"/>
  <c r="N2433" i="10"/>
  <c r="O2433" i="10" s="1"/>
  <c r="K2433" i="10"/>
  <c r="L2433" i="10" s="1"/>
  <c r="J2433" i="10"/>
  <c r="C2433" i="10"/>
  <c r="B2433" i="10" s="1"/>
  <c r="N2432" i="10"/>
  <c r="O2432" i="10" s="1"/>
  <c r="K2432" i="10"/>
  <c r="J2432" i="10"/>
  <c r="C2432" i="10"/>
  <c r="N2431" i="10"/>
  <c r="O2431" i="10" s="1"/>
  <c r="K2431" i="10"/>
  <c r="J2431" i="10"/>
  <c r="C2431" i="10"/>
  <c r="N2430" i="10"/>
  <c r="O2430" i="10" s="1"/>
  <c r="K2430" i="10"/>
  <c r="J2430" i="10"/>
  <c r="C2430" i="10"/>
  <c r="B2430" i="10" s="1"/>
  <c r="N2429" i="10"/>
  <c r="O2429" i="10" s="1"/>
  <c r="K2429" i="10"/>
  <c r="J2429" i="10"/>
  <c r="C2429" i="10"/>
  <c r="N2428" i="10"/>
  <c r="O2428" i="10" s="1"/>
  <c r="K2428" i="10"/>
  <c r="L2428" i="10" s="1"/>
  <c r="J2428" i="10"/>
  <c r="C2428" i="10"/>
  <c r="A2428" i="10" s="1"/>
  <c r="B2428" i="10"/>
  <c r="N2427" i="10"/>
  <c r="O2427" i="10" s="1"/>
  <c r="K2427" i="10"/>
  <c r="L2427" i="10" s="1"/>
  <c r="J2427" i="10"/>
  <c r="C2427" i="10"/>
  <c r="N2426" i="10"/>
  <c r="O2426" i="10" s="1"/>
  <c r="K2426" i="10"/>
  <c r="L2426" i="10" s="1"/>
  <c r="J2426" i="10"/>
  <c r="C2426" i="10"/>
  <c r="A2426" i="10" s="1"/>
  <c r="B2426" i="10"/>
  <c r="N2425" i="10"/>
  <c r="O2425" i="10" s="1"/>
  <c r="K2425" i="10"/>
  <c r="J2425" i="10"/>
  <c r="C2425" i="10"/>
  <c r="N2424" i="10"/>
  <c r="O2424" i="10" s="1"/>
  <c r="K2424" i="10"/>
  <c r="J2424" i="10"/>
  <c r="C2424" i="10"/>
  <c r="N2423" i="10"/>
  <c r="O2423" i="10" s="1"/>
  <c r="K2423" i="10"/>
  <c r="J2423" i="10"/>
  <c r="C2423" i="10"/>
  <c r="N2422" i="10"/>
  <c r="O2422" i="10" s="1"/>
  <c r="K2422" i="10"/>
  <c r="J2422" i="10"/>
  <c r="C2422" i="10"/>
  <c r="A2422" i="10" s="1"/>
  <c r="N2421" i="10"/>
  <c r="O2421" i="10" s="1"/>
  <c r="K2421" i="10"/>
  <c r="J2421" i="10"/>
  <c r="C2421" i="10"/>
  <c r="B2421" i="10" s="1"/>
  <c r="A2421" i="10"/>
  <c r="N2420" i="10"/>
  <c r="O2420" i="10" s="1"/>
  <c r="K2420" i="10"/>
  <c r="J2420" i="10"/>
  <c r="C2420" i="10"/>
  <c r="A2420" i="10" s="1"/>
  <c r="B2420" i="10"/>
  <c r="N2419" i="10"/>
  <c r="O2419" i="10" s="1"/>
  <c r="K2419" i="10"/>
  <c r="J2419" i="10"/>
  <c r="C2419" i="10"/>
  <c r="N2418" i="10"/>
  <c r="O2418" i="10" s="1"/>
  <c r="K2418" i="10"/>
  <c r="J2418" i="10"/>
  <c r="C2418" i="10"/>
  <c r="B2418" i="10" s="1"/>
  <c r="N2417" i="10"/>
  <c r="O2417" i="10" s="1"/>
  <c r="K2417" i="10"/>
  <c r="J2417" i="10"/>
  <c r="C2417" i="10"/>
  <c r="B2417" i="10" s="1"/>
  <c r="A2417" i="10"/>
  <c r="N2416" i="10"/>
  <c r="O2416" i="10" s="1"/>
  <c r="K2416" i="10"/>
  <c r="J2416" i="10"/>
  <c r="C2416" i="10"/>
  <c r="N2415" i="10"/>
  <c r="O2415" i="10" s="1"/>
  <c r="K2415" i="10"/>
  <c r="J2415" i="10"/>
  <c r="C2415" i="10"/>
  <c r="N2414" i="10"/>
  <c r="O2414" i="10" s="1"/>
  <c r="K2414" i="10"/>
  <c r="J2414" i="10"/>
  <c r="C2414" i="10"/>
  <c r="B2414" i="10" s="1"/>
  <c r="N2413" i="10"/>
  <c r="O2413" i="10" s="1"/>
  <c r="K2413" i="10"/>
  <c r="J2413" i="10"/>
  <c r="C2413" i="10"/>
  <c r="A2413" i="10" s="1"/>
  <c r="N2412" i="10"/>
  <c r="O2412" i="10" s="1"/>
  <c r="K2412" i="10"/>
  <c r="L2412" i="10" s="1"/>
  <c r="J2412" i="10"/>
  <c r="C2412" i="10"/>
  <c r="N2411" i="10"/>
  <c r="O2411" i="10" s="1"/>
  <c r="K2411" i="10"/>
  <c r="L2411" i="10" s="1"/>
  <c r="J2411" i="10"/>
  <c r="C2411" i="10"/>
  <c r="N2410" i="10"/>
  <c r="O2410" i="10" s="1"/>
  <c r="K2410" i="10"/>
  <c r="J2410" i="10"/>
  <c r="C2410" i="10"/>
  <c r="B2410" i="10" s="1"/>
  <c r="N2409" i="10"/>
  <c r="O2409" i="10" s="1"/>
  <c r="L2409" i="10"/>
  <c r="K2409" i="10"/>
  <c r="J2409" i="10"/>
  <c r="C2409" i="10"/>
  <c r="A2409" i="10" s="1"/>
  <c r="B2409" i="10"/>
  <c r="N2408" i="10"/>
  <c r="O2408" i="10" s="1"/>
  <c r="K2408" i="10"/>
  <c r="J2408" i="10"/>
  <c r="L2408" i="10" s="1"/>
  <c r="C2408" i="10"/>
  <c r="N2407" i="10"/>
  <c r="O2407" i="10" s="1"/>
  <c r="K2407" i="10"/>
  <c r="J2407" i="10"/>
  <c r="C2407" i="10"/>
  <c r="B2407" i="10" s="1"/>
  <c r="N2406" i="10"/>
  <c r="O2406" i="10" s="1"/>
  <c r="K2406" i="10"/>
  <c r="J2406" i="10"/>
  <c r="C2406" i="10"/>
  <c r="N2405" i="10"/>
  <c r="O2405" i="10" s="1"/>
  <c r="K2405" i="10"/>
  <c r="L2405" i="10" s="1"/>
  <c r="J2405" i="10"/>
  <c r="C2405" i="10"/>
  <c r="A2405" i="10" s="1"/>
  <c r="N2404" i="10"/>
  <c r="O2404" i="10" s="1"/>
  <c r="K2404" i="10"/>
  <c r="J2404" i="10"/>
  <c r="C2404" i="10"/>
  <c r="N2403" i="10"/>
  <c r="O2403" i="10" s="1"/>
  <c r="K2403" i="10"/>
  <c r="J2403" i="10"/>
  <c r="C2403" i="10"/>
  <c r="B2403" i="10" s="1"/>
  <c r="N2402" i="10"/>
  <c r="O2402" i="10" s="1"/>
  <c r="K2402" i="10"/>
  <c r="J2402" i="10"/>
  <c r="C2402" i="10"/>
  <c r="B2402" i="10" s="1"/>
  <c r="N2401" i="10"/>
  <c r="O2401" i="10" s="1"/>
  <c r="K2401" i="10"/>
  <c r="J2401" i="10"/>
  <c r="C2401" i="10"/>
  <c r="A2401" i="10" s="1"/>
  <c r="N2400" i="10"/>
  <c r="O2400" i="10" s="1"/>
  <c r="K2400" i="10"/>
  <c r="L2400" i="10" s="1"/>
  <c r="J2400" i="10"/>
  <c r="C2400" i="10"/>
  <c r="A2400" i="10" s="1"/>
  <c r="N2399" i="10"/>
  <c r="O2399" i="10" s="1"/>
  <c r="K2399" i="10"/>
  <c r="J2399" i="10"/>
  <c r="C2399" i="10"/>
  <c r="N2398" i="10"/>
  <c r="O2398" i="10" s="1"/>
  <c r="K2398" i="10"/>
  <c r="J2398" i="10"/>
  <c r="C2398" i="10"/>
  <c r="N2397" i="10"/>
  <c r="O2397" i="10" s="1"/>
  <c r="K2397" i="10"/>
  <c r="J2397" i="10"/>
  <c r="C2397" i="10"/>
  <c r="B2397" i="10"/>
  <c r="A2397" i="10"/>
  <c r="N2396" i="10"/>
  <c r="O2396" i="10" s="1"/>
  <c r="K2396" i="10"/>
  <c r="J2396" i="10"/>
  <c r="C2396" i="10"/>
  <c r="A2396" i="10" s="1"/>
  <c r="N2395" i="10"/>
  <c r="O2395" i="10" s="1"/>
  <c r="K2395" i="10"/>
  <c r="J2395" i="10"/>
  <c r="C2395" i="10"/>
  <c r="N2394" i="10"/>
  <c r="O2394" i="10" s="1"/>
  <c r="K2394" i="10"/>
  <c r="J2394" i="10"/>
  <c r="C2394" i="10"/>
  <c r="B2394" i="10" s="1"/>
  <c r="N2393" i="10"/>
  <c r="O2393" i="10" s="1"/>
  <c r="K2393" i="10"/>
  <c r="J2393" i="10"/>
  <c r="C2393" i="10"/>
  <c r="B2393" i="10" s="1"/>
  <c r="N2392" i="10"/>
  <c r="O2392" i="10" s="1"/>
  <c r="K2392" i="10"/>
  <c r="J2392" i="10"/>
  <c r="L2392" i="10" s="1"/>
  <c r="C2392" i="10"/>
  <c r="N2391" i="10"/>
  <c r="O2391" i="10" s="1"/>
  <c r="K2391" i="10"/>
  <c r="J2391" i="10"/>
  <c r="L2391" i="10" s="1"/>
  <c r="C2391" i="10"/>
  <c r="N2390" i="10"/>
  <c r="O2390" i="10" s="1"/>
  <c r="K2390" i="10"/>
  <c r="J2390" i="10"/>
  <c r="C2390" i="10"/>
  <c r="N2389" i="10"/>
  <c r="O2389" i="10" s="1"/>
  <c r="K2389" i="10"/>
  <c r="L2389" i="10" s="1"/>
  <c r="J2389" i="10"/>
  <c r="C2389" i="10"/>
  <c r="A2389" i="10" s="1"/>
  <c r="N2388" i="10"/>
  <c r="O2388" i="10" s="1"/>
  <c r="K2388" i="10"/>
  <c r="J2388" i="10"/>
  <c r="C2388" i="10"/>
  <c r="A2388" i="10" s="1"/>
  <c r="N2387" i="10"/>
  <c r="O2387" i="10" s="1"/>
  <c r="K2387" i="10"/>
  <c r="J2387" i="10"/>
  <c r="C2387" i="10"/>
  <c r="N2386" i="10"/>
  <c r="O2386" i="10" s="1"/>
  <c r="K2386" i="10"/>
  <c r="J2386" i="10"/>
  <c r="C2386" i="10"/>
  <c r="B2386" i="10" s="1"/>
  <c r="N2385" i="10"/>
  <c r="O2385" i="10" s="1"/>
  <c r="K2385" i="10"/>
  <c r="J2385" i="10"/>
  <c r="C2385" i="10"/>
  <c r="A2385" i="10" s="1"/>
  <c r="B2385" i="10"/>
  <c r="N2384" i="10"/>
  <c r="O2384" i="10" s="1"/>
  <c r="K2384" i="10"/>
  <c r="J2384" i="10"/>
  <c r="C2384" i="10"/>
  <c r="A2384" i="10" s="1"/>
  <c r="N2383" i="10"/>
  <c r="O2383" i="10" s="1"/>
  <c r="K2383" i="10"/>
  <c r="J2383" i="10"/>
  <c r="L2383" i="10" s="1"/>
  <c r="C2383" i="10"/>
  <c r="N2382" i="10"/>
  <c r="O2382" i="10" s="1"/>
  <c r="K2382" i="10"/>
  <c r="J2382" i="10"/>
  <c r="C2382" i="10"/>
  <c r="N2381" i="10"/>
  <c r="O2381" i="10" s="1"/>
  <c r="K2381" i="10"/>
  <c r="J2381" i="10"/>
  <c r="L2381" i="10" s="1"/>
  <c r="C2381" i="10"/>
  <c r="B2381" i="10"/>
  <c r="A2381" i="10"/>
  <c r="N2380" i="10"/>
  <c r="O2380" i="10" s="1"/>
  <c r="K2380" i="10"/>
  <c r="J2380" i="10"/>
  <c r="C2380" i="10"/>
  <c r="A2380" i="10" s="1"/>
  <c r="N2379" i="10"/>
  <c r="O2379" i="10" s="1"/>
  <c r="K2379" i="10"/>
  <c r="J2379" i="10"/>
  <c r="C2379" i="10"/>
  <c r="N2378" i="10"/>
  <c r="O2378" i="10" s="1"/>
  <c r="K2378" i="10"/>
  <c r="J2378" i="10"/>
  <c r="C2378" i="10"/>
  <c r="B2378" i="10" s="1"/>
  <c r="N2377" i="10"/>
  <c r="O2377" i="10" s="1"/>
  <c r="K2377" i="10"/>
  <c r="J2377" i="10"/>
  <c r="C2377" i="10"/>
  <c r="B2377" i="10" s="1"/>
  <c r="N2376" i="10"/>
  <c r="O2376" i="10" s="1"/>
  <c r="K2376" i="10"/>
  <c r="J2376" i="10"/>
  <c r="L2376" i="10" s="1"/>
  <c r="C2376" i="10"/>
  <c r="N2375" i="10"/>
  <c r="O2375" i="10" s="1"/>
  <c r="K2375" i="10"/>
  <c r="J2375" i="10"/>
  <c r="L2375" i="10" s="1"/>
  <c r="C2375" i="10"/>
  <c r="N2374" i="10"/>
  <c r="O2374" i="10" s="1"/>
  <c r="K2374" i="10"/>
  <c r="J2374" i="10"/>
  <c r="C2374" i="10"/>
  <c r="N2373" i="10"/>
  <c r="O2373" i="10" s="1"/>
  <c r="K2373" i="10"/>
  <c r="L2373" i="10" s="1"/>
  <c r="J2373" i="10"/>
  <c r="C2373" i="10"/>
  <c r="A2373" i="10" s="1"/>
  <c r="N2372" i="10"/>
  <c r="O2372" i="10" s="1"/>
  <c r="K2372" i="10"/>
  <c r="J2372" i="10"/>
  <c r="C2372" i="10"/>
  <c r="A2372" i="10" s="1"/>
  <c r="N2371" i="10"/>
  <c r="O2371" i="10" s="1"/>
  <c r="K2371" i="10"/>
  <c r="J2371" i="10"/>
  <c r="C2371" i="10"/>
  <c r="N2370" i="10"/>
  <c r="O2370" i="10" s="1"/>
  <c r="K2370" i="10"/>
  <c r="J2370" i="10"/>
  <c r="C2370" i="10"/>
  <c r="B2370" i="10" s="1"/>
  <c r="N2369" i="10"/>
  <c r="O2369" i="10" s="1"/>
  <c r="K2369" i="10"/>
  <c r="J2369" i="10"/>
  <c r="C2369" i="10"/>
  <c r="A2369" i="10" s="1"/>
  <c r="B2369" i="10"/>
  <c r="N2368" i="10"/>
  <c r="O2368" i="10" s="1"/>
  <c r="K2368" i="10"/>
  <c r="L2368" i="10" s="1"/>
  <c r="J2368" i="10"/>
  <c r="C2368" i="10"/>
  <c r="A2368" i="10" s="1"/>
  <c r="N2367" i="10"/>
  <c r="O2367" i="10" s="1"/>
  <c r="K2367" i="10"/>
  <c r="J2367" i="10"/>
  <c r="C2367" i="10"/>
  <c r="N2366" i="10"/>
  <c r="O2366" i="10" s="1"/>
  <c r="K2366" i="10"/>
  <c r="J2366" i="10"/>
  <c r="C2366" i="10"/>
  <c r="N2365" i="10"/>
  <c r="O2365" i="10" s="1"/>
  <c r="K2365" i="10"/>
  <c r="J2365" i="10"/>
  <c r="C2365" i="10"/>
  <c r="B2365" i="10"/>
  <c r="A2365" i="10"/>
  <c r="N2364" i="10"/>
  <c r="O2364" i="10" s="1"/>
  <c r="K2364" i="10"/>
  <c r="J2364" i="10"/>
  <c r="C2364" i="10"/>
  <c r="A2364" i="10" s="1"/>
  <c r="N2363" i="10"/>
  <c r="O2363" i="10" s="1"/>
  <c r="K2363" i="10"/>
  <c r="J2363" i="10"/>
  <c r="C2363" i="10"/>
  <c r="N2362" i="10"/>
  <c r="O2362" i="10" s="1"/>
  <c r="K2362" i="10"/>
  <c r="J2362" i="10"/>
  <c r="C2362" i="10"/>
  <c r="B2362" i="10" s="1"/>
  <c r="N2361" i="10"/>
  <c r="O2361" i="10" s="1"/>
  <c r="K2361" i="10"/>
  <c r="J2361" i="10"/>
  <c r="C2361" i="10"/>
  <c r="B2361" i="10" s="1"/>
  <c r="N2360" i="10"/>
  <c r="O2360" i="10" s="1"/>
  <c r="K2360" i="10"/>
  <c r="J2360" i="10"/>
  <c r="L2360" i="10" s="1"/>
  <c r="C2360" i="10"/>
  <c r="N2359" i="10"/>
  <c r="O2359" i="10" s="1"/>
  <c r="K2359" i="10"/>
  <c r="J2359" i="10"/>
  <c r="L2359" i="10" s="1"/>
  <c r="C2359" i="10"/>
  <c r="N2358" i="10"/>
  <c r="O2358" i="10" s="1"/>
  <c r="K2358" i="10"/>
  <c r="J2358" i="10"/>
  <c r="C2358" i="10"/>
  <c r="N2357" i="10"/>
  <c r="O2357" i="10" s="1"/>
  <c r="K2357" i="10"/>
  <c r="L2357" i="10" s="1"/>
  <c r="J2357" i="10"/>
  <c r="C2357" i="10"/>
  <c r="A2357" i="10" s="1"/>
  <c r="N2356" i="10"/>
  <c r="O2356" i="10" s="1"/>
  <c r="K2356" i="10"/>
  <c r="J2356" i="10"/>
  <c r="C2356" i="10"/>
  <c r="A2356" i="10" s="1"/>
  <c r="N2355" i="10"/>
  <c r="O2355" i="10" s="1"/>
  <c r="K2355" i="10"/>
  <c r="J2355" i="10"/>
  <c r="C2355" i="10"/>
  <c r="N2354" i="10"/>
  <c r="O2354" i="10" s="1"/>
  <c r="K2354" i="10"/>
  <c r="J2354" i="10"/>
  <c r="C2354" i="10"/>
  <c r="B2354" i="10" s="1"/>
  <c r="N2353" i="10"/>
  <c r="O2353" i="10" s="1"/>
  <c r="K2353" i="10"/>
  <c r="J2353" i="10"/>
  <c r="C2353" i="10"/>
  <c r="A2353" i="10" s="1"/>
  <c r="B2353" i="10"/>
  <c r="N2352" i="10"/>
  <c r="O2352" i="10" s="1"/>
  <c r="K2352" i="10"/>
  <c r="J2352" i="10"/>
  <c r="C2352" i="10"/>
  <c r="A2352" i="10" s="1"/>
  <c r="N2351" i="10"/>
  <c r="O2351" i="10" s="1"/>
  <c r="K2351" i="10"/>
  <c r="J2351" i="10"/>
  <c r="L2351" i="10" s="1"/>
  <c r="C2351" i="10"/>
  <c r="N2350" i="10"/>
  <c r="O2350" i="10" s="1"/>
  <c r="K2350" i="10"/>
  <c r="J2350" i="10"/>
  <c r="C2350" i="10"/>
  <c r="N2349" i="10"/>
  <c r="O2349" i="10" s="1"/>
  <c r="K2349" i="10"/>
  <c r="J2349" i="10"/>
  <c r="L2349" i="10" s="1"/>
  <c r="C2349" i="10"/>
  <c r="B2349" i="10"/>
  <c r="A2349" i="10"/>
  <c r="N2348" i="10"/>
  <c r="O2348" i="10" s="1"/>
  <c r="K2348" i="10"/>
  <c r="J2348" i="10"/>
  <c r="C2348" i="10"/>
  <c r="A2348" i="10" s="1"/>
  <c r="N2347" i="10"/>
  <c r="O2347" i="10" s="1"/>
  <c r="K2347" i="10"/>
  <c r="J2347" i="10"/>
  <c r="C2347" i="10"/>
  <c r="N2346" i="10"/>
  <c r="O2346" i="10" s="1"/>
  <c r="K2346" i="10"/>
  <c r="J2346" i="10"/>
  <c r="C2346" i="10"/>
  <c r="B2346" i="10" s="1"/>
  <c r="N2345" i="10"/>
  <c r="O2345" i="10" s="1"/>
  <c r="K2345" i="10"/>
  <c r="J2345" i="10"/>
  <c r="C2345" i="10"/>
  <c r="B2345" i="10" s="1"/>
  <c r="N2344" i="10"/>
  <c r="O2344" i="10" s="1"/>
  <c r="K2344" i="10"/>
  <c r="J2344" i="10"/>
  <c r="L2344" i="10" s="1"/>
  <c r="C2344" i="10"/>
  <c r="N2343" i="10"/>
  <c r="O2343" i="10" s="1"/>
  <c r="K2343" i="10"/>
  <c r="J2343" i="10"/>
  <c r="L2343" i="10" s="1"/>
  <c r="C2343" i="10"/>
  <c r="N2342" i="10"/>
  <c r="O2342" i="10" s="1"/>
  <c r="K2342" i="10"/>
  <c r="J2342" i="10"/>
  <c r="C2342" i="10"/>
  <c r="N2341" i="10"/>
  <c r="O2341" i="10" s="1"/>
  <c r="K2341" i="10"/>
  <c r="L2341" i="10" s="1"/>
  <c r="J2341" i="10"/>
  <c r="C2341" i="10"/>
  <c r="A2341" i="10" s="1"/>
  <c r="N2340" i="10"/>
  <c r="O2340" i="10" s="1"/>
  <c r="K2340" i="10"/>
  <c r="J2340" i="10"/>
  <c r="C2340" i="10"/>
  <c r="N2339" i="10"/>
  <c r="O2339" i="10" s="1"/>
  <c r="K2339" i="10"/>
  <c r="J2339" i="10"/>
  <c r="C2339" i="10"/>
  <c r="N2338" i="10"/>
  <c r="O2338" i="10" s="1"/>
  <c r="K2338" i="10"/>
  <c r="J2338" i="10"/>
  <c r="C2338" i="10"/>
  <c r="B2338" i="10" s="1"/>
  <c r="N2337" i="10"/>
  <c r="O2337" i="10" s="1"/>
  <c r="K2337" i="10"/>
  <c r="J2337" i="10"/>
  <c r="C2337" i="10"/>
  <c r="A2337" i="10" s="1"/>
  <c r="B2337" i="10"/>
  <c r="N2336" i="10"/>
  <c r="O2336" i="10" s="1"/>
  <c r="K2336" i="10"/>
  <c r="L2336" i="10" s="1"/>
  <c r="J2336" i="10"/>
  <c r="C2336" i="10"/>
  <c r="A2336" i="10" s="1"/>
  <c r="N2335" i="10"/>
  <c r="O2335" i="10" s="1"/>
  <c r="K2335" i="10"/>
  <c r="J2335" i="10"/>
  <c r="C2335" i="10"/>
  <c r="N2334" i="10"/>
  <c r="O2334" i="10" s="1"/>
  <c r="K2334" i="10"/>
  <c r="J2334" i="10"/>
  <c r="C2334" i="10"/>
  <c r="N2333" i="10"/>
  <c r="O2333" i="10" s="1"/>
  <c r="L2333" i="10"/>
  <c r="K2333" i="10"/>
  <c r="J2333" i="10"/>
  <c r="C2333" i="10"/>
  <c r="A2333" i="10" s="1"/>
  <c r="B2333" i="10"/>
  <c r="N2332" i="10"/>
  <c r="O2332" i="10" s="1"/>
  <c r="K2332" i="10"/>
  <c r="J2332" i="10"/>
  <c r="C2332" i="10"/>
  <c r="N2331" i="10"/>
  <c r="O2331" i="10" s="1"/>
  <c r="K2331" i="10"/>
  <c r="J2331" i="10"/>
  <c r="C2331" i="10"/>
  <c r="N2330" i="10"/>
  <c r="O2330" i="10" s="1"/>
  <c r="K2330" i="10"/>
  <c r="J2330" i="10"/>
  <c r="C2330" i="10"/>
  <c r="B2330" i="10" s="1"/>
  <c r="N2329" i="10"/>
  <c r="O2329" i="10" s="1"/>
  <c r="K2329" i="10"/>
  <c r="J2329" i="10"/>
  <c r="C2329" i="10"/>
  <c r="N2328" i="10"/>
  <c r="O2328" i="10" s="1"/>
  <c r="K2328" i="10"/>
  <c r="J2328" i="10"/>
  <c r="L2328" i="10" s="1"/>
  <c r="C2328" i="10"/>
  <c r="A2328" i="10" s="1"/>
  <c r="N2327" i="10"/>
  <c r="O2327" i="10" s="1"/>
  <c r="K2327" i="10"/>
  <c r="J2327" i="10"/>
  <c r="L2327" i="10" s="1"/>
  <c r="C2327" i="10"/>
  <c r="N2326" i="10"/>
  <c r="O2326" i="10" s="1"/>
  <c r="K2326" i="10"/>
  <c r="J2326" i="10"/>
  <c r="C2326" i="10"/>
  <c r="B2326" i="10" s="1"/>
  <c r="A2326" i="10"/>
  <c r="N2325" i="10"/>
  <c r="O2325" i="10" s="1"/>
  <c r="K2325" i="10"/>
  <c r="L2325" i="10" s="1"/>
  <c r="J2325" i="10"/>
  <c r="C2325" i="10"/>
  <c r="B2325" i="10" s="1"/>
  <c r="N2324" i="10"/>
  <c r="O2324" i="10" s="1"/>
  <c r="K2324" i="10"/>
  <c r="J2324" i="10"/>
  <c r="L2324" i="10" s="1"/>
  <c r="C2324" i="10"/>
  <c r="A2324" i="10" s="1"/>
  <c r="B2324" i="10"/>
  <c r="N2323" i="10"/>
  <c r="O2323" i="10" s="1"/>
  <c r="K2323" i="10"/>
  <c r="J2323" i="10"/>
  <c r="C2323" i="10"/>
  <c r="N2322" i="10"/>
  <c r="O2322" i="10" s="1"/>
  <c r="K2322" i="10"/>
  <c r="L2322" i="10" s="1"/>
  <c r="J2322" i="10"/>
  <c r="C2322" i="10"/>
  <c r="B2322" i="10" s="1"/>
  <c r="N2321" i="10"/>
  <c r="O2321" i="10" s="1"/>
  <c r="K2321" i="10"/>
  <c r="J2321" i="10"/>
  <c r="C2321" i="10"/>
  <c r="N2320" i="10"/>
  <c r="O2320" i="10" s="1"/>
  <c r="K2320" i="10"/>
  <c r="J2320" i="10"/>
  <c r="C2320" i="10"/>
  <c r="B2320" i="10" s="1"/>
  <c r="N2319" i="10"/>
  <c r="O2319" i="10" s="1"/>
  <c r="K2319" i="10"/>
  <c r="J2319" i="10"/>
  <c r="C2319" i="10"/>
  <c r="B2319" i="10" s="1"/>
  <c r="A2319" i="10"/>
  <c r="N2318" i="10"/>
  <c r="O2318" i="10" s="1"/>
  <c r="K2318" i="10"/>
  <c r="J2318" i="10"/>
  <c r="C2318" i="10"/>
  <c r="A2318" i="10" s="1"/>
  <c r="B2318" i="10"/>
  <c r="N2317" i="10"/>
  <c r="O2317" i="10" s="1"/>
  <c r="K2317" i="10"/>
  <c r="J2317" i="10"/>
  <c r="C2317" i="10"/>
  <c r="B2317" i="10" s="1"/>
  <c r="N2316" i="10"/>
  <c r="O2316" i="10" s="1"/>
  <c r="K2316" i="10"/>
  <c r="J2316" i="10"/>
  <c r="C2316" i="10"/>
  <c r="N2315" i="10"/>
  <c r="O2315" i="10" s="1"/>
  <c r="K2315" i="10"/>
  <c r="J2315" i="10"/>
  <c r="C2315" i="10"/>
  <c r="B2315" i="10" s="1"/>
  <c r="N2314" i="10"/>
  <c r="O2314" i="10" s="1"/>
  <c r="K2314" i="10"/>
  <c r="J2314" i="10"/>
  <c r="C2314" i="10"/>
  <c r="N2313" i="10"/>
  <c r="O2313" i="10" s="1"/>
  <c r="K2313" i="10"/>
  <c r="J2313" i="10"/>
  <c r="L2313" i="10" s="1"/>
  <c r="C2313" i="10"/>
  <c r="A2313" i="10" s="1"/>
  <c r="B2313" i="10"/>
  <c r="N2312" i="10"/>
  <c r="O2312" i="10" s="1"/>
  <c r="L2312" i="10"/>
  <c r="K2312" i="10"/>
  <c r="J2312" i="10"/>
  <c r="C2312" i="10"/>
  <c r="A2312" i="10" s="1"/>
  <c r="N2311" i="10"/>
  <c r="O2311" i="10" s="1"/>
  <c r="K2311" i="10"/>
  <c r="J2311" i="10"/>
  <c r="C2311" i="10"/>
  <c r="B2311" i="10" s="1"/>
  <c r="A2311" i="10"/>
  <c r="N2310" i="10"/>
  <c r="O2310" i="10" s="1"/>
  <c r="K2310" i="10"/>
  <c r="L2310" i="10" s="1"/>
  <c r="J2310" i="10"/>
  <c r="C2310" i="10"/>
  <c r="N2309" i="10"/>
  <c r="O2309" i="10" s="1"/>
  <c r="K2309" i="10"/>
  <c r="J2309" i="10"/>
  <c r="L2309" i="10" s="1"/>
  <c r="C2309" i="10"/>
  <c r="B2309" i="10" s="1"/>
  <c r="N2308" i="10"/>
  <c r="O2308" i="10" s="1"/>
  <c r="K2308" i="10"/>
  <c r="J2308" i="10"/>
  <c r="C2308" i="10"/>
  <c r="A2308" i="10" s="1"/>
  <c r="N2307" i="10"/>
  <c r="O2307" i="10" s="1"/>
  <c r="K2307" i="10"/>
  <c r="J2307" i="10"/>
  <c r="C2307" i="10"/>
  <c r="N2306" i="10"/>
  <c r="O2306" i="10" s="1"/>
  <c r="K2306" i="10"/>
  <c r="J2306" i="10"/>
  <c r="C2306" i="10"/>
  <c r="A2306" i="10" s="1"/>
  <c r="B2306" i="10"/>
  <c r="N2305" i="10"/>
  <c r="O2305" i="10" s="1"/>
  <c r="K2305" i="10"/>
  <c r="L2305" i="10" s="1"/>
  <c r="J2305" i="10"/>
  <c r="C2305" i="10"/>
  <c r="B2305" i="10" s="1"/>
  <c r="N2304" i="10"/>
  <c r="O2304" i="10" s="1"/>
  <c r="K2304" i="10"/>
  <c r="J2304" i="10"/>
  <c r="C2304" i="10"/>
  <c r="A2304" i="10" s="1"/>
  <c r="N2303" i="10"/>
  <c r="O2303" i="10" s="1"/>
  <c r="K2303" i="10"/>
  <c r="J2303" i="10"/>
  <c r="C2303" i="10"/>
  <c r="B2303" i="10" s="1"/>
  <c r="N2302" i="10"/>
  <c r="O2302" i="10" s="1"/>
  <c r="K2302" i="10"/>
  <c r="J2302" i="10"/>
  <c r="C2302" i="10"/>
  <c r="B2302" i="10" s="1"/>
  <c r="A2302" i="10"/>
  <c r="N2301" i="10"/>
  <c r="O2301" i="10" s="1"/>
  <c r="K2301" i="10"/>
  <c r="J2301" i="10"/>
  <c r="C2301" i="10"/>
  <c r="N2300" i="10"/>
  <c r="O2300" i="10" s="1"/>
  <c r="K2300" i="10"/>
  <c r="L2300" i="10" s="1"/>
  <c r="J2300" i="10"/>
  <c r="C2300" i="10"/>
  <c r="B2300" i="10" s="1"/>
  <c r="N2299" i="10"/>
  <c r="O2299" i="10" s="1"/>
  <c r="K2299" i="10"/>
  <c r="L2299" i="10" s="1"/>
  <c r="J2299" i="10"/>
  <c r="C2299" i="10"/>
  <c r="B2299" i="10" s="1"/>
  <c r="N2298" i="10"/>
  <c r="O2298" i="10" s="1"/>
  <c r="K2298" i="10"/>
  <c r="L2298" i="10" s="1"/>
  <c r="J2298" i="10"/>
  <c r="C2298" i="10"/>
  <c r="B2298" i="10" s="1"/>
  <c r="N2297" i="10"/>
  <c r="O2297" i="10" s="1"/>
  <c r="L2297" i="10"/>
  <c r="K2297" i="10"/>
  <c r="J2297" i="10"/>
  <c r="C2297" i="10"/>
  <c r="A2297" i="10" s="1"/>
  <c r="B2297" i="10"/>
  <c r="N2296" i="10"/>
  <c r="O2296" i="10" s="1"/>
  <c r="K2296" i="10"/>
  <c r="J2296" i="10"/>
  <c r="C2296" i="10"/>
  <c r="B2296" i="10" s="1"/>
  <c r="N2295" i="10"/>
  <c r="O2295" i="10" s="1"/>
  <c r="K2295" i="10"/>
  <c r="J2295" i="10"/>
  <c r="C2295" i="10"/>
  <c r="B2295" i="10" s="1"/>
  <c r="N2294" i="10"/>
  <c r="O2294" i="10" s="1"/>
  <c r="K2294" i="10"/>
  <c r="J2294" i="10"/>
  <c r="C2294" i="10"/>
  <c r="B2294" i="10" s="1"/>
  <c r="N2293" i="10"/>
  <c r="O2293" i="10" s="1"/>
  <c r="K2293" i="10"/>
  <c r="L2293" i="10" s="1"/>
  <c r="J2293" i="10"/>
  <c r="C2293" i="10"/>
  <c r="A2293" i="10" s="1"/>
  <c r="B2293" i="10"/>
  <c r="N2292" i="10"/>
  <c r="O2292" i="10" s="1"/>
  <c r="K2292" i="10"/>
  <c r="L2292" i="10" s="1"/>
  <c r="J2292" i="10"/>
  <c r="C2292" i="10"/>
  <c r="B2292" i="10" s="1"/>
  <c r="N2291" i="10"/>
  <c r="O2291" i="10" s="1"/>
  <c r="K2291" i="10"/>
  <c r="L2291" i="10" s="1"/>
  <c r="J2291" i="10"/>
  <c r="C2291" i="10"/>
  <c r="B2291" i="10" s="1"/>
  <c r="N2290" i="10"/>
  <c r="O2290" i="10" s="1"/>
  <c r="K2290" i="10"/>
  <c r="L2290" i="10" s="1"/>
  <c r="J2290" i="10"/>
  <c r="C2290" i="10"/>
  <c r="B2290" i="10" s="1"/>
  <c r="A2290" i="10"/>
  <c r="N2289" i="10"/>
  <c r="O2289" i="10" s="1"/>
  <c r="K2289" i="10"/>
  <c r="J2289" i="10"/>
  <c r="L2289" i="10" s="1"/>
  <c r="C2289" i="10"/>
  <c r="A2289" i="10" s="1"/>
  <c r="N2288" i="10"/>
  <c r="O2288" i="10" s="1"/>
  <c r="K2288" i="10"/>
  <c r="J2288" i="10"/>
  <c r="C2288" i="10"/>
  <c r="N2287" i="10"/>
  <c r="O2287" i="10" s="1"/>
  <c r="K2287" i="10"/>
  <c r="J2287" i="10"/>
  <c r="C2287" i="10"/>
  <c r="B2287" i="10" s="1"/>
  <c r="N2286" i="10"/>
  <c r="O2286" i="10" s="1"/>
  <c r="K2286" i="10"/>
  <c r="J2286" i="10"/>
  <c r="C2286" i="10"/>
  <c r="B2286" i="10" s="1"/>
  <c r="N2285" i="10"/>
  <c r="O2285" i="10" s="1"/>
  <c r="K2285" i="10"/>
  <c r="J2285" i="10"/>
  <c r="L2285" i="10" s="1"/>
  <c r="C2285" i="10"/>
  <c r="A2285" i="10" s="1"/>
  <c r="B2285" i="10"/>
  <c r="N2284" i="10"/>
  <c r="O2284" i="10" s="1"/>
  <c r="K2284" i="10"/>
  <c r="L2284" i="10" s="1"/>
  <c r="J2284" i="10"/>
  <c r="C2284" i="10"/>
  <c r="A2284" i="10" s="1"/>
  <c r="N2283" i="10"/>
  <c r="O2283" i="10" s="1"/>
  <c r="K2283" i="10"/>
  <c r="L2283" i="10" s="1"/>
  <c r="J2283" i="10"/>
  <c r="C2283" i="10"/>
  <c r="N2282" i="10"/>
  <c r="O2282" i="10" s="1"/>
  <c r="K2282" i="10"/>
  <c r="J2282" i="10"/>
  <c r="C2282" i="10"/>
  <c r="B2282" i="10" s="1"/>
  <c r="N2281" i="10"/>
  <c r="O2281" i="10" s="1"/>
  <c r="K2281" i="10"/>
  <c r="J2281" i="10"/>
  <c r="L2281" i="10" s="1"/>
  <c r="C2281" i="10"/>
  <c r="A2281" i="10" s="1"/>
  <c r="B2281" i="10"/>
  <c r="N2280" i="10"/>
  <c r="O2280" i="10" s="1"/>
  <c r="K2280" i="10"/>
  <c r="L2280" i="10" s="1"/>
  <c r="J2280" i="10"/>
  <c r="C2280" i="10"/>
  <c r="N2279" i="10"/>
  <c r="O2279" i="10" s="1"/>
  <c r="K2279" i="10"/>
  <c r="J2279" i="10"/>
  <c r="C2279" i="10"/>
  <c r="B2279" i="10" s="1"/>
  <c r="N2278" i="10"/>
  <c r="O2278" i="10" s="1"/>
  <c r="K2278" i="10"/>
  <c r="L2278" i="10" s="1"/>
  <c r="J2278" i="10"/>
  <c r="C2278" i="10"/>
  <c r="B2278" i="10" s="1"/>
  <c r="A2278" i="10"/>
  <c r="N2277" i="10"/>
  <c r="O2277" i="10" s="1"/>
  <c r="K2277" i="10"/>
  <c r="L2277" i="10" s="1"/>
  <c r="J2277" i="10"/>
  <c r="C2277" i="10"/>
  <c r="B2277" i="10" s="1"/>
  <c r="N2276" i="10"/>
  <c r="O2276" i="10" s="1"/>
  <c r="K2276" i="10"/>
  <c r="J2276" i="10"/>
  <c r="C2276" i="10"/>
  <c r="A2276" i="10" s="1"/>
  <c r="N2275" i="10"/>
  <c r="O2275" i="10" s="1"/>
  <c r="K2275" i="10"/>
  <c r="L2275" i="10" s="1"/>
  <c r="J2275" i="10"/>
  <c r="C2275" i="10"/>
  <c r="N2274" i="10"/>
  <c r="O2274" i="10" s="1"/>
  <c r="K2274" i="10"/>
  <c r="L2274" i="10" s="1"/>
  <c r="J2274" i="10"/>
  <c r="C2274" i="10"/>
  <c r="B2274" i="10" s="1"/>
  <c r="N2273" i="10"/>
  <c r="O2273" i="10" s="1"/>
  <c r="K2273" i="10"/>
  <c r="L2273" i="10" s="1"/>
  <c r="J2273" i="10"/>
  <c r="C2273" i="10"/>
  <c r="B2273" i="10" s="1"/>
  <c r="N2272" i="10"/>
  <c r="O2272" i="10" s="1"/>
  <c r="K2272" i="10"/>
  <c r="J2272" i="10"/>
  <c r="C2272" i="10"/>
  <c r="A2272" i="10" s="1"/>
  <c r="N2271" i="10"/>
  <c r="O2271" i="10" s="1"/>
  <c r="K2271" i="10"/>
  <c r="J2271" i="10"/>
  <c r="C2271" i="10"/>
  <c r="N2270" i="10"/>
  <c r="O2270" i="10" s="1"/>
  <c r="K2270" i="10"/>
  <c r="L2270" i="10" s="1"/>
  <c r="J2270" i="10"/>
  <c r="C2270" i="10"/>
  <c r="A2270" i="10" s="1"/>
  <c r="B2270" i="10"/>
  <c r="N2269" i="10"/>
  <c r="O2269" i="10" s="1"/>
  <c r="K2269" i="10"/>
  <c r="J2269" i="10"/>
  <c r="C2269" i="10"/>
  <c r="B2269" i="10" s="1"/>
  <c r="N2268" i="10"/>
  <c r="O2268" i="10" s="1"/>
  <c r="K2268" i="10"/>
  <c r="J2268" i="10"/>
  <c r="L2268" i="10" s="1"/>
  <c r="C2268" i="10"/>
  <c r="A2268" i="10" s="1"/>
  <c r="N2267" i="10"/>
  <c r="O2267" i="10" s="1"/>
  <c r="K2267" i="10"/>
  <c r="J2267" i="10"/>
  <c r="C2267" i="10"/>
  <c r="N2266" i="10"/>
  <c r="O2266" i="10" s="1"/>
  <c r="K2266" i="10"/>
  <c r="J2266" i="10"/>
  <c r="C2266" i="10"/>
  <c r="B2266" i="10" s="1"/>
  <c r="N2265" i="10"/>
  <c r="O2265" i="10" s="1"/>
  <c r="K2265" i="10"/>
  <c r="L2265" i="10" s="1"/>
  <c r="J2265" i="10"/>
  <c r="C2265" i="10"/>
  <c r="B2265" i="10" s="1"/>
  <c r="N2264" i="10"/>
  <c r="O2264" i="10" s="1"/>
  <c r="K2264" i="10"/>
  <c r="J2264" i="10"/>
  <c r="C2264" i="10"/>
  <c r="A2264" i="10" s="1"/>
  <c r="N2263" i="10"/>
  <c r="O2263" i="10" s="1"/>
  <c r="K2263" i="10"/>
  <c r="J2263" i="10"/>
  <c r="C2263" i="10"/>
  <c r="B2263" i="10" s="1"/>
  <c r="A2263" i="10"/>
  <c r="N2262" i="10"/>
  <c r="O2262" i="10" s="1"/>
  <c r="K2262" i="10"/>
  <c r="L2262" i="10" s="1"/>
  <c r="J2262" i="10"/>
  <c r="C2262" i="10"/>
  <c r="A2262" i="10" s="1"/>
  <c r="B2262" i="10"/>
  <c r="N2261" i="10"/>
  <c r="O2261" i="10" s="1"/>
  <c r="K2261" i="10"/>
  <c r="J2261" i="10"/>
  <c r="C2261" i="10"/>
  <c r="B2261" i="10" s="1"/>
  <c r="N2260" i="10"/>
  <c r="O2260" i="10" s="1"/>
  <c r="K2260" i="10"/>
  <c r="J2260" i="10"/>
  <c r="C2260" i="10"/>
  <c r="A2260" i="10" s="1"/>
  <c r="N2259" i="10"/>
  <c r="O2259" i="10" s="1"/>
  <c r="K2259" i="10"/>
  <c r="J2259" i="10"/>
  <c r="C2259" i="10"/>
  <c r="B2259" i="10" s="1"/>
  <c r="N2258" i="10"/>
  <c r="O2258" i="10" s="1"/>
  <c r="K2258" i="10"/>
  <c r="L2258" i="10" s="1"/>
  <c r="J2258" i="10"/>
  <c r="C2258" i="10"/>
  <c r="B2258" i="10"/>
  <c r="A2258" i="10"/>
  <c r="N2257" i="10"/>
  <c r="O2257" i="10" s="1"/>
  <c r="K2257" i="10"/>
  <c r="J2257" i="10"/>
  <c r="C2257" i="10"/>
  <c r="B2257" i="10" s="1"/>
  <c r="N2256" i="10"/>
  <c r="O2256" i="10" s="1"/>
  <c r="K2256" i="10"/>
  <c r="J2256" i="10"/>
  <c r="C2256" i="10"/>
  <c r="A2256" i="10" s="1"/>
  <c r="N2255" i="10"/>
  <c r="O2255" i="10" s="1"/>
  <c r="K2255" i="10"/>
  <c r="J2255" i="10"/>
  <c r="C2255" i="10"/>
  <c r="B2255" i="10" s="1"/>
  <c r="N2254" i="10"/>
  <c r="O2254" i="10" s="1"/>
  <c r="K2254" i="10"/>
  <c r="L2254" i="10" s="1"/>
  <c r="J2254" i="10"/>
  <c r="C2254" i="10"/>
  <c r="B2254" i="10" s="1"/>
  <c r="N2253" i="10"/>
  <c r="O2253" i="10" s="1"/>
  <c r="L2253" i="10"/>
  <c r="K2253" i="10"/>
  <c r="J2253" i="10"/>
  <c r="C2253" i="10"/>
  <c r="B2253" i="10" s="1"/>
  <c r="N2252" i="10"/>
  <c r="O2252" i="10" s="1"/>
  <c r="K2252" i="10"/>
  <c r="J2252" i="10"/>
  <c r="C2252" i="10"/>
  <c r="A2252" i="10" s="1"/>
  <c r="N2251" i="10"/>
  <c r="O2251" i="10" s="1"/>
  <c r="K2251" i="10"/>
  <c r="L2251" i="10" s="1"/>
  <c r="J2251" i="10"/>
  <c r="C2251" i="10"/>
  <c r="B2251" i="10" s="1"/>
  <c r="A2251" i="10"/>
  <c r="N2250" i="10"/>
  <c r="O2250" i="10" s="1"/>
  <c r="K2250" i="10"/>
  <c r="J2250" i="10"/>
  <c r="L2250" i="10" s="1"/>
  <c r="C2250" i="10"/>
  <c r="B2250" i="10" s="1"/>
  <c r="N2249" i="10"/>
  <c r="O2249" i="10" s="1"/>
  <c r="K2249" i="10"/>
  <c r="J2249" i="10"/>
  <c r="C2249" i="10"/>
  <c r="B2249" i="10" s="1"/>
  <c r="N2248" i="10"/>
  <c r="O2248" i="10" s="1"/>
  <c r="K2248" i="10"/>
  <c r="L2248" i="10" s="1"/>
  <c r="J2248" i="10"/>
  <c r="C2248" i="10"/>
  <c r="A2248" i="10" s="1"/>
  <c r="N2247" i="10"/>
  <c r="O2247" i="10" s="1"/>
  <c r="K2247" i="10"/>
  <c r="J2247" i="10"/>
  <c r="C2247" i="10"/>
  <c r="N2246" i="10"/>
  <c r="O2246" i="10" s="1"/>
  <c r="K2246" i="10"/>
  <c r="J2246" i="10"/>
  <c r="C2246" i="10"/>
  <c r="B2246" i="10" s="1"/>
  <c r="N2245" i="10"/>
  <c r="O2245" i="10" s="1"/>
  <c r="K2245" i="10"/>
  <c r="L2245" i="10" s="1"/>
  <c r="J2245" i="10"/>
  <c r="C2245" i="10"/>
  <c r="B2245" i="10" s="1"/>
  <c r="A2245" i="10"/>
  <c r="N2244" i="10"/>
  <c r="O2244" i="10" s="1"/>
  <c r="K2244" i="10"/>
  <c r="J2244" i="10"/>
  <c r="C2244" i="10"/>
  <c r="A2244" i="10" s="1"/>
  <c r="N2243" i="10"/>
  <c r="O2243" i="10" s="1"/>
  <c r="K2243" i="10"/>
  <c r="J2243" i="10"/>
  <c r="C2243" i="10"/>
  <c r="N2242" i="10"/>
  <c r="O2242" i="10" s="1"/>
  <c r="K2242" i="10"/>
  <c r="J2242" i="10"/>
  <c r="C2242" i="10"/>
  <c r="B2242" i="10" s="1"/>
  <c r="N2241" i="10"/>
  <c r="O2241" i="10" s="1"/>
  <c r="K2241" i="10"/>
  <c r="J2241" i="10"/>
  <c r="C2241" i="10"/>
  <c r="B2241" i="10" s="1"/>
  <c r="N2240" i="10"/>
  <c r="O2240" i="10" s="1"/>
  <c r="K2240" i="10"/>
  <c r="L2240" i="10" s="1"/>
  <c r="J2240" i="10"/>
  <c r="C2240" i="10"/>
  <c r="A2240" i="10" s="1"/>
  <c r="N2239" i="10"/>
  <c r="O2239" i="10" s="1"/>
  <c r="K2239" i="10"/>
  <c r="L2239" i="10" s="1"/>
  <c r="J2239" i="10"/>
  <c r="C2239" i="10"/>
  <c r="N2238" i="10"/>
  <c r="O2238" i="10" s="1"/>
  <c r="K2238" i="10"/>
  <c r="J2238" i="10"/>
  <c r="C2238" i="10"/>
  <c r="B2238" i="10"/>
  <c r="A2238" i="10"/>
  <c r="N2237" i="10"/>
  <c r="O2237" i="10" s="1"/>
  <c r="K2237" i="10"/>
  <c r="J2237" i="10"/>
  <c r="C2237" i="10"/>
  <c r="B2237" i="10" s="1"/>
  <c r="N2236" i="10"/>
  <c r="O2236" i="10" s="1"/>
  <c r="K2236" i="10"/>
  <c r="L2236" i="10" s="1"/>
  <c r="J2236" i="10"/>
  <c r="C2236" i="10"/>
  <c r="A2236" i="10" s="1"/>
  <c r="N2235" i="10"/>
  <c r="O2235" i="10" s="1"/>
  <c r="K2235" i="10"/>
  <c r="J2235" i="10"/>
  <c r="C2235" i="10"/>
  <c r="N2234" i="10"/>
  <c r="O2234" i="10" s="1"/>
  <c r="K2234" i="10"/>
  <c r="J2234" i="10"/>
  <c r="C2234" i="10"/>
  <c r="B2234" i="10" s="1"/>
  <c r="N2233" i="10"/>
  <c r="O2233" i="10" s="1"/>
  <c r="K2233" i="10"/>
  <c r="L2233" i="10" s="1"/>
  <c r="J2233" i="10"/>
  <c r="C2233" i="10"/>
  <c r="B2233" i="10" s="1"/>
  <c r="N2232" i="10"/>
  <c r="O2232" i="10" s="1"/>
  <c r="K2232" i="10"/>
  <c r="L2232" i="10" s="1"/>
  <c r="J2232" i="10"/>
  <c r="C2232" i="10"/>
  <c r="A2232" i="10" s="1"/>
  <c r="N2231" i="10"/>
  <c r="O2231" i="10" s="1"/>
  <c r="K2231" i="10"/>
  <c r="J2231" i="10"/>
  <c r="C2231" i="10"/>
  <c r="N2230" i="10"/>
  <c r="O2230" i="10" s="1"/>
  <c r="K2230" i="10"/>
  <c r="J2230" i="10"/>
  <c r="C2230" i="10"/>
  <c r="B2230" i="10" s="1"/>
  <c r="N2229" i="10"/>
  <c r="O2229" i="10" s="1"/>
  <c r="K2229" i="10"/>
  <c r="L2229" i="10" s="1"/>
  <c r="J2229" i="10"/>
  <c r="C2229" i="10"/>
  <c r="B2229" i="10" s="1"/>
  <c r="N2228" i="10"/>
  <c r="O2228" i="10" s="1"/>
  <c r="K2228" i="10"/>
  <c r="J2228" i="10"/>
  <c r="C2228" i="10"/>
  <c r="A2228" i="10" s="1"/>
  <c r="N2227" i="10"/>
  <c r="O2227" i="10" s="1"/>
  <c r="K2227" i="10"/>
  <c r="J2227" i="10"/>
  <c r="C2227" i="10"/>
  <c r="N2226" i="10"/>
  <c r="O2226" i="10" s="1"/>
  <c r="K2226" i="10"/>
  <c r="J2226" i="10"/>
  <c r="C2226" i="10"/>
  <c r="B2226" i="10" s="1"/>
  <c r="N2225" i="10"/>
  <c r="O2225" i="10" s="1"/>
  <c r="K2225" i="10"/>
  <c r="J2225" i="10"/>
  <c r="C2225" i="10"/>
  <c r="B2225" i="10" s="1"/>
  <c r="N2224" i="10"/>
  <c r="O2224" i="10" s="1"/>
  <c r="K2224" i="10"/>
  <c r="L2224" i="10" s="1"/>
  <c r="J2224" i="10"/>
  <c r="C2224" i="10"/>
  <c r="A2224" i="10" s="1"/>
  <c r="B2224" i="10"/>
  <c r="N2223" i="10"/>
  <c r="O2223" i="10" s="1"/>
  <c r="K2223" i="10"/>
  <c r="J2223" i="10"/>
  <c r="C2223" i="10"/>
  <c r="N2222" i="10"/>
  <c r="O2222" i="10" s="1"/>
  <c r="K2222" i="10"/>
  <c r="J2222" i="10"/>
  <c r="C2222" i="10"/>
  <c r="A2222" i="10" s="1"/>
  <c r="N2221" i="10"/>
  <c r="O2221" i="10" s="1"/>
  <c r="K2221" i="10"/>
  <c r="J2221" i="10"/>
  <c r="C2221" i="10"/>
  <c r="B2221" i="10" s="1"/>
  <c r="N2220" i="10"/>
  <c r="O2220" i="10" s="1"/>
  <c r="L2220" i="10"/>
  <c r="K2220" i="10"/>
  <c r="J2220" i="10"/>
  <c r="C2220" i="10"/>
  <c r="A2220" i="10" s="1"/>
  <c r="B2220" i="10"/>
  <c r="N2219" i="10"/>
  <c r="O2219" i="10" s="1"/>
  <c r="K2219" i="10"/>
  <c r="J2219" i="10"/>
  <c r="C2219" i="10"/>
  <c r="N2218" i="10"/>
  <c r="O2218" i="10" s="1"/>
  <c r="K2218" i="10"/>
  <c r="J2218" i="10"/>
  <c r="L2218" i="10" s="1"/>
  <c r="C2218" i="10"/>
  <c r="B2218" i="10" s="1"/>
  <c r="N2217" i="10"/>
  <c r="O2217" i="10" s="1"/>
  <c r="K2217" i="10"/>
  <c r="J2217" i="10"/>
  <c r="C2217" i="10"/>
  <c r="B2217" i="10" s="1"/>
  <c r="N2216" i="10"/>
  <c r="O2216" i="10" s="1"/>
  <c r="K2216" i="10"/>
  <c r="L2216" i="10" s="1"/>
  <c r="J2216" i="10"/>
  <c r="C2216" i="10"/>
  <c r="A2216" i="10" s="1"/>
  <c r="N2215" i="10"/>
  <c r="O2215" i="10" s="1"/>
  <c r="K2215" i="10"/>
  <c r="J2215" i="10"/>
  <c r="C2215" i="10"/>
  <c r="N2214" i="10"/>
  <c r="O2214" i="10" s="1"/>
  <c r="K2214" i="10"/>
  <c r="J2214" i="10"/>
  <c r="C2214" i="10"/>
  <c r="B2214" i="10" s="1"/>
  <c r="N2213" i="10"/>
  <c r="O2213" i="10" s="1"/>
  <c r="K2213" i="10"/>
  <c r="L2213" i="10" s="1"/>
  <c r="J2213" i="10"/>
  <c r="C2213" i="10"/>
  <c r="B2213" i="10" s="1"/>
  <c r="N2212" i="10"/>
  <c r="O2212" i="10" s="1"/>
  <c r="K2212" i="10"/>
  <c r="J2212" i="10"/>
  <c r="C2212" i="10"/>
  <c r="A2212" i="10" s="1"/>
  <c r="N2211" i="10"/>
  <c r="O2211" i="10" s="1"/>
  <c r="K2211" i="10"/>
  <c r="J2211" i="10"/>
  <c r="C2211" i="10"/>
  <c r="N2210" i="10"/>
  <c r="O2210" i="10" s="1"/>
  <c r="K2210" i="10"/>
  <c r="J2210" i="10"/>
  <c r="C2210" i="10"/>
  <c r="A2210" i="10" s="1"/>
  <c r="B2210" i="10"/>
  <c r="N2209" i="10"/>
  <c r="O2209" i="10" s="1"/>
  <c r="K2209" i="10"/>
  <c r="J2209" i="10"/>
  <c r="C2209" i="10"/>
  <c r="B2209" i="10" s="1"/>
  <c r="N2208" i="10"/>
  <c r="O2208" i="10" s="1"/>
  <c r="K2208" i="10"/>
  <c r="J2208" i="10"/>
  <c r="C2208" i="10"/>
  <c r="A2208" i="10" s="1"/>
  <c r="B2208" i="10"/>
  <c r="N2207" i="10"/>
  <c r="O2207" i="10" s="1"/>
  <c r="K2207" i="10"/>
  <c r="L2207" i="10" s="1"/>
  <c r="J2207" i="10"/>
  <c r="C2207" i="10"/>
  <c r="N2206" i="10"/>
  <c r="O2206" i="10" s="1"/>
  <c r="K2206" i="10"/>
  <c r="J2206" i="10"/>
  <c r="C2206" i="10"/>
  <c r="B2206" i="10" s="1"/>
  <c r="A2206" i="10"/>
  <c r="N2205" i="10"/>
  <c r="O2205" i="10" s="1"/>
  <c r="K2205" i="10"/>
  <c r="J2205" i="10"/>
  <c r="C2205" i="10"/>
  <c r="B2205" i="10" s="1"/>
  <c r="N2204" i="10"/>
  <c r="O2204" i="10" s="1"/>
  <c r="K2204" i="10"/>
  <c r="J2204" i="10"/>
  <c r="L2204" i="10" s="1"/>
  <c r="C2204" i="10"/>
  <c r="A2204" i="10" s="1"/>
  <c r="B2204" i="10"/>
  <c r="N2203" i="10"/>
  <c r="O2203" i="10" s="1"/>
  <c r="K2203" i="10"/>
  <c r="J2203" i="10"/>
  <c r="C2203" i="10"/>
  <c r="N2202" i="10"/>
  <c r="O2202" i="10" s="1"/>
  <c r="K2202" i="10"/>
  <c r="J2202" i="10"/>
  <c r="C2202" i="10"/>
  <c r="B2202" i="10" s="1"/>
  <c r="N2201" i="10"/>
  <c r="O2201" i="10" s="1"/>
  <c r="K2201" i="10"/>
  <c r="L2201" i="10" s="1"/>
  <c r="J2201" i="10"/>
  <c r="C2201" i="10"/>
  <c r="B2201" i="10" s="1"/>
  <c r="N2200" i="10"/>
  <c r="O2200" i="10" s="1"/>
  <c r="K2200" i="10"/>
  <c r="L2200" i="10" s="1"/>
  <c r="J2200" i="10"/>
  <c r="C2200" i="10"/>
  <c r="A2200" i="10" s="1"/>
  <c r="N2199" i="10"/>
  <c r="O2199" i="10" s="1"/>
  <c r="K2199" i="10"/>
  <c r="J2199" i="10"/>
  <c r="C2199" i="10"/>
  <c r="N2198" i="10"/>
  <c r="O2198" i="10" s="1"/>
  <c r="K2198" i="10"/>
  <c r="J2198" i="10"/>
  <c r="C2198" i="10"/>
  <c r="B2198" i="10" s="1"/>
  <c r="N2197" i="10"/>
  <c r="O2197" i="10" s="1"/>
  <c r="K2197" i="10"/>
  <c r="L2197" i="10" s="1"/>
  <c r="J2197" i="10"/>
  <c r="C2197" i="10"/>
  <c r="B2197" i="10" s="1"/>
  <c r="N2196" i="10"/>
  <c r="O2196" i="10" s="1"/>
  <c r="K2196" i="10"/>
  <c r="J2196" i="10"/>
  <c r="C2196" i="10"/>
  <c r="A2196" i="10" s="1"/>
  <c r="N2195" i="10"/>
  <c r="O2195" i="10" s="1"/>
  <c r="K2195" i="10"/>
  <c r="J2195" i="10"/>
  <c r="C2195" i="10"/>
  <c r="N2194" i="10"/>
  <c r="O2194" i="10" s="1"/>
  <c r="K2194" i="10"/>
  <c r="J2194" i="10"/>
  <c r="C2194" i="10"/>
  <c r="A2194" i="10" s="1"/>
  <c r="B2194" i="10"/>
  <c r="N2193" i="10"/>
  <c r="O2193" i="10" s="1"/>
  <c r="K2193" i="10"/>
  <c r="J2193" i="10"/>
  <c r="C2193" i="10"/>
  <c r="B2193" i="10" s="1"/>
  <c r="N2192" i="10"/>
  <c r="O2192" i="10" s="1"/>
  <c r="K2192" i="10"/>
  <c r="J2192" i="10"/>
  <c r="L2192" i="10" s="1"/>
  <c r="C2192" i="10"/>
  <c r="A2192" i="10" s="1"/>
  <c r="N2191" i="10"/>
  <c r="O2191" i="10" s="1"/>
  <c r="K2191" i="10"/>
  <c r="J2191" i="10"/>
  <c r="C2191" i="10"/>
  <c r="B2191" i="10" s="1"/>
  <c r="N2190" i="10"/>
  <c r="O2190" i="10" s="1"/>
  <c r="K2190" i="10"/>
  <c r="L2190" i="10" s="1"/>
  <c r="J2190" i="10"/>
  <c r="C2190" i="10"/>
  <c r="A2190" i="10" s="1"/>
  <c r="N2189" i="10"/>
  <c r="O2189" i="10" s="1"/>
  <c r="K2189" i="10"/>
  <c r="J2189" i="10"/>
  <c r="C2189" i="10"/>
  <c r="B2189" i="10" s="1"/>
  <c r="N2188" i="10"/>
  <c r="O2188" i="10" s="1"/>
  <c r="K2188" i="10"/>
  <c r="J2188" i="10"/>
  <c r="C2188" i="10"/>
  <c r="A2188" i="10" s="1"/>
  <c r="N2187" i="10"/>
  <c r="O2187" i="10" s="1"/>
  <c r="K2187" i="10"/>
  <c r="J2187" i="10"/>
  <c r="C2187" i="10"/>
  <c r="B2187" i="10" s="1"/>
  <c r="N2186" i="10"/>
  <c r="O2186" i="10" s="1"/>
  <c r="K2186" i="10"/>
  <c r="J2186" i="10"/>
  <c r="C2186" i="10"/>
  <c r="A2186" i="10" s="1"/>
  <c r="B2186" i="10"/>
  <c r="N2185" i="10"/>
  <c r="O2185" i="10" s="1"/>
  <c r="K2185" i="10"/>
  <c r="J2185" i="10"/>
  <c r="C2185" i="10"/>
  <c r="A2185" i="10" s="1"/>
  <c r="B2185" i="10"/>
  <c r="N2184" i="10"/>
  <c r="O2184" i="10" s="1"/>
  <c r="L2184" i="10"/>
  <c r="K2184" i="10"/>
  <c r="J2184" i="10"/>
  <c r="C2184" i="10"/>
  <c r="A2184" i="10" s="1"/>
  <c r="N2183" i="10"/>
  <c r="O2183" i="10" s="1"/>
  <c r="K2183" i="10"/>
  <c r="J2183" i="10"/>
  <c r="C2183" i="10"/>
  <c r="B2183" i="10" s="1"/>
  <c r="N2182" i="10"/>
  <c r="O2182" i="10" s="1"/>
  <c r="K2182" i="10"/>
  <c r="J2182" i="10"/>
  <c r="C2182" i="10"/>
  <c r="B2182" i="10" s="1"/>
  <c r="A2182" i="10"/>
  <c r="N2181" i="10"/>
  <c r="O2181" i="10" s="1"/>
  <c r="K2181" i="10"/>
  <c r="L2181" i="10" s="1"/>
  <c r="J2181" i="10"/>
  <c r="C2181" i="10"/>
  <c r="B2181" i="10" s="1"/>
  <c r="N2180" i="10"/>
  <c r="O2180" i="10" s="1"/>
  <c r="K2180" i="10"/>
  <c r="L2180" i="10" s="1"/>
  <c r="J2180" i="10"/>
  <c r="C2180" i="10"/>
  <c r="A2180" i="10" s="1"/>
  <c r="N2179" i="10"/>
  <c r="O2179" i="10" s="1"/>
  <c r="K2179" i="10"/>
  <c r="L2179" i="10" s="1"/>
  <c r="J2179" i="10"/>
  <c r="C2179" i="10"/>
  <c r="N2178" i="10"/>
  <c r="O2178" i="10" s="1"/>
  <c r="K2178" i="10"/>
  <c r="L2178" i="10" s="1"/>
  <c r="J2178" i="10"/>
  <c r="C2178" i="10"/>
  <c r="A2178" i="10" s="1"/>
  <c r="N2177" i="10"/>
  <c r="O2177" i="10" s="1"/>
  <c r="K2177" i="10"/>
  <c r="J2177" i="10"/>
  <c r="C2177" i="10"/>
  <c r="B2177" i="10" s="1"/>
  <c r="N2176" i="10"/>
  <c r="O2176" i="10" s="1"/>
  <c r="K2176" i="10"/>
  <c r="L2176" i="10" s="1"/>
  <c r="J2176" i="10"/>
  <c r="C2176" i="10"/>
  <c r="A2176" i="10" s="1"/>
  <c r="N2175" i="10"/>
  <c r="O2175" i="10" s="1"/>
  <c r="K2175" i="10"/>
  <c r="J2175" i="10"/>
  <c r="C2175" i="10"/>
  <c r="N2174" i="10"/>
  <c r="O2174" i="10" s="1"/>
  <c r="K2174" i="10"/>
  <c r="J2174" i="10"/>
  <c r="C2174" i="10"/>
  <c r="B2174" i="10" s="1"/>
  <c r="N2173" i="10"/>
  <c r="O2173" i="10" s="1"/>
  <c r="K2173" i="10"/>
  <c r="J2173" i="10"/>
  <c r="C2173" i="10"/>
  <c r="B2173" i="10" s="1"/>
  <c r="A2173" i="10"/>
  <c r="N2172" i="10"/>
  <c r="O2172" i="10" s="1"/>
  <c r="K2172" i="10"/>
  <c r="J2172" i="10"/>
  <c r="L2172" i="10" s="1"/>
  <c r="C2172" i="10"/>
  <c r="A2172" i="10" s="1"/>
  <c r="N2171" i="10"/>
  <c r="O2171" i="10" s="1"/>
  <c r="K2171" i="10"/>
  <c r="J2171" i="10"/>
  <c r="C2171" i="10"/>
  <c r="N2170" i="10"/>
  <c r="O2170" i="10" s="1"/>
  <c r="K2170" i="10"/>
  <c r="J2170" i="10"/>
  <c r="C2170" i="10"/>
  <c r="B2170" i="10" s="1"/>
  <c r="N2169" i="10"/>
  <c r="O2169" i="10" s="1"/>
  <c r="K2169" i="10"/>
  <c r="J2169" i="10"/>
  <c r="C2169" i="10"/>
  <c r="B2169" i="10" s="1"/>
  <c r="A2169" i="10"/>
  <c r="N2168" i="10"/>
  <c r="O2168" i="10" s="1"/>
  <c r="K2168" i="10"/>
  <c r="L2168" i="10" s="1"/>
  <c r="J2168" i="10"/>
  <c r="C2168" i="10"/>
  <c r="A2168" i="10" s="1"/>
  <c r="N2167" i="10"/>
  <c r="O2167" i="10" s="1"/>
  <c r="K2167" i="10"/>
  <c r="J2167" i="10"/>
  <c r="C2167" i="10"/>
  <c r="N2166" i="10"/>
  <c r="O2166" i="10" s="1"/>
  <c r="K2166" i="10"/>
  <c r="J2166" i="10"/>
  <c r="C2166" i="10"/>
  <c r="B2166" i="10" s="1"/>
  <c r="N2165" i="10"/>
  <c r="O2165" i="10" s="1"/>
  <c r="K2165" i="10"/>
  <c r="J2165" i="10"/>
  <c r="C2165" i="10"/>
  <c r="B2165" i="10" s="1"/>
  <c r="A2165" i="10"/>
  <c r="N2164" i="10"/>
  <c r="O2164" i="10" s="1"/>
  <c r="K2164" i="10"/>
  <c r="L2164" i="10" s="1"/>
  <c r="J2164" i="10"/>
  <c r="C2164" i="10"/>
  <c r="A2164" i="10" s="1"/>
  <c r="N2163" i="10"/>
  <c r="O2163" i="10" s="1"/>
  <c r="K2163" i="10"/>
  <c r="L2163" i="10" s="1"/>
  <c r="J2163" i="10"/>
  <c r="C2163" i="10"/>
  <c r="N2162" i="10"/>
  <c r="O2162" i="10" s="1"/>
  <c r="K2162" i="10"/>
  <c r="J2162" i="10"/>
  <c r="C2162" i="10"/>
  <c r="A2162" i="10" s="1"/>
  <c r="N2161" i="10"/>
  <c r="O2161" i="10" s="1"/>
  <c r="K2161" i="10"/>
  <c r="J2161" i="10"/>
  <c r="C2161" i="10"/>
  <c r="B2161" i="10" s="1"/>
  <c r="N2160" i="10"/>
  <c r="O2160" i="10" s="1"/>
  <c r="K2160" i="10"/>
  <c r="L2160" i="10" s="1"/>
  <c r="J2160" i="10"/>
  <c r="C2160" i="10"/>
  <c r="A2160" i="10" s="1"/>
  <c r="N2159" i="10"/>
  <c r="O2159" i="10" s="1"/>
  <c r="K2159" i="10"/>
  <c r="J2159" i="10"/>
  <c r="C2159" i="10"/>
  <c r="N2158" i="10"/>
  <c r="O2158" i="10" s="1"/>
  <c r="K2158" i="10"/>
  <c r="J2158" i="10"/>
  <c r="C2158" i="10"/>
  <c r="B2158" i="10" s="1"/>
  <c r="N2157" i="10"/>
  <c r="O2157" i="10" s="1"/>
  <c r="K2157" i="10"/>
  <c r="J2157" i="10"/>
  <c r="C2157" i="10"/>
  <c r="B2157" i="10" s="1"/>
  <c r="A2157" i="10"/>
  <c r="N2156" i="10"/>
  <c r="O2156" i="10" s="1"/>
  <c r="K2156" i="10"/>
  <c r="J2156" i="10"/>
  <c r="L2156" i="10" s="1"/>
  <c r="C2156" i="10"/>
  <c r="A2156" i="10" s="1"/>
  <c r="N2155" i="10"/>
  <c r="O2155" i="10" s="1"/>
  <c r="K2155" i="10"/>
  <c r="J2155" i="10"/>
  <c r="C2155" i="10"/>
  <c r="N2154" i="10"/>
  <c r="O2154" i="10" s="1"/>
  <c r="K2154" i="10"/>
  <c r="J2154" i="10"/>
  <c r="C2154" i="10"/>
  <c r="B2154" i="10" s="1"/>
  <c r="N2153" i="10"/>
  <c r="O2153" i="10" s="1"/>
  <c r="K2153" i="10"/>
  <c r="J2153" i="10"/>
  <c r="C2153" i="10"/>
  <c r="B2153" i="10" s="1"/>
  <c r="A2153" i="10"/>
  <c r="N2152" i="10"/>
  <c r="O2152" i="10" s="1"/>
  <c r="K2152" i="10"/>
  <c r="L2152" i="10" s="1"/>
  <c r="J2152" i="10"/>
  <c r="C2152" i="10"/>
  <c r="A2152" i="10" s="1"/>
  <c r="N2151" i="10"/>
  <c r="O2151" i="10" s="1"/>
  <c r="K2151" i="10"/>
  <c r="J2151" i="10"/>
  <c r="C2151" i="10"/>
  <c r="B2151" i="10" s="1"/>
  <c r="N2150" i="10"/>
  <c r="O2150" i="10" s="1"/>
  <c r="K2150" i="10"/>
  <c r="L2150" i="10" s="1"/>
  <c r="J2150" i="10"/>
  <c r="C2150" i="10"/>
  <c r="B2150" i="10" s="1"/>
  <c r="N2149" i="10"/>
  <c r="O2149" i="10" s="1"/>
  <c r="K2149" i="10"/>
  <c r="J2149" i="10"/>
  <c r="C2149" i="10"/>
  <c r="B2149" i="10" s="1"/>
  <c r="N2148" i="10"/>
  <c r="O2148" i="10" s="1"/>
  <c r="K2148" i="10"/>
  <c r="J2148" i="10"/>
  <c r="C2148" i="10"/>
  <c r="A2148" i="10" s="1"/>
  <c r="N2147" i="10"/>
  <c r="O2147" i="10" s="1"/>
  <c r="K2147" i="10"/>
  <c r="J2147" i="10"/>
  <c r="C2147" i="10"/>
  <c r="B2147" i="10" s="1"/>
  <c r="N2146" i="10"/>
  <c r="O2146" i="10" s="1"/>
  <c r="K2146" i="10"/>
  <c r="J2146" i="10"/>
  <c r="C2146" i="10"/>
  <c r="A2146" i="10" s="1"/>
  <c r="N2145" i="10"/>
  <c r="O2145" i="10" s="1"/>
  <c r="K2145" i="10"/>
  <c r="L2145" i="10" s="1"/>
  <c r="J2145" i="10"/>
  <c r="C2145" i="10"/>
  <c r="A2145" i="10" s="1"/>
  <c r="N2144" i="10"/>
  <c r="O2144" i="10" s="1"/>
  <c r="K2144" i="10"/>
  <c r="L2144" i="10" s="1"/>
  <c r="J2144" i="10"/>
  <c r="C2144" i="10"/>
  <c r="A2144" i="10" s="1"/>
  <c r="N2143" i="10"/>
  <c r="O2143" i="10" s="1"/>
  <c r="K2143" i="10"/>
  <c r="J2143" i="10"/>
  <c r="C2143" i="10"/>
  <c r="B2143" i="10" s="1"/>
  <c r="A2143" i="10"/>
  <c r="N2142" i="10"/>
  <c r="O2142" i="10" s="1"/>
  <c r="K2142" i="10"/>
  <c r="J2142" i="10"/>
  <c r="C2142" i="10"/>
  <c r="B2142" i="10" s="1"/>
  <c r="N2141" i="10"/>
  <c r="O2141" i="10" s="1"/>
  <c r="K2141" i="10"/>
  <c r="L2141" i="10" s="1"/>
  <c r="J2141" i="10"/>
  <c r="C2141" i="10"/>
  <c r="A2141" i="10" s="1"/>
  <c r="N2140" i="10"/>
  <c r="O2140" i="10" s="1"/>
  <c r="K2140" i="10"/>
  <c r="L2140" i="10" s="1"/>
  <c r="J2140" i="10"/>
  <c r="C2140" i="10"/>
  <c r="B2140" i="10" s="1"/>
  <c r="N2139" i="10"/>
  <c r="O2139" i="10" s="1"/>
  <c r="K2139" i="10"/>
  <c r="J2139" i="10"/>
  <c r="C2139" i="10"/>
  <c r="B2139" i="10" s="1"/>
  <c r="N2138" i="10"/>
  <c r="O2138" i="10" s="1"/>
  <c r="K2138" i="10"/>
  <c r="J2138" i="10"/>
  <c r="C2138" i="10"/>
  <c r="B2138" i="10" s="1"/>
  <c r="N2137" i="10"/>
  <c r="O2137" i="10" s="1"/>
  <c r="K2137" i="10"/>
  <c r="J2137" i="10"/>
  <c r="C2137" i="10"/>
  <c r="A2137" i="10" s="1"/>
  <c r="B2137" i="10"/>
  <c r="N2136" i="10"/>
  <c r="O2136" i="10" s="1"/>
  <c r="K2136" i="10"/>
  <c r="L2136" i="10" s="1"/>
  <c r="J2136" i="10"/>
  <c r="C2136" i="10"/>
  <c r="B2136" i="10" s="1"/>
  <c r="N2135" i="10"/>
  <c r="O2135" i="10" s="1"/>
  <c r="K2135" i="10"/>
  <c r="L2135" i="10" s="1"/>
  <c r="J2135" i="10"/>
  <c r="C2135" i="10"/>
  <c r="B2135" i="10" s="1"/>
  <c r="N2134" i="10"/>
  <c r="O2134" i="10" s="1"/>
  <c r="K2134" i="10"/>
  <c r="L2134" i="10" s="1"/>
  <c r="J2134" i="10"/>
  <c r="C2134" i="10"/>
  <c r="A2134" i="10" s="1"/>
  <c r="N2133" i="10"/>
  <c r="O2133" i="10" s="1"/>
  <c r="K2133" i="10"/>
  <c r="J2133" i="10"/>
  <c r="C2133" i="10"/>
  <c r="B2133" i="10" s="1"/>
  <c r="N2132" i="10"/>
  <c r="O2132" i="10" s="1"/>
  <c r="L2132" i="10"/>
  <c r="K2132" i="10"/>
  <c r="J2132" i="10"/>
  <c r="C2132" i="10"/>
  <c r="B2132" i="10" s="1"/>
  <c r="N2131" i="10"/>
  <c r="O2131" i="10" s="1"/>
  <c r="K2131" i="10"/>
  <c r="J2131" i="10"/>
  <c r="C2131" i="10"/>
  <c r="B2131" i="10" s="1"/>
  <c r="N2130" i="10"/>
  <c r="O2130" i="10" s="1"/>
  <c r="K2130" i="10"/>
  <c r="J2130" i="10"/>
  <c r="C2130" i="10"/>
  <c r="A2130" i="10" s="1"/>
  <c r="B2130" i="10"/>
  <c r="N2129" i="10"/>
  <c r="O2129" i="10" s="1"/>
  <c r="K2129" i="10"/>
  <c r="J2129" i="10"/>
  <c r="C2129" i="10"/>
  <c r="A2129" i="10" s="1"/>
  <c r="N2128" i="10"/>
  <c r="O2128" i="10" s="1"/>
  <c r="K2128" i="10"/>
  <c r="L2128" i="10" s="1"/>
  <c r="J2128" i="10"/>
  <c r="C2128" i="10"/>
  <c r="B2128" i="10" s="1"/>
  <c r="N2127" i="10"/>
  <c r="O2127" i="10" s="1"/>
  <c r="K2127" i="10"/>
  <c r="J2127" i="10"/>
  <c r="C2127" i="10"/>
  <c r="B2127" i="10" s="1"/>
  <c r="N2126" i="10"/>
  <c r="O2126" i="10" s="1"/>
  <c r="K2126" i="10"/>
  <c r="J2126" i="10"/>
  <c r="C2126" i="10"/>
  <c r="B2126" i="10" s="1"/>
  <c r="N2125" i="10"/>
  <c r="O2125" i="10" s="1"/>
  <c r="K2125" i="10"/>
  <c r="L2125" i="10" s="1"/>
  <c r="J2125" i="10"/>
  <c r="C2125" i="10"/>
  <c r="B2125" i="10" s="1"/>
  <c r="N2124" i="10"/>
  <c r="O2124" i="10" s="1"/>
  <c r="K2124" i="10"/>
  <c r="L2124" i="10" s="1"/>
  <c r="J2124" i="10"/>
  <c r="C2124" i="10"/>
  <c r="B2124" i="10" s="1"/>
  <c r="N2123" i="10"/>
  <c r="O2123" i="10" s="1"/>
  <c r="K2123" i="10"/>
  <c r="J2123" i="10"/>
  <c r="C2123" i="10"/>
  <c r="B2123" i="10" s="1"/>
  <c r="N2122" i="10"/>
  <c r="O2122" i="10" s="1"/>
  <c r="K2122" i="10"/>
  <c r="J2122" i="10"/>
  <c r="C2122" i="10"/>
  <c r="B2122" i="10" s="1"/>
  <c r="N2121" i="10"/>
  <c r="O2121" i="10" s="1"/>
  <c r="K2121" i="10"/>
  <c r="J2121" i="10"/>
  <c r="C2121" i="10"/>
  <c r="A2121" i="10" s="1"/>
  <c r="B2121" i="10"/>
  <c r="N2120" i="10"/>
  <c r="O2120" i="10" s="1"/>
  <c r="K2120" i="10"/>
  <c r="L2120" i="10" s="1"/>
  <c r="J2120" i="10"/>
  <c r="C2120" i="10"/>
  <c r="B2120" i="10" s="1"/>
  <c r="N2119" i="10"/>
  <c r="O2119" i="10" s="1"/>
  <c r="K2119" i="10"/>
  <c r="L2119" i="10" s="1"/>
  <c r="J2119" i="10"/>
  <c r="C2119" i="10"/>
  <c r="B2119" i="10" s="1"/>
  <c r="N2118" i="10"/>
  <c r="O2118" i="10" s="1"/>
  <c r="K2118" i="10"/>
  <c r="L2118" i="10" s="1"/>
  <c r="J2118" i="10"/>
  <c r="C2118" i="10"/>
  <c r="N2117" i="10"/>
  <c r="O2117" i="10" s="1"/>
  <c r="K2117" i="10"/>
  <c r="J2117" i="10"/>
  <c r="C2117" i="10"/>
  <c r="B2117" i="10" s="1"/>
  <c r="N2116" i="10"/>
  <c r="O2116" i="10" s="1"/>
  <c r="K2116" i="10"/>
  <c r="J2116" i="10"/>
  <c r="L2116" i="10" s="1"/>
  <c r="C2116" i="10"/>
  <c r="B2116" i="10" s="1"/>
  <c r="N2115" i="10"/>
  <c r="O2115" i="10" s="1"/>
  <c r="K2115" i="10"/>
  <c r="J2115" i="10"/>
  <c r="C2115" i="10"/>
  <c r="B2115" i="10" s="1"/>
  <c r="N2114" i="10"/>
  <c r="O2114" i="10" s="1"/>
  <c r="K2114" i="10"/>
  <c r="J2114" i="10"/>
  <c r="C2114" i="10"/>
  <c r="A2114" i="10" s="1"/>
  <c r="B2114" i="10"/>
  <c r="N2113" i="10"/>
  <c r="O2113" i="10" s="1"/>
  <c r="K2113" i="10"/>
  <c r="J2113" i="10"/>
  <c r="C2113" i="10"/>
  <c r="B2113" i="10" s="1"/>
  <c r="N2112" i="10"/>
  <c r="O2112" i="10" s="1"/>
  <c r="K2112" i="10"/>
  <c r="L2112" i="10" s="1"/>
  <c r="J2112" i="10"/>
  <c r="C2112" i="10"/>
  <c r="B2112" i="10" s="1"/>
  <c r="N2111" i="10"/>
  <c r="O2111" i="10" s="1"/>
  <c r="K2111" i="10"/>
  <c r="J2111" i="10"/>
  <c r="C2111" i="10"/>
  <c r="B2111" i="10" s="1"/>
  <c r="N2110" i="10"/>
  <c r="O2110" i="10" s="1"/>
  <c r="K2110" i="10"/>
  <c r="J2110" i="10"/>
  <c r="C2110" i="10"/>
  <c r="B2110" i="10" s="1"/>
  <c r="N2109" i="10"/>
  <c r="O2109" i="10" s="1"/>
  <c r="K2109" i="10"/>
  <c r="L2109" i="10" s="1"/>
  <c r="J2109" i="10"/>
  <c r="C2109" i="10"/>
  <c r="B2109" i="10" s="1"/>
  <c r="N2108" i="10"/>
  <c r="O2108" i="10" s="1"/>
  <c r="K2108" i="10"/>
  <c r="L2108" i="10" s="1"/>
  <c r="J2108" i="10"/>
  <c r="C2108" i="10"/>
  <c r="B2108" i="10" s="1"/>
  <c r="N2107" i="10"/>
  <c r="O2107" i="10" s="1"/>
  <c r="K2107" i="10"/>
  <c r="J2107" i="10"/>
  <c r="C2107" i="10"/>
  <c r="B2107" i="10" s="1"/>
  <c r="N2106" i="10"/>
  <c r="O2106" i="10" s="1"/>
  <c r="K2106" i="10"/>
  <c r="J2106" i="10"/>
  <c r="C2106" i="10"/>
  <c r="N2105" i="10"/>
  <c r="O2105" i="10" s="1"/>
  <c r="K2105" i="10"/>
  <c r="J2105" i="10"/>
  <c r="C2105" i="10"/>
  <c r="A2105" i="10" s="1"/>
  <c r="B2105" i="10"/>
  <c r="N2104" i="10"/>
  <c r="O2104" i="10" s="1"/>
  <c r="K2104" i="10"/>
  <c r="L2104" i="10" s="1"/>
  <c r="J2104" i="10"/>
  <c r="C2104" i="10"/>
  <c r="B2104" i="10" s="1"/>
  <c r="N2103" i="10"/>
  <c r="O2103" i="10" s="1"/>
  <c r="K2103" i="10"/>
  <c r="L2103" i="10" s="1"/>
  <c r="J2103" i="10"/>
  <c r="C2103" i="10"/>
  <c r="B2103" i="10" s="1"/>
  <c r="N2102" i="10"/>
  <c r="O2102" i="10" s="1"/>
  <c r="K2102" i="10"/>
  <c r="L2102" i="10" s="1"/>
  <c r="J2102" i="10"/>
  <c r="C2102" i="10"/>
  <c r="B2102" i="10" s="1"/>
  <c r="N2101" i="10"/>
  <c r="O2101" i="10" s="1"/>
  <c r="K2101" i="10"/>
  <c r="J2101" i="10"/>
  <c r="C2101" i="10"/>
  <c r="B2101" i="10" s="1"/>
  <c r="N2100" i="10"/>
  <c r="O2100" i="10" s="1"/>
  <c r="L2100" i="10"/>
  <c r="K2100" i="10"/>
  <c r="J2100" i="10"/>
  <c r="C2100" i="10"/>
  <c r="B2100" i="10" s="1"/>
  <c r="N2099" i="10"/>
  <c r="O2099" i="10" s="1"/>
  <c r="K2099" i="10"/>
  <c r="J2099" i="10"/>
  <c r="C2099" i="10"/>
  <c r="B2099" i="10" s="1"/>
  <c r="N2098" i="10"/>
  <c r="O2098" i="10" s="1"/>
  <c r="K2098" i="10"/>
  <c r="J2098" i="10"/>
  <c r="C2098" i="10"/>
  <c r="A2098" i="10" s="1"/>
  <c r="B2098" i="10"/>
  <c r="N2097" i="10"/>
  <c r="O2097" i="10" s="1"/>
  <c r="K2097" i="10"/>
  <c r="J2097" i="10"/>
  <c r="C2097" i="10"/>
  <c r="B2097" i="10" s="1"/>
  <c r="N2096" i="10"/>
  <c r="O2096" i="10" s="1"/>
  <c r="K2096" i="10"/>
  <c r="L2096" i="10" s="1"/>
  <c r="J2096" i="10"/>
  <c r="C2096" i="10"/>
  <c r="B2096" i="10" s="1"/>
  <c r="N2095" i="10"/>
  <c r="O2095" i="10" s="1"/>
  <c r="K2095" i="10"/>
  <c r="J2095" i="10"/>
  <c r="C2095" i="10"/>
  <c r="B2095" i="10" s="1"/>
  <c r="N2094" i="10"/>
  <c r="O2094" i="10" s="1"/>
  <c r="K2094" i="10"/>
  <c r="J2094" i="10"/>
  <c r="C2094" i="10"/>
  <c r="B2094" i="10" s="1"/>
  <c r="N2093" i="10"/>
  <c r="O2093" i="10" s="1"/>
  <c r="K2093" i="10"/>
  <c r="L2093" i="10" s="1"/>
  <c r="J2093" i="10"/>
  <c r="C2093" i="10"/>
  <c r="B2093" i="10" s="1"/>
  <c r="N2092" i="10"/>
  <c r="O2092" i="10" s="1"/>
  <c r="K2092" i="10"/>
  <c r="L2092" i="10" s="1"/>
  <c r="J2092" i="10"/>
  <c r="C2092" i="10"/>
  <c r="B2092" i="10" s="1"/>
  <c r="N2091" i="10"/>
  <c r="O2091" i="10" s="1"/>
  <c r="K2091" i="10"/>
  <c r="J2091" i="10"/>
  <c r="C2091" i="10"/>
  <c r="B2091" i="10" s="1"/>
  <c r="N2090" i="10"/>
  <c r="O2090" i="10" s="1"/>
  <c r="K2090" i="10"/>
  <c r="J2090" i="10"/>
  <c r="C2090" i="10"/>
  <c r="N2089" i="10"/>
  <c r="O2089" i="10" s="1"/>
  <c r="K2089" i="10"/>
  <c r="J2089" i="10"/>
  <c r="C2089" i="10"/>
  <c r="A2089" i="10" s="1"/>
  <c r="B2089" i="10"/>
  <c r="N2088" i="10"/>
  <c r="O2088" i="10" s="1"/>
  <c r="K2088" i="10"/>
  <c r="L2088" i="10" s="1"/>
  <c r="J2088" i="10"/>
  <c r="C2088" i="10"/>
  <c r="B2088" i="10" s="1"/>
  <c r="N2087" i="10"/>
  <c r="O2087" i="10" s="1"/>
  <c r="K2087" i="10"/>
  <c r="L2087" i="10" s="1"/>
  <c r="J2087" i="10"/>
  <c r="C2087" i="10"/>
  <c r="B2087" i="10" s="1"/>
  <c r="N2086" i="10"/>
  <c r="O2086" i="10" s="1"/>
  <c r="K2086" i="10"/>
  <c r="L2086" i="10" s="1"/>
  <c r="J2086" i="10"/>
  <c r="C2086" i="10"/>
  <c r="B2086" i="10" s="1"/>
  <c r="N2085" i="10"/>
  <c r="O2085" i="10" s="1"/>
  <c r="K2085" i="10"/>
  <c r="J2085" i="10"/>
  <c r="C2085" i="10"/>
  <c r="B2085" i="10" s="1"/>
  <c r="N2084" i="10"/>
  <c r="O2084" i="10" s="1"/>
  <c r="K2084" i="10"/>
  <c r="J2084" i="10"/>
  <c r="L2084" i="10" s="1"/>
  <c r="C2084" i="10"/>
  <c r="B2084" i="10" s="1"/>
  <c r="N2083" i="10"/>
  <c r="O2083" i="10" s="1"/>
  <c r="K2083" i="10"/>
  <c r="J2083" i="10"/>
  <c r="C2083" i="10"/>
  <c r="B2083" i="10" s="1"/>
  <c r="N2082" i="10"/>
  <c r="O2082" i="10" s="1"/>
  <c r="K2082" i="10"/>
  <c r="J2082" i="10"/>
  <c r="C2082" i="10"/>
  <c r="A2082" i="10" s="1"/>
  <c r="B2082" i="10"/>
  <c r="N2081" i="10"/>
  <c r="O2081" i="10" s="1"/>
  <c r="K2081" i="10"/>
  <c r="J2081" i="10"/>
  <c r="C2081" i="10"/>
  <c r="B2081" i="10" s="1"/>
  <c r="A2081" i="10"/>
  <c r="N2080" i="10"/>
  <c r="O2080" i="10" s="1"/>
  <c r="K2080" i="10"/>
  <c r="L2080" i="10" s="1"/>
  <c r="J2080" i="10"/>
  <c r="C2080" i="10"/>
  <c r="B2080" i="10" s="1"/>
  <c r="N2079" i="10"/>
  <c r="O2079" i="10" s="1"/>
  <c r="K2079" i="10"/>
  <c r="J2079" i="10"/>
  <c r="C2079" i="10"/>
  <c r="B2079" i="10" s="1"/>
  <c r="N2078" i="10"/>
  <c r="O2078" i="10" s="1"/>
  <c r="K2078" i="10"/>
  <c r="J2078" i="10"/>
  <c r="C2078" i="10"/>
  <c r="N2077" i="10"/>
  <c r="O2077" i="10" s="1"/>
  <c r="K2077" i="10"/>
  <c r="L2077" i="10" s="1"/>
  <c r="J2077" i="10"/>
  <c r="C2077" i="10"/>
  <c r="B2077" i="10" s="1"/>
  <c r="N2076" i="10"/>
  <c r="O2076" i="10" s="1"/>
  <c r="K2076" i="10"/>
  <c r="L2076" i="10" s="1"/>
  <c r="J2076" i="10"/>
  <c r="C2076" i="10"/>
  <c r="B2076" i="10" s="1"/>
  <c r="N2075" i="10"/>
  <c r="O2075" i="10" s="1"/>
  <c r="K2075" i="10"/>
  <c r="J2075" i="10"/>
  <c r="C2075" i="10"/>
  <c r="B2075" i="10" s="1"/>
  <c r="N2074" i="10"/>
  <c r="O2074" i="10" s="1"/>
  <c r="K2074" i="10"/>
  <c r="J2074" i="10"/>
  <c r="C2074" i="10"/>
  <c r="N2073" i="10"/>
  <c r="O2073" i="10" s="1"/>
  <c r="K2073" i="10"/>
  <c r="J2073" i="10"/>
  <c r="C2073" i="10"/>
  <c r="A2073" i="10" s="1"/>
  <c r="B2073" i="10"/>
  <c r="N2072" i="10"/>
  <c r="O2072" i="10" s="1"/>
  <c r="K2072" i="10"/>
  <c r="L2072" i="10" s="1"/>
  <c r="J2072" i="10"/>
  <c r="C2072" i="10"/>
  <c r="B2072" i="10" s="1"/>
  <c r="N2071" i="10"/>
  <c r="O2071" i="10" s="1"/>
  <c r="K2071" i="10"/>
  <c r="L2071" i="10" s="1"/>
  <c r="J2071" i="10"/>
  <c r="C2071" i="10"/>
  <c r="B2071" i="10" s="1"/>
  <c r="N2070" i="10"/>
  <c r="O2070" i="10" s="1"/>
  <c r="K2070" i="10"/>
  <c r="L2070" i="10" s="1"/>
  <c r="J2070" i="10"/>
  <c r="C2070" i="10"/>
  <c r="B2070" i="10" s="1"/>
  <c r="N2069" i="10"/>
  <c r="O2069" i="10" s="1"/>
  <c r="K2069" i="10"/>
  <c r="J2069" i="10"/>
  <c r="C2069" i="10"/>
  <c r="N2068" i="10"/>
  <c r="O2068" i="10" s="1"/>
  <c r="L2068" i="10"/>
  <c r="K2068" i="10"/>
  <c r="J2068" i="10"/>
  <c r="C2068" i="10"/>
  <c r="B2068" i="10" s="1"/>
  <c r="N2067" i="10"/>
  <c r="O2067" i="10" s="1"/>
  <c r="K2067" i="10"/>
  <c r="J2067" i="10"/>
  <c r="C2067" i="10"/>
  <c r="B2067" i="10" s="1"/>
  <c r="N2066" i="10"/>
  <c r="O2066" i="10" s="1"/>
  <c r="K2066" i="10"/>
  <c r="J2066" i="10"/>
  <c r="C2066" i="10"/>
  <c r="A2066" i="10" s="1"/>
  <c r="B2066" i="10"/>
  <c r="N2065" i="10"/>
  <c r="O2065" i="10" s="1"/>
  <c r="K2065" i="10"/>
  <c r="J2065" i="10"/>
  <c r="C2065" i="10"/>
  <c r="B2065" i="10" s="1"/>
  <c r="A2065" i="10"/>
  <c r="N2064" i="10"/>
  <c r="O2064" i="10" s="1"/>
  <c r="K2064" i="10"/>
  <c r="L2064" i="10" s="1"/>
  <c r="J2064" i="10"/>
  <c r="C2064" i="10"/>
  <c r="B2064" i="10" s="1"/>
  <c r="N2063" i="10"/>
  <c r="O2063" i="10" s="1"/>
  <c r="K2063" i="10"/>
  <c r="J2063" i="10"/>
  <c r="C2063" i="10"/>
  <c r="B2063" i="10" s="1"/>
  <c r="N2062" i="10"/>
  <c r="O2062" i="10" s="1"/>
  <c r="K2062" i="10"/>
  <c r="J2062" i="10"/>
  <c r="C2062" i="10"/>
  <c r="N2061" i="10"/>
  <c r="O2061" i="10" s="1"/>
  <c r="K2061" i="10"/>
  <c r="L2061" i="10" s="1"/>
  <c r="J2061" i="10"/>
  <c r="C2061" i="10"/>
  <c r="B2061" i="10" s="1"/>
  <c r="N2060" i="10"/>
  <c r="O2060" i="10" s="1"/>
  <c r="K2060" i="10"/>
  <c r="L2060" i="10" s="1"/>
  <c r="J2060" i="10"/>
  <c r="C2060" i="10"/>
  <c r="A2060" i="10" s="1"/>
  <c r="N2059" i="10"/>
  <c r="O2059" i="10" s="1"/>
  <c r="K2059" i="10"/>
  <c r="L2059" i="10" s="1"/>
  <c r="J2059" i="10"/>
  <c r="C2059" i="10"/>
  <c r="N2058" i="10"/>
  <c r="O2058" i="10" s="1"/>
  <c r="K2058" i="10"/>
  <c r="J2058" i="10"/>
  <c r="C2058" i="10"/>
  <c r="N2057" i="10"/>
  <c r="O2057" i="10" s="1"/>
  <c r="K2057" i="10"/>
  <c r="J2057" i="10"/>
  <c r="L2057" i="10" s="1"/>
  <c r="C2057" i="10"/>
  <c r="N2056" i="10"/>
  <c r="O2056" i="10" s="1"/>
  <c r="K2056" i="10"/>
  <c r="L2056" i="10" s="1"/>
  <c r="J2056" i="10"/>
  <c r="C2056" i="10"/>
  <c r="A2056" i="10" s="1"/>
  <c r="N2055" i="10"/>
  <c r="O2055" i="10" s="1"/>
  <c r="K2055" i="10"/>
  <c r="J2055" i="10"/>
  <c r="C2055" i="10"/>
  <c r="N2054" i="10"/>
  <c r="O2054" i="10" s="1"/>
  <c r="K2054" i="10"/>
  <c r="J2054" i="10"/>
  <c r="C2054" i="10"/>
  <c r="N2053" i="10"/>
  <c r="O2053" i="10" s="1"/>
  <c r="K2053" i="10"/>
  <c r="L2053" i="10" s="1"/>
  <c r="J2053" i="10"/>
  <c r="C2053" i="10"/>
  <c r="B2053" i="10" s="1"/>
  <c r="N2052" i="10"/>
  <c r="O2052" i="10" s="1"/>
  <c r="K2052" i="10"/>
  <c r="J2052" i="10"/>
  <c r="C2052" i="10"/>
  <c r="A2052" i="10" s="1"/>
  <c r="N2051" i="10"/>
  <c r="O2051" i="10" s="1"/>
  <c r="K2051" i="10"/>
  <c r="J2051" i="10"/>
  <c r="C2051" i="10"/>
  <c r="N2050" i="10"/>
  <c r="O2050" i="10" s="1"/>
  <c r="K2050" i="10"/>
  <c r="J2050" i="10"/>
  <c r="C2050" i="10"/>
  <c r="A2050" i="10" s="1"/>
  <c r="N2049" i="10"/>
  <c r="O2049" i="10" s="1"/>
  <c r="K2049" i="10"/>
  <c r="J2049" i="10"/>
  <c r="C2049" i="10"/>
  <c r="A2049" i="10" s="1"/>
  <c r="N2048" i="10"/>
  <c r="O2048" i="10" s="1"/>
  <c r="K2048" i="10"/>
  <c r="J2048" i="10"/>
  <c r="C2048" i="10"/>
  <c r="B2048" i="10" s="1"/>
  <c r="N2047" i="10"/>
  <c r="O2047" i="10" s="1"/>
  <c r="K2047" i="10"/>
  <c r="J2047" i="10"/>
  <c r="C2047" i="10"/>
  <c r="B2047" i="10" s="1"/>
  <c r="N2046" i="10"/>
  <c r="O2046" i="10" s="1"/>
  <c r="K2046" i="10"/>
  <c r="J2046" i="10"/>
  <c r="C2046" i="10"/>
  <c r="N2045" i="10"/>
  <c r="O2045" i="10" s="1"/>
  <c r="K2045" i="10"/>
  <c r="L2045" i="10" s="1"/>
  <c r="J2045" i="10"/>
  <c r="C2045" i="10"/>
  <c r="A2045" i="10" s="1"/>
  <c r="B2045" i="10"/>
  <c r="N2044" i="10"/>
  <c r="O2044" i="10" s="1"/>
  <c r="K2044" i="10"/>
  <c r="L2044" i="10" s="1"/>
  <c r="J2044" i="10"/>
  <c r="C2044" i="10"/>
  <c r="B2044" i="10" s="1"/>
  <c r="N2043" i="10"/>
  <c r="O2043" i="10" s="1"/>
  <c r="K2043" i="10"/>
  <c r="L2043" i="10" s="1"/>
  <c r="J2043" i="10"/>
  <c r="C2043" i="10"/>
  <c r="N2042" i="10"/>
  <c r="O2042" i="10" s="1"/>
  <c r="K2042" i="10"/>
  <c r="J2042" i="10"/>
  <c r="C2042" i="10"/>
  <c r="B2042" i="10" s="1"/>
  <c r="N2041" i="10"/>
  <c r="O2041" i="10" s="1"/>
  <c r="K2041" i="10"/>
  <c r="J2041" i="10"/>
  <c r="C2041" i="10"/>
  <c r="N2040" i="10"/>
  <c r="O2040" i="10" s="1"/>
  <c r="K2040" i="10"/>
  <c r="J2040" i="10"/>
  <c r="C2040" i="10"/>
  <c r="B2040" i="10" s="1"/>
  <c r="N2039" i="10"/>
  <c r="O2039" i="10" s="1"/>
  <c r="K2039" i="10"/>
  <c r="J2039" i="10"/>
  <c r="C2039" i="10"/>
  <c r="B2039" i="10" s="1"/>
  <c r="N2038" i="10"/>
  <c r="O2038" i="10" s="1"/>
  <c r="K2038" i="10"/>
  <c r="J2038" i="10"/>
  <c r="C2038" i="10"/>
  <c r="A2038" i="10" s="1"/>
  <c r="N2037" i="10"/>
  <c r="O2037" i="10" s="1"/>
  <c r="K2037" i="10"/>
  <c r="L2037" i="10" s="1"/>
  <c r="J2037" i="10"/>
  <c r="C2037" i="10"/>
  <c r="A2037" i="10" s="1"/>
  <c r="N2036" i="10"/>
  <c r="O2036" i="10" s="1"/>
  <c r="K2036" i="10"/>
  <c r="J2036" i="10"/>
  <c r="C2036" i="10"/>
  <c r="B2036" i="10" s="1"/>
  <c r="N2035" i="10"/>
  <c r="O2035" i="10" s="1"/>
  <c r="K2035" i="10"/>
  <c r="J2035" i="10"/>
  <c r="C2035" i="10"/>
  <c r="B2035" i="10" s="1"/>
  <c r="N2034" i="10"/>
  <c r="O2034" i="10" s="1"/>
  <c r="K2034" i="10"/>
  <c r="L2034" i="10" s="1"/>
  <c r="J2034" i="10"/>
  <c r="C2034" i="10"/>
  <c r="B2034" i="10" s="1"/>
  <c r="N2033" i="10"/>
  <c r="O2033" i="10" s="1"/>
  <c r="K2033" i="10"/>
  <c r="J2033" i="10"/>
  <c r="L2033" i="10" s="1"/>
  <c r="C2033" i="10"/>
  <c r="A2033" i="10" s="1"/>
  <c r="N2032" i="10"/>
  <c r="O2032" i="10" s="1"/>
  <c r="K2032" i="10"/>
  <c r="J2032" i="10"/>
  <c r="C2032" i="10"/>
  <c r="B2032" i="10" s="1"/>
  <c r="N2031" i="10"/>
  <c r="O2031" i="10" s="1"/>
  <c r="K2031" i="10"/>
  <c r="J2031" i="10"/>
  <c r="C2031" i="10"/>
  <c r="N2030" i="10"/>
  <c r="O2030" i="10" s="1"/>
  <c r="K2030" i="10"/>
  <c r="J2030" i="10"/>
  <c r="C2030" i="10"/>
  <c r="A2030" i="10" s="1"/>
  <c r="B2030" i="10"/>
  <c r="N2029" i="10"/>
  <c r="O2029" i="10" s="1"/>
  <c r="K2029" i="10"/>
  <c r="L2029" i="10" s="1"/>
  <c r="J2029" i="10"/>
  <c r="C2029" i="10"/>
  <c r="N2028" i="10"/>
  <c r="O2028" i="10" s="1"/>
  <c r="K2028" i="10"/>
  <c r="L2028" i="10" s="1"/>
  <c r="J2028" i="10"/>
  <c r="C2028" i="10"/>
  <c r="B2028" i="10" s="1"/>
  <c r="N2027" i="10"/>
  <c r="O2027" i="10" s="1"/>
  <c r="K2027" i="10"/>
  <c r="L2027" i="10" s="1"/>
  <c r="J2027" i="10"/>
  <c r="C2027" i="10"/>
  <c r="B2027" i="10" s="1"/>
  <c r="A2027" i="10"/>
  <c r="N2026" i="10"/>
  <c r="O2026" i="10" s="1"/>
  <c r="K2026" i="10"/>
  <c r="J2026" i="10"/>
  <c r="C2026" i="10"/>
  <c r="B2026" i="10" s="1"/>
  <c r="N2025" i="10"/>
  <c r="O2025" i="10" s="1"/>
  <c r="K2025" i="10"/>
  <c r="L2025" i="10" s="1"/>
  <c r="J2025" i="10"/>
  <c r="C2025" i="10"/>
  <c r="A2025" i="10" s="1"/>
  <c r="N2024" i="10"/>
  <c r="O2024" i="10" s="1"/>
  <c r="K2024" i="10"/>
  <c r="L2024" i="10" s="1"/>
  <c r="J2024" i="10"/>
  <c r="C2024" i="10"/>
  <c r="B2024" i="10" s="1"/>
  <c r="N2023" i="10"/>
  <c r="O2023" i="10" s="1"/>
  <c r="K2023" i="10"/>
  <c r="L2023" i="10" s="1"/>
  <c r="J2023" i="10"/>
  <c r="C2023" i="10"/>
  <c r="B2023" i="10" s="1"/>
  <c r="N2022" i="10"/>
  <c r="O2022" i="10" s="1"/>
  <c r="K2022" i="10"/>
  <c r="J2022" i="10"/>
  <c r="C2022" i="10"/>
  <c r="B2022" i="10" s="1"/>
  <c r="N2021" i="10"/>
  <c r="O2021" i="10" s="1"/>
  <c r="L2021" i="10"/>
  <c r="K2021" i="10"/>
  <c r="J2021" i="10"/>
  <c r="C2021" i="10"/>
  <c r="A2021" i="10" s="1"/>
  <c r="N2020" i="10"/>
  <c r="O2020" i="10" s="1"/>
  <c r="K2020" i="10"/>
  <c r="J2020" i="10"/>
  <c r="C2020" i="10"/>
  <c r="B2020" i="10" s="1"/>
  <c r="N2019" i="10"/>
  <c r="O2019" i="10" s="1"/>
  <c r="K2019" i="10"/>
  <c r="J2019" i="10"/>
  <c r="C2019" i="10"/>
  <c r="B2019" i="10" s="1"/>
  <c r="N2018" i="10"/>
  <c r="O2018" i="10" s="1"/>
  <c r="K2018" i="10"/>
  <c r="L2018" i="10" s="1"/>
  <c r="J2018" i="10"/>
  <c r="C2018" i="10"/>
  <c r="B2018" i="10" s="1"/>
  <c r="A2018" i="10"/>
  <c r="N2017" i="10"/>
  <c r="O2017" i="10" s="1"/>
  <c r="K2017" i="10"/>
  <c r="J2017" i="10"/>
  <c r="L2017" i="10" s="1"/>
  <c r="C2017" i="10"/>
  <c r="A2017" i="10" s="1"/>
  <c r="N2016" i="10"/>
  <c r="O2016" i="10" s="1"/>
  <c r="K2016" i="10"/>
  <c r="J2016" i="10"/>
  <c r="C2016" i="10"/>
  <c r="B2016" i="10" s="1"/>
  <c r="N2015" i="10"/>
  <c r="O2015" i="10" s="1"/>
  <c r="K2015" i="10"/>
  <c r="J2015" i="10"/>
  <c r="C2015" i="10"/>
  <c r="B2015" i="10" s="1"/>
  <c r="N2014" i="10"/>
  <c r="O2014" i="10" s="1"/>
  <c r="K2014" i="10"/>
  <c r="J2014" i="10"/>
  <c r="C2014" i="10"/>
  <c r="B2014" i="10" s="1"/>
  <c r="N2013" i="10"/>
  <c r="O2013" i="10" s="1"/>
  <c r="K2013" i="10"/>
  <c r="L2013" i="10" s="1"/>
  <c r="J2013" i="10"/>
  <c r="C2013" i="10"/>
  <c r="A2013" i="10" s="1"/>
  <c r="N2012" i="10"/>
  <c r="O2012" i="10" s="1"/>
  <c r="K2012" i="10"/>
  <c r="L2012" i="10" s="1"/>
  <c r="J2012" i="10"/>
  <c r="C2012" i="10"/>
  <c r="B2012" i="10" s="1"/>
  <c r="N2011" i="10"/>
  <c r="O2011" i="10" s="1"/>
  <c r="K2011" i="10"/>
  <c r="L2011" i="10" s="1"/>
  <c r="J2011" i="10"/>
  <c r="C2011" i="10"/>
  <c r="B2011" i="10" s="1"/>
  <c r="A2011" i="10"/>
  <c r="N2010" i="10"/>
  <c r="O2010" i="10" s="1"/>
  <c r="K2010" i="10"/>
  <c r="L2010" i="10" s="1"/>
  <c r="J2010" i="10"/>
  <c r="C2010" i="10"/>
  <c r="B2010" i="10" s="1"/>
  <c r="N2009" i="10"/>
  <c r="O2009" i="10" s="1"/>
  <c r="K2009" i="10"/>
  <c r="J2009" i="10"/>
  <c r="L2009" i="10" s="1"/>
  <c r="C2009" i="10"/>
  <c r="A2009" i="10" s="1"/>
  <c r="N2008" i="10"/>
  <c r="O2008" i="10" s="1"/>
  <c r="K2008" i="10"/>
  <c r="J2008" i="10"/>
  <c r="C2008" i="10"/>
  <c r="B2008" i="10" s="1"/>
  <c r="N2007" i="10"/>
  <c r="O2007" i="10" s="1"/>
  <c r="K2007" i="10"/>
  <c r="J2007" i="10"/>
  <c r="C2007" i="10"/>
  <c r="B2007" i="10" s="1"/>
  <c r="N2006" i="10"/>
  <c r="O2006" i="10" s="1"/>
  <c r="K2006" i="10"/>
  <c r="J2006" i="10"/>
  <c r="C2006" i="10"/>
  <c r="B2006" i="10" s="1"/>
  <c r="N2005" i="10"/>
  <c r="O2005" i="10" s="1"/>
  <c r="K2005" i="10"/>
  <c r="L2005" i="10" s="1"/>
  <c r="J2005" i="10"/>
  <c r="C2005" i="10"/>
  <c r="A2005" i="10" s="1"/>
  <c r="N2004" i="10"/>
  <c r="O2004" i="10" s="1"/>
  <c r="K2004" i="10"/>
  <c r="J2004" i="10"/>
  <c r="C2004" i="10"/>
  <c r="B2004" i="10" s="1"/>
  <c r="N2003" i="10"/>
  <c r="O2003" i="10" s="1"/>
  <c r="K2003" i="10"/>
  <c r="J2003" i="10"/>
  <c r="C2003" i="10"/>
  <c r="B2003" i="10" s="1"/>
  <c r="N2002" i="10"/>
  <c r="O2002" i="10" s="1"/>
  <c r="K2002" i="10"/>
  <c r="L2002" i="10" s="1"/>
  <c r="J2002" i="10"/>
  <c r="C2002" i="10"/>
  <c r="B2002" i="10" s="1"/>
  <c r="A2002" i="10"/>
  <c r="N2001" i="10"/>
  <c r="O2001" i="10" s="1"/>
  <c r="K2001" i="10"/>
  <c r="L2001" i="10" s="1"/>
  <c r="J2001" i="10"/>
  <c r="C2001" i="10"/>
  <c r="A2001" i="10" s="1"/>
  <c r="N2000" i="10"/>
  <c r="O2000" i="10" s="1"/>
  <c r="K2000" i="10"/>
  <c r="L2000" i="10" s="1"/>
  <c r="J2000" i="10"/>
  <c r="C2000" i="10"/>
  <c r="B2000" i="10" s="1"/>
  <c r="N1999" i="10"/>
  <c r="O1999" i="10" s="1"/>
  <c r="K1999" i="10"/>
  <c r="L1999" i="10" s="1"/>
  <c r="J1999" i="10"/>
  <c r="C1999" i="10"/>
  <c r="B1999" i="10" s="1"/>
  <c r="N1998" i="10"/>
  <c r="O1998" i="10" s="1"/>
  <c r="K1998" i="10"/>
  <c r="J1998" i="10"/>
  <c r="C1998" i="10"/>
  <c r="B1998" i="10" s="1"/>
  <c r="N1997" i="10"/>
  <c r="O1997" i="10" s="1"/>
  <c r="L1997" i="10"/>
  <c r="K1997" i="10"/>
  <c r="J1997" i="10"/>
  <c r="C1997" i="10"/>
  <c r="A1997" i="10" s="1"/>
  <c r="N1996" i="10"/>
  <c r="O1996" i="10" s="1"/>
  <c r="K1996" i="10"/>
  <c r="J1996" i="10"/>
  <c r="C1996" i="10"/>
  <c r="B1996" i="10" s="1"/>
  <c r="N1995" i="10"/>
  <c r="O1995" i="10" s="1"/>
  <c r="K1995" i="10"/>
  <c r="J1995" i="10"/>
  <c r="C1995" i="10"/>
  <c r="B1995" i="10" s="1"/>
  <c r="N1994" i="10"/>
  <c r="O1994" i="10" s="1"/>
  <c r="K1994" i="10"/>
  <c r="J1994" i="10"/>
  <c r="C1994" i="10"/>
  <c r="A1994" i="10" s="1"/>
  <c r="B1994" i="10"/>
  <c r="N1993" i="10"/>
  <c r="O1993" i="10" s="1"/>
  <c r="K1993" i="10"/>
  <c r="J1993" i="10"/>
  <c r="C1993" i="10"/>
  <c r="A1993" i="10" s="1"/>
  <c r="N1992" i="10"/>
  <c r="O1992" i="10" s="1"/>
  <c r="K1992" i="10"/>
  <c r="J1992" i="10"/>
  <c r="C1992" i="10"/>
  <c r="B1992" i="10" s="1"/>
  <c r="N1991" i="10"/>
  <c r="O1991" i="10" s="1"/>
  <c r="K1991" i="10"/>
  <c r="J1991" i="10"/>
  <c r="C1991" i="10"/>
  <c r="B1991" i="10" s="1"/>
  <c r="A1991" i="10"/>
  <c r="N1990" i="10"/>
  <c r="O1990" i="10" s="1"/>
  <c r="K1990" i="10"/>
  <c r="J1990" i="10"/>
  <c r="C1990" i="10"/>
  <c r="B1990" i="10" s="1"/>
  <c r="N1989" i="10"/>
  <c r="O1989" i="10" s="1"/>
  <c r="K1989" i="10"/>
  <c r="J1989" i="10"/>
  <c r="L1989" i="10" s="1"/>
  <c r="C1989" i="10"/>
  <c r="A1989" i="10" s="1"/>
  <c r="N1988" i="10"/>
  <c r="O1988" i="10" s="1"/>
  <c r="K1988" i="10"/>
  <c r="J1988" i="10"/>
  <c r="C1988" i="10"/>
  <c r="B1988" i="10" s="1"/>
  <c r="N1987" i="10"/>
  <c r="O1987" i="10" s="1"/>
  <c r="K1987" i="10"/>
  <c r="J1987" i="10"/>
  <c r="C1987" i="10"/>
  <c r="B1987" i="10" s="1"/>
  <c r="N1986" i="10"/>
  <c r="O1986" i="10" s="1"/>
  <c r="K1986" i="10"/>
  <c r="J1986" i="10"/>
  <c r="C1986" i="10"/>
  <c r="B1986" i="10" s="1"/>
  <c r="N1985" i="10"/>
  <c r="O1985" i="10" s="1"/>
  <c r="K1985" i="10"/>
  <c r="L1985" i="10" s="1"/>
  <c r="J1985" i="10"/>
  <c r="C1985" i="10"/>
  <c r="A1985" i="10" s="1"/>
  <c r="B1985" i="10"/>
  <c r="N1984" i="10"/>
  <c r="O1984" i="10" s="1"/>
  <c r="K1984" i="10"/>
  <c r="J1984" i="10"/>
  <c r="C1984" i="10"/>
  <c r="B1984" i="10" s="1"/>
  <c r="N1983" i="10"/>
  <c r="O1983" i="10" s="1"/>
  <c r="K1983" i="10"/>
  <c r="J1983" i="10"/>
  <c r="C1983" i="10"/>
  <c r="A1983" i="10" s="1"/>
  <c r="B1983" i="10"/>
  <c r="N1982" i="10"/>
  <c r="O1982" i="10" s="1"/>
  <c r="K1982" i="10"/>
  <c r="J1982" i="10"/>
  <c r="C1982" i="10"/>
  <c r="B1982" i="10" s="1"/>
  <c r="N1981" i="10"/>
  <c r="O1981" i="10" s="1"/>
  <c r="K1981" i="10"/>
  <c r="L1981" i="10" s="1"/>
  <c r="J1981" i="10"/>
  <c r="C1981" i="10"/>
  <c r="A1981" i="10" s="1"/>
  <c r="N1980" i="10"/>
  <c r="O1980" i="10" s="1"/>
  <c r="K1980" i="10"/>
  <c r="J1980" i="10"/>
  <c r="C1980" i="10"/>
  <c r="B1980" i="10" s="1"/>
  <c r="N1979" i="10"/>
  <c r="O1979" i="10" s="1"/>
  <c r="K1979" i="10"/>
  <c r="J1979" i="10"/>
  <c r="C1979" i="10"/>
  <c r="B1979" i="10" s="1"/>
  <c r="N1978" i="10"/>
  <c r="O1978" i="10" s="1"/>
  <c r="K1978" i="10"/>
  <c r="L1978" i="10" s="1"/>
  <c r="J1978" i="10"/>
  <c r="C1978" i="10"/>
  <c r="B1978" i="10" s="1"/>
  <c r="A1978" i="10"/>
  <c r="N1977" i="10"/>
  <c r="O1977" i="10" s="1"/>
  <c r="K1977" i="10"/>
  <c r="L1977" i="10" s="1"/>
  <c r="J1977" i="10"/>
  <c r="C1977" i="10"/>
  <c r="A1977" i="10" s="1"/>
  <c r="N1976" i="10"/>
  <c r="O1976" i="10" s="1"/>
  <c r="K1976" i="10"/>
  <c r="J1976" i="10"/>
  <c r="C1976" i="10"/>
  <c r="B1976" i="10" s="1"/>
  <c r="N1975" i="10"/>
  <c r="O1975" i="10" s="1"/>
  <c r="K1975" i="10"/>
  <c r="J1975" i="10"/>
  <c r="C1975" i="10"/>
  <c r="B1975" i="10"/>
  <c r="A1975" i="10"/>
  <c r="N1974" i="10"/>
  <c r="O1974" i="10" s="1"/>
  <c r="K1974" i="10"/>
  <c r="J1974" i="10"/>
  <c r="C1974" i="10"/>
  <c r="B1974" i="10" s="1"/>
  <c r="N1973" i="10"/>
  <c r="O1973" i="10" s="1"/>
  <c r="K1973" i="10"/>
  <c r="L1973" i="10" s="1"/>
  <c r="J1973" i="10"/>
  <c r="C1973" i="10"/>
  <c r="A1973" i="10" s="1"/>
  <c r="N1972" i="10"/>
  <c r="O1972" i="10" s="1"/>
  <c r="K1972" i="10"/>
  <c r="J1972" i="10"/>
  <c r="C1972" i="10"/>
  <c r="B1972" i="10" s="1"/>
  <c r="N1971" i="10"/>
  <c r="O1971" i="10" s="1"/>
  <c r="K1971" i="10"/>
  <c r="J1971" i="10"/>
  <c r="C1971" i="10"/>
  <c r="B1971" i="10" s="1"/>
  <c r="N1970" i="10"/>
  <c r="O1970" i="10" s="1"/>
  <c r="K1970" i="10"/>
  <c r="J1970" i="10"/>
  <c r="C1970" i="10"/>
  <c r="B1970" i="10" s="1"/>
  <c r="N1969" i="10"/>
  <c r="O1969" i="10" s="1"/>
  <c r="K1969" i="10"/>
  <c r="L1969" i="10" s="1"/>
  <c r="J1969" i="10"/>
  <c r="C1969" i="10"/>
  <c r="A1969" i="10" s="1"/>
  <c r="N1968" i="10"/>
  <c r="O1968" i="10" s="1"/>
  <c r="K1968" i="10"/>
  <c r="J1968" i="10"/>
  <c r="C1968" i="10"/>
  <c r="B1968" i="10" s="1"/>
  <c r="N1967" i="10"/>
  <c r="O1967" i="10" s="1"/>
  <c r="K1967" i="10"/>
  <c r="J1967" i="10"/>
  <c r="C1967" i="10"/>
  <c r="B1967" i="10" s="1"/>
  <c r="N1966" i="10"/>
  <c r="O1966" i="10" s="1"/>
  <c r="K1966" i="10"/>
  <c r="J1966" i="10"/>
  <c r="C1966" i="10"/>
  <c r="A1966" i="10" s="1"/>
  <c r="B1966" i="10"/>
  <c r="N1965" i="10"/>
  <c r="O1965" i="10" s="1"/>
  <c r="K1965" i="10"/>
  <c r="J1965" i="10"/>
  <c r="C1965" i="10"/>
  <c r="A1965" i="10" s="1"/>
  <c r="N1964" i="10"/>
  <c r="O1964" i="10" s="1"/>
  <c r="K1964" i="10"/>
  <c r="J1964" i="10"/>
  <c r="C1964" i="10"/>
  <c r="B1964" i="10" s="1"/>
  <c r="N1963" i="10"/>
  <c r="O1963" i="10" s="1"/>
  <c r="K1963" i="10"/>
  <c r="J1963" i="10"/>
  <c r="C1963" i="10"/>
  <c r="B1963" i="10" s="1"/>
  <c r="A1963" i="10"/>
  <c r="N1962" i="10"/>
  <c r="O1962" i="10" s="1"/>
  <c r="K1962" i="10"/>
  <c r="J1962" i="10"/>
  <c r="C1962" i="10"/>
  <c r="B1962" i="10" s="1"/>
  <c r="N1961" i="10"/>
  <c r="O1961" i="10" s="1"/>
  <c r="K1961" i="10"/>
  <c r="J1961" i="10"/>
  <c r="L1961" i="10" s="1"/>
  <c r="C1961" i="10"/>
  <c r="A1961" i="10" s="1"/>
  <c r="N1960" i="10"/>
  <c r="O1960" i="10" s="1"/>
  <c r="K1960" i="10"/>
  <c r="J1960" i="10"/>
  <c r="C1960" i="10"/>
  <c r="B1960" i="10" s="1"/>
  <c r="N1959" i="10"/>
  <c r="O1959" i="10" s="1"/>
  <c r="K1959" i="10"/>
  <c r="J1959" i="10"/>
  <c r="C1959" i="10"/>
  <c r="B1959" i="10" s="1"/>
  <c r="N1958" i="10"/>
  <c r="O1958" i="10" s="1"/>
  <c r="K1958" i="10"/>
  <c r="J1958" i="10"/>
  <c r="C1958" i="10"/>
  <c r="A1958" i="10" s="1"/>
  <c r="N1957" i="10"/>
  <c r="O1957" i="10" s="1"/>
  <c r="K1957" i="10"/>
  <c r="L1957" i="10" s="1"/>
  <c r="J1957" i="10"/>
  <c r="C1957" i="10"/>
  <c r="A1957" i="10" s="1"/>
  <c r="N1956" i="10"/>
  <c r="O1956" i="10" s="1"/>
  <c r="K1956" i="10"/>
  <c r="L1956" i="10" s="1"/>
  <c r="J1956" i="10"/>
  <c r="C1956" i="10"/>
  <c r="B1956" i="10" s="1"/>
  <c r="N1955" i="10"/>
  <c r="O1955" i="10" s="1"/>
  <c r="K1955" i="10"/>
  <c r="L1955" i="10" s="1"/>
  <c r="J1955" i="10"/>
  <c r="C1955" i="10"/>
  <c r="A1955" i="10" s="1"/>
  <c r="B1955" i="10"/>
  <c r="N1954" i="10"/>
  <c r="O1954" i="10" s="1"/>
  <c r="K1954" i="10"/>
  <c r="J1954" i="10"/>
  <c r="C1954" i="10"/>
  <c r="B1954" i="10" s="1"/>
  <c r="N1953" i="10"/>
  <c r="O1953" i="10" s="1"/>
  <c r="K1953" i="10"/>
  <c r="L1953" i="10" s="1"/>
  <c r="J1953" i="10"/>
  <c r="C1953" i="10"/>
  <c r="A1953" i="10" s="1"/>
  <c r="B1953" i="10"/>
  <c r="N1952" i="10"/>
  <c r="O1952" i="10" s="1"/>
  <c r="K1952" i="10"/>
  <c r="J1952" i="10"/>
  <c r="C1952" i="10"/>
  <c r="B1952" i="10" s="1"/>
  <c r="N1951" i="10"/>
  <c r="O1951" i="10" s="1"/>
  <c r="K1951" i="10"/>
  <c r="J1951" i="10"/>
  <c r="C1951" i="10"/>
  <c r="B1951" i="10" s="1"/>
  <c r="N1950" i="10"/>
  <c r="O1950" i="10" s="1"/>
  <c r="K1950" i="10"/>
  <c r="L1950" i="10" s="1"/>
  <c r="J1950" i="10"/>
  <c r="C1950" i="10"/>
  <c r="B1950" i="10" s="1"/>
  <c r="N1949" i="10"/>
  <c r="O1949" i="10" s="1"/>
  <c r="K1949" i="10"/>
  <c r="L1949" i="10" s="1"/>
  <c r="J1949" i="10"/>
  <c r="C1949" i="10"/>
  <c r="A1949" i="10" s="1"/>
  <c r="N1948" i="10"/>
  <c r="O1948" i="10" s="1"/>
  <c r="K1948" i="10"/>
  <c r="L1948" i="10" s="1"/>
  <c r="J1948" i="10"/>
  <c r="C1948" i="10"/>
  <c r="N1947" i="10"/>
  <c r="O1947" i="10" s="1"/>
  <c r="K1947" i="10"/>
  <c r="L1947" i="10" s="1"/>
  <c r="J1947" i="10"/>
  <c r="C1947" i="10"/>
  <c r="B1947" i="10" s="1"/>
  <c r="A1947" i="10"/>
  <c r="N1946" i="10"/>
  <c r="O1946" i="10" s="1"/>
  <c r="K1946" i="10"/>
  <c r="J1946" i="10"/>
  <c r="C1946" i="10"/>
  <c r="B1946" i="10" s="1"/>
  <c r="N1945" i="10"/>
  <c r="O1945" i="10" s="1"/>
  <c r="K1945" i="10"/>
  <c r="J1945" i="10"/>
  <c r="L1945" i="10" s="1"/>
  <c r="C1945" i="10"/>
  <c r="A1945" i="10" s="1"/>
  <c r="N1944" i="10"/>
  <c r="O1944" i="10" s="1"/>
  <c r="K1944" i="10"/>
  <c r="J1944" i="10"/>
  <c r="C1944" i="10"/>
  <c r="N1943" i="10"/>
  <c r="O1943" i="10" s="1"/>
  <c r="K1943" i="10"/>
  <c r="J1943" i="10"/>
  <c r="C1943" i="10"/>
  <c r="B1943" i="10" s="1"/>
  <c r="N1942" i="10"/>
  <c r="O1942" i="10" s="1"/>
  <c r="K1942" i="10"/>
  <c r="L1942" i="10" s="1"/>
  <c r="J1942" i="10"/>
  <c r="C1942" i="10"/>
  <c r="B1942" i="10"/>
  <c r="A1942" i="10"/>
  <c r="N1941" i="10"/>
  <c r="O1941" i="10" s="1"/>
  <c r="K1941" i="10"/>
  <c r="J1941" i="10"/>
  <c r="L1941" i="10" s="1"/>
  <c r="C1941" i="10"/>
  <c r="A1941" i="10" s="1"/>
  <c r="N1940" i="10"/>
  <c r="O1940" i="10" s="1"/>
  <c r="K1940" i="10"/>
  <c r="J1940" i="10"/>
  <c r="C1940" i="10"/>
  <c r="B1940" i="10" s="1"/>
  <c r="N1939" i="10"/>
  <c r="O1939" i="10" s="1"/>
  <c r="K1939" i="10"/>
  <c r="J1939" i="10"/>
  <c r="C1939" i="10"/>
  <c r="B1939" i="10" s="1"/>
  <c r="N1938" i="10"/>
  <c r="O1938" i="10" s="1"/>
  <c r="K1938" i="10"/>
  <c r="J1938" i="10"/>
  <c r="L1938" i="10" s="1"/>
  <c r="C1938" i="10"/>
  <c r="B1938" i="10" s="1"/>
  <c r="N1937" i="10"/>
  <c r="O1937" i="10" s="1"/>
  <c r="K1937" i="10"/>
  <c r="J1937" i="10"/>
  <c r="C1937" i="10"/>
  <c r="B1937" i="10" s="1"/>
  <c r="N1936" i="10"/>
  <c r="O1936" i="10" s="1"/>
  <c r="K1936" i="10"/>
  <c r="L1936" i="10" s="1"/>
  <c r="J1936" i="10"/>
  <c r="C1936" i="10"/>
  <c r="B1936" i="10" s="1"/>
  <c r="A1936" i="10"/>
  <c r="N1935" i="10"/>
  <c r="O1935" i="10" s="1"/>
  <c r="K1935" i="10"/>
  <c r="J1935" i="10"/>
  <c r="C1935" i="10"/>
  <c r="B1935" i="10" s="1"/>
  <c r="N1934" i="10"/>
  <c r="O1934" i="10" s="1"/>
  <c r="K1934" i="10"/>
  <c r="J1934" i="10"/>
  <c r="C1934" i="10"/>
  <c r="B1934" i="10" s="1"/>
  <c r="N1933" i="10"/>
  <c r="O1933" i="10" s="1"/>
  <c r="K1933" i="10"/>
  <c r="J1933" i="10"/>
  <c r="C1933" i="10"/>
  <c r="B1933" i="10" s="1"/>
  <c r="N1932" i="10"/>
  <c r="O1932" i="10" s="1"/>
  <c r="K1932" i="10"/>
  <c r="J1932" i="10"/>
  <c r="L1932" i="10" s="1"/>
  <c r="C1932" i="10"/>
  <c r="B1932" i="10" s="1"/>
  <c r="N1931" i="10"/>
  <c r="O1931" i="10" s="1"/>
  <c r="K1931" i="10"/>
  <c r="J1931" i="10"/>
  <c r="C1931" i="10"/>
  <c r="B1931" i="10" s="1"/>
  <c r="N1930" i="10"/>
  <c r="O1930" i="10" s="1"/>
  <c r="K1930" i="10"/>
  <c r="J1930" i="10"/>
  <c r="C1930" i="10"/>
  <c r="B1930" i="10" s="1"/>
  <c r="N1929" i="10"/>
  <c r="O1929" i="10" s="1"/>
  <c r="K1929" i="10"/>
  <c r="J1929" i="10"/>
  <c r="C1929" i="10"/>
  <c r="B1929" i="10" s="1"/>
  <c r="N1928" i="10"/>
  <c r="O1928" i="10" s="1"/>
  <c r="L1928" i="10"/>
  <c r="K1928" i="10"/>
  <c r="J1928" i="10"/>
  <c r="C1928" i="10"/>
  <c r="A1928" i="10" s="1"/>
  <c r="B1928" i="10"/>
  <c r="N1927" i="10"/>
  <c r="O1927" i="10" s="1"/>
  <c r="K1927" i="10"/>
  <c r="J1927" i="10"/>
  <c r="C1927" i="10"/>
  <c r="B1927" i="10" s="1"/>
  <c r="N1926" i="10"/>
  <c r="O1926" i="10" s="1"/>
  <c r="K1926" i="10"/>
  <c r="J1926" i="10"/>
  <c r="L1926" i="10" s="1"/>
  <c r="C1926" i="10"/>
  <c r="B1926" i="10" s="1"/>
  <c r="N1925" i="10"/>
  <c r="O1925" i="10" s="1"/>
  <c r="K1925" i="10"/>
  <c r="J1925" i="10"/>
  <c r="C1925" i="10"/>
  <c r="B1925" i="10" s="1"/>
  <c r="N1924" i="10"/>
  <c r="O1924" i="10" s="1"/>
  <c r="K1924" i="10"/>
  <c r="L1924" i="10" s="1"/>
  <c r="J1924" i="10"/>
  <c r="C1924" i="10"/>
  <c r="B1924" i="10"/>
  <c r="A1924" i="10"/>
  <c r="N1923" i="10"/>
  <c r="O1923" i="10" s="1"/>
  <c r="K1923" i="10"/>
  <c r="J1923" i="10"/>
  <c r="C1923" i="10"/>
  <c r="B1923" i="10" s="1"/>
  <c r="N1922" i="10"/>
  <c r="O1922" i="10" s="1"/>
  <c r="K1922" i="10"/>
  <c r="J1922" i="10"/>
  <c r="L1922" i="10" s="1"/>
  <c r="C1922" i="10"/>
  <c r="B1922" i="10" s="1"/>
  <c r="N1921" i="10"/>
  <c r="O1921" i="10" s="1"/>
  <c r="K1921" i="10"/>
  <c r="J1921" i="10"/>
  <c r="C1921" i="10"/>
  <c r="B1921" i="10" s="1"/>
  <c r="N1920" i="10"/>
  <c r="O1920" i="10" s="1"/>
  <c r="K1920" i="10"/>
  <c r="L1920" i="10" s="1"/>
  <c r="J1920" i="10"/>
  <c r="C1920" i="10"/>
  <c r="B1920" i="10" s="1"/>
  <c r="A1920" i="10"/>
  <c r="N1919" i="10"/>
  <c r="O1919" i="10" s="1"/>
  <c r="K1919" i="10"/>
  <c r="J1919" i="10"/>
  <c r="C1919" i="10"/>
  <c r="B1919" i="10" s="1"/>
  <c r="N1918" i="10"/>
  <c r="O1918" i="10" s="1"/>
  <c r="K1918" i="10"/>
  <c r="J1918" i="10"/>
  <c r="C1918" i="10"/>
  <c r="B1918" i="10" s="1"/>
  <c r="N1917" i="10"/>
  <c r="O1917" i="10" s="1"/>
  <c r="K1917" i="10"/>
  <c r="J1917" i="10"/>
  <c r="C1917" i="10"/>
  <c r="B1917" i="10" s="1"/>
  <c r="N1916" i="10"/>
  <c r="O1916" i="10" s="1"/>
  <c r="K1916" i="10"/>
  <c r="J1916" i="10"/>
  <c r="L1916" i="10" s="1"/>
  <c r="C1916" i="10"/>
  <c r="B1916" i="10" s="1"/>
  <c r="N1915" i="10"/>
  <c r="O1915" i="10" s="1"/>
  <c r="K1915" i="10"/>
  <c r="J1915" i="10"/>
  <c r="C1915" i="10"/>
  <c r="B1915" i="10" s="1"/>
  <c r="N1914" i="10"/>
  <c r="O1914" i="10" s="1"/>
  <c r="K1914" i="10"/>
  <c r="J1914" i="10"/>
  <c r="C1914" i="10"/>
  <c r="B1914" i="10" s="1"/>
  <c r="N1913" i="10"/>
  <c r="O1913" i="10" s="1"/>
  <c r="K1913" i="10"/>
  <c r="J1913" i="10"/>
  <c r="C1913" i="10"/>
  <c r="B1913" i="10" s="1"/>
  <c r="N1912" i="10"/>
  <c r="O1912" i="10" s="1"/>
  <c r="L1912" i="10"/>
  <c r="K1912" i="10"/>
  <c r="J1912" i="10"/>
  <c r="C1912" i="10"/>
  <c r="A1912" i="10" s="1"/>
  <c r="B1912" i="10"/>
  <c r="N1911" i="10"/>
  <c r="O1911" i="10" s="1"/>
  <c r="K1911" i="10"/>
  <c r="J1911" i="10"/>
  <c r="C1911" i="10"/>
  <c r="B1911" i="10" s="1"/>
  <c r="N1910" i="10"/>
  <c r="O1910" i="10" s="1"/>
  <c r="K1910" i="10"/>
  <c r="J1910" i="10"/>
  <c r="L1910" i="10" s="1"/>
  <c r="C1910" i="10"/>
  <c r="B1910" i="10" s="1"/>
  <c r="N1909" i="10"/>
  <c r="O1909" i="10" s="1"/>
  <c r="K1909" i="10"/>
  <c r="J1909" i="10"/>
  <c r="C1909" i="10"/>
  <c r="B1909" i="10" s="1"/>
  <c r="N1908" i="10"/>
  <c r="O1908" i="10" s="1"/>
  <c r="K1908" i="10"/>
  <c r="L1908" i="10" s="1"/>
  <c r="J1908" i="10"/>
  <c r="C1908" i="10"/>
  <c r="B1908" i="10"/>
  <c r="A1908" i="10"/>
  <c r="N1907" i="10"/>
  <c r="O1907" i="10" s="1"/>
  <c r="K1907" i="10"/>
  <c r="J1907" i="10"/>
  <c r="C1907" i="10"/>
  <c r="B1907" i="10" s="1"/>
  <c r="N1906" i="10"/>
  <c r="O1906" i="10" s="1"/>
  <c r="K1906" i="10"/>
  <c r="J1906" i="10"/>
  <c r="L1906" i="10" s="1"/>
  <c r="C1906" i="10"/>
  <c r="B1906" i="10" s="1"/>
  <c r="N1905" i="10"/>
  <c r="O1905" i="10" s="1"/>
  <c r="K1905" i="10"/>
  <c r="J1905" i="10"/>
  <c r="C1905" i="10"/>
  <c r="B1905" i="10" s="1"/>
  <c r="N1904" i="10"/>
  <c r="O1904" i="10" s="1"/>
  <c r="K1904" i="10"/>
  <c r="L1904" i="10" s="1"/>
  <c r="J1904" i="10"/>
  <c r="C1904" i="10"/>
  <c r="B1904" i="10" s="1"/>
  <c r="A1904" i="10"/>
  <c r="N1903" i="10"/>
  <c r="O1903" i="10" s="1"/>
  <c r="K1903" i="10"/>
  <c r="J1903" i="10"/>
  <c r="C1903" i="10"/>
  <c r="B1903" i="10" s="1"/>
  <c r="N1902" i="10"/>
  <c r="O1902" i="10" s="1"/>
  <c r="K1902" i="10"/>
  <c r="J1902" i="10"/>
  <c r="C1902" i="10"/>
  <c r="B1902" i="10" s="1"/>
  <c r="N1901" i="10"/>
  <c r="O1901" i="10" s="1"/>
  <c r="K1901" i="10"/>
  <c r="J1901" i="10"/>
  <c r="C1901" i="10"/>
  <c r="B1901" i="10" s="1"/>
  <c r="N1900" i="10"/>
  <c r="O1900" i="10" s="1"/>
  <c r="K1900" i="10"/>
  <c r="J1900" i="10"/>
  <c r="L1900" i="10" s="1"/>
  <c r="C1900" i="10"/>
  <c r="B1900" i="10" s="1"/>
  <c r="N1899" i="10"/>
  <c r="O1899" i="10" s="1"/>
  <c r="K1899" i="10"/>
  <c r="J1899" i="10"/>
  <c r="C1899" i="10"/>
  <c r="B1899" i="10" s="1"/>
  <c r="N1898" i="10"/>
  <c r="O1898" i="10" s="1"/>
  <c r="K1898" i="10"/>
  <c r="J1898" i="10"/>
  <c r="C1898" i="10"/>
  <c r="B1898" i="10" s="1"/>
  <c r="N1897" i="10"/>
  <c r="O1897" i="10" s="1"/>
  <c r="K1897" i="10"/>
  <c r="J1897" i="10"/>
  <c r="C1897" i="10"/>
  <c r="B1897" i="10" s="1"/>
  <c r="N1896" i="10"/>
  <c r="O1896" i="10" s="1"/>
  <c r="L1896" i="10"/>
  <c r="K1896" i="10"/>
  <c r="J1896" i="10"/>
  <c r="C1896" i="10"/>
  <c r="A1896" i="10" s="1"/>
  <c r="B1896" i="10"/>
  <c r="N1895" i="10"/>
  <c r="O1895" i="10" s="1"/>
  <c r="K1895" i="10"/>
  <c r="J1895" i="10"/>
  <c r="C1895" i="10"/>
  <c r="B1895" i="10" s="1"/>
  <c r="N1894" i="10"/>
  <c r="O1894" i="10" s="1"/>
  <c r="K1894" i="10"/>
  <c r="J1894" i="10"/>
  <c r="L1894" i="10" s="1"/>
  <c r="C1894" i="10"/>
  <c r="B1894" i="10" s="1"/>
  <c r="N1893" i="10"/>
  <c r="O1893" i="10" s="1"/>
  <c r="K1893" i="10"/>
  <c r="J1893" i="10"/>
  <c r="C1893" i="10"/>
  <c r="B1893" i="10" s="1"/>
  <c r="N1892" i="10"/>
  <c r="O1892" i="10" s="1"/>
  <c r="K1892" i="10"/>
  <c r="L1892" i="10" s="1"/>
  <c r="J1892" i="10"/>
  <c r="C1892" i="10"/>
  <c r="B1892" i="10"/>
  <c r="A1892" i="10"/>
  <c r="N1891" i="10"/>
  <c r="O1891" i="10" s="1"/>
  <c r="K1891" i="10"/>
  <c r="J1891" i="10"/>
  <c r="C1891" i="10"/>
  <c r="B1891" i="10" s="1"/>
  <c r="N1890" i="10"/>
  <c r="O1890" i="10" s="1"/>
  <c r="K1890" i="10"/>
  <c r="J1890" i="10"/>
  <c r="L1890" i="10" s="1"/>
  <c r="C1890" i="10"/>
  <c r="B1890" i="10" s="1"/>
  <c r="N1889" i="10"/>
  <c r="O1889" i="10" s="1"/>
  <c r="K1889" i="10"/>
  <c r="J1889" i="10"/>
  <c r="C1889" i="10"/>
  <c r="B1889" i="10" s="1"/>
  <c r="N1888" i="10"/>
  <c r="O1888" i="10" s="1"/>
  <c r="K1888" i="10"/>
  <c r="L1888" i="10" s="1"/>
  <c r="J1888" i="10"/>
  <c r="C1888" i="10"/>
  <c r="B1888" i="10" s="1"/>
  <c r="A1888" i="10"/>
  <c r="N1887" i="10"/>
  <c r="O1887" i="10" s="1"/>
  <c r="K1887" i="10"/>
  <c r="J1887" i="10"/>
  <c r="C1887" i="10"/>
  <c r="B1887" i="10" s="1"/>
  <c r="N1886" i="10"/>
  <c r="O1886" i="10" s="1"/>
  <c r="K1886" i="10"/>
  <c r="J1886" i="10"/>
  <c r="C1886" i="10"/>
  <c r="B1886" i="10" s="1"/>
  <c r="N1885" i="10"/>
  <c r="O1885" i="10" s="1"/>
  <c r="K1885" i="10"/>
  <c r="J1885" i="10"/>
  <c r="C1885" i="10"/>
  <c r="B1885" i="10" s="1"/>
  <c r="N1884" i="10"/>
  <c r="O1884" i="10" s="1"/>
  <c r="K1884" i="10"/>
  <c r="J1884" i="10"/>
  <c r="L1884" i="10" s="1"/>
  <c r="C1884" i="10"/>
  <c r="B1884" i="10" s="1"/>
  <c r="N1883" i="10"/>
  <c r="O1883" i="10" s="1"/>
  <c r="K1883" i="10"/>
  <c r="J1883" i="10"/>
  <c r="C1883" i="10"/>
  <c r="B1883" i="10" s="1"/>
  <c r="N1882" i="10"/>
  <c r="O1882" i="10" s="1"/>
  <c r="K1882" i="10"/>
  <c r="J1882" i="10"/>
  <c r="C1882" i="10"/>
  <c r="B1882" i="10" s="1"/>
  <c r="N1881" i="10"/>
  <c r="O1881" i="10" s="1"/>
  <c r="K1881" i="10"/>
  <c r="J1881" i="10"/>
  <c r="C1881" i="10"/>
  <c r="B1881" i="10" s="1"/>
  <c r="N1880" i="10"/>
  <c r="O1880" i="10" s="1"/>
  <c r="L1880" i="10"/>
  <c r="K1880" i="10"/>
  <c r="J1880" i="10"/>
  <c r="C1880" i="10"/>
  <c r="A1880" i="10" s="1"/>
  <c r="B1880" i="10"/>
  <c r="N1879" i="10"/>
  <c r="O1879" i="10" s="1"/>
  <c r="K1879" i="10"/>
  <c r="J1879" i="10"/>
  <c r="C1879" i="10"/>
  <c r="B1879" i="10" s="1"/>
  <c r="N1878" i="10"/>
  <c r="O1878" i="10" s="1"/>
  <c r="K1878" i="10"/>
  <c r="J1878" i="10"/>
  <c r="L1878" i="10" s="1"/>
  <c r="C1878" i="10"/>
  <c r="B1878" i="10" s="1"/>
  <c r="N1877" i="10"/>
  <c r="O1877" i="10" s="1"/>
  <c r="K1877" i="10"/>
  <c r="J1877" i="10"/>
  <c r="C1877" i="10"/>
  <c r="B1877" i="10" s="1"/>
  <c r="N1876" i="10"/>
  <c r="O1876" i="10" s="1"/>
  <c r="K1876" i="10"/>
  <c r="L1876" i="10" s="1"/>
  <c r="J1876" i="10"/>
  <c r="C1876" i="10"/>
  <c r="B1876" i="10"/>
  <c r="A1876" i="10"/>
  <c r="N1875" i="10"/>
  <c r="O1875" i="10" s="1"/>
  <c r="K1875" i="10"/>
  <c r="J1875" i="10"/>
  <c r="C1875" i="10"/>
  <c r="B1875" i="10" s="1"/>
  <c r="N1874" i="10"/>
  <c r="O1874" i="10" s="1"/>
  <c r="K1874" i="10"/>
  <c r="J1874" i="10"/>
  <c r="L1874" i="10" s="1"/>
  <c r="C1874" i="10"/>
  <c r="B1874" i="10" s="1"/>
  <c r="N1873" i="10"/>
  <c r="O1873" i="10" s="1"/>
  <c r="K1873" i="10"/>
  <c r="J1873" i="10"/>
  <c r="C1873" i="10"/>
  <c r="B1873" i="10" s="1"/>
  <c r="N1872" i="10"/>
  <c r="O1872" i="10" s="1"/>
  <c r="K1872" i="10"/>
  <c r="L1872" i="10" s="1"/>
  <c r="J1872" i="10"/>
  <c r="C1872" i="10"/>
  <c r="B1872" i="10" s="1"/>
  <c r="A1872" i="10"/>
  <c r="N1871" i="10"/>
  <c r="O1871" i="10" s="1"/>
  <c r="K1871" i="10"/>
  <c r="J1871" i="10"/>
  <c r="C1871" i="10"/>
  <c r="B1871" i="10" s="1"/>
  <c r="N1870" i="10"/>
  <c r="O1870" i="10" s="1"/>
  <c r="K1870" i="10"/>
  <c r="J1870" i="10"/>
  <c r="C1870" i="10"/>
  <c r="B1870" i="10" s="1"/>
  <c r="N1869" i="10"/>
  <c r="O1869" i="10" s="1"/>
  <c r="K1869" i="10"/>
  <c r="J1869" i="10"/>
  <c r="C1869" i="10"/>
  <c r="B1869" i="10" s="1"/>
  <c r="N1868" i="10"/>
  <c r="O1868" i="10" s="1"/>
  <c r="K1868" i="10"/>
  <c r="J1868" i="10"/>
  <c r="L1868" i="10" s="1"/>
  <c r="C1868" i="10"/>
  <c r="B1868" i="10" s="1"/>
  <c r="N1867" i="10"/>
  <c r="O1867" i="10" s="1"/>
  <c r="K1867" i="10"/>
  <c r="J1867" i="10"/>
  <c r="C1867" i="10"/>
  <c r="B1867" i="10" s="1"/>
  <c r="N1866" i="10"/>
  <c r="O1866" i="10" s="1"/>
  <c r="K1866" i="10"/>
  <c r="J1866" i="10"/>
  <c r="C1866" i="10"/>
  <c r="B1866" i="10" s="1"/>
  <c r="N1865" i="10"/>
  <c r="O1865" i="10" s="1"/>
  <c r="K1865" i="10"/>
  <c r="J1865" i="10"/>
  <c r="C1865" i="10"/>
  <c r="B1865" i="10" s="1"/>
  <c r="N1864" i="10"/>
  <c r="O1864" i="10" s="1"/>
  <c r="L1864" i="10"/>
  <c r="K1864" i="10"/>
  <c r="J1864" i="10"/>
  <c r="C1864" i="10"/>
  <c r="A1864" i="10" s="1"/>
  <c r="B1864" i="10"/>
  <c r="N1863" i="10"/>
  <c r="O1863" i="10" s="1"/>
  <c r="K1863" i="10"/>
  <c r="J1863" i="10"/>
  <c r="C1863" i="10"/>
  <c r="B1863" i="10" s="1"/>
  <c r="N1862" i="10"/>
  <c r="O1862" i="10" s="1"/>
  <c r="K1862" i="10"/>
  <c r="J1862" i="10"/>
  <c r="L1862" i="10" s="1"/>
  <c r="C1862" i="10"/>
  <c r="B1862" i="10" s="1"/>
  <c r="N1861" i="10"/>
  <c r="O1861" i="10" s="1"/>
  <c r="K1861" i="10"/>
  <c r="J1861" i="10"/>
  <c r="C1861" i="10"/>
  <c r="B1861" i="10" s="1"/>
  <c r="N1860" i="10"/>
  <c r="O1860" i="10" s="1"/>
  <c r="K1860" i="10"/>
  <c r="L1860" i="10" s="1"/>
  <c r="J1860" i="10"/>
  <c r="C1860" i="10"/>
  <c r="B1860" i="10"/>
  <c r="A1860" i="10"/>
  <c r="N1859" i="10"/>
  <c r="O1859" i="10" s="1"/>
  <c r="K1859" i="10"/>
  <c r="J1859" i="10"/>
  <c r="C1859" i="10"/>
  <c r="B1859" i="10" s="1"/>
  <c r="N1858" i="10"/>
  <c r="O1858" i="10" s="1"/>
  <c r="K1858" i="10"/>
  <c r="J1858" i="10"/>
  <c r="L1858" i="10" s="1"/>
  <c r="C1858" i="10"/>
  <c r="B1858" i="10" s="1"/>
  <c r="N1857" i="10"/>
  <c r="O1857" i="10" s="1"/>
  <c r="K1857" i="10"/>
  <c r="J1857" i="10"/>
  <c r="C1857" i="10"/>
  <c r="B1857" i="10" s="1"/>
  <c r="N1856" i="10"/>
  <c r="O1856" i="10" s="1"/>
  <c r="K1856" i="10"/>
  <c r="L1856" i="10" s="1"/>
  <c r="J1856" i="10"/>
  <c r="C1856" i="10"/>
  <c r="B1856" i="10" s="1"/>
  <c r="A1856" i="10"/>
  <c r="N1855" i="10"/>
  <c r="O1855" i="10" s="1"/>
  <c r="K1855" i="10"/>
  <c r="J1855" i="10"/>
  <c r="C1855" i="10"/>
  <c r="B1855" i="10" s="1"/>
  <c r="N1854" i="10"/>
  <c r="O1854" i="10" s="1"/>
  <c r="K1854" i="10"/>
  <c r="J1854" i="10"/>
  <c r="C1854" i="10"/>
  <c r="B1854" i="10" s="1"/>
  <c r="N1853" i="10"/>
  <c r="O1853" i="10" s="1"/>
  <c r="K1853" i="10"/>
  <c r="J1853" i="10"/>
  <c r="C1853" i="10"/>
  <c r="B1853" i="10" s="1"/>
  <c r="N1852" i="10"/>
  <c r="O1852" i="10" s="1"/>
  <c r="K1852" i="10"/>
  <c r="L1852" i="10" s="1"/>
  <c r="J1852" i="10"/>
  <c r="C1852" i="10"/>
  <c r="A1852" i="10" s="1"/>
  <c r="B1852" i="10"/>
  <c r="N1851" i="10"/>
  <c r="O1851" i="10" s="1"/>
  <c r="K1851" i="10"/>
  <c r="J1851" i="10"/>
  <c r="C1851" i="10"/>
  <c r="B1851" i="10" s="1"/>
  <c r="N1850" i="10"/>
  <c r="O1850" i="10" s="1"/>
  <c r="K1850" i="10"/>
  <c r="J1850" i="10"/>
  <c r="L1850" i="10" s="1"/>
  <c r="C1850" i="10"/>
  <c r="B1850" i="10" s="1"/>
  <c r="N1849" i="10"/>
  <c r="O1849" i="10" s="1"/>
  <c r="K1849" i="10"/>
  <c r="J1849" i="10"/>
  <c r="C1849" i="10"/>
  <c r="B1849" i="10" s="1"/>
  <c r="N1848" i="10"/>
  <c r="O1848" i="10" s="1"/>
  <c r="K1848" i="10"/>
  <c r="J1848" i="10"/>
  <c r="C1848" i="10"/>
  <c r="B1848" i="10" s="1"/>
  <c r="A1848" i="10"/>
  <c r="N1847" i="10"/>
  <c r="O1847" i="10" s="1"/>
  <c r="K1847" i="10"/>
  <c r="J1847" i="10"/>
  <c r="C1847" i="10"/>
  <c r="B1847" i="10" s="1"/>
  <c r="N1846" i="10"/>
  <c r="O1846" i="10" s="1"/>
  <c r="K1846" i="10"/>
  <c r="J1846" i="10"/>
  <c r="C1846" i="10"/>
  <c r="B1846" i="10" s="1"/>
  <c r="N1845" i="10"/>
  <c r="O1845" i="10" s="1"/>
  <c r="K1845" i="10"/>
  <c r="J1845" i="10"/>
  <c r="C1845" i="10"/>
  <c r="B1845" i="10" s="1"/>
  <c r="N1844" i="10"/>
  <c r="O1844" i="10" s="1"/>
  <c r="K1844" i="10"/>
  <c r="L1844" i="10" s="1"/>
  <c r="J1844" i="10"/>
  <c r="C1844" i="10"/>
  <c r="A1844" i="10" s="1"/>
  <c r="N1843" i="10"/>
  <c r="O1843" i="10" s="1"/>
  <c r="K1843" i="10"/>
  <c r="J1843" i="10"/>
  <c r="C1843" i="10"/>
  <c r="B1843" i="10" s="1"/>
  <c r="N1842" i="10"/>
  <c r="O1842" i="10" s="1"/>
  <c r="K1842" i="10"/>
  <c r="J1842" i="10"/>
  <c r="C1842" i="10"/>
  <c r="B1842" i="10" s="1"/>
  <c r="N1841" i="10"/>
  <c r="O1841" i="10" s="1"/>
  <c r="K1841" i="10"/>
  <c r="J1841" i="10"/>
  <c r="C1841" i="10"/>
  <c r="B1841" i="10" s="1"/>
  <c r="A1841" i="10"/>
  <c r="N1840" i="10"/>
  <c r="O1840" i="10" s="1"/>
  <c r="K1840" i="10"/>
  <c r="J1840" i="10"/>
  <c r="L1840" i="10" s="1"/>
  <c r="C1840" i="10"/>
  <c r="A1840" i="10" s="1"/>
  <c r="N1839" i="10"/>
  <c r="O1839" i="10" s="1"/>
  <c r="K1839" i="10"/>
  <c r="J1839" i="10"/>
  <c r="C1839" i="10"/>
  <c r="B1839" i="10" s="1"/>
  <c r="N1838" i="10"/>
  <c r="O1838" i="10" s="1"/>
  <c r="K1838" i="10"/>
  <c r="J1838" i="10"/>
  <c r="C1838" i="10"/>
  <c r="B1838" i="10" s="1"/>
  <c r="N1837" i="10"/>
  <c r="O1837" i="10" s="1"/>
  <c r="K1837" i="10"/>
  <c r="J1837" i="10"/>
  <c r="C1837" i="10"/>
  <c r="B1837" i="10" s="1"/>
  <c r="N1836" i="10"/>
  <c r="O1836" i="10" s="1"/>
  <c r="K1836" i="10"/>
  <c r="L1836" i="10" s="1"/>
  <c r="J1836" i="10"/>
  <c r="C1836" i="10"/>
  <c r="A1836" i="10" s="1"/>
  <c r="N1835" i="10"/>
  <c r="O1835" i="10" s="1"/>
  <c r="K1835" i="10"/>
  <c r="J1835" i="10"/>
  <c r="C1835" i="10"/>
  <c r="B1835" i="10" s="1"/>
  <c r="N1834" i="10"/>
  <c r="O1834" i="10" s="1"/>
  <c r="K1834" i="10"/>
  <c r="J1834" i="10"/>
  <c r="C1834" i="10"/>
  <c r="B1834" i="10" s="1"/>
  <c r="N1833" i="10"/>
  <c r="O1833" i="10" s="1"/>
  <c r="K1833" i="10"/>
  <c r="J1833" i="10"/>
  <c r="C1833" i="10"/>
  <c r="B1833" i="10" s="1"/>
  <c r="N1832" i="10"/>
  <c r="O1832" i="10" s="1"/>
  <c r="K1832" i="10"/>
  <c r="J1832" i="10"/>
  <c r="C1832" i="10"/>
  <c r="B1832" i="10" s="1"/>
  <c r="N1831" i="10"/>
  <c r="O1831" i="10" s="1"/>
  <c r="K1831" i="10"/>
  <c r="L1831" i="10" s="1"/>
  <c r="J1831" i="10"/>
  <c r="C1831" i="10"/>
  <c r="B1831" i="10" s="1"/>
  <c r="N1830" i="10"/>
  <c r="O1830" i="10" s="1"/>
  <c r="K1830" i="10"/>
  <c r="J1830" i="10"/>
  <c r="C1830" i="10"/>
  <c r="B1830" i="10" s="1"/>
  <c r="N1829" i="10"/>
  <c r="O1829" i="10" s="1"/>
  <c r="K1829" i="10"/>
  <c r="J1829" i="10"/>
  <c r="C1829" i="10"/>
  <c r="B1829" i="10" s="1"/>
  <c r="A1829" i="10"/>
  <c r="N1828" i="10"/>
  <c r="O1828" i="10" s="1"/>
  <c r="K1828" i="10"/>
  <c r="L1828" i="10" s="1"/>
  <c r="J1828" i="10"/>
  <c r="C1828" i="10"/>
  <c r="A1828" i="10" s="1"/>
  <c r="B1828" i="10"/>
  <c r="N1827" i="10"/>
  <c r="O1827" i="10" s="1"/>
  <c r="K1827" i="10"/>
  <c r="J1827" i="10"/>
  <c r="C1827" i="10"/>
  <c r="B1827" i="10" s="1"/>
  <c r="N1826" i="10"/>
  <c r="O1826" i="10" s="1"/>
  <c r="K1826" i="10"/>
  <c r="J1826" i="10"/>
  <c r="L1826" i="10" s="1"/>
  <c r="C1826" i="10"/>
  <c r="B1826" i="10" s="1"/>
  <c r="N1825" i="10"/>
  <c r="O1825" i="10" s="1"/>
  <c r="K1825" i="10"/>
  <c r="J1825" i="10"/>
  <c r="C1825" i="10"/>
  <c r="B1825" i="10" s="1"/>
  <c r="N1824" i="10"/>
  <c r="O1824" i="10" s="1"/>
  <c r="K1824" i="10"/>
  <c r="L1824" i="10" s="1"/>
  <c r="J1824" i="10"/>
  <c r="C1824" i="10"/>
  <c r="A1824" i="10" s="1"/>
  <c r="N1823" i="10"/>
  <c r="O1823" i="10" s="1"/>
  <c r="K1823" i="10"/>
  <c r="J1823" i="10"/>
  <c r="C1823" i="10"/>
  <c r="B1823" i="10" s="1"/>
  <c r="N1822" i="10"/>
  <c r="O1822" i="10" s="1"/>
  <c r="K1822" i="10"/>
  <c r="J1822" i="10"/>
  <c r="L1822" i="10" s="1"/>
  <c r="C1822" i="10"/>
  <c r="B1822" i="10" s="1"/>
  <c r="N1821" i="10"/>
  <c r="O1821" i="10" s="1"/>
  <c r="K1821" i="10"/>
  <c r="J1821" i="10"/>
  <c r="C1821" i="10"/>
  <c r="B1821" i="10" s="1"/>
  <c r="N1820" i="10"/>
  <c r="O1820" i="10" s="1"/>
  <c r="K1820" i="10"/>
  <c r="L1820" i="10" s="1"/>
  <c r="J1820" i="10"/>
  <c r="C1820" i="10"/>
  <c r="A1820" i="10" s="1"/>
  <c r="B1820" i="10"/>
  <c r="N1819" i="10"/>
  <c r="O1819" i="10" s="1"/>
  <c r="K1819" i="10"/>
  <c r="J1819" i="10"/>
  <c r="C1819" i="10"/>
  <c r="B1819" i="10" s="1"/>
  <c r="N1818" i="10"/>
  <c r="O1818" i="10" s="1"/>
  <c r="K1818" i="10"/>
  <c r="J1818" i="10"/>
  <c r="C1818" i="10"/>
  <c r="B1818" i="10" s="1"/>
  <c r="N1817" i="10"/>
  <c r="O1817" i="10" s="1"/>
  <c r="K1817" i="10"/>
  <c r="J1817" i="10"/>
  <c r="C1817" i="10"/>
  <c r="B1817" i="10" s="1"/>
  <c r="N1816" i="10"/>
  <c r="O1816" i="10" s="1"/>
  <c r="K1816" i="10"/>
  <c r="L1816" i="10" s="1"/>
  <c r="J1816" i="10"/>
  <c r="C1816" i="10"/>
  <c r="B1816" i="10" s="1"/>
  <c r="N1815" i="10"/>
  <c r="O1815" i="10" s="1"/>
  <c r="K1815" i="10"/>
  <c r="L1815" i="10" s="1"/>
  <c r="J1815" i="10"/>
  <c r="C1815" i="10"/>
  <c r="B1815" i="10" s="1"/>
  <c r="N1814" i="10"/>
  <c r="O1814" i="10" s="1"/>
  <c r="K1814" i="10"/>
  <c r="J1814" i="10"/>
  <c r="C1814" i="10"/>
  <c r="B1814" i="10" s="1"/>
  <c r="N1813" i="10"/>
  <c r="O1813" i="10" s="1"/>
  <c r="K1813" i="10"/>
  <c r="L1813" i="10" s="1"/>
  <c r="J1813" i="10"/>
  <c r="C1813" i="10"/>
  <c r="B1813" i="10" s="1"/>
  <c r="N1812" i="10"/>
  <c r="O1812" i="10" s="1"/>
  <c r="K1812" i="10"/>
  <c r="L1812" i="10" s="1"/>
  <c r="J1812" i="10"/>
  <c r="C1812" i="10"/>
  <c r="B1812" i="10" s="1"/>
  <c r="N1811" i="10"/>
  <c r="O1811" i="10" s="1"/>
  <c r="K1811" i="10"/>
  <c r="L1811" i="10" s="1"/>
  <c r="J1811" i="10"/>
  <c r="C1811" i="10"/>
  <c r="B1811" i="10" s="1"/>
  <c r="N1810" i="10"/>
  <c r="O1810" i="10" s="1"/>
  <c r="K1810" i="10"/>
  <c r="J1810" i="10"/>
  <c r="C1810" i="10"/>
  <c r="B1810" i="10" s="1"/>
  <c r="N1809" i="10"/>
  <c r="O1809" i="10" s="1"/>
  <c r="K1809" i="10"/>
  <c r="L1809" i="10" s="1"/>
  <c r="J1809" i="10"/>
  <c r="C1809" i="10"/>
  <c r="B1809" i="10" s="1"/>
  <c r="N1808" i="10"/>
  <c r="O1808" i="10" s="1"/>
  <c r="K1808" i="10"/>
  <c r="L1808" i="10" s="1"/>
  <c r="J1808" i="10"/>
  <c r="C1808" i="10"/>
  <c r="N1807" i="10"/>
  <c r="O1807" i="10" s="1"/>
  <c r="K1807" i="10"/>
  <c r="L1807" i="10" s="1"/>
  <c r="J1807" i="10"/>
  <c r="C1807" i="10"/>
  <c r="B1807" i="10" s="1"/>
  <c r="N1806" i="10"/>
  <c r="O1806" i="10" s="1"/>
  <c r="K1806" i="10"/>
  <c r="J1806" i="10"/>
  <c r="C1806" i="10"/>
  <c r="B1806" i="10" s="1"/>
  <c r="N1805" i="10"/>
  <c r="O1805" i="10" s="1"/>
  <c r="K1805" i="10"/>
  <c r="L1805" i="10" s="1"/>
  <c r="J1805" i="10"/>
  <c r="C1805" i="10"/>
  <c r="B1805" i="10" s="1"/>
  <c r="N1804" i="10"/>
  <c r="O1804" i="10" s="1"/>
  <c r="K1804" i="10"/>
  <c r="L1804" i="10" s="1"/>
  <c r="J1804" i="10"/>
  <c r="C1804" i="10"/>
  <c r="N1803" i="10"/>
  <c r="O1803" i="10" s="1"/>
  <c r="K1803" i="10"/>
  <c r="L1803" i="10" s="1"/>
  <c r="J1803" i="10"/>
  <c r="C1803" i="10"/>
  <c r="B1803" i="10" s="1"/>
  <c r="N1802" i="10"/>
  <c r="O1802" i="10" s="1"/>
  <c r="K1802" i="10"/>
  <c r="J1802" i="10"/>
  <c r="C1802" i="10"/>
  <c r="B1802" i="10" s="1"/>
  <c r="N1801" i="10"/>
  <c r="O1801" i="10" s="1"/>
  <c r="K1801" i="10"/>
  <c r="L1801" i="10" s="1"/>
  <c r="J1801" i="10"/>
  <c r="C1801" i="10"/>
  <c r="B1801" i="10" s="1"/>
  <c r="N1800" i="10"/>
  <c r="O1800" i="10" s="1"/>
  <c r="K1800" i="10"/>
  <c r="L1800" i="10" s="1"/>
  <c r="J1800" i="10"/>
  <c r="C1800" i="10"/>
  <c r="N1799" i="10"/>
  <c r="O1799" i="10" s="1"/>
  <c r="K1799" i="10"/>
  <c r="L1799" i="10" s="1"/>
  <c r="J1799" i="10"/>
  <c r="C1799" i="10"/>
  <c r="B1799" i="10" s="1"/>
  <c r="N1798" i="10"/>
  <c r="O1798" i="10" s="1"/>
  <c r="K1798" i="10"/>
  <c r="J1798" i="10"/>
  <c r="C1798" i="10"/>
  <c r="B1798" i="10" s="1"/>
  <c r="N1797" i="10"/>
  <c r="O1797" i="10" s="1"/>
  <c r="K1797" i="10"/>
  <c r="L1797" i="10" s="1"/>
  <c r="J1797" i="10"/>
  <c r="C1797" i="10"/>
  <c r="N1796" i="10"/>
  <c r="O1796" i="10" s="1"/>
  <c r="K1796" i="10"/>
  <c r="L1796" i="10" s="1"/>
  <c r="J1796" i="10"/>
  <c r="C1796" i="10"/>
  <c r="N1795" i="10"/>
  <c r="O1795" i="10" s="1"/>
  <c r="K1795" i="10"/>
  <c r="J1795" i="10"/>
  <c r="L1795" i="10" s="1"/>
  <c r="C1795" i="10"/>
  <c r="B1795" i="10" s="1"/>
  <c r="N1794" i="10"/>
  <c r="O1794" i="10" s="1"/>
  <c r="K1794" i="10"/>
  <c r="J1794" i="10"/>
  <c r="C1794" i="10"/>
  <c r="B1794" i="10" s="1"/>
  <c r="N1793" i="10"/>
  <c r="O1793" i="10" s="1"/>
  <c r="K1793" i="10"/>
  <c r="J1793" i="10"/>
  <c r="C1793" i="10"/>
  <c r="B1793" i="10" s="1"/>
  <c r="A1793" i="10"/>
  <c r="N1792" i="10"/>
  <c r="O1792" i="10" s="1"/>
  <c r="K1792" i="10"/>
  <c r="L1792" i="10" s="1"/>
  <c r="J1792" i="10"/>
  <c r="C1792" i="10"/>
  <c r="N1791" i="10"/>
  <c r="O1791" i="10" s="1"/>
  <c r="L1791" i="10"/>
  <c r="K1791" i="10"/>
  <c r="J1791" i="10"/>
  <c r="C1791" i="10"/>
  <c r="B1791" i="10" s="1"/>
  <c r="N1790" i="10"/>
  <c r="O1790" i="10" s="1"/>
  <c r="K1790" i="10"/>
  <c r="J1790" i="10"/>
  <c r="L1790" i="10" s="1"/>
  <c r="C1790" i="10"/>
  <c r="B1790" i="10" s="1"/>
  <c r="N1789" i="10"/>
  <c r="O1789" i="10" s="1"/>
  <c r="K1789" i="10"/>
  <c r="J1789" i="10"/>
  <c r="C1789" i="10"/>
  <c r="B1789" i="10" s="1"/>
  <c r="N1788" i="10"/>
  <c r="O1788" i="10" s="1"/>
  <c r="K1788" i="10"/>
  <c r="J1788" i="10"/>
  <c r="C1788" i="10"/>
  <c r="B1788" i="10"/>
  <c r="A1788" i="10"/>
  <c r="N1787" i="10"/>
  <c r="O1787" i="10" s="1"/>
  <c r="K1787" i="10"/>
  <c r="J1787" i="10"/>
  <c r="C1787" i="10"/>
  <c r="B1787" i="10" s="1"/>
  <c r="N1786" i="10"/>
  <c r="O1786" i="10" s="1"/>
  <c r="K1786" i="10"/>
  <c r="J1786" i="10"/>
  <c r="L1786" i="10" s="1"/>
  <c r="C1786" i="10"/>
  <c r="B1786" i="10" s="1"/>
  <c r="N1785" i="10"/>
  <c r="O1785" i="10" s="1"/>
  <c r="K1785" i="10"/>
  <c r="J1785" i="10"/>
  <c r="C1785" i="10"/>
  <c r="N1784" i="10"/>
  <c r="O1784" i="10" s="1"/>
  <c r="K1784" i="10"/>
  <c r="L1784" i="10" s="1"/>
  <c r="J1784" i="10"/>
  <c r="C1784" i="10"/>
  <c r="B1784" i="10" s="1"/>
  <c r="A1784" i="10"/>
  <c r="N1783" i="10"/>
  <c r="O1783" i="10" s="1"/>
  <c r="K1783" i="10"/>
  <c r="L1783" i="10" s="1"/>
  <c r="J1783" i="10"/>
  <c r="C1783" i="10"/>
  <c r="B1783" i="10" s="1"/>
  <c r="N1782" i="10"/>
  <c r="O1782" i="10" s="1"/>
  <c r="K1782" i="10"/>
  <c r="J1782" i="10"/>
  <c r="C1782" i="10"/>
  <c r="B1782" i="10" s="1"/>
  <c r="N1781" i="10"/>
  <c r="O1781" i="10" s="1"/>
  <c r="K1781" i="10"/>
  <c r="L1781" i="10" s="1"/>
  <c r="J1781" i="10"/>
  <c r="C1781" i="10"/>
  <c r="N1780" i="10"/>
  <c r="O1780" i="10" s="1"/>
  <c r="K1780" i="10"/>
  <c r="L1780" i="10" s="1"/>
  <c r="J1780" i="10"/>
  <c r="C1780" i="10"/>
  <c r="A1780" i="10" s="1"/>
  <c r="N1779" i="10"/>
  <c r="O1779" i="10" s="1"/>
  <c r="K1779" i="10"/>
  <c r="J1779" i="10"/>
  <c r="L1779" i="10" s="1"/>
  <c r="C1779" i="10"/>
  <c r="B1779" i="10" s="1"/>
  <c r="N1778" i="10"/>
  <c r="O1778" i="10" s="1"/>
  <c r="K1778" i="10"/>
  <c r="J1778" i="10"/>
  <c r="C1778" i="10"/>
  <c r="B1778" i="10" s="1"/>
  <c r="N1777" i="10"/>
  <c r="O1777" i="10" s="1"/>
  <c r="K1777" i="10"/>
  <c r="J1777" i="10"/>
  <c r="C1777" i="10"/>
  <c r="B1777" i="10" s="1"/>
  <c r="A1777" i="10"/>
  <c r="N1776" i="10"/>
  <c r="O1776" i="10" s="1"/>
  <c r="K1776" i="10"/>
  <c r="L1776" i="10" s="1"/>
  <c r="J1776" i="10"/>
  <c r="C1776" i="10"/>
  <c r="N1775" i="10"/>
  <c r="O1775" i="10" s="1"/>
  <c r="L1775" i="10"/>
  <c r="K1775" i="10"/>
  <c r="J1775" i="10"/>
  <c r="C1775" i="10"/>
  <c r="B1775" i="10" s="1"/>
  <c r="N1774" i="10"/>
  <c r="O1774" i="10" s="1"/>
  <c r="K1774" i="10"/>
  <c r="J1774" i="10"/>
  <c r="L1774" i="10" s="1"/>
  <c r="C1774" i="10"/>
  <c r="B1774" i="10" s="1"/>
  <c r="N1773" i="10"/>
  <c r="O1773" i="10" s="1"/>
  <c r="K1773" i="10"/>
  <c r="J1773" i="10"/>
  <c r="C1773" i="10"/>
  <c r="B1773" i="10" s="1"/>
  <c r="N1772" i="10"/>
  <c r="O1772" i="10" s="1"/>
  <c r="K1772" i="10"/>
  <c r="J1772" i="10"/>
  <c r="C1772" i="10"/>
  <c r="A1772" i="10" s="1"/>
  <c r="B1772" i="10"/>
  <c r="N1771" i="10"/>
  <c r="O1771" i="10" s="1"/>
  <c r="K1771" i="10"/>
  <c r="L1771" i="10" s="1"/>
  <c r="J1771" i="10"/>
  <c r="C1771" i="10"/>
  <c r="B1771" i="10" s="1"/>
  <c r="N1770" i="10"/>
  <c r="O1770" i="10" s="1"/>
  <c r="K1770" i="10"/>
  <c r="J1770" i="10"/>
  <c r="C1770" i="10"/>
  <c r="B1770" i="10" s="1"/>
  <c r="N1769" i="10"/>
  <c r="O1769" i="10" s="1"/>
  <c r="K1769" i="10"/>
  <c r="L1769" i="10" s="1"/>
  <c r="J1769" i="10"/>
  <c r="C1769" i="10"/>
  <c r="B1769" i="10" s="1"/>
  <c r="A1769" i="10"/>
  <c r="N1768" i="10"/>
  <c r="O1768" i="10" s="1"/>
  <c r="L1768" i="10"/>
  <c r="K1768" i="10"/>
  <c r="J1768" i="10"/>
  <c r="C1768" i="10"/>
  <c r="A1768" i="10" s="1"/>
  <c r="N1767" i="10"/>
  <c r="O1767" i="10" s="1"/>
  <c r="K1767" i="10"/>
  <c r="L1767" i="10" s="1"/>
  <c r="J1767" i="10"/>
  <c r="C1767" i="10"/>
  <c r="B1767" i="10" s="1"/>
  <c r="N1766" i="10"/>
  <c r="O1766" i="10" s="1"/>
  <c r="K1766" i="10"/>
  <c r="J1766" i="10"/>
  <c r="C1766" i="10"/>
  <c r="B1766" i="10" s="1"/>
  <c r="N1765" i="10"/>
  <c r="O1765" i="10" s="1"/>
  <c r="K1765" i="10"/>
  <c r="L1765" i="10" s="1"/>
  <c r="J1765" i="10"/>
  <c r="C1765" i="10"/>
  <c r="N1764" i="10"/>
  <c r="O1764" i="10" s="1"/>
  <c r="K1764" i="10"/>
  <c r="J1764" i="10"/>
  <c r="C1764" i="10"/>
  <c r="N1763" i="10"/>
  <c r="O1763" i="10" s="1"/>
  <c r="L1763" i="10"/>
  <c r="K1763" i="10"/>
  <c r="J1763" i="10"/>
  <c r="C1763" i="10"/>
  <c r="B1763" i="10" s="1"/>
  <c r="N1762" i="10"/>
  <c r="O1762" i="10" s="1"/>
  <c r="K1762" i="10"/>
  <c r="J1762" i="10"/>
  <c r="C1762" i="10"/>
  <c r="B1762" i="10" s="1"/>
  <c r="N1761" i="10"/>
  <c r="O1761" i="10" s="1"/>
  <c r="K1761" i="10"/>
  <c r="J1761" i="10"/>
  <c r="C1761" i="10"/>
  <c r="B1761" i="10" s="1"/>
  <c r="N1760" i="10"/>
  <c r="O1760" i="10" s="1"/>
  <c r="K1760" i="10"/>
  <c r="L1760" i="10" s="1"/>
  <c r="J1760" i="10"/>
  <c r="C1760" i="10"/>
  <c r="A1760" i="10" s="1"/>
  <c r="N1759" i="10"/>
  <c r="O1759" i="10" s="1"/>
  <c r="K1759" i="10"/>
  <c r="J1759" i="10"/>
  <c r="C1759" i="10"/>
  <c r="B1759" i="10" s="1"/>
  <c r="N1758" i="10"/>
  <c r="O1758" i="10" s="1"/>
  <c r="K1758" i="10"/>
  <c r="J1758" i="10"/>
  <c r="C1758" i="10"/>
  <c r="B1758" i="10" s="1"/>
  <c r="N1757" i="10"/>
  <c r="O1757" i="10" s="1"/>
  <c r="K1757" i="10"/>
  <c r="J1757" i="10"/>
  <c r="C1757" i="10"/>
  <c r="N1756" i="10"/>
  <c r="O1756" i="10" s="1"/>
  <c r="K1756" i="10"/>
  <c r="L1756" i="10" s="1"/>
  <c r="J1756" i="10"/>
  <c r="C1756" i="10"/>
  <c r="B1756" i="10" s="1"/>
  <c r="A1756" i="10"/>
  <c r="N1755" i="10"/>
  <c r="O1755" i="10" s="1"/>
  <c r="K1755" i="10"/>
  <c r="J1755" i="10"/>
  <c r="C1755" i="10"/>
  <c r="N1754" i="10"/>
  <c r="O1754" i="10" s="1"/>
  <c r="K1754" i="10"/>
  <c r="J1754" i="10"/>
  <c r="C1754" i="10"/>
  <c r="B1754" i="10" s="1"/>
  <c r="N1753" i="10"/>
  <c r="O1753" i="10" s="1"/>
  <c r="K1753" i="10"/>
  <c r="J1753" i="10"/>
  <c r="C1753" i="10"/>
  <c r="N1752" i="10"/>
  <c r="O1752" i="10" s="1"/>
  <c r="K1752" i="10"/>
  <c r="J1752" i="10"/>
  <c r="L1752" i="10" s="1"/>
  <c r="C1752" i="10"/>
  <c r="A1752" i="10" s="1"/>
  <c r="N1751" i="10"/>
  <c r="O1751" i="10" s="1"/>
  <c r="K1751" i="10"/>
  <c r="L1751" i="10" s="1"/>
  <c r="J1751" i="10"/>
  <c r="C1751" i="10"/>
  <c r="N1750" i="10"/>
  <c r="O1750" i="10" s="1"/>
  <c r="K1750" i="10"/>
  <c r="J1750" i="10"/>
  <c r="C1750" i="10"/>
  <c r="B1750" i="10" s="1"/>
  <c r="N1749" i="10"/>
  <c r="O1749" i="10" s="1"/>
  <c r="K1749" i="10"/>
  <c r="L1749" i="10" s="1"/>
  <c r="J1749" i="10"/>
  <c r="C1749" i="10"/>
  <c r="B1749" i="10" s="1"/>
  <c r="A1749" i="10"/>
  <c r="N1748" i="10"/>
  <c r="O1748" i="10" s="1"/>
  <c r="K1748" i="10"/>
  <c r="J1748" i="10"/>
  <c r="C1748" i="10"/>
  <c r="B1748" i="10"/>
  <c r="A1748" i="10"/>
  <c r="N1747" i="10"/>
  <c r="O1747" i="10" s="1"/>
  <c r="K1747" i="10"/>
  <c r="J1747" i="10"/>
  <c r="C1747" i="10"/>
  <c r="N1746" i="10"/>
  <c r="O1746" i="10" s="1"/>
  <c r="K1746" i="10"/>
  <c r="J1746" i="10"/>
  <c r="C1746" i="10"/>
  <c r="A1746" i="10" s="1"/>
  <c r="N1745" i="10"/>
  <c r="O1745" i="10" s="1"/>
  <c r="K1745" i="10"/>
  <c r="J1745" i="10"/>
  <c r="C1745" i="10"/>
  <c r="B1745" i="10" s="1"/>
  <c r="N1744" i="10"/>
  <c r="O1744" i="10" s="1"/>
  <c r="K1744" i="10"/>
  <c r="L1744" i="10" s="1"/>
  <c r="J1744" i="10"/>
  <c r="C1744" i="10"/>
  <c r="B1744" i="10"/>
  <c r="A1744" i="10"/>
  <c r="N1743" i="10"/>
  <c r="O1743" i="10" s="1"/>
  <c r="K1743" i="10"/>
  <c r="J1743" i="10"/>
  <c r="C1743" i="10"/>
  <c r="B1743" i="10" s="1"/>
  <c r="N1742" i="10"/>
  <c r="O1742" i="10" s="1"/>
  <c r="K1742" i="10"/>
  <c r="J1742" i="10"/>
  <c r="C1742" i="10"/>
  <c r="A1742" i="10" s="1"/>
  <c r="N1741" i="10"/>
  <c r="O1741" i="10" s="1"/>
  <c r="K1741" i="10"/>
  <c r="J1741" i="10"/>
  <c r="C1741" i="10"/>
  <c r="B1741" i="10" s="1"/>
  <c r="N1740" i="10"/>
  <c r="O1740" i="10" s="1"/>
  <c r="K1740" i="10"/>
  <c r="J1740" i="10"/>
  <c r="C1740" i="10"/>
  <c r="N1739" i="10"/>
  <c r="O1739" i="10" s="1"/>
  <c r="K1739" i="10"/>
  <c r="J1739" i="10"/>
  <c r="C1739" i="10"/>
  <c r="N1738" i="10"/>
  <c r="O1738" i="10" s="1"/>
  <c r="K1738" i="10"/>
  <c r="L1738" i="10" s="1"/>
  <c r="J1738" i="10"/>
  <c r="C1738" i="10"/>
  <c r="A1738" i="10" s="1"/>
  <c r="N1737" i="10"/>
  <c r="O1737" i="10" s="1"/>
  <c r="K1737" i="10"/>
  <c r="J1737" i="10"/>
  <c r="C1737" i="10"/>
  <c r="B1737" i="10" s="1"/>
  <c r="N1736" i="10"/>
  <c r="O1736" i="10" s="1"/>
  <c r="K1736" i="10"/>
  <c r="J1736" i="10"/>
  <c r="C1736" i="10"/>
  <c r="N1735" i="10"/>
  <c r="O1735" i="10" s="1"/>
  <c r="K1735" i="10"/>
  <c r="L1735" i="10" s="1"/>
  <c r="J1735" i="10"/>
  <c r="C1735" i="10"/>
  <c r="B1735" i="10" s="1"/>
  <c r="A1735" i="10"/>
  <c r="N1734" i="10"/>
  <c r="O1734" i="10" s="1"/>
  <c r="K1734" i="10"/>
  <c r="L1734" i="10" s="1"/>
  <c r="J1734" i="10"/>
  <c r="C1734" i="10"/>
  <c r="N1733" i="10"/>
  <c r="O1733" i="10" s="1"/>
  <c r="K1733" i="10"/>
  <c r="J1733" i="10"/>
  <c r="C1733" i="10"/>
  <c r="B1733" i="10" s="1"/>
  <c r="N1732" i="10"/>
  <c r="O1732" i="10" s="1"/>
  <c r="K1732" i="10"/>
  <c r="L1732" i="10" s="1"/>
  <c r="J1732" i="10"/>
  <c r="C1732" i="10"/>
  <c r="N1731" i="10"/>
  <c r="O1731" i="10" s="1"/>
  <c r="K1731" i="10"/>
  <c r="L1731" i="10" s="1"/>
  <c r="J1731" i="10"/>
  <c r="C1731" i="10"/>
  <c r="B1731" i="10"/>
  <c r="A1731" i="10"/>
  <c r="N1730" i="10"/>
  <c r="O1730" i="10" s="1"/>
  <c r="K1730" i="10"/>
  <c r="J1730" i="10"/>
  <c r="C1730" i="10"/>
  <c r="A1730" i="10" s="1"/>
  <c r="N1729" i="10"/>
  <c r="O1729" i="10" s="1"/>
  <c r="K1729" i="10"/>
  <c r="J1729" i="10"/>
  <c r="C1729" i="10"/>
  <c r="B1729" i="10" s="1"/>
  <c r="N1728" i="10"/>
  <c r="O1728" i="10" s="1"/>
  <c r="K1728" i="10"/>
  <c r="L1728" i="10" s="1"/>
  <c r="J1728" i="10"/>
  <c r="C1728" i="10"/>
  <c r="N1727" i="10"/>
  <c r="O1727" i="10" s="1"/>
  <c r="K1727" i="10"/>
  <c r="J1727" i="10"/>
  <c r="C1727" i="10"/>
  <c r="A1727" i="10" s="1"/>
  <c r="N1726" i="10"/>
  <c r="O1726" i="10" s="1"/>
  <c r="L1726" i="10"/>
  <c r="K1726" i="10"/>
  <c r="J1726" i="10"/>
  <c r="C1726" i="10"/>
  <c r="A1726" i="10" s="1"/>
  <c r="N1725" i="10"/>
  <c r="O1725" i="10" s="1"/>
  <c r="K1725" i="10"/>
  <c r="J1725" i="10"/>
  <c r="L1725" i="10" s="1"/>
  <c r="C1725" i="10"/>
  <c r="B1725" i="10" s="1"/>
  <c r="N1724" i="10"/>
  <c r="O1724" i="10" s="1"/>
  <c r="K1724" i="10"/>
  <c r="J1724" i="10"/>
  <c r="C1724" i="10"/>
  <c r="B1724" i="10" s="1"/>
  <c r="N1723" i="10"/>
  <c r="O1723" i="10" s="1"/>
  <c r="K1723" i="10"/>
  <c r="J1723" i="10"/>
  <c r="C1723" i="10"/>
  <c r="N1722" i="10"/>
  <c r="O1722" i="10" s="1"/>
  <c r="K1722" i="10"/>
  <c r="J1722" i="10"/>
  <c r="C1722" i="10"/>
  <c r="A1722" i="10" s="1"/>
  <c r="N1721" i="10"/>
  <c r="O1721" i="10" s="1"/>
  <c r="K1721" i="10"/>
  <c r="J1721" i="10"/>
  <c r="L1721" i="10" s="1"/>
  <c r="C1721" i="10"/>
  <c r="B1721" i="10" s="1"/>
  <c r="N1720" i="10"/>
  <c r="O1720" i="10" s="1"/>
  <c r="K1720" i="10"/>
  <c r="J1720" i="10"/>
  <c r="C1720" i="10"/>
  <c r="N1719" i="10"/>
  <c r="O1719" i="10" s="1"/>
  <c r="K1719" i="10"/>
  <c r="J1719" i="10"/>
  <c r="C1719" i="10"/>
  <c r="B1719" i="10" s="1"/>
  <c r="N1718" i="10"/>
  <c r="O1718" i="10" s="1"/>
  <c r="K1718" i="10"/>
  <c r="J1718" i="10"/>
  <c r="C1718" i="10"/>
  <c r="N1717" i="10"/>
  <c r="O1717" i="10" s="1"/>
  <c r="K1717" i="10"/>
  <c r="J1717" i="10"/>
  <c r="C1717" i="10"/>
  <c r="B1717" i="10" s="1"/>
  <c r="N1716" i="10"/>
  <c r="O1716" i="10" s="1"/>
  <c r="K1716" i="10"/>
  <c r="J1716" i="10"/>
  <c r="C1716" i="10"/>
  <c r="B1716" i="10" s="1"/>
  <c r="N1715" i="10"/>
  <c r="O1715" i="10" s="1"/>
  <c r="K1715" i="10"/>
  <c r="L1715" i="10" s="1"/>
  <c r="J1715" i="10"/>
  <c r="C1715" i="10"/>
  <c r="B1715" i="10"/>
  <c r="A1715" i="10"/>
  <c r="N1714" i="10"/>
  <c r="O1714" i="10" s="1"/>
  <c r="K1714" i="10"/>
  <c r="J1714" i="10"/>
  <c r="C1714" i="10"/>
  <c r="A1714" i="10" s="1"/>
  <c r="N1713" i="10"/>
  <c r="O1713" i="10" s="1"/>
  <c r="K1713" i="10"/>
  <c r="J1713" i="10"/>
  <c r="C1713" i="10"/>
  <c r="B1713" i="10" s="1"/>
  <c r="N1712" i="10"/>
  <c r="O1712" i="10" s="1"/>
  <c r="K1712" i="10"/>
  <c r="J1712" i="10"/>
  <c r="C1712" i="10"/>
  <c r="B1712" i="10" s="1"/>
  <c r="N1711" i="10"/>
  <c r="O1711" i="10" s="1"/>
  <c r="K1711" i="10"/>
  <c r="J1711" i="10"/>
  <c r="C1711" i="10"/>
  <c r="A1711" i="10" s="1"/>
  <c r="N1710" i="10"/>
  <c r="O1710" i="10" s="1"/>
  <c r="L1710" i="10"/>
  <c r="K1710" i="10"/>
  <c r="J1710" i="10"/>
  <c r="C1710" i="10"/>
  <c r="A1710" i="10" s="1"/>
  <c r="B1710" i="10"/>
  <c r="N1709" i="10"/>
  <c r="O1709" i="10" s="1"/>
  <c r="K1709" i="10"/>
  <c r="J1709" i="10"/>
  <c r="L1709" i="10" s="1"/>
  <c r="C1709" i="10"/>
  <c r="B1709" i="10" s="1"/>
  <c r="N1708" i="10"/>
  <c r="O1708" i="10" s="1"/>
  <c r="K1708" i="10"/>
  <c r="J1708" i="10"/>
  <c r="C1708" i="10"/>
  <c r="B1708" i="10" s="1"/>
  <c r="N1707" i="10"/>
  <c r="O1707" i="10" s="1"/>
  <c r="K1707" i="10"/>
  <c r="J1707" i="10"/>
  <c r="C1707" i="10"/>
  <c r="N1706" i="10"/>
  <c r="O1706" i="10" s="1"/>
  <c r="K1706" i="10"/>
  <c r="L1706" i="10" s="1"/>
  <c r="J1706" i="10"/>
  <c r="C1706" i="10"/>
  <c r="A1706" i="10" s="1"/>
  <c r="N1705" i="10"/>
  <c r="O1705" i="10" s="1"/>
  <c r="K1705" i="10"/>
  <c r="J1705" i="10"/>
  <c r="C1705" i="10"/>
  <c r="B1705" i="10" s="1"/>
  <c r="N1704" i="10"/>
  <c r="O1704" i="10" s="1"/>
  <c r="K1704" i="10"/>
  <c r="J1704" i="10"/>
  <c r="C1704" i="10"/>
  <c r="N1703" i="10"/>
  <c r="O1703" i="10" s="1"/>
  <c r="K1703" i="10"/>
  <c r="L1703" i="10" s="1"/>
  <c r="J1703" i="10"/>
  <c r="C1703" i="10"/>
  <c r="B1703" i="10"/>
  <c r="A1703" i="10"/>
  <c r="N1702" i="10"/>
  <c r="O1702" i="10" s="1"/>
  <c r="K1702" i="10"/>
  <c r="J1702" i="10"/>
  <c r="C1702" i="10"/>
  <c r="N1701" i="10"/>
  <c r="O1701" i="10" s="1"/>
  <c r="K1701" i="10"/>
  <c r="J1701" i="10"/>
  <c r="C1701" i="10"/>
  <c r="B1701" i="10" s="1"/>
  <c r="N1700" i="10"/>
  <c r="O1700" i="10" s="1"/>
  <c r="K1700" i="10"/>
  <c r="J1700" i="10"/>
  <c r="C1700" i="10"/>
  <c r="B1700" i="10" s="1"/>
  <c r="N1699" i="10"/>
  <c r="O1699" i="10" s="1"/>
  <c r="K1699" i="10"/>
  <c r="J1699" i="10"/>
  <c r="C1699" i="10"/>
  <c r="B1699" i="10" s="1"/>
  <c r="A1699" i="10"/>
  <c r="N1698" i="10"/>
  <c r="O1698" i="10" s="1"/>
  <c r="K1698" i="10"/>
  <c r="J1698" i="10"/>
  <c r="C1698" i="10"/>
  <c r="A1698" i="10" s="1"/>
  <c r="B1698" i="10"/>
  <c r="N1697" i="10"/>
  <c r="O1697" i="10" s="1"/>
  <c r="K1697" i="10"/>
  <c r="J1697" i="10"/>
  <c r="C1697" i="10"/>
  <c r="B1697" i="10" s="1"/>
  <c r="N1696" i="10"/>
  <c r="O1696" i="10" s="1"/>
  <c r="K1696" i="10"/>
  <c r="J1696" i="10"/>
  <c r="C1696" i="10"/>
  <c r="B1696" i="10" s="1"/>
  <c r="N1695" i="10"/>
  <c r="O1695" i="10" s="1"/>
  <c r="K1695" i="10"/>
  <c r="J1695" i="10"/>
  <c r="C1695" i="10"/>
  <c r="A1695" i="10" s="1"/>
  <c r="N1694" i="10"/>
  <c r="O1694" i="10" s="1"/>
  <c r="L1694" i="10"/>
  <c r="K1694" i="10"/>
  <c r="J1694" i="10"/>
  <c r="C1694" i="10"/>
  <c r="A1694" i="10" s="1"/>
  <c r="B1694" i="10"/>
  <c r="N1693" i="10"/>
  <c r="O1693" i="10" s="1"/>
  <c r="K1693" i="10"/>
  <c r="J1693" i="10"/>
  <c r="L1693" i="10" s="1"/>
  <c r="C1693" i="10"/>
  <c r="B1693" i="10" s="1"/>
  <c r="N1692" i="10"/>
  <c r="O1692" i="10" s="1"/>
  <c r="K1692" i="10"/>
  <c r="J1692" i="10"/>
  <c r="C1692" i="10"/>
  <c r="B1692" i="10" s="1"/>
  <c r="N1691" i="10"/>
  <c r="O1691" i="10" s="1"/>
  <c r="K1691" i="10"/>
  <c r="J1691" i="10"/>
  <c r="C1691" i="10"/>
  <c r="N1690" i="10"/>
  <c r="O1690" i="10" s="1"/>
  <c r="K1690" i="10"/>
  <c r="L1690" i="10" s="1"/>
  <c r="J1690" i="10"/>
  <c r="C1690" i="10"/>
  <c r="A1690" i="10" s="1"/>
  <c r="N1689" i="10"/>
  <c r="O1689" i="10" s="1"/>
  <c r="K1689" i="10"/>
  <c r="J1689" i="10"/>
  <c r="L1689" i="10" s="1"/>
  <c r="C1689" i="10"/>
  <c r="B1689" i="10" s="1"/>
  <c r="N1688" i="10"/>
  <c r="O1688" i="10" s="1"/>
  <c r="K1688" i="10"/>
  <c r="J1688" i="10"/>
  <c r="C1688" i="10"/>
  <c r="N1687" i="10"/>
  <c r="O1687" i="10" s="1"/>
  <c r="K1687" i="10"/>
  <c r="J1687" i="10"/>
  <c r="C1687" i="10"/>
  <c r="B1687" i="10" s="1"/>
  <c r="N1686" i="10"/>
  <c r="O1686" i="10" s="1"/>
  <c r="K1686" i="10"/>
  <c r="L1686" i="10" s="1"/>
  <c r="J1686" i="10"/>
  <c r="C1686" i="10"/>
  <c r="N1685" i="10"/>
  <c r="O1685" i="10" s="1"/>
  <c r="K1685" i="10"/>
  <c r="J1685" i="10"/>
  <c r="C1685" i="10"/>
  <c r="B1685" i="10" s="1"/>
  <c r="N1684" i="10"/>
  <c r="O1684" i="10" s="1"/>
  <c r="K1684" i="10"/>
  <c r="L1684" i="10" s="1"/>
  <c r="J1684" i="10"/>
  <c r="C1684" i="10"/>
  <c r="B1684" i="10" s="1"/>
  <c r="A1684" i="10"/>
  <c r="N1683" i="10"/>
  <c r="O1683" i="10" s="1"/>
  <c r="K1683" i="10"/>
  <c r="J1683" i="10"/>
  <c r="C1683" i="10"/>
  <c r="A1683" i="10" s="1"/>
  <c r="N1682" i="10"/>
  <c r="O1682" i="10" s="1"/>
  <c r="K1682" i="10"/>
  <c r="L1682" i="10" s="1"/>
  <c r="J1682" i="10"/>
  <c r="C1682" i="10"/>
  <c r="A1682" i="10" s="1"/>
  <c r="B1682" i="10"/>
  <c r="N1681" i="10"/>
  <c r="O1681" i="10" s="1"/>
  <c r="K1681" i="10"/>
  <c r="J1681" i="10"/>
  <c r="C1681" i="10"/>
  <c r="B1681" i="10" s="1"/>
  <c r="N1680" i="10"/>
  <c r="O1680" i="10" s="1"/>
  <c r="K1680" i="10"/>
  <c r="L1680" i="10" s="1"/>
  <c r="J1680" i="10"/>
  <c r="C1680" i="10"/>
  <c r="B1680" i="10" s="1"/>
  <c r="A1680" i="10"/>
  <c r="N1679" i="10"/>
  <c r="O1679" i="10" s="1"/>
  <c r="K1679" i="10"/>
  <c r="J1679" i="10"/>
  <c r="C1679" i="10"/>
  <c r="A1679" i="10" s="1"/>
  <c r="N1678" i="10"/>
  <c r="O1678" i="10" s="1"/>
  <c r="K1678" i="10"/>
  <c r="J1678" i="10"/>
  <c r="C1678" i="10"/>
  <c r="A1678" i="10" s="1"/>
  <c r="N1677" i="10"/>
  <c r="O1677" i="10" s="1"/>
  <c r="K1677" i="10"/>
  <c r="J1677" i="10"/>
  <c r="L1677" i="10" s="1"/>
  <c r="C1677" i="10"/>
  <c r="B1677" i="10" s="1"/>
  <c r="N1676" i="10"/>
  <c r="O1676" i="10" s="1"/>
  <c r="K1676" i="10"/>
  <c r="J1676" i="10"/>
  <c r="C1676" i="10"/>
  <c r="B1676" i="10" s="1"/>
  <c r="N1675" i="10"/>
  <c r="O1675" i="10" s="1"/>
  <c r="K1675" i="10"/>
  <c r="J1675" i="10"/>
  <c r="C1675" i="10"/>
  <c r="N1674" i="10"/>
  <c r="O1674" i="10" s="1"/>
  <c r="L1674" i="10"/>
  <c r="K1674" i="10"/>
  <c r="J1674" i="10"/>
  <c r="C1674" i="10"/>
  <c r="A1674" i="10" s="1"/>
  <c r="N1673" i="10"/>
  <c r="O1673" i="10" s="1"/>
  <c r="K1673" i="10"/>
  <c r="J1673" i="10"/>
  <c r="C1673" i="10"/>
  <c r="B1673" i="10" s="1"/>
  <c r="N1672" i="10"/>
  <c r="O1672" i="10" s="1"/>
  <c r="K1672" i="10"/>
  <c r="J1672" i="10"/>
  <c r="C1672" i="10"/>
  <c r="N1671" i="10"/>
  <c r="O1671" i="10" s="1"/>
  <c r="K1671" i="10"/>
  <c r="L1671" i="10" s="1"/>
  <c r="J1671" i="10"/>
  <c r="C1671" i="10"/>
  <c r="A1671" i="10" s="1"/>
  <c r="B1671" i="10"/>
  <c r="N1670" i="10"/>
  <c r="O1670" i="10" s="1"/>
  <c r="K1670" i="10"/>
  <c r="J1670" i="10"/>
  <c r="C1670" i="10"/>
  <c r="N1669" i="10"/>
  <c r="O1669" i="10" s="1"/>
  <c r="K1669" i="10"/>
  <c r="J1669" i="10"/>
  <c r="C1669" i="10"/>
  <c r="B1669" i="10" s="1"/>
  <c r="N1668" i="10"/>
  <c r="O1668" i="10" s="1"/>
  <c r="K1668" i="10"/>
  <c r="J1668" i="10"/>
  <c r="C1668" i="10"/>
  <c r="B1668" i="10" s="1"/>
  <c r="N1667" i="10"/>
  <c r="O1667" i="10" s="1"/>
  <c r="K1667" i="10"/>
  <c r="L1667" i="10" s="1"/>
  <c r="J1667" i="10"/>
  <c r="C1667" i="10"/>
  <c r="B1667" i="10"/>
  <c r="A1667" i="10"/>
  <c r="N1666" i="10"/>
  <c r="O1666" i="10" s="1"/>
  <c r="K1666" i="10"/>
  <c r="J1666" i="10"/>
  <c r="C1666" i="10"/>
  <c r="A1666" i="10" s="1"/>
  <c r="N1665" i="10"/>
  <c r="O1665" i="10" s="1"/>
  <c r="K1665" i="10"/>
  <c r="J1665" i="10"/>
  <c r="C1665" i="10"/>
  <c r="B1665" i="10" s="1"/>
  <c r="N1664" i="10"/>
  <c r="O1664" i="10" s="1"/>
  <c r="K1664" i="10"/>
  <c r="J1664" i="10"/>
  <c r="C1664" i="10"/>
  <c r="B1664" i="10" s="1"/>
  <c r="N1663" i="10"/>
  <c r="O1663" i="10" s="1"/>
  <c r="K1663" i="10"/>
  <c r="J1663" i="10"/>
  <c r="C1663" i="10"/>
  <c r="A1663" i="10" s="1"/>
  <c r="N1662" i="10"/>
  <c r="O1662" i="10" s="1"/>
  <c r="L1662" i="10"/>
  <c r="K1662" i="10"/>
  <c r="J1662" i="10"/>
  <c r="C1662" i="10"/>
  <c r="A1662" i="10" s="1"/>
  <c r="B1662" i="10"/>
  <c r="N1661" i="10"/>
  <c r="O1661" i="10" s="1"/>
  <c r="K1661" i="10"/>
  <c r="J1661" i="10"/>
  <c r="L1661" i="10" s="1"/>
  <c r="C1661" i="10"/>
  <c r="B1661" i="10" s="1"/>
  <c r="N1660" i="10"/>
  <c r="O1660" i="10" s="1"/>
  <c r="K1660" i="10"/>
  <c r="J1660" i="10"/>
  <c r="C1660" i="10"/>
  <c r="B1660" i="10" s="1"/>
  <c r="N1659" i="10"/>
  <c r="O1659" i="10" s="1"/>
  <c r="K1659" i="10"/>
  <c r="J1659" i="10"/>
  <c r="C1659" i="10"/>
  <c r="N1658" i="10"/>
  <c r="O1658" i="10" s="1"/>
  <c r="K1658" i="10"/>
  <c r="L1658" i="10" s="1"/>
  <c r="J1658" i="10"/>
  <c r="C1658" i="10"/>
  <c r="A1658" i="10" s="1"/>
  <c r="N1657" i="10"/>
  <c r="O1657" i="10" s="1"/>
  <c r="K1657" i="10"/>
  <c r="J1657" i="10"/>
  <c r="L1657" i="10" s="1"/>
  <c r="C1657" i="10"/>
  <c r="B1657" i="10" s="1"/>
  <c r="N1656" i="10"/>
  <c r="O1656" i="10" s="1"/>
  <c r="K1656" i="10"/>
  <c r="J1656" i="10"/>
  <c r="C1656" i="10"/>
  <c r="N1655" i="10"/>
  <c r="O1655" i="10" s="1"/>
  <c r="K1655" i="10"/>
  <c r="J1655" i="10"/>
  <c r="C1655" i="10"/>
  <c r="B1655" i="10" s="1"/>
  <c r="N1654" i="10"/>
  <c r="O1654" i="10" s="1"/>
  <c r="K1654" i="10"/>
  <c r="J1654" i="10"/>
  <c r="C1654" i="10"/>
  <c r="N1653" i="10"/>
  <c r="O1653" i="10" s="1"/>
  <c r="K1653" i="10"/>
  <c r="J1653" i="10"/>
  <c r="C1653" i="10"/>
  <c r="B1653" i="10" s="1"/>
  <c r="N1652" i="10"/>
  <c r="O1652" i="10" s="1"/>
  <c r="K1652" i="10"/>
  <c r="J1652" i="10"/>
  <c r="C1652" i="10"/>
  <c r="B1652" i="10" s="1"/>
  <c r="A1652" i="10"/>
  <c r="N1651" i="10"/>
  <c r="O1651" i="10" s="1"/>
  <c r="K1651" i="10"/>
  <c r="J1651" i="10"/>
  <c r="C1651" i="10"/>
  <c r="A1651" i="10" s="1"/>
  <c r="N1650" i="10"/>
  <c r="O1650" i="10" s="1"/>
  <c r="K1650" i="10"/>
  <c r="L1650" i="10" s="1"/>
  <c r="J1650" i="10"/>
  <c r="C1650" i="10"/>
  <c r="A1650" i="10" s="1"/>
  <c r="B1650" i="10"/>
  <c r="N1649" i="10"/>
  <c r="O1649" i="10" s="1"/>
  <c r="K1649" i="10"/>
  <c r="J1649" i="10"/>
  <c r="C1649" i="10"/>
  <c r="B1649" i="10" s="1"/>
  <c r="N1648" i="10"/>
  <c r="O1648" i="10" s="1"/>
  <c r="K1648" i="10"/>
  <c r="L1648" i="10" s="1"/>
  <c r="J1648" i="10"/>
  <c r="C1648" i="10"/>
  <c r="B1648" i="10" s="1"/>
  <c r="N1647" i="10"/>
  <c r="O1647" i="10" s="1"/>
  <c r="K1647" i="10"/>
  <c r="J1647" i="10"/>
  <c r="C1647" i="10"/>
  <c r="A1647" i="10" s="1"/>
  <c r="N1646" i="10"/>
  <c r="O1646" i="10" s="1"/>
  <c r="K1646" i="10"/>
  <c r="J1646" i="10"/>
  <c r="L1646" i="10" s="1"/>
  <c r="C1646" i="10"/>
  <c r="A1646" i="10" s="1"/>
  <c r="N1645" i="10"/>
  <c r="O1645" i="10" s="1"/>
  <c r="K1645" i="10"/>
  <c r="J1645" i="10"/>
  <c r="L1645" i="10" s="1"/>
  <c r="C1645" i="10"/>
  <c r="B1645" i="10" s="1"/>
  <c r="N1644" i="10"/>
  <c r="O1644" i="10" s="1"/>
  <c r="K1644" i="10"/>
  <c r="J1644" i="10"/>
  <c r="C1644" i="10"/>
  <c r="B1644" i="10" s="1"/>
  <c r="N1643" i="10"/>
  <c r="O1643" i="10" s="1"/>
  <c r="K1643" i="10"/>
  <c r="J1643" i="10"/>
  <c r="C1643" i="10"/>
  <c r="B1643" i="10" s="1"/>
  <c r="N1642" i="10"/>
  <c r="O1642" i="10" s="1"/>
  <c r="K1642" i="10"/>
  <c r="L1642" i="10" s="1"/>
  <c r="J1642" i="10"/>
  <c r="C1642" i="10"/>
  <c r="A1642" i="10" s="1"/>
  <c r="N1641" i="10"/>
  <c r="O1641" i="10" s="1"/>
  <c r="K1641" i="10"/>
  <c r="J1641" i="10"/>
  <c r="L1641" i="10" s="1"/>
  <c r="C1641" i="10"/>
  <c r="B1641" i="10" s="1"/>
  <c r="N1640" i="10"/>
  <c r="O1640" i="10" s="1"/>
  <c r="K1640" i="10"/>
  <c r="J1640" i="10"/>
  <c r="C1640" i="10"/>
  <c r="N1639" i="10"/>
  <c r="O1639" i="10" s="1"/>
  <c r="K1639" i="10"/>
  <c r="J1639" i="10"/>
  <c r="C1639" i="10"/>
  <c r="B1639" i="10" s="1"/>
  <c r="N1638" i="10"/>
  <c r="O1638" i="10" s="1"/>
  <c r="K1638" i="10"/>
  <c r="L1638" i="10" s="1"/>
  <c r="J1638" i="10"/>
  <c r="C1638" i="10"/>
  <c r="N1637" i="10"/>
  <c r="O1637" i="10" s="1"/>
  <c r="K1637" i="10"/>
  <c r="J1637" i="10"/>
  <c r="C1637" i="10"/>
  <c r="B1637" i="10" s="1"/>
  <c r="N1636" i="10"/>
  <c r="O1636" i="10" s="1"/>
  <c r="K1636" i="10"/>
  <c r="L1636" i="10" s="1"/>
  <c r="J1636" i="10"/>
  <c r="C1636" i="10"/>
  <c r="B1636" i="10" s="1"/>
  <c r="A1636" i="10"/>
  <c r="N1635" i="10"/>
  <c r="O1635" i="10" s="1"/>
  <c r="K1635" i="10"/>
  <c r="J1635" i="10"/>
  <c r="C1635" i="10"/>
  <c r="B1635" i="10" s="1"/>
  <c r="N1634" i="10"/>
  <c r="O1634" i="10" s="1"/>
  <c r="K1634" i="10"/>
  <c r="L1634" i="10" s="1"/>
  <c r="J1634" i="10"/>
  <c r="C1634" i="10"/>
  <c r="A1634" i="10" s="1"/>
  <c r="N1633" i="10"/>
  <c r="O1633" i="10" s="1"/>
  <c r="K1633" i="10"/>
  <c r="J1633" i="10"/>
  <c r="C1633" i="10"/>
  <c r="B1633" i="10" s="1"/>
  <c r="N1632" i="10"/>
  <c r="O1632" i="10" s="1"/>
  <c r="K1632" i="10"/>
  <c r="L1632" i="10" s="1"/>
  <c r="J1632" i="10"/>
  <c r="C1632" i="10"/>
  <c r="B1632" i="10" s="1"/>
  <c r="N1631" i="10"/>
  <c r="O1631" i="10" s="1"/>
  <c r="K1631" i="10"/>
  <c r="J1631" i="10"/>
  <c r="C1631" i="10"/>
  <c r="A1631" i="10" s="1"/>
  <c r="N1630" i="10"/>
  <c r="O1630" i="10" s="1"/>
  <c r="L1630" i="10"/>
  <c r="K1630" i="10"/>
  <c r="J1630" i="10"/>
  <c r="C1630" i="10"/>
  <c r="A1630" i="10" s="1"/>
  <c r="B1630" i="10"/>
  <c r="N1629" i="10"/>
  <c r="O1629" i="10" s="1"/>
  <c r="K1629" i="10"/>
  <c r="J1629" i="10"/>
  <c r="L1629" i="10" s="1"/>
  <c r="C1629" i="10"/>
  <c r="B1629" i="10" s="1"/>
  <c r="N1628" i="10"/>
  <c r="O1628" i="10" s="1"/>
  <c r="K1628" i="10"/>
  <c r="J1628" i="10"/>
  <c r="C1628" i="10"/>
  <c r="B1628" i="10" s="1"/>
  <c r="N1627" i="10"/>
  <c r="O1627" i="10" s="1"/>
  <c r="K1627" i="10"/>
  <c r="J1627" i="10"/>
  <c r="C1627" i="10"/>
  <c r="B1627" i="10" s="1"/>
  <c r="N1626" i="10"/>
  <c r="O1626" i="10" s="1"/>
  <c r="K1626" i="10"/>
  <c r="L1626" i="10" s="1"/>
  <c r="J1626" i="10"/>
  <c r="C1626" i="10"/>
  <c r="A1626" i="10" s="1"/>
  <c r="N1625" i="10"/>
  <c r="O1625" i="10" s="1"/>
  <c r="K1625" i="10"/>
  <c r="J1625" i="10"/>
  <c r="C1625" i="10"/>
  <c r="B1625" i="10" s="1"/>
  <c r="N1624" i="10"/>
  <c r="O1624" i="10" s="1"/>
  <c r="K1624" i="10"/>
  <c r="L1624" i="10" s="1"/>
  <c r="J1624" i="10"/>
  <c r="C1624" i="10"/>
  <c r="N1623" i="10"/>
  <c r="O1623" i="10" s="1"/>
  <c r="K1623" i="10"/>
  <c r="L1623" i="10" s="1"/>
  <c r="J1623" i="10"/>
  <c r="C1623" i="10"/>
  <c r="B1623" i="10"/>
  <c r="A1623" i="10"/>
  <c r="N1622" i="10"/>
  <c r="O1622" i="10" s="1"/>
  <c r="K1622" i="10"/>
  <c r="J1622" i="10"/>
  <c r="C1622" i="10"/>
  <c r="N1621" i="10"/>
  <c r="O1621" i="10" s="1"/>
  <c r="K1621" i="10"/>
  <c r="J1621" i="10"/>
  <c r="C1621" i="10"/>
  <c r="B1621" i="10" s="1"/>
  <c r="N1620" i="10"/>
  <c r="O1620" i="10" s="1"/>
  <c r="K1620" i="10"/>
  <c r="J1620" i="10"/>
  <c r="C1620" i="10"/>
  <c r="B1620" i="10" s="1"/>
  <c r="N1619" i="10"/>
  <c r="O1619" i="10" s="1"/>
  <c r="K1619" i="10"/>
  <c r="J1619" i="10"/>
  <c r="C1619" i="10"/>
  <c r="B1619" i="10" s="1"/>
  <c r="A1619" i="10"/>
  <c r="N1618" i="10"/>
  <c r="O1618" i="10" s="1"/>
  <c r="K1618" i="10"/>
  <c r="L1618" i="10" s="1"/>
  <c r="J1618" i="10"/>
  <c r="C1618" i="10"/>
  <c r="A1618" i="10" s="1"/>
  <c r="B1618" i="10"/>
  <c r="N1617" i="10"/>
  <c r="O1617" i="10" s="1"/>
  <c r="K1617" i="10"/>
  <c r="J1617" i="10"/>
  <c r="C1617" i="10"/>
  <c r="B1617" i="10" s="1"/>
  <c r="N1616" i="10"/>
  <c r="O1616" i="10" s="1"/>
  <c r="K1616" i="10"/>
  <c r="J1616" i="10"/>
  <c r="C1616" i="10"/>
  <c r="B1616" i="10" s="1"/>
  <c r="N1615" i="10"/>
  <c r="O1615" i="10" s="1"/>
  <c r="K1615" i="10"/>
  <c r="J1615" i="10"/>
  <c r="C1615" i="10"/>
  <c r="B1615" i="10" s="1"/>
  <c r="N1614" i="10"/>
  <c r="O1614" i="10" s="1"/>
  <c r="K1614" i="10"/>
  <c r="L1614" i="10" s="1"/>
  <c r="J1614" i="10"/>
  <c r="C1614" i="10"/>
  <c r="A1614" i="10" s="1"/>
  <c r="B1614" i="10"/>
  <c r="N1613" i="10"/>
  <c r="O1613" i="10" s="1"/>
  <c r="K1613" i="10"/>
  <c r="J1613" i="10"/>
  <c r="C1613" i="10"/>
  <c r="B1613" i="10" s="1"/>
  <c r="N1612" i="10"/>
  <c r="O1612" i="10" s="1"/>
  <c r="K1612" i="10"/>
  <c r="L1612" i="10" s="1"/>
  <c r="J1612" i="10"/>
  <c r="C1612" i="10"/>
  <c r="B1612" i="10" s="1"/>
  <c r="N1611" i="10"/>
  <c r="O1611" i="10" s="1"/>
  <c r="K1611" i="10"/>
  <c r="J1611" i="10"/>
  <c r="C1611" i="10"/>
  <c r="A1611" i="10" s="1"/>
  <c r="N1610" i="10"/>
  <c r="O1610" i="10" s="1"/>
  <c r="K1610" i="10"/>
  <c r="J1610" i="10"/>
  <c r="L1610" i="10" s="1"/>
  <c r="C1610" i="10"/>
  <c r="A1610" i="10" s="1"/>
  <c r="N1609" i="10"/>
  <c r="O1609" i="10" s="1"/>
  <c r="K1609" i="10"/>
  <c r="J1609" i="10"/>
  <c r="L1609" i="10" s="1"/>
  <c r="C1609" i="10"/>
  <c r="B1609" i="10" s="1"/>
  <c r="N1608" i="10"/>
  <c r="O1608" i="10" s="1"/>
  <c r="K1608" i="10"/>
  <c r="J1608" i="10"/>
  <c r="C1608" i="10"/>
  <c r="B1608" i="10" s="1"/>
  <c r="N1607" i="10"/>
  <c r="O1607" i="10" s="1"/>
  <c r="K1607" i="10"/>
  <c r="J1607" i="10"/>
  <c r="C1607" i="10"/>
  <c r="B1607" i="10" s="1"/>
  <c r="N1606" i="10"/>
  <c r="O1606" i="10" s="1"/>
  <c r="K1606" i="10"/>
  <c r="J1606" i="10"/>
  <c r="L1606" i="10" s="1"/>
  <c r="C1606" i="10"/>
  <c r="A1606" i="10" s="1"/>
  <c r="N1605" i="10"/>
  <c r="O1605" i="10" s="1"/>
  <c r="K1605" i="10"/>
  <c r="J1605" i="10"/>
  <c r="C1605" i="10"/>
  <c r="B1605" i="10" s="1"/>
  <c r="N1604" i="10"/>
  <c r="O1604" i="10" s="1"/>
  <c r="K1604" i="10"/>
  <c r="J1604" i="10"/>
  <c r="C1604" i="10"/>
  <c r="B1604" i="10" s="1"/>
  <c r="N1603" i="10"/>
  <c r="O1603" i="10" s="1"/>
  <c r="K1603" i="10"/>
  <c r="J1603" i="10"/>
  <c r="C1603" i="10"/>
  <c r="B1603" i="10" s="1"/>
  <c r="N1602" i="10"/>
  <c r="O1602" i="10" s="1"/>
  <c r="K1602" i="10"/>
  <c r="L1602" i="10" s="1"/>
  <c r="J1602" i="10"/>
  <c r="C1602" i="10"/>
  <c r="A1602" i="10" s="1"/>
  <c r="N1601" i="10"/>
  <c r="O1601" i="10" s="1"/>
  <c r="K1601" i="10"/>
  <c r="J1601" i="10"/>
  <c r="C1601" i="10"/>
  <c r="B1601" i="10" s="1"/>
  <c r="N1600" i="10"/>
  <c r="O1600" i="10" s="1"/>
  <c r="K1600" i="10"/>
  <c r="L1600" i="10" s="1"/>
  <c r="J1600" i="10"/>
  <c r="C1600" i="10"/>
  <c r="B1600" i="10" s="1"/>
  <c r="A1600" i="10"/>
  <c r="N1599" i="10"/>
  <c r="O1599" i="10" s="1"/>
  <c r="K1599" i="10"/>
  <c r="J1599" i="10"/>
  <c r="C1599" i="10"/>
  <c r="B1599" i="10" s="1"/>
  <c r="N1598" i="10"/>
  <c r="O1598" i="10" s="1"/>
  <c r="K1598" i="10"/>
  <c r="L1598" i="10" s="1"/>
  <c r="J1598" i="10"/>
  <c r="C1598" i="10"/>
  <c r="A1598" i="10" s="1"/>
  <c r="N1597" i="10"/>
  <c r="O1597" i="10" s="1"/>
  <c r="K1597" i="10"/>
  <c r="J1597" i="10"/>
  <c r="C1597" i="10"/>
  <c r="B1597" i="10" s="1"/>
  <c r="N1596" i="10"/>
  <c r="O1596" i="10" s="1"/>
  <c r="K1596" i="10"/>
  <c r="L1596" i="10" s="1"/>
  <c r="J1596" i="10"/>
  <c r="C1596" i="10"/>
  <c r="B1596" i="10" s="1"/>
  <c r="N1595" i="10"/>
  <c r="O1595" i="10" s="1"/>
  <c r="K1595" i="10"/>
  <c r="J1595" i="10"/>
  <c r="C1595" i="10"/>
  <c r="A1595" i="10" s="1"/>
  <c r="N1594" i="10"/>
  <c r="O1594" i="10" s="1"/>
  <c r="L1594" i="10"/>
  <c r="K1594" i="10"/>
  <c r="J1594" i="10"/>
  <c r="C1594" i="10"/>
  <c r="A1594" i="10" s="1"/>
  <c r="N1593" i="10"/>
  <c r="O1593" i="10" s="1"/>
  <c r="K1593" i="10"/>
  <c r="J1593" i="10"/>
  <c r="C1593" i="10"/>
  <c r="B1593" i="10" s="1"/>
  <c r="N1592" i="10"/>
  <c r="O1592" i="10" s="1"/>
  <c r="K1592" i="10"/>
  <c r="J1592" i="10"/>
  <c r="C1592" i="10"/>
  <c r="B1592" i="10" s="1"/>
  <c r="N1591" i="10"/>
  <c r="O1591" i="10" s="1"/>
  <c r="K1591" i="10"/>
  <c r="L1591" i="10" s="1"/>
  <c r="J1591" i="10"/>
  <c r="C1591" i="10"/>
  <c r="B1591" i="10" s="1"/>
  <c r="A1591" i="10"/>
  <c r="N1590" i="10"/>
  <c r="O1590" i="10" s="1"/>
  <c r="K1590" i="10"/>
  <c r="J1590" i="10"/>
  <c r="L1590" i="10" s="1"/>
  <c r="C1590" i="10"/>
  <c r="A1590" i="10" s="1"/>
  <c r="N1589" i="10"/>
  <c r="O1589" i="10" s="1"/>
  <c r="K1589" i="10"/>
  <c r="J1589" i="10"/>
  <c r="C1589" i="10"/>
  <c r="B1589" i="10" s="1"/>
  <c r="N1588" i="10"/>
  <c r="O1588" i="10" s="1"/>
  <c r="K1588" i="10"/>
  <c r="J1588" i="10"/>
  <c r="C1588" i="10"/>
  <c r="B1588" i="10" s="1"/>
  <c r="N1587" i="10"/>
  <c r="O1587" i="10" s="1"/>
  <c r="K1587" i="10"/>
  <c r="J1587" i="10"/>
  <c r="C1587" i="10"/>
  <c r="A1587" i="10" s="1"/>
  <c r="N1586" i="10"/>
  <c r="O1586" i="10" s="1"/>
  <c r="K1586" i="10"/>
  <c r="L1586" i="10" s="1"/>
  <c r="J1586" i="10"/>
  <c r="C1586" i="10"/>
  <c r="A1586" i="10" s="1"/>
  <c r="N1585" i="10"/>
  <c r="O1585" i="10" s="1"/>
  <c r="K1585" i="10"/>
  <c r="J1585" i="10"/>
  <c r="C1585" i="10"/>
  <c r="B1585" i="10" s="1"/>
  <c r="N1584" i="10"/>
  <c r="O1584" i="10" s="1"/>
  <c r="K1584" i="10"/>
  <c r="L1584" i="10" s="1"/>
  <c r="J1584" i="10"/>
  <c r="C1584" i="10"/>
  <c r="B1584" i="10" s="1"/>
  <c r="A1584" i="10"/>
  <c r="N1583" i="10"/>
  <c r="O1583" i="10" s="1"/>
  <c r="K1583" i="10"/>
  <c r="L1583" i="10" s="1"/>
  <c r="J1583" i="10"/>
  <c r="C1583" i="10"/>
  <c r="B1583" i="10" s="1"/>
  <c r="N1582" i="10"/>
  <c r="O1582" i="10" s="1"/>
  <c r="K1582" i="10"/>
  <c r="J1582" i="10"/>
  <c r="L1582" i="10" s="1"/>
  <c r="C1582" i="10"/>
  <c r="A1582" i="10" s="1"/>
  <c r="N1581" i="10"/>
  <c r="O1581" i="10" s="1"/>
  <c r="K1581" i="10"/>
  <c r="J1581" i="10"/>
  <c r="C1581" i="10"/>
  <c r="B1581" i="10" s="1"/>
  <c r="N1580" i="10"/>
  <c r="O1580" i="10" s="1"/>
  <c r="K1580" i="10"/>
  <c r="J1580" i="10"/>
  <c r="C1580" i="10"/>
  <c r="B1580" i="10" s="1"/>
  <c r="N1579" i="10"/>
  <c r="O1579" i="10" s="1"/>
  <c r="K1579" i="10"/>
  <c r="J1579" i="10"/>
  <c r="C1579" i="10"/>
  <c r="A1579" i="10" s="1"/>
  <c r="N1578" i="10"/>
  <c r="O1578" i="10" s="1"/>
  <c r="K1578" i="10"/>
  <c r="L1578" i="10" s="1"/>
  <c r="J1578" i="10"/>
  <c r="C1578" i="10"/>
  <c r="A1578" i="10" s="1"/>
  <c r="N1577" i="10"/>
  <c r="O1577" i="10" s="1"/>
  <c r="K1577" i="10"/>
  <c r="J1577" i="10"/>
  <c r="C1577" i="10"/>
  <c r="B1577" i="10" s="1"/>
  <c r="N1576" i="10"/>
  <c r="O1576" i="10" s="1"/>
  <c r="K1576" i="10"/>
  <c r="J1576" i="10"/>
  <c r="C1576" i="10"/>
  <c r="B1576" i="10" s="1"/>
  <c r="N1575" i="10"/>
  <c r="O1575" i="10" s="1"/>
  <c r="K1575" i="10"/>
  <c r="L1575" i="10" s="1"/>
  <c r="J1575" i="10"/>
  <c r="C1575" i="10"/>
  <c r="B1575" i="10" s="1"/>
  <c r="A1575" i="10"/>
  <c r="N1574" i="10"/>
  <c r="O1574" i="10" s="1"/>
  <c r="K1574" i="10"/>
  <c r="J1574" i="10"/>
  <c r="C1574" i="10"/>
  <c r="A1574" i="10" s="1"/>
  <c r="N1573" i="10"/>
  <c r="O1573" i="10" s="1"/>
  <c r="K1573" i="10"/>
  <c r="J1573" i="10"/>
  <c r="C1573" i="10"/>
  <c r="B1573" i="10" s="1"/>
  <c r="N1572" i="10"/>
  <c r="O1572" i="10" s="1"/>
  <c r="K1572" i="10"/>
  <c r="L1572" i="10" s="1"/>
  <c r="J1572" i="10"/>
  <c r="C1572" i="10"/>
  <c r="B1572" i="10" s="1"/>
  <c r="N1571" i="10"/>
  <c r="O1571" i="10" s="1"/>
  <c r="K1571" i="10"/>
  <c r="L1571" i="10" s="1"/>
  <c r="J1571" i="10"/>
  <c r="C1571" i="10"/>
  <c r="A1571" i="10" s="1"/>
  <c r="B1571" i="10"/>
  <c r="N1570" i="10"/>
  <c r="O1570" i="10" s="1"/>
  <c r="K1570" i="10"/>
  <c r="J1570" i="10"/>
  <c r="C1570" i="10"/>
  <c r="A1570" i="10" s="1"/>
  <c r="N1569" i="10"/>
  <c r="O1569" i="10" s="1"/>
  <c r="K1569" i="10"/>
  <c r="J1569" i="10"/>
  <c r="C1569" i="10"/>
  <c r="B1569" i="10" s="1"/>
  <c r="N1568" i="10"/>
  <c r="O1568" i="10" s="1"/>
  <c r="K1568" i="10"/>
  <c r="J1568" i="10"/>
  <c r="C1568" i="10"/>
  <c r="B1568" i="10" s="1"/>
  <c r="N1567" i="10"/>
  <c r="O1567" i="10" s="1"/>
  <c r="K1567" i="10"/>
  <c r="L1567" i="10" s="1"/>
  <c r="J1567" i="10"/>
  <c r="C1567" i="10"/>
  <c r="B1567" i="10" s="1"/>
  <c r="N1566" i="10"/>
  <c r="O1566" i="10" s="1"/>
  <c r="L1566" i="10"/>
  <c r="K1566" i="10"/>
  <c r="J1566" i="10"/>
  <c r="C1566" i="10"/>
  <c r="B1566" i="10" s="1"/>
  <c r="N1565" i="10"/>
  <c r="O1565" i="10" s="1"/>
  <c r="K1565" i="10"/>
  <c r="J1565" i="10"/>
  <c r="C1565" i="10"/>
  <c r="B1565" i="10" s="1"/>
  <c r="N1564" i="10"/>
  <c r="O1564" i="10" s="1"/>
  <c r="K1564" i="10"/>
  <c r="L1564" i="10" s="1"/>
  <c r="J1564" i="10"/>
  <c r="C1564" i="10"/>
  <c r="B1564" i="10" s="1"/>
  <c r="A1564" i="10"/>
  <c r="N1563" i="10"/>
  <c r="O1563" i="10" s="1"/>
  <c r="K1563" i="10"/>
  <c r="J1563" i="10"/>
  <c r="L1563" i="10" s="1"/>
  <c r="C1563" i="10"/>
  <c r="A1563" i="10" s="1"/>
  <c r="N1562" i="10"/>
  <c r="O1562" i="10" s="1"/>
  <c r="K1562" i="10"/>
  <c r="L1562" i="10" s="1"/>
  <c r="J1562" i="10"/>
  <c r="C1562" i="10"/>
  <c r="N1561" i="10"/>
  <c r="O1561" i="10" s="1"/>
  <c r="K1561" i="10"/>
  <c r="J1561" i="10"/>
  <c r="C1561" i="10"/>
  <c r="B1561" i="10" s="1"/>
  <c r="N1560" i="10"/>
  <c r="O1560" i="10" s="1"/>
  <c r="K1560" i="10"/>
  <c r="J1560" i="10"/>
  <c r="C1560" i="10"/>
  <c r="B1560" i="10" s="1"/>
  <c r="N1559" i="10"/>
  <c r="O1559" i="10" s="1"/>
  <c r="K1559" i="10"/>
  <c r="J1559" i="10"/>
  <c r="C1559" i="10"/>
  <c r="B1559" i="10" s="1"/>
  <c r="N1558" i="10"/>
  <c r="O1558" i="10" s="1"/>
  <c r="K1558" i="10"/>
  <c r="J1558" i="10"/>
  <c r="C1558" i="10"/>
  <c r="N1557" i="10"/>
  <c r="O1557" i="10" s="1"/>
  <c r="K1557" i="10"/>
  <c r="J1557" i="10"/>
  <c r="C1557" i="10"/>
  <c r="B1557" i="10" s="1"/>
  <c r="N1556" i="10"/>
  <c r="O1556" i="10" s="1"/>
  <c r="K1556" i="10"/>
  <c r="J1556" i="10"/>
  <c r="C1556" i="10"/>
  <c r="B1556" i="10" s="1"/>
  <c r="N1555" i="10"/>
  <c r="O1555" i="10" s="1"/>
  <c r="L1555" i="10"/>
  <c r="K1555" i="10"/>
  <c r="J1555" i="10"/>
  <c r="C1555" i="10"/>
  <c r="A1555" i="10" s="1"/>
  <c r="B1555" i="10"/>
  <c r="N1554" i="10"/>
  <c r="O1554" i="10" s="1"/>
  <c r="K1554" i="10"/>
  <c r="J1554" i="10"/>
  <c r="C1554" i="10"/>
  <c r="N1553" i="10"/>
  <c r="O1553" i="10" s="1"/>
  <c r="K1553" i="10"/>
  <c r="J1553" i="10"/>
  <c r="C1553" i="10"/>
  <c r="B1553" i="10" s="1"/>
  <c r="N1552" i="10"/>
  <c r="O1552" i="10" s="1"/>
  <c r="K1552" i="10"/>
  <c r="J1552" i="10"/>
  <c r="C1552" i="10"/>
  <c r="B1552" i="10" s="1"/>
  <c r="N1551" i="10"/>
  <c r="O1551" i="10" s="1"/>
  <c r="K1551" i="10"/>
  <c r="L1551" i="10" s="1"/>
  <c r="J1551" i="10"/>
  <c r="C1551" i="10"/>
  <c r="B1551" i="10" s="1"/>
  <c r="N1550" i="10"/>
  <c r="O1550" i="10" s="1"/>
  <c r="L1550" i="10"/>
  <c r="K1550" i="10"/>
  <c r="J1550" i="10"/>
  <c r="C1550" i="10"/>
  <c r="N1549" i="10"/>
  <c r="O1549" i="10" s="1"/>
  <c r="K1549" i="10"/>
  <c r="J1549" i="10"/>
  <c r="C1549" i="10"/>
  <c r="B1549" i="10" s="1"/>
  <c r="N1548" i="10"/>
  <c r="O1548" i="10" s="1"/>
  <c r="K1548" i="10"/>
  <c r="L1548" i="10" s="1"/>
  <c r="J1548" i="10"/>
  <c r="C1548" i="10"/>
  <c r="B1548" i="10" s="1"/>
  <c r="N1547" i="10"/>
  <c r="O1547" i="10" s="1"/>
  <c r="K1547" i="10"/>
  <c r="J1547" i="10"/>
  <c r="L1547" i="10" s="1"/>
  <c r="C1547" i="10"/>
  <c r="A1547" i="10" s="1"/>
  <c r="N1546" i="10"/>
  <c r="O1546" i="10" s="1"/>
  <c r="K1546" i="10"/>
  <c r="L1546" i="10" s="1"/>
  <c r="J1546" i="10"/>
  <c r="C1546" i="10"/>
  <c r="N1545" i="10"/>
  <c r="O1545" i="10" s="1"/>
  <c r="K1545" i="10"/>
  <c r="J1545" i="10"/>
  <c r="C1545" i="10"/>
  <c r="B1545" i="10" s="1"/>
  <c r="N1544" i="10"/>
  <c r="O1544" i="10" s="1"/>
  <c r="K1544" i="10"/>
  <c r="J1544" i="10"/>
  <c r="C1544" i="10"/>
  <c r="B1544" i="10" s="1"/>
  <c r="N1543" i="10"/>
  <c r="O1543" i="10" s="1"/>
  <c r="K1543" i="10"/>
  <c r="J1543" i="10"/>
  <c r="L1543" i="10" s="1"/>
  <c r="C1543" i="10"/>
  <c r="A1543" i="10" s="1"/>
  <c r="N1542" i="10"/>
  <c r="O1542" i="10" s="1"/>
  <c r="K1542" i="10"/>
  <c r="L1542" i="10" s="1"/>
  <c r="J1542" i="10"/>
  <c r="C1542" i="10"/>
  <c r="B1542" i="10" s="1"/>
  <c r="N1541" i="10"/>
  <c r="O1541" i="10" s="1"/>
  <c r="K1541" i="10"/>
  <c r="J1541" i="10"/>
  <c r="C1541" i="10"/>
  <c r="A1541" i="10" s="1"/>
  <c r="N1540" i="10"/>
  <c r="O1540" i="10" s="1"/>
  <c r="K1540" i="10"/>
  <c r="L1540" i="10" s="1"/>
  <c r="J1540" i="10"/>
  <c r="C1540" i="10"/>
  <c r="B1540" i="10" s="1"/>
  <c r="N1539" i="10"/>
  <c r="O1539" i="10" s="1"/>
  <c r="K1539" i="10"/>
  <c r="J1539" i="10"/>
  <c r="C1539" i="10"/>
  <c r="A1539" i="10" s="1"/>
  <c r="N1538" i="10"/>
  <c r="O1538" i="10" s="1"/>
  <c r="L1538" i="10"/>
  <c r="K1538" i="10"/>
  <c r="J1538" i="10"/>
  <c r="C1538" i="10"/>
  <c r="A1538" i="10" s="1"/>
  <c r="N1537" i="10"/>
  <c r="O1537" i="10" s="1"/>
  <c r="K1537" i="10"/>
  <c r="J1537" i="10"/>
  <c r="C1537" i="10"/>
  <c r="A1537" i="10" s="1"/>
  <c r="N1536" i="10"/>
  <c r="O1536" i="10" s="1"/>
  <c r="K1536" i="10"/>
  <c r="J1536" i="10"/>
  <c r="C1536" i="10"/>
  <c r="B1536" i="10" s="1"/>
  <c r="N1535" i="10"/>
  <c r="O1535" i="10" s="1"/>
  <c r="K1535" i="10"/>
  <c r="L1535" i="10" s="1"/>
  <c r="J1535" i="10"/>
  <c r="C1535" i="10"/>
  <c r="B1535" i="10" s="1"/>
  <c r="N1534" i="10"/>
  <c r="O1534" i="10" s="1"/>
  <c r="K1534" i="10"/>
  <c r="J1534" i="10"/>
  <c r="L1534" i="10" s="1"/>
  <c r="C1534" i="10"/>
  <c r="A1534" i="10" s="1"/>
  <c r="N1533" i="10"/>
  <c r="O1533" i="10" s="1"/>
  <c r="K1533" i="10"/>
  <c r="L1533" i="10" s="1"/>
  <c r="J1533" i="10"/>
  <c r="C1533" i="10"/>
  <c r="A1533" i="10" s="1"/>
  <c r="N1532" i="10"/>
  <c r="O1532" i="10" s="1"/>
  <c r="K1532" i="10"/>
  <c r="J1532" i="10"/>
  <c r="C1532" i="10"/>
  <c r="B1532" i="10" s="1"/>
  <c r="N1531" i="10"/>
  <c r="O1531" i="10" s="1"/>
  <c r="K1531" i="10"/>
  <c r="L1531" i="10" s="1"/>
  <c r="J1531" i="10"/>
  <c r="C1531" i="10"/>
  <c r="B1531" i="10" s="1"/>
  <c r="N1530" i="10"/>
  <c r="O1530" i="10" s="1"/>
  <c r="K1530" i="10"/>
  <c r="J1530" i="10"/>
  <c r="C1530" i="10"/>
  <c r="B1530" i="10" s="1"/>
  <c r="N1529" i="10"/>
  <c r="O1529" i="10" s="1"/>
  <c r="K1529" i="10"/>
  <c r="L1529" i="10" s="1"/>
  <c r="J1529" i="10"/>
  <c r="C1529" i="10"/>
  <c r="A1529" i="10" s="1"/>
  <c r="N1528" i="10"/>
  <c r="O1528" i="10" s="1"/>
  <c r="K1528" i="10"/>
  <c r="J1528" i="10"/>
  <c r="C1528" i="10"/>
  <c r="A1528" i="10" s="1"/>
  <c r="N1527" i="10"/>
  <c r="O1527" i="10" s="1"/>
  <c r="K1527" i="10"/>
  <c r="J1527" i="10"/>
  <c r="C1527" i="10"/>
  <c r="B1527" i="10" s="1"/>
  <c r="N1526" i="10"/>
  <c r="O1526" i="10" s="1"/>
  <c r="K1526" i="10"/>
  <c r="J1526" i="10"/>
  <c r="C1526" i="10"/>
  <c r="B1526" i="10" s="1"/>
  <c r="N1525" i="10"/>
  <c r="O1525" i="10" s="1"/>
  <c r="K1525" i="10"/>
  <c r="L1525" i="10" s="1"/>
  <c r="J1525" i="10"/>
  <c r="C1525" i="10"/>
  <c r="A1525" i="10" s="1"/>
  <c r="N1524" i="10"/>
  <c r="O1524" i="10" s="1"/>
  <c r="K1524" i="10"/>
  <c r="J1524" i="10"/>
  <c r="C1524" i="10"/>
  <c r="A1524" i="10" s="1"/>
  <c r="N1523" i="10"/>
  <c r="O1523" i="10" s="1"/>
  <c r="K1523" i="10"/>
  <c r="L1523" i="10" s="1"/>
  <c r="J1523" i="10"/>
  <c r="C1523" i="10"/>
  <c r="B1523" i="10" s="1"/>
  <c r="N1522" i="10"/>
  <c r="O1522" i="10" s="1"/>
  <c r="K1522" i="10"/>
  <c r="L1522" i="10" s="1"/>
  <c r="J1522" i="10"/>
  <c r="C1522" i="10"/>
  <c r="B1522" i="10" s="1"/>
  <c r="N1521" i="10"/>
  <c r="O1521" i="10" s="1"/>
  <c r="L1521" i="10"/>
  <c r="K1521" i="10"/>
  <c r="J1521" i="10"/>
  <c r="C1521" i="10"/>
  <c r="A1521" i="10" s="1"/>
  <c r="N1520" i="10"/>
  <c r="O1520" i="10" s="1"/>
  <c r="K1520" i="10"/>
  <c r="J1520" i="10"/>
  <c r="L1520" i="10" s="1"/>
  <c r="C1520" i="10"/>
  <c r="A1520" i="10" s="1"/>
  <c r="N1519" i="10"/>
  <c r="O1519" i="10" s="1"/>
  <c r="K1519" i="10"/>
  <c r="J1519" i="10"/>
  <c r="C1519" i="10"/>
  <c r="B1519" i="10" s="1"/>
  <c r="N1518" i="10"/>
  <c r="O1518" i="10" s="1"/>
  <c r="K1518" i="10"/>
  <c r="J1518" i="10"/>
  <c r="C1518" i="10"/>
  <c r="B1518" i="10" s="1"/>
  <c r="N1517" i="10"/>
  <c r="O1517" i="10" s="1"/>
  <c r="K1517" i="10"/>
  <c r="L1517" i="10" s="1"/>
  <c r="J1517" i="10"/>
  <c r="C1517" i="10"/>
  <c r="A1517" i="10" s="1"/>
  <c r="N1516" i="10"/>
  <c r="O1516" i="10" s="1"/>
  <c r="K1516" i="10"/>
  <c r="J1516" i="10"/>
  <c r="C1516" i="10"/>
  <c r="A1516" i="10" s="1"/>
  <c r="N1515" i="10"/>
  <c r="O1515" i="10" s="1"/>
  <c r="K1515" i="10"/>
  <c r="J1515" i="10"/>
  <c r="C1515" i="10"/>
  <c r="B1515" i="10" s="1"/>
  <c r="N1514" i="10"/>
  <c r="O1514" i="10" s="1"/>
  <c r="K1514" i="10"/>
  <c r="J1514" i="10"/>
  <c r="C1514" i="10"/>
  <c r="B1514" i="10" s="1"/>
  <c r="N1513" i="10"/>
  <c r="O1513" i="10" s="1"/>
  <c r="L1513" i="10"/>
  <c r="K1513" i="10"/>
  <c r="J1513" i="10"/>
  <c r="C1513" i="10"/>
  <c r="B1513" i="10" s="1"/>
  <c r="N1512" i="10"/>
  <c r="O1512" i="10" s="1"/>
  <c r="K1512" i="10"/>
  <c r="L1512" i="10" s="1"/>
  <c r="J1512" i="10"/>
  <c r="C1512" i="10"/>
  <c r="A1512" i="10" s="1"/>
  <c r="N1511" i="10"/>
  <c r="O1511" i="10" s="1"/>
  <c r="K1511" i="10"/>
  <c r="L1511" i="10" s="1"/>
  <c r="J1511" i="10"/>
  <c r="C1511" i="10"/>
  <c r="B1511" i="10" s="1"/>
  <c r="N1510" i="10"/>
  <c r="O1510" i="10" s="1"/>
  <c r="K1510" i="10"/>
  <c r="L1510" i="10" s="1"/>
  <c r="J1510" i="10"/>
  <c r="C1510" i="10"/>
  <c r="B1510" i="10" s="1"/>
  <c r="N1509" i="10"/>
  <c r="O1509" i="10" s="1"/>
  <c r="K1509" i="10"/>
  <c r="L1509" i="10" s="1"/>
  <c r="J1509" i="10"/>
  <c r="C1509" i="10"/>
  <c r="A1509" i="10" s="1"/>
  <c r="N1508" i="10"/>
  <c r="O1508" i="10" s="1"/>
  <c r="K1508" i="10"/>
  <c r="J1508" i="10"/>
  <c r="L1508" i="10" s="1"/>
  <c r="C1508" i="10"/>
  <c r="A1508" i="10" s="1"/>
  <c r="N1507" i="10"/>
  <c r="O1507" i="10" s="1"/>
  <c r="K1507" i="10"/>
  <c r="J1507" i="10"/>
  <c r="C1507" i="10"/>
  <c r="B1507" i="10" s="1"/>
  <c r="N1506" i="10"/>
  <c r="O1506" i="10" s="1"/>
  <c r="K1506" i="10"/>
  <c r="J1506" i="10"/>
  <c r="C1506" i="10"/>
  <c r="B1506" i="10" s="1"/>
  <c r="N1505" i="10"/>
  <c r="O1505" i="10" s="1"/>
  <c r="K1505" i="10"/>
  <c r="L1505" i="10" s="1"/>
  <c r="J1505" i="10"/>
  <c r="C1505" i="10"/>
  <c r="B1505" i="10" s="1"/>
  <c r="N1504" i="10"/>
  <c r="O1504" i="10" s="1"/>
  <c r="K1504" i="10"/>
  <c r="L1504" i="10" s="1"/>
  <c r="J1504" i="10"/>
  <c r="C1504" i="10"/>
  <c r="A1504" i="10" s="1"/>
  <c r="N1503" i="10"/>
  <c r="O1503" i="10" s="1"/>
  <c r="K1503" i="10"/>
  <c r="L1503" i="10" s="1"/>
  <c r="J1503" i="10"/>
  <c r="C1503" i="10"/>
  <c r="B1503" i="10" s="1"/>
  <c r="N1502" i="10"/>
  <c r="O1502" i="10" s="1"/>
  <c r="K1502" i="10"/>
  <c r="L1502" i="10" s="1"/>
  <c r="J1502" i="10"/>
  <c r="C1502" i="10"/>
  <c r="B1502" i="10" s="1"/>
  <c r="N1501" i="10"/>
  <c r="O1501" i="10" s="1"/>
  <c r="K1501" i="10"/>
  <c r="J1501" i="10"/>
  <c r="L1501" i="10" s="1"/>
  <c r="C1501" i="10"/>
  <c r="A1501" i="10" s="1"/>
  <c r="N1500" i="10"/>
  <c r="O1500" i="10" s="1"/>
  <c r="K1500" i="10"/>
  <c r="L1500" i="10" s="1"/>
  <c r="J1500" i="10"/>
  <c r="C1500" i="10"/>
  <c r="A1500" i="10" s="1"/>
  <c r="N1499" i="10"/>
  <c r="O1499" i="10" s="1"/>
  <c r="K1499" i="10"/>
  <c r="J1499" i="10"/>
  <c r="C1499" i="10"/>
  <c r="B1499" i="10" s="1"/>
  <c r="N1498" i="10"/>
  <c r="O1498" i="10" s="1"/>
  <c r="K1498" i="10"/>
  <c r="J1498" i="10"/>
  <c r="C1498" i="10"/>
  <c r="B1498" i="10" s="1"/>
  <c r="N1497" i="10"/>
  <c r="O1497" i="10" s="1"/>
  <c r="K1497" i="10"/>
  <c r="L1497" i="10" s="1"/>
  <c r="J1497" i="10"/>
  <c r="C1497" i="10"/>
  <c r="B1497" i="10"/>
  <c r="A1497" i="10"/>
  <c r="N1496" i="10"/>
  <c r="O1496" i="10" s="1"/>
  <c r="K1496" i="10"/>
  <c r="J1496" i="10"/>
  <c r="C1496" i="10"/>
  <c r="A1496" i="10" s="1"/>
  <c r="N1495" i="10"/>
  <c r="O1495" i="10" s="1"/>
  <c r="K1495" i="10"/>
  <c r="J1495" i="10"/>
  <c r="C1495" i="10"/>
  <c r="B1495" i="10" s="1"/>
  <c r="N1494" i="10"/>
  <c r="O1494" i="10" s="1"/>
  <c r="K1494" i="10"/>
  <c r="J1494" i="10"/>
  <c r="C1494" i="10"/>
  <c r="B1494" i="10" s="1"/>
  <c r="N1493" i="10"/>
  <c r="O1493" i="10" s="1"/>
  <c r="K1493" i="10"/>
  <c r="J1493" i="10"/>
  <c r="L1493" i="10" s="1"/>
  <c r="C1493" i="10"/>
  <c r="A1493" i="10" s="1"/>
  <c r="N1492" i="10"/>
  <c r="O1492" i="10" s="1"/>
  <c r="K1492" i="10"/>
  <c r="L1492" i="10" s="1"/>
  <c r="J1492" i="10"/>
  <c r="C1492" i="10"/>
  <c r="A1492" i="10" s="1"/>
  <c r="N1491" i="10"/>
  <c r="O1491" i="10" s="1"/>
  <c r="K1491" i="10"/>
  <c r="L1491" i="10" s="1"/>
  <c r="J1491" i="10"/>
  <c r="C1491" i="10"/>
  <c r="B1491" i="10" s="1"/>
  <c r="N1490" i="10"/>
  <c r="O1490" i="10" s="1"/>
  <c r="K1490" i="10"/>
  <c r="L1490" i="10" s="1"/>
  <c r="J1490" i="10"/>
  <c r="C1490" i="10"/>
  <c r="B1490" i="10" s="1"/>
  <c r="N1489" i="10"/>
  <c r="O1489" i="10" s="1"/>
  <c r="L1489" i="10"/>
  <c r="K1489" i="10"/>
  <c r="J1489" i="10"/>
  <c r="C1489" i="10"/>
  <c r="B1489" i="10"/>
  <c r="A1489" i="10"/>
  <c r="N1488" i="10"/>
  <c r="O1488" i="10" s="1"/>
  <c r="K1488" i="10"/>
  <c r="J1488" i="10"/>
  <c r="C1488" i="10"/>
  <c r="A1488" i="10" s="1"/>
  <c r="N1487" i="10"/>
  <c r="O1487" i="10" s="1"/>
  <c r="K1487" i="10"/>
  <c r="J1487" i="10"/>
  <c r="C1487" i="10"/>
  <c r="B1487" i="10" s="1"/>
  <c r="N1486" i="10"/>
  <c r="O1486" i="10" s="1"/>
  <c r="K1486" i="10"/>
  <c r="J1486" i="10"/>
  <c r="C1486" i="10"/>
  <c r="B1486" i="10" s="1"/>
  <c r="N1485" i="10"/>
  <c r="O1485" i="10" s="1"/>
  <c r="K1485" i="10"/>
  <c r="J1485" i="10"/>
  <c r="L1485" i="10" s="1"/>
  <c r="C1485" i="10"/>
  <c r="A1485" i="10" s="1"/>
  <c r="N1484" i="10"/>
  <c r="O1484" i="10" s="1"/>
  <c r="K1484" i="10"/>
  <c r="L1484" i="10" s="1"/>
  <c r="J1484" i="10"/>
  <c r="C1484" i="10"/>
  <c r="A1484" i="10" s="1"/>
  <c r="N1483" i="10"/>
  <c r="O1483" i="10" s="1"/>
  <c r="K1483" i="10"/>
  <c r="L1483" i="10" s="1"/>
  <c r="J1483" i="10"/>
  <c r="C1483" i="10"/>
  <c r="B1483" i="10" s="1"/>
  <c r="N1482" i="10"/>
  <c r="O1482" i="10" s="1"/>
  <c r="K1482" i="10"/>
  <c r="L1482" i="10" s="1"/>
  <c r="J1482" i="10"/>
  <c r="C1482" i="10"/>
  <c r="B1482" i="10" s="1"/>
  <c r="N1481" i="10"/>
  <c r="O1481" i="10" s="1"/>
  <c r="L1481" i="10"/>
  <c r="K1481" i="10"/>
  <c r="J1481" i="10"/>
  <c r="C1481" i="10"/>
  <c r="A1481" i="10" s="1"/>
  <c r="B1481" i="10"/>
  <c r="N1480" i="10"/>
  <c r="O1480" i="10" s="1"/>
  <c r="K1480" i="10"/>
  <c r="J1480" i="10"/>
  <c r="C1480" i="10"/>
  <c r="A1480" i="10" s="1"/>
  <c r="N1479" i="10"/>
  <c r="O1479" i="10" s="1"/>
  <c r="K1479" i="10"/>
  <c r="J1479" i="10"/>
  <c r="C1479" i="10"/>
  <c r="B1479" i="10" s="1"/>
  <c r="N1478" i="10"/>
  <c r="O1478" i="10" s="1"/>
  <c r="K1478" i="10"/>
  <c r="J1478" i="10"/>
  <c r="C1478" i="10"/>
  <c r="B1478" i="10" s="1"/>
  <c r="A1478" i="10"/>
  <c r="N1477" i="10"/>
  <c r="O1477" i="10" s="1"/>
  <c r="K1477" i="10"/>
  <c r="J1477" i="10"/>
  <c r="C1477" i="10"/>
  <c r="A1477" i="10" s="1"/>
  <c r="N1476" i="10"/>
  <c r="O1476" i="10" s="1"/>
  <c r="K1476" i="10"/>
  <c r="J1476" i="10"/>
  <c r="L1476" i="10" s="1"/>
  <c r="C1476" i="10"/>
  <c r="A1476" i="10" s="1"/>
  <c r="N1475" i="10"/>
  <c r="O1475" i="10" s="1"/>
  <c r="K1475" i="10"/>
  <c r="J1475" i="10"/>
  <c r="C1475" i="10"/>
  <c r="B1475" i="10" s="1"/>
  <c r="N1474" i="10"/>
  <c r="O1474" i="10" s="1"/>
  <c r="K1474" i="10"/>
  <c r="J1474" i="10"/>
  <c r="C1474" i="10"/>
  <c r="B1474" i="10" s="1"/>
  <c r="N1473" i="10"/>
  <c r="O1473" i="10" s="1"/>
  <c r="K1473" i="10"/>
  <c r="L1473" i="10" s="1"/>
  <c r="J1473" i="10"/>
  <c r="C1473" i="10"/>
  <c r="B1473" i="10" s="1"/>
  <c r="N1472" i="10"/>
  <c r="O1472" i="10" s="1"/>
  <c r="K1472" i="10"/>
  <c r="L1472" i="10" s="1"/>
  <c r="J1472" i="10"/>
  <c r="C1472" i="10"/>
  <c r="A1472" i="10" s="1"/>
  <c r="N1471" i="10"/>
  <c r="O1471" i="10" s="1"/>
  <c r="K1471" i="10"/>
  <c r="L1471" i="10" s="1"/>
  <c r="J1471" i="10"/>
  <c r="C1471" i="10"/>
  <c r="B1471" i="10" s="1"/>
  <c r="N1470" i="10"/>
  <c r="O1470" i="10" s="1"/>
  <c r="K1470" i="10"/>
  <c r="L1470" i="10" s="1"/>
  <c r="J1470" i="10"/>
  <c r="C1470" i="10"/>
  <c r="B1470" i="10" s="1"/>
  <c r="N1469" i="10"/>
  <c r="O1469" i="10" s="1"/>
  <c r="K1469" i="10"/>
  <c r="J1469" i="10"/>
  <c r="L1469" i="10" s="1"/>
  <c r="C1469" i="10"/>
  <c r="A1469" i="10" s="1"/>
  <c r="N1468" i="10"/>
  <c r="O1468" i="10" s="1"/>
  <c r="K1468" i="10"/>
  <c r="L1468" i="10" s="1"/>
  <c r="J1468" i="10"/>
  <c r="C1468" i="10"/>
  <c r="A1468" i="10" s="1"/>
  <c r="N1467" i="10"/>
  <c r="O1467" i="10" s="1"/>
  <c r="K1467" i="10"/>
  <c r="J1467" i="10"/>
  <c r="C1467" i="10"/>
  <c r="B1467" i="10" s="1"/>
  <c r="N1466" i="10"/>
  <c r="O1466" i="10" s="1"/>
  <c r="K1466" i="10"/>
  <c r="J1466" i="10"/>
  <c r="C1466" i="10"/>
  <c r="B1466" i="10" s="1"/>
  <c r="N1465" i="10"/>
  <c r="O1465" i="10" s="1"/>
  <c r="K1465" i="10"/>
  <c r="L1465" i="10" s="1"/>
  <c r="J1465" i="10"/>
  <c r="C1465" i="10"/>
  <c r="B1465" i="10"/>
  <c r="A1465" i="10"/>
  <c r="N1464" i="10"/>
  <c r="O1464" i="10" s="1"/>
  <c r="K1464" i="10"/>
  <c r="J1464" i="10"/>
  <c r="C1464" i="10"/>
  <c r="A1464" i="10" s="1"/>
  <c r="N1463" i="10"/>
  <c r="O1463" i="10" s="1"/>
  <c r="K1463" i="10"/>
  <c r="J1463" i="10"/>
  <c r="C1463" i="10"/>
  <c r="B1463" i="10" s="1"/>
  <c r="N1462" i="10"/>
  <c r="O1462" i="10" s="1"/>
  <c r="K1462" i="10"/>
  <c r="J1462" i="10"/>
  <c r="C1462" i="10"/>
  <c r="B1462" i="10" s="1"/>
  <c r="N1461" i="10"/>
  <c r="O1461" i="10" s="1"/>
  <c r="K1461" i="10"/>
  <c r="J1461" i="10"/>
  <c r="L1461" i="10" s="1"/>
  <c r="C1461" i="10"/>
  <c r="A1461" i="10" s="1"/>
  <c r="N1460" i="10"/>
  <c r="O1460" i="10" s="1"/>
  <c r="K1460" i="10"/>
  <c r="L1460" i="10" s="1"/>
  <c r="J1460" i="10"/>
  <c r="C1460" i="10"/>
  <c r="A1460" i="10" s="1"/>
  <c r="N1459" i="10"/>
  <c r="O1459" i="10" s="1"/>
  <c r="K1459" i="10"/>
  <c r="L1459" i="10" s="1"/>
  <c r="J1459" i="10"/>
  <c r="C1459" i="10"/>
  <c r="B1459" i="10" s="1"/>
  <c r="N1458" i="10"/>
  <c r="O1458" i="10" s="1"/>
  <c r="K1458" i="10"/>
  <c r="L1458" i="10" s="1"/>
  <c r="J1458" i="10"/>
  <c r="C1458" i="10"/>
  <c r="B1458" i="10" s="1"/>
  <c r="N1457" i="10"/>
  <c r="O1457" i="10" s="1"/>
  <c r="L1457" i="10"/>
  <c r="K1457" i="10"/>
  <c r="J1457" i="10"/>
  <c r="C1457" i="10"/>
  <c r="B1457" i="10"/>
  <c r="A1457" i="10"/>
  <c r="N1456" i="10"/>
  <c r="O1456" i="10" s="1"/>
  <c r="K1456" i="10"/>
  <c r="J1456" i="10"/>
  <c r="C1456" i="10"/>
  <c r="A1456" i="10" s="1"/>
  <c r="N1455" i="10"/>
  <c r="O1455" i="10" s="1"/>
  <c r="K1455" i="10"/>
  <c r="J1455" i="10"/>
  <c r="C1455" i="10"/>
  <c r="B1455" i="10" s="1"/>
  <c r="N1454" i="10"/>
  <c r="O1454" i="10" s="1"/>
  <c r="K1454" i="10"/>
  <c r="J1454" i="10"/>
  <c r="C1454" i="10"/>
  <c r="B1454" i="10" s="1"/>
  <c r="N1453" i="10"/>
  <c r="O1453" i="10" s="1"/>
  <c r="K1453" i="10"/>
  <c r="J1453" i="10"/>
  <c r="L1453" i="10" s="1"/>
  <c r="C1453" i="10"/>
  <c r="A1453" i="10" s="1"/>
  <c r="B1453" i="10"/>
  <c r="N1452" i="10"/>
  <c r="O1452" i="10" s="1"/>
  <c r="K1452" i="10"/>
  <c r="L1452" i="10" s="1"/>
  <c r="J1452" i="10"/>
  <c r="C1452" i="10"/>
  <c r="A1452" i="10" s="1"/>
  <c r="N1451" i="10"/>
  <c r="O1451" i="10" s="1"/>
  <c r="K1451" i="10"/>
  <c r="L1451" i="10" s="1"/>
  <c r="J1451" i="10"/>
  <c r="C1451" i="10"/>
  <c r="B1451" i="10" s="1"/>
  <c r="N1450" i="10"/>
  <c r="O1450" i="10" s="1"/>
  <c r="K1450" i="10"/>
  <c r="L1450" i="10" s="1"/>
  <c r="J1450" i="10"/>
  <c r="C1450" i="10"/>
  <c r="N1449" i="10"/>
  <c r="O1449" i="10" s="1"/>
  <c r="L1449" i="10"/>
  <c r="K1449" i="10"/>
  <c r="J1449" i="10"/>
  <c r="C1449" i="10"/>
  <c r="A1449" i="10" s="1"/>
  <c r="B1449" i="10"/>
  <c r="N1448" i="10"/>
  <c r="O1448" i="10" s="1"/>
  <c r="K1448" i="10"/>
  <c r="J1448" i="10"/>
  <c r="C1448" i="10"/>
  <c r="A1448" i="10" s="1"/>
  <c r="N1447" i="10"/>
  <c r="O1447" i="10" s="1"/>
  <c r="K1447" i="10"/>
  <c r="J1447" i="10"/>
  <c r="C1447" i="10"/>
  <c r="B1447" i="10" s="1"/>
  <c r="N1446" i="10"/>
  <c r="O1446" i="10" s="1"/>
  <c r="K1446" i="10"/>
  <c r="J1446" i="10"/>
  <c r="C1446" i="10"/>
  <c r="B1446" i="10" s="1"/>
  <c r="A1446" i="10"/>
  <c r="N1445" i="10"/>
  <c r="O1445" i="10" s="1"/>
  <c r="K1445" i="10"/>
  <c r="J1445" i="10"/>
  <c r="C1445" i="10"/>
  <c r="A1445" i="10" s="1"/>
  <c r="N1444" i="10"/>
  <c r="O1444" i="10" s="1"/>
  <c r="K1444" i="10"/>
  <c r="J1444" i="10"/>
  <c r="C1444" i="10"/>
  <c r="A1444" i="10" s="1"/>
  <c r="N1443" i="10"/>
  <c r="O1443" i="10" s="1"/>
  <c r="K1443" i="10"/>
  <c r="J1443" i="10"/>
  <c r="C1443" i="10"/>
  <c r="B1443" i="10" s="1"/>
  <c r="N1442" i="10"/>
  <c r="O1442" i="10" s="1"/>
  <c r="K1442" i="10"/>
  <c r="J1442" i="10"/>
  <c r="C1442" i="10"/>
  <c r="N1441" i="10"/>
  <c r="O1441" i="10" s="1"/>
  <c r="K1441" i="10"/>
  <c r="L1441" i="10" s="1"/>
  <c r="J1441" i="10"/>
  <c r="C1441" i="10"/>
  <c r="B1441" i="10" s="1"/>
  <c r="N1440" i="10"/>
  <c r="O1440" i="10" s="1"/>
  <c r="K1440" i="10"/>
  <c r="L1440" i="10" s="1"/>
  <c r="J1440" i="10"/>
  <c r="C1440" i="10"/>
  <c r="A1440" i="10" s="1"/>
  <c r="N1439" i="10"/>
  <c r="O1439" i="10" s="1"/>
  <c r="K1439" i="10"/>
  <c r="L1439" i="10" s="1"/>
  <c r="J1439" i="10"/>
  <c r="C1439" i="10"/>
  <c r="B1439" i="10" s="1"/>
  <c r="N1438" i="10"/>
  <c r="O1438" i="10" s="1"/>
  <c r="K1438" i="10"/>
  <c r="L1438" i="10" s="1"/>
  <c r="J1438" i="10"/>
  <c r="C1438" i="10"/>
  <c r="B1438" i="10" s="1"/>
  <c r="N1437" i="10"/>
  <c r="O1437" i="10" s="1"/>
  <c r="K1437" i="10"/>
  <c r="J1437" i="10"/>
  <c r="L1437" i="10" s="1"/>
  <c r="C1437" i="10"/>
  <c r="A1437" i="10" s="1"/>
  <c r="N1436" i="10"/>
  <c r="O1436" i="10" s="1"/>
  <c r="K1436" i="10"/>
  <c r="L1436" i="10" s="1"/>
  <c r="J1436" i="10"/>
  <c r="C1436" i="10"/>
  <c r="A1436" i="10" s="1"/>
  <c r="N1435" i="10"/>
  <c r="O1435" i="10" s="1"/>
  <c r="K1435" i="10"/>
  <c r="L1435" i="10" s="1"/>
  <c r="J1435" i="10"/>
  <c r="C1435" i="10"/>
  <c r="B1435" i="10" s="1"/>
  <c r="N1434" i="10"/>
  <c r="O1434" i="10" s="1"/>
  <c r="K1434" i="10"/>
  <c r="L1434" i="10" s="1"/>
  <c r="J1434" i="10"/>
  <c r="C1434" i="10"/>
  <c r="N1433" i="10"/>
  <c r="O1433" i="10" s="1"/>
  <c r="K1433" i="10"/>
  <c r="J1433" i="10"/>
  <c r="L1433" i="10" s="1"/>
  <c r="C1433" i="10"/>
  <c r="B1433" i="10"/>
  <c r="A1433" i="10"/>
  <c r="N1432" i="10"/>
  <c r="O1432" i="10" s="1"/>
  <c r="K1432" i="10"/>
  <c r="J1432" i="10"/>
  <c r="C1432" i="10"/>
  <c r="A1432" i="10" s="1"/>
  <c r="N1431" i="10"/>
  <c r="O1431" i="10" s="1"/>
  <c r="K1431" i="10"/>
  <c r="J1431" i="10"/>
  <c r="C1431" i="10"/>
  <c r="B1431" i="10" s="1"/>
  <c r="N1430" i="10"/>
  <c r="O1430" i="10" s="1"/>
  <c r="K1430" i="10"/>
  <c r="J1430" i="10"/>
  <c r="C1430" i="10"/>
  <c r="B1430" i="10" s="1"/>
  <c r="N1429" i="10"/>
  <c r="O1429" i="10" s="1"/>
  <c r="K1429" i="10"/>
  <c r="J1429" i="10"/>
  <c r="L1429" i="10" s="1"/>
  <c r="C1429" i="10"/>
  <c r="A1429" i="10" s="1"/>
  <c r="N1428" i="10"/>
  <c r="O1428" i="10" s="1"/>
  <c r="K1428" i="10"/>
  <c r="L1428" i="10" s="1"/>
  <c r="J1428" i="10"/>
  <c r="C1428" i="10"/>
  <c r="A1428" i="10" s="1"/>
  <c r="N1427" i="10"/>
  <c r="O1427" i="10" s="1"/>
  <c r="K1427" i="10"/>
  <c r="L1427" i="10" s="1"/>
  <c r="J1427" i="10"/>
  <c r="C1427" i="10"/>
  <c r="B1427" i="10" s="1"/>
  <c r="N1426" i="10"/>
  <c r="O1426" i="10" s="1"/>
  <c r="K1426" i="10"/>
  <c r="L1426" i="10" s="1"/>
  <c r="J1426" i="10"/>
  <c r="C1426" i="10"/>
  <c r="N1425" i="10"/>
  <c r="O1425" i="10" s="1"/>
  <c r="L1425" i="10"/>
  <c r="K1425" i="10"/>
  <c r="J1425" i="10"/>
  <c r="C1425" i="10"/>
  <c r="B1425" i="10"/>
  <c r="A1425" i="10"/>
  <c r="N1424" i="10"/>
  <c r="O1424" i="10" s="1"/>
  <c r="K1424" i="10"/>
  <c r="J1424" i="10"/>
  <c r="C1424" i="10"/>
  <c r="A1424" i="10" s="1"/>
  <c r="N1423" i="10"/>
  <c r="O1423" i="10" s="1"/>
  <c r="K1423" i="10"/>
  <c r="J1423" i="10"/>
  <c r="C1423" i="10"/>
  <c r="B1423" i="10" s="1"/>
  <c r="N1422" i="10"/>
  <c r="O1422" i="10" s="1"/>
  <c r="K1422" i="10"/>
  <c r="J1422" i="10"/>
  <c r="C1422" i="10"/>
  <c r="B1422" i="10" s="1"/>
  <c r="N1421" i="10"/>
  <c r="O1421" i="10" s="1"/>
  <c r="K1421" i="10"/>
  <c r="J1421" i="10"/>
  <c r="L1421" i="10" s="1"/>
  <c r="C1421" i="10"/>
  <c r="A1421" i="10" s="1"/>
  <c r="B1421" i="10"/>
  <c r="N1420" i="10"/>
  <c r="O1420" i="10" s="1"/>
  <c r="K1420" i="10"/>
  <c r="L1420" i="10" s="1"/>
  <c r="J1420" i="10"/>
  <c r="C1420" i="10"/>
  <c r="A1420" i="10" s="1"/>
  <c r="N1419" i="10"/>
  <c r="O1419" i="10" s="1"/>
  <c r="K1419" i="10"/>
  <c r="L1419" i="10" s="1"/>
  <c r="J1419" i="10"/>
  <c r="C1419" i="10"/>
  <c r="B1419" i="10" s="1"/>
  <c r="N1418" i="10"/>
  <c r="O1418" i="10" s="1"/>
  <c r="K1418" i="10"/>
  <c r="L1418" i="10" s="1"/>
  <c r="J1418" i="10"/>
  <c r="C1418" i="10"/>
  <c r="N1417" i="10"/>
  <c r="O1417" i="10" s="1"/>
  <c r="L1417" i="10"/>
  <c r="K1417" i="10"/>
  <c r="J1417" i="10"/>
  <c r="C1417" i="10"/>
  <c r="A1417" i="10" s="1"/>
  <c r="B1417" i="10"/>
  <c r="N1416" i="10"/>
  <c r="O1416" i="10" s="1"/>
  <c r="K1416" i="10"/>
  <c r="J1416" i="10"/>
  <c r="C1416" i="10"/>
  <c r="A1416" i="10" s="1"/>
  <c r="N1415" i="10"/>
  <c r="O1415" i="10" s="1"/>
  <c r="K1415" i="10"/>
  <c r="J1415" i="10"/>
  <c r="C1415" i="10"/>
  <c r="B1415" i="10" s="1"/>
  <c r="N1414" i="10"/>
  <c r="O1414" i="10" s="1"/>
  <c r="K1414" i="10"/>
  <c r="J1414" i="10"/>
  <c r="C1414" i="10"/>
  <c r="B1414" i="10" s="1"/>
  <c r="A1414" i="10"/>
  <c r="N1413" i="10"/>
  <c r="O1413" i="10" s="1"/>
  <c r="K1413" i="10"/>
  <c r="J1413" i="10"/>
  <c r="C1413" i="10"/>
  <c r="A1413" i="10" s="1"/>
  <c r="N1412" i="10"/>
  <c r="O1412" i="10" s="1"/>
  <c r="K1412" i="10"/>
  <c r="J1412" i="10"/>
  <c r="C1412" i="10"/>
  <c r="A1412" i="10" s="1"/>
  <c r="N1411" i="10"/>
  <c r="O1411" i="10" s="1"/>
  <c r="K1411" i="10"/>
  <c r="J1411" i="10"/>
  <c r="C1411" i="10"/>
  <c r="B1411" i="10" s="1"/>
  <c r="N1410" i="10"/>
  <c r="O1410" i="10" s="1"/>
  <c r="K1410" i="10"/>
  <c r="J1410" i="10"/>
  <c r="C1410" i="10"/>
  <c r="N1409" i="10"/>
  <c r="O1409" i="10" s="1"/>
  <c r="K1409" i="10"/>
  <c r="L1409" i="10" s="1"/>
  <c r="J1409" i="10"/>
  <c r="C1409" i="10"/>
  <c r="B1409" i="10" s="1"/>
  <c r="N1408" i="10"/>
  <c r="O1408" i="10" s="1"/>
  <c r="K1408" i="10"/>
  <c r="L1408" i="10" s="1"/>
  <c r="J1408" i="10"/>
  <c r="C1408" i="10"/>
  <c r="A1408" i="10" s="1"/>
  <c r="N1407" i="10"/>
  <c r="O1407" i="10" s="1"/>
  <c r="K1407" i="10"/>
  <c r="L1407" i="10" s="1"/>
  <c r="J1407" i="10"/>
  <c r="C1407" i="10"/>
  <c r="B1407" i="10" s="1"/>
  <c r="N1406" i="10"/>
  <c r="O1406" i="10" s="1"/>
  <c r="K1406" i="10"/>
  <c r="L1406" i="10" s="1"/>
  <c r="J1406" i="10"/>
  <c r="C1406" i="10"/>
  <c r="B1406" i="10" s="1"/>
  <c r="N1405" i="10"/>
  <c r="O1405" i="10" s="1"/>
  <c r="K1405" i="10"/>
  <c r="J1405" i="10"/>
  <c r="L1405" i="10" s="1"/>
  <c r="C1405" i="10"/>
  <c r="A1405" i="10" s="1"/>
  <c r="N1404" i="10"/>
  <c r="O1404" i="10" s="1"/>
  <c r="K1404" i="10"/>
  <c r="L1404" i="10" s="1"/>
  <c r="J1404" i="10"/>
  <c r="C1404" i="10"/>
  <c r="A1404" i="10" s="1"/>
  <c r="N1403" i="10"/>
  <c r="O1403" i="10" s="1"/>
  <c r="K1403" i="10"/>
  <c r="L1403" i="10" s="1"/>
  <c r="J1403" i="10"/>
  <c r="C1403" i="10"/>
  <c r="B1403" i="10" s="1"/>
  <c r="N1402" i="10"/>
  <c r="O1402" i="10" s="1"/>
  <c r="K1402" i="10"/>
  <c r="J1402" i="10"/>
  <c r="C1402" i="10"/>
  <c r="A1402" i="10" s="1"/>
  <c r="N1401" i="10"/>
  <c r="O1401" i="10" s="1"/>
  <c r="K1401" i="10"/>
  <c r="J1401" i="10"/>
  <c r="C1401" i="10"/>
  <c r="N1400" i="10"/>
  <c r="O1400" i="10" s="1"/>
  <c r="K1400" i="10"/>
  <c r="L1400" i="10" s="1"/>
  <c r="J1400" i="10"/>
  <c r="C1400" i="10"/>
  <c r="A1400" i="10" s="1"/>
  <c r="N1399" i="10"/>
  <c r="O1399" i="10" s="1"/>
  <c r="K1399" i="10"/>
  <c r="J1399" i="10"/>
  <c r="C1399" i="10"/>
  <c r="B1399" i="10" s="1"/>
  <c r="N1398" i="10"/>
  <c r="O1398" i="10" s="1"/>
  <c r="K1398" i="10"/>
  <c r="J1398" i="10"/>
  <c r="C1398" i="10"/>
  <c r="B1398" i="10" s="1"/>
  <c r="N1397" i="10"/>
  <c r="O1397" i="10" s="1"/>
  <c r="K1397" i="10"/>
  <c r="L1397" i="10" s="1"/>
  <c r="J1397" i="10"/>
  <c r="C1397" i="10"/>
  <c r="B1397" i="10" s="1"/>
  <c r="N1396" i="10"/>
  <c r="O1396" i="10" s="1"/>
  <c r="K1396" i="10"/>
  <c r="J1396" i="10"/>
  <c r="L1396" i="10" s="1"/>
  <c r="C1396" i="10"/>
  <c r="A1396" i="10" s="1"/>
  <c r="N1395" i="10"/>
  <c r="O1395" i="10" s="1"/>
  <c r="K1395" i="10"/>
  <c r="J1395" i="10"/>
  <c r="C1395" i="10"/>
  <c r="B1395" i="10" s="1"/>
  <c r="N1394" i="10"/>
  <c r="O1394" i="10" s="1"/>
  <c r="K1394" i="10"/>
  <c r="J1394" i="10"/>
  <c r="C1394" i="10"/>
  <c r="A1394" i="10" s="1"/>
  <c r="B1394" i="10"/>
  <c r="N1393" i="10"/>
  <c r="O1393" i="10" s="1"/>
  <c r="K1393" i="10"/>
  <c r="L1393" i="10" s="1"/>
  <c r="J1393" i="10"/>
  <c r="C1393" i="10"/>
  <c r="N1392" i="10"/>
  <c r="O1392" i="10" s="1"/>
  <c r="K1392" i="10"/>
  <c r="J1392" i="10"/>
  <c r="L1392" i="10" s="1"/>
  <c r="C1392" i="10"/>
  <c r="A1392" i="10" s="1"/>
  <c r="N1391" i="10"/>
  <c r="O1391" i="10" s="1"/>
  <c r="K1391" i="10"/>
  <c r="J1391" i="10"/>
  <c r="C1391" i="10"/>
  <c r="B1391" i="10" s="1"/>
  <c r="N1390" i="10"/>
  <c r="O1390" i="10" s="1"/>
  <c r="K1390" i="10"/>
  <c r="J1390" i="10"/>
  <c r="C1390" i="10"/>
  <c r="A1390" i="10" s="1"/>
  <c r="N1389" i="10"/>
  <c r="O1389" i="10" s="1"/>
  <c r="K1389" i="10"/>
  <c r="L1389" i="10" s="1"/>
  <c r="J1389" i="10"/>
  <c r="C1389" i="10"/>
  <c r="B1389" i="10" s="1"/>
  <c r="A1389" i="10"/>
  <c r="N1388" i="10"/>
  <c r="O1388" i="10" s="1"/>
  <c r="K1388" i="10"/>
  <c r="J1388" i="10"/>
  <c r="C1388" i="10"/>
  <c r="A1388" i="10" s="1"/>
  <c r="N1387" i="10"/>
  <c r="O1387" i="10" s="1"/>
  <c r="K1387" i="10"/>
  <c r="J1387" i="10"/>
  <c r="C1387" i="10"/>
  <c r="B1387" i="10" s="1"/>
  <c r="N1386" i="10"/>
  <c r="O1386" i="10" s="1"/>
  <c r="K1386" i="10"/>
  <c r="J1386" i="10"/>
  <c r="C1386" i="10"/>
  <c r="A1386" i="10" s="1"/>
  <c r="N1385" i="10"/>
  <c r="O1385" i="10" s="1"/>
  <c r="K1385" i="10"/>
  <c r="J1385" i="10"/>
  <c r="C1385" i="10"/>
  <c r="N1384" i="10"/>
  <c r="O1384" i="10" s="1"/>
  <c r="K1384" i="10"/>
  <c r="L1384" i="10" s="1"/>
  <c r="J1384" i="10"/>
  <c r="C1384" i="10"/>
  <c r="A1384" i="10" s="1"/>
  <c r="N1383" i="10"/>
  <c r="O1383" i="10" s="1"/>
  <c r="K1383" i="10"/>
  <c r="J1383" i="10"/>
  <c r="C1383" i="10"/>
  <c r="B1383" i="10" s="1"/>
  <c r="N1382" i="10"/>
  <c r="O1382" i="10" s="1"/>
  <c r="K1382" i="10"/>
  <c r="J1382" i="10"/>
  <c r="C1382" i="10"/>
  <c r="B1382" i="10" s="1"/>
  <c r="A1382" i="10"/>
  <c r="N1381" i="10"/>
  <c r="O1381" i="10" s="1"/>
  <c r="K1381" i="10"/>
  <c r="L1381" i="10" s="1"/>
  <c r="J1381" i="10"/>
  <c r="C1381" i="10"/>
  <c r="B1381" i="10" s="1"/>
  <c r="N1380" i="10"/>
  <c r="O1380" i="10" s="1"/>
  <c r="K1380" i="10"/>
  <c r="J1380" i="10"/>
  <c r="L1380" i="10" s="1"/>
  <c r="C1380" i="10"/>
  <c r="A1380" i="10" s="1"/>
  <c r="N1379" i="10"/>
  <c r="O1379" i="10" s="1"/>
  <c r="K1379" i="10"/>
  <c r="J1379" i="10"/>
  <c r="C1379" i="10"/>
  <c r="B1379" i="10" s="1"/>
  <c r="N1378" i="10"/>
  <c r="O1378" i="10" s="1"/>
  <c r="K1378" i="10"/>
  <c r="J1378" i="10"/>
  <c r="C1378" i="10"/>
  <c r="A1378" i="10" s="1"/>
  <c r="N1377" i="10"/>
  <c r="O1377" i="10" s="1"/>
  <c r="K1377" i="10"/>
  <c r="L1377" i="10" s="1"/>
  <c r="J1377" i="10"/>
  <c r="C1377" i="10"/>
  <c r="N1376" i="10"/>
  <c r="O1376" i="10" s="1"/>
  <c r="L1376" i="10"/>
  <c r="K1376" i="10"/>
  <c r="J1376" i="10"/>
  <c r="C1376" i="10"/>
  <c r="N1375" i="10"/>
  <c r="O1375" i="10" s="1"/>
  <c r="K1375" i="10"/>
  <c r="J1375" i="10"/>
  <c r="C1375" i="10"/>
  <c r="B1375" i="10" s="1"/>
  <c r="N1374" i="10"/>
  <c r="O1374" i="10" s="1"/>
  <c r="K1374" i="10"/>
  <c r="J1374" i="10"/>
  <c r="C1374" i="10"/>
  <c r="B1374" i="10"/>
  <c r="A1374" i="10"/>
  <c r="N1373" i="10"/>
  <c r="O1373" i="10" s="1"/>
  <c r="K1373" i="10"/>
  <c r="J1373" i="10"/>
  <c r="C1373" i="10"/>
  <c r="B1373" i="10" s="1"/>
  <c r="N1372" i="10"/>
  <c r="O1372" i="10" s="1"/>
  <c r="K1372" i="10"/>
  <c r="J1372" i="10"/>
  <c r="C1372" i="10"/>
  <c r="N1371" i="10"/>
  <c r="O1371" i="10" s="1"/>
  <c r="K1371" i="10"/>
  <c r="J1371" i="10"/>
  <c r="C1371" i="10"/>
  <c r="N1370" i="10"/>
  <c r="O1370" i="10" s="1"/>
  <c r="K1370" i="10"/>
  <c r="J1370" i="10"/>
  <c r="C1370" i="10"/>
  <c r="A1370" i="10" s="1"/>
  <c r="N1369" i="10"/>
  <c r="O1369" i="10" s="1"/>
  <c r="K1369" i="10"/>
  <c r="J1369" i="10"/>
  <c r="C1369" i="10"/>
  <c r="N1368" i="10"/>
  <c r="O1368" i="10" s="1"/>
  <c r="K1368" i="10"/>
  <c r="L1368" i="10" s="1"/>
  <c r="J1368" i="10"/>
  <c r="C1368" i="10"/>
  <c r="A1368" i="10" s="1"/>
  <c r="N1367" i="10"/>
  <c r="O1367" i="10" s="1"/>
  <c r="K1367" i="10"/>
  <c r="J1367" i="10"/>
  <c r="C1367" i="10"/>
  <c r="N1366" i="10"/>
  <c r="O1366" i="10" s="1"/>
  <c r="K1366" i="10"/>
  <c r="J1366" i="10"/>
  <c r="C1366" i="10"/>
  <c r="N1365" i="10"/>
  <c r="O1365" i="10" s="1"/>
  <c r="K1365" i="10"/>
  <c r="J1365" i="10"/>
  <c r="C1365" i="10"/>
  <c r="B1365" i="10" s="1"/>
  <c r="N1364" i="10"/>
  <c r="O1364" i="10" s="1"/>
  <c r="K1364" i="10"/>
  <c r="J1364" i="10"/>
  <c r="L1364" i="10" s="1"/>
  <c r="C1364" i="10"/>
  <c r="A1364" i="10" s="1"/>
  <c r="N1363" i="10"/>
  <c r="O1363" i="10" s="1"/>
  <c r="K1363" i="10"/>
  <c r="J1363" i="10"/>
  <c r="C1363" i="10"/>
  <c r="N1362" i="10"/>
  <c r="O1362" i="10" s="1"/>
  <c r="K1362" i="10"/>
  <c r="J1362" i="10"/>
  <c r="C1362" i="10"/>
  <c r="A1362" i="10" s="1"/>
  <c r="N1361" i="10"/>
  <c r="O1361" i="10" s="1"/>
  <c r="K1361" i="10"/>
  <c r="J1361" i="10"/>
  <c r="C1361" i="10"/>
  <c r="N1360" i="10"/>
  <c r="O1360" i="10" s="1"/>
  <c r="K1360" i="10"/>
  <c r="L1360" i="10" s="1"/>
  <c r="J1360" i="10"/>
  <c r="C1360" i="10"/>
  <c r="A1360" i="10" s="1"/>
  <c r="N1359" i="10"/>
  <c r="O1359" i="10" s="1"/>
  <c r="K1359" i="10"/>
  <c r="J1359" i="10"/>
  <c r="C1359" i="10"/>
  <c r="N1358" i="10"/>
  <c r="O1358" i="10" s="1"/>
  <c r="K1358" i="10"/>
  <c r="J1358" i="10"/>
  <c r="C1358" i="10"/>
  <c r="B1358" i="10" s="1"/>
  <c r="N1357" i="10"/>
  <c r="O1357" i="10" s="1"/>
  <c r="K1357" i="10"/>
  <c r="L1357" i="10" s="1"/>
  <c r="J1357" i="10"/>
  <c r="C1357" i="10"/>
  <c r="B1357" i="10" s="1"/>
  <c r="N1356" i="10"/>
  <c r="O1356" i="10" s="1"/>
  <c r="K1356" i="10"/>
  <c r="J1356" i="10"/>
  <c r="L1356" i="10" s="1"/>
  <c r="C1356" i="10"/>
  <c r="A1356" i="10" s="1"/>
  <c r="N1355" i="10"/>
  <c r="O1355" i="10" s="1"/>
  <c r="K1355" i="10"/>
  <c r="J1355" i="10"/>
  <c r="C1355" i="10"/>
  <c r="N1354" i="10"/>
  <c r="O1354" i="10" s="1"/>
  <c r="K1354" i="10"/>
  <c r="J1354" i="10"/>
  <c r="C1354" i="10"/>
  <c r="A1354" i="10" s="1"/>
  <c r="N1353" i="10"/>
  <c r="O1353" i="10" s="1"/>
  <c r="K1353" i="10"/>
  <c r="J1353" i="10"/>
  <c r="C1353" i="10"/>
  <c r="N1352" i="10"/>
  <c r="O1352" i="10" s="1"/>
  <c r="K1352" i="10"/>
  <c r="L1352" i="10" s="1"/>
  <c r="J1352" i="10"/>
  <c r="C1352" i="10"/>
  <c r="A1352" i="10" s="1"/>
  <c r="N1351" i="10"/>
  <c r="O1351" i="10" s="1"/>
  <c r="K1351" i="10"/>
  <c r="J1351" i="10"/>
  <c r="C1351" i="10"/>
  <c r="N1350" i="10"/>
  <c r="O1350" i="10" s="1"/>
  <c r="K1350" i="10"/>
  <c r="J1350" i="10"/>
  <c r="C1350" i="10"/>
  <c r="N1349" i="10"/>
  <c r="O1349" i="10" s="1"/>
  <c r="K1349" i="10"/>
  <c r="J1349" i="10"/>
  <c r="C1349" i="10"/>
  <c r="B1349" i="10" s="1"/>
  <c r="N1348" i="10"/>
  <c r="O1348" i="10" s="1"/>
  <c r="K1348" i="10"/>
  <c r="J1348" i="10"/>
  <c r="C1348" i="10"/>
  <c r="A1348" i="10" s="1"/>
  <c r="N1347" i="10"/>
  <c r="O1347" i="10" s="1"/>
  <c r="K1347" i="10"/>
  <c r="J1347" i="10"/>
  <c r="C1347" i="10"/>
  <c r="N1346" i="10"/>
  <c r="O1346" i="10" s="1"/>
  <c r="K1346" i="10"/>
  <c r="J1346" i="10"/>
  <c r="C1346" i="10"/>
  <c r="A1346" i="10" s="1"/>
  <c r="N1345" i="10"/>
  <c r="O1345" i="10" s="1"/>
  <c r="K1345" i="10"/>
  <c r="L1345" i="10" s="1"/>
  <c r="J1345" i="10"/>
  <c r="C1345" i="10"/>
  <c r="B1345" i="10" s="1"/>
  <c r="N1344" i="10"/>
  <c r="O1344" i="10" s="1"/>
  <c r="K1344" i="10"/>
  <c r="J1344" i="10"/>
  <c r="C1344" i="10"/>
  <c r="A1344" i="10" s="1"/>
  <c r="N1343" i="10"/>
  <c r="O1343" i="10" s="1"/>
  <c r="K1343" i="10"/>
  <c r="L1343" i="10" s="1"/>
  <c r="J1343" i="10"/>
  <c r="C1343" i="10"/>
  <c r="B1343" i="10" s="1"/>
  <c r="N1342" i="10"/>
  <c r="O1342" i="10" s="1"/>
  <c r="K1342" i="10"/>
  <c r="J1342" i="10"/>
  <c r="C1342" i="10"/>
  <c r="N1341" i="10"/>
  <c r="O1341" i="10" s="1"/>
  <c r="K1341" i="10"/>
  <c r="J1341" i="10"/>
  <c r="C1341" i="10"/>
  <c r="B1341" i="10" s="1"/>
  <c r="N1340" i="10"/>
  <c r="O1340" i="10" s="1"/>
  <c r="L1340" i="10"/>
  <c r="K1340" i="10"/>
  <c r="J1340" i="10"/>
  <c r="C1340" i="10"/>
  <c r="A1340" i="10" s="1"/>
  <c r="B1340" i="10"/>
  <c r="N1339" i="10"/>
  <c r="O1339" i="10" s="1"/>
  <c r="K1339" i="10"/>
  <c r="J1339" i="10"/>
  <c r="C1339" i="10"/>
  <c r="B1339" i="10" s="1"/>
  <c r="N1338" i="10"/>
  <c r="O1338" i="10" s="1"/>
  <c r="K1338" i="10"/>
  <c r="J1338" i="10"/>
  <c r="C1338" i="10"/>
  <c r="N1337" i="10"/>
  <c r="O1337" i="10" s="1"/>
  <c r="K1337" i="10"/>
  <c r="J1337" i="10"/>
  <c r="C1337" i="10"/>
  <c r="B1337" i="10" s="1"/>
  <c r="N1336" i="10"/>
  <c r="O1336" i="10" s="1"/>
  <c r="K1336" i="10"/>
  <c r="L1336" i="10" s="1"/>
  <c r="J1336" i="10"/>
  <c r="C1336" i="10"/>
  <c r="N1335" i="10"/>
  <c r="O1335" i="10" s="1"/>
  <c r="K1335" i="10"/>
  <c r="J1335" i="10"/>
  <c r="C1335" i="10"/>
  <c r="B1335" i="10" s="1"/>
  <c r="N1334" i="10"/>
  <c r="O1334" i="10" s="1"/>
  <c r="K1334" i="10"/>
  <c r="J1334" i="10"/>
  <c r="L1334" i="10" s="1"/>
  <c r="C1334" i="10"/>
  <c r="A1334" i="10" s="1"/>
  <c r="N1333" i="10"/>
  <c r="O1333" i="10" s="1"/>
  <c r="K1333" i="10"/>
  <c r="J1333" i="10"/>
  <c r="C1333" i="10"/>
  <c r="B1333" i="10" s="1"/>
  <c r="A1333" i="10"/>
  <c r="N1332" i="10"/>
  <c r="O1332" i="10" s="1"/>
  <c r="K1332" i="10"/>
  <c r="J1332" i="10"/>
  <c r="C1332" i="10"/>
  <c r="N1331" i="10"/>
  <c r="O1331" i="10" s="1"/>
  <c r="K1331" i="10"/>
  <c r="L1331" i="10" s="1"/>
  <c r="J1331" i="10"/>
  <c r="C1331" i="10"/>
  <c r="B1331" i="10" s="1"/>
  <c r="N1330" i="10"/>
  <c r="O1330" i="10" s="1"/>
  <c r="K1330" i="10"/>
  <c r="J1330" i="10"/>
  <c r="C1330" i="10"/>
  <c r="B1330" i="10" s="1"/>
  <c r="N1329" i="10"/>
  <c r="O1329" i="10" s="1"/>
  <c r="K1329" i="10"/>
  <c r="J1329" i="10"/>
  <c r="C1329" i="10"/>
  <c r="B1329" i="10" s="1"/>
  <c r="N1328" i="10"/>
  <c r="O1328" i="10" s="1"/>
  <c r="K1328" i="10"/>
  <c r="J1328" i="10"/>
  <c r="C1328" i="10"/>
  <c r="A1328" i="10" s="1"/>
  <c r="N1327" i="10"/>
  <c r="O1327" i="10" s="1"/>
  <c r="K1327" i="10"/>
  <c r="J1327" i="10"/>
  <c r="C1327" i="10"/>
  <c r="B1327" i="10" s="1"/>
  <c r="N1326" i="10"/>
  <c r="O1326" i="10" s="1"/>
  <c r="K1326" i="10"/>
  <c r="J1326" i="10"/>
  <c r="C1326" i="10"/>
  <c r="A1326" i="10" s="1"/>
  <c r="B1326" i="10"/>
  <c r="N1325" i="10"/>
  <c r="O1325" i="10" s="1"/>
  <c r="K1325" i="10"/>
  <c r="J1325" i="10"/>
  <c r="C1325" i="10"/>
  <c r="B1325" i="10" s="1"/>
  <c r="A1325" i="10"/>
  <c r="N1324" i="10"/>
  <c r="O1324" i="10" s="1"/>
  <c r="K1324" i="10"/>
  <c r="L1324" i="10" s="1"/>
  <c r="J1324" i="10"/>
  <c r="C1324" i="10"/>
  <c r="A1324" i="10" s="1"/>
  <c r="N1323" i="10"/>
  <c r="O1323" i="10" s="1"/>
  <c r="K1323" i="10"/>
  <c r="J1323" i="10"/>
  <c r="C1323" i="10"/>
  <c r="B1323" i="10" s="1"/>
  <c r="N1322" i="10"/>
  <c r="O1322" i="10" s="1"/>
  <c r="K1322" i="10"/>
  <c r="J1322" i="10"/>
  <c r="C1322" i="10"/>
  <c r="B1322" i="10" s="1"/>
  <c r="A1322" i="10"/>
  <c r="N1321" i="10"/>
  <c r="O1321" i="10" s="1"/>
  <c r="K1321" i="10"/>
  <c r="L1321" i="10" s="1"/>
  <c r="J1321" i="10"/>
  <c r="C1321" i="10"/>
  <c r="N1320" i="10"/>
  <c r="O1320" i="10" s="1"/>
  <c r="K1320" i="10"/>
  <c r="J1320" i="10"/>
  <c r="L1320" i="10" s="1"/>
  <c r="C1320" i="10"/>
  <c r="A1320" i="10" s="1"/>
  <c r="B1320" i="10"/>
  <c r="N1319" i="10"/>
  <c r="O1319" i="10" s="1"/>
  <c r="K1319" i="10"/>
  <c r="J1319" i="10"/>
  <c r="C1319" i="10"/>
  <c r="B1319" i="10" s="1"/>
  <c r="N1318" i="10"/>
  <c r="O1318" i="10" s="1"/>
  <c r="K1318" i="10"/>
  <c r="J1318" i="10"/>
  <c r="C1318" i="10"/>
  <c r="A1318" i="10" s="1"/>
  <c r="N1317" i="10"/>
  <c r="O1317" i="10" s="1"/>
  <c r="K1317" i="10"/>
  <c r="J1317" i="10"/>
  <c r="C1317" i="10"/>
  <c r="B1317" i="10" s="1"/>
  <c r="N1316" i="10"/>
  <c r="O1316" i="10" s="1"/>
  <c r="K1316" i="10"/>
  <c r="J1316" i="10"/>
  <c r="L1316" i="10" s="1"/>
  <c r="C1316" i="10"/>
  <c r="A1316" i="10" s="1"/>
  <c r="B1316" i="10"/>
  <c r="N1315" i="10"/>
  <c r="O1315" i="10" s="1"/>
  <c r="K1315" i="10"/>
  <c r="L1315" i="10" s="1"/>
  <c r="J1315" i="10"/>
  <c r="C1315" i="10"/>
  <c r="B1315" i="10" s="1"/>
  <c r="N1314" i="10"/>
  <c r="O1314" i="10" s="1"/>
  <c r="K1314" i="10"/>
  <c r="J1314" i="10"/>
  <c r="C1314" i="10"/>
  <c r="B1314" i="10" s="1"/>
  <c r="N1313" i="10"/>
  <c r="O1313" i="10" s="1"/>
  <c r="K1313" i="10"/>
  <c r="J1313" i="10"/>
  <c r="C1313" i="10"/>
  <c r="B1313" i="10" s="1"/>
  <c r="N1312" i="10"/>
  <c r="O1312" i="10" s="1"/>
  <c r="K1312" i="10"/>
  <c r="J1312" i="10"/>
  <c r="C1312" i="10"/>
  <c r="A1312" i="10" s="1"/>
  <c r="B1312" i="10"/>
  <c r="N1311" i="10"/>
  <c r="O1311" i="10" s="1"/>
  <c r="K1311" i="10"/>
  <c r="J1311" i="10"/>
  <c r="C1311" i="10"/>
  <c r="B1311" i="10" s="1"/>
  <c r="N1310" i="10"/>
  <c r="O1310" i="10" s="1"/>
  <c r="K1310" i="10"/>
  <c r="J1310" i="10"/>
  <c r="L1310" i="10" s="1"/>
  <c r="C1310" i="10"/>
  <c r="A1310" i="10" s="1"/>
  <c r="N1309" i="10"/>
  <c r="O1309" i="10" s="1"/>
  <c r="K1309" i="10"/>
  <c r="J1309" i="10"/>
  <c r="C1309" i="10"/>
  <c r="B1309" i="10" s="1"/>
  <c r="A1309" i="10"/>
  <c r="N1308" i="10"/>
  <c r="O1308" i="10" s="1"/>
  <c r="K1308" i="10"/>
  <c r="J1308" i="10"/>
  <c r="L1308" i="10" s="1"/>
  <c r="C1308" i="10"/>
  <c r="A1308" i="10" s="1"/>
  <c r="B1308" i="10"/>
  <c r="N1307" i="10"/>
  <c r="O1307" i="10" s="1"/>
  <c r="K1307" i="10"/>
  <c r="L1307" i="10" s="1"/>
  <c r="J1307" i="10"/>
  <c r="C1307" i="10"/>
  <c r="B1307" i="10" s="1"/>
  <c r="N1306" i="10"/>
  <c r="O1306" i="10" s="1"/>
  <c r="K1306" i="10"/>
  <c r="J1306" i="10"/>
  <c r="C1306" i="10"/>
  <c r="B1306" i="10" s="1"/>
  <c r="N1305" i="10"/>
  <c r="O1305" i="10" s="1"/>
  <c r="K1305" i="10"/>
  <c r="L1305" i="10" s="1"/>
  <c r="J1305" i="10"/>
  <c r="C1305" i="10"/>
  <c r="B1305" i="10" s="1"/>
  <c r="N1304" i="10"/>
  <c r="O1304" i="10" s="1"/>
  <c r="K1304" i="10"/>
  <c r="J1304" i="10"/>
  <c r="C1304" i="10"/>
  <c r="N1303" i="10"/>
  <c r="O1303" i="10" s="1"/>
  <c r="K1303" i="10"/>
  <c r="J1303" i="10"/>
  <c r="C1303" i="10"/>
  <c r="B1303" i="10" s="1"/>
  <c r="N1302" i="10"/>
  <c r="O1302" i="10" s="1"/>
  <c r="K1302" i="10"/>
  <c r="J1302" i="10"/>
  <c r="C1302" i="10"/>
  <c r="A1302" i="10" s="1"/>
  <c r="B1302" i="10"/>
  <c r="N1301" i="10"/>
  <c r="O1301" i="10" s="1"/>
  <c r="K1301" i="10"/>
  <c r="J1301" i="10"/>
  <c r="C1301" i="10"/>
  <c r="B1301" i="10" s="1"/>
  <c r="N1300" i="10"/>
  <c r="O1300" i="10" s="1"/>
  <c r="K1300" i="10"/>
  <c r="J1300" i="10"/>
  <c r="C1300" i="10"/>
  <c r="A1300" i="10" s="1"/>
  <c r="B1300" i="10"/>
  <c r="N1299" i="10"/>
  <c r="O1299" i="10" s="1"/>
  <c r="K1299" i="10"/>
  <c r="L1299" i="10" s="1"/>
  <c r="J1299" i="10"/>
  <c r="C1299" i="10"/>
  <c r="B1299" i="10" s="1"/>
  <c r="N1298" i="10"/>
  <c r="O1298" i="10" s="1"/>
  <c r="K1298" i="10"/>
  <c r="L1298" i="10" s="1"/>
  <c r="J1298" i="10"/>
  <c r="C1298" i="10"/>
  <c r="A1298" i="10" s="1"/>
  <c r="N1297" i="10"/>
  <c r="O1297" i="10" s="1"/>
  <c r="K1297" i="10"/>
  <c r="J1297" i="10"/>
  <c r="C1297" i="10"/>
  <c r="N1296" i="10"/>
  <c r="O1296" i="10" s="1"/>
  <c r="K1296" i="10"/>
  <c r="J1296" i="10"/>
  <c r="C1296" i="10"/>
  <c r="A1296" i="10" s="1"/>
  <c r="N1295" i="10"/>
  <c r="O1295" i="10" s="1"/>
  <c r="K1295" i="10"/>
  <c r="J1295" i="10"/>
  <c r="C1295" i="10"/>
  <c r="B1295" i="10" s="1"/>
  <c r="N1294" i="10"/>
  <c r="O1294" i="10" s="1"/>
  <c r="K1294" i="10"/>
  <c r="J1294" i="10"/>
  <c r="C1294" i="10"/>
  <c r="A1294" i="10" s="1"/>
  <c r="B1294" i="10"/>
  <c r="N1293" i="10"/>
  <c r="O1293" i="10" s="1"/>
  <c r="K1293" i="10"/>
  <c r="J1293" i="10"/>
  <c r="C1293" i="10"/>
  <c r="B1293" i="10" s="1"/>
  <c r="N1292" i="10"/>
  <c r="O1292" i="10" s="1"/>
  <c r="K1292" i="10"/>
  <c r="J1292" i="10"/>
  <c r="C1292" i="10"/>
  <c r="A1292" i="10" s="1"/>
  <c r="N1291" i="10"/>
  <c r="O1291" i="10" s="1"/>
  <c r="K1291" i="10"/>
  <c r="J1291" i="10"/>
  <c r="C1291" i="10"/>
  <c r="B1291" i="10" s="1"/>
  <c r="N1290" i="10"/>
  <c r="O1290" i="10" s="1"/>
  <c r="K1290" i="10"/>
  <c r="J1290" i="10"/>
  <c r="C1290" i="10"/>
  <c r="N1289" i="10"/>
  <c r="O1289" i="10" s="1"/>
  <c r="K1289" i="10"/>
  <c r="J1289" i="10"/>
  <c r="C1289" i="10"/>
  <c r="B1289" i="10" s="1"/>
  <c r="A1289" i="10"/>
  <c r="N1288" i="10"/>
  <c r="O1288" i="10" s="1"/>
  <c r="L1288" i="10"/>
  <c r="K1288" i="10"/>
  <c r="J1288" i="10"/>
  <c r="C1288" i="10"/>
  <c r="A1288" i="10" s="1"/>
  <c r="B1288" i="10"/>
  <c r="N1287" i="10"/>
  <c r="O1287" i="10" s="1"/>
  <c r="K1287" i="10"/>
  <c r="J1287" i="10"/>
  <c r="C1287" i="10"/>
  <c r="B1287" i="10" s="1"/>
  <c r="N1286" i="10"/>
  <c r="O1286" i="10" s="1"/>
  <c r="K1286" i="10"/>
  <c r="J1286" i="10"/>
  <c r="C1286" i="10"/>
  <c r="A1286" i="10" s="1"/>
  <c r="N1285" i="10"/>
  <c r="O1285" i="10" s="1"/>
  <c r="K1285" i="10"/>
  <c r="J1285" i="10"/>
  <c r="C1285" i="10"/>
  <c r="B1285" i="10" s="1"/>
  <c r="N1284" i="10"/>
  <c r="O1284" i="10" s="1"/>
  <c r="K1284" i="10"/>
  <c r="J1284" i="10"/>
  <c r="C1284" i="10"/>
  <c r="A1284" i="10" s="1"/>
  <c r="N1283" i="10"/>
  <c r="O1283" i="10" s="1"/>
  <c r="K1283" i="10"/>
  <c r="J1283" i="10"/>
  <c r="C1283" i="10"/>
  <c r="B1283" i="10" s="1"/>
  <c r="N1282" i="10"/>
  <c r="O1282" i="10" s="1"/>
  <c r="K1282" i="10"/>
  <c r="J1282" i="10"/>
  <c r="L1282" i="10" s="1"/>
  <c r="C1282" i="10"/>
  <c r="N1281" i="10"/>
  <c r="O1281" i="10" s="1"/>
  <c r="K1281" i="10"/>
  <c r="J1281" i="10"/>
  <c r="C1281" i="10"/>
  <c r="B1281" i="10" s="1"/>
  <c r="A1281" i="10"/>
  <c r="N1280" i="10"/>
  <c r="O1280" i="10" s="1"/>
  <c r="K1280" i="10"/>
  <c r="J1280" i="10"/>
  <c r="C1280" i="10"/>
  <c r="A1280" i="10" s="1"/>
  <c r="B1280" i="10"/>
  <c r="N1279" i="10"/>
  <c r="O1279" i="10" s="1"/>
  <c r="K1279" i="10"/>
  <c r="J1279" i="10"/>
  <c r="C1279" i="10"/>
  <c r="B1279" i="10" s="1"/>
  <c r="N1278" i="10"/>
  <c r="O1278" i="10" s="1"/>
  <c r="K1278" i="10"/>
  <c r="J1278" i="10"/>
  <c r="C1278" i="10"/>
  <c r="N1277" i="10"/>
  <c r="O1277" i="10" s="1"/>
  <c r="K1277" i="10"/>
  <c r="J1277" i="10"/>
  <c r="C1277" i="10"/>
  <c r="B1277" i="10" s="1"/>
  <c r="N1276" i="10"/>
  <c r="O1276" i="10" s="1"/>
  <c r="K1276" i="10"/>
  <c r="J1276" i="10"/>
  <c r="C1276" i="10"/>
  <c r="A1276" i="10" s="1"/>
  <c r="N1275" i="10"/>
  <c r="O1275" i="10" s="1"/>
  <c r="K1275" i="10"/>
  <c r="J1275" i="10"/>
  <c r="C1275" i="10"/>
  <c r="B1275" i="10" s="1"/>
  <c r="N1274" i="10"/>
  <c r="O1274" i="10" s="1"/>
  <c r="K1274" i="10"/>
  <c r="J1274" i="10"/>
  <c r="L1274" i="10" s="1"/>
  <c r="C1274" i="10"/>
  <c r="A1274" i="10" s="1"/>
  <c r="B1274" i="10"/>
  <c r="N1273" i="10"/>
  <c r="O1273" i="10" s="1"/>
  <c r="K1273" i="10"/>
  <c r="J1273" i="10"/>
  <c r="C1273" i="10"/>
  <c r="B1273" i="10" s="1"/>
  <c r="N1272" i="10"/>
  <c r="O1272" i="10" s="1"/>
  <c r="K1272" i="10"/>
  <c r="L1272" i="10" s="1"/>
  <c r="J1272" i="10"/>
  <c r="C1272" i="10"/>
  <c r="N1271" i="10"/>
  <c r="O1271" i="10" s="1"/>
  <c r="K1271" i="10"/>
  <c r="J1271" i="10"/>
  <c r="C1271" i="10"/>
  <c r="B1271" i="10" s="1"/>
  <c r="N1270" i="10"/>
  <c r="O1270" i="10" s="1"/>
  <c r="K1270" i="10"/>
  <c r="J1270" i="10"/>
  <c r="L1270" i="10" s="1"/>
  <c r="C1270" i="10"/>
  <c r="A1270" i="10" s="1"/>
  <c r="N1269" i="10"/>
  <c r="O1269" i="10" s="1"/>
  <c r="K1269" i="10"/>
  <c r="J1269" i="10"/>
  <c r="C1269" i="10"/>
  <c r="B1269" i="10" s="1"/>
  <c r="N1268" i="10"/>
  <c r="O1268" i="10" s="1"/>
  <c r="K1268" i="10"/>
  <c r="J1268" i="10"/>
  <c r="C1268" i="10"/>
  <c r="A1268" i="10" s="1"/>
  <c r="N1267" i="10"/>
  <c r="O1267" i="10" s="1"/>
  <c r="K1267" i="10"/>
  <c r="J1267" i="10"/>
  <c r="C1267" i="10"/>
  <c r="B1267" i="10" s="1"/>
  <c r="N1266" i="10"/>
  <c r="O1266" i="10" s="1"/>
  <c r="K1266" i="10"/>
  <c r="J1266" i="10"/>
  <c r="L1266" i="10" s="1"/>
  <c r="C1266" i="10"/>
  <c r="B1266" i="10"/>
  <c r="A1266" i="10"/>
  <c r="N1265" i="10"/>
  <c r="O1265" i="10" s="1"/>
  <c r="K1265" i="10"/>
  <c r="J1265" i="10"/>
  <c r="C1265" i="10"/>
  <c r="B1265" i="10" s="1"/>
  <c r="A1265" i="10"/>
  <c r="N1264" i="10"/>
  <c r="O1264" i="10" s="1"/>
  <c r="K1264" i="10"/>
  <c r="J1264" i="10"/>
  <c r="C1264" i="10"/>
  <c r="N1263" i="10"/>
  <c r="O1263" i="10" s="1"/>
  <c r="K1263" i="10"/>
  <c r="J1263" i="10"/>
  <c r="C1263" i="10"/>
  <c r="B1263" i="10" s="1"/>
  <c r="N1262" i="10"/>
  <c r="O1262" i="10" s="1"/>
  <c r="K1262" i="10"/>
  <c r="J1262" i="10"/>
  <c r="C1262" i="10"/>
  <c r="B1262" i="10" s="1"/>
  <c r="A1262" i="10"/>
  <c r="N1261" i="10"/>
  <c r="O1261" i="10" s="1"/>
  <c r="K1261" i="10"/>
  <c r="L1261" i="10" s="1"/>
  <c r="J1261" i="10"/>
  <c r="C1261" i="10"/>
  <c r="B1261" i="10" s="1"/>
  <c r="N1260" i="10"/>
  <c r="O1260" i="10" s="1"/>
  <c r="K1260" i="10"/>
  <c r="L1260" i="10" s="1"/>
  <c r="J1260" i="10"/>
  <c r="C1260" i="10"/>
  <c r="A1260" i="10" s="1"/>
  <c r="N1259" i="10"/>
  <c r="O1259" i="10" s="1"/>
  <c r="K1259" i="10"/>
  <c r="J1259" i="10"/>
  <c r="C1259" i="10"/>
  <c r="B1259" i="10" s="1"/>
  <c r="N1258" i="10"/>
  <c r="O1258" i="10" s="1"/>
  <c r="K1258" i="10"/>
  <c r="J1258" i="10"/>
  <c r="C1258" i="10"/>
  <c r="N1257" i="10"/>
  <c r="O1257" i="10" s="1"/>
  <c r="K1257" i="10"/>
  <c r="J1257" i="10"/>
  <c r="C1257" i="10"/>
  <c r="B1257" i="10" s="1"/>
  <c r="A1257" i="10"/>
  <c r="N1256" i="10"/>
  <c r="O1256" i="10" s="1"/>
  <c r="K1256" i="10"/>
  <c r="J1256" i="10"/>
  <c r="L1256" i="10" s="1"/>
  <c r="C1256" i="10"/>
  <c r="A1256" i="10" s="1"/>
  <c r="B1256" i="10"/>
  <c r="N1255" i="10"/>
  <c r="O1255" i="10" s="1"/>
  <c r="K1255" i="10"/>
  <c r="J1255" i="10"/>
  <c r="C1255" i="10"/>
  <c r="B1255" i="10" s="1"/>
  <c r="N1254" i="10"/>
  <c r="O1254" i="10" s="1"/>
  <c r="K1254" i="10"/>
  <c r="J1254" i="10"/>
  <c r="C1254" i="10"/>
  <c r="A1254" i="10" s="1"/>
  <c r="N1253" i="10"/>
  <c r="O1253" i="10" s="1"/>
  <c r="K1253" i="10"/>
  <c r="L1253" i="10" s="1"/>
  <c r="J1253" i="10"/>
  <c r="C1253" i="10"/>
  <c r="B1253" i="10" s="1"/>
  <c r="N1252" i="10"/>
  <c r="O1252" i="10" s="1"/>
  <c r="K1252" i="10"/>
  <c r="L1252" i="10" s="1"/>
  <c r="J1252" i="10"/>
  <c r="C1252" i="10"/>
  <c r="A1252" i="10" s="1"/>
  <c r="N1251" i="10"/>
  <c r="O1251" i="10" s="1"/>
  <c r="K1251" i="10"/>
  <c r="J1251" i="10"/>
  <c r="C1251" i="10"/>
  <c r="B1251" i="10" s="1"/>
  <c r="N1250" i="10"/>
  <c r="O1250" i="10" s="1"/>
  <c r="K1250" i="10"/>
  <c r="J1250" i="10"/>
  <c r="C1250" i="10"/>
  <c r="B1250" i="10" s="1"/>
  <c r="N1249" i="10"/>
  <c r="O1249" i="10" s="1"/>
  <c r="K1249" i="10"/>
  <c r="J1249" i="10"/>
  <c r="C1249" i="10"/>
  <c r="N1248" i="10"/>
  <c r="O1248" i="10" s="1"/>
  <c r="K1248" i="10"/>
  <c r="J1248" i="10"/>
  <c r="L1248" i="10" s="1"/>
  <c r="C1248" i="10"/>
  <c r="A1248" i="10" s="1"/>
  <c r="B1248" i="10"/>
  <c r="N1247" i="10"/>
  <c r="O1247" i="10" s="1"/>
  <c r="K1247" i="10"/>
  <c r="L1247" i="10" s="1"/>
  <c r="J1247" i="10"/>
  <c r="C1247" i="10"/>
  <c r="B1247" i="10" s="1"/>
  <c r="N1246" i="10"/>
  <c r="O1246" i="10" s="1"/>
  <c r="K1246" i="10"/>
  <c r="J1246" i="10"/>
  <c r="C1246" i="10"/>
  <c r="N1245" i="10"/>
  <c r="O1245" i="10" s="1"/>
  <c r="K1245" i="10"/>
  <c r="J1245" i="10"/>
  <c r="C1245" i="10"/>
  <c r="B1245" i="10" s="1"/>
  <c r="N1244" i="10"/>
  <c r="O1244" i="10" s="1"/>
  <c r="K1244" i="10"/>
  <c r="J1244" i="10"/>
  <c r="C1244" i="10"/>
  <c r="A1244" i="10" s="1"/>
  <c r="N1243" i="10"/>
  <c r="O1243" i="10" s="1"/>
  <c r="K1243" i="10"/>
  <c r="J1243" i="10"/>
  <c r="C1243" i="10"/>
  <c r="B1243" i="10" s="1"/>
  <c r="N1242" i="10"/>
  <c r="O1242" i="10" s="1"/>
  <c r="K1242" i="10"/>
  <c r="J1242" i="10"/>
  <c r="L1242" i="10" s="1"/>
  <c r="C1242" i="10"/>
  <c r="A1242" i="10" s="1"/>
  <c r="B1242" i="10"/>
  <c r="N1241" i="10"/>
  <c r="O1241" i="10" s="1"/>
  <c r="K1241" i="10"/>
  <c r="J1241" i="10"/>
  <c r="C1241" i="10"/>
  <c r="N1240" i="10"/>
  <c r="O1240" i="10" s="1"/>
  <c r="K1240" i="10"/>
  <c r="L1240" i="10" s="1"/>
  <c r="J1240" i="10"/>
  <c r="C1240" i="10"/>
  <c r="A1240" i="10" s="1"/>
  <c r="N1239" i="10"/>
  <c r="O1239" i="10" s="1"/>
  <c r="K1239" i="10"/>
  <c r="J1239" i="10"/>
  <c r="C1239" i="10"/>
  <c r="B1239" i="10" s="1"/>
  <c r="N1238" i="10"/>
  <c r="O1238" i="10" s="1"/>
  <c r="K1238" i="10"/>
  <c r="J1238" i="10"/>
  <c r="C1238" i="10"/>
  <c r="A1238" i="10" s="1"/>
  <c r="N1237" i="10"/>
  <c r="O1237" i="10" s="1"/>
  <c r="K1237" i="10"/>
  <c r="J1237" i="10"/>
  <c r="C1237" i="10"/>
  <c r="B1237" i="10" s="1"/>
  <c r="N1236" i="10"/>
  <c r="O1236" i="10" s="1"/>
  <c r="K1236" i="10"/>
  <c r="J1236" i="10"/>
  <c r="C1236" i="10"/>
  <c r="A1236" i="10" s="1"/>
  <c r="N1235" i="10"/>
  <c r="O1235" i="10" s="1"/>
  <c r="K1235" i="10"/>
  <c r="J1235" i="10"/>
  <c r="C1235" i="10"/>
  <c r="B1235" i="10" s="1"/>
  <c r="N1234" i="10"/>
  <c r="O1234" i="10" s="1"/>
  <c r="K1234" i="10"/>
  <c r="J1234" i="10"/>
  <c r="L1234" i="10" s="1"/>
  <c r="C1234" i="10"/>
  <c r="A1234" i="10" s="1"/>
  <c r="B1234" i="10"/>
  <c r="N1233" i="10"/>
  <c r="O1233" i="10" s="1"/>
  <c r="K1233" i="10"/>
  <c r="J1233" i="10"/>
  <c r="C1233" i="10"/>
  <c r="B1233" i="10" s="1"/>
  <c r="A1233" i="10"/>
  <c r="N1232" i="10"/>
  <c r="O1232" i="10" s="1"/>
  <c r="K1232" i="10"/>
  <c r="J1232" i="10"/>
  <c r="C1232" i="10"/>
  <c r="A1232" i="10" s="1"/>
  <c r="N1231" i="10"/>
  <c r="O1231" i="10" s="1"/>
  <c r="K1231" i="10"/>
  <c r="J1231" i="10"/>
  <c r="C1231" i="10"/>
  <c r="B1231" i="10" s="1"/>
  <c r="N1230" i="10"/>
  <c r="O1230" i="10" s="1"/>
  <c r="K1230" i="10"/>
  <c r="J1230" i="10"/>
  <c r="C1230" i="10"/>
  <c r="B1230" i="10" s="1"/>
  <c r="N1229" i="10"/>
  <c r="O1229" i="10" s="1"/>
  <c r="K1229" i="10"/>
  <c r="L1229" i="10" s="1"/>
  <c r="J1229" i="10"/>
  <c r="C1229" i="10"/>
  <c r="B1229" i="10" s="1"/>
  <c r="N1228" i="10"/>
  <c r="O1228" i="10" s="1"/>
  <c r="K1228" i="10"/>
  <c r="L1228" i="10" s="1"/>
  <c r="J1228" i="10"/>
  <c r="C1228" i="10"/>
  <c r="A1228" i="10" s="1"/>
  <c r="N1227" i="10"/>
  <c r="O1227" i="10" s="1"/>
  <c r="K1227" i="10"/>
  <c r="J1227" i="10"/>
  <c r="C1227" i="10"/>
  <c r="B1227" i="10" s="1"/>
  <c r="N1226" i="10"/>
  <c r="O1226" i="10" s="1"/>
  <c r="K1226" i="10"/>
  <c r="J1226" i="10"/>
  <c r="C1226" i="10"/>
  <c r="N1225" i="10"/>
  <c r="O1225" i="10" s="1"/>
  <c r="K1225" i="10"/>
  <c r="J1225" i="10"/>
  <c r="C1225" i="10"/>
  <c r="B1225" i="10" s="1"/>
  <c r="A1225" i="10"/>
  <c r="N1224" i="10"/>
  <c r="O1224" i="10" s="1"/>
  <c r="K1224" i="10"/>
  <c r="J1224" i="10"/>
  <c r="L1224" i="10" s="1"/>
  <c r="C1224" i="10"/>
  <c r="A1224" i="10" s="1"/>
  <c r="N1223" i="10"/>
  <c r="O1223" i="10" s="1"/>
  <c r="K1223" i="10"/>
  <c r="J1223" i="10"/>
  <c r="C1223" i="10"/>
  <c r="B1223" i="10" s="1"/>
  <c r="N1222" i="10"/>
  <c r="O1222" i="10" s="1"/>
  <c r="K1222" i="10"/>
  <c r="J1222" i="10"/>
  <c r="C1222" i="10"/>
  <c r="A1222" i="10" s="1"/>
  <c r="N1221" i="10"/>
  <c r="O1221" i="10" s="1"/>
  <c r="K1221" i="10"/>
  <c r="J1221" i="10"/>
  <c r="C1221" i="10"/>
  <c r="B1221" i="10" s="1"/>
  <c r="N1220" i="10"/>
  <c r="O1220" i="10" s="1"/>
  <c r="K1220" i="10"/>
  <c r="J1220" i="10"/>
  <c r="C1220" i="10"/>
  <c r="A1220" i="10" s="1"/>
  <c r="N1219" i="10"/>
  <c r="O1219" i="10" s="1"/>
  <c r="K1219" i="10"/>
  <c r="J1219" i="10"/>
  <c r="C1219" i="10"/>
  <c r="B1219" i="10" s="1"/>
  <c r="N1218" i="10"/>
  <c r="O1218" i="10" s="1"/>
  <c r="K1218" i="10"/>
  <c r="J1218" i="10"/>
  <c r="L1218" i="10" s="1"/>
  <c r="C1218" i="10"/>
  <c r="B1218" i="10" s="1"/>
  <c r="N1217" i="10"/>
  <c r="O1217" i="10" s="1"/>
  <c r="K1217" i="10"/>
  <c r="J1217" i="10"/>
  <c r="C1217" i="10"/>
  <c r="B1217" i="10" s="1"/>
  <c r="N1216" i="10"/>
  <c r="O1216" i="10" s="1"/>
  <c r="K1216" i="10"/>
  <c r="J1216" i="10"/>
  <c r="L1216" i="10" s="1"/>
  <c r="C1216" i="10"/>
  <c r="A1216" i="10" s="1"/>
  <c r="B1216" i="10"/>
  <c r="N1215" i="10"/>
  <c r="O1215" i="10" s="1"/>
  <c r="K1215" i="10"/>
  <c r="L1215" i="10" s="1"/>
  <c r="J1215" i="10"/>
  <c r="C1215" i="10"/>
  <c r="B1215" i="10" s="1"/>
  <c r="N1214" i="10"/>
  <c r="O1214" i="10" s="1"/>
  <c r="K1214" i="10"/>
  <c r="J1214" i="10"/>
  <c r="C1214" i="10"/>
  <c r="N1213" i="10"/>
  <c r="O1213" i="10" s="1"/>
  <c r="K1213" i="10"/>
  <c r="L1213" i="10" s="1"/>
  <c r="J1213" i="10"/>
  <c r="C1213" i="10"/>
  <c r="B1213" i="10" s="1"/>
  <c r="N1212" i="10"/>
  <c r="O1212" i="10" s="1"/>
  <c r="K1212" i="10"/>
  <c r="L1212" i="10" s="1"/>
  <c r="J1212" i="10"/>
  <c r="C1212" i="10"/>
  <c r="A1212" i="10" s="1"/>
  <c r="N1211" i="10"/>
  <c r="O1211" i="10" s="1"/>
  <c r="K1211" i="10"/>
  <c r="J1211" i="10"/>
  <c r="C1211" i="10"/>
  <c r="B1211" i="10" s="1"/>
  <c r="N1210" i="10"/>
  <c r="O1210" i="10" s="1"/>
  <c r="K1210" i="10"/>
  <c r="J1210" i="10"/>
  <c r="C1210" i="10"/>
  <c r="A1210" i="10" s="1"/>
  <c r="B1210" i="10"/>
  <c r="N1209" i="10"/>
  <c r="O1209" i="10" s="1"/>
  <c r="K1209" i="10"/>
  <c r="J1209" i="10"/>
  <c r="C1209" i="10"/>
  <c r="B1209" i="10" s="1"/>
  <c r="N1208" i="10"/>
  <c r="O1208" i="10" s="1"/>
  <c r="K1208" i="10"/>
  <c r="L1208" i="10" s="1"/>
  <c r="J1208" i="10"/>
  <c r="C1208" i="10"/>
  <c r="N1207" i="10"/>
  <c r="O1207" i="10" s="1"/>
  <c r="K1207" i="10"/>
  <c r="J1207" i="10"/>
  <c r="C1207" i="10"/>
  <c r="B1207" i="10" s="1"/>
  <c r="N1206" i="10"/>
  <c r="O1206" i="10" s="1"/>
  <c r="K1206" i="10"/>
  <c r="J1206" i="10"/>
  <c r="C1206" i="10"/>
  <c r="A1206" i="10" s="1"/>
  <c r="N1205" i="10"/>
  <c r="O1205" i="10" s="1"/>
  <c r="K1205" i="10"/>
  <c r="L1205" i="10" s="1"/>
  <c r="J1205" i="10"/>
  <c r="C1205" i="10"/>
  <c r="B1205" i="10" s="1"/>
  <c r="N1204" i="10"/>
  <c r="O1204" i="10" s="1"/>
  <c r="K1204" i="10"/>
  <c r="L1204" i="10" s="1"/>
  <c r="J1204" i="10"/>
  <c r="C1204" i="10"/>
  <c r="A1204" i="10" s="1"/>
  <c r="N1203" i="10"/>
  <c r="O1203" i="10" s="1"/>
  <c r="K1203" i="10"/>
  <c r="J1203" i="10"/>
  <c r="C1203" i="10"/>
  <c r="B1203" i="10" s="1"/>
  <c r="N1202" i="10"/>
  <c r="O1202" i="10" s="1"/>
  <c r="K1202" i="10"/>
  <c r="J1202" i="10"/>
  <c r="C1202" i="10"/>
  <c r="B1202" i="10"/>
  <c r="A1202" i="10"/>
  <c r="N1201" i="10"/>
  <c r="O1201" i="10" s="1"/>
  <c r="K1201" i="10"/>
  <c r="J1201" i="10"/>
  <c r="C1201" i="10"/>
  <c r="B1201" i="10" s="1"/>
  <c r="N1200" i="10"/>
  <c r="O1200" i="10" s="1"/>
  <c r="K1200" i="10"/>
  <c r="J1200" i="10"/>
  <c r="C1200" i="10"/>
  <c r="N1199" i="10"/>
  <c r="O1199" i="10" s="1"/>
  <c r="K1199" i="10"/>
  <c r="J1199" i="10"/>
  <c r="C1199" i="10"/>
  <c r="B1199" i="10" s="1"/>
  <c r="N1198" i="10"/>
  <c r="O1198" i="10" s="1"/>
  <c r="K1198" i="10"/>
  <c r="J1198" i="10"/>
  <c r="C1198" i="10"/>
  <c r="B1198" i="10" s="1"/>
  <c r="A1198" i="10"/>
  <c r="N1197" i="10"/>
  <c r="O1197" i="10" s="1"/>
  <c r="K1197" i="10"/>
  <c r="L1197" i="10" s="1"/>
  <c r="J1197" i="10"/>
  <c r="C1197" i="10"/>
  <c r="B1197" i="10" s="1"/>
  <c r="N1196" i="10"/>
  <c r="O1196" i="10" s="1"/>
  <c r="K1196" i="10"/>
  <c r="L1196" i="10" s="1"/>
  <c r="J1196" i="10"/>
  <c r="C1196" i="10"/>
  <c r="A1196" i="10" s="1"/>
  <c r="N1195" i="10"/>
  <c r="O1195" i="10" s="1"/>
  <c r="K1195" i="10"/>
  <c r="J1195" i="10"/>
  <c r="C1195" i="10"/>
  <c r="B1195" i="10" s="1"/>
  <c r="N1194" i="10"/>
  <c r="O1194" i="10" s="1"/>
  <c r="K1194" i="10"/>
  <c r="J1194" i="10"/>
  <c r="C1194" i="10"/>
  <c r="A1194" i="10" s="1"/>
  <c r="N1193" i="10"/>
  <c r="O1193" i="10" s="1"/>
  <c r="K1193" i="10"/>
  <c r="J1193" i="10"/>
  <c r="C1193" i="10"/>
  <c r="B1193" i="10" s="1"/>
  <c r="A1193" i="10"/>
  <c r="N1192" i="10"/>
  <c r="O1192" i="10" s="1"/>
  <c r="K1192" i="10"/>
  <c r="J1192" i="10"/>
  <c r="L1192" i="10" s="1"/>
  <c r="C1192" i="10"/>
  <c r="A1192" i="10" s="1"/>
  <c r="B1192" i="10"/>
  <c r="N1191" i="10"/>
  <c r="O1191" i="10" s="1"/>
  <c r="K1191" i="10"/>
  <c r="J1191" i="10"/>
  <c r="C1191" i="10"/>
  <c r="B1191" i="10" s="1"/>
  <c r="N1190" i="10"/>
  <c r="O1190" i="10" s="1"/>
  <c r="K1190" i="10"/>
  <c r="J1190" i="10"/>
  <c r="C1190" i="10"/>
  <c r="A1190" i="10" s="1"/>
  <c r="N1189" i="10"/>
  <c r="O1189" i="10" s="1"/>
  <c r="K1189" i="10"/>
  <c r="L1189" i="10" s="1"/>
  <c r="J1189" i="10"/>
  <c r="C1189" i="10"/>
  <c r="B1189" i="10" s="1"/>
  <c r="N1188" i="10"/>
  <c r="O1188" i="10" s="1"/>
  <c r="K1188" i="10"/>
  <c r="L1188" i="10" s="1"/>
  <c r="J1188" i="10"/>
  <c r="C1188" i="10"/>
  <c r="A1188" i="10" s="1"/>
  <c r="N1187" i="10"/>
  <c r="O1187" i="10" s="1"/>
  <c r="K1187" i="10"/>
  <c r="J1187" i="10"/>
  <c r="C1187" i="10"/>
  <c r="B1187" i="10" s="1"/>
  <c r="N1186" i="10"/>
  <c r="O1186" i="10" s="1"/>
  <c r="K1186" i="10"/>
  <c r="J1186" i="10"/>
  <c r="C1186" i="10"/>
  <c r="B1186" i="10" s="1"/>
  <c r="A1186" i="10"/>
  <c r="N1185" i="10"/>
  <c r="O1185" i="10" s="1"/>
  <c r="K1185" i="10"/>
  <c r="J1185" i="10"/>
  <c r="C1185" i="10"/>
  <c r="N1184" i="10"/>
  <c r="O1184" i="10" s="1"/>
  <c r="K1184" i="10"/>
  <c r="L1184" i="10" s="1"/>
  <c r="J1184" i="10"/>
  <c r="C1184" i="10"/>
  <c r="A1184" i="10" s="1"/>
  <c r="B1184" i="10"/>
  <c r="N1183" i="10"/>
  <c r="O1183" i="10" s="1"/>
  <c r="K1183" i="10"/>
  <c r="L1183" i="10" s="1"/>
  <c r="J1183" i="10"/>
  <c r="C1183" i="10"/>
  <c r="B1183" i="10" s="1"/>
  <c r="N1182" i="10"/>
  <c r="O1182" i="10" s="1"/>
  <c r="K1182" i="10"/>
  <c r="J1182" i="10"/>
  <c r="C1182" i="10"/>
  <c r="B1182" i="10" s="1"/>
  <c r="A1182" i="10"/>
  <c r="N1181" i="10"/>
  <c r="O1181" i="10" s="1"/>
  <c r="K1181" i="10"/>
  <c r="J1181" i="10"/>
  <c r="C1181" i="10"/>
  <c r="B1181" i="10" s="1"/>
  <c r="N1180" i="10"/>
  <c r="O1180" i="10" s="1"/>
  <c r="K1180" i="10"/>
  <c r="J1180" i="10"/>
  <c r="C1180" i="10"/>
  <c r="A1180" i="10" s="1"/>
  <c r="N1179" i="10"/>
  <c r="O1179" i="10" s="1"/>
  <c r="K1179" i="10"/>
  <c r="J1179" i="10"/>
  <c r="C1179" i="10"/>
  <c r="B1179" i="10" s="1"/>
  <c r="N1178" i="10"/>
  <c r="O1178" i="10" s="1"/>
  <c r="K1178" i="10"/>
  <c r="J1178" i="10"/>
  <c r="L1178" i="10" s="1"/>
  <c r="C1178" i="10"/>
  <c r="A1178" i="10" s="1"/>
  <c r="N1177" i="10"/>
  <c r="O1177" i="10" s="1"/>
  <c r="K1177" i="10"/>
  <c r="J1177" i="10"/>
  <c r="C1177" i="10"/>
  <c r="N1176" i="10"/>
  <c r="O1176" i="10" s="1"/>
  <c r="K1176" i="10"/>
  <c r="L1176" i="10" s="1"/>
  <c r="J1176" i="10"/>
  <c r="C1176" i="10"/>
  <c r="A1176" i="10" s="1"/>
  <c r="N1175" i="10"/>
  <c r="O1175" i="10" s="1"/>
  <c r="K1175" i="10"/>
  <c r="J1175" i="10"/>
  <c r="C1175" i="10"/>
  <c r="B1175" i="10" s="1"/>
  <c r="N1174" i="10"/>
  <c r="O1174" i="10" s="1"/>
  <c r="K1174" i="10"/>
  <c r="J1174" i="10"/>
  <c r="L1174" i="10" s="1"/>
  <c r="C1174" i="10"/>
  <c r="A1174" i="10" s="1"/>
  <c r="N1173" i="10"/>
  <c r="O1173" i="10" s="1"/>
  <c r="K1173" i="10"/>
  <c r="J1173" i="10"/>
  <c r="C1173" i="10"/>
  <c r="B1173" i="10" s="1"/>
  <c r="N1172" i="10"/>
  <c r="O1172" i="10" s="1"/>
  <c r="K1172" i="10"/>
  <c r="J1172" i="10"/>
  <c r="C1172" i="10"/>
  <c r="A1172" i="10" s="1"/>
  <c r="N1171" i="10"/>
  <c r="O1171" i="10" s="1"/>
  <c r="K1171" i="10"/>
  <c r="J1171" i="10"/>
  <c r="C1171" i="10"/>
  <c r="B1171" i="10" s="1"/>
  <c r="N1170" i="10"/>
  <c r="O1170" i="10" s="1"/>
  <c r="K1170" i="10"/>
  <c r="J1170" i="10"/>
  <c r="L1170" i="10" s="1"/>
  <c r="C1170" i="10"/>
  <c r="A1170" i="10" s="1"/>
  <c r="B1170" i="10"/>
  <c r="N1169" i="10"/>
  <c r="O1169" i="10" s="1"/>
  <c r="K1169" i="10"/>
  <c r="J1169" i="10"/>
  <c r="C1169" i="10"/>
  <c r="B1169" i="10" s="1"/>
  <c r="A1169" i="10"/>
  <c r="N1168" i="10"/>
  <c r="O1168" i="10" s="1"/>
  <c r="K1168" i="10"/>
  <c r="L1168" i="10" s="1"/>
  <c r="J1168" i="10"/>
  <c r="C1168" i="10"/>
  <c r="A1168" i="10" s="1"/>
  <c r="B1168" i="10"/>
  <c r="N1167" i="10"/>
  <c r="O1167" i="10" s="1"/>
  <c r="K1167" i="10"/>
  <c r="J1167" i="10"/>
  <c r="C1167" i="10"/>
  <c r="B1167" i="10" s="1"/>
  <c r="N1166" i="10"/>
  <c r="O1166" i="10" s="1"/>
  <c r="K1166" i="10"/>
  <c r="J1166" i="10"/>
  <c r="C1166" i="10"/>
  <c r="N1165" i="10"/>
  <c r="O1165" i="10" s="1"/>
  <c r="K1165" i="10"/>
  <c r="J1165" i="10"/>
  <c r="C1165" i="10"/>
  <c r="B1165" i="10" s="1"/>
  <c r="N1164" i="10"/>
  <c r="O1164" i="10" s="1"/>
  <c r="K1164" i="10"/>
  <c r="J1164" i="10"/>
  <c r="C1164" i="10"/>
  <c r="A1164" i="10" s="1"/>
  <c r="N1163" i="10"/>
  <c r="O1163" i="10" s="1"/>
  <c r="K1163" i="10"/>
  <c r="J1163" i="10"/>
  <c r="C1163" i="10"/>
  <c r="B1163" i="10" s="1"/>
  <c r="N1162" i="10"/>
  <c r="O1162" i="10" s="1"/>
  <c r="K1162" i="10"/>
  <c r="J1162" i="10"/>
  <c r="L1162" i="10" s="1"/>
  <c r="C1162" i="10"/>
  <c r="N1161" i="10"/>
  <c r="O1161" i="10" s="1"/>
  <c r="K1161" i="10"/>
  <c r="J1161" i="10"/>
  <c r="C1161" i="10"/>
  <c r="B1161" i="10" s="1"/>
  <c r="A1161" i="10"/>
  <c r="N1160" i="10"/>
  <c r="O1160" i="10" s="1"/>
  <c r="L1160" i="10"/>
  <c r="K1160" i="10"/>
  <c r="J1160" i="10"/>
  <c r="C1160" i="10"/>
  <c r="A1160" i="10" s="1"/>
  <c r="B1160" i="10"/>
  <c r="N1159" i="10"/>
  <c r="O1159" i="10" s="1"/>
  <c r="K1159" i="10"/>
  <c r="L1159" i="10" s="1"/>
  <c r="J1159" i="10"/>
  <c r="C1159" i="10"/>
  <c r="B1159" i="10" s="1"/>
  <c r="N1158" i="10"/>
  <c r="O1158" i="10" s="1"/>
  <c r="K1158" i="10"/>
  <c r="J1158" i="10"/>
  <c r="C1158" i="10"/>
  <c r="A1158" i="10" s="1"/>
  <c r="N1157" i="10"/>
  <c r="O1157" i="10" s="1"/>
  <c r="K1157" i="10"/>
  <c r="L1157" i="10" s="1"/>
  <c r="J1157" i="10"/>
  <c r="C1157" i="10"/>
  <c r="B1157" i="10" s="1"/>
  <c r="N1156" i="10"/>
  <c r="O1156" i="10" s="1"/>
  <c r="K1156" i="10"/>
  <c r="L1156" i="10" s="1"/>
  <c r="J1156" i="10"/>
  <c r="C1156" i="10"/>
  <c r="A1156" i="10" s="1"/>
  <c r="N1155" i="10"/>
  <c r="O1155" i="10" s="1"/>
  <c r="K1155" i="10"/>
  <c r="J1155" i="10"/>
  <c r="C1155" i="10"/>
  <c r="B1155" i="10" s="1"/>
  <c r="N1154" i="10"/>
  <c r="O1154" i="10" s="1"/>
  <c r="K1154" i="10"/>
  <c r="J1154" i="10"/>
  <c r="C1154" i="10"/>
  <c r="N1153" i="10"/>
  <c r="O1153" i="10" s="1"/>
  <c r="K1153" i="10"/>
  <c r="J1153" i="10"/>
  <c r="C1153" i="10"/>
  <c r="B1153" i="10" s="1"/>
  <c r="N1152" i="10"/>
  <c r="O1152" i="10" s="1"/>
  <c r="K1152" i="10"/>
  <c r="J1152" i="10"/>
  <c r="C1152" i="10"/>
  <c r="A1152" i="10" s="1"/>
  <c r="N1151" i="10"/>
  <c r="O1151" i="10" s="1"/>
  <c r="K1151" i="10"/>
  <c r="L1151" i="10" s="1"/>
  <c r="J1151" i="10"/>
  <c r="C1151" i="10"/>
  <c r="B1151" i="10" s="1"/>
  <c r="N1150" i="10"/>
  <c r="O1150" i="10" s="1"/>
  <c r="K1150" i="10"/>
  <c r="J1150" i="10"/>
  <c r="C1150" i="10"/>
  <c r="B1150" i="10" s="1"/>
  <c r="A1150" i="10"/>
  <c r="N1149" i="10"/>
  <c r="O1149" i="10" s="1"/>
  <c r="K1149" i="10"/>
  <c r="L1149" i="10" s="1"/>
  <c r="J1149" i="10"/>
  <c r="C1149" i="10"/>
  <c r="B1149" i="10" s="1"/>
  <c r="N1148" i="10"/>
  <c r="O1148" i="10" s="1"/>
  <c r="K1148" i="10"/>
  <c r="L1148" i="10" s="1"/>
  <c r="J1148" i="10"/>
  <c r="C1148" i="10"/>
  <c r="A1148" i="10" s="1"/>
  <c r="N1147" i="10"/>
  <c r="O1147" i="10" s="1"/>
  <c r="K1147" i="10"/>
  <c r="J1147" i="10"/>
  <c r="C1147" i="10"/>
  <c r="B1147" i="10" s="1"/>
  <c r="N1146" i="10"/>
  <c r="O1146" i="10" s="1"/>
  <c r="K1146" i="10"/>
  <c r="J1146" i="10"/>
  <c r="C1146" i="10"/>
  <c r="N1145" i="10"/>
  <c r="O1145" i="10" s="1"/>
  <c r="K1145" i="10"/>
  <c r="J1145" i="10"/>
  <c r="C1145" i="10"/>
  <c r="B1145" i="10" s="1"/>
  <c r="N1144" i="10"/>
  <c r="O1144" i="10" s="1"/>
  <c r="L1144" i="10"/>
  <c r="K1144" i="10"/>
  <c r="J1144" i="10"/>
  <c r="C1144" i="10"/>
  <c r="A1144" i="10" s="1"/>
  <c r="B1144" i="10"/>
  <c r="N1143" i="10"/>
  <c r="O1143" i="10" s="1"/>
  <c r="K1143" i="10"/>
  <c r="L1143" i="10" s="1"/>
  <c r="J1143" i="10"/>
  <c r="C1143" i="10"/>
  <c r="B1143" i="10" s="1"/>
  <c r="N1142" i="10"/>
  <c r="O1142" i="10" s="1"/>
  <c r="K1142" i="10"/>
  <c r="J1142" i="10"/>
  <c r="C1142" i="10"/>
  <c r="A1142" i="10" s="1"/>
  <c r="N1141" i="10"/>
  <c r="O1141" i="10" s="1"/>
  <c r="K1141" i="10"/>
  <c r="L1141" i="10" s="1"/>
  <c r="J1141" i="10"/>
  <c r="C1141" i="10"/>
  <c r="B1141" i="10" s="1"/>
  <c r="N1140" i="10"/>
  <c r="O1140" i="10" s="1"/>
  <c r="K1140" i="10"/>
  <c r="L1140" i="10" s="1"/>
  <c r="J1140" i="10"/>
  <c r="C1140" i="10"/>
  <c r="A1140" i="10" s="1"/>
  <c r="N1139" i="10"/>
  <c r="O1139" i="10" s="1"/>
  <c r="K1139" i="10"/>
  <c r="J1139" i="10"/>
  <c r="C1139" i="10"/>
  <c r="N1138" i="10"/>
  <c r="O1138" i="10" s="1"/>
  <c r="K1138" i="10"/>
  <c r="J1138" i="10"/>
  <c r="C1138" i="10"/>
  <c r="N1137" i="10"/>
  <c r="O1137" i="10" s="1"/>
  <c r="K1137" i="10"/>
  <c r="J1137" i="10"/>
  <c r="C1137" i="10"/>
  <c r="B1137" i="10" s="1"/>
  <c r="N1136" i="10"/>
  <c r="O1136" i="10" s="1"/>
  <c r="K1136" i="10"/>
  <c r="J1136" i="10"/>
  <c r="C1136" i="10"/>
  <c r="A1136" i="10" s="1"/>
  <c r="B1136" i="10"/>
  <c r="N1135" i="10"/>
  <c r="O1135" i="10" s="1"/>
  <c r="K1135" i="10"/>
  <c r="L1135" i="10" s="1"/>
  <c r="J1135" i="10"/>
  <c r="C1135" i="10"/>
  <c r="B1135" i="10" s="1"/>
  <c r="N1134" i="10"/>
  <c r="O1134" i="10" s="1"/>
  <c r="K1134" i="10"/>
  <c r="J1134" i="10"/>
  <c r="C1134" i="10"/>
  <c r="N1133" i="10"/>
  <c r="O1133" i="10" s="1"/>
  <c r="K1133" i="10"/>
  <c r="J1133" i="10"/>
  <c r="C1133" i="10"/>
  <c r="B1133" i="10" s="1"/>
  <c r="N1132" i="10"/>
  <c r="O1132" i="10" s="1"/>
  <c r="K1132" i="10"/>
  <c r="J1132" i="10"/>
  <c r="C1132" i="10"/>
  <c r="A1132" i="10" s="1"/>
  <c r="N1131" i="10"/>
  <c r="O1131" i="10" s="1"/>
  <c r="K1131" i="10"/>
  <c r="J1131" i="10"/>
  <c r="C1131" i="10"/>
  <c r="B1131" i="10" s="1"/>
  <c r="N1130" i="10"/>
  <c r="O1130" i="10" s="1"/>
  <c r="K1130" i="10"/>
  <c r="J1130" i="10"/>
  <c r="C1130" i="10"/>
  <c r="A1130" i="10" s="1"/>
  <c r="N1129" i="10"/>
  <c r="O1129" i="10" s="1"/>
  <c r="K1129" i="10"/>
  <c r="L1129" i="10" s="1"/>
  <c r="J1129" i="10"/>
  <c r="C1129" i="10"/>
  <c r="B1129" i="10" s="1"/>
  <c r="N1128" i="10"/>
  <c r="O1128" i="10" s="1"/>
  <c r="L1128" i="10"/>
  <c r="K1128" i="10"/>
  <c r="J1128" i="10"/>
  <c r="C1128" i="10"/>
  <c r="A1128" i="10" s="1"/>
  <c r="B1128" i="10"/>
  <c r="N1127" i="10"/>
  <c r="O1127" i="10" s="1"/>
  <c r="K1127" i="10"/>
  <c r="J1127" i="10"/>
  <c r="C1127" i="10"/>
  <c r="B1127" i="10" s="1"/>
  <c r="N1126" i="10"/>
  <c r="O1126" i="10" s="1"/>
  <c r="K1126" i="10"/>
  <c r="J1126" i="10"/>
  <c r="C1126" i="10"/>
  <c r="N1125" i="10"/>
  <c r="O1125" i="10" s="1"/>
  <c r="K1125" i="10"/>
  <c r="J1125" i="10"/>
  <c r="C1125" i="10"/>
  <c r="B1125" i="10" s="1"/>
  <c r="N1124" i="10"/>
  <c r="O1124" i="10" s="1"/>
  <c r="K1124" i="10"/>
  <c r="J1124" i="10"/>
  <c r="C1124" i="10"/>
  <c r="B1124" i="10" s="1"/>
  <c r="N1123" i="10"/>
  <c r="O1123" i="10" s="1"/>
  <c r="K1123" i="10"/>
  <c r="J1123" i="10"/>
  <c r="C1123" i="10"/>
  <c r="A1123" i="10" s="1"/>
  <c r="N1122" i="10"/>
  <c r="O1122" i="10" s="1"/>
  <c r="K1122" i="10"/>
  <c r="L1122" i="10" s="1"/>
  <c r="J1122" i="10"/>
  <c r="C1122" i="10"/>
  <c r="A1122" i="10" s="1"/>
  <c r="N1121" i="10"/>
  <c r="O1121" i="10" s="1"/>
  <c r="K1121" i="10"/>
  <c r="J1121" i="10"/>
  <c r="C1121" i="10"/>
  <c r="B1121" i="10" s="1"/>
  <c r="N1120" i="10"/>
  <c r="O1120" i="10" s="1"/>
  <c r="K1120" i="10"/>
  <c r="J1120" i="10"/>
  <c r="C1120" i="10"/>
  <c r="N1119" i="10"/>
  <c r="O1119" i="10" s="1"/>
  <c r="K1119" i="10"/>
  <c r="J1119" i="10"/>
  <c r="C1119" i="10"/>
  <c r="A1119" i="10" s="1"/>
  <c r="N1118" i="10"/>
  <c r="O1118" i="10" s="1"/>
  <c r="K1118" i="10"/>
  <c r="L1118" i="10" s="1"/>
  <c r="J1118" i="10"/>
  <c r="C1118" i="10"/>
  <c r="A1118" i="10" s="1"/>
  <c r="N1117" i="10"/>
  <c r="O1117" i="10" s="1"/>
  <c r="K1117" i="10"/>
  <c r="J1117" i="10"/>
  <c r="C1117" i="10"/>
  <c r="B1117" i="10" s="1"/>
  <c r="N1116" i="10"/>
  <c r="O1116" i="10" s="1"/>
  <c r="K1116" i="10"/>
  <c r="J1116" i="10"/>
  <c r="C1116" i="10"/>
  <c r="B1116" i="10" s="1"/>
  <c r="N1115" i="10"/>
  <c r="O1115" i="10" s="1"/>
  <c r="K1115" i="10"/>
  <c r="J1115" i="10"/>
  <c r="C1115" i="10"/>
  <c r="A1115" i="10" s="1"/>
  <c r="N1114" i="10"/>
  <c r="O1114" i="10" s="1"/>
  <c r="L1114" i="10"/>
  <c r="K1114" i="10"/>
  <c r="J1114" i="10"/>
  <c r="C1114" i="10"/>
  <c r="A1114" i="10" s="1"/>
  <c r="N1113" i="10"/>
  <c r="O1113" i="10" s="1"/>
  <c r="K1113" i="10"/>
  <c r="J1113" i="10"/>
  <c r="C1113" i="10"/>
  <c r="B1113" i="10" s="1"/>
  <c r="N1112" i="10"/>
  <c r="O1112" i="10" s="1"/>
  <c r="K1112" i="10"/>
  <c r="J1112" i="10"/>
  <c r="C1112" i="10"/>
  <c r="B1112" i="10" s="1"/>
  <c r="N1111" i="10"/>
  <c r="O1111" i="10" s="1"/>
  <c r="K1111" i="10"/>
  <c r="J1111" i="10"/>
  <c r="C1111" i="10"/>
  <c r="A1111" i="10" s="1"/>
  <c r="N1110" i="10"/>
  <c r="O1110" i="10" s="1"/>
  <c r="K1110" i="10"/>
  <c r="L1110" i="10" s="1"/>
  <c r="J1110" i="10"/>
  <c r="C1110" i="10"/>
  <c r="A1110" i="10" s="1"/>
  <c r="N1109" i="10"/>
  <c r="O1109" i="10" s="1"/>
  <c r="K1109" i="10"/>
  <c r="J1109" i="10"/>
  <c r="C1109" i="10"/>
  <c r="B1109" i="10" s="1"/>
  <c r="N1108" i="10"/>
  <c r="O1108" i="10" s="1"/>
  <c r="K1108" i="10"/>
  <c r="J1108" i="10"/>
  <c r="C1108" i="10"/>
  <c r="B1108" i="10" s="1"/>
  <c r="N1107" i="10"/>
  <c r="O1107" i="10" s="1"/>
  <c r="K1107" i="10"/>
  <c r="L1107" i="10" s="1"/>
  <c r="J1107" i="10"/>
  <c r="C1107" i="10"/>
  <c r="N1106" i="10"/>
  <c r="O1106" i="10" s="1"/>
  <c r="K1106" i="10"/>
  <c r="L1106" i="10" s="1"/>
  <c r="J1106" i="10"/>
  <c r="C1106" i="10"/>
  <c r="A1106" i="10" s="1"/>
  <c r="N1105" i="10"/>
  <c r="O1105" i="10" s="1"/>
  <c r="K1105" i="10"/>
  <c r="J1105" i="10"/>
  <c r="C1105" i="10"/>
  <c r="B1105" i="10" s="1"/>
  <c r="N1104" i="10"/>
  <c r="O1104" i="10" s="1"/>
  <c r="K1104" i="10"/>
  <c r="J1104" i="10"/>
  <c r="C1104" i="10"/>
  <c r="B1104" i="10" s="1"/>
  <c r="N1103" i="10"/>
  <c r="O1103" i="10" s="1"/>
  <c r="L1103" i="10"/>
  <c r="K1103" i="10"/>
  <c r="J1103" i="10"/>
  <c r="C1103" i="10"/>
  <c r="A1103" i="10" s="1"/>
  <c r="B1103" i="10"/>
  <c r="N1102" i="10"/>
  <c r="O1102" i="10" s="1"/>
  <c r="K1102" i="10"/>
  <c r="J1102" i="10"/>
  <c r="C1102" i="10"/>
  <c r="A1102" i="10" s="1"/>
  <c r="N1101" i="10"/>
  <c r="O1101" i="10" s="1"/>
  <c r="K1101" i="10"/>
  <c r="J1101" i="10"/>
  <c r="C1101" i="10"/>
  <c r="B1101" i="10" s="1"/>
  <c r="N1100" i="10"/>
  <c r="O1100" i="10" s="1"/>
  <c r="K1100" i="10"/>
  <c r="J1100" i="10"/>
  <c r="C1100" i="10"/>
  <c r="B1100" i="10" s="1"/>
  <c r="N1099" i="10"/>
  <c r="O1099" i="10" s="1"/>
  <c r="K1099" i="10"/>
  <c r="L1099" i="10" s="1"/>
  <c r="J1099" i="10"/>
  <c r="C1099" i="10"/>
  <c r="B1099" i="10" s="1"/>
  <c r="N1098" i="10"/>
  <c r="O1098" i="10" s="1"/>
  <c r="L1098" i="10"/>
  <c r="K1098" i="10"/>
  <c r="J1098" i="10"/>
  <c r="C1098" i="10"/>
  <c r="A1098" i="10" s="1"/>
  <c r="N1097" i="10"/>
  <c r="O1097" i="10" s="1"/>
  <c r="K1097" i="10"/>
  <c r="J1097" i="10"/>
  <c r="C1097" i="10"/>
  <c r="B1097" i="10" s="1"/>
  <c r="N1096" i="10"/>
  <c r="O1096" i="10" s="1"/>
  <c r="K1096" i="10"/>
  <c r="J1096" i="10"/>
  <c r="C1096" i="10"/>
  <c r="B1096" i="10" s="1"/>
  <c r="A1096" i="10"/>
  <c r="N1095" i="10"/>
  <c r="O1095" i="10" s="1"/>
  <c r="K1095" i="10"/>
  <c r="L1095" i="10" s="1"/>
  <c r="J1095" i="10"/>
  <c r="C1095" i="10"/>
  <c r="A1095" i="10" s="1"/>
  <c r="N1094" i="10"/>
  <c r="O1094" i="10" s="1"/>
  <c r="K1094" i="10"/>
  <c r="J1094" i="10"/>
  <c r="L1094" i="10" s="1"/>
  <c r="C1094" i="10"/>
  <c r="A1094" i="10" s="1"/>
  <c r="N1093" i="10"/>
  <c r="O1093" i="10" s="1"/>
  <c r="K1093" i="10"/>
  <c r="J1093" i="10"/>
  <c r="C1093" i="10"/>
  <c r="B1093" i="10" s="1"/>
  <c r="N1092" i="10"/>
  <c r="O1092" i="10" s="1"/>
  <c r="K1092" i="10"/>
  <c r="J1092" i="10"/>
  <c r="C1092" i="10"/>
  <c r="B1092" i="10" s="1"/>
  <c r="N1091" i="10"/>
  <c r="O1091" i="10" s="1"/>
  <c r="K1091" i="10"/>
  <c r="J1091" i="10"/>
  <c r="C1091" i="10"/>
  <c r="B1091" i="10"/>
  <c r="A1091" i="10"/>
  <c r="N1090" i="10"/>
  <c r="O1090" i="10" s="1"/>
  <c r="K1090" i="10"/>
  <c r="J1090" i="10"/>
  <c r="C1090" i="10"/>
  <c r="A1090" i="10" s="1"/>
  <c r="N1089" i="10"/>
  <c r="O1089" i="10" s="1"/>
  <c r="K1089" i="10"/>
  <c r="J1089" i="10"/>
  <c r="L1089" i="10" s="1"/>
  <c r="C1089" i="10"/>
  <c r="B1089" i="10" s="1"/>
  <c r="N1088" i="10"/>
  <c r="O1088" i="10" s="1"/>
  <c r="K1088" i="10"/>
  <c r="J1088" i="10"/>
  <c r="C1088" i="10"/>
  <c r="B1088" i="10" s="1"/>
  <c r="N1087" i="10"/>
  <c r="O1087" i="10" s="1"/>
  <c r="K1087" i="10"/>
  <c r="L1087" i="10" s="1"/>
  <c r="J1087" i="10"/>
  <c r="C1087" i="10"/>
  <c r="N1086" i="10"/>
  <c r="O1086" i="10" s="1"/>
  <c r="K1086" i="10"/>
  <c r="L1086" i="10" s="1"/>
  <c r="J1086" i="10"/>
  <c r="C1086" i="10"/>
  <c r="A1086" i="10" s="1"/>
  <c r="N1085" i="10"/>
  <c r="O1085" i="10" s="1"/>
  <c r="K1085" i="10"/>
  <c r="L1085" i="10" s="1"/>
  <c r="J1085" i="10"/>
  <c r="C1085" i="10"/>
  <c r="B1085" i="10" s="1"/>
  <c r="N1084" i="10"/>
  <c r="O1084" i="10" s="1"/>
  <c r="K1084" i="10"/>
  <c r="L1084" i="10" s="1"/>
  <c r="J1084" i="10"/>
  <c r="C1084" i="10"/>
  <c r="B1084" i="10" s="1"/>
  <c r="N1083" i="10"/>
  <c r="O1083" i="10" s="1"/>
  <c r="L1083" i="10"/>
  <c r="K1083" i="10"/>
  <c r="J1083" i="10"/>
  <c r="C1083" i="10"/>
  <c r="B1083" i="10" s="1"/>
  <c r="N1082" i="10"/>
  <c r="O1082" i="10" s="1"/>
  <c r="K1082" i="10"/>
  <c r="L1082" i="10" s="1"/>
  <c r="J1082" i="10"/>
  <c r="C1082" i="10"/>
  <c r="A1082" i="10" s="1"/>
  <c r="N1081" i="10"/>
  <c r="O1081" i="10" s="1"/>
  <c r="K1081" i="10"/>
  <c r="J1081" i="10"/>
  <c r="C1081" i="10"/>
  <c r="B1081" i="10" s="1"/>
  <c r="N1080" i="10"/>
  <c r="O1080" i="10" s="1"/>
  <c r="K1080" i="10"/>
  <c r="L1080" i="10" s="1"/>
  <c r="J1080" i="10"/>
  <c r="C1080" i="10"/>
  <c r="N1079" i="10"/>
  <c r="O1079" i="10" s="1"/>
  <c r="K1079" i="10"/>
  <c r="J1079" i="10"/>
  <c r="C1079" i="10"/>
  <c r="A1079" i="10" s="1"/>
  <c r="N1078" i="10"/>
  <c r="O1078" i="10" s="1"/>
  <c r="K1078" i="10"/>
  <c r="L1078" i="10" s="1"/>
  <c r="J1078" i="10"/>
  <c r="C1078" i="10"/>
  <c r="A1078" i="10" s="1"/>
  <c r="N1077" i="10"/>
  <c r="O1077" i="10" s="1"/>
  <c r="K1077" i="10"/>
  <c r="J1077" i="10"/>
  <c r="C1077" i="10"/>
  <c r="B1077" i="10" s="1"/>
  <c r="N1076" i="10"/>
  <c r="O1076" i="10" s="1"/>
  <c r="K1076" i="10"/>
  <c r="J1076" i="10"/>
  <c r="C1076" i="10"/>
  <c r="B1076" i="10" s="1"/>
  <c r="N1075" i="10"/>
  <c r="O1075" i="10" s="1"/>
  <c r="K1075" i="10"/>
  <c r="L1075" i="10" s="1"/>
  <c r="J1075" i="10"/>
  <c r="C1075" i="10"/>
  <c r="B1075" i="10" s="1"/>
  <c r="A1075" i="10"/>
  <c r="N1074" i="10"/>
  <c r="O1074" i="10" s="1"/>
  <c r="K1074" i="10"/>
  <c r="L1074" i="10" s="1"/>
  <c r="J1074" i="10"/>
  <c r="C1074" i="10"/>
  <c r="A1074" i="10" s="1"/>
  <c r="N1073" i="10"/>
  <c r="O1073" i="10" s="1"/>
  <c r="K1073" i="10"/>
  <c r="J1073" i="10"/>
  <c r="C1073" i="10"/>
  <c r="B1073" i="10" s="1"/>
  <c r="N1072" i="10"/>
  <c r="O1072" i="10" s="1"/>
  <c r="K1072" i="10"/>
  <c r="J1072" i="10"/>
  <c r="C1072" i="10"/>
  <c r="B1072" i="10" s="1"/>
  <c r="N1071" i="10"/>
  <c r="O1071" i="10" s="1"/>
  <c r="K1071" i="10"/>
  <c r="J1071" i="10"/>
  <c r="L1071" i="10" s="1"/>
  <c r="C1071" i="10"/>
  <c r="B1071" i="10"/>
  <c r="A1071" i="10"/>
  <c r="N1070" i="10"/>
  <c r="O1070" i="10" s="1"/>
  <c r="K1070" i="10"/>
  <c r="J1070" i="10"/>
  <c r="C1070" i="10"/>
  <c r="A1070" i="10" s="1"/>
  <c r="N1069" i="10"/>
  <c r="O1069" i="10" s="1"/>
  <c r="K1069" i="10"/>
  <c r="J1069" i="10"/>
  <c r="C1069" i="10"/>
  <c r="B1069" i="10" s="1"/>
  <c r="N1068" i="10"/>
  <c r="O1068" i="10" s="1"/>
  <c r="K1068" i="10"/>
  <c r="J1068" i="10"/>
  <c r="C1068" i="10"/>
  <c r="B1068" i="10" s="1"/>
  <c r="N1067" i="10"/>
  <c r="O1067" i="10" s="1"/>
  <c r="K1067" i="10"/>
  <c r="L1067" i="10" s="1"/>
  <c r="J1067" i="10"/>
  <c r="C1067" i="10"/>
  <c r="B1067" i="10" s="1"/>
  <c r="N1066" i="10"/>
  <c r="O1066" i="10" s="1"/>
  <c r="K1066" i="10"/>
  <c r="J1066" i="10"/>
  <c r="L1066" i="10" s="1"/>
  <c r="C1066" i="10"/>
  <c r="A1066" i="10" s="1"/>
  <c r="N1065" i="10"/>
  <c r="O1065" i="10" s="1"/>
  <c r="K1065" i="10"/>
  <c r="J1065" i="10"/>
  <c r="C1065" i="10"/>
  <c r="B1065" i="10" s="1"/>
  <c r="N1064" i="10"/>
  <c r="O1064" i="10" s="1"/>
  <c r="K1064" i="10"/>
  <c r="J1064" i="10"/>
  <c r="C1064" i="10"/>
  <c r="B1064" i="10" s="1"/>
  <c r="A1064" i="10"/>
  <c r="N1063" i="10"/>
  <c r="O1063" i="10" s="1"/>
  <c r="K1063" i="10"/>
  <c r="L1063" i="10" s="1"/>
  <c r="J1063" i="10"/>
  <c r="C1063" i="10"/>
  <c r="A1063" i="10" s="1"/>
  <c r="N1062" i="10"/>
  <c r="O1062" i="10" s="1"/>
  <c r="L1062" i="10"/>
  <c r="K1062" i="10"/>
  <c r="J1062" i="10"/>
  <c r="C1062" i="10"/>
  <c r="A1062" i="10" s="1"/>
  <c r="N1061" i="10"/>
  <c r="O1061" i="10" s="1"/>
  <c r="K1061" i="10"/>
  <c r="J1061" i="10"/>
  <c r="L1061" i="10" s="1"/>
  <c r="C1061" i="10"/>
  <c r="B1061" i="10" s="1"/>
  <c r="N1060" i="10"/>
  <c r="O1060" i="10" s="1"/>
  <c r="K1060" i="10"/>
  <c r="J1060" i="10"/>
  <c r="C1060" i="10"/>
  <c r="B1060" i="10" s="1"/>
  <c r="N1059" i="10"/>
  <c r="O1059" i="10" s="1"/>
  <c r="K1059" i="10"/>
  <c r="J1059" i="10"/>
  <c r="C1059" i="10"/>
  <c r="A1059" i="10" s="1"/>
  <c r="B1059" i="10"/>
  <c r="N1058" i="10"/>
  <c r="O1058" i="10" s="1"/>
  <c r="K1058" i="10"/>
  <c r="J1058" i="10"/>
  <c r="C1058" i="10"/>
  <c r="A1058" i="10" s="1"/>
  <c r="N1057" i="10"/>
  <c r="O1057" i="10" s="1"/>
  <c r="K1057" i="10"/>
  <c r="J1057" i="10"/>
  <c r="L1057" i="10" s="1"/>
  <c r="C1057" i="10"/>
  <c r="B1057" i="10" s="1"/>
  <c r="N1056" i="10"/>
  <c r="O1056" i="10" s="1"/>
  <c r="K1056" i="10"/>
  <c r="J1056" i="10"/>
  <c r="C1056" i="10"/>
  <c r="B1056" i="10" s="1"/>
  <c r="N1055" i="10"/>
  <c r="O1055" i="10" s="1"/>
  <c r="K1055" i="10"/>
  <c r="L1055" i="10" s="1"/>
  <c r="J1055" i="10"/>
  <c r="C1055" i="10"/>
  <c r="B1055" i="10" s="1"/>
  <c r="A1055" i="10"/>
  <c r="N1054" i="10"/>
  <c r="O1054" i="10" s="1"/>
  <c r="K1054" i="10"/>
  <c r="L1054" i="10" s="1"/>
  <c r="J1054" i="10"/>
  <c r="C1054" i="10"/>
  <c r="A1054" i="10" s="1"/>
  <c r="N1053" i="10"/>
  <c r="O1053" i="10" s="1"/>
  <c r="K1053" i="10"/>
  <c r="J1053" i="10"/>
  <c r="C1053" i="10"/>
  <c r="B1053" i="10" s="1"/>
  <c r="N1052" i="10"/>
  <c r="O1052" i="10" s="1"/>
  <c r="K1052" i="10"/>
  <c r="L1052" i="10" s="1"/>
  <c r="J1052" i="10"/>
  <c r="C1052" i="10"/>
  <c r="B1052" i="10" s="1"/>
  <c r="N1051" i="10"/>
  <c r="O1051" i="10" s="1"/>
  <c r="K1051" i="10"/>
  <c r="J1051" i="10"/>
  <c r="L1051" i="10" s="1"/>
  <c r="C1051" i="10"/>
  <c r="B1051" i="10" s="1"/>
  <c r="N1050" i="10"/>
  <c r="O1050" i="10" s="1"/>
  <c r="K1050" i="10"/>
  <c r="L1050" i="10" s="1"/>
  <c r="J1050" i="10"/>
  <c r="C1050" i="10"/>
  <c r="A1050" i="10" s="1"/>
  <c r="N1049" i="10"/>
  <c r="O1049" i="10" s="1"/>
  <c r="K1049" i="10"/>
  <c r="J1049" i="10"/>
  <c r="C1049" i="10"/>
  <c r="B1049" i="10" s="1"/>
  <c r="N1048" i="10"/>
  <c r="O1048" i="10" s="1"/>
  <c r="K1048" i="10"/>
  <c r="L1048" i="10" s="1"/>
  <c r="J1048" i="10"/>
  <c r="C1048" i="10"/>
  <c r="B1048" i="10" s="1"/>
  <c r="N1047" i="10"/>
  <c r="O1047" i="10" s="1"/>
  <c r="K1047" i="10"/>
  <c r="J1047" i="10"/>
  <c r="C1047" i="10"/>
  <c r="A1047" i="10" s="1"/>
  <c r="N1046" i="10"/>
  <c r="O1046" i="10" s="1"/>
  <c r="K1046" i="10"/>
  <c r="L1046" i="10" s="1"/>
  <c r="J1046" i="10"/>
  <c r="C1046" i="10"/>
  <c r="A1046" i="10" s="1"/>
  <c r="N1045" i="10"/>
  <c r="O1045" i="10" s="1"/>
  <c r="K1045" i="10"/>
  <c r="J1045" i="10"/>
  <c r="C1045" i="10"/>
  <c r="B1045" i="10" s="1"/>
  <c r="N1044" i="10"/>
  <c r="O1044" i="10" s="1"/>
  <c r="K1044" i="10"/>
  <c r="J1044" i="10"/>
  <c r="C1044" i="10"/>
  <c r="B1044" i="10" s="1"/>
  <c r="N1043" i="10"/>
  <c r="O1043" i="10" s="1"/>
  <c r="K1043" i="10"/>
  <c r="L1043" i="10" s="1"/>
  <c r="J1043" i="10"/>
  <c r="C1043" i="10"/>
  <c r="N1042" i="10"/>
  <c r="O1042" i="10" s="1"/>
  <c r="K1042" i="10"/>
  <c r="L1042" i="10" s="1"/>
  <c r="J1042" i="10"/>
  <c r="C1042" i="10"/>
  <c r="A1042" i="10" s="1"/>
  <c r="N1041" i="10"/>
  <c r="O1041" i="10" s="1"/>
  <c r="K1041" i="10"/>
  <c r="J1041" i="10"/>
  <c r="C1041" i="10"/>
  <c r="B1041" i="10" s="1"/>
  <c r="N1040" i="10"/>
  <c r="O1040" i="10" s="1"/>
  <c r="K1040" i="10"/>
  <c r="J1040" i="10"/>
  <c r="C1040" i="10"/>
  <c r="B1040" i="10" s="1"/>
  <c r="N1039" i="10"/>
  <c r="O1039" i="10" s="1"/>
  <c r="L1039" i="10"/>
  <c r="K1039" i="10"/>
  <c r="J1039" i="10"/>
  <c r="C1039" i="10"/>
  <c r="A1039" i="10" s="1"/>
  <c r="B1039" i="10"/>
  <c r="N1038" i="10"/>
  <c r="O1038" i="10" s="1"/>
  <c r="K1038" i="10"/>
  <c r="J1038" i="10"/>
  <c r="C1038" i="10"/>
  <c r="A1038" i="10" s="1"/>
  <c r="N1037" i="10"/>
  <c r="O1037" i="10" s="1"/>
  <c r="K1037" i="10"/>
  <c r="J1037" i="10"/>
  <c r="C1037" i="10"/>
  <c r="B1037" i="10" s="1"/>
  <c r="N1036" i="10"/>
  <c r="O1036" i="10" s="1"/>
  <c r="K1036" i="10"/>
  <c r="J1036" i="10"/>
  <c r="C1036" i="10"/>
  <c r="B1036" i="10" s="1"/>
  <c r="N1035" i="10"/>
  <c r="O1035" i="10" s="1"/>
  <c r="K1035" i="10"/>
  <c r="L1035" i="10" s="1"/>
  <c r="J1035" i="10"/>
  <c r="C1035" i="10"/>
  <c r="B1035" i="10" s="1"/>
  <c r="N1034" i="10"/>
  <c r="O1034" i="10" s="1"/>
  <c r="L1034" i="10"/>
  <c r="K1034" i="10"/>
  <c r="J1034" i="10"/>
  <c r="C1034" i="10"/>
  <c r="A1034" i="10" s="1"/>
  <c r="N1033" i="10"/>
  <c r="O1033" i="10" s="1"/>
  <c r="K1033" i="10"/>
  <c r="J1033" i="10"/>
  <c r="C1033" i="10"/>
  <c r="B1033" i="10" s="1"/>
  <c r="N1032" i="10"/>
  <c r="O1032" i="10" s="1"/>
  <c r="K1032" i="10"/>
  <c r="J1032" i="10"/>
  <c r="C1032" i="10"/>
  <c r="B1032" i="10" s="1"/>
  <c r="A1032" i="10"/>
  <c r="N1031" i="10"/>
  <c r="O1031" i="10" s="1"/>
  <c r="K1031" i="10"/>
  <c r="J1031" i="10"/>
  <c r="C1031" i="10"/>
  <c r="B1031" i="10"/>
  <c r="A1031" i="10"/>
  <c r="N1030" i="10"/>
  <c r="O1030" i="10" s="1"/>
  <c r="K1030" i="10"/>
  <c r="L1030" i="10" s="1"/>
  <c r="J1030" i="10"/>
  <c r="C1030" i="10"/>
  <c r="A1030" i="10" s="1"/>
  <c r="N1029" i="10"/>
  <c r="O1029" i="10" s="1"/>
  <c r="K1029" i="10"/>
  <c r="J1029" i="10"/>
  <c r="C1029" i="10"/>
  <c r="B1029" i="10" s="1"/>
  <c r="N1028" i="10"/>
  <c r="O1028" i="10" s="1"/>
  <c r="K1028" i="10"/>
  <c r="L1028" i="10" s="1"/>
  <c r="J1028" i="10"/>
  <c r="C1028" i="10"/>
  <c r="B1028" i="10" s="1"/>
  <c r="N1027" i="10"/>
  <c r="O1027" i="10" s="1"/>
  <c r="K1027" i="10"/>
  <c r="J1027" i="10"/>
  <c r="L1027" i="10" s="1"/>
  <c r="C1027" i="10"/>
  <c r="B1027" i="10" s="1"/>
  <c r="N1026" i="10"/>
  <c r="O1026" i="10" s="1"/>
  <c r="K1026" i="10"/>
  <c r="L1026" i="10" s="1"/>
  <c r="J1026" i="10"/>
  <c r="C1026" i="10"/>
  <c r="A1026" i="10" s="1"/>
  <c r="N1025" i="10"/>
  <c r="O1025" i="10" s="1"/>
  <c r="K1025" i="10"/>
  <c r="J1025" i="10"/>
  <c r="C1025" i="10"/>
  <c r="B1025" i="10" s="1"/>
  <c r="N1024" i="10"/>
  <c r="O1024" i="10" s="1"/>
  <c r="K1024" i="10"/>
  <c r="L1024" i="10" s="1"/>
  <c r="J1024" i="10"/>
  <c r="C1024" i="10"/>
  <c r="B1024" i="10" s="1"/>
  <c r="N1023" i="10"/>
  <c r="O1023" i="10" s="1"/>
  <c r="K1023" i="10"/>
  <c r="J1023" i="10"/>
  <c r="C1023" i="10"/>
  <c r="A1023" i="10" s="1"/>
  <c r="N1022" i="10"/>
  <c r="O1022" i="10" s="1"/>
  <c r="K1022" i="10"/>
  <c r="L1022" i="10" s="1"/>
  <c r="J1022" i="10"/>
  <c r="C1022" i="10"/>
  <c r="A1022" i="10" s="1"/>
  <c r="N1021" i="10"/>
  <c r="O1021" i="10" s="1"/>
  <c r="K1021" i="10"/>
  <c r="J1021" i="10"/>
  <c r="C1021" i="10"/>
  <c r="B1021" i="10" s="1"/>
  <c r="N1020" i="10"/>
  <c r="O1020" i="10" s="1"/>
  <c r="K1020" i="10"/>
  <c r="J1020" i="10"/>
  <c r="C1020" i="10"/>
  <c r="B1020" i="10" s="1"/>
  <c r="N1019" i="10"/>
  <c r="O1019" i="10" s="1"/>
  <c r="K1019" i="10"/>
  <c r="L1019" i="10" s="1"/>
  <c r="J1019" i="10"/>
  <c r="C1019" i="10"/>
  <c r="N1018" i="10"/>
  <c r="O1018" i="10" s="1"/>
  <c r="K1018" i="10"/>
  <c r="J1018" i="10"/>
  <c r="L1018" i="10" s="1"/>
  <c r="C1018" i="10"/>
  <c r="A1018" i="10" s="1"/>
  <c r="N1017" i="10"/>
  <c r="O1017" i="10" s="1"/>
  <c r="K1017" i="10"/>
  <c r="J1017" i="10"/>
  <c r="L1017" i="10" s="1"/>
  <c r="C1017" i="10"/>
  <c r="B1017" i="10" s="1"/>
  <c r="N1016" i="10"/>
  <c r="O1016" i="10" s="1"/>
  <c r="K1016" i="10"/>
  <c r="J1016" i="10"/>
  <c r="C1016" i="10"/>
  <c r="B1016" i="10" s="1"/>
  <c r="N1015" i="10"/>
  <c r="O1015" i="10" s="1"/>
  <c r="K1015" i="10"/>
  <c r="L1015" i="10" s="1"/>
  <c r="J1015" i="10"/>
  <c r="C1015" i="10"/>
  <c r="B1015" i="10" s="1"/>
  <c r="A1015" i="10"/>
  <c r="N1014" i="10"/>
  <c r="O1014" i="10" s="1"/>
  <c r="K1014" i="10"/>
  <c r="L1014" i="10" s="1"/>
  <c r="J1014" i="10"/>
  <c r="C1014" i="10"/>
  <c r="A1014" i="10" s="1"/>
  <c r="N1013" i="10"/>
  <c r="O1013" i="10" s="1"/>
  <c r="K1013" i="10"/>
  <c r="J1013" i="10"/>
  <c r="C1013" i="10"/>
  <c r="B1013" i="10" s="1"/>
  <c r="N1012" i="10"/>
  <c r="O1012" i="10" s="1"/>
  <c r="K1012" i="10"/>
  <c r="L1012" i="10" s="1"/>
  <c r="J1012" i="10"/>
  <c r="C1012" i="10"/>
  <c r="B1012" i="10" s="1"/>
  <c r="N1011" i="10"/>
  <c r="O1011" i="10" s="1"/>
  <c r="K1011" i="10"/>
  <c r="J1011" i="10"/>
  <c r="L1011" i="10" s="1"/>
  <c r="C1011" i="10"/>
  <c r="B1011" i="10" s="1"/>
  <c r="N1010" i="10"/>
  <c r="O1010" i="10" s="1"/>
  <c r="K1010" i="10"/>
  <c r="L1010" i="10" s="1"/>
  <c r="J1010" i="10"/>
  <c r="C1010" i="10"/>
  <c r="A1010" i="10" s="1"/>
  <c r="N1009" i="10"/>
  <c r="O1009" i="10" s="1"/>
  <c r="K1009" i="10"/>
  <c r="L1009" i="10" s="1"/>
  <c r="J1009" i="10"/>
  <c r="C1009" i="10"/>
  <c r="B1009" i="10" s="1"/>
  <c r="N1008" i="10"/>
  <c r="O1008" i="10" s="1"/>
  <c r="K1008" i="10"/>
  <c r="L1008" i="10" s="1"/>
  <c r="J1008" i="10"/>
  <c r="C1008" i="10"/>
  <c r="B1008" i="10" s="1"/>
  <c r="N1007" i="10"/>
  <c r="O1007" i="10" s="1"/>
  <c r="K1007" i="10"/>
  <c r="J1007" i="10"/>
  <c r="C1007" i="10"/>
  <c r="A1007" i="10" s="1"/>
  <c r="N1006" i="10"/>
  <c r="O1006" i="10" s="1"/>
  <c r="K1006" i="10"/>
  <c r="L1006" i="10" s="1"/>
  <c r="J1006" i="10"/>
  <c r="C1006" i="10"/>
  <c r="A1006" i="10" s="1"/>
  <c r="N1005" i="10"/>
  <c r="O1005" i="10" s="1"/>
  <c r="K1005" i="10"/>
  <c r="J1005" i="10"/>
  <c r="C1005" i="10"/>
  <c r="B1005" i="10" s="1"/>
  <c r="N1004" i="10"/>
  <c r="O1004" i="10" s="1"/>
  <c r="K1004" i="10"/>
  <c r="J1004" i="10"/>
  <c r="C1004" i="10"/>
  <c r="B1004" i="10" s="1"/>
  <c r="N1003" i="10"/>
  <c r="O1003" i="10" s="1"/>
  <c r="K1003" i="10"/>
  <c r="L1003" i="10" s="1"/>
  <c r="J1003" i="10"/>
  <c r="C1003" i="10"/>
  <c r="N1002" i="10"/>
  <c r="O1002" i="10" s="1"/>
  <c r="K1002" i="10"/>
  <c r="J1002" i="10"/>
  <c r="L1002" i="10" s="1"/>
  <c r="C1002" i="10"/>
  <c r="A1002" i="10" s="1"/>
  <c r="N1001" i="10"/>
  <c r="O1001" i="10" s="1"/>
  <c r="K1001" i="10"/>
  <c r="J1001" i="10"/>
  <c r="L1001" i="10" s="1"/>
  <c r="C1001" i="10"/>
  <c r="B1001" i="10" s="1"/>
  <c r="N1000" i="10"/>
  <c r="O1000" i="10" s="1"/>
  <c r="K1000" i="10"/>
  <c r="J1000" i="10"/>
  <c r="C1000" i="10"/>
  <c r="B1000" i="10" s="1"/>
  <c r="N999" i="10"/>
  <c r="O999" i="10" s="1"/>
  <c r="K999" i="10"/>
  <c r="L999" i="10" s="1"/>
  <c r="J999" i="10"/>
  <c r="C999" i="10"/>
  <c r="B999" i="10" s="1"/>
  <c r="A999" i="10"/>
  <c r="N998" i="10"/>
  <c r="O998" i="10" s="1"/>
  <c r="K998" i="10"/>
  <c r="L998" i="10" s="1"/>
  <c r="J998" i="10"/>
  <c r="C998" i="10"/>
  <c r="A998" i="10" s="1"/>
  <c r="N997" i="10"/>
  <c r="O997" i="10" s="1"/>
  <c r="K997" i="10"/>
  <c r="J997" i="10"/>
  <c r="C997" i="10"/>
  <c r="B997" i="10" s="1"/>
  <c r="N996" i="10"/>
  <c r="O996" i="10" s="1"/>
  <c r="K996" i="10"/>
  <c r="L996" i="10" s="1"/>
  <c r="J996" i="10"/>
  <c r="C996" i="10"/>
  <c r="B996" i="10" s="1"/>
  <c r="N995" i="10"/>
  <c r="O995" i="10" s="1"/>
  <c r="K995" i="10"/>
  <c r="J995" i="10"/>
  <c r="L995" i="10" s="1"/>
  <c r="C995" i="10"/>
  <c r="N994" i="10"/>
  <c r="O994" i="10" s="1"/>
  <c r="K994" i="10"/>
  <c r="L994" i="10" s="1"/>
  <c r="J994" i="10"/>
  <c r="C994" i="10"/>
  <c r="A994" i="10" s="1"/>
  <c r="N993" i="10"/>
  <c r="O993" i="10" s="1"/>
  <c r="K993" i="10"/>
  <c r="L993" i="10" s="1"/>
  <c r="J993" i="10"/>
  <c r="C993" i="10"/>
  <c r="B993" i="10" s="1"/>
  <c r="N992" i="10"/>
  <c r="O992" i="10" s="1"/>
  <c r="K992" i="10"/>
  <c r="L992" i="10" s="1"/>
  <c r="J992" i="10"/>
  <c r="C992" i="10"/>
  <c r="B992" i="10" s="1"/>
  <c r="N991" i="10"/>
  <c r="O991" i="10" s="1"/>
  <c r="K991" i="10"/>
  <c r="J991" i="10"/>
  <c r="C991" i="10"/>
  <c r="A991" i="10" s="1"/>
  <c r="N990" i="10"/>
  <c r="O990" i="10" s="1"/>
  <c r="K990" i="10"/>
  <c r="L990" i="10" s="1"/>
  <c r="J990" i="10"/>
  <c r="C990" i="10"/>
  <c r="A990" i="10" s="1"/>
  <c r="N989" i="10"/>
  <c r="O989" i="10" s="1"/>
  <c r="K989" i="10"/>
  <c r="J989" i="10"/>
  <c r="C989" i="10"/>
  <c r="B989" i="10" s="1"/>
  <c r="N988" i="10"/>
  <c r="O988" i="10" s="1"/>
  <c r="K988" i="10"/>
  <c r="J988" i="10"/>
  <c r="C988" i="10"/>
  <c r="N987" i="10"/>
  <c r="O987" i="10" s="1"/>
  <c r="K987" i="10"/>
  <c r="L987" i="10" s="1"/>
  <c r="J987" i="10"/>
  <c r="C987" i="10"/>
  <c r="N986" i="10"/>
  <c r="O986" i="10" s="1"/>
  <c r="K986" i="10"/>
  <c r="J986" i="10"/>
  <c r="L986" i="10" s="1"/>
  <c r="C986" i="10"/>
  <c r="A986" i="10" s="1"/>
  <c r="N985" i="10"/>
  <c r="O985" i="10" s="1"/>
  <c r="K985" i="10"/>
  <c r="J985" i="10"/>
  <c r="L985" i="10" s="1"/>
  <c r="C985" i="10"/>
  <c r="B985" i="10" s="1"/>
  <c r="N984" i="10"/>
  <c r="O984" i="10" s="1"/>
  <c r="K984" i="10"/>
  <c r="J984" i="10"/>
  <c r="C984" i="10"/>
  <c r="B984" i="10" s="1"/>
  <c r="N983" i="10"/>
  <c r="O983" i="10" s="1"/>
  <c r="K983" i="10"/>
  <c r="J983" i="10"/>
  <c r="C983" i="10"/>
  <c r="A983" i="10" s="1"/>
  <c r="B983" i="10"/>
  <c r="N982" i="10"/>
  <c r="O982" i="10" s="1"/>
  <c r="K982" i="10"/>
  <c r="J982" i="10"/>
  <c r="C982" i="10"/>
  <c r="A982" i="10" s="1"/>
  <c r="N981" i="10"/>
  <c r="O981" i="10" s="1"/>
  <c r="K981" i="10"/>
  <c r="J981" i="10"/>
  <c r="C981" i="10"/>
  <c r="B981" i="10" s="1"/>
  <c r="N980" i="10"/>
  <c r="O980" i="10" s="1"/>
  <c r="K980" i="10"/>
  <c r="J980" i="10"/>
  <c r="C980" i="10"/>
  <c r="B980" i="10" s="1"/>
  <c r="N979" i="10"/>
  <c r="O979" i="10" s="1"/>
  <c r="K979" i="10"/>
  <c r="L979" i="10" s="1"/>
  <c r="J979" i="10"/>
  <c r="C979" i="10"/>
  <c r="A979" i="10" s="1"/>
  <c r="N978" i="10"/>
  <c r="O978" i="10" s="1"/>
  <c r="K978" i="10"/>
  <c r="J978" i="10"/>
  <c r="L978" i="10" s="1"/>
  <c r="C978" i="10"/>
  <c r="A978" i="10" s="1"/>
  <c r="N977" i="10"/>
  <c r="O977" i="10" s="1"/>
  <c r="K977" i="10"/>
  <c r="J977" i="10"/>
  <c r="C977" i="10"/>
  <c r="B977" i="10" s="1"/>
  <c r="N976" i="10"/>
  <c r="O976" i="10" s="1"/>
  <c r="K976" i="10"/>
  <c r="J976" i="10"/>
  <c r="C976" i="10"/>
  <c r="B976" i="10" s="1"/>
  <c r="A976" i="10"/>
  <c r="N975" i="10"/>
  <c r="O975" i="10" s="1"/>
  <c r="K975" i="10"/>
  <c r="J975" i="10"/>
  <c r="C975" i="10"/>
  <c r="N974" i="10"/>
  <c r="O974" i="10" s="1"/>
  <c r="L974" i="10"/>
  <c r="K974" i="10"/>
  <c r="J974" i="10"/>
  <c r="C974" i="10"/>
  <c r="A974" i="10" s="1"/>
  <c r="N973" i="10"/>
  <c r="O973" i="10" s="1"/>
  <c r="K973" i="10"/>
  <c r="J973" i="10"/>
  <c r="L973" i="10" s="1"/>
  <c r="C973" i="10"/>
  <c r="B973" i="10" s="1"/>
  <c r="N972" i="10"/>
  <c r="O972" i="10" s="1"/>
  <c r="K972" i="10"/>
  <c r="J972" i="10"/>
  <c r="C972" i="10"/>
  <c r="B972" i="10" s="1"/>
  <c r="N971" i="10"/>
  <c r="O971" i="10" s="1"/>
  <c r="K971" i="10"/>
  <c r="J971" i="10"/>
  <c r="C971" i="10"/>
  <c r="B971" i="10" s="1"/>
  <c r="A971" i="10"/>
  <c r="N970" i="10"/>
  <c r="O970" i="10" s="1"/>
  <c r="K970" i="10"/>
  <c r="J970" i="10"/>
  <c r="C970" i="10"/>
  <c r="A970" i="10" s="1"/>
  <c r="N969" i="10"/>
  <c r="O969" i="10" s="1"/>
  <c r="K969" i="10"/>
  <c r="J969" i="10"/>
  <c r="C969" i="10"/>
  <c r="B969" i="10" s="1"/>
  <c r="N968" i="10"/>
  <c r="O968" i="10" s="1"/>
  <c r="K968" i="10"/>
  <c r="J968" i="10"/>
  <c r="C968" i="10"/>
  <c r="N967" i="10"/>
  <c r="O967" i="10" s="1"/>
  <c r="K967" i="10"/>
  <c r="J967" i="10"/>
  <c r="L967" i="10" s="1"/>
  <c r="C967" i="10"/>
  <c r="A967" i="10" s="1"/>
  <c r="B967" i="10"/>
  <c r="N966" i="10"/>
  <c r="O966" i="10" s="1"/>
  <c r="K966" i="10"/>
  <c r="J966" i="10"/>
  <c r="C966" i="10"/>
  <c r="A966" i="10" s="1"/>
  <c r="N965" i="10"/>
  <c r="O965" i="10" s="1"/>
  <c r="K965" i="10"/>
  <c r="J965" i="10"/>
  <c r="C965" i="10"/>
  <c r="B965" i="10" s="1"/>
  <c r="N964" i="10"/>
  <c r="O964" i="10" s="1"/>
  <c r="K964" i="10"/>
  <c r="J964" i="10"/>
  <c r="C964" i="10"/>
  <c r="B964" i="10" s="1"/>
  <c r="N963" i="10"/>
  <c r="O963" i="10" s="1"/>
  <c r="K963" i="10"/>
  <c r="L963" i="10" s="1"/>
  <c r="J963" i="10"/>
  <c r="C963" i="10"/>
  <c r="N962" i="10"/>
  <c r="O962" i="10" s="1"/>
  <c r="K962" i="10"/>
  <c r="J962" i="10"/>
  <c r="C962" i="10"/>
  <c r="A962" i="10" s="1"/>
  <c r="N961" i="10"/>
  <c r="O961" i="10" s="1"/>
  <c r="K961" i="10"/>
  <c r="J961" i="10"/>
  <c r="C961" i="10"/>
  <c r="B961" i="10" s="1"/>
  <c r="N960" i="10"/>
  <c r="O960" i="10" s="1"/>
  <c r="K960" i="10"/>
  <c r="J960" i="10"/>
  <c r="C960" i="10"/>
  <c r="B960" i="10" s="1"/>
  <c r="N959" i="10"/>
  <c r="O959" i="10" s="1"/>
  <c r="K959" i="10"/>
  <c r="J959" i="10"/>
  <c r="C959" i="10"/>
  <c r="B959" i="10" s="1"/>
  <c r="N958" i="10"/>
  <c r="O958" i="10" s="1"/>
  <c r="K958" i="10"/>
  <c r="L958" i="10" s="1"/>
  <c r="J958" i="10"/>
  <c r="C958" i="10"/>
  <c r="A958" i="10" s="1"/>
  <c r="N957" i="10"/>
  <c r="O957" i="10" s="1"/>
  <c r="K957" i="10"/>
  <c r="J957" i="10"/>
  <c r="C957" i="10"/>
  <c r="B957" i="10" s="1"/>
  <c r="N956" i="10"/>
  <c r="O956" i="10" s="1"/>
  <c r="K956" i="10"/>
  <c r="J956" i="10"/>
  <c r="C956" i="10"/>
  <c r="B956" i="10" s="1"/>
  <c r="N955" i="10"/>
  <c r="O955" i="10" s="1"/>
  <c r="K955" i="10"/>
  <c r="L955" i="10" s="1"/>
  <c r="J955" i="10"/>
  <c r="C955" i="10"/>
  <c r="N954" i="10"/>
  <c r="O954" i="10" s="1"/>
  <c r="K954" i="10"/>
  <c r="L954" i="10" s="1"/>
  <c r="J954" i="10"/>
  <c r="C954" i="10"/>
  <c r="A954" i="10" s="1"/>
  <c r="N953" i="10"/>
  <c r="O953" i="10" s="1"/>
  <c r="K953" i="10"/>
  <c r="J953" i="10"/>
  <c r="C953" i="10"/>
  <c r="B953" i="10" s="1"/>
  <c r="N952" i="10"/>
  <c r="O952" i="10" s="1"/>
  <c r="K952" i="10"/>
  <c r="J952" i="10"/>
  <c r="C952" i="10"/>
  <c r="B952" i="10" s="1"/>
  <c r="N951" i="10"/>
  <c r="O951" i="10" s="1"/>
  <c r="K951" i="10"/>
  <c r="L951" i="10" s="1"/>
  <c r="J951" i="10"/>
  <c r="C951" i="10"/>
  <c r="B951" i="10" s="1"/>
  <c r="A951" i="10"/>
  <c r="N950" i="10"/>
  <c r="O950" i="10" s="1"/>
  <c r="K950" i="10"/>
  <c r="L950" i="10" s="1"/>
  <c r="J950" i="10"/>
  <c r="C950" i="10"/>
  <c r="A950" i="10" s="1"/>
  <c r="N949" i="10"/>
  <c r="O949" i="10" s="1"/>
  <c r="K949" i="10"/>
  <c r="J949" i="10"/>
  <c r="C949" i="10"/>
  <c r="B949" i="10" s="1"/>
  <c r="N948" i="10"/>
  <c r="O948" i="10" s="1"/>
  <c r="K948" i="10"/>
  <c r="J948" i="10"/>
  <c r="C948" i="10"/>
  <c r="B948" i="10" s="1"/>
  <c r="N947" i="10"/>
  <c r="O947" i="10" s="1"/>
  <c r="K947" i="10"/>
  <c r="J947" i="10"/>
  <c r="L947" i="10" s="1"/>
  <c r="C947" i="10"/>
  <c r="B947" i="10" s="1"/>
  <c r="N946" i="10"/>
  <c r="O946" i="10" s="1"/>
  <c r="K946" i="10"/>
  <c r="L946" i="10" s="1"/>
  <c r="J946" i="10"/>
  <c r="C946" i="10"/>
  <c r="A946" i="10" s="1"/>
  <c r="N945" i="10"/>
  <c r="O945" i="10" s="1"/>
  <c r="K945" i="10"/>
  <c r="J945" i="10"/>
  <c r="C945" i="10"/>
  <c r="B945" i="10" s="1"/>
  <c r="N944" i="10"/>
  <c r="O944" i="10" s="1"/>
  <c r="K944" i="10"/>
  <c r="L944" i="10" s="1"/>
  <c r="J944" i="10"/>
  <c r="C944" i="10"/>
  <c r="N943" i="10"/>
  <c r="O943" i="10" s="1"/>
  <c r="K943" i="10"/>
  <c r="J943" i="10"/>
  <c r="C943" i="10"/>
  <c r="B943" i="10" s="1"/>
  <c r="N942" i="10"/>
  <c r="O942" i="10" s="1"/>
  <c r="K942" i="10"/>
  <c r="L942" i="10" s="1"/>
  <c r="J942" i="10"/>
  <c r="C942" i="10"/>
  <c r="A942" i="10" s="1"/>
  <c r="N941" i="10"/>
  <c r="O941" i="10" s="1"/>
  <c r="K941" i="10"/>
  <c r="J941" i="10"/>
  <c r="C941" i="10"/>
  <c r="B941" i="10" s="1"/>
  <c r="N940" i="10"/>
  <c r="O940" i="10" s="1"/>
  <c r="K940" i="10"/>
  <c r="J940" i="10"/>
  <c r="C940" i="10"/>
  <c r="B940" i="10" s="1"/>
  <c r="N939" i="10"/>
  <c r="O939" i="10" s="1"/>
  <c r="K939" i="10"/>
  <c r="L939" i="10" s="1"/>
  <c r="J939" i="10"/>
  <c r="C939" i="10"/>
  <c r="B939" i="10" s="1"/>
  <c r="N938" i="10"/>
  <c r="O938" i="10" s="1"/>
  <c r="K938" i="10"/>
  <c r="L938" i="10" s="1"/>
  <c r="J938" i="10"/>
  <c r="C938" i="10"/>
  <c r="A938" i="10" s="1"/>
  <c r="N937" i="10"/>
  <c r="O937" i="10" s="1"/>
  <c r="K937" i="10"/>
  <c r="J937" i="10"/>
  <c r="C937" i="10"/>
  <c r="B937" i="10" s="1"/>
  <c r="N936" i="10"/>
  <c r="O936" i="10" s="1"/>
  <c r="K936" i="10"/>
  <c r="J936" i="10"/>
  <c r="C936" i="10"/>
  <c r="B936" i="10" s="1"/>
  <c r="N935" i="10"/>
  <c r="O935" i="10" s="1"/>
  <c r="K935" i="10"/>
  <c r="L935" i="10" s="1"/>
  <c r="J935" i="10"/>
  <c r="C935" i="10"/>
  <c r="B935" i="10" s="1"/>
  <c r="N934" i="10"/>
  <c r="O934" i="10" s="1"/>
  <c r="K934" i="10"/>
  <c r="L934" i="10" s="1"/>
  <c r="J934" i="10"/>
  <c r="C934" i="10"/>
  <c r="A934" i="10" s="1"/>
  <c r="N933" i="10"/>
  <c r="O933" i="10" s="1"/>
  <c r="K933" i="10"/>
  <c r="J933" i="10"/>
  <c r="C933" i="10"/>
  <c r="B933" i="10" s="1"/>
  <c r="N932" i="10"/>
  <c r="O932" i="10" s="1"/>
  <c r="K932" i="10"/>
  <c r="J932" i="10"/>
  <c r="C932" i="10"/>
  <c r="B932" i="10" s="1"/>
  <c r="N931" i="10"/>
  <c r="O931" i="10" s="1"/>
  <c r="L931" i="10"/>
  <c r="K931" i="10"/>
  <c r="J931" i="10"/>
  <c r="C931" i="10"/>
  <c r="B931" i="10" s="1"/>
  <c r="N930" i="10"/>
  <c r="O930" i="10" s="1"/>
  <c r="K930" i="10"/>
  <c r="L930" i="10" s="1"/>
  <c r="J930" i="10"/>
  <c r="C930" i="10"/>
  <c r="A930" i="10" s="1"/>
  <c r="N929" i="10"/>
  <c r="O929" i="10" s="1"/>
  <c r="K929" i="10"/>
  <c r="L929" i="10" s="1"/>
  <c r="J929" i="10"/>
  <c r="C929" i="10"/>
  <c r="B929" i="10" s="1"/>
  <c r="N928" i="10"/>
  <c r="O928" i="10" s="1"/>
  <c r="K928" i="10"/>
  <c r="L928" i="10" s="1"/>
  <c r="J928" i="10"/>
  <c r="C928" i="10"/>
  <c r="N927" i="10"/>
  <c r="O927" i="10" s="1"/>
  <c r="K927" i="10"/>
  <c r="J927" i="10"/>
  <c r="C927" i="10"/>
  <c r="B927" i="10" s="1"/>
  <c r="N926" i="10"/>
  <c r="O926" i="10" s="1"/>
  <c r="K926" i="10"/>
  <c r="L926" i="10" s="1"/>
  <c r="J926" i="10"/>
  <c r="C926" i="10"/>
  <c r="A926" i="10" s="1"/>
  <c r="N925" i="10"/>
  <c r="O925" i="10" s="1"/>
  <c r="K925" i="10"/>
  <c r="J925" i="10"/>
  <c r="C925" i="10"/>
  <c r="B925" i="10" s="1"/>
  <c r="N924" i="10"/>
  <c r="O924" i="10" s="1"/>
  <c r="K924" i="10"/>
  <c r="J924" i="10"/>
  <c r="C924" i="10"/>
  <c r="B924" i="10" s="1"/>
  <c r="N923" i="10"/>
  <c r="O923" i="10" s="1"/>
  <c r="K923" i="10"/>
  <c r="L923" i="10" s="1"/>
  <c r="J923" i="10"/>
  <c r="C923" i="10"/>
  <c r="B923" i="10" s="1"/>
  <c r="N922" i="10"/>
  <c r="O922" i="10" s="1"/>
  <c r="K922" i="10"/>
  <c r="L922" i="10" s="1"/>
  <c r="J922" i="10"/>
  <c r="C922" i="10"/>
  <c r="A922" i="10" s="1"/>
  <c r="N921" i="10"/>
  <c r="O921" i="10" s="1"/>
  <c r="K921" i="10"/>
  <c r="J921" i="10"/>
  <c r="C921" i="10"/>
  <c r="B921" i="10" s="1"/>
  <c r="N920" i="10"/>
  <c r="O920" i="10" s="1"/>
  <c r="K920" i="10"/>
  <c r="J920" i="10"/>
  <c r="C920" i="10"/>
  <c r="B920" i="10" s="1"/>
  <c r="N919" i="10"/>
  <c r="O919" i="10" s="1"/>
  <c r="K919" i="10"/>
  <c r="L919" i="10" s="1"/>
  <c r="J919" i="10"/>
  <c r="C919" i="10"/>
  <c r="B919" i="10" s="1"/>
  <c r="N918" i="10"/>
  <c r="O918" i="10" s="1"/>
  <c r="K918" i="10"/>
  <c r="L918" i="10" s="1"/>
  <c r="J918" i="10"/>
  <c r="C918" i="10"/>
  <c r="A918" i="10" s="1"/>
  <c r="N917" i="10"/>
  <c r="O917" i="10" s="1"/>
  <c r="K917" i="10"/>
  <c r="J917" i="10"/>
  <c r="C917" i="10"/>
  <c r="B917" i="10" s="1"/>
  <c r="N916" i="10"/>
  <c r="O916" i="10" s="1"/>
  <c r="K916" i="10"/>
  <c r="J916" i="10"/>
  <c r="C916" i="10"/>
  <c r="B916" i="10" s="1"/>
  <c r="N915" i="10"/>
  <c r="O915" i="10" s="1"/>
  <c r="K915" i="10"/>
  <c r="J915" i="10"/>
  <c r="L915" i="10" s="1"/>
  <c r="C915" i="10"/>
  <c r="B915" i="10" s="1"/>
  <c r="N914" i="10"/>
  <c r="O914" i="10" s="1"/>
  <c r="K914" i="10"/>
  <c r="J914" i="10"/>
  <c r="C914" i="10"/>
  <c r="A914" i="10" s="1"/>
  <c r="N913" i="10"/>
  <c r="O913" i="10" s="1"/>
  <c r="K913" i="10"/>
  <c r="J913" i="10"/>
  <c r="C913" i="10"/>
  <c r="B913" i="10" s="1"/>
  <c r="N912" i="10"/>
  <c r="O912" i="10" s="1"/>
  <c r="K912" i="10"/>
  <c r="J912" i="10"/>
  <c r="C912" i="10"/>
  <c r="N911" i="10"/>
  <c r="O911" i="10" s="1"/>
  <c r="K911" i="10"/>
  <c r="J911" i="10"/>
  <c r="C911" i="10"/>
  <c r="B911" i="10" s="1"/>
  <c r="N910" i="10"/>
  <c r="O910" i="10" s="1"/>
  <c r="K910" i="10"/>
  <c r="L910" i="10" s="1"/>
  <c r="J910" i="10"/>
  <c r="C910" i="10"/>
  <c r="A910" i="10" s="1"/>
  <c r="N909" i="10"/>
  <c r="O909" i="10" s="1"/>
  <c r="K909" i="10"/>
  <c r="J909" i="10"/>
  <c r="C909" i="10"/>
  <c r="B909" i="10" s="1"/>
  <c r="N908" i="10"/>
  <c r="O908" i="10" s="1"/>
  <c r="K908" i="10"/>
  <c r="J908" i="10"/>
  <c r="C908" i="10"/>
  <c r="B908" i="10" s="1"/>
  <c r="N907" i="10"/>
  <c r="O907" i="10" s="1"/>
  <c r="K907" i="10"/>
  <c r="L907" i="10" s="1"/>
  <c r="J907" i="10"/>
  <c r="C907" i="10"/>
  <c r="B907" i="10" s="1"/>
  <c r="N906" i="10"/>
  <c r="O906" i="10" s="1"/>
  <c r="K906" i="10"/>
  <c r="L906" i="10" s="1"/>
  <c r="J906" i="10"/>
  <c r="C906" i="10"/>
  <c r="A906" i="10" s="1"/>
  <c r="N905" i="10"/>
  <c r="O905" i="10" s="1"/>
  <c r="K905" i="10"/>
  <c r="J905" i="10"/>
  <c r="C905" i="10"/>
  <c r="B905" i="10" s="1"/>
  <c r="N904" i="10"/>
  <c r="O904" i="10" s="1"/>
  <c r="K904" i="10"/>
  <c r="J904" i="10"/>
  <c r="C904" i="10"/>
  <c r="B904" i="10" s="1"/>
  <c r="N903" i="10"/>
  <c r="O903" i="10" s="1"/>
  <c r="K903" i="10"/>
  <c r="L903" i="10" s="1"/>
  <c r="J903" i="10"/>
  <c r="C903" i="10"/>
  <c r="B903" i="10" s="1"/>
  <c r="N902" i="10"/>
  <c r="O902" i="10" s="1"/>
  <c r="K902" i="10"/>
  <c r="L902" i="10" s="1"/>
  <c r="J902" i="10"/>
  <c r="C902" i="10"/>
  <c r="A902" i="10" s="1"/>
  <c r="N901" i="10"/>
  <c r="O901" i="10" s="1"/>
  <c r="K901" i="10"/>
  <c r="J901" i="10"/>
  <c r="C901" i="10"/>
  <c r="B901" i="10" s="1"/>
  <c r="N900" i="10"/>
  <c r="O900" i="10" s="1"/>
  <c r="K900" i="10"/>
  <c r="J900" i="10"/>
  <c r="C900" i="10"/>
  <c r="B900" i="10" s="1"/>
  <c r="N899" i="10"/>
  <c r="O899" i="10" s="1"/>
  <c r="K899" i="10"/>
  <c r="J899" i="10"/>
  <c r="L899" i="10" s="1"/>
  <c r="C899" i="10"/>
  <c r="B899" i="10" s="1"/>
  <c r="N898" i="10"/>
  <c r="O898" i="10" s="1"/>
  <c r="K898" i="10"/>
  <c r="L898" i="10" s="1"/>
  <c r="J898" i="10"/>
  <c r="C898" i="10"/>
  <c r="A898" i="10" s="1"/>
  <c r="N897" i="10"/>
  <c r="O897" i="10" s="1"/>
  <c r="K897" i="10"/>
  <c r="J897" i="10"/>
  <c r="C897" i="10"/>
  <c r="B897" i="10" s="1"/>
  <c r="N896" i="10"/>
  <c r="O896" i="10" s="1"/>
  <c r="K896" i="10"/>
  <c r="L896" i="10" s="1"/>
  <c r="J896" i="10"/>
  <c r="C896" i="10"/>
  <c r="N895" i="10"/>
  <c r="O895" i="10" s="1"/>
  <c r="K895" i="10"/>
  <c r="L895" i="10" s="1"/>
  <c r="J895" i="10"/>
  <c r="C895" i="10"/>
  <c r="B895" i="10" s="1"/>
  <c r="N894" i="10"/>
  <c r="O894" i="10" s="1"/>
  <c r="L894" i="10"/>
  <c r="K894" i="10"/>
  <c r="J894" i="10"/>
  <c r="C894" i="10"/>
  <c r="A894" i="10" s="1"/>
  <c r="N893" i="10"/>
  <c r="O893" i="10" s="1"/>
  <c r="K893" i="10"/>
  <c r="J893" i="10"/>
  <c r="C893" i="10"/>
  <c r="B893" i="10" s="1"/>
  <c r="N892" i="10"/>
  <c r="O892" i="10" s="1"/>
  <c r="K892" i="10"/>
  <c r="J892" i="10"/>
  <c r="C892" i="10"/>
  <c r="B892" i="10" s="1"/>
  <c r="N891" i="10"/>
  <c r="O891" i="10" s="1"/>
  <c r="K891" i="10"/>
  <c r="L891" i="10" s="1"/>
  <c r="J891" i="10"/>
  <c r="C891" i="10"/>
  <c r="A891" i="10" s="1"/>
  <c r="B891" i="10"/>
  <c r="N890" i="10"/>
  <c r="O890" i="10" s="1"/>
  <c r="K890" i="10"/>
  <c r="J890" i="10"/>
  <c r="C890" i="10"/>
  <c r="A890" i="10" s="1"/>
  <c r="N889" i="10"/>
  <c r="O889" i="10" s="1"/>
  <c r="K889" i="10"/>
  <c r="J889" i="10"/>
  <c r="L889" i="10" s="1"/>
  <c r="C889" i="10"/>
  <c r="B889" i="10" s="1"/>
  <c r="N888" i="10"/>
  <c r="O888" i="10" s="1"/>
  <c r="K888" i="10"/>
  <c r="J888" i="10"/>
  <c r="C888" i="10"/>
  <c r="B888" i="10" s="1"/>
  <c r="N887" i="10"/>
  <c r="O887" i="10" s="1"/>
  <c r="K887" i="10"/>
  <c r="J887" i="10"/>
  <c r="C887" i="10"/>
  <c r="B887" i="10" s="1"/>
  <c r="A887" i="10"/>
  <c r="N886" i="10"/>
  <c r="O886" i="10" s="1"/>
  <c r="K886" i="10"/>
  <c r="L886" i="10" s="1"/>
  <c r="J886" i="10"/>
  <c r="C886" i="10"/>
  <c r="A886" i="10" s="1"/>
  <c r="N885" i="10"/>
  <c r="O885" i="10" s="1"/>
  <c r="K885" i="10"/>
  <c r="J885" i="10"/>
  <c r="C885" i="10"/>
  <c r="B885" i="10" s="1"/>
  <c r="N884" i="10"/>
  <c r="O884" i="10" s="1"/>
  <c r="K884" i="10"/>
  <c r="J884" i="10"/>
  <c r="C884" i="10"/>
  <c r="B884" i="10" s="1"/>
  <c r="N883" i="10"/>
  <c r="O883" i="10" s="1"/>
  <c r="K883" i="10"/>
  <c r="J883" i="10"/>
  <c r="L883" i="10" s="1"/>
  <c r="C883" i="10"/>
  <c r="B883" i="10" s="1"/>
  <c r="N882" i="10"/>
  <c r="O882" i="10" s="1"/>
  <c r="K882" i="10"/>
  <c r="J882" i="10"/>
  <c r="C882" i="10"/>
  <c r="A882" i="10" s="1"/>
  <c r="N881" i="10"/>
  <c r="O881" i="10" s="1"/>
  <c r="K881" i="10"/>
  <c r="J881" i="10"/>
  <c r="C881" i="10"/>
  <c r="B881" i="10" s="1"/>
  <c r="N880" i="10"/>
  <c r="O880" i="10" s="1"/>
  <c r="K880" i="10"/>
  <c r="J880" i="10"/>
  <c r="C880" i="10"/>
  <c r="B880" i="10" s="1"/>
  <c r="N879" i="10"/>
  <c r="O879" i="10" s="1"/>
  <c r="K879" i="10"/>
  <c r="J879" i="10"/>
  <c r="C879" i="10"/>
  <c r="A879" i="10" s="1"/>
  <c r="N878" i="10"/>
  <c r="O878" i="10" s="1"/>
  <c r="K878" i="10"/>
  <c r="L878" i="10" s="1"/>
  <c r="J878" i="10"/>
  <c r="C878" i="10"/>
  <c r="A878" i="10" s="1"/>
  <c r="N877" i="10"/>
  <c r="O877" i="10" s="1"/>
  <c r="K877" i="10"/>
  <c r="J877" i="10"/>
  <c r="C877" i="10"/>
  <c r="B877" i="10" s="1"/>
  <c r="N876" i="10"/>
  <c r="O876" i="10" s="1"/>
  <c r="K876" i="10"/>
  <c r="J876" i="10"/>
  <c r="C876" i="10"/>
  <c r="B876" i="10" s="1"/>
  <c r="N875" i="10"/>
  <c r="O875" i="10" s="1"/>
  <c r="K875" i="10"/>
  <c r="L875" i="10" s="1"/>
  <c r="J875" i="10"/>
  <c r="C875" i="10"/>
  <c r="B875" i="10" s="1"/>
  <c r="A875" i="10"/>
  <c r="N874" i="10"/>
  <c r="O874" i="10" s="1"/>
  <c r="K874" i="10"/>
  <c r="L874" i="10" s="1"/>
  <c r="J874" i="10"/>
  <c r="C874" i="10"/>
  <c r="A874" i="10" s="1"/>
  <c r="N873" i="10"/>
  <c r="O873" i="10" s="1"/>
  <c r="K873" i="10"/>
  <c r="J873" i="10"/>
  <c r="C873" i="10"/>
  <c r="B873" i="10" s="1"/>
  <c r="N872" i="10"/>
  <c r="O872" i="10" s="1"/>
  <c r="K872" i="10"/>
  <c r="J872" i="10"/>
  <c r="C872" i="10"/>
  <c r="B872" i="10" s="1"/>
  <c r="N871" i="10"/>
  <c r="O871" i="10" s="1"/>
  <c r="K871" i="10"/>
  <c r="J871" i="10"/>
  <c r="L871" i="10" s="1"/>
  <c r="C871" i="10"/>
  <c r="A871" i="10" s="1"/>
  <c r="N870" i="10"/>
  <c r="O870" i="10" s="1"/>
  <c r="K870" i="10"/>
  <c r="L870" i="10" s="1"/>
  <c r="J870" i="10"/>
  <c r="C870" i="10"/>
  <c r="A870" i="10" s="1"/>
  <c r="N869" i="10"/>
  <c r="O869" i="10" s="1"/>
  <c r="K869" i="10"/>
  <c r="J869" i="10"/>
  <c r="C869" i="10"/>
  <c r="B869" i="10" s="1"/>
  <c r="N868" i="10"/>
  <c r="O868" i="10" s="1"/>
  <c r="K868" i="10"/>
  <c r="L868" i="10" s="1"/>
  <c r="J868" i="10"/>
  <c r="C868" i="10"/>
  <c r="B868" i="10" s="1"/>
  <c r="N867" i="10"/>
  <c r="O867" i="10" s="1"/>
  <c r="K867" i="10"/>
  <c r="L867" i="10" s="1"/>
  <c r="J867" i="10"/>
  <c r="C867" i="10"/>
  <c r="B867" i="10" s="1"/>
  <c r="N866" i="10"/>
  <c r="O866" i="10" s="1"/>
  <c r="L866" i="10"/>
  <c r="K866" i="10"/>
  <c r="J866" i="10"/>
  <c r="C866" i="10"/>
  <c r="A866" i="10" s="1"/>
  <c r="N865" i="10"/>
  <c r="O865" i="10" s="1"/>
  <c r="K865" i="10"/>
  <c r="J865" i="10"/>
  <c r="L865" i="10" s="1"/>
  <c r="C865" i="10"/>
  <c r="B865" i="10" s="1"/>
  <c r="N864" i="10"/>
  <c r="O864" i="10" s="1"/>
  <c r="K864" i="10"/>
  <c r="J864" i="10"/>
  <c r="C864" i="10"/>
  <c r="B864" i="10" s="1"/>
  <c r="N863" i="10"/>
  <c r="O863" i="10" s="1"/>
  <c r="K863" i="10"/>
  <c r="J863" i="10"/>
  <c r="C863" i="10"/>
  <c r="B863" i="10"/>
  <c r="A863" i="10"/>
  <c r="N862" i="10"/>
  <c r="O862" i="10" s="1"/>
  <c r="K862" i="10"/>
  <c r="J862" i="10"/>
  <c r="C862" i="10"/>
  <c r="A862" i="10" s="1"/>
  <c r="N861" i="10"/>
  <c r="O861" i="10" s="1"/>
  <c r="K861" i="10"/>
  <c r="J861" i="10"/>
  <c r="L861" i="10" s="1"/>
  <c r="C861" i="10"/>
  <c r="B861" i="10" s="1"/>
  <c r="N860" i="10"/>
  <c r="O860" i="10" s="1"/>
  <c r="K860" i="10"/>
  <c r="J860" i="10"/>
  <c r="C860" i="10"/>
  <c r="B860" i="10" s="1"/>
  <c r="N859" i="10"/>
  <c r="O859" i="10" s="1"/>
  <c r="K859" i="10"/>
  <c r="J859" i="10"/>
  <c r="C859" i="10"/>
  <c r="B859" i="10" s="1"/>
  <c r="N858" i="10"/>
  <c r="O858" i="10" s="1"/>
  <c r="K858" i="10"/>
  <c r="L858" i="10" s="1"/>
  <c r="J858" i="10"/>
  <c r="C858" i="10"/>
  <c r="A858" i="10" s="1"/>
  <c r="N857" i="10"/>
  <c r="O857" i="10" s="1"/>
  <c r="K857" i="10"/>
  <c r="J857" i="10"/>
  <c r="C857" i="10"/>
  <c r="B857" i="10" s="1"/>
  <c r="N856" i="10"/>
  <c r="O856" i="10" s="1"/>
  <c r="K856" i="10"/>
  <c r="J856" i="10"/>
  <c r="C856" i="10"/>
  <c r="B856" i="10" s="1"/>
  <c r="N855" i="10"/>
  <c r="O855" i="10" s="1"/>
  <c r="L855" i="10"/>
  <c r="K855" i="10"/>
  <c r="J855" i="10"/>
  <c r="C855" i="10"/>
  <c r="A855" i="10" s="1"/>
  <c r="N854" i="10"/>
  <c r="O854" i="10" s="1"/>
  <c r="K854" i="10"/>
  <c r="J854" i="10"/>
  <c r="C854" i="10"/>
  <c r="A854" i="10" s="1"/>
  <c r="N853" i="10"/>
  <c r="O853" i="10" s="1"/>
  <c r="K853" i="10"/>
  <c r="J853" i="10"/>
  <c r="C853" i="10"/>
  <c r="B853" i="10" s="1"/>
  <c r="N852" i="10"/>
  <c r="O852" i="10" s="1"/>
  <c r="K852" i="10"/>
  <c r="J852" i="10"/>
  <c r="C852" i="10"/>
  <c r="B852" i="10" s="1"/>
  <c r="N851" i="10"/>
  <c r="O851" i="10" s="1"/>
  <c r="K851" i="10"/>
  <c r="J851" i="10"/>
  <c r="C851" i="10"/>
  <c r="B851" i="10" s="1"/>
  <c r="N850" i="10"/>
  <c r="O850" i="10" s="1"/>
  <c r="K850" i="10"/>
  <c r="L850" i="10" s="1"/>
  <c r="J850" i="10"/>
  <c r="C850" i="10"/>
  <c r="A850" i="10" s="1"/>
  <c r="N849" i="10"/>
  <c r="O849" i="10" s="1"/>
  <c r="K849" i="10"/>
  <c r="J849" i="10"/>
  <c r="C849" i="10"/>
  <c r="B849" i="10" s="1"/>
  <c r="N848" i="10"/>
  <c r="O848" i="10" s="1"/>
  <c r="K848" i="10"/>
  <c r="J848" i="10"/>
  <c r="C848" i="10"/>
  <c r="B848" i="10" s="1"/>
  <c r="N847" i="10"/>
  <c r="O847" i="10" s="1"/>
  <c r="K847" i="10"/>
  <c r="L847" i="10" s="1"/>
  <c r="J847" i="10"/>
  <c r="C847" i="10"/>
  <c r="B847" i="10" s="1"/>
  <c r="N846" i="10"/>
  <c r="O846" i="10" s="1"/>
  <c r="K846" i="10"/>
  <c r="L846" i="10" s="1"/>
  <c r="J846" i="10"/>
  <c r="C846" i="10"/>
  <c r="A846" i="10" s="1"/>
  <c r="N845" i="10"/>
  <c r="O845" i="10" s="1"/>
  <c r="K845" i="10"/>
  <c r="J845" i="10"/>
  <c r="C845" i="10"/>
  <c r="B845" i="10" s="1"/>
  <c r="N844" i="10"/>
  <c r="O844" i="10" s="1"/>
  <c r="K844" i="10"/>
  <c r="J844" i="10"/>
  <c r="C844" i="10"/>
  <c r="B844" i="10" s="1"/>
  <c r="N843" i="10"/>
  <c r="O843" i="10" s="1"/>
  <c r="K843" i="10"/>
  <c r="J843" i="10"/>
  <c r="L843" i="10" s="1"/>
  <c r="C843" i="10"/>
  <c r="B843" i="10" s="1"/>
  <c r="N842" i="10"/>
  <c r="O842" i="10" s="1"/>
  <c r="K842" i="10"/>
  <c r="J842" i="10"/>
  <c r="C842" i="10"/>
  <c r="A842" i="10" s="1"/>
  <c r="N841" i="10"/>
  <c r="O841" i="10" s="1"/>
  <c r="K841" i="10"/>
  <c r="J841" i="10"/>
  <c r="C841" i="10"/>
  <c r="B841" i="10" s="1"/>
  <c r="N840" i="10"/>
  <c r="O840" i="10" s="1"/>
  <c r="K840" i="10"/>
  <c r="J840" i="10"/>
  <c r="C840" i="10"/>
  <c r="B840" i="10" s="1"/>
  <c r="N839" i="10"/>
  <c r="O839" i="10" s="1"/>
  <c r="K839" i="10"/>
  <c r="J839" i="10"/>
  <c r="C839" i="10"/>
  <c r="B839" i="10" s="1"/>
  <c r="N838" i="10"/>
  <c r="O838" i="10" s="1"/>
  <c r="K838" i="10"/>
  <c r="L838" i="10" s="1"/>
  <c r="J838" i="10"/>
  <c r="C838" i="10"/>
  <c r="A838" i="10" s="1"/>
  <c r="N837" i="10"/>
  <c r="O837" i="10" s="1"/>
  <c r="K837" i="10"/>
  <c r="J837" i="10"/>
  <c r="L837" i="10" s="1"/>
  <c r="C837" i="10"/>
  <c r="B837" i="10" s="1"/>
  <c r="N836" i="10"/>
  <c r="O836" i="10" s="1"/>
  <c r="K836" i="10"/>
  <c r="J836" i="10"/>
  <c r="C836" i="10"/>
  <c r="B836" i="10" s="1"/>
  <c r="N835" i="10"/>
  <c r="O835" i="10" s="1"/>
  <c r="K835" i="10"/>
  <c r="J835" i="10"/>
  <c r="C835" i="10"/>
  <c r="B835" i="10" s="1"/>
  <c r="N834" i="10"/>
  <c r="O834" i="10" s="1"/>
  <c r="K834" i="10"/>
  <c r="L834" i="10" s="1"/>
  <c r="J834" i="10"/>
  <c r="C834" i="10"/>
  <c r="A834" i="10" s="1"/>
  <c r="N833" i="10"/>
  <c r="O833" i="10" s="1"/>
  <c r="K833" i="10"/>
  <c r="J833" i="10"/>
  <c r="C833" i="10"/>
  <c r="B833" i="10" s="1"/>
  <c r="N832" i="10"/>
  <c r="O832" i="10" s="1"/>
  <c r="K832" i="10"/>
  <c r="J832" i="10"/>
  <c r="C832" i="10"/>
  <c r="B832" i="10" s="1"/>
  <c r="N831" i="10"/>
  <c r="O831" i="10" s="1"/>
  <c r="K831" i="10"/>
  <c r="L831" i="10" s="1"/>
  <c r="J831" i="10"/>
  <c r="C831" i="10"/>
  <c r="B831" i="10" s="1"/>
  <c r="A831" i="10"/>
  <c r="N830" i="10"/>
  <c r="O830" i="10" s="1"/>
  <c r="K830" i="10"/>
  <c r="L830" i="10" s="1"/>
  <c r="J830" i="10"/>
  <c r="C830" i="10"/>
  <c r="A830" i="10" s="1"/>
  <c r="N829" i="10"/>
  <c r="O829" i="10" s="1"/>
  <c r="K829" i="10"/>
  <c r="J829" i="10"/>
  <c r="C829" i="10"/>
  <c r="B829" i="10" s="1"/>
  <c r="N828" i="10"/>
  <c r="O828" i="10" s="1"/>
  <c r="K828" i="10"/>
  <c r="J828" i="10"/>
  <c r="C828" i="10"/>
  <c r="B828" i="10" s="1"/>
  <c r="N827" i="10"/>
  <c r="O827" i="10" s="1"/>
  <c r="K827" i="10"/>
  <c r="L827" i="10" s="1"/>
  <c r="J827" i="10"/>
  <c r="C827" i="10"/>
  <c r="A827" i="10" s="1"/>
  <c r="N826" i="10"/>
  <c r="O826" i="10" s="1"/>
  <c r="K826" i="10"/>
  <c r="J826" i="10"/>
  <c r="C826" i="10"/>
  <c r="A826" i="10" s="1"/>
  <c r="N825" i="10"/>
  <c r="O825" i="10" s="1"/>
  <c r="K825" i="10"/>
  <c r="J825" i="10"/>
  <c r="C825" i="10"/>
  <c r="B825" i="10" s="1"/>
  <c r="N824" i="10"/>
  <c r="O824" i="10" s="1"/>
  <c r="K824" i="10"/>
  <c r="J824" i="10"/>
  <c r="C824" i="10"/>
  <c r="B824" i="10" s="1"/>
  <c r="N823" i="10"/>
  <c r="O823" i="10" s="1"/>
  <c r="K823" i="10"/>
  <c r="J823" i="10"/>
  <c r="C823" i="10"/>
  <c r="B823" i="10" s="1"/>
  <c r="A823" i="10"/>
  <c r="N822" i="10"/>
  <c r="O822" i="10" s="1"/>
  <c r="K822" i="10"/>
  <c r="J822" i="10"/>
  <c r="L822" i="10" s="1"/>
  <c r="C822" i="10"/>
  <c r="A822" i="10" s="1"/>
  <c r="N821" i="10"/>
  <c r="O821" i="10" s="1"/>
  <c r="K821" i="10"/>
  <c r="J821" i="10"/>
  <c r="L821" i="10" s="1"/>
  <c r="C821" i="10"/>
  <c r="B821" i="10" s="1"/>
  <c r="N820" i="10"/>
  <c r="O820" i="10" s="1"/>
  <c r="K820" i="10"/>
  <c r="J820" i="10"/>
  <c r="C820" i="10"/>
  <c r="B820" i="10" s="1"/>
  <c r="N819" i="10"/>
  <c r="O819" i="10" s="1"/>
  <c r="K819" i="10"/>
  <c r="J819" i="10"/>
  <c r="C819" i="10"/>
  <c r="B819" i="10" s="1"/>
  <c r="N818" i="10"/>
  <c r="O818" i="10" s="1"/>
  <c r="K818" i="10"/>
  <c r="L818" i="10" s="1"/>
  <c r="J818" i="10"/>
  <c r="C818" i="10"/>
  <c r="A818" i="10" s="1"/>
  <c r="N817" i="10"/>
  <c r="O817" i="10" s="1"/>
  <c r="K817" i="10"/>
  <c r="J817" i="10"/>
  <c r="C817" i="10"/>
  <c r="B817" i="10" s="1"/>
  <c r="N816" i="10"/>
  <c r="O816" i="10" s="1"/>
  <c r="K816" i="10"/>
  <c r="J816" i="10"/>
  <c r="C816" i="10"/>
  <c r="B816" i="10" s="1"/>
  <c r="N815" i="10"/>
  <c r="O815" i="10" s="1"/>
  <c r="K815" i="10"/>
  <c r="L815" i="10" s="1"/>
  <c r="J815" i="10"/>
  <c r="C815" i="10"/>
  <c r="B815" i="10" s="1"/>
  <c r="A815" i="10"/>
  <c r="N814" i="10"/>
  <c r="O814" i="10" s="1"/>
  <c r="K814" i="10"/>
  <c r="L814" i="10" s="1"/>
  <c r="J814" i="10"/>
  <c r="C814" i="10"/>
  <c r="A814" i="10" s="1"/>
  <c r="N813" i="10"/>
  <c r="O813" i="10" s="1"/>
  <c r="K813" i="10"/>
  <c r="J813" i="10"/>
  <c r="C813" i="10"/>
  <c r="B813" i="10" s="1"/>
  <c r="N812" i="10"/>
  <c r="O812" i="10" s="1"/>
  <c r="K812" i="10"/>
  <c r="J812" i="10"/>
  <c r="C812" i="10"/>
  <c r="B812" i="10" s="1"/>
  <c r="N811" i="10"/>
  <c r="O811" i="10" s="1"/>
  <c r="K811" i="10"/>
  <c r="J811" i="10"/>
  <c r="L811" i="10" s="1"/>
  <c r="C811" i="10"/>
  <c r="A811" i="10" s="1"/>
  <c r="B811" i="10"/>
  <c r="N810" i="10"/>
  <c r="O810" i="10" s="1"/>
  <c r="K810" i="10"/>
  <c r="L810" i="10" s="1"/>
  <c r="J810" i="10"/>
  <c r="C810" i="10"/>
  <c r="A810" i="10" s="1"/>
  <c r="N809" i="10"/>
  <c r="O809" i="10" s="1"/>
  <c r="K809" i="10"/>
  <c r="J809" i="10"/>
  <c r="C809" i="10"/>
  <c r="B809" i="10" s="1"/>
  <c r="N808" i="10"/>
  <c r="O808" i="10" s="1"/>
  <c r="K808" i="10"/>
  <c r="L808" i="10" s="1"/>
  <c r="J808" i="10"/>
  <c r="C808" i="10"/>
  <c r="B808" i="10" s="1"/>
  <c r="N807" i="10"/>
  <c r="O807" i="10" s="1"/>
  <c r="K807" i="10"/>
  <c r="L807" i="10" s="1"/>
  <c r="J807" i="10"/>
  <c r="C807" i="10"/>
  <c r="B807" i="10" s="1"/>
  <c r="N806" i="10"/>
  <c r="O806" i="10" s="1"/>
  <c r="K806" i="10"/>
  <c r="J806" i="10"/>
  <c r="L806" i="10" s="1"/>
  <c r="C806" i="10"/>
  <c r="A806" i="10" s="1"/>
  <c r="N805" i="10"/>
  <c r="O805" i="10" s="1"/>
  <c r="K805" i="10"/>
  <c r="J805" i="10"/>
  <c r="L805" i="10" s="1"/>
  <c r="C805" i="10"/>
  <c r="B805" i="10" s="1"/>
  <c r="N804" i="10"/>
  <c r="O804" i="10" s="1"/>
  <c r="K804" i="10"/>
  <c r="J804" i="10"/>
  <c r="C804" i="10"/>
  <c r="B804" i="10" s="1"/>
  <c r="N803" i="10"/>
  <c r="O803" i="10" s="1"/>
  <c r="K803" i="10"/>
  <c r="J803" i="10"/>
  <c r="C803" i="10"/>
  <c r="A803" i="10" s="1"/>
  <c r="B803" i="10"/>
  <c r="N802" i="10"/>
  <c r="O802" i="10" s="1"/>
  <c r="K802" i="10"/>
  <c r="J802" i="10"/>
  <c r="C802" i="10"/>
  <c r="A802" i="10" s="1"/>
  <c r="N801" i="10"/>
  <c r="O801" i="10" s="1"/>
  <c r="K801" i="10"/>
  <c r="J801" i="10"/>
  <c r="C801" i="10"/>
  <c r="B801" i="10" s="1"/>
  <c r="N800" i="10"/>
  <c r="O800" i="10" s="1"/>
  <c r="K800" i="10"/>
  <c r="J800" i="10"/>
  <c r="C800" i="10"/>
  <c r="B800" i="10" s="1"/>
  <c r="N799" i="10"/>
  <c r="O799" i="10" s="1"/>
  <c r="K799" i="10"/>
  <c r="J799" i="10"/>
  <c r="C799" i="10"/>
  <c r="B799" i="10"/>
  <c r="A799" i="10"/>
  <c r="N798" i="10"/>
  <c r="O798" i="10" s="1"/>
  <c r="K798" i="10"/>
  <c r="J798" i="10"/>
  <c r="C798" i="10"/>
  <c r="A798" i="10" s="1"/>
  <c r="N797" i="10"/>
  <c r="O797" i="10" s="1"/>
  <c r="K797" i="10"/>
  <c r="J797" i="10"/>
  <c r="L797" i="10" s="1"/>
  <c r="C797" i="10"/>
  <c r="B797" i="10" s="1"/>
  <c r="N796" i="10"/>
  <c r="O796" i="10" s="1"/>
  <c r="K796" i="10"/>
  <c r="J796" i="10"/>
  <c r="C796" i="10"/>
  <c r="B796" i="10" s="1"/>
  <c r="N795" i="10"/>
  <c r="O795" i="10" s="1"/>
  <c r="K795" i="10"/>
  <c r="J795" i="10"/>
  <c r="C795" i="10"/>
  <c r="B795" i="10" s="1"/>
  <c r="A795" i="10"/>
  <c r="N794" i="10"/>
  <c r="O794" i="10" s="1"/>
  <c r="K794" i="10"/>
  <c r="J794" i="10"/>
  <c r="C794" i="10"/>
  <c r="A794" i="10" s="1"/>
  <c r="N793" i="10"/>
  <c r="O793" i="10" s="1"/>
  <c r="K793" i="10"/>
  <c r="J793" i="10"/>
  <c r="L793" i="10" s="1"/>
  <c r="C793" i="10"/>
  <c r="B793" i="10" s="1"/>
  <c r="N792" i="10"/>
  <c r="O792" i="10" s="1"/>
  <c r="K792" i="10"/>
  <c r="J792" i="10"/>
  <c r="C792" i="10"/>
  <c r="B792" i="10" s="1"/>
  <c r="N791" i="10"/>
  <c r="O791" i="10" s="1"/>
  <c r="K791" i="10"/>
  <c r="J791" i="10"/>
  <c r="C791" i="10"/>
  <c r="B791" i="10" s="1"/>
  <c r="N790" i="10"/>
  <c r="O790" i="10" s="1"/>
  <c r="K790" i="10"/>
  <c r="J790" i="10"/>
  <c r="L790" i="10" s="1"/>
  <c r="C790" i="10"/>
  <c r="A790" i="10" s="1"/>
  <c r="N789" i="10"/>
  <c r="O789" i="10" s="1"/>
  <c r="K789" i="10"/>
  <c r="J789" i="10"/>
  <c r="L789" i="10" s="1"/>
  <c r="C789" i="10"/>
  <c r="B789" i="10" s="1"/>
  <c r="N788" i="10"/>
  <c r="O788" i="10" s="1"/>
  <c r="K788" i="10"/>
  <c r="J788" i="10"/>
  <c r="C788" i="10"/>
  <c r="B788" i="10" s="1"/>
  <c r="N787" i="10"/>
  <c r="O787" i="10" s="1"/>
  <c r="K787" i="10"/>
  <c r="J787" i="10"/>
  <c r="C787" i="10"/>
  <c r="B787" i="10"/>
  <c r="A787" i="10"/>
  <c r="N786" i="10"/>
  <c r="O786" i="10" s="1"/>
  <c r="K786" i="10"/>
  <c r="J786" i="10"/>
  <c r="C786" i="10"/>
  <c r="A786" i="10" s="1"/>
  <c r="N785" i="10"/>
  <c r="O785" i="10" s="1"/>
  <c r="K785" i="10"/>
  <c r="J785" i="10"/>
  <c r="C785" i="10"/>
  <c r="B785" i="10" s="1"/>
  <c r="N784" i="10"/>
  <c r="O784" i="10" s="1"/>
  <c r="K784" i="10"/>
  <c r="J784" i="10"/>
  <c r="C784" i="10"/>
  <c r="B784" i="10" s="1"/>
  <c r="N783" i="10"/>
  <c r="O783" i="10" s="1"/>
  <c r="K783" i="10"/>
  <c r="L783" i="10" s="1"/>
  <c r="J783" i="10"/>
  <c r="C783" i="10"/>
  <c r="B783" i="10" s="1"/>
  <c r="N782" i="10"/>
  <c r="O782" i="10" s="1"/>
  <c r="K782" i="10"/>
  <c r="L782" i="10" s="1"/>
  <c r="J782" i="10"/>
  <c r="C782" i="10"/>
  <c r="A782" i="10" s="1"/>
  <c r="N781" i="10"/>
  <c r="O781" i="10" s="1"/>
  <c r="K781" i="10"/>
  <c r="J781" i="10"/>
  <c r="C781" i="10"/>
  <c r="B781" i="10" s="1"/>
  <c r="N780" i="10"/>
  <c r="O780" i="10" s="1"/>
  <c r="K780" i="10"/>
  <c r="J780" i="10"/>
  <c r="C780" i="10"/>
  <c r="B780" i="10" s="1"/>
  <c r="N779" i="10"/>
  <c r="O779" i="10" s="1"/>
  <c r="K779" i="10"/>
  <c r="L779" i="10" s="1"/>
  <c r="J779" i="10"/>
  <c r="C779" i="10"/>
  <c r="B779" i="10"/>
  <c r="A779" i="10"/>
  <c r="N778" i="10"/>
  <c r="O778" i="10" s="1"/>
  <c r="K778" i="10"/>
  <c r="J778" i="10"/>
  <c r="C778" i="10"/>
  <c r="A778" i="10" s="1"/>
  <c r="N777" i="10"/>
  <c r="O777" i="10" s="1"/>
  <c r="K777" i="10"/>
  <c r="J777" i="10"/>
  <c r="C777" i="10"/>
  <c r="B777" i="10" s="1"/>
  <c r="N776" i="10"/>
  <c r="O776" i="10" s="1"/>
  <c r="K776" i="10"/>
  <c r="J776" i="10"/>
  <c r="C776" i="10"/>
  <c r="B776" i="10" s="1"/>
  <c r="N775" i="10"/>
  <c r="O775" i="10" s="1"/>
  <c r="K775" i="10"/>
  <c r="L775" i="10" s="1"/>
  <c r="J775" i="10"/>
  <c r="C775" i="10"/>
  <c r="A775" i="10" s="1"/>
  <c r="B775" i="10"/>
  <c r="N774" i="10"/>
  <c r="O774" i="10" s="1"/>
  <c r="K774" i="10"/>
  <c r="L774" i="10" s="1"/>
  <c r="J774" i="10"/>
  <c r="C774" i="10"/>
  <c r="A774" i="10" s="1"/>
  <c r="N773" i="10"/>
  <c r="O773" i="10" s="1"/>
  <c r="K773" i="10"/>
  <c r="L773" i="10" s="1"/>
  <c r="J773" i="10"/>
  <c r="C773" i="10"/>
  <c r="B773" i="10" s="1"/>
  <c r="N772" i="10"/>
  <c r="O772" i="10" s="1"/>
  <c r="K772" i="10"/>
  <c r="L772" i="10" s="1"/>
  <c r="J772" i="10"/>
  <c r="C772" i="10"/>
  <c r="B772" i="10" s="1"/>
  <c r="N771" i="10"/>
  <c r="O771" i="10" s="1"/>
  <c r="L771" i="10"/>
  <c r="K771" i="10"/>
  <c r="J771" i="10"/>
  <c r="C771" i="10"/>
  <c r="A771" i="10" s="1"/>
  <c r="B771" i="10"/>
  <c r="N770" i="10"/>
  <c r="O770" i="10" s="1"/>
  <c r="K770" i="10"/>
  <c r="J770" i="10"/>
  <c r="C770" i="10"/>
  <c r="A770" i="10" s="1"/>
  <c r="N769" i="10"/>
  <c r="O769" i="10" s="1"/>
  <c r="K769" i="10"/>
  <c r="J769" i="10"/>
  <c r="C769" i="10"/>
  <c r="B769" i="10" s="1"/>
  <c r="N768" i="10"/>
  <c r="O768" i="10" s="1"/>
  <c r="K768" i="10"/>
  <c r="J768" i="10"/>
  <c r="C768" i="10"/>
  <c r="B768" i="10" s="1"/>
  <c r="N767" i="10"/>
  <c r="O767" i="10" s="1"/>
  <c r="K767" i="10"/>
  <c r="J767" i="10"/>
  <c r="C767" i="10"/>
  <c r="B767" i="10" s="1"/>
  <c r="A767" i="10"/>
  <c r="N766" i="10"/>
  <c r="O766" i="10" s="1"/>
  <c r="K766" i="10"/>
  <c r="J766" i="10"/>
  <c r="C766" i="10"/>
  <c r="A766" i="10" s="1"/>
  <c r="N765" i="10"/>
  <c r="O765" i="10" s="1"/>
  <c r="K765" i="10"/>
  <c r="J765" i="10"/>
  <c r="C765" i="10"/>
  <c r="B765" i="10" s="1"/>
  <c r="N764" i="10"/>
  <c r="O764" i="10" s="1"/>
  <c r="K764" i="10"/>
  <c r="J764" i="10"/>
  <c r="C764" i="10"/>
  <c r="A764" i="10" s="1"/>
  <c r="N763" i="10"/>
  <c r="O763" i="10" s="1"/>
  <c r="K763" i="10"/>
  <c r="J763" i="10"/>
  <c r="C763" i="10"/>
  <c r="B763" i="10" s="1"/>
  <c r="N762" i="10"/>
  <c r="O762" i="10" s="1"/>
  <c r="K762" i="10"/>
  <c r="L762" i="10" s="1"/>
  <c r="J762" i="10"/>
  <c r="C762" i="10"/>
  <c r="A762" i="10" s="1"/>
  <c r="N761" i="10"/>
  <c r="O761" i="10" s="1"/>
  <c r="K761" i="10"/>
  <c r="J761" i="10"/>
  <c r="C761" i="10"/>
  <c r="B761" i="10" s="1"/>
  <c r="N760" i="10"/>
  <c r="O760" i="10" s="1"/>
  <c r="K760" i="10"/>
  <c r="J760" i="10"/>
  <c r="C760" i="10"/>
  <c r="A760" i="10" s="1"/>
  <c r="N759" i="10"/>
  <c r="O759" i="10" s="1"/>
  <c r="K759" i="10"/>
  <c r="J759" i="10"/>
  <c r="C759" i="10"/>
  <c r="B759" i="10" s="1"/>
  <c r="A759" i="10"/>
  <c r="N758" i="10"/>
  <c r="O758" i="10" s="1"/>
  <c r="K758" i="10"/>
  <c r="J758" i="10"/>
  <c r="C758" i="10"/>
  <c r="A758" i="10" s="1"/>
  <c r="N757" i="10"/>
  <c r="O757" i="10" s="1"/>
  <c r="K757" i="10"/>
  <c r="J757" i="10"/>
  <c r="C757" i="10"/>
  <c r="B757" i="10" s="1"/>
  <c r="N756" i="10"/>
  <c r="O756" i="10" s="1"/>
  <c r="K756" i="10"/>
  <c r="J756" i="10"/>
  <c r="C756" i="10"/>
  <c r="B756" i="10" s="1"/>
  <c r="N755" i="10"/>
  <c r="O755" i="10" s="1"/>
  <c r="K755" i="10"/>
  <c r="L755" i="10" s="1"/>
  <c r="J755" i="10"/>
  <c r="C755" i="10"/>
  <c r="B755" i="10" s="1"/>
  <c r="N754" i="10"/>
  <c r="O754" i="10" s="1"/>
  <c r="K754" i="10"/>
  <c r="L754" i="10" s="1"/>
  <c r="J754" i="10"/>
  <c r="C754" i="10"/>
  <c r="A754" i="10" s="1"/>
  <c r="N753" i="10"/>
  <c r="O753" i="10" s="1"/>
  <c r="K753" i="10"/>
  <c r="L753" i="10" s="1"/>
  <c r="J753" i="10"/>
  <c r="C753" i="10"/>
  <c r="B753" i="10" s="1"/>
  <c r="N752" i="10"/>
  <c r="O752" i="10" s="1"/>
  <c r="K752" i="10"/>
  <c r="L752" i="10" s="1"/>
  <c r="J752" i="10"/>
  <c r="C752" i="10"/>
  <c r="B752" i="10" s="1"/>
  <c r="N751" i="10"/>
  <c r="O751" i="10" s="1"/>
  <c r="K751" i="10"/>
  <c r="L751" i="10" s="1"/>
  <c r="J751" i="10"/>
  <c r="C751" i="10"/>
  <c r="B751" i="10" s="1"/>
  <c r="N750" i="10"/>
  <c r="O750" i="10" s="1"/>
  <c r="K750" i="10"/>
  <c r="J750" i="10"/>
  <c r="L750" i="10" s="1"/>
  <c r="C750" i="10"/>
  <c r="A750" i="10" s="1"/>
  <c r="N749" i="10"/>
  <c r="O749" i="10" s="1"/>
  <c r="K749" i="10"/>
  <c r="J749" i="10"/>
  <c r="C749" i="10"/>
  <c r="B749" i="10" s="1"/>
  <c r="N748" i="10"/>
  <c r="O748" i="10" s="1"/>
  <c r="K748" i="10"/>
  <c r="J748" i="10"/>
  <c r="C748" i="10"/>
  <c r="B748" i="10" s="1"/>
  <c r="A748" i="10"/>
  <c r="N747" i="10"/>
  <c r="O747" i="10" s="1"/>
  <c r="K747" i="10"/>
  <c r="J747" i="10"/>
  <c r="L747" i="10" s="1"/>
  <c r="C747" i="10"/>
  <c r="B747" i="10"/>
  <c r="A747" i="10"/>
  <c r="N746" i="10"/>
  <c r="O746" i="10" s="1"/>
  <c r="K746" i="10"/>
  <c r="J746" i="10"/>
  <c r="C746" i="10"/>
  <c r="A746" i="10" s="1"/>
  <c r="N745" i="10"/>
  <c r="O745" i="10" s="1"/>
  <c r="K745" i="10"/>
  <c r="J745" i="10"/>
  <c r="C745" i="10"/>
  <c r="B745" i="10" s="1"/>
  <c r="N744" i="10"/>
  <c r="O744" i="10" s="1"/>
  <c r="K744" i="10"/>
  <c r="J744" i="10"/>
  <c r="C744" i="10"/>
  <c r="B744" i="10" s="1"/>
  <c r="N743" i="10"/>
  <c r="O743" i="10" s="1"/>
  <c r="K743" i="10"/>
  <c r="J743" i="10"/>
  <c r="C743" i="10"/>
  <c r="B743" i="10" s="1"/>
  <c r="A743" i="10"/>
  <c r="N742" i="10"/>
  <c r="O742" i="10" s="1"/>
  <c r="K742" i="10"/>
  <c r="J742" i="10"/>
  <c r="C742" i="10"/>
  <c r="A742" i="10" s="1"/>
  <c r="N741" i="10"/>
  <c r="O741" i="10" s="1"/>
  <c r="K741" i="10"/>
  <c r="J741" i="10"/>
  <c r="C741" i="10"/>
  <c r="B741" i="10" s="1"/>
  <c r="N740" i="10"/>
  <c r="O740" i="10" s="1"/>
  <c r="K740" i="10"/>
  <c r="J740" i="10"/>
  <c r="C740" i="10"/>
  <c r="B740" i="10" s="1"/>
  <c r="N739" i="10"/>
  <c r="O739" i="10" s="1"/>
  <c r="K739" i="10"/>
  <c r="L739" i="10" s="1"/>
  <c r="J739" i="10"/>
  <c r="C739" i="10"/>
  <c r="B739" i="10" s="1"/>
  <c r="A739" i="10"/>
  <c r="N738" i="10"/>
  <c r="O738" i="10" s="1"/>
  <c r="K738" i="10"/>
  <c r="L738" i="10" s="1"/>
  <c r="J738" i="10"/>
  <c r="C738" i="10"/>
  <c r="A738" i="10" s="1"/>
  <c r="N737" i="10"/>
  <c r="O737" i="10" s="1"/>
  <c r="K737" i="10"/>
  <c r="L737" i="10" s="1"/>
  <c r="J737" i="10"/>
  <c r="C737" i="10"/>
  <c r="N736" i="10"/>
  <c r="O736" i="10" s="1"/>
  <c r="K736" i="10"/>
  <c r="J736" i="10"/>
  <c r="C736" i="10"/>
  <c r="B736" i="10" s="1"/>
  <c r="N735" i="10"/>
  <c r="O735" i="10" s="1"/>
  <c r="K735" i="10"/>
  <c r="J735" i="10"/>
  <c r="C735" i="10"/>
  <c r="A735" i="10" s="1"/>
  <c r="N734" i="10"/>
  <c r="O734" i="10" s="1"/>
  <c r="K734" i="10"/>
  <c r="J734" i="10"/>
  <c r="C734" i="10"/>
  <c r="A734" i="10" s="1"/>
  <c r="N733" i="10"/>
  <c r="O733" i="10" s="1"/>
  <c r="K733" i="10"/>
  <c r="J733" i="10"/>
  <c r="C733" i="10"/>
  <c r="N732" i="10"/>
  <c r="O732" i="10" s="1"/>
  <c r="K732" i="10"/>
  <c r="J732" i="10"/>
  <c r="C732" i="10"/>
  <c r="B732" i="10" s="1"/>
  <c r="N731" i="10"/>
  <c r="O731" i="10" s="1"/>
  <c r="K731" i="10"/>
  <c r="J731" i="10"/>
  <c r="C731" i="10"/>
  <c r="A731" i="10" s="1"/>
  <c r="B731" i="10"/>
  <c r="N730" i="10"/>
  <c r="O730" i="10" s="1"/>
  <c r="K730" i="10"/>
  <c r="L730" i="10" s="1"/>
  <c r="J730" i="10"/>
  <c r="C730" i="10"/>
  <c r="A730" i="10" s="1"/>
  <c r="N729" i="10"/>
  <c r="O729" i="10" s="1"/>
  <c r="K729" i="10"/>
  <c r="L729" i="10" s="1"/>
  <c r="J729" i="10"/>
  <c r="C729" i="10"/>
  <c r="N728" i="10"/>
  <c r="O728" i="10" s="1"/>
  <c r="K728" i="10"/>
  <c r="J728" i="10"/>
  <c r="C728" i="10"/>
  <c r="B728" i="10" s="1"/>
  <c r="N727" i="10"/>
  <c r="O727" i="10" s="1"/>
  <c r="K727" i="10"/>
  <c r="J727" i="10"/>
  <c r="C727" i="10"/>
  <c r="B727" i="10" s="1"/>
  <c r="N726" i="10"/>
  <c r="O726" i="10" s="1"/>
  <c r="L726" i="10"/>
  <c r="K726" i="10"/>
  <c r="J726" i="10"/>
  <c r="C726" i="10"/>
  <c r="A726" i="10" s="1"/>
  <c r="N725" i="10"/>
  <c r="O725" i="10" s="1"/>
  <c r="K725" i="10"/>
  <c r="J725" i="10"/>
  <c r="C725" i="10"/>
  <c r="B725" i="10" s="1"/>
  <c r="N724" i="10"/>
  <c r="O724" i="10" s="1"/>
  <c r="K724" i="10"/>
  <c r="J724" i="10"/>
  <c r="L724" i="10" s="1"/>
  <c r="C724" i="10"/>
  <c r="B724" i="10" s="1"/>
  <c r="N723" i="10"/>
  <c r="O723" i="10" s="1"/>
  <c r="K723" i="10"/>
  <c r="J723" i="10"/>
  <c r="C723" i="10"/>
  <c r="B723" i="10" s="1"/>
  <c r="A723" i="10"/>
  <c r="N722" i="10"/>
  <c r="O722" i="10" s="1"/>
  <c r="K722" i="10"/>
  <c r="J722" i="10"/>
  <c r="C722" i="10"/>
  <c r="A722" i="10" s="1"/>
  <c r="N721" i="10"/>
  <c r="O721" i="10" s="1"/>
  <c r="K721" i="10"/>
  <c r="L721" i="10" s="1"/>
  <c r="J721" i="10"/>
  <c r="C721" i="10"/>
  <c r="B721" i="10" s="1"/>
  <c r="N720" i="10"/>
  <c r="O720" i="10" s="1"/>
  <c r="K720" i="10"/>
  <c r="J720" i="10"/>
  <c r="C720" i="10"/>
  <c r="B720" i="10" s="1"/>
  <c r="N719" i="10"/>
  <c r="O719" i="10" s="1"/>
  <c r="K719" i="10"/>
  <c r="J719" i="10"/>
  <c r="C719" i="10"/>
  <c r="B719" i="10" s="1"/>
  <c r="N718" i="10"/>
  <c r="O718" i="10" s="1"/>
  <c r="K718" i="10"/>
  <c r="J718" i="10"/>
  <c r="C718" i="10"/>
  <c r="A718" i="10" s="1"/>
  <c r="N717" i="10"/>
  <c r="O717" i="10" s="1"/>
  <c r="K717" i="10"/>
  <c r="J717" i="10"/>
  <c r="C717" i="10"/>
  <c r="B717" i="10" s="1"/>
  <c r="N716" i="10"/>
  <c r="O716" i="10" s="1"/>
  <c r="K716" i="10"/>
  <c r="J716" i="10"/>
  <c r="C716" i="10"/>
  <c r="B716" i="10"/>
  <c r="A716" i="10"/>
  <c r="N715" i="10"/>
  <c r="O715" i="10" s="1"/>
  <c r="K715" i="10"/>
  <c r="J715" i="10"/>
  <c r="C715" i="10"/>
  <c r="B715" i="10" s="1"/>
  <c r="N714" i="10"/>
  <c r="O714" i="10" s="1"/>
  <c r="K714" i="10"/>
  <c r="L714" i="10" s="1"/>
  <c r="J714" i="10"/>
  <c r="C714" i="10"/>
  <c r="A714" i="10" s="1"/>
  <c r="N713" i="10"/>
  <c r="O713" i="10" s="1"/>
  <c r="K713" i="10"/>
  <c r="J713" i="10"/>
  <c r="C713" i="10"/>
  <c r="B713" i="10" s="1"/>
  <c r="N712" i="10"/>
  <c r="O712" i="10" s="1"/>
  <c r="K712" i="10"/>
  <c r="J712" i="10"/>
  <c r="C712" i="10"/>
  <c r="B712" i="10" s="1"/>
  <c r="N711" i="10"/>
  <c r="O711" i="10" s="1"/>
  <c r="K711" i="10"/>
  <c r="J711" i="10"/>
  <c r="C711" i="10"/>
  <c r="B711" i="10" s="1"/>
  <c r="N710" i="10"/>
  <c r="O710" i="10" s="1"/>
  <c r="K710" i="10"/>
  <c r="L710" i="10" s="1"/>
  <c r="J710" i="10"/>
  <c r="C710" i="10"/>
  <c r="A710" i="10" s="1"/>
  <c r="N709" i="10"/>
  <c r="O709" i="10" s="1"/>
  <c r="K709" i="10"/>
  <c r="J709" i="10"/>
  <c r="C709" i="10"/>
  <c r="B709" i="10" s="1"/>
  <c r="N708" i="10"/>
  <c r="O708" i="10" s="1"/>
  <c r="L708" i="10"/>
  <c r="K708" i="10"/>
  <c r="J708" i="10"/>
  <c r="C708" i="10"/>
  <c r="A708" i="10" s="1"/>
  <c r="B708" i="10"/>
  <c r="N707" i="10"/>
  <c r="O707" i="10" s="1"/>
  <c r="K707" i="10"/>
  <c r="J707" i="10"/>
  <c r="C707" i="10"/>
  <c r="A707" i="10" s="1"/>
  <c r="N706" i="10"/>
  <c r="O706" i="10" s="1"/>
  <c r="K706" i="10"/>
  <c r="J706" i="10"/>
  <c r="L706" i="10" s="1"/>
  <c r="C706" i="10"/>
  <c r="A706" i="10" s="1"/>
  <c r="N705" i="10"/>
  <c r="O705" i="10" s="1"/>
  <c r="K705" i="10"/>
  <c r="J705" i="10"/>
  <c r="C705" i="10"/>
  <c r="B705" i="10" s="1"/>
  <c r="N704" i="10"/>
  <c r="O704" i="10" s="1"/>
  <c r="K704" i="10"/>
  <c r="L704" i="10" s="1"/>
  <c r="J704" i="10"/>
  <c r="C704" i="10"/>
  <c r="B704" i="10" s="1"/>
  <c r="N703" i="10"/>
  <c r="O703" i="10" s="1"/>
  <c r="K703" i="10"/>
  <c r="L703" i="10" s="1"/>
  <c r="J703" i="10"/>
  <c r="C703" i="10"/>
  <c r="A703" i="10" s="1"/>
  <c r="N702" i="10"/>
  <c r="O702" i="10" s="1"/>
  <c r="K702" i="10"/>
  <c r="J702" i="10"/>
  <c r="C702" i="10"/>
  <c r="A702" i="10" s="1"/>
  <c r="N701" i="10"/>
  <c r="O701" i="10" s="1"/>
  <c r="K701" i="10"/>
  <c r="L701" i="10" s="1"/>
  <c r="J701" i="10"/>
  <c r="C701" i="10"/>
  <c r="B701" i="10" s="1"/>
  <c r="N700" i="10"/>
  <c r="O700" i="10" s="1"/>
  <c r="K700" i="10"/>
  <c r="J700" i="10"/>
  <c r="L700" i="10" s="1"/>
  <c r="C700" i="10"/>
  <c r="B700" i="10" s="1"/>
  <c r="N699" i="10"/>
  <c r="O699" i="10" s="1"/>
  <c r="K699" i="10"/>
  <c r="J699" i="10"/>
  <c r="C699" i="10"/>
  <c r="A699" i="10" s="1"/>
  <c r="N698" i="10"/>
  <c r="O698" i="10" s="1"/>
  <c r="K698" i="10"/>
  <c r="J698" i="10"/>
  <c r="C698" i="10"/>
  <c r="A698" i="10" s="1"/>
  <c r="B698" i="10"/>
  <c r="N697" i="10"/>
  <c r="O697" i="10" s="1"/>
  <c r="K697" i="10"/>
  <c r="L697" i="10" s="1"/>
  <c r="J697" i="10"/>
  <c r="C697" i="10"/>
  <c r="B697" i="10" s="1"/>
  <c r="N696" i="10"/>
  <c r="O696" i="10" s="1"/>
  <c r="K696" i="10"/>
  <c r="L696" i="10" s="1"/>
  <c r="J696" i="10"/>
  <c r="C696" i="10"/>
  <c r="B696" i="10" s="1"/>
  <c r="N695" i="10"/>
  <c r="O695" i="10" s="1"/>
  <c r="K695" i="10"/>
  <c r="J695" i="10"/>
  <c r="C695" i="10"/>
  <c r="A695" i="10" s="1"/>
  <c r="N694" i="10"/>
  <c r="O694" i="10" s="1"/>
  <c r="K694" i="10"/>
  <c r="J694" i="10"/>
  <c r="C694" i="10"/>
  <c r="A694" i="10" s="1"/>
  <c r="N693" i="10"/>
  <c r="O693" i="10" s="1"/>
  <c r="K693" i="10"/>
  <c r="J693" i="10"/>
  <c r="C693" i="10"/>
  <c r="B693" i="10" s="1"/>
  <c r="N692" i="10"/>
  <c r="O692" i="10" s="1"/>
  <c r="K692" i="10"/>
  <c r="L692" i="10" s="1"/>
  <c r="J692" i="10"/>
  <c r="C692" i="10"/>
  <c r="B692" i="10" s="1"/>
  <c r="N691" i="10"/>
  <c r="O691" i="10" s="1"/>
  <c r="K691" i="10"/>
  <c r="J691" i="10"/>
  <c r="C691" i="10"/>
  <c r="A691" i="10" s="1"/>
  <c r="N690" i="10"/>
  <c r="O690" i="10" s="1"/>
  <c r="K690" i="10"/>
  <c r="J690" i="10"/>
  <c r="C690" i="10"/>
  <c r="A690" i="10" s="1"/>
  <c r="N689" i="10"/>
  <c r="O689" i="10" s="1"/>
  <c r="K689" i="10"/>
  <c r="L689" i="10" s="1"/>
  <c r="J689" i="10"/>
  <c r="C689" i="10"/>
  <c r="B689" i="10" s="1"/>
  <c r="N688" i="10"/>
  <c r="O688" i="10" s="1"/>
  <c r="K688" i="10"/>
  <c r="J688" i="10"/>
  <c r="L688" i="10" s="1"/>
  <c r="C688" i="10"/>
  <c r="B688" i="10" s="1"/>
  <c r="N687" i="10"/>
  <c r="O687" i="10" s="1"/>
  <c r="K687" i="10"/>
  <c r="J687" i="10"/>
  <c r="C687" i="10"/>
  <c r="A687" i="10" s="1"/>
  <c r="N686" i="10"/>
  <c r="O686" i="10" s="1"/>
  <c r="K686" i="10"/>
  <c r="J686" i="10"/>
  <c r="C686" i="10"/>
  <c r="A686" i="10" s="1"/>
  <c r="N685" i="10"/>
  <c r="O685" i="10" s="1"/>
  <c r="K685" i="10"/>
  <c r="J685" i="10"/>
  <c r="C685" i="10"/>
  <c r="B685" i="10" s="1"/>
  <c r="A685" i="10"/>
  <c r="N684" i="10"/>
  <c r="O684" i="10" s="1"/>
  <c r="K684" i="10"/>
  <c r="J684" i="10"/>
  <c r="C684" i="10"/>
  <c r="B684" i="10" s="1"/>
  <c r="N683" i="10"/>
  <c r="O683" i="10" s="1"/>
  <c r="K683" i="10"/>
  <c r="L683" i="10" s="1"/>
  <c r="J683" i="10"/>
  <c r="C683" i="10"/>
  <c r="A683" i="10" s="1"/>
  <c r="N682" i="10"/>
  <c r="O682" i="10" s="1"/>
  <c r="K682" i="10"/>
  <c r="J682" i="10"/>
  <c r="C682" i="10"/>
  <c r="A682" i="10" s="1"/>
  <c r="N681" i="10"/>
  <c r="O681" i="10" s="1"/>
  <c r="K681" i="10"/>
  <c r="J681" i="10"/>
  <c r="C681" i="10"/>
  <c r="B681" i="10" s="1"/>
  <c r="N680" i="10"/>
  <c r="O680" i="10" s="1"/>
  <c r="K680" i="10"/>
  <c r="J680" i="10"/>
  <c r="C680" i="10"/>
  <c r="B680" i="10" s="1"/>
  <c r="A680" i="10"/>
  <c r="N679" i="10"/>
  <c r="O679" i="10" s="1"/>
  <c r="K679" i="10"/>
  <c r="L679" i="10" s="1"/>
  <c r="J679" i="10"/>
  <c r="C679" i="10"/>
  <c r="A679" i="10" s="1"/>
  <c r="N678" i="10"/>
  <c r="O678" i="10" s="1"/>
  <c r="K678" i="10"/>
  <c r="J678" i="10"/>
  <c r="C678" i="10"/>
  <c r="A678" i="10" s="1"/>
  <c r="N677" i="10"/>
  <c r="O677" i="10" s="1"/>
  <c r="K677" i="10"/>
  <c r="J677" i="10"/>
  <c r="C677" i="10"/>
  <c r="B677" i="10" s="1"/>
  <c r="N676" i="10"/>
  <c r="O676" i="10" s="1"/>
  <c r="K676" i="10"/>
  <c r="J676" i="10"/>
  <c r="L676" i="10" s="1"/>
  <c r="C676" i="10"/>
  <c r="A676" i="10" s="1"/>
  <c r="B676" i="10"/>
  <c r="N675" i="10"/>
  <c r="O675" i="10" s="1"/>
  <c r="K675" i="10"/>
  <c r="J675" i="10"/>
  <c r="C675" i="10"/>
  <c r="A675" i="10" s="1"/>
  <c r="N674" i="10"/>
  <c r="O674" i="10" s="1"/>
  <c r="K674" i="10"/>
  <c r="J674" i="10"/>
  <c r="L674" i="10" s="1"/>
  <c r="C674" i="10"/>
  <c r="A674" i="10" s="1"/>
  <c r="N673" i="10"/>
  <c r="O673" i="10" s="1"/>
  <c r="K673" i="10"/>
  <c r="J673" i="10"/>
  <c r="C673" i="10"/>
  <c r="B673" i="10" s="1"/>
  <c r="N672" i="10"/>
  <c r="O672" i="10" s="1"/>
  <c r="K672" i="10"/>
  <c r="L672" i="10" s="1"/>
  <c r="J672" i="10"/>
  <c r="C672" i="10"/>
  <c r="B672" i="10" s="1"/>
  <c r="N671" i="10"/>
  <c r="O671" i="10" s="1"/>
  <c r="K671" i="10"/>
  <c r="L671" i="10" s="1"/>
  <c r="J671" i="10"/>
  <c r="C671" i="10"/>
  <c r="A671" i="10" s="1"/>
  <c r="N670" i="10"/>
  <c r="O670" i="10" s="1"/>
  <c r="K670" i="10"/>
  <c r="J670" i="10"/>
  <c r="C670" i="10"/>
  <c r="A670" i="10" s="1"/>
  <c r="N669" i="10"/>
  <c r="O669" i="10" s="1"/>
  <c r="K669" i="10"/>
  <c r="L669" i="10" s="1"/>
  <c r="J669" i="10"/>
  <c r="C669" i="10"/>
  <c r="B669" i="10" s="1"/>
  <c r="N668" i="10"/>
  <c r="O668" i="10" s="1"/>
  <c r="K668" i="10"/>
  <c r="J668" i="10"/>
  <c r="L668" i="10" s="1"/>
  <c r="C668" i="10"/>
  <c r="B668" i="10" s="1"/>
  <c r="N667" i="10"/>
  <c r="O667" i="10" s="1"/>
  <c r="K667" i="10"/>
  <c r="J667" i="10"/>
  <c r="C667" i="10"/>
  <c r="A667" i="10" s="1"/>
  <c r="N666" i="10"/>
  <c r="O666" i="10" s="1"/>
  <c r="K666" i="10"/>
  <c r="J666" i="10"/>
  <c r="C666" i="10"/>
  <c r="A666" i="10" s="1"/>
  <c r="N665" i="10"/>
  <c r="O665" i="10" s="1"/>
  <c r="K665" i="10"/>
  <c r="L665" i="10" s="1"/>
  <c r="J665" i="10"/>
  <c r="C665" i="10"/>
  <c r="B665" i="10" s="1"/>
  <c r="N664" i="10"/>
  <c r="O664" i="10" s="1"/>
  <c r="K664" i="10"/>
  <c r="L664" i="10" s="1"/>
  <c r="J664" i="10"/>
  <c r="C664" i="10"/>
  <c r="B664" i="10" s="1"/>
  <c r="N663" i="10"/>
  <c r="O663" i="10" s="1"/>
  <c r="K663" i="10"/>
  <c r="J663" i="10"/>
  <c r="C663" i="10"/>
  <c r="A663" i="10" s="1"/>
  <c r="N662" i="10"/>
  <c r="O662" i="10" s="1"/>
  <c r="K662" i="10"/>
  <c r="J662" i="10"/>
  <c r="C662" i="10"/>
  <c r="A662" i="10" s="1"/>
  <c r="N661" i="10"/>
  <c r="O661" i="10" s="1"/>
  <c r="K661" i="10"/>
  <c r="J661" i="10"/>
  <c r="C661" i="10"/>
  <c r="B661" i="10" s="1"/>
  <c r="N660" i="10"/>
  <c r="O660" i="10" s="1"/>
  <c r="K660" i="10"/>
  <c r="L660" i="10" s="1"/>
  <c r="J660" i="10"/>
  <c r="C660" i="10"/>
  <c r="B660" i="10" s="1"/>
  <c r="N659" i="10"/>
  <c r="O659" i="10" s="1"/>
  <c r="K659" i="10"/>
  <c r="J659" i="10"/>
  <c r="C659" i="10"/>
  <c r="A659" i="10" s="1"/>
  <c r="N658" i="10"/>
  <c r="O658" i="10" s="1"/>
  <c r="K658" i="10"/>
  <c r="J658" i="10"/>
  <c r="C658" i="10"/>
  <c r="A658" i="10" s="1"/>
  <c r="N657" i="10"/>
  <c r="O657" i="10" s="1"/>
  <c r="K657" i="10"/>
  <c r="L657" i="10" s="1"/>
  <c r="J657" i="10"/>
  <c r="C657" i="10"/>
  <c r="B657" i="10" s="1"/>
  <c r="N656" i="10"/>
  <c r="O656" i="10" s="1"/>
  <c r="L656" i="10"/>
  <c r="K656" i="10"/>
  <c r="J656" i="10"/>
  <c r="C656" i="10"/>
  <c r="B656" i="10" s="1"/>
  <c r="N655" i="10"/>
  <c r="O655" i="10" s="1"/>
  <c r="K655" i="10"/>
  <c r="J655" i="10"/>
  <c r="C655" i="10"/>
  <c r="A655" i="10" s="1"/>
  <c r="N654" i="10"/>
  <c r="O654" i="10" s="1"/>
  <c r="K654" i="10"/>
  <c r="J654" i="10"/>
  <c r="C654" i="10"/>
  <c r="A654" i="10" s="1"/>
  <c r="N653" i="10"/>
  <c r="O653" i="10" s="1"/>
  <c r="K653" i="10"/>
  <c r="J653" i="10"/>
  <c r="C653" i="10"/>
  <c r="B653" i="10" s="1"/>
  <c r="A653" i="10"/>
  <c r="N652" i="10"/>
  <c r="O652" i="10" s="1"/>
  <c r="K652" i="10"/>
  <c r="J652" i="10"/>
  <c r="C652" i="10"/>
  <c r="B652" i="10" s="1"/>
  <c r="N651" i="10"/>
  <c r="O651" i="10" s="1"/>
  <c r="K651" i="10"/>
  <c r="L651" i="10" s="1"/>
  <c r="J651" i="10"/>
  <c r="C651" i="10"/>
  <c r="A651" i="10" s="1"/>
  <c r="N650" i="10"/>
  <c r="O650" i="10" s="1"/>
  <c r="K650" i="10"/>
  <c r="J650" i="10"/>
  <c r="C650" i="10"/>
  <c r="A650" i="10" s="1"/>
  <c r="N649" i="10"/>
  <c r="O649" i="10" s="1"/>
  <c r="K649" i="10"/>
  <c r="J649" i="10"/>
  <c r="C649" i="10"/>
  <c r="B649" i="10" s="1"/>
  <c r="N648" i="10"/>
  <c r="O648" i="10" s="1"/>
  <c r="K648" i="10"/>
  <c r="J648" i="10"/>
  <c r="C648" i="10"/>
  <c r="B648" i="10" s="1"/>
  <c r="A648" i="10"/>
  <c r="N647" i="10"/>
  <c r="O647" i="10" s="1"/>
  <c r="K647" i="10"/>
  <c r="L647" i="10" s="1"/>
  <c r="J647" i="10"/>
  <c r="C647" i="10"/>
  <c r="A647" i="10" s="1"/>
  <c r="N646" i="10"/>
  <c r="O646" i="10" s="1"/>
  <c r="K646" i="10"/>
  <c r="J646" i="10"/>
  <c r="C646" i="10"/>
  <c r="B646" i="10" s="1"/>
  <c r="N645" i="10"/>
  <c r="O645" i="10" s="1"/>
  <c r="K645" i="10"/>
  <c r="L645" i="10" s="1"/>
  <c r="J645" i="10"/>
  <c r="C645" i="10"/>
  <c r="B645" i="10" s="1"/>
  <c r="N644" i="10"/>
  <c r="O644" i="10" s="1"/>
  <c r="K644" i="10"/>
  <c r="L644" i="10" s="1"/>
  <c r="J644" i="10"/>
  <c r="C644" i="10"/>
  <c r="B644" i="10" s="1"/>
  <c r="N643" i="10"/>
  <c r="O643" i="10" s="1"/>
  <c r="K643" i="10"/>
  <c r="J643" i="10"/>
  <c r="C643" i="10"/>
  <c r="A643" i="10" s="1"/>
  <c r="N642" i="10"/>
  <c r="O642" i="10" s="1"/>
  <c r="K642" i="10"/>
  <c r="J642" i="10"/>
  <c r="C642" i="10"/>
  <c r="B642" i="10" s="1"/>
  <c r="N641" i="10"/>
  <c r="O641" i="10" s="1"/>
  <c r="K641" i="10"/>
  <c r="J641" i="10"/>
  <c r="C641" i="10"/>
  <c r="B641" i="10" s="1"/>
  <c r="N640" i="10"/>
  <c r="O640" i="10" s="1"/>
  <c r="K640" i="10"/>
  <c r="J640" i="10"/>
  <c r="C640" i="10"/>
  <c r="B640" i="10" s="1"/>
  <c r="A640" i="10"/>
  <c r="N639" i="10"/>
  <c r="O639" i="10" s="1"/>
  <c r="K639" i="10"/>
  <c r="L639" i="10" s="1"/>
  <c r="J639" i="10"/>
  <c r="C639" i="10"/>
  <c r="A639" i="10" s="1"/>
  <c r="N638" i="10"/>
  <c r="O638" i="10" s="1"/>
  <c r="K638" i="10"/>
  <c r="J638" i="10"/>
  <c r="C638" i="10"/>
  <c r="B638" i="10" s="1"/>
  <c r="N637" i="10"/>
  <c r="O637" i="10" s="1"/>
  <c r="K637" i="10"/>
  <c r="L637" i="10" s="1"/>
  <c r="J637" i="10"/>
  <c r="C637" i="10"/>
  <c r="B637" i="10" s="1"/>
  <c r="N636" i="10"/>
  <c r="O636" i="10" s="1"/>
  <c r="K636" i="10"/>
  <c r="L636" i="10" s="1"/>
  <c r="J636" i="10"/>
  <c r="C636" i="10"/>
  <c r="B636" i="10" s="1"/>
  <c r="N635" i="10"/>
  <c r="O635" i="10" s="1"/>
  <c r="K635" i="10"/>
  <c r="J635" i="10"/>
  <c r="C635" i="10"/>
  <c r="A635" i="10" s="1"/>
  <c r="N634" i="10"/>
  <c r="O634" i="10" s="1"/>
  <c r="K634" i="10"/>
  <c r="J634" i="10"/>
  <c r="C634" i="10"/>
  <c r="A634" i="10" s="1"/>
  <c r="N633" i="10"/>
  <c r="O633" i="10" s="1"/>
  <c r="K633" i="10"/>
  <c r="J633" i="10"/>
  <c r="C633" i="10"/>
  <c r="B633" i="10" s="1"/>
  <c r="A633" i="10"/>
  <c r="N632" i="10"/>
  <c r="O632" i="10" s="1"/>
  <c r="L632" i="10"/>
  <c r="K632" i="10"/>
  <c r="J632" i="10"/>
  <c r="C632" i="10"/>
  <c r="A632" i="10" s="1"/>
  <c r="B632" i="10"/>
  <c r="N631" i="10"/>
  <c r="O631" i="10" s="1"/>
  <c r="K631" i="10"/>
  <c r="J631" i="10"/>
  <c r="C631" i="10"/>
  <c r="A631" i="10" s="1"/>
  <c r="N630" i="10"/>
  <c r="O630" i="10" s="1"/>
  <c r="K630" i="10"/>
  <c r="J630" i="10"/>
  <c r="L630" i="10" s="1"/>
  <c r="C630" i="10"/>
  <c r="A630" i="10" s="1"/>
  <c r="N629" i="10"/>
  <c r="O629" i="10" s="1"/>
  <c r="K629" i="10"/>
  <c r="J629" i="10"/>
  <c r="C629" i="10"/>
  <c r="B629" i="10" s="1"/>
  <c r="N628" i="10"/>
  <c r="O628" i="10" s="1"/>
  <c r="K628" i="10"/>
  <c r="J628" i="10"/>
  <c r="C628" i="10"/>
  <c r="B628" i="10" s="1"/>
  <c r="N627" i="10"/>
  <c r="O627" i="10" s="1"/>
  <c r="K627" i="10"/>
  <c r="J627" i="10"/>
  <c r="C627" i="10"/>
  <c r="A627" i="10" s="1"/>
  <c r="N626" i="10"/>
  <c r="O626" i="10" s="1"/>
  <c r="K626" i="10"/>
  <c r="J626" i="10"/>
  <c r="C626" i="10"/>
  <c r="A626" i="10" s="1"/>
  <c r="N625" i="10"/>
  <c r="O625" i="10" s="1"/>
  <c r="K625" i="10"/>
  <c r="J625" i="10"/>
  <c r="C625" i="10"/>
  <c r="B625" i="10" s="1"/>
  <c r="N624" i="10"/>
  <c r="O624" i="10" s="1"/>
  <c r="K624" i="10"/>
  <c r="J624" i="10"/>
  <c r="C624" i="10"/>
  <c r="A624" i="10" s="1"/>
  <c r="N623" i="10"/>
  <c r="O623" i="10" s="1"/>
  <c r="K623" i="10"/>
  <c r="J623" i="10"/>
  <c r="C623" i="10"/>
  <c r="A623" i="10" s="1"/>
  <c r="N622" i="10"/>
  <c r="O622" i="10" s="1"/>
  <c r="K622" i="10"/>
  <c r="J622" i="10"/>
  <c r="C622" i="10"/>
  <c r="A622" i="10" s="1"/>
  <c r="B622" i="10"/>
  <c r="N621" i="10"/>
  <c r="O621" i="10" s="1"/>
  <c r="K621" i="10"/>
  <c r="L621" i="10" s="1"/>
  <c r="J621" i="10"/>
  <c r="C621" i="10"/>
  <c r="B621" i="10" s="1"/>
  <c r="N620" i="10"/>
  <c r="O620" i="10" s="1"/>
  <c r="K620" i="10"/>
  <c r="L620" i="10" s="1"/>
  <c r="J620" i="10"/>
  <c r="C620" i="10"/>
  <c r="B620" i="10" s="1"/>
  <c r="N619" i="10"/>
  <c r="O619" i="10" s="1"/>
  <c r="K619" i="10"/>
  <c r="J619" i="10"/>
  <c r="C619" i="10"/>
  <c r="A619" i="10" s="1"/>
  <c r="N618" i="10"/>
  <c r="O618" i="10" s="1"/>
  <c r="K618" i="10"/>
  <c r="J618" i="10"/>
  <c r="C618" i="10"/>
  <c r="B618" i="10" s="1"/>
  <c r="N617" i="10"/>
  <c r="O617" i="10" s="1"/>
  <c r="K617" i="10"/>
  <c r="J617" i="10"/>
  <c r="C617" i="10"/>
  <c r="B617" i="10" s="1"/>
  <c r="N616" i="10"/>
  <c r="O616" i="10" s="1"/>
  <c r="K616" i="10"/>
  <c r="J616" i="10"/>
  <c r="C616" i="10"/>
  <c r="B616" i="10" s="1"/>
  <c r="N615" i="10"/>
  <c r="O615" i="10" s="1"/>
  <c r="K615" i="10"/>
  <c r="L615" i="10" s="1"/>
  <c r="J615" i="10"/>
  <c r="C615" i="10"/>
  <c r="A615" i="10" s="1"/>
  <c r="N614" i="10"/>
  <c r="O614" i="10" s="1"/>
  <c r="K614" i="10"/>
  <c r="J614" i="10"/>
  <c r="C614" i="10"/>
  <c r="B614" i="10" s="1"/>
  <c r="N613" i="10"/>
  <c r="O613" i="10" s="1"/>
  <c r="K613" i="10"/>
  <c r="L613" i="10" s="1"/>
  <c r="J613" i="10"/>
  <c r="C613" i="10"/>
  <c r="B613" i="10" s="1"/>
  <c r="N612" i="10"/>
  <c r="O612" i="10" s="1"/>
  <c r="K612" i="10"/>
  <c r="L612" i="10" s="1"/>
  <c r="J612" i="10"/>
  <c r="C612" i="10"/>
  <c r="B612" i="10" s="1"/>
  <c r="N611" i="10"/>
  <c r="O611" i="10" s="1"/>
  <c r="K611" i="10"/>
  <c r="L611" i="10" s="1"/>
  <c r="J611" i="10"/>
  <c r="C611" i="10"/>
  <c r="A611" i="10" s="1"/>
  <c r="N610" i="10"/>
  <c r="O610" i="10" s="1"/>
  <c r="K610" i="10"/>
  <c r="J610" i="10"/>
  <c r="C610" i="10"/>
  <c r="B610" i="10" s="1"/>
  <c r="N609" i="10"/>
  <c r="O609" i="10" s="1"/>
  <c r="K609" i="10"/>
  <c r="L609" i="10" s="1"/>
  <c r="J609" i="10"/>
  <c r="C609" i="10"/>
  <c r="B609" i="10" s="1"/>
  <c r="N608" i="10"/>
  <c r="O608" i="10" s="1"/>
  <c r="K608" i="10"/>
  <c r="L608" i="10" s="1"/>
  <c r="J608" i="10"/>
  <c r="C608" i="10"/>
  <c r="B608" i="10" s="1"/>
  <c r="A608" i="10"/>
  <c r="N607" i="10"/>
  <c r="O607" i="10" s="1"/>
  <c r="K607" i="10"/>
  <c r="L607" i="10" s="1"/>
  <c r="J607" i="10"/>
  <c r="C607" i="10"/>
  <c r="A607" i="10" s="1"/>
  <c r="N606" i="10"/>
  <c r="O606" i="10" s="1"/>
  <c r="K606" i="10"/>
  <c r="J606" i="10"/>
  <c r="C606" i="10"/>
  <c r="B606" i="10" s="1"/>
  <c r="N605" i="10"/>
  <c r="O605" i="10" s="1"/>
  <c r="K605" i="10"/>
  <c r="L605" i="10" s="1"/>
  <c r="J605" i="10"/>
  <c r="C605" i="10"/>
  <c r="B605" i="10" s="1"/>
  <c r="N604" i="10"/>
  <c r="O604" i="10" s="1"/>
  <c r="K604" i="10"/>
  <c r="L604" i="10" s="1"/>
  <c r="J604" i="10"/>
  <c r="C604" i="10"/>
  <c r="B604" i="10" s="1"/>
  <c r="N603" i="10"/>
  <c r="O603" i="10" s="1"/>
  <c r="K603" i="10"/>
  <c r="J603" i="10"/>
  <c r="C603" i="10"/>
  <c r="A603" i="10" s="1"/>
  <c r="N602" i="10"/>
  <c r="O602" i="10" s="1"/>
  <c r="K602" i="10"/>
  <c r="J602" i="10"/>
  <c r="C602" i="10"/>
  <c r="B602" i="10" s="1"/>
  <c r="N601" i="10"/>
  <c r="O601" i="10" s="1"/>
  <c r="K601" i="10"/>
  <c r="J601" i="10"/>
  <c r="C601" i="10"/>
  <c r="B601" i="10" s="1"/>
  <c r="N600" i="10"/>
  <c r="O600" i="10" s="1"/>
  <c r="K600" i="10"/>
  <c r="J600" i="10"/>
  <c r="C600" i="10"/>
  <c r="B600" i="10" s="1"/>
  <c r="N599" i="10"/>
  <c r="O599" i="10" s="1"/>
  <c r="K599" i="10"/>
  <c r="L599" i="10" s="1"/>
  <c r="J599" i="10"/>
  <c r="C599" i="10"/>
  <c r="A599" i="10" s="1"/>
  <c r="N598" i="10"/>
  <c r="O598" i="10" s="1"/>
  <c r="K598" i="10"/>
  <c r="J598" i="10"/>
  <c r="C598" i="10"/>
  <c r="B598" i="10" s="1"/>
  <c r="N597" i="10"/>
  <c r="O597" i="10" s="1"/>
  <c r="K597" i="10"/>
  <c r="L597" i="10" s="1"/>
  <c r="J597" i="10"/>
  <c r="C597" i="10"/>
  <c r="B597" i="10" s="1"/>
  <c r="N596" i="10"/>
  <c r="O596" i="10" s="1"/>
  <c r="K596" i="10"/>
  <c r="L596" i="10" s="1"/>
  <c r="J596" i="10"/>
  <c r="C596" i="10"/>
  <c r="B596" i="10" s="1"/>
  <c r="N595" i="10"/>
  <c r="O595" i="10" s="1"/>
  <c r="K595" i="10"/>
  <c r="L595" i="10" s="1"/>
  <c r="J595" i="10"/>
  <c r="C595" i="10"/>
  <c r="A595" i="10" s="1"/>
  <c r="N594" i="10"/>
  <c r="O594" i="10" s="1"/>
  <c r="K594" i="10"/>
  <c r="J594" i="10"/>
  <c r="C594" i="10"/>
  <c r="B594" i="10" s="1"/>
  <c r="N593" i="10"/>
  <c r="O593" i="10" s="1"/>
  <c r="K593" i="10"/>
  <c r="L593" i="10" s="1"/>
  <c r="J593" i="10"/>
  <c r="C593" i="10"/>
  <c r="B593" i="10" s="1"/>
  <c r="N592" i="10"/>
  <c r="O592" i="10" s="1"/>
  <c r="K592" i="10"/>
  <c r="L592" i="10" s="1"/>
  <c r="J592" i="10"/>
  <c r="C592" i="10"/>
  <c r="B592" i="10" s="1"/>
  <c r="A592" i="10"/>
  <c r="N591" i="10"/>
  <c r="O591" i="10" s="1"/>
  <c r="K591" i="10"/>
  <c r="L591" i="10" s="1"/>
  <c r="J591" i="10"/>
  <c r="C591" i="10"/>
  <c r="A591" i="10" s="1"/>
  <c r="N590" i="10"/>
  <c r="O590" i="10" s="1"/>
  <c r="K590" i="10"/>
  <c r="J590" i="10"/>
  <c r="C590" i="10"/>
  <c r="B590" i="10" s="1"/>
  <c r="N589" i="10"/>
  <c r="O589" i="10" s="1"/>
  <c r="K589" i="10"/>
  <c r="L589" i="10" s="1"/>
  <c r="J589" i="10"/>
  <c r="C589" i="10"/>
  <c r="B589" i="10" s="1"/>
  <c r="N588" i="10"/>
  <c r="O588" i="10" s="1"/>
  <c r="K588" i="10"/>
  <c r="L588" i="10" s="1"/>
  <c r="J588" i="10"/>
  <c r="C588" i="10"/>
  <c r="B588" i="10" s="1"/>
  <c r="N587" i="10"/>
  <c r="O587" i="10" s="1"/>
  <c r="K587" i="10"/>
  <c r="J587" i="10"/>
  <c r="L587" i="10" s="1"/>
  <c r="C587" i="10"/>
  <c r="A587" i="10" s="1"/>
  <c r="N586" i="10"/>
  <c r="O586" i="10" s="1"/>
  <c r="K586" i="10"/>
  <c r="J586" i="10"/>
  <c r="L586" i="10" s="1"/>
  <c r="C586" i="10"/>
  <c r="B586" i="10" s="1"/>
  <c r="N585" i="10"/>
  <c r="O585" i="10" s="1"/>
  <c r="K585" i="10"/>
  <c r="J585" i="10"/>
  <c r="C585" i="10"/>
  <c r="B585" i="10" s="1"/>
  <c r="N584" i="10"/>
  <c r="O584" i="10" s="1"/>
  <c r="L584" i="10"/>
  <c r="K584" i="10"/>
  <c r="J584" i="10"/>
  <c r="C584" i="10"/>
  <c r="B584" i="10"/>
  <c r="A584" i="10"/>
  <c r="N583" i="10"/>
  <c r="O583" i="10" s="1"/>
  <c r="K583" i="10"/>
  <c r="J583" i="10"/>
  <c r="C583" i="10"/>
  <c r="A583" i="10" s="1"/>
  <c r="N582" i="10"/>
  <c r="O582" i="10" s="1"/>
  <c r="K582" i="10"/>
  <c r="J582" i="10"/>
  <c r="C582" i="10"/>
  <c r="B582" i="10" s="1"/>
  <c r="N581" i="10"/>
  <c r="O581" i="10" s="1"/>
  <c r="K581" i="10"/>
  <c r="J581" i="10"/>
  <c r="C581" i="10"/>
  <c r="B581" i="10" s="1"/>
  <c r="N580" i="10"/>
  <c r="O580" i="10" s="1"/>
  <c r="K580" i="10"/>
  <c r="J580" i="10"/>
  <c r="C580" i="10"/>
  <c r="B580" i="10" s="1"/>
  <c r="N579" i="10"/>
  <c r="O579" i="10" s="1"/>
  <c r="K579" i="10"/>
  <c r="L579" i="10" s="1"/>
  <c r="J579" i="10"/>
  <c r="C579" i="10"/>
  <c r="A579" i="10" s="1"/>
  <c r="N578" i="10"/>
  <c r="O578" i="10" s="1"/>
  <c r="K578" i="10"/>
  <c r="J578" i="10"/>
  <c r="L578" i="10" s="1"/>
  <c r="C578" i="10"/>
  <c r="B578" i="10" s="1"/>
  <c r="N577" i="10"/>
  <c r="O577" i="10" s="1"/>
  <c r="K577" i="10"/>
  <c r="J577" i="10"/>
  <c r="C577" i="10"/>
  <c r="B577" i="10" s="1"/>
  <c r="N576" i="10"/>
  <c r="O576" i="10" s="1"/>
  <c r="K576" i="10"/>
  <c r="J576" i="10"/>
  <c r="C576" i="10"/>
  <c r="A576" i="10" s="1"/>
  <c r="B576" i="10"/>
  <c r="N575" i="10"/>
  <c r="O575" i="10" s="1"/>
  <c r="K575" i="10"/>
  <c r="L575" i="10" s="1"/>
  <c r="J575" i="10"/>
  <c r="C575" i="10"/>
  <c r="A575" i="10" s="1"/>
  <c r="N574" i="10"/>
  <c r="O574" i="10" s="1"/>
  <c r="K574" i="10"/>
  <c r="J574" i="10"/>
  <c r="C574" i="10"/>
  <c r="B574" i="10" s="1"/>
  <c r="N573" i="10"/>
  <c r="O573" i="10" s="1"/>
  <c r="K573" i="10"/>
  <c r="L573" i="10" s="1"/>
  <c r="J573" i="10"/>
  <c r="C573" i="10"/>
  <c r="B573" i="10" s="1"/>
  <c r="N572" i="10"/>
  <c r="O572" i="10" s="1"/>
  <c r="K572" i="10"/>
  <c r="L572" i="10" s="1"/>
  <c r="J572" i="10"/>
  <c r="C572" i="10"/>
  <c r="B572" i="10" s="1"/>
  <c r="N571" i="10"/>
  <c r="O571" i="10" s="1"/>
  <c r="K571" i="10"/>
  <c r="J571" i="10"/>
  <c r="L571" i="10" s="1"/>
  <c r="C571" i="10"/>
  <c r="A571" i="10" s="1"/>
  <c r="N570" i="10"/>
  <c r="O570" i="10" s="1"/>
  <c r="K570" i="10"/>
  <c r="J570" i="10"/>
  <c r="L570" i="10" s="1"/>
  <c r="C570" i="10"/>
  <c r="B570" i="10" s="1"/>
  <c r="N569" i="10"/>
  <c r="O569" i="10" s="1"/>
  <c r="K569" i="10"/>
  <c r="J569" i="10"/>
  <c r="C569" i="10"/>
  <c r="B569" i="10" s="1"/>
  <c r="N568" i="10"/>
  <c r="O568" i="10" s="1"/>
  <c r="K568" i="10"/>
  <c r="L568" i="10" s="1"/>
  <c r="J568" i="10"/>
  <c r="C568" i="10"/>
  <c r="B568" i="10"/>
  <c r="A568" i="10"/>
  <c r="N567" i="10"/>
  <c r="O567" i="10" s="1"/>
  <c r="K567" i="10"/>
  <c r="J567" i="10"/>
  <c r="C567" i="10"/>
  <c r="A567" i="10" s="1"/>
  <c r="N566" i="10"/>
  <c r="O566" i="10" s="1"/>
  <c r="K566" i="10"/>
  <c r="J566" i="10"/>
  <c r="C566" i="10"/>
  <c r="B566" i="10" s="1"/>
  <c r="N565" i="10"/>
  <c r="O565" i="10" s="1"/>
  <c r="K565" i="10"/>
  <c r="J565" i="10"/>
  <c r="C565" i="10"/>
  <c r="B565" i="10" s="1"/>
  <c r="N564" i="10"/>
  <c r="O564" i="10" s="1"/>
  <c r="K564" i="10"/>
  <c r="J564" i="10"/>
  <c r="C564" i="10"/>
  <c r="B564" i="10" s="1"/>
  <c r="N563" i="10"/>
  <c r="O563" i="10" s="1"/>
  <c r="K563" i="10"/>
  <c r="L563" i="10" s="1"/>
  <c r="J563" i="10"/>
  <c r="C563" i="10"/>
  <c r="A563" i="10" s="1"/>
  <c r="N562" i="10"/>
  <c r="O562" i="10" s="1"/>
  <c r="K562" i="10"/>
  <c r="J562" i="10"/>
  <c r="L562" i="10" s="1"/>
  <c r="C562" i="10"/>
  <c r="B562" i="10" s="1"/>
  <c r="N561" i="10"/>
  <c r="O561" i="10" s="1"/>
  <c r="K561" i="10"/>
  <c r="J561" i="10"/>
  <c r="C561" i="10"/>
  <c r="B561" i="10" s="1"/>
  <c r="N560" i="10"/>
  <c r="O560" i="10" s="1"/>
  <c r="K560" i="10"/>
  <c r="J560" i="10"/>
  <c r="C560" i="10"/>
  <c r="A560" i="10" s="1"/>
  <c r="B560" i="10"/>
  <c r="N559" i="10"/>
  <c r="O559" i="10" s="1"/>
  <c r="K559" i="10"/>
  <c r="L559" i="10" s="1"/>
  <c r="J559" i="10"/>
  <c r="C559" i="10"/>
  <c r="A559" i="10" s="1"/>
  <c r="N558" i="10"/>
  <c r="O558" i="10" s="1"/>
  <c r="K558" i="10"/>
  <c r="J558" i="10"/>
  <c r="C558" i="10"/>
  <c r="B558" i="10" s="1"/>
  <c r="N557" i="10"/>
  <c r="O557" i="10" s="1"/>
  <c r="K557" i="10"/>
  <c r="L557" i="10" s="1"/>
  <c r="J557" i="10"/>
  <c r="C557" i="10"/>
  <c r="B557" i="10" s="1"/>
  <c r="N556" i="10"/>
  <c r="O556" i="10" s="1"/>
  <c r="K556" i="10"/>
  <c r="L556" i="10" s="1"/>
  <c r="J556" i="10"/>
  <c r="C556" i="10"/>
  <c r="B556" i="10" s="1"/>
  <c r="A556" i="10"/>
  <c r="N555" i="10"/>
  <c r="O555" i="10" s="1"/>
  <c r="K555" i="10"/>
  <c r="J555" i="10"/>
  <c r="L555" i="10" s="1"/>
  <c r="C555" i="10"/>
  <c r="A555" i="10" s="1"/>
  <c r="N554" i="10"/>
  <c r="O554" i="10" s="1"/>
  <c r="K554" i="10"/>
  <c r="J554" i="10"/>
  <c r="C554" i="10"/>
  <c r="B554" i="10" s="1"/>
  <c r="N553" i="10"/>
  <c r="O553" i="10" s="1"/>
  <c r="K553" i="10"/>
  <c r="J553" i="10"/>
  <c r="C553" i="10"/>
  <c r="B553" i="10" s="1"/>
  <c r="N552" i="10"/>
  <c r="O552" i="10" s="1"/>
  <c r="K552" i="10"/>
  <c r="L552" i="10" s="1"/>
  <c r="J552" i="10"/>
  <c r="C552" i="10"/>
  <c r="B552" i="10"/>
  <c r="A552" i="10"/>
  <c r="N551" i="10"/>
  <c r="O551" i="10" s="1"/>
  <c r="K551" i="10"/>
  <c r="J551" i="10"/>
  <c r="C551" i="10"/>
  <c r="A551" i="10" s="1"/>
  <c r="N550" i="10"/>
  <c r="O550" i="10" s="1"/>
  <c r="K550" i="10"/>
  <c r="J550" i="10"/>
  <c r="C550" i="10"/>
  <c r="B550" i="10" s="1"/>
  <c r="N549" i="10"/>
  <c r="O549" i="10" s="1"/>
  <c r="K549" i="10"/>
  <c r="J549" i="10"/>
  <c r="C549" i="10"/>
  <c r="B549" i="10" s="1"/>
  <c r="N548" i="10"/>
  <c r="O548" i="10" s="1"/>
  <c r="K548" i="10"/>
  <c r="J548" i="10"/>
  <c r="C548" i="10"/>
  <c r="B548" i="10" s="1"/>
  <c r="N547" i="10"/>
  <c r="O547" i="10" s="1"/>
  <c r="K547" i="10"/>
  <c r="L547" i="10" s="1"/>
  <c r="J547" i="10"/>
  <c r="C547" i="10"/>
  <c r="A547" i="10" s="1"/>
  <c r="N546" i="10"/>
  <c r="O546" i="10" s="1"/>
  <c r="K546" i="10"/>
  <c r="J546" i="10"/>
  <c r="C546" i="10"/>
  <c r="B546" i="10" s="1"/>
  <c r="N545" i="10"/>
  <c r="O545" i="10" s="1"/>
  <c r="K545" i="10"/>
  <c r="J545" i="10"/>
  <c r="C545" i="10"/>
  <c r="B545" i="10" s="1"/>
  <c r="N544" i="10"/>
  <c r="O544" i="10" s="1"/>
  <c r="K544" i="10"/>
  <c r="J544" i="10"/>
  <c r="C544" i="10"/>
  <c r="A544" i="10" s="1"/>
  <c r="B544" i="10"/>
  <c r="N543" i="10"/>
  <c r="O543" i="10" s="1"/>
  <c r="K543" i="10"/>
  <c r="L543" i="10" s="1"/>
  <c r="J543" i="10"/>
  <c r="C543" i="10"/>
  <c r="A543" i="10" s="1"/>
  <c r="N542" i="10"/>
  <c r="O542" i="10" s="1"/>
  <c r="K542" i="10"/>
  <c r="L542" i="10" s="1"/>
  <c r="J542" i="10"/>
  <c r="C542" i="10"/>
  <c r="B542" i="10" s="1"/>
  <c r="N541" i="10"/>
  <c r="O541" i="10" s="1"/>
  <c r="K541" i="10"/>
  <c r="L541" i="10" s="1"/>
  <c r="J541" i="10"/>
  <c r="C541" i="10"/>
  <c r="N540" i="10"/>
  <c r="O540" i="10" s="1"/>
  <c r="K540" i="10"/>
  <c r="L540" i="10" s="1"/>
  <c r="J540" i="10"/>
  <c r="C540" i="10"/>
  <c r="B540" i="10" s="1"/>
  <c r="A540" i="10"/>
  <c r="N539" i="10"/>
  <c r="O539" i="10" s="1"/>
  <c r="K539" i="10"/>
  <c r="J539" i="10"/>
  <c r="L539" i="10" s="1"/>
  <c r="C539" i="10"/>
  <c r="A539" i="10" s="1"/>
  <c r="N538" i="10"/>
  <c r="O538" i="10" s="1"/>
  <c r="K538" i="10"/>
  <c r="J538" i="10"/>
  <c r="L538" i="10" s="1"/>
  <c r="C538" i="10"/>
  <c r="B538" i="10" s="1"/>
  <c r="N537" i="10"/>
  <c r="O537" i="10" s="1"/>
  <c r="K537" i="10"/>
  <c r="J537" i="10"/>
  <c r="C537" i="10"/>
  <c r="B537" i="10" s="1"/>
  <c r="N536" i="10"/>
  <c r="O536" i="10" s="1"/>
  <c r="K536" i="10"/>
  <c r="L536" i="10" s="1"/>
  <c r="J536" i="10"/>
  <c r="C536" i="10"/>
  <c r="B536" i="10"/>
  <c r="A536" i="10"/>
  <c r="N535" i="10"/>
  <c r="O535" i="10" s="1"/>
  <c r="K535" i="10"/>
  <c r="J535" i="10"/>
  <c r="C535" i="10"/>
  <c r="A535" i="10" s="1"/>
  <c r="N534" i="10"/>
  <c r="O534" i="10" s="1"/>
  <c r="K534" i="10"/>
  <c r="J534" i="10"/>
  <c r="C534" i="10"/>
  <c r="B534" i="10" s="1"/>
  <c r="N533" i="10"/>
  <c r="O533" i="10" s="1"/>
  <c r="K533" i="10"/>
  <c r="J533" i="10"/>
  <c r="C533" i="10"/>
  <c r="B533" i="10" s="1"/>
  <c r="N532" i="10"/>
  <c r="O532" i="10" s="1"/>
  <c r="K532" i="10"/>
  <c r="J532" i="10"/>
  <c r="C532" i="10"/>
  <c r="N531" i="10"/>
  <c r="O531" i="10" s="1"/>
  <c r="K531" i="10"/>
  <c r="L531" i="10" s="1"/>
  <c r="J531" i="10"/>
  <c r="C531" i="10"/>
  <c r="A531" i="10" s="1"/>
  <c r="N530" i="10"/>
  <c r="O530" i="10" s="1"/>
  <c r="K530" i="10"/>
  <c r="J530" i="10"/>
  <c r="C530" i="10"/>
  <c r="B530" i="10" s="1"/>
  <c r="N529" i="10"/>
  <c r="O529" i="10" s="1"/>
  <c r="K529" i="10"/>
  <c r="J529" i="10"/>
  <c r="C529" i="10"/>
  <c r="B529" i="10" s="1"/>
  <c r="N528" i="10"/>
  <c r="O528" i="10" s="1"/>
  <c r="K528" i="10"/>
  <c r="J528" i="10"/>
  <c r="C528" i="10"/>
  <c r="A528" i="10" s="1"/>
  <c r="B528" i="10"/>
  <c r="N527" i="10"/>
  <c r="O527" i="10" s="1"/>
  <c r="K527" i="10"/>
  <c r="L527" i="10" s="1"/>
  <c r="J527" i="10"/>
  <c r="C527" i="10"/>
  <c r="A527" i="10" s="1"/>
  <c r="N526" i="10"/>
  <c r="O526" i="10" s="1"/>
  <c r="K526" i="10"/>
  <c r="L526" i="10" s="1"/>
  <c r="J526" i="10"/>
  <c r="C526" i="10"/>
  <c r="B526" i="10" s="1"/>
  <c r="N525" i="10"/>
  <c r="O525" i="10" s="1"/>
  <c r="K525" i="10"/>
  <c r="L525" i="10" s="1"/>
  <c r="J525" i="10"/>
  <c r="C525" i="10"/>
  <c r="N524" i="10"/>
  <c r="O524" i="10" s="1"/>
  <c r="K524" i="10"/>
  <c r="L524" i="10" s="1"/>
  <c r="J524" i="10"/>
  <c r="C524" i="10"/>
  <c r="B524" i="10" s="1"/>
  <c r="A524" i="10"/>
  <c r="N523" i="10"/>
  <c r="O523" i="10" s="1"/>
  <c r="K523" i="10"/>
  <c r="J523" i="10"/>
  <c r="L523" i="10" s="1"/>
  <c r="C523" i="10"/>
  <c r="A523" i="10" s="1"/>
  <c r="N522" i="10"/>
  <c r="O522" i="10" s="1"/>
  <c r="K522" i="10"/>
  <c r="J522" i="10"/>
  <c r="C522" i="10"/>
  <c r="B522" i="10" s="1"/>
  <c r="N521" i="10"/>
  <c r="O521" i="10" s="1"/>
  <c r="K521" i="10"/>
  <c r="J521" i="10"/>
  <c r="C521" i="10"/>
  <c r="B521" i="10" s="1"/>
  <c r="N520" i="10"/>
  <c r="O520" i="10" s="1"/>
  <c r="K520" i="10"/>
  <c r="L520" i="10" s="1"/>
  <c r="J520" i="10"/>
  <c r="C520" i="10"/>
  <c r="B520" i="10"/>
  <c r="A520" i="10"/>
  <c r="N519" i="10"/>
  <c r="O519" i="10" s="1"/>
  <c r="K519" i="10"/>
  <c r="J519" i="10"/>
  <c r="C519" i="10"/>
  <c r="A519" i="10" s="1"/>
  <c r="N518" i="10"/>
  <c r="O518" i="10" s="1"/>
  <c r="K518" i="10"/>
  <c r="J518" i="10"/>
  <c r="C518" i="10"/>
  <c r="B518" i="10" s="1"/>
  <c r="N517" i="10"/>
  <c r="O517" i="10" s="1"/>
  <c r="K517" i="10"/>
  <c r="J517" i="10"/>
  <c r="C517" i="10"/>
  <c r="B517" i="10" s="1"/>
  <c r="N516" i="10"/>
  <c r="O516" i="10" s="1"/>
  <c r="K516" i="10"/>
  <c r="J516" i="10"/>
  <c r="C516" i="10"/>
  <c r="N515" i="10"/>
  <c r="O515" i="10" s="1"/>
  <c r="K515" i="10"/>
  <c r="L515" i="10" s="1"/>
  <c r="J515" i="10"/>
  <c r="C515" i="10"/>
  <c r="A515" i="10" s="1"/>
  <c r="N514" i="10"/>
  <c r="O514" i="10" s="1"/>
  <c r="K514" i="10"/>
  <c r="J514" i="10"/>
  <c r="C514" i="10"/>
  <c r="B514" i="10" s="1"/>
  <c r="N513" i="10"/>
  <c r="O513" i="10" s="1"/>
  <c r="K513" i="10"/>
  <c r="J513" i="10"/>
  <c r="C513" i="10"/>
  <c r="B513" i="10" s="1"/>
  <c r="N512" i="10"/>
  <c r="O512" i="10" s="1"/>
  <c r="K512" i="10"/>
  <c r="J512" i="10"/>
  <c r="C512" i="10"/>
  <c r="A512" i="10" s="1"/>
  <c r="B512" i="10"/>
  <c r="N511" i="10"/>
  <c r="O511" i="10" s="1"/>
  <c r="K511" i="10"/>
  <c r="L511" i="10" s="1"/>
  <c r="J511" i="10"/>
  <c r="C511" i="10"/>
  <c r="A511" i="10" s="1"/>
  <c r="N510" i="10"/>
  <c r="O510" i="10" s="1"/>
  <c r="K510" i="10"/>
  <c r="L510" i="10" s="1"/>
  <c r="J510" i="10"/>
  <c r="C510" i="10"/>
  <c r="B510" i="10" s="1"/>
  <c r="N509" i="10"/>
  <c r="O509" i="10" s="1"/>
  <c r="K509" i="10"/>
  <c r="L509" i="10" s="1"/>
  <c r="J509" i="10"/>
  <c r="C509" i="10"/>
  <c r="N508" i="10"/>
  <c r="O508" i="10" s="1"/>
  <c r="K508" i="10"/>
  <c r="L508" i="10" s="1"/>
  <c r="J508" i="10"/>
  <c r="C508" i="10"/>
  <c r="B508" i="10" s="1"/>
  <c r="A508" i="10"/>
  <c r="N507" i="10"/>
  <c r="O507" i="10" s="1"/>
  <c r="K507" i="10"/>
  <c r="J507" i="10"/>
  <c r="L507" i="10" s="1"/>
  <c r="C507" i="10"/>
  <c r="A507" i="10" s="1"/>
  <c r="N506" i="10"/>
  <c r="O506" i="10" s="1"/>
  <c r="K506" i="10"/>
  <c r="J506" i="10"/>
  <c r="C506" i="10"/>
  <c r="B506" i="10" s="1"/>
  <c r="N505" i="10"/>
  <c r="O505" i="10" s="1"/>
  <c r="K505" i="10"/>
  <c r="J505" i="10"/>
  <c r="C505" i="10"/>
  <c r="B505" i="10" s="1"/>
  <c r="N504" i="10"/>
  <c r="O504" i="10" s="1"/>
  <c r="K504" i="10"/>
  <c r="L504" i="10" s="1"/>
  <c r="J504" i="10"/>
  <c r="C504" i="10"/>
  <c r="B504" i="10"/>
  <c r="A504" i="10"/>
  <c r="N503" i="10"/>
  <c r="O503" i="10" s="1"/>
  <c r="K503" i="10"/>
  <c r="J503" i="10"/>
  <c r="C503" i="10"/>
  <c r="A503" i="10" s="1"/>
  <c r="N502" i="10"/>
  <c r="O502" i="10" s="1"/>
  <c r="K502" i="10"/>
  <c r="J502" i="10"/>
  <c r="C502" i="10"/>
  <c r="B502" i="10" s="1"/>
  <c r="N501" i="10"/>
  <c r="O501" i="10" s="1"/>
  <c r="K501" i="10"/>
  <c r="J501" i="10"/>
  <c r="C501" i="10"/>
  <c r="B501" i="10" s="1"/>
  <c r="N500" i="10"/>
  <c r="O500" i="10" s="1"/>
  <c r="K500" i="10"/>
  <c r="J500" i="10"/>
  <c r="C500" i="10"/>
  <c r="N499" i="10"/>
  <c r="O499" i="10" s="1"/>
  <c r="K499" i="10"/>
  <c r="L499" i="10" s="1"/>
  <c r="J499" i="10"/>
  <c r="C499" i="10"/>
  <c r="A499" i="10" s="1"/>
  <c r="N498" i="10"/>
  <c r="O498" i="10" s="1"/>
  <c r="K498" i="10"/>
  <c r="J498" i="10"/>
  <c r="C498" i="10"/>
  <c r="B498" i="10" s="1"/>
  <c r="N497" i="10"/>
  <c r="O497" i="10" s="1"/>
  <c r="K497" i="10"/>
  <c r="J497" i="10"/>
  <c r="C497" i="10"/>
  <c r="B497" i="10" s="1"/>
  <c r="N496" i="10"/>
  <c r="O496" i="10" s="1"/>
  <c r="K496" i="10"/>
  <c r="J496" i="10"/>
  <c r="C496" i="10"/>
  <c r="A496" i="10" s="1"/>
  <c r="B496" i="10"/>
  <c r="N495" i="10"/>
  <c r="O495" i="10" s="1"/>
  <c r="K495" i="10"/>
  <c r="L495" i="10" s="1"/>
  <c r="J495" i="10"/>
  <c r="C495" i="10"/>
  <c r="A495" i="10" s="1"/>
  <c r="N494" i="10"/>
  <c r="O494" i="10" s="1"/>
  <c r="K494" i="10"/>
  <c r="L494" i="10" s="1"/>
  <c r="J494" i="10"/>
  <c r="C494" i="10"/>
  <c r="B494" i="10" s="1"/>
  <c r="N493" i="10"/>
  <c r="O493" i="10" s="1"/>
  <c r="K493" i="10"/>
  <c r="L493" i="10" s="1"/>
  <c r="J493" i="10"/>
  <c r="C493" i="10"/>
  <c r="N492" i="10"/>
  <c r="O492" i="10" s="1"/>
  <c r="K492" i="10"/>
  <c r="L492" i="10" s="1"/>
  <c r="J492" i="10"/>
  <c r="C492" i="10"/>
  <c r="B492" i="10" s="1"/>
  <c r="A492" i="10"/>
  <c r="N491" i="10"/>
  <c r="O491" i="10" s="1"/>
  <c r="K491" i="10"/>
  <c r="J491" i="10"/>
  <c r="L491" i="10" s="1"/>
  <c r="C491" i="10"/>
  <c r="A491" i="10" s="1"/>
  <c r="N490" i="10"/>
  <c r="O490" i="10" s="1"/>
  <c r="K490" i="10"/>
  <c r="J490" i="10"/>
  <c r="C490" i="10"/>
  <c r="B490" i="10" s="1"/>
  <c r="N489" i="10"/>
  <c r="O489" i="10" s="1"/>
  <c r="K489" i="10"/>
  <c r="J489" i="10"/>
  <c r="C489" i="10"/>
  <c r="B489" i="10" s="1"/>
  <c r="N488" i="10"/>
  <c r="O488" i="10" s="1"/>
  <c r="K488" i="10"/>
  <c r="L488" i="10" s="1"/>
  <c r="J488" i="10"/>
  <c r="C488" i="10"/>
  <c r="B488" i="10"/>
  <c r="A488" i="10"/>
  <c r="N487" i="10"/>
  <c r="O487" i="10" s="1"/>
  <c r="K487" i="10"/>
  <c r="J487" i="10"/>
  <c r="C487" i="10"/>
  <c r="A487" i="10" s="1"/>
  <c r="N486" i="10"/>
  <c r="O486" i="10" s="1"/>
  <c r="K486" i="10"/>
  <c r="J486" i="10"/>
  <c r="C486" i="10"/>
  <c r="B486" i="10" s="1"/>
  <c r="N485" i="10"/>
  <c r="O485" i="10" s="1"/>
  <c r="K485" i="10"/>
  <c r="J485" i="10"/>
  <c r="C485" i="10"/>
  <c r="B485" i="10" s="1"/>
  <c r="N484" i="10"/>
  <c r="O484" i="10" s="1"/>
  <c r="K484" i="10"/>
  <c r="J484" i="10"/>
  <c r="C484" i="10"/>
  <c r="N483" i="10"/>
  <c r="O483" i="10" s="1"/>
  <c r="K483" i="10"/>
  <c r="L483" i="10" s="1"/>
  <c r="J483" i="10"/>
  <c r="C483" i="10"/>
  <c r="A483" i="10" s="1"/>
  <c r="N482" i="10"/>
  <c r="O482" i="10" s="1"/>
  <c r="K482" i="10"/>
  <c r="J482" i="10"/>
  <c r="C482" i="10"/>
  <c r="B482" i="10" s="1"/>
  <c r="N481" i="10"/>
  <c r="O481" i="10" s="1"/>
  <c r="K481" i="10"/>
  <c r="J481" i="10"/>
  <c r="C481" i="10"/>
  <c r="B481" i="10" s="1"/>
  <c r="N480" i="10"/>
  <c r="O480" i="10" s="1"/>
  <c r="K480" i="10"/>
  <c r="J480" i="10"/>
  <c r="C480" i="10"/>
  <c r="A480" i="10" s="1"/>
  <c r="B480" i="10"/>
  <c r="N479" i="10"/>
  <c r="O479" i="10" s="1"/>
  <c r="K479" i="10"/>
  <c r="L479" i="10" s="1"/>
  <c r="J479" i="10"/>
  <c r="C479" i="10"/>
  <c r="A479" i="10" s="1"/>
  <c r="N478" i="10"/>
  <c r="O478" i="10" s="1"/>
  <c r="K478" i="10"/>
  <c r="L478" i="10" s="1"/>
  <c r="J478" i="10"/>
  <c r="C478" i="10"/>
  <c r="B478" i="10" s="1"/>
  <c r="N477" i="10"/>
  <c r="O477" i="10" s="1"/>
  <c r="K477" i="10"/>
  <c r="L477" i="10" s="1"/>
  <c r="J477" i="10"/>
  <c r="C477" i="10"/>
  <c r="N476" i="10"/>
  <c r="O476" i="10" s="1"/>
  <c r="K476" i="10"/>
  <c r="L476" i="10" s="1"/>
  <c r="J476" i="10"/>
  <c r="C476" i="10"/>
  <c r="B476" i="10" s="1"/>
  <c r="A476" i="10"/>
  <c r="N475" i="10"/>
  <c r="O475" i="10" s="1"/>
  <c r="K475" i="10"/>
  <c r="J475" i="10"/>
  <c r="L475" i="10" s="1"/>
  <c r="C475" i="10"/>
  <c r="A475" i="10" s="1"/>
  <c r="N474" i="10"/>
  <c r="O474" i="10" s="1"/>
  <c r="K474" i="10"/>
  <c r="J474" i="10"/>
  <c r="C474" i="10"/>
  <c r="B474" i="10" s="1"/>
  <c r="N473" i="10"/>
  <c r="O473" i="10" s="1"/>
  <c r="K473" i="10"/>
  <c r="J473" i="10"/>
  <c r="C473" i="10"/>
  <c r="B473" i="10" s="1"/>
  <c r="N472" i="10"/>
  <c r="O472" i="10" s="1"/>
  <c r="K472" i="10"/>
  <c r="L472" i="10" s="1"/>
  <c r="J472" i="10"/>
  <c r="C472" i="10"/>
  <c r="B472" i="10"/>
  <c r="A472" i="10"/>
  <c r="N471" i="10"/>
  <c r="O471" i="10" s="1"/>
  <c r="K471" i="10"/>
  <c r="J471" i="10"/>
  <c r="C471" i="10"/>
  <c r="A471" i="10" s="1"/>
  <c r="N470" i="10"/>
  <c r="O470" i="10" s="1"/>
  <c r="K470" i="10"/>
  <c r="J470" i="10"/>
  <c r="C470" i="10"/>
  <c r="B470" i="10" s="1"/>
  <c r="N469" i="10"/>
  <c r="O469" i="10" s="1"/>
  <c r="K469" i="10"/>
  <c r="J469" i="10"/>
  <c r="C469" i="10"/>
  <c r="B469" i="10" s="1"/>
  <c r="N468" i="10"/>
  <c r="O468" i="10" s="1"/>
  <c r="K468" i="10"/>
  <c r="J468" i="10"/>
  <c r="C468" i="10"/>
  <c r="N467" i="10"/>
  <c r="O467" i="10" s="1"/>
  <c r="K467" i="10"/>
  <c r="J467" i="10"/>
  <c r="L467" i="10" s="1"/>
  <c r="C467" i="10"/>
  <c r="A467" i="10" s="1"/>
  <c r="N466" i="10"/>
  <c r="O466" i="10" s="1"/>
  <c r="K466" i="10"/>
  <c r="J466" i="10"/>
  <c r="C466" i="10"/>
  <c r="B466" i="10" s="1"/>
  <c r="N465" i="10"/>
  <c r="O465" i="10" s="1"/>
  <c r="K465" i="10"/>
  <c r="J465" i="10"/>
  <c r="C465" i="10"/>
  <c r="B465" i="10" s="1"/>
  <c r="N464" i="10"/>
  <c r="O464" i="10" s="1"/>
  <c r="K464" i="10"/>
  <c r="L464" i="10" s="1"/>
  <c r="J464" i="10"/>
  <c r="C464" i="10"/>
  <c r="A464" i="10" s="1"/>
  <c r="B464" i="10"/>
  <c r="N463" i="10"/>
  <c r="O463" i="10" s="1"/>
  <c r="K463" i="10"/>
  <c r="L463" i="10" s="1"/>
  <c r="J463" i="10"/>
  <c r="C463" i="10"/>
  <c r="A463" i="10" s="1"/>
  <c r="N462" i="10"/>
  <c r="O462" i="10" s="1"/>
  <c r="K462" i="10"/>
  <c r="L462" i="10" s="1"/>
  <c r="J462" i="10"/>
  <c r="C462" i="10"/>
  <c r="B462" i="10" s="1"/>
  <c r="N461" i="10"/>
  <c r="O461" i="10" s="1"/>
  <c r="K461" i="10"/>
  <c r="L461" i="10" s="1"/>
  <c r="J461" i="10"/>
  <c r="C461" i="10"/>
  <c r="N460" i="10"/>
  <c r="O460" i="10" s="1"/>
  <c r="K460" i="10"/>
  <c r="L460" i="10" s="1"/>
  <c r="J460" i="10"/>
  <c r="C460" i="10"/>
  <c r="B460" i="10" s="1"/>
  <c r="N459" i="10"/>
  <c r="O459" i="10" s="1"/>
  <c r="K459" i="10"/>
  <c r="J459" i="10"/>
  <c r="L459" i="10" s="1"/>
  <c r="C459" i="10"/>
  <c r="A459" i="10" s="1"/>
  <c r="N458" i="10"/>
  <c r="O458" i="10" s="1"/>
  <c r="K458" i="10"/>
  <c r="J458" i="10"/>
  <c r="C458" i="10"/>
  <c r="B458" i="10" s="1"/>
  <c r="N457" i="10"/>
  <c r="O457" i="10" s="1"/>
  <c r="K457" i="10"/>
  <c r="J457" i="10"/>
  <c r="C457" i="10"/>
  <c r="B457" i="10" s="1"/>
  <c r="N456" i="10"/>
  <c r="O456" i="10" s="1"/>
  <c r="K456" i="10"/>
  <c r="J456" i="10"/>
  <c r="L456" i="10" s="1"/>
  <c r="C456" i="10"/>
  <c r="B456" i="10" s="1"/>
  <c r="A456" i="10"/>
  <c r="N455" i="10"/>
  <c r="O455" i="10" s="1"/>
  <c r="K455" i="10"/>
  <c r="L455" i="10" s="1"/>
  <c r="J455" i="10"/>
  <c r="C455" i="10"/>
  <c r="A455" i="10" s="1"/>
  <c r="N454" i="10"/>
  <c r="O454" i="10" s="1"/>
  <c r="K454" i="10"/>
  <c r="L454" i="10" s="1"/>
  <c r="J454" i="10"/>
  <c r="C454" i="10"/>
  <c r="B454" i="10" s="1"/>
  <c r="N453" i="10"/>
  <c r="O453" i="10" s="1"/>
  <c r="K453" i="10"/>
  <c r="L453" i="10" s="1"/>
  <c r="J453" i="10"/>
  <c r="C453" i="10"/>
  <c r="N452" i="10"/>
  <c r="O452" i="10" s="1"/>
  <c r="K452" i="10"/>
  <c r="L452" i="10" s="1"/>
  <c r="J452" i="10"/>
  <c r="C452" i="10"/>
  <c r="B452" i="10" s="1"/>
  <c r="A452" i="10"/>
  <c r="N451" i="10"/>
  <c r="O451" i="10" s="1"/>
  <c r="K451" i="10"/>
  <c r="J451" i="10"/>
  <c r="L451" i="10" s="1"/>
  <c r="C451" i="10"/>
  <c r="A451" i="10" s="1"/>
  <c r="N450" i="10"/>
  <c r="O450" i="10" s="1"/>
  <c r="K450" i="10"/>
  <c r="J450" i="10"/>
  <c r="C450" i="10"/>
  <c r="B450" i="10" s="1"/>
  <c r="N449" i="10"/>
  <c r="O449" i="10" s="1"/>
  <c r="K449" i="10"/>
  <c r="J449" i="10"/>
  <c r="C449" i="10"/>
  <c r="B449" i="10" s="1"/>
  <c r="N448" i="10"/>
  <c r="O448" i="10" s="1"/>
  <c r="K448" i="10"/>
  <c r="L448" i="10" s="1"/>
  <c r="J448" i="10"/>
  <c r="C448" i="10"/>
  <c r="A448" i="10" s="1"/>
  <c r="B448" i="10"/>
  <c r="N447" i="10"/>
  <c r="O447" i="10" s="1"/>
  <c r="K447" i="10"/>
  <c r="L447" i="10" s="1"/>
  <c r="J447" i="10"/>
  <c r="C447" i="10"/>
  <c r="A447" i="10" s="1"/>
  <c r="N446" i="10"/>
  <c r="O446" i="10" s="1"/>
  <c r="K446" i="10"/>
  <c r="L446" i="10" s="1"/>
  <c r="J446" i="10"/>
  <c r="C446" i="10"/>
  <c r="B446" i="10" s="1"/>
  <c r="N445" i="10"/>
  <c r="O445" i="10" s="1"/>
  <c r="K445" i="10"/>
  <c r="L445" i="10" s="1"/>
  <c r="J445" i="10"/>
  <c r="C445" i="10"/>
  <c r="N444" i="10"/>
  <c r="O444" i="10" s="1"/>
  <c r="K444" i="10"/>
  <c r="L444" i="10" s="1"/>
  <c r="J444" i="10"/>
  <c r="C444" i="10"/>
  <c r="B444" i="10" s="1"/>
  <c r="N443" i="10"/>
  <c r="O443" i="10" s="1"/>
  <c r="K443" i="10"/>
  <c r="J443" i="10"/>
  <c r="C443" i="10"/>
  <c r="A443" i="10" s="1"/>
  <c r="N442" i="10"/>
  <c r="O442" i="10" s="1"/>
  <c r="K442" i="10"/>
  <c r="J442" i="10"/>
  <c r="C442" i="10"/>
  <c r="B442" i="10" s="1"/>
  <c r="N441" i="10"/>
  <c r="O441" i="10" s="1"/>
  <c r="K441" i="10"/>
  <c r="J441" i="10"/>
  <c r="C441" i="10"/>
  <c r="B441" i="10" s="1"/>
  <c r="A441" i="10"/>
  <c r="N440" i="10"/>
  <c r="O440" i="10" s="1"/>
  <c r="K440" i="10"/>
  <c r="L440" i="10" s="1"/>
  <c r="J440" i="10"/>
  <c r="C440" i="10"/>
  <c r="B440" i="10" s="1"/>
  <c r="A440" i="10"/>
  <c r="N439" i="10"/>
  <c r="O439" i="10" s="1"/>
  <c r="K439" i="10"/>
  <c r="L439" i="10" s="1"/>
  <c r="J439" i="10"/>
  <c r="C439" i="10"/>
  <c r="A439" i="10" s="1"/>
  <c r="N438" i="10"/>
  <c r="O438" i="10" s="1"/>
  <c r="K438" i="10"/>
  <c r="L438" i="10" s="1"/>
  <c r="J438" i="10"/>
  <c r="C438" i="10"/>
  <c r="B438" i="10" s="1"/>
  <c r="N437" i="10"/>
  <c r="O437" i="10" s="1"/>
  <c r="K437" i="10"/>
  <c r="L437" i="10" s="1"/>
  <c r="J437" i="10"/>
  <c r="C437" i="10"/>
  <c r="N436" i="10"/>
  <c r="O436" i="10" s="1"/>
  <c r="K436" i="10"/>
  <c r="J436" i="10"/>
  <c r="L436" i="10" s="1"/>
  <c r="C436" i="10"/>
  <c r="B436" i="10" s="1"/>
  <c r="N435" i="10"/>
  <c r="O435" i="10" s="1"/>
  <c r="K435" i="10"/>
  <c r="L435" i="10" s="1"/>
  <c r="J435" i="10"/>
  <c r="C435" i="10"/>
  <c r="A435" i="10" s="1"/>
  <c r="N434" i="10"/>
  <c r="O434" i="10" s="1"/>
  <c r="K434" i="10"/>
  <c r="L434" i="10" s="1"/>
  <c r="J434" i="10"/>
  <c r="C434" i="10"/>
  <c r="B434" i="10" s="1"/>
  <c r="N433" i="10"/>
  <c r="O433" i="10" s="1"/>
  <c r="K433" i="10"/>
  <c r="L433" i="10" s="1"/>
  <c r="J433" i="10"/>
  <c r="C433" i="10"/>
  <c r="B433" i="10" s="1"/>
  <c r="A433" i="10"/>
  <c r="N432" i="10"/>
  <c r="O432" i="10" s="1"/>
  <c r="K432" i="10"/>
  <c r="J432" i="10"/>
  <c r="L432" i="10" s="1"/>
  <c r="C432" i="10"/>
  <c r="A432" i="10" s="1"/>
  <c r="N431" i="10"/>
  <c r="O431" i="10" s="1"/>
  <c r="K431" i="10"/>
  <c r="J431" i="10"/>
  <c r="C431" i="10"/>
  <c r="A431" i="10" s="1"/>
  <c r="N430" i="10"/>
  <c r="O430" i="10" s="1"/>
  <c r="K430" i="10"/>
  <c r="J430" i="10"/>
  <c r="C430" i="10"/>
  <c r="B430" i="10" s="1"/>
  <c r="N429" i="10"/>
  <c r="O429" i="10" s="1"/>
  <c r="K429" i="10"/>
  <c r="J429" i="10"/>
  <c r="C429" i="10"/>
  <c r="B429" i="10" s="1"/>
  <c r="N428" i="10"/>
  <c r="O428" i="10" s="1"/>
  <c r="K428" i="10"/>
  <c r="J428" i="10"/>
  <c r="L428" i="10" s="1"/>
  <c r="C428" i="10"/>
  <c r="B428" i="10" s="1"/>
  <c r="N427" i="10"/>
  <c r="O427" i="10" s="1"/>
  <c r="K427" i="10"/>
  <c r="L427" i="10" s="1"/>
  <c r="J427" i="10"/>
  <c r="C427" i="10"/>
  <c r="A427" i="10" s="1"/>
  <c r="N426" i="10"/>
  <c r="O426" i="10" s="1"/>
  <c r="K426" i="10"/>
  <c r="L426" i="10" s="1"/>
  <c r="J426" i="10"/>
  <c r="C426" i="10"/>
  <c r="B426" i="10" s="1"/>
  <c r="N425" i="10"/>
  <c r="O425" i="10" s="1"/>
  <c r="K425" i="10"/>
  <c r="L425" i="10" s="1"/>
  <c r="J425" i="10"/>
  <c r="C425" i="10"/>
  <c r="B425" i="10" s="1"/>
  <c r="A425" i="10"/>
  <c r="N424" i="10"/>
  <c r="O424" i="10" s="1"/>
  <c r="K424" i="10"/>
  <c r="L424" i="10" s="1"/>
  <c r="J424" i="10"/>
  <c r="C424" i="10"/>
  <c r="B424" i="10" s="1"/>
  <c r="A424" i="10"/>
  <c r="N423" i="10"/>
  <c r="O423" i="10" s="1"/>
  <c r="K423" i="10"/>
  <c r="J423" i="10"/>
  <c r="L423" i="10" s="1"/>
  <c r="C423" i="10"/>
  <c r="A423" i="10" s="1"/>
  <c r="N422" i="10"/>
  <c r="O422" i="10" s="1"/>
  <c r="K422" i="10"/>
  <c r="J422" i="10"/>
  <c r="C422" i="10"/>
  <c r="B422" i="10" s="1"/>
  <c r="N421" i="10"/>
  <c r="O421" i="10" s="1"/>
  <c r="K421" i="10"/>
  <c r="J421" i="10"/>
  <c r="C421" i="10"/>
  <c r="B421" i="10" s="1"/>
  <c r="N420" i="10"/>
  <c r="O420" i="10" s="1"/>
  <c r="K420" i="10"/>
  <c r="J420" i="10"/>
  <c r="C420" i="10"/>
  <c r="B420" i="10" s="1"/>
  <c r="N419" i="10"/>
  <c r="O419" i="10" s="1"/>
  <c r="K419" i="10"/>
  <c r="L419" i="10" s="1"/>
  <c r="J419" i="10"/>
  <c r="C419" i="10"/>
  <c r="A419" i="10" s="1"/>
  <c r="N418" i="10"/>
  <c r="O418" i="10" s="1"/>
  <c r="K418" i="10"/>
  <c r="J418" i="10"/>
  <c r="C418" i="10"/>
  <c r="B418" i="10" s="1"/>
  <c r="N417" i="10"/>
  <c r="O417" i="10" s="1"/>
  <c r="K417" i="10"/>
  <c r="J417" i="10"/>
  <c r="C417" i="10"/>
  <c r="B417" i="10" s="1"/>
  <c r="N416" i="10"/>
  <c r="O416" i="10" s="1"/>
  <c r="L416" i="10"/>
  <c r="K416" i="10"/>
  <c r="J416" i="10"/>
  <c r="C416" i="10"/>
  <c r="A416" i="10" s="1"/>
  <c r="B416" i="10"/>
  <c r="N415" i="10"/>
  <c r="O415" i="10" s="1"/>
  <c r="K415" i="10"/>
  <c r="J415" i="10"/>
  <c r="C415" i="10"/>
  <c r="A415" i="10" s="1"/>
  <c r="N414" i="10"/>
  <c r="O414" i="10" s="1"/>
  <c r="K414" i="10"/>
  <c r="J414" i="10"/>
  <c r="C414" i="10"/>
  <c r="B414" i="10" s="1"/>
  <c r="N413" i="10"/>
  <c r="O413" i="10" s="1"/>
  <c r="K413" i="10"/>
  <c r="J413" i="10"/>
  <c r="C413" i="10"/>
  <c r="B413" i="10" s="1"/>
  <c r="N412" i="10"/>
  <c r="O412" i="10" s="1"/>
  <c r="K412" i="10"/>
  <c r="J412" i="10"/>
  <c r="C412" i="10"/>
  <c r="B412" i="10" s="1"/>
  <c r="N411" i="10"/>
  <c r="O411" i="10" s="1"/>
  <c r="L411" i="10"/>
  <c r="K411" i="10"/>
  <c r="J411" i="10"/>
  <c r="C411" i="10"/>
  <c r="A411" i="10" s="1"/>
  <c r="N410" i="10"/>
  <c r="O410" i="10" s="1"/>
  <c r="K410" i="10"/>
  <c r="L410" i="10" s="1"/>
  <c r="J410" i="10"/>
  <c r="C410" i="10"/>
  <c r="B410" i="10" s="1"/>
  <c r="N409" i="10"/>
  <c r="O409" i="10" s="1"/>
  <c r="K409" i="10"/>
  <c r="L409" i="10" s="1"/>
  <c r="J409" i="10"/>
  <c r="C409" i="10"/>
  <c r="B409" i="10" s="1"/>
  <c r="A409" i="10"/>
  <c r="N408" i="10"/>
  <c r="O408" i="10" s="1"/>
  <c r="K408" i="10"/>
  <c r="J408" i="10"/>
  <c r="C408" i="10"/>
  <c r="N407" i="10"/>
  <c r="O407" i="10" s="1"/>
  <c r="K407" i="10"/>
  <c r="J407" i="10"/>
  <c r="L407" i="10" s="1"/>
  <c r="C407" i="10"/>
  <c r="A407" i="10" s="1"/>
  <c r="N406" i="10"/>
  <c r="O406" i="10" s="1"/>
  <c r="K406" i="10"/>
  <c r="J406" i="10"/>
  <c r="C406" i="10"/>
  <c r="B406" i="10" s="1"/>
  <c r="N405" i="10"/>
  <c r="O405" i="10" s="1"/>
  <c r="K405" i="10"/>
  <c r="J405" i="10"/>
  <c r="C405" i="10"/>
  <c r="B405" i="10" s="1"/>
  <c r="N404" i="10"/>
  <c r="O404" i="10" s="1"/>
  <c r="K404" i="10"/>
  <c r="J404" i="10"/>
  <c r="C404" i="10"/>
  <c r="B404" i="10" s="1"/>
  <c r="A404" i="10"/>
  <c r="N403" i="10"/>
  <c r="O403" i="10" s="1"/>
  <c r="K403" i="10"/>
  <c r="L403" i="10" s="1"/>
  <c r="J403" i="10"/>
  <c r="C403" i="10"/>
  <c r="A403" i="10" s="1"/>
  <c r="N402" i="10"/>
  <c r="O402" i="10" s="1"/>
  <c r="K402" i="10"/>
  <c r="J402" i="10"/>
  <c r="C402" i="10"/>
  <c r="B402" i="10" s="1"/>
  <c r="N401" i="10"/>
  <c r="O401" i="10" s="1"/>
  <c r="K401" i="10"/>
  <c r="J401" i="10"/>
  <c r="C401" i="10"/>
  <c r="B401" i="10" s="1"/>
  <c r="N400" i="10"/>
  <c r="O400" i="10" s="1"/>
  <c r="K400" i="10"/>
  <c r="J400" i="10"/>
  <c r="L400" i="10" s="1"/>
  <c r="C400" i="10"/>
  <c r="N399" i="10"/>
  <c r="O399" i="10" s="1"/>
  <c r="K399" i="10"/>
  <c r="L399" i="10" s="1"/>
  <c r="J399" i="10"/>
  <c r="C399" i="10"/>
  <c r="A399" i="10" s="1"/>
  <c r="N398" i="10"/>
  <c r="O398" i="10" s="1"/>
  <c r="K398" i="10"/>
  <c r="L398" i="10" s="1"/>
  <c r="J398" i="10"/>
  <c r="C398" i="10"/>
  <c r="B398" i="10" s="1"/>
  <c r="N397" i="10"/>
  <c r="O397" i="10" s="1"/>
  <c r="K397" i="10"/>
  <c r="L397" i="10" s="1"/>
  <c r="J397" i="10"/>
  <c r="C397" i="10"/>
  <c r="B397" i="10" s="1"/>
  <c r="A397" i="10"/>
  <c r="N396" i="10"/>
  <c r="O396" i="10" s="1"/>
  <c r="K396" i="10"/>
  <c r="J396" i="10"/>
  <c r="C396" i="10"/>
  <c r="B396" i="10" s="1"/>
  <c r="N395" i="10"/>
  <c r="O395" i="10" s="1"/>
  <c r="K395" i="10"/>
  <c r="J395" i="10"/>
  <c r="L395" i="10" s="1"/>
  <c r="C395" i="10"/>
  <c r="N394" i="10"/>
  <c r="O394" i="10" s="1"/>
  <c r="K394" i="10"/>
  <c r="J394" i="10"/>
  <c r="C394" i="10"/>
  <c r="B394" i="10" s="1"/>
  <c r="N393" i="10"/>
  <c r="O393" i="10" s="1"/>
  <c r="K393" i="10"/>
  <c r="J393" i="10"/>
  <c r="C393" i="10"/>
  <c r="N392" i="10"/>
  <c r="O392" i="10" s="1"/>
  <c r="K392" i="10"/>
  <c r="J392" i="10"/>
  <c r="C392" i="10"/>
  <c r="B392" i="10" s="1"/>
  <c r="N391" i="10"/>
  <c r="O391" i="10" s="1"/>
  <c r="K391" i="10"/>
  <c r="J391" i="10"/>
  <c r="C391" i="10"/>
  <c r="N390" i="10"/>
  <c r="O390" i="10" s="1"/>
  <c r="K390" i="10"/>
  <c r="J390" i="10"/>
  <c r="C390" i="10"/>
  <c r="B390" i="10" s="1"/>
  <c r="N389" i="10"/>
  <c r="O389" i="10" s="1"/>
  <c r="K389" i="10"/>
  <c r="J389" i="10"/>
  <c r="C389" i="10"/>
  <c r="B389" i="10" s="1"/>
  <c r="N388" i="10"/>
  <c r="O388" i="10" s="1"/>
  <c r="K388" i="10"/>
  <c r="L388" i="10" s="1"/>
  <c r="J388" i="10"/>
  <c r="C388" i="10"/>
  <c r="B388" i="10"/>
  <c r="A388" i="10"/>
  <c r="N387" i="10"/>
  <c r="O387" i="10" s="1"/>
  <c r="K387" i="10"/>
  <c r="J387" i="10"/>
  <c r="C387" i="10"/>
  <c r="N386" i="10"/>
  <c r="O386" i="10" s="1"/>
  <c r="K386" i="10"/>
  <c r="J386" i="10"/>
  <c r="C386" i="10"/>
  <c r="B386" i="10" s="1"/>
  <c r="N385" i="10"/>
  <c r="O385" i="10" s="1"/>
  <c r="K385" i="10"/>
  <c r="J385" i="10"/>
  <c r="C385" i="10"/>
  <c r="B385" i="10" s="1"/>
  <c r="N384" i="10"/>
  <c r="O384" i="10" s="1"/>
  <c r="K384" i="10"/>
  <c r="L384" i="10" s="1"/>
  <c r="J384" i="10"/>
  <c r="C384" i="10"/>
  <c r="B384" i="10" s="1"/>
  <c r="A384" i="10"/>
  <c r="N383" i="10"/>
  <c r="O383" i="10" s="1"/>
  <c r="K383" i="10"/>
  <c r="L383" i="10" s="1"/>
  <c r="J383" i="10"/>
  <c r="C383" i="10"/>
  <c r="N382" i="10"/>
  <c r="O382" i="10" s="1"/>
  <c r="K382" i="10"/>
  <c r="J382" i="10"/>
  <c r="C382" i="10"/>
  <c r="B382" i="10" s="1"/>
  <c r="N381" i="10"/>
  <c r="O381" i="10" s="1"/>
  <c r="K381" i="10"/>
  <c r="L381" i="10" s="1"/>
  <c r="J381" i="10"/>
  <c r="C381" i="10"/>
  <c r="B381" i="10" s="1"/>
  <c r="A381" i="10"/>
  <c r="N380" i="10"/>
  <c r="O380" i="10" s="1"/>
  <c r="K380" i="10"/>
  <c r="J380" i="10"/>
  <c r="C380" i="10"/>
  <c r="A380" i="10" s="1"/>
  <c r="N379" i="10"/>
  <c r="O379" i="10" s="1"/>
  <c r="K379" i="10"/>
  <c r="J379" i="10"/>
  <c r="L379" i="10" s="1"/>
  <c r="C379" i="10"/>
  <c r="N378" i="10"/>
  <c r="O378" i="10" s="1"/>
  <c r="K378" i="10"/>
  <c r="J378" i="10"/>
  <c r="C378" i="10"/>
  <c r="B378" i="10" s="1"/>
  <c r="N377" i="10"/>
  <c r="O377" i="10" s="1"/>
  <c r="K377" i="10"/>
  <c r="J377" i="10"/>
  <c r="C377" i="10"/>
  <c r="B377" i="10" s="1"/>
  <c r="N376" i="10"/>
  <c r="O376" i="10" s="1"/>
  <c r="K376" i="10"/>
  <c r="J376" i="10"/>
  <c r="C376" i="10"/>
  <c r="N375" i="10"/>
  <c r="O375" i="10" s="1"/>
  <c r="K375" i="10"/>
  <c r="L375" i="10" s="1"/>
  <c r="J375" i="10"/>
  <c r="C375" i="10"/>
  <c r="N374" i="10"/>
  <c r="O374" i="10" s="1"/>
  <c r="K374" i="10"/>
  <c r="J374" i="10"/>
  <c r="C374" i="10"/>
  <c r="B374" i="10" s="1"/>
  <c r="N373" i="10"/>
  <c r="O373" i="10" s="1"/>
  <c r="K373" i="10"/>
  <c r="J373" i="10"/>
  <c r="C373" i="10"/>
  <c r="B373" i="10" s="1"/>
  <c r="N372" i="10"/>
  <c r="O372" i="10" s="1"/>
  <c r="K372" i="10"/>
  <c r="L372" i="10" s="1"/>
  <c r="J372" i="10"/>
  <c r="C372" i="10"/>
  <c r="B372" i="10" s="1"/>
  <c r="A372" i="10"/>
  <c r="N371" i="10"/>
  <c r="O371" i="10" s="1"/>
  <c r="K371" i="10"/>
  <c r="L371" i="10" s="1"/>
  <c r="J371" i="10"/>
  <c r="C371" i="10"/>
  <c r="A371" i="10" s="1"/>
  <c r="N370" i="10"/>
  <c r="O370" i="10" s="1"/>
  <c r="K370" i="10"/>
  <c r="J370" i="10"/>
  <c r="C370" i="10"/>
  <c r="N369" i="10"/>
  <c r="O369" i="10" s="1"/>
  <c r="K369" i="10"/>
  <c r="J369" i="10"/>
  <c r="C369" i="10"/>
  <c r="B369" i="10" s="1"/>
  <c r="N368" i="10"/>
  <c r="O368" i="10" s="1"/>
  <c r="K368" i="10"/>
  <c r="L368" i="10" s="1"/>
  <c r="J368" i="10"/>
  <c r="C368" i="10"/>
  <c r="B368" i="10" s="1"/>
  <c r="A368" i="10"/>
  <c r="N367" i="10"/>
  <c r="O367" i="10" s="1"/>
  <c r="K367" i="10"/>
  <c r="J367" i="10"/>
  <c r="L367" i="10" s="1"/>
  <c r="C367" i="10"/>
  <c r="A367" i="10" s="1"/>
  <c r="N366" i="10"/>
  <c r="O366" i="10" s="1"/>
  <c r="K366" i="10"/>
  <c r="J366" i="10"/>
  <c r="C366" i="10"/>
  <c r="N365" i="10"/>
  <c r="O365" i="10" s="1"/>
  <c r="K365" i="10"/>
  <c r="J365" i="10"/>
  <c r="C365" i="10"/>
  <c r="B365" i="10" s="1"/>
  <c r="N364" i="10"/>
  <c r="O364" i="10" s="1"/>
  <c r="K364" i="10"/>
  <c r="J364" i="10"/>
  <c r="C364" i="10"/>
  <c r="N363" i="10"/>
  <c r="O363" i="10" s="1"/>
  <c r="K363" i="10"/>
  <c r="L363" i="10" s="1"/>
  <c r="J363" i="10"/>
  <c r="C363" i="10"/>
  <c r="A363" i="10" s="1"/>
  <c r="N362" i="10"/>
  <c r="O362" i="10" s="1"/>
  <c r="K362" i="10"/>
  <c r="J362" i="10"/>
  <c r="C362" i="10"/>
  <c r="N361" i="10"/>
  <c r="O361" i="10" s="1"/>
  <c r="K361" i="10"/>
  <c r="J361" i="10"/>
  <c r="C361" i="10"/>
  <c r="B361" i="10" s="1"/>
  <c r="A361" i="10"/>
  <c r="N360" i="10"/>
  <c r="O360" i="10" s="1"/>
  <c r="K360" i="10"/>
  <c r="J360" i="10"/>
  <c r="C360" i="10"/>
  <c r="A360" i="10" s="1"/>
  <c r="N359" i="10"/>
  <c r="O359" i="10" s="1"/>
  <c r="K359" i="10"/>
  <c r="L359" i="10" s="1"/>
  <c r="J359" i="10"/>
  <c r="C359" i="10"/>
  <c r="A359" i="10" s="1"/>
  <c r="N358" i="10"/>
  <c r="O358" i="10" s="1"/>
  <c r="K358" i="10"/>
  <c r="J358" i="10"/>
  <c r="C358" i="10"/>
  <c r="N357" i="10"/>
  <c r="O357" i="10" s="1"/>
  <c r="K357" i="10"/>
  <c r="J357" i="10"/>
  <c r="C357" i="10"/>
  <c r="B357" i="10" s="1"/>
  <c r="N356" i="10"/>
  <c r="O356" i="10" s="1"/>
  <c r="K356" i="10"/>
  <c r="J356" i="10"/>
  <c r="C356" i="10"/>
  <c r="N355" i="10"/>
  <c r="O355" i="10" s="1"/>
  <c r="K355" i="10"/>
  <c r="J355" i="10"/>
  <c r="L355" i="10" s="1"/>
  <c r="C355" i="10"/>
  <c r="A355" i="10" s="1"/>
  <c r="N354" i="10"/>
  <c r="O354" i="10" s="1"/>
  <c r="K354" i="10"/>
  <c r="J354" i="10"/>
  <c r="C354" i="10"/>
  <c r="N353" i="10"/>
  <c r="O353" i="10" s="1"/>
  <c r="K353" i="10"/>
  <c r="J353" i="10"/>
  <c r="C353" i="10"/>
  <c r="B353" i="10" s="1"/>
  <c r="N352" i="10"/>
  <c r="O352" i="10" s="1"/>
  <c r="K352" i="10"/>
  <c r="L352" i="10" s="1"/>
  <c r="J352" i="10"/>
  <c r="C352" i="10"/>
  <c r="B352" i="10"/>
  <c r="A352" i="10"/>
  <c r="N351" i="10"/>
  <c r="O351" i="10" s="1"/>
  <c r="K351" i="10"/>
  <c r="J351" i="10"/>
  <c r="C351" i="10"/>
  <c r="A351" i="10" s="1"/>
  <c r="N350" i="10"/>
  <c r="O350" i="10" s="1"/>
  <c r="K350" i="10"/>
  <c r="J350" i="10"/>
  <c r="C350" i="10"/>
  <c r="N349" i="10"/>
  <c r="O349" i="10" s="1"/>
  <c r="K349" i="10"/>
  <c r="J349" i="10"/>
  <c r="C349" i="10"/>
  <c r="B349" i="10" s="1"/>
  <c r="N348" i="10"/>
  <c r="O348" i="10" s="1"/>
  <c r="K348" i="10"/>
  <c r="J348" i="10"/>
  <c r="C348" i="10"/>
  <c r="N347" i="10"/>
  <c r="O347" i="10" s="1"/>
  <c r="K347" i="10"/>
  <c r="L347" i="10" s="1"/>
  <c r="J347" i="10"/>
  <c r="C347" i="10"/>
  <c r="A347" i="10" s="1"/>
  <c r="N346" i="10"/>
  <c r="O346" i="10" s="1"/>
  <c r="K346" i="10"/>
  <c r="J346" i="10"/>
  <c r="C346" i="10"/>
  <c r="N345" i="10"/>
  <c r="O345" i="10" s="1"/>
  <c r="K345" i="10"/>
  <c r="L345" i="10" s="1"/>
  <c r="J345" i="10"/>
  <c r="C345" i="10"/>
  <c r="B345" i="10" s="1"/>
  <c r="A345" i="10"/>
  <c r="N344" i="10"/>
  <c r="O344" i="10" s="1"/>
  <c r="K344" i="10"/>
  <c r="J344" i="10"/>
  <c r="C344" i="10"/>
  <c r="B344" i="10" s="1"/>
  <c r="N343" i="10"/>
  <c r="O343" i="10" s="1"/>
  <c r="K343" i="10"/>
  <c r="L343" i="10" s="1"/>
  <c r="J343" i="10"/>
  <c r="C343" i="10"/>
  <c r="A343" i="10" s="1"/>
  <c r="N342" i="10"/>
  <c r="O342" i="10" s="1"/>
  <c r="K342" i="10"/>
  <c r="J342" i="10"/>
  <c r="C342" i="10"/>
  <c r="N341" i="10"/>
  <c r="O341" i="10" s="1"/>
  <c r="K341" i="10"/>
  <c r="J341" i="10"/>
  <c r="C341" i="10"/>
  <c r="N340" i="10"/>
  <c r="O340" i="10" s="1"/>
  <c r="K340" i="10"/>
  <c r="J340" i="10"/>
  <c r="C340" i="10"/>
  <c r="A340" i="10" s="1"/>
  <c r="N339" i="10"/>
  <c r="O339" i="10" s="1"/>
  <c r="K339" i="10"/>
  <c r="L339" i="10" s="1"/>
  <c r="J339" i="10"/>
  <c r="C339" i="10"/>
  <c r="A339" i="10" s="1"/>
  <c r="N338" i="10"/>
  <c r="O338" i="10" s="1"/>
  <c r="K338" i="10"/>
  <c r="J338" i="10"/>
  <c r="C338" i="10"/>
  <c r="N337" i="10"/>
  <c r="O337" i="10" s="1"/>
  <c r="K337" i="10"/>
  <c r="J337" i="10"/>
  <c r="C337" i="10"/>
  <c r="B337" i="10" s="1"/>
  <c r="N336" i="10"/>
  <c r="O336" i="10" s="1"/>
  <c r="K336" i="10"/>
  <c r="J336" i="10"/>
  <c r="C336" i="10"/>
  <c r="A336" i="10" s="1"/>
  <c r="N335" i="10"/>
  <c r="O335" i="10" s="1"/>
  <c r="L335" i="10"/>
  <c r="K335" i="10"/>
  <c r="J335" i="10"/>
  <c r="C335" i="10"/>
  <c r="A335" i="10" s="1"/>
  <c r="N334" i="10"/>
  <c r="O334" i="10" s="1"/>
  <c r="K334" i="10"/>
  <c r="J334" i="10"/>
  <c r="C334" i="10"/>
  <c r="N333" i="10"/>
  <c r="O333" i="10" s="1"/>
  <c r="K333" i="10"/>
  <c r="J333" i="10"/>
  <c r="C333" i="10"/>
  <c r="B333" i="10" s="1"/>
  <c r="N332" i="10"/>
  <c r="O332" i="10" s="1"/>
  <c r="K332" i="10"/>
  <c r="J332" i="10"/>
  <c r="C332" i="10"/>
  <c r="A332" i="10" s="1"/>
  <c r="N331" i="10"/>
  <c r="O331" i="10" s="1"/>
  <c r="K331" i="10"/>
  <c r="L331" i="10" s="1"/>
  <c r="J331" i="10"/>
  <c r="C331" i="10"/>
  <c r="A331" i="10" s="1"/>
  <c r="N330" i="10"/>
  <c r="O330" i="10" s="1"/>
  <c r="K330" i="10"/>
  <c r="J330" i="10"/>
  <c r="C330" i="10"/>
  <c r="N329" i="10"/>
  <c r="O329" i="10" s="1"/>
  <c r="K329" i="10"/>
  <c r="J329" i="10"/>
  <c r="C329" i="10"/>
  <c r="B329" i="10" s="1"/>
  <c r="N328" i="10"/>
  <c r="O328" i="10" s="1"/>
  <c r="K328" i="10"/>
  <c r="J328" i="10"/>
  <c r="C328" i="10"/>
  <c r="A328" i="10" s="1"/>
  <c r="N327" i="10"/>
  <c r="O327" i="10" s="1"/>
  <c r="K327" i="10"/>
  <c r="J327" i="10"/>
  <c r="C327" i="10"/>
  <c r="A327" i="10" s="1"/>
  <c r="N326" i="10"/>
  <c r="O326" i="10" s="1"/>
  <c r="K326" i="10"/>
  <c r="J326" i="10"/>
  <c r="L326" i="10" s="1"/>
  <c r="C326" i="10"/>
  <c r="N325" i="10"/>
  <c r="O325" i="10" s="1"/>
  <c r="K325" i="10"/>
  <c r="J325" i="10"/>
  <c r="L325" i="10" s="1"/>
  <c r="C325" i="10"/>
  <c r="B325" i="10" s="1"/>
  <c r="N324" i="10"/>
  <c r="O324" i="10" s="1"/>
  <c r="K324" i="10"/>
  <c r="J324" i="10"/>
  <c r="C324" i="10"/>
  <c r="B324" i="10" s="1"/>
  <c r="N323" i="10"/>
  <c r="O323" i="10" s="1"/>
  <c r="K323" i="10"/>
  <c r="L323" i="10" s="1"/>
  <c r="J323" i="10"/>
  <c r="C323" i="10"/>
  <c r="B323" i="10"/>
  <c r="A323" i="10"/>
  <c r="N322" i="10"/>
  <c r="O322" i="10" s="1"/>
  <c r="K322" i="10"/>
  <c r="J322" i="10"/>
  <c r="C322" i="10"/>
  <c r="B322" i="10" s="1"/>
  <c r="N321" i="10"/>
  <c r="O321" i="10" s="1"/>
  <c r="K321" i="10"/>
  <c r="J321" i="10"/>
  <c r="C321" i="10"/>
  <c r="B321" i="10" s="1"/>
  <c r="N320" i="10"/>
  <c r="O320" i="10" s="1"/>
  <c r="K320" i="10"/>
  <c r="J320" i="10"/>
  <c r="C320" i="10"/>
  <c r="B320" i="10" s="1"/>
  <c r="N319" i="10"/>
  <c r="O319" i="10" s="1"/>
  <c r="K319" i="10"/>
  <c r="J319" i="10"/>
  <c r="C319" i="10"/>
  <c r="B319" i="10" s="1"/>
  <c r="N318" i="10"/>
  <c r="O318" i="10" s="1"/>
  <c r="K318" i="10"/>
  <c r="L318" i="10" s="1"/>
  <c r="J318" i="10"/>
  <c r="C318" i="10"/>
  <c r="B318" i="10" s="1"/>
  <c r="N317" i="10"/>
  <c r="O317" i="10" s="1"/>
  <c r="K317" i="10"/>
  <c r="J317" i="10"/>
  <c r="C317" i="10"/>
  <c r="B317" i="10" s="1"/>
  <c r="N316" i="10"/>
  <c r="O316" i="10" s="1"/>
  <c r="K316" i="10"/>
  <c r="L316" i="10" s="1"/>
  <c r="J316" i="10"/>
  <c r="C316" i="10"/>
  <c r="B316" i="10" s="1"/>
  <c r="A316" i="10"/>
  <c r="N315" i="10"/>
  <c r="O315" i="10" s="1"/>
  <c r="K315" i="10"/>
  <c r="J315" i="10"/>
  <c r="C315" i="10"/>
  <c r="A315" i="10" s="1"/>
  <c r="N314" i="10"/>
  <c r="O314" i="10" s="1"/>
  <c r="K314" i="10"/>
  <c r="J314" i="10"/>
  <c r="C314" i="10"/>
  <c r="B314" i="10" s="1"/>
  <c r="N313" i="10"/>
  <c r="O313" i="10" s="1"/>
  <c r="K313" i="10"/>
  <c r="J313" i="10"/>
  <c r="L313" i="10" s="1"/>
  <c r="C313" i="10"/>
  <c r="B313" i="10" s="1"/>
  <c r="N312" i="10"/>
  <c r="O312" i="10" s="1"/>
  <c r="K312" i="10"/>
  <c r="J312" i="10"/>
  <c r="C312" i="10"/>
  <c r="B312" i="10" s="1"/>
  <c r="N311" i="10"/>
  <c r="O311" i="10" s="1"/>
  <c r="K311" i="10"/>
  <c r="J311" i="10"/>
  <c r="C311" i="10"/>
  <c r="N310" i="10"/>
  <c r="O310" i="10" s="1"/>
  <c r="K310" i="10"/>
  <c r="J310" i="10"/>
  <c r="L310" i="10" s="1"/>
  <c r="C310" i="10"/>
  <c r="B310" i="10" s="1"/>
  <c r="N309" i="10"/>
  <c r="O309" i="10" s="1"/>
  <c r="K309" i="10"/>
  <c r="J309" i="10"/>
  <c r="C309" i="10"/>
  <c r="B309" i="10" s="1"/>
  <c r="N308" i="10"/>
  <c r="O308" i="10" s="1"/>
  <c r="K308" i="10"/>
  <c r="J308" i="10"/>
  <c r="C308" i="10"/>
  <c r="B308" i="10" s="1"/>
  <c r="N307" i="10"/>
  <c r="O307" i="10" s="1"/>
  <c r="K307" i="10"/>
  <c r="L307" i="10" s="1"/>
  <c r="J307" i="10"/>
  <c r="C307" i="10"/>
  <c r="B307" i="10"/>
  <c r="A307" i="10"/>
  <c r="N306" i="10"/>
  <c r="O306" i="10" s="1"/>
  <c r="K306" i="10"/>
  <c r="J306" i="10"/>
  <c r="C306" i="10"/>
  <c r="B306" i="10" s="1"/>
  <c r="N305" i="10"/>
  <c r="O305" i="10" s="1"/>
  <c r="K305" i="10"/>
  <c r="J305" i="10"/>
  <c r="C305" i="10"/>
  <c r="B305" i="10" s="1"/>
  <c r="N304" i="10"/>
  <c r="O304" i="10" s="1"/>
  <c r="K304" i="10"/>
  <c r="J304" i="10"/>
  <c r="C304" i="10"/>
  <c r="B304" i="10" s="1"/>
  <c r="N303" i="10"/>
  <c r="O303" i="10" s="1"/>
  <c r="K303" i="10"/>
  <c r="L303" i="10" s="1"/>
  <c r="J303" i="10"/>
  <c r="C303" i="10"/>
  <c r="B303" i="10" s="1"/>
  <c r="N302" i="10"/>
  <c r="O302" i="10" s="1"/>
  <c r="L302" i="10"/>
  <c r="K302" i="10"/>
  <c r="J302" i="10"/>
  <c r="C302" i="10"/>
  <c r="B302" i="10" s="1"/>
  <c r="N301" i="10"/>
  <c r="O301" i="10" s="1"/>
  <c r="K301" i="10"/>
  <c r="L301" i="10" s="1"/>
  <c r="J301" i="10"/>
  <c r="C301" i="10"/>
  <c r="B301" i="10" s="1"/>
  <c r="N300" i="10"/>
  <c r="O300" i="10" s="1"/>
  <c r="K300" i="10"/>
  <c r="L300" i="10" s="1"/>
  <c r="J300" i="10"/>
  <c r="C300" i="10"/>
  <c r="B300" i="10" s="1"/>
  <c r="A300" i="10"/>
  <c r="N299" i="10"/>
  <c r="O299" i="10" s="1"/>
  <c r="K299" i="10"/>
  <c r="J299" i="10"/>
  <c r="C299" i="10"/>
  <c r="A299" i="10" s="1"/>
  <c r="N298" i="10"/>
  <c r="O298" i="10" s="1"/>
  <c r="K298" i="10"/>
  <c r="L298" i="10" s="1"/>
  <c r="J298" i="10"/>
  <c r="C298" i="10"/>
  <c r="B298" i="10" s="1"/>
  <c r="N297" i="10"/>
  <c r="O297" i="10" s="1"/>
  <c r="K297" i="10"/>
  <c r="J297" i="10"/>
  <c r="C297" i="10"/>
  <c r="B297" i="10" s="1"/>
  <c r="N296" i="10"/>
  <c r="O296" i="10" s="1"/>
  <c r="K296" i="10"/>
  <c r="J296" i="10"/>
  <c r="C296" i="10"/>
  <c r="B296" i="10" s="1"/>
  <c r="N295" i="10"/>
  <c r="O295" i="10" s="1"/>
  <c r="K295" i="10"/>
  <c r="J295" i="10"/>
  <c r="C295" i="10"/>
  <c r="N294" i="10"/>
  <c r="O294" i="10" s="1"/>
  <c r="K294" i="10"/>
  <c r="J294" i="10"/>
  <c r="C294" i="10"/>
  <c r="B294" i="10" s="1"/>
  <c r="N293" i="10"/>
  <c r="O293" i="10" s="1"/>
  <c r="K293" i="10"/>
  <c r="J293" i="10"/>
  <c r="C293" i="10"/>
  <c r="B293" i="10" s="1"/>
  <c r="N292" i="10"/>
  <c r="O292" i="10" s="1"/>
  <c r="K292" i="10"/>
  <c r="J292" i="10"/>
  <c r="C292" i="10"/>
  <c r="B292" i="10" s="1"/>
  <c r="N291" i="10"/>
  <c r="O291" i="10" s="1"/>
  <c r="L291" i="10"/>
  <c r="K291" i="10"/>
  <c r="J291" i="10"/>
  <c r="C291" i="10"/>
  <c r="B291" i="10"/>
  <c r="A291" i="10"/>
  <c r="N290" i="10"/>
  <c r="O290" i="10" s="1"/>
  <c r="K290" i="10"/>
  <c r="J290" i="10"/>
  <c r="C290" i="10"/>
  <c r="B290" i="10" s="1"/>
  <c r="N289" i="10"/>
  <c r="O289" i="10" s="1"/>
  <c r="K289" i="10"/>
  <c r="J289" i="10"/>
  <c r="C289" i="10"/>
  <c r="B289" i="10" s="1"/>
  <c r="N288" i="10"/>
  <c r="O288" i="10" s="1"/>
  <c r="K288" i="10"/>
  <c r="J288" i="10"/>
  <c r="C288" i="10"/>
  <c r="B288" i="10" s="1"/>
  <c r="N287" i="10"/>
  <c r="O287" i="10" s="1"/>
  <c r="K287" i="10"/>
  <c r="J287" i="10"/>
  <c r="C287" i="10"/>
  <c r="B287" i="10" s="1"/>
  <c r="N286" i="10"/>
  <c r="O286" i="10" s="1"/>
  <c r="K286" i="10"/>
  <c r="L286" i="10" s="1"/>
  <c r="J286" i="10"/>
  <c r="C286" i="10"/>
  <c r="B286" i="10" s="1"/>
  <c r="N285" i="10"/>
  <c r="O285" i="10" s="1"/>
  <c r="K285" i="10"/>
  <c r="L285" i="10" s="1"/>
  <c r="J285" i="10"/>
  <c r="C285" i="10"/>
  <c r="B285" i="10" s="1"/>
  <c r="N284" i="10"/>
  <c r="O284" i="10" s="1"/>
  <c r="K284" i="10"/>
  <c r="L284" i="10" s="1"/>
  <c r="J284" i="10"/>
  <c r="C284" i="10"/>
  <c r="B284" i="10" s="1"/>
  <c r="A284" i="10"/>
  <c r="N283" i="10"/>
  <c r="O283" i="10" s="1"/>
  <c r="K283" i="10"/>
  <c r="J283" i="10"/>
  <c r="C283" i="10"/>
  <c r="A283" i="10" s="1"/>
  <c r="N282" i="10"/>
  <c r="O282" i="10" s="1"/>
  <c r="K282" i="10"/>
  <c r="J282" i="10"/>
  <c r="C282" i="10"/>
  <c r="B282" i="10" s="1"/>
  <c r="N281" i="10"/>
  <c r="O281" i="10" s="1"/>
  <c r="K281" i="10"/>
  <c r="J281" i="10"/>
  <c r="C281" i="10"/>
  <c r="B281" i="10" s="1"/>
  <c r="N280" i="10"/>
  <c r="O280" i="10" s="1"/>
  <c r="K280" i="10"/>
  <c r="J280" i="10"/>
  <c r="C280" i="10"/>
  <c r="B280" i="10" s="1"/>
  <c r="N279" i="10"/>
  <c r="O279" i="10" s="1"/>
  <c r="K279" i="10"/>
  <c r="J279" i="10"/>
  <c r="C279" i="10"/>
  <c r="N278" i="10"/>
  <c r="O278" i="10" s="1"/>
  <c r="K278" i="10"/>
  <c r="J278" i="10"/>
  <c r="L278" i="10" s="1"/>
  <c r="C278" i="10"/>
  <c r="B278" i="10" s="1"/>
  <c r="N277" i="10"/>
  <c r="O277" i="10" s="1"/>
  <c r="K277" i="10"/>
  <c r="J277" i="10"/>
  <c r="C277" i="10"/>
  <c r="B277" i="10" s="1"/>
  <c r="N276" i="10"/>
  <c r="O276" i="10" s="1"/>
  <c r="K276" i="10"/>
  <c r="J276" i="10"/>
  <c r="C276" i="10"/>
  <c r="B276" i="10" s="1"/>
  <c r="N275" i="10"/>
  <c r="O275" i="10" s="1"/>
  <c r="K275" i="10"/>
  <c r="L275" i="10" s="1"/>
  <c r="J275" i="10"/>
  <c r="C275" i="10"/>
  <c r="B275" i="10"/>
  <c r="A275" i="10"/>
  <c r="N274" i="10"/>
  <c r="O274" i="10" s="1"/>
  <c r="K274" i="10"/>
  <c r="J274" i="10"/>
  <c r="C274" i="10"/>
  <c r="B274" i="10" s="1"/>
  <c r="N273" i="10"/>
  <c r="O273" i="10" s="1"/>
  <c r="K273" i="10"/>
  <c r="J273" i="10"/>
  <c r="C273" i="10"/>
  <c r="B273" i="10" s="1"/>
  <c r="N272" i="10"/>
  <c r="O272" i="10" s="1"/>
  <c r="K272" i="10"/>
  <c r="J272" i="10"/>
  <c r="C272" i="10"/>
  <c r="B272" i="10" s="1"/>
  <c r="N271" i="10"/>
  <c r="O271" i="10" s="1"/>
  <c r="K271" i="10"/>
  <c r="L271" i="10" s="1"/>
  <c r="J271" i="10"/>
  <c r="C271" i="10"/>
  <c r="B271" i="10" s="1"/>
  <c r="N270" i="10"/>
  <c r="O270" i="10" s="1"/>
  <c r="L270" i="10"/>
  <c r="K270" i="10"/>
  <c r="J270" i="10"/>
  <c r="C270" i="10"/>
  <c r="B270" i="10" s="1"/>
  <c r="N269" i="10"/>
  <c r="O269" i="10" s="1"/>
  <c r="K269" i="10"/>
  <c r="L269" i="10" s="1"/>
  <c r="J269" i="10"/>
  <c r="C269" i="10"/>
  <c r="B269" i="10" s="1"/>
  <c r="N268" i="10"/>
  <c r="O268" i="10" s="1"/>
  <c r="K268" i="10"/>
  <c r="L268" i="10" s="1"/>
  <c r="J268" i="10"/>
  <c r="C268" i="10"/>
  <c r="B268" i="10" s="1"/>
  <c r="A268" i="10"/>
  <c r="N267" i="10"/>
  <c r="O267" i="10" s="1"/>
  <c r="K267" i="10"/>
  <c r="J267" i="10"/>
  <c r="C267" i="10"/>
  <c r="A267" i="10" s="1"/>
  <c r="N266" i="10"/>
  <c r="O266" i="10" s="1"/>
  <c r="K266" i="10"/>
  <c r="L266" i="10" s="1"/>
  <c r="J266" i="10"/>
  <c r="C266" i="10"/>
  <c r="B266" i="10" s="1"/>
  <c r="N265" i="10"/>
  <c r="O265" i="10" s="1"/>
  <c r="K265" i="10"/>
  <c r="J265" i="10"/>
  <c r="C265" i="10"/>
  <c r="B265" i="10" s="1"/>
  <c r="N264" i="10"/>
  <c r="O264" i="10" s="1"/>
  <c r="K264" i="10"/>
  <c r="J264" i="10"/>
  <c r="C264" i="10"/>
  <c r="B264" i="10" s="1"/>
  <c r="N263" i="10"/>
  <c r="O263" i="10" s="1"/>
  <c r="K263" i="10"/>
  <c r="J263" i="10"/>
  <c r="C263" i="10"/>
  <c r="N262" i="10"/>
  <c r="O262" i="10" s="1"/>
  <c r="K262" i="10"/>
  <c r="J262" i="10"/>
  <c r="C262" i="10"/>
  <c r="B262" i="10" s="1"/>
  <c r="N261" i="10"/>
  <c r="O261" i="10" s="1"/>
  <c r="K261" i="10"/>
  <c r="J261" i="10"/>
  <c r="C261" i="10"/>
  <c r="B261" i="10" s="1"/>
  <c r="N260" i="10"/>
  <c r="O260" i="10" s="1"/>
  <c r="K260" i="10"/>
  <c r="J260" i="10"/>
  <c r="C260" i="10"/>
  <c r="B260" i="10" s="1"/>
  <c r="N259" i="10"/>
  <c r="O259" i="10" s="1"/>
  <c r="L259" i="10"/>
  <c r="K259" i="10"/>
  <c r="J259" i="10"/>
  <c r="C259" i="10"/>
  <c r="B259" i="10"/>
  <c r="A259" i="10"/>
  <c r="N258" i="10"/>
  <c r="O258" i="10" s="1"/>
  <c r="K258" i="10"/>
  <c r="J258" i="10"/>
  <c r="C258" i="10"/>
  <c r="B258" i="10" s="1"/>
  <c r="N257" i="10"/>
  <c r="O257" i="10" s="1"/>
  <c r="K257" i="10"/>
  <c r="J257" i="10"/>
  <c r="C257" i="10"/>
  <c r="B257" i="10" s="1"/>
  <c r="N256" i="10"/>
  <c r="O256" i="10" s="1"/>
  <c r="K256" i="10"/>
  <c r="J256" i="10"/>
  <c r="C256" i="10"/>
  <c r="B256" i="10" s="1"/>
  <c r="N255" i="10"/>
  <c r="O255" i="10" s="1"/>
  <c r="K255" i="10"/>
  <c r="L255" i="10" s="1"/>
  <c r="J255" i="10"/>
  <c r="C255" i="10"/>
  <c r="B255" i="10" s="1"/>
  <c r="N254" i="10"/>
  <c r="O254" i="10" s="1"/>
  <c r="K254" i="10"/>
  <c r="J254" i="10"/>
  <c r="L254" i="10" s="1"/>
  <c r="C254" i="10"/>
  <c r="B254" i="10" s="1"/>
  <c r="N253" i="10"/>
  <c r="O253" i="10" s="1"/>
  <c r="K253" i="10"/>
  <c r="J253" i="10"/>
  <c r="C253" i="10"/>
  <c r="B253" i="10" s="1"/>
  <c r="N252" i="10"/>
  <c r="O252" i="10" s="1"/>
  <c r="K252" i="10"/>
  <c r="J252" i="10"/>
  <c r="C252" i="10"/>
  <c r="B252" i="10" s="1"/>
  <c r="A252" i="10"/>
  <c r="N251" i="10"/>
  <c r="O251" i="10" s="1"/>
  <c r="K251" i="10"/>
  <c r="L251" i="10" s="1"/>
  <c r="J251" i="10"/>
  <c r="C251" i="10"/>
  <c r="A251" i="10" s="1"/>
  <c r="N250" i="10"/>
  <c r="O250" i="10" s="1"/>
  <c r="K250" i="10"/>
  <c r="J250" i="10"/>
  <c r="L250" i="10" s="1"/>
  <c r="C250" i="10"/>
  <c r="B250" i="10" s="1"/>
  <c r="N249" i="10"/>
  <c r="O249" i="10" s="1"/>
  <c r="K249" i="10"/>
  <c r="J249" i="10"/>
  <c r="C249" i="10"/>
  <c r="B249" i="10" s="1"/>
  <c r="N248" i="10"/>
  <c r="O248" i="10" s="1"/>
  <c r="K248" i="10"/>
  <c r="J248" i="10"/>
  <c r="C248" i="10"/>
  <c r="B248" i="10" s="1"/>
  <c r="N247" i="10"/>
  <c r="O247" i="10" s="1"/>
  <c r="K247" i="10"/>
  <c r="J247" i="10"/>
  <c r="C247" i="10"/>
  <c r="B247" i="10" s="1"/>
  <c r="A247" i="10"/>
  <c r="N246" i="10"/>
  <c r="O246" i="10" s="1"/>
  <c r="K246" i="10"/>
  <c r="J246" i="10"/>
  <c r="C246" i="10"/>
  <c r="B246" i="10" s="1"/>
  <c r="N245" i="10"/>
  <c r="O245" i="10" s="1"/>
  <c r="K245" i="10"/>
  <c r="J245" i="10"/>
  <c r="C245" i="10"/>
  <c r="B245" i="10" s="1"/>
  <c r="N244" i="10"/>
  <c r="O244" i="10" s="1"/>
  <c r="K244" i="10"/>
  <c r="J244" i="10"/>
  <c r="C244" i="10"/>
  <c r="B244" i="10" s="1"/>
  <c r="N243" i="10"/>
  <c r="O243" i="10" s="1"/>
  <c r="K243" i="10"/>
  <c r="J243" i="10"/>
  <c r="L243" i="10" s="1"/>
  <c r="C243" i="10"/>
  <c r="A243" i="10" s="1"/>
  <c r="B243" i="10"/>
  <c r="N242" i="10"/>
  <c r="O242" i="10" s="1"/>
  <c r="K242" i="10"/>
  <c r="J242" i="10"/>
  <c r="C242" i="10"/>
  <c r="B242" i="10" s="1"/>
  <c r="N241" i="10"/>
  <c r="O241" i="10" s="1"/>
  <c r="K241" i="10"/>
  <c r="J241" i="10"/>
  <c r="C241" i="10"/>
  <c r="B241" i="10" s="1"/>
  <c r="N240" i="10"/>
  <c r="O240" i="10" s="1"/>
  <c r="K240" i="10"/>
  <c r="J240" i="10"/>
  <c r="C240" i="10"/>
  <c r="B240" i="10" s="1"/>
  <c r="N239" i="10"/>
  <c r="O239" i="10" s="1"/>
  <c r="K239" i="10"/>
  <c r="L239" i="10" s="1"/>
  <c r="J239" i="10"/>
  <c r="C239" i="10"/>
  <c r="B239" i="10" s="1"/>
  <c r="N238" i="10"/>
  <c r="O238" i="10" s="1"/>
  <c r="K238" i="10"/>
  <c r="J238" i="10"/>
  <c r="L238" i="10" s="1"/>
  <c r="C238" i="10"/>
  <c r="B238" i="10" s="1"/>
  <c r="N237" i="10"/>
  <c r="O237" i="10" s="1"/>
  <c r="K237" i="10"/>
  <c r="J237" i="10"/>
  <c r="C237" i="10"/>
  <c r="B237" i="10" s="1"/>
  <c r="N236" i="10"/>
  <c r="O236" i="10" s="1"/>
  <c r="K236" i="10"/>
  <c r="J236" i="10"/>
  <c r="C236" i="10"/>
  <c r="B236" i="10" s="1"/>
  <c r="A236" i="10"/>
  <c r="N235" i="10"/>
  <c r="O235" i="10" s="1"/>
  <c r="K235" i="10"/>
  <c r="L235" i="10" s="1"/>
  <c r="J235" i="10"/>
  <c r="C235" i="10"/>
  <c r="A235" i="10" s="1"/>
  <c r="N234" i="10"/>
  <c r="O234" i="10" s="1"/>
  <c r="L234" i="10"/>
  <c r="K234" i="10"/>
  <c r="J234" i="10"/>
  <c r="C234" i="10"/>
  <c r="B234" i="10" s="1"/>
  <c r="N233" i="10"/>
  <c r="O233" i="10" s="1"/>
  <c r="K233" i="10"/>
  <c r="J233" i="10"/>
  <c r="C233" i="10"/>
  <c r="B233" i="10" s="1"/>
  <c r="N232" i="10"/>
  <c r="O232" i="10" s="1"/>
  <c r="K232" i="10"/>
  <c r="J232" i="10"/>
  <c r="C232" i="10"/>
  <c r="B232" i="10" s="1"/>
  <c r="N231" i="10"/>
  <c r="O231" i="10" s="1"/>
  <c r="K231" i="10"/>
  <c r="J231" i="10"/>
  <c r="C231" i="10"/>
  <c r="B231" i="10" s="1"/>
  <c r="A231" i="10"/>
  <c r="N230" i="10"/>
  <c r="O230" i="10" s="1"/>
  <c r="K230" i="10"/>
  <c r="J230" i="10"/>
  <c r="C230" i="10"/>
  <c r="B230" i="10" s="1"/>
  <c r="N229" i="10"/>
  <c r="O229" i="10" s="1"/>
  <c r="K229" i="10"/>
  <c r="J229" i="10"/>
  <c r="C229" i="10"/>
  <c r="B229" i="10" s="1"/>
  <c r="N228" i="10"/>
  <c r="O228" i="10" s="1"/>
  <c r="K228" i="10"/>
  <c r="J228" i="10"/>
  <c r="C228" i="10"/>
  <c r="B228" i="10" s="1"/>
  <c r="N227" i="10"/>
  <c r="O227" i="10" s="1"/>
  <c r="K227" i="10"/>
  <c r="L227" i="10" s="1"/>
  <c r="J227" i="10"/>
  <c r="C227" i="10"/>
  <c r="B227" i="10" s="1"/>
  <c r="N226" i="10"/>
  <c r="O226" i="10" s="1"/>
  <c r="L226" i="10"/>
  <c r="K226" i="10"/>
  <c r="J226" i="10"/>
  <c r="C226" i="10"/>
  <c r="B226" i="10" s="1"/>
  <c r="N225" i="10"/>
  <c r="O225" i="10" s="1"/>
  <c r="K225" i="10"/>
  <c r="J225" i="10"/>
  <c r="C225" i="10"/>
  <c r="B225" i="10" s="1"/>
  <c r="N224" i="10"/>
  <c r="O224" i="10" s="1"/>
  <c r="K224" i="10"/>
  <c r="J224" i="10"/>
  <c r="C224" i="10"/>
  <c r="B224" i="10" s="1"/>
  <c r="A224" i="10"/>
  <c r="N223" i="10"/>
  <c r="O223" i="10" s="1"/>
  <c r="K223" i="10"/>
  <c r="J223" i="10"/>
  <c r="C223" i="10"/>
  <c r="B223" i="10" s="1"/>
  <c r="N222" i="10"/>
  <c r="O222" i="10" s="1"/>
  <c r="K222" i="10"/>
  <c r="J222" i="10"/>
  <c r="L222" i="10" s="1"/>
  <c r="C222" i="10"/>
  <c r="B222" i="10" s="1"/>
  <c r="N221" i="10"/>
  <c r="O221" i="10" s="1"/>
  <c r="K221" i="10"/>
  <c r="J221" i="10"/>
  <c r="C221" i="10"/>
  <c r="B221" i="10" s="1"/>
  <c r="N220" i="10"/>
  <c r="O220" i="10" s="1"/>
  <c r="K220" i="10"/>
  <c r="J220" i="10"/>
  <c r="C220" i="10"/>
  <c r="B220" i="10" s="1"/>
  <c r="A220" i="10"/>
  <c r="N219" i="10"/>
  <c r="O219" i="10" s="1"/>
  <c r="K219" i="10"/>
  <c r="J219" i="10"/>
  <c r="C219" i="10"/>
  <c r="B219" i="10" s="1"/>
  <c r="N218" i="10"/>
  <c r="O218" i="10" s="1"/>
  <c r="L218" i="10"/>
  <c r="K218" i="10"/>
  <c r="J218" i="10"/>
  <c r="C218" i="10"/>
  <c r="B218" i="10" s="1"/>
  <c r="N217" i="10"/>
  <c r="O217" i="10" s="1"/>
  <c r="K217" i="10"/>
  <c r="J217" i="10"/>
  <c r="C217" i="10"/>
  <c r="B217" i="10" s="1"/>
  <c r="N216" i="10"/>
  <c r="O216" i="10" s="1"/>
  <c r="K216" i="10"/>
  <c r="J216" i="10"/>
  <c r="C216" i="10"/>
  <c r="B216" i="10" s="1"/>
  <c r="A216" i="10"/>
  <c r="N215" i="10"/>
  <c r="O215" i="10" s="1"/>
  <c r="K215" i="10"/>
  <c r="J215" i="10"/>
  <c r="C215" i="10"/>
  <c r="B215" i="10" s="1"/>
  <c r="N214" i="10"/>
  <c r="O214" i="10" s="1"/>
  <c r="K214" i="10"/>
  <c r="L214" i="10" s="1"/>
  <c r="J214" i="10"/>
  <c r="C214" i="10"/>
  <c r="B214" i="10" s="1"/>
  <c r="N213" i="10"/>
  <c r="O213" i="10" s="1"/>
  <c r="K213" i="10"/>
  <c r="J213" i="10"/>
  <c r="C213" i="10"/>
  <c r="B213" i="10" s="1"/>
  <c r="N212" i="10"/>
  <c r="O212" i="10" s="1"/>
  <c r="K212" i="10"/>
  <c r="J212" i="10"/>
  <c r="C212" i="10"/>
  <c r="B212" i="10" s="1"/>
  <c r="N211" i="10"/>
  <c r="O211" i="10" s="1"/>
  <c r="K211" i="10"/>
  <c r="J211" i="10"/>
  <c r="C211" i="10"/>
  <c r="B211" i="10" s="1"/>
  <c r="N210" i="10"/>
  <c r="O210" i="10" s="1"/>
  <c r="L210" i="10"/>
  <c r="K210" i="10"/>
  <c r="J210" i="10"/>
  <c r="C210" i="10"/>
  <c r="B210" i="10" s="1"/>
  <c r="N209" i="10"/>
  <c r="O209" i="10" s="1"/>
  <c r="K209" i="10"/>
  <c r="J209" i="10"/>
  <c r="C209" i="10"/>
  <c r="B209" i="10" s="1"/>
  <c r="N208" i="10"/>
  <c r="O208" i="10" s="1"/>
  <c r="K208" i="10"/>
  <c r="J208" i="10"/>
  <c r="C208" i="10"/>
  <c r="B208" i="10" s="1"/>
  <c r="A208" i="10"/>
  <c r="N207" i="10"/>
  <c r="O207" i="10" s="1"/>
  <c r="K207" i="10"/>
  <c r="J207" i="10"/>
  <c r="C207" i="10"/>
  <c r="B207" i="10" s="1"/>
  <c r="N206" i="10"/>
  <c r="O206" i="10" s="1"/>
  <c r="K206" i="10"/>
  <c r="L206" i="10" s="1"/>
  <c r="J206" i="10"/>
  <c r="C206" i="10"/>
  <c r="B206" i="10" s="1"/>
  <c r="N205" i="10"/>
  <c r="O205" i="10" s="1"/>
  <c r="K205" i="10"/>
  <c r="J205" i="10"/>
  <c r="C205" i="10"/>
  <c r="B205" i="10" s="1"/>
  <c r="N204" i="10"/>
  <c r="O204" i="10" s="1"/>
  <c r="K204" i="10"/>
  <c r="J204" i="10"/>
  <c r="C204" i="10"/>
  <c r="B204" i="10" s="1"/>
  <c r="N203" i="10"/>
  <c r="O203" i="10" s="1"/>
  <c r="K203" i="10"/>
  <c r="J203" i="10"/>
  <c r="C203" i="10"/>
  <c r="B203" i="10" s="1"/>
  <c r="N202" i="10"/>
  <c r="O202" i="10" s="1"/>
  <c r="L202" i="10"/>
  <c r="K202" i="10"/>
  <c r="J202" i="10"/>
  <c r="C202" i="10"/>
  <c r="B202" i="10" s="1"/>
  <c r="N201" i="10"/>
  <c r="O201" i="10" s="1"/>
  <c r="K201" i="10"/>
  <c r="L201" i="10" s="1"/>
  <c r="J201" i="10"/>
  <c r="C201" i="10"/>
  <c r="B201" i="10" s="1"/>
  <c r="N200" i="10"/>
  <c r="O200" i="10" s="1"/>
  <c r="K200" i="10"/>
  <c r="L200" i="10" s="1"/>
  <c r="J200" i="10"/>
  <c r="C200" i="10"/>
  <c r="B200" i="10" s="1"/>
  <c r="N199" i="10"/>
  <c r="O199" i="10" s="1"/>
  <c r="K199" i="10"/>
  <c r="J199" i="10"/>
  <c r="C199" i="10"/>
  <c r="B199" i="10" s="1"/>
  <c r="N198" i="10"/>
  <c r="O198" i="10" s="1"/>
  <c r="K198" i="10"/>
  <c r="L198" i="10" s="1"/>
  <c r="J198" i="10"/>
  <c r="C198" i="10"/>
  <c r="B198" i="10" s="1"/>
  <c r="N197" i="10"/>
  <c r="O197" i="10" s="1"/>
  <c r="K197" i="10"/>
  <c r="J197" i="10"/>
  <c r="C197" i="10"/>
  <c r="B197" i="10" s="1"/>
  <c r="N196" i="10"/>
  <c r="O196" i="10" s="1"/>
  <c r="K196" i="10"/>
  <c r="J196" i="10"/>
  <c r="C196" i="10"/>
  <c r="B196" i="10" s="1"/>
  <c r="N195" i="10"/>
  <c r="O195" i="10" s="1"/>
  <c r="K195" i="10"/>
  <c r="J195" i="10"/>
  <c r="C195" i="10"/>
  <c r="B195" i="10" s="1"/>
  <c r="N194" i="10"/>
  <c r="O194" i="10" s="1"/>
  <c r="L194" i="10"/>
  <c r="K194" i="10"/>
  <c r="J194" i="10"/>
  <c r="C194" i="10"/>
  <c r="B194" i="10" s="1"/>
  <c r="N193" i="10"/>
  <c r="O193" i="10" s="1"/>
  <c r="K193" i="10"/>
  <c r="L193" i="10" s="1"/>
  <c r="J193" i="10"/>
  <c r="C193" i="10"/>
  <c r="B193" i="10" s="1"/>
  <c r="N192" i="10"/>
  <c r="O192" i="10" s="1"/>
  <c r="K192" i="10"/>
  <c r="L192" i="10" s="1"/>
  <c r="J192" i="10"/>
  <c r="C192" i="10"/>
  <c r="B192" i="10" s="1"/>
  <c r="N191" i="10"/>
  <c r="O191" i="10" s="1"/>
  <c r="K191" i="10"/>
  <c r="J191" i="10"/>
  <c r="C191" i="10"/>
  <c r="B191" i="10" s="1"/>
  <c r="N190" i="10"/>
  <c r="O190" i="10" s="1"/>
  <c r="K190" i="10"/>
  <c r="L190" i="10" s="1"/>
  <c r="J190" i="10"/>
  <c r="C190" i="10"/>
  <c r="B190" i="10" s="1"/>
  <c r="N189" i="10"/>
  <c r="O189" i="10" s="1"/>
  <c r="K189" i="10"/>
  <c r="L189" i="10" s="1"/>
  <c r="J189" i="10"/>
  <c r="C189" i="10"/>
  <c r="B189" i="10" s="1"/>
  <c r="N188" i="10"/>
  <c r="O188" i="10" s="1"/>
  <c r="K188" i="10"/>
  <c r="L188" i="10" s="1"/>
  <c r="J188" i="10"/>
  <c r="C188" i="10"/>
  <c r="B188" i="10" s="1"/>
  <c r="N187" i="10"/>
  <c r="O187" i="10" s="1"/>
  <c r="K187" i="10"/>
  <c r="J187" i="10"/>
  <c r="C187" i="10"/>
  <c r="B187" i="10" s="1"/>
  <c r="N186" i="10"/>
  <c r="O186" i="10" s="1"/>
  <c r="K186" i="10"/>
  <c r="L186" i="10" s="1"/>
  <c r="J186" i="10"/>
  <c r="C186" i="10"/>
  <c r="B186" i="10" s="1"/>
  <c r="N185" i="10"/>
  <c r="O185" i="10" s="1"/>
  <c r="K185" i="10"/>
  <c r="L185" i="10" s="1"/>
  <c r="J185" i="10"/>
  <c r="C185" i="10"/>
  <c r="B185" i="10" s="1"/>
  <c r="N184" i="10"/>
  <c r="O184" i="10" s="1"/>
  <c r="K184" i="10"/>
  <c r="L184" i="10" s="1"/>
  <c r="J184" i="10"/>
  <c r="C184" i="10"/>
  <c r="B184" i="10" s="1"/>
  <c r="N183" i="10"/>
  <c r="O183" i="10" s="1"/>
  <c r="K183" i="10"/>
  <c r="J183" i="10"/>
  <c r="C183" i="10"/>
  <c r="B183" i="10" s="1"/>
  <c r="N182" i="10"/>
  <c r="O182" i="10" s="1"/>
  <c r="K182" i="10"/>
  <c r="L182" i="10" s="1"/>
  <c r="J182" i="10"/>
  <c r="C182" i="10"/>
  <c r="B182" i="10" s="1"/>
  <c r="N181" i="10"/>
  <c r="O181" i="10" s="1"/>
  <c r="K181" i="10"/>
  <c r="L181" i="10" s="1"/>
  <c r="J181" i="10"/>
  <c r="C181" i="10"/>
  <c r="B181" i="10" s="1"/>
  <c r="N180" i="10"/>
  <c r="O180" i="10" s="1"/>
  <c r="K180" i="10"/>
  <c r="L180" i="10" s="1"/>
  <c r="J180" i="10"/>
  <c r="C180" i="10"/>
  <c r="B180" i="10" s="1"/>
  <c r="N179" i="10"/>
  <c r="O179" i="10" s="1"/>
  <c r="K179" i="10"/>
  <c r="J179" i="10"/>
  <c r="C179" i="10"/>
  <c r="B179" i="10" s="1"/>
  <c r="N178" i="10"/>
  <c r="O178" i="10" s="1"/>
  <c r="K178" i="10"/>
  <c r="L178" i="10" s="1"/>
  <c r="J178" i="10"/>
  <c r="C178" i="10"/>
  <c r="B178" i="10" s="1"/>
  <c r="N177" i="10"/>
  <c r="O177" i="10" s="1"/>
  <c r="K177" i="10"/>
  <c r="L177" i="10" s="1"/>
  <c r="J177" i="10"/>
  <c r="C177" i="10"/>
  <c r="B177" i="10" s="1"/>
  <c r="N176" i="10"/>
  <c r="O176" i="10" s="1"/>
  <c r="K176" i="10"/>
  <c r="L176" i="10" s="1"/>
  <c r="J176" i="10"/>
  <c r="C176" i="10"/>
  <c r="B176" i="10" s="1"/>
  <c r="N175" i="10"/>
  <c r="O175" i="10" s="1"/>
  <c r="K175" i="10"/>
  <c r="J175" i="10"/>
  <c r="C175" i="10"/>
  <c r="B175" i="10" s="1"/>
  <c r="N174" i="10"/>
  <c r="O174" i="10" s="1"/>
  <c r="K174" i="10"/>
  <c r="L174" i="10" s="1"/>
  <c r="J174" i="10"/>
  <c r="C174" i="10"/>
  <c r="B174" i="10" s="1"/>
  <c r="N173" i="10"/>
  <c r="O173" i="10" s="1"/>
  <c r="K173" i="10"/>
  <c r="L173" i="10" s="1"/>
  <c r="J173" i="10"/>
  <c r="C173" i="10"/>
  <c r="B173" i="10" s="1"/>
  <c r="N172" i="10"/>
  <c r="O172" i="10" s="1"/>
  <c r="K172" i="10"/>
  <c r="L172" i="10" s="1"/>
  <c r="J172" i="10"/>
  <c r="C172" i="10"/>
  <c r="B172" i="10" s="1"/>
  <c r="N171" i="10"/>
  <c r="O171" i="10" s="1"/>
  <c r="K171" i="10"/>
  <c r="J171" i="10"/>
  <c r="C171" i="10"/>
  <c r="B171" i="10" s="1"/>
  <c r="N170" i="10"/>
  <c r="O170" i="10" s="1"/>
  <c r="K170" i="10"/>
  <c r="L170" i="10" s="1"/>
  <c r="J170" i="10"/>
  <c r="C170" i="10"/>
  <c r="B170" i="10" s="1"/>
  <c r="N169" i="10"/>
  <c r="O169" i="10" s="1"/>
  <c r="K169" i="10"/>
  <c r="L169" i="10" s="1"/>
  <c r="J169" i="10"/>
  <c r="C169" i="10"/>
  <c r="B169" i="10" s="1"/>
  <c r="N168" i="10"/>
  <c r="O168" i="10" s="1"/>
  <c r="K168" i="10"/>
  <c r="L168" i="10" s="1"/>
  <c r="J168" i="10"/>
  <c r="C168" i="10"/>
  <c r="B168" i="10" s="1"/>
  <c r="N167" i="10"/>
  <c r="O167" i="10" s="1"/>
  <c r="K167" i="10"/>
  <c r="J167" i="10"/>
  <c r="C167" i="10"/>
  <c r="B167" i="10" s="1"/>
  <c r="N166" i="10"/>
  <c r="O166" i="10" s="1"/>
  <c r="K166" i="10"/>
  <c r="L166" i="10" s="1"/>
  <c r="J166" i="10"/>
  <c r="C166" i="10"/>
  <c r="B166" i="10" s="1"/>
  <c r="N165" i="10"/>
  <c r="O165" i="10" s="1"/>
  <c r="K165" i="10"/>
  <c r="L165" i="10" s="1"/>
  <c r="J165" i="10"/>
  <c r="C165" i="10"/>
  <c r="B165" i="10" s="1"/>
  <c r="N164" i="10"/>
  <c r="O164" i="10" s="1"/>
  <c r="K164" i="10"/>
  <c r="L164" i="10" s="1"/>
  <c r="J164" i="10"/>
  <c r="C164" i="10"/>
  <c r="B164" i="10" s="1"/>
  <c r="N163" i="10"/>
  <c r="O163" i="10" s="1"/>
  <c r="K163" i="10"/>
  <c r="J163" i="10"/>
  <c r="C163" i="10"/>
  <c r="B163" i="10" s="1"/>
  <c r="N162" i="10"/>
  <c r="O162" i="10" s="1"/>
  <c r="K162" i="10"/>
  <c r="L162" i="10" s="1"/>
  <c r="J162" i="10"/>
  <c r="C162" i="10"/>
  <c r="B162" i="10" s="1"/>
  <c r="N161" i="10"/>
  <c r="O161" i="10" s="1"/>
  <c r="K161" i="10"/>
  <c r="L161" i="10" s="1"/>
  <c r="J161" i="10"/>
  <c r="C161" i="10"/>
  <c r="B161" i="10" s="1"/>
  <c r="N160" i="10"/>
  <c r="O160" i="10" s="1"/>
  <c r="K160" i="10"/>
  <c r="L160" i="10" s="1"/>
  <c r="J160" i="10"/>
  <c r="C160" i="10"/>
  <c r="B160" i="10" s="1"/>
  <c r="N159" i="10"/>
  <c r="O159" i="10" s="1"/>
  <c r="K159" i="10"/>
  <c r="J159" i="10"/>
  <c r="C159" i="10"/>
  <c r="B159" i="10" s="1"/>
  <c r="N158" i="10"/>
  <c r="O158" i="10" s="1"/>
  <c r="K158" i="10"/>
  <c r="L158" i="10" s="1"/>
  <c r="J158" i="10"/>
  <c r="C158" i="10"/>
  <c r="B158" i="10" s="1"/>
  <c r="N157" i="10"/>
  <c r="O157" i="10" s="1"/>
  <c r="K157" i="10"/>
  <c r="L157" i="10" s="1"/>
  <c r="J157" i="10"/>
  <c r="C157" i="10"/>
  <c r="B157" i="10" s="1"/>
  <c r="N156" i="10"/>
  <c r="O156" i="10" s="1"/>
  <c r="K156" i="10"/>
  <c r="L156" i="10" s="1"/>
  <c r="J156" i="10"/>
  <c r="C156" i="10"/>
  <c r="B156" i="10" s="1"/>
  <c r="N155" i="10"/>
  <c r="O155" i="10" s="1"/>
  <c r="K155" i="10"/>
  <c r="J155" i="10"/>
  <c r="C155" i="10"/>
  <c r="B155" i="10" s="1"/>
  <c r="N154" i="10"/>
  <c r="O154" i="10" s="1"/>
  <c r="K154" i="10"/>
  <c r="L154" i="10" s="1"/>
  <c r="J154" i="10"/>
  <c r="C154" i="10"/>
  <c r="B154" i="10" s="1"/>
  <c r="N153" i="10"/>
  <c r="O153" i="10" s="1"/>
  <c r="K153" i="10"/>
  <c r="L153" i="10" s="1"/>
  <c r="J153" i="10"/>
  <c r="C153" i="10"/>
  <c r="B153" i="10" s="1"/>
  <c r="N152" i="10"/>
  <c r="O152" i="10" s="1"/>
  <c r="K152" i="10"/>
  <c r="L152" i="10" s="1"/>
  <c r="J152" i="10"/>
  <c r="C152" i="10"/>
  <c r="B152" i="10" s="1"/>
  <c r="N151" i="10"/>
  <c r="O151" i="10" s="1"/>
  <c r="K151" i="10"/>
  <c r="J151" i="10"/>
  <c r="C151" i="10"/>
  <c r="B151" i="10" s="1"/>
  <c r="N150" i="10"/>
  <c r="O150" i="10" s="1"/>
  <c r="K150" i="10"/>
  <c r="L150" i="10" s="1"/>
  <c r="J150" i="10"/>
  <c r="C150" i="10"/>
  <c r="B150" i="10" s="1"/>
  <c r="N149" i="10"/>
  <c r="O149" i="10" s="1"/>
  <c r="K149" i="10"/>
  <c r="L149" i="10" s="1"/>
  <c r="J149" i="10"/>
  <c r="C149" i="10"/>
  <c r="B149" i="10" s="1"/>
  <c r="N148" i="10"/>
  <c r="O148" i="10" s="1"/>
  <c r="K148" i="10"/>
  <c r="L148" i="10" s="1"/>
  <c r="J148" i="10"/>
  <c r="C148" i="10"/>
  <c r="B148" i="10" s="1"/>
  <c r="N147" i="10"/>
  <c r="O147" i="10" s="1"/>
  <c r="K147" i="10"/>
  <c r="J147" i="10"/>
  <c r="C147" i="10"/>
  <c r="B147" i="10" s="1"/>
  <c r="N146" i="10"/>
  <c r="O146" i="10" s="1"/>
  <c r="K146" i="10"/>
  <c r="L146" i="10" s="1"/>
  <c r="J146" i="10"/>
  <c r="C146" i="10"/>
  <c r="B146" i="10" s="1"/>
  <c r="N145" i="10"/>
  <c r="O145" i="10" s="1"/>
  <c r="K145" i="10"/>
  <c r="L145" i="10" s="1"/>
  <c r="J145" i="10"/>
  <c r="C145" i="10"/>
  <c r="B145" i="10" s="1"/>
  <c r="N144" i="10"/>
  <c r="O144" i="10" s="1"/>
  <c r="K144" i="10"/>
  <c r="L144" i="10" s="1"/>
  <c r="J144" i="10"/>
  <c r="C144" i="10"/>
  <c r="B144" i="10" s="1"/>
  <c r="N143" i="10"/>
  <c r="O143" i="10" s="1"/>
  <c r="K143" i="10"/>
  <c r="J143" i="10"/>
  <c r="C143" i="10"/>
  <c r="B143" i="10" s="1"/>
  <c r="N142" i="10"/>
  <c r="O142" i="10" s="1"/>
  <c r="K142" i="10"/>
  <c r="L142" i="10" s="1"/>
  <c r="J142" i="10"/>
  <c r="C142" i="10"/>
  <c r="B142" i="10" s="1"/>
  <c r="N141" i="10"/>
  <c r="O141" i="10" s="1"/>
  <c r="K141" i="10"/>
  <c r="L141" i="10" s="1"/>
  <c r="J141" i="10"/>
  <c r="C141" i="10"/>
  <c r="B141" i="10" s="1"/>
  <c r="N140" i="10"/>
  <c r="O140" i="10" s="1"/>
  <c r="K140" i="10"/>
  <c r="L140" i="10" s="1"/>
  <c r="J140" i="10"/>
  <c r="C140" i="10"/>
  <c r="B140" i="10" s="1"/>
  <c r="N139" i="10"/>
  <c r="O139" i="10" s="1"/>
  <c r="K139" i="10"/>
  <c r="J139" i="10"/>
  <c r="C139" i="10"/>
  <c r="B139" i="10" s="1"/>
  <c r="N138" i="10"/>
  <c r="O138" i="10" s="1"/>
  <c r="K138" i="10"/>
  <c r="L138" i="10" s="1"/>
  <c r="J138" i="10"/>
  <c r="C138" i="10"/>
  <c r="B138" i="10" s="1"/>
  <c r="N137" i="10"/>
  <c r="O137" i="10" s="1"/>
  <c r="K137" i="10"/>
  <c r="L137" i="10" s="1"/>
  <c r="J137" i="10"/>
  <c r="C137" i="10"/>
  <c r="B137" i="10" s="1"/>
  <c r="N136" i="10"/>
  <c r="O136" i="10" s="1"/>
  <c r="K136" i="10"/>
  <c r="L136" i="10" s="1"/>
  <c r="J136" i="10"/>
  <c r="C136" i="10"/>
  <c r="B136" i="10" s="1"/>
  <c r="N135" i="10"/>
  <c r="O135" i="10" s="1"/>
  <c r="K135" i="10"/>
  <c r="J135" i="10"/>
  <c r="C135" i="10"/>
  <c r="B135" i="10" s="1"/>
  <c r="N134" i="10"/>
  <c r="O134" i="10" s="1"/>
  <c r="K134" i="10"/>
  <c r="L134" i="10" s="1"/>
  <c r="J134" i="10"/>
  <c r="C134" i="10"/>
  <c r="B134" i="10" s="1"/>
  <c r="N133" i="10"/>
  <c r="O133" i="10" s="1"/>
  <c r="K133" i="10"/>
  <c r="L133" i="10" s="1"/>
  <c r="J133" i="10"/>
  <c r="C133" i="10"/>
  <c r="B133" i="10" s="1"/>
  <c r="N132" i="10"/>
  <c r="O132" i="10" s="1"/>
  <c r="K132" i="10"/>
  <c r="L132" i="10" s="1"/>
  <c r="J132" i="10"/>
  <c r="C132" i="10"/>
  <c r="B132" i="10" s="1"/>
  <c r="N131" i="10"/>
  <c r="O131" i="10" s="1"/>
  <c r="K131" i="10"/>
  <c r="J131" i="10"/>
  <c r="C131" i="10"/>
  <c r="B131" i="10" s="1"/>
  <c r="N130" i="10"/>
  <c r="O130" i="10" s="1"/>
  <c r="L130" i="10"/>
  <c r="K130" i="10"/>
  <c r="J130" i="10"/>
  <c r="C130" i="10"/>
  <c r="B130" i="10" s="1"/>
  <c r="N129" i="10"/>
  <c r="O129" i="10" s="1"/>
  <c r="K129" i="10"/>
  <c r="J129" i="10"/>
  <c r="C129" i="10"/>
  <c r="B129" i="10" s="1"/>
  <c r="N128" i="10"/>
  <c r="O128" i="10" s="1"/>
  <c r="K128" i="10"/>
  <c r="J128" i="10"/>
  <c r="C128" i="10"/>
  <c r="B128" i="10" s="1"/>
  <c r="N127" i="10"/>
  <c r="O127" i="10" s="1"/>
  <c r="K127" i="10"/>
  <c r="J127" i="10"/>
  <c r="C127" i="10"/>
  <c r="B127" i="10" s="1"/>
  <c r="N126" i="10"/>
  <c r="O126" i="10" s="1"/>
  <c r="K126" i="10"/>
  <c r="L126" i="10" s="1"/>
  <c r="J126" i="10"/>
  <c r="C126" i="10"/>
  <c r="B126" i="10" s="1"/>
  <c r="N125" i="10"/>
  <c r="O125" i="10" s="1"/>
  <c r="K125" i="10"/>
  <c r="L125" i="10" s="1"/>
  <c r="J125" i="10"/>
  <c r="C125" i="10"/>
  <c r="B125" i="10" s="1"/>
  <c r="N124" i="10"/>
  <c r="O124" i="10" s="1"/>
  <c r="K124" i="10"/>
  <c r="L124" i="10" s="1"/>
  <c r="J124" i="10"/>
  <c r="C124" i="10"/>
  <c r="B124" i="10" s="1"/>
  <c r="N123" i="10"/>
  <c r="O123" i="10" s="1"/>
  <c r="K123" i="10"/>
  <c r="L123" i="10" s="1"/>
  <c r="J123" i="10"/>
  <c r="C123" i="10"/>
  <c r="B123" i="10" s="1"/>
  <c r="N122" i="10"/>
  <c r="O122" i="10" s="1"/>
  <c r="K122" i="10"/>
  <c r="J122" i="10"/>
  <c r="L122" i="10" s="1"/>
  <c r="C122" i="10"/>
  <c r="B122" i="10" s="1"/>
  <c r="N121" i="10"/>
  <c r="O121" i="10" s="1"/>
  <c r="K121" i="10"/>
  <c r="J121" i="10"/>
  <c r="C121" i="10"/>
  <c r="B121" i="10" s="1"/>
  <c r="N120" i="10"/>
  <c r="O120" i="10" s="1"/>
  <c r="K120" i="10"/>
  <c r="J120" i="10"/>
  <c r="C120" i="10"/>
  <c r="B120" i="10" s="1"/>
  <c r="N119" i="10"/>
  <c r="O119" i="10" s="1"/>
  <c r="K119" i="10"/>
  <c r="J119" i="10"/>
  <c r="C119" i="10"/>
  <c r="B119" i="10" s="1"/>
  <c r="A119" i="10"/>
  <c r="N118" i="10"/>
  <c r="O118" i="10" s="1"/>
  <c r="K118" i="10"/>
  <c r="J118" i="10"/>
  <c r="C118" i="10"/>
  <c r="B118" i="10" s="1"/>
  <c r="N117" i="10"/>
  <c r="O117" i="10" s="1"/>
  <c r="K117" i="10"/>
  <c r="J117" i="10"/>
  <c r="C117" i="10"/>
  <c r="B117" i="10" s="1"/>
  <c r="N116" i="10"/>
  <c r="O116" i="10" s="1"/>
  <c r="K116" i="10"/>
  <c r="J116" i="10"/>
  <c r="C116" i="10"/>
  <c r="B116" i="10" s="1"/>
  <c r="N115" i="10"/>
  <c r="O115" i="10" s="1"/>
  <c r="K115" i="10"/>
  <c r="J115" i="10"/>
  <c r="C115" i="10"/>
  <c r="B115" i="10" s="1"/>
  <c r="N114" i="10"/>
  <c r="O114" i="10" s="1"/>
  <c r="K114" i="10"/>
  <c r="J114" i="10"/>
  <c r="L114" i="10" s="1"/>
  <c r="C114" i="10"/>
  <c r="B114" i="10" s="1"/>
  <c r="N113" i="10"/>
  <c r="O113" i="10" s="1"/>
  <c r="K113" i="10"/>
  <c r="J113" i="10"/>
  <c r="C113" i="10"/>
  <c r="B113" i="10" s="1"/>
  <c r="N112" i="10"/>
  <c r="O112" i="10" s="1"/>
  <c r="K112" i="10"/>
  <c r="J112" i="10"/>
  <c r="C112" i="10"/>
  <c r="B112" i="10" s="1"/>
  <c r="N111" i="10"/>
  <c r="O111" i="10" s="1"/>
  <c r="K111" i="10"/>
  <c r="J111" i="10"/>
  <c r="C111" i="10"/>
  <c r="B111" i="10" s="1"/>
  <c r="A111" i="10"/>
  <c r="N110" i="10"/>
  <c r="O110" i="10" s="1"/>
  <c r="K110" i="10"/>
  <c r="J110" i="10"/>
  <c r="C110" i="10"/>
  <c r="B110" i="10" s="1"/>
  <c r="N109" i="10"/>
  <c r="O109" i="10" s="1"/>
  <c r="K109" i="10"/>
  <c r="J109" i="10"/>
  <c r="C109" i="10"/>
  <c r="B109" i="10" s="1"/>
  <c r="N108" i="10"/>
  <c r="O108" i="10" s="1"/>
  <c r="K108" i="10"/>
  <c r="J108" i="10"/>
  <c r="C108" i="10"/>
  <c r="B108" i="10" s="1"/>
  <c r="N107" i="10"/>
  <c r="O107" i="10" s="1"/>
  <c r="K107" i="10"/>
  <c r="J107" i="10"/>
  <c r="C107" i="10"/>
  <c r="B107" i="10" s="1"/>
  <c r="N106" i="10"/>
  <c r="O106" i="10" s="1"/>
  <c r="K106" i="10"/>
  <c r="J106" i="10"/>
  <c r="L106" i="10" s="1"/>
  <c r="C106" i="10"/>
  <c r="B106" i="10" s="1"/>
  <c r="N105" i="10"/>
  <c r="O105" i="10" s="1"/>
  <c r="K105" i="10"/>
  <c r="J105" i="10"/>
  <c r="C105" i="10"/>
  <c r="B105" i="10" s="1"/>
  <c r="N104" i="10"/>
  <c r="O104" i="10" s="1"/>
  <c r="K104" i="10"/>
  <c r="J104" i="10"/>
  <c r="C104" i="10"/>
  <c r="B104" i="10" s="1"/>
  <c r="N103" i="10"/>
  <c r="O103" i="10" s="1"/>
  <c r="K103" i="10"/>
  <c r="J103" i="10"/>
  <c r="C103" i="10"/>
  <c r="B103" i="10" s="1"/>
  <c r="A103" i="10"/>
  <c r="N102" i="10"/>
  <c r="O102" i="10" s="1"/>
  <c r="K102" i="10"/>
  <c r="J102" i="10"/>
  <c r="C102" i="10"/>
  <c r="B102" i="10" s="1"/>
  <c r="N101" i="10"/>
  <c r="O101" i="10" s="1"/>
  <c r="K101" i="10"/>
  <c r="J101" i="10"/>
  <c r="C101" i="10"/>
  <c r="B101" i="10" s="1"/>
  <c r="N100" i="10"/>
  <c r="O100" i="10" s="1"/>
  <c r="K100" i="10"/>
  <c r="J100" i="10"/>
  <c r="C100" i="10"/>
  <c r="B100" i="10" s="1"/>
  <c r="N99" i="10"/>
  <c r="O99" i="10" s="1"/>
  <c r="K99" i="10"/>
  <c r="J99" i="10"/>
  <c r="C99" i="10"/>
  <c r="B99" i="10" s="1"/>
  <c r="N98" i="10"/>
  <c r="O98" i="10" s="1"/>
  <c r="K98" i="10"/>
  <c r="J98" i="10"/>
  <c r="L98" i="10" s="1"/>
  <c r="C98" i="10"/>
  <c r="B98" i="10" s="1"/>
  <c r="N97" i="10"/>
  <c r="O97" i="10" s="1"/>
  <c r="K97" i="10"/>
  <c r="J97" i="10"/>
  <c r="C97" i="10"/>
  <c r="B97" i="10" s="1"/>
  <c r="N96" i="10"/>
  <c r="O96" i="10" s="1"/>
  <c r="K96" i="10"/>
  <c r="J96" i="10"/>
  <c r="C96" i="10"/>
  <c r="B96" i="10" s="1"/>
  <c r="N95" i="10"/>
  <c r="O95" i="10" s="1"/>
  <c r="K95" i="10"/>
  <c r="J95" i="10"/>
  <c r="C95" i="10"/>
  <c r="A95" i="10" s="1"/>
  <c r="B95" i="10"/>
  <c r="N94" i="10"/>
  <c r="O94" i="10" s="1"/>
  <c r="K94" i="10"/>
  <c r="J94" i="10"/>
  <c r="C94" i="10"/>
  <c r="B94" i="10" s="1"/>
  <c r="N93" i="10"/>
  <c r="O93" i="10" s="1"/>
  <c r="K93" i="10"/>
  <c r="J93" i="10"/>
  <c r="C93" i="10"/>
  <c r="B93" i="10" s="1"/>
  <c r="N92" i="10"/>
  <c r="O92" i="10" s="1"/>
  <c r="K92" i="10"/>
  <c r="J92" i="10"/>
  <c r="C92" i="10"/>
  <c r="B92" i="10" s="1"/>
  <c r="N91" i="10"/>
  <c r="O91" i="10" s="1"/>
  <c r="K91" i="10"/>
  <c r="J91" i="10"/>
  <c r="C91" i="10"/>
  <c r="A91" i="10" s="1"/>
  <c r="B91" i="10"/>
  <c r="N90" i="10"/>
  <c r="O90" i="10" s="1"/>
  <c r="K90" i="10"/>
  <c r="J90" i="10"/>
  <c r="C90" i="10"/>
  <c r="B90" i="10" s="1"/>
  <c r="N89" i="10"/>
  <c r="O89" i="10" s="1"/>
  <c r="K89" i="10"/>
  <c r="J89" i="10"/>
  <c r="C89" i="10"/>
  <c r="B89" i="10" s="1"/>
  <c r="N88" i="10"/>
  <c r="O88" i="10" s="1"/>
  <c r="K88" i="10"/>
  <c r="J88" i="10"/>
  <c r="C88" i="10"/>
  <c r="B88" i="10" s="1"/>
  <c r="N87" i="10"/>
  <c r="O87" i="10" s="1"/>
  <c r="K87" i="10"/>
  <c r="J87" i="10"/>
  <c r="C87" i="10"/>
  <c r="A87" i="10" s="1"/>
  <c r="B87" i="10"/>
  <c r="N86" i="10"/>
  <c r="O86" i="10" s="1"/>
  <c r="K86" i="10"/>
  <c r="J86" i="10"/>
  <c r="C86" i="10"/>
  <c r="B86" i="10" s="1"/>
  <c r="N85" i="10"/>
  <c r="O85" i="10" s="1"/>
  <c r="K85" i="10"/>
  <c r="J85" i="10"/>
  <c r="C85" i="10"/>
  <c r="B85" i="10" s="1"/>
  <c r="N84" i="10"/>
  <c r="O84" i="10" s="1"/>
  <c r="K84" i="10"/>
  <c r="J84" i="10"/>
  <c r="C84" i="10"/>
  <c r="B84" i="10" s="1"/>
  <c r="N83" i="10"/>
  <c r="O83" i="10" s="1"/>
  <c r="K83" i="10"/>
  <c r="J83" i="10"/>
  <c r="C83" i="10"/>
  <c r="A83" i="10" s="1"/>
  <c r="B83" i="10"/>
  <c r="N82" i="10"/>
  <c r="O82" i="10" s="1"/>
  <c r="K82" i="10"/>
  <c r="J82" i="10"/>
  <c r="C82" i="10"/>
  <c r="B82" i="10" s="1"/>
  <c r="N81" i="10"/>
  <c r="O81" i="10" s="1"/>
  <c r="K81" i="10"/>
  <c r="J81" i="10"/>
  <c r="C81" i="10"/>
  <c r="B81" i="10" s="1"/>
  <c r="N80" i="10"/>
  <c r="O80" i="10" s="1"/>
  <c r="K80" i="10"/>
  <c r="J80" i="10"/>
  <c r="C80" i="10"/>
  <c r="B80" i="10" s="1"/>
  <c r="N79" i="10"/>
  <c r="O79" i="10" s="1"/>
  <c r="K79" i="10"/>
  <c r="J79" i="10"/>
  <c r="C79" i="10"/>
  <c r="A79" i="10" s="1"/>
  <c r="B79" i="10"/>
  <c r="N78" i="10"/>
  <c r="O78" i="10" s="1"/>
  <c r="K78" i="10"/>
  <c r="J78" i="10"/>
  <c r="C78" i="10"/>
  <c r="A78" i="10" s="1"/>
  <c r="N77" i="10"/>
  <c r="O77" i="10" s="1"/>
  <c r="K77" i="10"/>
  <c r="J77" i="10"/>
  <c r="C77" i="10"/>
  <c r="B77" i="10" s="1"/>
  <c r="N76" i="10"/>
  <c r="O76" i="10" s="1"/>
  <c r="K76" i="10"/>
  <c r="J76" i="10"/>
  <c r="C76" i="10"/>
  <c r="B76" i="10" s="1"/>
  <c r="A76" i="10"/>
  <c r="N75" i="10"/>
  <c r="O75" i="10" s="1"/>
  <c r="K75" i="10"/>
  <c r="L75" i="10" s="1"/>
  <c r="J75" i="10"/>
  <c r="C75" i="10"/>
  <c r="A75" i="10" s="1"/>
  <c r="N74" i="10"/>
  <c r="O74" i="10" s="1"/>
  <c r="K74" i="10"/>
  <c r="J74" i="10"/>
  <c r="C74" i="10"/>
  <c r="A74" i="10" s="1"/>
  <c r="B74" i="10"/>
  <c r="N73" i="10"/>
  <c r="O73" i="10" s="1"/>
  <c r="K73" i="10"/>
  <c r="L73" i="10" s="1"/>
  <c r="J73" i="10"/>
  <c r="C73" i="10"/>
  <c r="B73" i="10" s="1"/>
  <c r="N72" i="10"/>
  <c r="O72" i="10" s="1"/>
  <c r="K72" i="10"/>
  <c r="L72" i="10" s="1"/>
  <c r="J72" i="10"/>
  <c r="C72" i="10"/>
  <c r="B72" i="10" s="1"/>
  <c r="N71" i="10"/>
  <c r="O71" i="10" s="1"/>
  <c r="K71" i="10"/>
  <c r="J71" i="10"/>
  <c r="C71" i="10"/>
  <c r="B71" i="10" s="1"/>
  <c r="N70" i="10"/>
  <c r="O70" i="10" s="1"/>
  <c r="K70" i="10"/>
  <c r="L70" i="10" s="1"/>
  <c r="J70" i="10"/>
  <c r="C70" i="10"/>
  <c r="B70" i="10" s="1"/>
  <c r="N69" i="10"/>
  <c r="O69" i="10" s="1"/>
  <c r="K69" i="10"/>
  <c r="L69" i="10" s="1"/>
  <c r="J69" i="10"/>
  <c r="C69" i="10"/>
  <c r="B69" i="10" s="1"/>
  <c r="N68" i="10"/>
  <c r="O68" i="10" s="1"/>
  <c r="K68" i="10"/>
  <c r="L68" i="10" s="1"/>
  <c r="J68" i="10"/>
  <c r="C68" i="10"/>
  <c r="B68" i="10" s="1"/>
  <c r="N67" i="10"/>
  <c r="O67" i="10" s="1"/>
  <c r="K67" i="10"/>
  <c r="J67" i="10"/>
  <c r="C67" i="10"/>
  <c r="B67" i="10" s="1"/>
  <c r="N66" i="10"/>
  <c r="O66" i="10" s="1"/>
  <c r="K66" i="10"/>
  <c r="L66" i="10" s="1"/>
  <c r="J66" i="10"/>
  <c r="C66" i="10"/>
  <c r="B66" i="10" s="1"/>
  <c r="N65" i="10"/>
  <c r="O65" i="10" s="1"/>
  <c r="K65" i="10"/>
  <c r="L65" i="10" s="1"/>
  <c r="J65" i="10"/>
  <c r="C65" i="10"/>
  <c r="B65" i="10" s="1"/>
  <c r="N64" i="10"/>
  <c r="O64" i="10" s="1"/>
  <c r="K64" i="10"/>
  <c r="L64" i="10" s="1"/>
  <c r="J64" i="10"/>
  <c r="C64" i="10"/>
  <c r="B64" i="10" s="1"/>
  <c r="N63" i="10"/>
  <c r="O63" i="10" s="1"/>
  <c r="K63" i="10"/>
  <c r="J63" i="10"/>
  <c r="C63" i="10"/>
  <c r="B63" i="10" s="1"/>
  <c r="N62" i="10"/>
  <c r="O62" i="10" s="1"/>
  <c r="K62" i="10"/>
  <c r="L62" i="10" s="1"/>
  <c r="J62" i="10"/>
  <c r="C62" i="10"/>
  <c r="A62" i="10" s="1"/>
  <c r="N61" i="10"/>
  <c r="O61" i="10" s="1"/>
  <c r="K61" i="10"/>
  <c r="J61" i="10"/>
  <c r="C61" i="10"/>
  <c r="B61" i="10" s="1"/>
  <c r="N60" i="10"/>
  <c r="O60" i="10" s="1"/>
  <c r="K60" i="10"/>
  <c r="J60" i="10"/>
  <c r="C60" i="10"/>
  <c r="B60" i="10" s="1"/>
  <c r="N59" i="10"/>
  <c r="O59" i="10" s="1"/>
  <c r="K59" i="10"/>
  <c r="J59" i="10"/>
  <c r="C59" i="10"/>
  <c r="B59" i="10" s="1"/>
  <c r="A59" i="10"/>
  <c r="N58" i="10"/>
  <c r="O58" i="10" s="1"/>
  <c r="K58" i="10"/>
  <c r="J58" i="10"/>
  <c r="C58" i="10"/>
  <c r="A58" i="10" s="1"/>
  <c r="N57" i="10"/>
  <c r="O57" i="10" s="1"/>
  <c r="K57" i="10"/>
  <c r="J57" i="10"/>
  <c r="C57" i="10"/>
  <c r="B57" i="10" s="1"/>
  <c r="N56" i="10"/>
  <c r="O56" i="10" s="1"/>
  <c r="K56" i="10"/>
  <c r="J56" i="10"/>
  <c r="C56" i="10"/>
  <c r="B56" i="10" s="1"/>
  <c r="N55" i="10"/>
  <c r="O55" i="10" s="1"/>
  <c r="K55" i="10"/>
  <c r="L55" i="10" s="1"/>
  <c r="J55" i="10"/>
  <c r="C55" i="10"/>
  <c r="A55" i="10" s="1"/>
  <c r="N54" i="10"/>
  <c r="O54" i="10" s="1"/>
  <c r="K54" i="10"/>
  <c r="L54" i="10" s="1"/>
  <c r="J54" i="10"/>
  <c r="C54" i="10"/>
  <c r="B54" i="10" s="1"/>
  <c r="N53" i="10"/>
  <c r="O53" i="10" s="1"/>
  <c r="K53" i="10"/>
  <c r="J53" i="10"/>
  <c r="C53" i="10"/>
  <c r="B53" i="10" s="1"/>
  <c r="N52" i="10"/>
  <c r="O52" i="10" s="1"/>
  <c r="K52" i="10"/>
  <c r="J52" i="10"/>
  <c r="C52" i="10"/>
  <c r="B52" i="10" s="1"/>
  <c r="N51" i="10"/>
  <c r="O51" i="10" s="1"/>
  <c r="K51" i="10"/>
  <c r="L51" i="10" s="1"/>
  <c r="J51" i="10"/>
  <c r="C51" i="10"/>
  <c r="B51" i="10" s="1"/>
  <c r="A51" i="10"/>
  <c r="N50" i="10"/>
  <c r="O50" i="10" s="1"/>
  <c r="K50" i="10"/>
  <c r="L50" i="10" s="1"/>
  <c r="J50" i="10"/>
  <c r="C50" i="10"/>
  <c r="A50" i="10" s="1"/>
  <c r="N49" i="10"/>
  <c r="O49" i="10" s="1"/>
  <c r="K49" i="10"/>
  <c r="L49" i="10" s="1"/>
  <c r="J49" i="10"/>
  <c r="C49" i="10"/>
  <c r="B49" i="10" s="1"/>
  <c r="N48" i="10"/>
  <c r="O48" i="10" s="1"/>
  <c r="K48" i="10"/>
  <c r="L48" i="10" s="1"/>
  <c r="J48" i="10"/>
  <c r="C48" i="10"/>
  <c r="B48" i="10" s="1"/>
  <c r="N47" i="10"/>
  <c r="O47" i="10" s="1"/>
  <c r="K47" i="10"/>
  <c r="J47" i="10"/>
  <c r="C47" i="10"/>
  <c r="A47" i="10" s="1"/>
  <c r="B47" i="10"/>
  <c r="N46" i="10"/>
  <c r="O46" i="10" s="1"/>
  <c r="K46" i="10"/>
  <c r="L46" i="10" s="1"/>
  <c r="J46" i="10"/>
  <c r="C46" i="10"/>
  <c r="B46" i="10" s="1"/>
  <c r="N45" i="10"/>
  <c r="O45" i="10" s="1"/>
  <c r="K45" i="10"/>
  <c r="L45" i="10" s="1"/>
  <c r="J45" i="10"/>
  <c r="C45" i="10"/>
  <c r="B45" i="10" s="1"/>
  <c r="N44" i="10"/>
  <c r="O44" i="10" s="1"/>
  <c r="K44" i="10"/>
  <c r="L44" i="10" s="1"/>
  <c r="J44" i="10"/>
  <c r="C44" i="10"/>
  <c r="B44" i="10" s="1"/>
  <c r="N43" i="10"/>
  <c r="O43" i="10" s="1"/>
  <c r="K43" i="10"/>
  <c r="J43" i="10"/>
  <c r="C43" i="10"/>
  <c r="A43" i="10" s="1"/>
  <c r="B43" i="10"/>
  <c r="N42" i="10"/>
  <c r="O42" i="10" s="1"/>
  <c r="K42" i="10"/>
  <c r="L42" i="10" s="1"/>
  <c r="J42" i="10"/>
  <c r="C42" i="10"/>
  <c r="B42" i="10" s="1"/>
  <c r="N41" i="10"/>
  <c r="O41" i="10" s="1"/>
  <c r="K41" i="10"/>
  <c r="L41" i="10" s="1"/>
  <c r="J41" i="10"/>
  <c r="C41" i="10"/>
  <c r="B41" i="10" s="1"/>
  <c r="N40" i="10"/>
  <c r="O40" i="10" s="1"/>
  <c r="K40" i="10"/>
  <c r="L40" i="10" s="1"/>
  <c r="J40" i="10"/>
  <c r="C40" i="10"/>
  <c r="B40" i="10" s="1"/>
  <c r="N39" i="10"/>
  <c r="O39" i="10" s="1"/>
  <c r="K39" i="10"/>
  <c r="J39" i="10"/>
  <c r="C39" i="10"/>
  <c r="A39" i="10" s="1"/>
  <c r="B39" i="10"/>
  <c r="N38" i="10"/>
  <c r="O38" i="10" s="1"/>
  <c r="K38" i="10"/>
  <c r="L38" i="10" s="1"/>
  <c r="J38" i="10"/>
  <c r="C38" i="10"/>
  <c r="B38" i="10" s="1"/>
  <c r="N37" i="10"/>
  <c r="O37" i="10" s="1"/>
  <c r="K37" i="10"/>
  <c r="L37" i="10" s="1"/>
  <c r="J37" i="10"/>
  <c r="C37" i="10"/>
  <c r="B37" i="10" s="1"/>
  <c r="N36" i="10"/>
  <c r="O36" i="10" s="1"/>
  <c r="K36" i="10"/>
  <c r="L36" i="10" s="1"/>
  <c r="J36" i="10"/>
  <c r="C36" i="10"/>
  <c r="B36" i="10" s="1"/>
  <c r="N35" i="10"/>
  <c r="O35" i="10" s="1"/>
  <c r="K35" i="10"/>
  <c r="J35" i="10"/>
  <c r="C35" i="10"/>
  <c r="A35" i="10" s="1"/>
  <c r="B35" i="10"/>
  <c r="N34" i="10"/>
  <c r="O34" i="10" s="1"/>
  <c r="K34" i="10"/>
  <c r="L34" i="10" s="1"/>
  <c r="J34" i="10"/>
  <c r="C34" i="10"/>
  <c r="A34" i="10" s="1"/>
  <c r="N33" i="10"/>
  <c r="O33" i="10" s="1"/>
  <c r="K33" i="10"/>
  <c r="J33" i="10"/>
  <c r="C33" i="10"/>
  <c r="B33" i="10" s="1"/>
  <c r="N32" i="10"/>
  <c r="O32" i="10" s="1"/>
  <c r="K32" i="10"/>
  <c r="J32" i="10"/>
  <c r="C32" i="10"/>
  <c r="B32" i="10" s="1"/>
  <c r="A32" i="10"/>
  <c r="N31" i="10"/>
  <c r="O31" i="10" s="1"/>
  <c r="K31" i="10"/>
  <c r="J31" i="10"/>
  <c r="C31" i="10"/>
  <c r="B31" i="10" s="1"/>
  <c r="N30" i="10"/>
  <c r="O30" i="10" s="1"/>
  <c r="K30" i="10"/>
  <c r="J30" i="10"/>
  <c r="L30" i="10" s="1"/>
  <c r="C30" i="10"/>
  <c r="B30" i="10" s="1"/>
  <c r="N29" i="10"/>
  <c r="O29" i="10" s="1"/>
  <c r="K29" i="10"/>
  <c r="J29" i="10"/>
  <c r="C29" i="10"/>
  <c r="B29" i="10" s="1"/>
  <c r="N28" i="10"/>
  <c r="O28" i="10" s="1"/>
  <c r="K28" i="10"/>
  <c r="J28" i="10"/>
  <c r="C28" i="10"/>
  <c r="B28" i="10" s="1"/>
  <c r="A28" i="10"/>
  <c r="N27" i="10"/>
  <c r="O27" i="10" s="1"/>
  <c r="K27" i="10"/>
  <c r="J27" i="10"/>
  <c r="C27" i="10"/>
  <c r="B27" i="10" s="1"/>
  <c r="N26" i="10"/>
  <c r="O26" i="10" s="1"/>
  <c r="K26" i="10"/>
  <c r="J26" i="10"/>
  <c r="L26" i="10" s="1"/>
  <c r="C26" i="10"/>
  <c r="B26" i="10" s="1"/>
  <c r="N25" i="10"/>
  <c r="O25" i="10" s="1"/>
  <c r="K25" i="10"/>
  <c r="J25" i="10"/>
  <c r="C25" i="10"/>
  <c r="B25" i="10" s="1"/>
  <c r="N24" i="10"/>
  <c r="O24" i="10" s="1"/>
  <c r="K24" i="10"/>
  <c r="J24" i="10"/>
  <c r="C24" i="10"/>
  <c r="B24" i="10" s="1"/>
  <c r="A24" i="10"/>
  <c r="N23" i="10"/>
  <c r="O23" i="10" s="1"/>
  <c r="K23" i="10"/>
  <c r="J23" i="10"/>
  <c r="C23" i="10"/>
  <c r="B23" i="10" s="1"/>
  <c r="N22" i="10"/>
  <c r="O22" i="10" s="1"/>
  <c r="K22" i="10"/>
  <c r="J22" i="10"/>
  <c r="L22" i="10" s="1"/>
  <c r="C22" i="10"/>
  <c r="A22" i="10" s="1"/>
  <c r="B22" i="10"/>
  <c r="N21" i="10"/>
  <c r="O21" i="10" s="1"/>
  <c r="K21" i="10"/>
  <c r="J21" i="10"/>
  <c r="C21" i="10"/>
  <c r="B21" i="10" s="1"/>
  <c r="N20" i="10"/>
  <c r="O20" i="10" s="1"/>
  <c r="K20" i="10"/>
  <c r="J20" i="10"/>
  <c r="C20" i="10"/>
  <c r="B20" i="10" s="1"/>
  <c r="N19" i="10"/>
  <c r="O19" i="10" s="1"/>
  <c r="K19" i="10"/>
  <c r="L19" i="10" s="1"/>
  <c r="J19" i="10"/>
  <c r="C19" i="10"/>
  <c r="A19" i="10" s="1"/>
  <c r="N18" i="10"/>
  <c r="O18" i="10" s="1"/>
  <c r="K18" i="10"/>
  <c r="L18" i="10" s="1"/>
  <c r="J18" i="10"/>
  <c r="C18" i="10"/>
  <c r="B18" i="10" s="1"/>
  <c r="N17" i="10"/>
  <c r="O17" i="10" s="1"/>
  <c r="K17" i="10"/>
  <c r="J17" i="10"/>
  <c r="C17" i="10"/>
  <c r="B17" i="10" s="1"/>
  <c r="N16" i="10"/>
  <c r="O16" i="10" s="1"/>
  <c r="K16" i="10"/>
  <c r="J16" i="10"/>
  <c r="C16" i="10"/>
  <c r="B16" i="10" s="1"/>
  <c r="N15" i="10"/>
  <c r="O15" i="10" s="1"/>
  <c r="K15" i="10"/>
  <c r="L15" i="10" s="1"/>
  <c r="J15" i="10"/>
  <c r="C15" i="10"/>
  <c r="B15" i="10" s="1"/>
  <c r="N14" i="10"/>
  <c r="O14" i="10" s="1"/>
  <c r="K14" i="10"/>
  <c r="L14" i="10" s="1"/>
  <c r="J14" i="10"/>
  <c r="C14" i="10"/>
  <c r="A14" i="10" s="1"/>
  <c r="N13" i="10"/>
  <c r="O13" i="10" s="1"/>
  <c r="K13" i="10"/>
  <c r="J13" i="10"/>
  <c r="C13" i="10"/>
  <c r="B13" i="10" s="1"/>
  <c r="N12" i="10"/>
  <c r="O12" i="10" s="1"/>
  <c r="K12" i="10"/>
  <c r="L12" i="10" s="1"/>
  <c r="J12" i="10"/>
  <c r="C12" i="10"/>
  <c r="B12" i="10" s="1"/>
  <c r="N11" i="10"/>
  <c r="O11" i="10" s="1"/>
  <c r="K11" i="10"/>
  <c r="J11" i="10"/>
  <c r="C11" i="10"/>
  <c r="A11" i="10" s="1"/>
  <c r="B11" i="10"/>
  <c r="N10" i="10"/>
  <c r="O10" i="10" s="1"/>
  <c r="K10" i="10"/>
  <c r="L10" i="10" s="1"/>
  <c r="J10" i="10"/>
  <c r="C10" i="10"/>
  <c r="A10" i="10" s="1"/>
  <c r="N9" i="10"/>
  <c r="O9" i="10" s="1"/>
  <c r="K9" i="10"/>
  <c r="J9" i="10"/>
  <c r="C9" i="10"/>
  <c r="B9" i="10" s="1"/>
  <c r="N8" i="10"/>
  <c r="O8" i="10" s="1"/>
  <c r="K8" i="10"/>
  <c r="J8" i="10"/>
  <c r="C8" i="10"/>
  <c r="B8" i="10" s="1"/>
  <c r="A8" i="10"/>
  <c r="N7" i="10"/>
  <c r="O7" i="10" s="1"/>
  <c r="K7" i="10"/>
  <c r="J7" i="10"/>
  <c r="C7" i="10"/>
  <c r="B7" i="10" s="1"/>
  <c r="N6" i="10"/>
  <c r="O6" i="10" s="1"/>
  <c r="K6" i="10"/>
  <c r="J6" i="10"/>
  <c r="L6" i="10" s="1"/>
  <c r="C6" i="10"/>
  <c r="A6" i="10" s="1"/>
  <c r="B6" i="10"/>
  <c r="N5" i="10"/>
  <c r="O5" i="10" s="1"/>
  <c r="K5" i="10"/>
  <c r="J5" i="10"/>
  <c r="C5" i="10"/>
  <c r="B5" i="10" s="1"/>
  <c r="N4" i="10"/>
  <c r="O4" i="10" s="1"/>
  <c r="K4" i="10"/>
  <c r="J4" i="10"/>
  <c r="C4" i="10"/>
  <c r="B4" i="10" s="1"/>
  <c r="N3" i="10"/>
  <c r="O3" i="10" s="1"/>
  <c r="J3" i="10"/>
  <c r="C3" i="10"/>
  <c r="B3" i="10" s="1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N1" i="10"/>
  <c r="BK1" i="10" s="1"/>
  <c r="C28" i="9"/>
  <c r="F4" i="5" s="1"/>
  <c r="B28" i="9"/>
  <c r="C28" i="7"/>
  <c r="E4" i="5" s="1"/>
  <c r="B28" i="7"/>
  <c r="L5" i="10" l="1"/>
  <c r="L8" i="10"/>
  <c r="A12" i="10"/>
  <c r="L17" i="10"/>
  <c r="B19" i="10"/>
  <c r="L28" i="10"/>
  <c r="L29" i="10"/>
  <c r="B34" i="10"/>
  <c r="L35" i="10"/>
  <c r="A40" i="10"/>
  <c r="L43" i="10"/>
  <c r="A48" i="10"/>
  <c r="B55" i="10"/>
  <c r="A64" i="10"/>
  <c r="A72" i="10"/>
  <c r="L74" i="10"/>
  <c r="L79" i="10"/>
  <c r="L82" i="10"/>
  <c r="L87" i="10"/>
  <c r="L90" i="10"/>
  <c r="L95" i="10"/>
  <c r="L102" i="10"/>
  <c r="A107" i="10"/>
  <c r="L118" i="10"/>
  <c r="A123" i="10"/>
  <c r="L128" i="10"/>
  <c r="L129" i="10"/>
  <c r="A136" i="10"/>
  <c r="A144" i="10"/>
  <c r="A152" i="10"/>
  <c r="A160" i="10"/>
  <c r="A168" i="10"/>
  <c r="A176" i="10"/>
  <c r="A184" i="10"/>
  <c r="A192" i="10"/>
  <c r="A200" i="10"/>
  <c r="B263" i="10"/>
  <c r="A263" i="10"/>
  <c r="B341" i="10"/>
  <c r="A341" i="10"/>
  <c r="B364" i="10"/>
  <c r="A364" i="10"/>
  <c r="B408" i="10"/>
  <c r="A408" i="10"/>
  <c r="A15" i="10"/>
  <c r="L196" i="10"/>
  <c r="L197" i="10"/>
  <c r="L204" i="10"/>
  <c r="L205" i="10"/>
  <c r="L212" i="10"/>
  <c r="L213" i="10"/>
  <c r="L220" i="10"/>
  <c r="L221" i="10"/>
  <c r="L228" i="10"/>
  <c r="L230" i="10"/>
  <c r="L236" i="10"/>
  <c r="L237" i="10"/>
  <c r="L246" i="10"/>
  <c r="L252" i="10"/>
  <c r="L253" i="10"/>
  <c r="L262" i="10"/>
  <c r="B279" i="10"/>
  <c r="A279" i="10"/>
  <c r="L287" i="10"/>
  <c r="L314" i="10"/>
  <c r="L327" i="10"/>
  <c r="B348" i="10"/>
  <c r="A348" i="10"/>
  <c r="A3" i="10"/>
  <c r="B10" i="10"/>
  <c r="L11" i="10"/>
  <c r="L24" i="10"/>
  <c r="L25" i="10"/>
  <c r="L32" i="10"/>
  <c r="L33" i="10"/>
  <c r="A36" i="10"/>
  <c r="L39" i="10"/>
  <c r="A44" i="10"/>
  <c r="L47" i="10"/>
  <c r="L58" i="10"/>
  <c r="B62" i="10"/>
  <c r="A68" i="10"/>
  <c r="B75" i="10"/>
  <c r="L76" i="10"/>
  <c r="L77" i="10"/>
  <c r="L78" i="10"/>
  <c r="L83" i="10"/>
  <c r="L86" i="10"/>
  <c r="L91" i="10"/>
  <c r="L94" i="10"/>
  <c r="A99" i="10"/>
  <c r="L110" i="10"/>
  <c r="A115" i="10"/>
  <c r="A140" i="10"/>
  <c r="A148" i="10"/>
  <c r="A156" i="10"/>
  <c r="A164" i="10"/>
  <c r="A172" i="10"/>
  <c r="A180" i="10"/>
  <c r="A188" i="10"/>
  <c r="A196" i="10"/>
  <c r="A204" i="10"/>
  <c r="A212" i="10"/>
  <c r="B295" i="10"/>
  <c r="A295" i="10"/>
  <c r="B376" i="10"/>
  <c r="A376" i="10"/>
  <c r="B393" i="10"/>
  <c r="A393" i="10"/>
  <c r="L208" i="10"/>
  <c r="L209" i="10"/>
  <c r="L216" i="10"/>
  <c r="L217" i="10"/>
  <c r="L224" i="10"/>
  <c r="L225" i="10"/>
  <c r="L231" i="10"/>
  <c r="L240" i="10"/>
  <c r="L241" i="10"/>
  <c r="L242" i="10"/>
  <c r="L247" i="10"/>
  <c r="L256" i="10"/>
  <c r="L257" i="10"/>
  <c r="L282" i="10"/>
  <c r="L294" i="10"/>
  <c r="B311" i="10"/>
  <c r="A311" i="10"/>
  <c r="L319" i="10"/>
  <c r="B356" i="10"/>
  <c r="A356" i="10"/>
  <c r="B400" i="10"/>
  <c r="A400" i="10"/>
  <c r="L340" i="10"/>
  <c r="L392" i="10"/>
  <c r="L404" i="10"/>
  <c r="L413" i="10"/>
  <c r="L414" i="10"/>
  <c r="L415" i="10"/>
  <c r="A692" i="10"/>
  <c r="L851" i="10"/>
  <c r="B896" i="10"/>
  <c r="A896" i="10"/>
  <c r="B928" i="10"/>
  <c r="A928" i="10"/>
  <c r="B955" i="10"/>
  <c r="A955" i="10"/>
  <c r="A963" i="10"/>
  <c r="B963" i="10"/>
  <c r="B1107" i="10"/>
  <c r="A1107" i="10"/>
  <c r="B1138" i="10"/>
  <c r="A1138" i="10"/>
  <c r="L258" i="10"/>
  <c r="L263" i="10"/>
  <c r="L272" i="10"/>
  <c r="L273" i="10"/>
  <c r="L274" i="10"/>
  <c r="L279" i="10"/>
  <c r="L288" i="10"/>
  <c r="L289" i="10"/>
  <c r="L290" i="10"/>
  <c r="L295" i="10"/>
  <c r="L304" i="10"/>
  <c r="L305" i="10"/>
  <c r="L306" i="10"/>
  <c r="L311" i="10"/>
  <c r="L320" i="10"/>
  <c r="L322" i="10"/>
  <c r="L330" i="10"/>
  <c r="L342" i="10"/>
  <c r="L348" i="10"/>
  <c r="L350" i="10"/>
  <c r="L351" i="10"/>
  <c r="L356" i="10"/>
  <c r="L360" i="10"/>
  <c r="L364" i="10"/>
  <c r="L376" i="10"/>
  <c r="L380" i="10"/>
  <c r="L387" i="10"/>
  <c r="A392" i="10"/>
  <c r="L393" i="10"/>
  <c r="L394" i="10"/>
  <c r="L396" i="10"/>
  <c r="L408" i="10"/>
  <c r="A413" i="10"/>
  <c r="A420" i="10"/>
  <c r="L420" i="10"/>
  <c r="L429" i="10"/>
  <c r="L430" i="10"/>
  <c r="L431" i="10"/>
  <c r="A436" i="10"/>
  <c r="L443" i="10"/>
  <c r="L468" i="10"/>
  <c r="L469" i="10"/>
  <c r="L470" i="10"/>
  <c r="L471" i="10"/>
  <c r="A481" i="10"/>
  <c r="L484" i="10"/>
  <c r="L485" i="10"/>
  <c r="L487" i="10"/>
  <c r="A497" i="10"/>
  <c r="L500" i="10"/>
  <c r="L501" i="10"/>
  <c r="L502" i="10"/>
  <c r="L503" i="10"/>
  <c r="A513" i="10"/>
  <c r="L516" i="10"/>
  <c r="L517" i="10"/>
  <c r="L518" i="10"/>
  <c r="L519" i="10"/>
  <c r="A529" i="10"/>
  <c r="L532" i="10"/>
  <c r="L533" i="10"/>
  <c r="L534" i="10"/>
  <c r="L535" i="10"/>
  <c r="A545" i="10"/>
  <c r="L548" i="10"/>
  <c r="L549" i="10"/>
  <c r="L550" i="10"/>
  <c r="L551" i="10"/>
  <c r="A561" i="10"/>
  <c r="L564" i="10"/>
  <c r="L565" i="10"/>
  <c r="L567" i="10"/>
  <c r="A577" i="10"/>
  <c r="L580" i="10"/>
  <c r="L581" i="10"/>
  <c r="L583" i="10"/>
  <c r="A596" i="10"/>
  <c r="L600" i="10"/>
  <c r="L601" i="10"/>
  <c r="L603" i="10"/>
  <c r="A612" i="10"/>
  <c r="L616" i="10"/>
  <c r="L617" i="10"/>
  <c r="L619" i="10"/>
  <c r="B624" i="10"/>
  <c r="L627" i="10"/>
  <c r="L628" i="10"/>
  <c r="L629" i="10"/>
  <c r="L635" i="10"/>
  <c r="A644" i="10"/>
  <c r="L648" i="10"/>
  <c r="L652" i="10"/>
  <c r="A664" i="10"/>
  <c r="L667" i="10"/>
  <c r="B682" i="10"/>
  <c r="L685" i="10"/>
  <c r="L687" i="10"/>
  <c r="L690" i="10"/>
  <c r="L695" i="10"/>
  <c r="A701" i="10"/>
  <c r="L705" i="10"/>
  <c r="L711" i="10"/>
  <c r="L713" i="10"/>
  <c r="L717" i="10"/>
  <c r="L718" i="10"/>
  <c r="L719" i="10"/>
  <c r="L722" i="10"/>
  <c r="L733" i="10"/>
  <c r="L734" i="10"/>
  <c r="L742" i="10"/>
  <c r="A751" i="10"/>
  <c r="A756" i="10"/>
  <c r="L759" i="10"/>
  <c r="B764" i="10"/>
  <c r="L767" i="10"/>
  <c r="L768" i="10"/>
  <c r="L769" i="10"/>
  <c r="L770" i="10"/>
  <c r="L780" i="10"/>
  <c r="L781" i="10"/>
  <c r="L787" i="10"/>
  <c r="L799" i="10"/>
  <c r="L802" i="10"/>
  <c r="A807" i="10"/>
  <c r="B827" i="10"/>
  <c r="L829" i="10"/>
  <c r="L852" i="10"/>
  <c r="L854" i="10"/>
  <c r="A859" i="10"/>
  <c r="L859" i="10"/>
  <c r="L862" i="10"/>
  <c r="L873" i="10"/>
  <c r="A903" i="10"/>
  <c r="B912" i="10"/>
  <c r="A912" i="10"/>
  <c r="A935" i="10"/>
  <c r="B987" i="10"/>
  <c r="A987" i="10"/>
  <c r="B1080" i="10"/>
  <c r="A1080" i="10"/>
  <c r="B1120" i="10"/>
  <c r="A1120" i="10"/>
  <c r="B1126" i="10"/>
  <c r="A1126" i="10"/>
  <c r="L267" i="10"/>
  <c r="L283" i="10"/>
  <c r="L299" i="10"/>
  <c r="L315" i="10"/>
  <c r="L344" i="10"/>
  <c r="L390" i="10"/>
  <c r="L391" i="10"/>
  <c r="L412" i="10"/>
  <c r="L418" i="10"/>
  <c r="A429" i="10"/>
  <c r="A449" i="10"/>
  <c r="A457" i="10"/>
  <c r="A465" i="10"/>
  <c r="A473" i="10"/>
  <c r="L480" i="10"/>
  <c r="A489" i="10"/>
  <c r="L496" i="10"/>
  <c r="A505" i="10"/>
  <c r="L512" i="10"/>
  <c r="A521" i="10"/>
  <c r="L528" i="10"/>
  <c r="A537" i="10"/>
  <c r="L544" i="10"/>
  <c r="A553" i="10"/>
  <c r="L560" i="10"/>
  <c r="A569" i="10"/>
  <c r="L576" i="10"/>
  <c r="A585" i="10"/>
  <c r="A600" i="10"/>
  <c r="A616" i="10"/>
  <c r="L622" i="10"/>
  <c r="A625" i="10"/>
  <c r="A660" i="10"/>
  <c r="B666" i="10"/>
  <c r="A755" i="10"/>
  <c r="L776" i="10"/>
  <c r="L777" i="10"/>
  <c r="L778" i="10"/>
  <c r="L791" i="10"/>
  <c r="L794" i="10"/>
  <c r="A819" i="10"/>
  <c r="L819" i="10"/>
  <c r="A835" i="10"/>
  <c r="L835" i="10"/>
  <c r="A847" i="10"/>
  <c r="L849" i="10"/>
  <c r="A852" i="10"/>
  <c r="L857" i="10"/>
  <c r="B871" i="10"/>
  <c r="B879" i="10"/>
  <c r="A907" i="10"/>
  <c r="A919" i="10"/>
  <c r="A939" i="10"/>
  <c r="B1003" i="10"/>
  <c r="A1003" i="10"/>
  <c r="B1043" i="10"/>
  <c r="A1043" i="10"/>
  <c r="B1087" i="10"/>
  <c r="A1087" i="10"/>
  <c r="A1146" i="10"/>
  <c r="B1146" i="10"/>
  <c r="B1166" i="10"/>
  <c r="A1166" i="10"/>
  <c r="A572" i="10"/>
  <c r="A588" i="10"/>
  <c r="A604" i="10"/>
  <c r="A620" i="10"/>
  <c r="L624" i="10"/>
  <c r="A636" i="10"/>
  <c r="L640" i="10"/>
  <c r="L641" i="10"/>
  <c r="L643" i="10"/>
  <c r="B650" i="10"/>
  <c r="L653" i="10"/>
  <c r="L655" i="10"/>
  <c r="L658" i="10"/>
  <c r="L663" i="10"/>
  <c r="A669" i="10"/>
  <c r="L673" i="10"/>
  <c r="L680" i="10"/>
  <c r="L681" i="10"/>
  <c r="L684" i="10"/>
  <c r="A696" i="10"/>
  <c r="L699" i="10"/>
  <c r="B714" i="10"/>
  <c r="A720" i="10"/>
  <c r="L723" i="10"/>
  <c r="B735" i="10"/>
  <c r="A740" i="10"/>
  <c r="L743" i="10"/>
  <c r="L744" i="10"/>
  <c r="L745" i="10"/>
  <c r="L746" i="10"/>
  <c r="L758" i="10"/>
  <c r="B760" i="10"/>
  <c r="L763" i="10"/>
  <c r="L766" i="10"/>
  <c r="L786" i="10"/>
  <c r="A791" i="10"/>
  <c r="L795" i="10"/>
  <c r="L798" i="10"/>
  <c r="L803" i="10"/>
  <c r="L823" i="10"/>
  <c r="L824" i="10"/>
  <c r="L825" i="10"/>
  <c r="L826" i="10"/>
  <c r="A828" i="10"/>
  <c r="L833" i="10"/>
  <c r="L839" i="10"/>
  <c r="L840" i="10"/>
  <c r="L842" i="10"/>
  <c r="L845" i="10"/>
  <c r="B855" i="10"/>
  <c r="L863" i="10"/>
  <c r="L877" i="10"/>
  <c r="L887" i="10"/>
  <c r="L890" i="10"/>
  <c r="L911" i="10"/>
  <c r="L912" i="10"/>
  <c r="L914" i="10"/>
  <c r="A923" i="10"/>
  <c r="B944" i="10"/>
  <c r="A944" i="10"/>
  <c r="B1019" i="10"/>
  <c r="A1019" i="10"/>
  <c r="A1134" i="10"/>
  <c r="B1134" i="10"/>
  <c r="B1154" i="10"/>
  <c r="A1154" i="10"/>
  <c r="B1185" i="10"/>
  <c r="A1185" i="10"/>
  <c r="B1214" i="10"/>
  <c r="A1214" i="10"/>
  <c r="B1241" i="10"/>
  <c r="A1241" i="10"/>
  <c r="A1290" i="10"/>
  <c r="B1290" i="10"/>
  <c r="L879" i="10"/>
  <c r="L882" i="10"/>
  <c r="L885" i="10"/>
  <c r="L893" i="10"/>
  <c r="L901" i="10"/>
  <c r="L909" i="10"/>
  <c r="L925" i="10"/>
  <c r="L933" i="10"/>
  <c r="L957" i="10"/>
  <c r="A959" i="10"/>
  <c r="L960" i="10"/>
  <c r="L962" i="10"/>
  <c r="L970" i="10"/>
  <c r="L976" i="10"/>
  <c r="L983" i="10"/>
  <c r="L989" i="10"/>
  <c r="A992" i="10"/>
  <c r="A1008" i="10"/>
  <c r="A1024" i="10"/>
  <c r="L1031" i="10"/>
  <c r="L1036" i="10"/>
  <c r="L1038" i="10"/>
  <c r="L1045" i="10"/>
  <c r="A1048" i="10"/>
  <c r="L1058" i="10"/>
  <c r="L1064" i="10"/>
  <c r="L1073" i="10"/>
  <c r="L1079" i="10"/>
  <c r="L1091" i="10"/>
  <c r="L1100" i="10"/>
  <c r="L1101" i="10"/>
  <c r="L1102" i="10"/>
  <c r="A1124" i="10"/>
  <c r="L1126" i="10"/>
  <c r="L1132" i="10"/>
  <c r="L1134" i="10"/>
  <c r="A1137" i="10"/>
  <c r="L1138" i="10"/>
  <c r="L1146" i="10"/>
  <c r="B1152" i="10"/>
  <c r="L1154" i="10"/>
  <c r="L1164" i="10"/>
  <c r="L1165" i="10"/>
  <c r="B1177" i="10"/>
  <c r="A1177" i="10"/>
  <c r="B1178" i="10"/>
  <c r="B1194" i="10"/>
  <c r="L1199" i="10"/>
  <c r="L1200" i="10"/>
  <c r="L1210" i="10"/>
  <c r="A1217" i="10"/>
  <c r="L1220" i="10"/>
  <c r="L1221" i="10"/>
  <c r="L1223" i="10"/>
  <c r="B1246" i="10"/>
  <c r="A1246" i="10"/>
  <c r="B1282" i="10"/>
  <c r="A1282" i="10"/>
  <c r="A960" i="10"/>
  <c r="A1131" i="10"/>
  <c r="L1136" i="10"/>
  <c r="A1145" i="10"/>
  <c r="A1153" i="10"/>
  <c r="A1208" i="10"/>
  <c r="B1208" i="10"/>
  <c r="A1209" i="10"/>
  <c r="A1218" i="10"/>
  <c r="A1226" i="10"/>
  <c r="B1226" i="10"/>
  <c r="A1230" i="10"/>
  <c r="B1240" i="10"/>
  <c r="B1249" i="10"/>
  <c r="A1249" i="10"/>
  <c r="A1250" i="10"/>
  <c r="A1258" i="10"/>
  <c r="B1258" i="10"/>
  <c r="A1272" i="10"/>
  <c r="B1272" i="10"/>
  <c r="B1342" i="10"/>
  <c r="A1342" i="10"/>
  <c r="L921" i="10"/>
  <c r="L927" i="10"/>
  <c r="L943" i="10"/>
  <c r="L991" i="10"/>
  <c r="L1007" i="10"/>
  <c r="L1023" i="10"/>
  <c r="L1032" i="10"/>
  <c r="L1041" i="10"/>
  <c r="L1047" i="10"/>
  <c r="L1059" i="10"/>
  <c r="L1068" i="10"/>
  <c r="L1070" i="10"/>
  <c r="L1077" i="10"/>
  <c r="L1090" i="10"/>
  <c r="L1096" i="10"/>
  <c r="L1097" i="10"/>
  <c r="L1152" i="10"/>
  <c r="A1162" i="10"/>
  <c r="B1162" i="10"/>
  <c r="B1176" i="10"/>
  <c r="A1200" i="10"/>
  <c r="B1200" i="10"/>
  <c r="A1201" i="10"/>
  <c r="L1202" i="10"/>
  <c r="L1206" i="10"/>
  <c r="B1224" i="10"/>
  <c r="L1226" i="10"/>
  <c r="B1232" i="10"/>
  <c r="A1264" i="10"/>
  <c r="B1264" i="10"/>
  <c r="B1278" i="10"/>
  <c r="A1278" i="10"/>
  <c r="A1349" i="10"/>
  <c r="A1358" i="10"/>
  <c r="A1365" i="10"/>
  <c r="A1373" i="10"/>
  <c r="B1378" i="10"/>
  <c r="B1390" i="10"/>
  <c r="A1398" i="10"/>
  <c r="B1405" i="10"/>
  <c r="A1430" i="10"/>
  <c r="B1437" i="10"/>
  <c r="A1462" i="10"/>
  <c r="A1494" i="10"/>
  <c r="A1513" i="10"/>
  <c r="L1516" i="10"/>
  <c r="L1557" i="10"/>
  <c r="L1558" i="10"/>
  <c r="L1577" i="10"/>
  <c r="B1582" i="10"/>
  <c r="B1587" i="10"/>
  <c r="A1607" i="10"/>
  <c r="A1616" i="10"/>
  <c r="A1620" i="10"/>
  <c r="B1651" i="10"/>
  <c r="B1666" i="10"/>
  <c r="B1678" i="10"/>
  <c r="B1683" i="10"/>
  <c r="A1696" i="10"/>
  <c r="A1700" i="10"/>
  <c r="L1705" i="10"/>
  <c r="B1714" i="10"/>
  <c r="A1719" i="10"/>
  <c r="B1752" i="10"/>
  <c r="L1758" i="10"/>
  <c r="B1760" i="10"/>
  <c r="B1781" i="10"/>
  <c r="A1781" i="10"/>
  <c r="L1263" i="10"/>
  <c r="L1268" i="10"/>
  <c r="L1269" i="10"/>
  <c r="A1273" i="10"/>
  <c r="L1276" i="10"/>
  <c r="L1277" i="10"/>
  <c r="B1298" i="10"/>
  <c r="L1300" i="10"/>
  <c r="A1305" i="10"/>
  <c r="L1312" i="10"/>
  <c r="A1317" i="10"/>
  <c r="B1324" i="10"/>
  <c r="A1330" i="10"/>
  <c r="L1333" i="10"/>
  <c r="L1346" i="10"/>
  <c r="L1348" i="10"/>
  <c r="B1352" i="10"/>
  <c r="L1353" i="10"/>
  <c r="L1361" i="10"/>
  <c r="B1368" i="10"/>
  <c r="L1369" i="10"/>
  <c r="L1372" i="10"/>
  <c r="A1381" i="10"/>
  <c r="B1386" i="10"/>
  <c r="L1401" i="10"/>
  <c r="A1406" i="10"/>
  <c r="B1413" i="10"/>
  <c r="L1414" i="10"/>
  <c r="L1415" i="10"/>
  <c r="L1416" i="10"/>
  <c r="A1438" i="10"/>
  <c r="B1445" i="10"/>
  <c r="L1446" i="10"/>
  <c r="L1447" i="10"/>
  <c r="L1448" i="10"/>
  <c r="A1470" i="10"/>
  <c r="L1478" i="10"/>
  <c r="L1479" i="10"/>
  <c r="L1480" i="10"/>
  <c r="A1502" i="10"/>
  <c r="B1521" i="10"/>
  <c r="B1529" i="10"/>
  <c r="L1530" i="10"/>
  <c r="A1535" i="10"/>
  <c r="A1548" i="10"/>
  <c r="B1726" i="10"/>
  <c r="B1740" i="10"/>
  <c r="A1740" i="10"/>
  <c r="A1741" i="10"/>
  <c r="L1770" i="10"/>
  <c r="L1264" i="10"/>
  <c r="L1279" i="10"/>
  <c r="L1284" i="10"/>
  <c r="L1285" i="10"/>
  <c r="L1292" i="10"/>
  <c r="L1293" i="10"/>
  <c r="L1337" i="10"/>
  <c r="L1339" i="10"/>
  <c r="A1409" i="10"/>
  <c r="L1422" i="10"/>
  <c r="L1423" i="10"/>
  <c r="L1424" i="10"/>
  <c r="A1441" i="10"/>
  <c r="L1454" i="10"/>
  <c r="L1455" i="10"/>
  <c r="L1456" i="10"/>
  <c r="L1466" i="10"/>
  <c r="L1467" i="10"/>
  <c r="A1473" i="10"/>
  <c r="L1486" i="10"/>
  <c r="L1487" i="10"/>
  <c r="L1488" i="10"/>
  <c r="L1498" i="10"/>
  <c r="L1499" i="10"/>
  <c r="A1505" i="10"/>
  <c r="A1510" i="10"/>
  <c r="L1552" i="10"/>
  <c r="L1554" i="10"/>
  <c r="L1559" i="10"/>
  <c r="L1560" i="10"/>
  <c r="L1568" i="10"/>
  <c r="L1570" i="10"/>
  <c r="L1580" i="10"/>
  <c r="A1603" i="10"/>
  <c r="L1603" i="10"/>
  <c r="L1604" i="10"/>
  <c r="L1619" i="10"/>
  <c r="A1639" i="10"/>
  <c r="A1655" i="10"/>
  <c r="L1655" i="10"/>
  <c r="L1664" i="10"/>
  <c r="L1668" i="10"/>
  <c r="L1670" i="10"/>
  <c r="A1687" i="10"/>
  <c r="L1699" i="10"/>
  <c r="L1712" i="10"/>
  <c r="B1732" i="10"/>
  <c r="A1732" i="10"/>
  <c r="B1765" i="10"/>
  <c r="A1765" i="10"/>
  <c r="B1797" i="10"/>
  <c r="A1797" i="10"/>
  <c r="L1167" i="10"/>
  <c r="L1172" i="10"/>
  <c r="L1173" i="10"/>
  <c r="L1180" i="10"/>
  <c r="L1181" i="10"/>
  <c r="L1186" i="10"/>
  <c r="L1190" i="10"/>
  <c r="L1194" i="10"/>
  <c r="L1231" i="10"/>
  <c r="L1232" i="10"/>
  <c r="L1236" i="10"/>
  <c r="L1237" i="10"/>
  <c r="L1239" i="10"/>
  <c r="L1244" i="10"/>
  <c r="L1245" i="10"/>
  <c r="L1250" i="10"/>
  <c r="L1254" i="10"/>
  <c r="L1258" i="10"/>
  <c r="L1280" i="10"/>
  <c r="L1296" i="10"/>
  <c r="L1302" i="10"/>
  <c r="L1303" i="10"/>
  <c r="L1304" i="10"/>
  <c r="L1318" i="10"/>
  <c r="L1323" i="10"/>
  <c r="L1327" i="10"/>
  <c r="L1329" i="10"/>
  <c r="L1332" i="10"/>
  <c r="L1349" i="10"/>
  <c r="A1357" i="10"/>
  <c r="B1362" i="10"/>
  <c r="L1365" i="10"/>
  <c r="B1370" i="10"/>
  <c r="L1373" i="10"/>
  <c r="L1385" i="10"/>
  <c r="L1388" i="10"/>
  <c r="A1397" i="10"/>
  <c r="B1402" i="10"/>
  <c r="L1410" i="10"/>
  <c r="L1411" i="10"/>
  <c r="L1412" i="10"/>
  <c r="L1413" i="10"/>
  <c r="A1422" i="10"/>
  <c r="B1429" i="10"/>
  <c r="L1430" i="10"/>
  <c r="L1431" i="10"/>
  <c r="L1432" i="10"/>
  <c r="L1442" i="10"/>
  <c r="L1443" i="10"/>
  <c r="L1444" i="10"/>
  <c r="L1445" i="10"/>
  <c r="A1454" i="10"/>
  <c r="L1462" i="10"/>
  <c r="L1463" i="10"/>
  <c r="L1464" i="10"/>
  <c r="L1474" i="10"/>
  <c r="L1475" i="10"/>
  <c r="L1477" i="10"/>
  <c r="A1486" i="10"/>
  <c r="L1494" i="10"/>
  <c r="L1495" i="10"/>
  <c r="L1496" i="10"/>
  <c r="B1517" i="10"/>
  <c r="B1525" i="10"/>
  <c r="L1526" i="10"/>
  <c r="L1527" i="10"/>
  <c r="A1531" i="10"/>
  <c r="L1537" i="10"/>
  <c r="A1559" i="10"/>
  <c r="A1568" i="10"/>
  <c r="L1574" i="10"/>
  <c r="L1587" i="10"/>
  <c r="L1588" i="10"/>
  <c r="L1593" i="10"/>
  <c r="B1598" i="10"/>
  <c r="L1599" i="10"/>
  <c r="L1607" i="10"/>
  <c r="L1616" i="10"/>
  <c r="L1620" i="10"/>
  <c r="L1622" i="10"/>
  <c r="B1626" i="10"/>
  <c r="B1634" i="10"/>
  <c r="L1635" i="10"/>
  <c r="L1643" i="10"/>
  <c r="L1651" i="10"/>
  <c r="L1653" i="10"/>
  <c r="A1664" i="10"/>
  <c r="L1666" i="10"/>
  <c r="A1668" i="10"/>
  <c r="L1673" i="10"/>
  <c r="A1676" i="10"/>
  <c r="L1678" i="10"/>
  <c r="L1683" i="10"/>
  <c r="B1695" i="10"/>
  <c r="L1696" i="10"/>
  <c r="L1700" i="10"/>
  <c r="L1702" i="10"/>
  <c r="B1706" i="10"/>
  <c r="A1712" i="10"/>
  <c r="L1714" i="10"/>
  <c r="A1716" i="10"/>
  <c r="L1719" i="10"/>
  <c r="L1722" i="10"/>
  <c r="B1728" i="10"/>
  <c r="A1728" i="10"/>
  <c r="B1730" i="10"/>
  <c r="L1717" i="10"/>
  <c r="L1730" i="10"/>
  <c r="L1737" i="10"/>
  <c r="L1741" i="10"/>
  <c r="L1742" i="10"/>
  <c r="L1754" i="10"/>
  <c r="L1762" i="10"/>
  <c r="L1772" i="10"/>
  <c r="L1787" i="10"/>
  <c r="L1793" i="10"/>
  <c r="A1805" i="10"/>
  <c r="A1813" i="10"/>
  <c r="L1818" i="10"/>
  <c r="A1825" i="10"/>
  <c r="L1833" i="10"/>
  <c r="L1835" i="10"/>
  <c r="A1837" i="10"/>
  <c r="B1844" i="10"/>
  <c r="L1846" i="10"/>
  <c r="L1854" i="10"/>
  <c r="A1868" i="10"/>
  <c r="L1870" i="10"/>
  <c r="A1884" i="10"/>
  <c r="L1886" i="10"/>
  <c r="A1900" i="10"/>
  <c r="L1902" i="10"/>
  <c r="A1916" i="10"/>
  <c r="L1918" i="10"/>
  <c r="A1932" i="10"/>
  <c r="L1934" i="10"/>
  <c r="A1943" i="10"/>
  <c r="L1944" i="10"/>
  <c r="B1958" i="10"/>
  <c r="A1986" i="10"/>
  <c r="L1986" i="10"/>
  <c r="A1999" i="10"/>
  <c r="A2014" i="10"/>
  <c r="L2014" i="10"/>
  <c r="L2015" i="10"/>
  <c r="L2016" i="10"/>
  <c r="B2025" i="10"/>
  <c r="L2026" i="10"/>
  <c r="L2039" i="10"/>
  <c r="L2040" i="10"/>
  <c r="L2041" i="10"/>
  <c r="B2074" i="10"/>
  <c r="A2074" i="10"/>
  <c r="A2077" i="10"/>
  <c r="A2086" i="10"/>
  <c r="B2106" i="10"/>
  <c r="A2106" i="10"/>
  <c r="A2109" i="10"/>
  <c r="B2118" i="10"/>
  <c r="A2118" i="10"/>
  <c r="A1821" i="10"/>
  <c r="L1830" i="10"/>
  <c r="A1833" i="10"/>
  <c r="B1840" i="10"/>
  <c r="L1842" i="10"/>
  <c r="L1866" i="10"/>
  <c r="L1882" i="10"/>
  <c r="L1898" i="10"/>
  <c r="L1914" i="10"/>
  <c r="L1930" i="10"/>
  <c r="A1950" i="10"/>
  <c r="B1961" i="10"/>
  <c r="L1966" i="10"/>
  <c r="B1977" i="10"/>
  <c r="L1983" i="10"/>
  <c r="L1984" i="10"/>
  <c r="L1994" i="10"/>
  <c r="B2009" i="10"/>
  <c r="B2049" i="10"/>
  <c r="A2113" i="10"/>
  <c r="L1777" i="10"/>
  <c r="L1788" i="10"/>
  <c r="A1801" i="10"/>
  <c r="A1809" i="10"/>
  <c r="A1817" i="10"/>
  <c r="B1824" i="10"/>
  <c r="B1836" i="10"/>
  <c r="L1838" i="10"/>
  <c r="A1845" i="10"/>
  <c r="A2041" i="10"/>
  <c r="B2041" i="10"/>
  <c r="B2051" i="10"/>
  <c r="A2051" i="10"/>
  <c r="B2058" i="10"/>
  <c r="A2058" i="10"/>
  <c r="A2061" i="10"/>
  <c r="A2070" i="10"/>
  <c r="B2090" i="10"/>
  <c r="A2090" i="10"/>
  <c r="A2093" i="10"/>
  <c r="A2102" i="10"/>
  <c r="L1827" i="10"/>
  <c r="L1832" i="10"/>
  <c r="L1848" i="10"/>
  <c r="L1958" i="10"/>
  <c r="L1963" i="10"/>
  <c r="L1964" i="10"/>
  <c r="L1965" i="10"/>
  <c r="B1969" i="10"/>
  <c r="L1975" i="10"/>
  <c r="L1976" i="10"/>
  <c r="L1991" i="10"/>
  <c r="L1992" i="10"/>
  <c r="L1993" i="10"/>
  <c r="L2007" i="10"/>
  <c r="L2008" i="10"/>
  <c r="A2097" i="10"/>
  <c r="L2042" i="10"/>
  <c r="L2049" i="10"/>
  <c r="L2073" i="10"/>
  <c r="L2105" i="10"/>
  <c r="A2122" i="10"/>
  <c r="B2129" i="10"/>
  <c r="B2134" i="10"/>
  <c r="L2137" i="10"/>
  <c r="B2141" i="10"/>
  <c r="B2146" i="10"/>
  <c r="L2157" i="10"/>
  <c r="B2162" i="10"/>
  <c r="L2165" i="10"/>
  <c r="L2173" i="10"/>
  <c r="B2178" i="10"/>
  <c r="L2186" i="10"/>
  <c r="L2188" i="10"/>
  <c r="B2190" i="10"/>
  <c r="L2191" i="10"/>
  <c r="A2197" i="10"/>
  <c r="L2202" i="10"/>
  <c r="L2211" i="10"/>
  <c r="L2212" i="10"/>
  <c r="L2214" i="10"/>
  <c r="A2217" i="10"/>
  <c r="B2222" i="10"/>
  <c r="A2229" i="10"/>
  <c r="L2234" i="10"/>
  <c r="A2242" i="10"/>
  <c r="L2243" i="10"/>
  <c r="L2244" i="10"/>
  <c r="L2246" i="10"/>
  <c r="A2249" i="10"/>
  <c r="A2255" i="10"/>
  <c r="L2264" i="10"/>
  <c r="A2282" i="10"/>
  <c r="L2286" i="10"/>
  <c r="L2288" i="10"/>
  <c r="L2294" i="10"/>
  <c r="L2295" i="10"/>
  <c r="L2296" i="10"/>
  <c r="B2314" i="10"/>
  <c r="A2314" i="10"/>
  <c r="A2315" i="10"/>
  <c r="L2320" i="10"/>
  <c r="L2321" i="10"/>
  <c r="L2329" i="10"/>
  <c r="L2332" i="10"/>
  <c r="B2342" i="10"/>
  <c r="A2342" i="10"/>
  <c r="A2345" i="10"/>
  <c r="B2357" i="10"/>
  <c r="B2374" i="10"/>
  <c r="A2374" i="10"/>
  <c r="A2377" i="10"/>
  <c r="B2389" i="10"/>
  <c r="A2408" i="10"/>
  <c r="B2408" i="10"/>
  <c r="L2424" i="10"/>
  <c r="A2436" i="10"/>
  <c r="B2436" i="10"/>
  <c r="L2440" i="10"/>
  <c r="A2459" i="10"/>
  <c r="B2459" i="10"/>
  <c r="L2470" i="10"/>
  <c r="L2473" i="10"/>
  <c r="B2478" i="10"/>
  <c r="A2478" i="10"/>
  <c r="B2506" i="10"/>
  <c r="L2514" i="10"/>
  <c r="L2516" i="10"/>
  <c r="B2518" i="10"/>
  <c r="A2527" i="10"/>
  <c r="A2125" i="10"/>
  <c r="A2150" i="10"/>
  <c r="L2260" i="10"/>
  <c r="A2301" i="10"/>
  <c r="B2301" i="10"/>
  <c r="B2334" i="10"/>
  <c r="A2334" i="10"/>
  <c r="L2352" i="10"/>
  <c r="B2366" i="10"/>
  <c r="A2366" i="10"/>
  <c r="L2384" i="10"/>
  <c r="B2398" i="10"/>
  <c r="A2398" i="10"/>
  <c r="B2401" i="10"/>
  <c r="L2414" i="10"/>
  <c r="L2416" i="10"/>
  <c r="B2429" i="10"/>
  <c r="A2429" i="10"/>
  <c r="A2430" i="10"/>
  <c r="B2450" i="10"/>
  <c r="A2450" i="10"/>
  <c r="L2464" i="10"/>
  <c r="L2485" i="10"/>
  <c r="L2486" i="10"/>
  <c r="L2522" i="10"/>
  <c r="A2549" i="10"/>
  <c r="B2549" i="10"/>
  <c r="L2089" i="10"/>
  <c r="L2121" i="10"/>
  <c r="A2138" i="10"/>
  <c r="B2144" i="10"/>
  <c r="L2148" i="10"/>
  <c r="L2153" i="10"/>
  <c r="B2160" i="10"/>
  <c r="A2166" i="10"/>
  <c r="L2169" i="10"/>
  <c r="B2176" i="10"/>
  <c r="L2185" i="10"/>
  <c r="A2187" i="10"/>
  <c r="L2195" i="10"/>
  <c r="L2196" i="10"/>
  <c r="L2198" i="10"/>
  <c r="A2201" i="10"/>
  <c r="L2208" i="10"/>
  <c r="A2213" i="10"/>
  <c r="A2226" i="10"/>
  <c r="L2227" i="10"/>
  <c r="L2228" i="10"/>
  <c r="L2230" i="10"/>
  <c r="A2233" i="10"/>
  <c r="L2261" i="10"/>
  <c r="L2266" i="10"/>
  <c r="B2289" i="10"/>
  <c r="L2301" i="10"/>
  <c r="A2303" i="10"/>
  <c r="L2307" i="10"/>
  <c r="L2308" i="10"/>
  <c r="L2314" i="10"/>
  <c r="B2329" i="10"/>
  <c r="A2329" i="10"/>
  <c r="L2335" i="10"/>
  <c r="B2341" i="10"/>
  <c r="B2358" i="10"/>
  <c r="A2358" i="10"/>
  <c r="A2361" i="10"/>
  <c r="L2365" i="10"/>
  <c r="L2367" i="10"/>
  <c r="B2373" i="10"/>
  <c r="B2390" i="10"/>
  <c r="A2390" i="10"/>
  <c r="A2393" i="10"/>
  <c r="L2397" i="10"/>
  <c r="L2399" i="10"/>
  <c r="B2405" i="10"/>
  <c r="L2406" i="10"/>
  <c r="L2407" i="10"/>
  <c r="A2414" i="10"/>
  <c r="A2424" i="10"/>
  <c r="B2424" i="10"/>
  <c r="L2436" i="10"/>
  <c r="B2443" i="10"/>
  <c r="L2447" i="10"/>
  <c r="L2449" i="10"/>
  <c r="B2457" i="10"/>
  <c r="L2458" i="10"/>
  <c r="L2460" i="10"/>
  <c r="A2473" i="10"/>
  <c r="B2473" i="10"/>
  <c r="A2474" i="10"/>
  <c r="L2477" i="10"/>
  <c r="L2479" i="10"/>
  <c r="A2491" i="10"/>
  <c r="L2500" i="10"/>
  <c r="B2539" i="10"/>
  <c r="A2539" i="10"/>
  <c r="L2217" i="10"/>
  <c r="L2223" i="10"/>
  <c r="B2236" i="10"/>
  <c r="B2240" i="10"/>
  <c r="L2249" i="10"/>
  <c r="A2321" i="10"/>
  <c r="B2321" i="10"/>
  <c r="B2350" i="10"/>
  <c r="A2350" i="10"/>
  <c r="B2382" i="10"/>
  <c r="A2382" i="10"/>
  <c r="A2465" i="10"/>
  <c r="B2465" i="10"/>
  <c r="A2486" i="10"/>
  <c r="B2486" i="10"/>
  <c r="B2515" i="10"/>
  <c r="A2515" i="10"/>
  <c r="A2526" i="10"/>
  <c r="L2539" i="10"/>
  <c r="L2550" i="10"/>
  <c r="L2553" i="10"/>
  <c r="L2557" i="10"/>
  <c r="L2567" i="10"/>
  <c r="L2568" i="10"/>
  <c r="L2578" i="10"/>
  <c r="L2591" i="10"/>
  <c r="L2593" i="10"/>
  <c r="L2558" i="10"/>
  <c r="A2562" i="10"/>
  <c r="L2569" i="10"/>
  <c r="A2578" i="10"/>
  <c r="L2579" i="10"/>
  <c r="A2582" i="10"/>
  <c r="L2586" i="10"/>
  <c r="A2591" i="10"/>
  <c r="L2603" i="10"/>
  <c r="L2255" i="10"/>
  <c r="L2257" i="10"/>
  <c r="L2302" i="10"/>
  <c r="L2304" i="10"/>
  <c r="L2316" i="10"/>
  <c r="L2318" i="10"/>
  <c r="L2340" i="10"/>
  <c r="L2345" i="10"/>
  <c r="L2348" i="10"/>
  <c r="L2354" i="10"/>
  <c r="L2356" i="10"/>
  <c r="L2361" i="10"/>
  <c r="L2364" i="10"/>
  <c r="L2370" i="10"/>
  <c r="L2372" i="10"/>
  <c r="L2377" i="10"/>
  <c r="L2380" i="10"/>
  <c r="L2386" i="10"/>
  <c r="L2388" i="10"/>
  <c r="L2393" i="10"/>
  <c r="L2396" i="10"/>
  <c r="L2402" i="10"/>
  <c r="L2417" i="10"/>
  <c r="L2418" i="10"/>
  <c r="L2419" i="10"/>
  <c r="L2420" i="10"/>
  <c r="L2430" i="10"/>
  <c r="L2444" i="10"/>
  <c r="L2445" i="10"/>
  <c r="L2454" i="10"/>
  <c r="L2455" i="10"/>
  <c r="L2461" i="10"/>
  <c r="L2475" i="10"/>
  <c r="L2488" i="10"/>
  <c r="L2498" i="10"/>
  <c r="L2533" i="10"/>
  <c r="L2535" i="10"/>
  <c r="L2536" i="10"/>
  <c r="L2537" i="10"/>
  <c r="L2546" i="10"/>
  <c r="L2548" i="10"/>
  <c r="A2558" i="10"/>
  <c r="B2563" i="10"/>
  <c r="B2569" i="10"/>
  <c r="B2574" i="10"/>
  <c r="B2579" i="10"/>
  <c r="B2596" i="10"/>
  <c r="L2597" i="10"/>
  <c r="L2598" i="10"/>
  <c r="BA1" i="10"/>
  <c r="BI1" i="10"/>
  <c r="BD1" i="10"/>
  <c r="L3" i="10"/>
  <c r="L53" i="10"/>
  <c r="L57" i="10"/>
  <c r="L80" i="10"/>
  <c r="L84" i="10"/>
  <c r="L89" i="10"/>
  <c r="L92" i="10"/>
  <c r="L103" i="10"/>
  <c r="L107" i="10"/>
  <c r="L111" i="10"/>
  <c r="BE1" i="10"/>
  <c r="L4" i="10"/>
  <c r="A7" i="10"/>
  <c r="L7" i="10"/>
  <c r="L9" i="10"/>
  <c r="B14" i="10"/>
  <c r="A16" i="10"/>
  <c r="A20" i="10"/>
  <c r="L20" i="10"/>
  <c r="L21" i="10"/>
  <c r="A23" i="10"/>
  <c r="L23" i="10"/>
  <c r="A27" i="10"/>
  <c r="L27" i="10"/>
  <c r="A31" i="10"/>
  <c r="L31" i="10"/>
  <c r="B50" i="10"/>
  <c r="A52" i="10"/>
  <c r="A56" i="10"/>
  <c r="L60" i="10"/>
  <c r="L61" i="10"/>
  <c r="A63" i="10"/>
  <c r="L63" i="10"/>
  <c r="A67" i="10"/>
  <c r="L67" i="10"/>
  <c r="A71" i="10"/>
  <c r="L71" i="10"/>
  <c r="B78" i="10"/>
  <c r="A80" i="10"/>
  <c r="A84" i="10"/>
  <c r="A88" i="10"/>
  <c r="A92" i="10"/>
  <c r="A96" i="10"/>
  <c r="L96" i="10"/>
  <c r="L97" i="10"/>
  <c r="L100" i="10"/>
  <c r="L101" i="10"/>
  <c r="L104" i="10"/>
  <c r="L105" i="10"/>
  <c r="L108" i="10"/>
  <c r="L109" i="10"/>
  <c r="L112" i="10"/>
  <c r="L113" i="10"/>
  <c r="L116" i="10"/>
  <c r="L117" i="10"/>
  <c r="L120" i="10"/>
  <c r="L121" i="10"/>
  <c r="A127" i="10"/>
  <c r="L127" i="10"/>
  <c r="A131" i="10"/>
  <c r="L131" i="10"/>
  <c r="A135" i="10"/>
  <c r="L135" i="10"/>
  <c r="A139" i="10"/>
  <c r="L139" i="10"/>
  <c r="A143" i="10"/>
  <c r="L143" i="10"/>
  <c r="A147" i="10"/>
  <c r="L147" i="10"/>
  <c r="A151" i="10"/>
  <c r="L151" i="10"/>
  <c r="A155" i="10"/>
  <c r="L155" i="10"/>
  <c r="A159" i="10"/>
  <c r="L159" i="10"/>
  <c r="A163" i="10"/>
  <c r="L163" i="10"/>
  <c r="A167" i="10"/>
  <c r="L167" i="10"/>
  <c r="A171" i="10"/>
  <c r="L171" i="10"/>
  <c r="A175" i="10"/>
  <c r="L175" i="10"/>
  <c r="A179" i="10"/>
  <c r="L179" i="10"/>
  <c r="A183" i="10"/>
  <c r="L183" i="10"/>
  <c r="A187" i="10"/>
  <c r="L187" i="10"/>
  <c r="A191" i="10"/>
  <c r="L191" i="10"/>
  <c r="A195" i="10"/>
  <c r="L195" i="10"/>
  <c r="A199" i="10"/>
  <c r="L199" i="10"/>
  <c r="A203" i="10"/>
  <c r="L203" i="10"/>
  <c r="A207" i="10"/>
  <c r="L207" i="10"/>
  <c r="A211" i="10"/>
  <c r="L211" i="10"/>
  <c r="A215" i="10"/>
  <c r="L215" i="10"/>
  <c r="A219" i="10"/>
  <c r="L219" i="10"/>
  <c r="A223" i="10"/>
  <c r="L223" i="10"/>
  <c r="A227" i="10"/>
  <c r="L232" i="10"/>
  <c r="L233" i="10"/>
  <c r="B235" i="10"/>
  <c r="A239" i="10"/>
  <c r="A244" i="10"/>
  <c r="L248" i="10"/>
  <c r="L249" i="10"/>
  <c r="B251" i="10"/>
  <c r="A255" i="10"/>
  <c r="A260" i="10"/>
  <c r="L264" i="10"/>
  <c r="L265" i="10"/>
  <c r="B267" i="10"/>
  <c r="A271" i="10"/>
  <c r="A276" i="10"/>
  <c r="L280" i="10"/>
  <c r="L281" i="10"/>
  <c r="B283" i="10"/>
  <c r="A287" i="10"/>
  <c r="A292" i="10"/>
  <c r="L296" i="10"/>
  <c r="L297" i="10"/>
  <c r="B299" i="10"/>
  <c r="A303" i="10"/>
  <c r="A308" i="10"/>
  <c r="L312" i="10"/>
  <c r="B315" i="10"/>
  <c r="L317" i="10"/>
  <c r="A319" i="10"/>
  <c r="A324" i="10"/>
  <c r="B328" i="10"/>
  <c r="B332" i="10"/>
  <c r="L334" i="10"/>
  <c r="B336" i="10"/>
  <c r="L337" i="10"/>
  <c r="L338" i="10"/>
  <c r="B340" i="10"/>
  <c r="A344" i="10"/>
  <c r="A353" i="10"/>
  <c r="A357" i="10"/>
  <c r="B360" i="10"/>
  <c r="L362" i="10"/>
  <c r="B367" i="10"/>
  <c r="A369" i="10"/>
  <c r="A373" i="10"/>
  <c r="L377" i="10"/>
  <c r="B380" i="10"/>
  <c r="A385" i="10"/>
  <c r="L389" i="10"/>
  <c r="A396" i="10"/>
  <c r="A401" i="10"/>
  <c r="L405" i="10"/>
  <c r="L406" i="10"/>
  <c r="A412" i="10"/>
  <c r="A417" i="10"/>
  <c r="L421" i="10"/>
  <c r="L422" i="10"/>
  <c r="A428" i="10"/>
  <c r="B437" i="10"/>
  <c r="A437" i="10"/>
  <c r="A460" i="10"/>
  <c r="AZ1" i="10"/>
  <c r="BH1" i="10"/>
  <c r="A4" i="10"/>
  <c r="L13" i="10"/>
  <c r="B58" i="10"/>
  <c r="A60" i="10"/>
  <c r="A100" i="10"/>
  <c r="A104" i="10"/>
  <c r="A108" i="10"/>
  <c r="A112" i="10"/>
  <c r="A116" i="10"/>
  <c r="A120" i="10"/>
  <c r="A232" i="10"/>
  <c r="A248" i="10"/>
  <c r="A264" i="10"/>
  <c r="A280" i="10"/>
  <c r="A296" i="10"/>
  <c r="A312" i="10"/>
  <c r="L321" i="10"/>
  <c r="B327" i="10"/>
  <c r="A329" i="10"/>
  <c r="A333" i="10"/>
  <c r="A337" i="10"/>
  <c r="B359" i="10"/>
  <c r="A377" i="10"/>
  <c r="A389" i="10"/>
  <c r="A405" i="10"/>
  <c r="A421" i="10"/>
  <c r="B432" i="10"/>
  <c r="A444" i="10"/>
  <c r="B461" i="10"/>
  <c r="A461" i="10"/>
  <c r="B468" i="10"/>
  <c r="A468" i="10"/>
  <c r="B484" i="10"/>
  <c r="A484" i="10"/>
  <c r="B500" i="10"/>
  <c r="A500" i="10"/>
  <c r="B516" i="10"/>
  <c r="A516" i="10"/>
  <c r="B532" i="10"/>
  <c r="A532" i="10"/>
  <c r="A124" i="10"/>
  <c r="A128" i="10"/>
  <c r="A132" i="10"/>
  <c r="B445" i="10"/>
  <c r="A445" i="10"/>
  <c r="B477" i="10"/>
  <c r="A477" i="10"/>
  <c r="B493" i="10"/>
  <c r="A493" i="10"/>
  <c r="B509" i="10"/>
  <c r="A509" i="10"/>
  <c r="B525" i="10"/>
  <c r="A525" i="10"/>
  <c r="B541" i="10"/>
  <c r="A541" i="10"/>
  <c r="L16" i="10"/>
  <c r="L52" i="10"/>
  <c r="L56" i="10"/>
  <c r="L59" i="10"/>
  <c r="L81" i="10"/>
  <c r="L85" i="10"/>
  <c r="L88" i="10"/>
  <c r="L93" i="10"/>
  <c r="L99" i="10"/>
  <c r="L115" i="10"/>
  <c r="L119" i="10"/>
  <c r="A228" i="10"/>
  <c r="L229" i="10"/>
  <c r="A240" i="10"/>
  <c r="L244" i="10"/>
  <c r="L245" i="10"/>
  <c r="A256" i="10"/>
  <c r="L260" i="10"/>
  <c r="L261" i="10"/>
  <c r="A272" i="10"/>
  <c r="L276" i="10"/>
  <c r="L277" i="10"/>
  <c r="A288" i="10"/>
  <c r="L292" i="10"/>
  <c r="L293" i="10"/>
  <c r="A304" i="10"/>
  <c r="L308" i="10"/>
  <c r="L309" i="10"/>
  <c r="A320" i="10"/>
  <c r="L324" i="10"/>
  <c r="L328" i="10"/>
  <c r="L332" i="10"/>
  <c r="L336" i="10"/>
  <c r="B347" i="10"/>
  <c r="A349" i="10"/>
  <c r="L354" i="10"/>
  <c r="L357" i="10"/>
  <c r="B363" i="10"/>
  <c r="A365" i="10"/>
  <c r="L370" i="10"/>
  <c r="L373" i="10"/>
  <c r="L385" i="10"/>
  <c r="L401" i="10"/>
  <c r="L402" i="10"/>
  <c r="L417" i="10"/>
  <c r="B453" i="10"/>
  <c r="A453" i="10"/>
  <c r="A763" i="10"/>
  <c r="A776" i="10"/>
  <c r="A784" i="10"/>
  <c r="L784" i="10"/>
  <c r="L785" i="10"/>
  <c r="A796" i="10"/>
  <c r="L800" i="10"/>
  <c r="L801" i="10"/>
  <c r="A812" i="10"/>
  <c r="L816" i="10"/>
  <c r="L817" i="10"/>
  <c r="L832" i="10"/>
  <c r="A839" i="10"/>
  <c r="A844" i="10"/>
  <c r="L848" i="10"/>
  <c r="A851" i="10"/>
  <c r="A856" i="10"/>
  <c r="L860" i="10"/>
  <c r="A867" i="10"/>
  <c r="A872" i="10"/>
  <c r="L876" i="10"/>
  <c r="A884" i="10"/>
  <c r="L888" i="10"/>
  <c r="A895" i="10"/>
  <c r="A900" i="10"/>
  <c r="L904" i="10"/>
  <c r="L905" i="10"/>
  <c r="A911" i="10"/>
  <c r="A916" i="10"/>
  <c r="L920" i="10"/>
  <c r="A927" i="10"/>
  <c r="A932" i="10"/>
  <c r="L936" i="10"/>
  <c r="L937" i="10"/>
  <c r="A943" i="10"/>
  <c r="A948" i="10"/>
  <c r="L952" i="10"/>
  <c r="L953" i="10"/>
  <c r="B968" i="10"/>
  <c r="A968" i="10"/>
  <c r="L441" i="10"/>
  <c r="L442" i="10"/>
  <c r="L457" i="10"/>
  <c r="L458" i="10"/>
  <c r="A469" i="10"/>
  <c r="L473" i="10"/>
  <c r="L474" i="10"/>
  <c r="A485" i="10"/>
  <c r="L489" i="10"/>
  <c r="L490" i="10"/>
  <c r="A501" i="10"/>
  <c r="L505" i="10"/>
  <c r="L506" i="10"/>
  <c r="A517" i="10"/>
  <c r="L521" i="10"/>
  <c r="L522" i="10"/>
  <c r="A533" i="10"/>
  <c r="L537" i="10"/>
  <c r="A549" i="10"/>
  <c r="L553" i="10"/>
  <c r="L554" i="10"/>
  <c r="L558" i="10"/>
  <c r="A565" i="10"/>
  <c r="L569" i="10"/>
  <c r="L574" i="10"/>
  <c r="A581" i="10"/>
  <c r="L585" i="10"/>
  <c r="L590" i="10"/>
  <c r="L594" i="10"/>
  <c r="L598" i="10"/>
  <c r="L602" i="10"/>
  <c r="L606" i="10"/>
  <c r="L610" i="10"/>
  <c r="L614" i="10"/>
  <c r="L618" i="10"/>
  <c r="B626" i="10"/>
  <c r="A629" i="10"/>
  <c r="L631" i="10"/>
  <c r="L633" i="10"/>
  <c r="L634" i="10"/>
  <c r="L638" i="10"/>
  <c r="L642" i="10"/>
  <c r="L646" i="10"/>
  <c r="A652" i="10"/>
  <c r="B654" i="10"/>
  <c r="A657" i="10"/>
  <c r="L659" i="10"/>
  <c r="L661" i="10"/>
  <c r="L662" i="10"/>
  <c r="A668" i="10"/>
  <c r="B670" i="10"/>
  <c r="A673" i="10"/>
  <c r="L675" i="10"/>
  <c r="L677" i="10"/>
  <c r="L678" i="10"/>
  <c r="A684" i="10"/>
  <c r="B686" i="10"/>
  <c r="A689" i="10"/>
  <c r="L691" i="10"/>
  <c r="L693" i="10"/>
  <c r="L694" i="10"/>
  <c r="A700" i="10"/>
  <c r="B702" i="10"/>
  <c r="A705" i="10"/>
  <c r="L707" i="10"/>
  <c r="L709" i="10"/>
  <c r="A711" i="10"/>
  <c r="L712" i="10"/>
  <c r="L715" i="10"/>
  <c r="B718" i="10"/>
  <c r="A724" i="10"/>
  <c r="L725" i="10"/>
  <c r="A727" i="10"/>
  <c r="L727" i="10"/>
  <c r="L731" i="10"/>
  <c r="L735" i="10"/>
  <c r="A744" i="10"/>
  <c r="L748" i="10"/>
  <c r="L749" i="10"/>
  <c r="L760" i="10"/>
  <c r="L761" i="10"/>
  <c r="A768" i="10"/>
  <c r="A783" i="10"/>
  <c r="L788" i="10"/>
  <c r="A800" i="10"/>
  <c r="L804" i="10"/>
  <c r="L809" i="10"/>
  <c r="A816" i="10"/>
  <c r="L820" i="10"/>
  <c r="A832" i="10"/>
  <c r="L836" i="10"/>
  <c r="L841" i="10"/>
  <c r="A843" i="10"/>
  <c r="A848" i="10"/>
  <c r="L853" i="10"/>
  <c r="A860" i="10"/>
  <c r="L864" i="10"/>
  <c r="L869" i="10"/>
  <c r="A876" i="10"/>
  <c r="L880" i="10"/>
  <c r="L881" i="10"/>
  <c r="A883" i="10"/>
  <c r="A888" i="10"/>
  <c r="L892" i="10"/>
  <c r="L897" i="10"/>
  <c r="A899" i="10"/>
  <c r="A904" i="10"/>
  <c r="L908" i="10"/>
  <c r="L913" i="10"/>
  <c r="A915" i="10"/>
  <c r="A920" i="10"/>
  <c r="L924" i="10"/>
  <c r="A931" i="10"/>
  <c r="A936" i="10"/>
  <c r="L940" i="10"/>
  <c r="L941" i="10"/>
  <c r="L945" i="10"/>
  <c r="A947" i="10"/>
  <c r="A952" i="10"/>
  <c r="L956" i="10"/>
  <c r="A972" i="10"/>
  <c r="L975" i="10"/>
  <c r="B979" i="10"/>
  <c r="L980" i="10"/>
  <c r="L981" i="10"/>
  <c r="L982" i="10"/>
  <c r="A548" i="10"/>
  <c r="A564" i="10"/>
  <c r="A580" i="10"/>
  <c r="A628" i="10"/>
  <c r="B630" i="10"/>
  <c r="L649" i="10"/>
  <c r="L650" i="10"/>
  <c r="A656" i="10"/>
  <c r="B658" i="10"/>
  <c r="A661" i="10"/>
  <c r="L666" i="10"/>
  <c r="A672" i="10"/>
  <c r="B674" i="10"/>
  <c r="A677" i="10"/>
  <c r="L682" i="10"/>
  <c r="A688" i="10"/>
  <c r="B690" i="10"/>
  <c r="A693" i="10"/>
  <c r="L698" i="10"/>
  <c r="A704" i="10"/>
  <c r="B706" i="10"/>
  <c r="A709" i="10"/>
  <c r="A712" i="10"/>
  <c r="A715" i="10"/>
  <c r="L716" i="10"/>
  <c r="B722" i="10"/>
  <c r="A772" i="10"/>
  <c r="A780" i="10"/>
  <c r="A788" i="10"/>
  <c r="L792" i="10"/>
  <c r="A804" i="10"/>
  <c r="A820" i="10"/>
  <c r="A836" i="10"/>
  <c r="A864" i="10"/>
  <c r="A880" i="10"/>
  <c r="A892" i="10"/>
  <c r="A908" i="10"/>
  <c r="A924" i="10"/>
  <c r="A940" i="10"/>
  <c r="A956" i="10"/>
  <c r="B995" i="10"/>
  <c r="A995" i="10"/>
  <c r="L449" i="10"/>
  <c r="L450" i="10"/>
  <c r="L465" i="10"/>
  <c r="L466" i="10"/>
  <c r="L481" i="10"/>
  <c r="L482" i="10"/>
  <c r="L486" i="10"/>
  <c r="L497" i="10"/>
  <c r="L498" i="10"/>
  <c r="L513" i="10"/>
  <c r="L514" i="10"/>
  <c r="L529" i="10"/>
  <c r="L530" i="10"/>
  <c r="L545" i="10"/>
  <c r="L546" i="10"/>
  <c r="A557" i="10"/>
  <c r="L561" i="10"/>
  <c r="L566" i="10"/>
  <c r="A573" i="10"/>
  <c r="L577" i="10"/>
  <c r="L582" i="10"/>
  <c r="A589" i="10"/>
  <c r="A593" i="10"/>
  <c r="A597" i="10"/>
  <c r="A601" i="10"/>
  <c r="A605" i="10"/>
  <c r="A609" i="10"/>
  <c r="A613" i="10"/>
  <c r="A617" i="10"/>
  <c r="A621" i="10"/>
  <c r="L623" i="10"/>
  <c r="L625" i="10"/>
  <c r="L626" i="10"/>
  <c r="B634" i="10"/>
  <c r="A637" i="10"/>
  <c r="A641" i="10"/>
  <c r="A645" i="10"/>
  <c r="A649" i="10"/>
  <c r="L654" i="10"/>
  <c r="B662" i="10"/>
  <c r="A665" i="10"/>
  <c r="L670" i="10"/>
  <c r="B678" i="10"/>
  <c r="A681" i="10"/>
  <c r="L686" i="10"/>
  <c r="B694" i="10"/>
  <c r="A697" i="10"/>
  <c r="L702" i="10"/>
  <c r="B710" i="10"/>
  <c r="A719" i="10"/>
  <c r="L720" i="10"/>
  <c r="B726" i="10"/>
  <c r="A728" i="10"/>
  <c r="A732" i="10"/>
  <c r="A736" i="10"/>
  <c r="A752" i="10"/>
  <c r="L756" i="10"/>
  <c r="L757" i="10"/>
  <c r="L764" i="10"/>
  <c r="L765" i="10"/>
  <c r="A792" i="10"/>
  <c r="L796" i="10"/>
  <c r="A808" i="10"/>
  <c r="L812" i="10"/>
  <c r="L813" i="10"/>
  <c r="A824" i="10"/>
  <c r="L828" i="10"/>
  <c r="A840" i="10"/>
  <c r="L844" i="10"/>
  <c r="L856" i="10"/>
  <c r="A868" i="10"/>
  <c r="L872" i="10"/>
  <c r="L884" i="10"/>
  <c r="L900" i="10"/>
  <c r="L916" i="10"/>
  <c r="L917" i="10"/>
  <c r="L932" i="10"/>
  <c r="L948" i="10"/>
  <c r="L949" i="10"/>
  <c r="L959" i="10"/>
  <c r="L964" i="10"/>
  <c r="L965" i="10"/>
  <c r="L966" i="10"/>
  <c r="L971" i="10"/>
  <c r="A975" i="10"/>
  <c r="B975" i="10"/>
  <c r="B988" i="10"/>
  <c r="A988" i="10"/>
  <c r="L961" i="10"/>
  <c r="L972" i="10"/>
  <c r="L977" i="10"/>
  <c r="A984" i="10"/>
  <c r="L988" i="10"/>
  <c r="B991" i="10"/>
  <c r="A1000" i="10"/>
  <c r="L1004" i="10"/>
  <c r="L1005" i="10"/>
  <c r="B1007" i="10"/>
  <c r="A1011" i="10"/>
  <c r="A1016" i="10"/>
  <c r="L1020" i="10"/>
  <c r="L1021" i="10"/>
  <c r="B1023" i="10"/>
  <c r="L1025" i="10"/>
  <c r="A1027" i="10"/>
  <c r="L1033" i="10"/>
  <c r="A1035" i="10"/>
  <c r="A1040" i="10"/>
  <c r="L1044" i="10"/>
  <c r="B1047" i="10"/>
  <c r="L1049" i="10"/>
  <c r="A1051" i="10"/>
  <c r="A1056" i="10"/>
  <c r="L1060" i="10"/>
  <c r="B1063" i="10"/>
  <c r="L1065" i="10"/>
  <c r="A1067" i="10"/>
  <c r="A1072" i="10"/>
  <c r="L1076" i="10"/>
  <c r="B1079" i="10"/>
  <c r="L1081" i="10"/>
  <c r="A1083" i="10"/>
  <c r="A1088" i="10"/>
  <c r="L1092" i="10"/>
  <c r="L1093" i="10"/>
  <c r="B1095" i="10"/>
  <c r="A1099" i="10"/>
  <c r="A1104" i="10"/>
  <c r="L1108" i="10"/>
  <c r="L1109" i="10"/>
  <c r="B1111" i="10"/>
  <c r="L1112" i="10"/>
  <c r="L1113" i="10"/>
  <c r="B1115" i="10"/>
  <c r="L1116" i="10"/>
  <c r="L1117" i="10"/>
  <c r="B1119" i="10"/>
  <c r="L1120" i="10"/>
  <c r="L1121" i="10"/>
  <c r="B1123" i="10"/>
  <c r="L1124" i="10"/>
  <c r="L1125" i="10"/>
  <c r="B1130" i="10"/>
  <c r="L1131" i="10"/>
  <c r="L1137" i="10"/>
  <c r="B1140" i="10"/>
  <c r="B1142" i="10"/>
  <c r="L1147" i="10"/>
  <c r="A1149" i="10"/>
  <c r="L1150" i="10"/>
  <c r="L1153" i="10"/>
  <c r="B1156" i="10"/>
  <c r="B1158" i="10"/>
  <c r="L1163" i="10"/>
  <c r="A1165" i="10"/>
  <c r="L1166" i="10"/>
  <c r="L1169" i="10"/>
  <c r="B1172" i="10"/>
  <c r="B1174" i="10"/>
  <c r="L1179" i="10"/>
  <c r="A1181" i="10"/>
  <c r="L1182" i="10"/>
  <c r="L1185" i="10"/>
  <c r="B1188" i="10"/>
  <c r="B1190" i="10"/>
  <c r="L1195" i="10"/>
  <c r="A1197" i="10"/>
  <c r="L1198" i="10"/>
  <c r="L1201" i="10"/>
  <c r="B1204" i="10"/>
  <c r="B1206" i="10"/>
  <c r="L1211" i="10"/>
  <c r="A1213" i="10"/>
  <c r="L1214" i="10"/>
  <c r="L1217" i="10"/>
  <c r="B1220" i="10"/>
  <c r="B1222" i="10"/>
  <c r="L1227" i="10"/>
  <c r="A1229" i="10"/>
  <c r="L1230" i="10"/>
  <c r="L1233" i="10"/>
  <c r="B1236" i="10"/>
  <c r="B1238" i="10"/>
  <c r="L1243" i="10"/>
  <c r="A1245" i="10"/>
  <c r="L1246" i="10"/>
  <c r="L1249" i="10"/>
  <c r="B1252" i="10"/>
  <c r="B1254" i="10"/>
  <c r="L1259" i="10"/>
  <c r="A1261" i="10"/>
  <c r="L1262" i="10"/>
  <c r="L1265" i="10"/>
  <c r="B1268" i="10"/>
  <c r="B1270" i="10"/>
  <c r="L1275" i="10"/>
  <c r="A1277" i="10"/>
  <c r="L1278" i="10"/>
  <c r="L1281" i="10"/>
  <c r="B1284" i="10"/>
  <c r="B1286" i="10"/>
  <c r="L1290" i="10"/>
  <c r="L1291" i="10"/>
  <c r="A1293" i="10"/>
  <c r="B1297" i="10"/>
  <c r="A1297" i="10"/>
  <c r="A1301" i="10"/>
  <c r="A1306" i="10"/>
  <c r="B1310" i="10"/>
  <c r="A1313" i="10"/>
  <c r="L1314" i="10"/>
  <c r="L1317" i="10"/>
  <c r="A1329" i="10"/>
  <c r="B1338" i="10"/>
  <c r="A1338" i="10"/>
  <c r="B1377" i="10"/>
  <c r="A1377" i="10"/>
  <c r="B1434" i="10"/>
  <c r="A1434" i="10"/>
  <c r="L997" i="10"/>
  <c r="A1004" i="10"/>
  <c r="L1013" i="10"/>
  <c r="A1020" i="10"/>
  <c r="L1029" i="10"/>
  <c r="L1037" i="10"/>
  <c r="A1044" i="10"/>
  <c r="L1053" i="10"/>
  <c r="A1060" i="10"/>
  <c r="L1069" i="10"/>
  <c r="A1076" i="10"/>
  <c r="A1092" i="10"/>
  <c r="A1108" i="10"/>
  <c r="A1112" i="10"/>
  <c r="A1116" i="10"/>
  <c r="B1321" i="10"/>
  <c r="A1321" i="10"/>
  <c r="B1350" i="10"/>
  <c r="A1350" i="10"/>
  <c r="B1366" i="10"/>
  <c r="A1366" i="10"/>
  <c r="B1385" i="10"/>
  <c r="A1385" i="10"/>
  <c r="B1410" i="10"/>
  <c r="A1410" i="10"/>
  <c r="B1442" i="10"/>
  <c r="A1442" i="10"/>
  <c r="L1130" i="10"/>
  <c r="B1132" i="10"/>
  <c r="L1133" i="10"/>
  <c r="A1135" i="10"/>
  <c r="L1139" i="10"/>
  <c r="A1141" i="10"/>
  <c r="L1142" i="10"/>
  <c r="L1145" i="10"/>
  <c r="B1148" i="10"/>
  <c r="L1155" i="10"/>
  <c r="A1157" i="10"/>
  <c r="L1158" i="10"/>
  <c r="L1161" i="10"/>
  <c r="B1164" i="10"/>
  <c r="L1171" i="10"/>
  <c r="A1173" i="10"/>
  <c r="L1177" i="10"/>
  <c r="B1180" i="10"/>
  <c r="L1187" i="10"/>
  <c r="A1189" i="10"/>
  <c r="L1193" i="10"/>
  <c r="B1196" i="10"/>
  <c r="L1203" i="10"/>
  <c r="A1205" i="10"/>
  <c r="L1209" i="10"/>
  <c r="B1212" i="10"/>
  <c r="L1219" i="10"/>
  <c r="A1221" i="10"/>
  <c r="L1222" i="10"/>
  <c r="L1225" i="10"/>
  <c r="B1228" i="10"/>
  <c r="L1235" i="10"/>
  <c r="A1237" i="10"/>
  <c r="L1238" i="10"/>
  <c r="L1241" i="10"/>
  <c r="B1244" i="10"/>
  <c r="L1251" i="10"/>
  <c r="A1253" i="10"/>
  <c r="L1257" i="10"/>
  <c r="B1260" i="10"/>
  <c r="L1267" i="10"/>
  <c r="A1269" i="10"/>
  <c r="L1273" i="10"/>
  <c r="B1276" i="10"/>
  <c r="L1283" i="10"/>
  <c r="A1285" i="10"/>
  <c r="L1289" i="10"/>
  <c r="B1292" i="10"/>
  <c r="B1296" i="10"/>
  <c r="L1297" i="10"/>
  <c r="L1306" i="10"/>
  <c r="L1309" i="10"/>
  <c r="A1314" i="10"/>
  <c r="B1318" i="10"/>
  <c r="L1328" i="10"/>
  <c r="A1332" i="10"/>
  <c r="B1332" i="10"/>
  <c r="B1393" i="10"/>
  <c r="A1393" i="10"/>
  <c r="B1418" i="10"/>
  <c r="A1418" i="10"/>
  <c r="B1450" i="10"/>
  <c r="A1450" i="10"/>
  <c r="A964" i="10"/>
  <c r="L968" i="10"/>
  <c r="L969" i="10"/>
  <c r="A980" i="10"/>
  <c r="L984" i="10"/>
  <c r="A996" i="10"/>
  <c r="L1000" i="10"/>
  <c r="A1012" i="10"/>
  <c r="L1016" i="10"/>
  <c r="A1028" i="10"/>
  <c r="A1036" i="10"/>
  <c r="L1040" i="10"/>
  <c r="A1052" i="10"/>
  <c r="L1056" i="10"/>
  <c r="A1068" i="10"/>
  <c r="L1072" i="10"/>
  <c r="A1084" i="10"/>
  <c r="L1088" i="10"/>
  <c r="A1100" i="10"/>
  <c r="L1104" i="10"/>
  <c r="L1105" i="10"/>
  <c r="L1111" i="10"/>
  <c r="L1115" i="10"/>
  <c r="L1119" i="10"/>
  <c r="L1123" i="10"/>
  <c r="L1175" i="10"/>
  <c r="L1191" i="10"/>
  <c r="L1207" i="10"/>
  <c r="L1255" i="10"/>
  <c r="L1271" i="10"/>
  <c r="L1286" i="10"/>
  <c r="L1287" i="10"/>
  <c r="A1304" i="10"/>
  <c r="B1304" i="10"/>
  <c r="L1330" i="10"/>
  <c r="A1336" i="10"/>
  <c r="B1336" i="10"/>
  <c r="B1353" i="10"/>
  <c r="A1353" i="10"/>
  <c r="B1361" i="10"/>
  <c r="A1361" i="10"/>
  <c r="B1369" i="10"/>
  <c r="A1369" i="10"/>
  <c r="B1401" i="10"/>
  <c r="A1401" i="10"/>
  <c r="B1426" i="10"/>
  <c r="A1426" i="10"/>
  <c r="L1326" i="10"/>
  <c r="B1334" i="10"/>
  <c r="A1341" i="10"/>
  <c r="L1342" i="10"/>
  <c r="L1344" i="10"/>
  <c r="B1346" i="10"/>
  <c r="B1354" i="10"/>
  <c r="A1458" i="10"/>
  <c r="B1461" i="10"/>
  <c r="A1466" i="10"/>
  <c r="B1469" i="10"/>
  <c r="A1474" i="10"/>
  <c r="B1477" i="10"/>
  <c r="A1482" i="10"/>
  <c r="B1485" i="10"/>
  <c r="A1490" i="10"/>
  <c r="B1493" i="10"/>
  <c r="A1498" i="10"/>
  <c r="B1501" i="10"/>
  <c r="A1506" i="10"/>
  <c r="L1506" i="10"/>
  <c r="L1507" i="10"/>
  <c r="B1509" i="10"/>
  <c r="A1514" i="10"/>
  <c r="L1514" i="10"/>
  <c r="L1515" i="10"/>
  <c r="A1518" i="10"/>
  <c r="L1518" i="10"/>
  <c r="L1519" i="10"/>
  <c r="A1522" i="10"/>
  <c r="A1526" i="10"/>
  <c r="A1530" i="10"/>
  <c r="A1532" i="10"/>
  <c r="B1534" i="10"/>
  <c r="A1536" i="10"/>
  <c r="B1539" i="10"/>
  <c r="B1543" i="10"/>
  <c r="B1547" i="10"/>
  <c r="L1549" i="10"/>
  <c r="A1551" i="10"/>
  <c r="A1556" i="10"/>
  <c r="B1563" i="10"/>
  <c r="L1565" i="10"/>
  <c r="A1567" i="10"/>
  <c r="L1569" i="10"/>
  <c r="B1574" i="10"/>
  <c r="A1576" i="10"/>
  <c r="B1579" i="10"/>
  <c r="A1583" i="10"/>
  <c r="L1585" i="10"/>
  <c r="B1590" i="10"/>
  <c r="A1592" i="10"/>
  <c r="B1595" i="10"/>
  <c r="A1599" i="10"/>
  <c r="L1601" i="10"/>
  <c r="B1606" i="10"/>
  <c r="A1608" i="10"/>
  <c r="B1611" i="10"/>
  <c r="A1615" i="10"/>
  <c r="A1622" i="10"/>
  <c r="B1622" i="10"/>
  <c r="A1627" i="10"/>
  <c r="B1631" i="10"/>
  <c r="A1635" i="10"/>
  <c r="L1637" i="10"/>
  <c r="A1644" i="10"/>
  <c r="A1648" i="10"/>
  <c r="B1663" i="10"/>
  <c r="B1672" i="10"/>
  <c r="A1672" i="10"/>
  <c r="B1674" i="10"/>
  <c r="L1685" i="10"/>
  <c r="A1702" i="10"/>
  <c r="B1702" i="10"/>
  <c r="B1707" i="10"/>
  <c r="A1707" i="10"/>
  <c r="A1708" i="10"/>
  <c r="B1727" i="10"/>
  <c r="B1736" i="10"/>
  <c r="A1736" i="10"/>
  <c r="B1738" i="10"/>
  <c r="B1747" i="10"/>
  <c r="A1747" i="10"/>
  <c r="L1750" i="10"/>
  <c r="A1773" i="10"/>
  <c r="B1780" i="10"/>
  <c r="L1782" i="10"/>
  <c r="A1789" i="10"/>
  <c r="B1796" i="10"/>
  <c r="A1796" i="10"/>
  <c r="B1804" i="10"/>
  <c r="A1804" i="10"/>
  <c r="L1359" i="10"/>
  <c r="L1374" i="10"/>
  <c r="L1382" i="10"/>
  <c r="L1383" i="10"/>
  <c r="L1390" i="10"/>
  <c r="L1391" i="10"/>
  <c r="L1398" i="10"/>
  <c r="L1399" i="10"/>
  <c r="B1533" i="10"/>
  <c r="A1540" i="10"/>
  <c r="L1553" i="10"/>
  <c r="A1560" i="10"/>
  <c r="L1573" i="10"/>
  <c r="B1578" i="10"/>
  <c r="A1580" i="10"/>
  <c r="L1589" i="10"/>
  <c r="B1594" i="10"/>
  <c r="A1596" i="10"/>
  <c r="L1605" i="10"/>
  <c r="B1610" i="10"/>
  <c r="A1612" i="10"/>
  <c r="L1621" i="10"/>
  <c r="A1628" i="10"/>
  <c r="A1632" i="10"/>
  <c r="B1640" i="10"/>
  <c r="A1640" i="10"/>
  <c r="B1642" i="10"/>
  <c r="B1646" i="10"/>
  <c r="A1654" i="10"/>
  <c r="B1654" i="10"/>
  <c r="B1659" i="10"/>
  <c r="A1659" i="10"/>
  <c r="A1660" i="10"/>
  <c r="B1679" i="10"/>
  <c r="B1688" i="10"/>
  <c r="A1688" i="10"/>
  <c r="B1690" i="10"/>
  <c r="L1701" i="10"/>
  <c r="A1718" i="10"/>
  <c r="B1718" i="10"/>
  <c r="B1723" i="10"/>
  <c r="A1723" i="10"/>
  <c r="A1724" i="10"/>
  <c r="L1746" i="10"/>
  <c r="B1757" i="10"/>
  <c r="A1757" i="10"/>
  <c r="B1764" i="10"/>
  <c r="A1764" i="10"/>
  <c r="B1624" i="10"/>
  <c r="A1624" i="10"/>
  <c r="A1670" i="10"/>
  <c r="B1670" i="10"/>
  <c r="B1675" i="10"/>
  <c r="A1675" i="10"/>
  <c r="B1704" i="10"/>
  <c r="A1704" i="10"/>
  <c r="A1734" i="10"/>
  <c r="B1734" i="10"/>
  <c r="B1739" i="10"/>
  <c r="A1739" i="10"/>
  <c r="B1753" i="10"/>
  <c r="A1753" i="10"/>
  <c r="B1776" i="10"/>
  <c r="A1776" i="10"/>
  <c r="B1785" i="10"/>
  <c r="A1785" i="10"/>
  <c r="B1792" i="10"/>
  <c r="A1792" i="10"/>
  <c r="B1800" i="10"/>
  <c r="A1800" i="10"/>
  <c r="B1808" i="10"/>
  <c r="A1808" i="10"/>
  <c r="L1294" i="10"/>
  <c r="L1295" i="10"/>
  <c r="L1301" i="10"/>
  <c r="L1311" i="10"/>
  <c r="L1313" i="10"/>
  <c r="L1319" i="10"/>
  <c r="L1322" i="10"/>
  <c r="L1325" i="10"/>
  <c r="B1328" i="10"/>
  <c r="L1335" i="10"/>
  <c r="A1337" i="10"/>
  <c r="L1338" i="10"/>
  <c r="L1341" i="10"/>
  <c r="L1347" i="10"/>
  <c r="L1355" i="10"/>
  <c r="L1363" i="10"/>
  <c r="L1370" i="10"/>
  <c r="L1371" i="10"/>
  <c r="L1378" i="10"/>
  <c r="L1379" i="10"/>
  <c r="L1386" i="10"/>
  <c r="L1387" i="10"/>
  <c r="L1394" i="10"/>
  <c r="L1395" i="10"/>
  <c r="L1402" i="10"/>
  <c r="L1524" i="10"/>
  <c r="L1528" i="10"/>
  <c r="L1532" i="10"/>
  <c r="L1536" i="10"/>
  <c r="L1539" i="10"/>
  <c r="L1541" i="10"/>
  <c r="L1545" i="10"/>
  <c r="A1552" i="10"/>
  <c r="L1556" i="10"/>
  <c r="L1561" i="10"/>
  <c r="B1570" i="10"/>
  <c r="A1572" i="10"/>
  <c r="L1576" i="10"/>
  <c r="L1579" i="10"/>
  <c r="L1581" i="10"/>
  <c r="B1586" i="10"/>
  <c r="A1588" i="10"/>
  <c r="L1592" i="10"/>
  <c r="L1595" i="10"/>
  <c r="L1597" i="10"/>
  <c r="B1602" i="10"/>
  <c r="A1604" i="10"/>
  <c r="L1608" i="10"/>
  <c r="L1611" i="10"/>
  <c r="L1613" i="10"/>
  <c r="L1625" i="10"/>
  <c r="L1627" i="10"/>
  <c r="A1638" i="10"/>
  <c r="B1638" i="10"/>
  <c r="L1639" i="10"/>
  <c r="L1640" i="10"/>
  <c r="A1643" i="10"/>
  <c r="B1647" i="10"/>
  <c r="L1652" i="10"/>
  <c r="L1654" i="10"/>
  <c r="B1656" i="10"/>
  <c r="A1656" i="10"/>
  <c r="B1658" i="10"/>
  <c r="L1669" i="10"/>
  <c r="A1686" i="10"/>
  <c r="B1686" i="10"/>
  <c r="L1687" i="10"/>
  <c r="B1691" i="10"/>
  <c r="A1691" i="10"/>
  <c r="A1692" i="10"/>
  <c r="L1698" i="10"/>
  <c r="B1711" i="10"/>
  <c r="L1716" i="10"/>
  <c r="L1718" i="10"/>
  <c r="B1720" i="10"/>
  <c r="A1720" i="10"/>
  <c r="B1722" i="10"/>
  <c r="L1733" i="10"/>
  <c r="L1743" i="10"/>
  <c r="L1759" i="10"/>
  <c r="A1761" i="10"/>
  <c r="L1764" i="10"/>
  <c r="B1768" i="10"/>
  <c r="L1656" i="10"/>
  <c r="L1659" i="10"/>
  <c r="L1672" i="10"/>
  <c r="L1675" i="10"/>
  <c r="L1688" i="10"/>
  <c r="L1691" i="10"/>
  <c r="L1704" i="10"/>
  <c r="L1707" i="10"/>
  <c r="L1720" i="10"/>
  <c r="L1723" i="10"/>
  <c r="L1736" i="10"/>
  <c r="L1739" i="10"/>
  <c r="L1747" i="10"/>
  <c r="L1753" i="10"/>
  <c r="L1755" i="10"/>
  <c r="L1757" i="10"/>
  <c r="L1785" i="10"/>
  <c r="A1832" i="10"/>
  <c r="L1849" i="10"/>
  <c r="L1851" i="10"/>
  <c r="L1853" i="10"/>
  <c r="L1855" i="10"/>
  <c r="L1857" i="10"/>
  <c r="L1859" i="10"/>
  <c r="L1861" i="10"/>
  <c r="L1863" i="10"/>
  <c r="L1865" i="10"/>
  <c r="L1867" i="10"/>
  <c r="L1869" i="10"/>
  <c r="L1871" i="10"/>
  <c r="L1873" i="10"/>
  <c r="L1875" i="10"/>
  <c r="L1877" i="10"/>
  <c r="L1879" i="10"/>
  <c r="L1881" i="10"/>
  <c r="L1883" i="10"/>
  <c r="L1885" i="10"/>
  <c r="L1887" i="10"/>
  <c r="L1889" i="10"/>
  <c r="L1891" i="10"/>
  <c r="L1893" i="10"/>
  <c r="L1895" i="10"/>
  <c r="L1897" i="10"/>
  <c r="L1899" i="10"/>
  <c r="L1901" i="10"/>
  <c r="L1903" i="10"/>
  <c r="L1905" i="10"/>
  <c r="L1907" i="10"/>
  <c r="L1909" i="10"/>
  <c r="L1911" i="10"/>
  <c r="L1913" i="10"/>
  <c r="L1915" i="10"/>
  <c r="L1917" i="10"/>
  <c r="L1919" i="10"/>
  <c r="L1921" i="10"/>
  <c r="L1923" i="10"/>
  <c r="L1925" i="10"/>
  <c r="L1927" i="10"/>
  <c r="L1929" i="10"/>
  <c r="L1931" i="10"/>
  <c r="L1933" i="10"/>
  <c r="L1935" i="10"/>
  <c r="L1937" i="10"/>
  <c r="L1939" i="10"/>
  <c r="L1940" i="10"/>
  <c r="A1971" i="10"/>
  <c r="L1971" i="10"/>
  <c r="L1972" i="10"/>
  <c r="A1974" i="10"/>
  <c r="L1974" i="10"/>
  <c r="A1979" i="10"/>
  <c r="L1979" i="10"/>
  <c r="L1980" i="10"/>
  <c r="A1982" i="10"/>
  <c r="L1982" i="10"/>
  <c r="A1987" i="10"/>
  <c r="L1987" i="10"/>
  <c r="L1988" i="10"/>
  <c r="A1990" i="10"/>
  <c r="L1990" i="10"/>
  <c r="B1993" i="10"/>
  <c r="A1995" i="10"/>
  <c r="L1995" i="10"/>
  <c r="L1996" i="10"/>
  <c r="A1998" i="10"/>
  <c r="L1998" i="10"/>
  <c r="B2001" i="10"/>
  <c r="A2003" i="10"/>
  <c r="L2003" i="10"/>
  <c r="L2004" i="10"/>
  <c r="A2006" i="10"/>
  <c r="L2006" i="10"/>
  <c r="B2013" i="10"/>
  <c r="A2015" i="10"/>
  <c r="L2019" i="10"/>
  <c r="L2020" i="10"/>
  <c r="A2022" i="10"/>
  <c r="L2022" i="10"/>
  <c r="A2029" i="10"/>
  <c r="B2029" i="10"/>
  <c r="L2030" i="10"/>
  <c r="L2031" i="10"/>
  <c r="L2032" i="10"/>
  <c r="A2034" i="10"/>
  <c r="B2038" i="10"/>
  <c r="A2042" i="10"/>
  <c r="B2050" i="10"/>
  <c r="B2057" i="10"/>
  <c r="A2057" i="10"/>
  <c r="L1615" i="10"/>
  <c r="L1617" i="10"/>
  <c r="L1628" i="10"/>
  <c r="L1631" i="10"/>
  <c r="L1633" i="10"/>
  <c r="L1644" i="10"/>
  <c r="L1647" i="10"/>
  <c r="L1649" i="10"/>
  <c r="L1660" i="10"/>
  <c r="L1663" i="10"/>
  <c r="L1665" i="10"/>
  <c r="L1676" i="10"/>
  <c r="L1679" i="10"/>
  <c r="L1681" i="10"/>
  <c r="L1692" i="10"/>
  <c r="L1695" i="10"/>
  <c r="L1697" i="10"/>
  <c r="L1708" i="10"/>
  <c r="L1711" i="10"/>
  <c r="L1713" i="10"/>
  <c r="L1724" i="10"/>
  <c r="L1727" i="10"/>
  <c r="L1729" i="10"/>
  <c r="L1740" i="10"/>
  <c r="L1748" i="10"/>
  <c r="L1761" i="10"/>
  <c r="L1766" i="10"/>
  <c r="L1773" i="10"/>
  <c r="L1778" i="10"/>
  <c r="L1789" i="10"/>
  <c r="L1794" i="10"/>
  <c r="A1812" i="10"/>
  <c r="A1816" i="10"/>
  <c r="L1829" i="10"/>
  <c r="L1834" i="10"/>
  <c r="A1849" i="10"/>
  <c r="A1853" i="10"/>
  <c r="A1857" i="10"/>
  <c r="A1861" i="10"/>
  <c r="A1865" i="10"/>
  <c r="A1869" i="10"/>
  <c r="A1873" i="10"/>
  <c r="A1877" i="10"/>
  <c r="A1881" i="10"/>
  <c r="A1885" i="10"/>
  <c r="A1889" i="10"/>
  <c r="A1893" i="10"/>
  <c r="A1897" i="10"/>
  <c r="A1901" i="10"/>
  <c r="A1905" i="10"/>
  <c r="A1909" i="10"/>
  <c r="A1913" i="10"/>
  <c r="A1917" i="10"/>
  <c r="A1921" i="10"/>
  <c r="A1925" i="10"/>
  <c r="A1929" i="10"/>
  <c r="A1933" i="10"/>
  <c r="A1937" i="10"/>
  <c r="A1946" i="10"/>
  <c r="L1946" i="10"/>
  <c r="B1949" i="10"/>
  <c r="A1951" i="10"/>
  <c r="L1951" i="10"/>
  <c r="L1952" i="10"/>
  <c r="A1954" i="10"/>
  <c r="L1954" i="10"/>
  <c r="B1957" i="10"/>
  <c r="A1959" i="10"/>
  <c r="L1959" i="10"/>
  <c r="L1960" i="10"/>
  <c r="A1962" i="10"/>
  <c r="L1962" i="10"/>
  <c r="B1965" i="10"/>
  <c r="A1967" i="10"/>
  <c r="L1967" i="10"/>
  <c r="L1968" i="10"/>
  <c r="A1970" i="10"/>
  <c r="L1970" i="10"/>
  <c r="A2010" i="10"/>
  <c r="B2017" i="10"/>
  <c r="A2019" i="10"/>
  <c r="A2026" i="10"/>
  <c r="A2035" i="10"/>
  <c r="A2039" i="10"/>
  <c r="B2046" i="10"/>
  <c r="A2046" i="10"/>
  <c r="A2047" i="10"/>
  <c r="B2078" i="10"/>
  <c r="A2078" i="10"/>
  <c r="L1798" i="10"/>
  <c r="L1802" i="10"/>
  <c r="L1806" i="10"/>
  <c r="L1810" i="10"/>
  <c r="L1814" i="10"/>
  <c r="B1941" i="10"/>
  <c r="B1973" i="10"/>
  <c r="B1981" i="10"/>
  <c r="B1989" i="10"/>
  <c r="B1997" i="10"/>
  <c r="B2005" i="10"/>
  <c r="A2007" i="10"/>
  <c r="B2021" i="10"/>
  <c r="A2023" i="10"/>
  <c r="B2031" i="10"/>
  <c r="A2031" i="10"/>
  <c r="B2033" i="10"/>
  <c r="B2037" i="10"/>
  <c r="B2054" i="10"/>
  <c r="A2054" i="10"/>
  <c r="B2056" i="10"/>
  <c r="L1817" i="10"/>
  <c r="L1819" i="10"/>
  <c r="L1821" i="10"/>
  <c r="L1823" i="10"/>
  <c r="L1825" i="10"/>
  <c r="L1837" i="10"/>
  <c r="L1839" i="10"/>
  <c r="L1841" i="10"/>
  <c r="L1843" i="10"/>
  <c r="L1845" i="10"/>
  <c r="L1847" i="10"/>
  <c r="B2043" i="10"/>
  <c r="A2043" i="10"/>
  <c r="B2062" i="10"/>
  <c r="A2062" i="10"/>
  <c r="L2065" i="10"/>
  <c r="B2069" i="10"/>
  <c r="A2069" i="10"/>
  <c r="L2046" i="10"/>
  <c r="L2054" i="10"/>
  <c r="L2062" i="10"/>
  <c r="L2063" i="10"/>
  <c r="L2069" i="10"/>
  <c r="L2078" i="10"/>
  <c r="L2079" i="10"/>
  <c r="A2085" i="10"/>
  <c r="L2085" i="10"/>
  <c r="A2094" i="10"/>
  <c r="L2094" i="10"/>
  <c r="L2095" i="10"/>
  <c r="A2101" i="10"/>
  <c r="L2101" i="10"/>
  <c r="A2110" i="10"/>
  <c r="L2110" i="10"/>
  <c r="L2111" i="10"/>
  <c r="A2117" i="10"/>
  <c r="L2117" i="10"/>
  <c r="A2126" i="10"/>
  <c r="L2126" i="10"/>
  <c r="L2127" i="10"/>
  <c r="A2133" i="10"/>
  <c r="L2133" i="10"/>
  <c r="A2142" i="10"/>
  <c r="L2142" i="10"/>
  <c r="L2149" i="10"/>
  <c r="A2154" i="10"/>
  <c r="L2154" i="10"/>
  <c r="L2155" i="10"/>
  <c r="L2161" i="10"/>
  <c r="B2164" i="10"/>
  <c r="A2170" i="10"/>
  <c r="L2170" i="10"/>
  <c r="L2171" i="10"/>
  <c r="L2177" i="10"/>
  <c r="B2180" i="10"/>
  <c r="L2183" i="10"/>
  <c r="L2189" i="10"/>
  <c r="A2198" i="10"/>
  <c r="L2199" i="10"/>
  <c r="L2205" i="10"/>
  <c r="A2214" i="10"/>
  <c r="L2215" i="10"/>
  <c r="L2221" i="10"/>
  <c r="A2230" i="10"/>
  <c r="L2231" i="10"/>
  <c r="L2237" i="10"/>
  <c r="A2246" i="10"/>
  <c r="L2247" i="10"/>
  <c r="L2259" i="10"/>
  <c r="A2266" i="10"/>
  <c r="L2271" i="10"/>
  <c r="A2280" i="10"/>
  <c r="B2280" i="10"/>
  <c r="B2310" i="10"/>
  <c r="A2310" i="10"/>
  <c r="L2035" i="10"/>
  <c r="L2036" i="10"/>
  <c r="L2038" i="10"/>
  <c r="L2047" i="10"/>
  <c r="L2048" i="10"/>
  <c r="L2050" i="10"/>
  <c r="L2052" i="10"/>
  <c r="L2066" i="10"/>
  <c r="L2067" i="10"/>
  <c r="L2082" i="10"/>
  <c r="L2083" i="10"/>
  <c r="L2098" i="10"/>
  <c r="L2099" i="10"/>
  <c r="L2114" i="10"/>
  <c r="L2115" i="10"/>
  <c r="L2130" i="10"/>
  <c r="L2131" i="10"/>
  <c r="L2143" i="10"/>
  <c r="B2145" i="10"/>
  <c r="A2147" i="10"/>
  <c r="B2152" i="10"/>
  <c r="A2158" i="10"/>
  <c r="L2158" i="10"/>
  <c r="L2159" i="10"/>
  <c r="A2161" i="10"/>
  <c r="B2168" i="10"/>
  <c r="A2174" i="10"/>
  <c r="L2174" i="10"/>
  <c r="L2175" i="10"/>
  <c r="A2177" i="10"/>
  <c r="A2183" i="10"/>
  <c r="B2188" i="10"/>
  <c r="B2192" i="10"/>
  <c r="L2193" i="10"/>
  <c r="B2196" i="10"/>
  <c r="A2202" i="10"/>
  <c r="L2203" i="10"/>
  <c r="A2205" i="10"/>
  <c r="L2206" i="10"/>
  <c r="L2209" i="10"/>
  <c r="B2212" i="10"/>
  <c r="A2218" i="10"/>
  <c r="L2219" i="10"/>
  <c r="A2221" i="10"/>
  <c r="L2222" i="10"/>
  <c r="L2225" i="10"/>
  <c r="B2228" i="10"/>
  <c r="A2234" i="10"/>
  <c r="L2235" i="10"/>
  <c r="A2237" i="10"/>
  <c r="L2238" i="10"/>
  <c r="L2241" i="10"/>
  <c r="B2244" i="10"/>
  <c r="A2250" i="10"/>
  <c r="L2252" i="10"/>
  <c r="A2254" i="10"/>
  <c r="A2259" i="10"/>
  <c r="L2263" i="10"/>
  <c r="L2267" i="10"/>
  <c r="L2269" i="10"/>
  <c r="A2294" i="10"/>
  <c r="A2298" i="10"/>
  <c r="A2316" i="10"/>
  <c r="B2316" i="10"/>
  <c r="B2156" i="10"/>
  <c r="B2172" i="10"/>
  <c r="A2181" i="10"/>
  <c r="B2184" i="10"/>
  <c r="A2193" i="10"/>
  <c r="L2194" i="10"/>
  <c r="B2200" i="10"/>
  <c r="A2209" i="10"/>
  <c r="L2210" i="10"/>
  <c r="B2216" i="10"/>
  <c r="A2225" i="10"/>
  <c r="L2226" i="10"/>
  <c r="B2232" i="10"/>
  <c r="A2241" i="10"/>
  <c r="L2242" i="10"/>
  <c r="B2248" i="10"/>
  <c r="L2256" i="10"/>
  <c r="B2271" i="10"/>
  <c r="A2271" i="10"/>
  <c r="A2274" i="10"/>
  <c r="A2286" i="10"/>
  <c r="L2074" i="10"/>
  <c r="L2075" i="10"/>
  <c r="L2081" i="10"/>
  <c r="L2090" i="10"/>
  <c r="L2091" i="10"/>
  <c r="L2097" i="10"/>
  <c r="L2106" i="10"/>
  <c r="L2107" i="10"/>
  <c r="L2113" i="10"/>
  <c r="L2122" i="10"/>
  <c r="L2123" i="10"/>
  <c r="L2129" i="10"/>
  <c r="L2138" i="10"/>
  <c r="L2139" i="10"/>
  <c r="L2146" i="10"/>
  <c r="L2167" i="10"/>
  <c r="B2267" i="10"/>
  <c r="A2267" i="10"/>
  <c r="B2275" i="10"/>
  <c r="A2275" i="10"/>
  <c r="B2307" i="10"/>
  <c r="A2307" i="10"/>
  <c r="A2325" i="10"/>
  <c r="A2416" i="10"/>
  <c r="B2416" i="10"/>
  <c r="B2425" i="10"/>
  <c r="A2425" i="10"/>
  <c r="B2503" i="10"/>
  <c r="A2503" i="10"/>
  <c r="A2516" i="10"/>
  <c r="B2516" i="10"/>
  <c r="B2523" i="10"/>
  <c r="A2523" i="10"/>
  <c r="B2543" i="10"/>
  <c r="A2543" i="10"/>
  <c r="L2272" i="10"/>
  <c r="L2276" i="10"/>
  <c r="L2279" i="10"/>
  <c r="L2311" i="10"/>
  <c r="L2317" i="10"/>
  <c r="L2319" i="10"/>
  <c r="A2322" i="10"/>
  <c r="L2331" i="10"/>
  <c r="B2336" i="10"/>
  <c r="A2338" i="10"/>
  <c r="L2342" i="10"/>
  <c r="L2347" i="10"/>
  <c r="B2352" i="10"/>
  <c r="A2354" i="10"/>
  <c r="L2358" i="10"/>
  <c r="L2363" i="10"/>
  <c r="B2368" i="10"/>
  <c r="A2370" i="10"/>
  <c r="L2374" i="10"/>
  <c r="L2379" i="10"/>
  <c r="B2384" i="10"/>
  <c r="A2386" i="10"/>
  <c r="L2390" i="10"/>
  <c r="L2395" i="10"/>
  <c r="B2400" i="10"/>
  <c r="A2402" i="10"/>
  <c r="L2403" i="10"/>
  <c r="B2413" i="10"/>
  <c r="A2418" i="10"/>
  <c r="B2422" i="10"/>
  <c r="L2431" i="10"/>
  <c r="L2432" i="10"/>
  <c r="B2440" i="10"/>
  <c r="L2441" i="10"/>
  <c r="B2449" i="10"/>
  <c r="A2455" i="10"/>
  <c r="A2460" i="10"/>
  <c r="L2466" i="10"/>
  <c r="L2474" i="10"/>
  <c r="L2491" i="10"/>
  <c r="L2493" i="10"/>
  <c r="A2500" i="10"/>
  <c r="B2500" i="10"/>
  <c r="B2508" i="10"/>
  <c r="L2510" i="10"/>
  <c r="B2514" i="10"/>
  <c r="L2534" i="10"/>
  <c r="B2548" i="10"/>
  <c r="A2548" i="10"/>
  <c r="A2403" i="10"/>
  <c r="B2406" i="10"/>
  <c r="A2406" i="10"/>
  <c r="A2410" i="10"/>
  <c r="L2425" i="10"/>
  <c r="L2437" i="10"/>
  <c r="B2444" i="10"/>
  <c r="A2444" i="10"/>
  <c r="L2451" i="10"/>
  <c r="L2462" i="10"/>
  <c r="A2469" i="10"/>
  <c r="B2469" i="10"/>
  <c r="L2472" i="10"/>
  <c r="B2480" i="10"/>
  <c r="A2482" i="10"/>
  <c r="L2484" i="10"/>
  <c r="L2487" i="10"/>
  <c r="L2489" i="10"/>
  <c r="B2498" i="10"/>
  <c r="A2510" i="10"/>
  <c r="L2512" i="10"/>
  <c r="L2515" i="10"/>
  <c r="B2522" i="10"/>
  <c r="B2531" i="10"/>
  <c r="A2531" i="10"/>
  <c r="L2543" i="10"/>
  <c r="L2303" i="10"/>
  <c r="L2306" i="10"/>
  <c r="L2315" i="10"/>
  <c r="L2323" i="10"/>
  <c r="A2330" i="10"/>
  <c r="L2334" i="10"/>
  <c r="L2337" i="10"/>
  <c r="L2339" i="10"/>
  <c r="A2346" i="10"/>
  <c r="L2353" i="10"/>
  <c r="L2355" i="10"/>
  <c r="A2362" i="10"/>
  <c r="L2369" i="10"/>
  <c r="L2371" i="10"/>
  <c r="A2378" i="10"/>
  <c r="L2385" i="10"/>
  <c r="L2387" i="10"/>
  <c r="A2394" i="10"/>
  <c r="L2401" i="10"/>
  <c r="L2421" i="10"/>
  <c r="A2432" i="10"/>
  <c r="B2432" i="10"/>
  <c r="A2433" i="10"/>
  <c r="L2435" i="10"/>
  <c r="B2441" i="10"/>
  <c r="A2441" i="10"/>
  <c r="A2442" i="10"/>
  <c r="L2443" i="10"/>
  <c r="L2448" i="10"/>
  <c r="A2451" i="10"/>
  <c r="B2466" i="10"/>
  <c r="A2466" i="10"/>
  <c r="A2471" i="10"/>
  <c r="B2475" i="10"/>
  <c r="L2478" i="10"/>
  <c r="B2494" i="10"/>
  <c r="L2496" i="10"/>
  <c r="L2499" i="10"/>
  <c r="L2501" i="10"/>
  <c r="A2511" i="10"/>
  <c r="B2519" i="10"/>
  <c r="L2555" i="10"/>
  <c r="L2562" i="10"/>
  <c r="L2595" i="10"/>
  <c r="L2517" i="10"/>
  <c r="L2519" i="10"/>
  <c r="L2524" i="10"/>
  <c r="L2531" i="10"/>
  <c r="L2532" i="10"/>
  <c r="A2536" i="10"/>
  <c r="A2547" i="10"/>
  <c r="B2550" i="10"/>
  <c r="A2552" i="10"/>
  <c r="A2559" i="10"/>
  <c r="L2560" i="10"/>
  <c r="L2566" i="10"/>
  <c r="L2572" i="10"/>
  <c r="A2575" i="10"/>
  <c r="L2575" i="10"/>
  <c r="A2581" i="10"/>
  <c r="L2581" i="10"/>
  <c r="A2590" i="10"/>
  <c r="B2598" i="10"/>
  <c r="L2601" i="10"/>
  <c r="B2603" i="10"/>
  <c r="L2404" i="10"/>
  <c r="L2413" i="10"/>
  <c r="L2423" i="10"/>
  <c r="L2429" i="10"/>
  <c r="L2439" i="10"/>
  <c r="L2442" i="10"/>
  <c r="L2452" i="10"/>
  <c r="L2453" i="10"/>
  <c r="L2456" i="10"/>
  <c r="L2463" i="10"/>
  <c r="L2476" i="10"/>
  <c r="L2505" i="10"/>
  <c r="L2507" i="10"/>
  <c r="L2508" i="10"/>
  <c r="L2540" i="10"/>
  <c r="L2545" i="10"/>
  <c r="L2549" i="10"/>
  <c r="L2554" i="10"/>
  <c r="B2557" i="10"/>
  <c r="L2563" i="10"/>
  <c r="L2564" i="10"/>
  <c r="A2566" i="10"/>
  <c r="L2570" i="10"/>
  <c r="A2572" i="10"/>
  <c r="L2576" i="10"/>
  <c r="L2577" i="10"/>
  <c r="L2582" i="10"/>
  <c r="L2585" i="10"/>
  <c r="L2588" i="10"/>
  <c r="BS26" i="10"/>
  <c r="BW24" i="10"/>
  <c r="BW20" i="10"/>
  <c r="BW16" i="10"/>
  <c r="BW12" i="10"/>
  <c r="BW8" i="10"/>
  <c r="BW4" i="10"/>
  <c r="BW17" i="10"/>
  <c r="BW5" i="10"/>
  <c r="BW23" i="10"/>
  <c r="BW19" i="10"/>
  <c r="BW15" i="10"/>
  <c r="BW11" i="10"/>
  <c r="BW7" i="10"/>
  <c r="BW3" i="10"/>
  <c r="BW21" i="10"/>
  <c r="BW13" i="10"/>
  <c r="BW26" i="10"/>
  <c r="BW22" i="10"/>
  <c r="BW18" i="10"/>
  <c r="BW14" i="10"/>
  <c r="BW10" i="10"/>
  <c r="BW6" i="10"/>
  <c r="BW25" i="10"/>
  <c r="BW9" i="10"/>
  <c r="BU4" i="10"/>
  <c r="BV3" i="10"/>
  <c r="BS6" i="10"/>
  <c r="BT6" i="10"/>
  <c r="BS7" i="10"/>
  <c r="BV8" i="10"/>
  <c r="BU9" i="10"/>
  <c r="BT10" i="10"/>
  <c r="BS11" i="10"/>
  <c r="BV12" i="10"/>
  <c r="BU13" i="10"/>
  <c r="BT14" i="10"/>
  <c r="BS15" i="10"/>
  <c r="BV16" i="10"/>
  <c r="BU17" i="10"/>
  <c r="BT18" i="10"/>
  <c r="BS19" i="10"/>
  <c r="BV20" i="10"/>
  <c r="BU21" i="10"/>
  <c r="BT22" i="10"/>
  <c r="BS23" i="10"/>
  <c r="BV24" i="10"/>
  <c r="BU25" i="10"/>
  <c r="BT26" i="10"/>
  <c r="B334" i="10"/>
  <c r="A334" i="10"/>
  <c r="B342" i="10"/>
  <c r="A342" i="10"/>
  <c r="L346" i="10"/>
  <c r="B354" i="10"/>
  <c r="A354" i="10"/>
  <c r="L358" i="10"/>
  <c r="B362" i="10"/>
  <c r="A362" i="10"/>
  <c r="L365" i="10"/>
  <c r="A387" i="10"/>
  <c r="B387" i="10"/>
  <c r="A391" i="10"/>
  <c r="B391" i="10"/>
  <c r="BV7" i="10"/>
  <c r="BS3" i="10"/>
  <c r="BU5" i="10"/>
  <c r="AX1" i="10"/>
  <c r="BB1" i="10"/>
  <c r="BF1" i="10"/>
  <c r="BJ1" i="10"/>
  <c r="BT3" i="10"/>
  <c r="BS4" i="10"/>
  <c r="A5" i="10"/>
  <c r="BV5" i="10"/>
  <c r="BU6" i="10"/>
  <c r="BT7" i="10"/>
  <c r="BS8" i="10"/>
  <c r="A9" i="10"/>
  <c r="BV9" i="10"/>
  <c r="BU10" i="10"/>
  <c r="BT11" i="10"/>
  <c r="BS12" i="10"/>
  <c r="A13" i="10"/>
  <c r="BV13" i="10"/>
  <c r="BU14" i="10"/>
  <c r="BT15" i="10"/>
  <c r="BS16" i="10"/>
  <c r="A17" i="10"/>
  <c r="BV17" i="10"/>
  <c r="BU18" i="10"/>
  <c r="BT19" i="10"/>
  <c r="BS20" i="10"/>
  <c r="M4" i="3" s="1"/>
  <c r="A21" i="10"/>
  <c r="BV21" i="10"/>
  <c r="BU22" i="10"/>
  <c r="BT23" i="10"/>
  <c r="BS24" i="10"/>
  <c r="A25" i="10"/>
  <c r="BV25" i="10"/>
  <c r="BU26" i="10"/>
  <c r="A29" i="10"/>
  <c r="A33" i="10"/>
  <c r="A37" i="10"/>
  <c r="A41" i="10"/>
  <c r="A45" i="10"/>
  <c r="A49" i="10"/>
  <c r="A53" i="10"/>
  <c r="A57" i="10"/>
  <c r="A61" i="10"/>
  <c r="A65" i="10"/>
  <c r="A69" i="10"/>
  <c r="A73" i="10"/>
  <c r="A77" i="10"/>
  <c r="A81" i="10"/>
  <c r="A85" i="10"/>
  <c r="A89" i="10"/>
  <c r="A93" i="10"/>
  <c r="A97" i="10"/>
  <c r="A101" i="10"/>
  <c r="A105" i="10"/>
  <c r="A109" i="10"/>
  <c r="A113" i="10"/>
  <c r="A117" i="10"/>
  <c r="A121" i="10"/>
  <c r="A125" i="10"/>
  <c r="A129" i="10"/>
  <c r="A133" i="10"/>
  <c r="A137" i="10"/>
  <c r="A141" i="10"/>
  <c r="A145" i="10"/>
  <c r="A149" i="10"/>
  <c r="A153" i="10"/>
  <c r="A157" i="10"/>
  <c r="A161" i="10"/>
  <c r="A165" i="10"/>
  <c r="A169" i="10"/>
  <c r="A173" i="10"/>
  <c r="A177" i="10"/>
  <c r="A181" i="10"/>
  <c r="A185" i="10"/>
  <c r="A189" i="10"/>
  <c r="A193" i="10"/>
  <c r="A197" i="10"/>
  <c r="A201" i="10"/>
  <c r="A205" i="10"/>
  <c r="A209" i="10"/>
  <c r="A213" i="10"/>
  <c r="A217" i="10"/>
  <c r="A221" i="10"/>
  <c r="A225" i="10"/>
  <c r="A229" i="10"/>
  <c r="A233" i="10"/>
  <c r="A237" i="10"/>
  <c r="A241" i="10"/>
  <c r="A245" i="10"/>
  <c r="A249" i="10"/>
  <c r="A253" i="10"/>
  <c r="A257" i="10"/>
  <c r="A261" i="10"/>
  <c r="A265" i="10"/>
  <c r="A269" i="10"/>
  <c r="A273" i="10"/>
  <c r="A277" i="10"/>
  <c r="A281" i="10"/>
  <c r="A285" i="10"/>
  <c r="A289" i="10"/>
  <c r="A293" i="10"/>
  <c r="A297" i="10"/>
  <c r="A301" i="10"/>
  <c r="A305" i="10"/>
  <c r="A309" i="10"/>
  <c r="A313" i="10"/>
  <c r="A317" i="10"/>
  <c r="A321" i="10"/>
  <c r="A325" i="10"/>
  <c r="L333" i="10"/>
  <c r="B335" i="10"/>
  <c r="L341" i="10"/>
  <c r="B343" i="10"/>
  <c r="B350" i="10"/>
  <c r="A350" i="10"/>
  <c r="L353" i="10"/>
  <c r="B355" i="10"/>
  <c r="L361" i="10"/>
  <c r="L366" i="10"/>
  <c r="B370" i="10"/>
  <c r="A370" i="10"/>
  <c r="L374" i="10"/>
  <c r="L378" i="10"/>
  <c r="L382" i="10"/>
  <c r="A395" i="10"/>
  <c r="B395" i="10"/>
  <c r="BU8" i="10"/>
  <c r="BV4" i="10"/>
  <c r="AY1" i="10"/>
  <c r="BC1" i="10"/>
  <c r="BG1" i="10"/>
  <c r="BU3" i="10"/>
  <c r="BT4" i="10"/>
  <c r="BS5" i="10"/>
  <c r="BV6" i="10"/>
  <c r="J14" i="8" s="1"/>
  <c r="BU7" i="10"/>
  <c r="BT8" i="10"/>
  <c r="BS9" i="10"/>
  <c r="BV10" i="10"/>
  <c r="BU11" i="10"/>
  <c r="BT12" i="10"/>
  <c r="BS13" i="10"/>
  <c r="BV14" i="10"/>
  <c r="BU15" i="10"/>
  <c r="BT16" i="10"/>
  <c r="BS17" i="10"/>
  <c r="A18" i="10"/>
  <c r="BV18" i="10"/>
  <c r="BU19" i="10"/>
  <c r="BT20" i="10"/>
  <c r="M4" i="1" s="1"/>
  <c r="BS21" i="10"/>
  <c r="BV22" i="10"/>
  <c r="BU23" i="10"/>
  <c r="BT24" i="10"/>
  <c r="BS25" i="10"/>
  <c r="A26" i="10"/>
  <c r="BV26" i="10"/>
  <c r="A30" i="10"/>
  <c r="A38" i="10"/>
  <c r="A42" i="10"/>
  <c r="A46" i="10"/>
  <c r="A54" i="10"/>
  <c r="A66" i="10"/>
  <c r="A70" i="10"/>
  <c r="A82" i="10"/>
  <c r="A86" i="10"/>
  <c r="A90" i="10"/>
  <c r="A94" i="10"/>
  <c r="A98" i="10"/>
  <c r="A102" i="10"/>
  <c r="A106" i="10"/>
  <c r="A110" i="10"/>
  <c r="A114" i="10"/>
  <c r="A118" i="10"/>
  <c r="A122" i="10"/>
  <c r="A126" i="10"/>
  <c r="A130" i="10"/>
  <c r="A134" i="10"/>
  <c r="A138" i="10"/>
  <c r="A142" i="10"/>
  <c r="A146" i="10"/>
  <c r="A150" i="10"/>
  <c r="A154" i="10"/>
  <c r="A158" i="10"/>
  <c r="A162" i="10"/>
  <c r="A166" i="10"/>
  <c r="A170" i="10"/>
  <c r="A174" i="10"/>
  <c r="A178" i="10"/>
  <c r="A182" i="10"/>
  <c r="A186" i="10"/>
  <c r="A190" i="10"/>
  <c r="A194" i="10"/>
  <c r="A198" i="10"/>
  <c r="A202" i="10"/>
  <c r="A206" i="10"/>
  <c r="A210" i="10"/>
  <c r="A214" i="10"/>
  <c r="A218" i="10"/>
  <c r="A222" i="10"/>
  <c r="A226" i="10"/>
  <c r="A230" i="10"/>
  <c r="A234" i="10"/>
  <c r="A238" i="10"/>
  <c r="A242" i="10"/>
  <c r="A246" i="10"/>
  <c r="A250" i="10"/>
  <c r="A254" i="10"/>
  <c r="A258" i="10"/>
  <c r="A262" i="10"/>
  <c r="A266" i="10"/>
  <c r="A270" i="10"/>
  <c r="A274" i="10"/>
  <c r="A278" i="10"/>
  <c r="A282" i="10"/>
  <c r="A286" i="10"/>
  <c r="A290" i="10"/>
  <c r="A294" i="10"/>
  <c r="A298" i="10"/>
  <c r="A302" i="10"/>
  <c r="A306" i="10"/>
  <c r="A310" i="10"/>
  <c r="A314" i="10"/>
  <c r="A318" i="10"/>
  <c r="A322" i="10"/>
  <c r="B330" i="10"/>
  <c r="A330" i="10"/>
  <c r="B338" i="10"/>
  <c r="A338" i="10"/>
  <c r="B346" i="10"/>
  <c r="A346" i="10"/>
  <c r="L349" i="10"/>
  <c r="B351" i="10"/>
  <c r="B358" i="10"/>
  <c r="A358" i="10"/>
  <c r="L369" i="10"/>
  <c r="B371" i="10"/>
  <c r="L386" i="10"/>
  <c r="BT5" i="10"/>
  <c r="BT9" i="10"/>
  <c r="BS10" i="10"/>
  <c r="BV11" i="10"/>
  <c r="BU12" i="10"/>
  <c r="BT13" i="10"/>
  <c r="BS14" i="10"/>
  <c r="BV15" i="10"/>
  <c r="BU16" i="10"/>
  <c r="BT17" i="10"/>
  <c r="BS18" i="10"/>
  <c r="BV19" i="10"/>
  <c r="BU20" i="10"/>
  <c r="BT21" i="10"/>
  <c r="BS22" i="10"/>
  <c r="BV23" i="10"/>
  <c r="BU24" i="10"/>
  <c r="BT25" i="10"/>
  <c r="B326" i="10"/>
  <c r="A326" i="10"/>
  <c r="L329" i="10"/>
  <c r="B331" i="10"/>
  <c r="B339" i="10"/>
  <c r="B366" i="10"/>
  <c r="A366" i="10"/>
  <c r="A375" i="10"/>
  <c r="B375" i="10"/>
  <c r="A379" i="10"/>
  <c r="B379" i="10"/>
  <c r="A383" i="10"/>
  <c r="B383" i="10"/>
  <c r="B399" i="10"/>
  <c r="B403" i="10"/>
  <c r="B407" i="10"/>
  <c r="B411" i="10"/>
  <c r="B415" i="10"/>
  <c r="B419" i="10"/>
  <c r="B423" i="10"/>
  <c r="B427" i="10"/>
  <c r="B431" i="10"/>
  <c r="B435" i="10"/>
  <c r="B439" i="10"/>
  <c r="B443" i="10"/>
  <c r="B447" i="10"/>
  <c r="B451" i="10"/>
  <c r="B455" i="10"/>
  <c r="B459" i="10"/>
  <c r="B463" i="10"/>
  <c r="B467" i="10"/>
  <c r="B471" i="10"/>
  <c r="B475" i="10"/>
  <c r="B479" i="10"/>
  <c r="B483" i="10"/>
  <c r="B487" i="10"/>
  <c r="B491" i="10"/>
  <c r="B495" i="10"/>
  <c r="B499" i="10"/>
  <c r="B503" i="10"/>
  <c r="B507" i="10"/>
  <c r="B511" i="10"/>
  <c r="B515" i="10"/>
  <c r="B519" i="10"/>
  <c r="B523" i="10"/>
  <c r="B527" i="10"/>
  <c r="B531" i="10"/>
  <c r="B535" i="10"/>
  <c r="B539" i="10"/>
  <c r="B543" i="10"/>
  <c r="B547" i="10"/>
  <c r="B551" i="10"/>
  <c r="B555" i="10"/>
  <c r="B559" i="10"/>
  <c r="B563" i="10"/>
  <c r="B567" i="10"/>
  <c r="B571" i="10"/>
  <c r="B575" i="10"/>
  <c r="B579" i="10"/>
  <c r="B583" i="10"/>
  <c r="B587" i="10"/>
  <c r="B591" i="10"/>
  <c r="B595" i="10"/>
  <c r="B599" i="10"/>
  <c r="B603" i="10"/>
  <c r="B607" i="10"/>
  <c r="B611" i="10"/>
  <c r="B615" i="10"/>
  <c r="B619" i="10"/>
  <c r="B623" i="10"/>
  <c r="B627" i="10"/>
  <c r="B631" i="10"/>
  <c r="B635" i="10"/>
  <c r="B639" i="10"/>
  <c r="B643" i="10"/>
  <c r="B647" i="10"/>
  <c r="B651" i="10"/>
  <c r="B655" i="10"/>
  <c r="B659" i="10"/>
  <c r="B663" i="10"/>
  <c r="B667" i="10"/>
  <c r="B671" i="10"/>
  <c r="B675" i="10"/>
  <c r="B679" i="10"/>
  <c r="B683" i="10"/>
  <c r="B687" i="10"/>
  <c r="B691" i="10"/>
  <c r="B695" i="10"/>
  <c r="B699" i="10"/>
  <c r="B703" i="10"/>
  <c r="B707" i="10"/>
  <c r="L732" i="10"/>
  <c r="B734" i="10"/>
  <c r="L740" i="10"/>
  <c r="A713" i="10"/>
  <c r="A717" i="10"/>
  <c r="A721" i="10"/>
  <c r="A725" i="10"/>
  <c r="B729" i="10"/>
  <c r="A729" i="10"/>
  <c r="B737" i="10"/>
  <c r="A737" i="10"/>
  <c r="L741" i="10"/>
  <c r="A374" i="10"/>
  <c r="A378" i="10"/>
  <c r="A382" i="10"/>
  <c r="A386" i="10"/>
  <c r="A390" i="10"/>
  <c r="A394" i="10"/>
  <c r="A398" i="10"/>
  <c r="A402" i="10"/>
  <c r="A406" i="10"/>
  <c r="A410" i="10"/>
  <c r="A414" i="10"/>
  <c r="A418" i="10"/>
  <c r="A422" i="10"/>
  <c r="A426" i="10"/>
  <c r="A430" i="10"/>
  <c r="A434" i="10"/>
  <c r="A438" i="10"/>
  <c r="A442" i="10"/>
  <c r="A446" i="10"/>
  <c r="A450" i="10"/>
  <c r="A454" i="10"/>
  <c r="A458" i="10"/>
  <c r="A462" i="10"/>
  <c r="A466" i="10"/>
  <c r="A470" i="10"/>
  <c r="A474" i="10"/>
  <c r="A478" i="10"/>
  <c r="A482" i="10"/>
  <c r="A486" i="10"/>
  <c r="A490" i="10"/>
  <c r="A494" i="10"/>
  <c r="A498" i="10"/>
  <c r="A502" i="10"/>
  <c r="A506" i="10"/>
  <c r="A510" i="10"/>
  <c r="A514" i="10"/>
  <c r="A518" i="10"/>
  <c r="A522" i="10"/>
  <c r="A526" i="10"/>
  <c r="A530" i="10"/>
  <c r="A534" i="10"/>
  <c r="A538" i="10"/>
  <c r="A542" i="10"/>
  <c r="A546" i="10"/>
  <c r="A550" i="10"/>
  <c r="A554" i="10"/>
  <c r="A558" i="10"/>
  <c r="A562" i="10"/>
  <c r="A566" i="10"/>
  <c r="A570" i="10"/>
  <c r="A574" i="10"/>
  <c r="A578" i="10"/>
  <c r="A582" i="10"/>
  <c r="A586" i="10"/>
  <c r="A590" i="10"/>
  <c r="A594" i="10"/>
  <c r="A598" i="10"/>
  <c r="A602" i="10"/>
  <c r="A606" i="10"/>
  <c r="A610" i="10"/>
  <c r="A614" i="10"/>
  <c r="A618" i="10"/>
  <c r="A638" i="10"/>
  <c r="A642" i="10"/>
  <c r="A646" i="10"/>
  <c r="L728" i="10"/>
  <c r="B730" i="10"/>
  <c r="L736" i="10"/>
  <c r="B738" i="10"/>
  <c r="B733" i="10"/>
  <c r="A733" i="10"/>
  <c r="B742" i="10"/>
  <c r="B746" i="10"/>
  <c r="B750" i="10"/>
  <c r="B754" i="10"/>
  <c r="B758" i="10"/>
  <c r="B762" i="10"/>
  <c r="B766" i="10"/>
  <c r="B770" i="10"/>
  <c r="B774" i="10"/>
  <c r="B778" i="10"/>
  <c r="B782" i="10"/>
  <c r="B786" i="10"/>
  <c r="B790" i="10"/>
  <c r="B794" i="10"/>
  <c r="B798" i="10"/>
  <c r="B802" i="10"/>
  <c r="B806" i="10"/>
  <c r="B810" i="10"/>
  <c r="B814" i="10"/>
  <c r="B818" i="10"/>
  <c r="B822" i="10"/>
  <c r="B826" i="10"/>
  <c r="B830" i="10"/>
  <c r="B834" i="10"/>
  <c r="B838" i="10"/>
  <c r="B842" i="10"/>
  <c r="B846" i="10"/>
  <c r="B850" i="10"/>
  <c r="B854" i="10"/>
  <c r="B858" i="10"/>
  <c r="B862" i="10"/>
  <c r="B866" i="10"/>
  <c r="B870" i="10"/>
  <c r="B874" i="10"/>
  <c r="B878" i="10"/>
  <c r="B882" i="10"/>
  <c r="B886" i="10"/>
  <c r="B890" i="10"/>
  <c r="B894" i="10"/>
  <c r="B898" i="10"/>
  <c r="B902" i="10"/>
  <c r="B906" i="10"/>
  <c r="B910" i="10"/>
  <c r="B914" i="10"/>
  <c r="B918" i="10"/>
  <c r="B922" i="10"/>
  <c r="B926" i="10"/>
  <c r="B930" i="10"/>
  <c r="B934" i="10"/>
  <c r="B938" i="10"/>
  <c r="B942" i="10"/>
  <c r="B946" i="10"/>
  <c r="B950" i="10"/>
  <c r="B954" i="10"/>
  <c r="B958" i="10"/>
  <c r="B962" i="10"/>
  <c r="B966" i="10"/>
  <c r="B970" i="10"/>
  <c r="B974" i="10"/>
  <c r="B978" i="10"/>
  <c r="B982" i="10"/>
  <c r="B986" i="10"/>
  <c r="B990" i="10"/>
  <c r="B994" i="10"/>
  <c r="B998" i="10"/>
  <c r="B1002" i="10"/>
  <c r="B1006" i="10"/>
  <c r="B1010" i="10"/>
  <c r="B1014" i="10"/>
  <c r="B1018" i="10"/>
  <c r="B1022" i="10"/>
  <c r="B1026" i="10"/>
  <c r="B1030" i="10"/>
  <c r="B1034" i="10"/>
  <c r="B1038" i="10"/>
  <c r="B1042" i="10"/>
  <c r="B1046" i="10"/>
  <c r="B1050" i="10"/>
  <c r="B1054" i="10"/>
  <c r="B1058" i="10"/>
  <c r="B1062" i="10"/>
  <c r="B1066" i="10"/>
  <c r="B1070" i="10"/>
  <c r="B1074" i="10"/>
  <c r="B1078" i="10"/>
  <c r="B1082" i="10"/>
  <c r="B1086" i="10"/>
  <c r="B1090" i="10"/>
  <c r="B1094" i="10"/>
  <c r="B1098" i="10"/>
  <c r="B1102" i="10"/>
  <c r="B1106" i="10"/>
  <c r="B1110" i="10"/>
  <c r="B1114" i="10"/>
  <c r="B1118" i="10"/>
  <c r="B1122" i="10"/>
  <c r="A1129" i="10"/>
  <c r="B1139" i="10"/>
  <c r="A1139" i="10"/>
  <c r="A741" i="10"/>
  <c r="A745" i="10"/>
  <c r="A749" i="10"/>
  <c r="A753" i="10"/>
  <c r="A757" i="10"/>
  <c r="A761" i="10"/>
  <c r="A765" i="10"/>
  <c r="A769" i="10"/>
  <c r="A773" i="10"/>
  <c r="A777" i="10"/>
  <c r="A781" i="10"/>
  <c r="A785" i="10"/>
  <c r="A789" i="10"/>
  <c r="A793" i="10"/>
  <c r="A797" i="10"/>
  <c r="A801" i="10"/>
  <c r="A805" i="10"/>
  <c r="A809" i="10"/>
  <c r="A813" i="10"/>
  <c r="A817" i="10"/>
  <c r="A821" i="10"/>
  <c r="A825" i="10"/>
  <c r="A829" i="10"/>
  <c r="A833" i="10"/>
  <c r="A837" i="10"/>
  <c r="A841" i="10"/>
  <c r="A845" i="10"/>
  <c r="A849" i="10"/>
  <c r="A853" i="10"/>
  <c r="A857" i="10"/>
  <c r="A861" i="10"/>
  <c r="A865" i="10"/>
  <c r="A869" i="10"/>
  <c r="A873" i="10"/>
  <c r="A877" i="10"/>
  <c r="A881" i="10"/>
  <c r="A885" i="10"/>
  <c r="A889" i="10"/>
  <c r="A893" i="10"/>
  <c r="A897" i="10"/>
  <c r="A901" i="10"/>
  <c r="A905" i="10"/>
  <c r="A909" i="10"/>
  <c r="A913" i="10"/>
  <c r="A917" i="10"/>
  <c r="A921" i="10"/>
  <c r="A925" i="10"/>
  <c r="A929" i="10"/>
  <c r="A933" i="10"/>
  <c r="A937" i="10"/>
  <c r="A941" i="10"/>
  <c r="A945" i="10"/>
  <c r="A949" i="10"/>
  <c r="A953" i="10"/>
  <c r="A957" i="10"/>
  <c r="A961" i="10"/>
  <c r="A965" i="10"/>
  <c r="A969" i="10"/>
  <c r="A973" i="10"/>
  <c r="A977" i="10"/>
  <c r="A981" i="10"/>
  <c r="A985" i="10"/>
  <c r="A989" i="10"/>
  <c r="A993" i="10"/>
  <c r="A997" i="10"/>
  <c r="A1001" i="10"/>
  <c r="A1005" i="10"/>
  <c r="A1009" i="10"/>
  <c r="A1013" i="10"/>
  <c r="A1017" i="10"/>
  <c r="A1021" i="10"/>
  <c r="A1025" i="10"/>
  <c r="A1029" i="10"/>
  <c r="A1033" i="10"/>
  <c r="A1037" i="10"/>
  <c r="A1041" i="10"/>
  <c r="A1045" i="10"/>
  <c r="A1049" i="10"/>
  <c r="A1053" i="10"/>
  <c r="A1057" i="10"/>
  <c r="A1061" i="10"/>
  <c r="A1065" i="10"/>
  <c r="A1069" i="10"/>
  <c r="A1073" i="10"/>
  <c r="A1077" i="10"/>
  <c r="A1081" i="10"/>
  <c r="A1085" i="10"/>
  <c r="A1089" i="10"/>
  <c r="A1093" i="10"/>
  <c r="A1097" i="10"/>
  <c r="A1101" i="10"/>
  <c r="A1105" i="10"/>
  <c r="A1109" i="10"/>
  <c r="A1113" i="10"/>
  <c r="A1117" i="10"/>
  <c r="A1121" i="10"/>
  <c r="A1125" i="10"/>
  <c r="L1127" i="10"/>
  <c r="A1127" i="10"/>
  <c r="A1133" i="10"/>
  <c r="A1143" i="10"/>
  <c r="A1147" i="10"/>
  <c r="A1151" i="10"/>
  <c r="A1155" i="10"/>
  <c r="A1159" i="10"/>
  <c r="A1163" i="10"/>
  <c r="A1167" i="10"/>
  <c r="A1171" i="10"/>
  <c r="A1175" i="10"/>
  <c r="A1179" i="10"/>
  <c r="A1183" i="10"/>
  <c r="A1187" i="10"/>
  <c r="A1191" i="10"/>
  <c r="A1195" i="10"/>
  <c r="A1199" i="10"/>
  <c r="A1203" i="10"/>
  <c r="A1207" i="10"/>
  <c r="A1211" i="10"/>
  <c r="A1215" i="10"/>
  <c r="A1219" i="10"/>
  <c r="A1223" i="10"/>
  <c r="A1227" i="10"/>
  <c r="A1231" i="10"/>
  <c r="A1235" i="10"/>
  <c r="A1239" i="10"/>
  <c r="A1243" i="10"/>
  <c r="A1247" i="10"/>
  <c r="A1251" i="10"/>
  <c r="A1255" i="10"/>
  <c r="A1259" i="10"/>
  <c r="A1263" i="10"/>
  <c r="A1267" i="10"/>
  <c r="A1271" i="10"/>
  <c r="A1275" i="10"/>
  <c r="A1279" i="10"/>
  <c r="A1283" i="10"/>
  <c r="A1287" i="10"/>
  <c r="A1291" i="10"/>
  <c r="A1295" i="10"/>
  <c r="A1299" i="10"/>
  <c r="A1303" i="10"/>
  <c r="A1307" i="10"/>
  <c r="A1311" i="10"/>
  <c r="A1315" i="10"/>
  <c r="A1319" i="10"/>
  <c r="A1323" i="10"/>
  <c r="A1327" i="10"/>
  <c r="A1331" i="10"/>
  <c r="A1335" i="10"/>
  <c r="A1339" i="10"/>
  <c r="A1343" i="10"/>
  <c r="A1345" i="10"/>
  <c r="B1347" i="10"/>
  <c r="A1347" i="10"/>
  <c r="L1350" i="10"/>
  <c r="B1363" i="10"/>
  <c r="A1363" i="10"/>
  <c r="L1366" i="10"/>
  <c r="A1376" i="10"/>
  <c r="B1376" i="10"/>
  <c r="B1344" i="10"/>
  <c r="B1348" i="10"/>
  <c r="L1351" i="10"/>
  <c r="B1359" i="10"/>
  <c r="A1359" i="10"/>
  <c r="L1362" i="10"/>
  <c r="B1364" i="10"/>
  <c r="L1367" i="10"/>
  <c r="B1355" i="10"/>
  <c r="A1355" i="10"/>
  <c r="L1358" i="10"/>
  <c r="B1360" i="10"/>
  <c r="B1371" i="10"/>
  <c r="A1371" i="10"/>
  <c r="L1375" i="10"/>
  <c r="B1351" i="10"/>
  <c r="A1351" i="10"/>
  <c r="L1354" i="10"/>
  <c r="B1356" i="10"/>
  <c r="B1367" i="10"/>
  <c r="A1367" i="10"/>
  <c r="A1372" i="10"/>
  <c r="B1372" i="10"/>
  <c r="B1380" i="10"/>
  <c r="B1384" i="10"/>
  <c r="B1388" i="10"/>
  <c r="B1392" i="10"/>
  <c r="B1396" i="10"/>
  <c r="B1400" i="10"/>
  <c r="B1404" i="10"/>
  <c r="B1408" i="10"/>
  <c r="B1412" i="10"/>
  <c r="B1416" i="10"/>
  <c r="B1420" i="10"/>
  <c r="B1424" i="10"/>
  <c r="B1428" i="10"/>
  <c r="B1432" i="10"/>
  <c r="B1436" i="10"/>
  <c r="B1440" i="10"/>
  <c r="B1444" i="10"/>
  <c r="B1448" i="10"/>
  <c r="B1452" i="10"/>
  <c r="B1456" i="10"/>
  <c r="B1460" i="10"/>
  <c r="B1464" i="10"/>
  <c r="B1468" i="10"/>
  <c r="B1472" i="10"/>
  <c r="B1476" i="10"/>
  <c r="B1480" i="10"/>
  <c r="B1484" i="10"/>
  <c r="B1488" i="10"/>
  <c r="B1492" i="10"/>
  <c r="B1496" i="10"/>
  <c r="B1500" i="10"/>
  <c r="B1504" i="10"/>
  <c r="B1508" i="10"/>
  <c r="B1512" i="10"/>
  <c r="B1516" i="10"/>
  <c r="B1520" i="10"/>
  <c r="B1524" i="10"/>
  <c r="B1528" i="10"/>
  <c r="B1537" i="10"/>
  <c r="B1538" i="10"/>
  <c r="B1558" i="10"/>
  <c r="A1558" i="10"/>
  <c r="B1546" i="10"/>
  <c r="A1546" i="10"/>
  <c r="B1562" i="10"/>
  <c r="A1562" i="10"/>
  <c r="A1375" i="10"/>
  <c r="A1379" i="10"/>
  <c r="A1383" i="10"/>
  <c r="A1387" i="10"/>
  <c r="A1391" i="10"/>
  <c r="A1395" i="10"/>
  <c r="A1399" i="10"/>
  <c r="A1403" i="10"/>
  <c r="A1407" i="10"/>
  <c r="A1411" i="10"/>
  <c r="A1415" i="10"/>
  <c r="A1419" i="10"/>
  <c r="A1423" i="10"/>
  <c r="A1427" i="10"/>
  <c r="A1431" i="10"/>
  <c r="A1435" i="10"/>
  <c r="A1439" i="10"/>
  <c r="A1443" i="10"/>
  <c r="A1447" i="10"/>
  <c r="A1451" i="10"/>
  <c r="A1455" i="10"/>
  <c r="A1459" i="10"/>
  <c r="A1463" i="10"/>
  <c r="A1467" i="10"/>
  <c r="A1471" i="10"/>
  <c r="A1475" i="10"/>
  <c r="A1479" i="10"/>
  <c r="A1483" i="10"/>
  <c r="A1487" i="10"/>
  <c r="A1491" i="10"/>
  <c r="A1495" i="10"/>
  <c r="A1499" i="10"/>
  <c r="A1503" i="10"/>
  <c r="A1507" i="10"/>
  <c r="A1511" i="10"/>
  <c r="A1515" i="10"/>
  <c r="A1519" i="10"/>
  <c r="A1523" i="10"/>
  <c r="A1527" i="10"/>
  <c r="A1542" i="10"/>
  <c r="L1544" i="10"/>
  <c r="B1550" i="10"/>
  <c r="A1550" i="10"/>
  <c r="B1541" i="10"/>
  <c r="A1544" i="10"/>
  <c r="B1554" i="10"/>
  <c r="A1554" i="10"/>
  <c r="A1545" i="10"/>
  <c r="A1549" i="10"/>
  <c r="A1553" i="10"/>
  <c r="A1557" i="10"/>
  <c r="A1561" i="10"/>
  <c r="A1565" i="10"/>
  <c r="A1569" i="10"/>
  <c r="A1573" i="10"/>
  <c r="A1577" i="10"/>
  <c r="A1581" i="10"/>
  <c r="A1585" i="10"/>
  <c r="A1589" i="10"/>
  <c r="A1593" i="10"/>
  <c r="A1597" i="10"/>
  <c r="A1601" i="10"/>
  <c r="A1605" i="10"/>
  <c r="A1609" i="10"/>
  <c r="A1613" i="10"/>
  <c r="A1617" i="10"/>
  <c r="A1621" i="10"/>
  <c r="A1625" i="10"/>
  <c r="A1629" i="10"/>
  <c r="A1633" i="10"/>
  <c r="A1637" i="10"/>
  <c r="A1641" i="10"/>
  <c r="A1645" i="10"/>
  <c r="A1649" i="10"/>
  <c r="A1653" i="10"/>
  <c r="A1657" i="10"/>
  <c r="A1661" i="10"/>
  <c r="A1665" i="10"/>
  <c r="A1669" i="10"/>
  <c r="A1673" i="10"/>
  <c r="A1677" i="10"/>
  <c r="A1681" i="10"/>
  <c r="A1685" i="10"/>
  <c r="A1689" i="10"/>
  <c r="A1693" i="10"/>
  <c r="A1697" i="10"/>
  <c r="A1701" i="10"/>
  <c r="A1705" i="10"/>
  <c r="A1709" i="10"/>
  <c r="A1713" i="10"/>
  <c r="A1717" i="10"/>
  <c r="A1721" i="10"/>
  <c r="A1725" i="10"/>
  <c r="A1729" i="10"/>
  <c r="A1733" i="10"/>
  <c r="A1737" i="10"/>
  <c r="A1743" i="10"/>
  <c r="L1745" i="10"/>
  <c r="B1746" i="10"/>
  <c r="A1566" i="10"/>
  <c r="B1742" i="10"/>
  <c r="A1745" i="10"/>
  <c r="B1751" i="10"/>
  <c r="A1751" i="10"/>
  <c r="B1755" i="10"/>
  <c r="A1755" i="10"/>
  <c r="A1750" i="10"/>
  <c r="A1754" i="10"/>
  <c r="A1758" i="10"/>
  <c r="A1762" i="10"/>
  <c r="A1766" i="10"/>
  <c r="A1770" i="10"/>
  <c r="A1774" i="10"/>
  <c r="A1778" i="10"/>
  <c r="A1782" i="10"/>
  <c r="A1786" i="10"/>
  <c r="A1790" i="10"/>
  <c r="A1794" i="10"/>
  <c r="A1798" i="10"/>
  <c r="A1802" i="10"/>
  <c r="A1806" i="10"/>
  <c r="A1810" i="10"/>
  <c r="A1814" i="10"/>
  <c r="A1818" i="10"/>
  <c r="A1822" i="10"/>
  <c r="A1826" i="10"/>
  <c r="A1830" i="10"/>
  <c r="A1834" i="10"/>
  <c r="A1838" i="10"/>
  <c r="A1842" i="10"/>
  <c r="A1846" i="10"/>
  <c r="A1850" i="10"/>
  <c r="A1854" i="10"/>
  <c r="A1858" i="10"/>
  <c r="A1862" i="10"/>
  <c r="A1866" i="10"/>
  <c r="A1870" i="10"/>
  <c r="A1874" i="10"/>
  <c r="A1878" i="10"/>
  <c r="A1882" i="10"/>
  <c r="A1886" i="10"/>
  <c r="A1890" i="10"/>
  <c r="A1894" i="10"/>
  <c r="A1898" i="10"/>
  <c r="A1902" i="10"/>
  <c r="A1906" i="10"/>
  <c r="A1910" i="10"/>
  <c r="A1914" i="10"/>
  <c r="A1918" i="10"/>
  <c r="A1922" i="10"/>
  <c r="A1926" i="10"/>
  <c r="A1930" i="10"/>
  <c r="A1934" i="10"/>
  <c r="A1938" i="10"/>
  <c r="L1943" i="10"/>
  <c r="B1945" i="10"/>
  <c r="A1759" i="10"/>
  <c r="A1763" i="10"/>
  <c r="A1767" i="10"/>
  <c r="A1771" i="10"/>
  <c r="A1775" i="10"/>
  <c r="A1779" i="10"/>
  <c r="A1783" i="10"/>
  <c r="A1787" i="10"/>
  <c r="A1791" i="10"/>
  <c r="A1795" i="10"/>
  <c r="A1799" i="10"/>
  <c r="A1803" i="10"/>
  <c r="A1807" i="10"/>
  <c r="A1811" i="10"/>
  <c r="A1815" i="10"/>
  <c r="A1819" i="10"/>
  <c r="A1823" i="10"/>
  <c r="A1827" i="10"/>
  <c r="A1831" i="10"/>
  <c r="A1835" i="10"/>
  <c r="A1839" i="10"/>
  <c r="A1843" i="10"/>
  <c r="A1847" i="10"/>
  <c r="A1851" i="10"/>
  <c r="A1855" i="10"/>
  <c r="A1859" i="10"/>
  <c r="A1863" i="10"/>
  <c r="A1867" i="10"/>
  <c r="A1871" i="10"/>
  <c r="A1875" i="10"/>
  <c r="A1879" i="10"/>
  <c r="A1883" i="10"/>
  <c r="A1887" i="10"/>
  <c r="A1891" i="10"/>
  <c r="A1895" i="10"/>
  <c r="A1899" i="10"/>
  <c r="A1903" i="10"/>
  <c r="A1907" i="10"/>
  <c r="A1911" i="10"/>
  <c r="A1915" i="10"/>
  <c r="A1919" i="10"/>
  <c r="A1923" i="10"/>
  <c r="A1927" i="10"/>
  <c r="A1931" i="10"/>
  <c r="A1935" i="10"/>
  <c r="A1939" i="10"/>
  <c r="A1940" i="10"/>
  <c r="B1944" i="10"/>
  <c r="A1944" i="10"/>
  <c r="B1948" i="10"/>
  <c r="A1948" i="10"/>
  <c r="A1952" i="10"/>
  <c r="A1956" i="10"/>
  <c r="A1960" i="10"/>
  <c r="A1964" i="10"/>
  <c r="A1968" i="10"/>
  <c r="A1972" i="10"/>
  <c r="A1976" i="10"/>
  <c r="A1980" i="10"/>
  <c r="A1984" i="10"/>
  <c r="A1988" i="10"/>
  <c r="A1992" i="10"/>
  <c r="A1996" i="10"/>
  <c r="A2000" i="10"/>
  <c r="A2004" i="10"/>
  <c r="A2008" i="10"/>
  <c r="A2012" i="10"/>
  <c r="A2016" i="10"/>
  <c r="A2020" i="10"/>
  <c r="A2024" i="10"/>
  <c r="A2028" i="10"/>
  <c r="A2032" i="10"/>
  <c r="A2036" i="10"/>
  <c r="A2040" i="10"/>
  <c r="A2044" i="10"/>
  <c r="A2048" i="10"/>
  <c r="A2053" i="10"/>
  <c r="B2059" i="10"/>
  <c r="A2059" i="10"/>
  <c r="L2051" i="10"/>
  <c r="B2052" i="10"/>
  <c r="B2055" i="10"/>
  <c r="A2055" i="10"/>
  <c r="L2058" i="10"/>
  <c r="B2060" i="10"/>
  <c r="L2055" i="10"/>
  <c r="A2063" i="10"/>
  <c r="A2067" i="10"/>
  <c r="A2071" i="10"/>
  <c r="A2075" i="10"/>
  <c r="A2079" i="10"/>
  <c r="A2083" i="10"/>
  <c r="A2087" i="10"/>
  <c r="A2091" i="10"/>
  <c r="A2095" i="10"/>
  <c r="A2099" i="10"/>
  <c r="A2103" i="10"/>
  <c r="A2107" i="10"/>
  <c r="A2111" i="10"/>
  <c r="A2115" i="10"/>
  <c r="A2119" i="10"/>
  <c r="A2123" i="10"/>
  <c r="A2127" i="10"/>
  <c r="A2131" i="10"/>
  <c r="A2135" i="10"/>
  <c r="A2139" i="10"/>
  <c r="A2149" i="10"/>
  <c r="L2151" i="10"/>
  <c r="B2155" i="10"/>
  <c r="A2155" i="10"/>
  <c r="L2162" i="10"/>
  <c r="B2171" i="10"/>
  <c r="A2171" i="10"/>
  <c r="L2182" i="10"/>
  <c r="A2064" i="10"/>
  <c r="A2068" i="10"/>
  <c r="A2072" i="10"/>
  <c r="A2076" i="10"/>
  <c r="A2080" i="10"/>
  <c r="A2084" i="10"/>
  <c r="A2088" i="10"/>
  <c r="A2092" i="10"/>
  <c r="A2096" i="10"/>
  <c r="A2100" i="10"/>
  <c r="A2104" i="10"/>
  <c r="A2108" i="10"/>
  <c r="A2112" i="10"/>
  <c r="A2116" i="10"/>
  <c r="A2120" i="10"/>
  <c r="A2124" i="10"/>
  <c r="A2128" i="10"/>
  <c r="A2132" i="10"/>
  <c r="A2136" i="10"/>
  <c r="A2140" i="10"/>
  <c r="L2147" i="10"/>
  <c r="B2148" i="10"/>
  <c r="A2151" i="10"/>
  <c r="B2167" i="10"/>
  <c r="A2167" i="10"/>
  <c r="B2163" i="10"/>
  <c r="A2163" i="10"/>
  <c r="B2179" i="10"/>
  <c r="A2179" i="10"/>
  <c r="B2159" i="10"/>
  <c r="A2159" i="10"/>
  <c r="L2166" i="10"/>
  <c r="B2175" i="10"/>
  <c r="A2175" i="10"/>
  <c r="L2187" i="10"/>
  <c r="A2191" i="10"/>
  <c r="B2195" i="10"/>
  <c r="A2195" i="10"/>
  <c r="B2199" i="10"/>
  <c r="A2199" i="10"/>
  <c r="B2203" i="10"/>
  <c r="A2203" i="10"/>
  <c r="B2207" i="10"/>
  <c r="A2207" i="10"/>
  <c r="B2211" i="10"/>
  <c r="A2211" i="10"/>
  <c r="B2215" i="10"/>
  <c r="A2215" i="10"/>
  <c r="B2219" i="10"/>
  <c r="A2219" i="10"/>
  <c r="B2223" i="10"/>
  <c r="A2223" i="10"/>
  <c r="B2227" i="10"/>
  <c r="A2227" i="10"/>
  <c r="B2231" i="10"/>
  <c r="A2231" i="10"/>
  <c r="B2235" i="10"/>
  <c r="A2235" i="10"/>
  <c r="B2239" i="10"/>
  <c r="A2239" i="10"/>
  <c r="B2243" i="10"/>
  <c r="A2243" i="10"/>
  <c r="B2247" i="10"/>
  <c r="A2247" i="10"/>
  <c r="A2189" i="10"/>
  <c r="B2252" i="10"/>
  <c r="A2253" i="10"/>
  <c r="B2256" i="10"/>
  <c r="A2257" i="10"/>
  <c r="B2260" i="10"/>
  <c r="A2261" i="10"/>
  <c r="B2264" i="10"/>
  <c r="A2265" i="10"/>
  <c r="B2268" i="10"/>
  <c r="A2269" i="10"/>
  <c r="B2272" i="10"/>
  <c r="A2273" i="10"/>
  <c r="B2276" i="10"/>
  <c r="A2277" i="10"/>
  <c r="B2288" i="10"/>
  <c r="A2288" i="10"/>
  <c r="A2279" i="10"/>
  <c r="B2283" i="10"/>
  <c r="A2283" i="10"/>
  <c r="L2287" i="10"/>
  <c r="L2282" i="10"/>
  <c r="B2284" i="10"/>
  <c r="A2332" i="10"/>
  <c r="B2332" i="10"/>
  <c r="A2287" i="10"/>
  <c r="A2291" i="10"/>
  <c r="A2295" i="10"/>
  <c r="A2299" i="10"/>
  <c r="A2309" i="10"/>
  <c r="B2312" i="10"/>
  <c r="A2340" i="10"/>
  <c r="B2340" i="10"/>
  <c r="A2292" i="10"/>
  <c r="A2296" i="10"/>
  <c r="A2300" i="10"/>
  <c r="A2305" i="10"/>
  <c r="B2308" i="10"/>
  <c r="A2317" i="10"/>
  <c r="B2304" i="10"/>
  <c r="B2351" i="10"/>
  <c r="A2351" i="10"/>
  <c r="B2367" i="10"/>
  <c r="A2367" i="10"/>
  <c r="B2383" i="10"/>
  <c r="A2383" i="10"/>
  <c r="B2399" i="10"/>
  <c r="A2399" i="10"/>
  <c r="A2320" i="10"/>
  <c r="B2328" i="10"/>
  <c r="B2331" i="10"/>
  <c r="A2331" i="10"/>
  <c r="L2350" i="10"/>
  <c r="L2366" i="10"/>
  <c r="L2382" i="10"/>
  <c r="A2344" i="10"/>
  <c r="B2344" i="10"/>
  <c r="A2360" i="10"/>
  <c r="B2360" i="10"/>
  <c r="A2376" i="10"/>
  <c r="B2376" i="10"/>
  <c r="A2392" i="10"/>
  <c r="B2392" i="10"/>
  <c r="B2323" i="10"/>
  <c r="A2323" i="10"/>
  <c r="L2326" i="10"/>
  <c r="B2335" i="10"/>
  <c r="A2335" i="10"/>
  <c r="L2338" i="10"/>
  <c r="B2347" i="10"/>
  <c r="A2347" i="10"/>
  <c r="B2356" i="10"/>
  <c r="B2363" i="10"/>
  <c r="A2363" i="10"/>
  <c r="B2372" i="10"/>
  <c r="B2379" i="10"/>
  <c r="A2379" i="10"/>
  <c r="B2388" i="10"/>
  <c r="B2395" i="10"/>
  <c r="A2395" i="10"/>
  <c r="L2398" i="10"/>
  <c r="B2404" i="10"/>
  <c r="A2404" i="10"/>
  <c r="A2412" i="10"/>
  <c r="B2412" i="10"/>
  <c r="B2327" i="10"/>
  <c r="A2327" i="10"/>
  <c r="L2330" i="10"/>
  <c r="B2343" i="10"/>
  <c r="A2343" i="10"/>
  <c r="L2346" i="10"/>
  <c r="B2348" i="10"/>
  <c r="B2359" i="10"/>
  <c r="A2359" i="10"/>
  <c r="L2362" i="10"/>
  <c r="B2364" i="10"/>
  <c r="B2375" i="10"/>
  <c r="A2375" i="10"/>
  <c r="L2378" i="10"/>
  <c r="B2380" i="10"/>
  <c r="B2391" i="10"/>
  <c r="A2391" i="10"/>
  <c r="L2394" i="10"/>
  <c r="B2396" i="10"/>
  <c r="B2339" i="10"/>
  <c r="A2339" i="10"/>
  <c r="B2355" i="10"/>
  <c r="A2355" i="10"/>
  <c r="B2371" i="10"/>
  <c r="A2371" i="10"/>
  <c r="B2387" i="10"/>
  <c r="A2387" i="10"/>
  <c r="B2419" i="10"/>
  <c r="A2419" i="10"/>
  <c r="B2454" i="10"/>
  <c r="A2454" i="10"/>
  <c r="A2407" i="10"/>
  <c r="B2415" i="10"/>
  <c r="A2415" i="10"/>
  <c r="L2422" i="10"/>
  <c r="B2431" i="10"/>
  <c r="A2431" i="10"/>
  <c r="B2435" i="10"/>
  <c r="A2435" i="10"/>
  <c r="B2439" i="10"/>
  <c r="A2439" i="10"/>
  <c r="B2411" i="10"/>
  <c r="A2411" i="10"/>
  <c r="B2427" i="10"/>
  <c r="A2427" i="10"/>
  <c r="B2448" i="10"/>
  <c r="A2448" i="10"/>
  <c r="B2464" i="10"/>
  <c r="A2464" i="10"/>
  <c r="A2525" i="10"/>
  <c r="B2525" i="10"/>
  <c r="L2410" i="10"/>
  <c r="L2415" i="10"/>
  <c r="B2423" i="10"/>
  <c r="BC2579" i="10" s="1"/>
  <c r="A2423" i="10"/>
  <c r="A2446" i="10"/>
  <c r="A2456" i="10"/>
  <c r="A2462" i="10"/>
  <c r="A2452" i="10"/>
  <c r="A2458" i="10"/>
  <c r="A2468" i="10"/>
  <c r="B2489" i="10"/>
  <c r="A2489" i="10"/>
  <c r="B2472" i="10"/>
  <c r="A2472" i="10"/>
  <c r="B2476" i="10"/>
  <c r="A2476" i="10"/>
  <c r="A2479" i="10"/>
  <c r="B2485" i="10"/>
  <c r="A2485" i="10"/>
  <c r="B2497" i="10"/>
  <c r="A2497" i="10"/>
  <c r="B2501" i="10"/>
  <c r="A2501" i="10"/>
  <c r="B2505" i="10"/>
  <c r="A2505" i="10"/>
  <c r="B2509" i="10"/>
  <c r="A2509" i="10"/>
  <c r="B2513" i="10"/>
  <c r="A2513" i="10"/>
  <c r="B2517" i="10"/>
  <c r="A2517" i="10"/>
  <c r="L2483" i="10"/>
  <c r="B2493" i="10"/>
  <c r="A2493" i="10"/>
  <c r="A2484" i="10"/>
  <c r="A2488" i="10"/>
  <c r="A2492" i="10"/>
  <c r="A2496" i="10"/>
  <c r="A2520" i="10"/>
  <c r="B2529" i="10"/>
  <c r="A2529" i="10"/>
  <c r="B2524" i="10"/>
  <c r="A2524" i="10"/>
  <c r="B2533" i="10"/>
  <c r="A2533" i="10"/>
  <c r="B2538" i="10"/>
  <c r="A2538" i="10"/>
  <c r="B2546" i="10"/>
  <c r="A2546" i="10"/>
  <c r="L2523" i="10"/>
  <c r="A2537" i="10"/>
  <c r="B2537" i="10"/>
  <c r="B2540" i="10"/>
  <c r="A2540" i="10"/>
  <c r="A2528" i="10"/>
  <c r="A2532" i="10"/>
  <c r="A2542" i="10"/>
  <c r="L2544" i="10"/>
  <c r="B2541" i="10"/>
  <c r="A2544" i="10"/>
  <c r="L2552" i="10"/>
  <c r="B2553" i="10"/>
  <c r="L2556" i="10"/>
  <c r="B2560" i="10"/>
  <c r="A2560" i="10"/>
  <c r="B2564" i="10"/>
  <c r="A2564" i="10"/>
  <c r="B2568" i="10"/>
  <c r="A2568" i="10"/>
  <c r="B2556" i="10"/>
  <c r="A2556" i="10"/>
  <c r="L2571" i="10"/>
  <c r="L2573" i="10"/>
  <c r="A2584" i="10"/>
  <c r="B2584" i="10"/>
  <c r="B2577" i="10"/>
  <c r="A2577" i="10"/>
  <c r="B2573" i="10"/>
  <c r="A2573" i="10"/>
  <c r="A2585" i="10"/>
  <c r="B2585" i="10"/>
  <c r="B2583" i="10"/>
  <c r="A2583" i="10"/>
  <c r="B2588" i="10"/>
  <c r="A2588" i="10"/>
  <c r="A2586" i="10"/>
  <c r="L2587" i="10"/>
  <c r="B2589" i="10"/>
  <c r="L2592" i="10"/>
  <c r="B2593" i="10"/>
  <c r="A2593" i="10"/>
  <c r="A2592" i="10"/>
  <c r="A2595" i="10"/>
  <c r="B2594" i="10"/>
  <c r="AD2596" i="10"/>
  <c r="B2599" i="10"/>
  <c r="B2602" i="10"/>
  <c r="A2602" i="10"/>
  <c r="Q5" i="1"/>
  <c r="R5" i="1"/>
  <c r="Q6" i="1"/>
  <c r="R6" i="1"/>
  <c r="Q7" i="1"/>
  <c r="R7" i="1"/>
  <c r="Q8" i="1"/>
  <c r="R8" i="1"/>
  <c r="Q9" i="1"/>
  <c r="R9" i="1"/>
  <c r="Q10" i="1"/>
  <c r="R10" i="1"/>
  <c r="Q11" i="1"/>
  <c r="R11" i="1"/>
  <c r="Q12" i="1"/>
  <c r="R12" i="1"/>
  <c r="Q13" i="1"/>
  <c r="R13" i="1"/>
  <c r="Q14" i="1"/>
  <c r="R14" i="1"/>
  <c r="Q15" i="1"/>
  <c r="R15" i="1"/>
  <c r="Q16" i="1"/>
  <c r="R16" i="1"/>
  <c r="Q17" i="1"/>
  <c r="R17" i="1"/>
  <c r="Q18" i="1"/>
  <c r="R18" i="1"/>
  <c r="Q19" i="1"/>
  <c r="R19" i="1"/>
  <c r="Q20" i="1"/>
  <c r="R20" i="1"/>
  <c r="Q21" i="1"/>
  <c r="R21" i="1"/>
  <c r="Q22" i="1"/>
  <c r="R22" i="1"/>
  <c r="Q23" i="1"/>
  <c r="R23" i="1"/>
  <c r="Q24" i="1"/>
  <c r="R24" i="1"/>
  <c r="Q25" i="1"/>
  <c r="R25" i="1"/>
  <c r="Q26" i="1"/>
  <c r="R26" i="1"/>
  <c r="Q27" i="1"/>
  <c r="R27" i="1"/>
  <c r="R4" i="1"/>
  <c r="Q4" i="1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AK2583" i="10" l="1"/>
  <c r="J9" i="12"/>
  <c r="H9" i="12"/>
  <c r="J26" i="12"/>
  <c r="H26" i="12"/>
  <c r="J5" i="12"/>
  <c r="H5" i="12"/>
  <c r="H23" i="12"/>
  <c r="J23" i="12"/>
  <c r="J25" i="12"/>
  <c r="H25" i="12"/>
  <c r="H24" i="12"/>
  <c r="J24" i="12"/>
  <c r="J14" i="12"/>
  <c r="H14" i="12"/>
  <c r="J6" i="12"/>
  <c r="H6" i="12"/>
  <c r="H11" i="12"/>
  <c r="J11" i="12"/>
  <c r="H27" i="12"/>
  <c r="J27" i="12"/>
  <c r="H12" i="12"/>
  <c r="J12" i="12"/>
  <c r="H4" i="12"/>
  <c r="J4" i="12"/>
  <c r="J4" i="6"/>
  <c r="H4" i="6"/>
  <c r="J18" i="12"/>
  <c r="H18" i="12"/>
  <c r="J10" i="12"/>
  <c r="H10" i="12"/>
  <c r="J15" i="12"/>
  <c r="H15" i="12"/>
  <c r="H7" i="12"/>
  <c r="J7" i="12"/>
  <c r="H16" i="12"/>
  <c r="J16" i="12"/>
  <c r="H8" i="12"/>
  <c r="J8" i="12"/>
  <c r="J17" i="12"/>
  <c r="H17" i="12"/>
  <c r="J22" i="12"/>
  <c r="H22" i="12"/>
  <c r="J21" i="12"/>
  <c r="H21" i="12"/>
  <c r="J19" i="12"/>
  <c r="H19" i="12"/>
  <c r="J13" i="12"/>
  <c r="H13" i="12"/>
  <c r="H20" i="12"/>
  <c r="J20" i="12"/>
  <c r="M26" i="3"/>
  <c r="K26" i="3"/>
  <c r="M22" i="3"/>
  <c r="K22" i="3"/>
  <c r="K18" i="3"/>
  <c r="M18" i="3"/>
  <c r="H7" i="6"/>
  <c r="J7" i="6"/>
  <c r="H27" i="6"/>
  <c r="J27" i="6"/>
  <c r="M24" i="1"/>
  <c r="K24" i="1"/>
  <c r="M20" i="1"/>
  <c r="K20" i="1"/>
  <c r="M16" i="1"/>
  <c r="K16" i="1"/>
  <c r="M12" i="1"/>
  <c r="K12" i="1"/>
  <c r="J6" i="6"/>
  <c r="H6" i="6"/>
  <c r="M27" i="1"/>
  <c r="K27" i="1"/>
  <c r="K24" i="3"/>
  <c r="M24" i="3"/>
  <c r="H17" i="8"/>
  <c r="J17" i="8"/>
  <c r="J14" i="6"/>
  <c r="H14" i="6"/>
  <c r="M11" i="1"/>
  <c r="K11" i="1"/>
  <c r="J9" i="6"/>
  <c r="H9" i="6"/>
  <c r="J5" i="6"/>
  <c r="H5" i="6"/>
  <c r="J25" i="6"/>
  <c r="H25" i="6"/>
  <c r="H21" i="6"/>
  <c r="J21" i="6"/>
  <c r="J17" i="6"/>
  <c r="H17" i="6"/>
  <c r="M14" i="3"/>
  <c r="K14" i="3"/>
  <c r="K6" i="3"/>
  <c r="M6" i="3"/>
  <c r="K9" i="1"/>
  <c r="M9" i="1"/>
  <c r="K5" i="1"/>
  <c r="M5" i="1"/>
  <c r="K25" i="1"/>
  <c r="M25" i="1"/>
  <c r="K21" i="1"/>
  <c r="M21" i="1"/>
  <c r="K17" i="1"/>
  <c r="M17" i="1"/>
  <c r="J26" i="8"/>
  <c r="H26" i="8"/>
  <c r="H23" i="6"/>
  <c r="J23" i="6"/>
  <c r="H19" i="6"/>
  <c r="J19" i="6"/>
  <c r="H15" i="6"/>
  <c r="J15" i="6"/>
  <c r="H11" i="6"/>
  <c r="J11" i="6"/>
  <c r="J26" i="6"/>
  <c r="H26" i="6"/>
  <c r="M23" i="1"/>
  <c r="K23" i="1"/>
  <c r="K20" i="3"/>
  <c r="M20" i="3"/>
  <c r="H13" i="6"/>
  <c r="J13" i="6"/>
  <c r="J24" i="8"/>
  <c r="H24" i="8"/>
  <c r="H20" i="8"/>
  <c r="J20" i="8"/>
  <c r="J16" i="8"/>
  <c r="H16" i="8"/>
  <c r="H8" i="6"/>
  <c r="J8" i="6"/>
  <c r="H28" i="6"/>
  <c r="H24" i="6"/>
  <c r="J24" i="6"/>
  <c r="H20" i="6"/>
  <c r="J20" i="6"/>
  <c r="K13" i="1"/>
  <c r="M13" i="1"/>
  <c r="K9" i="3"/>
  <c r="M9" i="3"/>
  <c r="K5" i="3"/>
  <c r="M5" i="3"/>
  <c r="J22" i="8"/>
  <c r="H22" i="8"/>
  <c r="J18" i="8"/>
  <c r="H18" i="8"/>
  <c r="H14" i="8"/>
  <c r="H16" i="6"/>
  <c r="J16" i="6"/>
  <c r="K8" i="3"/>
  <c r="M8" i="3"/>
  <c r="H25" i="8"/>
  <c r="J25" i="8"/>
  <c r="J22" i="6"/>
  <c r="H22" i="6"/>
  <c r="K19" i="1"/>
  <c r="M19" i="1"/>
  <c r="K16" i="3"/>
  <c r="M16" i="3"/>
  <c r="M11" i="3"/>
  <c r="K11" i="3"/>
  <c r="M7" i="3"/>
  <c r="K7" i="3"/>
  <c r="M27" i="3"/>
  <c r="K27" i="3"/>
  <c r="M23" i="3"/>
  <c r="K23" i="3"/>
  <c r="M19" i="3"/>
  <c r="K19" i="3"/>
  <c r="M15" i="3"/>
  <c r="K15" i="3"/>
  <c r="H12" i="6"/>
  <c r="J12" i="6"/>
  <c r="J27" i="8"/>
  <c r="H27" i="8"/>
  <c r="J23" i="8"/>
  <c r="H23" i="8"/>
  <c r="J19" i="8"/>
  <c r="H19" i="8"/>
  <c r="M8" i="1"/>
  <c r="K8" i="1"/>
  <c r="K4" i="1"/>
  <c r="K25" i="3"/>
  <c r="M25" i="3"/>
  <c r="K21" i="3"/>
  <c r="M21" i="3"/>
  <c r="K17" i="3"/>
  <c r="M17" i="3"/>
  <c r="K13" i="3"/>
  <c r="M13" i="3"/>
  <c r="J10" i="6"/>
  <c r="H10" i="6"/>
  <c r="K7" i="1"/>
  <c r="M7" i="1"/>
  <c r="K28" i="3"/>
  <c r="K4" i="3"/>
  <c r="H21" i="8"/>
  <c r="J21" i="8"/>
  <c r="J18" i="6"/>
  <c r="H18" i="6"/>
  <c r="M15" i="1"/>
  <c r="K15" i="1"/>
  <c r="K12" i="3"/>
  <c r="M12" i="3"/>
  <c r="J15" i="8"/>
  <c r="H15" i="8"/>
  <c r="K10" i="1"/>
  <c r="M10" i="1"/>
  <c r="K6" i="1"/>
  <c r="M6" i="1"/>
  <c r="K26" i="1"/>
  <c r="M26" i="1"/>
  <c r="K22" i="1"/>
  <c r="M22" i="1"/>
  <c r="K18" i="1"/>
  <c r="M18" i="1"/>
  <c r="K14" i="1"/>
  <c r="M14" i="1"/>
  <c r="M10" i="3"/>
  <c r="K10" i="3"/>
  <c r="T2451" i="10"/>
  <c r="AZ2451" i="10"/>
  <c r="BH2451" i="10"/>
  <c r="AW2451" i="10"/>
  <c r="AG2451" i="10"/>
  <c r="Q2451" i="10"/>
  <c r="AU2451" i="10"/>
  <c r="AE2451" i="10"/>
  <c r="BF2451" i="10"/>
  <c r="Z2451" i="10"/>
  <c r="AN2451" i="10"/>
  <c r="BJ2451" i="10"/>
  <c r="AD2451" i="10"/>
  <c r="BI2451" i="10"/>
  <c r="AS2451" i="10"/>
  <c r="AC2451" i="10"/>
  <c r="BG2451" i="10"/>
  <c r="AQ2451" i="10"/>
  <c r="AA2451" i="10"/>
  <c r="AX2451" i="10"/>
  <c r="R2451" i="10"/>
  <c r="AF2451" i="10"/>
  <c r="BB2451" i="10"/>
  <c r="V2451" i="10"/>
  <c r="AR2451" i="10"/>
  <c r="AB2451" i="10"/>
  <c r="BE2451" i="10"/>
  <c r="AO2451" i="10"/>
  <c r="Y2451" i="10"/>
  <c r="BC2451" i="10"/>
  <c r="AM2451" i="10"/>
  <c r="W2451" i="10"/>
  <c r="AP2451" i="10"/>
  <c r="BD2451" i="10"/>
  <c r="BK2452" i="10" s="1"/>
  <c r="X2451" i="10"/>
  <c r="AT2451" i="10"/>
  <c r="AJ2451" i="10"/>
  <c r="BA2451" i="10"/>
  <c r="AK2451" i="10"/>
  <c r="U2451" i="10"/>
  <c r="AY2451" i="10"/>
  <c r="AI2451" i="10"/>
  <c r="S2451" i="10"/>
  <c r="AH2451" i="10"/>
  <c r="AV2451" i="10"/>
  <c r="P2451" i="10"/>
  <c r="AL2451" i="10"/>
  <c r="AU2421" i="10"/>
  <c r="AE2421" i="10"/>
  <c r="AX2421" i="10"/>
  <c r="AH2421" i="10"/>
  <c r="R2421" i="10"/>
  <c r="AW2421" i="10"/>
  <c r="AG2421" i="10"/>
  <c r="Q2421" i="10"/>
  <c r="AV2421" i="10"/>
  <c r="AF2421" i="10"/>
  <c r="P2421" i="10"/>
  <c r="AY2421" i="10"/>
  <c r="S2421" i="10"/>
  <c r="BJ2421" i="10"/>
  <c r="AT2421" i="10"/>
  <c r="AD2421" i="10"/>
  <c r="BI2421" i="10"/>
  <c r="AS2421" i="10"/>
  <c r="AC2421" i="10"/>
  <c r="BH2421" i="10"/>
  <c r="AR2421" i="10"/>
  <c r="AB2421" i="10"/>
  <c r="W2421" i="10"/>
  <c r="AA2421" i="10"/>
  <c r="AI2421" i="10"/>
  <c r="BF2421" i="10"/>
  <c r="AP2421" i="10"/>
  <c r="Z2421" i="10"/>
  <c r="BE2421" i="10"/>
  <c r="AO2421" i="10"/>
  <c r="Y2421" i="10"/>
  <c r="BD2421" i="10"/>
  <c r="BK2422" i="10" s="1"/>
  <c r="AN2421" i="10"/>
  <c r="X2421" i="10"/>
  <c r="AM2421" i="10"/>
  <c r="AQ2421" i="10"/>
  <c r="BB2421" i="10"/>
  <c r="AL2421" i="10"/>
  <c r="V2421" i="10"/>
  <c r="BA2421" i="10"/>
  <c r="AK2421" i="10"/>
  <c r="U2421" i="10"/>
  <c r="AZ2421" i="10"/>
  <c r="AJ2421" i="10"/>
  <c r="T2421" i="10"/>
  <c r="BC2421" i="10"/>
  <c r="BG2421" i="10"/>
  <c r="AE2321" i="10"/>
  <c r="AM2321" i="10"/>
  <c r="BB2321" i="10"/>
  <c r="AL2321" i="10"/>
  <c r="V2321" i="10"/>
  <c r="BA2321" i="10"/>
  <c r="AK2321" i="10"/>
  <c r="U2321" i="10"/>
  <c r="AR2321" i="10"/>
  <c r="BG2321" i="10"/>
  <c r="AA2321" i="10"/>
  <c r="AN2321" i="10"/>
  <c r="W2321" i="10"/>
  <c r="AU2321" i="10"/>
  <c r="AX2321" i="10"/>
  <c r="AH2321" i="10"/>
  <c r="R2321" i="10"/>
  <c r="AW2321" i="10"/>
  <c r="AG2321" i="10"/>
  <c r="Q2321" i="10"/>
  <c r="AJ2321" i="10"/>
  <c r="AY2321" i="10"/>
  <c r="S2321" i="10"/>
  <c r="AF2321" i="10"/>
  <c r="BC2321" i="10"/>
  <c r="BJ2321" i="10"/>
  <c r="AT2321" i="10"/>
  <c r="AD2321" i="10"/>
  <c r="BI2321" i="10"/>
  <c r="AS2321" i="10"/>
  <c r="AC2321" i="10"/>
  <c r="BH2321" i="10"/>
  <c r="AB2321" i="10"/>
  <c r="AQ2321" i="10"/>
  <c r="BD2321" i="10"/>
  <c r="BK2322" i="10" s="1"/>
  <c r="X2321" i="10"/>
  <c r="BF2321" i="10"/>
  <c r="AP2321" i="10"/>
  <c r="Z2321" i="10"/>
  <c r="BE2321" i="10"/>
  <c r="AO2321" i="10"/>
  <c r="Y2321" i="10"/>
  <c r="AZ2321" i="10"/>
  <c r="T2321" i="10"/>
  <c r="AI2321" i="10"/>
  <c r="AV2321" i="10"/>
  <c r="P2321" i="10"/>
  <c r="AB2348" i="10"/>
  <c r="AR2348" i="10"/>
  <c r="Y2348" i="10"/>
  <c r="AC2348" i="10"/>
  <c r="AK2348" i="10"/>
  <c r="Q2348" i="10"/>
  <c r="AO2348" i="10"/>
  <c r="BI2348" i="10"/>
  <c r="BE2348" i="10"/>
  <c r="AW2348" i="10"/>
  <c r="AZ2348" i="10"/>
  <c r="U2348" i="10"/>
  <c r="AG2348" i="10"/>
  <c r="T2348" i="10"/>
  <c r="BH2348" i="10"/>
  <c r="AS2348" i="10"/>
  <c r="BA2348" i="10"/>
  <c r="AJ2348" i="10"/>
  <c r="BC2348" i="10"/>
  <c r="AM2348" i="10"/>
  <c r="W2348" i="10"/>
  <c r="BB2348" i="10"/>
  <c r="AL2348" i="10"/>
  <c r="V2348" i="10"/>
  <c r="AF2348" i="10"/>
  <c r="AY2348" i="10"/>
  <c r="AI2348" i="10"/>
  <c r="S2348" i="10"/>
  <c r="AX2348" i="10"/>
  <c r="AH2348" i="10"/>
  <c r="R2348" i="10"/>
  <c r="AN2348" i="10"/>
  <c r="AU2348" i="10"/>
  <c r="AE2348" i="10"/>
  <c r="BJ2348" i="10"/>
  <c r="AT2348" i="10"/>
  <c r="AD2348" i="10"/>
  <c r="P2348" i="10"/>
  <c r="AV2348" i="10"/>
  <c r="BG2348" i="10"/>
  <c r="AQ2348" i="10"/>
  <c r="AA2348" i="10"/>
  <c r="BF2348" i="10"/>
  <c r="AP2348" i="10"/>
  <c r="Z2348" i="10"/>
  <c r="X2348" i="10"/>
  <c r="BD2348" i="10"/>
  <c r="BK2349" i="10" s="1"/>
  <c r="P2318" i="10"/>
  <c r="AB2318" i="10"/>
  <c r="AV2318" i="10"/>
  <c r="AF2318" i="10"/>
  <c r="AJ2318" i="10"/>
  <c r="AZ2318" i="10"/>
  <c r="T2318" i="10"/>
  <c r="BC2318" i="10"/>
  <c r="AM2318" i="10"/>
  <c r="W2318" i="10"/>
  <c r="BB2318" i="10"/>
  <c r="AL2318" i="10"/>
  <c r="V2318" i="10"/>
  <c r="BA2318" i="10"/>
  <c r="AK2318" i="10"/>
  <c r="U2318" i="10"/>
  <c r="BD2318" i="10"/>
  <c r="BK2319" i="10" s="1"/>
  <c r="AY2318" i="10"/>
  <c r="AI2318" i="10"/>
  <c r="S2318" i="10"/>
  <c r="AX2318" i="10"/>
  <c r="AH2318" i="10"/>
  <c r="R2318" i="10"/>
  <c r="AW2318" i="10"/>
  <c r="AG2318" i="10"/>
  <c r="Q2318" i="10"/>
  <c r="AR2318" i="10"/>
  <c r="AU2318" i="10"/>
  <c r="AE2318" i="10"/>
  <c r="BJ2318" i="10"/>
  <c r="AT2318" i="10"/>
  <c r="AD2318" i="10"/>
  <c r="BI2318" i="10"/>
  <c r="AS2318" i="10"/>
  <c r="AC2318" i="10"/>
  <c r="X2318" i="10"/>
  <c r="BH2318" i="10"/>
  <c r="BG2318" i="10"/>
  <c r="AQ2318" i="10"/>
  <c r="AA2318" i="10"/>
  <c r="BF2318" i="10"/>
  <c r="AP2318" i="10"/>
  <c r="Z2318" i="10"/>
  <c r="BE2318" i="10"/>
  <c r="AO2318" i="10"/>
  <c r="Y2318" i="10"/>
  <c r="AN2318" i="10"/>
  <c r="S2237" i="10"/>
  <c r="AA2237" i="10"/>
  <c r="AQ2237" i="10"/>
  <c r="BB2237" i="10"/>
  <c r="AL2237" i="10"/>
  <c r="V2237" i="10"/>
  <c r="BA2237" i="10"/>
  <c r="AK2237" i="10"/>
  <c r="U2237" i="10"/>
  <c r="AZ2237" i="10"/>
  <c r="AJ2237" i="10"/>
  <c r="T2237" i="10"/>
  <c r="BC2237" i="10"/>
  <c r="AX2237" i="10"/>
  <c r="AH2237" i="10"/>
  <c r="R2237" i="10"/>
  <c r="AW2237" i="10"/>
  <c r="AG2237" i="10"/>
  <c r="Q2237" i="10"/>
  <c r="AV2237" i="10"/>
  <c r="AF2237" i="10"/>
  <c r="P2237" i="10"/>
  <c r="AI2237" i="10"/>
  <c r="BJ2237" i="10"/>
  <c r="AT2237" i="10"/>
  <c r="AD2237" i="10"/>
  <c r="BI2237" i="10"/>
  <c r="AS2237" i="10"/>
  <c r="AC2237" i="10"/>
  <c r="BH2237" i="10"/>
  <c r="AR2237" i="10"/>
  <c r="AB2237" i="10"/>
  <c r="W2237" i="10"/>
  <c r="AE2237" i="10"/>
  <c r="AY2237" i="10"/>
  <c r="BF2237" i="10"/>
  <c r="AP2237" i="10"/>
  <c r="Z2237" i="10"/>
  <c r="BE2237" i="10"/>
  <c r="AO2237" i="10"/>
  <c r="Y2237" i="10"/>
  <c r="BD2237" i="10"/>
  <c r="BK2238" i="10" s="1"/>
  <c r="AN2237" i="10"/>
  <c r="X2237" i="10"/>
  <c r="AM2237" i="10"/>
  <c r="AU2237" i="10"/>
  <c r="BG1801" i="10"/>
  <c r="AQ1801" i="10"/>
  <c r="AA1801" i="10"/>
  <c r="BF1801" i="10"/>
  <c r="AP1801" i="10"/>
  <c r="Z1801" i="10"/>
  <c r="BE1801" i="10"/>
  <c r="AO1801" i="10"/>
  <c r="Y1801" i="10"/>
  <c r="BD1801" i="10"/>
  <c r="BK1802" i="10" s="1"/>
  <c r="AN1801" i="10"/>
  <c r="X1801" i="10"/>
  <c r="AY1801" i="10"/>
  <c r="AI1801" i="10"/>
  <c r="S1801" i="10"/>
  <c r="AX1801" i="10"/>
  <c r="AH1801" i="10"/>
  <c r="R1801" i="10"/>
  <c r="AW1801" i="10"/>
  <c r="AG1801" i="10"/>
  <c r="Q1801" i="10"/>
  <c r="AV1801" i="10"/>
  <c r="AF1801" i="10"/>
  <c r="P1801" i="10"/>
  <c r="AM1801" i="10"/>
  <c r="BB1801" i="10"/>
  <c r="V1801" i="10"/>
  <c r="AK1801" i="10"/>
  <c r="AZ1801" i="10"/>
  <c r="T1801" i="10"/>
  <c r="AE1801" i="10"/>
  <c r="AT1801" i="10"/>
  <c r="BI1801" i="10"/>
  <c r="AC1801" i="10"/>
  <c r="AR1801" i="10"/>
  <c r="BC1801" i="10"/>
  <c r="W1801" i="10"/>
  <c r="AL1801" i="10"/>
  <c r="BA1801" i="10"/>
  <c r="U1801" i="10"/>
  <c r="AJ1801" i="10"/>
  <c r="AU1801" i="10"/>
  <c r="BJ1801" i="10"/>
  <c r="AD1801" i="10"/>
  <c r="AS1801" i="10"/>
  <c r="BH1801" i="10"/>
  <c r="AB1801" i="10"/>
  <c r="R2500" i="10"/>
  <c r="AT2500" i="10"/>
  <c r="AP2500" i="10"/>
  <c r="AD2500" i="10"/>
  <c r="AH2500" i="10"/>
  <c r="Z2500" i="10"/>
  <c r="AW2500" i="10"/>
  <c r="AG2500" i="10"/>
  <c r="Q2500" i="10"/>
  <c r="AV2500" i="10"/>
  <c r="AF2500" i="10"/>
  <c r="P2500" i="10"/>
  <c r="AU2500" i="10"/>
  <c r="AE2500" i="10"/>
  <c r="V2500" i="10"/>
  <c r="BI2500" i="10"/>
  <c r="AS2500" i="10"/>
  <c r="AC2500" i="10"/>
  <c r="BH2500" i="10"/>
  <c r="AR2500" i="10"/>
  <c r="AB2500" i="10"/>
  <c r="BG2500" i="10"/>
  <c r="AQ2500" i="10"/>
  <c r="AA2500" i="10"/>
  <c r="AL2500" i="10"/>
  <c r="BE2500" i="10"/>
  <c r="AO2500" i="10"/>
  <c r="Y2500" i="10"/>
  <c r="BD2500" i="10"/>
  <c r="BK2501" i="10" s="1"/>
  <c r="AN2500" i="10"/>
  <c r="X2500" i="10"/>
  <c r="BC2500" i="10"/>
  <c r="AM2500" i="10"/>
  <c r="W2500" i="10"/>
  <c r="BB2500" i="10"/>
  <c r="AK2500" i="10"/>
  <c r="AY2500" i="10"/>
  <c r="BA2500" i="10"/>
  <c r="U2500" i="10"/>
  <c r="AZ2500" i="10"/>
  <c r="AJ2500" i="10"/>
  <c r="T2500" i="10"/>
  <c r="AI2500" i="10"/>
  <c r="S2500" i="10"/>
  <c r="AQ2527" i="10"/>
  <c r="AE2527" i="10"/>
  <c r="AU2527" i="10"/>
  <c r="AA2527" i="10"/>
  <c r="AI2527" i="10"/>
  <c r="AX2527" i="10"/>
  <c r="AH2527" i="10"/>
  <c r="R2527" i="10"/>
  <c r="AW2527" i="10"/>
  <c r="AG2527" i="10"/>
  <c r="Q2527" i="10"/>
  <c r="AV2527" i="10"/>
  <c r="AF2527" i="10"/>
  <c r="P2527" i="10"/>
  <c r="BJ2527" i="10"/>
  <c r="AT2527" i="10"/>
  <c r="AD2527" i="10"/>
  <c r="BI2527" i="10"/>
  <c r="AS2527" i="10"/>
  <c r="AC2527" i="10"/>
  <c r="BH2527" i="10"/>
  <c r="AR2527" i="10"/>
  <c r="AB2527" i="10"/>
  <c r="W2527" i="10"/>
  <c r="AY2527" i="10"/>
  <c r="BF2527" i="10"/>
  <c r="AP2527" i="10"/>
  <c r="Z2527" i="10"/>
  <c r="BE2527" i="10"/>
  <c r="AO2527" i="10"/>
  <c r="Y2527" i="10"/>
  <c r="BD2527" i="10"/>
  <c r="BK2528" i="10" s="1"/>
  <c r="AN2527" i="10"/>
  <c r="X2527" i="10"/>
  <c r="AM2527" i="10"/>
  <c r="S2527" i="10"/>
  <c r="BB2527" i="10"/>
  <c r="AL2527" i="10"/>
  <c r="V2527" i="10"/>
  <c r="BA2527" i="10"/>
  <c r="AK2527" i="10"/>
  <c r="U2527" i="10"/>
  <c r="AZ2527" i="10"/>
  <c r="AJ2527" i="10"/>
  <c r="T2527" i="10"/>
  <c r="BC2527" i="10"/>
  <c r="S2165" i="10"/>
  <c r="AE2165" i="10"/>
  <c r="AA2165" i="10"/>
  <c r="AQ2165" i="10"/>
  <c r="AU2165" i="10"/>
  <c r="AI2165" i="10"/>
  <c r="BD2165" i="10"/>
  <c r="BK2166" i="10" s="1"/>
  <c r="AN2165" i="10"/>
  <c r="X2165" i="10"/>
  <c r="BF2165" i="10"/>
  <c r="AP2165" i="10"/>
  <c r="Z2165" i="10"/>
  <c r="BE2165" i="10"/>
  <c r="AO2165" i="10"/>
  <c r="Y2165" i="10"/>
  <c r="AM2165" i="10"/>
  <c r="AZ2165" i="10"/>
  <c r="AJ2165" i="10"/>
  <c r="T2165" i="10"/>
  <c r="BB2165" i="10"/>
  <c r="AL2165" i="10"/>
  <c r="V2165" i="10"/>
  <c r="BA2165" i="10"/>
  <c r="AK2165" i="10"/>
  <c r="U2165" i="10"/>
  <c r="BC2165" i="10"/>
  <c r="BG2165" i="10"/>
  <c r="AV2165" i="10"/>
  <c r="AF2165" i="10"/>
  <c r="P2165" i="10"/>
  <c r="AX2165" i="10"/>
  <c r="AH2165" i="10"/>
  <c r="R2165" i="10"/>
  <c r="AW2165" i="10"/>
  <c r="AG2165" i="10"/>
  <c r="Q2165" i="10"/>
  <c r="BH2165" i="10"/>
  <c r="AR2165" i="10"/>
  <c r="AB2165" i="10"/>
  <c r="BJ2165" i="10"/>
  <c r="AT2165" i="10"/>
  <c r="AD2165" i="10"/>
  <c r="BI2165" i="10"/>
  <c r="AS2165" i="10"/>
  <c r="AC2165" i="10"/>
  <c r="W2165" i="10"/>
  <c r="AH2178" i="10"/>
  <c r="R2178" i="10"/>
  <c r="AU2178" i="10"/>
  <c r="AE2178" i="10"/>
  <c r="BI2178" i="10"/>
  <c r="AS2178" i="10"/>
  <c r="AC2178" i="10"/>
  <c r="BH2178" i="10"/>
  <c r="AR2178" i="10"/>
  <c r="AB2178" i="10"/>
  <c r="Z2178" i="10"/>
  <c r="BJ2178" i="10"/>
  <c r="V2178" i="10"/>
  <c r="BG2178" i="10"/>
  <c r="AQ2178" i="10"/>
  <c r="AA2178" i="10"/>
  <c r="BE2178" i="10"/>
  <c r="AO2178" i="10"/>
  <c r="Y2178" i="10"/>
  <c r="BD2178" i="10"/>
  <c r="BK2179" i="10" s="1"/>
  <c r="AN2178" i="10"/>
  <c r="X2178" i="10"/>
  <c r="AP2178" i="10"/>
  <c r="AL2178" i="10"/>
  <c r="BC2178" i="10"/>
  <c r="AM2178" i="10"/>
  <c r="W2178" i="10"/>
  <c r="BA2178" i="10"/>
  <c r="AK2178" i="10"/>
  <c r="U2178" i="10"/>
  <c r="AZ2178" i="10"/>
  <c r="AJ2178" i="10"/>
  <c r="T2178" i="10"/>
  <c r="BF2178" i="10"/>
  <c r="AD2178" i="10"/>
  <c r="BB2178" i="10"/>
  <c r="AY2178" i="10"/>
  <c r="AI2178" i="10"/>
  <c r="S2178" i="10"/>
  <c r="AW2178" i="10"/>
  <c r="AG2178" i="10"/>
  <c r="Q2178" i="10"/>
  <c r="AV2178" i="10"/>
  <c r="AF2178" i="10"/>
  <c r="P2178" i="10"/>
  <c r="AT2178" i="10"/>
  <c r="BI2146" i="10"/>
  <c r="AS2146" i="10"/>
  <c r="AC2146" i="10"/>
  <c r="BH2146" i="10"/>
  <c r="AM2146" i="10"/>
  <c r="R2146" i="10"/>
  <c r="AQ2146" i="10"/>
  <c r="V2146" i="10"/>
  <c r="AU2146" i="10"/>
  <c r="Z2146" i="10"/>
  <c r="AY2146" i="10"/>
  <c r="AD2146" i="10"/>
  <c r="BE2146" i="10"/>
  <c r="AO2146" i="10"/>
  <c r="Y2146" i="10"/>
  <c r="BC2146" i="10"/>
  <c r="AH2146" i="10"/>
  <c r="BG2146" i="10"/>
  <c r="AL2146" i="10"/>
  <c r="P2146" i="10"/>
  <c r="AP2146" i="10"/>
  <c r="T2146" i="10"/>
  <c r="AT2146" i="10"/>
  <c r="X2146" i="10"/>
  <c r="BA2146" i="10"/>
  <c r="AK2146" i="10"/>
  <c r="U2146" i="10"/>
  <c r="AX2146" i="10"/>
  <c r="AB2146" i="10"/>
  <c r="BB2146" i="10"/>
  <c r="AF2146" i="10"/>
  <c r="BF2146" i="10"/>
  <c r="AJ2146" i="10"/>
  <c r="BJ2146" i="10"/>
  <c r="AN2146" i="10"/>
  <c r="S2146" i="10"/>
  <c r="AW2146" i="10"/>
  <c r="AG2146" i="10"/>
  <c r="Q2146" i="10"/>
  <c r="AR2146" i="10"/>
  <c r="W2146" i="10"/>
  <c r="AV2146" i="10"/>
  <c r="AA2146" i="10"/>
  <c r="AZ2146" i="10"/>
  <c r="AE2146" i="10"/>
  <c r="BD2146" i="10"/>
  <c r="BK2147" i="10" s="1"/>
  <c r="AI2146" i="10"/>
  <c r="BH1816" i="10"/>
  <c r="Y1816" i="10"/>
  <c r="AO1816" i="10"/>
  <c r="BE1816" i="10"/>
  <c r="AD1816" i="10"/>
  <c r="AT1816" i="10"/>
  <c r="BJ1816" i="10"/>
  <c r="AE1816" i="10"/>
  <c r="AU1816" i="10"/>
  <c r="X1816" i="10"/>
  <c r="AN1816" i="10"/>
  <c r="BD1816" i="10"/>
  <c r="BK1817" i="10" s="1"/>
  <c r="AC1816" i="10"/>
  <c r="AS1816" i="10"/>
  <c r="BI1816" i="10"/>
  <c r="R1816" i="10"/>
  <c r="AH1816" i="10"/>
  <c r="AX1816" i="10"/>
  <c r="S1816" i="10"/>
  <c r="AI1816" i="10"/>
  <c r="AY1816" i="10"/>
  <c r="AB1816" i="10"/>
  <c r="AR1816" i="10"/>
  <c r="Q1816" i="10"/>
  <c r="AG1816" i="10"/>
  <c r="AW1816" i="10"/>
  <c r="V1816" i="10"/>
  <c r="AL1816" i="10"/>
  <c r="BB1816" i="10"/>
  <c r="W1816" i="10"/>
  <c r="AM1816" i="10"/>
  <c r="BC1816" i="10"/>
  <c r="P1816" i="10"/>
  <c r="AF1816" i="10"/>
  <c r="AV1816" i="10"/>
  <c r="U1816" i="10"/>
  <c r="AK1816" i="10"/>
  <c r="BA1816" i="10"/>
  <c r="Z1816" i="10"/>
  <c r="AP1816" i="10"/>
  <c r="BF1816" i="10"/>
  <c r="AA1816" i="10"/>
  <c r="AQ1816" i="10"/>
  <c r="BG1816" i="10"/>
  <c r="T1816" i="10"/>
  <c r="AJ1816" i="10"/>
  <c r="AZ1816" i="10"/>
  <c r="AE2511" i="10"/>
  <c r="AU2511" i="10"/>
  <c r="AY2511" i="10"/>
  <c r="AI2511" i="10"/>
  <c r="BJ2511" i="10"/>
  <c r="AT2511" i="10"/>
  <c r="AD2511" i="10"/>
  <c r="BI2511" i="10"/>
  <c r="AS2511" i="10"/>
  <c r="AC2511" i="10"/>
  <c r="BH2511" i="10"/>
  <c r="AR2511" i="10"/>
  <c r="AB2511" i="10"/>
  <c r="W2511" i="10"/>
  <c r="BF2511" i="10"/>
  <c r="AP2511" i="10"/>
  <c r="Z2511" i="10"/>
  <c r="BE2511" i="10"/>
  <c r="AO2511" i="10"/>
  <c r="Y2511" i="10"/>
  <c r="BD2511" i="10"/>
  <c r="BK2512" i="10" s="1"/>
  <c r="AN2511" i="10"/>
  <c r="X2511" i="10"/>
  <c r="AM2511" i="10"/>
  <c r="AA2511" i="10"/>
  <c r="BB2511" i="10"/>
  <c r="AL2511" i="10"/>
  <c r="V2511" i="10"/>
  <c r="BA2511" i="10"/>
  <c r="AK2511" i="10"/>
  <c r="U2511" i="10"/>
  <c r="AZ2511" i="10"/>
  <c r="AJ2511" i="10"/>
  <c r="T2511" i="10"/>
  <c r="BC2511" i="10"/>
  <c r="AQ2511" i="10"/>
  <c r="S2511" i="10"/>
  <c r="BG2511" i="10"/>
  <c r="AX2511" i="10"/>
  <c r="AH2511" i="10"/>
  <c r="R2511" i="10"/>
  <c r="AW2511" i="10"/>
  <c r="AG2511" i="10"/>
  <c r="Q2511" i="10"/>
  <c r="AV2511" i="10"/>
  <c r="AF2511" i="10"/>
  <c r="P2511" i="10"/>
  <c r="AI2562" i="10"/>
  <c r="AA2562" i="10"/>
  <c r="AQ2562" i="10"/>
  <c r="S2562" i="10"/>
  <c r="BB2562" i="10"/>
  <c r="AL2562" i="10"/>
  <c r="V2562" i="10"/>
  <c r="BA2562" i="10"/>
  <c r="AK2562" i="10"/>
  <c r="U2562" i="10"/>
  <c r="AZ2562" i="10"/>
  <c r="AJ2562" i="10"/>
  <c r="T2562" i="10"/>
  <c r="BC2562" i="10"/>
  <c r="AX2562" i="10"/>
  <c r="AH2562" i="10"/>
  <c r="R2562" i="10"/>
  <c r="AW2562" i="10"/>
  <c r="AG2562" i="10"/>
  <c r="Q2562" i="10"/>
  <c r="AV2562" i="10"/>
  <c r="AF2562" i="10"/>
  <c r="P2562" i="10"/>
  <c r="AE2562" i="10"/>
  <c r="BJ2562" i="10"/>
  <c r="AT2562" i="10"/>
  <c r="AD2562" i="10"/>
  <c r="BI2562" i="10"/>
  <c r="AS2562" i="10"/>
  <c r="AC2562" i="10"/>
  <c r="BH2562" i="10"/>
  <c r="AR2562" i="10"/>
  <c r="AB2562" i="10"/>
  <c r="W2562" i="10"/>
  <c r="AU2562" i="10"/>
  <c r="BF2562" i="10"/>
  <c r="AP2562" i="10"/>
  <c r="Z2562" i="10"/>
  <c r="BE2562" i="10"/>
  <c r="AO2562" i="10"/>
  <c r="Y2562" i="10"/>
  <c r="BD2562" i="10"/>
  <c r="BK2563" i="10" s="1"/>
  <c r="AN2562" i="10"/>
  <c r="X2562" i="10"/>
  <c r="AM2562" i="10"/>
  <c r="BG2368" i="10"/>
  <c r="AQ2368" i="10"/>
  <c r="AA2368" i="10"/>
  <c r="BF2368" i="10"/>
  <c r="AP2368" i="10"/>
  <c r="Z2368" i="10"/>
  <c r="AZ2368" i="10"/>
  <c r="T2368" i="10"/>
  <c r="AG2368" i="10"/>
  <c r="AK2368" i="10"/>
  <c r="AV2368" i="10"/>
  <c r="BC2368" i="10"/>
  <c r="AM2368" i="10"/>
  <c r="W2368" i="10"/>
  <c r="BB2368" i="10"/>
  <c r="AL2368" i="10"/>
  <c r="V2368" i="10"/>
  <c r="AR2368" i="10"/>
  <c r="BE2368" i="10"/>
  <c r="Y2368" i="10"/>
  <c r="BA2368" i="10"/>
  <c r="X2368" i="10"/>
  <c r="AC2368" i="10"/>
  <c r="AY2368" i="10"/>
  <c r="AI2368" i="10"/>
  <c r="S2368" i="10"/>
  <c r="AX2368" i="10"/>
  <c r="AH2368" i="10"/>
  <c r="R2368" i="10"/>
  <c r="AJ2368" i="10"/>
  <c r="AW2368" i="10"/>
  <c r="Q2368" i="10"/>
  <c r="AN2368" i="10"/>
  <c r="AS2368" i="10"/>
  <c r="P2368" i="10"/>
  <c r="AU2368" i="10"/>
  <c r="AE2368" i="10"/>
  <c r="BJ2368" i="10"/>
  <c r="AT2368" i="10"/>
  <c r="AD2368" i="10"/>
  <c r="BH2368" i="10"/>
  <c r="AB2368" i="10"/>
  <c r="AO2368" i="10"/>
  <c r="U2368" i="10"/>
  <c r="BD2368" i="10"/>
  <c r="BK2369" i="10" s="1"/>
  <c r="BI2368" i="10"/>
  <c r="AF2368" i="10"/>
  <c r="P2416" i="10"/>
  <c r="AF2416" i="10"/>
  <c r="AV2416" i="10"/>
  <c r="AU2416" i="10"/>
  <c r="AE2416" i="10"/>
  <c r="BJ2416" i="10"/>
  <c r="AT2416" i="10"/>
  <c r="AD2416" i="10"/>
  <c r="BI2416" i="10"/>
  <c r="AS2416" i="10"/>
  <c r="AC2416" i="10"/>
  <c r="X2416" i="10"/>
  <c r="T2416" i="10"/>
  <c r="BG2416" i="10"/>
  <c r="AQ2416" i="10"/>
  <c r="AA2416" i="10"/>
  <c r="BF2416" i="10"/>
  <c r="AP2416" i="10"/>
  <c r="Z2416" i="10"/>
  <c r="BE2416" i="10"/>
  <c r="AO2416" i="10"/>
  <c r="Y2416" i="10"/>
  <c r="AN2416" i="10"/>
  <c r="AB2416" i="10"/>
  <c r="AZ2416" i="10"/>
  <c r="AJ2416" i="10"/>
  <c r="BC2416" i="10"/>
  <c r="AM2416" i="10"/>
  <c r="W2416" i="10"/>
  <c r="BB2416" i="10"/>
  <c r="AL2416" i="10"/>
  <c r="V2416" i="10"/>
  <c r="BA2416" i="10"/>
  <c r="AK2416" i="10"/>
  <c r="U2416" i="10"/>
  <c r="BD2416" i="10"/>
  <c r="BK2417" i="10" s="1"/>
  <c r="AR2416" i="10"/>
  <c r="AY2416" i="10"/>
  <c r="AI2416" i="10"/>
  <c r="S2416" i="10"/>
  <c r="AX2416" i="10"/>
  <c r="AH2416" i="10"/>
  <c r="R2416" i="10"/>
  <c r="AW2416" i="10"/>
  <c r="AG2416" i="10"/>
  <c r="Q2416" i="10"/>
  <c r="BH2416" i="10"/>
  <c r="W2433" i="10"/>
  <c r="BB2433" i="10"/>
  <c r="AL2433" i="10"/>
  <c r="V2433" i="10"/>
  <c r="BA2433" i="10"/>
  <c r="AK2433" i="10"/>
  <c r="U2433" i="10"/>
  <c r="AZ2433" i="10"/>
  <c r="AJ2433" i="10"/>
  <c r="T2433" i="10"/>
  <c r="S2433" i="10"/>
  <c r="AQ2433" i="10"/>
  <c r="AX2433" i="10"/>
  <c r="AH2433" i="10"/>
  <c r="R2433" i="10"/>
  <c r="AW2433" i="10"/>
  <c r="AG2433" i="10"/>
  <c r="Q2433" i="10"/>
  <c r="AV2433" i="10"/>
  <c r="AF2433" i="10"/>
  <c r="P2433" i="10"/>
  <c r="AU2433" i="10"/>
  <c r="AA2433" i="10"/>
  <c r="BJ2433" i="10"/>
  <c r="AT2433" i="10"/>
  <c r="AD2433" i="10"/>
  <c r="BI2433" i="10"/>
  <c r="AS2433" i="10"/>
  <c r="AC2433" i="10"/>
  <c r="BH2433" i="10"/>
  <c r="AR2433" i="10"/>
  <c r="AB2433" i="10"/>
  <c r="AY2433" i="10"/>
  <c r="AE2433" i="10"/>
  <c r="AM2433" i="10"/>
  <c r="BF2433" i="10"/>
  <c r="AP2433" i="10"/>
  <c r="Z2433" i="10"/>
  <c r="BE2433" i="10"/>
  <c r="AO2433" i="10"/>
  <c r="Y2433" i="10"/>
  <c r="BD2433" i="10"/>
  <c r="BK2434" i="10" s="1"/>
  <c r="AN2433" i="10"/>
  <c r="X2433" i="10"/>
  <c r="AI2433" i="10"/>
  <c r="BG2433" i="10"/>
  <c r="BC1865" i="10"/>
  <c r="AM1865" i="10"/>
  <c r="W1865" i="10"/>
  <c r="BB1865" i="10"/>
  <c r="AL1865" i="10"/>
  <c r="V1865" i="10"/>
  <c r="BA1865" i="10"/>
  <c r="AK1865" i="10"/>
  <c r="U1865" i="10"/>
  <c r="AZ1865" i="10"/>
  <c r="AJ1865" i="10"/>
  <c r="T1865" i="10"/>
  <c r="AY1865" i="10"/>
  <c r="AI1865" i="10"/>
  <c r="S1865" i="10"/>
  <c r="AX1865" i="10"/>
  <c r="AH1865" i="10"/>
  <c r="R1865" i="10"/>
  <c r="AW1865" i="10"/>
  <c r="AG1865" i="10"/>
  <c r="Q1865" i="10"/>
  <c r="AV1865" i="10"/>
  <c r="AF1865" i="10"/>
  <c r="P1865" i="10"/>
  <c r="AU1865" i="10"/>
  <c r="AE1865" i="10"/>
  <c r="BJ1865" i="10"/>
  <c r="AT1865" i="10"/>
  <c r="AD1865" i="10"/>
  <c r="BI1865" i="10"/>
  <c r="AS1865" i="10"/>
  <c r="AC1865" i="10"/>
  <c r="BH1865" i="10"/>
  <c r="AR1865" i="10"/>
  <c r="AB1865" i="10"/>
  <c r="BG1865" i="10"/>
  <c r="AQ1865" i="10"/>
  <c r="AA1865" i="10"/>
  <c r="BF1865" i="10"/>
  <c r="AP1865" i="10"/>
  <c r="Z1865" i="10"/>
  <c r="BE1865" i="10"/>
  <c r="AO1865" i="10"/>
  <c r="Y1865" i="10"/>
  <c r="BD1865" i="10"/>
  <c r="BK1866" i="10" s="1"/>
  <c r="AN1865" i="10"/>
  <c r="X1865" i="10"/>
  <c r="AD2582" i="10"/>
  <c r="V2582" i="10"/>
  <c r="AL2582" i="10"/>
  <c r="AT2582" i="10"/>
  <c r="BF2582" i="10"/>
  <c r="AM2582" i="10"/>
  <c r="AP2582" i="10"/>
  <c r="BI2582" i="10"/>
  <c r="AS2582" i="10"/>
  <c r="AC2582" i="10"/>
  <c r="BH2582" i="10"/>
  <c r="AR2582" i="10"/>
  <c r="AB2582" i="10"/>
  <c r="S2582" i="10"/>
  <c r="AY2582" i="10"/>
  <c r="AU2582" i="10"/>
  <c r="R2582" i="10"/>
  <c r="AX2582" i="10"/>
  <c r="BE2582" i="10"/>
  <c r="AO2582" i="10"/>
  <c r="Y2582" i="10"/>
  <c r="BD2582" i="10"/>
  <c r="BK2583" i="10" s="1"/>
  <c r="AN2582" i="10"/>
  <c r="X2582" i="10"/>
  <c r="AA2582" i="10"/>
  <c r="BG2582" i="10"/>
  <c r="W2582" i="10"/>
  <c r="BC2582" i="10"/>
  <c r="AE2582" i="10"/>
  <c r="AH2582" i="10"/>
  <c r="AW2582" i="10"/>
  <c r="AG2582" i="10"/>
  <c r="Q2582" i="10"/>
  <c r="AV2582" i="10"/>
  <c r="AF2582" i="10"/>
  <c r="P2582" i="10"/>
  <c r="AQ2582" i="10"/>
  <c r="Z2582" i="10"/>
  <c r="BA2582" i="10"/>
  <c r="AK2582" i="10"/>
  <c r="U2582" i="10"/>
  <c r="AZ2582" i="10"/>
  <c r="AJ2582" i="10"/>
  <c r="T2582" i="10"/>
  <c r="AI2582" i="10"/>
  <c r="S2572" i="10"/>
  <c r="AA2572" i="10"/>
  <c r="AQ2572" i="10"/>
  <c r="BA2572" i="10"/>
  <c r="AK2572" i="10"/>
  <c r="U2572" i="10"/>
  <c r="AZ2572" i="10"/>
  <c r="AJ2572" i="10"/>
  <c r="T2572" i="10"/>
  <c r="AP2572" i="10"/>
  <c r="BC2572" i="10"/>
  <c r="W2572" i="10"/>
  <c r="AL2572" i="10"/>
  <c r="AW2572" i="10"/>
  <c r="AG2572" i="10"/>
  <c r="Q2572" i="10"/>
  <c r="AV2572" i="10"/>
  <c r="AF2572" i="10"/>
  <c r="P2572" i="10"/>
  <c r="AH2572" i="10"/>
  <c r="AU2572" i="10"/>
  <c r="BJ2572" i="10"/>
  <c r="AD2572" i="10"/>
  <c r="BI2572" i="10"/>
  <c r="AS2572" i="10"/>
  <c r="AC2572" i="10"/>
  <c r="BH2572" i="10"/>
  <c r="AR2572" i="10"/>
  <c r="AB2572" i="10"/>
  <c r="BF2572" i="10"/>
  <c r="Z2572" i="10"/>
  <c r="AM2572" i="10"/>
  <c r="BB2572" i="10"/>
  <c r="V2572" i="10"/>
  <c r="BE2572" i="10"/>
  <c r="AO2572" i="10"/>
  <c r="Y2572" i="10"/>
  <c r="BD2572" i="10"/>
  <c r="BK2573" i="10" s="1"/>
  <c r="AN2572" i="10"/>
  <c r="X2572" i="10"/>
  <c r="AX2572" i="10"/>
  <c r="R2572" i="10"/>
  <c r="AE2572" i="10"/>
  <c r="AT2572" i="10"/>
  <c r="AI2572" i="10"/>
  <c r="AA2566" i="10"/>
  <c r="AQ2566" i="10"/>
  <c r="S2566" i="10"/>
  <c r="AI2566" i="10"/>
  <c r="BF2566" i="10"/>
  <c r="AP2566" i="10"/>
  <c r="Z2566" i="10"/>
  <c r="BE2566" i="10"/>
  <c r="AO2566" i="10"/>
  <c r="Y2566" i="10"/>
  <c r="BD2566" i="10"/>
  <c r="BK2567" i="10" s="1"/>
  <c r="AN2566" i="10"/>
  <c r="X2566" i="10"/>
  <c r="AM2566" i="10"/>
  <c r="AE2566" i="10"/>
  <c r="BB2566" i="10"/>
  <c r="AL2566" i="10"/>
  <c r="V2566" i="10"/>
  <c r="BA2566" i="10"/>
  <c r="AK2566" i="10"/>
  <c r="U2566" i="10"/>
  <c r="AZ2566" i="10"/>
  <c r="AJ2566" i="10"/>
  <c r="T2566" i="10"/>
  <c r="BC2566" i="10"/>
  <c r="AU2566" i="10"/>
  <c r="AX2566" i="10"/>
  <c r="AH2566" i="10"/>
  <c r="R2566" i="10"/>
  <c r="AW2566" i="10"/>
  <c r="AG2566" i="10"/>
  <c r="Q2566" i="10"/>
  <c r="AV2566" i="10"/>
  <c r="AF2566" i="10"/>
  <c r="P2566" i="10"/>
  <c r="BJ2566" i="10"/>
  <c r="AT2566" i="10"/>
  <c r="AD2566" i="10"/>
  <c r="BI2566" i="10"/>
  <c r="AS2566" i="10"/>
  <c r="AC2566" i="10"/>
  <c r="BH2566" i="10"/>
  <c r="AR2566" i="10"/>
  <c r="AB2566" i="10"/>
  <c r="W2566" i="10"/>
  <c r="BC2547" i="10"/>
  <c r="AM2547" i="10"/>
  <c r="W2547" i="10"/>
  <c r="BB2547" i="10"/>
  <c r="AL2547" i="10"/>
  <c r="V2547" i="10"/>
  <c r="BA2547" i="10"/>
  <c r="AK2547" i="10"/>
  <c r="U2547" i="10"/>
  <c r="X2547" i="10"/>
  <c r="AV2547" i="10"/>
  <c r="BH2547" i="10"/>
  <c r="AY2547" i="10"/>
  <c r="AI2547" i="10"/>
  <c r="S2547" i="10"/>
  <c r="AX2547" i="10"/>
  <c r="AH2547" i="10"/>
  <c r="R2547" i="10"/>
  <c r="AW2547" i="10"/>
  <c r="AG2547" i="10"/>
  <c r="Q2547" i="10"/>
  <c r="AZ2547" i="10"/>
  <c r="AF2547" i="10"/>
  <c r="AR2547" i="10"/>
  <c r="AU2547" i="10"/>
  <c r="AE2547" i="10"/>
  <c r="BJ2547" i="10"/>
  <c r="AT2547" i="10"/>
  <c r="AD2547" i="10"/>
  <c r="BI2547" i="10"/>
  <c r="AS2547" i="10"/>
  <c r="AC2547" i="10"/>
  <c r="BD2547" i="10"/>
  <c r="BK2548" i="10" s="1"/>
  <c r="AJ2547" i="10"/>
  <c r="P2547" i="10"/>
  <c r="BG2547" i="10"/>
  <c r="AQ2547" i="10"/>
  <c r="AA2547" i="10"/>
  <c r="BF2547" i="10"/>
  <c r="AP2547" i="10"/>
  <c r="Z2547" i="10"/>
  <c r="BE2547" i="10"/>
  <c r="AO2547" i="10"/>
  <c r="Y2547" i="10"/>
  <c r="AN2547" i="10"/>
  <c r="T2547" i="10"/>
  <c r="AB2547" i="10"/>
  <c r="AN2329" i="10"/>
  <c r="BJ2329" i="10"/>
  <c r="AT2329" i="10"/>
  <c r="AD2329" i="10"/>
  <c r="BI2329" i="10"/>
  <c r="AS2329" i="10"/>
  <c r="AC2329" i="10"/>
  <c r="BC2329" i="10"/>
  <c r="W2329" i="10"/>
  <c r="AA2329" i="10"/>
  <c r="AI2329" i="10"/>
  <c r="AF2329" i="10"/>
  <c r="BF2329" i="10"/>
  <c r="AP2329" i="10"/>
  <c r="Z2329" i="10"/>
  <c r="BE2329" i="10"/>
  <c r="AO2329" i="10"/>
  <c r="Y2329" i="10"/>
  <c r="AU2329" i="10"/>
  <c r="BG2329" i="10"/>
  <c r="P2329" i="10"/>
  <c r="X2329" i="10"/>
  <c r="T2329" i="10"/>
  <c r="S2329" i="10"/>
  <c r="BB2329" i="10"/>
  <c r="AL2329" i="10"/>
  <c r="V2329" i="10"/>
  <c r="BA2329" i="10"/>
  <c r="AK2329" i="10"/>
  <c r="U2329" i="10"/>
  <c r="AM2329" i="10"/>
  <c r="AV2329" i="10"/>
  <c r="BD2329" i="10"/>
  <c r="BK2330" i="10" s="1"/>
  <c r="AZ2329" i="10"/>
  <c r="AB2329" i="10"/>
  <c r="BH2329" i="10"/>
  <c r="AX2329" i="10"/>
  <c r="AH2329" i="10"/>
  <c r="R2329" i="10"/>
  <c r="AW2329" i="10"/>
  <c r="AG2329" i="10"/>
  <c r="Q2329" i="10"/>
  <c r="AE2329" i="10"/>
  <c r="AJ2329" i="10"/>
  <c r="AR2329" i="10"/>
  <c r="AQ2329" i="10"/>
  <c r="AY2329" i="10"/>
  <c r="AU2126" i="10"/>
  <c r="AE2126" i="10"/>
  <c r="BJ2126" i="10"/>
  <c r="AT2126" i="10"/>
  <c r="AD2126" i="10"/>
  <c r="BI2126" i="10"/>
  <c r="AS2126" i="10"/>
  <c r="AC2126" i="10"/>
  <c r="BH2126" i="10"/>
  <c r="AR2126" i="10"/>
  <c r="AB2126" i="10"/>
  <c r="BG2126" i="10"/>
  <c r="AQ2126" i="10"/>
  <c r="AA2126" i="10"/>
  <c r="BF2126" i="10"/>
  <c r="AP2126" i="10"/>
  <c r="Z2126" i="10"/>
  <c r="BE2126" i="10"/>
  <c r="AO2126" i="10"/>
  <c r="Y2126" i="10"/>
  <c r="BD2126" i="10"/>
  <c r="BK2127" i="10" s="1"/>
  <c r="AN2126" i="10"/>
  <c r="X2126" i="10"/>
  <c r="BC2126" i="10"/>
  <c r="AM2126" i="10"/>
  <c r="W2126" i="10"/>
  <c r="BB2126" i="10"/>
  <c r="AL2126" i="10"/>
  <c r="V2126" i="10"/>
  <c r="BA2126" i="10"/>
  <c r="AK2126" i="10"/>
  <c r="U2126" i="10"/>
  <c r="AZ2126" i="10"/>
  <c r="AJ2126" i="10"/>
  <c r="T2126" i="10"/>
  <c r="AY2126" i="10"/>
  <c r="AI2126" i="10"/>
  <c r="S2126" i="10"/>
  <c r="AX2126" i="10"/>
  <c r="AH2126" i="10"/>
  <c r="R2126" i="10"/>
  <c r="AW2126" i="10"/>
  <c r="AG2126" i="10"/>
  <c r="Q2126" i="10"/>
  <c r="AV2126" i="10"/>
  <c r="AF2126" i="10"/>
  <c r="P2126" i="10"/>
  <c r="P2603" i="10"/>
  <c r="AV2603" i="10"/>
  <c r="AF2603" i="10"/>
  <c r="AG2603" i="10"/>
  <c r="R2603" i="10"/>
  <c r="AX2603" i="10"/>
  <c r="AI2603" i="10"/>
  <c r="AR2603" i="10"/>
  <c r="BD2603" i="10"/>
  <c r="X2596" i="10"/>
  <c r="AJ2596" i="10"/>
  <c r="BF2596" i="10"/>
  <c r="AF2596" i="10"/>
  <c r="BB2596" i="10"/>
  <c r="AB2596" i="10"/>
  <c r="AX2596" i="10"/>
  <c r="U2596" i="10"/>
  <c r="AK2596" i="10"/>
  <c r="BA2596" i="10"/>
  <c r="BE2583" i="10"/>
  <c r="Y2583" i="10"/>
  <c r="AA2583" i="10"/>
  <c r="AQ2583" i="10"/>
  <c r="BG2583" i="10"/>
  <c r="AB2583" i="10"/>
  <c r="AR2583" i="10"/>
  <c r="BH2583" i="10"/>
  <c r="AL2583" i="10"/>
  <c r="AL2579" i="10"/>
  <c r="BC2374" i="10"/>
  <c r="BC2307" i="10"/>
  <c r="BG2177" i="10"/>
  <c r="AT2596" i="10"/>
  <c r="AE2596" i="10"/>
  <c r="AZ2596" i="10"/>
  <c r="AA2596" i="10"/>
  <c r="AV2596" i="10"/>
  <c r="W2596" i="10"/>
  <c r="AR2596" i="10"/>
  <c r="Q2596" i="10"/>
  <c r="AG2596" i="10"/>
  <c r="AW2596" i="10"/>
  <c r="BG2596" i="10"/>
  <c r="S2596" i="10"/>
  <c r="AI2596" i="10"/>
  <c r="AG2583" i="10"/>
  <c r="W2583" i="10"/>
  <c r="AM2583" i="10"/>
  <c r="BC2583" i="10"/>
  <c r="X2583" i="10"/>
  <c r="AN2583" i="10"/>
  <c r="BD2583" i="10"/>
  <c r="BK2584" i="10" s="1"/>
  <c r="AT2583" i="10"/>
  <c r="BA2583" i="10"/>
  <c r="U2583" i="10"/>
  <c r="BH2579" i="10"/>
  <c r="AZ2603" i="10"/>
  <c r="U2603" i="10"/>
  <c r="AK2603" i="10"/>
  <c r="BA2603" i="10"/>
  <c r="V2603" i="10"/>
  <c r="AL2603" i="10"/>
  <c r="BB2603" i="10"/>
  <c r="W2603" i="10"/>
  <c r="AM2603" i="10"/>
  <c r="BC2603" i="10"/>
  <c r="AS2583" i="10"/>
  <c r="AW2579" i="10"/>
  <c r="AC2579" i="10"/>
  <c r="AX2579" i="10"/>
  <c r="Y2579" i="10"/>
  <c r="AT2579" i="10"/>
  <c r="P2579" i="10"/>
  <c r="AK2579" i="10"/>
  <c r="BF2579" i="10"/>
  <c r="AE2579" i="10"/>
  <c r="AU2579" i="10"/>
  <c r="BH2556" i="10"/>
  <c r="BD2556" i="10"/>
  <c r="BK2557" i="10" s="1"/>
  <c r="AZ2556" i="10"/>
  <c r="AV2556" i="10"/>
  <c r="AR2556" i="10"/>
  <c r="AN2556" i="10"/>
  <c r="AJ2556" i="10"/>
  <c r="AF2556" i="10"/>
  <c r="AB2556" i="10"/>
  <c r="X2556" i="10"/>
  <c r="T2556" i="10"/>
  <c r="P2556" i="10"/>
  <c r="BG2556" i="10"/>
  <c r="BC2556" i="10"/>
  <c r="AY2556" i="10"/>
  <c r="AU2556" i="10"/>
  <c r="AQ2556" i="10"/>
  <c r="AM2556" i="10"/>
  <c r="AI2556" i="10"/>
  <c r="AE2556" i="10"/>
  <c r="AA2556" i="10"/>
  <c r="W2556" i="10"/>
  <c r="S2556" i="10"/>
  <c r="BJ2556" i="10"/>
  <c r="BF2556" i="10"/>
  <c r="BB2556" i="10"/>
  <c r="AX2556" i="10"/>
  <c r="AT2556" i="10"/>
  <c r="AP2556" i="10"/>
  <c r="AL2556" i="10"/>
  <c r="AH2556" i="10"/>
  <c r="AD2556" i="10"/>
  <c r="Z2556" i="10"/>
  <c r="V2556" i="10"/>
  <c r="R2556" i="10"/>
  <c r="BI2556" i="10"/>
  <c r="AS2556" i="10"/>
  <c r="AC2556" i="10"/>
  <c r="BE2556" i="10"/>
  <c r="AO2556" i="10"/>
  <c r="Y2556" i="10"/>
  <c r="BA2556" i="10"/>
  <c r="AK2556" i="10"/>
  <c r="U2556" i="10"/>
  <c r="Q2556" i="10"/>
  <c r="AW2556" i="10"/>
  <c r="AG2556" i="10"/>
  <c r="AB2603" i="10"/>
  <c r="AN2603" i="10"/>
  <c r="AJ2603" i="10"/>
  <c r="Y2603" i="10"/>
  <c r="AO2603" i="10"/>
  <c r="BE2603" i="10"/>
  <c r="Z2603" i="10"/>
  <c r="AP2603" i="10"/>
  <c r="BF2603" i="10"/>
  <c r="AA2603" i="10"/>
  <c r="AQ2603" i="10"/>
  <c r="BG2603" i="10"/>
  <c r="T2596" i="10"/>
  <c r="AP2596" i="10"/>
  <c r="P2596" i="10"/>
  <c r="AL2596" i="10"/>
  <c r="BH2596" i="10"/>
  <c r="AH2596" i="10"/>
  <c r="BC2596" i="10"/>
  <c r="Y2596" i="10"/>
  <c r="AO2596" i="10"/>
  <c r="BE2596" i="10"/>
  <c r="BI2592" i="10"/>
  <c r="BE2592" i="10"/>
  <c r="BA2592" i="10"/>
  <c r="AW2592" i="10"/>
  <c r="AS2592" i="10"/>
  <c r="AO2592" i="10"/>
  <c r="AK2592" i="10"/>
  <c r="AG2592" i="10"/>
  <c r="AC2592" i="10"/>
  <c r="Y2592" i="10"/>
  <c r="U2592" i="10"/>
  <c r="Q2592" i="10"/>
  <c r="BH2592" i="10"/>
  <c r="BD2592" i="10"/>
  <c r="BK2593" i="10" s="1"/>
  <c r="AZ2592" i="10"/>
  <c r="AV2592" i="10"/>
  <c r="AR2592" i="10"/>
  <c r="AN2592" i="10"/>
  <c r="AJ2592" i="10"/>
  <c r="AF2592" i="10"/>
  <c r="AB2592" i="10"/>
  <c r="X2592" i="10"/>
  <c r="T2592" i="10"/>
  <c r="P2592" i="10"/>
  <c r="BG2592" i="10"/>
  <c r="BC2592" i="10"/>
  <c r="AY2592" i="10"/>
  <c r="AU2592" i="10"/>
  <c r="AQ2592" i="10"/>
  <c r="AM2592" i="10"/>
  <c r="AI2592" i="10"/>
  <c r="AE2592" i="10"/>
  <c r="AA2592" i="10"/>
  <c r="W2592" i="10"/>
  <c r="S2592" i="10"/>
  <c r="AX2592" i="10"/>
  <c r="AH2592" i="10"/>
  <c r="R2592" i="10"/>
  <c r="BJ2592" i="10"/>
  <c r="AT2592" i="10"/>
  <c r="AD2592" i="10"/>
  <c r="BF2592" i="10"/>
  <c r="AP2592" i="10"/>
  <c r="Z2592" i="10"/>
  <c r="BB2592" i="10"/>
  <c r="AL2592" i="10"/>
  <c r="V2592" i="10"/>
  <c r="AW2583" i="10"/>
  <c r="Q2583" i="10"/>
  <c r="AE2583" i="10"/>
  <c r="AU2583" i="10"/>
  <c r="P2583" i="10"/>
  <c r="AF2583" i="10"/>
  <c r="AV2583" i="10"/>
  <c r="AD2583" i="10"/>
  <c r="AN2596" i="10"/>
  <c r="Q2579" i="10"/>
  <c r="BB2579" i="10"/>
  <c r="AB2579" i="10"/>
  <c r="AH2579" i="10"/>
  <c r="BD2579" i="10"/>
  <c r="BK2580" i="10" s="1"/>
  <c r="AD2579" i="10"/>
  <c r="AZ2579" i="10"/>
  <c r="U2579" i="10"/>
  <c r="AP2579" i="10"/>
  <c r="S2579" i="10"/>
  <c r="AI2579" i="10"/>
  <c r="AY2579" i="10"/>
  <c r="BG2495" i="10"/>
  <c r="BE2410" i="10"/>
  <c r="AW2346" i="10"/>
  <c r="BG2444" i="10"/>
  <c r="BE2398" i="10"/>
  <c r="BI2382" i="10"/>
  <c r="AG2330" i="10"/>
  <c r="AI2330" i="10"/>
  <c r="BC2330" i="10"/>
  <c r="AG2398" i="10"/>
  <c r="Q2398" i="10"/>
  <c r="AE2398" i="10"/>
  <c r="AT2398" i="10"/>
  <c r="AW2382" i="10"/>
  <c r="AG2382" i="10"/>
  <c r="Q2382" i="10"/>
  <c r="AV2382" i="10"/>
  <c r="AF2382" i="10"/>
  <c r="P2382" i="10"/>
  <c r="AE2382" i="10"/>
  <c r="AT2382" i="10"/>
  <c r="BG2382" i="10"/>
  <c r="AP2382" i="10"/>
  <c r="S2382" i="10"/>
  <c r="BC2303" i="10"/>
  <c r="BG2197" i="10"/>
  <c r="AZ2151" i="10"/>
  <c r="BI1943" i="10"/>
  <c r="AP2583" i="10"/>
  <c r="R2583" i="10"/>
  <c r="Z2583" i="10"/>
  <c r="AH2583" i="10"/>
  <c r="X2603" i="10"/>
  <c r="T2603" i="10"/>
  <c r="AC2603" i="10"/>
  <c r="AS2603" i="10"/>
  <c r="BI2603" i="10"/>
  <c r="AD2603" i="10"/>
  <c r="AT2603" i="10"/>
  <c r="BJ2603" i="10"/>
  <c r="AE2603" i="10"/>
  <c r="AU2603" i="10"/>
  <c r="Z2596" i="10"/>
  <c r="AU2596" i="10"/>
  <c r="V2596" i="10"/>
  <c r="AQ2596" i="10"/>
  <c r="R2596" i="10"/>
  <c r="AM2596" i="10"/>
  <c r="BJ2596" i="10"/>
  <c r="AC2596" i="10"/>
  <c r="AS2596" i="10"/>
  <c r="BI2596" i="10"/>
  <c r="BD2596" i="10"/>
  <c r="BK2597" i="10" s="1"/>
  <c r="AE2587" i="10"/>
  <c r="AO2583" i="10"/>
  <c r="S2583" i="10"/>
  <c r="AI2583" i="10"/>
  <c r="AY2583" i="10"/>
  <c r="T2583" i="10"/>
  <c r="AJ2583" i="10"/>
  <c r="AZ2583" i="10"/>
  <c r="BB2583" i="10"/>
  <c r="V2583" i="10"/>
  <c r="BI2583" i="10"/>
  <c r="AC2583" i="10"/>
  <c r="AG2579" i="10"/>
  <c r="BG2578" i="10"/>
  <c r="R2579" i="10"/>
  <c r="AN2579" i="10"/>
  <c r="BI2579" i="10"/>
  <c r="AJ2579" i="10"/>
  <c r="BE2579" i="10"/>
  <c r="Z2579" i="10"/>
  <c r="AV2579" i="10"/>
  <c r="W2579" i="10"/>
  <c r="AM2579" i="10"/>
  <c r="BH2573" i="10"/>
  <c r="BD2573" i="10"/>
  <c r="BK2574" i="10" s="1"/>
  <c r="AZ2573" i="10"/>
  <c r="AV2573" i="10"/>
  <c r="AR2573" i="10"/>
  <c r="AN2573" i="10"/>
  <c r="AJ2573" i="10"/>
  <c r="AF2573" i="10"/>
  <c r="AB2573" i="10"/>
  <c r="X2573" i="10"/>
  <c r="T2573" i="10"/>
  <c r="P2573" i="10"/>
  <c r="BG2573" i="10"/>
  <c r="BC2573" i="10"/>
  <c r="AY2573" i="10"/>
  <c r="AU2573" i="10"/>
  <c r="AQ2573" i="10"/>
  <c r="AM2573" i="10"/>
  <c r="AI2573" i="10"/>
  <c r="AE2573" i="10"/>
  <c r="AA2573" i="10"/>
  <c r="W2573" i="10"/>
  <c r="S2573" i="10"/>
  <c r="BJ2573" i="10"/>
  <c r="BB2573" i="10"/>
  <c r="AT2573" i="10"/>
  <c r="AL2573" i="10"/>
  <c r="AD2573" i="10"/>
  <c r="V2573" i="10"/>
  <c r="BI2573" i="10"/>
  <c r="BA2573" i="10"/>
  <c r="AS2573" i="10"/>
  <c r="AK2573" i="10"/>
  <c r="AC2573" i="10"/>
  <c r="U2573" i="10"/>
  <c r="BF2573" i="10"/>
  <c r="AX2573" i="10"/>
  <c r="AP2573" i="10"/>
  <c r="AH2573" i="10"/>
  <c r="Z2573" i="10"/>
  <c r="R2573" i="10"/>
  <c r="AW2573" i="10"/>
  <c r="Q2573" i="10"/>
  <c r="AO2573" i="10"/>
  <c r="AG2573" i="10"/>
  <c r="BE2573" i="10"/>
  <c r="Y2573" i="10"/>
  <c r="BF2571" i="10"/>
  <c r="BB2571" i="10"/>
  <c r="AP2571" i="10"/>
  <c r="AL2571" i="10"/>
  <c r="Z2571" i="10"/>
  <c r="V2571" i="10"/>
  <c r="BE2571" i="10"/>
  <c r="BA2571" i="10"/>
  <c r="AO2571" i="10"/>
  <c r="AK2571" i="10"/>
  <c r="Y2571" i="10"/>
  <c r="U2571" i="10"/>
  <c r="AZ2571" i="10"/>
  <c r="AR2571" i="10"/>
  <c r="T2571" i="10"/>
  <c r="BG2571" i="10"/>
  <c r="AI2571" i="10"/>
  <c r="AA2571" i="10"/>
  <c r="AV2571" i="10"/>
  <c r="AN2571" i="10"/>
  <c r="P2571" i="10"/>
  <c r="AE2571" i="10"/>
  <c r="AU2571" i="10"/>
  <c r="AM2571" i="10"/>
  <c r="BC2542" i="10"/>
  <c r="BJ2483" i="10"/>
  <c r="BI2483" i="10"/>
  <c r="BE2483" i="10"/>
  <c r="BA2483" i="10"/>
  <c r="AW2483" i="10"/>
  <c r="AS2483" i="10"/>
  <c r="AO2483" i="10"/>
  <c r="AK2483" i="10"/>
  <c r="AG2483" i="10"/>
  <c r="AC2483" i="10"/>
  <c r="Y2483" i="10"/>
  <c r="U2483" i="10"/>
  <c r="Q2483" i="10"/>
  <c r="BH2483" i="10"/>
  <c r="BD2483" i="10"/>
  <c r="BK2484" i="10" s="1"/>
  <c r="AZ2483" i="10"/>
  <c r="AV2483" i="10"/>
  <c r="AR2483" i="10"/>
  <c r="AN2483" i="10"/>
  <c r="AJ2483" i="10"/>
  <c r="AF2483" i="10"/>
  <c r="AB2483" i="10"/>
  <c r="X2483" i="10"/>
  <c r="T2483" i="10"/>
  <c r="P2483" i="10"/>
  <c r="BG2483" i="10"/>
  <c r="AY2483" i="10"/>
  <c r="AQ2483" i="10"/>
  <c r="AI2483" i="10"/>
  <c r="AA2483" i="10"/>
  <c r="S2483" i="10"/>
  <c r="BF2483" i="10"/>
  <c r="AX2483" i="10"/>
  <c r="AP2483" i="10"/>
  <c r="AH2483" i="10"/>
  <c r="Z2483" i="10"/>
  <c r="R2483" i="10"/>
  <c r="BC2483" i="10"/>
  <c r="AU2483" i="10"/>
  <c r="AM2483" i="10"/>
  <c r="AE2483" i="10"/>
  <c r="W2483" i="10"/>
  <c r="AD2483" i="10"/>
  <c r="BB2483" i="10"/>
  <c r="V2483" i="10"/>
  <c r="AT2483" i="10"/>
  <c r="AL2483" i="10"/>
  <c r="BG2464" i="10"/>
  <c r="BG2407" i="10"/>
  <c r="BG2454" i="10"/>
  <c r="BG2333" i="10"/>
  <c r="AW2326" i="10"/>
  <c r="Q2326" i="10"/>
  <c r="AI2326" i="10"/>
  <c r="AX2326" i="10"/>
  <c r="BE2366" i="10"/>
  <c r="BA2366" i="10"/>
  <c r="AO2366" i="10"/>
  <c r="AK2366" i="10"/>
  <c r="Y2366" i="10"/>
  <c r="U2366" i="10"/>
  <c r="BD2366" i="10"/>
  <c r="BK2367" i="10" s="1"/>
  <c r="AZ2366" i="10"/>
  <c r="AN2366" i="10"/>
  <c r="AJ2366" i="10"/>
  <c r="X2366" i="10"/>
  <c r="T2366" i="10"/>
  <c r="AU2366" i="10"/>
  <c r="AM2366" i="10"/>
  <c r="BJ2366" i="10"/>
  <c r="BB2366" i="10"/>
  <c r="AD2366" i="10"/>
  <c r="V2366" i="10"/>
  <c r="AA2366" i="10"/>
  <c r="BF2366" i="10"/>
  <c r="AY2366" i="10"/>
  <c r="AI2366" i="10"/>
  <c r="AH2366" i="10"/>
  <c r="R2366" i="10"/>
  <c r="BE2330" i="10"/>
  <c r="AW2338" i="10"/>
  <c r="BE2326" i="10"/>
  <c r="AW2287" i="10"/>
  <c r="U2282" i="10"/>
  <c r="T2282" i="10"/>
  <c r="BB2282" i="10"/>
  <c r="BG2217" i="10"/>
  <c r="BG2201" i="10"/>
  <c r="BC2166" i="10"/>
  <c r="BI2182" i="10"/>
  <c r="BE2182" i="10"/>
  <c r="BA2182" i="10"/>
  <c r="AW2182" i="10"/>
  <c r="AS2182" i="10"/>
  <c r="AO2182" i="10"/>
  <c r="AK2182" i="10"/>
  <c r="AG2182" i="10"/>
  <c r="AC2182" i="10"/>
  <c r="Y2182" i="10"/>
  <c r="U2182" i="10"/>
  <c r="Q2182" i="10"/>
  <c r="BG2182" i="10"/>
  <c r="BB2182" i="10"/>
  <c r="AV2182" i="10"/>
  <c r="AQ2182" i="10"/>
  <c r="AL2182" i="10"/>
  <c r="AF2182" i="10"/>
  <c r="AA2182" i="10"/>
  <c r="V2182" i="10"/>
  <c r="P2182" i="10"/>
  <c r="BJ2182" i="10"/>
  <c r="BD2182" i="10"/>
  <c r="BK2183" i="10" s="1"/>
  <c r="AY2182" i="10"/>
  <c r="AT2182" i="10"/>
  <c r="AN2182" i="10"/>
  <c r="AI2182" i="10"/>
  <c r="AD2182" i="10"/>
  <c r="X2182" i="10"/>
  <c r="S2182" i="10"/>
  <c r="BH2182" i="10"/>
  <c r="BC2182" i="10"/>
  <c r="AX2182" i="10"/>
  <c r="AR2182" i="10"/>
  <c r="AM2182" i="10"/>
  <c r="AH2182" i="10"/>
  <c r="AB2182" i="10"/>
  <c r="W2182" i="10"/>
  <c r="R2182" i="10"/>
  <c r="AP2182" i="10"/>
  <c r="T2182" i="10"/>
  <c r="BF2182" i="10"/>
  <c r="AJ2182" i="10"/>
  <c r="AZ2182" i="10"/>
  <c r="AE2182" i="10"/>
  <c r="AU2182" i="10"/>
  <c r="Z2182" i="10"/>
  <c r="BD2147" i="10"/>
  <c r="BK2148" i="10" s="1"/>
  <c r="BA2058" i="10"/>
  <c r="AZ2055" i="10"/>
  <c r="BG1946" i="10"/>
  <c r="BH2603" i="10"/>
  <c r="Q2603" i="10"/>
  <c r="AW2603" i="10"/>
  <c r="AH2603" i="10"/>
  <c r="S2603" i="10"/>
  <c r="AY2603" i="10"/>
  <c r="AR2579" i="10"/>
  <c r="V2579" i="10"/>
  <c r="X2579" i="10"/>
  <c r="AS2579" i="10"/>
  <c r="T2579" i="10"/>
  <c r="AO2579" i="10"/>
  <c r="BJ2579" i="10"/>
  <c r="AF2579" i="10"/>
  <c r="BA2579" i="10"/>
  <c r="AA2579" i="10"/>
  <c r="AQ2579" i="10"/>
  <c r="BG2579" i="10"/>
  <c r="BJ2583" i="10"/>
  <c r="BB2544" i="10"/>
  <c r="AV2552" i="10"/>
  <c r="BI2523" i="10"/>
  <c r="BE2523" i="10"/>
  <c r="BA2523" i="10"/>
  <c r="AW2523" i="10"/>
  <c r="AS2523" i="10"/>
  <c r="AO2523" i="10"/>
  <c r="AK2523" i="10"/>
  <c r="AG2523" i="10"/>
  <c r="AC2523" i="10"/>
  <c r="Y2523" i="10"/>
  <c r="U2523" i="10"/>
  <c r="Q2523" i="10"/>
  <c r="BH2523" i="10"/>
  <c r="BD2523" i="10"/>
  <c r="BK2524" i="10" s="1"/>
  <c r="AZ2523" i="10"/>
  <c r="AV2523" i="10"/>
  <c r="AR2523" i="10"/>
  <c r="AN2523" i="10"/>
  <c r="AJ2523" i="10"/>
  <c r="AF2523" i="10"/>
  <c r="AB2523" i="10"/>
  <c r="X2523" i="10"/>
  <c r="T2523" i="10"/>
  <c r="P2523" i="10"/>
  <c r="BG2523" i="10"/>
  <c r="AY2523" i="10"/>
  <c r="AQ2523" i="10"/>
  <c r="AI2523" i="10"/>
  <c r="AA2523" i="10"/>
  <c r="S2523" i="10"/>
  <c r="BF2523" i="10"/>
  <c r="AX2523" i="10"/>
  <c r="AP2523" i="10"/>
  <c r="AH2523" i="10"/>
  <c r="Z2523" i="10"/>
  <c r="R2523" i="10"/>
  <c r="BC2523" i="10"/>
  <c r="AU2523" i="10"/>
  <c r="AM2523" i="10"/>
  <c r="AE2523" i="10"/>
  <c r="W2523" i="10"/>
  <c r="AT2523" i="10"/>
  <c r="AL2523" i="10"/>
  <c r="BJ2523" i="10"/>
  <c r="AD2523" i="10"/>
  <c r="BB2523" i="10"/>
  <c r="V2523" i="10"/>
  <c r="BC2448" i="10"/>
  <c r="BG2425" i="10"/>
  <c r="BI2422" i="10"/>
  <c r="BE2422" i="10"/>
  <c r="BA2422" i="10"/>
  <c r="AW2422" i="10"/>
  <c r="AS2422" i="10"/>
  <c r="AO2422" i="10"/>
  <c r="AK2422" i="10"/>
  <c r="AG2422" i="10"/>
  <c r="AC2422" i="10"/>
  <c r="Y2422" i="10"/>
  <c r="U2422" i="10"/>
  <c r="Q2422" i="10"/>
  <c r="BH2422" i="10"/>
  <c r="BD2422" i="10"/>
  <c r="BK2423" i="10" s="1"/>
  <c r="AZ2422" i="10"/>
  <c r="AV2422" i="10"/>
  <c r="AR2422" i="10"/>
  <c r="AN2422" i="10"/>
  <c r="AJ2422" i="10"/>
  <c r="AF2422" i="10"/>
  <c r="AB2422" i="10"/>
  <c r="X2422" i="10"/>
  <c r="T2422" i="10"/>
  <c r="P2422" i="10"/>
  <c r="BG2422" i="10"/>
  <c r="BC2422" i="10"/>
  <c r="AY2422" i="10"/>
  <c r="AU2422" i="10"/>
  <c r="AQ2422" i="10"/>
  <c r="AM2422" i="10"/>
  <c r="AI2422" i="10"/>
  <c r="AE2422" i="10"/>
  <c r="AA2422" i="10"/>
  <c r="W2422" i="10"/>
  <c r="S2422" i="10"/>
  <c r="AX2422" i="10"/>
  <c r="AH2422" i="10"/>
  <c r="R2422" i="10"/>
  <c r="BJ2422" i="10"/>
  <c r="AT2422" i="10"/>
  <c r="AD2422" i="10"/>
  <c r="BF2422" i="10"/>
  <c r="AP2422" i="10"/>
  <c r="Z2422" i="10"/>
  <c r="AL2422" i="10"/>
  <c r="V2422" i="10"/>
  <c r="BB2422" i="10"/>
  <c r="BH2415" i="10"/>
  <c r="BA2394" i="10"/>
  <c r="BI2394" i="10"/>
  <c r="AR2394" i="10"/>
  <c r="AQ2394" i="10"/>
  <c r="BI2378" i="10"/>
  <c r="BE2378" i="10"/>
  <c r="AS2378" i="10"/>
  <c r="AO2378" i="10"/>
  <c r="AC2378" i="10"/>
  <c r="Y2378" i="10"/>
  <c r="BH2378" i="10"/>
  <c r="BD2378" i="10"/>
  <c r="BK2379" i="10" s="1"/>
  <c r="AR2378" i="10"/>
  <c r="AN2378" i="10"/>
  <c r="AB2378" i="10"/>
  <c r="X2378" i="10"/>
  <c r="BJ2378" i="10"/>
  <c r="BB2378" i="10"/>
  <c r="AD2378" i="10"/>
  <c r="V2378" i="10"/>
  <c r="AQ2378" i="10"/>
  <c r="AI2378" i="10"/>
  <c r="AX2378" i="10"/>
  <c r="AH2378" i="10"/>
  <c r="AE2378" i="10"/>
  <c r="BF2378" i="10"/>
  <c r="BC2378" i="10"/>
  <c r="AM2378" i="10"/>
  <c r="BI2362" i="10"/>
  <c r="BE2362" i="10"/>
  <c r="BA2362" i="10"/>
  <c r="AW2362" i="10"/>
  <c r="AS2362" i="10"/>
  <c r="AO2362" i="10"/>
  <c r="AK2362" i="10"/>
  <c r="AG2362" i="10"/>
  <c r="AC2362" i="10"/>
  <c r="Y2362" i="10"/>
  <c r="U2362" i="10"/>
  <c r="Q2362" i="10"/>
  <c r="BH2362" i="10"/>
  <c r="BD2362" i="10"/>
  <c r="BK2363" i="10" s="1"/>
  <c r="AZ2362" i="10"/>
  <c r="AV2362" i="10"/>
  <c r="AR2362" i="10"/>
  <c r="AN2362" i="10"/>
  <c r="AJ2362" i="10"/>
  <c r="AF2362" i="10"/>
  <c r="AB2362" i="10"/>
  <c r="X2362" i="10"/>
  <c r="T2362" i="10"/>
  <c r="P2362" i="10"/>
  <c r="BJ2362" i="10"/>
  <c r="BB2362" i="10"/>
  <c r="AT2362" i="10"/>
  <c r="AL2362" i="10"/>
  <c r="AD2362" i="10"/>
  <c r="V2362" i="10"/>
  <c r="BG2362" i="10"/>
  <c r="AY2362" i="10"/>
  <c r="AQ2362" i="10"/>
  <c r="AI2362" i="10"/>
  <c r="AA2362" i="10"/>
  <c r="S2362" i="10"/>
  <c r="AX2362" i="10"/>
  <c r="AH2362" i="10"/>
  <c r="R2362" i="10"/>
  <c r="AU2362" i="10"/>
  <c r="AE2362" i="10"/>
  <c r="BF2362" i="10"/>
  <c r="AP2362" i="10"/>
  <c r="Z2362" i="10"/>
  <c r="BC2362" i="10"/>
  <c r="AM2362" i="10"/>
  <c r="W2362" i="10"/>
  <c r="BE2346" i="10"/>
  <c r="BA2346" i="10"/>
  <c r="AO2346" i="10"/>
  <c r="AK2346" i="10"/>
  <c r="Y2346" i="10"/>
  <c r="U2346" i="10"/>
  <c r="BD2346" i="10"/>
  <c r="BK2347" i="10" s="1"/>
  <c r="AZ2346" i="10"/>
  <c r="AN2346" i="10"/>
  <c r="AJ2346" i="10"/>
  <c r="X2346" i="10"/>
  <c r="T2346" i="10"/>
  <c r="BB2346" i="10"/>
  <c r="AT2346" i="10"/>
  <c r="V2346" i="10"/>
  <c r="BG2346" i="10"/>
  <c r="AI2346" i="10"/>
  <c r="AA2346" i="10"/>
  <c r="AH2346" i="10"/>
  <c r="R2346" i="10"/>
  <c r="BF2346" i="10"/>
  <c r="AP2346" i="10"/>
  <c r="AM2346" i="10"/>
  <c r="W2346" i="10"/>
  <c r="BG2417" i="10"/>
  <c r="BJ2347" i="10"/>
  <c r="BJ2370" i="10"/>
  <c r="BI2350" i="10"/>
  <c r="BE2350" i="10"/>
  <c r="AS2350" i="10"/>
  <c r="AO2350" i="10"/>
  <c r="AC2350" i="10"/>
  <c r="Y2350" i="10"/>
  <c r="BH2350" i="10"/>
  <c r="BD2350" i="10"/>
  <c r="BK2351" i="10" s="1"/>
  <c r="AR2350" i="10"/>
  <c r="AN2350" i="10"/>
  <c r="AB2350" i="10"/>
  <c r="X2350" i="10"/>
  <c r="BC2350" i="10"/>
  <c r="AU2350" i="10"/>
  <c r="W2350" i="10"/>
  <c r="BJ2350" i="10"/>
  <c r="AL2350" i="10"/>
  <c r="AD2350" i="10"/>
  <c r="AQ2350" i="10"/>
  <c r="AA2350" i="10"/>
  <c r="Z2350" i="10"/>
  <c r="AY2350" i="10"/>
  <c r="AX2350" i="10"/>
  <c r="AH2350" i="10"/>
  <c r="BI2282" i="10"/>
  <c r="BC2311" i="10"/>
  <c r="BG2205" i="10"/>
  <c r="BH2187" i="10"/>
  <c r="BD2187" i="10"/>
  <c r="BK2188" i="10" s="1"/>
  <c r="AZ2187" i="10"/>
  <c r="AV2187" i="10"/>
  <c r="AR2187" i="10"/>
  <c r="AN2187" i="10"/>
  <c r="AJ2187" i="10"/>
  <c r="AF2187" i="10"/>
  <c r="AB2187" i="10"/>
  <c r="X2187" i="10"/>
  <c r="T2187" i="10"/>
  <c r="P2187" i="10"/>
  <c r="BJ2187" i="10"/>
  <c r="BE2187" i="10"/>
  <c r="AY2187" i="10"/>
  <c r="AT2187" i="10"/>
  <c r="AO2187" i="10"/>
  <c r="AI2187" i="10"/>
  <c r="AD2187" i="10"/>
  <c r="Y2187" i="10"/>
  <c r="S2187" i="10"/>
  <c r="BI2187" i="10"/>
  <c r="BC2187" i="10"/>
  <c r="AX2187" i="10"/>
  <c r="BG2187" i="10"/>
  <c r="BB2187" i="10"/>
  <c r="AW2187" i="10"/>
  <c r="AQ2187" i="10"/>
  <c r="AL2187" i="10"/>
  <c r="AG2187" i="10"/>
  <c r="AA2187" i="10"/>
  <c r="V2187" i="10"/>
  <c r="Q2187" i="10"/>
  <c r="BF2187" i="10"/>
  <c r="BA2187" i="10"/>
  <c r="AU2187" i="10"/>
  <c r="AP2187" i="10"/>
  <c r="AK2187" i="10"/>
  <c r="AE2187" i="10"/>
  <c r="Z2187" i="10"/>
  <c r="U2187" i="10"/>
  <c r="AM2187" i="10"/>
  <c r="R2187" i="10"/>
  <c r="AH2187" i="10"/>
  <c r="AC2187" i="10"/>
  <c r="AS2187" i="10"/>
  <c r="W2187" i="10"/>
  <c r="AY2169" i="10"/>
  <c r="BG2162" i="10"/>
  <c r="BC2162" i="10"/>
  <c r="AY2162" i="10"/>
  <c r="AU2162" i="10"/>
  <c r="AQ2162" i="10"/>
  <c r="AM2162" i="10"/>
  <c r="AI2162" i="10"/>
  <c r="AE2162" i="10"/>
  <c r="AA2162" i="10"/>
  <c r="W2162" i="10"/>
  <c r="S2162" i="10"/>
  <c r="BI2162" i="10"/>
  <c r="BE2162" i="10"/>
  <c r="BA2162" i="10"/>
  <c r="AW2162" i="10"/>
  <c r="AS2162" i="10"/>
  <c r="AO2162" i="10"/>
  <c r="AK2162" i="10"/>
  <c r="AG2162" i="10"/>
  <c r="AC2162" i="10"/>
  <c r="Y2162" i="10"/>
  <c r="U2162" i="10"/>
  <c r="Q2162" i="10"/>
  <c r="BH2162" i="10"/>
  <c r="BD2162" i="10"/>
  <c r="BK2163" i="10" s="1"/>
  <c r="AZ2162" i="10"/>
  <c r="AV2162" i="10"/>
  <c r="AR2162" i="10"/>
  <c r="AN2162" i="10"/>
  <c r="AJ2162" i="10"/>
  <c r="AF2162" i="10"/>
  <c r="AB2162" i="10"/>
  <c r="X2162" i="10"/>
  <c r="T2162" i="10"/>
  <c r="P2162" i="10"/>
  <c r="BB2162" i="10"/>
  <c r="AL2162" i="10"/>
  <c r="V2162" i="10"/>
  <c r="AX2162" i="10"/>
  <c r="AH2162" i="10"/>
  <c r="R2162" i="10"/>
  <c r="BJ2162" i="10"/>
  <c r="AT2162" i="10"/>
  <c r="AD2162" i="10"/>
  <c r="BF2162" i="10"/>
  <c r="AP2162" i="10"/>
  <c r="Z2162" i="10"/>
  <c r="BE2051" i="10"/>
  <c r="BD1745" i="10"/>
  <c r="BK1746" i="10" s="1"/>
  <c r="BJ1370" i="10"/>
  <c r="BH1375" i="10"/>
  <c r="BD1375" i="10"/>
  <c r="BK1376" i="10" s="1"/>
  <c r="AZ1375" i="10"/>
  <c r="AV1375" i="10"/>
  <c r="AR1375" i="10"/>
  <c r="AN1375" i="10"/>
  <c r="AJ1375" i="10"/>
  <c r="AF1375" i="10"/>
  <c r="AB1375" i="10"/>
  <c r="X1375" i="10"/>
  <c r="T1375" i="10"/>
  <c r="P1375" i="10"/>
  <c r="BG1375" i="10"/>
  <c r="BC1375" i="10"/>
  <c r="AY1375" i="10"/>
  <c r="AU1375" i="10"/>
  <c r="AQ1375" i="10"/>
  <c r="AM1375" i="10"/>
  <c r="AI1375" i="10"/>
  <c r="AE1375" i="10"/>
  <c r="AA1375" i="10"/>
  <c r="W1375" i="10"/>
  <c r="S1375" i="10"/>
  <c r="BI1375" i="10"/>
  <c r="BE1375" i="10"/>
  <c r="BA1375" i="10"/>
  <c r="AW1375" i="10"/>
  <c r="AS1375" i="10"/>
  <c r="AO1375" i="10"/>
  <c r="AK1375" i="10"/>
  <c r="AG1375" i="10"/>
  <c r="AC1375" i="10"/>
  <c r="Y1375" i="10"/>
  <c r="U1375" i="10"/>
  <c r="Q1375" i="10"/>
  <c r="BJ1375" i="10"/>
  <c r="AT1375" i="10"/>
  <c r="AD1375" i="10"/>
  <c r="BF1375" i="10"/>
  <c r="AP1375" i="10"/>
  <c r="Z1375" i="10"/>
  <c r="BB1375" i="10"/>
  <c r="AL1375" i="10"/>
  <c r="V1375" i="10"/>
  <c r="AX1375" i="10"/>
  <c r="AH1375" i="10"/>
  <c r="R1375" i="10"/>
  <c r="Q1351" i="10"/>
  <c r="BJ1549" i="10"/>
  <c r="AW1366" i="10"/>
  <c r="Q1350" i="10"/>
  <c r="AZ1350" i="10"/>
  <c r="AH1350" i="10"/>
  <c r="BC1350" i="10"/>
  <c r="AQ1350" i="10"/>
  <c r="S1350" i="10"/>
  <c r="BI1544" i="10"/>
  <c r="BE1544" i="10"/>
  <c r="BA1544" i="10"/>
  <c r="AW1544" i="10"/>
  <c r="AS1544" i="10"/>
  <c r="AO1544" i="10"/>
  <c r="AK1544" i="10"/>
  <c r="AG1544" i="10"/>
  <c r="AC1544" i="10"/>
  <c r="Y1544" i="10"/>
  <c r="U1544" i="10"/>
  <c r="Q1544" i="10"/>
  <c r="BH1544" i="10"/>
  <c r="BD1544" i="10"/>
  <c r="BK1545" i="10" s="1"/>
  <c r="AZ1544" i="10"/>
  <c r="AV1544" i="10"/>
  <c r="AR1544" i="10"/>
  <c r="AN1544" i="10"/>
  <c r="AJ1544" i="10"/>
  <c r="AF1544" i="10"/>
  <c r="AB1544" i="10"/>
  <c r="X1544" i="10"/>
  <c r="T1544" i="10"/>
  <c r="P1544" i="10"/>
  <c r="BJ1544" i="10"/>
  <c r="BB1544" i="10"/>
  <c r="AT1544" i="10"/>
  <c r="AL1544" i="10"/>
  <c r="AD1544" i="10"/>
  <c r="V1544" i="10"/>
  <c r="BG1544" i="10"/>
  <c r="AY1544" i="10"/>
  <c r="AQ1544" i="10"/>
  <c r="AI1544" i="10"/>
  <c r="AA1544" i="10"/>
  <c r="S1544" i="10"/>
  <c r="BF1544" i="10"/>
  <c r="AX1544" i="10"/>
  <c r="AP1544" i="10"/>
  <c r="AH1544" i="10"/>
  <c r="Z1544" i="10"/>
  <c r="R1544" i="10"/>
  <c r="BC1544" i="10"/>
  <c r="AU1544" i="10"/>
  <c r="AM1544" i="10"/>
  <c r="AE1544" i="10"/>
  <c r="W1544" i="10"/>
  <c r="BG1552" i="10"/>
  <c r="BI1354" i="10"/>
  <c r="BE1354" i="10"/>
  <c r="BA1354" i="10"/>
  <c r="AW1354" i="10"/>
  <c r="AS1354" i="10"/>
  <c r="AO1354" i="10"/>
  <c r="AK1354" i="10"/>
  <c r="AG1354" i="10"/>
  <c r="AC1354" i="10"/>
  <c r="Y1354" i="10"/>
  <c r="U1354" i="10"/>
  <c r="Q1354" i="10"/>
  <c r="BH1354" i="10"/>
  <c r="BD1354" i="10"/>
  <c r="BK1355" i="10" s="1"/>
  <c r="AZ1354" i="10"/>
  <c r="AV1354" i="10"/>
  <c r="AR1354" i="10"/>
  <c r="AN1354" i="10"/>
  <c r="AJ1354" i="10"/>
  <c r="AF1354" i="10"/>
  <c r="AB1354" i="10"/>
  <c r="X1354" i="10"/>
  <c r="T1354" i="10"/>
  <c r="P1354" i="10"/>
  <c r="BG1354" i="10"/>
  <c r="AY1354" i="10"/>
  <c r="AQ1354" i="10"/>
  <c r="AI1354" i="10"/>
  <c r="AA1354" i="10"/>
  <c r="S1354" i="10"/>
  <c r="BF1354" i="10"/>
  <c r="AX1354" i="10"/>
  <c r="AP1354" i="10"/>
  <c r="AH1354" i="10"/>
  <c r="Z1354" i="10"/>
  <c r="R1354" i="10"/>
  <c r="BC1354" i="10"/>
  <c r="AU1354" i="10"/>
  <c r="AM1354" i="10"/>
  <c r="AE1354" i="10"/>
  <c r="W1354" i="10"/>
  <c r="BJ1354" i="10"/>
  <c r="BB1354" i="10"/>
  <c r="AT1354" i="10"/>
  <c r="AL1354" i="10"/>
  <c r="AD1354" i="10"/>
  <c r="V1354" i="10"/>
  <c r="BH1367" i="10"/>
  <c r="BD1367" i="10"/>
  <c r="BK1368" i="10" s="1"/>
  <c r="AZ1367" i="10"/>
  <c r="AV1367" i="10"/>
  <c r="AR1367" i="10"/>
  <c r="AN1367" i="10"/>
  <c r="AJ1367" i="10"/>
  <c r="AF1367" i="10"/>
  <c r="AB1367" i="10"/>
  <c r="X1367" i="10"/>
  <c r="T1367" i="10"/>
  <c r="P1367" i="10"/>
  <c r="BG1367" i="10"/>
  <c r="BC1367" i="10"/>
  <c r="AY1367" i="10"/>
  <c r="AU1367" i="10"/>
  <c r="AQ1367" i="10"/>
  <c r="AM1367" i="10"/>
  <c r="AI1367" i="10"/>
  <c r="AE1367" i="10"/>
  <c r="AA1367" i="10"/>
  <c r="W1367" i="10"/>
  <c r="S1367" i="10"/>
  <c r="BJ1367" i="10"/>
  <c r="BB1367" i="10"/>
  <c r="AT1367" i="10"/>
  <c r="AL1367" i="10"/>
  <c r="AD1367" i="10"/>
  <c r="V1367" i="10"/>
  <c r="BI1367" i="10"/>
  <c r="BA1367" i="10"/>
  <c r="AS1367" i="10"/>
  <c r="AK1367" i="10"/>
  <c r="AC1367" i="10"/>
  <c r="U1367" i="10"/>
  <c r="BF1367" i="10"/>
  <c r="AX1367" i="10"/>
  <c r="AP1367" i="10"/>
  <c r="AH1367" i="10"/>
  <c r="Z1367" i="10"/>
  <c r="R1367" i="10"/>
  <c r="BE1367" i="10"/>
  <c r="AW1367" i="10"/>
  <c r="AO1367" i="10"/>
  <c r="AG1367" i="10"/>
  <c r="Y1367" i="10"/>
  <c r="Q1367" i="10"/>
  <c r="BA1362" i="10"/>
  <c r="AO1362" i="10"/>
  <c r="BD1362" i="10"/>
  <c r="BK1363" i="10" s="1"/>
  <c r="AN1362" i="10"/>
  <c r="AU1362" i="10"/>
  <c r="AM1362" i="10"/>
  <c r="V1362" i="10"/>
  <c r="AQ1362" i="10"/>
  <c r="Z1362" i="10"/>
  <c r="BE1350" i="10"/>
  <c r="BC1133" i="10"/>
  <c r="AH1127" i="10"/>
  <c r="AL1127" i="10"/>
  <c r="BG1137" i="10"/>
  <c r="BG1129" i="10"/>
  <c r="BC578" i="10"/>
  <c r="BC562" i="10"/>
  <c r="BG546" i="10"/>
  <c r="AY683" i="10"/>
  <c r="BC651" i="10"/>
  <c r="AY7" i="10"/>
  <c r="BG224" i="10"/>
  <c r="BG240" i="10"/>
  <c r="BG304" i="10"/>
  <c r="BG15" i="10"/>
  <c r="BG107" i="10"/>
  <c r="BC124" i="10"/>
  <c r="AY12" i="10"/>
  <c r="BC39" i="10"/>
  <c r="BG152" i="10"/>
  <c r="BG195" i="10"/>
  <c r="AY204" i="10"/>
  <c r="BC312" i="10"/>
  <c r="AY473" i="10"/>
  <c r="BG497" i="10"/>
  <c r="BG555" i="10"/>
  <c r="BG36" i="10"/>
  <c r="BG119" i="10"/>
  <c r="BG144" i="10"/>
  <c r="AY187" i="10"/>
  <c r="BG208" i="10"/>
  <c r="BC3" i="10"/>
  <c r="BG20" i="10"/>
  <c r="BC71" i="10"/>
  <c r="BC112" i="10"/>
  <c r="BG148" i="10"/>
  <c r="BG191" i="10"/>
  <c r="BC212" i="10"/>
  <c r="BC335" i="10"/>
  <c r="BG4" i="10"/>
  <c r="AY44" i="10"/>
  <c r="BG76" i="10"/>
  <c r="AY140" i="10"/>
  <c r="BG200" i="10"/>
  <c r="BG272" i="10"/>
  <c r="BG43" i="10"/>
  <c r="BC99" i="10"/>
  <c r="BG328" i="10"/>
  <c r="BG364" i="10"/>
  <c r="BG409" i="10"/>
  <c r="BC417" i="10"/>
  <c r="BG60" i="10"/>
  <c r="BC103" i="10"/>
  <c r="BG127" i="10"/>
  <c r="BG280" i="10"/>
  <c r="AY136" i="10"/>
  <c r="BG175" i="10"/>
  <c r="BG236" i="10"/>
  <c r="AY256" i="10"/>
  <c r="BG300" i="10"/>
  <c r="BC64" i="10"/>
  <c r="BC83" i="10"/>
  <c r="BG163" i="10"/>
  <c r="BG184" i="10"/>
  <c r="BC327" i="10"/>
  <c r="BG68" i="10"/>
  <c r="BG87" i="10"/>
  <c r="BC104" i="10"/>
  <c r="BG228" i="10"/>
  <c r="BC268" i="10"/>
  <c r="BG284" i="10"/>
  <c r="BC308" i="10"/>
  <c r="AY324" i="10"/>
  <c r="BG662" i="10"/>
  <c r="BG694" i="10"/>
  <c r="BC381" i="10"/>
  <c r="BG441" i="10"/>
  <c r="BG16" i="10"/>
  <c r="BC67" i="10"/>
  <c r="BG132" i="10"/>
  <c r="BG176" i="10"/>
  <c r="BB28" i="10"/>
  <c r="BG59" i="10"/>
  <c r="BG159" i="10"/>
  <c r="BC180" i="10"/>
  <c r="BG51" i="10"/>
  <c r="BC88" i="10"/>
  <c r="BG147" i="10"/>
  <c r="BG248" i="10"/>
  <c r="BG8" i="10"/>
  <c r="BG128" i="10"/>
  <c r="AY156" i="10"/>
  <c r="BG199" i="10"/>
  <c r="BG220" i="10"/>
  <c r="AY372" i="10"/>
  <c r="AY457" i="10"/>
  <c r="BC537" i="10"/>
  <c r="BG723" i="10"/>
  <c r="BC655" i="10"/>
  <c r="BC611" i="10"/>
  <c r="BG595" i="10"/>
  <c r="BG405" i="10"/>
  <c r="T369" i="10"/>
  <c r="AT369" i="10"/>
  <c r="BG705" i="10"/>
  <c r="BG673" i="10"/>
  <c r="AY651" i="10"/>
  <c r="AY574" i="10"/>
  <c r="BI728" i="10"/>
  <c r="BE728" i="10"/>
  <c r="BA728" i="10"/>
  <c r="AW728" i="10"/>
  <c r="AS728" i="10"/>
  <c r="AO728" i="10"/>
  <c r="AK728" i="10"/>
  <c r="AG728" i="10"/>
  <c r="AC728" i="10"/>
  <c r="Y728" i="10"/>
  <c r="U728" i="10"/>
  <c r="Q728" i="10"/>
  <c r="BH728" i="10"/>
  <c r="BD728" i="10"/>
  <c r="BK729" i="10" s="1"/>
  <c r="AZ728" i="10"/>
  <c r="AV728" i="10"/>
  <c r="AR728" i="10"/>
  <c r="AN728" i="10"/>
  <c r="AJ728" i="10"/>
  <c r="AF728" i="10"/>
  <c r="AB728" i="10"/>
  <c r="X728" i="10"/>
  <c r="T728" i="10"/>
  <c r="P728" i="10"/>
  <c r="BJ728" i="10"/>
  <c r="BB728" i="10"/>
  <c r="AT728" i="10"/>
  <c r="AL728" i="10"/>
  <c r="AD728" i="10"/>
  <c r="V728" i="10"/>
  <c r="BG728" i="10"/>
  <c r="AY728" i="10"/>
  <c r="AQ728" i="10"/>
  <c r="AI728" i="10"/>
  <c r="AA728" i="10"/>
  <c r="S728" i="10"/>
  <c r="BF728" i="10"/>
  <c r="AX728" i="10"/>
  <c r="AP728" i="10"/>
  <c r="AH728" i="10"/>
  <c r="Z728" i="10"/>
  <c r="R728" i="10"/>
  <c r="BC728" i="10"/>
  <c r="AU728" i="10"/>
  <c r="AM728" i="10"/>
  <c r="AE728" i="10"/>
  <c r="W728" i="10"/>
  <c r="BG558" i="10"/>
  <c r="BG542" i="10"/>
  <c r="BC478" i="10"/>
  <c r="BC462" i="10"/>
  <c r="BG430" i="10"/>
  <c r="BG414" i="10"/>
  <c r="AN741" i="10"/>
  <c r="AJ741" i="10"/>
  <c r="BC741" i="10"/>
  <c r="AY741" i="10"/>
  <c r="W741" i="10"/>
  <c r="S741" i="10"/>
  <c r="AK741" i="10"/>
  <c r="AG741" i="10"/>
  <c r="R741" i="10"/>
  <c r="BJ741" i="10"/>
  <c r="AL741" i="10"/>
  <c r="V741" i="10"/>
  <c r="AY631" i="10"/>
  <c r="BC645" i="10"/>
  <c r="BG589" i="10"/>
  <c r="BG513" i="10"/>
  <c r="AR386" i="10"/>
  <c r="AF386" i="10"/>
  <c r="BK386" i="10"/>
  <c r="AY386" i="10"/>
  <c r="AE386" i="10"/>
  <c r="S386" i="10"/>
  <c r="AS386" i="10"/>
  <c r="AG386" i="10"/>
  <c r="BJ386" i="10"/>
  <c r="BF386" i="10"/>
  <c r="V386" i="10"/>
  <c r="R386" i="10"/>
  <c r="BC385" i="10"/>
  <c r="BG330" i="10"/>
  <c r="BG2602" i="10"/>
  <c r="BG2591" i="10"/>
  <c r="BG2572" i="10"/>
  <c r="BG2566" i="10"/>
  <c r="BG2562" i="10"/>
  <c r="BG2558" i="10"/>
  <c r="BG2527" i="10"/>
  <c r="BG2531" i="10"/>
  <c r="BG2487" i="10"/>
  <c r="BG2470" i="10"/>
  <c r="BG2448" i="10"/>
  <c r="BG2452" i="10"/>
  <c r="BG2482" i="10"/>
  <c r="BG2460" i="10"/>
  <c r="BG2466" i="10"/>
  <c r="BG2450" i="10"/>
  <c r="BG2393" i="10"/>
  <c r="BG2319" i="10"/>
  <c r="BG2245" i="10"/>
  <c r="BG2241" i="10"/>
  <c r="BG2237" i="10"/>
  <c r="BG2233" i="10"/>
  <c r="BG2229" i="10"/>
  <c r="BG2225" i="10"/>
  <c r="BG2221" i="10"/>
  <c r="BG2213" i="10"/>
  <c r="BG2209" i="10"/>
  <c r="BG2193" i="10"/>
  <c r="BG2161" i="10"/>
  <c r="BG2183" i="10"/>
  <c r="BG2061" i="10"/>
  <c r="BG1753" i="10"/>
  <c r="BG1548" i="10"/>
  <c r="BG393" i="10"/>
  <c r="BG40" i="10"/>
  <c r="BG212" i="10"/>
  <c r="BG256" i="10"/>
  <c r="BG56" i="10"/>
  <c r="BG116" i="10"/>
  <c r="BG83" i="10"/>
  <c r="BG204" i="10"/>
  <c r="BG151" i="10"/>
  <c r="BG192" i="10"/>
  <c r="BG215" i="10"/>
  <c r="BG392" i="10"/>
  <c r="BG417" i="10"/>
  <c r="BG511" i="10"/>
  <c r="BG335" i="10"/>
  <c r="BG363" i="10"/>
  <c r="BG527" i="10"/>
  <c r="BG28" i="10"/>
  <c r="BG67" i="10"/>
  <c r="BG84" i="10"/>
  <c r="BG196" i="10"/>
  <c r="BG12" i="10"/>
  <c r="BG44" i="10"/>
  <c r="BG140" i="10"/>
  <c r="BG111" i="10"/>
  <c r="BG188" i="10"/>
  <c r="BG268" i="10"/>
  <c r="BG288" i="10"/>
  <c r="BG55" i="10"/>
  <c r="BG108" i="10"/>
  <c r="BG367" i="10"/>
  <c r="BG396" i="10"/>
  <c r="BG355" i="10"/>
  <c r="BG7" i="10"/>
  <c r="BG52" i="10"/>
  <c r="BG112" i="10"/>
  <c r="BG136" i="10"/>
  <c r="BG203" i="10"/>
  <c r="BG372" i="10"/>
  <c r="BG64" i="10"/>
  <c r="BG207" i="10"/>
  <c r="BG232" i="10"/>
  <c r="BG252" i="10"/>
  <c r="BG292" i="10"/>
  <c r="BG39" i="10"/>
  <c r="BG92" i="10"/>
  <c r="BG172" i="10"/>
  <c r="BG11" i="10"/>
  <c r="BG115" i="10"/>
  <c r="BG160" i="10"/>
  <c r="BG183" i="10"/>
  <c r="BG368" i="10"/>
  <c r="BG457" i="10"/>
  <c r="BG517" i="10"/>
  <c r="BG531" i="10"/>
  <c r="BG498" i="10"/>
  <c r="BG574" i="10"/>
  <c r="BG164" i="10"/>
  <c r="BG187" i="10"/>
  <c r="BG131" i="10"/>
  <c r="BG120" i="10"/>
  <c r="BG156" i="10"/>
  <c r="BG320" i="10"/>
  <c r="BG324" i="10"/>
  <c r="BG80" i="10"/>
  <c r="BG99" i="10"/>
  <c r="BG446" i="10"/>
  <c r="BG473" i="10"/>
  <c r="BG611" i="10"/>
  <c r="BG650" i="10"/>
  <c r="BG687" i="10"/>
  <c r="BG373" i="10"/>
  <c r="BG562" i="10"/>
  <c r="BG573" i="10"/>
  <c r="BG581" i="10"/>
  <c r="BC720" i="10"/>
  <c r="BC621" i="10"/>
  <c r="AY573" i="10"/>
  <c r="BG586" i="10"/>
  <c r="BG570" i="10"/>
  <c r="BG538" i="10"/>
  <c r="AY458" i="10"/>
  <c r="BC442" i="10"/>
  <c r="BG426" i="10"/>
  <c r="BC410" i="10"/>
  <c r="BG699" i="10"/>
  <c r="BC630" i="10"/>
  <c r="BE349" i="10"/>
  <c r="AW329" i="10"/>
  <c r="AV329" i="10"/>
  <c r="AP329" i="10"/>
  <c r="AM329" i="10"/>
  <c r="BC703" i="10"/>
  <c r="BC603" i="10"/>
  <c r="BG551" i="10"/>
  <c r="BG493" i="10"/>
  <c r="BG453" i="10"/>
  <c r="BC389" i="10"/>
  <c r="BG338" i="10"/>
  <c r="BG332" i="10"/>
  <c r="BC2602" i="10"/>
  <c r="BC2600" i="10"/>
  <c r="BC2586" i="10"/>
  <c r="BC2540" i="10"/>
  <c r="BC2536" i="10"/>
  <c r="BC2538" i="10"/>
  <c r="BC2491" i="10"/>
  <c r="BC2452" i="10"/>
  <c r="BC2437" i="10"/>
  <c r="BC2433" i="10"/>
  <c r="BC2429" i="10"/>
  <c r="BC2414" i="10"/>
  <c r="BC2397" i="10"/>
  <c r="BC2381" i="10"/>
  <c r="BC2365" i="10"/>
  <c r="BC2349" i="10"/>
  <c r="BC2390" i="10"/>
  <c r="BC2358" i="10"/>
  <c r="BC2342" i="10"/>
  <c r="BC2315" i="10"/>
  <c r="BC2337" i="10"/>
  <c r="BC1942" i="10"/>
  <c r="BC1743" i="10"/>
  <c r="BC1741" i="10"/>
  <c r="BC1536" i="10"/>
  <c r="BC1542" i="10"/>
  <c r="BC1361" i="10"/>
  <c r="BC1129" i="10"/>
  <c r="BC96" i="10"/>
  <c r="BC119" i="10"/>
  <c r="BC187" i="10"/>
  <c r="BC20" i="10"/>
  <c r="BC131" i="10"/>
  <c r="BC168" i="10"/>
  <c r="BC120" i="10"/>
  <c r="BC156" i="10"/>
  <c r="BC220" i="10"/>
  <c r="BC320" i="10"/>
  <c r="BC324" i="10"/>
  <c r="BC16" i="10"/>
  <c r="BC63" i="10"/>
  <c r="BC80" i="10"/>
  <c r="BC144" i="10"/>
  <c r="BC167" i="10"/>
  <c r="BC208" i="10"/>
  <c r="BC373" i="10"/>
  <c r="BC446" i="10"/>
  <c r="BC473" i="10"/>
  <c r="BC595" i="10"/>
  <c r="BC650" i="10"/>
  <c r="BC661" i="10"/>
  <c r="BC687" i="10"/>
  <c r="BC426" i="10"/>
  <c r="BC546" i="10"/>
  <c r="BC40" i="10"/>
  <c r="BC127" i="10"/>
  <c r="BC148" i="10"/>
  <c r="BC256" i="10"/>
  <c r="BC300" i="10"/>
  <c r="BC56" i="10"/>
  <c r="BC95" i="10"/>
  <c r="BC116" i="10"/>
  <c r="BC152" i="10"/>
  <c r="BC216" i="10"/>
  <c r="BC48" i="10"/>
  <c r="BC163" i="10"/>
  <c r="BC204" i="10"/>
  <c r="BC344" i="10"/>
  <c r="BC87" i="10"/>
  <c r="BC151" i="10"/>
  <c r="BC192" i="10"/>
  <c r="BC215" i="10"/>
  <c r="BC377" i="10"/>
  <c r="BC418" i="10"/>
  <c r="BC421" i="10"/>
  <c r="BC506" i="10"/>
  <c r="BC541" i="10"/>
  <c r="BC337" i="10"/>
  <c r="BC469" i="10"/>
  <c r="BC493" i="10"/>
  <c r="BC522" i="10"/>
  <c r="BC28" i="10"/>
  <c r="BC47" i="10"/>
  <c r="BC84" i="10"/>
  <c r="BC155" i="10"/>
  <c r="BC196" i="10"/>
  <c r="BC12" i="10"/>
  <c r="BC44" i="10"/>
  <c r="BC140" i="10"/>
  <c r="BC159" i="10"/>
  <c r="BC364" i="10"/>
  <c r="BC51" i="10"/>
  <c r="BC68" i="10"/>
  <c r="BC111" i="10"/>
  <c r="BC147" i="10"/>
  <c r="BC188" i="10"/>
  <c r="BC211" i="10"/>
  <c r="BC284" i="10"/>
  <c r="BC288" i="10"/>
  <c r="BC4" i="10"/>
  <c r="BC31" i="10"/>
  <c r="BC55" i="10"/>
  <c r="BC72" i="10"/>
  <c r="BC176" i="10"/>
  <c r="BC199" i="10"/>
  <c r="BC367" i="10"/>
  <c r="BC396" i="10"/>
  <c r="BC482" i="10"/>
  <c r="BC538" i="10"/>
  <c r="BC625" i="10"/>
  <c r="BC671" i="10"/>
  <c r="BC677" i="10"/>
  <c r="BC711" i="10"/>
  <c r="BC345" i="10"/>
  <c r="BC355" i="10"/>
  <c r="BC357" i="10"/>
  <c r="BC360" i="10"/>
  <c r="BC405" i="10"/>
  <c r="BC7" i="10"/>
  <c r="BC52" i="10"/>
  <c r="BC136" i="10"/>
  <c r="BC203" i="10"/>
  <c r="BC328" i="10"/>
  <c r="BC372" i="10"/>
  <c r="BC15" i="10"/>
  <c r="BC32" i="10"/>
  <c r="BC107" i="10"/>
  <c r="BC143" i="10"/>
  <c r="BC207" i="10"/>
  <c r="BC232" i="10"/>
  <c r="BC252" i="10"/>
  <c r="BC272" i="10"/>
  <c r="BC292" i="10"/>
  <c r="BC348" i="10"/>
  <c r="BC8" i="10"/>
  <c r="BC92" i="10"/>
  <c r="BC135" i="10"/>
  <c r="BC172" i="10"/>
  <c r="BC195" i="10"/>
  <c r="BC36" i="10"/>
  <c r="BC60" i="10"/>
  <c r="BC115" i="10"/>
  <c r="BC132" i="10"/>
  <c r="BC160" i="10"/>
  <c r="BC183" i="10"/>
  <c r="BC224" i="10"/>
  <c r="BC240" i="10"/>
  <c r="BC280" i="10"/>
  <c r="BC304" i="10"/>
  <c r="BC368" i="10"/>
  <c r="BC497" i="10"/>
  <c r="BC517" i="10"/>
  <c r="BC340" i="10"/>
  <c r="BC557" i="10"/>
  <c r="BC574" i="10"/>
  <c r="AY723" i="10"/>
  <c r="AY721" i="10"/>
  <c r="AX711" i="10"/>
  <c r="AY705" i="10"/>
  <c r="AY699" i="10"/>
  <c r="AY694" i="10"/>
  <c r="BG683" i="10"/>
  <c r="AY673" i="10"/>
  <c r="AY667" i="10"/>
  <c r="AY662" i="10"/>
  <c r="BG651" i="10"/>
  <c r="BG621" i="10"/>
  <c r="BC589" i="10"/>
  <c r="BG578" i="10"/>
  <c r="BC573" i="10"/>
  <c r="BI736" i="10"/>
  <c r="BE736" i="10"/>
  <c r="BA736" i="10"/>
  <c r="AW736" i="10"/>
  <c r="AS736" i="10"/>
  <c r="AO736" i="10"/>
  <c r="AK736" i="10"/>
  <c r="AG736" i="10"/>
  <c r="AC736" i="10"/>
  <c r="Y736" i="10"/>
  <c r="U736" i="10"/>
  <c r="Q736" i="10"/>
  <c r="BH736" i="10"/>
  <c r="BD736" i="10"/>
  <c r="BK737" i="10" s="1"/>
  <c r="AZ736" i="10"/>
  <c r="AV736" i="10"/>
  <c r="AR736" i="10"/>
  <c r="AN736" i="10"/>
  <c r="AJ736" i="10"/>
  <c r="AF736" i="10"/>
  <c r="AB736" i="10"/>
  <c r="X736" i="10"/>
  <c r="T736" i="10"/>
  <c r="P736" i="10"/>
  <c r="BJ736" i="10"/>
  <c r="BB736" i="10"/>
  <c r="AT736" i="10"/>
  <c r="AL736" i="10"/>
  <c r="AD736" i="10"/>
  <c r="V736" i="10"/>
  <c r="BG736" i="10"/>
  <c r="AY736" i="10"/>
  <c r="AQ736" i="10"/>
  <c r="AI736" i="10"/>
  <c r="AA736" i="10"/>
  <c r="S736" i="10"/>
  <c r="BF736" i="10"/>
  <c r="AX736" i="10"/>
  <c r="AP736" i="10"/>
  <c r="AH736" i="10"/>
  <c r="Z736" i="10"/>
  <c r="R736" i="10"/>
  <c r="BC736" i="10"/>
  <c r="AU736" i="10"/>
  <c r="AM736" i="10"/>
  <c r="AE736" i="10"/>
  <c r="W736" i="10"/>
  <c r="AY646" i="10"/>
  <c r="BG598" i="10"/>
  <c r="BC582" i="10"/>
  <c r="BG566" i="10"/>
  <c r="AY550" i="10"/>
  <c r="AY518" i="10"/>
  <c r="BC502" i="10"/>
  <c r="AY422" i="10"/>
  <c r="BG390" i="10"/>
  <c r="BA732" i="10"/>
  <c r="BC725" i="10"/>
  <c r="BI740" i="10"/>
  <c r="BE740" i="10"/>
  <c r="BA740" i="10"/>
  <c r="AW740" i="10"/>
  <c r="AS740" i="10"/>
  <c r="AO740" i="10"/>
  <c r="AK740" i="10"/>
  <c r="AG740" i="10"/>
  <c r="AC740" i="10"/>
  <c r="Y740" i="10"/>
  <c r="U740" i="10"/>
  <c r="Q740" i="10"/>
  <c r="BH740" i="10"/>
  <c r="BD740" i="10"/>
  <c r="BK741" i="10" s="1"/>
  <c r="AZ740" i="10"/>
  <c r="AV740" i="10"/>
  <c r="AR740" i="10"/>
  <c r="AN740" i="10"/>
  <c r="AJ740" i="10"/>
  <c r="AF740" i="10"/>
  <c r="AB740" i="10"/>
  <c r="X740" i="10"/>
  <c r="T740" i="10"/>
  <c r="P740" i="10"/>
  <c r="BF740" i="10"/>
  <c r="AX740" i="10"/>
  <c r="AP740" i="10"/>
  <c r="AH740" i="10"/>
  <c r="Z740" i="10"/>
  <c r="R740" i="10"/>
  <c r="BC740" i="10"/>
  <c r="AU740" i="10"/>
  <c r="AM740" i="10"/>
  <c r="AE740" i="10"/>
  <c r="W740" i="10"/>
  <c r="BJ740" i="10"/>
  <c r="BB740" i="10"/>
  <c r="AT740" i="10"/>
  <c r="AL740" i="10"/>
  <c r="AD740" i="10"/>
  <c r="V740" i="10"/>
  <c r="BG740" i="10"/>
  <c r="AY740" i="10"/>
  <c r="AQ740" i="10"/>
  <c r="AI740" i="10"/>
  <c r="AA740" i="10"/>
  <c r="S740" i="10"/>
  <c r="BG698" i="10"/>
  <c r="BG326" i="10"/>
  <c r="BG657" i="10"/>
  <c r="BG613" i="10"/>
  <c r="AY597" i="10"/>
  <c r="AY585" i="10"/>
  <c r="AY569" i="10"/>
  <c r="BG561" i="10"/>
  <c r="BG437" i="10"/>
  <c r="BC352" i="10"/>
  <c r="AY2602" i="10"/>
  <c r="AY2591" i="10"/>
  <c r="AY2596" i="10"/>
  <c r="AY2575" i="10"/>
  <c r="AY2584" i="10"/>
  <c r="AY2572" i="10"/>
  <c r="AY2566" i="10"/>
  <c r="AY2562" i="10"/>
  <c r="AY2558" i="10"/>
  <c r="AY2550" i="10"/>
  <c r="AY2543" i="10"/>
  <c r="AY2542" i="10"/>
  <c r="AY2540" i="10"/>
  <c r="AY2495" i="10"/>
  <c r="AY2464" i="10"/>
  <c r="AY2454" i="10"/>
  <c r="AY2448" i="10"/>
  <c r="AY2522" i="10"/>
  <c r="AY2487" i="10"/>
  <c r="AY2458" i="10"/>
  <c r="AY2452" i="10"/>
  <c r="AY2466" i="10"/>
  <c r="AY2450" i="10"/>
  <c r="AY2417" i="10"/>
  <c r="AY2460" i="10"/>
  <c r="AY2444" i="10"/>
  <c r="AY2425" i="10"/>
  <c r="AY2386" i="10"/>
  <c r="AY2370" i="10"/>
  <c r="AY2354" i="10"/>
  <c r="AY2286" i="10"/>
  <c r="AY2249" i="10"/>
  <c r="AY2221" i="10"/>
  <c r="AY2217" i="10"/>
  <c r="AY2213" i="10"/>
  <c r="AY2209" i="10"/>
  <c r="AY2205" i="10"/>
  <c r="AY2201" i="10"/>
  <c r="AY2197" i="10"/>
  <c r="AY2193" i="10"/>
  <c r="AY2165" i="10"/>
  <c r="AY2153" i="10"/>
  <c r="AY2061" i="10"/>
  <c r="AY1940" i="10"/>
  <c r="AY1753" i="10"/>
  <c r="AY1560" i="10"/>
  <c r="AY1543" i="10"/>
  <c r="AY1542" i="10"/>
  <c r="AY1374" i="10"/>
  <c r="AY1126" i="10"/>
  <c r="AY1129" i="10"/>
  <c r="AY373" i="10"/>
  <c r="AY393" i="10"/>
  <c r="AY385" i="10"/>
  <c r="AY52" i="10"/>
  <c r="AY91" i="10"/>
  <c r="AY112" i="10"/>
  <c r="AY180" i="10"/>
  <c r="AY203" i="10"/>
  <c r="AY276" i="10"/>
  <c r="AY15" i="10"/>
  <c r="AY32" i="10"/>
  <c r="AY64" i="10"/>
  <c r="AY107" i="10"/>
  <c r="AY184" i="10"/>
  <c r="AY207" i="10"/>
  <c r="AY232" i="10"/>
  <c r="AY248" i="10"/>
  <c r="AY252" i="10"/>
  <c r="AY272" i="10"/>
  <c r="AY292" i="10"/>
  <c r="AY8" i="10"/>
  <c r="AY39" i="10"/>
  <c r="AY92" i="10"/>
  <c r="AY172" i="10"/>
  <c r="AY195" i="10"/>
  <c r="AY36" i="10"/>
  <c r="AY60" i="10"/>
  <c r="AY115" i="10"/>
  <c r="AY132" i="10"/>
  <c r="AY160" i="10"/>
  <c r="AY183" i="10"/>
  <c r="AY224" i="10"/>
  <c r="AY240" i="10"/>
  <c r="AY280" i="10"/>
  <c r="AY304" i="10"/>
  <c r="AY326" i="10"/>
  <c r="AY338" i="10"/>
  <c r="AY430" i="10"/>
  <c r="AY497" i="10"/>
  <c r="AY517" i="10"/>
  <c r="AY526" i="10"/>
  <c r="AY542" i="10"/>
  <c r="AY557" i="10"/>
  <c r="AY566" i="10"/>
  <c r="AY119" i="10"/>
  <c r="AY124" i="10"/>
  <c r="AY3" i="10"/>
  <c r="AY20" i="10"/>
  <c r="AY71" i="10"/>
  <c r="AY88" i="10"/>
  <c r="AY131" i="10"/>
  <c r="AY191" i="10"/>
  <c r="AY19" i="10"/>
  <c r="AY120" i="10"/>
  <c r="AY179" i="10"/>
  <c r="AY220" i="10"/>
  <c r="AY228" i="10"/>
  <c r="AY308" i="10"/>
  <c r="AY312" i="10"/>
  <c r="AY320" i="10"/>
  <c r="AY321" i="10"/>
  <c r="AY16" i="10"/>
  <c r="AY43" i="10"/>
  <c r="AY80" i="10"/>
  <c r="AY99" i="10"/>
  <c r="AY139" i="10"/>
  <c r="AY144" i="10"/>
  <c r="AY208" i="10"/>
  <c r="AY446" i="10"/>
  <c r="AY502" i="10"/>
  <c r="AY545" i="10"/>
  <c r="AY595" i="10"/>
  <c r="AY630" i="10"/>
  <c r="AY635" i="10"/>
  <c r="AY650" i="10"/>
  <c r="AY655" i="10"/>
  <c r="AY661" i="10"/>
  <c r="AY682" i="10"/>
  <c r="AY687" i="10"/>
  <c r="AY735" i="10"/>
  <c r="AY410" i="10"/>
  <c r="AY426" i="10"/>
  <c r="AY533" i="10"/>
  <c r="AY546" i="10"/>
  <c r="AY562" i="10"/>
  <c r="AY40" i="10"/>
  <c r="AY103" i="10"/>
  <c r="AY127" i="10"/>
  <c r="AY148" i="10"/>
  <c r="AY212" i="10"/>
  <c r="AY236" i="10"/>
  <c r="AY300" i="10"/>
  <c r="AY23" i="10"/>
  <c r="AY56" i="10"/>
  <c r="AY76" i="10"/>
  <c r="AY95" i="10"/>
  <c r="AY116" i="10"/>
  <c r="AY152" i="10"/>
  <c r="AY332" i="10"/>
  <c r="AY364" i="10"/>
  <c r="AY27" i="10"/>
  <c r="AY83" i="10"/>
  <c r="AY104" i="10"/>
  <c r="AY163" i="10"/>
  <c r="AY356" i="10"/>
  <c r="AY4" i="10"/>
  <c r="AY87" i="10"/>
  <c r="AY151" i="10"/>
  <c r="AY192" i="10"/>
  <c r="AY215" i="10"/>
  <c r="AY327" i="10"/>
  <c r="AY330" i="10"/>
  <c r="AY409" i="10"/>
  <c r="AY413" i="10"/>
  <c r="AY417" i="10"/>
  <c r="AY425" i="10"/>
  <c r="AY462" i="10"/>
  <c r="AY506" i="10"/>
  <c r="AY335" i="10"/>
  <c r="AY363" i="10"/>
  <c r="AY442" i="10"/>
  <c r="AY478" i="10"/>
  <c r="AY493" i="10"/>
  <c r="AY561" i="10"/>
  <c r="AY578" i="10"/>
  <c r="AY586" i="10"/>
  <c r="AY28" i="10"/>
  <c r="AY47" i="10"/>
  <c r="AY67" i="10"/>
  <c r="AY84" i="10"/>
  <c r="AY155" i="10"/>
  <c r="AY196" i="10"/>
  <c r="AY219" i="10"/>
  <c r="AY328" i="10"/>
  <c r="AY59" i="10"/>
  <c r="AY79" i="10"/>
  <c r="AY159" i="10"/>
  <c r="AY200" i="10"/>
  <c r="AY51" i="10"/>
  <c r="AY68" i="10"/>
  <c r="AY111" i="10"/>
  <c r="AY128" i="10"/>
  <c r="AY147" i="10"/>
  <c r="AY188" i="10"/>
  <c r="AY268" i="10"/>
  <c r="AY284" i="10"/>
  <c r="AY288" i="10"/>
  <c r="AY55" i="10"/>
  <c r="AY72" i="10"/>
  <c r="AY176" i="10"/>
  <c r="AY199" i="10"/>
  <c r="AY368" i="10"/>
  <c r="AY367" i="10"/>
  <c r="AY396" i="10"/>
  <c r="AY441" i="10"/>
  <c r="AY537" i="10"/>
  <c r="AY538" i="10"/>
  <c r="AY603" i="10"/>
  <c r="AY625" i="10"/>
  <c r="AY643" i="10"/>
  <c r="AY671" i="10"/>
  <c r="AY698" i="10"/>
  <c r="AY711" i="10"/>
  <c r="AY355" i="10"/>
  <c r="AY405" i="10"/>
  <c r="AY414" i="10"/>
  <c r="AY558" i="10"/>
  <c r="AY598" i="10"/>
  <c r="AY605" i="10"/>
  <c r="BC723" i="10"/>
  <c r="AY716" i="10"/>
  <c r="AY709" i="10"/>
  <c r="BC705" i="10"/>
  <c r="BC699" i="10"/>
  <c r="BC694" i="10"/>
  <c r="BC673" i="10"/>
  <c r="BC667" i="10"/>
  <c r="BC662" i="10"/>
  <c r="AY645" i="10"/>
  <c r="AY638" i="10"/>
  <c r="BC631" i="10"/>
  <c r="BC626" i="10"/>
  <c r="AY613" i="10"/>
  <c r="BC605" i="10"/>
  <c r="BC586" i="10"/>
  <c r="AY581" i="10"/>
  <c r="BC570" i="10"/>
  <c r="BH366" i="10"/>
  <c r="AV366" i="10"/>
  <c r="AR366" i="10"/>
  <c r="AF366" i="10"/>
  <c r="AB366" i="10"/>
  <c r="P366" i="10"/>
  <c r="BK366" i="10"/>
  <c r="AY366" i="10"/>
  <c r="AU366" i="10"/>
  <c r="AI366" i="10"/>
  <c r="AE366" i="10"/>
  <c r="S366" i="10"/>
  <c r="BJ366" i="10"/>
  <c r="AL366" i="10"/>
  <c r="AD366" i="10"/>
  <c r="BA366" i="10"/>
  <c r="AS366" i="10"/>
  <c r="U366" i="10"/>
  <c r="BF366" i="10"/>
  <c r="AH366" i="10"/>
  <c r="Z366" i="10"/>
  <c r="AW366" i="10"/>
  <c r="AO366" i="10"/>
  <c r="Q366" i="10"/>
  <c r="BG305" i="10"/>
  <c r="BG289" i="10"/>
  <c r="BC273" i="10"/>
  <c r="BC241" i="10"/>
  <c r="BB225" i="10"/>
  <c r="AY209" i="10"/>
  <c r="AY193" i="10"/>
  <c r="BG177" i="10"/>
  <c r="BF161" i="10"/>
  <c r="BC129" i="10"/>
  <c r="BG113" i="10"/>
  <c r="BG97" i="10"/>
  <c r="AY65" i="10"/>
  <c r="BG49" i="10"/>
  <c r="BC33" i="10"/>
  <c r="BC25" i="10"/>
  <c r="AY9" i="10"/>
  <c r="BJ2602" i="10"/>
  <c r="BJ2594" i="10"/>
  <c r="BJ2593" i="10"/>
  <c r="BJ2585" i="10"/>
  <c r="BJ2582" i="10"/>
  <c r="BJ2584" i="10"/>
  <c r="BJ2559" i="10"/>
  <c r="BJ2588" i="10"/>
  <c r="BJ2543" i="10"/>
  <c r="BJ2540" i="10"/>
  <c r="BJ2541" i="10"/>
  <c r="BJ2488" i="10"/>
  <c r="BJ2551" i="10"/>
  <c r="BJ2528" i="10"/>
  <c r="BJ2516" i="10"/>
  <c r="BJ2512" i="10"/>
  <c r="BJ2508" i="10"/>
  <c r="BJ2504" i="10"/>
  <c r="BJ2500" i="10"/>
  <c r="BJ2496" i="10"/>
  <c r="BJ2484" i="10"/>
  <c r="BJ2455" i="10"/>
  <c r="BJ2461" i="10"/>
  <c r="BJ2445" i="10"/>
  <c r="BJ2395" i="10"/>
  <c r="BJ2438" i="10"/>
  <c r="BJ2434" i="10"/>
  <c r="BJ2430" i="10"/>
  <c r="BJ2403" i="10"/>
  <c r="BJ2390" i="10"/>
  <c r="BJ2379" i="10"/>
  <c r="BJ2374" i="10"/>
  <c r="BJ2367" i="10"/>
  <c r="BJ2363" i="10"/>
  <c r="BJ2358" i="10"/>
  <c r="BJ2351" i="10"/>
  <c r="BJ2342" i="10"/>
  <c r="BJ2331" i="10"/>
  <c r="BJ2386" i="10"/>
  <c r="BJ2354" i="10"/>
  <c r="BJ2399" i="10"/>
  <c r="BJ2316" i="10"/>
  <c r="BJ2174" i="10"/>
  <c r="BJ2158" i="10"/>
  <c r="BJ1944" i="10"/>
  <c r="BJ1940" i="10"/>
  <c r="BJ1543" i="10"/>
  <c r="BJ1540" i="10"/>
  <c r="BJ1545" i="10"/>
  <c r="BJ1126" i="10"/>
  <c r="BJ337" i="10"/>
  <c r="AX703" i="10"/>
  <c r="AX698" i="10"/>
  <c r="BF687" i="10"/>
  <c r="AX677" i="10"/>
  <c r="AX671" i="10"/>
  <c r="BF655" i="10"/>
  <c r="BF650" i="10"/>
  <c r="BF630" i="10"/>
  <c r="AX625" i="10"/>
  <c r="AX619" i="10"/>
  <c r="AX603" i="10"/>
  <c r="BF595" i="10"/>
  <c r="BJ552" i="10"/>
  <c r="BF545" i="10"/>
  <c r="BJ541" i="10"/>
  <c r="AX538" i="10"/>
  <c r="AX537" i="10"/>
  <c r="BB526" i="10"/>
  <c r="AX521" i="10"/>
  <c r="BB517" i="10"/>
  <c r="BJ508" i="10"/>
  <c r="BJ506" i="10"/>
  <c r="BB497" i="10"/>
  <c r="AX482" i="10"/>
  <c r="BF477" i="10"/>
  <c r="BF473" i="10"/>
  <c r="BJ464" i="10"/>
  <c r="BJ462" i="10"/>
  <c r="BB457" i="10"/>
  <c r="BF446" i="10"/>
  <c r="AX441" i="10"/>
  <c r="BB430" i="10"/>
  <c r="BJ425" i="10"/>
  <c r="BJ421" i="10"/>
  <c r="BJ418" i="10"/>
  <c r="BJ417" i="10"/>
  <c r="BJ413" i="10"/>
  <c r="BJ409" i="10"/>
  <c r="AX396" i="10"/>
  <c r="BJ392" i="10"/>
  <c r="BF381" i="10"/>
  <c r="BJ377" i="10"/>
  <c r="BF373" i="10"/>
  <c r="AX367" i="10"/>
  <c r="BI365" i="10"/>
  <c r="BE365" i="10"/>
  <c r="BA365" i="10"/>
  <c r="AW365" i="10"/>
  <c r="AS365" i="10"/>
  <c r="AO365" i="10"/>
  <c r="AK365" i="10"/>
  <c r="AG365" i="10"/>
  <c r="AC365" i="10"/>
  <c r="Y365" i="10"/>
  <c r="U365" i="10"/>
  <c r="Q365" i="10"/>
  <c r="BH365" i="10"/>
  <c r="BD365" i="10"/>
  <c r="AZ365" i="10"/>
  <c r="AV365" i="10"/>
  <c r="AR365" i="10"/>
  <c r="AN365" i="10"/>
  <c r="AJ365" i="10"/>
  <c r="AF365" i="10"/>
  <c r="AB365" i="10"/>
  <c r="X365" i="10"/>
  <c r="T365" i="10"/>
  <c r="P365" i="10"/>
  <c r="BF365" i="10"/>
  <c r="AX365" i="10"/>
  <c r="AP365" i="10"/>
  <c r="AH365" i="10"/>
  <c r="Z365" i="10"/>
  <c r="R365" i="10"/>
  <c r="BK365" i="10"/>
  <c r="BC365" i="10"/>
  <c r="AU365" i="10"/>
  <c r="AM365" i="10"/>
  <c r="AE365" i="10"/>
  <c r="W365" i="10"/>
  <c r="BJ365" i="10"/>
  <c r="BB365" i="10"/>
  <c r="AT365" i="10"/>
  <c r="AL365" i="10"/>
  <c r="AD365" i="10"/>
  <c r="V365" i="10"/>
  <c r="BG365" i="10"/>
  <c r="AY365" i="10"/>
  <c r="AQ365" i="10"/>
  <c r="AI365" i="10"/>
  <c r="AA365" i="10"/>
  <c r="S365" i="10"/>
  <c r="BJ354" i="10"/>
  <c r="BH346" i="10"/>
  <c r="BD346" i="10"/>
  <c r="AZ346" i="10"/>
  <c r="AV346" i="10"/>
  <c r="AR346" i="10"/>
  <c r="AN346" i="10"/>
  <c r="AJ346" i="10"/>
  <c r="AF346" i="10"/>
  <c r="AB346" i="10"/>
  <c r="X346" i="10"/>
  <c r="T346" i="10"/>
  <c r="P346" i="10"/>
  <c r="BK346" i="10"/>
  <c r="BG346" i="10"/>
  <c r="BC346" i="10"/>
  <c r="AY346" i="10"/>
  <c r="AU346" i="10"/>
  <c r="AQ346" i="10"/>
  <c r="AM346" i="10"/>
  <c r="AI346" i="10"/>
  <c r="AE346" i="10"/>
  <c r="AA346" i="10"/>
  <c r="W346" i="10"/>
  <c r="S346" i="10"/>
  <c r="BE346" i="10"/>
  <c r="AW346" i="10"/>
  <c r="AO346" i="10"/>
  <c r="AG346" i="10"/>
  <c r="Y346" i="10"/>
  <c r="Q346" i="10"/>
  <c r="BJ346" i="10"/>
  <c r="BB346" i="10"/>
  <c r="AT346" i="10"/>
  <c r="AL346" i="10"/>
  <c r="AD346" i="10"/>
  <c r="V346" i="10"/>
  <c r="BI346" i="10"/>
  <c r="BA346" i="10"/>
  <c r="AS346" i="10"/>
  <c r="AK346" i="10"/>
  <c r="AC346" i="10"/>
  <c r="U346" i="10"/>
  <c r="BF346" i="10"/>
  <c r="AX346" i="10"/>
  <c r="AP346" i="10"/>
  <c r="AH346" i="10"/>
  <c r="Z346" i="10"/>
  <c r="R346" i="10"/>
  <c r="AX330" i="10"/>
  <c r="BJ327" i="10"/>
  <c r="AX368" i="10"/>
  <c r="BB304" i="10"/>
  <c r="BB280" i="10"/>
  <c r="BJ260" i="10"/>
  <c r="BB240" i="10"/>
  <c r="BB224" i="10"/>
  <c r="BJ215" i="10"/>
  <c r="BF208" i="10"/>
  <c r="AX199" i="10"/>
  <c r="BJ193" i="10"/>
  <c r="BJ192" i="10"/>
  <c r="BB183" i="10"/>
  <c r="AX177" i="10"/>
  <c r="AX176" i="10"/>
  <c r="BF167" i="10"/>
  <c r="BB160" i="10"/>
  <c r="BJ151" i="10"/>
  <c r="BF144" i="10"/>
  <c r="BF139" i="10"/>
  <c r="BB132" i="10"/>
  <c r="BB115" i="10"/>
  <c r="AX108" i="10"/>
  <c r="BF99" i="10"/>
  <c r="BJ87" i="10"/>
  <c r="BF81" i="10"/>
  <c r="BF80" i="10"/>
  <c r="BB75" i="10"/>
  <c r="AX72" i="10"/>
  <c r="BF63" i="10"/>
  <c r="BB60" i="10"/>
  <c r="AX55" i="10"/>
  <c r="BF43" i="10"/>
  <c r="BB36" i="10"/>
  <c r="AX31" i="10"/>
  <c r="BJ24" i="10"/>
  <c r="BF16" i="10"/>
  <c r="BB11" i="10"/>
  <c r="AX4" i="10"/>
  <c r="BB4" i="10"/>
  <c r="BB356" i="10"/>
  <c r="AX344" i="10"/>
  <c r="BJ336" i="10"/>
  <c r="BF324" i="10"/>
  <c r="BF321" i="10"/>
  <c r="BF320" i="10"/>
  <c r="BF316" i="10"/>
  <c r="BF312" i="10"/>
  <c r="BF308" i="10"/>
  <c r="AX288" i="10"/>
  <c r="AX284" i="10"/>
  <c r="AX268" i="10"/>
  <c r="AX264" i="10"/>
  <c r="BF244" i="10"/>
  <c r="BF228" i="10"/>
  <c r="BF220" i="10"/>
  <c r="AX211" i="10"/>
  <c r="BJ204" i="10"/>
  <c r="BB195" i="10"/>
  <c r="AX188" i="10"/>
  <c r="BF179" i="10"/>
  <c r="BB172" i="10"/>
  <c r="BJ163" i="10"/>
  <c r="BF156" i="10"/>
  <c r="AX147" i="10"/>
  <c r="BB135" i="10"/>
  <c r="AX129" i="10"/>
  <c r="AX128" i="10"/>
  <c r="BF120" i="10"/>
  <c r="AX111" i="10"/>
  <c r="BJ104" i="10"/>
  <c r="BB92" i="10"/>
  <c r="BJ83" i="10"/>
  <c r="AX68" i="10"/>
  <c r="AX51" i="10"/>
  <c r="BJ48" i="10"/>
  <c r="BB39" i="10"/>
  <c r="BJ27" i="10"/>
  <c r="BF19" i="10"/>
  <c r="BB8" i="10"/>
  <c r="BJ364" i="10"/>
  <c r="AX348" i="10"/>
  <c r="BB332" i="10"/>
  <c r="BB296" i="10"/>
  <c r="BB292" i="10"/>
  <c r="BB272" i="10"/>
  <c r="BJ257" i="10"/>
  <c r="BB252" i="10"/>
  <c r="BB248" i="10"/>
  <c r="BB232" i="10"/>
  <c r="AX223" i="10"/>
  <c r="BJ216" i="10"/>
  <c r="BB207" i="10"/>
  <c r="AX200" i="10"/>
  <c r="BF191" i="10"/>
  <c r="BB184" i="10"/>
  <c r="BJ175" i="10"/>
  <c r="BF168" i="10"/>
  <c r="AX159" i="10"/>
  <c r="BJ152" i="10"/>
  <c r="BB143" i="10"/>
  <c r="AX140" i="10"/>
  <c r="BF131" i="10"/>
  <c r="BJ116" i="10"/>
  <c r="BB107" i="10"/>
  <c r="AX100" i="10"/>
  <c r="BJ95" i="10"/>
  <c r="BF88" i="10"/>
  <c r="AX79" i="10"/>
  <c r="BJ76" i="10"/>
  <c r="BF71" i="10"/>
  <c r="BB65" i="10"/>
  <c r="BB64" i="10"/>
  <c r="AX59" i="10"/>
  <c r="BJ56" i="10"/>
  <c r="AX44" i="10"/>
  <c r="BF35" i="10"/>
  <c r="BB32" i="10"/>
  <c r="BJ23" i="10"/>
  <c r="BF20" i="10"/>
  <c r="BB15" i="10"/>
  <c r="AX12" i="10"/>
  <c r="BJ9" i="10"/>
  <c r="BB3" i="10"/>
  <c r="BB372" i="10"/>
  <c r="BF337" i="10"/>
  <c r="BF328" i="10"/>
  <c r="BB305" i="10"/>
  <c r="BJ300" i="10"/>
  <c r="BB276" i="10"/>
  <c r="BJ256" i="10"/>
  <c r="BB241" i="10"/>
  <c r="BJ236" i="10"/>
  <c r="AX219" i="10"/>
  <c r="BJ212" i="10"/>
  <c r="BB203" i="10"/>
  <c r="AX196" i="10"/>
  <c r="BF187" i="10"/>
  <c r="BB180" i="10"/>
  <c r="BJ171" i="10"/>
  <c r="BF164" i="10"/>
  <c r="AX155" i="10"/>
  <c r="BJ148" i="10"/>
  <c r="BB136" i="10"/>
  <c r="BJ127" i="10"/>
  <c r="BF124" i="10"/>
  <c r="BF119" i="10"/>
  <c r="BB112" i="10"/>
  <c r="BJ103" i="10"/>
  <c r="BF96" i="10"/>
  <c r="BB91" i="10"/>
  <c r="AX84" i="10"/>
  <c r="AX67" i="10"/>
  <c r="BB52" i="10"/>
  <c r="AX47" i="10"/>
  <c r="BJ40" i="10"/>
  <c r="AX28" i="10"/>
  <c r="BB7" i="10"/>
  <c r="BH382" i="10"/>
  <c r="BD382" i="10"/>
  <c r="AZ382" i="10"/>
  <c r="AV382" i="10"/>
  <c r="AR382" i="10"/>
  <c r="AN382" i="10"/>
  <c r="AJ382" i="10"/>
  <c r="AF382" i="10"/>
  <c r="AB382" i="10"/>
  <c r="X382" i="10"/>
  <c r="T382" i="10"/>
  <c r="P382" i="10"/>
  <c r="BK382" i="10"/>
  <c r="BG382" i="10"/>
  <c r="BC382" i="10"/>
  <c r="AY382" i="10"/>
  <c r="AU382" i="10"/>
  <c r="AQ382" i="10"/>
  <c r="AM382" i="10"/>
  <c r="AI382" i="10"/>
  <c r="AE382" i="10"/>
  <c r="AA382" i="10"/>
  <c r="W382" i="10"/>
  <c r="S382" i="10"/>
  <c r="BI382" i="10"/>
  <c r="BE382" i="10"/>
  <c r="BA382" i="10"/>
  <c r="AW382" i="10"/>
  <c r="AS382" i="10"/>
  <c r="AO382" i="10"/>
  <c r="AK382" i="10"/>
  <c r="AG382" i="10"/>
  <c r="AC382" i="10"/>
  <c r="Y382" i="10"/>
  <c r="U382" i="10"/>
  <c r="Q382" i="10"/>
  <c r="AX382" i="10"/>
  <c r="AH382" i="10"/>
  <c r="R382" i="10"/>
  <c r="BJ382" i="10"/>
  <c r="AT382" i="10"/>
  <c r="AD382" i="10"/>
  <c r="BF382" i="10"/>
  <c r="AP382" i="10"/>
  <c r="Z382" i="10"/>
  <c r="BB382" i="10"/>
  <c r="AL382" i="10"/>
  <c r="V382" i="10"/>
  <c r="BJ317" i="10"/>
  <c r="BG301" i="10"/>
  <c r="BJ285" i="10"/>
  <c r="BG269" i="10"/>
  <c r="BC253" i="10"/>
  <c r="AY237" i="10"/>
  <c r="AY221" i="10"/>
  <c r="BG205" i="10"/>
  <c r="AX189" i="10"/>
  <c r="BB173" i="10"/>
  <c r="BC141" i="10"/>
  <c r="BC125" i="10"/>
  <c r="BC77" i="10"/>
  <c r="BG61" i="10"/>
  <c r="BC45" i="10"/>
  <c r="AX29" i="10"/>
  <c r="BG21" i="10"/>
  <c r="BC5" i="10"/>
  <c r="BF2602" i="10"/>
  <c r="BF2601" i="10"/>
  <c r="BF2583" i="10"/>
  <c r="BF2559" i="10"/>
  <c r="BF2553" i="10"/>
  <c r="BF2488" i="10"/>
  <c r="BF2504" i="10"/>
  <c r="BF2508" i="10"/>
  <c r="BF2476" i="10"/>
  <c r="BF2512" i="10"/>
  <c r="BF2496" i="10"/>
  <c r="BF2478" i="10"/>
  <c r="BF2516" i="10"/>
  <c r="BF2500" i="10"/>
  <c r="BF2403" i="10"/>
  <c r="BF2395" i="10"/>
  <c r="BF2379" i="10"/>
  <c r="BF2363" i="10"/>
  <c r="BF2347" i="10"/>
  <c r="BF2411" i="10"/>
  <c r="BF2331" i="10"/>
  <c r="BF2391" i="10"/>
  <c r="BF2375" i="10"/>
  <c r="BF2359" i="10"/>
  <c r="BF2343" i="10"/>
  <c r="BF2334" i="10"/>
  <c r="BF2190" i="10"/>
  <c r="BF2222" i="10"/>
  <c r="BF2218" i="10"/>
  <c r="BF2214" i="10"/>
  <c r="BF2210" i="10"/>
  <c r="BF2206" i="10"/>
  <c r="BF2202" i="10"/>
  <c r="BF2198" i="10"/>
  <c r="BF1754" i="10"/>
  <c r="BF1545" i="10"/>
  <c r="BF1553" i="10"/>
  <c r="BF1549" i="10"/>
  <c r="BF1128" i="10"/>
  <c r="AX735" i="10"/>
  <c r="AX725" i="10"/>
  <c r="BF720" i="10"/>
  <c r="BB711" i="10"/>
  <c r="BB709" i="10"/>
  <c r="BB703" i="10"/>
  <c r="BB698" i="10"/>
  <c r="BJ693" i="10"/>
  <c r="BJ688" i="10"/>
  <c r="BJ687" i="10"/>
  <c r="BJ682" i="10"/>
  <c r="BB677" i="10"/>
  <c r="BB671" i="10"/>
  <c r="BB666" i="10"/>
  <c r="BJ661" i="10"/>
  <c r="BJ656" i="10"/>
  <c r="BJ655" i="10"/>
  <c r="BJ650" i="10"/>
  <c r="BB643" i="10"/>
  <c r="BJ636" i="10"/>
  <c r="BJ635" i="10"/>
  <c r="BJ630" i="10"/>
  <c r="BB625" i="10"/>
  <c r="BB619" i="10"/>
  <c r="BJ612" i="10"/>
  <c r="BJ611" i="10"/>
  <c r="BB603" i="10"/>
  <c r="BJ595" i="10"/>
  <c r="AX550" i="10"/>
  <c r="BJ545" i="10"/>
  <c r="AX541" i="10"/>
  <c r="BB538" i="10"/>
  <c r="BB537" i="10"/>
  <c r="BF526" i="10"/>
  <c r="BB521" i="10"/>
  <c r="BF517" i="10"/>
  <c r="AX506" i="10"/>
  <c r="BJ502" i="10"/>
  <c r="BF497" i="10"/>
  <c r="BJ488" i="10"/>
  <c r="BB482" i="10"/>
  <c r="BJ477" i="10"/>
  <c r="BJ473" i="10"/>
  <c r="AX462" i="10"/>
  <c r="BF457" i="10"/>
  <c r="BJ448" i="10"/>
  <c r="BJ446" i="10"/>
  <c r="BB441" i="10"/>
  <c r="BF430" i="10"/>
  <c r="AX425" i="10"/>
  <c r="AX421" i="10"/>
  <c r="AX418" i="10"/>
  <c r="AX417" i="10"/>
  <c r="AX413" i="10"/>
  <c r="AX409" i="10"/>
  <c r="BB396" i="10"/>
  <c r="AX392" i="10"/>
  <c r="BJ381" i="10"/>
  <c r="AX377" i="10"/>
  <c r="BJ373" i="10"/>
  <c r="BB367" i="10"/>
  <c r="BH358" i="10"/>
  <c r="BD358" i="10"/>
  <c r="AZ358" i="10"/>
  <c r="AV358" i="10"/>
  <c r="AR358" i="10"/>
  <c r="AN358" i="10"/>
  <c r="AJ358" i="10"/>
  <c r="AF358" i="10"/>
  <c r="AB358" i="10"/>
  <c r="X358" i="10"/>
  <c r="T358" i="10"/>
  <c r="P358" i="10"/>
  <c r="BK358" i="10"/>
  <c r="BG358" i="10"/>
  <c r="BC358" i="10"/>
  <c r="AY358" i="10"/>
  <c r="AU358" i="10"/>
  <c r="AQ358" i="10"/>
  <c r="AM358" i="10"/>
  <c r="AI358" i="10"/>
  <c r="AE358" i="10"/>
  <c r="AA358" i="10"/>
  <c r="W358" i="10"/>
  <c r="S358" i="10"/>
  <c r="BE358" i="10"/>
  <c r="AW358" i="10"/>
  <c r="AO358" i="10"/>
  <c r="AG358" i="10"/>
  <c r="Y358" i="10"/>
  <c r="Q358" i="10"/>
  <c r="BJ358" i="10"/>
  <c r="BB358" i="10"/>
  <c r="AT358" i="10"/>
  <c r="AL358" i="10"/>
  <c r="AD358" i="10"/>
  <c r="V358" i="10"/>
  <c r="BI358" i="10"/>
  <c r="BA358" i="10"/>
  <c r="AS358" i="10"/>
  <c r="AK358" i="10"/>
  <c r="AC358" i="10"/>
  <c r="U358" i="10"/>
  <c r="BF358" i="10"/>
  <c r="AX358" i="10"/>
  <c r="AP358" i="10"/>
  <c r="AH358" i="10"/>
  <c r="Z358" i="10"/>
  <c r="R358" i="10"/>
  <c r="BJ345" i="10"/>
  <c r="BF338" i="10"/>
  <c r="AX327" i="10"/>
  <c r="BB368" i="10"/>
  <c r="BF304" i="10"/>
  <c r="AX285" i="10"/>
  <c r="BF280" i="10"/>
  <c r="AX260" i="10"/>
  <c r="BF240" i="10"/>
  <c r="BF224" i="10"/>
  <c r="AX215" i="10"/>
  <c r="BJ209" i="10"/>
  <c r="BJ208" i="10"/>
  <c r="BB199" i="10"/>
  <c r="AX193" i="10"/>
  <c r="AX192" i="10"/>
  <c r="BF183" i="10"/>
  <c r="BB176" i="10"/>
  <c r="BJ167" i="10"/>
  <c r="BF160" i="10"/>
  <c r="AX151" i="10"/>
  <c r="BJ145" i="10"/>
  <c r="BJ144" i="10"/>
  <c r="BJ139" i="10"/>
  <c r="BF132" i="10"/>
  <c r="BF115" i="10"/>
  <c r="BB108" i="10"/>
  <c r="BJ99" i="10"/>
  <c r="AX87" i="10"/>
  <c r="BJ81" i="10"/>
  <c r="BJ80" i="10"/>
  <c r="BF75" i="10"/>
  <c r="BB72" i="10"/>
  <c r="BJ63" i="10"/>
  <c r="BF60" i="10"/>
  <c r="BB55" i="10"/>
  <c r="BJ43" i="10"/>
  <c r="BF36" i="10"/>
  <c r="BB31" i="10"/>
  <c r="AX25" i="10"/>
  <c r="AX24" i="10"/>
  <c r="BJ16" i="10"/>
  <c r="BF11" i="10"/>
  <c r="BJ4" i="10"/>
  <c r="BF4" i="10"/>
  <c r="BF356" i="10"/>
  <c r="BB344" i="10"/>
  <c r="AX336" i="10"/>
  <c r="BJ324" i="10"/>
  <c r="BJ321" i="10"/>
  <c r="BJ320" i="10"/>
  <c r="BJ316" i="10"/>
  <c r="BJ312" i="10"/>
  <c r="BJ308" i="10"/>
  <c r="BB288" i="10"/>
  <c r="BB284" i="10"/>
  <c r="BJ273" i="10"/>
  <c r="BB268" i="10"/>
  <c r="BB264" i="10"/>
  <c r="BJ244" i="10"/>
  <c r="BJ228" i="10"/>
  <c r="BJ221" i="10"/>
  <c r="BJ220" i="10"/>
  <c r="BB211" i="10"/>
  <c r="AX205" i="10"/>
  <c r="AX204" i="10"/>
  <c r="BF195" i="10"/>
  <c r="BB188" i="10"/>
  <c r="BJ179" i="10"/>
  <c r="BF172" i="10"/>
  <c r="AX163" i="10"/>
  <c r="BJ157" i="10"/>
  <c r="BJ156" i="10"/>
  <c r="BB147" i="10"/>
  <c r="BF135" i="10"/>
  <c r="BB129" i="10"/>
  <c r="BB128" i="10"/>
  <c r="BJ120" i="10"/>
  <c r="BB111" i="10"/>
  <c r="AX104" i="10"/>
  <c r="BF93" i="10"/>
  <c r="BF92" i="10"/>
  <c r="AX83" i="10"/>
  <c r="BB68" i="10"/>
  <c r="BB51" i="10"/>
  <c r="AX48" i="10"/>
  <c r="BF39" i="10"/>
  <c r="AX27" i="10"/>
  <c r="BJ19" i="10"/>
  <c r="BF8" i="10"/>
  <c r="AX364" i="10"/>
  <c r="BB348" i="10"/>
  <c r="BF332" i="10"/>
  <c r="BF296" i="10"/>
  <c r="BF292" i="10"/>
  <c r="BF272" i="10"/>
  <c r="AX257" i="10"/>
  <c r="BF252" i="10"/>
  <c r="BF248" i="10"/>
  <c r="BF232" i="10"/>
  <c r="BB223" i="10"/>
  <c r="AX216" i="10"/>
  <c r="BF207" i="10"/>
  <c r="BB200" i="10"/>
  <c r="BJ191" i="10"/>
  <c r="BF184" i="10"/>
  <c r="AX175" i="10"/>
  <c r="BJ168" i="10"/>
  <c r="BB159" i="10"/>
  <c r="AX152" i="10"/>
  <c r="BF143" i="10"/>
  <c r="BB141" i="10"/>
  <c r="BB140" i="10"/>
  <c r="BJ131" i="10"/>
  <c r="AX116" i="10"/>
  <c r="BF107" i="10"/>
  <c r="BB100" i="10"/>
  <c r="AX95" i="10"/>
  <c r="BJ88" i="10"/>
  <c r="BB79" i="10"/>
  <c r="AX76" i="10"/>
  <c r="BJ71" i="10"/>
  <c r="BF65" i="10"/>
  <c r="BF64" i="10"/>
  <c r="BB59" i="10"/>
  <c r="AX56" i="10"/>
  <c r="BB45" i="10"/>
  <c r="BB44" i="10"/>
  <c r="BJ35" i="10"/>
  <c r="BF33" i="10"/>
  <c r="BF32" i="10"/>
  <c r="AX23" i="10"/>
  <c r="BJ21" i="10"/>
  <c r="BJ20" i="10"/>
  <c r="BF15" i="10"/>
  <c r="BB12" i="10"/>
  <c r="AX9" i="10"/>
  <c r="BF3" i="10"/>
  <c r="BF372" i="10"/>
  <c r="BJ328" i="10"/>
  <c r="BF305" i="10"/>
  <c r="AX300" i="10"/>
  <c r="BF276" i="10"/>
  <c r="AX256" i="10"/>
  <c r="BF241" i="10"/>
  <c r="AX236" i="10"/>
  <c r="BB219" i="10"/>
  <c r="AX212" i="10"/>
  <c r="BF203" i="10"/>
  <c r="BB196" i="10"/>
  <c r="BJ187" i="10"/>
  <c r="BF180" i="10"/>
  <c r="AX171" i="10"/>
  <c r="BJ164" i="10"/>
  <c r="BB155" i="10"/>
  <c r="AX148" i="10"/>
  <c r="BF136" i="10"/>
  <c r="AX127" i="10"/>
  <c r="BJ124" i="10"/>
  <c r="BJ119" i="10"/>
  <c r="BF113" i="10"/>
  <c r="BF112" i="10"/>
  <c r="AX103" i="10"/>
  <c r="BJ96" i="10"/>
  <c r="BF91" i="10"/>
  <c r="BB84" i="10"/>
  <c r="BB67" i="10"/>
  <c r="BF52" i="10"/>
  <c r="BB47" i="10"/>
  <c r="AX40" i="10"/>
  <c r="BB29" i="10"/>
  <c r="BF7" i="10"/>
  <c r="BI353" i="10"/>
  <c r="BE353" i="10"/>
  <c r="BA353" i="10"/>
  <c r="AW353" i="10"/>
  <c r="AS353" i="10"/>
  <c r="AO353" i="10"/>
  <c r="AK353" i="10"/>
  <c r="AG353" i="10"/>
  <c r="AC353" i="10"/>
  <c r="Y353" i="10"/>
  <c r="U353" i="10"/>
  <c r="Q353" i="10"/>
  <c r="BH353" i="10"/>
  <c r="BD353" i="10"/>
  <c r="AZ353" i="10"/>
  <c r="AV353" i="10"/>
  <c r="AR353" i="10"/>
  <c r="AN353" i="10"/>
  <c r="AJ353" i="10"/>
  <c r="AF353" i="10"/>
  <c r="AB353" i="10"/>
  <c r="X353" i="10"/>
  <c r="T353" i="10"/>
  <c r="P353" i="10"/>
  <c r="BK353" i="10"/>
  <c r="BC353" i="10"/>
  <c r="AU353" i="10"/>
  <c r="AM353" i="10"/>
  <c r="AE353" i="10"/>
  <c r="W353" i="10"/>
  <c r="BJ353" i="10"/>
  <c r="BB353" i="10"/>
  <c r="AT353" i="10"/>
  <c r="AL353" i="10"/>
  <c r="AD353" i="10"/>
  <c r="V353" i="10"/>
  <c r="BG353" i="10"/>
  <c r="AY353" i="10"/>
  <c r="AQ353" i="10"/>
  <c r="AI353" i="10"/>
  <c r="AA353" i="10"/>
  <c r="S353" i="10"/>
  <c r="BF353" i="10"/>
  <c r="AX353" i="10"/>
  <c r="AP353" i="10"/>
  <c r="AH353" i="10"/>
  <c r="Z353" i="10"/>
  <c r="R353" i="10"/>
  <c r="BI341" i="10"/>
  <c r="BE341" i="10"/>
  <c r="BA341" i="10"/>
  <c r="AW341" i="10"/>
  <c r="AS341" i="10"/>
  <c r="AO341" i="10"/>
  <c r="AK341" i="10"/>
  <c r="AG341" i="10"/>
  <c r="AC341" i="10"/>
  <c r="Y341" i="10"/>
  <c r="U341" i="10"/>
  <c r="Q341" i="10"/>
  <c r="BH341" i="10"/>
  <c r="BD341" i="10"/>
  <c r="AZ341" i="10"/>
  <c r="AV341" i="10"/>
  <c r="AR341" i="10"/>
  <c r="AN341" i="10"/>
  <c r="AJ341" i="10"/>
  <c r="AF341" i="10"/>
  <c r="AB341" i="10"/>
  <c r="X341" i="10"/>
  <c r="T341" i="10"/>
  <c r="P341" i="10"/>
  <c r="BK341" i="10"/>
  <c r="BC341" i="10"/>
  <c r="AU341" i="10"/>
  <c r="AM341" i="10"/>
  <c r="AE341" i="10"/>
  <c r="W341" i="10"/>
  <c r="BJ341" i="10"/>
  <c r="BB341" i="10"/>
  <c r="AT341" i="10"/>
  <c r="AL341" i="10"/>
  <c r="AD341" i="10"/>
  <c r="V341" i="10"/>
  <c r="BG341" i="10"/>
  <c r="AY341" i="10"/>
  <c r="AQ341" i="10"/>
  <c r="AI341" i="10"/>
  <c r="AA341" i="10"/>
  <c r="S341" i="10"/>
  <c r="BF341" i="10"/>
  <c r="AX341" i="10"/>
  <c r="AP341" i="10"/>
  <c r="AH341" i="10"/>
  <c r="Z341" i="10"/>
  <c r="R341" i="10"/>
  <c r="BC313" i="10"/>
  <c r="BF297" i="10"/>
  <c r="BG281" i="10"/>
  <c r="BF265" i="10"/>
  <c r="BC249" i="10"/>
  <c r="AY233" i="10"/>
  <c r="BC217" i="10"/>
  <c r="BB201" i="10"/>
  <c r="AY185" i="10"/>
  <c r="BC153" i="10"/>
  <c r="BJ121" i="10"/>
  <c r="BJ105" i="10"/>
  <c r="BG89" i="10"/>
  <c r="BG73" i="10"/>
  <c r="BC57" i="10"/>
  <c r="AX41" i="10"/>
  <c r="BG17" i="10"/>
  <c r="BB2602" i="10"/>
  <c r="BB2598" i="10"/>
  <c r="BB2588" i="10"/>
  <c r="BB2582" i="10"/>
  <c r="BB2533" i="10"/>
  <c r="BB2455" i="10"/>
  <c r="BB2480" i="10"/>
  <c r="BB2461" i="10"/>
  <c r="BB2445" i="10"/>
  <c r="BB2408" i="10"/>
  <c r="BB2471" i="10"/>
  <c r="BB2395" i="10"/>
  <c r="BB2407" i="10"/>
  <c r="BB2390" i="10"/>
  <c r="BB2379" i="10"/>
  <c r="BB2374" i="10"/>
  <c r="BB2363" i="10"/>
  <c r="BB2358" i="10"/>
  <c r="BB2347" i="10"/>
  <c r="BB2342" i="10"/>
  <c r="BB2399" i="10"/>
  <c r="BB2386" i="10"/>
  <c r="BB2370" i="10"/>
  <c r="BB2354" i="10"/>
  <c r="BB2331" i="10"/>
  <c r="BB2316" i="10"/>
  <c r="BB1944" i="10"/>
  <c r="BB1370" i="10"/>
  <c r="BB354" i="10"/>
  <c r="BB337" i="10"/>
  <c r="BB735" i="10"/>
  <c r="BF725" i="10"/>
  <c r="BB725" i="10"/>
  <c r="BJ720" i="10"/>
  <c r="BF711" i="10"/>
  <c r="BF709" i="10"/>
  <c r="BF703" i="10"/>
  <c r="BF698" i="10"/>
  <c r="AX693" i="10"/>
  <c r="AX687" i="10"/>
  <c r="AX682" i="10"/>
  <c r="BF677" i="10"/>
  <c r="BF671" i="10"/>
  <c r="BF666" i="10"/>
  <c r="AX661" i="10"/>
  <c r="AX655" i="10"/>
  <c r="AX650" i="10"/>
  <c r="BF643" i="10"/>
  <c r="AX635" i="10"/>
  <c r="AX630" i="10"/>
  <c r="BF625" i="10"/>
  <c r="BF619" i="10"/>
  <c r="AX611" i="10"/>
  <c r="BF603" i="10"/>
  <c r="AX595" i="10"/>
  <c r="BB550" i="10"/>
  <c r="AX545" i="10"/>
  <c r="BB541" i="10"/>
  <c r="BF538" i="10"/>
  <c r="BF537" i="10"/>
  <c r="BJ528" i="10"/>
  <c r="BJ526" i="10"/>
  <c r="BF521" i="10"/>
  <c r="BJ517" i="10"/>
  <c r="BB506" i="10"/>
  <c r="AX502" i="10"/>
  <c r="BJ497" i="10"/>
  <c r="BF482" i="10"/>
  <c r="AX477" i="10"/>
  <c r="AX473" i="10"/>
  <c r="BB462" i="10"/>
  <c r="BJ457" i="10"/>
  <c r="AX446" i="10"/>
  <c r="BF441" i="10"/>
  <c r="BJ432" i="10"/>
  <c r="BJ430" i="10"/>
  <c r="BB425" i="10"/>
  <c r="BB421" i="10"/>
  <c r="BB418" i="10"/>
  <c r="BB417" i="10"/>
  <c r="BB413" i="10"/>
  <c r="BB409" i="10"/>
  <c r="BF396" i="10"/>
  <c r="BJ394" i="10"/>
  <c r="BB392" i="10"/>
  <c r="AX381" i="10"/>
  <c r="BB377" i="10"/>
  <c r="AX373" i="10"/>
  <c r="BF367" i="10"/>
  <c r="BJ357" i="10"/>
  <c r="BB345" i="10"/>
  <c r="AX338" i="10"/>
  <c r="BB327" i="10"/>
  <c r="BF368" i="10"/>
  <c r="BJ304" i="10"/>
  <c r="BJ289" i="10"/>
  <c r="BB285" i="10"/>
  <c r="BJ280" i="10"/>
  <c r="BB269" i="10"/>
  <c r="BB260" i="10"/>
  <c r="BJ240" i="10"/>
  <c r="BJ224" i="10"/>
  <c r="BB215" i="10"/>
  <c r="AX209" i="10"/>
  <c r="AX208" i="10"/>
  <c r="BF199" i="10"/>
  <c r="BB193" i="10"/>
  <c r="BB192" i="10"/>
  <c r="BJ183" i="10"/>
  <c r="BF177" i="10"/>
  <c r="BF176" i="10"/>
  <c r="AX167" i="10"/>
  <c r="BJ161" i="10"/>
  <c r="BJ160" i="10"/>
  <c r="BB151" i="10"/>
  <c r="AX145" i="10"/>
  <c r="AX144" i="10"/>
  <c r="AX139" i="10"/>
  <c r="BJ132" i="10"/>
  <c r="BJ115" i="10"/>
  <c r="BF109" i="10"/>
  <c r="BF108" i="10"/>
  <c r="AX99" i="10"/>
  <c r="BB87" i="10"/>
  <c r="AX81" i="10"/>
  <c r="AX80" i="10"/>
  <c r="BJ75" i="10"/>
  <c r="BF72" i="10"/>
  <c r="AX63" i="10"/>
  <c r="BJ60" i="10"/>
  <c r="BF55" i="10"/>
  <c r="AX43" i="10"/>
  <c r="BJ36" i="10"/>
  <c r="BF31" i="10"/>
  <c r="BB25" i="10"/>
  <c r="BB24" i="10"/>
  <c r="AX16" i="10"/>
  <c r="BJ11" i="10"/>
  <c r="BJ356" i="10"/>
  <c r="BF344" i="10"/>
  <c r="BB336" i="10"/>
  <c r="AX324" i="10"/>
  <c r="AX321" i="10"/>
  <c r="AX320" i="10"/>
  <c r="AX316" i="10"/>
  <c r="AX313" i="10"/>
  <c r="AX312" i="10"/>
  <c r="AX308" i="10"/>
  <c r="BF288" i="10"/>
  <c r="BF284" i="10"/>
  <c r="AX273" i="10"/>
  <c r="BF268" i="10"/>
  <c r="BF264" i="10"/>
  <c r="AX244" i="10"/>
  <c r="BF233" i="10"/>
  <c r="AX228" i="10"/>
  <c r="AX221" i="10"/>
  <c r="AX220" i="10"/>
  <c r="BF211" i="10"/>
  <c r="BB204" i="10"/>
  <c r="BJ195" i="10"/>
  <c r="BF188" i="10"/>
  <c r="AX179" i="10"/>
  <c r="BJ173" i="10"/>
  <c r="BJ172" i="10"/>
  <c r="BB163" i="10"/>
  <c r="AX157" i="10"/>
  <c r="AX156" i="10"/>
  <c r="BF147" i="10"/>
  <c r="BJ135" i="10"/>
  <c r="BF129" i="10"/>
  <c r="BF128" i="10"/>
  <c r="AX121" i="10"/>
  <c r="AX120" i="10"/>
  <c r="BF111" i="10"/>
  <c r="BB104" i="10"/>
  <c r="BJ93" i="10"/>
  <c r="BJ92" i="10"/>
  <c r="BB83" i="10"/>
  <c r="BF68" i="10"/>
  <c r="BF51" i="10"/>
  <c r="BB49" i="10"/>
  <c r="BB48" i="10"/>
  <c r="BJ39" i="10"/>
  <c r="BB27" i="10"/>
  <c r="AX19" i="10"/>
  <c r="BJ17" i="10"/>
  <c r="BJ8" i="10"/>
  <c r="BB364" i="10"/>
  <c r="BF348" i="10"/>
  <c r="BJ332" i="10"/>
  <c r="BB301" i="10"/>
  <c r="BJ296" i="10"/>
  <c r="BJ292" i="10"/>
  <c r="BJ272" i="10"/>
  <c r="BB257" i="10"/>
  <c r="BJ252" i="10"/>
  <c r="BJ248" i="10"/>
  <c r="BB237" i="10"/>
  <c r="BJ232" i="10"/>
  <c r="BF223" i="10"/>
  <c r="BB216" i="10"/>
  <c r="BJ207" i="10"/>
  <c r="BF200" i="10"/>
  <c r="AX191" i="10"/>
  <c r="BJ185" i="10"/>
  <c r="BJ184" i="10"/>
  <c r="BB175" i="10"/>
  <c r="AX169" i="10"/>
  <c r="AX168" i="10"/>
  <c r="BF159" i="10"/>
  <c r="BB152" i="10"/>
  <c r="BJ143" i="10"/>
  <c r="BF141" i="10"/>
  <c r="BF140" i="10"/>
  <c r="AX131" i="10"/>
  <c r="BJ125" i="10"/>
  <c r="BB116" i="10"/>
  <c r="BJ107" i="10"/>
  <c r="BF100" i="10"/>
  <c r="BB95" i="10"/>
  <c r="AX88" i="10"/>
  <c r="BF79" i="10"/>
  <c r="BB77" i="10"/>
  <c r="BB76" i="10"/>
  <c r="AX71" i="10"/>
  <c r="BJ65" i="10"/>
  <c r="BJ64" i="10"/>
  <c r="BF59" i="10"/>
  <c r="BB57" i="10"/>
  <c r="BB56" i="10"/>
  <c r="BF45" i="10"/>
  <c r="BF44" i="10"/>
  <c r="AX35" i="10"/>
  <c r="BJ33" i="10"/>
  <c r="BJ32" i="10"/>
  <c r="BB23" i="10"/>
  <c r="AX20" i="10"/>
  <c r="BJ15" i="10"/>
  <c r="BF12" i="10"/>
  <c r="BB9" i="10"/>
  <c r="BJ3" i="10"/>
  <c r="BB394" i="10"/>
  <c r="BJ372" i="10"/>
  <c r="BF345" i="10"/>
  <c r="AX328" i="10"/>
  <c r="BJ305" i="10"/>
  <c r="BB300" i="10"/>
  <c r="BJ276" i="10"/>
  <c r="BB256" i="10"/>
  <c r="BJ241" i="10"/>
  <c r="BB236" i="10"/>
  <c r="BF219" i="10"/>
  <c r="BB212" i="10"/>
  <c r="BJ203" i="10"/>
  <c r="BF196" i="10"/>
  <c r="AX187" i="10"/>
  <c r="BJ180" i="10"/>
  <c r="BB171" i="10"/>
  <c r="AX164" i="10"/>
  <c r="BF155" i="10"/>
  <c r="BB148" i="10"/>
  <c r="BJ136" i="10"/>
  <c r="BB127" i="10"/>
  <c r="AX124" i="10"/>
  <c r="AX119" i="10"/>
  <c r="BJ113" i="10"/>
  <c r="BJ112" i="10"/>
  <c r="BB103" i="10"/>
  <c r="AX96" i="10"/>
  <c r="BJ91" i="10"/>
  <c r="BF84" i="10"/>
  <c r="BF67" i="10"/>
  <c r="BJ52" i="10"/>
  <c r="BF47" i="10"/>
  <c r="BB41" i="10"/>
  <c r="BB40" i="10"/>
  <c r="BF29" i="10"/>
  <c r="BF28" i="10"/>
  <c r="BJ7" i="10"/>
  <c r="BH378" i="10"/>
  <c r="BD378" i="10"/>
  <c r="AZ378" i="10"/>
  <c r="AV378" i="10"/>
  <c r="AR378" i="10"/>
  <c r="AN378" i="10"/>
  <c r="AJ378" i="10"/>
  <c r="AF378" i="10"/>
  <c r="AB378" i="10"/>
  <c r="X378" i="10"/>
  <c r="T378" i="10"/>
  <c r="P378" i="10"/>
  <c r="BK378" i="10"/>
  <c r="BG378" i="10"/>
  <c r="BC378" i="10"/>
  <c r="AY378" i="10"/>
  <c r="AU378" i="10"/>
  <c r="AQ378" i="10"/>
  <c r="AM378" i="10"/>
  <c r="AI378" i="10"/>
  <c r="AE378" i="10"/>
  <c r="AA378" i="10"/>
  <c r="W378" i="10"/>
  <c r="S378" i="10"/>
  <c r="BI378" i="10"/>
  <c r="BE378" i="10"/>
  <c r="BA378" i="10"/>
  <c r="AW378" i="10"/>
  <c r="AS378" i="10"/>
  <c r="AO378" i="10"/>
  <c r="AK378" i="10"/>
  <c r="AG378" i="10"/>
  <c r="AC378" i="10"/>
  <c r="Y378" i="10"/>
  <c r="U378" i="10"/>
  <c r="Q378" i="10"/>
  <c r="AX378" i="10"/>
  <c r="AH378" i="10"/>
  <c r="R378" i="10"/>
  <c r="BJ378" i="10"/>
  <c r="AT378" i="10"/>
  <c r="AD378" i="10"/>
  <c r="BF378" i="10"/>
  <c r="AP378" i="10"/>
  <c r="Z378" i="10"/>
  <c r="BB378" i="10"/>
  <c r="AL378" i="10"/>
  <c r="V378" i="10"/>
  <c r="BH374" i="10"/>
  <c r="BD374" i="10"/>
  <c r="AZ374" i="10"/>
  <c r="AV374" i="10"/>
  <c r="AR374" i="10"/>
  <c r="AN374" i="10"/>
  <c r="AJ374" i="10"/>
  <c r="AF374" i="10"/>
  <c r="AB374" i="10"/>
  <c r="X374" i="10"/>
  <c r="T374" i="10"/>
  <c r="P374" i="10"/>
  <c r="BK374" i="10"/>
  <c r="BG374" i="10"/>
  <c r="BC374" i="10"/>
  <c r="AY374" i="10"/>
  <c r="AU374" i="10"/>
  <c r="AQ374" i="10"/>
  <c r="AM374" i="10"/>
  <c r="AI374" i="10"/>
  <c r="AE374" i="10"/>
  <c r="AA374" i="10"/>
  <c r="W374" i="10"/>
  <c r="S374" i="10"/>
  <c r="BI374" i="10"/>
  <c r="BE374" i="10"/>
  <c r="BA374" i="10"/>
  <c r="AW374" i="10"/>
  <c r="AS374" i="10"/>
  <c r="AO374" i="10"/>
  <c r="AK374" i="10"/>
  <c r="AG374" i="10"/>
  <c r="AC374" i="10"/>
  <c r="Y374" i="10"/>
  <c r="U374" i="10"/>
  <c r="Q374" i="10"/>
  <c r="AX374" i="10"/>
  <c r="AH374" i="10"/>
  <c r="R374" i="10"/>
  <c r="BJ374" i="10"/>
  <c r="AT374" i="10"/>
  <c r="AD374" i="10"/>
  <c r="BF374" i="10"/>
  <c r="AP374" i="10"/>
  <c r="Z374" i="10"/>
  <c r="BB374" i="10"/>
  <c r="AL374" i="10"/>
  <c r="V374" i="10"/>
  <c r="BI361" i="10"/>
  <c r="BE361" i="10"/>
  <c r="BA361" i="10"/>
  <c r="AW361" i="10"/>
  <c r="AS361" i="10"/>
  <c r="AO361" i="10"/>
  <c r="AK361" i="10"/>
  <c r="AG361" i="10"/>
  <c r="AC361" i="10"/>
  <c r="Y361" i="10"/>
  <c r="U361" i="10"/>
  <c r="Q361" i="10"/>
  <c r="BH361" i="10"/>
  <c r="BD361" i="10"/>
  <c r="AZ361" i="10"/>
  <c r="AV361" i="10"/>
  <c r="AR361" i="10"/>
  <c r="AN361" i="10"/>
  <c r="AJ361" i="10"/>
  <c r="AF361" i="10"/>
  <c r="AB361" i="10"/>
  <c r="X361" i="10"/>
  <c r="T361" i="10"/>
  <c r="P361" i="10"/>
  <c r="BK361" i="10"/>
  <c r="BC361" i="10"/>
  <c r="AU361" i="10"/>
  <c r="AM361" i="10"/>
  <c r="AE361" i="10"/>
  <c r="W361" i="10"/>
  <c r="BJ361" i="10"/>
  <c r="BB361" i="10"/>
  <c r="AT361" i="10"/>
  <c r="AL361" i="10"/>
  <c r="AD361" i="10"/>
  <c r="V361" i="10"/>
  <c r="BG361" i="10"/>
  <c r="AY361" i="10"/>
  <c r="AQ361" i="10"/>
  <c r="AI361" i="10"/>
  <c r="AA361" i="10"/>
  <c r="S361" i="10"/>
  <c r="BF361" i="10"/>
  <c r="AX361" i="10"/>
  <c r="AP361" i="10"/>
  <c r="AH361" i="10"/>
  <c r="Z361" i="10"/>
  <c r="R361" i="10"/>
  <c r="BI333" i="10"/>
  <c r="BE333" i="10"/>
  <c r="BA333" i="10"/>
  <c r="AW333" i="10"/>
  <c r="AS333" i="10"/>
  <c r="AO333" i="10"/>
  <c r="AK333" i="10"/>
  <c r="AG333" i="10"/>
  <c r="AC333" i="10"/>
  <c r="Y333" i="10"/>
  <c r="U333" i="10"/>
  <c r="Q333" i="10"/>
  <c r="BH333" i="10"/>
  <c r="BD333" i="10"/>
  <c r="AZ333" i="10"/>
  <c r="AV333" i="10"/>
  <c r="AR333" i="10"/>
  <c r="AN333" i="10"/>
  <c r="AJ333" i="10"/>
  <c r="AF333" i="10"/>
  <c r="AB333" i="10"/>
  <c r="X333" i="10"/>
  <c r="T333" i="10"/>
  <c r="P333" i="10"/>
  <c r="BK333" i="10"/>
  <c r="BC333" i="10"/>
  <c r="AU333" i="10"/>
  <c r="AM333" i="10"/>
  <c r="AE333" i="10"/>
  <c r="W333" i="10"/>
  <c r="BJ333" i="10"/>
  <c r="BB333" i="10"/>
  <c r="AT333" i="10"/>
  <c r="AL333" i="10"/>
  <c r="AD333" i="10"/>
  <c r="V333" i="10"/>
  <c r="BG333" i="10"/>
  <c r="AY333" i="10"/>
  <c r="AQ333" i="10"/>
  <c r="AI333" i="10"/>
  <c r="AA333" i="10"/>
  <c r="S333" i="10"/>
  <c r="BF333" i="10"/>
  <c r="AX333" i="10"/>
  <c r="AP333" i="10"/>
  <c r="AH333" i="10"/>
  <c r="Z333" i="10"/>
  <c r="R333" i="10"/>
  <c r="AX325" i="10"/>
  <c r="BG309" i="10"/>
  <c r="BF293" i="10"/>
  <c r="AY277" i="10"/>
  <c r="BG261" i="10"/>
  <c r="BG245" i="10"/>
  <c r="BJ229" i="10"/>
  <c r="AY213" i="10"/>
  <c r="BC197" i="10"/>
  <c r="BJ181" i="10"/>
  <c r="BF165" i="10"/>
  <c r="BC149" i="10"/>
  <c r="AX117" i="10"/>
  <c r="BF101" i="10"/>
  <c r="BG85" i="10"/>
  <c r="BC69" i="10"/>
  <c r="BC53" i="10"/>
  <c r="BC13" i="10"/>
  <c r="AX2602" i="10"/>
  <c r="AX2601" i="10"/>
  <c r="AX2583" i="10"/>
  <c r="AX2559" i="10"/>
  <c r="AX2540" i="10"/>
  <c r="AX2537" i="10"/>
  <c r="AX2539" i="10"/>
  <c r="AX2516" i="10"/>
  <c r="AX2512" i="10"/>
  <c r="AX2508" i="10"/>
  <c r="AX2504" i="10"/>
  <c r="AX2500" i="10"/>
  <c r="AX2496" i="10"/>
  <c r="AX2545" i="10"/>
  <c r="AX2536" i="10"/>
  <c r="AX2488" i="10"/>
  <c r="AX2453" i="10"/>
  <c r="AX2395" i="10"/>
  <c r="AX2379" i="10"/>
  <c r="AX2363" i="10"/>
  <c r="AX2347" i="10"/>
  <c r="AX2447" i="10"/>
  <c r="AX2418" i="10"/>
  <c r="AX2463" i="10"/>
  <c r="AX2403" i="10"/>
  <c r="AX2391" i="10"/>
  <c r="AX2375" i="10"/>
  <c r="AX2359" i="10"/>
  <c r="AX2343" i="10"/>
  <c r="AX2331" i="10"/>
  <c r="AX2327" i="10"/>
  <c r="AX2308" i="10"/>
  <c r="AX2307" i="10"/>
  <c r="AX2311" i="10"/>
  <c r="AX2315" i="10"/>
  <c r="AX2304" i="10"/>
  <c r="AX2303" i="10"/>
  <c r="AX2246" i="10"/>
  <c r="AX2242" i="10"/>
  <c r="AX2238" i="10"/>
  <c r="AX2234" i="10"/>
  <c r="AX2230" i="10"/>
  <c r="AX2226" i="10"/>
  <c r="AX2222" i="10"/>
  <c r="AX2218" i="10"/>
  <c r="AX2214" i="10"/>
  <c r="AX2210" i="10"/>
  <c r="AX2206" i="10"/>
  <c r="AX2202" i="10"/>
  <c r="AX2198" i="10"/>
  <c r="AX2194" i="10"/>
  <c r="AX2190" i="10"/>
  <c r="AX2174" i="10"/>
  <c r="AX2158" i="10"/>
  <c r="AX2178" i="10"/>
  <c r="AX1947" i="10"/>
  <c r="AX1754" i="10"/>
  <c r="AX1742" i="10"/>
  <c r="AX1741" i="10"/>
  <c r="AX1561" i="10"/>
  <c r="AX1545" i="10"/>
  <c r="AX1537" i="10"/>
  <c r="AX1536" i="10"/>
  <c r="AX1540" i="10"/>
  <c r="AX1138" i="10"/>
  <c r="AX1128" i="10"/>
  <c r="AX394" i="10"/>
  <c r="AX390" i="10"/>
  <c r="BF735" i="10"/>
  <c r="BJ725" i="10"/>
  <c r="AX720" i="10"/>
  <c r="BJ711" i="10"/>
  <c r="BJ709" i="10"/>
  <c r="BJ704" i="10"/>
  <c r="BJ703" i="10"/>
  <c r="BJ698" i="10"/>
  <c r="BB693" i="10"/>
  <c r="BB687" i="10"/>
  <c r="BB682" i="10"/>
  <c r="BJ677" i="10"/>
  <c r="BJ672" i="10"/>
  <c r="BJ671" i="10"/>
  <c r="BJ666" i="10"/>
  <c r="BB661" i="10"/>
  <c r="BB655" i="10"/>
  <c r="BB650" i="10"/>
  <c r="BJ644" i="10"/>
  <c r="BJ643" i="10"/>
  <c r="BB635" i="10"/>
  <c r="BB630" i="10"/>
  <c r="BJ625" i="10"/>
  <c r="BJ620" i="10"/>
  <c r="BJ619" i="10"/>
  <c r="BB611" i="10"/>
  <c r="BJ604" i="10"/>
  <c r="BJ603" i="10"/>
  <c r="BB595" i="10"/>
  <c r="BF550" i="10"/>
  <c r="BB545" i="10"/>
  <c r="BF541" i="10"/>
  <c r="BJ538" i="10"/>
  <c r="BJ537" i="10"/>
  <c r="AX526" i="10"/>
  <c r="BJ521" i="10"/>
  <c r="AX517" i="10"/>
  <c r="BF506" i="10"/>
  <c r="BB502" i="10"/>
  <c r="AX497" i="10"/>
  <c r="BJ484" i="10"/>
  <c r="BJ482" i="10"/>
  <c r="BB477" i="10"/>
  <c r="BB473" i="10"/>
  <c r="BF462" i="10"/>
  <c r="AX457" i="10"/>
  <c r="BB446" i="10"/>
  <c r="BJ441" i="10"/>
  <c r="AX430" i="10"/>
  <c r="BF425" i="10"/>
  <c r="BF421" i="10"/>
  <c r="BF418" i="10"/>
  <c r="BF417" i="10"/>
  <c r="BF413" i="10"/>
  <c r="BF409" i="10"/>
  <c r="BJ400" i="10"/>
  <c r="BJ396" i="10"/>
  <c r="BF392" i="10"/>
  <c r="BB381" i="10"/>
  <c r="BF377" i="10"/>
  <c r="BB373" i="10"/>
  <c r="BJ367" i="10"/>
  <c r="BB362" i="10"/>
  <c r="BB357" i="10"/>
  <c r="BJ342" i="10"/>
  <c r="BF330" i="10"/>
  <c r="BF327" i="10"/>
  <c r="BJ368" i="10"/>
  <c r="BF309" i="10"/>
  <c r="AX304" i="10"/>
  <c r="AX289" i="10"/>
  <c r="BF285" i="10"/>
  <c r="AX280" i="10"/>
  <c r="BF269" i="10"/>
  <c r="BF260" i="10"/>
  <c r="BF245" i="10"/>
  <c r="AX240" i="10"/>
  <c r="BF229" i="10"/>
  <c r="AX224" i="10"/>
  <c r="BF215" i="10"/>
  <c r="BB209" i="10"/>
  <c r="BB208" i="10"/>
  <c r="BJ199" i="10"/>
  <c r="BF193" i="10"/>
  <c r="BF192" i="10"/>
  <c r="AX183" i="10"/>
  <c r="BJ177" i="10"/>
  <c r="BJ176" i="10"/>
  <c r="BB167" i="10"/>
  <c r="AX161" i="10"/>
  <c r="AX160" i="10"/>
  <c r="BF151" i="10"/>
  <c r="BB145" i="10"/>
  <c r="BB144" i="10"/>
  <c r="BB139" i="10"/>
  <c r="AX132" i="10"/>
  <c r="AX115" i="10"/>
  <c r="BJ109" i="10"/>
  <c r="BJ108" i="10"/>
  <c r="BB99" i="10"/>
  <c r="BF87" i="10"/>
  <c r="BB81" i="10"/>
  <c r="BB80" i="10"/>
  <c r="AX75" i="10"/>
  <c r="BJ72" i="10"/>
  <c r="BB63" i="10"/>
  <c r="AX60" i="10"/>
  <c r="BJ55" i="10"/>
  <c r="BB43" i="10"/>
  <c r="AX37" i="10"/>
  <c r="AX36" i="10"/>
  <c r="BJ31" i="10"/>
  <c r="BF25" i="10"/>
  <c r="BF24" i="10"/>
  <c r="BB16" i="10"/>
  <c r="AX11" i="10"/>
  <c r="AX356" i="10"/>
  <c r="BJ344" i="10"/>
  <c r="BF336" i="10"/>
  <c r="BJ325" i="10"/>
  <c r="BB324" i="10"/>
  <c r="BB321" i="10"/>
  <c r="BB320" i="10"/>
  <c r="BB317" i="10"/>
  <c r="BB316" i="10"/>
  <c r="BB313" i="10"/>
  <c r="BB312" i="10"/>
  <c r="BB308" i="10"/>
  <c r="BJ297" i="10"/>
  <c r="BB293" i="10"/>
  <c r="BJ288" i="10"/>
  <c r="BJ284" i="10"/>
  <c r="BB273" i="10"/>
  <c r="BJ268" i="10"/>
  <c r="BJ264" i="10"/>
  <c r="BB253" i="10"/>
  <c r="BJ249" i="10"/>
  <c r="BB244" i="10"/>
  <c r="BJ233" i="10"/>
  <c r="BB228" i="10"/>
  <c r="BB221" i="10"/>
  <c r="BB220" i="10"/>
  <c r="BJ211" i="10"/>
  <c r="BF205" i="10"/>
  <c r="BF204" i="10"/>
  <c r="AX195" i="10"/>
  <c r="BJ188" i="10"/>
  <c r="BB179" i="10"/>
  <c r="AX173" i="10"/>
  <c r="AX172" i="10"/>
  <c r="BF163" i="10"/>
  <c r="BB157" i="10"/>
  <c r="BB156" i="10"/>
  <c r="BJ147" i="10"/>
  <c r="AX135" i="10"/>
  <c r="BJ129" i="10"/>
  <c r="BJ128" i="10"/>
  <c r="BB121" i="10"/>
  <c r="BB120" i="10"/>
  <c r="BJ111" i="10"/>
  <c r="BF105" i="10"/>
  <c r="BF104" i="10"/>
  <c r="AX93" i="10"/>
  <c r="AX92" i="10"/>
  <c r="BF83" i="10"/>
  <c r="BJ68" i="10"/>
  <c r="BJ51" i="10"/>
  <c r="BF49" i="10"/>
  <c r="BF48" i="10"/>
  <c r="AX39" i="10"/>
  <c r="BF27" i="10"/>
  <c r="BB19" i="10"/>
  <c r="AX8" i="10"/>
  <c r="BF5" i="10"/>
  <c r="BF364" i="10"/>
  <c r="BJ348" i="10"/>
  <c r="AX332" i="10"/>
  <c r="BF301" i="10"/>
  <c r="AX296" i="10"/>
  <c r="AX292" i="10"/>
  <c r="AX272" i="10"/>
  <c r="BF257" i="10"/>
  <c r="AX252" i="10"/>
  <c r="AX248" i="10"/>
  <c r="BF237" i="10"/>
  <c r="AX232" i="10"/>
  <c r="BJ223" i="10"/>
  <c r="BF216" i="10"/>
  <c r="AX207" i="10"/>
  <c r="BJ200" i="10"/>
  <c r="BB191" i="10"/>
  <c r="AX185" i="10"/>
  <c r="AX184" i="10"/>
  <c r="BF175" i="10"/>
  <c r="BB169" i="10"/>
  <c r="BB168" i="10"/>
  <c r="BJ159" i="10"/>
  <c r="BF152" i="10"/>
  <c r="AX143" i="10"/>
  <c r="BJ141" i="10"/>
  <c r="BJ140" i="10"/>
  <c r="BB131" i="10"/>
  <c r="AX125" i="10"/>
  <c r="BF117" i="10"/>
  <c r="BF116" i="10"/>
  <c r="AX107" i="10"/>
  <c r="BJ101" i="10"/>
  <c r="BJ100" i="10"/>
  <c r="BF95" i="10"/>
  <c r="BB88" i="10"/>
  <c r="BJ79" i="10"/>
  <c r="BF77" i="10"/>
  <c r="BF76" i="10"/>
  <c r="BB71" i="10"/>
  <c r="AX65" i="10"/>
  <c r="AX64" i="10"/>
  <c r="BJ59" i="10"/>
  <c r="BF57" i="10"/>
  <c r="BF56" i="10"/>
  <c r="BJ45" i="10"/>
  <c r="BJ44" i="10"/>
  <c r="BB35" i="10"/>
  <c r="AX33" i="10"/>
  <c r="AX32" i="10"/>
  <c r="BF23" i="10"/>
  <c r="BB21" i="10"/>
  <c r="BB20" i="10"/>
  <c r="AX15" i="10"/>
  <c r="BJ12" i="10"/>
  <c r="BF9" i="10"/>
  <c r="AX3" i="10"/>
  <c r="AX372" i="10"/>
  <c r="BF357" i="10"/>
  <c r="BB328" i="10"/>
  <c r="AX305" i="10"/>
  <c r="BF300" i="10"/>
  <c r="BF281" i="10"/>
  <c r="AX276" i="10"/>
  <c r="BF256" i="10"/>
  <c r="AX241" i="10"/>
  <c r="BF236" i="10"/>
  <c r="AX225" i="10"/>
  <c r="BJ219" i="10"/>
  <c r="BF212" i="10"/>
  <c r="AX203" i="10"/>
  <c r="BJ197" i="10"/>
  <c r="BJ196" i="10"/>
  <c r="BB187" i="10"/>
  <c r="AX181" i="10"/>
  <c r="AX180" i="10"/>
  <c r="BF171" i="10"/>
  <c r="BB165" i="10"/>
  <c r="BB164" i="10"/>
  <c r="BJ155" i="10"/>
  <c r="BF148" i="10"/>
  <c r="AX136" i="10"/>
  <c r="BF127" i="10"/>
  <c r="BB124" i="10"/>
  <c r="BB119" i="10"/>
  <c r="AX113" i="10"/>
  <c r="AX112" i="10"/>
  <c r="BF103" i="10"/>
  <c r="BB97" i="10"/>
  <c r="BB96" i="10"/>
  <c r="AX91" i="10"/>
  <c r="BJ84" i="10"/>
  <c r="BJ67" i="10"/>
  <c r="AX53" i="10"/>
  <c r="AX52" i="10"/>
  <c r="BJ47" i="10"/>
  <c r="BF41" i="10"/>
  <c r="BF40" i="10"/>
  <c r="BJ29" i="10"/>
  <c r="BJ28" i="10"/>
  <c r="BB13" i="10"/>
  <c r="AX7" i="10"/>
  <c r="J30" i="2"/>
  <c r="F8" i="5"/>
  <c r="G29" i="8"/>
  <c r="D29" i="8"/>
  <c r="AA27" i="8"/>
  <c r="Z27" i="8"/>
  <c r="Q27" i="8"/>
  <c r="I27" i="8"/>
  <c r="C27" i="8"/>
  <c r="E27" i="8" s="1"/>
  <c r="AA26" i="8"/>
  <c r="Z26" i="8"/>
  <c r="Q26" i="8"/>
  <c r="I26" i="8"/>
  <c r="C26" i="8"/>
  <c r="E26" i="8" s="1"/>
  <c r="AA25" i="8"/>
  <c r="Z25" i="8"/>
  <c r="Q25" i="8"/>
  <c r="I25" i="8"/>
  <c r="C25" i="8"/>
  <c r="E25" i="8" s="1"/>
  <c r="AA24" i="8"/>
  <c r="Z24" i="8"/>
  <c r="Q24" i="8"/>
  <c r="I24" i="8"/>
  <c r="C24" i="8"/>
  <c r="E24" i="8" s="1"/>
  <c r="AA23" i="8"/>
  <c r="Z23" i="8"/>
  <c r="Q23" i="8"/>
  <c r="I23" i="8"/>
  <c r="C23" i="8"/>
  <c r="E23" i="8" s="1"/>
  <c r="AA22" i="8"/>
  <c r="Z22" i="8"/>
  <c r="Q22" i="8"/>
  <c r="I22" i="8"/>
  <c r="C22" i="8"/>
  <c r="E22" i="8" s="1"/>
  <c r="AA21" i="8"/>
  <c r="Z21" i="8"/>
  <c r="Q21" i="8"/>
  <c r="I21" i="8"/>
  <c r="C21" i="8"/>
  <c r="E21" i="8" s="1"/>
  <c r="AA20" i="8"/>
  <c r="Z20" i="8"/>
  <c r="Q20" i="8"/>
  <c r="I20" i="8"/>
  <c r="C20" i="8"/>
  <c r="E20" i="8" s="1"/>
  <c r="AA19" i="8"/>
  <c r="Z19" i="8"/>
  <c r="Q19" i="8"/>
  <c r="I19" i="8"/>
  <c r="C19" i="8"/>
  <c r="E19" i="8" s="1"/>
  <c r="AA18" i="8"/>
  <c r="Z18" i="8"/>
  <c r="Q18" i="8"/>
  <c r="I18" i="8"/>
  <c r="C18" i="8"/>
  <c r="E18" i="8" s="1"/>
  <c r="AA17" i="8"/>
  <c r="Z17" i="8"/>
  <c r="Q17" i="8"/>
  <c r="I17" i="8"/>
  <c r="C17" i="8"/>
  <c r="E17" i="8" s="1"/>
  <c r="AA16" i="8"/>
  <c r="Z16" i="8"/>
  <c r="Q16" i="8"/>
  <c r="I16" i="8"/>
  <c r="C16" i="8"/>
  <c r="E16" i="8" s="1"/>
  <c r="AA15" i="8"/>
  <c r="Z15" i="8"/>
  <c r="Q15" i="8"/>
  <c r="I15" i="8"/>
  <c r="C15" i="8"/>
  <c r="E15" i="8" s="1"/>
  <c r="AA14" i="8"/>
  <c r="Z14" i="8"/>
  <c r="Q14" i="8"/>
  <c r="I14" i="8"/>
  <c r="C14" i="8"/>
  <c r="E14" i="8" s="1"/>
  <c r="AA13" i="8"/>
  <c r="Z13" i="8"/>
  <c r="Q13" i="8"/>
  <c r="L13" i="8"/>
  <c r="J13" i="8"/>
  <c r="I13" i="8"/>
  <c r="C13" i="8"/>
  <c r="E13" i="8" s="1"/>
  <c r="AA12" i="8"/>
  <c r="Z12" i="8"/>
  <c r="Q12" i="8"/>
  <c r="L12" i="8"/>
  <c r="J12" i="8"/>
  <c r="I12" i="8"/>
  <c r="C12" i="8"/>
  <c r="E12" i="8" s="1"/>
  <c r="AA11" i="8"/>
  <c r="Z11" i="8"/>
  <c r="Q11" i="8"/>
  <c r="L11" i="8"/>
  <c r="J11" i="8"/>
  <c r="I11" i="8"/>
  <c r="C11" i="8"/>
  <c r="E11" i="8" s="1"/>
  <c r="AA10" i="8"/>
  <c r="Z10" i="8"/>
  <c r="Q10" i="8"/>
  <c r="L10" i="8"/>
  <c r="J10" i="8"/>
  <c r="I10" i="8"/>
  <c r="C10" i="8"/>
  <c r="E10" i="8" s="1"/>
  <c r="AA9" i="8"/>
  <c r="Z9" i="8"/>
  <c r="Q9" i="8"/>
  <c r="L9" i="8"/>
  <c r="J9" i="8"/>
  <c r="I9" i="8"/>
  <c r="C9" i="8"/>
  <c r="E9" i="8" s="1"/>
  <c r="AA8" i="8"/>
  <c r="Z8" i="8"/>
  <c r="Q8" i="8"/>
  <c r="L8" i="8"/>
  <c r="J8" i="8"/>
  <c r="I8" i="8"/>
  <c r="C8" i="8"/>
  <c r="E8" i="8" s="1"/>
  <c r="AA7" i="8"/>
  <c r="Z7" i="8"/>
  <c r="Q7" i="8"/>
  <c r="L7" i="8"/>
  <c r="J7" i="8"/>
  <c r="I7" i="8"/>
  <c r="C7" i="8"/>
  <c r="E7" i="8" s="1"/>
  <c r="AA6" i="8"/>
  <c r="Z6" i="8"/>
  <c r="Q6" i="8"/>
  <c r="L6" i="8"/>
  <c r="J6" i="8"/>
  <c r="I6" i="8"/>
  <c r="C6" i="8"/>
  <c r="E6" i="8" s="1"/>
  <c r="AA5" i="8"/>
  <c r="Z5" i="8"/>
  <c r="Q5" i="8"/>
  <c r="L5" i="8"/>
  <c r="J5" i="8"/>
  <c r="I5" i="8"/>
  <c r="C5" i="8"/>
  <c r="E5" i="8" s="1"/>
  <c r="AA4" i="8"/>
  <c r="Z4" i="8"/>
  <c r="Q4" i="8"/>
  <c r="L4" i="8"/>
  <c r="J4" i="8"/>
  <c r="I4" i="8"/>
  <c r="C4" i="8"/>
  <c r="Z3" i="8"/>
  <c r="E1" i="8"/>
  <c r="C1" i="8"/>
  <c r="E8" i="5"/>
  <c r="C5" i="6"/>
  <c r="E5" i="6" s="1"/>
  <c r="C6" i="6"/>
  <c r="E6" i="6" s="1"/>
  <c r="C7" i="6"/>
  <c r="E7" i="6" s="1"/>
  <c r="C8" i="6"/>
  <c r="E8" i="6" s="1"/>
  <c r="C9" i="6"/>
  <c r="E9" i="6" s="1"/>
  <c r="C10" i="6"/>
  <c r="E10" i="6" s="1"/>
  <c r="C11" i="6"/>
  <c r="E11" i="6" s="1"/>
  <c r="C12" i="6"/>
  <c r="E12" i="6" s="1"/>
  <c r="C13" i="6"/>
  <c r="E13" i="6" s="1"/>
  <c r="C14" i="6"/>
  <c r="E14" i="6" s="1"/>
  <c r="C15" i="6"/>
  <c r="E15" i="6" s="1"/>
  <c r="C16" i="6"/>
  <c r="E16" i="6" s="1"/>
  <c r="C17" i="6"/>
  <c r="E17" i="6" s="1"/>
  <c r="C18" i="6"/>
  <c r="E18" i="6" s="1"/>
  <c r="C19" i="6"/>
  <c r="E19" i="6" s="1"/>
  <c r="C20" i="6"/>
  <c r="E20" i="6" s="1"/>
  <c r="C21" i="6"/>
  <c r="E21" i="6" s="1"/>
  <c r="C22" i="6"/>
  <c r="E22" i="6" s="1"/>
  <c r="C23" i="6"/>
  <c r="E23" i="6" s="1"/>
  <c r="C24" i="6"/>
  <c r="E24" i="6" s="1"/>
  <c r="C25" i="6"/>
  <c r="E25" i="6" s="1"/>
  <c r="C26" i="6"/>
  <c r="E26" i="6" s="1"/>
  <c r="C27" i="6"/>
  <c r="E27" i="6" s="1"/>
  <c r="C4" i="6"/>
  <c r="G29" i="6"/>
  <c r="D29" i="6"/>
  <c r="AA27" i="6"/>
  <c r="Z27" i="6"/>
  <c r="Q27" i="6"/>
  <c r="I27" i="6"/>
  <c r="AA26" i="6"/>
  <c r="Z26" i="6"/>
  <c r="Q26" i="6"/>
  <c r="I26" i="6"/>
  <c r="AA25" i="6"/>
  <c r="Z25" i="6"/>
  <c r="Q25" i="6"/>
  <c r="I25" i="6"/>
  <c r="AA24" i="6"/>
  <c r="Z24" i="6"/>
  <c r="Q24" i="6"/>
  <c r="I24" i="6"/>
  <c r="AA23" i="6"/>
  <c r="Z23" i="6"/>
  <c r="Q23" i="6"/>
  <c r="I23" i="6"/>
  <c r="AA22" i="6"/>
  <c r="Z22" i="6"/>
  <c r="Q22" i="6"/>
  <c r="I22" i="6"/>
  <c r="AA21" i="6"/>
  <c r="Z21" i="6"/>
  <c r="Q21" i="6"/>
  <c r="I21" i="6"/>
  <c r="AA20" i="6"/>
  <c r="Z20" i="6"/>
  <c r="Q20" i="6"/>
  <c r="I20" i="6"/>
  <c r="AA19" i="6"/>
  <c r="Z19" i="6"/>
  <c r="Q19" i="6"/>
  <c r="I19" i="6"/>
  <c r="AA18" i="6"/>
  <c r="Z18" i="6"/>
  <c r="Q18" i="6"/>
  <c r="I18" i="6"/>
  <c r="AA17" i="6"/>
  <c r="Z17" i="6"/>
  <c r="Q17" i="6"/>
  <c r="I17" i="6"/>
  <c r="AA16" i="6"/>
  <c r="Z16" i="6"/>
  <c r="Q16" i="6"/>
  <c r="I16" i="6"/>
  <c r="AA15" i="6"/>
  <c r="Z15" i="6"/>
  <c r="Q15" i="6"/>
  <c r="I15" i="6"/>
  <c r="AA14" i="6"/>
  <c r="Z14" i="6"/>
  <c r="Q14" i="6"/>
  <c r="I14" i="6"/>
  <c r="AA13" i="6"/>
  <c r="Z13" i="6"/>
  <c r="Q13" i="6"/>
  <c r="I13" i="6"/>
  <c r="AA12" i="6"/>
  <c r="Z12" i="6"/>
  <c r="Q12" i="6"/>
  <c r="I12" i="6"/>
  <c r="AA11" i="6"/>
  <c r="Z11" i="6"/>
  <c r="Q11" i="6"/>
  <c r="I11" i="6"/>
  <c r="AA10" i="6"/>
  <c r="Z10" i="6"/>
  <c r="Q10" i="6"/>
  <c r="I10" i="6"/>
  <c r="AA9" i="6"/>
  <c r="Z9" i="6"/>
  <c r="Q9" i="6"/>
  <c r="I9" i="6"/>
  <c r="AA8" i="6"/>
  <c r="Z8" i="6"/>
  <c r="Q8" i="6"/>
  <c r="I8" i="6"/>
  <c r="AA7" i="6"/>
  <c r="Z7" i="6"/>
  <c r="Q7" i="6"/>
  <c r="I7" i="6"/>
  <c r="AA6" i="6"/>
  <c r="Z6" i="6"/>
  <c r="Q6" i="6"/>
  <c r="I6" i="6"/>
  <c r="AA5" i="6"/>
  <c r="Z5" i="6"/>
  <c r="Q5" i="6"/>
  <c r="I5" i="6"/>
  <c r="AA4" i="6"/>
  <c r="Z4" i="6"/>
  <c r="Q4" i="6"/>
  <c r="I4" i="6"/>
  <c r="Z3" i="6"/>
  <c r="E1" i="6"/>
  <c r="C1" i="6"/>
  <c r="J3" i="2"/>
  <c r="BB105" i="10" l="1"/>
  <c r="AX245" i="10"/>
  <c r="BB185" i="10"/>
  <c r="AY273" i="10"/>
  <c r="BG661" i="10"/>
  <c r="BF661" i="10"/>
  <c r="BG469" i="10"/>
  <c r="AY469" i="10"/>
  <c r="BG526" i="10"/>
  <c r="BC526" i="10"/>
  <c r="BC590" i="10"/>
  <c r="BG590" i="10"/>
  <c r="AY590" i="10"/>
  <c r="BG635" i="10"/>
  <c r="BC635" i="10"/>
  <c r="BF635" i="10"/>
  <c r="BG521" i="10"/>
  <c r="BC521" i="10"/>
  <c r="AY521" i="10"/>
  <c r="BG421" i="10"/>
  <c r="AY421" i="10"/>
  <c r="BG336" i="10"/>
  <c r="BC336" i="10"/>
  <c r="AY336" i="10"/>
  <c r="BG31" i="10"/>
  <c r="AY31" i="10"/>
  <c r="BC296" i="10"/>
  <c r="AY296" i="10"/>
  <c r="BG168" i="10"/>
  <c r="AY168" i="10"/>
  <c r="BC223" i="10"/>
  <c r="AY223" i="10"/>
  <c r="BG79" i="10"/>
  <c r="BC79" i="10"/>
  <c r="BG477" i="10"/>
  <c r="BC477" i="10"/>
  <c r="AY477" i="10"/>
  <c r="BG356" i="10"/>
  <c r="BC356" i="10"/>
  <c r="BG316" i="10"/>
  <c r="BC316" i="10"/>
  <c r="AY316" i="10"/>
  <c r="BG244" i="10"/>
  <c r="BC244" i="10"/>
  <c r="AY244" i="10"/>
  <c r="BG48" i="10"/>
  <c r="AY48" i="10"/>
  <c r="BC24" i="10"/>
  <c r="AY24" i="10"/>
  <c r="BG24" i="10"/>
  <c r="BG167" i="10"/>
  <c r="AY167" i="10"/>
  <c r="AY63" i="10"/>
  <c r="BG63" i="10"/>
  <c r="AY100" i="10"/>
  <c r="BG100" i="10"/>
  <c r="BC100" i="10"/>
  <c r="BC19" i="10"/>
  <c r="BG19" i="10"/>
  <c r="BG377" i="10"/>
  <c r="AY377" i="10"/>
  <c r="BC11" i="10"/>
  <c r="AY11" i="10"/>
  <c r="BG216" i="10"/>
  <c r="AY216" i="10"/>
  <c r="BG143" i="10"/>
  <c r="AY143" i="10"/>
  <c r="BC91" i="10"/>
  <c r="BG91" i="10"/>
  <c r="BD366" i="10"/>
  <c r="AN366" i="10"/>
  <c r="X366" i="10"/>
  <c r="BG366" i="10"/>
  <c r="AQ366" i="10"/>
  <c r="AA366" i="10"/>
  <c r="BB366" i="10"/>
  <c r="V366" i="10"/>
  <c r="AK366" i="10"/>
  <c r="AX366" i="10"/>
  <c r="R366" i="10"/>
  <c r="AG366" i="10"/>
  <c r="AZ366" i="10"/>
  <c r="AJ366" i="10"/>
  <c r="T366" i="10"/>
  <c r="BC366" i="10"/>
  <c r="AM366" i="10"/>
  <c r="W366" i="10"/>
  <c r="AT366" i="10"/>
  <c r="BI366" i="10"/>
  <c r="AC366" i="10"/>
  <c r="AP366" i="10"/>
  <c r="BE366" i="10"/>
  <c r="Y366" i="10"/>
  <c r="BG721" i="10"/>
  <c r="BC721" i="10"/>
  <c r="BC498" i="10"/>
  <c r="AY498" i="10"/>
  <c r="AW1358" i="10"/>
  <c r="AC1358" i="10"/>
  <c r="Z1358" i="10"/>
  <c r="BH1358" i="10"/>
  <c r="AM1358" i="10"/>
  <c r="BD1351" i="10"/>
  <c r="BK1352" i="10" s="1"/>
  <c r="BA1351" i="10"/>
  <c r="AZ1351" i="10"/>
  <c r="U1351" i="10"/>
  <c r="BJ1358" i="10"/>
  <c r="BB213" i="10"/>
  <c r="BB229" i="10"/>
  <c r="BG109" i="10"/>
  <c r="AY109" i="10"/>
  <c r="BC577" i="10"/>
  <c r="BG577" i="10"/>
  <c r="AY577" i="10"/>
  <c r="AY637" i="10"/>
  <c r="BC637" i="10"/>
  <c r="BC666" i="10"/>
  <c r="AY666" i="10"/>
  <c r="AX666" i="10"/>
  <c r="BG537" i="10"/>
  <c r="BC565" i="10"/>
  <c r="AY565" i="10"/>
  <c r="BG682" i="10"/>
  <c r="BF682" i="10"/>
  <c r="AY606" i="10"/>
  <c r="BC606" i="10"/>
  <c r="BG606" i="10"/>
  <c r="BG348" i="10"/>
  <c r="AY348" i="10"/>
  <c r="AX165" i="10"/>
  <c r="BF73" i="10"/>
  <c r="BC457" i="10"/>
  <c r="BC441" i="10"/>
  <c r="BC330" i="10"/>
  <c r="BG619" i="10"/>
  <c r="AY619" i="10"/>
  <c r="BG522" i="10"/>
  <c r="AY522" i="10"/>
  <c r="BG88" i="10"/>
  <c r="BG296" i="10"/>
  <c r="BG381" i="10"/>
  <c r="BG223" i="10"/>
  <c r="BG462" i="10"/>
  <c r="BG735" i="10"/>
  <c r="BC735" i="10"/>
  <c r="BJ735" i="10"/>
  <c r="AI1351" i="10"/>
  <c r="BD741" i="10"/>
  <c r="BK742" i="10" s="1"/>
  <c r="X741" i="10"/>
  <c r="AM741" i="10"/>
  <c r="BA741" i="10"/>
  <c r="U741" i="10"/>
  <c r="BF741" i="10"/>
  <c r="AZ741" i="10"/>
  <c r="T741" i="10"/>
  <c r="AI741" i="10"/>
  <c r="AW741" i="10"/>
  <c r="Q741" i="10"/>
  <c r="AP741" i="10"/>
  <c r="Y1362" i="10"/>
  <c r="AJ1362" i="10"/>
  <c r="BJ1362" i="10"/>
  <c r="BF1362" i="10"/>
  <c r="BE1362" i="10"/>
  <c r="U1362" i="10"/>
  <c r="X1362" i="10"/>
  <c r="AD1362" i="10"/>
  <c r="AX1362" i="10"/>
  <c r="BJ53" i="10"/>
  <c r="BG643" i="10"/>
  <c r="BC643" i="10"/>
  <c r="AX643" i="10"/>
  <c r="BG474" i="10"/>
  <c r="BC474" i="10"/>
  <c r="AY474" i="10"/>
  <c r="BC693" i="10"/>
  <c r="AY693" i="10"/>
  <c r="BG630" i="10"/>
  <c r="AY611" i="10"/>
  <c r="BF611" i="10"/>
  <c r="BG716" i="10"/>
  <c r="BC716" i="10"/>
  <c r="BG344" i="10"/>
  <c r="AY344" i="10"/>
  <c r="BG211" i="10"/>
  <c r="AY211" i="10"/>
  <c r="BG343" i="10"/>
  <c r="BC343" i="10"/>
  <c r="AY343" i="10"/>
  <c r="BG219" i="10"/>
  <c r="BC219" i="10"/>
  <c r="AY108" i="10"/>
  <c r="BC108" i="10"/>
  <c r="BG545" i="10"/>
  <c r="BC545" i="10"/>
  <c r="BC276" i="10"/>
  <c r="BG276" i="10"/>
  <c r="AY175" i="10"/>
  <c r="BC175" i="10"/>
  <c r="BG23" i="10"/>
  <c r="BC23" i="10"/>
  <c r="BC171" i="10"/>
  <c r="BG171" i="10"/>
  <c r="AY171" i="10"/>
  <c r="BG541" i="10"/>
  <c r="AY541" i="10"/>
  <c r="BC425" i="10"/>
  <c r="BG425" i="10"/>
  <c r="BC35" i="10"/>
  <c r="AY35" i="10"/>
  <c r="BG35" i="10"/>
  <c r="BG96" i="10"/>
  <c r="AY96" i="10"/>
  <c r="AY678" i="10"/>
  <c r="BC678" i="10"/>
  <c r="BG678" i="10"/>
  <c r="BG626" i="10"/>
  <c r="AY626" i="10"/>
  <c r="BC264" i="10"/>
  <c r="BG264" i="10"/>
  <c r="AY264" i="10"/>
  <c r="BC75" i="10"/>
  <c r="AY75" i="10"/>
  <c r="BG75" i="10"/>
  <c r="BG135" i="10"/>
  <c r="AY135" i="10"/>
  <c r="AY164" i="10"/>
  <c r="BC164" i="10"/>
  <c r="BG260" i="10"/>
  <c r="BC260" i="10"/>
  <c r="AY260" i="10"/>
  <c r="BC392" i="10"/>
  <c r="AY392" i="10"/>
  <c r="BG418" i="10"/>
  <c r="AY418" i="10"/>
  <c r="AY482" i="10"/>
  <c r="BG482" i="10"/>
  <c r="BC1540" i="10"/>
  <c r="AY1540" i="10"/>
  <c r="AZ1127" i="10"/>
  <c r="BD1127" i="10"/>
  <c r="BK1128" i="10" s="1"/>
  <c r="AP1127" i="10"/>
  <c r="X1127" i="10"/>
  <c r="AT1127" i="10"/>
  <c r="AY1351" i="10"/>
  <c r="AD1358" i="10"/>
  <c r="BC2394" i="10"/>
  <c r="AD2394" i="10"/>
  <c r="BH2394" i="10"/>
  <c r="AQ2544" i="10"/>
  <c r="BJ2544" i="10"/>
  <c r="AH2058" i="10"/>
  <c r="BH2058" i="10"/>
  <c r="AR2166" i="10"/>
  <c r="R2382" i="10"/>
  <c r="AI2382" i="10"/>
  <c r="BF2382" i="10"/>
  <c r="V2382" i="10"/>
  <c r="BB2382" i="10"/>
  <c r="AM2382" i="10"/>
  <c r="T2382" i="10"/>
  <c r="AJ2382" i="10"/>
  <c r="AZ2382" i="10"/>
  <c r="U2382" i="10"/>
  <c r="AK2382" i="10"/>
  <c r="BA2382" i="10"/>
  <c r="BC1943" i="10"/>
  <c r="AL1350" i="10"/>
  <c r="T1350" i="10"/>
  <c r="AK1350" i="10"/>
  <c r="BC2346" i="10"/>
  <c r="AE2346" i="10"/>
  <c r="AX2346" i="10"/>
  <c r="AQ2346" i="10"/>
  <c r="AD2346" i="10"/>
  <c r="BJ2346" i="10"/>
  <c r="AB2346" i="10"/>
  <c r="AR2346" i="10"/>
  <c r="BH2346" i="10"/>
  <c r="AC2346" i="10"/>
  <c r="AS2346" i="10"/>
  <c r="BI2346" i="10"/>
  <c r="AE2394" i="10"/>
  <c r="BJ2394" i="10"/>
  <c r="AC2394" i="10"/>
  <c r="AM2282" i="10"/>
  <c r="AK2282" i="10"/>
  <c r="BB2326" i="10"/>
  <c r="AF2326" i="10"/>
  <c r="AB2544" i="10"/>
  <c r="S2058" i="10"/>
  <c r="AC2058" i="10"/>
  <c r="BH2166" i="10"/>
  <c r="AH2382" i="10"/>
  <c r="AY2382" i="10"/>
  <c r="AA2382" i="10"/>
  <c r="AD2382" i="10"/>
  <c r="BJ2382" i="10"/>
  <c r="AU2382" i="10"/>
  <c r="X2382" i="10"/>
  <c r="AN2382" i="10"/>
  <c r="BD2382" i="10"/>
  <c r="BK2383" i="10" s="1"/>
  <c r="Y2382" i="10"/>
  <c r="AO2382" i="10"/>
  <c r="BE2382" i="10"/>
  <c r="AX2398" i="10"/>
  <c r="P2398" i="10"/>
  <c r="P2330" i="10"/>
  <c r="AP1943" i="10"/>
  <c r="BJ1350" i="10"/>
  <c r="AF1350" i="10"/>
  <c r="AW1350" i="10"/>
  <c r="Z2346" i="10"/>
  <c r="AU2346" i="10"/>
  <c r="S2346" i="10"/>
  <c r="AY2346" i="10"/>
  <c r="AL2346" i="10"/>
  <c r="P2346" i="10"/>
  <c r="AF2346" i="10"/>
  <c r="AV2346" i="10"/>
  <c r="Q2346" i="10"/>
  <c r="AG2346" i="10"/>
  <c r="AX2394" i="10"/>
  <c r="AB2394" i="10"/>
  <c r="AS2394" i="10"/>
  <c r="AQ2282" i="10"/>
  <c r="R2326" i="10"/>
  <c r="AV2326" i="10"/>
  <c r="AR2544" i="10"/>
  <c r="W2058" i="10"/>
  <c r="R2166" i="10"/>
  <c r="BI2166" i="10"/>
  <c r="AX2382" i="10"/>
  <c r="Z2382" i="10"/>
  <c r="AQ2382" i="10"/>
  <c r="AL2382" i="10"/>
  <c r="W2382" i="10"/>
  <c r="BC2382" i="10"/>
  <c r="AB2382" i="10"/>
  <c r="AR2382" i="10"/>
  <c r="BH2382" i="10"/>
  <c r="AC2382" i="10"/>
  <c r="AS2382" i="10"/>
  <c r="AA2398" i="10"/>
  <c r="AV2398" i="10"/>
  <c r="AE2330" i="10"/>
  <c r="Q2330" i="10"/>
  <c r="S1943" i="10"/>
  <c r="AZ1943" i="10"/>
  <c r="BE2544" i="10"/>
  <c r="AT2544" i="10"/>
  <c r="BC2058" i="10"/>
  <c r="AL2166" i="10"/>
  <c r="AE2166" i="10"/>
  <c r="AY1943" i="10"/>
  <c r="U1943" i="10"/>
  <c r="BF17" i="10"/>
  <c r="BF21" i="10"/>
  <c r="AX101" i="10"/>
  <c r="AY89" i="10"/>
  <c r="AY21" i="10"/>
  <c r="BC569" i="10"/>
  <c r="BG502" i="10"/>
  <c r="BA329" i="10"/>
  <c r="AG329" i="10"/>
  <c r="P329" i="10"/>
  <c r="R329" i="10"/>
  <c r="BB329" i="10"/>
  <c r="Q329" i="10"/>
  <c r="AI329" i="10"/>
  <c r="BK329" i="10"/>
  <c r="AT329" i="10"/>
  <c r="BC27" i="10"/>
  <c r="BG27" i="10"/>
  <c r="BE369" i="10"/>
  <c r="AZ369" i="10"/>
  <c r="BG369" i="10"/>
  <c r="AE369" i="10"/>
  <c r="BA369" i="10"/>
  <c r="AJ369" i="10"/>
  <c r="AA369" i="10"/>
  <c r="BD386" i="10"/>
  <c r="AN386" i="10"/>
  <c r="X386" i="10"/>
  <c r="BG386" i="10"/>
  <c r="AQ386" i="10"/>
  <c r="AA386" i="10"/>
  <c r="BE386" i="10"/>
  <c r="AO386" i="10"/>
  <c r="Y386" i="10"/>
  <c r="AT386" i="10"/>
  <c r="Z386" i="10"/>
  <c r="AX386" i="10"/>
  <c r="AZ386" i="10"/>
  <c r="AJ386" i="10"/>
  <c r="T386" i="10"/>
  <c r="BC386" i="10"/>
  <c r="AM386" i="10"/>
  <c r="W386" i="10"/>
  <c r="BA386" i="10"/>
  <c r="AK386" i="10"/>
  <c r="U386" i="10"/>
  <c r="AD386" i="10"/>
  <c r="BB386" i="10"/>
  <c r="AH386" i="10"/>
  <c r="S1127" i="10"/>
  <c r="BJ1127" i="10"/>
  <c r="BF1127" i="10"/>
  <c r="BB1127" i="10"/>
  <c r="AX1127" i="10"/>
  <c r="AJ1127" i="10"/>
  <c r="AV741" i="10"/>
  <c r="AF741" i="10"/>
  <c r="P741" i="10"/>
  <c r="AU741" i="10"/>
  <c r="AE741" i="10"/>
  <c r="BI741" i="10"/>
  <c r="AS741" i="10"/>
  <c r="AC741" i="10"/>
  <c r="AX741" i="10"/>
  <c r="AT741" i="10"/>
  <c r="Z741" i="10"/>
  <c r="BH741" i="10"/>
  <c r="AR741" i="10"/>
  <c r="AB741" i="10"/>
  <c r="BG741" i="10"/>
  <c r="AQ741" i="10"/>
  <c r="AA741" i="10"/>
  <c r="BE741" i="10"/>
  <c r="AO741" i="10"/>
  <c r="Y741" i="10"/>
  <c r="AH741" i="10"/>
  <c r="AD741" i="10"/>
  <c r="BB741" i="10"/>
  <c r="AW1362" i="10"/>
  <c r="AG1362" i="10"/>
  <c r="Q1362" i="10"/>
  <c r="AV1362" i="10"/>
  <c r="AF1362" i="10"/>
  <c r="P1362" i="10"/>
  <c r="AE1362" i="10"/>
  <c r="AT1362" i="10"/>
  <c r="BG1362" i="10"/>
  <c r="AA1362" i="10"/>
  <c r="AP1362" i="10"/>
  <c r="BI1362" i="10"/>
  <c r="AS1362" i="10"/>
  <c r="AC1362" i="10"/>
  <c r="BH1362" i="10"/>
  <c r="AR1362" i="10"/>
  <c r="AB1362" i="10"/>
  <c r="BC1362" i="10"/>
  <c r="W1362" i="10"/>
  <c r="AL1362" i="10"/>
  <c r="AY1362" i="10"/>
  <c r="S1362" i="10"/>
  <c r="AH1362" i="10"/>
  <c r="R2051" i="10"/>
  <c r="AW2366" i="10"/>
  <c r="AG2366" i="10"/>
  <c r="Q2366" i="10"/>
  <c r="AV2366" i="10"/>
  <c r="AF2366" i="10"/>
  <c r="P2366" i="10"/>
  <c r="AE2366" i="10"/>
  <c r="AT2366" i="10"/>
  <c r="BG2366" i="10"/>
  <c r="AP2366" i="10"/>
  <c r="S2366" i="10"/>
  <c r="BI2366" i="10"/>
  <c r="AS2366" i="10"/>
  <c r="AC2366" i="10"/>
  <c r="BH2366" i="10"/>
  <c r="AR2366" i="10"/>
  <c r="AB2366" i="10"/>
  <c r="BC2366" i="10"/>
  <c r="W2366" i="10"/>
  <c r="AL2366" i="10"/>
  <c r="AQ2366" i="10"/>
  <c r="Z2366" i="10"/>
  <c r="AX2366" i="10"/>
  <c r="AA2587" i="10"/>
  <c r="AG2587" i="10"/>
  <c r="BB89" i="10"/>
  <c r="BF217" i="10"/>
  <c r="BF277" i="10"/>
  <c r="BB149" i="10"/>
  <c r="BB281" i="10"/>
  <c r="AX21" i="10"/>
  <c r="BB217" i="10"/>
  <c r="BB205" i="10"/>
  <c r="AX293" i="10"/>
  <c r="AX77" i="10"/>
  <c r="AX49" i="10"/>
  <c r="BB189" i="10"/>
  <c r="BB233" i="10"/>
  <c r="BB177" i="10"/>
  <c r="AX269" i="10"/>
  <c r="AX309" i="10"/>
  <c r="AX85" i="10"/>
  <c r="AX141" i="10"/>
  <c r="BJ49" i="10"/>
  <c r="BF313" i="10"/>
  <c r="BB161" i="10"/>
  <c r="BB289" i="10"/>
  <c r="BF502" i="10"/>
  <c r="BG597" i="10"/>
  <c r="AY141" i="10"/>
  <c r="AY389" i="10"/>
  <c r="BC542" i="10"/>
  <c r="BC326" i="10"/>
  <c r="BC558" i="10"/>
  <c r="BC561" i="10"/>
  <c r="BC236" i="10"/>
  <c r="V329" i="10"/>
  <c r="AX329" i="10"/>
  <c r="BG312" i="10"/>
  <c r="BG104" i="10"/>
  <c r="AL386" i="10"/>
  <c r="Q386" i="10"/>
  <c r="AW386" i="10"/>
  <c r="AI386" i="10"/>
  <c r="P386" i="10"/>
  <c r="AV386" i="10"/>
  <c r="BK369" i="10"/>
  <c r="U369" i="10"/>
  <c r="BG179" i="10"/>
  <c r="BC179" i="10"/>
  <c r="Y1127" i="10"/>
  <c r="U1127" i="10"/>
  <c r="Q1127" i="10"/>
  <c r="BG1127" i="10"/>
  <c r="BC1127" i="10"/>
  <c r="AN1127" i="10"/>
  <c r="R1362" i="10"/>
  <c r="AI1362" i="10"/>
  <c r="BB1362" i="10"/>
  <c r="T1362" i="10"/>
  <c r="AZ1362" i="10"/>
  <c r="AK1362" i="10"/>
  <c r="AI2051" i="10"/>
  <c r="BJ85" i="10"/>
  <c r="BF149" i="10"/>
  <c r="BF213" i="10"/>
  <c r="BF153" i="10"/>
  <c r="AX17" i="10"/>
  <c r="BF85" i="10"/>
  <c r="AX89" i="10"/>
  <c r="BB153" i="10"/>
  <c r="BJ265" i="10"/>
  <c r="AX281" i="10"/>
  <c r="AX153" i="10"/>
  <c r="BB113" i="10"/>
  <c r="BJ57" i="10"/>
  <c r="AX709" i="10"/>
  <c r="AY390" i="10"/>
  <c r="AY703" i="10"/>
  <c r="AY570" i="10"/>
  <c r="BG646" i="10"/>
  <c r="BC513" i="10"/>
  <c r="BC414" i="10"/>
  <c r="BC698" i="10"/>
  <c r="BC332" i="10"/>
  <c r="BC49" i="10"/>
  <c r="BC209" i="10"/>
  <c r="AE329" i="10"/>
  <c r="AF329" i="10"/>
  <c r="AP386" i="10"/>
  <c r="AC386" i="10"/>
  <c r="BI386" i="10"/>
  <c r="AU386" i="10"/>
  <c r="AB386" i="10"/>
  <c r="BH386" i="10"/>
  <c r="AP369" i="10"/>
  <c r="AK369" i="10"/>
  <c r="AO1127" i="10"/>
  <c r="AK1127" i="10"/>
  <c r="AG1127" i="10"/>
  <c r="AC1127" i="10"/>
  <c r="T1127" i="10"/>
  <c r="BC2458" i="10"/>
  <c r="BG2458" i="10"/>
  <c r="Z2051" i="10"/>
  <c r="BE2587" i="10"/>
  <c r="AV2587" i="10"/>
  <c r="AT2587" i="10"/>
  <c r="AW2587" i="10"/>
  <c r="AF2587" i="10"/>
  <c r="BG2587" i="10"/>
  <c r="P2587" i="10"/>
  <c r="AX2571" i="10"/>
  <c r="AH2571" i="10"/>
  <c r="R2571" i="10"/>
  <c r="AW2571" i="10"/>
  <c r="AG2571" i="10"/>
  <c r="Q2571" i="10"/>
  <c r="AJ2571" i="10"/>
  <c r="AY2571" i="10"/>
  <c r="S2571" i="10"/>
  <c r="AF2571" i="10"/>
  <c r="BC2571" i="10"/>
  <c r="BJ2571" i="10"/>
  <c r="AT2571" i="10"/>
  <c r="AD2571" i="10"/>
  <c r="BI2571" i="10"/>
  <c r="AS2571" i="10"/>
  <c r="AC2571" i="10"/>
  <c r="BH2571" i="10"/>
  <c r="AB2571" i="10"/>
  <c r="AQ2571" i="10"/>
  <c r="BD2571" i="10"/>
  <c r="BK2572" i="10" s="1"/>
  <c r="X2571" i="10"/>
  <c r="W2571" i="10"/>
  <c r="AX217" i="10"/>
  <c r="AY113" i="10"/>
  <c r="AV1127" i="10"/>
  <c r="AF1127" i="10"/>
  <c r="P1127" i="10"/>
  <c r="AS1127" i="10"/>
  <c r="W1127" i="10"/>
  <c r="AW1127" i="10"/>
  <c r="AA1127" i="10"/>
  <c r="BA1127" i="10"/>
  <c r="AE1127" i="10"/>
  <c r="BE1127" i="10"/>
  <c r="AI1127" i="10"/>
  <c r="BH1127" i="10"/>
  <c r="AR1127" i="10"/>
  <c r="AB1127" i="10"/>
  <c r="BI1127" i="10"/>
  <c r="AM1127" i="10"/>
  <c r="R1127" i="10"/>
  <c r="AQ1127" i="10"/>
  <c r="V1127" i="10"/>
  <c r="AU1127" i="10"/>
  <c r="Z1127" i="10"/>
  <c r="AY1127" i="10"/>
  <c r="AD1127" i="10"/>
  <c r="AV2051" i="10"/>
  <c r="AN2051" i="10"/>
  <c r="BI2051" i="10"/>
  <c r="V2051" i="10"/>
  <c r="X2051" i="10"/>
  <c r="AM2051" i="10"/>
  <c r="AU2051" i="10"/>
  <c r="AQ2051" i="10"/>
  <c r="BD2051" i="10"/>
  <c r="BK2052" i="10" s="1"/>
  <c r="BA2350" i="10"/>
  <c r="AK2350" i="10"/>
  <c r="U2350" i="10"/>
  <c r="AZ2350" i="10"/>
  <c r="AJ2350" i="10"/>
  <c r="T2350" i="10"/>
  <c r="AM2350" i="10"/>
  <c r="BB2350" i="10"/>
  <c r="V2350" i="10"/>
  <c r="BF2350" i="10"/>
  <c r="AI2350" i="10"/>
  <c r="R2350" i="10"/>
  <c r="AW2350" i="10"/>
  <c r="AG2350" i="10"/>
  <c r="Q2350" i="10"/>
  <c r="AV2350" i="10"/>
  <c r="AF2350" i="10"/>
  <c r="P2350" i="10"/>
  <c r="AE2350" i="10"/>
  <c r="AT2350" i="10"/>
  <c r="BG2350" i="10"/>
  <c r="AP2350" i="10"/>
  <c r="S2350" i="10"/>
  <c r="BA2378" i="10"/>
  <c r="AK2378" i="10"/>
  <c r="U2378" i="10"/>
  <c r="AZ2378" i="10"/>
  <c r="AJ2378" i="10"/>
  <c r="T2378" i="10"/>
  <c r="AT2378" i="10"/>
  <c r="BG2378" i="10"/>
  <c r="AA2378" i="10"/>
  <c r="R2378" i="10"/>
  <c r="AP2378" i="10"/>
  <c r="W2378" i="10"/>
  <c r="AW2378" i="10"/>
  <c r="AG2378" i="10"/>
  <c r="Q2378" i="10"/>
  <c r="AV2378" i="10"/>
  <c r="AF2378" i="10"/>
  <c r="P2378" i="10"/>
  <c r="AL2378" i="10"/>
  <c r="AY2378" i="10"/>
  <c r="S2378" i="10"/>
  <c r="AU2378" i="10"/>
  <c r="Z2378" i="10"/>
  <c r="Z2587" i="10"/>
  <c r="Q2587" i="10"/>
  <c r="AY1350" i="10"/>
  <c r="W1350" i="10"/>
  <c r="AP1350" i="10"/>
  <c r="AJ1350" i="10"/>
  <c r="U1350" i="10"/>
  <c r="BA1350" i="10"/>
  <c r="AW1351" i="10"/>
  <c r="AL1351" i="10"/>
  <c r="T1351" i="10"/>
  <c r="BF1358" i="10"/>
  <c r="AB1358" i="10"/>
  <c r="AS1358" i="10"/>
  <c r="Z2282" i="10"/>
  <c r="AJ2282" i="10"/>
  <c r="BA2282" i="10"/>
  <c r="AE2326" i="10"/>
  <c r="P2326" i="10"/>
  <c r="AG2326" i="10"/>
  <c r="BC2544" i="10"/>
  <c r="AC2544" i="10"/>
  <c r="BH2544" i="10"/>
  <c r="AY2058" i="10"/>
  <c r="AB2058" i="10"/>
  <c r="AS2058" i="10"/>
  <c r="BF2166" i="10"/>
  <c r="AC2166" i="10"/>
  <c r="AU2166" i="10"/>
  <c r="BG2398" i="10"/>
  <c r="AF2398" i="10"/>
  <c r="AW2398" i="10"/>
  <c r="BF2330" i="10"/>
  <c r="AF2330" i="10"/>
  <c r="AW2330" i="10"/>
  <c r="AL1943" i="10"/>
  <c r="T1943" i="10"/>
  <c r="AK1943" i="10"/>
  <c r="AD1350" i="10"/>
  <c r="AU1350" i="10"/>
  <c r="P1350" i="10"/>
  <c r="AV1350" i="10"/>
  <c r="AG1350" i="10"/>
  <c r="AH1351" i="10"/>
  <c r="S1351" i="10"/>
  <c r="AJ1351" i="10"/>
  <c r="AQ1358" i="10"/>
  <c r="AR1358" i="10"/>
  <c r="BI1358" i="10"/>
  <c r="V2282" i="10"/>
  <c r="BF2282" i="10"/>
  <c r="AZ2282" i="10"/>
  <c r="Y2544" i="10"/>
  <c r="BI2544" i="10"/>
  <c r="AD2544" i="10"/>
  <c r="AL2058" i="10"/>
  <c r="AR2058" i="10"/>
  <c r="BI2058" i="10"/>
  <c r="AB2166" i="10"/>
  <c r="AS2166" i="10"/>
  <c r="AX2330" i="10"/>
  <c r="AV2330" i="10"/>
  <c r="W1943" i="10"/>
  <c r="AJ1943" i="10"/>
  <c r="BA1943" i="10"/>
  <c r="H29" i="8"/>
  <c r="J29" i="8" s="1"/>
  <c r="H29" i="6"/>
  <c r="H29" i="12"/>
  <c r="J29" i="12" s="1"/>
  <c r="AW133" i="10"/>
  <c r="AG133" i="10"/>
  <c r="Q133" i="10"/>
  <c r="AV133" i="10"/>
  <c r="AF133" i="10"/>
  <c r="P133" i="10"/>
  <c r="AI133" i="10"/>
  <c r="S133" i="10"/>
  <c r="AH133" i="10"/>
  <c r="R133" i="10"/>
  <c r="BI133" i="10"/>
  <c r="AS133" i="10"/>
  <c r="AC133" i="10"/>
  <c r="BH133" i="10"/>
  <c r="AR133" i="10"/>
  <c r="AB133" i="10"/>
  <c r="BK133" i="10"/>
  <c r="AU133" i="10"/>
  <c r="AE133" i="10"/>
  <c r="AT133" i="10"/>
  <c r="AD133" i="10"/>
  <c r="BE133" i="10"/>
  <c r="AO133" i="10"/>
  <c r="Y133" i="10"/>
  <c r="BD133" i="10"/>
  <c r="AN133" i="10"/>
  <c r="X133" i="10"/>
  <c r="AQ133" i="10"/>
  <c r="AA133" i="10"/>
  <c r="AP133" i="10"/>
  <c r="Z133" i="10"/>
  <c r="BA133" i="10"/>
  <c r="AK133" i="10"/>
  <c r="U133" i="10"/>
  <c r="AZ133" i="10"/>
  <c r="AJ133" i="10"/>
  <c r="T133" i="10"/>
  <c r="AM133" i="10"/>
  <c r="W133" i="10"/>
  <c r="AL133" i="10"/>
  <c r="V133" i="10"/>
  <c r="AW137" i="10"/>
  <c r="AG137" i="10"/>
  <c r="Q137" i="10"/>
  <c r="AV137" i="10"/>
  <c r="AF137" i="10"/>
  <c r="P137" i="10"/>
  <c r="AI137" i="10"/>
  <c r="S137" i="10"/>
  <c r="AH137" i="10"/>
  <c r="R137" i="10"/>
  <c r="BI137" i="10"/>
  <c r="AS137" i="10"/>
  <c r="AC137" i="10"/>
  <c r="BH137" i="10"/>
  <c r="AR137" i="10"/>
  <c r="AB137" i="10"/>
  <c r="BK137" i="10"/>
  <c r="AU137" i="10"/>
  <c r="AE137" i="10"/>
  <c r="AT137" i="10"/>
  <c r="AD137" i="10"/>
  <c r="BE137" i="10"/>
  <c r="AO137" i="10"/>
  <c r="Y137" i="10"/>
  <c r="BD137" i="10"/>
  <c r="AN137" i="10"/>
  <c r="X137" i="10"/>
  <c r="AQ137" i="10"/>
  <c r="AA137" i="10"/>
  <c r="AP137" i="10"/>
  <c r="Z137" i="10"/>
  <c r="BA137" i="10"/>
  <c r="AK137" i="10"/>
  <c r="U137" i="10"/>
  <c r="AZ137" i="10"/>
  <c r="AJ137" i="10"/>
  <c r="T137" i="10"/>
  <c r="AM137" i="10"/>
  <c r="W137" i="10"/>
  <c r="AL137" i="10"/>
  <c r="V137" i="10"/>
  <c r="BB69" i="10"/>
  <c r="BF133" i="10"/>
  <c r="AX61" i="10"/>
  <c r="AT362" i="10"/>
  <c r="AV362" i="10"/>
  <c r="AF362" i="10"/>
  <c r="P362" i="10"/>
  <c r="AI362" i="10"/>
  <c r="S362" i="10"/>
  <c r="AO362" i="10"/>
  <c r="V362" i="10"/>
  <c r="BH362" i="10"/>
  <c r="AR362" i="10"/>
  <c r="AB362" i="10"/>
  <c r="BK362" i="10"/>
  <c r="AU362" i="10"/>
  <c r="AE362" i="10"/>
  <c r="Q362" i="10"/>
  <c r="AW362" i="10"/>
  <c r="AD362" i="10"/>
  <c r="BD362" i="10"/>
  <c r="AN362" i="10"/>
  <c r="X362" i="10"/>
  <c r="AQ362" i="10"/>
  <c r="AA362" i="10"/>
  <c r="Y362" i="10"/>
  <c r="BE362" i="10"/>
  <c r="AL362" i="10"/>
  <c r="AZ362" i="10"/>
  <c r="AJ362" i="10"/>
  <c r="T362" i="10"/>
  <c r="AM362" i="10"/>
  <c r="W362" i="10"/>
  <c r="AG362" i="10"/>
  <c r="AP362" i="10"/>
  <c r="AK362" i="10"/>
  <c r="R362" i="10"/>
  <c r="AX362" i="10"/>
  <c r="AS362" i="10"/>
  <c r="Z362" i="10"/>
  <c r="BF362" i="10"/>
  <c r="U362" i="10"/>
  <c r="BA362" i="10"/>
  <c r="AH362" i="10"/>
  <c r="AC362" i="10"/>
  <c r="BI362" i="10"/>
  <c r="AW37" i="10"/>
  <c r="AG37" i="10"/>
  <c r="Q37" i="10"/>
  <c r="AV37" i="10"/>
  <c r="AF37" i="10"/>
  <c r="P37" i="10"/>
  <c r="AI37" i="10"/>
  <c r="S37" i="10"/>
  <c r="AH37" i="10"/>
  <c r="R37" i="10"/>
  <c r="BI37" i="10"/>
  <c r="AS37" i="10"/>
  <c r="AC37" i="10"/>
  <c r="BH37" i="10"/>
  <c r="AR37" i="10"/>
  <c r="AB37" i="10"/>
  <c r="BK37" i="10"/>
  <c r="AU37" i="10"/>
  <c r="AE37" i="10"/>
  <c r="AT37" i="10"/>
  <c r="AD37" i="10"/>
  <c r="BE37" i="10"/>
  <c r="AO37" i="10"/>
  <c r="Y37" i="10"/>
  <c r="BD37" i="10"/>
  <c r="AN37" i="10"/>
  <c r="X37" i="10"/>
  <c r="AQ37" i="10"/>
  <c r="AA37" i="10"/>
  <c r="AP37" i="10"/>
  <c r="Z37" i="10"/>
  <c r="BA37" i="10"/>
  <c r="AK37" i="10"/>
  <c r="U37" i="10"/>
  <c r="AZ37" i="10"/>
  <c r="AJ37" i="10"/>
  <c r="T37" i="10"/>
  <c r="AM37" i="10"/>
  <c r="W37" i="10"/>
  <c r="AL37" i="10"/>
  <c r="V37" i="10"/>
  <c r="BI101" i="10"/>
  <c r="AS101" i="10"/>
  <c r="AC101" i="10"/>
  <c r="BH101" i="10"/>
  <c r="AR101" i="10"/>
  <c r="AB101" i="10"/>
  <c r="BK101" i="10"/>
  <c r="AU101" i="10"/>
  <c r="AE101" i="10"/>
  <c r="AT101" i="10"/>
  <c r="AD101" i="10"/>
  <c r="BE101" i="10"/>
  <c r="AO101" i="10"/>
  <c r="Y101" i="10"/>
  <c r="BD101" i="10"/>
  <c r="AN101" i="10"/>
  <c r="X101" i="10"/>
  <c r="AQ101" i="10"/>
  <c r="AA101" i="10"/>
  <c r="AP101" i="10"/>
  <c r="Z101" i="10"/>
  <c r="BA101" i="10"/>
  <c r="AK101" i="10"/>
  <c r="U101" i="10"/>
  <c r="AZ101" i="10"/>
  <c r="AJ101" i="10"/>
  <c r="T101" i="10"/>
  <c r="AM101" i="10"/>
  <c r="W101" i="10"/>
  <c r="AL101" i="10"/>
  <c r="V101" i="10"/>
  <c r="AW101" i="10"/>
  <c r="AG101" i="10"/>
  <c r="Q101" i="10"/>
  <c r="AV101" i="10"/>
  <c r="AF101" i="10"/>
  <c r="P101" i="10"/>
  <c r="AI101" i="10"/>
  <c r="S101" i="10"/>
  <c r="AH101" i="10"/>
  <c r="R101" i="10"/>
  <c r="BA165" i="10"/>
  <c r="AK165" i="10"/>
  <c r="U165" i="10"/>
  <c r="AZ165" i="10"/>
  <c r="AJ165" i="10"/>
  <c r="T165" i="10"/>
  <c r="AM165" i="10"/>
  <c r="W165" i="10"/>
  <c r="AL165" i="10"/>
  <c r="V165" i="10"/>
  <c r="AW165" i="10"/>
  <c r="AG165" i="10"/>
  <c r="Q165" i="10"/>
  <c r="AV165" i="10"/>
  <c r="AF165" i="10"/>
  <c r="P165" i="10"/>
  <c r="AI165" i="10"/>
  <c r="S165" i="10"/>
  <c r="AH165" i="10"/>
  <c r="R165" i="10"/>
  <c r="BI165" i="10"/>
  <c r="AS165" i="10"/>
  <c r="AC165" i="10"/>
  <c r="BH165" i="10"/>
  <c r="AR165" i="10"/>
  <c r="AB165" i="10"/>
  <c r="BK165" i="10"/>
  <c r="AU165" i="10"/>
  <c r="AE165" i="10"/>
  <c r="AT165" i="10"/>
  <c r="AD165" i="10"/>
  <c r="BE165" i="10"/>
  <c r="AO165" i="10"/>
  <c r="Y165" i="10"/>
  <c r="BD165" i="10"/>
  <c r="AN165" i="10"/>
  <c r="X165" i="10"/>
  <c r="AQ165" i="10"/>
  <c r="AA165" i="10"/>
  <c r="AP165" i="10"/>
  <c r="Z165" i="10"/>
  <c r="BE229" i="10"/>
  <c r="AO229" i="10"/>
  <c r="Y229" i="10"/>
  <c r="BD229" i="10"/>
  <c r="AN229" i="10"/>
  <c r="X229" i="10"/>
  <c r="AQ229" i="10"/>
  <c r="AA229" i="10"/>
  <c r="AP229" i="10"/>
  <c r="Z229" i="10"/>
  <c r="BA229" i="10"/>
  <c r="AK229" i="10"/>
  <c r="U229" i="10"/>
  <c r="AZ229" i="10"/>
  <c r="AJ229" i="10"/>
  <c r="T229" i="10"/>
  <c r="AM229" i="10"/>
  <c r="W229" i="10"/>
  <c r="AL229" i="10"/>
  <c r="V229" i="10"/>
  <c r="AW229" i="10"/>
  <c r="AG229" i="10"/>
  <c r="Q229" i="10"/>
  <c r="AV229" i="10"/>
  <c r="AF229" i="10"/>
  <c r="P229" i="10"/>
  <c r="AI229" i="10"/>
  <c r="S229" i="10"/>
  <c r="AH229" i="10"/>
  <c r="R229" i="10"/>
  <c r="BI229" i="10"/>
  <c r="AS229" i="10"/>
  <c r="AC229" i="10"/>
  <c r="BH229" i="10"/>
  <c r="AR229" i="10"/>
  <c r="AB229" i="10"/>
  <c r="BK229" i="10"/>
  <c r="AU229" i="10"/>
  <c r="AE229" i="10"/>
  <c r="AT229" i="10"/>
  <c r="AD229" i="10"/>
  <c r="BA293" i="10"/>
  <c r="AK293" i="10"/>
  <c r="U293" i="10"/>
  <c r="AZ293" i="10"/>
  <c r="AJ293" i="10"/>
  <c r="T293" i="10"/>
  <c r="AM293" i="10"/>
  <c r="W293" i="10"/>
  <c r="AL293" i="10"/>
  <c r="V293" i="10"/>
  <c r="AW293" i="10"/>
  <c r="AG293" i="10"/>
  <c r="Q293" i="10"/>
  <c r="AV293" i="10"/>
  <c r="AF293" i="10"/>
  <c r="P293" i="10"/>
  <c r="AI293" i="10"/>
  <c r="S293" i="10"/>
  <c r="AH293" i="10"/>
  <c r="R293" i="10"/>
  <c r="BI293" i="10"/>
  <c r="AS293" i="10"/>
  <c r="AC293" i="10"/>
  <c r="BH293" i="10"/>
  <c r="AR293" i="10"/>
  <c r="AB293" i="10"/>
  <c r="BK293" i="10"/>
  <c r="AU293" i="10"/>
  <c r="AE293" i="10"/>
  <c r="AT293" i="10"/>
  <c r="AD293" i="10"/>
  <c r="BE293" i="10"/>
  <c r="AO293" i="10"/>
  <c r="Y293" i="10"/>
  <c r="BD293" i="10"/>
  <c r="AN293" i="10"/>
  <c r="X293" i="10"/>
  <c r="AQ293" i="10"/>
  <c r="AA293" i="10"/>
  <c r="AP293" i="10"/>
  <c r="Z293" i="10"/>
  <c r="AX97" i="10"/>
  <c r="BJ137" i="10"/>
  <c r="BJ225" i="10"/>
  <c r="BJ261" i="10"/>
  <c r="BB277" i="10"/>
  <c r="AX253" i="10"/>
  <c r="AX317" i="10"/>
  <c r="BF325" i="10"/>
  <c r="BJ133" i="10"/>
  <c r="BB245" i="10"/>
  <c r="BB309" i="10"/>
  <c r="BE41" i="10"/>
  <c r="AO41" i="10"/>
  <c r="Y41" i="10"/>
  <c r="BD41" i="10"/>
  <c r="AN41" i="10"/>
  <c r="X41" i="10"/>
  <c r="AQ41" i="10"/>
  <c r="AA41" i="10"/>
  <c r="AP41" i="10"/>
  <c r="Z41" i="10"/>
  <c r="BA41" i="10"/>
  <c r="AK41" i="10"/>
  <c r="U41" i="10"/>
  <c r="AZ41" i="10"/>
  <c r="AJ41" i="10"/>
  <c r="T41" i="10"/>
  <c r="AM41" i="10"/>
  <c r="W41" i="10"/>
  <c r="AL41" i="10"/>
  <c r="V41" i="10"/>
  <c r="AW41" i="10"/>
  <c r="AG41" i="10"/>
  <c r="Q41" i="10"/>
  <c r="AV41" i="10"/>
  <c r="AF41" i="10"/>
  <c r="P41" i="10"/>
  <c r="AI41" i="10"/>
  <c r="S41" i="10"/>
  <c r="AH41" i="10"/>
  <c r="R41" i="10"/>
  <c r="BI41" i="10"/>
  <c r="AS41" i="10"/>
  <c r="AC41" i="10"/>
  <c r="BH41" i="10"/>
  <c r="AR41" i="10"/>
  <c r="AB41" i="10"/>
  <c r="BK41" i="10"/>
  <c r="AU41" i="10"/>
  <c r="AE41" i="10"/>
  <c r="AT41" i="10"/>
  <c r="AD41" i="10"/>
  <c r="BE105" i="10"/>
  <c r="AO105" i="10"/>
  <c r="Y105" i="10"/>
  <c r="BD105" i="10"/>
  <c r="AN105" i="10"/>
  <c r="X105" i="10"/>
  <c r="AQ105" i="10"/>
  <c r="AA105" i="10"/>
  <c r="AP105" i="10"/>
  <c r="Z105" i="10"/>
  <c r="BA105" i="10"/>
  <c r="AK105" i="10"/>
  <c r="U105" i="10"/>
  <c r="AZ105" i="10"/>
  <c r="AJ105" i="10"/>
  <c r="T105" i="10"/>
  <c r="AM105" i="10"/>
  <c r="W105" i="10"/>
  <c r="AL105" i="10"/>
  <c r="V105" i="10"/>
  <c r="AW105" i="10"/>
  <c r="AG105" i="10"/>
  <c r="Q105" i="10"/>
  <c r="AV105" i="10"/>
  <c r="AF105" i="10"/>
  <c r="P105" i="10"/>
  <c r="AI105" i="10"/>
  <c r="S105" i="10"/>
  <c r="AH105" i="10"/>
  <c r="R105" i="10"/>
  <c r="BI105" i="10"/>
  <c r="AS105" i="10"/>
  <c r="AC105" i="10"/>
  <c r="BH105" i="10"/>
  <c r="AR105" i="10"/>
  <c r="AB105" i="10"/>
  <c r="BK105" i="10"/>
  <c r="AU105" i="10"/>
  <c r="AE105" i="10"/>
  <c r="AT105" i="10"/>
  <c r="AD105" i="10"/>
  <c r="BA169" i="10"/>
  <c r="AK169" i="10"/>
  <c r="U169" i="10"/>
  <c r="AZ169" i="10"/>
  <c r="AJ169" i="10"/>
  <c r="T169" i="10"/>
  <c r="AM169" i="10"/>
  <c r="W169" i="10"/>
  <c r="AL169" i="10"/>
  <c r="V169" i="10"/>
  <c r="AW169" i="10"/>
  <c r="AG169" i="10"/>
  <c r="Q169" i="10"/>
  <c r="AV169" i="10"/>
  <c r="AF169" i="10"/>
  <c r="P169" i="10"/>
  <c r="AI169" i="10"/>
  <c r="S169" i="10"/>
  <c r="AH169" i="10"/>
  <c r="R169" i="10"/>
  <c r="BI169" i="10"/>
  <c r="AS169" i="10"/>
  <c r="AC169" i="10"/>
  <c r="BH169" i="10"/>
  <c r="AR169" i="10"/>
  <c r="AB169" i="10"/>
  <c r="BK169" i="10"/>
  <c r="AU169" i="10"/>
  <c r="AE169" i="10"/>
  <c r="AT169" i="10"/>
  <c r="AD169" i="10"/>
  <c r="BE169" i="10"/>
  <c r="AO169" i="10"/>
  <c r="Y169" i="10"/>
  <c r="BD169" i="10"/>
  <c r="AN169" i="10"/>
  <c r="X169" i="10"/>
  <c r="AQ169" i="10"/>
  <c r="AA169" i="10"/>
  <c r="AP169" i="10"/>
  <c r="Z169" i="10"/>
  <c r="BI233" i="10"/>
  <c r="AS233" i="10"/>
  <c r="AC233" i="10"/>
  <c r="BH233" i="10"/>
  <c r="AR233" i="10"/>
  <c r="AB233" i="10"/>
  <c r="BK233" i="10"/>
  <c r="AU233" i="10"/>
  <c r="AE233" i="10"/>
  <c r="AT233" i="10"/>
  <c r="AD233" i="10"/>
  <c r="BE233" i="10"/>
  <c r="AO233" i="10"/>
  <c r="Y233" i="10"/>
  <c r="BD233" i="10"/>
  <c r="AN233" i="10"/>
  <c r="X233" i="10"/>
  <c r="AQ233" i="10"/>
  <c r="AA233" i="10"/>
  <c r="AP233" i="10"/>
  <c r="Z233" i="10"/>
  <c r="BA233" i="10"/>
  <c r="AK233" i="10"/>
  <c r="U233" i="10"/>
  <c r="AZ233" i="10"/>
  <c r="AJ233" i="10"/>
  <c r="T233" i="10"/>
  <c r="AM233" i="10"/>
  <c r="W233" i="10"/>
  <c r="AL233" i="10"/>
  <c r="V233" i="10"/>
  <c r="AW233" i="10"/>
  <c r="AG233" i="10"/>
  <c r="Q233" i="10"/>
  <c r="AV233" i="10"/>
  <c r="AF233" i="10"/>
  <c r="P233" i="10"/>
  <c r="AI233" i="10"/>
  <c r="S233" i="10"/>
  <c r="AH233" i="10"/>
  <c r="R233" i="10"/>
  <c r="BI297" i="10"/>
  <c r="AS297" i="10"/>
  <c r="AC297" i="10"/>
  <c r="BH297" i="10"/>
  <c r="AR297" i="10"/>
  <c r="AB297" i="10"/>
  <c r="BK297" i="10"/>
  <c r="AU297" i="10"/>
  <c r="AE297" i="10"/>
  <c r="AT297" i="10"/>
  <c r="AD297" i="10"/>
  <c r="BE297" i="10"/>
  <c r="AO297" i="10"/>
  <c r="Y297" i="10"/>
  <c r="BD297" i="10"/>
  <c r="AN297" i="10"/>
  <c r="X297" i="10"/>
  <c r="AQ297" i="10"/>
  <c r="AA297" i="10"/>
  <c r="AP297" i="10"/>
  <c r="Z297" i="10"/>
  <c r="BA297" i="10"/>
  <c r="AK297" i="10"/>
  <c r="U297" i="10"/>
  <c r="AZ297" i="10"/>
  <c r="AJ297" i="10"/>
  <c r="T297" i="10"/>
  <c r="AM297" i="10"/>
  <c r="W297" i="10"/>
  <c r="AL297" i="10"/>
  <c r="V297" i="10"/>
  <c r="AW297" i="10"/>
  <c r="AG297" i="10"/>
  <c r="Q297" i="10"/>
  <c r="AV297" i="10"/>
  <c r="AF297" i="10"/>
  <c r="P297" i="10"/>
  <c r="AI297" i="10"/>
  <c r="S297" i="10"/>
  <c r="AH297" i="10"/>
  <c r="R297" i="10"/>
  <c r="BB85" i="10"/>
  <c r="BJ165" i="10"/>
  <c r="BJ89" i="10"/>
  <c r="BJ169" i="10"/>
  <c r="AX237" i="10"/>
  <c r="AX301" i="10"/>
  <c r="AX5" i="10"/>
  <c r="BB249" i="10"/>
  <c r="BB297" i="10"/>
  <c r="BB73" i="10"/>
  <c r="AX229" i="10"/>
  <c r="BF289" i="10"/>
  <c r="U391" i="10"/>
  <c r="AO391" i="10"/>
  <c r="AK391" i="10"/>
  <c r="BE391" i="10"/>
  <c r="BA391" i="10"/>
  <c r="Y391" i="10"/>
  <c r="AC391" i="10"/>
  <c r="Q391" i="10"/>
  <c r="X391" i="10"/>
  <c r="AN391" i="10"/>
  <c r="BD391" i="10"/>
  <c r="AD391" i="10"/>
  <c r="AT391" i="10"/>
  <c r="BJ391" i="10"/>
  <c r="AS391" i="10"/>
  <c r="AG391" i="10"/>
  <c r="AB391" i="10"/>
  <c r="AR391" i="10"/>
  <c r="BH391" i="10"/>
  <c r="R391" i="10"/>
  <c r="AH391" i="10"/>
  <c r="AX391" i="10"/>
  <c r="BI391" i="10"/>
  <c r="AW391" i="10"/>
  <c r="P391" i="10"/>
  <c r="AF391" i="10"/>
  <c r="AV391" i="10"/>
  <c r="V391" i="10"/>
  <c r="AL391" i="10"/>
  <c r="BB391" i="10"/>
  <c r="BK391" i="10"/>
  <c r="T391" i="10"/>
  <c r="AJ391" i="10"/>
  <c r="AZ391" i="10"/>
  <c r="Z391" i="10"/>
  <c r="AP391" i="10"/>
  <c r="BF391" i="10"/>
  <c r="AE391" i="10"/>
  <c r="AU391" i="10"/>
  <c r="S391" i="10"/>
  <c r="AI391" i="10"/>
  <c r="AY391" i="10"/>
  <c r="W391" i="10"/>
  <c r="AM391" i="10"/>
  <c r="BC391" i="10"/>
  <c r="AA391" i="10"/>
  <c r="AQ391" i="10"/>
  <c r="BG391" i="10"/>
  <c r="BI29" i="10"/>
  <c r="AS29" i="10"/>
  <c r="AC29" i="10"/>
  <c r="BH29" i="10"/>
  <c r="AR29" i="10"/>
  <c r="AB29" i="10"/>
  <c r="BK29" i="10"/>
  <c r="AU29" i="10"/>
  <c r="AE29" i="10"/>
  <c r="AT29" i="10"/>
  <c r="AD29" i="10"/>
  <c r="BE29" i="10"/>
  <c r="AO29" i="10"/>
  <c r="Y29" i="10"/>
  <c r="BD29" i="10"/>
  <c r="AN29" i="10"/>
  <c r="X29" i="10"/>
  <c r="AQ29" i="10"/>
  <c r="AA29" i="10"/>
  <c r="AP29" i="10"/>
  <c r="Z29" i="10"/>
  <c r="BA29" i="10"/>
  <c r="AK29" i="10"/>
  <c r="U29" i="10"/>
  <c r="AZ29" i="10"/>
  <c r="AJ29" i="10"/>
  <c r="T29" i="10"/>
  <c r="AM29" i="10"/>
  <c r="W29" i="10"/>
  <c r="AL29" i="10"/>
  <c r="V29" i="10"/>
  <c r="AW29" i="10"/>
  <c r="AG29" i="10"/>
  <c r="Q29" i="10"/>
  <c r="AV29" i="10"/>
  <c r="AF29" i="10"/>
  <c r="P29" i="10"/>
  <c r="AI29" i="10"/>
  <c r="S29" i="10"/>
  <c r="AH29" i="10"/>
  <c r="R29" i="10"/>
  <c r="AW93" i="10"/>
  <c r="AG93" i="10"/>
  <c r="Q93" i="10"/>
  <c r="AV93" i="10"/>
  <c r="AF93" i="10"/>
  <c r="P93" i="10"/>
  <c r="AI93" i="10"/>
  <c r="S93" i="10"/>
  <c r="AH93" i="10"/>
  <c r="R93" i="10"/>
  <c r="BI93" i="10"/>
  <c r="AS93" i="10"/>
  <c r="AC93" i="10"/>
  <c r="BH93" i="10"/>
  <c r="AR93" i="10"/>
  <c r="AB93" i="10"/>
  <c r="BK93" i="10"/>
  <c r="AU93" i="10"/>
  <c r="AE93" i="10"/>
  <c r="AT93" i="10"/>
  <c r="AD93" i="10"/>
  <c r="BE93" i="10"/>
  <c r="AO93" i="10"/>
  <c r="Y93" i="10"/>
  <c r="BD93" i="10"/>
  <c r="AN93" i="10"/>
  <c r="X93" i="10"/>
  <c r="AQ93" i="10"/>
  <c r="AA93" i="10"/>
  <c r="AP93" i="10"/>
  <c r="Z93" i="10"/>
  <c r="BA93" i="10"/>
  <c r="AK93" i="10"/>
  <c r="U93" i="10"/>
  <c r="AZ93" i="10"/>
  <c r="AJ93" i="10"/>
  <c r="T93" i="10"/>
  <c r="AM93" i="10"/>
  <c r="W93" i="10"/>
  <c r="AL93" i="10"/>
  <c r="V93" i="10"/>
  <c r="BA157" i="10"/>
  <c r="AK157" i="10"/>
  <c r="U157" i="10"/>
  <c r="AZ157" i="10"/>
  <c r="AJ157" i="10"/>
  <c r="T157" i="10"/>
  <c r="AM157" i="10"/>
  <c r="W157" i="10"/>
  <c r="AL157" i="10"/>
  <c r="V157" i="10"/>
  <c r="AW157" i="10"/>
  <c r="AG157" i="10"/>
  <c r="Q157" i="10"/>
  <c r="AV157" i="10"/>
  <c r="AF157" i="10"/>
  <c r="P157" i="10"/>
  <c r="AI157" i="10"/>
  <c r="S157" i="10"/>
  <c r="AH157" i="10"/>
  <c r="R157" i="10"/>
  <c r="BI157" i="10"/>
  <c r="AS157" i="10"/>
  <c r="AC157" i="10"/>
  <c r="BH157" i="10"/>
  <c r="AR157" i="10"/>
  <c r="AB157" i="10"/>
  <c r="BK157" i="10"/>
  <c r="AU157" i="10"/>
  <c r="AE157" i="10"/>
  <c r="AT157" i="10"/>
  <c r="AD157" i="10"/>
  <c r="BE157" i="10"/>
  <c r="AO157" i="10"/>
  <c r="Y157" i="10"/>
  <c r="BD157" i="10"/>
  <c r="AN157" i="10"/>
  <c r="X157" i="10"/>
  <c r="AQ157" i="10"/>
  <c r="AA157" i="10"/>
  <c r="AP157" i="10"/>
  <c r="Z157" i="10"/>
  <c r="BA221" i="10"/>
  <c r="AK221" i="10"/>
  <c r="U221" i="10"/>
  <c r="AZ221" i="10"/>
  <c r="AJ221" i="10"/>
  <c r="T221" i="10"/>
  <c r="AM221" i="10"/>
  <c r="W221" i="10"/>
  <c r="AL221" i="10"/>
  <c r="V221" i="10"/>
  <c r="AW221" i="10"/>
  <c r="AG221" i="10"/>
  <c r="Q221" i="10"/>
  <c r="AV221" i="10"/>
  <c r="AF221" i="10"/>
  <c r="P221" i="10"/>
  <c r="AI221" i="10"/>
  <c r="S221" i="10"/>
  <c r="AH221" i="10"/>
  <c r="R221" i="10"/>
  <c r="BI221" i="10"/>
  <c r="AS221" i="10"/>
  <c r="AC221" i="10"/>
  <c r="BH221" i="10"/>
  <c r="AR221" i="10"/>
  <c r="AB221" i="10"/>
  <c r="BK221" i="10"/>
  <c r="AU221" i="10"/>
  <c r="AE221" i="10"/>
  <c r="AT221" i="10"/>
  <c r="AD221" i="10"/>
  <c r="BE221" i="10"/>
  <c r="AO221" i="10"/>
  <c r="Y221" i="10"/>
  <c r="BD221" i="10"/>
  <c r="AN221" i="10"/>
  <c r="X221" i="10"/>
  <c r="AQ221" i="10"/>
  <c r="AA221" i="10"/>
  <c r="AP221" i="10"/>
  <c r="Z221" i="10"/>
  <c r="BE285" i="10"/>
  <c r="AO285" i="10"/>
  <c r="Y285" i="10"/>
  <c r="BD285" i="10"/>
  <c r="AN285" i="10"/>
  <c r="X285" i="10"/>
  <c r="AQ285" i="10"/>
  <c r="AA285" i="10"/>
  <c r="AP285" i="10"/>
  <c r="Z285" i="10"/>
  <c r="BA285" i="10"/>
  <c r="AK285" i="10"/>
  <c r="U285" i="10"/>
  <c r="AZ285" i="10"/>
  <c r="AJ285" i="10"/>
  <c r="T285" i="10"/>
  <c r="AM285" i="10"/>
  <c r="W285" i="10"/>
  <c r="AL285" i="10"/>
  <c r="V285" i="10"/>
  <c r="AW285" i="10"/>
  <c r="AG285" i="10"/>
  <c r="Q285" i="10"/>
  <c r="AV285" i="10"/>
  <c r="AF285" i="10"/>
  <c r="P285" i="10"/>
  <c r="AI285" i="10"/>
  <c r="S285" i="10"/>
  <c r="AH285" i="10"/>
  <c r="R285" i="10"/>
  <c r="BI285" i="10"/>
  <c r="AS285" i="10"/>
  <c r="AC285" i="10"/>
  <c r="BH285" i="10"/>
  <c r="AR285" i="10"/>
  <c r="AB285" i="10"/>
  <c r="BK285" i="10"/>
  <c r="AU285" i="10"/>
  <c r="AE285" i="10"/>
  <c r="AT285" i="10"/>
  <c r="AD285" i="10"/>
  <c r="BJ41" i="10"/>
  <c r="AX197" i="10"/>
  <c r="AX45" i="10"/>
  <c r="BJ77" i="10"/>
  <c r="BJ153" i="10"/>
  <c r="BJ217" i="10"/>
  <c r="BJ277" i="10"/>
  <c r="BB93" i="10"/>
  <c r="BJ205" i="10"/>
  <c r="BF253" i="10"/>
  <c r="BF317" i="10"/>
  <c r="BJ25" i="10"/>
  <c r="BB133" i="10"/>
  <c r="BJ245" i="10"/>
  <c r="BJ309" i="10"/>
  <c r="AD354" i="10"/>
  <c r="BE354" i="10"/>
  <c r="AG354" i="10"/>
  <c r="AO354" i="10"/>
  <c r="AL354" i="10"/>
  <c r="Q354" i="10"/>
  <c r="AW354" i="10"/>
  <c r="V354" i="10"/>
  <c r="AT354" i="10"/>
  <c r="Y354" i="10"/>
  <c r="BD354" i="10"/>
  <c r="AN354" i="10"/>
  <c r="X354" i="10"/>
  <c r="BG354" i="10"/>
  <c r="AQ354" i="10"/>
  <c r="AA354" i="10"/>
  <c r="Z354" i="10"/>
  <c r="BF354" i="10"/>
  <c r="U354" i="10"/>
  <c r="BA354" i="10"/>
  <c r="AZ354" i="10"/>
  <c r="AJ354" i="10"/>
  <c r="T354" i="10"/>
  <c r="BC354" i="10"/>
  <c r="AM354" i="10"/>
  <c r="W354" i="10"/>
  <c r="AH354" i="10"/>
  <c r="AC354" i="10"/>
  <c r="BI354" i="10"/>
  <c r="AV354" i="10"/>
  <c r="AF354" i="10"/>
  <c r="P354" i="10"/>
  <c r="AY354" i="10"/>
  <c r="AI354" i="10"/>
  <c r="S354" i="10"/>
  <c r="AP354" i="10"/>
  <c r="AK354" i="10"/>
  <c r="BH354" i="10"/>
  <c r="AR354" i="10"/>
  <c r="AB354" i="10"/>
  <c r="BK354" i="10"/>
  <c r="AU354" i="10"/>
  <c r="AE354" i="10"/>
  <c r="R354" i="10"/>
  <c r="AX354" i="10"/>
  <c r="AS354" i="10"/>
  <c r="BB720" i="10"/>
  <c r="BD9" i="10"/>
  <c r="AN9" i="10"/>
  <c r="X9" i="10"/>
  <c r="AW9" i="10"/>
  <c r="Y9" i="10"/>
  <c r="AI9" i="10"/>
  <c r="S9" i="10"/>
  <c r="AP9" i="10"/>
  <c r="Z9" i="10"/>
  <c r="AO9" i="10"/>
  <c r="AZ9" i="10"/>
  <c r="AJ9" i="10"/>
  <c r="T9" i="10"/>
  <c r="AS9" i="10"/>
  <c r="BK9" i="10"/>
  <c r="AU9" i="10"/>
  <c r="AE9" i="10"/>
  <c r="BA9" i="10"/>
  <c r="AL9" i="10"/>
  <c r="V9" i="10"/>
  <c r="AC9" i="10"/>
  <c r="AV9" i="10"/>
  <c r="AF9" i="10"/>
  <c r="P9" i="10"/>
  <c r="AK9" i="10"/>
  <c r="AQ9" i="10"/>
  <c r="AA9" i="10"/>
  <c r="Q9" i="10"/>
  <c r="AH9" i="10"/>
  <c r="R9" i="10"/>
  <c r="U9" i="10"/>
  <c r="BH9" i="10"/>
  <c r="AR9" i="10"/>
  <c r="AB9" i="10"/>
  <c r="BI9" i="10"/>
  <c r="AG9" i="10"/>
  <c r="AM9" i="10"/>
  <c r="W9" i="10"/>
  <c r="AT9" i="10"/>
  <c r="AD9" i="10"/>
  <c r="BE9" i="10"/>
  <c r="AW65" i="10"/>
  <c r="AG65" i="10"/>
  <c r="Q65" i="10"/>
  <c r="AV65" i="10"/>
  <c r="AF65" i="10"/>
  <c r="P65" i="10"/>
  <c r="AI65" i="10"/>
  <c r="S65" i="10"/>
  <c r="AH65" i="10"/>
  <c r="R65" i="10"/>
  <c r="BI65" i="10"/>
  <c r="AS65" i="10"/>
  <c r="AC65" i="10"/>
  <c r="BH65" i="10"/>
  <c r="AR65" i="10"/>
  <c r="AB65" i="10"/>
  <c r="BK65" i="10"/>
  <c r="AU65" i="10"/>
  <c r="AE65" i="10"/>
  <c r="AT65" i="10"/>
  <c r="AD65" i="10"/>
  <c r="BE65" i="10"/>
  <c r="AO65" i="10"/>
  <c r="Y65" i="10"/>
  <c r="BD65" i="10"/>
  <c r="AN65" i="10"/>
  <c r="X65" i="10"/>
  <c r="AQ65" i="10"/>
  <c r="AA65" i="10"/>
  <c r="AP65" i="10"/>
  <c r="Z65" i="10"/>
  <c r="BA65" i="10"/>
  <c r="AK65" i="10"/>
  <c r="U65" i="10"/>
  <c r="AZ65" i="10"/>
  <c r="AJ65" i="10"/>
  <c r="T65" i="10"/>
  <c r="AM65" i="10"/>
  <c r="W65" i="10"/>
  <c r="AL65" i="10"/>
  <c r="V65" i="10"/>
  <c r="BI129" i="10"/>
  <c r="AS129" i="10"/>
  <c r="AC129" i="10"/>
  <c r="BH129" i="10"/>
  <c r="AR129" i="10"/>
  <c r="AB129" i="10"/>
  <c r="BK129" i="10"/>
  <c r="AU129" i="10"/>
  <c r="AE129" i="10"/>
  <c r="AT129" i="10"/>
  <c r="AD129" i="10"/>
  <c r="BE129" i="10"/>
  <c r="AO129" i="10"/>
  <c r="Y129" i="10"/>
  <c r="BD129" i="10"/>
  <c r="AN129" i="10"/>
  <c r="X129" i="10"/>
  <c r="AQ129" i="10"/>
  <c r="AA129" i="10"/>
  <c r="AP129" i="10"/>
  <c r="Z129" i="10"/>
  <c r="BA129" i="10"/>
  <c r="AK129" i="10"/>
  <c r="U129" i="10"/>
  <c r="AZ129" i="10"/>
  <c r="AJ129" i="10"/>
  <c r="T129" i="10"/>
  <c r="AM129" i="10"/>
  <c r="W129" i="10"/>
  <c r="AL129" i="10"/>
  <c r="V129" i="10"/>
  <c r="AW129" i="10"/>
  <c r="AG129" i="10"/>
  <c r="Q129" i="10"/>
  <c r="AV129" i="10"/>
  <c r="AF129" i="10"/>
  <c r="P129" i="10"/>
  <c r="AI129" i="10"/>
  <c r="S129" i="10"/>
  <c r="AH129" i="10"/>
  <c r="R129" i="10"/>
  <c r="BE193" i="10"/>
  <c r="AO193" i="10"/>
  <c r="Y193" i="10"/>
  <c r="BD193" i="10"/>
  <c r="AN193" i="10"/>
  <c r="X193" i="10"/>
  <c r="AQ193" i="10"/>
  <c r="AA193" i="10"/>
  <c r="AP193" i="10"/>
  <c r="Z193" i="10"/>
  <c r="BA193" i="10"/>
  <c r="AK193" i="10"/>
  <c r="U193" i="10"/>
  <c r="AZ193" i="10"/>
  <c r="AJ193" i="10"/>
  <c r="T193" i="10"/>
  <c r="AM193" i="10"/>
  <c r="W193" i="10"/>
  <c r="AL193" i="10"/>
  <c r="V193" i="10"/>
  <c r="AW193" i="10"/>
  <c r="AG193" i="10"/>
  <c r="Q193" i="10"/>
  <c r="AV193" i="10"/>
  <c r="AF193" i="10"/>
  <c r="P193" i="10"/>
  <c r="AI193" i="10"/>
  <c r="S193" i="10"/>
  <c r="AH193" i="10"/>
  <c r="R193" i="10"/>
  <c r="BI193" i="10"/>
  <c r="AS193" i="10"/>
  <c r="AC193" i="10"/>
  <c r="BH193" i="10"/>
  <c r="AR193" i="10"/>
  <c r="AB193" i="10"/>
  <c r="BK193" i="10"/>
  <c r="AU193" i="10"/>
  <c r="AE193" i="10"/>
  <c r="AT193" i="10"/>
  <c r="AD193" i="10"/>
  <c r="BE257" i="10"/>
  <c r="AO257" i="10"/>
  <c r="Y257" i="10"/>
  <c r="BD257" i="10"/>
  <c r="AN257" i="10"/>
  <c r="X257" i="10"/>
  <c r="AQ257" i="10"/>
  <c r="AA257" i="10"/>
  <c r="AP257" i="10"/>
  <c r="Z257" i="10"/>
  <c r="BA257" i="10"/>
  <c r="AK257" i="10"/>
  <c r="U257" i="10"/>
  <c r="AZ257" i="10"/>
  <c r="AJ257" i="10"/>
  <c r="T257" i="10"/>
  <c r="AM257" i="10"/>
  <c r="W257" i="10"/>
  <c r="AL257" i="10"/>
  <c r="V257" i="10"/>
  <c r="AW257" i="10"/>
  <c r="AG257" i="10"/>
  <c r="Q257" i="10"/>
  <c r="AV257" i="10"/>
  <c r="AF257" i="10"/>
  <c r="P257" i="10"/>
  <c r="AI257" i="10"/>
  <c r="S257" i="10"/>
  <c r="AH257" i="10"/>
  <c r="R257" i="10"/>
  <c r="BI257" i="10"/>
  <c r="AS257" i="10"/>
  <c r="AC257" i="10"/>
  <c r="BH257" i="10"/>
  <c r="AR257" i="10"/>
  <c r="AB257" i="10"/>
  <c r="BK257" i="10"/>
  <c r="AU257" i="10"/>
  <c r="AE257" i="10"/>
  <c r="AT257" i="10"/>
  <c r="AD257" i="10"/>
  <c r="BA321" i="10"/>
  <c r="AK321" i="10"/>
  <c r="U321" i="10"/>
  <c r="AZ321" i="10"/>
  <c r="AJ321" i="10"/>
  <c r="T321" i="10"/>
  <c r="AM321" i="10"/>
  <c r="W321" i="10"/>
  <c r="AL321" i="10"/>
  <c r="V321" i="10"/>
  <c r="AW321" i="10"/>
  <c r="AG321" i="10"/>
  <c r="Q321" i="10"/>
  <c r="AV321" i="10"/>
  <c r="AF321" i="10"/>
  <c r="P321" i="10"/>
  <c r="AI321" i="10"/>
  <c r="S321" i="10"/>
  <c r="AH321" i="10"/>
  <c r="R321" i="10"/>
  <c r="BI321" i="10"/>
  <c r="AS321" i="10"/>
  <c r="AC321" i="10"/>
  <c r="BH321" i="10"/>
  <c r="AR321" i="10"/>
  <c r="AB321" i="10"/>
  <c r="BK321" i="10"/>
  <c r="AU321" i="10"/>
  <c r="AE321" i="10"/>
  <c r="AT321" i="10"/>
  <c r="AD321" i="10"/>
  <c r="BE321" i="10"/>
  <c r="AO321" i="10"/>
  <c r="Y321" i="10"/>
  <c r="BD321" i="10"/>
  <c r="AN321" i="10"/>
  <c r="X321" i="10"/>
  <c r="AQ321" i="10"/>
  <c r="AA321" i="10"/>
  <c r="AP321" i="10"/>
  <c r="Z321" i="10"/>
  <c r="BJ616" i="10"/>
  <c r="W616" i="10"/>
  <c r="AM616" i="10"/>
  <c r="BC616" i="10"/>
  <c r="AB616" i="10"/>
  <c r="AR616" i="10"/>
  <c r="BH616" i="10"/>
  <c r="AC616" i="10"/>
  <c r="AS616" i="10"/>
  <c r="BI616" i="10"/>
  <c r="AA616" i="10"/>
  <c r="AQ616" i="10"/>
  <c r="BG616" i="10"/>
  <c r="P616" i="10"/>
  <c r="AF616" i="10"/>
  <c r="AV616" i="10"/>
  <c r="Q616" i="10"/>
  <c r="AG616" i="10"/>
  <c r="AW616" i="10"/>
  <c r="AE616" i="10"/>
  <c r="AU616" i="10"/>
  <c r="T616" i="10"/>
  <c r="AJ616" i="10"/>
  <c r="AZ616" i="10"/>
  <c r="U616" i="10"/>
  <c r="AK616" i="10"/>
  <c r="BA616" i="10"/>
  <c r="S616" i="10"/>
  <c r="AI616" i="10"/>
  <c r="AY616" i="10"/>
  <c r="X616" i="10"/>
  <c r="AN616" i="10"/>
  <c r="BD616" i="10"/>
  <c r="BK617" i="10" s="1"/>
  <c r="Y616" i="10"/>
  <c r="AO616" i="10"/>
  <c r="BE616" i="10"/>
  <c r="AD616" i="10"/>
  <c r="AT616" i="10"/>
  <c r="R616" i="10"/>
  <c r="AH616" i="10"/>
  <c r="AX616" i="10"/>
  <c r="V616" i="10"/>
  <c r="AL616" i="10"/>
  <c r="BB616" i="10"/>
  <c r="Z616" i="10"/>
  <c r="AP616" i="10"/>
  <c r="BF616" i="10"/>
  <c r="AV658" i="10"/>
  <c r="AF658" i="10"/>
  <c r="P658" i="10"/>
  <c r="AU658" i="10"/>
  <c r="AE658" i="10"/>
  <c r="BJ658" i="10"/>
  <c r="AT658" i="10"/>
  <c r="AD658" i="10"/>
  <c r="BI658" i="10"/>
  <c r="AS658" i="10"/>
  <c r="AC658" i="10"/>
  <c r="BH658" i="10"/>
  <c r="AR658" i="10"/>
  <c r="AB658" i="10"/>
  <c r="BG658" i="10"/>
  <c r="AQ658" i="10"/>
  <c r="AA658" i="10"/>
  <c r="BF658" i="10"/>
  <c r="AP658" i="10"/>
  <c r="Z658" i="10"/>
  <c r="BE658" i="10"/>
  <c r="AO658" i="10"/>
  <c r="Y658" i="10"/>
  <c r="BD658" i="10"/>
  <c r="BK659" i="10" s="1"/>
  <c r="AN658" i="10"/>
  <c r="X658" i="10"/>
  <c r="BC658" i="10"/>
  <c r="AM658" i="10"/>
  <c r="W658" i="10"/>
  <c r="BB658" i="10"/>
  <c r="AL658" i="10"/>
  <c r="V658" i="10"/>
  <c r="BA658" i="10"/>
  <c r="AK658" i="10"/>
  <c r="U658" i="10"/>
  <c r="AZ658" i="10"/>
  <c r="AJ658" i="10"/>
  <c r="T658" i="10"/>
  <c r="AY658" i="10"/>
  <c r="AI658" i="10"/>
  <c r="S658" i="10"/>
  <c r="AX658" i="10"/>
  <c r="AH658" i="10"/>
  <c r="R658" i="10"/>
  <c r="AW658" i="10"/>
  <c r="AG658" i="10"/>
  <c r="Q658" i="10"/>
  <c r="AW677" i="10"/>
  <c r="AG677" i="10"/>
  <c r="Q677" i="10"/>
  <c r="AV677" i="10"/>
  <c r="AF677" i="10"/>
  <c r="P677" i="10"/>
  <c r="AU677" i="10"/>
  <c r="AE677" i="10"/>
  <c r="AT677" i="10"/>
  <c r="AD677" i="10"/>
  <c r="BI677" i="10"/>
  <c r="AS677" i="10"/>
  <c r="AC677" i="10"/>
  <c r="BH677" i="10"/>
  <c r="AR677" i="10"/>
  <c r="AB677" i="10"/>
  <c r="AQ677" i="10"/>
  <c r="AA677" i="10"/>
  <c r="AP677" i="10"/>
  <c r="Z677" i="10"/>
  <c r="BE677" i="10"/>
  <c r="AO677" i="10"/>
  <c r="Y677" i="10"/>
  <c r="BD677" i="10"/>
  <c r="BK678" i="10" s="1"/>
  <c r="AN677" i="10"/>
  <c r="X677" i="10"/>
  <c r="AM677" i="10"/>
  <c r="W677" i="10"/>
  <c r="AL677" i="10"/>
  <c r="V677" i="10"/>
  <c r="BA677" i="10"/>
  <c r="AK677" i="10"/>
  <c r="U677" i="10"/>
  <c r="AZ677" i="10"/>
  <c r="AJ677" i="10"/>
  <c r="T677" i="10"/>
  <c r="AI677" i="10"/>
  <c r="S677" i="10"/>
  <c r="AH677" i="10"/>
  <c r="R677" i="10"/>
  <c r="AY677" i="10"/>
  <c r="AY177" i="10"/>
  <c r="AY73" i="10"/>
  <c r="AY297" i="10"/>
  <c r="AY189" i="10"/>
  <c r="AY101" i="10"/>
  <c r="AY45" i="10"/>
  <c r="AY85" i="10"/>
  <c r="AY29" i="10"/>
  <c r="AY269" i="10"/>
  <c r="AY105" i="10"/>
  <c r="AY153" i="10"/>
  <c r="AY453" i="10"/>
  <c r="AY725" i="10"/>
  <c r="AY317" i="10"/>
  <c r="AY13" i="10"/>
  <c r="AY513" i="10"/>
  <c r="AY362" i="10"/>
  <c r="AY93" i="10"/>
  <c r="AY305" i="10"/>
  <c r="AY225" i="10"/>
  <c r="AY137" i="10"/>
  <c r="U98" i="10"/>
  <c r="AK98" i="10"/>
  <c r="BA98" i="10"/>
  <c r="R98" i="10"/>
  <c r="AH98" i="10"/>
  <c r="AX98" i="10"/>
  <c r="Y98" i="10"/>
  <c r="AO98" i="10"/>
  <c r="BE98" i="10"/>
  <c r="V98" i="10"/>
  <c r="AL98" i="10"/>
  <c r="BB98" i="10"/>
  <c r="AC98" i="10"/>
  <c r="AS98" i="10"/>
  <c r="BI98" i="10"/>
  <c r="Z98" i="10"/>
  <c r="AP98" i="10"/>
  <c r="BF98" i="10"/>
  <c r="BH98" i="10"/>
  <c r="Q98" i="10"/>
  <c r="AG98" i="10"/>
  <c r="AW98" i="10"/>
  <c r="AD98" i="10"/>
  <c r="AT98" i="10"/>
  <c r="BJ98" i="10"/>
  <c r="AE98" i="10"/>
  <c r="AU98" i="10"/>
  <c r="BK98" i="10"/>
  <c r="X98" i="10"/>
  <c r="AN98" i="10"/>
  <c r="BD98" i="10"/>
  <c r="S98" i="10"/>
  <c r="AI98" i="10"/>
  <c r="AY98" i="10"/>
  <c r="AB98" i="10"/>
  <c r="AR98" i="10"/>
  <c r="W98" i="10"/>
  <c r="AM98" i="10"/>
  <c r="BC98" i="10"/>
  <c r="P98" i="10"/>
  <c r="AF98" i="10"/>
  <c r="AV98" i="10"/>
  <c r="AA98" i="10"/>
  <c r="AQ98" i="10"/>
  <c r="BG98" i="10"/>
  <c r="T98" i="10"/>
  <c r="AJ98" i="10"/>
  <c r="AZ98" i="10"/>
  <c r="U162" i="10"/>
  <c r="AK162" i="10"/>
  <c r="BA162" i="10"/>
  <c r="R162" i="10"/>
  <c r="AH162" i="10"/>
  <c r="AX162" i="10"/>
  <c r="BH162" i="10"/>
  <c r="Y162" i="10"/>
  <c r="AO162" i="10"/>
  <c r="BE162" i="10"/>
  <c r="V162" i="10"/>
  <c r="AL162" i="10"/>
  <c r="BB162" i="10"/>
  <c r="AC162" i="10"/>
  <c r="AS162" i="10"/>
  <c r="BI162" i="10"/>
  <c r="Z162" i="10"/>
  <c r="AP162" i="10"/>
  <c r="BF162" i="10"/>
  <c r="Q162" i="10"/>
  <c r="AG162" i="10"/>
  <c r="AW162" i="10"/>
  <c r="AD162" i="10"/>
  <c r="AT162" i="10"/>
  <c r="BJ162" i="10"/>
  <c r="AE162" i="10"/>
  <c r="AU162" i="10"/>
  <c r="BK162" i="10"/>
  <c r="AB162" i="10"/>
  <c r="AR162" i="10"/>
  <c r="S162" i="10"/>
  <c r="AI162" i="10"/>
  <c r="AY162" i="10"/>
  <c r="P162" i="10"/>
  <c r="AF162" i="10"/>
  <c r="AV162" i="10"/>
  <c r="W162" i="10"/>
  <c r="AM162" i="10"/>
  <c r="BC162" i="10"/>
  <c r="T162" i="10"/>
  <c r="AJ162" i="10"/>
  <c r="AZ162" i="10"/>
  <c r="AA162" i="10"/>
  <c r="AQ162" i="10"/>
  <c r="BG162" i="10"/>
  <c r="X162" i="10"/>
  <c r="AN162" i="10"/>
  <c r="BD162" i="10"/>
  <c r="BH226" i="10"/>
  <c r="U226" i="10"/>
  <c r="AK226" i="10"/>
  <c r="BA226" i="10"/>
  <c r="R226" i="10"/>
  <c r="AH226" i="10"/>
  <c r="AX226" i="10"/>
  <c r="Y226" i="10"/>
  <c r="AO226" i="10"/>
  <c r="BE226" i="10"/>
  <c r="V226" i="10"/>
  <c r="AL226" i="10"/>
  <c r="BB226" i="10"/>
  <c r="AC226" i="10"/>
  <c r="AS226" i="10"/>
  <c r="BI226" i="10"/>
  <c r="Z226" i="10"/>
  <c r="AP226" i="10"/>
  <c r="BF226" i="10"/>
  <c r="Q226" i="10"/>
  <c r="AG226" i="10"/>
  <c r="AW226" i="10"/>
  <c r="AD226" i="10"/>
  <c r="AT226" i="10"/>
  <c r="BJ226" i="10"/>
  <c r="AE226" i="10"/>
  <c r="AU226" i="10"/>
  <c r="BK226" i="10"/>
  <c r="AB226" i="10"/>
  <c r="AR226" i="10"/>
  <c r="S226" i="10"/>
  <c r="AI226" i="10"/>
  <c r="AY226" i="10"/>
  <c r="P226" i="10"/>
  <c r="AF226" i="10"/>
  <c r="AV226" i="10"/>
  <c r="W226" i="10"/>
  <c r="AM226" i="10"/>
  <c r="BC226" i="10"/>
  <c r="T226" i="10"/>
  <c r="AJ226" i="10"/>
  <c r="AZ226" i="10"/>
  <c r="AA226" i="10"/>
  <c r="AQ226" i="10"/>
  <c r="BG226" i="10"/>
  <c r="X226" i="10"/>
  <c r="AN226" i="10"/>
  <c r="BD226" i="10"/>
  <c r="U290" i="10"/>
  <c r="AK290" i="10"/>
  <c r="BA290" i="10"/>
  <c r="R290" i="10"/>
  <c r="AH290" i="10"/>
  <c r="AX290" i="10"/>
  <c r="Y290" i="10"/>
  <c r="AO290" i="10"/>
  <c r="BE290" i="10"/>
  <c r="V290" i="10"/>
  <c r="AL290" i="10"/>
  <c r="BB290" i="10"/>
  <c r="BH290" i="10"/>
  <c r="AC290" i="10"/>
  <c r="AS290" i="10"/>
  <c r="BI290" i="10"/>
  <c r="Z290" i="10"/>
  <c r="AP290" i="10"/>
  <c r="BF290" i="10"/>
  <c r="Q290" i="10"/>
  <c r="AG290" i="10"/>
  <c r="AW290" i="10"/>
  <c r="AD290" i="10"/>
  <c r="AT290" i="10"/>
  <c r="BJ290" i="10"/>
  <c r="AE290" i="10"/>
  <c r="AU290" i="10"/>
  <c r="BK290" i="10"/>
  <c r="AB290" i="10"/>
  <c r="AR290" i="10"/>
  <c r="S290" i="10"/>
  <c r="AI290" i="10"/>
  <c r="AY290" i="10"/>
  <c r="P290" i="10"/>
  <c r="AF290" i="10"/>
  <c r="AV290" i="10"/>
  <c r="W290" i="10"/>
  <c r="AM290" i="10"/>
  <c r="BC290" i="10"/>
  <c r="T290" i="10"/>
  <c r="AJ290" i="10"/>
  <c r="AZ290" i="10"/>
  <c r="AA290" i="10"/>
  <c r="AQ290" i="10"/>
  <c r="BG290" i="10"/>
  <c r="X290" i="10"/>
  <c r="AN290" i="10"/>
  <c r="BD290" i="10"/>
  <c r="AK463" i="10"/>
  <c r="AW463" i="10"/>
  <c r="Y463" i="10"/>
  <c r="BE463" i="10"/>
  <c r="AC463" i="10"/>
  <c r="BI463" i="10"/>
  <c r="BK463" i="10"/>
  <c r="AO463" i="10"/>
  <c r="Q463" i="10"/>
  <c r="T463" i="10"/>
  <c r="AJ463" i="10"/>
  <c r="AZ463" i="10"/>
  <c r="V463" i="10"/>
  <c r="AL463" i="10"/>
  <c r="BB463" i="10"/>
  <c r="U463" i="10"/>
  <c r="AS463" i="10"/>
  <c r="X463" i="10"/>
  <c r="AN463" i="10"/>
  <c r="BD463" i="10"/>
  <c r="Z463" i="10"/>
  <c r="AP463" i="10"/>
  <c r="BF463" i="10"/>
  <c r="AG463" i="10"/>
  <c r="BA463" i="10"/>
  <c r="AB463" i="10"/>
  <c r="AR463" i="10"/>
  <c r="BH463" i="10"/>
  <c r="AD463" i="10"/>
  <c r="AT463" i="10"/>
  <c r="BJ463" i="10"/>
  <c r="P463" i="10"/>
  <c r="AF463" i="10"/>
  <c r="AV463" i="10"/>
  <c r="R463" i="10"/>
  <c r="AH463" i="10"/>
  <c r="AX463" i="10"/>
  <c r="W463" i="10"/>
  <c r="AM463" i="10"/>
  <c r="BC463" i="10"/>
  <c r="AA463" i="10"/>
  <c r="AQ463" i="10"/>
  <c r="BG463" i="10"/>
  <c r="AE463" i="10"/>
  <c r="AU463" i="10"/>
  <c r="S463" i="10"/>
  <c r="AI463" i="10"/>
  <c r="AY463" i="10"/>
  <c r="AW569" i="10"/>
  <c r="AG569" i="10"/>
  <c r="Q569" i="10"/>
  <c r="AV569" i="10"/>
  <c r="AF569" i="10"/>
  <c r="P569" i="10"/>
  <c r="BI569" i="10"/>
  <c r="AS569" i="10"/>
  <c r="AC569" i="10"/>
  <c r="BH569" i="10"/>
  <c r="AR569" i="10"/>
  <c r="AB569" i="10"/>
  <c r="AQ569" i="10"/>
  <c r="AA569" i="10"/>
  <c r="BF569" i="10"/>
  <c r="AP569" i="10"/>
  <c r="BE569" i="10"/>
  <c r="AO569" i="10"/>
  <c r="Y569" i="10"/>
  <c r="BD569" i="10"/>
  <c r="BK570" i="10" s="1"/>
  <c r="AN569" i="10"/>
  <c r="X569" i="10"/>
  <c r="AM569" i="10"/>
  <c r="W569" i="10"/>
  <c r="BB569" i="10"/>
  <c r="AL569" i="10"/>
  <c r="V569" i="10"/>
  <c r="BA569" i="10"/>
  <c r="AK569" i="10"/>
  <c r="U569" i="10"/>
  <c r="AZ569" i="10"/>
  <c r="AJ569" i="10"/>
  <c r="T569" i="10"/>
  <c r="AI569" i="10"/>
  <c r="S569" i="10"/>
  <c r="AX569" i="10"/>
  <c r="AH569" i="10"/>
  <c r="R569" i="10"/>
  <c r="AE569" i="10"/>
  <c r="Z569" i="10"/>
  <c r="BJ569" i="10"/>
  <c r="AT569" i="10"/>
  <c r="AU569" i="10"/>
  <c r="AD569" i="10"/>
  <c r="BA613" i="10"/>
  <c r="AK613" i="10"/>
  <c r="U613" i="10"/>
  <c r="AZ613" i="10"/>
  <c r="AJ613" i="10"/>
  <c r="T613" i="10"/>
  <c r="AI613" i="10"/>
  <c r="S613" i="10"/>
  <c r="AX613" i="10"/>
  <c r="AH613" i="10"/>
  <c r="R613" i="10"/>
  <c r="AW613" i="10"/>
  <c r="AG613" i="10"/>
  <c r="Q613" i="10"/>
  <c r="AV613" i="10"/>
  <c r="AF613" i="10"/>
  <c r="P613" i="10"/>
  <c r="AU613" i="10"/>
  <c r="AE613" i="10"/>
  <c r="BJ613" i="10"/>
  <c r="AT613" i="10"/>
  <c r="AD613" i="10"/>
  <c r="BI613" i="10"/>
  <c r="AS613" i="10"/>
  <c r="AC613" i="10"/>
  <c r="BH613" i="10"/>
  <c r="AR613" i="10"/>
  <c r="AB613" i="10"/>
  <c r="AQ613" i="10"/>
  <c r="AA613" i="10"/>
  <c r="BF613" i="10"/>
  <c r="AP613" i="10"/>
  <c r="Z613" i="10"/>
  <c r="BE613" i="10"/>
  <c r="AO613" i="10"/>
  <c r="Y613" i="10"/>
  <c r="BD613" i="10"/>
  <c r="BK614" i="10" s="1"/>
  <c r="AN613" i="10"/>
  <c r="X613" i="10"/>
  <c r="AM613" i="10"/>
  <c r="W613" i="10"/>
  <c r="BB613" i="10"/>
  <c r="AL613" i="10"/>
  <c r="V613" i="10"/>
  <c r="BD670" i="10"/>
  <c r="BK671" i="10" s="1"/>
  <c r="AN670" i="10"/>
  <c r="X670" i="10"/>
  <c r="BC670" i="10"/>
  <c r="AM670" i="10"/>
  <c r="W670" i="10"/>
  <c r="BB670" i="10"/>
  <c r="AL670" i="10"/>
  <c r="V670" i="10"/>
  <c r="BA670" i="10"/>
  <c r="AK670" i="10"/>
  <c r="U670" i="10"/>
  <c r="AZ670" i="10"/>
  <c r="AJ670" i="10"/>
  <c r="T670" i="10"/>
  <c r="AY670" i="10"/>
  <c r="AI670" i="10"/>
  <c r="S670" i="10"/>
  <c r="AX670" i="10"/>
  <c r="AH670" i="10"/>
  <c r="R670" i="10"/>
  <c r="AW670" i="10"/>
  <c r="AG670" i="10"/>
  <c r="Q670" i="10"/>
  <c r="AV670" i="10"/>
  <c r="AF670" i="10"/>
  <c r="P670" i="10"/>
  <c r="AU670" i="10"/>
  <c r="AE670" i="10"/>
  <c r="BJ670" i="10"/>
  <c r="AT670" i="10"/>
  <c r="AD670" i="10"/>
  <c r="BI670" i="10"/>
  <c r="AS670" i="10"/>
  <c r="AC670" i="10"/>
  <c r="BH670" i="10"/>
  <c r="AR670" i="10"/>
  <c r="AB670" i="10"/>
  <c r="BG670" i="10"/>
  <c r="AQ670" i="10"/>
  <c r="AA670" i="10"/>
  <c r="BF670" i="10"/>
  <c r="AP670" i="10"/>
  <c r="Z670" i="10"/>
  <c r="BE670" i="10"/>
  <c r="AO670" i="10"/>
  <c r="Y670" i="10"/>
  <c r="AV326" i="10"/>
  <c r="AF326" i="10"/>
  <c r="P326" i="10"/>
  <c r="AI326" i="10"/>
  <c r="S326" i="10"/>
  <c r="AO326" i="10"/>
  <c r="AP326" i="10"/>
  <c r="BH326" i="10"/>
  <c r="AR326" i="10"/>
  <c r="AB326" i="10"/>
  <c r="BK326" i="10"/>
  <c r="AU326" i="10"/>
  <c r="AE326" i="10"/>
  <c r="Q326" i="10"/>
  <c r="AW326" i="10"/>
  <c r="R326" i="10"/>
  <c r="AX326" i="10"/>
  <c r="BD326" i="10"/>
  <c r="AN326" i="10"/>
  <c r="X326" i="10"/>
  <c r="AQ326" i="10"/>
  <c r="AA326" i="10"/>
  <c r="Y326" i="10"/>
  <c r="BE326" i="10"/>
  <c r="Z326" i="10"/>
  <c r="BF326" i="10"/>
  <c r="AZ326" i="10"/>
  <c r="AJ326" i="10"/>
  <c r="T326" i="10"/>
  <c r="AM326" i="10"/>
  <c r="W326" i="10"/>
  <c r="AG326" i="10"/>
  <c r="AH326" i="10"/>
  <c r="AS326" i="10"/>
  <c r="AT326" i="10"/>
  <c r="U326" i="10"/>
  <c r="BA326" i="10"/>
  <c r="V326" i="10"/>
  <c r="BB326" i="10"/>
  <c r="AC326" i="10"/>
  <c r="BI326" i="10"/>
  <c r="AD326" i="10"/>
  <c r="BJ326" i="10"/>
  <c r="AK326" i="10"/>
  <c r="AL326" i="10"/>
  <c r="BE433" i="10"/>
  <c r="AO433" i="10"/>
  <c r="Y433" i="10"/>
  <c r="BD433" i="10"/>
  <c r="AN433" i="10"/>
  <c r="X433" i="10"/>
  <c r="BG433" i="10"/>
  <c r="AQ433" i="10"/>
  <c r="AA433" i="10"/>
  <c r="BF433" i="10"/>
  <c r="AP433" i="10"/>
  <c r="Z433" i="10"/>
  <c r="BA433" i="10"/>
  <c r="AK433" i="10"/>
  <c r="U433" i="10"/>
  <c r="AZ433" i="10"/>
  <c r="AJ433" i="10"/>
  <c r="T433" i="10"/>
  <c r="BC433" i="10"/>
  <c r="AM433" i="10"/>
  <c r="W433" i="10"/>
  <c r="BB433" i="10"/>
  <c r="AL433" i="10"/>
  <c r="V433" i="10"/>
  <c r="AW433" i="10"/>
  <c r="AG433" i="10"/>
  <c r="Q433" i="10"/>
  <c r="AV433" i="10"/>
  <c r="AF433" i="10"/>
  <c r="P433" i="10"/>
  <c r="AY433" i="10"/>
  <c r="AI433" i="10"/>
  <c r="S433" i="10"/>
  <c r="AX433" i="10"/>
  <c r="AH433" i="10"/>
  <c r="R433" i="10"/>
  <c r="BI433" i="10"/>
  <c r="AS433" i="10"/>
  <c r="AC433" i="10"/>
  <c r="BH433" i="10"/>
  <c r="AR433" i="10"/>
  <c r="AB433" i="10"/>
  <c r="BK433" i="10"/>
  <c r="AU433" i="10"/>
  <c r="AE433" i="10"/>
  <c r="BJ433" i="10"/>
  <c r="AT433" i="10"/>
  <c r="AD433" i="10"/>
  <c r="Y547" i="10"/>
  <c r="BE547" i="10"/>
  <c r="AC547" i="10"/>
  <c r="BI547" i="10"/>
  <c r="AO547" i="10"/>
  <c r="Q547" i="10"/>
  <c r="AK547" i="10"/>
  <c r="AW547" i="10"/>
  <c r="U547" i="10"/>
  <c r="AS547" i="10"/>
  <c r="BG547" i="10"/>
  <c r="T547" i="10"/>
  <c r="AJ547" i="10"/>
  <c r="AZ547" i="10"/>
  <c r="R547" i="10"/>
  <c r="AH547" i="10"/>
  <c r="AX547" i="10"/>
  <c r="AG547" i="10"/>
  <c r="BA547" i="10"/>
  <c r="X547" i="10"/>
  <c r="AN547" i="10"/>
  <c r="BD547" i="10"/>
  <c r="BK548" i="10" s="1"/>
  <c r="V547" i="10"/>
  <c r="AL547" i="10"/>
  <c r="BB547" i="10"/>
  <c r="AB547" i="10"/>
  <c r="AR547" i="10"/>
  <c r="BH547" i="10"/>
  <c r="Z547" i="10"/>
  <c r="AP547" i="10"/>
  <c r="BF547" i="10"/>
  <c r="P547" i="10"/>
  <c r="AF547" i="10"/>
  <c r="AV547" i="10"/>
  <c r="AD547" i="10"/>
  <c r="AT547" i="10"/>
  <c r="BJ547" i="10"/>
  <c r="W547" i="10"/>
  <c r="AM547" i="10"/>
  <c r="BC547" i="10"/>
  <c r="AA547" i="10"/>
  <c r="AQ547" i="10"/>
  <c r="AE547" i="10"/>
  <c r="AU547" i="10"/>
  <c r="S547" i="10"/>
  <c r="AI547" i="10"/>
  <c r="AY547" i="10"/>
  <c r="W656" i="10"/>
  <c r="AM656" i="10"/>
  <c r="BC656" i="10"/>
  <c r="AB656" i="10"/>
  <c r="AR656" i="10"/>
  <c r="BH656" i="10"/>
  <c r="AC656" i="10"/>
  <c r="AS656" i="10"/>
  <c r="BI656" i="10"/>
  <c r="AA656" i="10"/>
  <c r="AQ656" i="10"/>
  <c r="BG656" i="10"/>
  <c r="P656" i="10"/>
  <c r="AF656" i="10"/>
  <c r="AV656" i="10"/>
  <c r="Q656" i="10"/>
  <c r="AG656" i="10"/>
  <c r="AW656" i="10"/>
  <c r="AE656" i="10"/>
  <c r="AU656" i="10"/>
  <c r="T656" i="10"/>
  <c r="AJ656" i="10"/>
  <c r="AZ656" i="10"/>
  <c r="U656" i="10"/>
  <c r="AK656" i="10"/>
  <c r="BA656" i="10"/>
  <c r="S656" i="10"/>
  <c r="AI656" i="10"/>
  <c r="AY656" i="10"/>
  <c r="X656" i="10"/>
  <c r="AN656" i="10"/>
  <c r="BD656" i="10"/>
  <c r="BK657" i="10" s="1"/>
  <c r="Y656" i="10"/>
  <c r="AO656" i="10"/>
  <c r="BE656" i="10"/>
  <c r="V656" i="10"/>
  <c r="AL656" i="10"/>
  <c r="BB656" i="10"/>
  <c r="Z656" i="10"/>
  <c r="AP656" i="10"/>
  <c r="BF656" i="10"/>
  <c r="AD656" i="10"/>
  <c r="AT656" i="10"/>
  <c r="R656" i="10"/>
  <c r="AH656" i="10"/>
  <c r="AX656" i="10"/>
  <c r="AV698" i="10"/>
  <c r="AF698" i="10"/>
  <c r="P698" i="10"/>
  <c r="AU698" i="10"/>
  <c r="AE698" i="10"/>
  <c r="AT698" i="10"/>
  <c r="AD698" i="10"/>
  <c r="BI698" i="10"/>
  <c r="AS698" i="10"/>
  <c r="AC698" i="10"/>
  <c r="BH698" i="10"/>
  <c r="AR698" i="10"/>
  <c r="AB698" i="10"/>
  <c r="AQ698" i="10"/>
  <c r="AA698" i="10"/>
  <c r="AP698" i="10"/>
  <c r="Z698" i="10"/>
  <c r="BE698" i="10"/>
  <c r="AO698" i="10"/>
  <c r="Y698" i="10"/>
  <c r="BD698" i="10"/>
  <c r="BK699" i="10" s="1"/>
  <c r="AN698" i="10"/>
  <c r="X698" i="10"/>
  <c r="AM698" i="10"/>
  <c r="W698" i="10"/>
  <c r="AL698" i="10"/>
  <c r="V698" i="10"/>
  <c r="BA698" i="10"/>
  <c r="AK698" i="10"/>
  <c r="U698" i="10"/>
  <c r="AZ698" i="10"/>
  <c r="AJ698" i="10"/>
  <c r="T698" i="10"/>
  <c r="AI698" i="10"/>
  <c r="S698" i="10"/>
  <c r="AH698" i="10"/>
  <c r="R698" i="10"/>
  <c r="AW698" i="10"/>
  <c r="AG698" i="10"/>
  <c r="Q698" i="10"/>
  <c r="BJ907" i="10"/>
  <c r="W907" i="10"/>
  <c r="AM907" i="10"/>
  <c r="BC907" i="10"/>
  <c r="AB907" i="10"/>
  <c r="AR907" i="10"/>
  <c r="BH907" i="10"/>
  <c r="AC907" i="10"/>
  <c r="AS907" i="10"/>
  <c r="BI907" i="10"/>
  <c r="Z907" i="10"/>
  <c r="AP907" i="10"/>
  <c r="BF907" i="10"/>
  <c r="AA907" i="10"/>
  <c r="AQ907" i="10"/>
  <c r="BG907" i="10"/>
  <c r="P907" i="10"/>
  <c r="AF907" i="10"/>
  <c r="AV907" i="10"/>
  <c r="Q907" i="10"/>
  <c r="AG907" i="10"/>
  <c r="AW907" i="10"/>
  <c r="AD907" i="10"/>
  <c r="AT907" i="10"/>
  <c r="AE907" i="10"/>
  <c r="AU907" i="10"/>
  <c r="T907" i="10"/>
  <c r="AJ907" i="10"/>
  <c r="AZ907" i="10"/>
  <c r="U907" i="10"/>
  <c r="AK907" i="10"/>
  <c r="BA907" i="10"/>
  <c r="R907" i="10"/>
  <c r="AH907" i="10"/>
  <c r="AX907" i="10"/>
  <c r="S907" i="10"/>
  <c r="AI907" i="10"/>
  <c r="AY907" i="10"/>
  <c r="X907" i="10"/>
  <c r="AN907" i="10"/>
  <c r="BD907" i="10"/>
  <c r="BK908" i="10" s="1"/>
  <c r="Y907" i="10"/>
  <c r="AO907" i="10"/>
  <c r="BE907" i="10"/>
  <c r="V907" i="10"/>
  <c r="AL907" i="10"/>
  <c r="BB907" i="10"/>
  <c r="AW992" i="10"/>
  <c r="AG992" i="10"/>
  <c r="Q992" i="10"/>
  <c r="AV992" i="10"/>
  <c r="AF992" i="10"/>
  <c r="P992" i="10"/>
  <c r="AU992" i="10"/>
  <c r="AE992" i="10"/>
  <c r="BJ992" i="10"/>
  <c r="AT992" i="10"/>
  <c r="AD992" i="10"/>
  <c r="BI992" i="10"/>
  <c r="AS992" i="10"/>
  <c r="AC992" i="10"/>
  <c r="BH992" i="10"/>
  <c r="AR992" i="10"/>
  <c r="AB992" i="10"/>
  <c r="BG992" i="10"/>
  <c r="AQ992" i="10"/>
  <c r="AA992" i="10"/>
  <c r="BF992" i="10"/>
  <c r="AP992" i="10"/>
  <c r="Z992" i="10"/>
  <c r="BE992" i="10"/>
  <c r="AO992" i="10"/>
  <c r="Y992" i="10"/>
  <c r="BD992" i="10"/>
  <c r="BK993" i="10" s="1"/>
  <c r="AN992" i="10"/>
  <c r="X992" i="10"/>
  <c r="BC992" i="10"/>
  <c r="AM992" i="10"/>
  <c r="W992" i="10"/>
  <c r="BB992" i="10"/>
  <c r="AL992" i="10"/>
  <c r="V992" i="10"/>
  <c r="BA992" i="10"/>
  <c r="AK992" i="10"/>
  <c r="U992" i="10"/>
  <c r="AZ992" i="10"/>
  <c r="AJ992" i="10"/>
  <c r="T992" i="10"/>
  <c r="AY992" i="10"/>
  <c r="AI992" i="10"/>
  <c r="S992" i="10"/>
  <c r="AX992" i="10"/>
  <c r="AH992" i="10"/>
  <c r="R992" i="10"/>
  <c r="AW832" i="10"/>
  <c r="AG832" i="10"/>
  <c r="Q832" i="10"/>
  <c r="AV832" i="10"/>
  <c r="AF832" i="10"/>
  <c r="P832" i="10"/>
  <c r="AU832" i="10"/>
  <c r="AE832" i="10"/>
  <c r="BJ832" i="10"/>
  <c r="AT832" i="10"/>
  <c r="AD832" i="10"/>
  <c r="BI832" i="10"/>
  <c r="AS832" i="10"/>
  <c r="AC832" i="10"/>
  <c r="BH832" i="10"/>
  <c r="AR832" i="10"/>
  <c r="AB832" i="10"/>
  <c r="BG832" i="10"/>
  <c r="AQ832" i="10"/>
  <c r="AA832" i="10"/>
  <c r="BF832" i="10"/>
  <c r="AP832" i="10"/>
  <c r="Z832" i="10"/>
  <c r="BE832" i="10"/>
  <c r="AO832" i="10"/>
  <c r="Y832" i="10"/>
  <c r="BD832" i="10"/>
  <c r="BK833" i="10" s="1"/>
  <c r="AN832" i="10"/>
  <c r="X832" i="10"/>
  <c r="BC832" i="10"/>
  <c r="AM832" i="10"/>
  <c r="W832" i="10"/>
  <c r="BB832" i="10"/>
  <c r="AL832" i="10"/>
  <c r="V832" i="10"/>
  <c r="BA832" i="10"/>
  <c r="AK832" i="10"/>
  <c r="U832" i="10"/>
  <c r="AZ832" i="10"/>
  <c r="AJ832" i="10"/>
  <c r="T832" i="10"/>
  <c r="AY832" i="10"/>
  <c r="AI832" i="10"/>
  <c r="S832" i="10"/>
  <c r="AX832" i="10"/>
  <c r="AH832" i="10"/>
  <c r="R832" i="10"/>
  <c r="AW864" i="10"/>
  <c r="AG864" i="10"/>
  <c r="Q864" i="10"/>
  <c r="AV864" i="10"/>
  <c r="AF864" i="10"/>
  <c r="P864" i="10"/>
  <c r="AU864" i="10"/>
  <c r="AE864" i="10"/>
  <c r="BJ864" i="10"/>
  <c r="AT864" i="10"/>
  <c r="AD864" i="10"/>
  <c r="BI864" i="10"/>
  <c r="AS864" i="10"/>
  <c r="AC864" i="10"/>
  <c r="BH864" i="10"/>
  <c r="AR864" i="10"/>
  <c r="AB864" i="10"/>
  <c r="BG864" i="10"/>
  <c r="AQ864" i="10"/>
  <c r="AA864" i="10"/>
  <c r="BF864" i="10"/>
  <c r="AP864" i="10"/>
  <c r="Z864" i="10"/>
  <c r="BE864" i="10"/>
  <c r="AO864" i="10"/>
  <c r="Y864" i="10"/>
  <c r="BD864" i="10"/>
  <c r="BK865" i="10" s="1"/>
  <c r="AN864" i="10"/>
  <c r="X864" i="10"/>
  <c r="BC864" i="10"/>
  <c r="AM864" i="10"/>
  <c r="W864" i="10"/>
  <c r="BB864" i="10"/>
  <c r="AL864" i="10"/>
  <c r="V864" i="10"/>
  <c r="BA864" i="10"/>
  <c r="AK864" i="10"/>
  <c r="U864" i="10"/>
  <c r="AZ864" i="10"/>
  <c r="AJ864" i="10"/>
  <c r="T864" i="10"/>
  <c r="AY864" i="10"/>
  <c r="AI864" i="10"/>
  <c r="S864" i="10"/>
  <c r="AX864" i="10"/>
  <c r="AH864" i="10"/>
  <c r="R864" i="10"/>
  <c r="AW896" i="10"/>
  <c r="AG896" i="10"/>
  <c r="Q896" i="10"/>
  <c r="AV896" i="10"/>
  <c r="AF896" i="10"/>
  <c r="P896" i="10"/>
  <c r="AU896" i="10"/>
  <c r="AE896" i="10"/>
  <c r="BJ896" i="10"/>
  <c r="AT896" i="10"/>
  <c r="AD896" i="10"/>
  <c r="BI896" i="10"/>
  <c r="AS896" i="10"/>
  <c r="AC896" i="10"/>
  <c r="BH896" i="10"/>
  <c r="AR896" i="10"/>
  <c r="AB896" i="10"/>
  <c r="BG896" i="10"/>
  <c r="AQ896" i="10"/>
  <c r="AA896" i="10"/>
  <c r="BF896" i="10"/>
  <c r="AP896" i="10"/>
  <c r="Z896" i="10"/>
  <c r="BE896" i="10"/>
  <c r="AO896" i="10"/>
  <c r="Y896" i="10"/>
  <c r="BD896" i="10"/>
  <c r="BK897" i="10" s="1"/>
  <c r="AN896" i="10"/>
  <c r="X896" i="10"/>
  <c r="BC896" i="10"/>
  <c r="AM896" i="10"/>
  <c r="W896" i="10"/>
  <c r="BB896" i="10"/>
  <c r="AL896" i="10"/>
  <c r="V896" i="10"/>
  <c r="BA896" i="10"/>
  <c r="AK896" i="10"/>
  <c r="U896" i="10"/>
  <c r="AZ896" i="10"/>
  <c r="AJ896" i="10"/>
  <c r="T896" i="10"/>
  <c r="AY896" i="10"/>
  <c r="AI896" i="10"/>
  <c r="S896" i="10"/>
  <c r="AX896" i="10"/>
  <c r="AH896" i="10"/>
  <c r="R896" i="10"/>
  <c r="W951" i="10"/>
  <c r="AM951" i="10"/>
  <c r="BC951" i="10"/>
  <c r="X951" i="10"/>
  <c r="AN951" i="10"/>
  <c r="BD951" i="10"/>
  <c r="BK952" i="10" s="1"/>
  <c r="Q951" i="10"/>
  <c r="AG951" i="10"/>
  <c r="AW951" i="10"/>
  <c r="AD951" i="10"/>
  <c r="AT951" i="10"/>
  <c r="AA951" i="10"/>
  <c r="AQ951" i="10"/>
  <c r="BG951" i="10"/>
  <c r="AB951" i="10"/>
  <c r="AR951" i="10"/>
  <c r="BH951" i="10"/>
  <c r="U951" i="10"/>
  <c r="AK951" i="10"/>
  <c r="BA951" i="10"/>
  <c r="R951" i="10"/>
  <c r="AH951" i="10"/>
  <c r="AX951" i="10"/>
  <c r="AE951" i="10"/>
  <c r="AU951" i="10"/>
  <c r="P951" i="10"/>
  <c r="AF951" i="10"/>
  <c r="AV951" i="10"/>
  <c r="Y951" i="10"/>
  <c r="AO951" i="10"/>
  <c r="BE951" i="10"/>
  <c r="V951" i="10"/>
  <c r="AL951" i="10"/>
  <c r="BB951" i="10"/>
  <c r="BJ951" i="10"/>
  <c r="S951" i="10"/>
  <c r="AI951" i="10"/>
  <c r="AY951" i="10"/>
  <c r="T951" i="10"/>
  <c r="AJ951" i="10"/>
  <c r="AZ951" i="10"/>
  <c r="AC951" i="10"/>
  <c r="AS951" i="10"/>
  <c r="BI951" i="10"/>
  <c r="Z951" i="10"/>
  <c r="AP951" i="10"/>
  <c r="BF951" i="10"/>
  <c r="AC1006" i="10"/>
  <c r="Y1006" i="10"/>
  <c r="AW1006" i="10"/>
  <c r="AK1006" i="10"/>
  <c r="BE1006" i="10"/>
  <c r="Q1006" i="10"/>
  <c r="AO1006" i="10"/>
  <c r="BI1006" i="10"/>
  <c r="AS1006" i="10"/>
  <c r="BA1006" i="10"/>
  <c r="BG1006" i="10"/>
  <c r="U1006" i="10"/>
  <c r="AG1006" i="10"/>
  <c r="T1006" i="10"/>
  <c r="AJ1006" i="10"/>
  <c r="AZ1006" i="10"/>
  <c r="Z1006" i="10"/>
  <c r="AP1006" i="10"/>
  <c r="BF1006" i="10"/>
  <c r="AE1006" i="10"/>
  <c r="AU1006" i="10"/>
  <c r="X1006" i="10"/>
  <c r="AN1006" i="10"/>
  <c r="BD1006" i="10"/>
  <c r="BK1007" i="10" s="1"/>
  <c r="AD1006" i="10"/>
  <c r="AT1006" i="10"/>
  <c r="BJ1006" i="10"/>
  <c r="S1006" i="10"/>
  <c r="AI1006" i="10"/>
  <c r="AY1006" i="10"/>
  <c r="AB1006" i="10"/>
  <c r="AR1006" i="10"/>
  <c r="BH1006" i="10"/>
  <c r="R1006" i="10"/>
  <c r="AH1006" i="10"/>
  <c r="AX1006" i="10"/>
  <c r="W1006" i="10"/>
  <c r="AM1006" i="10"/>
  <c r="BC1006" i="10"/>
  <c r="P1006" i="10"/>
  <c r="AF1006" i="10"/>
  <c r="AV1006" i="10"/>
  <c r="V1006" i="10"/>
  <c r="AL1006" i="10"/>
  <c r="BB1006" i="10"/>
  <c r="AA1006" i="10"/>
  <c r="AQ1006" i="10"/>
  <c r="AC1070" i="10"/>
  <c r="Y1070" i="10"/>
  <c r="AW1070" i="10"/>
  <c r="AK1070" i="10"/>
  <c r="BE1070" i="10"/>
  <c r="Q1070" i="10"/>
  <c r="AO1070" i="10"/>
  <c r="BI1070" i="10"/>
  <c r="AS1070" i="10"/>
  <c r="BA1070" i="10"/>
  <c r="BG1070" i="10"/>
  <c r="U1070" i="10"/>
  <c r="AG1070" i="10"/>
  <c r="T1070" i="10"/>
  <c r="AJ1070" i="10"/>
  <c r="AZ1070" i="10"/>
  <c r="Z1070" i="10"/>
  <c r="AP1070" i="10"/>
  <c r="BF1070" i="10"/>
  <c r="AE1070" i="10"/>
  <c r="AU1070" i="10"/>
  <c r="X1070" i="10"/>
  <c r="AN1070" i="10"/>
  <c r="BD1070" i="10"/>
  <c r="BK1071" i="10" s="1"/>
  <c r="AD1070" i="10"/>
  <c r="AT1070" i="10"/>
  <c r="BJ1070" i="10"/>
  <c r="S1070" i="10"/>
  <c r="AI1070" i="10"/>
  <c r="AY1070" i="10"/>
  <c r="AB1070" i="10"/>
  <c r="AR1070" i="10"/>
  <c r="BH1070" i="10"/>
  <c r="R1070" i="10"/>
  <c r="AH1070" i="10"/>
  <c r="AX1070" i="10"/>
  <c r="W1070" i="10"/>
  <c r="AM1070" i="10"/>
  <c r="BC1070" i="10"/>
  <c r="P1070" i="10"/>
  <c r="AF1070" i="10"/>
  <c r="AV1070" i="10"/>
  <c r="V1070" i="10"/>
  <c r="AL1070" i="10"/>
  <c r="BB1070" i="10"/>
  <c r="AA1070" i="10"/>
  <c r="AQ1070" i="10"/>
  <c r="BH390" i="10"/>
  <c r="AR390" i="10"/>
  <c r="AB390" i="10"/>
  <c r="BK390" i="10"/>
  <c r="AU390" i="10"/>
  <c r="AE390" i="10"/>
  <c r="BI390" i="10"/>
  <c r="AS390" i="10"/>
  <c r="AC390" i="10"/>
  <c r="V390" i="10"/>
  <c r="AH390" i="10"/>
  <c r="BD390" i="10"/>
  <c r="AN390" i="10"/>
  <c r="X390" i="10"/>
  <c r="AQ390" i="10"/>
  <c r="AA390" i="10"/>
  <c r="BE390" i="10"/>
  <c r="AO390" i="10"/>
  <c r="Y390" i="10"/>
  <c r="AL390" i="10"/>
  <c r="R390" i="10"/>
  <c r="AZ390" i="10"/>
  <c r="AJ390" i="10"/>
  <c r="T390" i="10"/>
  <c r="AM390" i="10"/>
  <c r="W390" i="10"/>
  <c r="BA390" i="10"/>
  <c r="AK390" i="10"/>
  <c r="U390" i="10"/>
  <c r="BB390" i="10"/>
  <c r="AV390" i="10"/>
  <c r="AF390" i="10"/>
  <c r="P390" i="10"/>
  <c r="AI390" i="10"/>
  <c r="S390" i="10"/>
  <c r="AW390" i="10"/>
  <c r="AG390" i="10"/>
  <c r="Q390" i="10"/>
  <c r="AD390" i="10"/>
  <c r="Z390" i="10"/>
  <c r="AT390" i="10"/>
  <c r="AP390" i="10"/>
  <c r="BJ390" i="10"/>
  <c r="BF390" i="10"/>
  <c r="AZ454" i="10"/>
  <c r="AJ454" i="10"/>
  <c r="T454" i="10"/>
  <c r="BC454" i="10"/>
  <c r="AM454" i="10"/>
  <c r="W454" i="10"/>
  <c r="BB454" i="10"/>
  <c r="AL454" i="10"/>
  <c r="V454" i="10"/>
  <c r="BA454" i="10"/>
  <c r="AK454" i="10"/>
  <c r="U454" i="10"/>
  <c r="AV454" i="10"/>
  <c r="AF454" i="10"/>
  <c r="P454" i="10"/>
  <c r="AY454" i="10"/>
  <c r="AI454" i="10"/>
  <c r="S454" i="10"/>
  <c r="AX454" i="10"/>
  <c r="AH454" i="10"/>
  <c r="R454" i="10"/>
  <c r="AW454" i="10"/>
  <c r="AG454" i="10"/>
  <c r="Q454" i="10"/>
  <c r="BH454" i="10"/>
  <c r="AR454" i="10"/>
  <c r="AB454" i="10"/>
  <c r="BK454" i="10"/>
  <c r="AU454" i="10"/>
  <c r="AE454" i="10"/>
  <c r="BJ454" i="10"/>
  <c r="AT454" i="10"/>
  <c r="AD454" i="10"/>
  <c r="BI454" i="10"/>
  <c r="AS454" i="10"/>
  <c r="AC454" i="10"/>
  <c r="BD454" i="10"/>
  <c r="AN454" i="10"/>
  <c r="X454" i="10"/>
  <c r="BG454" i="10"/>
  <c r="AQ454" i="10"/>
  <c r="AA454" i="10"/>
  <c r="BF454" i="10"/>
  <c r="AP454" i="10"/>
  <c r="Z454" i="10"/>
  <c r="BE454" i="10"/>
  <c r="AO454" i="10"/>
  <c r="Y454" i="10"/>
  <c r="BD518" i="10"/>
  <c r="BK519" i="10" s="1"/>
  <c r="AN518" i="10"/>
  <c r="X518" i="10"/>
  <c r="AM518" i="10"/>
  <c r="W518" i="10"/>
  <c r="BB518" i="10"/>
  <c r="AL518" i="10"/>
  <c r="V518" i="10"/>
  <c r="BA518" i="10"/>
  <c r="AK518" i="10"/>
  <c r="U518" i="10"/>
  <c r="AZ518" i="10"/>
  <c r="AJ518" i="10"/>
  <c r="T518" i="10"/>
  <c r="AI518" i="10"/>
  <c r="S518" i="10"/>
  <c r="AX518" i="10"/>
  <c r="AH518" i="10"/>
  <c r="R518" i="10"/>
  <c r="AW518" i="10"/>
  <c r="AG518" i="10"/>
  <c r="Q518" i="10"/>
  <c r="AV518" i="10"/>
  <c r="AF518" i="10"/>
  <c r="P518" i="10"/>
  <c r="AU518" i="10"/>
  <c r="AE518" i="10"/>
  <c r="BJ518" i="10"/>
  <c r="AT518" i="10"/>
  <c r="AD518" i="10"/>
  <c r="BI518" i="10"/>
  <c r="AS518" i="10"/>
  <c r="AC518" i="10"/>
  <c r="BH518" i="10"/>
  <c r="AR518" i="10"/>
  <c r="AB518" i="10"/>
  <c r="AQ518" i="10"/>
  <c r="AA518" i="10"/>
  <c r="BF518" i="10"/>
  <c r="AP518" i="10"/>
  <c r="Z518" i="10"/>
  <c r="BE518" i="10"/>
  <c r="AO518" i="10"/>
  <c r="Y518" i="10"/>
  <c r="BH582" i="10"/>
  <c r="AR582" i="10"/>
  <c r="AB582" i="10"/>
  <c r="AQ582" i="10"/>
  <c r="AA582" i="10"/>
  <c r="BF582" i="10"/>
  <c r="AP582" i="10"/>
  <c r="Z582" i="10"/>
  <c r="BE582" i="10"/>
  <c r="AO582" i="10"/>
  <c r="Y582" i="10"/>
  <c r="BD582" i="10"/>
  <c r="BK583" i="10" s="1"/>
  <c r="AN582" i="10"/>
  <c r="X582" i="10"/>
  <c r="AM582" i="10"/>
  <c r="W582" i="10"/>
  <c r="BB582" i="10"/>
  <c r="AL582" i="10"/>
  <c r="V582" i="10"/>
  <c r="BA582" i="10"/>
  <c r="AK582" i="10"/>
  <c r="U582" i="10"/>
  <c r="AV582" i="10"/>
  <c r="P582" i="10"/>
  <c r="AE582" i="10"/>
  <c r="AT582" i="10"/>
  <c r="BI582" i="10"/>
  <c r="AC582" i="10"/>
  <c r="AJ582" i="10"/>
  <c r="S582" i="10"/>
  <c r="AH582" i="10"/>
  <c r="AW582" i="10"/>
  <c r="Q582" i="10"/>
  <c r="AF582" i="10"/>
  <c r="AU582" i="10"/>
  <c r="BJ582" i="10"/>
  <c r="AD582" i="10"/>
  <c r="AS582" i="10"/>
  <c r="AZ582" i="10"/>
  <c r="T582" i="10"/>
  <c r="AI582" i="10"/>
  <c r="AX582" i="10"/>
  <c r="R582" i="10"/>
  <c r="AG582" i="10"/>
  <c r="AU691" i="10"/>
  <c r="AE691" i="10"/>
  <c r="BJ691" i="10"/>
  <c r="AT691" i="10"/>
  <c r="AD691" i="10"/>
  <c r="BI691" i="10"/>
  <c r="AS691" i="10"/>
  <c r="AC691" i="10"/>
  <c r="BH691" i="10"/>
  <c r="AR691" i="10"/>
  <c r="AB691" i="10"/>
  <c r="BG691" i="10"/>
  <c r="AQ691" i="10"/>
  <c r="AA691" i="10"/>
  <c r="BF691" i="10"/>
  <c r="AP691" i="10"/>
  <c r="Z691" i="10"/>
  <c r="BE691" i="10"/>
  <c r="AO691" i="10"/>
  <c r="Y691" i="10"/>
  <c r="BD691" i="10"/>
  <c r="BK692" i="10" s="1"/>
  <c r="AN691" i="10"/>
  <c r="X691" i="10"/>
  <c r="BC691" i="10"/>
  <c r="AM691" i="10"/>
  <c r="W691" i="10"/>
  <c r="BB691" i="10"/>
  <c r="AL691" i="10"/>
  <c r="V691" i="10"/>
  <c r="BA691" i="10"/>
  <c r="AK691" i="10"/>
  <c r="U691" i="10"/>
  <c r="AZ691" i="10"/>
  <c r="AJ691" i="10"/>
  <c r="T691" i="10"/>
  <c r="AY691" i="10"/>
  <c r="AI691" i="10"/>
  <c r="S691" i="10"/>
  <c r="AX691" i="10"/>
  <c r="AH691" i="10"/>
  <c r="R691" i="10"/>
  <c r="AW691" i="10"/>
  <c r="AG691" i="10"/>
  <c r="Q691" i="10"/>
  <c r="AV691" i="10"/>
  <c r="AF691" i="10"/>
  <c r="P691" i="10"/>
  <c r="AU711" i="10"/>
  <c r="AE711" i="10"/>
  <c r="AT711" i="10"/>
  <c r="AD711" i="10"/>
  <c r="BI711" i="10"/>
  <c r="AS711" i="10"/>
  <c r="AC711" i="10"/>
  <c r="BH711" i="10"/>
  <c r="AR711" i="10"/>
  <c r="AB711" i="10"/>
  <c r="AQ711" i="10"/>
  <c r="AA711" i="10"/>
  <c r="AP711" i="10"/>
  <c r="Z711" i="10"/>
  <c r="BE711" i="10"/>
  <c r="AO711" i="10"/>
  <c r="Y711" i="10"/>
  <c r="BD711" i="10"/>
  <c r="BK712" i="10" s="1"/>
  <c r="AN711" i="10"/>
  <c r="X711" i="10"/>
  <c r="AM711" i="10"/>
  <c r="W711" i="10"/>
  <c r="AL711" i="10"/>
  <c r="V711" i="10"/>
  <c r="BA711" i="10"/>
  <c r="AK711" i="10"/>
  <c r="U711" i="10"/>
  <c r="AZ711" i="10"/>
  <c r="AJ711" i="10"/>
  <c r="T711" i="10"/>
  <c r="AI711" i="10"/>
  <c r="S711" i="10"/>
  <c r="AH711" i="10"/>
  <c r="R711" i="10"/>
  <c r="AW711" i="10"/>
  <c r="AG711" i="10"/>
  <c r="Q711" i="10"/>
  <c r="AV711" i="10"/>
  <c r="AF711" i="10"/>
  <c r="P711" i="10"/>
  <c r="BC362" i="10"/>
  <c r="BC338" i="10"/>
  <c r="BC289" i="10"/>
  <c r="BC133" i="10"/>
  <c r="BC61" i="10"/>
  <c r="BC17" i="10"/>
  <c r="BC9" i="10"/>
  <c r="BC422" i="10"/>
  <c r="BC200" i="10"/>
  <c r="BC101" i="10"/>
  <c r="BC409" i="10"/>
  <c r="BC193" i="10"/>
  <c r="BC205" i="10"/>
  <c r="BC257" i="10"/>
  <c r="BC281" i="10"/>
  <c r="BC518" i="10"/>
  <c r="BC43" i="10"/>
  <c r="BC321" i="10"/>
  <c r="BC221" i="10"/>
  <c r="BC191" i="10"/>
  <c r="BC89" i="10"/>
  <c r="BC21" i="10"/>
  <c r="BC165" i="10"/>
  <c r="BC97" i="10"/>
  <c r="BH30" i="10"/>
  <c r="U30" i="10"/>
  <c r="AK30" i="10"/>
  <c r="BA30" i="10"/>
  <c r="V30" i="10"/>
  <c r="AL30" i="10"/>
  <c r="BB30" i="10"/>
  <c r="Y30" i="10"/>
  <c r="AO30" i="10"/>
  <c r="BE30" i="10"/>
  <c r="Z30" i="10"/>
  <c r="AP30" i="10"/>
  <c r="BF30" i="10"/>
  <c r="AC30" i="10"/>
  <c r="AS30" i="10"/>
  <c r="BI30" i="10"/>
  <c r="AD30" i="10"/>
  <c r="AT30" i="10"/>
  <c r="BJ30" i="10"/>
  <c r="Q30" i="10"/>
  <c r="AG30" i="10"/>
  <c r="AW30" i="10"/>
  <c r="R30" i="10"/>
  <c r="AH30" i="10"/>
  <c r="AX30" i="10"/>
  <c r="AA30" i="10"/>
  <c r="AQ30" i="10"/>
  <c r="BG30" i="10"/>
  <c r="T30" i="10"/>
  <c r="AJ30" i="10"/>
  <c r="AZ30" i="10"/>
  <c r="AE30" i="10"/>
  <c r="AU30" i="10"/>
  <c r="BK30" i="10"/>
  <c r="X30" i="10"/>
  <c r="AN30" i="10"/>
  <c r="BD30" i="10"/>
  <c r="S30" i="10"/>
  <c r="AI30" i="10"/>
  <c r="AY30" i="10"/>
  <c r="AB30" i="10"/>
  <c r="AR30" i="10"/>
  <c r="W30" i="10"/>
  <c r="AM30" i="10"/>
  <c r="BC30" i="10"/>
  <c r="P30" i="10"/>
  <c r="AF30" i="10"/>
  <c r="AV30" i="10"/>
  <c r="U118" i="10"/>
  <c r="AK118" i="10"/>
  <c r="BA118" i="10"/>
  <c r="AD118" i="10"/>
  <c r="AT118" i="10"/>
  <c r="BJ118" i="10"/>
  <c r="BH118" i="10"/>
  <c r="Y118" i="10"/>
  <c r="AO118" i="10"/>
  <c r="BE118" i="10"/>
  <c r="R118" i="10"/>
  <c r="AH118" i="10"/>
  <c r="AX118" i="10"/>
  <c r="AC118" i="10"/>
  <c r="AS118" i="10"/>
  <c r="BI118" i="10"/>
  <c r="V118" i="10"/>
  <c r="AL118" i="10"/>
  <c r="BB118" i="10"/>
  <c r="Q118" i="10"/>
  <c r="AG118" i="10"/>
  <c r="AW118" i="10"/>
  <c r="Z118" i="10"/>
  <c r="AP118" i="10"/>
  <c r="BF118" i="10"/>
  <c r="AA118" i="10"/>
  <c r="AQ118" i="10"/>
  <c r="BG118" i="10"/>
  <c r="AB118" i="10"/>
  <c r="AR118" i="10"/>
  <c r="AE118" i="10"/>
  <c r="AU118" i="10"/>
  <c r="BK118" i="10"/>
  <c r="P118" i="10"/>
  <c r="AF118" i="10"/>
  <c r="AV118" i="10"/>
  <c r="S118" i="10"/>
  <c r="AI118" i="10"/>
  <c r="AY118" i="10"/>
  <c r="T118" i="10"/>
  <c r="AJ118" i="10"/>
  <c r="AZ118" i="10"/>
  <c r="W118" i="10"/>
  <c r="AM118" i="10"/>
  <c r="BC118" i="10"/>
  <c r="X118" i="10"/>
  <c r="AN118" i="10"/>
  <c r="BD118" i="10"/>
  <c r="BH182" i="10"/>
  <c r="U182" i="10"/>
  <c r="AK182" i="10"/>
  <c r="BA182" i="10"/>
  <c r="AD182" i="10"/>
  <c r="AT182" i="10"/>
  <c r="BJ182" i="10"/>
  <c r="Y182" i="10"/>
  <c r="AO182" i="10"/>
  <c r="BE182" i="10"/>
  <c r="R182" i="10"/>
  <c r="AH182" i="10"/>
  <c r="AX182" i="10"/>
  <c r="AC182" i="10"/>
  <c r="AS182" i="10"/>
  <c r="BI182" i="10"/>
  <c r="V182" i="10"/>
  <c r="AL182" i="10"/>
  <c r="BB182" i="10"/>
  <c r="Q182" i="10"/>
  <c r="AG182" i="10"/>
  <c r="AW182" i="10"/>
  <c r="Z182" i="10"/>
  <c r="AP182" i="10"/>
  <c r="BF182" i="10"/>
  <c r="AA182" i="10"/>
  <c r="AQ182" i="10"/>
  <c r="BG182" i="10"/>
  <c r="P182" i="10"/>
  <c r="AF182" i="10"/>
  <c r="AV182" i="10"/>
  <c r="AE182" i="10"/>
  <c r="AU182" i="10"/>
  <c r="BK182" i="10"/>
  <c r="T182" i="10"/>
  <c r="AJ182" i="10"/>
  <c r="AZ182" i="10"/>
  <c r="S182" i="10"/>
  <c r="AI182" i="10"/>
  <c r="AY182" i="10"/>
  <c r="X182" i="10"/>
  <c r="AN182" i="10"/>
  <c r="BD182" i="10"/>
  <c r="W182" i="10"/>
  <c r="AM182" i="10"/>
  <c r="BC182" i="10"/>
  <c r="AB182" i="10"/>
  <c r="AR182" i="10"/>
  <c r="U246" i="10"/>
  <c r="AK246" i="10"/>
  <c r="BA246" i="10"/>
  <c r="AD246" i="10"/>
  <c r="AT246" i="10"/>
  <c r="BJ246" i="10"/>
  <c r="Y246" i="10"/>
  <c r="AO246" i="10"/>
  <c r="BE246" i="10"/>
  <c r="R246" i="10"/>
  <c r="AH246" i="10"/>
  <c r="AX246" i="10"/>
  <c r="BH246" i="10"/>
  <c r="AC246" i="10"/>
  <c r="AS246" i="10"/>
  <c r="BI246" i="10"/>
  <c r="V246" i="10"/>
  <c r="AL246" i="10"/>
  <c r="BB246" i="10"/>
  <c r="Q246" i="10"/>
  <c r="AG246" i="10"/>
  <c r="AW246" i="10"/>
  <c r="Z246" i="10"/>
  <c r="AP246" i="10"/>
  <c r="BF246" i="10"/>
  <c r="AA246" i="10"/>
  <c r="AQ246" i="10"/>
  <c r="BG246" i="10"/>
  <c r="T246" i="10"/>
  <c r="AJ246" i="10"/>
  <c r="AZ246" i="10"/>
  <c r="AE246" i="10"/>
  <c r="AU246" i="10"/>
  <c r="BK246" i="10"/>
  <c r="X246" i="10"/>
  <c r="AN246" i="10"/>
  <c r="BD246" i="10"/>
  <c r="S246" i="10"/>
  <c r="AI246" i="10"/>
  <c r="AY246" i="10"/>
  <c r="AB246" i="10"/>
  <c r="AR246" i="10"/>
  <c r="W246" i="10"/>
  <c r="AM246" i="10"/>
  <c r="BC246" i="10"/>
  <c r="P246" i="10"/>
  <c r="AF246" i="10"/>
  <c r="AV246" i="10"/>
  <c r="U310" i="10"/>
  <c r="AK310" i="10"/>
  <c r="BA310" i="10"/>
  <c r="AD310" i="10"/>
  <c r="AT310" i="10"/>
  <c r="BJ310" i="10"/>
  <c r="Y310" i="10"/>
  <c r="AO310" i="10"/>
  <c r="BE310" i="10"/>
  <c r="R310" i="10"/>
  <c r="AH310" i="10"/>
  <c r="AX310" i="10"/>
  <c r="BH310" i="10"/>
  <c r="AC310" i="10"/>
  <c r="AS310" i="10"/>
  <c r="BI310" i="10"/>
  <c r="V310" i="10"/>
  <c r="AL310" i="10"/>
  <c r="BB310" i="10"/>
  <c r="Q310" i="10"/>
  <c r="AG310" i="10"/>
  <c r="AW310" i="10"/>
  <c r="Z310" i="10"/>
  <c r="AP310" i="10"/>
  <c r="BF310" i="10"/>
  <c r="AA310" i="10"/>
  <c r="AQ310" i="10"/>
  <c r="BG310" i="10"/>
  <c r="T310" i="10"/>
  <c r="AJ310" i="10"/>
  <c r="AZ310" i="10"/>
  <c r="AE310" i="10"/>
  <c r="AU310" i="10"/>
  <c r="BK310" i="10"/>
  <c r="X310" i="10"/>
  <c r="AN310" i="10"/>
  <c r="BD310" i="10"/>
  <c r="S310" i="10"/>
  <c r="AI310" i="10"/>
  <c r="AY310" i="10"/>
  <c r="AB310" i="10"/>
  <c r="AR310" i="10"/>
  <c r="W310" i="10"/>
  <c r="AM310" i="10"/>
  <c r="BC310" i="10"/>
  <c r="P310" i="10"/>
  <c r="AF310" i="10"/>
  <c r="AV310" i="10"/>
  <c r="BE493" i="10"/>
  <c r="AO493" i="10"/>
  <c r="Y493" i="10"/>
  <c r="BD493" i="10"/>
  <c r="AN493" i="10"/>
  <c r="X493" i="10"/>
  <c r="AQ493" i="10"/>
  <c r="AA493" i="10"/>
  <c r="BF493" i="10"/>
  <c r="AP493" i="10"/>
  <c r="Z493" i="10"/>
  <c r="BA493" i="10"/>
  <c r="AK493" i="10"/>
  <c r="U493" i="10"/>
  <c r="AZ493" i="10"/>
  <c r="AJ493" i="10"/>
  <c r="T493" i="10"/>
  <c r="AM493" i="10"/>
  <c r="W493" i="10"/>
  <c r="BB493" i="10"/>
  <c r="AL493" i="10"/>
  <c r="V493" i="10"/>
  <c r="AW493" i="10"/>
  <c r="AG493" i="10"/>
  <c r="Q493" i="10"/>
  <c r="AV493" i="10"/>
  <c r="AF493" i="10"/>
  <c r="P493" i="10"/>
  <c r="AI493" i="10"/>
  <c r="S493" i="10"/>
  <c r="AX493" i="10"/>
  <c r="AH493" i="10"/>
  <c r="R493" i="10"/>
  <c r="BI493" i="10"/>
  <c r="AS493" i="10"/>
  <c r="AC493" i="10"/>
  <c r="BH493" i="10"/>
  <c r="AR493" i="10"/>
  <c r="AB493" i="10"/>
  <c r="BK493" i="10"/>
  <c r="AU493" i="10"/>
  <c r="AE493" i="10"/>
  <c r="BJ493" i="10"/>
  <c r="AT493" i="10"/>
  <c r="AD493" i="10"/>
  <c r="W556" i="10"/>
  <c r="AM556" i="10"/>
  <c r="BC556" i="10"/>
  <c r="AB556" i="10"/>
  <c r="AR556" i="10"/>
  <c r="BH556" i="10"/>
  <c r="Y556" i="10"/>
  <c r="AO556" i="10"/>
  <c r="BE556" i="10"/>
  <c r="BJ556" i="10"/>
  <c r="AA556" i="10"/>
  <c r="AQ556" i="10"/>
  <c r="BG556" i="10"/>
  <c r="P556" i="10"/>
  <c r="AF556" i="10"/>
  <c r="AV556" i="10"/>
  <c r="AC556" i="10"/>
  <c r="AS556" i="10"/>
  <c r="BI556" i="10"/>
  <c r="AE556" i="10"/>
  <c r="AU556" i="10"/>
  <c r="T556" i="10"/>
  <c r="AJ556" i="10"/>
  <c r="AZ556" i="10"/>
  <c r="Q556" i="10"/>
  <c r="AG556" i="10"/>
  <c r="AW556" i="10"/>
  <c r="S556" i="10"/>
  <c r="AI556" i="10"/>
  <c r="AY556" i="10"/>
  <c r="X556" i="10"/>
  <c r="AN556" i="10"/>
  <c r="BD556" i="10"/>
  <c r="U556" i="10"/>
  <c r="AK556" i="10"/>
  <c r="BA556" i="10"/>
  <c r="V556" i="10"/>
  <c r="AL556" i="10"/>
  <c r="BB556" i="10"/>
  <c r="Z556" i="10"/>
  <c r="AP556" i="10"/>
  <c r="BF556" i="10"/>
  <c r="AD556" i="10"/>
  <c r="AT556" i="10"/>
  <c r="R556" i="10"/>
  <c r="AH556" i="10"/>
  <c r="AX556" i="10"/>
  <c r="W588" i="10"/>
  <c r="AM588" i="10"/>
  <c r="BC588" i="10"/>
  <c r="AB588" i="10"/>
  <c r="AR588" i="10"/>
  <c r="BH588" i="10"/>
  <c r="Y588" i="10"/>
  <c r="AO588" i="10"/>
  <c r="BE588" i="10"/>
  <c r="BJ588" i="10"/>
  <c r="AA588" i="10"/>
  <c r="AQ588" i="10"/>
  <c r="BG588" i="10"/>
  <c r="P588" i="10"/>
  <c r="AF588" i="10"/>
  <c r="AV588" i="10"/>
  <c r="AC588" i="10"/>
  <c r="AS588" i="10"/>
  <c r="BI588" i="10"/>
  <c r="AE588" i="10"/>
  <c r="AU588" i="10"/>
  <c r="T588" i="10"/>
  <c r="AJ588" i="10"/>
  <c r="AZ588" i="10"/>
  <c r="Q588" i="10"/>
  <c r="AG588" i="10"/>
  <c r="AW588" i="10"/>
  <c r="S588" i="10"/>
  <c r="AI588" i="10"/>
  <c r="AY588" i="10"/>
  <c r="X588" i="10"/>
  <c r="AN588" i="10"/>
  <c r="BD588" i="10"/>
  <c r="BK589" i="10" s="1"/>
  <c r="U588" i="10"/>
  <c r="AK588" i="10"/>
  <c r="BA588" i="10"/>
  <c r="R588" i="10"/>
  <c r="AH588" i="10"/>
  <c r="AX588" i="10"/>
  <c r="V588" i="10"/>
  <c r="AL588" i="10"/>
  <c r="BB588" i="10"/>
  <c r="Z588" i="10"/>
  <c r="AP588" i="10"/>
  <c r="BF588" i="10"/>
  <c r="AD588" i="10"/>
  <c r="AT588" i="10"/>
  <c r="AU671" i="10"/>
  <c r="AE671" i="10"/>
  <c r="AT671" i="10"/>
  <c r="AD671" i="10"/>
  <c r="BI671" i="10"/>
  <c r="AS671" i="10"/>
  <c r="AC671" i="10"/>
  <c r="BH671" i="10"/>
  <c r="AR671" i="10"/>
  <c r="AB671" i="10"/>
  <c r="AQ671" i="10"/>
  <c r="AA671" i="10"/>
  <c r="AP671" i="10"/>
  <c r="Z671" i="10"/>
  <c r="BE671" i="10"/>
  <c r="AO671" i="10"/>
  <c r="Y671" i="10"/>
  <c r="BD671" i="10"/>
  <c r="BK672" i="10" s="1"/>
  <c r="AN671" i="10"/>
  <c r="X671" i="10"/>
  <c r="AM671" i="10"/>
  <c r="W671" i="10"/>
  <c r="AL671" i="10"/>
  <c r="V671" i="10"/>
  <c r="BA671" i="10"/>
  <c r="AK671" i="10"/>
  <c r="U671" i="10"/>
  <c r="AZ671" i="10"/>
  <c r="AJ671" i="10"/>
  <c r="T671" i="10"/>
  <c r="AI671" i="10"/>
  <c r="S671" i="10"/>
  <c r="AH671" i="10"/>
  <c r="R671" i="10"/>
  <c r="AW671" i="10"/>
  <c r="AG671" i="10"/>
  <c r="Q671" i="10"/>
  <c r="AV671" i="10"/>
  <c r="AF671" i="10"/>
  <c r="P671" i="10"/>
  <c r="AL329" i="10"/>
  <c r="W329" i="10"/>
  <c r="BC329" i="10"/>
  <c r="AH329" i="10"/>
  <c r="S329" i="10"/>
  <c r="AY329" i="10"/>
  <c r="X329" i="10"/>
  <c r="AN329" i="10"/>
  <c r="BD329" i="10"/>
  <c r="Y329" i="10"/>
  <c r="AO329" i="10"/>
  <c r="BE329" i="10"/>
  <c r="W464" i="10"/>
  <c r="AM464" i="10"/>
  <c r="BC464" i="10"/>
  <c r="AB464" i="10"/>
  <c r="AR464" i="10"/>
  <c r="BH464" i="10"/>
  <c r="U464" i="10"/>
  <c r="AK464" i="10"/>
  <c r="BA464" i="10"/>
  <c r="AA464" i="10"/>
  <c r="AQ464" i="10"/>
  <c r="BG464" i="10"/>
  <c r="P464" i="10"/>
  <c r="AF464" i="10"/>
  <c r="AV464" i="10"/>
  <c r="Y464" i="10"/>
  <c r="AO464" i="10"/>
  <c r="BE464" i="10"/>
  <c r="AE464" i="10"/>
  <c r="AU464" i="10"/>
  <c r="BK464" i="10"/>
  <c r="T464" i="10"/>
  <c r="AJ464" i="10"/>
  <c r="AZ464" i="10"/>
  <c r="AC464" i="10"/>
  <c r="AS464" i="10"/>
  <c r="BI464" i="10"/>
  <c r="S464" i="10"/>
  <c r="AI464" i="10"/>
  <c r="AY464" i="10"/>
  <c r="X464" i="10"/>
  <c r="AN464" i="10"/>
  <c r="BD464" i="10"/>
  <c r="Q464" i="10"/>
  <c r="AG464" i="10"/>
  <c r="AW464" i="10"/>
  <c r="Z464" i="10"/>
  <c r="AP464" i="10"/>
  <c r="BF464" i="10"/>
  <c r="AD464" i="10"/>
  <c r="AT464" i="10"/>
  <c r="R464" i="10"/>
  <c r="AH464" i="10"/>
  <c r="AX464" i="10"/>
  <c r="V464" i="10"/>
  <c r="AL464" i="10"/>
  <c r="BB464" i="10"/>
  <c r="AO519" i="10"/>
  <c r="Q519" i="10"/>
  <c r="AK519" i="10"/>
  <c r="AW519" i="10"/>
  <c r="Y519" i="10"/>
  <c r="BE519" i="10"/>
  <c r="AC519" i="10"/>
  <c r="BI519" i="10"/>
  <c r="AG519" i="10"/>
  <c r="BA519" i="10"/>
  <c r="AB519" i="10"/>
  <c r="AR519" i="10"/>
  <c r="BH519" i="10"/>
  <c r="AD519" i="10"/>
  <c r="AT519" i="10"/>
  <c r="BJ519" i="10"/>
  <c r="P519" i="10"/>
  <c r="AF519" i="10"/>
  <c r="AV519" i="10"/>
  <c r="R519" i="10"/>
  <c r="AH519" i="10"/>
  <c r="AX519" i="10"/>
  <c r="T519" i="10"/>
  <c r="AJ519" i="10"/>
  <c r="AZ519" i="10"/>
  <c r="V519" i="10"/>
  <c r="AL519" i="10"/>
  <c r="BB519" i="10"/>
  <c r="U519" i="10"/>
  <c r="AS519" i="10"/>
  <c r="BG519" i="10"/>
  <c r="X519" i="10"/>
  <c r="AN519" i="10"/>
  <c r="BD519" i="10"/>
  <c r="BK520" i="10" s="1"/>
  <c r="Z519" i="10"/>
  <c r="AP519" i="10"/>
  <c r="BF519" i="10"/>
  <c r="W519" i="10"/>
  <c r="AM519" i="10"/>
  <c r="BC519" i="10"/>
  <c r="AA519" i="10"/>
  <c r="AQ519" i="10"/>
  <c r="AE519" i="10"/>
  <c r="AU519" i="10"/>
  <c r="S519" i="10"/>
  <c r="AI519" i="10"/>
  <c r="AY519" i="10"/>
  <c r="AM667" i="10"/>
  <c r="W667" i="10"/>
  <c r="BB667" i="10"/>
  <c r="AL667" i="10"/>
  <c r="V667" i="10"/>
  <c r="BA667" i="10"/>
  <c r="AK667" i="10"/>
  <c r="U667" i="10"/>
  <c r="AZ667" i="10"/>
  <c r="AJ667" i="10"/>
  <c r="T667" i="10"/>
  <c r="AI667" i="10"/>
  <c r="S667" i="10"/>
  <c r="AX667" i="10"/>
  <c r="AH667" i="10"/>
  <c r="R667" i="10"/>
  <c r="AW667" i="10"/>
  <c r="AG667" i="10"/>
  <c r="Q667" i="10"/>
  <c r="AV667" i="10"/>
  <c r="AF667" i="10"/>
  <c r="P667" i="10"/>
  <c r="AU667" i="10"/>
  <c r="AE667" i="10"/>
  <c r="BJ667" i="10"/>
  <c r="AT667" i="10"/>
  <c r="AD667" i="10"/>
  <c r="BI667" i="10"/>
  <c r="AS667" i="10"/>
  <c r="AC667" i="10"/>
  <c r="BH667" i="10"/>
  <c r="AR667" i="10"/>
  <c r="AB667" i="10"/>
  <c r="AQ667" i="10"/>
  <c r="AA667" i="10"/>
  <c r="BF667" i="10"/>
  <c r="AP667" i="10"/>
  <c r="Z667" i="10"/>
  <c r="BE667" i="10"/>
  <c r="AO667" i="10"/>
  <c r="Y667" i="10"/>
  <c r="BD667" i="10"/>
  <c r="BK668" i="10" s="1"/>
  <c r="AN667" i="10"/>
  <c r="X667" i="10"/>
  <c r="AW908" i="10"/>
  <c r="AG908" i="10"/>
  <c r="Q908" i="10"/>
  <c r="AV908" i="10"/>
  <c r="AF908" i="10"/>
  <c r="P908" i="10"/>
  <c r="AU908" i="10"/>
  <c r="AE908" i="10"/>
  <c r="BJ908" i="10"/>
  <c r="AT908" i="10"/>
  <c r="AD908" i="10"/>
  <c r="BI908" i="10"/>
  <c r="AS908" i="10"/>
  <c r="AC908" i="10"/>
  <c r="BH908" i="10"/>
  <c r="AR908" i="10"/>
  <c r="AB908" i="10"/>
  <c r="BG908" i="10"/>
  <c r="AQ908" i="10"/>
  <c r="AA908" i="10"/>
  <c r="BF908" i="10"/>
  <c r="AP908" i="10"/>
  <c r="Z908" i="10"/>
  <c r="BE908" i="10"/>
  <c r="AO908" i="10"/>
  <c r="Y908" i="10"/>
  <c r="BD908" i="10"/>
  <c r="BK909" i="10" s="1"/>
  <c r="AN908" i="10"/>
  <c r="X908" i="10"/>
  <c r="BC908" i="10"/>
  <c r="AM908" i="10"/>
  <c r="W908" i="10"/>
  <c r="BB908" i="10"/>
  <c r="AL908" i="10"/>
  <c r="V908" i="10"/>
  <c r="BA908" i="10"/>
  <c r="AK908" i="10"/>
  <c r="U908" i="10"/>
  <c r="AZ908" i="10"/>
  <c r="AJ908" i="10"/>
  <c r="T908" i="10"/>
  <c r="AY908" i="10"/>
  <c r="AI908" i="10"/>
  <c r="S908" i="10"/>
  <c r="AX908" i="10"/>
  <c r="AH908" i="10"/>
  <c r="R908" i="10"/>
  <c r="AW1104" i="10"/>
  <c r="AG1104" i="10"/>
  <c r="Q1104" i="10"/>
  <c r="AV1104" i="10"/>
  <c r="AF1104" i="10"/>
  <c r="P1104" i="10"/>
  <c r="AU1104" i="10"/>
  <c r="AE1104" i="10"/>
  <c r="BJ1104" i="10"/>
  <c r="AT1104" i="10"/>
  <c r="AD1104" i="10"/>
  <c r="BI1104" i="10"/>
  <c r="AS1104" i="10"/>
  <c r="AC1104" i="10"/>
  <c r="BH1104" i="10"/>
  <c r="AR1104" i="10"/>
  <c r="AB1104" i="10"/>
  <c r="BG1104" i="10"/>
  <c r="AQ1104" i="10"/>
  <c r="AA1104" i="10"/>
  <c r="BF1104" i="10"/>
  <c r="AP1104" i="10"/>
  <c r="Z1104" i="10"/>
  <c r="BE1104" i="10"/>
  <c r="AO1104" i="10"/>
  <c r="Y1104" i="10"/>
  <c r="BD1104" i="10"/>
  <c r="BK1105" i="10" s="1"/>
  <c r="AN1104" i="10"/>
  <c r="X1104" i="10"/>
  <c r="BC1104" i="10"/>
  <c r="AM1104" i="10"/>
  <c r="W1104" i="10"/>
  <c r="BB1104" i="10"/>
  <c r="AL1104" i="10"/>
  <c r="V1104" i="10"/>
  <c r="BA1104" i="10"/>
  <c r="AK1104" i="10"/>
  <c r="U1104" i="10"/>
  <c r="AZ1104" i="10"/>
  <c r="AJ1104" i="10"/>
  <c r="T1104" i="10"/>
  <c r="AY1104" i="10"/>
  <c r="AI1104" i="10"/>
  <c r="S1104" i="10"/>
  <c r="AX1104" i="10"/>
  <c r="AH1104" i="10"/>
  <c r="R1104" i="10"/>
  <c r="Y810" i="10"/>
  <c r="AW810" i="10"/>
  <c r="AK810" i="10"/>
  <c r="BE810" i="10"/>
  <c r="AO810" i="10"/>
  <c r="Q810" i="10"/>
  <c r="AC810" i="10"/>
  <c r="BI810" i="10"/>
  <c r="BA810" i="10"/>
  <c r="AG810" i="10"/>
  <c r="U810" i="10"/>
  <c r="BG810" i="10"/>
  <c r="AS810" i="10"/>
  <c r="T810" i="10"/>
  <c r="AJ810" i="10"/>
  <c r="AZ810" i="10"/>
  <c r="AD810" i="10"/>
  <c r="AT810" i="10"/>
  <c r="BJ810" i="10"/>
  <c r="S810" i="10"/>
  <c r="AI810" i="10"/>
  <c r="AY810" i="10"/>
  <c r="X810" i="10"/>
  <c r="AN810" i="10"/>
  <c r="BD810" i="10"/>
  <c r="BK811" i="10" s="1"/>
  <c r="R810" i="10"/>
  <c r="AH810" i="10"/>
  <c r="AX810" i="10"/>
  <c r="W810" i="10"/>
  <c r="AM810" i="10"/>
  <c r="BC810" i="10"/>
  <c r="AB810" i="10"/>
  <c r="AR810" i="10"/>
  <c r="BH810" i="10"/>
  <c r="V810" i="10"/>
  <c r="AL810" i="10"/>
  <c r="BB810" i="10"/>
  <c r="AA810" i="10"/>
  <c r="AQ810" i="10"/>
  <c r="P810" i="10"/>
  <c r="AF810" i="10"/>
  <c r="AV810" i="10"/>
  <c r="Z810" i="10"/>
  <c r="AP810" i="10"/>
  <c r="BF810" i="10"/>
  <c r="AE810" i="10"/>
  <c r="AU810" i="10"/>
  <c r="BJ843" i="10"/>
  <c r="W843" i="10"/>
  <c r="AM843" i="10"/>
  <c r="BC843" i="10"/>
  <c r="P843" i="10"/>
  <c r="AF843" i="10"/>
  <c r="AV843" i="10"/>
  <c r="AC843" i="10"/>
  <c r="AS843" i="10"/>
  <c r="BI843" i="10"/>
  <c r="Z843" i="10"/>
  <c r="AP843" i="10"/>
  <c r="BF843" i="10"/>
  <c r="AA843" i="10"/>
  <c r="AQ843" i="10"/>
  <c r="BG843" i="10"/>
  <c r="T843" i="10"/>
  <c r="AJ843" i="10"/>
  <c r="AZ843" i="10"/>
  <c r="Q843" i="10"/>
  <c r="AG843" i="10"/>
  <c r="AW843" i="10"/>
  <c r="AD843" i="10"/>
  <c r="AT843" i="10"/>
  <c r="AE843" i="10"/>
  <c r="AU843" i="10"/>
  <c r="X843" i="10"/>
  <c r="AN843" i="10"/>
  <c r="BD843" i="10"/>
  <c r="BK844" i="10" s="1"/>
  <c r="U843" i="10"/>
  <c r="AK843" i="10"/>
  <c r="BA843" i="10"/>
  <c r="R843" i="10"/>
  <c r="AH843" i="10"/>
  <c r="AX843" i="10"/>
  <c r="S843" i="10"/>
  <c r="AI843" i="10"/>
  <c r="AY843" i="10"/>
  <c r="AB843" i="10"/>
  <c r="AR843" i="10"/>
  <c r="BH843" i="10"/>
  <c r="Y843" i="10"/>
  <c r="AO843" i="10"/>
  <c r="BE843" i="10"/>
  <c r="V843" i="10"/>
  <c r="AL843" i="10"/>
  <c r="BB843" i="10"/>
  <c r="BJ875" i="10"/>
  <c r="W875" i="10"/>
  <c r="AM875" i="10"/>
  <c r="BC875" i="10"/>
  <c r="P875" i="10"/>
  <c r="AF875" i="10"/>
  <c r="AV875" i="10"/>
  <c r="AC875" i="10"/>
  <c r="AS875" i="10"/>
  <c r="BI875" i="10"/>
  <c r="Z875" i="10"/>
  <c r="AP875" i="10"/>
  <c r="BF875" i="10"/>
  <c r="AA875" i="10"/>
  <c r="AQ875" i="10"/>
  <c r="BG875" i="10"/>
  <c r="T875" i="10"/>
  <c r="AJ875" i="10"/>
  <c r="AZ875" i="10"/>
  <c r="Q875" i="10"/>
  <c r="AG875" i="10"/>
  <c r="AW875" i="10"/>
  <c r="AD875" i="10"/>
  <c r="AT875" i="10"/>
  <c r="AE875" i="10"/>
  <c r="AU875" i="10"/>
  <c r="X875" i="10"/>
  <c r="AN875" i="10"/>
  <c r="BD875" i="10"/>
  <c r="BK876" i="10" s="1"/>
  <c r="U875" i="10"/>
  <c r="AK875" i="10"/>
  <c r="BA875" i="10"/>
  <c r="R875" i="10"/>
  <c r="AH875" i="10"/>
  <c r="AX875" i="10"/>
  <c r="S875" i="10"/>
  <c r="AI875" i="10"/>
  <c r="AY875" i="10"/>
  <c r="AB875" i="10"/>
  <c r="AR875" i="10"/>
  <c r="BH875" i="10"/>
  <c r="Y875" i="10"/>
  <c r="AO875" i="10"/>
  <c r="BE875" i="10"/>
  <c r="V875" i="10"/>
  <c r="AL875" i="10"/>
  <c r="BB875" i="10"/>
  <c r="W943" i="10"/>
  <c r="AM943" i="10"/>
  <c r="BC943" i="10"/>
  <c r="AB943" i="10"/>
  <c r="AR943" i="10"/>
  <c r="BH943" i="10"/>
  <c r="Y943" i="10"/>
  <c r="AO943" i="10"/>
  <c r="BE943" i="10"/>
  <c r="V943" i="10"/>
  <c r="AL943" i="10"/>
  <c r="BB943" i="10"/>
  <c r="BJ943" i="10"/>
  <c r="AA943" i="10"/>
  <c r="AQ943" i="10"/>
  <c r="BG943" i="10"/>
  <c r="P943" i="10"/>
  <c r="AF943" i="10"/>
  <c r="AV943" i="10"/>
  <c r="AC943" i="10"/>
  <c r="AS943" i="10"/>
  <c r="BI943" i="10"/>
  <c r="Z943" i="10"/>
  <c r="AP943" i="10"/>
  <c r="BF943" i="10"/>
  <c r="AE943" i="10"/>
  <c r="AU943" i="10"/>
  <c r="T943" i="10"/>
  <c r="AJ943" i="10"/>
  <c r="AZ943" i="10"/>
  <c r="Q943" i="10"/>
  <c r="AG943" i="10"/>
  <c r="AW943" i="10"/>
  <c r="AD943" i="10"/>
  <c r="AT943" i="10"/>
  <c r="S943" i="10"/>
  <c r="AI943" i="10"/>
  <c r="AY943" i="10"/>
  <c r="X943" i="10"/>
  <c r="AN943" i="10"/>
  <c r="BD943" i="10"/>
  <c r="BK944" i="10" s="1"/>
  <c r="U943" i="10"/>
  <c r="AK943" i="10"/>
  <c r="BA943" i="10"/>
  <c r="R943" i="10"/>
  <c r="AH943" i="10"/>
  <c r="AX943" i="10"/>
  <c r="W975" i="10"/>
  <c r="AM975" i="10"/>
  <c r="BC975" i="10"/>
  <c r="P975" i="10"/>
  <c r="AF975" i="10"/>
  <c r="AV975" i="10"/>
  <c r="Y975" i="10"/>
  <c r="AO975" i="10"/>
  <c r="BE975" i="10"/>
  <c r="V975" i="10"/>
  <c r="AL975" i="10"/>
  <c r="BB975" i="10"/>
  <c r="BJ975" i="10"/>
  <c r="AA975" i="10"/>
  <c r="AQ975" i="10"/>
  <c r="BG975" i="10"/>
  <c r="T975" i="10"/>
  <c r="AJ975" i="10"/>
  <c r="AZ975" i="10"/>
  <c r="AC975" i="10"/>
  <c r="AS975" i="10"/>
  <c r="BI975" i="10"/>
  <c r="Z975" i="10"/>
  <c r="AP975" i="10"/>
  <c r="BF975" i="10"/>
  <c r="AE975" i="10"/>
  <c r="AU975" i="10"/>
  <c r="X975" i="10"/>
  <c r="AN975" i="10"/>
  <c r="BD975" i="10"/>
  <c r="BK976" i="10" s="1"/>
  <c r="Q975" i="10"/>
  <c r="AG975" i="10"/>
  <c r="AW975" i="10"/>
  <c r="AD975" i="10"/>
  <c r="AT975" i="10"/>
  <c r="S975" i="10"/>
  <c r="AI975" i="10"/>
  <c r="AY975" i="10"/>
  <c r="AB975" i="10"/>
  <c r="AR975" i="10"/>
  <c r="BH975" i="10"/>
  <c r="U975" i="10"/>
  <c r="AK975" i="10"/>
  <c r="BA975" i="10"/>
  <c r="R975" i="10"/>
  <c r="AH975" i="10"/>
  <c r="AX975" i="10"/>
  <c r="Y1058" i="10"/>
  <c r="AW1058" i="10"/>
  <c r="AK1058" i="10"/>
  <c r="BE1058" i="10"/>
  <c r="Q1058" i="10"/>
  <c r="AO1058" i="10"/>
  <c r="BI1058" i="10"/>
  <c r="AC1058" i="10"/>
  <c r="BA1058" i="10"/>
  <c r="U1058" i="10"/>
  <c r="AG1058" i="10"/>
  <c r="AS1058" i="10"/>
  <c r="BG1058" i="10"/>
  <c r="T1058" i="10"/>
  <c r="AJ1058" i="10"/>
  <c r="AZ1058" i="10"/>
  <c r="V1058" i="10"/>
  <c r="AL1058" i="10"/>
  <c r="BB1058" i="10"/>
  <c r="AA1058" i="10"/>
  <c r="AQ1058" i="10"/>
  <c r="X1058" i="10"/>
  <c r="AN1058" i="10"/>
  <c r="BD1058" i="10"/>
  <c r="BK1059" i="10" s="1"/>
  <c r="Z1058" i="10"/>
  <c r="AP1058" i="10"/>
  <c r="BF1058" i="10"/>
  <c r="AE1058" i="10"/>
  <c r="AU1058" i="10"/>
  <c r="AB1058" i="10"/>
  <c r="AR1058" i="10"/>
  <c r="BH1058" i="10"/>
  <c r="AD1058" i="10"/>
  <c r="AT1058" i="10"/>
  <c r="BJ1058" i="10"/>
  <c r="S1058" i="10"/>
  <c r="AI1058" i="10"/>
  <c r="AY1058" i="10"/>
  <c r="P1058" i="10"/>
  <c r="AF1058" i="10"/>
  <c r="AV1058" i="10"/>
  <c r="R1058" i="10"/>
  <c r="AH1058" i="10"/>
  <c r="AX1058" i="10"/>
  <c r="W1058" i="10"/>
  <c r="AM1058" i="10"/>
  <c r="BC1058" i="10"/>
  <c r="BB1123" i="10"/>
  <c r="AL1123" i="10"/>
  <c r="V1123" i="10"/>
  <c r="BA1123" i="10"/>
  <c r="AK1123" i="10"/>
  <c r="U1123" i="10"/>
  <c r="AZ1123" i="10"/>
  <c r="AJ1123" i="10"/>
  <c r="T1123" i="10"/>
  <c r="AY1123" i="10"/>
  <c r="AI1123" i="10"/>
  <c r="S1123" i="10"/>
  <c r="AX1123" i="10"/>
  <c r="AH1123" i="10"/>
  <c r="R1123" i="10"/>
  <c r="AW1123" i="10"/>
  <c r="AG1123" i="10"/>
  <c r="Q1123" i="10"/>
  <c r="AV1123" i="10"/>
  <c r="AF1123" i="10"/>
  <c r="P1123" i="10"/>
  <c r="AU1123" i="10"/>
  <c r="AE1123" i="10"/>
  <c r="BJ1123" i="10"/>
  <c r="AT1123" i="10"/>
  <c r="AD1123" i="10"/>
  <c r="BI1123" i="10"/>
  <c r="AS1123" i="10"/>
  <c r="AC1123" i="10"/>
  <c r="BH1123" i="10"/>
  <c r="AR1123" i="10"/>
  <c r="AB1123" i="10"/>
  <c r="BG1123" i="10"/>
  <c r="AQ1123" i="10"/>
  <c r="AA1123" i="10"/>
  <c r="BF1123" i="10"/>
  <c r="AP1123" i="10"/>
  <c r="Z1123" i="10"/>
  <c r="BE1123" i="10"/>
  <c r="AO1123" i="10"/>
  <c r="Y1123" i="10"/>
  <c r="BD1123" i="10"/>
  <c r="BK1124" i="10" s="1"/>
  <c r="AN1123" i="10"/>
  <c r="X1123" i="10"/>
  <c r="BC1123" i="10"/>
  <c r="AM1123" i="10"/>
  <c r="W1123" i="10"/>
  <c r="AZ426" i="10"/>
  <c r="AJ426" i="10"/>
  <c r="T426" i="10"/>
  <c r="AM426" i="10"/>
  <c r="W426" i="10"/>
  <c r="BB426" i="10"/>
  <c r="AL426" i="10"/>
  <c r="V426" i="10"/>
  <c r="BA426" i="10"/>
  <c r="AK426" i="10"/>
  <c r="U426" i="10"/>
  <c r="AV426" i="10"/>
  <c r="AF426" i="10"/>
  <c r="P426" i="10"/>
  <c r="AI426" i="10"/>
  <c r="S426" i="10"/>
  <c r="AX426" i="10"/>
  <c r="AH426" i="10"/>
  <c r="R426" i="10"/>
  <c r="AW426" i="10"/>
  <c r="AG426" i="10"/>
  <c r="Q426" i="10"/>
  <c r="BH426" i="10"/>
  <c r="AR426" i="10"/>
  <c r="AB426" i="10"/>
  <c r="BK426" i="10"/>
  <c r="AU426" i="10"/>
  <c r="AE426" i="10"/>
  <c r="BJ426" i="10"/>
  <c r="AT426" i="10"/>
  <c r="AD426" i="10"/>
  <c r="BI426" i="10"/>
  <c r="AS426" i="10"/>
  <c r="AC426" i="10"/>
  <c r="BD426" i="10"/>
  <c r="AN426" i="10"/>
  <c r="X426" i="10"/>
  <c r="AQ426" i="10"/>
  <c r="AA426" i="10"/>
  <c r="BF426" i="10"/>
  <c r="AP426" i="10"/>
  <c r="Z426" i="10"/>
  <c r="BE426" i="10"/>
  <c r="AO426" i="10"/>
  <c r="Y426" i="10"/>
  <c r="BD490" i="10"/>
  <c r="AN490" i="10"/>
  <c r="X490" i="10"/>
  <c r="BG490" i="10"/>
  <c r="AQ490" i="10"/>
  <c r="AA490" i="10"/>
  <c r="BF490" i="10"/>
  <c r="AP490" i="10"/>
  <c r="Z490" i="10"/>
  <c r="BE490" i="10"/>
  <c r="AO490" i="10"/>
  <c r="Y490" i="10"/>
  <c r="AZ490" i="10"/>
  <c r="AJ490" i="10"/>
  <c r="T490" i="10"/>
  <c r="BC490" i="10"/>
  <c r="AM490" i="10"/>
  <c r="W490" i="10"/>
  <c r="BB490" i="10"/>
  <c r="AL490" i="10"/>
  <c r="V490" i="10"/>
  <c r="BA490" i="10"/>
  <c r="AK490" i="10"/>
  <c r="U490" i="10"/>
  <c r="AV490" i="10"/>
  <c r="AF490" i="10"/>
  <c r="P490" i="10"/>
  <c r="AY490" i="10"/>
  <c r="AI490" i="10"/>
  <c r="S490" i="10"/>
  <c r="AX490" i="10"/>
  <c r="AH490" i="10"/>
  <c r="R490" i="10"/>
  <c r="AW490" i="10"/>
  <c r="AG490" i="10"/>
  <c r="Q490" i="10"/>
  <c r="BH490" i="10"/>
  <c r="AR490" i="10"/>
  <c r="AB490" i="10"/>
  <c r="BK490" i="10"/>
  <c r="AU490" i="10"/>
  <c r="AE490" i="10"/>
  <c r="BJ490" i="10"/>
  <c r="AT490" i="10"/>
  <c r="AD490" i="10"/>
  <c r="BI490" i="10"/>
  <c r="AS490" i="10"/>
  <c r="AC490" i="10"/>
  <c r="AZ554" i="10"/>
  <c r="AJ554" i="10"/>
  <c r="T554" i="10"/>
  <c r="AY554" i="10"/>
  <c r="AI554" i="10"/>
  <c r="S554" i="10"/>
  <c r="AX554" i="10"/>
  <c r="AH554" i="10"/>
  <c r="R554" i="10"/>
  <c r="AW554" i="10"/>
  <c r="AG554" i="10"/>
  <c r="Q554" i="10"/>
  <c r="AV554" i="10"/>
  <c r="AF554" i="10"/>
  <c r="P554" i="10"/>
  <c r="AU554" i="10"/>
  <c r="AE554" i="10"/>
  <c r="BJ554" i="10"/>
  <c r="AT554" i="10"/>
  <c r="AD554" i="10"/>
  <c r="BI554" i="10"/>
  <c r="AS554" i="10"/>
  <c r="AC554" i="10"/>
  <c r="BH554" i="10"/>
  <c r="AR554" i="10"/>
  <c r="AB554" i="10"/>
  <c r="BG554" i="10"/>
  <c r="AQ554" i="10"/>
  <c r="AA554" i="10"/>
  <c r="BF554" i="10"/>
  <c r="AP554" i="10"/>
  <c r="Z554" i="10"/>
  <c r="BE554" i="10"/>
  <c r="AO554" i="10"/>
  <c r="Y554" i="10"/>
  <c r="BD554" i="10"/>
  <c r="BK555" i="10" s="1"/>
  <c r="AN554" i="10"/>
  <c r="X554" i="10"/>
  <c r="BC554" i="10"/>
  <c r="AM554" i="10"/>
  <c r="W554" i="10"/>
  <c r="BB554" i="10"/>
  <c r="AL554" i="10"/>
  <c r="V554" i="10"/>
  <c r="BA554" i="10"/>
  <c r="AK554" i="10"/>
  <c r="U554" i="10"/>
  <c r="AZ618" i="10"/>
  <c r="AJ618" i="10"/>
  <c r="T618" i="10"/>
  <c r="AY618" i="10"/>
  <c r="AI618" i="10"/>
  <c r="S618" i="10"/>
  <c r="AX618" i="10"/>
  <c r="AH618" i="10"/>
  <c r="R618" i="10"/>
  <c r="AW618" i="10"/>
  <c r="AG618" i="10"/>
  <c r="Q618" i="10"/>
  <c r="AV618" i="10"/>
  <c r="AF618" i="10"/>
  <c r="P618" i="10"/>
  <c r="AU618" i="10"/>
  <c r="AE618" i="10"/>
  <c r="BJ618" i="10"/>
  <c r="AT618" i="10"/>
  <c r="AD618" i="10"/>
  <c r="BI618" i="10"/>
  <c r="AS618" i="10"/>
  <c r="AC618" i="10"/>
  <c r="BH618" i="10"/>
  <c r="AR618" i="10"/>
  <c r="AB618" i="10"/>
  <c r="BG618" i="10"/>
  <c r="AQ618" i="10"/>
  <c r="AA618" i="10"/>
  <c r="BF618" i="10"/>
  <c r="AP618" i="10"/>
  <c r="Z618" i="10"/>
  <c r="BE618" i="10"/>
  <c r="AO618" i="10"/>
  <c r="Y618" i="10"/>
  <c r="BD618" i="10"/>
  <c r="BK619" i="10" s="1"/>
  <c r="AN618" i="10"/>
  <c r="X618" i="10"/>
  <c r="BC618" i="10"/>
  <c r="AM618" i="10"/>
  <c r="W618" i="10"/>
  <c r="BB618" i="10"/>
  <c r="AL618" i="10"/>
  <c r="V618" i="10"/>
  <c r="BA618" i="10"/>
  <c r="AK618" i="10"/>
  <c r="U618" i="10"/>
  <c r="BG645" i="10"/>
  <c r="BE661" i="10"/>
  <c r="AO661" i="10"/>
  <c r="Y661" i="10"/>
  <c r="BD661" i="10"/>
  <c r="BK662" i="10" s="1"/>
  <c r="AN661" i="10"/>
  <c r="X661" i="10"/>
  <c r="AM661" i="10"/>
  <c r="W661" i="10"/>
  <c r="AL661" i="10"/>
  <c r="V661" i="10"/>
  <c r="BA661" i="10"/>
  <c r="AK661" i="10"/>
  <c r="U661" i="10"/>
  <c r="AZ661" i="10"/>
  <c r="AJ661" i="10"/>
  <c r="T661" i="10"/>
  <c r="AI661" i="10"/>
  <c r="S661" i="10"/>
  <c r="AH661" i="10"/>
  <c r="R661" i="10"/>
  <c r="AW661" i="10"/>
  <c r="AG661" i="10"/>
  <c r="Q661" i="10"/>
  <c r="AV661" i="10"/>
  <c r="AF661" i="10"/>
  <c r="P661" i="10"/>
  <c r="AU661" i="10"/>
  <c r="AE661" i="10"/>
  <c r="AT661" i="10"/>
  <c r="AD661" i="10"/>
  <c r="BI661" i="10"/>
  <c r="AS661" i="10"/>
  <c r="AC661" i="10"/>
  <c r="BH661" i="10"/>
  <c r="AR661" i="10"/>
  <c r="AB661" i="10"/>
  <c r="AQ661" i="10"/>
  <c r="AA661" i="10"/>
  <c r="AP661" i="10"/>
  <c r="Z661" i="10"/>
  <c r="BC683" i="10"/>
  <c r="BD706" i="10"/>
  <c r="BK707" i="10" s="1"/>
  <c r="AN706" i="10"/>
  <c r="X706" i="10"/>
  <c r="BC706" i="10"/>
  <c r="AM706" i="10"/>
  <c r="W706" i="10"/>
  <c r="BB706" i="10"/>
  <c r="AL706" i="10"/>
  <c r="V706" i="10"/>
  <c r="BA706" i="10"/>
  <c r="AK706" i="10"/>
  <c r="U706" i="10"/>
  <c r="AZ706" i="10"/>
  <c r="AJ706" i="10"/>
  <c r="T706" i="10"/>
  <c r="AY706" i="10"/>
  <c r="AI706" i="10"/>
  <c r="S706" i="10"/>
  <c r="AX706" i="10"/>
  <c r="AH706" i="10"/>
  <c r="R706" i="10"/>
  <c r="AW706" i="10"/>
  <c r="AG706" i="10"/>
  <c r="Q706" i="10"/>
  <c r="AV706" i="10"/>
  <c r="AF706" i="10"/>
  <c r="P706" i="10"/>
  <c r="AU706" i="10"/>
  <c r="AE706" i="10"/>
  <c r="BJ706" i="10"/>
  <c r="AT706" i="10"/>
  <c r="AD706" i="10"/>
  <c r="BI706" i="10"/>
  <c r="AS706" i="10"/>
  <c r="AC706" i="10"/>
  <c r="BH706" i="10"/>
  <c r="AR706" i="10"/>
  <c r="AB706" i="10"/>
  <c r="BG706" i="10"/>
  <c r="AQ706" i="10"/>
  <c r="AA706" i="10"/>
  <c r="BF706" i="10"/>
  <c r="AP706" i="10"/>
  <c r="Z706" i="10"/>
  <c r="BE706" i="10"/>
  <c r="AO706" i="10"/>
  <c r="Y706" i="10"/>
  <c r="BG518" i="10"/>
  <c r="BG293" i="10"/>
  <c r="BG157" i="10"/>
  <c r="BG582" i="10"/>
  <c r="BG65" i="10"/>
  <c r="BG225" i="10"/>
  <c r="BG137" i="10"/>
  <c r="BG569" i="10"/>
  <c r="BG709" i="10"/>
  <c r="BG671" i="10"/>
  <c r="BG297" i="10"/>
  <c r="BG189" i="10"/>
  <c r="BG201" i="10"/>
  <c r="BG29" i="10"/>
  <c r="BG217" i="10"/>
  <c r="BG77" i="10"/>
  <c r="BG149" i="10"/>
  <c r="BG41" i="10"/>
  <c r="U38" i="10"/>
  <c r="AK38" i="10"/>
  <c r="BA38" i="10"/>
  <c r="AD38" i="10"/>
  <c r="AT38" i="10"/>
  <c r="BJ38" i="10"/>
  <c r="Y38" i="10"/>
  <c r="AO38" i="10"/>
  <c r="BE38" i="10"/>
  <c r="R38" i="10"/>
  <c r="AH38" i="10"/>
  <c r="AX38" i="10"/>
  <c r="BH38" i="10"/>
  <c r="AC38" i="10"/>
  <c r="AS38" i="10"/>
  <c r="BI38" i="10"/>
  <c r="V38" i="10"/>
  <c r="AL38" i="10"/>
  <c r="BB38" i="10"/>
  <c r="Q38" i="10"/>
  <c r="AG38" i="10"/>
  <c r="AW38" i="10"/>
  <c r="Z38" i="10"/>
  <c r="AP38" i="10"/>
  <c r="BF38" i="10"/>
  <c r="W38" i="10"/>
  <c r="AM38" i="10"/>
  <c r="BC38" i="10"/>
  <c r="AB38" i="10"/>
  <c r="AR38" i="10"/>
  <c r="AA38" i="10"/>
  <c r="AQ38" i="10"/>
  <c r="BG38" i="10"/>
  <c r="P38" i="10"/>
  <c r="AF38" i="10"/>
  <c r="AV38" i="10"/>
  <c r="AE38" i="10"/>
  <c r="AU38" i="10"/>
  <c r="BK38" i="10"/>
  <c r="T38" i="10"/>
  <c r="AJ38" i="10"/>
  <c r="AZ38" i="10"/>
  <c r="S38" i="10"/>
  <c r="AI38" i="10"/>
  <c r="AY38" i="10"/>
  <c r="X38" i="10"/>
  <c r="AN38" i="10"/>
  <c r="BD38" i="10"/>
  <c r="U122" i="10"/>
  <c r="AK122" i="10"/>
  <c r="BA122" i="10"/>
  <c r="Z122" i="10"/>
  <c r="AP122" i="10"/>
  <c r="BF122" i="10"/>
  <c r="Y122" i="10"/>
  <c r="AO122" i="10"/>
  <c r="BE122" i="10"/>
  <c r="AD122" i="10"/>
  <c r="AT122" i="10"/>
  <c r="BJ122" i="10"/>
  <c r="BH122" i="10"/>
  <c r="AC122" i="10"/>
  <c r="AS122" i="10"/>
  <c r="BI122" i="10"/>
  <c r="R122" i="10"/>
  <c r="AH122" i="10"/>
  <c r="AX122" i="10"/>
  <c r="Q122" i="10"/>
  <c r="AG122" i="10"/>
  <c r="AW122" i="10"/>
  <c r="V122" i="10"/>
  <c r="AL122" i="10"/>
  <c r="BB122" i="10"/>
  <c r="W122" i="10"/>
  <c r="AM122" i="10"/>
  <c r="BC122" i="10"/>
  <c r="P122" i="10"/>
  <c r="AF122" i="10"/>
  <c r="AV122" i="10"/>
  <c r="AA122" i="10"/>
  <c r="AQ122" i="10"/>
  <c r="BG122" i="10"/>
  <c r="T122" i="10"/>
  <c r="AJ122" i="10"/>
  <c r="AZ122" i="10"/>
  <c r="AE122" i="10"/>
  <c r="AU122" i="10"/>
  <c r="BK122" i="10"/>
  <c r="X122" i="10"/>
  <c r="AN122" i="10"/>
  <c r="BD122" i="10"/>
  <c r="S122" i="10"/>
  <c r="AI122" i="10"/>
  <c r="AY122" i="10"/>
  <c r="AB122" i="10"/>
  <c r="AR122" i="10"/>
  <c r="U186" i="10"/>
  <c r="AK186" i="10"/>
  <c r="BA186" i="10"/>
  <c r="Z186" i="10"/>
  <c r="AP186" i="10"/>
  <c r="BF186" i="10"/>
  <c r="Y186" i="10"/>
  <c r="AO186" i="10"/>
  <c r="BE186" i="10"/>
  <c r="AD186" i="10"/>
  <c r="AT186" i="10"/>
  <c r="BJ186" i="10"/>
  <c r="AC186" i="10"/>
  <c r="AS186" i="10"/>
  <c r="BI186" i="10"/>
  <c r="R186" i="10"/>
  <c r="AH186" i="10"/>
  <c r="AX186" i="10"/>
  <c r="BH186" i="10"/>
  <c r="Q186" i="10"/>
  <c r="AG186" i="10"/>
  <c r="AW186" i="10"/>
  <c r="V186" i="10"/>
  <c r="AL186" i="10"/>
  <c r="BB186" i="10"/>
  <c r="W186" i="10"/>
  <c r="AM186" i="10"/>
  <c r="BC186" i="10"/>
  <c r="T186" i="10"/>
  <c r="AJ186" i="10"/>
  <c r="AZ186" i="10"/>
  <c r="AA186" i="10"/>
  <c r="AQ186" i="10"/>
  <c r="BG186" i="10"/>
  <c r="X186" i="10"/>
  <c r="AN186" i="10"/>
  <c r="BD186" i="10"/>
  <c r="AE186" i="10"/>
  <c r="AU186" i="10"/>
  <c r="BK186" i="10"/>
  <c r="AB186" i="10"/>
  <c r="AR186" i="10"/>
  <c r="S186" i="10"/>
  <c r="AI186" i="10"/>
  <c r="AY186" i="10"/>
  <c r="P186" i="10"/>
  <c r="AF186" i="10"/>
  <c r="AV186" i="10"/>
  <c r="BH250" i="10"/>
  <c r="U250" i="10"/>
  <c r="AK250" i="10"/>
  <c r="BA250" i="10"/>
  <c r="Z250" i="10"/>
  <c r="AP250" i="10"/>
  <c r="BF250" i="10"/>
  <c r="Y250" i="10"/>
  <c r="AO250" i="10"/>
  <c r="BE250" i="10"/>
  <c r="AD250" i="10"/>
  <c r="AT250" i="10"/>
  <c r="BJ250" i="10"/>
  <c r="AC250" i="10"/>
  <c r="AS250" i="10"/>
  <c r="BI250" i="10"/>
  <c r="R250" i="10"/>
  <c r="AH250" i="10"/>
  <c r="AX250" i="10"/>
  <c r="Q250" i="10"/>
  <c r="AG250" i="10"/>
  <c r="AW250" i="10"/>
  <c r="V250" i="10"/>
  <c r="AL250" i="10"/>
  <c r="BB250" i="10"/>
  <c r="W250" i="10"/>
  <c r="AM250" i="10"/>
  <c r="BC250" i="10"/>
  <c r="AB250" i="10"/>
  <c r="AR250" i="10"/>
  <c r="AA250" i="10"/>
  <c r="AQ250" i="10"/>
  <c r="BG250" i="10"/>
  <c r="P250" i="10"/>
  <c r="AF250" i="10"/>
  <c r="AV250" i="10"/>
  <c r="AE250" i="10"/>
  <c r="AU250" i="10"/>
  <c r="BK250" i="10"/>
  <c r="T250" i="10"/>
  <c r="AJ250" i="10"/>
  <c r="AZ250" i="10"/>
  <c r="S250" i="10"/>
  <c r="AI250" i="10"/>
  <c r="AY250" i="10"/>
  <c r="X250" i="10"/>
  <c r="AN250" i="10"/>
  <c r="BD250" i="10"/>
  <c r="BH314" i="10"/>
  <c r="U314" i="10"/>
  <c r="AK314" i="10"/>
  <c r="BA314" i="10"/>
  <c r="Z314" i="10"/>
  <c r="AP314" i="10"/>
  <c r="BF314" i="10"/>
  <c r="Y314" i="10"/>
  <c r="AO314" i="10"/>
  <c r="BE314" i="10"/>
  <c r="AD314" i="10"/>
  <c r="AT314" i="10"/>
  <c r="BJ314" i="10"/>
  <c r="AC314" i="10"/>
  <c r="AS314" i="10"/>
  <c r="BI314" i="10"/>
  <c r="R314" i="10"/>
  <c r="AH314" i="10"/>
  <c r="AX314" i="10"/>
  <c r="Q314" i="10"/>
  <c r="AG314" i="10"/>
  <c r="AW314" i="10"/>
  <c r="V314" i="10"/>
  <c r="AL314" i="10"/>
  <c r="BB314" i="10"/>
  <c r="W314" i="10"/>
  <c r="AM314" i="10"/>
  <c r="BC314" i="10"/>
  <c r="AB314" i="10"/>
  <c r="AR314" i="10"/>
  <c r="AA314" i="10"/>
  <c r="AQ314" i="10"/>
  <c r="BG314" i="10"/>
  <c r="P314" i="10"/>
  <c r="AF314" i="10"/>
  <c r="AV314" i="10"/>
  <c r="AE314" i="10"/>
  <c r="AU314" i="10"/>
  <c r="BK314" i="10"/>
  <c r="T314" i="10"/>
  <c r="AJ314" i="10"/>
  <c r="AZ314" i="10"/>
  <c r="S314" i="10"/>
  <c r="AI314" i="10"/>
  <c r="AY314" i="10"/>
  <c r="X314" i="10"/>
  <c r="AN314" i="10"/>
  <c r="BD314" i="10"/>
  <c r="AR360" i="10"/>
  <c r="AM360" i="10"/>
  <c r="T360" i="10"/>
  <c r="AZ360" i="10"/>
  <c r="AU360" i="10"/>
  <c r="BD360" i="10"/>
  <c r="AB360" i="10"/>
  <c r="BH360" i="10"/>
  <c r="W360" i="10"/>
  <c r="AJ360" i="10"/>
  <c r="AE360" i="10"/>
  <c r="BK360" i="10"/>
  <c r="X360" i="10"/>
  <c r="BJ360" i="10"/>
  <c r="AT360" i="10"/>
  <c r="AD360" i="10"/>
  <c r="BI360" i="10"/>
  <c r="AS360" i="10"/>
  <c r="AC360" i="10"/>
  <c r="S360" i="10"/>
  <c r="AY360" i="10"/>
  <c r="AF360" i="10"/>
  <c r="BF360" i="10"/>
  <c r="AP360" i="10"/>
  <c r="Z360" i="10"/>
  <c r="BE360" i="10"/>
  <c r="AO360" i="10"/>
  <c r="Y360" i="10"/>
  <c r="AA360" i="10"/>
  <c r="BG360" i="10"/>
  <c r="AN360" i="10"/>
  <c r="BB360" i="10"/>
  <c r="AL360" i="10"/>
  <c r="V360" i="10"/>
  <c r="BA360" i="10"/>
  <c r="AK360" i="10"/>
  <c r="U360" i="10"/>
  <c r="AI360" i="10"/>
  <c r="P360" i="10"/>
  <c r="AV360" i="10"/>
  <c r="AX360" i="10"/>
  <c r="AH360" i="10"/>
  <c r="R360" i="10"/>
  <c r="AW360" i="10"/>
  <c r="AG360" i="10"/>
  <c r="Q360" i="10"/>
  <c r="AQ360" i="10"/>
  <c r="AK431" i="10"/>
  <c r="AW431" i="10"/>
  <c r="Y431" i="10"/>
  <c r="BE431" i="10"/>
  <c r="AC431" i="10"/>
  <c r="BI431" i="10"/>
  <c r="AO431" i="10"/>
  <c r="Q431" i="10"/>
  <c r="BK431" i="10"/>
  <c r="T431" i="10"/>
  <c r="AJ431" i="10"/>
  <c r="AZ431" i="10"/>
  <c r="V431" i="10"/>
  <c r="AL431" i="10"/>
  <c r="BB431" i="10"/>
  <c r="U431" i="10"/>
  <c r="AS431" i="10"/>
  <c r="X431" i="10"/>
  <c r="AN431" i="10"/>
  <c r="BD431" i="10"/>
  <c r="Z431" i="10"/>
  <c r="AP431" i="10"/>
  <c r="BF431" i="10"/>
  <c r="AG431" i="10"/>
  <c r="BA431" i="10"/>
  <c r="AB431" i="10"/>
  <c r="AR431" i="10"/>
  <c r="BH431" i="10"/>
  <c r="AD431" i="10"/>
  <c r="AT431" i="10"/>
  <c r="BJ431" i="10"/>
  <c r="P431" i="10"/>
  <c r="AF431" i="10"/>
  <c r="AV431" i="10"/>
  <c r="R431" i="10"/>
  <c r="AH431" i="10"/>
  <c r="AX431" i="10"/>
  <c r="W431" i="10"/>
  <c r="AM431" i="10"/>
  <c r="BC431" i="10"/>
  <c r="AA431" i="10"/>
  <c r="AQ431" i="10"/>
  <c r="BG431" i="10"/>
  <c r="AE431" i="10"/>
  <c r="AU431" i="10"/>
  <c r="S431" i="10"/>
  <c r="AI431" i="10"/>
  <c r="AY431" i="10"/>
  <c r="BJ532" i="10"/>
  <c r="AA532" i="10"/>
  <c r="AQ532" i="10"/>
  <c r="BG532" i="10"/>
  <c r="AB532" i="10"/>
  <c r="AR532" i="10"/>
  <c r="BH532" i="10"/>
  <c r="Q532" i="10"/>
  <c r="AG532" i="10"/>
  <c r="AW532" i="10"/>
  <c r="AE532" i="10"/>
  <c r="AU532" i="10"/>
  <c r="P532" i="10"/>
  <c r="AF532" i="10"/>
  <c r="AV532" i="10"/>
  <c r="U532" i="10"/>
  <c r="AK532" i="10"/>
  <c r="BA532" i="10"/>
  <c r="S532" i="10"/>
  <c r="AI532" i="10"/>
  <c r="AY532" i="10"/>
  <c r="T532" i="10"/>
  <c r="AJ532" i="10"/>
  <c r="AZ532" i="10"/>
  <c r="Y532" i="10"/>
  <c r="AO532" i="10"/>
  <c r="BE532" i="10"/>
  <c r="W532" i="10"/>
  <c r="AM532" i="10"/>
  <c r="BC532" i="10"/>
  <c r="X532" i="10"/>
  <c r="AN532" i="10"/>
  <c r="BD532" i="10"/>
  <c r="AC532" i="10"/>
  <c r="AS532" i="10"/>
  <c r="BI532" i="10"/>
  <c r="R532" i="10"/>
  <c r="AH532" i="10"/>
  <c r="AX532" i="10"/>
  <c r="V532" i="10"/>
  <c r="AL532" i="10"/>
  <c r="BB532" i="10"/>
  <c r="Z532" i="10"/>
  <c r="AP532" i="10"/>
  <c r="BF532" i="10"/>
  <c r="AD532" i="10"/>
  <c r="AT532" i="10"/>
  <c r="AW581" i="10"/>
  <c r="AG581" i="10"/>
  <c r="Q581" i="10"/>
  <c r="AV581" i="10"/>
  <c r="AF581" i="10"/>
  <c r="P581" i="10"/>
  <c r="AU581" i="10"/>
  <c r="AE581" i="10"/>
  <c r="BJ581" i="10"/>
  <c r="AT581" i="10"/>
  <c r="AD581" i="10"/>
  <c r="BI581" i="10"/>
  <c r="AS581" i="10"/>
  <c r="AC581" i="10"/>
  <c r="BH581" i="10"/>
  <c r="AR581" i="10"/>
  <c r="AB581" i="10"/>
  <c r="AQ581" i="10"/>
  <c r="AA581" i="10"/>
  <c r="BF581" i="10"/>
  <c r="AP581" i="10"/>
  <c r="Z581" i="10"/>
  <c r="BA581" i="10"/>
  <c r="U581" i="10"/>
  <c r="AJ581" i="10"/>
  <c r="S581" i="10"/>
  <c r="AH581" i="10"/>
  <c r="AO581" i="10"/>
  <c r="BD581" i="10"/>
  <c r="BK582" i="10" s="1"/>
  <c r="X581" i="10"/>
  <c r="AM581" i="10"/>
  <c r="BB581" i="10"/>
  <c r="V581" i="10"/>
  <c r="AK581" i="10"/>
  <c r="AZ581" i="10"/>
  <c r="T581" i="10"/>
  <c r="AI581" i="10"/>
  <c r="AX581" i="10"/>
  <c r="R581" i="10"/>
  <c r="BE581" i="10"/>
  <c r="Y581" i="10"/>
  <c r="AN581" i="10"/>
  <c r="W581" i="10"/>
  <c r="AL581" i="10"/>
  <c r="W624" i="10"/>
  <c r="AM624" i="10"/>
  <c r="BC624" i="10"/>
  <c r="AB624" i="10"/>
  <c r="AR624" i="10"/>
  <c r="BH624" i="10"/>
  <c r="Y624" i="10"/>
  <c r="AO624" i="10"/>
  <c r="BE624" i="10"/>
  <c r="BJ624" i="10"/>
  <c r="AA624" i="10"/>
  <c r="AQ624" i="10"/>
  <c r="BG624" i="10"/>
  <c r="P624" i="10"/>
  <c r="AF624" i="10"/>
  <c r="AV624" i="10"/>
  <c r="AC624" i="10"/>
  <c r="AS624" i="10"/>
  <c r="BI624" i="10"/>
  <c r="AE624" i="10"/>
  <c r="AU624" i="10"/>
  <c r="T624" i="10"/>
  <c r="AJ624" i="10"/>
  <c r="AZ624" i="10"/>
  <c r="Q624" i="10"/>
  <c r="AG624" i="10"/>
  <c r="AW624" i="10"/>
  <c r="S624" i="10"/>
  <c r="AI624" i="10"/>
  <c r="AY624" i="10"/>
  <c r="X624" i="10"/>
  <c r="AN624" i="10"/>
  <c r="BD624" i="10"/>
  <c r="BK625" i="10" s="1"/>
  <c r="U624" i="10"/>
  <c r="AK624" i="10"/>
  <c r="BA624" i="10"/>
  <c r="V624" i="10"/>
  <c r="AL624" i="10"/>
  <c r="BB624" i="10"/>
  <c r="Z624" i="10"/>
  <c r="AP624" i="10"/>
  <c r="BF624" i="10"/>
  <c r="AD624" i="10"/>
  <c r="AT624" i="10"/>
  <c r="R624" i="10"/>
  <c r="AH624" i="10"/>
  <c r="AX624" i="10"/>
  <c r="BE673" i="10"/>
  <c r="AO673" i="10"/>
  <c r="Y673" i="10"/>
  <c r="BD673" i="10"/>
  <c r="BK674" i="10" s="1"/>
  <c r="AN673" i="10"/>
  <c r="X673" i="10"/>
  <c r="AM673" i="10"/>
  <c r="W673" i="10"/>
  <c r="BB673" i="10"/>
  <c r="AL673" i="10"/>
  <c r="V673" i="10"/>
  <c r="BA673" i="10"/>
  <c r="AK673" i="10"/>
  <c r="U673" i="10"/>
  <c r="AZ673" i="10"/>
  <c r="AJ673" i="10"/>
  <c r="T673" i="10"/>
  <c r="AI673" i="10"/>
  <c r="S673" i="10"/>
  <c r="AX673" i="10"/>
  <c r="AH673" i="10"/>
  <c r="R673" i="10"/>
  <c r="AW673" i="10"/>
  <c r="AG673" i="10"/>
  <c r="Q673" i="10"/>
  <c r="AV673" i="10"/>
  <c r="AF673" i="10"/>
  <c r="P673" i="10"/>
  <c r="AU673" i="10"/>
  <c r="AE673" i="10"/>
  <c r="BJ673" i="10"/>
  <c r="AT673" i="10"/>
  <c r="AD673" i="10"/>
  <c r="BI673" i="10"/>
  <c r="AS673" i="10"/>
  <c r="AC673" i="10"/>
  <c r="BH673" i="10"/>
  <c r="AR673" i="10"/>
  <c r="AB673" i="10"/>
  <c r="AQ673" i="10"/>
  <c r="AA673" i="10"/>
  <c r="BF673" i="10"/>
  <c r="AP673" i="10"/>
  <c r="Z673" i="10"/>
  <c r="W708" i="10"/>
  <c r="AM708" i="10"/>
  <c r="BC708" i="10"/>
  <c r="AB708" i="10"/>
  <c r="AR708" i="10"/>
  <c r="BH708" i="10"/>
  <c r="AC708" i="10"/>
  <c r="AS708" i="10"/>
  <c r="BI708" i="10"/>
  <c r="AA708" i="10"/>
  <c r="AQ708" i="10"/>
  <c r="BG708" i="10"/>
  <c r="P708" i="10"/>
  <c r="AF708" i="10"/>
  <c r="AV708" i="10"/>
  <c r="Q708" i="10"/>
  <c r="AG708" i="10"/>
  <c r="AW708" i="10"/>
  <c r="BJ708" i="10"/>
  <c r="AE708" i="10"/>
  <c r="AU708" i="10"/>
  <c r="T708" i="10"/>
  <c r="AJ708" i="10"/>
  <c r="AZ708" i="10"/>
  <c r="U708" i="10"/>
  <c r="AK708" i="10"/>
  <c r="BA708" i="10"/>
  <c r="S708" i="10"/>
  <c r="AI708" i="10"/>
  <c r="AY708" i="10"/>
  <c r="X708" i="10"/>
  <c r="AN708" i="10"/>
  <c r="BD708" i="10"/>
  <c r="BK709" i="10" s="1"/>
  <c r="Y708" i="10"/>
  <c r="AO708" i="10"/>
  <c r="BE708" i="10"/>
  <c r="Z708" i="10"/>
  <c r="AP708" i="10"/>
  <c r="BF708" i="10"/>
  <c r="AD708" i="10"/>
  <c r="AT708" i="10"/>
  <c r="R708" i="10"/>
  <c r="AH708" i="10"/>
  <c r="AX708" i="10"/>
  <c r="V708" i="10"/>
  <c r="AL708" i="10"/>
  <c r="BB708" i="10"/>
  <c r="Q427" i="10"/>
  <c r="AK427" i="10"/>
  <c r="AW427" i="10"/>
  <c r="Y427" i="10"/>
  <c r="BE427" i="10"/>
  <c r="AC427" i="10"/>
  <c r="BI427" i="10"/>
  <c r="AO427" i="10"/>
  <c r="X427" i="10"/>
  <c r="AN427" i="10"/>
  <c r="BD427" i="10"/>
  <c r="Z427" i="10"/>
  <c r="AP427" i="10"/>
  <c r="BF427" i="10"/>
  <c r="BK427" i="10"/>
  <c r="AB427" i="10"/>
  <c r="AR427" i="10"/>
  <c r="BH427" i="10"/>
  <c r="AD427" i="10"/>
  <c r="AT427" i="10"/>
  <c r="BJ427" i="10"/>
  <c r="U427" i="10"/>
  <c r="AS427" i="10"/>
  <c r="P427" i="10"/>
  <c r="AF427" i="10"/>
  <c r="AV427" i="10"/>
  <c r="R427" i="10"/>
  <c r="AH427" i="10"/>
  <c r="AX427" i="10"/>
  <c r="AG427" i="10"/>
  <c r="BA427" i="10"/>
  <c r="T427" i="10"/>
  <c r="AJ427" i="10"/>
  <c r="AZ427" i="10"/>
  <c r="V427" i="10"/>
  <c r="AL427" i="10"/>
  <c r="BB427" i="10"/>
  <c r="AE427" i="10"/>
  <c r="AU427" i="10"/>
  <c r="S427" i="10"/>
  <c r="AI427" i="10"/>
  <c r="AY427" i="10"/>
  <c r="W427" i="10"/>
  <c r="AM427" i="10"/>
  <c r="BC427" i="10"/>
  <c r="AA427" i="10"/>
  <c r="AQ427" i="10"/>
  <c r="BG427" i="10"/>
  <c r="AE508" i="10"/>
  <c r="AU508" i="10"/>
  <c r="AB508" i="10"/>
  <c r="AR508" i="10"/>
  <c r="BH508" i="10"/>
  <c r="Y508" i="10"/>
  <c r="AO508" i="10"/>
  <c r="BE508" i="10"/>
  <c r="S508" i="10"/>
  <c r="AI508" i="10"/>
  <c r="AY508" i="10"/>
  <c r="P508" i="10"/>
  <c r="AF508" i="10"/>
  <c r="AV508" i="10"/>
  <c r="AC508" i="10"/>
  <c r="AS508" i="10"/>
  <c r="BI508" i="10"/>
  <c r="W508" i="10"/>
  <c r="AM508" i="10"/>
  <c r="BC508" i="10"/>
  <c r="T508" i="10"/>
  <c r="AJ508" i="10"/>
  <c r="AZ508" i="10"/>
  <c r="Q508" i="10"/>
  <c r="AG508" i="10"/>
  <c r="AW508" i="10"/>
  <c r="AA508" i="10"/>
  <c r="AQ508" i="10"/>
  <c r="BG508" i="10"/>
  <c r="X508" i="10"/>
  <c r="AN508" i="10"/>
  <c r="BD508" i="10"/>
  <c r="BK509" i="10" s="1"/>
  <c r="U508" i="10"/>
  <c r="AK508" i="10"/>
  <c r="BA508" i="10"/>
  <c r="Z508" i="10"/>
  <c r="AP508" i="10"/>
  <c r="BF508" i="10"/>
  <c r="AD508" i="10"/>
  <c r="AT508" i="10"/>
  <c r="R508" i="10"/>
  <c r="AH508" i="10"/>
  <c r="AX508" i="10"/>
  <c r="V508" i="10"/>
  <c r="AL508" i="10"/>
  <c r="BB508" i="10"/>
  <c r="W612" i="10"/>
  <c r="AM612" i="10"/>
  <c r="BC612" i="10"/>
  <c r="AB612" i="10"/>
  <c r="AR612" i="10"/>
  <c r="BH612" i="10"/>
  <c r="Q612" i="10"/>
  <c r="AG612" i="10"/>
  <c r="AW612" i="10"/>
  <c r="AA612" i="10"/>
  <c r="AQ612" i="10"/>
  <c r="BG612" i="10"/>
  <c r="P612" i="10"/>
  <c r="AF612" i="10"/>
  <c r="AV612" i="10"/>
  <c r="U612" i="10"/>
  <c r="AK612" i="10"/>
  <c r="BA612" i="10"/>
  <c r="AE612" i="10"/>
  <c r="AU612" i="10"/>
  <c r="T612" i="10"/>
  <c r="AJ612" i="10"/>
  <c r="AZ612" i="10"/>
  <c r="Y612" i="10"/>
  <c r="AO612" i="10"/>
  <c r="BE612" i="10"/>
  <c r="S612" i="10"/>
  <c r="AI612" i="10"/>
  <c r="AY612" i="10"/>
  <c r="X612" i="10"/>
  <c r="AN612" i="10"/>
  <c r="BD612" i="10"/>
  <c r="BK613" i="10" s="1"/>
  <c r="AC612" i="10"/>
  <c r="AS612" i="10"/>
  <c r="BI612" i="10"/>
  <c r="Z612" i="10"/>
  <c r="AP612" i="10"/>
  <c r="BF612" i="10"/>
  <c r="AD612" i="10"/>
  <c r="AT612" i="10"/>
  <c r="R612" i="10"/>
  <c r="AH612" i="10"/>
  <c r="AX612" i="10"/>
  <c r="V612" i="10"/>
  <c r="AL612" i="10"/>
  <c r="BB612" i="10"/>
  <c r="AW669" i="10"/>
  <c r="AG669" i="10"/>
  <c r="Q669" i="10"/>
  <c r="AV669" i="10"/>
  <c r="AF669" i="10"/>
  <c r="P669" i="10"/>
  <c r="AU669" i="10"/>
  <c r="AE669" i="10"/>
  <c r="BJ669" i="10"/>
  <c r="AT669" i="10"/>
  <c r="AD669" i="10"/>
  <c r="BI669" i="10"/>
  <c r="AS669" i="10"/>
  <c r="AC669" i="10"/>
  <c r="BH669" i="10"/>
  <c r="AR669" i="10"/>
  <c r="AB669" i="10"/>
  <c r="BG669" i="10"/>
  <c r="AQ669" i="10"/>
  <c r="AA669" i="10"/>
  <c r="BF669" i="10"/>
  <c r="AP669" i="10"/>
  <c r="Z669" i="10"/>
  <c r="BE669" i="10"/>
  <c r="AO669" i="10"/>
  <c r="Y669" i="10"/>
  <c r="BD669" i="10"/>
  <c r="BK670" i="10" s="1"/>
  <c r="AN669" i="10"/>
  <c r="X669" i="10"/>
  <c r="BC669" i="10"/>
  <c r="AM669" i="10"/>
  <c r="W669" i="10"/>
  <c r="BB669" i="10"/>
  <c r="AL669" i="10"/>
  <c r="V669" i="10"/>
  <c r="BA669" i="10"/>
  <c r="AK669" i="10"/>
  <c r="U669" i="10"/>
  <c r="AZ669" i="10"/>
  <c r="AJ669" i="10"/>
  <c r="T669" i="10"/>
  <c r="AY669" i="10"/>
  <c r="AI669" i="10"/>
  <c r="S669" i="10"/>
  <c r="AX669" i="10"/>
  <c r="AH669" i="10"/>
  <c r="R669" i="10"/>
  <c r="W704" i="10"/>
  <c r="AM704" i="10"/>
  <c r="BC704" i="10"/>
  <c r="AB704" i="10"/>
  <c r="AR704" i="10"/>
  <c r="BH704" i="10"/>
  <c r="AC704" i="10"/>
  <c r="AS704" i="10"/>
  <c r="BI704" i="10"/>
  <c r="AA704" i="10"/>
  <c r="AQ704" i="10"/>
  <c r="BG704" i="10"/>
  <c r="P704" i="10"/>
  <c r="AF704" i="10"/>
  <c r="AV704" i="10"/>
  <c r="Q704" i="10"/>
  <c r="AG704" i="10"/>
  <c r="AW704" i="10"/>
  <c r="AE704" i="10"/>
  <c r="AU704" i="10"/>
  <c r="T704" i="10"/>
  <c r="AJ704" i="10"/>
  <c r="AZ704" i="10"/>
  <c r="U704" i="10"/>
  <c r="AK704" i="10"/>
  <c r="BA704" i="10"/>
  <c r="S704" i="10"/>
  <c r="AI704" i="10"/>
  <c r="AY704" i="10"/>
  <c r="X704" i="10"/>
  <c r="AN704" i="10"/>
  <c r="BD704" i="10"/>
  <c r="BK705" i="10" s="1"/>
  <c r="Y704" i="10"/>
  <c r="AO704" i="10"/>
  <c r="BE704" i="10"/>
  <c r="V704" i="10"/>
  <c r="AL704" i="10"/>
  <c r="BB704" i="10"/>
  <c r="Z704" i="10"/>
  <c r="AP704" i="10"/>
  <c r="BF704" i="10"/>
  <c r="AD704" i="10"/>
  <c r="AT704" i="10"/>
  <c r="R704" i="10"/>
  <c r="AH704" i="10"/>
  <c r="AX704" i="10"/>
  <c r="BJ911" i="10"/>
  <c r="W911" i="10"/>
  <c r="AM911" i="10"/>
  <c r="BC911" i="10"/>
  <c r="AB911" i="10"/>
  <c r="AR911" i="10"/>
  <c r="BH911" i="10"/>
  <c r="Y911" i="10"/>
  <c r="AO911" i="10"/>
  <c r="BE911" i="10"/>
  <c r="V911" i="10"/>
  <c r="AL911" i="10"/>
  <c r="BB911" i="10"/>
  <c r="AA911" i="10"/>
  <c r="AQ911" i="10"/>
  <c r="BG911" i="10"/>
  <c r="P911" i="10"/>
  <c r="AF911" i="10"/>
  <c r="AV911" i="10"/>
  <c r="AC911" i="10"/>
  <c r="AS911" i="10"/>
  <c r="BI911" i="10"/>
  <c r="Z911" i="10"/>
  <c r="AP911" i="10"/>
  <c r="BF911" i="10"/>
  <c r="AE911" i="10"/>
  <c r="AU911" i="10"/>
  <c r="T911" i="10"/>
  <c r="AJ911" i="10"/>
  <c r="AZ911" i="10"/>
  <c r="Q911" i="10"/>
  <c r="AG911" i="10"/>
  <c r="AW911" i="10"/>
  <c r="AD911" i="10"/>
  <c r="AT911" i="10"/>
  <c r="S911" i="10"/>
  <c r="AI911" i="10"/>
  <c r="AY911" i="10"/>
  <c r="X911" i="10"/>
  <c r="AN911" i="10"/>
  <c r="BD911" i="10"/>
  <c r="BK912" i="10" s="1"/>
  <c r="U911" i="10"/>
  <c r="AK911" i="10"/>
  <c r="BA911" i="10"/>
  <c r="R911" i="10"/>
  <c r="AH911" i="10"/>
  <c r="AX911" i="10"/>
  <c r="BI717" i="10"/>
  <c r="AS717" i="10"/>
  <c r="AC717" i="10"/>
  <c r="BH717" i="10"/>
  <c r="AR717" i="10"/>
  <c r="AB717" i="10"/>
  <c r="BG717" i="10"/>
  <c r="AQ717" i="10"/>
  <c r="AA717" i="10"/>
  <c r="BF717" i="10"/>
  <c r="AP717" i="10"/>
  <c r="Z717" i="10"/>
  <c r="BE717" i="10"/>
  <c r="AO717" i="10"/>
  <c r="Y717" i="10"/>
  <c r="BD717" i="10"/>
  <c r="BK718" i="10" s="1"/>
  <c r="AN717" i="10"/>
  <c r="X717" i="10"/>
  <c r="BC717" i="10"/>
  <c r="AM717" i="10"/>
  <c r="W717" i="10"/>
  <c r="BB717" i="10"/>
  <c r="AL717" i="10"/>
  <c r="V717" i="10"/>
  <c r="BA717" i="10"/>
  <c r="AK717" i="10"/>
  <c r="U717" i="10"/>
  <c r="AZ717" i="10"/>
  <c r="AJ717" i="10"/>
  <c r="T717" i="10"/>
  <c r="AY717" i="10"/>
  <c r="AI717" i="10"/>
  <c r="S717" i="10"/>
  <c r="AX717" i="10"/>
  <c r="AH717" i="10"/>
  <c r="R717" i="10"/>
  <c r="AW717" i="10"/>
  <c r="AG717" i="10"/>
  <c r="Q717" i="10"/>
  <c r="AV717" i="10"/>
  <c r="AF717" i="10"/>
  <c r="P717" i="10"/>
  <c r="AU717" i="10"/>
  <c r="AE717" i="10"/>
  <c r="BJ717" i="10"/>
  <c r="AT717" i="10"/>
  <c r="AD717" i="10"/>
  <c r="AW756" i="10"/>
  <c r="AG756" i="10"/>
  <c r="Q756" i="10"/>
  <c r="AV756" i="10"/>
  <c r="AF756" i="10"/>
  <c r="P756" i="10"/>
  <c r="AU756" i="10"/>
  <c r="AE756" i="10"/>
  <c r="BJ756" i="10"/>
  <c r="AT756" i="10"/>
  <c r="AD756" i="10"/>
  <c r="BI756" i="10"/>
  <c r="AS756" i="10"/>
  <c r="AC756" i="10"/>
  <c r="BH756" i="10"/>
  <c r="AR756" i="10"/>
  <c r="AB756" i="10"/>
  <c r="BG756" i="10"/>
  <c r="AQ756" i="10"/>
  <c r="AA756" i="10"/>
  <c r="BF756" i="10"/>
  <c r="AP756" i="10"/>
  <c r="Z756" i="10"/>
  <c r="BE756" i="10"/>
  <c r="AO756" i="10"/>
  <c r="Y756" i="10"/>
  <c r="BD756" i="10"/>
  <c r="BK757" i="10" s="1"/>
  <c r="AN756" i="10"/>
  <c r="X756" i="10"/>
  <c r="BC756" i="10"/>
  <c r="AM756" i="10"/>
  <c r="W756" i="10"/>
  <c r="BB756" i="10"/>
  <c r="AL756" i="10"/>
  <c r="V756" i="10"/>
  <c r="BA756" i="10"/>
  <c r="AK756" i="10"/>
  <c r="U756" i="10"/>
  <c r="AZ756" i="10"/>
  <c r="AJ756" i="10"/>
  <c r="T756" i="10"/>
  <c r="AY756" i="10"/>
  <c r="AI756" i="10"/>
  <c r="S756" i="10"/>
  <c r="AX756" i="10"/>
  <c r="AH756" i="10"/>
  <c r="R756" i="10"/>
  <c r="BE828" i="10"/>
  <c r="AO828" i="10"/>
  <c r="Y828" i="10"/>
  <c r="BD828" i="10"/>
  <c r="BK829" i="10" s="1"/>
  <c r="AN828" i="10"/>
  <c r="X828" i="10"/>
  <c r="BC828" i="10"/>
  <c r="AM828" i="10"/>
  <c r="W828" i="10"/>
  <c r="BB828" i="10"/>
  <c r="AL828" i="10"/>
  <c r="V828" i="10"/>
  <c r="BA828" i="10"/>
  <c r="AK828" i="10"/>
  <c r="U828" i="10"/>
  <c r="AZ828" i="10"/>
  <c r="AJ828" i="10"/>
  <c r="T828" i="10"/>
  <c r="AY828" i="10"/>
  <c r="AI828" i="10"/>
  <c r="S828" i="10"/>
  <c r="AX828" i="10"/>
  <c r="AH828" i="10"/>
  <c r="R828" i="10"/>
  <c r="AW828" i="10"/>
  <c r="AG828" i="10"/>
  <c r="Q828" i="10"/>
  <c r="AV828" i="10"/>
  <c r="AF828" i="10"/>
  <c r="P828" i="10"/>
  <c r="AU828" i="10"/>
  <c r="AE828" i="10"/>
  <c r="BJ828" i="10"/>
  <c r="AT828" i="10"/>
  <c r="AD828" i="10"/>
  <c r="BI828" i="10"/>
  <c r="AS828" i="10"/>
  <c r="AC828" i="10"/>
  <c r="BH828" i="10"/>
  <c r="AR828" i="10"/>
  <c r="AB828" i="10"/>
  <c r="BG828" i="10"/>
  <c r="AQ828" i="10"/>
  <c r="AA828" i="10"/>
  <c r="BF828" i="10"/>
  <c r="AP828" i="10"/>
  <c r="Z828" i="10"/>
  <c r="BE860" i="10"/>
  <c r="AO860" i="10"/>
  <c r="Y860" i="10"/>
  <c r="BD860" i="10"/>
  <c r="BK861" i="10" s="1"/>
  <c r="AN860" i="10"/>
  <c r="X860" i="10"/>
  <c r="BC860" i="10"/>
  <c r="AM860" i="10"/>
  <c r="W860" i="10"/>
  <c r="BB860" i="10"/>
  <c r="AL860" i="10"/>
  <c r="V860" i="10"/>
  <c r="BA860" i="10"/>
  <c r="AK860" i="10"/>
  <c r="U860" i="10"/>
  <c r="AZ860" i="10"/>
  <c r="AJ860" i="10"/>
  <c r="T860" i="10"/>
  <c r="AY860" i="10"/>
  <c r="AI860" i="10"/>
  <c r="S860" i="10"/>
  <c r="AX860" i="10"/>
  <c r="AH860" i="10"/>
  <c r="R860" i="10"/>
  <c r="AW860" i="10"/>
  <c r="AG860" i="10"/>
  <c r="Q860" i="10"/>
  <c r="AV860" i="10"/>
  <c r="AF860" i="10"/>
  <c r="P860" i="10"/>
  <c r="AU860" i="10"/>
  <c r="AE860" i="10"/>
  <c r="BJ860" i="10"/>
  <c r="AT860" i="10"/>
  <c r="AD860" i="10"/>
  <c r="BI860" i="10"/>
  <c r="AS860" i="10"/>
  <c r="AC860" i="10"/>
  <c r="BH860" i="10"/>
  <c r="AR860" i="10"/>
  <c r="AB860" i="10"/>
  <c r="BG860" i="10"/>
  <c r="AQ860" i="10"/>
  <c r="AA860" i="10"/>
  <c r="BF860" i="10"/>
  <c r="AP860" i="10"/>
  <c r="Z860" i="10"/>
  <c r="BE892" i="10"/>
  <c r="AO892" i="10"/>
  <c r="Y892" i="10"/>
  <c r="BD892" i="10"/>
  <c r="BK893" i="10" s="1"/>
  <c r="AN892" i="10"/>
  <c r="X892" i="10"/>
  <c r="BC892" i="10"/>
  <c r="AM892" i="10"/>
  <c r="W892" i="10"/>
  <c r="BB892" i="10"/>
  <c r="AL892" i="10"/>
  <c r="V892" i="10"/>
  <c r="BA892" i="10"/>
  <c r="AK892" i="10"/>
  <c r="U892" i="10"/>
  <c r="AZ892" i="10"/>
  <c r="AJ892" i="10"/>
  <c r="T892" i="10"/>
  <c r="AY892" i="10"/>
  <c r="AI892" i="10"/>
  <c r="S892" i="10"/>
  <c r="AX892" i="10"/>
  <c r="AH892" i="10"/>
  <c r="R892" i="10"/>
  <c r="AW892" i="10"/>
  <c r="AG892" i="10"/>
  <c r="Q892" i="10"/>
  <c r="AV892" i="10"/>
  <c r="AF892" i="10"/>
  <c r="P892" i="10"/>
  <c r="AU892" i="10"/>
  <c r="AE892" i="10"/>
  <c r="BJ892" i="10"/>
  <c r="AT892" i="10"/>
  <c r="AD892" i="10"/>
  <c r="BI892" i="10"/>
  <c r="AS892" i="10"/>
  <c r="AC892" i="10"/>
  <c r="BH892" i="10"/>
  <c r="AR892" i="10"/>
  <c r="AB892" i="10"/>
  <c r="BG892" i="10"/>
  <c r="AQ892" i="10"/>
  <c r="AA892" i="10"/>
  <c r="BF892" i="10"/>
  <c r="AP892" i="10"/>
  <c r="Z892" i="10"/>
  <c r="BA956" i="10"/>
  <c r="AK956" i="10"/>
  <c r="U956" i="10"/>
  <c r="AZ956" i="10"/>
  <c r="AJ956" i="10"/>
  <c r="T956" i="10"/>
  <c r="AY956" i="10"/>
  <c r="AI956" i="10"/>
  <c r="S956" i="10"/>
  <c r="AX956" i="10"/>
  <c r="AH956" i="10"/>
  <c r="R956" i="10"/>
  <c r="AW956" i="10"/>
  <c r="AG956" i="10"/>
  <c r="Q956" i="10"/>
  <c r="AV956" i="10"/>
  <c r="AF956" i="10"/>
  <c r="P956" i="10"/>
  <c r="AU956" i="10"/>
  <c r="AE956" i="10"/>
  <c r="BJ956" i="10"/>
  <c r="AT956" i="10"/>
  <c r="AD956" i="10"/>
  <c r="BI956" i="10"/>
  <c r="AS956" i="10"/>
  <c r="AC956" i="10"/>
  <c r="BH956" i="10"/>
  <c r="AR956" i="10"/>
  <c r="AB956" i="10"/>
  <c r="BG956" i="10"/>
  <c r="AQ956" i="10"/>
  <c r="AA956" i="10"/>
  <c r="BF956" i="10"/>
  <c r="AP956" i="10"/>
  <c r="Z956" i="10"/>
  <c r="BE956" i="10"/>
  <c r="AO956" i="10"/>
  <c r="Y956" i="10"/>
  <c r="BD956" i="10"/>
  <c r="BK957" i="10" s="1"/>
  <c r="AN956" i="10"/>
  <c r="X956" i="10"/>
  <c r="BC956" i="10"/>
  <c r="AM956" i="10"/>
  <c r="W956" i="10"/>
  <c r="BB956" i="10"/>
  <c r="AL956" i="10"/>
  <c r="V956" i="10"/>
  <c r="AK998" i="10"/>
  <c r="BE998" i="10"/>
  <c r="Q998" i="10"/>
  <c r="AO998" i="10"/>
  <c r="BI998" i="10"/>
  <c r="AC998" i="10"/>
  <c r="Y998" i="10"/>
  <c r="AW998" i="10"/>
  <c r="U998" i="10"/>
  <c r="AG998" i="10"/>
  <c r="BG998" i="10"/>
  <c r="AS998" i="10"/>
  <c r="BA998" i="10"/>
  <c r="T998" i="10"/>
  <c r="AJ998" i="10"/>
  <c r="AZ998" i="10"/>
  <c r="R998" i="10"/>
  <c r="AH998" i="10"/>
  <c r="AX998" i="10"/>
  <c r="W998" i="10"/>
  <c r="AM998" i="10"/>
  <c r="BC998" i="10"/>
  <c r="X998" i="10"/>
  <c r="AN998" i="10"/>
  <c r="BD998" i="10"/>
  <c r="BK999" i="10" s="1"/>
  <c r="V998" i="10"/>
  <c r="AL998" i="10"/>
  <c r="BB998" i="10"/>
  <c r="AA998" i="10"/>
  <c r="AQ998" i="10"/>
  <c r="AB998" i="10"/>
  <c r="AR998" i="10"/>
  <c r="BH998" i="10"/>
  <c r="Z998" i="10"/>
  <c r="AP998" i="10"/>
  <c r="BF998" i="10"/>
  <c r="AE998" i="10"/>
  <c r="AU998" i="10"/>
  <c r="P998" i="10"/>
  <c r="AF998" i="10"/>
  <c r="AV998" i="10"/>
  <c r="AD998" i="10"/>
  <c r="AT998" i="10"/>
  <c r="BJ998" i="10"/>
  <c r="S998" i="10"/>
  <c r="AI998" i="10"/>
  <c r="AY998" i="10"/>
  <c r="AK1062" i="10"/>
  <c r="BE1062" i="10"/>
  <c r="Q1062" i="10"/>
  <c r="AO1062" i="10"/>
  <c r="BI1062" i="10"/>
  <c r="AC1062" i="10"/>
  <c r="Y1062" i="10"/>
  <c r="AW1062" i="10"/>
  <c r="U1062" i="10"/>
  <c r="AG1062" i="10"/>
  <c r="BG1062" i="10"/>
  <c r="AS1062" i="10"/>
  <c r="BA1062" i="10"/>
  <c r="T1062" i="10"/>
  <c r="AJ1062" i="10"/>
  <c r="AZ1062" i="10"/>
  <c r="R1062" i="10"/>
  <c r="AH1062" i="10"/>
  <c r="AX1062" i="10"/>
  <c r="W1062" i="10"/>
  <c r="AM1062" i="10"/>
  <c r="BC1062" i="10"/>
  <c r="X1062" i="10"/>
  <c r="AN1062" i="10"/>
  <c r="BD1062" i="10"/>
  <c r="BK1063" i="10" s="1"/>
  <c r="V1062" i="10"/>
  <c r="AL1062" i="10"/>
  <c r="BB1062" i="10"/>
  <c r="AA1062" i="10"/>
  <c r="AQ1062" i="10"/>
  <c r="AB1062" i="10"/>
  <c r="AR1062" i="10"/>
  <c r="BH1062" i="10"/>
  <c r="Z1062" i="10"/>
  <c r="AP1062" i="10"/>
  <c r="BF1062" i="10"/>
  <c r="AE1062" i="10"/>
  <c r="AU1062" i="10"/>
  <c r="P1062" i="10"/>
  <c r="AF1062" i="10"/>
  <c r="AV1062" i="10"/>
  <c r="AD1062" i="10"/>
  <c r="AT1062" i="10"/>
  <c r="BJ1062" i="10"/>
  <c r="S1062" i="10"/>
  <c r="AI1062" i="10"/>
  <c r="AY1062" i="10"/>
  <c r="AZ398" i="10"/>
  <c r="AJ398" i="10"/>
  <c r="T398" i="10"/>
  <c r="BC398" i="10"/>
  <c r="AM398" i="10"/>
  <c r="W398" i="10"/>
  <c r="BB398" i="10"/>
  <c r="AL398" i="10"/>
  <c r="V398" i="10"/>
  <c r="BA398" i="10"/>
  <c r="AK398" i="10"/>
  <c r="U398" i="10"/>
  <c r="AV398" i="10"/>
  <c r="AF398" i="10"/>
  <c r="P398" i="10"/>
  <c r="AY398" i="10"/>
  <c r="AI398" i="10"/>
  <c r="S398" i="10"/>
  <c r="AX398" i="10"/>
  <c r="AH398" i="10"/>
  <c r="R398" i="10"/>
  <c r="AW398" i="10"/>
  <c r="AG398" i="10"/>
  <c r="Q398" i="10"/>
  <c r="BH398" i="10"/>
  <c r="AR398" i="10"/>
  <c r="AB398" i="10"/>
  <c r="BK398" i="10"/>
  <c r="AU398" i="10"/>
  <c r="AE398" i="10"/>
  <c r="BJ398" i="10"/>
  <c r="AT398" i="10"/>
  <c r="AD398" i="10"/>
  <c r="BI398" i="10"/>
  <c r="AS398" i="10"/>
  <c r="AC398" i="10"/>
  <c r="BD398" i="10"/>
  <c r="AN398" i="10"/>
  <c r="X398" i="10"/>
  <c r="BG398" i="10"/>
  <c r="AQ398" i="10"/>
  <c r="AA398" i="10"/>
  <c r="BF398" i="10"/>
  <c r="AP398" i="10"/>
  <c r="Z398" i="10"/>
  <c r="BE398" i="10"/>
  <c r="AO398" i="10"/>
  <c r="Y398" i="10"/>
  <c r="BD462" i="10"/>
  <c r="AN462" i="10"/>
  <c r="X462" i="10"/>
  <c r="AQ462" i="10"/>
  <c r="AA462" i="10"/>
  <c r="AP462" i="10"/>
  <c r="Z462" i="10"/>
  <c r="BE462" i="10"/>
  <c r="AO462" i="10"/>
  <c r="Y462" i="10"/>
  <c r="AZ462" i="10"/>
  <c r="AJ462" i="10"/>
  <c r="T462" i="10"/>
  <c r="AM462" i="10"/>
  <c r="W462" i="10"/>
  <c r="AL462" i="10"/>
  <c r="V462" i="10"/>
  <c r="BA462" i="10"/>
  <c r="AK462" i="10"/>
  <c r="U462" i="10"/>
  <c r="AV462" i="10"/>
  <c r="AF462" i="10"/>
  <c r="P462" i="10"/>
  <c r="AI462" i="10"/>
  <c r="S462" i="10"/>
  <c r="AH462" i="10"/>
  <c r="R462" i="10"/>
  <c r="AW462" i="10"/>
  <c r="AG462" i="10"/>
  <c r="Q462" i="10"/>
  <c r="BH462" i="10"/>
  <c r="AR462" i="10"/>
  <c r="AB462" i="10"/>
  <c r="BK462" i="10"/>
  <c r="AU462" i="10"/>
  <c r="AE462" i="10"/>
  <c r="AT462" i="10"/>
  <c r="AD462" i="10"/>
  <c r="BI462" i="10"/>
  <c r="AS462" i="10"/>
  <c r="AC462" i="10"/>
  <c r="AZ526" i="10"/>
  <c r="AJ526" i="10"/>
  <c r="T526" i="10"/>
  <c r="AI526" i="10"/>
  <c r="S526" i="10"/>
  <c r="AH526" i="10"/>
  <c r="R526" i="10"/>
  <c r="AW526" i="10"/>
  <c r="AG526" i="10"/>
  <c r="Q526" i="10"/>
  <c r="AV526" i="10"/>
  <c r="AF526" i="10"/>
  <c r="P526" i="10"/>
  <c r="AU526" i="10"/>
  <c r="AE526" i="10"/>
  <c r="AT526" i="10"/>
  <c r="AD526" i="10"/>
  <c r="BI526" i="10"/>
  <c r="AS526" i="10"/>
  <c r="AC526" i="10"/>
  <c r="BH526" i="10"/>
  <c r="AR526" i="10"/>
  <c r="AB526" i="10"/>
  <c r="AQ526" i="10"/>
  <c r="AA526" i="10"/>
  <c r="AP526" i="10"/>
  <c r="Z526" i="10"/>
  <c r="BE526" i="10"/>
  <c r="AO526" i="10"/>
  <c r="Y526" i="10"/>
  <c r="BD526" i="10"/>
  <c r="BK527" i="10" s="1"/>
  <c r="AN526" i="10"/>
  <c r="X526" i="10"/>
  <c r="AM526" i="10"/>
  <c r="W526" i="10"/>
  <c r="AL526" i="10"/>
  <c r="V526" i="10"/>
  <c r="BA526" i="10"/>
  <c r="AK526" i="10"/>
  <c r="U526" i="10"/>
  <c r="BH590" i="10"/>
  <c r="AR590" i="10"/>
  <c r="AB590" i="10"/>
  <c r="BD590" i="10"/>
  <c r="BK591" i="10" s="1"/>
  <c r="AN590" i="10"/>
  <c r="X590" i="10"/>
  <c r="AM590" i="10"/>
  <c r="W590" i="10"/>
  <c r="BB590" i="10"/>
  <c r="AL590" i="10"/>
  <c r="V590" i="10"/>
  <c r="BA590" i="10"/>
  <c r="AK590" i="10"/>
  <c r="U590" i="10"/>
  <c r="AF590" i="10"/>
  <c r="AE590" i="10"/>
  <c r="BF590" i="10"/>
  <c r="AH590" i="10"/>
  <c r="BI590" i="10"/>
  <c r="AO590" i="10"/>
  <c r="Q590" i="10"/>
  <c r="AZ590" i="10"/>
  <c r="T590" i="10"/>
  <c r="AU590" i="10"/>
  <c r="AA590" i="10"/>
  <c r="AX590" i="10"/>
  <c r="AD590" i="10"/>
  <c r="BE590" i="10"/>
  <c r="AG590" i="10"/>
  <c r="AV590" i="10"/>
  <c r="P590" i="10"/>
  <c r="AQ590" i="10"/>
  <c r="S590" i="10"/>
  <c r="AT590" i="10"/>
  <c r="Z590" i="10"/>
  <c r="AW590" i="10"/>
  <c r="AC590" i="10"/>
  <c r="AJ590" i="10"/>
  <c r="AI590" i="10"/>
  <c r="BJ590" i="10"/>
  <c r="AP590" i="10"/>
  <c r="R590" i="10"/>
  <c r="AS590" i="10"/>
  <c r="Y590" i="10"/>
  <c r="AK910" i="10"/>
  <c r="BE910" i="10"/>
  <c r="AO910" i="10"/>
  <c r="Q910" i="10"/>
  <c r="BI910" i="10"/>
  <c r="AC910" i="10"/>
  <c r="Y910" i="10"/>
  <c r="AW910" i="10"/>
  <c r="AG910" i="10"/>
  <c r="U910" i="10"/>
  <c r="BG910" i="10"/>
  <c r="AS910" i="10"/>
  <c r="BA910" i="10"/>
  <c r="T910" i="10"/>
  <c r="AJ910" i="10"/>
  <c r="AZ910" i="10"/>
  <c r="Z910" i="10"/>
  <c r="AP910" i="10"/>
  <c r="BF910" i="10"/>
  <c r="AE910" i="10"/>
  <c r="AU910" i="10"/>
  <c r="X910" i="10"/>
  <c r="AN910" i="10"/>
  <c r="BD910" i="10"/>
  <c r="BK911" i="10" s="1"/>
  <c r="AD910" i="10"/>
  <c r="AT910" i="10"/>
  <c r="BJ910" i="10"/>
  <c r="S910" i="10"/>
  <c r="AI910" i="10"/>
  <c r="AY910" i="10"/>
  <c r="AB910" i="10"/>
  <c r="AR910" i="10"/>
  <c r="BH910" i="10"/>
  <c r="R910" i="10"/>
  <c r="AH910" i="10"/>
  <c r="AX910" i="10"/>
  <c r="W910" i="10"/>
  <c r="AM910" i="10"/>
  <c r="BC910" i="10"/>
  <c r="P910" i="10"/>
  <c r="AF910" i="10"/>
  <c r="AV910" i="10"/>
  <c r="V910" i="10"/>
  <c r="AL910" i="10"/>
  <c r="BB910" i="10"/>
  <c r="AA910" i="10"/>
  <c r="AQ910" i="10"/>
  <c r="U70" i="10"/>
  <c r="AK70" i="10"/>
  <c r="BA70" i="10"/>
  <c r="AD70" i="10"/>
  <c r="AT70" i="10"/>
  <c r="BJ70" i="10"/>
  <c r="Y70" i="10"/>
  <c r="AO70" i="10"/>
  <c r="BE70" i="10"/>
  <c r="R70" i="10"/>
  <c r="AH70" i="10"/>
  <c r="AX70" i="10"/>
  <c r="AC70" i="10"/>
  <c r="AS70" i="10"/>
  <c r="BI70" i="10"/>
  <c r="V70" i="10"/>
  <c r="AL70" i="10"/>
  <c r="BB70" i="10"/>
  <c r="BH70" i="10"/>
  <c r="Q70" i="10"/>
  <c r="AG70" i="10"/>
  <c r="AW70" i="10"/>
  <c r="Z70" i="10"/>
  <c r="AP70" i="10"/>
  <c r="BF70" i="10"/>
  <c r="S70" i="10"/>
  <c r="AI70" i="10"/>
  <c r="AY70" i="10"/>
  <c r="AB70" i="10"/>
  <c r="AR70" i="10"/>
  <c r="W70" i="10"/>
  <c r="AM70" i="10"/>
  <c r="BC70" i="10"/>
  <c r="P70" i="10"/>
  <c r="AF70" i="10"/>
  <c r="AV70" i="10"/>
  <c r="AA70" i="10"/>
  <c r="AQ70" i="10"/>
  <c r="BG70" i="10"/>
  <c r="T70" i="10"/>
  <c r="AJ70" i="10"/>
  <c r="AZ70" i="10"/>
  <c r="AE70" i="10"/>
  <c r="AU70" i="10"/>
  <c r="BK70" i="10"/>
  <c r="X70" i="10"/>
  <c r="AN70" i="10"/>
  <c r="BD70" i="10"/>
  <c r="U142" i="10"/>
  <c r="AK142" i="10"/>
  <c r="BA142" i="10"/>
  <c r="V142" i="10"/>
  <c r="AL142" i="10"/>
  <c r="BB142" i="10"/>
  <c r="Y142" i="10"/>
  <c r="AO142" i="10"/>
  <c r="BE142" i="10"/>
  <c r="Z142" i="10"/>
  <c r="AP142" i="10"/>
  <c r="BF142" i="10"/>
  <c r="BH142" i="10"/>
  <c r="AC142" i="10"/>
  <c r="AS142" i="10"/>
  <c r="BI142" i="10"/>
  <c r="AD142" i="10"/>
  <c r="AT142" i="10"/>
  <c r="BJ142" i="10"/>
  <c r="Q142" i="10"/>
  <c r="AG142" i="10"/>
  <c r="AW142" i="10"/>
  <c r="R142" i="10"/>
  <c r="AH142" i="10"/>
  <c r="AX142" i="10"/>
  <c r="S142" i="10"/>
  <c r="AI142" i="10"/>
  <c r="AY142" i="10"/>
  <c r="X142" i="10"/>
  <c r="AN142" i="10"/>
  <c r="BD142" i="10"/>
  <c r="W142" i="10"/>
  <c r="AM142" i="10"/>
  <c r="BC142" i="10"/>
  <c r="AB142" i="10"/>
  <c r="AR142" i="10"/>
  <c r="AA142" i="10"/>
  <c r="AQ142" i="10"/>
  <c r="BG142" i="10"/>
  <c r="P142" i="10"/>
  <c r="AF142" i="10"/>
  <c r="AV142" i="10"/>
  <c r="AE142" i="10"/>
  <c r="AU142" i="10"/>
  <c r="BK142" i="10"/>
  <c r="T142" i="10"/>
  <c r="AJ142" i="10"/>
  <c r="AZ142" i="10"/>
  <c r="U206" i="10"/>
  <c r="AK206" i="10"/>
  <c r="BA206" i="10"/>
  <c r="V206" i="10"/>
  <c r="AL206" i="10"/>
  <c r="BB206" i="10"/>
  <c r="BH206" i="10"/>
  <c r="Y206" i="10"/>
  <c r="AO206" i="10"/>
  <c r="BE206" i="10"/>
  <c r="Z206" i="10"/>
  <c r="AP206" i="10"/>
  <c r="BF206" i="10"/>
  <c r="AC206" i="10"/>
  <c r="AS206" i="10"/>
  <c r="BI206" i="10"/>
  <c r="AD206" i="10"/>
  <c r="AT206" i="10"/>
  <c r="BJ206" i="10"/>
  <c r="Q206" i="10"/>
  <c r="AG206" i="10"/>
  <c r="AW206" i="10"/>
  <c r="R206" i="10"/>
  <c r="AH206" i="10"/>
  <c r="AX206" i="10"/>
  <c r="S206" i="10"/>
  <c r="AI206" i="10"/>
  <c r="AY206" i="10"/>
  <c r="X206" i="10"/>
  <c r="AN206" i="10"/>
  <c r="BD206" i="10"/>
  <c r="W206" i="10"/>
  <c r="AM206" i="10"/>
  <c r="BC206" i="10"/>
  <c r="AB206" i="10"/>
  <c r="AR206" i="10"/>
  <c r="AA206" i="10"/>
  <c r="AQ206" i="10"/>
  <c r="BG206" i="10"/>
  <c r="P206" i="10"/>
  <c r="AF206" i="10"/>
  <c r="AV206" i="10"/>
  <c r="AE206" i="10"/>
  <c r="AU206" i="10"/>
  <c r="BK206" i="10"/>
  <c r="T206" i="10"/>
  <c r="AJ206" i="10"/>
  <c r="AZ206" i="10"/>
  <c r="BH270" i="10"/>
  <c r="U270" i="10"/>
  <c r="AK270" i="10"/>
  <c r="BA270" i="10"/>
  <c r="V270" i="10"/>
  <c r="AL270" i="10"/>
  <c r="BB270" i="10"/>
  <c r="Y270" i="10"/>
  <c r="AO270" i="10"/>
  <c r="BE270" i="10"/>
  <c r="Z270" i="10"/>
  <c r="AP270" i="10"/>
  <c r="BF270" i="10"/>
  <c r="AC270" i="10"/>
  <c r="AS270" i="10"/>
  <c r="BI270" i="10"/>
  <c r="AD270" i="10"/>
  <c r="AT270" i="10"/>
  <c r="BJ270" i="10"/>
  <c r="Q270" i="10"/>
  <c r="AG270" i="10"/>
  <c r="AW270" i="10"/>
  <c r="R270" i="10"/>
  <c r="AH270" i="10"/>
  <c r="AX270" i="10"/>
  <c r="S270" i="10"/>
  <c r="AI270" i="10"/>
  <c r="AY270" i="10"/>
  <c r="T270" i="10"/>
  <c r="AJ270" i="10"/>
  <c r="AZ270" i="10"/>
  <c r="W270" i="10"/>
  <c r="AM270" i="10"/>
  <c r="BC270" i="10"/>
  <c r="X270" i="10"/>
  <c r="AN270" i="10"/>
  <c r="BD270" i="10"/>
  <c r="AA270" i="10"/>
  <c r="AQ270" i="10"/>
  <c r="BG270" i="10"/>
  <c r="AB270" i="10"/>
  <c r="AR270" i="10"/>
  <c r="AE270" i="10"/>
  <c r="AU270" i="10"/>
  <c r="BK270" i="10"/>
  <c r="P270" i="10"/>
  <c r="AF270" i="10"/>
  <c r="AV270" i="10"/>
  <c r="AU349" i="10"/>
  <c r="Z349" i="10"/>
  <c r="BF349" i="10"/>
  <c r="AQ349" i="10"/>
  <c r="AD349" i="10"/>
  <c r="BJ349" i="10"/>
  <c r="AB349" i="10"/>
  <c r="AR349" i="10"/>
  <c r="BH349" i="10"/>
  <c r="AC349" i="10"/>
  <c r="AS349" i="10"/>
  <c r="BI349" i="10"/>
  <c r="AU369" i="10"/>
  <c r="Z369" i="10"/>
  <c r="BF369" i="10"/>
  <c r="AQ369" i="10"/>
  <c r="AD369" i="10"/>
  <c r="BJ369" i="10"/>
  <c r="AB369" i="10"/>
  <c r="AR369" i="10"/>
  <c r="BH369" i="10"/>
  <c r="AC369" i="10"/>
  <c r="AS369" i="10"/>
  <c r="BI369" i="10"/>
  <c r="AK447" i="10"/>
  <c r="AW447" i="10"/>
  <c r="BK447" i="10"/>
  <c r="Y447" i="10"/>
  <c r="BE447" i="10"/>
  <c r="AC447" i="10"/>
  <c r="BI447" i="10"/>
  <c r="AO447" i="10"/>
  <c r="Q447" i="10"/>
  <c r="T447" i="10"/>
  <c r="AJ447" i="10"/>
  <c r="AZ447" i="10"/>
  <c r="V447" i="10"/>
  <c r="AL447" i="10"/>
  <c r="BB447" i="10"/>
  <c r="U447" i="10"/>
  <c r="AS447" i="10"/>
  <c r="X447" i="10"/>
  <c r="AN447" i="10"/>
  <c r="BD447" i="10"/>
  <c r="Z447" i="10"/>
  <c r="AP447" i="10"/>
  <c r="BF447" i="10"/>
  <c r="AG447" i="10"/>
  <c r="BA447" i="10"/>
  <c r="AB447" i="10"/>
  <c r="AR447" i="10"/>
  <c r="BH447" i="10"/>
  <c r="AD447" i="10"/>
  <c r="AT447" i="10"/>
  <c r="BJ447" i="10"/>
  <c r="P447" i="10"/>
  <c r="AF447" i="10"/>
  <c r="AV447" i="10"/>
  <c r="R447" i="10"/>
  <c r="AH447" i="10"/>
  <c r="AX447" i="10"/>
  <c r="W447" i="10"/>
  <c r="AM447" i="10"/>
  <c r="BC447" i="10"/>
  <c r="AA447" i="10"/>
  <c r="AQ447" i="10"/>
  <c r="BG447" i="10"/>
  <c r="AE447" i="10"/>
  <c r="AU447" i="10"/>
  <c r="S447" i="10"/>
  <c r="AI447" i="10"/>
  <c r="AY447" i="10"/>
  <c r="W568" i="10"/>
  <c r="AM568" i="10"/>
  <c r="BC568" i="10"/>
  <c r="AB568" i="10"/>
  <c r="AR568" i="10"/>
  <c r="BH568" i="10"/>
  <c r="AC568" i="10"/>
  <c r="AS568" i="10"/>
  <c r="BI568" i="10"/>
  <c r="AA568" i="10"/>
  <c r="AQ568" i="10"/>
  <c r="BG568" i="10"/>
  <c r="P568" i="10"/>
  <c r="AF568" i="10"/>
  <c r="AV568" i="10"/>
  <c r="Q568" i="10"/>
  <c r="AG568" i="10"/>
  <c r="AW568" i="10"/>
  <c r="AE568" i="10"/>
  <c r="AU568" i="10"/>
  <c r="T568" i="10"/>
  <c r="AJ568" i="10"/>
  <c r="AZ568" i="10"/>
  <c r="U568" i="10"/>
  <c r="AK568" i="10"/>
  <c r="BA568" i="10"/>
  <c r="BJ568" i="10"/>
  <c r="S568" i="10"/>
  <c r="AI568" i="10"/>
  <c r="AY568" i="10"/>
  <c r="X568" i="10"/>
  <c r="AN568" i="10"/>
  <c r="BD568" i="10"/>
  <c r="BK569" i="10" s="1"/>
  <c r="Y568" i="10"/>
  <c r="AO568" i="10"/>
  <c r="BE568" i="10"/>
  <c r="V568" i="10"/>
  <c r="AL568" i="10"/>
  <c r="BB568" i="10"/>
  <c r="Z568" i="10"/>
  <c r="AP568" i="10"/>
  <c r="BF568" i="10"/>
  <c r="AD568" i="10"/>
  <c r="AT568" i="10"/>
  <c r="R568" i="10"/>
  <c r="AH568" i="10"/>
  <c r="AX568" i="10"/>
  <c r="AM611" i="10"/>
  <c r="W611" i="10"/>
  <c r="AL611" i="10"/>
  <c r="V611" i="10"/>
  <c r="BA611" i="10"/>
  <c r="AK611" i="10"/>
  <c r="U611" i="10"/>
  <c r="AZ611" i="10"/>
  <c r="AJ611" i="10"/>
  <c r="T611" i="10"/>
  <c r="AI611" i="10"/>
  <c r="S611" i="10"/>
  <c r="AH611" i="10"/>
  <c r="R611" i="10"/>
  <c r="AW611" i="10"/>
  <c r="AG611" i="10"/>
  <c r="Q611" i="10"/>
  <c r="AV611" i="10"/>
  <c r="AF611" i="10"/>
  <c r="P611" i="10"/>
  <c r="AU611" i="10"/>
  <c r="AE611" i="10"/>
  <c r="AT611" i="10"/>
  <c r="AD611" i="10"/>
  <c r="BI611" i="10"/>
  <c r="AS611" i="10"/>
  <c r="AC611" i="10"/>
  <c r="BH611" i="10"/>
  <c r="AR611" i="10"/>
  <c r="AB611" i="10"/>
  <c r="AQ611" i="10"/>
  <c r="AA611" i="10"/>
  <c r="AP611" i="10"/>
  <c r="Z611" i="10"/>
  <c r="BE611" i="10"/>
  <c r="AO611" i="10"/>
  <c r="Y611" i="10"/>
  <c r="BD611" i="10"/>
  <c r="BK612" i="10" s="1"/>
  <c r="AN611" i="10"/>
  <c r="X611" i="10"/>
  <c r="BB716" i="10"/>
  <c r="AL716" i="10"/>
  <c r="V716" i="10"/>
  <c r="BA716" i="10"/>
  <c r="AK716" i="10"/>
  <c r="U716" i="10"/>
  <c r="AZ716" i="10"/>
  <c r="AJ716" i="10"/>
  <c r="T716" i="10"/>
  <c r="AI716" i="10"/>
  <c r="S716" i="10"/>
  <c r="AX716" i="10"/>
  <c r="AH716" i="10"/>
  <c r="R716" i="10"/>
  <c r="AW716" i="10"/>
  <c r="AG716" i="10"/>
  <c r="Q716" i="10"/>
  <c r="AV716" i="10"/>
  <c r="AF716" i="10"/>
  <c r="P716" i="10"/>
  <c r="AU716" i="10"/>
  <c r="AE716" i="10"/>
  <c r="BJ716" i="10"/>
  <c r="AT716" i="10"/>
  <c r="AD716" i="10"/>
  <c r="BI716" i="10"/>
  <c r="AS716" i="10"/>
  <c r="AC716" i="10"/>
  <c r="BH716" i="10"/>
  <c r="AR716" i="10"/>
  <c r="AB716" i="10"/>
  <c r="AQ716" i="10"/>
  <c r="AA716" i="10"/>
  <c r="BF716" i="10"/>
  <c r="AP716" i="10"/>
  <c r="Z716" i="10"/>
  <c r="BE716" i="10"/>
  <c r="AO716" i="10"/>
  <c r="Y716" i="10"/>
  <c r="BD716" i="10"/>
  <c r="BK717" i="10" s="1"/>
  <c r="AN716" i="10"/>
  <c r="X716" i="10"/>
  <c r="AM716" i="10"/>
  <c r="W716" i="10"/>
  <c r="BI537" i="10"/>
  <c r="AS537" i="10"/>
  <c r="AC537" i="10"/>
  <c r="BH537" i="10"/>
  <c r="AR537" i="10"/>
  <c r="AB537" i="10"/>
  <c r="BK537" i="10"/>
  <c r="AU537" i="10"/>
  <c r="AE537" i="10"/>
  <c r="AT537" i="10"/>
  <c r="AD537" i="10"/>
  <c r="BE537" i="10"/>
  <c r="AO537" i="10"/>
  <c r="Y537" i="10"/>
  <c r="BD537" i="10"/>
  <c r="AN537" i="10"/>
  <c r="X537" i="10"/>
  <c r="AQ537" i="10"/>
  <c r="AA537" i="10"/>
  <c r="AP537" i="10"/>
  <c r="Z537" i="10"/>
  <c r="BA537" i="10"/>
  <c r="AK537" i="10"/>
  <c r="U537" i="10"/>
  <c r="AZ537" i="10"/>
  <c r="AJ537" i="10"/>
  <c r="T537" i="10"/>
  <c r="AM537" i="10"/>
  <c r="W537" i="10"/>
  <c r="AL537" i="10"/>
  <c r="V537" i="10"/>
  <c r="AW537" i="10"/>
  <c r="AG537" i="10"/>
  <c r="Q537" i="10"/>
  <c r="AV537" i="10"/>
  <c r="AF537" i="10"/>
  <c r="P537" i="10"/>
  <c r="AI537" i="10"/>
  <c r="S537" i="10"/>
  <c r="AH537" i="10"/>
  <c r="R537" i="10"/>
  <c r="AW457" i="10"/>
  <c r="AG457" i="10"/>
  <c r="Q457" i="10"/>
  <c r="AV457" i="10"/>
  <c r="AF457" i="10"/>
  <c r="P457" i="10"/>
  <c r="AI457" i="10"/>
  <c r="S457" i="10"/>
  <c r="AH457" i="10"/>
  <c r="R457" i="10"/>
  <c r="BI457" i="10"/>
  <c r="AS457" i="10"/>
  <c r="AC457" i="10"/>
  <c r="BH457" i="10"/>
  <c r="AR457" i="10"/>
  <c r="AB457" i="10"/>
  <c r="BK457" i="10"/>
  <c r="AU457" i="10"/>
  <c r="AE457" i="10"/>
  <c r="AT457" i="10"/>
  <c r="AD457" i="10"/>
  <c r="BE457" i="10"/>
  <c r="AO457" i="10"/>
  <c r="Y457" i="10"/>
  <c r="BD457" i="10"/>
  <c r="AN457" i="10"/>
  <c r="X457" i="10"/>
  <c r="AQ457" i="10"/>
  <c r="AA457" i="10"/>
  <c r="AP457" i="10"/>
  <c r="Z457" i="10"/>
  <c r="BA457" i="10"/>
  <c r="AK457" i="10"/>
  <c r="U457" i="10"/>
  <c r="AZ457" i="10"/>
  <c r="AJ457" i="10"/>
  <c r="T457" i="10"/>
  <c r="AM457" i="10"/>
  <c r="W457" i="10"/>
  <c r="AL457" i="10"/>
  <c r="V457" i="10"/>
  <c r="AR380" i="10"/>
  <c r="P380" i="10"/>
  <c r="BH380" i="10"/>
  <c r="AF380" i="10"/>
  <c r="AV380" i="10"/>
  <c r="AB380" i="10"/>
  <c r="AX380" i="10"/>
  <c r="AH380" i="10"/>
  <c r="R380" i="10"/>
  <c r="AW380" i="10"/>
  <c r="AG380" i="10"/>
  <c r="Q380" i="10"/>
  <c r="AY380" i="10"/>
  <c r="AI380" i="10"/>
  <c r="S380" i="10"/>
  <c r="BJ380" i="10"/>
  <c r="AT380" i="10"/>
  <c r="AD380" i="10"/>
  <c r="BI380" i="10"/>
  <c r="AS380" i="10"/>
  <c r="AC380" i="10"/>
  <c r="BK380" i="10"/>
  <c r="AU380" i="10"/>
  <c r="AE380" i="10"/>
  <c r="T380" i="10"/>
  <c r="X380" i="10"/>
  <c r="BF380" i="10"/>
  <c r="AP380" i="10"/>
  <c r="Z380" i="10"/>
  <c r="BE380" i="10"/>
  <c r="AO380" i="10"/>
  <c r="Y380" i="10"/>
  <c r="BG380" i="10"/>
  <c r="AQ380" i="10"/>
  <c r="AA380" i="10"/>
  <c r="AJ380" i="10"/>
  <c r="AN380" i="10"/>
  <c r="BB380" i="10"/>
  <c r="AL380" i="10"/>
  <c r="V380" i="10"/>
  <c r="BA380" i="10"/>
  <c r="AK380" i="10"/>
  <c r="U380" i="10"/>
  <c r="BC380" i="10"/>
  <c r="AM380" i="10"/>
  <c r="W380" i="10"/>
  <c r="AZ380" i="10"/>
  <c r="BD380" i="10"/>
  <c r="AU639" i="10"/>
  <c r="AE639" i="10"/>
  <c r="BJ639" i="10"/>
  <c r="AT639" i="10"/>
  <c r="AD639" i="10"/>
  <c r="BI639" i="10"/>
  <c r="AS639" i="10"/>
  <c r="AC639" i="10"/>
  <c r="BH639" i="10"/>
  <c r="AR639" i="10"/>
  <c r="AB639" i="10"/>
  <c r="BG639" i="10"/>
  <c r="AQ639" i="10"/>
  <c r="AA639" i="10"/>
  <c r="BF639" i="10"/>
  <c r="AP639" i="10"/>
  <c r="Z639" i="10"/>
  <c r="BE639" i="10"/>
  <c r="AO639" i="10"/>
  <c r="Y639" i="10"/>
  <c r="BD639" i="10"/>
  <c r="BK640" i="10" s="1"/>
  <c r="AN639" i="10"/>
  <c r="X639" i="10"/>
  <c r="BC639" i="10"/>
  <c r="AM639" i="10"/>
  <c r="W639" i="10"/>
  <c r="BB639" i="10"/>
  <c r="AL639" i="10"/>
  <c r="V639" i="10"/>
  <c r="BA639" i="10"/>
  <c r="AK639" i="10"/>
  <c r="U639" i="10"/>
  <c r="AZ639" i="10"/>
  <c r="AJ639" i="10"/>
  <c r="T639" i="10"/>
  <c r="AY639" i="10"/>
  <c r="AI639" i="10"/>
  <c r="S639" i="10"/>
  <c r="AX639" i="10"/>
  <c r="AH639" i="10"/>
  <c r="R639" i="10"/>
  <c r="AW639" i="10"/>
  <c r="AG639" i="10"/>
  <c r="Q639" i="10"/>
  <c r="AV639" i="10"/>
  <c r="AF639" i="10"/>
  <c r="P639" i="10"/>
  <c r="AO567" i="10"/>
  <c r="Q567" i="10"/>
  <c r="AK567" i="10"/>
  <c r="AW567" i="10"/>
  <c r="Y567" i="10"/>
  <c r="BE567" i="10"/>
  <c r="AC567" i="10"/>
  <c r="BI567" i="10"/>
  <c r="AG567" i="10"/>
  <c r="BA567" i="10"/>
  <c r="T567" i="10"/>
  <c r="AJ567" i="10"/>
  <c r="AZ567" i="10"/>
  <c r="AD567" i="10"/>
  <c r="AT567" i="10"/>
  <c r="BJ567" i="10"/>
  <c r="X567" i="10"/>
  <c r="AN567" i="10"/>
  <c r="BD567" i="10"/>
  <c r="BK568" i="10" s="1"/>
  <c r="R567" i="10"/>
  <c r="AH567" i="10"/>
  <c r="AX567" i="10"/>
  <c r="BG567" i="10"/>
  <c r="AB567" i="10"/>
  <c r="AR567" i="10"/>
  <c r="BH567" i="10"/>
  <c r="V567" i="10"/>
  <c r="AL567" i="10"/>
  <c r="BB567" i="10"/>
  <c r="U567" i="10"/>
  <c r="AS567" i="10"/>
  <c r="P567" i="10"/>
  <c r="AF567" i="10"/>
  <c r="AV567" i="10"/>
  <c r="Z567" i="10"/>
  <c r="AP567" i="10"/>
  <c r="BF567" i="10"/>
  <c r="AE567" i="10"/>
  <c r="AU567" i="10"/>
  <c r="S567" i="10"/>
  <c r="AI567" i="10"/>
  <c r="AY567" i="10"/>
  <c r="W567" i="10"/>
  <c r="AM567" i="10"/>
  <c r="BC567" i="10"/>
  <c r="AA567" i="10"/>
  <c r="AQ567" i="10"/>
  <c r="BE481" i="10"/>
  <c r="AO481" i="10"/>
  <c r="Y481" i="10"/>
  <c r="BD481" i="10"/>
  <c r="AN481" i="10"/>
  <c r="X481" i="10"/>
  <c r="BG481" i="10"/>
  <c r="AQ481" i="10"/>
  <c r="AA481" i="10"/>
  <c r="BF481" i="10"/>
  <c r="AP481" i="10"/>
  <c r="Z481" i="10"/>
  <c r="BA481" i="10"/>
  <c r="AK481" i="10"/>
  <c r="U481" i="10"/>
  <c r="AZ481" i="10"/>
  <c r="AJ481" i="10"/>
  <c r="T481" i="10"/>
  <c r="BC481" i="10"/>
  <c r="AM481" i="10"/>
  <c r="W481" i="10"/>
  <c r="BB481" i="10"/>
  <c r="AL481" i="10"/>
  <c r="V481" i="10"/>
  <c r="AW481" i="10"/>
  <c r="AG481" i="10"/>
  <c r="Q481" i="10"/>
  <c r="AV481" i="10"/>
  <c r="AF481" i="10"/>
  <c r="P481" i="10"/>
  <c r="AY481" i="10"/>
  <c r="AI481" i="10"/>
  <c r="S481" i="10"/>
  <c r="AX481" i="10"/>
  <c r="AH481" i="10"/>
  <c r="R481" i="10"/>
  <c r="BI481" i="10"/>
  <c r="AS481" i="10"/>
  <c r="AC481" i="10"/>
  <c r="BH481" i="10"/>
  <c r="AR481" i="10"/>
  <c r="AB481" i="10"/>
  <c r="BK481" i="10"/>
  <c r="AU481" i="10"/>
  <c r="AE481" i="10"/>
  <c r="BJ481" i="10"/>
  <c r="AT481" i="10"/>
  <c r="AD481" i="10"/>
  <c r="AT344" i="10"/>
  <c r="AD344" i="10"/>
  <c r="BI344" i="10"/>
  <c r="AS344" i="10"/>
  <c r="AC344" i="10"/>
  <c r="BK344" i="10"/>
  <c r="AE344" i="10"/>
  <c r="AR344" i="10"/>
  <c r="AA344" i="10"/>
  <c r="AN344" i="10"/>
  <c r="AP344" i="10"/>
  <c r="Z344" i="10"/>
  <c r="BE344" i="10"/>
  <c r="AO344" i="10"/>
  <c r="Y344" i="10"/>
  <c r="W344" i="10"/>
  <c r="AJ344" i="10"/>
  <c r="S344" i="10"/>
  <c r="AF344" i="10"/>
  <c r="AL344" i="10"/>
  <c r="V344" i="10"/>
  <c r="BA344" i="10"/>
  <c r="AK344" i="10"/>
  <c r="U344" i="10"/>
  <c r="AU344" i="10"/>
  <c r="BH344" i="10"/>
  <c r="AB344" i="10"/>
  <c r="AQ344" i="10"/>
  <c r="BD344" i="10"/>
  <c r="X344" i="10"/>
  <c r="AH344" i="10"/>
  <c r="R344" i="10"/>
  <c r="AW344" i="10"/>
  <c r="AG344" i="10"/>
  <c r="Q344" i="10"/>
  <c r="AM344" i="10"/>
  <c r="AZ344" i="10"/>
  <c r="T344" i="10"/>
  <c r="AI344" i="10"/>
  <c r="AV344" i="10"/>
  <c r="P344" i="10"/>
  <c r="T311" i="10"/>
  <c r="AJ311" i="10"/>
  <c r="AZ311" i="10"/>
  <c r="AC311" i="10"/>
  <c r="AS311" i="10"/>
  <c r="BI311" i="10"/>
  <c r="X311" i="10"/>
  <c r="AN311" i="10"/>
  <c r="BD311" i="10"/>
  <c r="Q311" i="10"/>
  <c r="AG311" i="10"/>
  <c r="AW311" i="10"/>
  <c r="AB311" i="10"/>
  <c r="AR311" i="10"/>
  <c r="BH311" i="10"/>
  <c r="U311" i="10"/>
  <c r="AK311" i="10"/>
  <c r="BA311" i="10"/>
  <c r="BK311" i="10"/>
  <c r="P311" i="10"/>
  <c r="AF311" i="10"/>
  <c r="AV311" i="10"/>
  <c r="Y311" i="10"/>
  <c r="AO311" i="10"/>
  <c r="BE311" i="10"/>
  <c r="Z311" i="10"/>
  <c r="AP311" i="10"/>
  <c r="BF311" i="10"/>
  <c r="AA311" i="10"/>
  <c r="AQ311" i="10"/>
  <c r="BG311" i="10"/>
  <c r="AD311" i="10"/>
  <c r="AT311" i="10"/>
  <c r="BJ311" i="10"/>
  <c r="AE311" i="10"/>
  <c r="AU311" i="10"/>
  <c r="R311" i="10"/>
  <c r="AH311" i="10"/>
  <c r="AX311" i="10"/>
  <c r="S311" i="10"/>
  <c r="AI311" i="10"/>
  <c r="AY311" i="10"/>
  <c r="V311" i="10"/>
  <c r="AL311" i="10"/>
  <c r="BB311" i="10"/>
  <c r="W311" i="10"/>
  <c r="AM311" i="10"/>
  <c r="BC311" i="10"/>
  <c r="BK199" i="10"/>
  <c r="AU199" i="10"/>
  <c r="AE199" i="10"/>
  <c r="AT199" i="10"/>
  <c r="AD199" i="10"/>
  <c r="BI199" i="10"/>
  <c r="AS199" i="10"/>
  <c r="AC199" i="10"/>
  <c r="BH199" i="10"/>
  <c r="AR199" i="10"/>
  <c r="AB199" i="10"/>
  <c r="AQ199" i="10"/>
  <c r="AA199" i="10"/>
  <c r="AP199" i="10"/>
  <c r="Z199" i="10"/>
  <c r="BE199" i="10"/>
  <c r="AO199" i="10"/>
  <c r="Y199" i="10"/>
  <c r="BD199" i="10"/>
  <c r="AN199" i="10"/>
  <c r="X199" i="10"/>
  <c r="AM199" i="10"/>
  <c r="W199" i="10"/>
  <c r="AL199" i="10"/>
  <c r="V199" i="10"/>
  <c r="BA199" i="10"/>
  <c r="AK199" i="10"/>
  <c r="U199" i="10"/>
  <c r="AZ199" i="10"/>
  <c r="AJ199" i="10"/>
  <c r="T199" i="10"/>
  <c r="AI199" i="10"/>
  <c r="S199" i="10"/>
  <c r="AH199" i="10"/>
  <c r="R199" i="10"/>
  <c r="AW199" i="10"/>
  <c r="AG199" i="10"/>
  <c r="Q199" i="10"/>
  <c r="AV199" i="10"/>
  <c r="AF199" i="10"/>
  <c r="P199" i="10"/>
  <c r="BK55" i="10"/>
  <c r="AU55" i="10"/>
  <c r="AE55" i="10"/>
  <c r="AT55" i="10"/>
  <c r="AD55" i="10"/>
  <c r="BI55" i="10"/>
  <c r="AS55" i="10"/>
  <c r="AC55" i="10"/>
  <c r="BH55" i="10"/>
  <c r="AR55" i="10"/>
  <c r="AB55" i="10"/>
  <c r="AQ55" i="10"/>
  <c r="AA55" i="10"/>
  <c r="AP55" i="10"/>
  <c r="Z55" i="10"/>
  <c r="BE55" i="10"/>
  <c r="AO55" i="10"/>
  <c r="Y55" i="10"/>
  <c r="BD55" i="10"/>
  <c r="AN55" i="10"/>
  <c r="X55" i="10"/>
  <c r="AM55" i="10"/>
  <c r="W55" i="10"/>
  <c r="AL55" i="10"/>
  <c r="V55" i="10"/>
  <c r="BA55" i="10"/>
  <c r="AK55" i="10"/>
  <c r="U55" i="10"/>
  <c r="AZ55" i="10"/>
  <c r="AJ55" i="10"/>
  <c r="T55" i="10"/>
  <c r="AI55" i="10"/>
  <c r="S55" i="10"/>
  <c r="AH55" i="10"/>
  <c r="R55" i="10"/>
  <c r="AW55" i="10"/>
  <c r="AG55" i="10"/>
  <c r="Q55" i="10"/>
  <c r="AV55" i="10"/>
  <c r="AF55" i="10"/>
  <c r="P55" i="10"/>
  <c r="AB339" i="10"/>
  <c r="BH339" i="10"/>
  <c r="AS339" i="10"/>
  <c r="AJ339" i="10"/>
  <c r="U339" i="10"/>
  <c r="BA339" i="10"/>
  <c r="BD339" i="10"/>
  <c r="AR339" i="10"/>
  <c r="AC339" i="10"/>
  <c r="BI339" i="10"/>
  <c r="T339" i="10"/>
  <c r="AZ339" i="10"/>
  <c r="AK339" i="10"/>
  <c r="P339" i="10"/>
  <c r="AV339" i="10"/>
  <c r="BK339" i="10"/>
  <c r="AU339" i="10"/>
  <c r="AE339" i="10"/>
  <c r="BJ339" i="10"/>
  <c r="AT339" i="10"/>
  <c r="AD339" i="10"/>
  <c r="Q339" i="10"/>
  <c r="AW339" i="10"/>
  <c r="X339" i="10"/>
  <c r="BG339" i="10"/>
  <c r="AQ339" i="10"/>
  <c r="AA339" i="10"/>
  <c r="BF339" i="10"/>
  <c r="AP339" i="10"/>
  <c r="Z339" i="10"/>
  <c r="Y339" i="10"/>
  <c r="BE339" i="10"/>
  <c r="AF339" i="10"/>
  <c r="BC339" i="10"/>
  <c r="AM339" i="10"/>
  <c r="W339" i="10"/>
  <c r="BB339" i="10"/>
  <c r="AL339" i="10"/>
  <c r="V339" i="10"/>
  <c r="AG339" i="10"/>
  <c r="AN339" i="10"/>
  <c r="AY339" i="10"/>
  <c r="AI339" i="10"/>
  <c r="S339" i="10"/>
  <c r="AX339" i="10"/>
  <c r="AH339" i="10"/>
  <c r="R339" i="10"/>
  <c r="AO339" i="10"/>
  <c r="BK211" i="10"/>
  <c r="AU211" i="10"/>
  <c r="AE211" i="10"/>
  <c r="AT211" i="10"/>
  <c r="AD211" i="10"/>
  <c r="BI211" i="10"/>
  <c r="AS211" i="10"/>
  <c r="AC211" i="10"/>
  <c r="BH211" i="10"/>
  <c r="AR211" i="10"/>
  <c r="AB211" i="10"/>
  <c r="AQ211" i="10"/>
  <c r="AA211" i="10"/>
  <c r="AP211" i="10"/>
  <c r="Z211" i="10"/>
  <c r="BE211" i="10"/>
  <c r="AO211" i="10"/>
  <c r="Y211" i="10"/>
  <c r="BD211" i="10"/>
  <c r="AN211" i="10"/>
  <c r="X211" i="10"/>
  <c r="AM211" i="10"/>
  <c r="W211" i="10"/>
  <c r="AL211" i="10"/>
  <c r="V211" i="10"/>
  <c r="BA211" i="10"/>
  <c r="AK211" i="10"/>
  <c r="U211" i="10"/>
  <c r="AZ211" i="10"/>
  <c r="AJ211" i="10"/>
  <c r="T211" i="10"/>
  <c r="AI211" i="10"/>
  <c r="S211" i="10"/>
  <c r="AH211" i="10"/>
  <c r="R211" i="10"/>
  <c r="AW211" i="10"/>
  <c r="AG211" i="10"/>
  <c r="Q211" i="10"/>
  <c r="AV211" i="10"/>
  <c r="AF211" i="10"/>
  <c r="P211" i="10"/>
  <c r="AL88" i="10"/>
  <c r="V88" i="10"/>
  <c r="BA88" i="10"/>
  <c r="AK88" i="10"/>
  <c r="U88" i="10"/>
  <c r="AZ88" i="10"/>
  <c r="AJ88" i="10"/>
  <c r="T88" i="10"/>
  <c r="AM88" i="10"/>
  <c r="W88" i="10"/>
  <c r="AH88" i="10"/>
  <c r="R88" i="10"/>
  <c r="AW88" i="10"/>
  <c r="AG88" i="10"/>
  <c r="Q88" i="10"/>
  <c r="AV88" i="10"/>
  <c r="AF88" i="10"/>
  <c r="P88" i="10"/>
  <c r="AI88" i="10"/>
  <c r="S88" i="10"/>
  <c r="AT88" i="10"/>
  <c r="AD88" i="10"/>
  <c r="BI88" i="10"/>
  <c r="AS88" i="10"/>
  <c r="AC88" i="10"/>
  <c r="BH88" i="10"/>
  <c r="AR88" i="10"/>
  <c r="AB88" i="10"/>
  <c r="BK88" i="10"/>
  <c r="AU88" i="10"/>
  <c r="AE88" i="10"/>
  <c r="AP88" i="10"/>
  <c r="Z88" i="10"/>
  <c r="BE88" i="10"/>
  <c r="AO88" i="10"/>
  <c r="Y88" i="10"/>
  <c r="BD88" i="10"/>
  <c r="AN88" i="10"/>
  <c r="X88" i="10"/>
  <c r="AQ88" i="10"/>
  <c r="AA88" i="10"/>
  <c r="AN343" i="10"/>
  <c r="BK343" i="10"/>
  <c r="AU343" i="10"/>
  <c r="AE343" i="10"/>
  <c r="BJ343" i="10"/>
  <c r="AT343" i="10"/>
  <c r="AD343" i="10"/>
  <c r="Q343" i="10"/>
  <c r="AW343" i="10"/>
  <c r="BH343" i="10"/>
  <c r="P343" i="10"/>
  <c r="AV343" i="10"/>
  <c r="AQ343" i="10"/>
  <c r="AA343" i="10"/>
  <c r="BF343" i="10"/>
  <c r="AP343" i="10"/>
  <c r="Z343" i="10"/>
  <c r="Y343" i="10"/>
  <c r="BE343" i="10"/>
  <c r="X343" i="10"/>
  <c r="BD343" i="10"/>
  <c r="AM343" i="10"/>
  <c r="W343" i="10"/>
  <c r="BB343" i="10"/>
  <c r="AL343" i="10"/>
  <c r="V343" i="10"/>
  <c r="AG343" i="10"/>
  <c r="AF343" i="10"/>
  <c r="AI343" i="10"/>
  <c r="S343" i="10"/>
  <c r="AX343" i="10"/>
  <c r="AH343" i="10"/>
  <c r="R343" i="10"/>
  <c r="AO343" i="10"/>
  <c r="AJ343" i="10"/>
  <c r="AK343" i="10"/>
  <c r="AR343" i="10"/>
  <c r="AS343" i="10"/>
  <c r="T343" i="10"/>
  <c r="AZ343" i="10"/>
  <c r="U343" i="10"/>
  <c r="BA343" i="10"/>
  <c r="AB343" i="10"/>
  <c r="AC343" i="10"/>
  <c r="BI343" i="10"/>
  <c r="T123" i="10"/>
  <c r="AJ123" i="10"/>
  <c r="AZ123" i="10"/>
  <c r="Y123" i="10"/>
  <c r="AO123" i="10"/>
  <c r="BE123" i="10"/>
  <c r="X123" i="10"/>
  <c r="AN123" i="10"/>
  <c r="BD123" i="10"/>
  <c r="AC123" i="10"/>
  <c r="AS123" i="10"/>
  <c r="BI123" i="10"/>
  <c r="BK123" i="10"/>
  <c r="AB123" i="10"/>
  <c r="AR123" i="10"/>
  <c r="BH123" i="10"/>
  <c r="Q123" i="10"/>
  <c r="AG123" i="10"/>
  <c r="AW123" i="10"/>
  <c r="P123" i="10"/>
  <c r="AF123" i="10"/>
  <c r="AV123" i="10"/>
  <c r="U123" i="10"/>
  <c r="AK123" i="10"/>
  <c r="BA123" i="10"/>
  <c r="V123" i="10"/>
  <c r="AL123" i="10"/>
  <c r="BB123" i="10"/>
  <c r="W123" i="10"/>
  <c r="AM123" i="10"/>
  <c r="BC123" i="10"/>
  <c r="Z123" i="10"/>
  <c r="AP123" i="10"/>
  <c r="BF123" i="10"/>
  <c r="AA123" i="10"/>
  <c r="AQ123" i="10"/>
  <c r="BG123" i="10"/>
  <c r="AD123" i="10"/>
  <c r="AT123" i="10"/>
  <c r="BJ123" i="10"/>
  <c r="AE123" i="10"/>
  <c r="AU123" i="10"/>
  <c r="R123" i="10"/>
  <c r="AH123" i="10"/>
  <c r="AX123" i="10"/>
  <c r="S123" i="10"/>
  <c r="AI123" i="10"/>
  <c r="AY123" i="10"/>
  <c r="Y10" i="10"/>
  <c r="AO10" i="10"/>
  <c r="BE10" i="10"/>
  <c r="AD10" i="10"/>
  <c r="AT10" i="10"/>
  <c r="BJ10" i="10"/>
  <c r="BH10" i="10"/>
  <c r="AC10" i="10"/>
  <c r="AS10" i="10"/>
  <c r="BI10" i="10"/>
  <c r="R10" i="10"/>
  <c r="AH10" i="10"/>
  <c r="AX10" i="10"/>
  <c r="Q10" i="10"/>
  <c r="AG10" i="10"/>
  <c r="AW10" i="10"/>
  <c r="V10" i="10"/>
  <c r="AL10" i="10"/>
  <c r="BB10" i="10"/>
  <c r="U10" i="10"/>
  <c r="AK10" i="10"/>
  <c r="BA10" i="10"/>
  <c r="Z10" i="10"/>
  <c r="AP10" i="10"/>
  <c r="BF10" i="10"/>
  <c r="AA10" i="10"/>
  <c r="AQ10" i="10"/>
  <c r="BG10" i="10"/>
  <c r="P10" i="10"/>
  <c r="AF10" i="10"/>
  <c r="AV10" i="10"/>
  <c r="AE10" i="10"/>
  <c r="AU10" i="10"/>
  <c r="BK10" i="10"/>
  <c r="T10" i="10"/>
  <c r="AJ10" i="10"/>
  <c r="AZ10" i="10"/>
  <c r="S10" i="10"/>
  <c r="AI10" i="10"/>
  <c r="AY10" i="10"/>
  <c r="X10" i="10"/>
  <c r="AN10" i="10"/>
  <c r="BD10" i="10"/>
  <c r="W10" i="10"/>
  <c r="AM10" i="10"/>
  <c r="BC10" i="10"/>
  <c r="AB10" i="10"/>
  <c r="AR10" i="10"/>
  <c r="BK219" i="10"/>
  <c r="AU219" i="10"/>
  <c r="AE219" i="10"/>
  <c r="AT219" i="10"/>
  <c r="AD219" i="10"/>
  <c r="BI219" i="10"/>
  <c r="AS219" i="10"/>
  <c r="AC219" i="10"/>
  <c r="BH219" i="10"/>
  <c r="AR219" i="10"/>
  <c r="AB219" i="10"/>
  <c r="AQ219" i="10"/>
  <c r="AA219" i="10"/>
  <c r="AP219" i="10"/>
  <c r="Z219" i="10"/>
  <c r="BE219" i="10"/>
  <c r="AO219" i="10"/>
  <c r="Y219" i="10"/>
  <c r="BD219" i="10"/>
  <c r="AN219" i="10"/>
  <c r="X219" i="10"/>
  <c r="AM219" i="10"/>
  <c r="W219" i="10"/>
  <c r="AL219" i="10"/>
  <c r="V219" i="10"/>
  <c r="BA219" i="10"/>
  <c r="AK219" i="10"/>
  <c r="U219" i="10"/>
  <c r="AZ219" i="10"/>
  <c r="AJ219" i="10"/>
  <c r="T219" i="10"/>
  <c r="AI219" i="10"/>
  <c r="S219" i="10"/>
  <c r="AH219" i="10"/>
  <c r="R219" i="10"/>
  <c r="AW219" i="10"/>
  <c r="AG219" i="10"/>
  <c r="Q219" i="10"/>
  <c r="AV219" i="10"/>
  <c r="AF219" i="10"/>
  <c r="P219" i="10"/>
  <c r="AT108" i="10"/>
  <c r="AD108" i="10"/>
  <c r="BI108" i="10"/>
  <c r="AS108" i="10"/>
  <c r="AC108" i="10"/>
  <c r="BH108" i="10"/>
  <c r="AR108" i="10"/>
  <c r="AB108" i="10"/>
  <c r="BK108" i="10"/>
  <c r="AU108" i="10"/>
  <c r="AE108" i="10"/>
  <c r="AP108" i="10"/>
  <c r="Z108" i="10"/>
  <c r="BE108" i="10"/>
  <c r="AO108" i="10"/>
  <c r="Y108" i="10"/>
  <c r="BD108" i="10"/>
  <c r="AN108" i="10"/>
  <c r="X108" i="10"/>
  <c r="AQ108" i="10"/>
  <c r="AA108" i="10"/>
  <c r="AL108" i="10"/>
  <c r="V108" i="10"/>
  <c r="BA108" i="10"/>
  <c r="AK108" i="10"/>
  <c r="U108" i="10"/>
  <c r="AZ108" i="10"/>
  <c r="AJ108" i="10"/>
  <c r="T108" i="10"/>
  <c r="AM108" i="10"/>
  <c r="W108" i="10"/>
  <c r="AH108" i="10"/>
  <c r="R108" i="10"/>
  <c r="AW108" i="10"/>
  <c r="AG108" i="10"/>
  <c r="Q108" i="10"/>
  <c r="AV108" i="10"/>
  <c r="AF108" i="10"/>
  <c r="P108" i="10"/>
  <c r="AI108" i="10"/>
  <c r="S108" i="10"/>
  <c r="BE545" i="10"/>
  <c r="AO545" i="10"/>
  <c r="Y545" i="10"/>
  <c r="BD545" i="10"/>
  <c r="BK546" i="10" s="1"/>
  <c r="AN545" i="10"/>
  <c r="X545" i="10"/>
  <c r="AM545" i="10"/>
  <c r="W545" i="10"/>
  <c r="AL545" i="10"/>
  <c r="V545" i="10"/>
  <c r="BA545" i="10"/>
  <c r="AK545" i="10"/>
  <c r="U545" i="10"/>
  <c r="AZ545" i="10"/>
  <c r="AJ545" i="10"/>
  <c r="T545" i="10"/>
  <c r="AI545" i="10"/>
  <c r="S545" i="10"/>
  <c r="AH545" i="10"/>
  <c r="R545" i="10"/>
  <c r="AW545" i="10"/>
  <c r="AG545" i="10"/>
  <c r="Q545" i="10"/>
  <c r="AV545" i="10"/>
  <c r="AF545" i="10"/>
  <c r="P545" i="10"/>
  <c r="AU545" i="10"/>
  <c r="AE545" i="10"/>
  <c r="AT545" i="10"/>
  <c r="AD545" i="10"/>
  <c r="BI545" i="10"/>
  <c r="AS545" i="10"/>
  <c r="AC545" i="10"/>
  <c r="BH545" i="10"/>
  <c r="AR545" i="10"/>
  <c r="AB545" i="10"/>
  <c r="AQ545" i="10"/>
  <c r="AA545" i="10"/>
  <c r="AP545" i="10"/>
  <c r="Z545" i="10"/>
  <c r="Q491" i="10"/>
  <c r="AK491" i="10"/>
  <c r="AW491" i="10"/>
  <c r="Y491" i="10"/>
  <c r="BE491" i="10"/>
  <c r="AC491" i="10"/>
  <c r="BI491" i="10"/>
  <c r="BK491" i="10"/>
  <c r="AO491" i="10"/>
  <c r="X491" i="10"/>
  <c r="AN491" i="10"/>
  <c r="BD491" i="10"/>
  <c r="Z491" i="10"/>
  <c r="AP491" i="10"/>
  <c r="BF491" i="10"/>
  <c r="AB491" i="10"/>
  <c r="AR491" i="10"/>
  <c r="BH491" i="10"/>
  <c r="AD491" i="10"/>
  <c r="AT491" i="10"/>
  <c r="BJ491" i="10"/>
  <c r="U491" i="10"/>
  <c r="AS491" i="10"/>
  <c r="P491" i="10"/>
  <c r="AF491" i="10"/>
  <c r="AV491" i="10"/>
  <c r="R491" i="10"/>
  <c r="AH491" i="10"/>
  <c r="AX491" i="10"/>
  <c r="AG491" i="10"/>
  <c r="BA491" i="10"/>
  <c r="T491" i="10"/>
  <c r="AJ491" i="10"/>
  <c r="AZ491" i="10"/>
  <c r="V491" i="10"/>
  <c r="AL491" i="10"/>
  <c r="BB491" i="10"/>
  <c r="AE491" i="10"/>
  <c r="AU491" i="10"/>
  <c r="S491" i="10"/>
  <c r="AI491" i="10"/>
  <c r="AY491" i="10"/>
  <c r="W491" i="10"/>
  <c r="AM491" i="10"/>
  <c r="BC491" i="10"/>
  <c r="AA491" i="10"/>
  <c r="AQ491" i="10"/>
  <c r="BG491" i="10"/>
  <c r="BI441" i="10"/>
  <c r="AS441" i="10"/>
  <c r="AC441" i="10"/>
  <c r="BH441" i="10"/>
  <c r="AR441" i="10"/>
  <c r="AB441" i="10"/>
  <c r="BK441" i="10"/>
  <c r="AU441" i="10"/>
  <c r="AE441" i="10"/>
  <c r="AT441" i="10"/>
  <c r="AD441" i="10"/>
  <c r="BE441" i="10"/>
  <c r="AO441" i="10"/>
  <c r="Y441" i="10"/>
  <c r="BD441" i="10"/>
  <c r="AN441" i="10"/>
  <c r="X441" i="10"/>
  <c r="AQ441" i="10"/>
  <c r="AA441" i="10"/>
  <c r="AP441" i="10"/>
  <c r="Z441" i="10"/>
  <c r="BA441" i="10"/>
  <c r="AK441" i="10"/>
  <c r="U441" i="10"/>
  <c r="AZ441" i="10"/>
  <c r="AJ441" i="10"/>
  <c r="T441" i="10"/>
  <c r="AM441" i="10"/>
  <c r="W441" i="10"/>
  <c r="AL441" i="10"/>
  <c r="V441" i="10"/>
  <c r="AW441" i="10"/>
  <c r="AG441" i="10"/>
  <c r="Q441" i="10"/>
  <c r="AV441" i="10"/>
  <c r="AF441" i="10"/>
  <c r="P441" i="10"/>
  <c r="AI441" i="10"/>
  <c r="S441" i="10"/>
  <c r="AH441" i="10"/>
  <c r="R441" i="10"/>
  <c r="BA381" i="10"/>
  <c r="AK381" i="10"/>
  <c r="U381" i="10"/>
  <c r="AZ381" i="10"/>
  <c r="AJ381" i="10"/>
  <c r="T381" i="10"/>
  <c r="AL381" i="10"/>
  <c r="V381" i="10"/>
  <c r="AQ381" i="10"/>
  <c r="AW381" i="10"/>
  <c r="AG381" i="10"/>
  <c r="Q381" i="10"/>
  <c r="AV381" i="10"/>
  <c r="AF381" i="10"/>
  <c r="P381" i="10"/>
  <c r="AH381" i="10"/>
  <c r="R381" i="10"/>
  <c r="BI381" i="10"/>
  <c r="AS381" i="10"/>
  <c r="AC381" i="10"/>
  <c r="BH381" i="10"/>
  <c r="AR381" i="10"/>
  <c r="AB381" i="10"/>
  <c r="AT381" i="10"/>
  <c r="AD381" i="10"/>
  <c r="W381" i="10"/>
  <c r="BE381" i="10"/>
  <c r="AO381" i="10"/>
  <c r="Y381" i="10"/>
  <c r="BD381" i="10"/>
  <c r="AN381" i="10"/>
  <c r="X381" i="10"/>
  <c r="AP381" i="10"/>
  <c r="Z381" i="10"/>
  <c r="AM381" i="10"/>
  <c r="AA381" i="10"/>
  <c r="AE381" i="10"/>
  <c r="S381" i="10"/>
  <c r="AU381" i="10"/>
  <c r="AI381" i="10"/>
  <c r="BK381" i="10"/>
  <c r="AY381" i="10"/>
  <c r="BJ684" i="10"/>
  <c r="W684" i="10"/>
  <c r="AM684" i="10"/>
  <c r="BC684" i="10"/>
  <c r="AB684" i="10"/>
  <c r="AR684" i="10"/>
  <c r="BH684" i="10"/>
  <c r="AC684" i="10"/>
  <c r="AS684" i="10"/>
  <c r="BI684" i="10"/>
  <c r="AA684" i="10"/>
  <c r="AQ684" i="10"/>
  <c r="BG684" i="10"/>
  <c r="P684" i="10"/>
  <c r="AF684" i="10"/>
  <c r="AV684" i="10"/>
  <c r="Q684" i="10"/>
  <c r="AG684" i="10"/>
  <c r="AW684" i="10"/>
  <c r="AE684" i="10"/>
  <c r="AU684" i="10"/>
  <c r="T684" i="10"/>
  <c r="AJ684" i="10"/>
  <c r="AZ684" i="10"/>
  <c r="U684" i="10"/>
  <c r="AK684" i="10"/>
  <c r="BA684" i="10"/>
  <c r="S684" i="10"/>
  <c r="AI684" i="10"/>
  <c r="AY684" i="10"/>
  <c r="X684" i="10"/>
  <c r="AN684" i="10"/>
  <c r="BD684" i="10"/>
  <c r="BK685" i="10" s="1"/>
  <c r="Y684" i="10"/>
  <c r="AO684" i="10"/>
  <c r="BE684" i="10"/>
  <c r="R684" i="10"/>
  <c r="AH684" i="10"/>
  <c r="AX684" i="10"/>
  <c r="V684" i="10"/>
  <c r="AL684" i="10"/>
  <c r="BB684" i="10"/>
  <c r="Z684" i="10"/>
  <c r="AP684" i="10"/>
  <c r="BF684" i="10"/>
  <c r="AD684" i="10"/>
  <c r="AT684" i="10"/>
  <c r="BE649" i="10"/>
  <c r="AO649" i="10"/>
  <c r="Y649" i="10"/>
  <c r="BD649" i="10"/>
  <c r="BK650" i="10" s="1"/>
  <c r="AN649" i="10"/>
  <c r="X649" i="10"/>
  <c r="BC649" i="10"/>
  <c r="AM649" i="10"/>
  <c r="W649" i="10"/>
  <c r="BB649" i="10"/>
  <c r="AL649" i="10"/>
  <c r="V649" i="10"/>
  <c r="BA649" i="10"/>
  <c r="AK649" i="10"/>
  <c r="U649" i="10"/>
  <c r="AZ649" i="10"/>
  <c r="AJ649" i="10"/>
  <c r="T649" i="10"/>
  <c r="AY649" i="10"/>
  <c r="AI649" i="10"/>
  <c r="S649" i="10"/>
  <c r="AX649" i="10"/>
  <c r="AH649" i="10"/>
  <c r="R649" i="10"/>
  <c r="AW649" i="10"/>
  <c r="AG649" i="10"/>
  <c r="Q649" i="10"/>
  <c r="AV649" i="10"/>
  <c r="AF649" i="10"/>
  <c r="P649" i="10"/>
  <c r="AU649" i="10"/>
  <c r="AE649" i="10"/>
  <c r="BJ649" i="10"/>
  <c r="AT649" i="10"/>
  <c r="AD649" i="10"/>
  <c r="BI649" i="10"/>
  <c r="AS649" i="10"/>
  <c r="AC649" i="10"/>
  <c r="BH649" i="10"/>
  <c r="AR649" i="10"/>
  <c r="AB649" i="10"/>
  <c r="BG649" i="10"/>
  <c r="AQ649" i="10"/>
  <c r="AA649" i="10"/>
  <c r="BF649" i="10"/>
  <c r="AP649" i="10"/>
  <c r="Z649" i="10"/>
  <c r="BA593" i="10"/>
  <c r="AK593" i="10"/>
  <c r="U593" i="10"/>
  <c r="AZ593" i="10"/>
  <c r="AJ593" i="10"/>
  <c r="T593" i="10"/>
  <c r="AY593" i="10"/>
  <c r="AI593" i="10"/>
  <c r="S593" i="10"/>
  <c r="AX593" i="10"/>
  <c r="AH593" i="10"/>
  <c r="R593" i="10"/>
  <c r="AW593" i="10"/>
  <c r="AG593" i="10"/>
  <c r="Q593" i="10"/>
  <c r="AV593" i="10"/>
  <c r="AF593" i="10"/>
  <c r="P593" i="10"/>
  <c r="AU593" i="10"/>
  <c r="AE593" i="10"/>
  <c r="BJ593" i="10"/>
  <c r="AT593" i="10"/>
  <c r="AD593" i="10"/>
  <c r="BI593" i="10"/>
  <c r="AS593" i="10"/>
  <c r="AC593" i="10"/>
  <c r="BH593" i="10"/>
  <c r="AR593" i="10"/>
  <c r="AB593" i="10"/>
  <c r="BG593" i="10"/>
  <c r="AQ593" i="10"/>
  <c r="AA593" i="10"/>
  <c r="BF593" i="10"/>
  <c r="AP593" i="10"/>
  <c r="Z593" i="10"/>
  <c r="BE593" i="10"/>
  <c r="AO593" i="10"/>
  <c r="Y593" i="10"/>
  <c r="BD593" i="10"/>
  <c r="BK594" i="10" s="1"/>
  <c r="AN593" i="10"/>
  <c r="X593" i="10"/>
  <c r="BC593" i="10"/>
  <c r="AM593" i="10"/>
  <c r="W593" i="10"/>
  <c r="BB593" i="10"/>
  <c r="AL593" i="10"/>
  <c r="V593" i="10"/>
  <c r="BJ504" i="10"/>
  <c r="AE504" i="10"/>
  <c r="AU504" i="10"/>
  <c r="AB504" i="10"/>
  <c r="AR504" i="10"/>
  <c r="BH504" i="10"/>
  <c r="AC504" i="10"/>
  <c r="AS504" i="10"/>
  <c r="BI504" i="10"/>
  <c r="S504" i="10"/>
  <c r="AI504" i="10"/>
  <c r="AY504" i="10"/>
  <c r="P504" i="10"/>
  <c r="AF504" i="10"/>
  <c r="AV504" i="10"/>
  <c r="Q504" i="10"/>
  <c r="AG504" i="10"/>
  <c r="AW504" i="10"/>
  <c r="W504" i="10"/>
  <c r="AM504" i="10"/>
  <c r="BC504" i="10"/>
  <c r="T504" i="10"/>
  <c r="AJ504" i="10"/>
  <c r="AZ504" i="10"/>
  <c r="U504" i="10"/>
  <c r="AK504" i="10"/>
  <c r="BA504" i="10"/>
  <c r="AA504" i="10"/>
  <c r="AQ504" i="10"/>
  <c r="BG504" i="10"/>
  <c r="X504" i="10"/>
  <c r="AN504" i="10"/>
  <c r="BD504" i="10"/>
  <c r="Y504" i="10"/>
  <c r="AO504" i="10"/>
  <c r="BE504" i="10"/>
  <c r="AD504" i="10"/>
  <c r="AT504" i="10"/>
  <c r="R504" i="10"/>
  <c r="AH504" i="10"/>
  <c r="AX504" i="10"/>
  <c r="V504" i="10"/>
  <c r="AL504" i="10"/>
  <c r="BB504" i="10"/>
  <c r="Z504" i="10"/>
  <c r="AP504" i="10"/>
  <c r="BF504" i="10"/>
  <c r="AO407" i="10"/>
  <c r="Q407" i="10"/>
  <c r="AK407" i="10"/>
  <c r="AW407" i="10"/>
  <c r="Y407" i="10"/>
  <c r="BE407" i="10"/>
  <c r="AC407" i="10"/>
  <c r="BI407" i="10"/>
  <c r="AG407" i="10"/>
  <c r="BA407" i="10"/>
  <c r="AB407" i="10"/>
  <c r="AR407" i="10"/>
  <c r="BH407" i="10"/>
  <c r="AD407" i="10"/>
  <c r="AT407" i="10"/>
  <c r="BJ407" i="10"/>
  <c r="BK407" i="10"/>
  <c r="P407" i="10"/>
  <c r="AF407" i="10"/>
  <c r="AV407" i="10"/>
  <c r="R407" i="10"/>
  <c r="AH407" i="10"/>
  <c r="AX407" i="10"/>
  <c r="T407" i="10"/>
  <c r="AJ407" i="10"/>
  <c r="AZ407" i="10"/>
  <c r="V407" i="10"/>
  <c r="AL407" i="10"/>
  <c r="BB407" i="10"/>
  <c r="U407" i="10"/>
  <c r="AS407" i="10"/>
  <c r="X407" i="10"/>
  <c r="AN407" i="10"/>
  <c r="BD407" i="10"/>
  <c r="Z407" i="10"/>
  <c r="AP407" i="10"/>
  <c r="BF407" i="10"/>
  <c r="W407" i="10"/>
  <c r="AM407" i="10"/>
  <c r="BC407" i="10"/>
  <c r="AA407" i="10"/>
  <c r="AQ407" i="10"/>
  <c r="BG407" i="10"/>
  <c r="AE407" i="10"/>
  <c r="AU407" i="10"/>
  <c r="S407" i="10"/>
  <c r="AI407" i="10"/>
  <c r="AY407" i="10"/>
  <c r="AL324" i="10"/>
  <c r="V324" i="10"/>
  <c r="BA324" i="10"/>
  <c r="AK324" i="10"/>
  <c r="U324" i="10"/>
  <c r="AZ324" i="10"/>
  <c r="AJ324" i="10"/>
  <c r="T324" i="10"/>
  <c r="AM324" i="10"/>
  <c r="W324" i="10"/>
  <c r="AH324" i="10"/>
  <c r="R324" i="10"/>
  <c r="AW324" i="10"/>
  <c r="AG324" i="10"/>
  <c r="Q324" i="10"/>
  <c r="AV324" i="10"/>
  <c r="AF324" i="10"/>
  <c r="P324" i="10"/>
  <c r="AI324" i="10"/>
  <c r="S324" i="10"/>
  <c r="AT324" i="10"/>
  <c r="AD324" i="10"/>
  <c r="BI324" i="10"/>
  <c r="AS324" i="10"/>
  <c r="AC324" i="10"/>
  <c r="BH324" i="10"/>
  <c r="AR324" i="10"/>
  <c r="AB324" i="10"/>
  <c r="BK324" i="10"/>
  <c r="AU324" i="10"/>
  <c r="AE324" i="10"/>
  <c r="AP324" i="10"/>
  <c r="Z324" i="10"/>
  <c r="BE324" i="10"/>
  <c r="AO324" i="10"/>
  <c r="Y324" i="10"/>
  <c r="BD324" i="10"/>
  <c r="AN324" i="10"/>
  <c r="X324" i="10"/>
  <c r="AQ324" i="10"/>
  <c r="AA324" i="10"/>
  <c r="AT268" i="10"/>
  <c r="AD268" i="10"/>
  <c r="BI268" i="10"/>
  <c r="AS268" i="10"/>
  <c r="AC268" i="10"/>
  <c r="BH268" i="10"/>
  <c r="AR268" i="10"/>
  <c r="AB268" i="10"/>
  <c r="BK268" i="10"/>
  <c r="AU268" i="10"/>
  <c r="AE268" i="10"/>
  <c r="AP268" i="10"/>
  <c r="Z268" i="10"/>
  <c r="BE268" i="10"/>
  <c r="AO268" i="10"/>
  <c r="Y268" i="10"/>
  <c r="BD268" i="10"/>
  <c r="AN268" i="10"/>
  <c r="X268" i="10"/>
  <c r="AQ268" i="10"/>
  <c r="AA268" i="10"/>
  <c r="AL268" i="10"/>
  <c r="V268" i="10"/>
  <c r="BA268" i="10"/>
  <c r="AK268" i="10"/>
  <c r="U268" i="10"/>
  <c r="AZ268" i="10"/>
  <c r="AJ268" i="10"/>
  <c r="T268" i="10"/>
  <c r="AM268" i="10"/>
  <c r="W268" i="10"/>
  <c r="AH268" i="10"/>
  <c r="R268" i="10"/>
  <c r="AW268" i="10"/>
  <c r="AG268" i="10"/>
  <c r="Q268" i="10"/>
  <c r="AV268" i="10"/>
  <c r="AF268" i="10"/>
  <c r="P268" i="10"/>
  <c r="AI268" i="10"/>
  <c r="S268" i="10"/>
  <c r="AH172" i="10"/>
  <c r="R172" i="10"/>
  <c r="AW172" i="10"/>
  <c r="AG172" i="10"/>
  <c r="Q172" i="10"/>
  <c r="AV172" i="10"/>
  <c r="AF172" i="10"/>
  <c r="P172" i="10"/>
  <c r="AI172" i="10"/>
  <c r="S172" i="10"/>
  <c r="AT172" i="10"/>
  <c r="AD172" i="10"/>
  <c r="BI172" i="10"/>
  <c r="AS172" i="10"/>
  <c r="AC172" i="10"/>
  <c r="BH172" i="10"/>
  <c r="AR172" i="10"/>
  <c r="AB172" i="10"/>
  <c r="BK172" i="10"/>
  <c r="AU172" i="10"/>
  <c r="AE172" i="10"/>
  <c r="AP172" i="10"/>
  <c r="Z172" i="10"/>
  <c r="BE172" i="10"/>
  <c r="AO172" i="10"/>
  <c r="Y172" i="10"/>
  <c r="BD172" i="10"/>
  <c r="AN172" i="10"/>
  <c r="X172" i="10"/>
  <c r="AQ172" i="10"/>
  <c r="AA172" i="10"/>
  <c r="AL172" i="10"/>
  <c r="V172" i="10"/>
  <c r="BA172" i="10"/>
  <c r="AK172" i="10"/>
  <c r="U172" i="10"/>
  <c r="AZ172" i="10"/>
  <c r="AJ172" i="10"/>
  <c r="T172" i="10"/>
  <c r="AM172" i="10"/>
  <c r="W172" i="10"/>
  <c r="AT68" i="10"/>
  <c r="AD68" i="10"/>
  <c r="BI68" i="10"/>
  <c r="AS68" i="10"/>
  <c r="AC68" i="10"/>
  <c r="BH68" i="10"/>
  <c r="AR68" i="10"/>
  <c r="AB68" i="10"/>
  <c r="BK68" i="10"/>
  <c r="AU68" i="10"/>
  <c r="AE68" i="10"/>
  <c r="AP68" i="10"/>
  <c r="Z68" i="10"/>
  <c r="BE68" i="10"/>
  <c r="AO68" i="10"/>
  <c r="Y68" i="10"/>
  <c r="BD68" i="10"/>
  <c r="AN68" i="10"/>
  <c r="X68" i="10"/>
  <c r="AQ68" i="10"/>
  <c r="AA68" i="10"/>
  <c r="AL68" i="10"/>
  <c r="V68" i="10"/>
  <c r="BA68" i="10"/>
  <c r="AK68" i="10"/>
  <c r="U68" i="10"/>
  <c r="AZ68" i="10"/>
  <c r="AJ68" i="10"/>
  <c r="T68" i="10"/>
  <c r="AM68" i="10"/>
  <c r="W68" i="10"/>
  <c r="AH68" i="10"/>
  <c r="R68" i="10"/>
  <c r="AW68" i="10"/>
  <c r="AG68" i="10"/>
  <c r="Q68" i="10"/>
  <c r="AV68" i="10"/>
  <c r="AF68" i="10"/>
  <c r="P68" i="10"/>
  <c r="AI68" i="10"/>
  <c r="S68" i="10"/>
  <c r="T247" i="10"/>
  <c r="AJ247" i="10"/>
  <c r="AZ247" i="10"/>
  <c r="AC247" i="10"/>
  <c r="AS247" i="10"/>
  <c r="BI247" i="10"/>
  <c r="X247" i="10"/>
  <c r="AN247" i="10"/>
  <c r="BD247" i="10"/>
  <c r="Q247" i="10"/>
  <c r="AG247" i="10"/>
  <c r="AW247" i="10"/>
  <c r="AB247" i="10"/>
  <c r="AR247" i="10"/>
  <c r="BH247" i="10"/>
  <c r="U247" i="10"/>
  <c r="AK247" i="10"/>
  <c r="BA247" i="10"/>
  <c r="BK247" i="10"/>
  <c r="P247" i="10"/>
  <c r="AF247" i="10"/>
  <c r="AV247" i="10"/>
  <c r="Y247" i="10"/>
  <c r="AO247" i="10"/>
  <c r="BE247" i="10"/>
  <c r="Z247" i="10"/>
  <c r="AP247" i="10"/>
  <c r="BF247" i="10"/>
  <c r="AA247" i="10"/>
  <c r="AQ247" i="10"/>
  <c r="BG247" i="10"/>
  <c r="AD247" i="10"/>
  <c r="AT247" i="10"/>
  <c r="BJ247" i="10"/>
  <c r="AE247" i="10"/>
  <c r="AU247" i="10"/>
  <c r="R247" i="10"/>
  <c r="AH247" i="10"/>
  <c r="AX247" i="10"/>
  <c r="S247" i="10"/>
  <c r="AI247" i="10"/>
  <c r="AY247" i="10"/>
  <c r="V247" i="10"/>
  <c r="AL247" i="10"/>
  <c r="BB247" i="10"/>
  <c r="W247" i="10"/>
  <c r="AM247" i="10"/>
  <c r="BC247" i="10"/>
  <c r="AQ83" i="10"/>
  <c r="AA83" i="10"/>
  <c r="AP83" i="10"/>
  <c r="Z83" i="10"/>
  <c r="BE83" i="10"/>
  <c r="AO83" i="10"/>
  <c r="Y83" i="10"/>
  <c r="BD83" i="10"/>
  <c r="AN83" i="10"/>
  <c r="X83" i="10"/>
  <c r="AM83" i="10"/>
  <c r="W83" i="10"/>
  <c r="AL83" i="10"/>
  <c r="V83" i="10"/>
  <c r="BA83" i="10"/>
  <c r="AK83" i="10"/>
  <c r="U83" i="10"/>
  <c r="AZ83" i="10"/>
  <c r="AJ83" i="10"/>
  <c r="T83" i="10"/>
  <c r="AI83" i="10"/>
  <c r="S83" i="10"/>
  <c r="AH83" i="10"/>
  <c r="R83" i="10"/>
  <c r="AW83" i="10"/>
  <c r="AG83" i="10"/>
  <c r="Q83" i="10"/>
  <c r="AV83" i="10"/>
  <c r="AF83" i="10"/>
  <c r="P83" i="10"/>
  <c r="BK83" i="10"/>
  <c r="AU83" i="10"/>
  <c r="AE83" i="10"/>
  <c r="AT83" i="10"/>
  <c r="AD83" i="10"/>
  <c r="BI83" i="10"/>
  <c r="AS83" i="10"/>
  <c r="AC83" i="10"/>
  <c r="BH83" i="10"/>
  <c r="AR83" i="10"/>
  <c r="AB83" i="10"/>
  <c r="AH276" i="10"/>
  <c r="R276" i="10"/>
  <c r="AW276" i="10"/>
  <c r="AG276" i="10"/>
  <c r="Q276" i="10"/>
  <c r="AV276" i="10"/>
  <c r="AF276" i="10"/>
  <c r="P276" i="10"/>
  <c r="AI276" i="10"/>
  <c r="S276" i="10"/>
  <c r="AT276" i="10"/>
  <c r="AD276" i="10"/>
  <c r="BI276" i="10"/>
  <c r="AS276" i="10"/>
  <c r="AC276" i="10"/>
  <c r="BH276" i="10"/>
  <c r="AR276" i="10"/>
  <c r="AB276" i="10"/>
  <c r="BK276" i="10"/>
  <c r="AU276" i="10"/>
  <c r="AE276" i="10"/>
  <c r="AP276" i="10"/>
  <c r="Z276" i="10"/>
  <c r="BE276" i="10"/>
  <c r="AO276" i="10"/>
  <c r="Y276" i="10"/>
  <c r="BD276" i="10"/>
  <c r="AN276" i="10"/>
  <c r="X276" i="10"/>
  <c r="AQ276" i="10"/>
  <c r="AA276" i="10"/>
  <c r="AL276" i="10"/>
  <c r="V276" i="10"/>
  <c r="BA276" i="10"/>
  <c r="AK276" i="10"/>
  <c r="U276" i="10"/>
  <c r="AZ276" i="10"/>
  <c r="AJ276" i="10"/>
  <c r="T276" i="10"/>
  <c r="AM276" i="10"/>
  <c r="W276" i="10"/>
  <c r="AQ175" i="10"/>
  <c r="AA175" i="10"/>
  <c r="AP175" i="10"/>
  <c r="Z175" i="10"/>
  <c r="BE175" i="10"/>
  <c r="AO175" i="10"/>
  <c r="Y175" i="10"/>
  <c r="BD175" i="10"/>
  <c r="AN175" i="10"/>
  <c r="X175" i="10"/>
  <c r="AM175" i="10"/>
  <c r="W175" i="10"/>
  <c r="AL175" i="10"/>
  <c r="V175" i="10"/>
  <c r="BA175" i="10"/>
  <c r="AK175" i="10"/>
  <c r="U175" i="10"/>
  <c r="AZ175" i="10"/>
  <c r="AJ175" i="10"/>
  <c r="T175" i="10"/>
  <c r="AI175" i="10"/>
  <c r="S175" i="10"/>
  <c r="AH175" i="10"/>
  <c r="R175" i="10"/>
  <c r="AW175" i="10"/>
  <c r="AG175" i="10"/>
  <c r="Q175" i="10"/>
  <c r="AV175" i="10"/>
  <c r="AF175" i="10"/>
  <c r="P175" i="10"/>
  <c r="BK175" i="10"/>
  <c r="AU175" i="10"/>
  <c r="AE175" i="10"/>
  <c r="AT175" i="10"/>
  <c r="AD175" i="10"/>
  <c r="BI175" i="10"/>
  <c r="AS175" i="10"/>
  <c r="AC175" i="10"/>
  <c r="BH175" i="10"/>
  <c r="AR175" i="10"/>
  <c r="AB175" i="10"/>
  <c r="AQ23" i="10"/>
  <c r="AA23" i="10"/>
  <c r="AP23" i="10"/>
  <c r="Z23" i="10"/>
  <c r="BE23" i="10"/>
  <c r="AO23" i="10"/>
  <c r="Y23" i="10"/>
  <c r="BD23" i="10"/>
  <c r="AN23" i="10"/>
  <c r="X23" i="10"/>
  <c r="AM23" i="10"/>
  <c r="W23" i="10"/>
  <c r="AL23" i="10"/>
  <c r="V23" i="10"/>
  <c r="BA23" i="10"/>
  <c r="AK23" i="10"/>
  <c r="U23" i="10"/>
  <c r="AZ23" i="10"/>
  <c r="AJ23" i="10"/>
  <c r="T23" i="10"/>
  <c r="AI23" i="10"/>
  <c r="S23" i="10"/>
  <c r="AH23" i="10"/>
  <c r="R23" i="10"/>
  <c r="AW23" i="10"/>
  <c r="AG23" i="10"/>
  <c r="Q23" i="10"/>
  <c r="AV23" i="10"/>
  <c r="AF23" i="10"/>
  <c r="P23" i="10"/>
  <c r="BK23" i="10"/>
  <c r="AU23" i="10"/>
  <c r="AE23" i="10"/>
  <c r="AT23" i="10"/>
  <c r="AD23" i="10"/>
  <c r="BI23" i="10"/>
  <c r="AS23" i="10"/>
  <c r="AC23" i="10"/>
  <c r="BH23" i="10"/>
  <c r="AR23" i="10"/>
  <c r="AB23" i="10"/>
  <c r="AQ171" i="10"/>
  <c r="AA171" i="10"/>
  <c r="AP171" i="10"/>
  <c r="Z171" i="10"/>
  <c r="BE171" i="10"/>
  <c r="AO171" i="10"/>
  <c r="Y171" i="10"/>
  <c r="BD171" i="10"/>
  <c r="AN171" i="10"/>
  <c r="X171" i="10"/>
  <c r="AM171" i="10"/>
  <c r="W171" i="10"/>
  <c r="AL171" i="10"/>
  <c r="V171" i="10"/>
  <c r="BA171" i="10"/>
  <c r="AK171" i="10"/>
  <c r="U171" i="10"/>
  <c r="AZ171" i="10"/>
  <c r="AJ171" i="10"/>
  <c r="T171" i="10"/>
  <c r="AI171" i="10"/>
  <c r="S171" i="10"/>
  <c r="AH171" i="10"/>
  <c r="R171" i="10"/>
  <c r="AW171" i="10"/>
  <c r="AG171" i="10"/>
  <c r="Q171" i="10"/>
  <c r="AV171" i="10"/>
  <c r="AF171" i="10"/>
  <c r="P171" i="10"/>
  <c r="BK171" i="10"/>
  <c r="AU171" i="10"/>
  <c r="AE171" i="10"/>
  <c r="AT171" i="10"/>
  <c r="AD171" i="10"/>
  <c r="BI171" i="10"/>
  <c r="AS171" i="10"/>
  <c r="AC171" i="10"/>
  <c r="BH171" i="10"/>
  <c r="AR171" i="10"/>
  <c r="AB171" i="10"/>
  <c r="AH60" i="10"/>
  <c r="R60" i="10"/>
  <c r="AW60" i="10"/>
  <c r="AG60" i="10"/>
  <c r="Q60" i="10"/>
  <c r="AV60" i="10"/>
  <c r="AF60" i="10"/>
  <c r="P60" i="10"/>
  <c r="AI60" i="10"/>
  <c r="S60" i="10"/>
  <c r="AT60" i="10"/>
  <c r="AD60" i="10"/>
  <c r="BI60" i="10"/>
  <c r="AS60" i="10"/>
  <c r="AC60" i="10"/>
  <c r="BH60" i="10"/>
  <c r="AR60" i="10"/>
  <c r="AB60" i="10"/>
  <c r="BK60" i="10"/>
  <c r="AU60" i="10"/>
  <c r="AE60" i="10"/>
  <c r="AP60" i="10"/>
  <c r="Z60" i="10"/>
  <c r="BE60" i="10"/>
  <c r="AO60" i="10"/>
  <c r="Y60" i="10"/>
  <c r="BD60" i="10"/>
  <c r="AN60" i="10"/>
  <c r="X60" i="10"/>
  <c r="AQ60" i="10"/>
  <c r="AA60" i="10"/>
  <c r="AL60" i="10"/>
  <c r="V60" i="10"/>
  <c r="BA60" i="10"/>
  <c r="AK60" i="10"/>
  <c r="U60" i="10"/>
  <c r="AZ60" i="10"/>
  <c r="AJ60" i="10"/>
  <c r="T60" i="10"/>
  <c r="AM60" i="10"/>
  <c r="W60" i="10"/>
  <c r="BI541" i="10"/>
  <c r="AS541" i="10"/>
  <c r="AC541" i="10"/>
  <c r="BH541" i="10"/>
  <c r="AR541" i="10"/>
  <c r="AB541" i="10"/>
  <c r="AQ541" i="10"/>
  <c r="AA541" i="10"/>
  <c r="AP541" i="10"/>
  <c r="Z541" i="10"/>
  <c r="BE541" i="10"/>
  <c r="AO541" i="10"/>
  <c r="Y541" i="10"/>
  <c r="BD541" i="10"/>
  <c r="BK542" i="10" s="1"/>
  <c r="AN541" i="10"/>
  <c r="X541" i="10"/>
  <c r="AM541" i="10"/>
  <c r="W541" i="10"/>
  <c r="AL541" i="10"/>
  <c r="V541" i="10"/>
  <c r="BA541" i="10"/>
  <c r="AK541" i="10"/>
  <c r="U541" i="10"/>
  <c r="AZ541" i="10"/>
  <c r="AJ541" i="10"/>
  <c r="T541" i="10"/>
  <c r="AI541" i="10"/>
  <c r="S541" i="10"/>
  <c r="AH541" i="10"/>
  <c r="R541" i="10"/>
  <c r="AW541" i="10"/>
  <c r="AG541" i="10"/>
  <c r="Q541" i="10"/>
  <c r="AV541" i="10"/>
  <c r="AF541" i="10"/>
  <c r="P541" i="10"/>
  <c r="AU541" i="10"/>
  <c r="AE541" i="10"/>
  <c r="AT541" i="10"/>
  <c r="AD541" i="10"/>
  <c r="AO487" i="10"/>
  <c r="BK487" i="10"/>
  <c r="Q487" i="10"/>
  <c r="AK487" i="10"/>
  <c r="AW487" i="10"/>
  <c r="Y487" i="10"/>
  <c r="BE487" i="10"/>
  <c r="AC487" i="10"/>
  <c r="BI487" i="10"/>
  <c r="AG487" i="10"/>
  <c r="BA487" i="10"/>
  <c r="AB487" i="10"/>
  <c r="AR487" i="10"/>
  <c r="BH487" i="10"/>
  <c r="AD487" i="10"/>
  <c r="AT487" i="10"/>
  <c r="BJ487" i="10"/>
  <c r="P487" i="10"/>
  <c r="AF487" i="10"/>
  <c r="AV487" i="10"/>
  <c r="R487" i="10"/>
  <c r="AH487" i="10"/>
  <c r="AX487" i="10"/>
  <c r="T487" i="10"/>
  <c r="AJ487" i="10"/>
  <c r="AZ487" i="10"/>
  <c r="V487" i="10"/>
  <c r="AL487" i="10"/>
  <c r="BB487" i="10"/>
  <c r="U487" i="10"/>
  <c r="AS487" i="10"/>
  <c r="X487" i="10"/>
  <c r="AN487" i="10"/>
  <c r="BD487" i="10"/>
  <c r="Z487" i="10"/>
  <c r="AP487" i="10"/>
  <c r="BF487" i="10"/>
  <c r="W487" i="10"/>
  <c r="AM487" i="10"/>
  <c r="BC487" i="10"/>
  <c r="AA487" i="10"/>
  <c r="AQ487" i="10"/>
  <c r="BG487" i="10"/>
  <c r="AE487" i="10"/>
  <c r="AU487" i="10"/>
  <c r="S487" i="10"/>
  <c r="AI487" i="10"/>
  <c r="AY487" i="10"/>
  <c r="BE425" i="10"/>
  <c r="AO425" i="10"/>
  <c r="Y425" i="10"/>
  <c r="BD425" i="10"/>
  <c r="AN425" i="10"/>
  <c r="X425" i="10"/>
  <c r="AQ425" i="10"/>
  <c r="AA425" i="10"/>
  <c r="AP425" i="10"/>
  <c r="Z425" i="10"/>
  <c r="BA425" i="10"/>
  <c r="AK425" i="10"/>
  <c r="U425" i="10"/>
  <c r="AZ425" i="10"/>
  <c r="AJ425" i="10"/>
  <c r="T425" i="10"/>
  <c r="AM425" i="10"/>
  <c r="W425" i="10"/>
  <c r="AL425" i="10"/>
  <c r="V425" i="10"/>
  <c r="AW425" i="10"/>
  <c r="AG425" i="10"/>
  <c r="Q425" i="10"/>
  <c r="AV425" i="10"/>
  <c r="AF425" i="10"/>
  <c r="P425" i="10"/>
  <c r="AI425" i="10"/>
  <c r="S425" i="10"/>
  <c r="AH425" i="10"/>
  <c r="R425" i="10"/>
  <c r="BI425" i="10"/>
  <c r="AS425" i="10"/>
  <c r="AC425" i="10"/>
  <c r="BH425" i="10"/>
  <c r="AR425" i="10"/>
  <c r="AB425" i="10"/>
  <c r="BK425" i="10"/>
  <c r="AU425" i="10"/>
  <c r="AE425" i="10"/>
  <c r="AT425" i="10"/>
  <c r="AD425" i="10"/>
  <c r="BI726" i="10"/>
  <c r="AG726" i="10"/>
  <c r="AR726" i="10"/>
  <c r="AS726" i="10"/>
  <c r="AO726" i="10"/>
  <c r="T726" i="10"/>
  <c r="AZ726" i="10"/>
  <c r="U726" i="10"/>
  <c r="BA726" i="10"/>
  <c r="Q726" i="10"/>
  <c r="AW726" i="10"/>
  <c r="AB726" i="10"/>
  <c r="BH726" i="10"/>
  <c r="AC726" i="10"/>
  <c r="Y726" i="10"/>
  <c r="BE726" i="10"/>
  <c r="AJ726" i="10"/>
  <c r="AK726" i="10"/>
  <c r="AU726" i="10"/>
  <c r="AE726" i="10"/>
  <c r="BJ726" i="10"/>
  <c r="AT726" i="10"/>
  <c r="AD726" i="10"/>
  <c r="P726" i="10"/>
  <c r="AV726" i="10"/>
  <c r="BG726" i="10"/>
  <c r="AQ726" i="10"/>
  <c r="AA726" i="10"/>
  <c r="BF726" i="10"/>
  <c r="AP726" i="10"/>
  <c r="Z726" i="10"/>
  <c r="X726" i="10"/>
  <c r="BD726" i="10"/>
  <c r="BK727" i="10" s="1"/>
  <c r="BC726" i="10"/>
  <c r="AM726" i="10"/>
  <c r="W726" i="10"/>
  <c r="BB726" i="10"/>
  <c r="AL726" i="10"/>
  <c r="V726" i="10"/>
  <c r="AF726" i="10"/>
  <c r="AY726" i="10"/>
  <c r="AI726" i="10"/>
  <c r="S726" i="10"/>
  <c r="AX726" i="10"/>
  <c r="AH726" i="10"/>
  <c r="R726" i="10"/>
  <c r="AN726" i="10"/>
  <c r="BC627" i="10"/>
  <c r="AM627" i="10"/>
  <c r="W627" i="10"/>
  <c r="BB627" i="10"/>
  <c r="AL627" i="10"/>
  <c r="V627" i="10"/>
  <c r="BA627" i="10"/>
  <c r="AK627" i="10"/>
  <c r="U627" i="10"/>
  <c r="AZ627" i="10"/>
  <c r="AJ627" i="10"/>
  <c r="T627" i="10"/>
  <c r="AY627" i="10"/>
  <c r="AI627" i="10"/>
  <c r="S627" i="10"/>
  <c r="AX627" i="10"/>
  <c r="AH627" i="10"/>
  <c r="R627" i="10"/>
  <c r="AW627" i="10"/>
  <c r="AG627" i="10"/>
  <c r="Q627" i="10"/>
  <c r="AV627" i="10"/>
  <c r="AF627" i="10"/>
  <c r="P627" i="10"/>
  <c r="AU627" i="10"/>
  <c r="AE627" i="10"/>
  <c r="BJ627" i="10"/>
  <c r="AT627" i="10"/>
  <c r="AD627" i="10"/>
  <c r="BI627" i="10"/>
  <c r="AS627" i="10"/>
  <c r="AC627" i="10"/>
  <c r="BH627" i="10"/>
  <c r="AR627" i="10"/>
  <c r="AB627" i="10"/>
  <c r="BG627" i="10"/>
  <c r="AQ627" i="10"/>
  <c r="AA627" i="10"/>
  <c r="BF627" i="10"/>
  <c r="AP627" i="10"/>
  <c r="Z627" i="10"/>
  <c r="BE627" i="10"/>
  <c r="AO627" i="10"/>
  <c r="Y627" i="10"/>
  <c r="BD627" i="10"/>
  <c r="BK628" i="10" s="1"/>
  <c r="AN627" i="10"/>
  <c r="X627" i="10"/>
  <c r="AK559" i="10"/>
  <c r="AW559" i="10"/>
  <c r="Y559" i="10"/>
  <c r="BE559" i="10"/>
  <c r="AC559" i="10"/>
  <c r="BI559" i="10"/>
  <c r="AO559" i="10"/>
  <c r="Q559" i="10"/>
  <c r="T559" i="10"/>
  <c r="AJ559" i="10"/>
  <c r="AZ559" i="10"/>
  <c r="V559" i="10"/>
  <c r="AL559" i="10"/>
  <c r="BB559" i="10"/>
  <c r="U559" i="10"/>
  <c r="AS559" i="10"/>
  <c r="X559" i="10"/>
  <c r="AN559" i="10"/>
  <c r="BD559" i="10"/>
  <c r="BK560" i="10" s="1"/>
  <c r="Z559" i="10"/>
  <c r="AP559" i="10"/>
  <c r="BF559" i="10"/>
  <c r="AG559" i="10"/>
  <c r="BA559" i="10"/>
  <c r="BG559" i="10"/>
  <c r="AB559" i="10"/>
  <c r="AR559" i="10"/>
  <c r="BH559" i="10"/>
  <c r="AD559" i="10"/>
  <c r="AT559" i="10"/>
  <c r="BJ559" i="10"/>
  <c r="P559" i="10"/>
  <c r="AF559" i="10"/>
  <c r="AV559" i="10"/>
  <c r="R559" i="10"/>
  <c r="AH559" i="10"/>
  <c r="AX559" i="10"/>
  <c r="AA559" i="10"/>
  <c r="AQ559" i="10"/>
  <c r="AE559" i="10"/>
  <c r="AU559" i="10"/>
  <c r="S559" i="10"/>
  <c r="AI559" i="10"/>
  <c r="AY559" i="10"/>
  <c r="W559" i="10"/>
  <c r="AM559" i="10"/>
  <c r="BC559" i="10"/>
  <c r="AO471" i="10"/>
  <c r="Q471" i="10"/>
  <c r="AK471" i="10"/>
  <c r="AW471" i="10"/>
  <c r="Y471" i="10"/>
  <c r="BE471" i="10"/>
  <c r="AC471" i="10"/>
  <c r="BI471" i="10"/>
  <c r="AG471" i="10"/>
  <c r="BA471" i="10"/>
  <c r="BK471" i="10"/>
  <c r="AB471" i="10"/>
  <c r="AR471" i="10"/>
  <c r="BH471" i="10"/>
  <c r="AD471" i="10"/>
  <c r="AT471" i="10"/>
  <c r="BJ471" i="10"/>
  <c r="P471" i="10"/>
  <c r="AF471" i="10"/>
  <c r="AV471" i="10"/>
  <c r="R471" i="10"/>
  <c r="AH471" i="10"/>
  <c r="AX471" i="10"/>
  <c r="T471" i="10"/>
  <c r="AJ471" i="10"/>
  <c r="AZ471" i="10"/>
  <c r="V471" i="10"/>
  <c r="AL471" i="10"/>
  <c r="BB471" i="10"/>
  <c r="U471" i="10"/>
  <c r="AS471" i="10"/>
  <c r="X471" i="10"/>
  <c r="AN471" i="10"/>
  <c r="BD471" i="10"/>
  <c r="Z471" i="10"/>
  <c r="AP471" i="10"/>
  <c r="BF471" i="10"/>
  <c r="W471" i="10"/>
  <c r="AM471" i="10"/>
  <c r="BC471" i="10"/>
  <c r="AA471" i="10"/>
  <c r="AQ471" i="10"/>
  <c r="BG471" i="10"/>
  <c r="AE471" i="10"/>
  <c r="AU471" i="10"/>
  <c r="S471" i="10"/>
  <c r="AI471" i="10"/>
  <c r="AY471" i="10"/>
  <c r="AB359" i="10"/>
  <c r="BH359" i="10"/>
  <c r="U359" i="10"/>
  <c r="BA359" i="10"/>
  <c r="BD359" i="10"/>
  <c r="AJ359" i="10"/>
  <c r="AC359" i="10"/>
  <c r="BI359" i="10"/>
  <c r="AR359" i="10"/>
  <c r="AK359" i="10"/>
  <c r="T359" i="10"/>
  <c r="AZ359" i="10"/>
  <c r="AS359" i="10"/>
  <c r="AN359" i="10"/>
  <c r="BC359" i="10"/>
  <c r="AM359" i="10"/>
  <c r="W359" i="10"/>
  <c r="BB359" i="10"/>
  <c r="AL359" i="10"/>
  <c r="V359" i="10"/>
  <c r="AG359" i="10"/>
  <c r="P359" i="10"/>
  <c r="AV359" i="10"/>
  <c r="AY359" i="10"/>
  <c r="AI359" i="10"/>
  <c r="S359" i="10"/>
  <c r="AX359" i="10"/>
  <c r="AH359" i="10"/>
  <c r="R359" i="10"/>
  <c r="AO359" i="10"/>
  <c r="X359" i="10"/>
  <c r="BK359" i="10"/>
  <c r="AU359" i="10"/>
  <c r="AE359" i="10"/>
  <c r="BJ359" i="10"/>
  <c r="AT359" i="10"/>
  <c r="AD359" i="10"/>
  <c r="Q359" i="10"/>
  <c r="AW359" i="10"/>
  <c r="AF359" i="10"/>
  <c r="BG359" i="10"/>
  <c r="AQ359" i="10"/>
  <c r="AA359" i="10"/>
  <c r="BF359" i="10"/>
  <c r="AP359" i="10"/>
  <c r="Z359" i="10"/>
  <c r="Y359" i="10"/>
  <c r="BE359" i="10"/>
  <c r="T283" i="10"/>
  <c r="AJ283" i="10"/>
  <c r="AZ283" i="10"/>
  <c r="Y283" i="10"/>
  <c r="AO283" i="10"/>
  <c r="BE283" i="10"/>
  <c r="X283" i="10"/>
  <c r="AN283" i="10"/>
  <c r="BD283" i="10"/>
  <c r="AC283" i="10"/>
  <c r="AS283" i="10"/>
  <c r="BI283" i="10"/>
  <c r="AB283" i="10"/>
  <c r="AR283" i="10"/>
  <c r="BH283" i="10"/>
  <c r="Q283" i="10"/>
  <c r="AG283" i="10"/>
  <c r="AW283" i="10"/>
  <c r="BK283" i="10"/>
  <c r="P283" i="10"/>
  <c r="AF283" i="10"/>
  <c r="AV283" i="10"/>
  <c r="U283" i="10"/>
  <c r="AK283" i="10"/>
  <c r="BA283" i="10"/>
  <c r="V283" i="10"/>
  <c r="AL283" i="10"/>
  <c r="BB283" i="10"/>
  <c r="S283" i="10"/>
  <c r="AI283" i="10"/>
  <c r="AY283" i="10"/>
  <c r="Z283" i="10"/>
  <c r="AP283" i="10"/>
  <c r="BF283" i="10"/>
  <c r="W283" i="10"/>
  <c r="AM283" i="10"/>
  <c r="BC283" i="10"/>
  <c r="AD283" i="10"/>
  <c r="AT283" i="10"/>
  <c r="BJ283" i="10"/>
  <c r="AA283" i="10"/>
  <c r="AQ283" i="10"/>
  <c r="BG283" i="10"/>
  <c r="R283" i="10"/>
  <c r="AH283" i="10"/>
  <c r="AX283" i="10"/>
  <c r="AE283" i="10"/>
  <c r="AU283" i="10"/>
  <c r="AT188" i="10"/>
  <c r="AD188" i="10"/>
  <c r="BI188" i="10"/>
  <c r="AS188" i="10"/>
  <c r="AC188" i="10"/>
  <c r="BH188" i="10"/>
  <c r="AR188" i="10"/>
  <c r="AB188" i="10"/>
  <c r="BK188" i="10"/>
  <c r="AU188" i="10"/>
  <c r="AE188" i="10"/>
  <c r="AP188" i="10"/>
  <c r="Z188" i="10"/>
  <c r="BE188" i="10"/>
  <c r="AO188" i="10"/>
  <c r="Y188" i="10"/>
  <c r="BD188" i="10"/>
  <c r="AN188" i="10"/>
  <c r="X188" i="10"/>
  <c r="AQ188" i="10"/>
  <c r="AA188" i="10"/>
  <c r="AL188" i="10"/>
  <c r="V188" i="10"/>
  <c r="BA188" i="10"/>
  <c r="AK188" i="10"/>
  <c r="U188" i="10"/>
  <c r="AZ188" i="10"/>
  <c r="AJ188" i="10"/>
  <c r="T188" i="10"/>
  <c r="AM188" i="10"/>
  <c r="W188" i="10"/>
  <c r="AH188" i="10"/>
  <c r="R188" i="10"/>
  <c r="AW188" i="10"/>
  <c r="AG188" i="10"/>
  <c r="Q188" i="10"/>
  <c r="AV188" i="10"/>
  <c r="AF188" i="10"/>
  <c r="P188" i="10"/>
  <c r="AI188" i="10"/>
  <c r="S188" i="10"/>
  <c r="AM99" i="10"/>
  <c r="W99" i="10"/>
  <c r="AL99" i="10"/>
  <c r="V99" i="10"/>
  <c r="BA99" i="10"/>
  <c r="AK99" i="10"/>
  <c r="U99" i="10"/>
  <c r="AZ99" i="10"/>
  <c r="AJ99" i="10"/>
  <c r="T99" i="10"/>
  <c r="AI99" i="10"/>
  <c r="S99" i="10"/>
  <c r="AH99" i="10"/>
  <c r="R99" i="10"/>
  <c r="AW99" i="10"/>
  <c r="AG99" i="10"/>
  <c r="Q99" i="10"/>
  <c r="AV99" i="10"/>
  <c r="AF99" i="10"/>
  <c r="P99" i="10"/>
  <c r="BK99" i="10"/>
  <c r="AU99" i="10"/>
  <c r="AE99" i="10"/>
  <c r="AT99" i="10"/>
  <c r="AD99" i="10"/>
  <c r="BI99" i="10"/>
  <c r="AS99" i="10"/>
  <c r="AC99" i="10"/>
  <c r="BH99" i="10"/>
  <c r="AR99" i="10"/>
  <c r="AB99" i="10"/>
  <c r="AQ99" i="10"/>
  <c r="AA99" i="10"/>
  <c r="AP99" i="10"/>
  <c r="Z99" i="10"/>
  <c r="BE99" i="10"/>
  <c r="AO99" i="10"/>
  <c r="Y99" i="10"/>
  <c r="BD99" i="10"/>
  <c r="AN99" i="10"/>
  <c r="X99" i="10"/>
  <c r="AH272" i="10"/>
  <c r="R272" i="10"/>
  <c r="AW272" i="10"/>
  <c r="AG272" i="10"/>
  <c r="Q272" i="10"/>
  <c r="AV272" i="10"/>
  <c r="AF272" i="10"/>
  <c r="P272" i="10"/>
  <c r="AI272" i="10"/>
  <c r="S272" i="10"/>
  <c r="AT272" i="10"/>
  <c r="AD272" i="10"/>
  <c r="BI272" i="10"/>
  <c r="AS272" i="10"/>
  <c r="AC272" i="10"/>
  <c r="BH272" i="10"/>
  <c r="AR272" i="10"/>
  <c r="AB272" i="10"/>
  <c r="BK272" i="10"/>
  <c r="AU272" i="10"/>
  <c r="AE272" i="10"/>
  <c r="AP272" i="10"/>
  <c r="Z272" i="10"/>
  <c r="BE272" i="10"/>
  <c r="AO272" i="10"/>
  <c r="Y272" i="10"/>
  <c r="BD272" i="10"/>
  <c r="AN272" i="10"/>
  <c r="X272" i="10"/>
  <c r="AQ272" i="10"/>
  <c r="AA272" i="10"/>
  <c r="AL272" i="10"/>
  <c r="V272" i="10"/>
  <c r="BA272" i="10"/>
  <c r="AK272" i="10"/>
  <c r="U272" i="10"/>
  <c r="AZ272" i="10"/>
  <c r="AJ272" i="10"/>
  <c r="T272" i="10"/>
  <c r="AM272" i="10"/>
  <c r="W272" i="10"/>
  <c r="AT140" i="10"/>
  <c r="AD140" i="10"/>
  <c r="BI140" i="10"/>
  <c r="AS140" i="10"/>
  <c r="AC140" i="10"/>
  <c r="BH140" i="10"/>
  <c r="AR140" i="10"/>
  <c r="AB140" i="10"/>
  <c r="BK140" i="10"/>
  <c r="AU140" i="10"/>
  <c r="AE140" i="10"/>
  <c r="AP140" i="10"/>
  <c r="Z140" i="10"/>
  <c r="BE140" i="10"/>
  <c r="AO140" i="10"/>
  <c r="Y140" i="10"/>
  <c r="BD140" i="10"/>
  <c r="AN140" i="10"/>
  <c r="X140" i="10"/>
  <c r="AQ140" i="10"/>
  <c r="AA140" i="10"/>
  <c r="AL140" i="10"/>
  <c r="V140" i="10"/>
  <c r="BA140" i="10"/>
  <c r="AK140" i="10"/>
  <c r="U140" i="10"/>
  <c r="AZ140" i="10"/>
  <c r="AJ140" i="10"/>
  <c r="T140" i="10"/>
  <c r="AM140" i="10"/>
  <c r="W140" i="10"/>
  <c r="AH140" i="10"/>
  <c r="R140" i="10"/>
  <c r="AW140" i="10"/>
  <c r="AG140" i="10"/>
  <c r="Q140" i="10"/>
  <c r="AV140" i="10"/>
  <c r="AF140" i="10"/>
  <c r="P140" i="10"/>
  <c r="AI140" i="10"/>
  <c r="S140" i="10"/>
  <c r="AT44" i="10"/>
  <c r="AD44" i="10"/>
  <c r="BI44" i="10"/>
  <c r="AS44" i="10"/>
  <c r="AC44" i="10"/>
  <c r="BH44" i="10"/>
  <c r="AR44" i="10"/>
  <c r="AB44" i="10"/>
  <c r="BK44" i="10"/>
  <c r="AU44" i="10"/>
  <c r="AE44" i="10"/>
  <c r="AP44" i="10"/>
  <c r="Z44" i="10"/>
  <c r="BE44" i="10"/>
  <c r="AO44" i="10"/>
  <c r="Y44" i="10"/>
  <c r="BD44" i="10"/>
  <c r="AN44" i="10"/>
  <c r="X44" i="10"/>
  <c r="AQ44" i="10"/>
  <c r="AA44" i="10"/>
  <c r="AL44" i="10"/>
  <c r="V44" i="10"/>
  <c r="BA44" i="10"/>
  <c r="AK44" i="10"/>
  <c r="U44" i="10"/>
  <c r="AZ44" i="10"/>
  <c r="AJ44" i="10"/>
  <c r="T44" i="10"/>
  <c r="AM44" i="10"/>
  <c r="W44" i="10"/>
  <c r="AH44" i="10"/>
  <c r="R44" i="10"/>
  <c r="AW44" i="10"/>
  <c r="AG44" i="10"/>
  <c r="Q44" i="10"/>
  <c r="AV44" i="10"/>
  <c r="AF44" i="10"/>
  <c r="P44" i="10"/>
  <c r="AI44" i="10"/>
  <c r="S44" i="10"/>
  <c r="AN335" i="10"/>
  <c r="AQ335" i="10"/>
  <c r="AA335" i="10"/>
  <c r="BF335" i="10"/>
  <c r="AP335" i="10"/>
  <c r="Z335" i="10"/>
  <c r="Y335" i="10"/>
  <c r="BE335" i="10"/>
  <c r="P335" i="10"/>
  <c r="AV335" i="10"/>
  <c r="AM335" i="10"/>
  <c r="W335" i="10"/>
  <c r="BB335" i="10"/>
  <c r="AL335" i="10"/>
  <c r="V335" i="10"/>
  <c r="AG335" i="10"/>
  <c r="X335" i="10"/>
  <c r="BD335" i="10"/>
  <c r="AI335" i="10"/>
  <c r="S335" i="10"/>
  <c r="AX335" i="10"/>
  <c r="AH335" i="10"/>
  <c r="R335" i="10"/>
  <c r="AO335" i="10"/>
  <c r="AF335" i="10"/>
  <c r="BK335" i="10"/>
  <c r="AU335" i="10"/>
  <c r="AE335" i="10"/>
  <c r="BJ335" i="10"/>
  <c r="AT335" i="10"/>
  <c r="AD335" i="10"/>
  <c r="Q335" i="10"/>
  <c r="AW335" i="10"/>
  <c r="AR335" i="10"/>
  <c r="AS335" i="10"/>
  <c r="T335" i="10"/>
  <c r="AZ335" i="10"/>
  <c r="U335" i="10"/>
  <c r="BA335" i="10"/>
  <c r="AB335" i="10"/>
  <c r="BH335" i="10"/>
  <c r="AC335" i="10"/>
  <c r="BI335" i="10"/>
  <c r="AJ335" i="10"/>
  <c r="AK335" i="10"/>
  <c r="BK235" i="10"/>
  <c r="T235" i="10"/>
  <c r="AJ235" i="10"/>
  <c r="AZ235" i="10"/>
  <c r="Y235" i="10"/>
  <c r="AO235" i="10"/>
  <c r="BE235" i="10"/>
  <c r="X235" i="10"/>
  <c r="AN235" i="10"/>
  <c r="BD235" i="10"/>
  <c r="AC235" i="10"/>
  <c r="AS235" i="10"/>
  <c r="BI235" i="10"/>
  <c r="AB235" i="10"/>
  <c r="AR235" i="10"/>
  <c r="BH235" i="10"/>
  <c r="Q235" i="10"/>
  <c r="AG235" i="10"/>
  <c r="AW235" i="10"/>
  <c r="P235" i="10"/>
  <c r="AF235" i="10"/>
  <c r="AV235" i="10"/>
  <c r="U235" i="10"/>
  <c r="AK235" i="10"/>
  <c r="BA235" i="10"/>
  <c r="V235" i="10"/>
  <c r="AL235" i="10"/>
  <c r="BB235" i="10"/>
  <c r="S235" i="10"/>
  <c r="AI235" i="10"/>
  <c r="AY235" i="10"/>
  <c r="Z235" i="10"/>
  <c r="AP235" i="10"/>
  <c r="BF235" i="10"/>
  <c r="W235" i="10"/>
  <c r="AM235" i="10"/>
  <c r="BC235" i="10"/>
  <c r="AD235" i="10"/>
  <c r="AT235" i="10"/>
  <c r="BJ235" i="10"/>
  <c r="AA235" i="10"/>
  <c r="AQ235" i="10"/>
  <c r="BG235" i="10"/>
  <c r="R235" i="10"/>
  <c r="AH235" i="10"/>
  <c r="AX235" i="10"/>
  <c r="AE235" i="10"/>
  <c r="AU235" i="10"/>
  <c r="AM131" i="10"/>
  <c r="W131" i="10"/>
  <c r="AL131" i="10"/>
  <c r="V131" i="10"/>
  <c r="BA131" i="10"/>
  <c r="AK131" i="10"/>
  <c r="U131" i="10"/>
  <c r="AZ131" i="10"/>
  <c r="AJ131" i="10"/>
  <c r="T131" i="10"/>
  <c r="AI131" i="10"/>
  <c r="S131" i="10"/>
  <c r="AH131" i="10"/>
  <c r="R131" i="10"/>
  <c r="AW131" i="10"/>
  <c r="AG131" i="10"/>
  <c r="Q131" i="10"/>
  <c r="AV131" i="10"/>
  <c r="AF131" i="10"/>
  <c r="P131" i="10"/>
  <c r="BK131" i="10"/>
  <c r="AU131" i="10"/>
  <c r="AE131" i="10"/>
  <c r="AT131" i="10"/>
  <c r="AD131" i="10"/>
  <c r="BI131" i="10"/>
  <c r="AS131" i="10"/>
  <c r="AC131" i="10"/>
  <c r="BH131" i="10"/>
  <c r="AR131" i="10"/>
  <c r="AB131" i="10"/>
  <c r="AQ131" i="10"/>
  <c r="AA131" i="10"/>
  <c r="AP131" i="10"/>
  <c r="Z131" i="10"/>
  <c r="BE131" i="10"/>
  <c r="AO131" i="10"/>
  <c r="Y131" i="10"/>
  <c r="BD131" i="10"/>
  <c r="AN131" i="10"/>
  <c r="X131" i="10"/>
  <c r="AM35" i="10"/>
  <c r="W35" i="10"/>
  <c r="AL35" i="10"/>
  <c r="V35" i="10"/>
  <c r="BA35" i="10"/>
  <c r="AK35" i="10"/>
  <c r="U35" i="10"/>
  <c r="AZ35" i="10"/>
  <c r="AJ35" i="10"/>
  <c r="T35" i="10"/>
  <c r="AI35" i="10"/>
  <c r="S35" i="10"/>
  <c r="AH35" i="10"/>
  <c r="R35" i="10"/>
  <c r="AW35" i="10"/>
  <c r="AG35" i="10"/>
  <c r="Q35" i="10"/>
  <c r="AV35" i="10"/>
  <c r="AF35" i="10"/>
  <c r="P35" i="10"/>
  <c r="BK35" i="10"/>
  <c r="AU35" i="10"/>
  <c r="AE35" i="10"/>
  <c r="AT35" i="10"/>
  <c r="AD35" i="10"/>
  <c r="BI35" i="10"/>
  <c r="AS35" i="10"/>
  <c r="AC35" i="10"/>
  <c r="BH35" i="10"/>
  <c r="AR35" i="10"/>
  <c r="AB35" i="10"/>
  <c r="AQ35" i="10"/>
  <c r="AA35" i="10"/>
  <c r="AP35" i="10"/>
  <c r="Z35" i="10"/>
  <c r="BE35" i="10"/>
  <c r="AO35" i="10"/>
  <c r="Y35" i="10"/>
  <c r="BD35" i="10"/>
  <c r="AN35" i="10"/>
  <c r="X35" i="10"/>
  <c r="AL208" i="10"/>
  <c r="V208" i="10"/>
  <c r="BA208" i="10"/>
  <c r="AK208" i="10"/>
  <c r="U208" i="10"/>
  <c r="AZ208" i="10"/>
  <c r="AJ208" i="10"/>
  <c r="T208" i="10"/>
  <c r="AM208" i="10"/>
  <c r="W208" i="10"/>
  <c r="AH208" i="10"/>
  <c r="R208" i="10"/>
  <c r="AW208" i="10"/>
  <c r="AG208" i="10"/>
  <c r="Q208" i="10"/>
  <c r="AV208" i="10"/>
  <c r="AF208" i="10"/>
  <c r="P208" i="10"/>
  <c r="AI208" i="10"/>
  <c r="S208" i="10"/>
  <c r="AT208" i="10"/>
  <c r="AD208" i="10"/>
  <c r="BI208" i="10"/>
  <c r="AS208" i="10"/>
  <c r="AC208" i="10"/>
  <c r="BH208" i="10"/>
  <c r="AR208" i="10"/>
  <c r="AB208" i="10"/>
  <c r="BK208" i="10"/>
  <c r="AU208" i="10"/>
  <c r="AE208" i="10"/>
  <c r="AP208" i="10"/>
  <c r="Z208" i="10"/>
  <c r="BE208" i="10"/>
  <c r="AO208" i="10"/>
  <c r="Y208" i="10"/>
  <c r="BD208" i="10"/>
  <c r="AN208" i="10"/>
  <c r="X208" i="10"/>
  <c r="AQ208" i="10"/>
  <c r="AA208" i="10"/>
  <c r="AL96" i="10"/>
  <c r="V96" i="10"/>
  <c r="BA96" i="10"/>
  <c r="AK96" i="10"/>
  <c r="U96" i="10"/>
  <c r="AZ96" i="10"/>
  <c r="AJ96" i="10"/>
  <c r="T96" i="10"/>
  <c r="AM96" i="10"/>
  <c r="W96" i="10"/>
  <c r="AH96" i="10"/>
  <c r="R96" i="10"/>
  <c r="AW96" i="10"/>
  <c r="AG96" i="10"/>
  <c r="Q96" i="10"/>
  <c r="AV96" i="10"/>
  <c r="AF96" i="10"/>
  <c r="P96" i="10"/>
  <c r="AI96" i="10"/>
  <c r="S96" i="10"/>
  <c r="AT96" i="10"/>
  <c r="AD96" i="10"/>
  <c r="BI96" i="10"/>
  <c r="AS96" i="10"/>
  <c r="AC96" i="10"/>
  <c r="BH96" i="10"/>
  <c r="AR96" i="10"/>
  <c r="AB96" i="10"/>
  <c r="BK96" i="10"/>
  <c r="AU96" i="10"/>
  <c r="AE96" i="10"/>
  <c r="AP96" i="10"/>
  <c r="Z96" i="10"/>
  <c r="BE96" i="10"/>
  <c r="AO96" i="10"/>
  <c r="Y96" i="10"/>
  <c r="BD96" i="10"/>
  <c r="AN96" i="10"/>
  <c r="X96" i="10"/>
  <c r="AQ96" i="10"/>
  <c r="AA96" i="10"/>
  <c r="Y22" i="10"/>
  <c r="AO22" i="10"/>
  <c r="BE22" i="10"/>
  <c r="R22" i="10"/>
  <c r="AH22" i="10"/>
  <c r="AX22" i="10"/>
  <c r="AC22" i="10"/>
  <c r="AS22" i="10"/>
  <c r="BI22" i="10"/>
  <c r="V22" i="10"/>
  <c r="AL22" i="10"/>
  <c r="BB22" i="10"/>
  <c r="BH22" i="10"/>
  <c r="Q22" i="10"/>
  <c r="AG22" i="10"/>
  <c r="AW22" i="10"/>
  <c r="Z22" i="10"/>
  <c r="AP22" i="10"/>
  <c r="BF22" i="10"/>
  <c r="U22" i="10"/>
  <c r="AK22" i="10"/>
  <c r="BA22" i="10"/>
  <c r="AD22" i="10"/>
  <c r="AT22" i="10"/>
  <c r="BJ22" i="10"/>
  <c r="W22" i="10"/>
  <c r="AM22" i="10"/>
  <c r="BC22" i="10"/>
  <c r="AB22" i="10"/>
  <c r="AR22" i="10"/>
  <c r="AA22" i="10"/>
  <c r="AQ22" i="10"/>
  <c r="BG22" i="10"/>
  <c r="P22" i="10"/>
  <c r="AF22" i="10"/>
  <c r="AV22" i="10"/>
  <c r="AE22" i="10"/>
  <c r="AU22" i="10"/>
  <c r="BK22" i="10"/>
  <c r="T22" i="10"/>
  <c r="AJ22" i="10"/>
  <c r="AZ22" i="10"/>
  <c r="S22" i="10"/>
  <c r="AI22" i="10"/>
  <c r="AY22" i="10"/>
  <c r="X22" i="10"/>
  <c r="AN22" i="10"/>
  <c r="BD22" i="10"/>
  <c r="BA473" i="10"/>
  <c r="AK473" i="10"/>
  <c r="U473" i="10"/>
  <c r="AZ473" i="10"/>
  <c r="AJ473" i="10"/>
  <c r="T473" i="10"/>
  <c r="AM473" i="10"/>
  <c r="W473" i="10"/>
  <c r="AL473" i="10"/>
  <c r="V473" i="10"/>
  <c r="AW473" i="10"/>
  <c r="AG473" i="10"/>
  <c r="Q473" i="10"/>
  <c r="AV473" i="10"/>
  <c r="AF473" i="10"/>
  <c r="P473" i="10"/>
  <c r="AI473" i="10"/>
  <c r="S473" i="10"/>
  <c r="AH473" i="10"/>
  <c r="R473" i="10"/>
  <c r="BI473" i="10"/>
  <c r="AS473" i="10"/>
  <c r="AC473" i="10"/>
  <c r="BH473" i="10"/>
  <c r="AR473" i="10"/>
  <c r="AB473" i="10"/>
  <c r="BK473" i="10"/>
  <c r="AU473" i="10"/>
  <c r="AE473" i="10"/>
  <c r="AT473" i="10"/>
  <c r="AD473" i="10"/>
  <c r="BE473" i="10"/>
  <c r="AO473" i="10"/>
  <c r="Y473" i="10"/>
  <c r="BD473" i="10"/>
  <c r="AN473" i="10"/>
  <c r="X473" i="10"/>
  <c r="AQ473" i="10"/>
  <c r="AA473" i="10"/>
  <c r="AP473" i="10"/>
  <c r="Z473" i="10"/>
  <c r="BJ408" i="10"/>
  <c r="AE408" i="10"/>
  <c r="AU408" i="10"/>
  <c r="BK408" i="10"/>
  <c r="AB408" i="10"/>
  <c r="AR408" i="10"/>
  <c r="BH408" i="10"/>
  <c r="AC408" i="10"/>
  <c r="AS408" i="10"/>
  <c r="BI408" i="10"/>
  <c r="S408" i="10"/>
  <c r="AI408" i="10"/>
  <c r="AY408" i="10"/>
  <c r="P408" i="10"/>
  <c r="AF408" i="10"/>
  <c r="AV408" i="10"/>
  <c r="Q408" i="10"/>
  <c r="AG408" i="10"/>
  <c r="AW408" i="10"/>
  <c r="W408" i="10"/>
  <c r="AM408" i="10"/>
  <c r="BC408" i="10"/>
  <c r="T408" i="10"/>
  <c r="AJ408" i="10"/>
  <c r="AZ408" i="10"/>
  <c r="U408" i="10"/>
  <c r="AK408" i="10"/>
  <c r="BA408" i="10"/>
  <c r="AA408" i="10"/>
  <c r="AQ408" i="10"/>
  <c r="BG408" i="10"/>
  <c r="X408" i="10"/>
  <c r="AN408" i="10"/>
  <c r="BD408" i="10"/>
  <c r="Y408" i="10"/>
  <c r="AO408" i="10"/>
  <c r="BE408" i="10"/>
  <c r="Z408" i="10"/>
  <c r="AP408" i="10"/>
  <c r="BF408" i="10"/>
  <c r="AD408" i="10"/>
  <c r="AT408" i="10"/>
  <c r="R408" i="10"/>
  <c r="AH408" i="10"/>
  <c r="AX408" i="10"/>
  <c r="V408" i="10"/>
  <c r="AL408" i="10"/>
  <c r="BB408" i="10"/>
  <c r="AU715" i="10"/>
  <c r="AE715" i="10"/>
  <c r="BJ715" i="10"/>
  <c r="AT715" i="10"/>
  <c r="AD715" i="10"/>
  <c r="BI715" i="10"/>
  <c r="AS715" i="10"/>
  <c r="AC715" i="10"/>
  <c r="BH715" i="10"/>
  <c r="AR715" i="10"/>
  <c r="AB715" i="10"/>
  <c r="BG715" i="10"/>
  <c r="AQ715" i="10"/>
  <c r="AA715" i="10"/>
  <c r="BF715" i="10"/>
  <c r="AP715" i="10"/>
  <c r="Z715" i="10"/>
  <c r="BE715" i="10"/>
  <c r="AO715" i="10"/>
  <c r="Y715" i="10"/>
  <c r="BD715" i="10"/>
  <c r="BK716" i="10" s="1"/>
  <c r="AN715" i="10"/>
  <c r="X715" i="10"/>
  <c r="BC715" i="10"/>
  <c r="AM715" i="10"/>
  <c r="W715" i="10"/>
  <c r="BB715" i="10"/>
  <c r="AL715" i="10"/>
  <c r="V715" i="10"/>
  <c r="BA715" i="10"/>
  <c r="AK715" i="10"/>
  <c r="U715" i="10"/>
  <c r="AZ715" i="10"/>
  <c r="AJ715" i="10"/>
  <c r="T715" i="10"/>
  <c r="AY715" i="10"/>
  <c r="AI715" i="10"/>
  <c r="S715" i="10"/>
  <c r="AX715" i="10"/>
  <c r="AH715" i="10"/>
  <c r="R715" i="10"/>
  <c r="AW715" i="10"/>
  <c r="AG715" i="10"/>
  <c r="Q715" i="10"/>
  <c r="AV715" i="10"/>
  <c r="AF715" i="10"/>
  <c r="P715" i="10"/>
  <c r="AV678" i="10"/>
  <c r="AF678" i="10"/>
  <c r="P678" i="10"/>
  <c r="AU678" i="10"/>
  <c r="AE678" i="10"/>
  <c r="BJ678" i="10"/>
  <c r="AT678" i="10"/>
  <c r="AD678" i="10"/>
  <c r="BI678" i="10"/>
  <c r="AS678" i="10"/>
  <c r="AC678" i="10"/>
  <c r="BH678" i="10"/>
  <c r="AR678" i="10"/>
  <c r="AB678" i="10"/>
  <c r="AQ678" i="10"/>
  <c r="AA678" i="10"/>
  <c r="BF678" i="10"/>
  <c r="AP678" i="10"/>
  <c r="Z678" i="10"/>
  <c r="BE678" i="10"/>
  <c r="AO678" i="10"/>
  <c r="Y678" i="10"/>
  <c r="BD678" i="10"/>
  <c r="BK679" i="10" s="1"/>
  <c r="AN678" i="10"/>
  <c r="X678" i="10"/>
  <c r="AM678" i="10"/>
  <c r="W678" i="10"/>
  <c r="BB678" i="10"/>
  <c r="AL678" i="10"/>
  <c r="V678" i="10"/>
  <c r="BA678" i="10"/>
  <c r="AK678" i="10"/>
  <c r="U678" i="10"/>
  <c r="AZ678" i="10"/>
  <c r="AJ678" i="10"/>
  <c r="T678" i="10"/>
  <c r="AI678" i="10"/>
  <c r="S678" i="10"/>
  <c r="AX678" i="10"/>
  <c r="AH678" i="10"/>
  <c r="R678" i="10"/>
  <c r="AW678" i="10"/>
  <c r="AG678" i="10"/>
  <c r="Q678" i="10"/>
  <c r="BD626" i="10"/>
  <c r="BK627" i="10" s="1"/>
  <c r="AN626" i="10"/>
  <c r="X626" i="10"/>
  <c r="AM626" i="10"/>
  <c r="W626" i="10"/>
  <c r="BB626" i="10"/>
  <c r="AL626" i="10"/>
  <c r="V626" i="10"/>
  <c r="BA626" i="10"/>
  <c r="AK626" i="10"/>
  <c r="U626" i="10"/>
  <c r="AZ626" i="10"/>
  <c r="AJ626" i="10"/>
  <c r="T626" i="10"/>
  <c r="AI626" i="10"/>
  <c r="S626" i="10"/>
  <c r="AX626" i="10"/>
  <c r="AH626" i="10"/>
  <c r="R626" i="10"/>
  <c r="AW626" i="10"/>
  <c r="AG626" i="10"/>
  <c r="Q626" i="10"/>
  <c r="AV626" i="10"/>
  <c r="AF626" i="10"/>
  <c r="P626" i="10"/>
  <c r="AU626" i="10"/>
  <c r="AE626" i="10"/>
  <c r="BJ626" i="10"/>
  <c r="AT626" i="10"/>
  <c r="AD626" i="10"/>
  <c r="BI626" i="10"/>
  <c r="AS626" i="10"/>
  <c r="AC626" i="10"/>
  <c r="BH626" i="10"/>
  <c r="AR626" i="10"/>
  <c r="AB626" i="10"/>
  <c r="AQ626" i="10"/>
  <c r="AA626" i="10"/>
  <c r="BF626" i="10"/>
  <c r="AP626" i="10"/>
  <c r="Z626" i="10"/>
  <c r="BE626" i="10"/>
  <c r="AO626" i="10"/>
  <c r="Y626" i="10"/>
  <c r="Q571" i="10"/>
  <c r="AK571" i="10"/>
  <c r="AW571" i="10"/>
  <c r="Y571" i="10"/>
  <c r="BE571" i="10"/>
  <c r="AC571" i="10"/>
  <c r="BI571" i="10"/>
  <c r="AO571" i="10"/>
  <c r="BG571" i="10"/>
  <c r="T571" i="10"/>
  <c r="AJ571" i="10"/>
  <c r="AZ571" i="10"/>
  <c r="Z571" i="10"/>
  <c r="AP571" i="10"/>
  <c r="BF571" i="10"/>
  <c r="X571" i="10"/>
  <c r="AN571" i="10"/>
  <c r="BD571" i="10"/>
  <c r="BK572" i="10" s="1"/>
  <c r="AD571" i="10"/>
  <c r="AT571" i="10"/>
  <c r="BJ571" i="10"/>
  <c r="U571" i="10"/>
  <c r="AS571" i="10"/>
  <c r="AB571" i="10"/>
  <c r="AR571" i="10"/>
  <c r="BH571" i="10"/>
  <c r="R571" i="10"/>
  <c r="AH571" i="10"/>
  <c r="AX571" i="10"/>
  <c r="AG571" i="10"/>
  <c r="BA571" i="10"/>
  <c r="P571" i="10"/>
  <c r="AF571" i="10"/>
  <c r="AV571" i="10"/>
  <c r="V571" i="10"/>
  <c r="AL571" i="10"/>
  <c r="BB571" i="10"/>
  <c r="AA571" i="10"/>
  <c r="AQ571" i="10"/>
  <c r="AE571" i="10"/>
  <c r="AU571" i="10"/>
  <c r="S571" i="10"/>
  <c r="AI571" i="10"/>
  <c r="AY571" i="10"/>
  <c r="W571" i="10"/>
  <c r="AM571" i="10"/>
  <c r="BC571" i="10"/>
  <c r="BJ444" i="10"/>
  <c r="AA444" i="10"/>
  <c r="AQ444" i="10"/>
  <c r="BG444" i="10"/>
  <c r="AB444" i="10"/>
  <c r="AR444" i="10"/>
  <c r="BH444" i="10"/>
  <c r="Y444" i="10"/>
  <c r="AO444" i="10"/>
  <c r="BE444" i="10"/>
  <c r="AE444" i="10"/>
  <c r="AU444" i="10"/>
  <c r="BK444" i="10"/>
  <c r="P444" i="10"/>
  <c r="AF444" i="10"/>
  <c r="AV444" i="10"/>
  <c r="AC444" i="10"/>
  <c r="AS444" i="10"/>
  <c r="BI444" i="10"/>
  <c r="S444" i="10"/>
  <c r="AI444" i="10"/>
  <c r="AY444" i="10"/>
  <c r="T444" i="10"/>
  <c r="AJ444" i="10"/>
  <c r="AZ444" i="10"/>
  <c r="Q444" i="10"/>
  <c r="AG444" i="10"/>
  <c r="AW444" i="10"/>
  <c r="W444" i="10"/>
  <c r="AM444" i="10"/>
  <c r="BC444" i="10"/>
  <c r="X444" i="10"/>
  <c r="AN444" i="10"/>
  <c r="BD444" i="10"/>
  <c r="U444" i="10"/>
  <c r="AK444" i="10"/>
  <c r="BA444" i="10"/>
  <c r="R444" i="10"/>
  <c r="AH444" i="10"/>
  <c r="AX444" i="10"/>
  <c r="V444" i="10"/>
  <c r="AL444" i="10"/>
  <c r="BB444" i="10"/>
  <c r="Z444" i="10"/>
  <c r="AP444" i="10"/>
  <c r="BF444" i="10"/>
  <c r="AD444" i="10"/>
  <c r="AT444" i="10"/>
  <c r="BD371" i="10"/>
  <c r="U371" i="10"/>
  <c r="BA371" i="10"/>
  <c r="AF371" i="10"/>
  <c r="AC371" i="10"/>
  <c r="BI371" i="10"/>
  <c r="AN371" i="10"/>
  <c r="AK371" i="10"/>
  <c r="P371" i="10"/>
  <c r="AV371" i="10"/>
  <c r="AS371" i="10"/>
  <c r="X371" i="10"/>
  <c r="BC371" i="10"/>
  <c r="AM371" i="10"/>
  <c r="W371" i="10"/>
  <c r="BB371" i="10"/>
  <c r="AL371" i="10"/>
  <c r="V371" i="10"/>
  <c r="AG371" i="10"/>
  <c r="AJ371" i="10"/>
  <c r="AY371" i="10"/>
  <c r="AI371" i="10"/>
  <c r="S371" i="10"/>
  <c r="AX371" i="10"/>
  <c r="AH371" i="10"/>
  <c r="R371" i="10"/>
  <c r="AO371" i="10"/>
  <c r="AR371" i="10"/>
  <c r="BK371" i="10"/>
  <c r="AU371" i="10"/>
  <c r="AE371" i="10"/>
  <c r="BJ371" i="10"/>
  <c r="AT371" i="10"/>
  <c r="AD371" i="10"/>
  <c r="Q371" i="10"/>
  <c r="AW371" i="10"/>
  <c r="T371" i="10"/>
  <c r="AZ371" i="10"/>
  <c r="BG371" i="10"/>
  <c r="AQ371" i="10"/>
  <c r="AA371" i="10"/>
  <c r="BF371" i="10"/>
  <c r="AP371" i="10"/>
  <c r="Z371" i="10"/>
  <c r="Y371" i="10"/>
  <c r="BE371" i="10"/>
  <c r="AB371" i="10"/>
  <c r="BH371" i="10"/>
  <c r="AT264" i="10"/>
  <c r="AD264" i="10"/>
  <c r="BI264" i="10"/>
  <c r="AS264" i="10"/>
  <c r="AC264" i="10"/>
  <c r="BH264" i="10"/>
  <c r="AR264" i="10"/>
  <c r="AB264" i="10"/>
  <c r="BK264" i="10"/>
  <c r="AU264" i="10"/>
  <c r="AE264" i="10"/>
  <c r="AP264" i="10"/>
  <c r="Z264" i="10"/>
  <c r="BE264" i="10"/>
  <c r="AO264" i="10"/>
  <c r="Y264" i="10"/>
  <c r="BD264" i="10"/>
  <c r="AN264" i="10"/>
  <c r="X264" i="10"/>
  <c r="AQ264" i="10"/>
  <c r="AA264" i="10"/>
  <c r="AL264" i="10"/>
  <c r="V264" i="10"/>
  <c r="BA264" i="10"/>
  <c r="AK264" i="10"/>
  <c r="U264" i="10"/>
  <c r="AZ264" i="10"/>
  <c r="AJ264" i="10"/>
  <c r="T264" i="10"/>
  <c r="AM264" i="10"/>
  <c r="W264" i="10"/>
  <c r="AH264" i="10"/>
  <c r="R264" i="10"/>
  <c r="AW264" i="10"/>
  <c r="AG264" i="10"/>
  <c r="Q264" i="10"/>
  <c r="AV264" i="10"/>
  <c r="AF264" i="10"/>
  <c r="P264" i="10"/>
  <c r="AI264" i="10"/>
  <c r="S264" i="10"/>
  <c r="AI75" i="10"/>
  <c r="S75" i="10"/>
  <c r="AH75" i="10"/>
  <c r="R75" i="10"/>
  <c r="AW75" i="10"/>
  <c r="AG75" i="10"/>
  <c r="Q75" i="10"/>
  <c r="AV75" i="10"/>
  <c r="AF75" i="10"/>
  <c r="P75" i="10"/>
  <c r="BK75" i="10"/>
  <c r="AU75" i="10"/>
  <c r="AE75" i="10"/>
  <c r="AT75" i="10"/>
  <c r="AD75" i="10"/>
  <c r="BI75" i="10"/>
  <c r="AS75" i="10"/>
  <c r="AC75" i="10"/>
  <c r="BH75" i="10"/>
  <c r="AR75" i="10"/>
  <c r="AB75" i="10"/>
  <c r="AQ75" i="10"/>
  <c r="AA75" i="10"/>
  <c r="AP75" i="10"/>
  <c r="Z75" i="10"/>
  <c r="BE75" i="10"/>
  <c r="AO75" i="10"/>
  <c r="Y75" i="10"/>
  <c r="BD75" i="10"/>
  <c r="AN75" i="10"/>
  <c r="X75" i="10"/>
  <c r="AM75" i="10"/>
  <c r="W75" i="10"/>
  <c r="AL75" i="10"/>
  <c r="V75" i="10"/>
  <c r="BA75" i="10"/>
  <c r="AK75" i="10"/>
  <c r="U75" i="10"/>
  <c r="AZ75" i="10"/>
  <c r="AJ75" i="10"/>
  <c r="T75" i="10"/>
  <c r="T251" i="10"/>
  <c r="AJ251" i="10"/>
  <c r="AZ251" i="10"/>
  <c r="Y251" i="10"/>
  <c r="AO251" i="10"/>
  <c r="BE251" i="10"/>
  <c r="BK251" i="10"/>
  <c r="X251" i="10"/>
  <c r="AN251" i="10"/>
  <c r="BD251" i="10"/>
  <c r="AC251" i="10"/>
  <c r="AS251" i="10"/>
  <c r="BI251" i="10"/>
  <c r="AB251" i="10"/>
  <c r="AR251" i="10"/>
  <c r="BH251" i="10"/>
  <c r="Q251" i="10"/>
  <c r="AG251" i="10"/>
  <c r="AW251" i="10"/>
  <c r="P251" i="10"/>
  <c r="AF251" i="10"/>
  <c r="AV251" i="10"/>
  <c r="U251" i="10"/>
  <c r="AK251" i="10"/>
  <c r="BA251" i="10"/>
  <c r="V251" i="10"/>
  <c r="AL251" i="10"/>
  <c r="BB251" i="10"/>
  <c r="S251" i="10"/>
  <c r="AI251" i="10"/>
  <c r="AY251" i="10"/>
  <c r="Z251" i="10"/>
  <c r="AP251" i="10"/>
  <c r="BF251" i="10"/>
  <c r="W251" i="10"/>
  <c r="AM251" i="10"/>
  <c r="BC251" i="10"/>
  <c r="AD251" i="10"/>
  <c r="AT251" i="10"/>
  <c r="BJ251" i="10"/>
  <c r="AA251" i="10"/>
  <c r="AQ251" i="10"/>
  <c r="BG251" i="10"/>
  <c r="R251" i="10"/>
  <c r="AH251" i="10"/>
  <c r="AX251" i="10"/>
  <c r="AE251" i="10"/>
  <c r="AU251" i="10"/>
  <c r="AI135" i="10"/>
  <c r="S135" i="10"/>
  <c r="AH135" i="10"/>
  <c r="R135" i="10"/>
  <c r="AW135" i="10"/>
  <c r="AG135" i="10"/>
  <c r="Q135" i="10"/>
  <c r="AV135" i="10"/>
  <c r="AF135" i="10"/>
  <c r="P135" i="10"/>
  <c r="BK135" i="10"/>
  <c r="AU135" i="10"/>
  <c r="AE135" i="10"/>
  <c r="AT135" i="10"/>
  <c r="AD135" i="10"/>
  <c r="BI135" i="10"/>
  <c r="AS135" i="10"/>
  <c r="AC135" i="10"/>
  <c r="BH135" i="10"/>
  <c r="AR135" i="10"/>
  <c r="AB135" i="10"/>
  <c r="AQ135" i="10"/>
  <c r="AA135" i="10"/>
  <c r="AP135" i="10"/>
  <c r="Z135" i="10"/>
  <c r="BE135" i="10"/>
  <c r="AO135" i="10"/>
  <c r="Y135" i="10"/>
  <c r="BD135" i="10"/>
  <c r="AN135" i="10"/>
  <c r="X135" i="10"/>
  <c r="AM135" i="10"/>
  <c r="W135" i="10"/>
  <c r="AL135" i="10"/>
  <c r="V135" i="10"/>
  <c r="BA135" i="10"/>
  <c r="AK135" i="10"/>
  <c r="U135" i="10"/>
  <c r="AZ135" i="10"/>
  <c r="AJ135" i="10"/>
  <c r="T135" i="10"/>
  <c r="AI39" i="10"/>
  <c r="S39" i="10"/>
  <c r="AH39" i="10"/>
  <c r="R39" i="10"/>
  <c r="AW39" i="10"/>
  <c r="AG39" i="10"/>
  <c r="Q39" i="10"/>
  <c r="AV39" i="10"/>
  <c r="AF39" i="10"/>
  <c r="P39" i="10"/>
  <c r="BK39" i="10"/>
  <c r="AU39" i="10"/>
  <c r="AE39" i="10"/>
  <c r="AT39" i="10"/>
  <c r="AD39" i="10"/>
  <c r="BI39" i="10"/>
  <c r="AS39" i="10"/>
  <c r="AC39" i="10"/>
  <c r="BH39" i="10"/>
  <c r="AR39" i="10"/>
  <c r="AB39" i="10"/>
  <c r="AQ39" i="10"/>
  <c r="AA39" i="10"/>
  <c r="AP39" i="10"/>
  <c r="Z39" i="10"/>
  <c r="BE39" i="10"/>
  <c r="AO39" i="10"/>
  <c r="Y39" i="10"/>
  <c r="BD39" i="10"/>
  <c r="AN39" i="10"/>
  <c r="X39" i="10"/>
  <c r="AM39" i="10"/>
  <c r="W39" i="10"/>
  <c r="AL39" i="10"/>
  <c r="V39" i="10"/>
  <c r="BA39" i="10"/>
  <c r="AK39" i="10"/>
  <c r="U39" i="10"/>
  <c r="AZ39" i="10"/>
  <c r="AJ39" i="10"/>
  <c r="T39" i="10"/>
  <c r="AL164" i="10"/>
  <c r="V164" i="10"/>
  <c r="BA164" i="10"/>
  <c r="AK164" i="10"/>
  <c r="U164" i="10"/>
  <c r="AZ164" i="10"/>
  <c r="AJ164" i="10"/>
  <c r="T164" i="10"/>
  <c r="AM164" i="10"/>
  <c r="W164" i="10"/>
  <c r="AH164" i="10"/>
  <c r="R164" i="10"/>
  <c r="AW164" i="10"/>
  <c r="AG164" i="10"/>
  <c r="Q164" i="10"/>
  <c r="AV164" i="10"/>
  <c r="AF164" i="10"/>
  <c r="P164" i="10"/>
  <c r="AI164" i="10"/>
  <c r="S164" i="10"/>
  <c r="AT164" i="10"/>
  <c r="AD164" i="10"/>
  <c r="BI164" i="10"/>
  <c r="AS164" i="10"/>
  <c r="AC164" i="10"/>
  <c r="BH164" i="10"/>
  <c r="AR164" i="10"/>
  <c r="AB164" i="10"/>
  <c r="BK164" i="10"/>
  <c r="AU164" i="10"/>
  <c r="AE164" i="10"/>
  <c r="AP164" i="10"/>
  <c r="Z164" i="10"/>
  <c r="BE164" i="10"/>
  <c r="AO164" i="10"/>
  <c r="Y164" i="10"/>
  <c r="BD164" i="10"/>
  <c r="AN164" i="10"/>
  <c r="X164" i="10"/>
  <c r="AQ164" i="10"/>
  <c r="AA164" i="10"/>
  <c r="AT84" i="10"/>
  <c r="AD84" i="10"/>
  <c r="BI84" i="10"/>
  <c r="AS84" i="10"/>
  <c r="AC84" i="10"/>
  <c r="BH84" i="10"/>
  <c r="AR84" i="10"/>
  <c r="AB84" i="10"/>
  <c r="BK84" i="10"/>
  <c r="AU84" i="10"/>
  <c r="AE84" i="10"/>
  <c r="AP84" i="10"/>
  <c r="Z84" i="10"/>
  <c r="BE84" i="10"/>
  <c r="AO84" i="10"/>
  <c r="Y84" i="10"/>
  <c r="BD84" i="10"/>
  <c r="AN84" i="10"/>
  <c r="X84" i="10"/>
  <c r="AQ84" i="10"/>
  <c r="AA84" i="10"/>
  <c r="AL84" i="10"/>
  <c r="V84" i="10"/>
  <c r="BA84" i="10"/>
  <c r="AK84" i="10"/>
  <c r="U84" i="10"/>
  <c r="AZ84" i="10"/>
  <c r="AJ84" i="10"/>
  <c r="T84" i="10"/>
  <c r="AM84" i="10"/>
  <c r="W84" i="10"/>
  <c r="AH84" i="10"/>
  <c r="R84" i="10"/>
  <c r="AW84" i="10"/>
  <c r="AG84" i="10"/>
  <c r="Q84" i="10"/>
  <c r="AV84" i="10"/>
  <c r="AF84" i="10"/>
  <c r="P84" i="10"/>
  <c r="AI84" i="10"/>
  <c r="S84" i="10"/>
  <c r="AP260" i="10"/>
  <c r="Z260" i="10"/>
  <c r="BE260" i="10"/>
  <c r="AO260" i="10"/>
  <c r="Y260" i="10"/>
  <c r="BD260" i="10"/>
  <c r="AN260" i="10"/>
  <c r="X260" i="10"/>
  <c r="AQ260" i="10"/>
  <c r="AA260" i="10"/>
  <c r="AL260" i="10"/>
  <c r="V260" i="10"/>
  <c r="BA260" i="10"/>
  <c r="AK260" i="10"/>
  <c r="U260" i="10"/>
  <c r="AZ260" i="10"/>
  <c r="AJ260" i="10"/>
  <c r="T260" i="10"/>
  <c r="AM260" i="10"/>
  <c r="W260" i="10"/>
  <c r="AH260" i="10"/>
  <c r="R260" i="10"/>
  <c r="AW260" i="10"/>
  <c r="AG260" i="10"/>
  <c r="Q260" i="10"/>
  <c r="AV260" i="10"/>
  <c r="AF260" i="10"/>
  <c r="P260" i="10"/>
  <c r="AI260" i="10"/>
  <c r="S260" i="10"/>
  <c r="AT260" i="10"/>
  <c r="AD260" i="10"/>
  <c r="BI260" i="10"/>
  <c r="AS260" i="10"/>
  <c r="AC260" i="10"/>
  <c r="BH260" i="10"/>
  <c r="AR260" i="10"/>
  <c r="AB260" i="10"/>
  <c r="BK260" i="10"/>
  <c r="AU260" i="10"/>
  <c r="AE260" i="10"/>
  <c r="AH160" i="10"/>
  <c r="R160" i="10"/>
  <c r="AW160" i="10"/>
  <c r="AG160" i="10"/>
  <c r="Q160" i="10"/>
  <c r="AV160" i="10"/>
  <c r="AF160" i="10"/>
  <c r="P160" i="10"/>
  <c r="AI160" i="10"/>
  <c r="S160" i="10"/>
  <c r="AT160" i="10"/>
  <c r="AD160" i="10"/>
  <c r="BI160" i="10"/>
  <c r="AS160" i="10"/>
  <c r="AC160" i="10"/>
  <c r="BH160" i="10"/>
  <c r="AR160" i="10"/>
  <c r="AB160" i="10"/>
  <c r="BK160" i="10"/>
  <c r="AU160" i="10"/>
  <c r="AE160" i="10"/>
  <c r="AP160" i="10"/>
  <c r="Z160" i="10"/>
  <c r="BE160" i="10"/>
  <c r="AO160" i="10"/>
  <c r="Y160" i="10"/>
  <c r="BD160" i="10"/>
  <c r="AN160" i="10"/>
  <c r="X160" i="10"/>
  <c r="AQ160" i="10"/>
  <c r="AA160" i="10"/>
  <c r="AL160" i="10"/>
  <c r="V160" i="10"/>
  <c r="BA160" i="10"/>
  <c r="AK160" i="10"/>
  <c r="U160" i="10"/>
  <c r="AZ160" i="10"/>
  <c r="AJ160" i="10"/>
  <c r="T160" i="10"/>
  <c r="AM160" i="10"/>
  <c r="W160" i="10"/>
  <c r="S7" i="10"/>
  <c r="AH7" i="10"/>
  <c r="R7" i="10"/>
  <c r="AW7" i="10"/>
  <c r="AG7" i="10"/>
  <c r="Q7" i="10"/>
  <c r="AV7" i="10"/>
  <c r="AF7" i="10"/>
  <c r="P7" i="10"/>
  <c r="W7" i="10"/>
  <c r="AQ7" i="10"/>
  <c r="AT7" i="10"/>
  <c r="AD7" i="10"/>
  <c r="BI7" i="10"/>
  <c r="AS7" i="10"/>
  <c r="AC7" i="10"/>
  <c r="BH7" i="10"/>
  <c r="AR7" i="10"/>
  <c r="AB7" i="10"/>
  <c r="BK7" i="10"/>
  <c r="AU7" i="10"/>
  <c r="AI7" i="10"/>
  <c r="AP7" i="10"/>
  <c r="Z7" i="10"/>
  <c r="BE7" i="10"/>
  <c r="AO7" i="10"/>
  <c r="Y7" i="10"/>
  <c r="BD7" i="10"/>
  <c r="AN7" i="10"/>
  <c r="X7" i="10"/>
  <c r="AM7" i="10"/>
  <c r="AA7" i="10"/>
  <c r="AL7" i="10"/>
  <c r="V7" i="10"/>
  <c r="BA7" i="10"/>
  <c r="AK7" i="10"/>
  <c r="U7" i="10"/>
  <c r="AZ7" i="10"/>
  <c r="AJ7" i="10"/>
  <c r="T7" i="10"/>
  <c r="AE7" i="10"/>
  <c r="AP392" i="10"/>
  <c r="Z392" i="10"/>
  <c r="BE392" i="10"/>
  <c r="AO392" i="10"/>
  <c r="Y392" i="10"/>
  <c r="AQ392" i="10"/>
  <c r="AA392" i="10"/>
  <c r="AJ392" i="10"/>
  <c r="AL392" i="10"/>
  <c r="V392" i="10"/>
  <c r="BA392" i="10"/>
  <c r="AK392" i="10"/>
  <c r="U392" i="10"/>
  <c r="AM392" i="10"/>
  <c r="W392" i="10"/>
  <c r="AZ392" i="10"/>
  <c r="AH392" i="10"/>
  <c r="R392" i="10"/>
  <c r="AW392" i="10"/>
  <c r="AG392" i="10"/>
  <c r="Q392" i="10"/>
  <c r="AI392" i="10"/>
  <c r="S392" i="10"/>
  <c r="AN392" i="10"/>
  <c r="X392" i="10"/>
  <c r="AT392" i="10"/>
  <c r="AD392" i="10"/>
  <c r="BI392" i="10"/>
  <c r="AS392" i="10"/>
  <c r="AC392" i="10"/>
  <c r="BK392" i="10"/>
  <c r="AU392" i="10"/>
  <c r="AE392" i="10"/>
  <c r="T392" i="10"/>
  <c r="BD392" i="10"/>
  <c r="AR392" i="10"/>
  <c r="P392" i="10"/>
  <c r="BH392" i="10"/>
  <c r="AF392" i="10"/>
  <c r="AV392" i="10"/>
  <c r="AB392" i="10"/>
  <c r="W432" i="10"/>
  <c r="AM432" i="10"/>
  <c r="BC432" i="10"/>
  <c r="AB432" i="10"/>
  <c r="AR432" i="10"/>
  <c r="BH432" i="10"/>
  <c r="U432" i="10"/>
  <c r="AK432" i="10"/>
  <c r="BA432" i="10"/>
  <c r="AA432" i="10"/>
  <c r="AQ432" i="10"/>
  <c r="BG432" i="10"/>
  <c r="P432" i="10"/>
  <c r="AF432" i="10"/>
  <c r="AV432" i="10"/>
  <c r="Y432" i="10"/>
  <c r="AO432" i="10"/>
  <c r="BE432" i="10"/>
  <c r="AE432" i="10"/>
  <c r="AU432" i="10"/>
  <c r="BK432" i="10"/>
  <c r="T432" i="10"/>
  <c r="AJ432" i="10"/>
  <c r="AZ432" i="10"/>
  <c r="AC432" i="10"/>
  <c r="AS432" i="10"/>
  <c r="BI432" i="10"/>
  <c r="S432" i="10"/>
  <c r="AI432" i="10"/>
  <c r="AY432" i="10"/>
  <c r="X432" i="10"/>
  <c r="AN432" i="10"/>
  <c r="BD432" i="10"/>
  <c r="Q432" i="10"/>
  <c r="AG432" i="10"/>
  <c r="AW432" i="10"/>
  <c r="Z432" i="10"/>
  <c r="AP432" i="10"/>
  <c r="BF432" i="10"/>
  <c r="AD432" i="10"/>
  <c r="AT432" i="10"/>
  <c r="R432" i="10"/>
  <c r="AH432" i="10"/>
  <c r="AX432" i="10"/>
  <c r="V432" i="10"/>
  <c r="AL432" i="10"/>
  <c r="BB432" i="10"/>
  <c r="BE529" i="10"/>
  <c r="AO529" i="10"/>
  <c r="Y529" i="10"/>
  <c r="BD529" i="10"/>
  <c r="AN529" i="10"/>
  <c r="X529" i="10"/>
  <c r="BC529" i="10"/>
  <c r="AM529" i="10"/>
  <c r="W529" i="10"/>
  <c r="BB529" i="10"/>
  <c r="AL529" i="10"/>
  <c r="V529" i="10"/>
  <c r="BA529" i="10"/>
  <c r="AK529" i="10"/>
  <c r="U529" i="10"/>
  <c r="AZ529" i="10"/>
  <c r="AJ529" i="10"/>
  <c r="T529" i="10"/>
  <c r="AY529" i="10"/>
  <c r="AI529" i="10"/>
  <c r="S529" i="10"/>
  <c r="AX529" i="10"/>
  <c r="AH529" i="10"/>
  <c r="R529" i="10"/>
  <c r="AW529" i="10"/>
  <c r="AG529" i="10"/>
  <c r="Q529" i="10"/>
  <c r="AV529" i="10"/>
  <c r="AF529" i="10"/>
  <c r="P529" i="10"/>
  <c r="AU529" i="10"/>
  <c r="AE529" i="10"/>
  <c r="BJ529" i="10"/>
  <c r="AT529" i="10"/>
  <c r="AD529" i="10"/>
  <c r="BI529" i="10"/>
  <c r="AS529" i="10"/>
  <c r="AC529" i="10"/>
  <c r="BH529" i="10"/>
  <c r="AR529" i="10"/>
  <c r="AB529" i="10"/>
  <c r="BG529" i="10"/>
  <c r="AQ529" i="10"/>
  <c r="AA529" i="10"/>
  <c r="BF529" i="10"/>
  <c r="AP529" i="10"/>
  <c r="Z529" i="10"/>
  <c r="W636" i="10"/>
  <c r="AM636" i="10"/>
  <c r="BC636" i="10"/>
  <c r="AB636" i="10"/>
  <c r="AR636" i="10"/>
  <c r="BH636" i="10"/>
  <c r="Y636" i="10"/>
  <c r="AO636" i="10"/>
  <c r="BE636" i="10"/>
  <c r="AA636" i="10"/>
  <c r="AQ636" i="10"/>
  <c r="BG636" i="10"/>
  <c r="P636" i="10"/>
  <c r="AF636" i="10"/>
  <c r="AV636" i="10"/>
  <c r="AC636" i="10"/>
  <c r="AS636" i="10"/>
  <c r="BI636" i="10"/>
  <c r="AE636" i="10"/>
  <c r="AU636" i="10"/>
  <c r="T636" i="10"/>
  <c r="AJ636" i="10"/>
  <c r="AZ636" i="10"/>
  <c r="Q636" i="10"/>
  <c r="AG636" i="10"/>
  <c r="AW636" i="10"/>
  <c r="S636" i="10"/>
  <c r="AI636" i="10"/>
  <c r="AY636" i="10"/>
  <c r="X636" i="10"/>
  <c r="AN636" i="10"/>
  <c r="BD636" i="10"/>
  <c r="BK637" i="10" s="1"/>
  <c r="U636" i="10"/>
  <c r="AK636" i="10"/>
  <c r="BA636" i="10"/>
  <c r="R636" i="10"/>
  <c r="AH636" i="10"/>
  <c r="AX636" i="10"/>
  <c r="V636" i="10"/>
  <c r="AL636" i="10"/>
  <c r="BB636" i="10"/>
  <c r="Z636" i="10"/>
  <c r="AP636" i="10"/>
  <c r="BF636" i="10"/>
  <c r="AD636" i="10"/>
  <c r="AT636" i="10"/>
  <c r="AA732" i="10"/>
  <c r="BG732" i="10"/>
  <c r="AT732" i="10"/>
  <c r="AE732" i="10"/>
  <c r="R732" i="10"/>
  <c r="AX732" i="10"/>
  <c r="X732" i="10"/>
  <c r="AN732" i="10"/>
  <c r="BD732" i="10"/>
  <c r="BK733" i="10" s="1"/>
  <c r="Y732" i="10"/>
  <c r="AO732" i="10"/>
  <c r="BE732" i="10"/>
  <c r="AC934" i="10"/>
  <c r="Y934" i="10"/>
  <c r="AW934" i="10"/>
  <c r="AK934" i="10"/>
  <c r="BE934" i="10"/>
  <c r="AO934" i="10"/>
  <c r="Q934" i="10"/>
  <c r="BI934" i="10"/>
  <c r="AS934" i="10"/>
  <c r="BA934" i="10"/>
  <c r="AG934" i="10"/>
  <c r="U934" i="10"/>
  <c r="T934" i="10"/>
  <c r="AJ934" i="10"/>
  <c r="AZ934" i="10"/>
  <c r="R934" i="10"/>
  <c r="AH934" i="10"/>
  <c r="AX934" i="10"/>
  <c r="W934" i="10"/>
  <c r="AM934" i="10"/>
  <c r="BC934" i="10"/>
  <c r="X934" i="10"/>
  <c r="AN934" i="10"/>
  <c r="BD934" i="10"/>
  <c r="BK935" i="10" s="1"/>
  <c r="V934" i="10"/>
  <c r="AL934" i="10"/>
  <c r="BB934" i="10"/>
  <c r="AA934" i="10"/>
  <c r="AQ934" i="10"/>
  <c r="BG934" i="10"/>
  <c r="AB934" i="10"/>
  <c r="AR934" i="10"/>
  <c r="BH934" i="10"/>
  <c r="Z934" i="10"/>
  <c r="AP934" i="10"/>
  <c r="BF934" i="10"/>
  <c r="AE934" i="10"/>
  <c r="AU934" i="10"/>
  <c r="P934" i="10"/>
  <c r="AF934" i="10"/>
  <c r="AV934" i="10"/>
  <c r="AD934" i="10"/>
  <c r="AT934" i="10"/>
  <c r="BJ934" i="10"/>
  <c r="S934" i="10"/>
  <c r="AI934" i="10"/>
  <c r="AY934" i="10"/>
  <c r="BE721" i="10"/>
  <c r="AO721" i="10"/>
  <c r="Y721" i="10"/>
  <c r="BD721" i="10"/>
  <c r="BK722" i="10" s="1"/>
  <c r="AN721" i="10"/>
  <c r="X721" i="10"/>
  <c r="AM721" i="10"/>
  <c r="W721" i="10"/>
  <c r="BB721" i="10"/>
  <c r="AL721" i="10"/>
  <c r="V721" i="10"/>
  <c r="BA721" i="10"/>
  <c r="AK721" i="10"/>
  <c r="U721" i="10"/>
  <c r="AZ721" i="10"/>
  <c r="AJ721" i="10"/>
  <c r="T721" i="10"/>
  <c r="AI721" i="10"/>
  <c r="S721" i="10"/>
  <c r="AX721" i="10"/>
  <c r="AH721" i="10"/>
  <c r="R721" i="10"/>
  <c r="AW721" i="10"/>
  <c r="AG721" i="10"/>
  <c r="Q721" i="10"/>
  <c r="AV721" i="10"/>
  <c r="AF721" i="10"/>
  <c r="P721" i="10"/>
  <c r="AU721" i="10"/>
  <c r="AE721" i="10"/>
  <c r="BJ721" i="10"/>
  <c r="AT721" i="10"/>
  <c r="AD721" i="10"/>
  <c r="BI721" i="10"/>
  <c r="AS721" i="10"/>
  <c r="AC721" i="10"/>
  <c r="BH721" i="10"/>
  <c r="AR721" i="10"/>
  <c r="AB721" i="10"/>
  <c r="AQ721" i="10"/>
  <c r="AA721" i="10"/>
  <c r="BF721" i="10"/>
  <c r="AP721" i="10"/>
  <c r="Z721" i="10"/>
  <c r="Q802" i="10"/>
  <c r="BI802" i="10"/>
  <c r="AC802" i="10"/>
  <c r="Y802" i="10"/>
  <c r="AW802" i="10"/>
  <c r="AK802" i="10"/>
  <c r="BE802" i="10"/>
  <c r="AO802" i="10"/>
  <c r="U802" i="10"/>
  <c r="AS802" i="10"/>
  <c r="BA802" i="10"/>
  <c r="BG802" i="10"/>
  <c r="AG802" i="10"/>
  <c r="T802" i="10"/>
  <c r="AJ802" i="10"/>
  <c r="AZ802" i="10"/>
  <c r="V802" i="10"/>
  <c r="AL802" i="10"/>
  <c r="BB802" i="10"/>
  <c r="AA802" i="10"/>
  <c r="AQ802" i="10"/>
  <c r="X802" i="10"/>
  <c r="AN802" i="10"/>
  <c r="BD802" i="10"/>
  <c r="BK803" i="10" s="1"/>
  <c r="Z802" i="10"/>
  <c r="AP802" i="10"/>
  <c r="BF802" i="10"/>
  <c r="AE802" i="10"/>
  <c r="AU802" i="10"/>
  <c r="AB802" i="10"/>
  <c r="AR802" i="10"/>
  <c r="BH802" i="10"/>
  <c r="AD802" i="10"/>
  <c r="AT802" i="10"/>
  <c r="BJ802" i="10"/>
  <c r="S802" i="10"/>
  <c r="AI802" i="10"/>
  <c r="AY802" i="10"/>
  <c r="P802" i="10"/>
  <c r="AF802" i="10"/>
  <c r="AV802" i="10"/>
  <c r="R802" i="10"/>
  <c r="AH802" i="10"/>
  <c r="AX802" i="10"/>
  <c r="W802" i="10"/>
  <c r="AM802" i="10"/>
  <c r="BC802" i="10"/>
  <c r="W847" i="10"/>
  <c r="AM847" i="10"/>
  <c r="BC847" i="10"/>
  <c r="P847" i="10"/>
  <c r="AF847" i="10"/>
  <c r="AV847" i="10"/>
  <c r="Y847" i="10"/>
  <c r="AO847" i="10"/>
  <c r="BE847" i="10"/>
  <c r="V847" i="10"/>
  <c r="AL847" i="10"/>
  <c r="BB847" i="10"/>
  <c r="BJ847" i="10"/>
  <c r="AA847" i="10"/>
  <c r="AQ847" i="10"/>
  <c r="BG847" i="10"/>
  <c r="T847" i="10"/>
  <c r="AJ847" i="10"/>
  <c r="AZ847" i="10"/>
  <c r="AC847" i="10"/>
  <c r="AS847" i="10"/>
  <c r="BI847" i="10"/>
  <c r="Z847" i="10"/>
  <c r="AP847" i="10"/>
  <c r="BF847" i="10"/>
  <c r="AE847" i="10"/>
  <c r="AU847" i="10"/>
  <c r="X847" i="10"/>
  <c r="AN847" i="10"/>
  <c r="BD847" i="10"/>
  <c r="BK848" i="10" s="1"/>
  <c r="Q847" i="10"/>
  <c r="AG847" i="10"/>
  <c r="AW847" i="10"/>
  <c r="AD847" i="10"/>
  <c r="AT847" i="10"/>
  <c r="S847" i="10"/>
  <c r="AI847" i="10"/>
  <c r="AY847" i="10"/>
  <c r="AB847" i="10"/>
  <c r="AR847" i="10"/>
  <c r="BH847" i="10"/>
  <c r="U847" i="10"/>
  <c r="AK847" i="10"/>
  <c r="BA847" i="10"/>
  <c r="R847" i="10"/>
  <c r="AH847" i="10"/>
  <c r="AX847" i="10"/>
  <c r="W879" i="10"/>
  <c r="AM879" i="10"/>
  <c r="BC879" i="10"/>
  <c r="P879" i="10"/>
  <c r="AF879" i="10"/>
  <c r="AV879" i="10"/>
  <c r="Y879" i="10"/>
  <c r="AO879" i="10"/>
  <c r="BE879" i="10"/>
  <c r="V879" i="10"/>
  <c r="AL879" i="10"/>
  <c r="BB879" i="10"/>
  <c r="BJ879" i="10"/>
  <c r="AA879" i="10"/>
  <c r="AQ879" i="10"/>
  <c r="BG879" i="10"/>
  <c r="T879" i="10"/>
  <c r="AJ879" i="10"/>
  <c r="AZ879" i="10"/>
  <c r="AC879" i="10"/>
  <c r="AS879" i="10"/>
  <c r="BI879" i="10"/>
  <c r="Z879" i="10"/>
  <c r="AP879" i="10"/>
  <c r="BF879" i="10"/>
  <c r="AE879" i="10"/>
  <c r="AU879" i="10"/>
  <c r="X879" i="10"/>
  <c r="AN879" i="10"/>
  <c r="BD879" i="10"/>
  <c r="BK880" i="10" s="1"/>
  <c r="Q879" i="10"/>
  <c r="AG879" i="10"/>
  <c r="AW879" i="10"/>
  <c r="AD879" i="10"/>
  <c r="AT879" i="10"/>
  <c r="S879" i="10"/>
  <c r="AI879" i="10"/>
  <c r="AY879" i="10"/>
  <c r="AB879" i="10"/>
  <c r="AR879" i="10"/>
  <c r="BH879" i="10"/>
  <c r="U879" i="10"/>
  <c r="AK879" i="10"/>
  <c r="BA879" i="10"/>
  <c r="R879" i="10"/>
  <c r="AH879" i="10"/>
  <c r="AX879" i="10"/>
  <c r="AK926" i="10"/>
  <c r="BE926" i="10"/>
  <c r="AO926" i="10"/>
  <c r="Q926" i="10"/>
  <c r="BI926" i="10"/>
  <c r="AC926" i="10"/>
  <c r="Y926" i="10"/>
  <c r="AW926" i="10"/>
  <c r="AG926" i="10"/>
  <c r="BG926" i="10"/>
  <c r="U926" i="10"/>
  <c r="AS926" i="10"/>
  <c r="BA926" i="10"/>
  <c r="T926" i="10"/>
  <c r="AJ926" i="10"/>
  <c r="AZ926" i="10"/>
  <c r="Z926" i="10"/>
  <c r="AP926" i="10"/>
  <c r="BF926" i="10"/>
  <c r="AE926" i="10"/>
  <c r="AU926" i="10"/>
  <c r="X926" i="10"/>
  <c r="AN926" i="10"/>
  <c r="BD926" i="10"/>
  <c r="BK927" i="10" s="1"/>
  <c r="AD926" i="10"/>
  <c r="AT926" i="10"/>
  <c r="BJ926" i="10"/>
  <c r="S926" i="10"/>
  <c r="AI926" i="10"/>
  <c r="AY926" i="10"/>
  <c r="AB926" i="10"/>
  <c r="AR926" i="10"/>
  <c r="BH926" i="10"/>
  <c r="R926" i="10"/>
  <c r="AH926" i="10"/>
  <c r="AX926" i="10"/>
  <c r="W926" i="10"/>
  <c r="AM926" i="10"/>
  <c r="BC926" i="10"/>
  <c r="P926" i="10"/>
  <c r="AF926" i="10"/>
  <c r="AV926" i="10"/>
  <c r="V926" i="10"/>
  <c r="AL926" i="10"/>
  <c r="BB926" i="10"/>
  <c r="AA926" i="10"/>
  <c r="AQ926" i="10"/>
  <c r="BJ971" i="10"/>
  <c r="W971" i="10"/>
  <c r="AM971" i="10"/>
  <c r="BC971" i="10"/>
  <c r="T971" i="10"/>
  <c r="AJ971" i="10"/>
  <c r="AZ971" i="10"/>
  <c r="AC971" i="10"/>
  <c r="AS971" i="10"/>
  <c r="BI971" i="10"/>
  <c r="Z971" i="10"/>
  <c r="AP971" i="10"/>
  <c r="BF971" i="10"/>
  <c r="AA971" i="10"/>
  <c r="AQ971" i="10"/>
  <c r="BG971" i="10"/>
  <c r="X971" i="10"/>
  <c r="AN971" i="10"/>
  <c r="BD971" i="10"/>
  <c r="BK972" i="10" s="1"/>
  <c r="Q971" i="10"/>
  <c r="AG971" i="10"/>
  <c r="AW971" i="10"/>
  <c r="AD971" i="10"/>
  <c r="AT971" i="10"/>
  <c r="AE971" i="10"/>
  <c r="AU971" i="10"/>
  <c r="AB971" i="10"/>
  <c r="AR971" i="10"/>
  <c r="BH971" i="10"/>
  <c r="U971" i="10"/>
  <c r="AK971" i="10"/>
  <c r="BA971" i="10"/>
  <c r="R971" i="10"/>
  <c r="AH971" i="10"/>
  <c r="AX971" i="10"/>
  <c r="S971" i="10"/>
  <c r="AI971" i="10"/>
  <c r="AY971" i="10"/>
  <c r="P971" i="10"/>
  <c r="AF971" i="10"/>
  <c r="AV971" i="10"/>
  <c r="Y971" i="10"/>
  <c r="AO971" i="10"/>
  <c r="BE971" i="10"/>
  <c r="V971" i="10"/>
  <c r="AL971" i="10"/>
  <c r="BB971" i="10"/>
  <c r="AC1034" i="10"/>
  <c r="Y1034" i="10"/>
  <c r="AW1034" i="10"/>
  <c r="AK1034" i="10"/>
  <c r="BE1034" i="10"/>
  <c r="Q1034" i="10"/>
  <c r="AO1034" i="10"/>
  <c r="BI1034" i="10"/>
  <c r="AS1034" i="10"/>
  <c r="BA1034" i="10"/>
  <c r="U1034" i="10"/>
  <c r="AG1034" i="10"/>
  <c r="BG1034" i="10"/>
  <c r="T1034" i="10"/>
  <c r="AJ1034" i="10"/>
  <c r="AZ1034" i="10"/>
  <c r="AD1034" i="10"/>
  <c r="AT1034" i="10"/>
  <c r="BJ1034" i="10"/>
  <c r="S1034" i="10"/>
  <c r="AI1034" i="10"/>
  <c r="AY1034" i="10"/>
  <c r="X1034" i="10"/>
  <c r="AN1034" i="10"/>
  <c r="BD1034" i="10"/>
  <c r="BK1035" i="10" s="1"/>
  <c r="R1034" i="10"/>
  <c r="AH1034" i="10"/>
  <c r="AX1034" i="10"/>
  <c r="W1034" i="10"/>
  <c r="AM1034" i="10"/>
  <c r="BC1034" i="10"/>
  <c r="AB1034" i="10"/>
  <c r="AR1034" i="10"/>
  <c r="BH1034" i="10"/>
  <c r="V1034" i="10"/>
  <c r="AL1034" i="10"/>
  <c r="BB1034" i="10"/>
  <c r="AA1034" i="10"/>
  <c r="AQ1034" i="10"/>
  <c r="P1034" i="10"/>
  <c r="AF1034" i="10"/>
  <c r="AV1034" i="10"/>
  <c r="Z1034" i="10"/>
  <c r="AP1034" i="10"/>
  <c r="BF1034" i="10"/>
  <c r="AE1034" i="10"/>
  <c r="AU1034" i="10"/>
  <c r="BE1135" i="10"/>
  <c r="AO1135" i="10"/>
  <c r="AA1135" i="10"/>
  <c r="S1135" i="10"/>
  <c r="BF1135" i="10"/>
  <c r="AP1135" i="10"/>
  <c r="Z1135" i="10"/>
  <c r="BD1135" i="10"/>
  <c r="BK1136" i="10" s="1"/>
  <c r="AN1135" i="10"/>
  <c r="X1135" i="10"/>
  <c r="BC1135" i="10"/>
  <c r="AM1135" i="10"/>
  <c r="Y1135" i="10"/>
  <c r="AS1135" i="10"/>
  <c r="AG1135" i="10"/>
  <c r="BB1135" i="10"/>
  <c r="AL1135" i="10"/>
  <c r="V1135" i="10"/>
  <c r="AZ1135" i="10"/>
  <c r="AJ1135" i="10"/>
  <c r="T1135" i="10"/>
  <c r="AY1135" i="10"/>
  <c r="AI1135" i="10"/>
  <c r="AK1135" i="10"/>
  <c r="BI1135" i="10"/>
  <c r="AW1135" i="10"/>
  <c r="AX1135" i="10"/>
  <c r="AH1135" i="10"/>
  <c r="R1135" i="10"/>
  <c r="AV1135" i="10"/>
  <c r="AF1135" i="10"/>
  <c r="P1135" i="10"/>
  <c r="AU1135" i="10"/>
  <c r="AE1135" i="10"/>
  <c r="BA1135" i="10"/>
  <c r="U1135" i="10"/>
  <c r="BJ1135" i="10"/>
  <c r="AT1135" i="10"/>
  <c r="AD1135" i="10"/>
  <c r="BH1135" i="10"/>
  <c r="AR1135" i="10"/>
  <c r="AB1135" i="10"/>
  <c r="BG1135" i="10"/>
  <c r="AQ1135" i="10"/>
  <c r="Q1135" i="10"/>
  <c r="AC1135" i="10"/>
  <c r="W1135" i="10"/>
  <c r="AV434" i="10"/>
  <c r="AF434" i="10"/>
  <c r="P434" i="10"/>
  <c r="AY434" i="10"/>
  <c r="AI434" i="10"/>
  <c r="S434" i="10"/>
  <c r="AX434" i="10"/>
  <c r="AH434" i="10"/>
  <c r="R434" i="10"/>
  <c r="AW434" i="10"/>
  <c r="AG434" i="10"/>
  <c r="Q434" i="10"/>
  <c r="BH434" i="10"/>
  <c r="AR434" i="10"/>
  <c r="AB434" i="10"/>
  <c r="BK434" i="10"/>
  <c r="AU434" i="10"/>
  <c r="AE434" i="10"/>
  <c r="BJ434" i="10"/>
  <c r="AT434" i="10"/>
  <c r="AD434" i="10"/>
  <c r="BI434" i="10"/>
  <c r="AS434" i="10"/>
  <c r="AC434" i="10"/>
  <c r="BD434" i="10"/>
  <c r="AN434" i="10"/>
  <c r="X434" i="10"/>
  <c r="BG434" i="10"/>
  <c r="AQ434" i="10"/>
  <c r="AA434" i="10"/>
  <c r="BF434" i="10"/>
  <c r="AP434" i="10"/>
  <c r="Z434" i="10"/>
  <c r="BE434" i="10"/>
  <c r="AO434" i="10"/>
  <c r="Y434" i="10"/>
  <c r="AZ434" i="10"/>
  <c r="AJ434" i="10"/>
  <c r="T434" i="10"/>
  <c r="BC434" i="10"/>
  <c r="AM434" i="10"/>
  <c r="W434" i="10"/>
  <c r="BB434" i="10"/>
  <c r="AL434" i="10"/>
  <c r="V434" i="10"/>
  <c r="BA434" i="10"/>
  <c r="AK434" i="10"/>
  <c r="U434" i="10"/>
  <c r="AV498" i="10"/>
  <c r="AF498" i="10"/>
  <c r="P498" i="10"/>
  <c r="AI498" i="10"/>
  <c r="S498" i="10"/>
  <c r="AX498" i="10"/>
  <c r="AH498" i="10"/>
  <c r="R498" i="10"/>
  <c r="AW498" i="10"/>
  <c r="AG498" i="10"/>
  <c r="Q498" i="10"/>
  <c r="BH498" i="10"/>
  <c r="AR498" i="10"/>
  <c r="AB498" i="10"/>
  <c r="BK498" i="10"/>
  <c r="AU498" i="10"/>
  <c r="AE498" i="10"/>
  <c r="BJ498" i="10"/>
  <c r="AT498" i="10"/>
  <c r="AD498" i="10"/>
  <c r="BI498" i="10"/>
  <c r="AS498" i="10"/>
  <c r="AC498" i="10"/>
  <c r="BD498" i="10"/>
  <c r="AN498" i="10"/>
  <c r="X498" i="10"/>
  <c r="AQ498" i="10"/>
  <c r="AA498" i="10"/>
  <c r="BF498" i="10"/>
  <c r="AP498" i="10"/>
  <c r="Z498" i="10"/>
  <c r="BE498" i="10"/>
  <c r="AO498" i="10"/>
  <c r="Y498" i="10"/>
  <c r="AZ498" i="10"/>
  <c r="AJ498" i="10"/>
  <c r="T498" i="10"/>
  <c r="AM498" i="10"/>
  <c r="W498" i="10"/>
  <c r="BB498" i="10"/>
  <c r="AL498" i="10"/>
  <c r="V498" i="10"/>
  <c r="BA498" i="10"/>
  <c r="AK498" i="10"/>
  <c r="U498" i="10"/>
  <c r="BD562" i="10"/>
  <c r="AN562" i="10"/>
  <c r="X562" i="10"/>
  <c r="AM562" i="10"/>
  <c r="W562" i="10"/>
  <c r="BB562" i="10"/>
  <c r="AL562" i="10"/>
  <c r="V562" i="10"/>
  <c r="BA562" i="10"/>
  <c r="AK562" i="10"/>
  <c r="U562" i="10"/>
  <c r="AZ562" i="10"/>
  <c r="AJ562" i="10"/>
  <c r="T562" i="10"/>
  <c r="AI562" i="10"/>
  <c r="S562" i="10"/>
  <c r="AX562" i="10"/>
  <c r="AH562" i="10"/>
  <c r="R562" i="10"/>
  <c r="AW562" i="10"/>
  <c r="AG562" i="10"/>
  <c r="Q562" i="10"/>
  <c r="AV562" i="10"/>
  <c r="AF562" i="10"/>
  <c r="P562" i="10"/>
  <c r="AU562" i="10"/>
  <c r="AE562" i="10"/>
  <c r="BJ562" i="10"/>
  <c r="AT562" i="10"/>
  <c r="AD562" i="10"/>
  <c r="BI562" i="10"/>
  <c r="AS562" i="10"/>
  <c r="AC562" i="10"/>
  <c r="BH562" i="10"/>
  <c r="AR562" i="10"/>
  <c r="AB562" i="10"/>
  <c r="AQ562" i="10"/>
  <c r="AA562" i="10"/>
  <c r="BF562" i="10"/>
  <c r="AP562" i="10"/>
  <c r="Z562" i="10"/>
  <c r="BE562" i="10"/>
  <c r="AO562" i="10"/>
  <c r="Y562" i="10"/>
  <c r="BD642" i="10"/>
  <c r="BK643" i="10" s="1"/>
  <c r="AN642" i="10"/>
  <c r="X642" i="10"/>
  <c r="BC642" i="10"/>
  <c r="AM642" i="10"/>
  <c r="W642" i="10"/>
  <c r="BB642" i="10"/>
  <c r="AL642" i="10"/>
  <c r="V642" i="10"/>
  <c r="BA642" i="10"/>
  <c r="AK642" i="10"/>
  <c r="U642" i="10"/>
  <c r="AZ642" i="10"/>
  <c r="AJ642" i="10"/>
  <c r="T642" i="10"/>
  <c r="AY642" i="10"/>
  <c r="AI642" i="10"/>
  <c r="S642" i="10"/>
  <c r="AX642" i="10"/>
  <c r="AH642" i="10"/>
  <c r="R642" i="10"/>
  <c r="AW642" i="10"/>
  <c r="AG642" i="10"/>
  <c r="Q642" i="10"/>
  <c r="AV642" i="10"/>
  <c r="AF642" i="10"/>
  <c r="P642" i="10"/>
  <c r="AU642" i="10"/>
  <c r="AE642" i="10"/>
  <c r="BJ642" i="10"/>
  <c r="AT642" i="10"/>
  <c r="AD642" i="10"/>
  <c r="BI642" i="10"/>
  <c r="AS642" i="10"/>
  <c r="AC642" i="10"/>
  <c r="BH642" i="10"/>
  <c r="AR642" i="10"/>
  <c r="AB642" i="10"/>
  <c r="BG642" i="10"/>
  <c r="AQ642" i="10"/>
  <c r="AA642" i="10"/>
  <c r="BF642" i="10"/>
  <c r="AP642" i="10"/>
  <c r="Z642" i="10"/>
  <c r="BE642" i="10"/>
  <c r="AO642" i="10"/>
  <c r="Y642" i="10"/>
  <c r="BG719" i="10"/>
  <c r="AQ719" i="10"/>
  <c r="AA719" i="10"/>
  <c r="BF719" i="10"/>
  <c r="AP719" i="10"/>
  <c r="Z719" i="10"/>
  <c r="BE719" i="10"/>
  <c r="AO719" i="10"/>
  <c r="Y719" i="10"/>
  <c r="BD719" i="10"/>
  <c r="BK720" i="10" s="1"/>
  <c r="AN719" i="10"/>
  <c r="X719" i="10"/>
  <c r="BC719" i="10"/>
  <c r="AM719" i="10"/>
  <c r="W719" i="10"/>
  <c r="BB719" i="10"/>
  <c r="AL719" i="10"/>
  <c r="V719" i="10"/>
  <c r="BA719" i="10"/>
  <c r="AK719" i="10"/>
  <c r="U719" i="10"/>
  <c r="AZ719" i="10"/>
  <c r="AJ719" i="10"/>
  <c r="T719" i="10"/>
  <c r="AY719" i="10"/>
  <c r="AI719" i="10"/>
  <c r="S719" i="10"/>
  <c r="AX719" i="10"/>
  <c r="AH719" i="10"/>
  <c r="R719" i="10"/>
  <c r="AW719" i="10"/>
  <c r="AG719" i="10"/>
  <c r="Q719" i="10"/>
  <c r="AV719" i="10"/>
  <c r="AF719" i="10"/>
  <c r="P719" i="10"/>
  <c r="AU719" i="10"/>
  <c r="AE719" i="10"/>
  <c r="BJ719" i="10"/>
  <c r="AT719" i="10"/>
  <c r="AD719" i="10"/>
  <c r="BI719" i="10"/>
  <c r="AS719" i="10"/>
  <c r="AC719" i="10"/>
  <c r="BH719" i="10"/>
  <c r="AR719" i="10"/>
  <c r="AB719" i="10"/>
  <c r="BE1092" i="10"/>
  <c r="AO1092" i="10"/>
  <c r="Y1092" i="10"/>
  <c r="BD1092" i="10"/>
  <c r="BK1093" i="10" s="1"/>
  <c r="AN1092" i="10"/>
  <c r="X1092" i="10"/>
  <c r="BC1092" i="10"/>
  <c r="AM1092" i="10"/>
  <c r="W1092" i="10"/>
  <c r="BB1092" i="10"/>
  <c r="AL1092" i="10"/>
  <c r="V1092" i="10"/>
  <c r="BA1092" i="10"/>
  <c r="AK1092" i="10"/>
  <c r="U1092" i="10"/>
  <c r="AZ1092" i="10"/>
  <c r="AJ1092" i="10"/>
  <c r="T1092" i="10"/>
  <c r="AY1092" i="10"/>
  <c r="AI1092" i="10"/>
  <c r="S1092" i="10"/>
  <c r="AX1092" i="10"/>
  <c r="AH1092" i="10"/>
  <c r="R1092" i="10"/>
  <c r="AW1092" i="10"/>
  <c r="AG1092" i="10"/>
  <c r="Q1092" i="10"/>
  <c r="AV1092" i="10"/>
  <c r="AF1092" i="10"/>
  <c r="P1092" i="10"/>
  <c r="AU1092" i="10"/>
  <c r="AE1092" i="10"/>
  <c r="BJ1092" i="10"/>
  <c r="AT1092" i="10"/>
  <c r="AD1092" i="10"/>
  <c r="BI1092" i="10"/>
  <c r="AS1092" i="10"/>
  <c r="AC1092" i="10"/>
  <c r="BH1092" i="10"/>
  <c r="AR1092" i="10"/>
  <c r="AB1092" i="10"/>
  <c r="BG1092" i="10"/>
  <c r="AQ1092" i="10"/>
  <c r="AA1092" i="10"/>
  <c r="BF1092" i="10"/>
  <c r="AP1092" i="10"/>
  <c r="Z1092" i="10"/>
  <c r="BJ747" i="10"/>
  <c r="W747" i="10"/>
  <c r="AM747" i="10"/>
  <c r="BC747" i="10"/>
  <c r="T747" i="10"/>
  <c r="AJ747" i="10"/>
  <c r="AZ747" i="10"/>
  <c r="AC747" i="10"/>
  <c r="AS747" i="10"/>
  <c r="BI747" i="10"/>
  <c r="Z747" i="10"/>
  <c r="AP747" i="10"/>
  <c r="BF747" i="10"/>
  <c r="AA747" i="10"/>
  <c r="AQ747" i="10"/>
  <c r="BG747" i="10"/>
  <c r="X747" i="10"/>
  <c r="AN747" i="10"/>
  <c r="BD747" i="10"/>
  <c r="BK748" i="10" s="1"/>
  <c r="Q747" i="10"/>
  <c r="AG747" i="10"/>
  <c r="AW747" i="10"/>
  <c r="AD747" i="10"/>
  <c r="AT747" i="10"/>
  <c r="AE747" i="10"/>
  <c r="AU747" i="10"/>
  <c r="AB747" i="10"/>
  <c r="AR747" i="10"/>
  <c r="BH747" i="10"/>
  <c r="U747" i="10"/>
  <c r="AK747" i="10"/>
  <c r="BA747" i="10"/>
  <c r="R747" i="10"/>
  <c r="AH747" i="10"/>
  <c r="AX747" i="10"/>
  <c r="S747" i="10"/>
  <c r="AI747" i="10"/>
  <c r="AY747" i="10"/>
  <c r="P747" i="10"/>
  <c r="AF747" i="10"/>
  <c r="AV747" i="10"/>
  <c r="Y747" i="10"/>
  <c r="AO747" i="10"/>
  <c r="BE747" i="10"/>
  <c r="V747" i="10"/>
  <c r="AL747" i="10"/>
  <c r="BB747" i="10"/>
  <c r="BA792" i="10"/>
  <c r="AK792" i="10"/>
  <c r="U792" i="10"/>
  <c r="AZ792" i="10"/>
  <c r="AJ792" i="10"/>
  <c r="T792" i="10"/>
  <c r="AY792" i="10"/>
  <c r="AI792" i="10"/>
  <c r="S792" i="10"/>
  <c r="AX792" i="10"/>
  <c r="AH792" i="10"/>
  <c r="R792" i="10"/>
  <c r="AW792" i="10"/>
  <c r="AG792" i="10"/>
  <c r="Q792" i="10"/>
  <c r="AV792" i="10"/>
  <c r="AF792" i="10"/>
  <c r="P792" i="10"/>
  <c r="AU792" i="10"/>
  <c r="AE792" i="10"/>
  <c r="BJ792" i="10"/>
  <c r="AT792" i="10"/>
  <c r="AD792" i="10"/>
  <c r="BI792" i="10"/>
  <c r="AS792" i="10"/>
  <c r="AC792" i="10"/>
  <c r="BH792" i="10"/>
  <c r="AR792" i="10"/>
  <c r="AB792" i="10"/>
  <c r="BG792" i="10"/>
  <c r="AQ792" i="10"/>
  <c r="AA792" i="10"/>
  <c r="BF792" i="10"/>
  <c r="AP792" i="10"/>
  <c r="Z792" i="10"/>
  <c r="BE792" i="10"/>
  <c r="AN792" i="10"/>
  <c r="W792" i="10"/>
  <c r="AO792" i="10"/>
  <c r="X792" i="10"/>
  <c r="BB792" i="10"/>
  <c r="Y792" i="10"/>
  <c r="BC792" i="10"/>
  <c r="AL792" i="10"/>
  <c r="BD792" i="10"/>
  <c r="BK793" i="10" s="1"/>
  <c r="AM792" i="10"/>
  <c r="V792" i="10"/>
  <c r="Y826" i="10"/>
  <c r="AW826" i="10"/>
  <c r="AK826" i="10"/>
  <c r="BE826" i="10"/>
  <c r="AO826" i="10"/>
  <c r="Q826" i="10"/>
  <c r="AC826" i="10"/>
  <c r="BI826" i="10"/>
  <c r="BA826" i="10"/>
  <c r="AG826" i="10"/>
  <c r="BG826" i="10"/>
  <c r="U826" i="10"/>
  <c r="AS826" i="10"/>
  <c r="T826" i="10"/>
  <c r="AJ826" i="10"/>
  <c r="AZ826" i="10"/>
  <c r="AD826" i="10"/>
  <c r="AT826" i="10"/>
  <c r="BJ826" i="10"/>
  <c r="S826" i="10"/>
  <c r="AI826" i="10"/>
  <c r="AY826" i="10"/>
  <c r="X826" i="10"/>
  <c r="AN826" i="10"/>
  <c r="BD826" i="10"/>
  <c r="BK827" i="10" s="1"/>
  <c r="R826" i="10"/>
  <c r="AH826" i="10"/>
  <c r="AX826" i="10"/>
  <c r="W826" i="10"/>
  <c r="AM826" i="10"/>
  <c r="BC826" i="10"/>
  <c r="AB826" i="10"/>
  <c r="AR826" i="10"/>
  <c r="BH826" i="10"/>
  <c r="V826" i="10"/>
  <c r="AL826" i="10"/>
  <c r="BB826" i="10"/>
  <c r="AA826" i="10"/>
  <c r="AQ826" i="10"/>
  <c r="P826" i="10"/>
  <c r="AF826" i="10"/>
  <c r="AV826" i="10"/>
  <c r="Z826" i="10"/>
  <c r="AP826" i="10"/>
  <c r="BF826" i="10"/>
  <c r="AE826" i="10"/>
  <c r="AU826" i="10"/>
  <c r="Y890" i="10"/>
  <c r="AW890" i="10"/>
  <c r="AK890" i="10"/>
  <c r="BE890" i="10"/>
  <c r="AO890" i="10"/>
  <c r="Q890" i="10"/>
  <c r="AC890" i="10"/>
  <c r="BA890" i="10"/>
  <c r="AG890" i="10"/>
  <c r="BG890" i="10"/>
  <c r="U890" i="10"/>
  <c r="AS890" i="10"/>
  <c r="T890" i="10"/>
  <c r="AJ890" i="10"/>
  <c r="AZ890" i="10"/>
  <c r="BI890" i="10"/>
  <c r="AD890" i="10"/>
  <c r="AT890" i="10"/>
  <c r="BJ890" i="10"/>
  <c r="S890" i="10"/>
  <c r="AI890" i="10"/>
  <c r="AY890" i="10"/>
  <c r="X890" i="10"/>
  <c r="AN890" i="10"/>
  <c r="BD890" i="10"/>
  <c r="BK891" i="10" s="1"/>
  <c r="R890" i="10"/>
  <c r="AH890" i="10"/>
  <c r="AX890" i="10"/>
  <c r="W890" i="10"/>
  <c r="AM890" i="10"/>
  <c r="BC890" i="10"/>
  <c r="AB890" i="10"/>
  <c r="AR890" i="10"/>
  <c r="BH890" i="10"/>
  <c r="V890" i="10"/>
  <c r="AL890" i="10"/>
  <c r="BB890" i="10"/>
  <c r="AA890" i="10"/>
  <c r="AQ890" i="10"/>
  <c r="P890" i="10"/>
  <c r="AF890" i="10"/>
  <c r="AV890" i="10"/>
  <c r="Z890" i="10"/>
  <c r="AP890" i="10"/>
  <c r="BF890" i="10"/>
  <c r="AE890" i="10"/>
  <c r="AU890" i="10"/>
  <c r="AC950" i="10"/>
  <c r="Y950" i="10"/>
  <c r="AW950" i="10"/>
  <c r="AK950" i="10"/>
  <c r="BE950" i="10"/>
  <c r="AO950" i="10"/>
  <c r="Q950" i="10"/>
  <c r="AS950" i="10"/>
  <c r="BA950" i="10"/>
  <c r="AG950" i="10"/>
  <c r="U950" i="10"/>
  <c r="T950" i="10"/>
  <c r="AJ950" i="10"/>
  <c r="AZ950" i="10"/>
  <c r="R950" i="10"/>
  <c r="AH950" i="10"/>
  <c r="AX950" i="10"/>
  <c r="W950" i="10"/>
  <c r="AM950" i="10"/>
  <c r="BC950" i="10"/>
  <c r="X950" i="10"/>
  <c r="AN950" i="10"/>
  <c r="BD950" i="10"/>
  <c r="BK951" i="10" s="1"/>
  <c r="BI950" i="10"/>
  <c r="V950" i="10"/>
  <c r="AL950" i="10"/>
  <c r="BB950" i="10"/>
  <c r="AA950" i="10"/>
  <c r="AQ950" i="10"/>
  <c r="BG950" i="10"/>
  <c r="AB950" i="10"/>
  <c r="AR950" i="10"/>
  <c r="BH950" i="10"/>
  <c r="Z950" i="10"/>
  <c r="AP950" i="10"/>
  <c r="BF950" i="10"/>
  <c r="AE950" i="10"/>
  <c r="AU950" i="10"/>
  <c r="P950" i="10"/>
  <c r="AF950" i="10"/>
  <c r="AV950" i="10"/>
  <c r="AD950" i="10"/>
  <c r="AT950" i="10"/>
  <c r="BJ950" i="10"/>
  <c r="S950" i="10"/>
  <c r="AI950" i="10"/>
  <c r="AY950" i="10"/>
  <c r="BJ1003" i="10"/>
  <c r="W1003" i="10"/>
  <c r="AM1003" i="10"/>
  <c r="BC1003" i="10"/>
  <c r="X1003" i="10"/>
  <c r="AN1003" i="10"/>
  <c r="BD1003" i="10"/>
  <c r="BK1004" i="10" s="1"/>
  <c r="AC1003" i="10"/>
  <c r="AS1003" i="10"/>
  <c r="BI1003" i="10"/>
  <c r="Z1003" i="10"/>
  <c r="AP1003" i="10"/>
  <c r="BF1003" i="10"/>
  <c r="AA1003" i="10"/>
  <c r="AQ1003" i="10"/>
  <c r="BG1003" i="10"/>
  <c r="AB1003" i="10"/>
  <c r="AR1003" i="10"/>
  <c r="BH1003" i="10"/>
  <c r="Q1003" i="10"/>
  <c r="AG1003" i="10"/>
  <c r="AW1003" i="10"/>
  <c r="AD1003" i="10"/>
  <c r="AT1003" i="10"/>
  <c r="AE1003" i="10"/>
  <c r="AU1003" i="10"/>
  <c r="P1003" i="10"/>
  <c r="AF1003" i="10"/>
  <c r="AV1003" i="10"/>
  <c r="U1003" i="10"/>
  <c r="AK1003" i="10"/>
  <c r="BA1003" i="10"/>
  <c r="R1003" i="10"/>
  <c r="AH1003" i="10"/>
  <c r="AX1003" i="10"/>
  <c r="S1003" i="10"/>
  <c r="AI1003" i="10"/>
  <c r="AY1003" i="10"/>
  <c r="T1003" i="10"/>
  <c r="AJ1003" i="10"/>
  <c r="AZ1003" i="10"/>
  <c r="Y1003" i="10"/>
  <c r="AO1003" i="10"/>
  <c r="BE1003" i="10"/>
  <c r="V1003" i="10"/>
  <c r="AL1003" i="10"/>
  <c r="BB1003" i="10"/>
  <c r="BI1040" i="10"/>
  <c r="AS1040" i="10"/>
  <c r="AC1040" i="10"/>
  <c r="BH1040" i="10"/>
  <c r="AR1040" i="10"/>
  <c r="AB1040" i="10"/>
  <c r="BG1040" i="10"/>
  <c r="AQ1040" i="10"/>
  <c r="AA1040" i="10"/>
  <c r="BF1040" i="10"/>
  <c r="AP1040" i="10"/>
  <c r="Z1040" i="10"/>
  <c r="BE1040" i="10"/>
  <c r="AO1040" i="10"/>
  <c r="Y1040" i="10"/>
  <c r="BD1040" i="10"/>
  <c r="BK1041" i="10" s="1"/>
  <c r="AN1040" i="10"/>
  <c r="X1040" i="10"/>
  <c r="BC1040" i="10"/>
  <c r="AM1040" i="10"/>
  <c r="W1040" i="10"/>
  <c r="BB1040" i="10"/>
  <c r="AL1040" i="10"/>
  <c r="V1040" i="10"/>
  <c r="BA1040" i="10"/>
  <c r="AK1040" i="10"/>
  <c r="U1040" i="10"/>
  <c r="AZ1040" i="10"/>
  <c r="AJ1040" i="10"/>
  <c r="T1040" i="10"/>
  <c r="AY1040" i="10"/>
  <c r="AI1040" i="10"/>
  <c r="S1040" i="10"/>
  <c r="AX1040" i="10"/>
  <c r="AH1040" i="10"/>
  <c r="R1040" i="10"/>
  <c r="AW1040" i="10"/>
  <c r="AG1040" i="10"/>
  <c r="Q1040" i="10"/>
  <c r="AV1040" i="10"/>
  <c r="AF1040" i="10"/>
  <c r="P1040" i="10"/>
  <c r="AU1040" i="10"/>
  <c r="AE1040" i="10"/>
  <c r="BJ1040" i="10"/>
  <c r="AT1040" i="10"/>
  <c r="AD1040" i="10"/>
  <c r="Z1200" i="10"/>
  <c r="AP1200" i="10"/>
  <c r="BF1200" i="10"/>
  <c r="AE1200" i="10"/>
  <c r="AU1200" i="10"/>
  <c r="AB1200" i="10"/>
  <c r="AR1200" i="10"/>
  <c r="BH1200" i="10"/>
  <c r="Y1200" i="10"/>
  <c r="AO1200" i="10"/>
  <c r="BE1200" i="10"/>
  <c r="AD1200" i="10"/>
  <c r="AT1200" i="10"/>
  <c r="BJ1200" i="10"/>
  <c r="S1200" i="10"/>
  <c r="AI1200" i="10"/>
  <c r="AY1200" i="10"/>
  <c r="P1200" i="10"/>
  <c r="AF1200" i="10"/>
  <c r="AV1200" i="10"/>
  <c r="AC1200" i="10"/>
  <c r="AS1200" i="10"/>
  <c r="R1200" i="10"/>
  <c r="AH1200" i="10"/>
  <c r="AX1200" i="10"/>
  <c r="W1200" i="10"/>
  <c r="AM1200" i="10"/>
  <c r="BC1200" i="10"/>
  <c r="T1200" i="10"/>
  <c r="AJ1200" i="10"/>
  <c r="AZ1200" i="10"/>
  <c r="Q1200" i="10"/>
  <c r="AG1200" i="10"/>
  <c r="AW1200" i="10"/>
  <c r="BI1200" i="10"/>
  <c r="V1200" i="10"/>
  <c r="AL1200" i="10"/>
  <c r="BB1200" i="10"/>
  <c r="AA1200" i="10"/>
  <c r="AQ1200" i="10"/>
  <c r="BG1200" i="10"/>
  <c r="X1200" i="10"/>
  <c r="AN1200" i="10"/>
  <c r="BD1200" i="10"/>
  <c r="BK1201" i="10" s="1"/>
  <c r="U1200" i="10"/>
  <c r="AK1200" i="10"/>
  <c r="BA1200" i="10"/>
  <c r="AV1269" i="10"/>
  <c r="AF1269" i="10"/>
  <c r="P1269" i="10"/>
  <c r="AU1269" i="10"/>
  <c r="AE1269" i="10"/>
  <c r="BJ1269" i="10"/>
  <c r="AT1269" i="10"/>
  <c r="AD1269" i="10"/>
  <c r="BI1269" i="10"/>
  <c r="AS1269" i="10"/>
  <c r="AC1269" i="10"/>
  <c r="BH1269" i="10"/>
  <c r="AR1269" i="10"/>
  <c r="AB1269" i="10"/>
  <c r="BG1269" i="10"/>
  <c r="AQ1269" i="10"/>
  <c r="AA1269" i="10"/>
  <c r="BF1269" i="10"/>
  <c r="AP1269" i="10"/>
  <c r="Z1269" i="10"/>
  <c r="BE1269" i="10"/>
  <c r="AO1269" i="10"/>
  <c r="Y1269" i="10"/>
  <c r="BD1269" i="10"/>
  <c r="BK1270" i="10" s="1"/>
  <c r="AN1269" i="10"/>
  <c r="X1269" i="10"/>
  <c r="BC1269" i="10"/>
  <c r="AM1269" i="10"/>
  <c r="W1269" i="10"/>
  <c r="BB1269" i="10"/>
  <c r="AL1269" i="10"/>
  <c r="V1269" i="10"/>
  <c r="BA1269" i="10"/>
  <c r="AK1269" i="10"/>
  <c r="U1269" i="10"/>
  <c r="AZ1269" i="10"/>
  <c r="AJ1269" i="10"/>
  <c r="T1269" i="10"/>
  <c r="AY1269" i="10"/>
  <c r="AI1269" i="10"/>
  <c r="S1269" i="10"/>
  <c r="AX1269" i="10"/>
  <c r="AH1269" i="10"/>
  <c r="R1269" i="10"/>
  <c r="AW1269" i="10"/>
  <c r="AG1269" i="10"/>
  <c r="Q1269" i="10"/>
  <c r="BC1178" i="10"/>
  <c r="AM1178" i="10"/>
  <c r="W1178" i="10"/>
  <c r="BB1178" i="10"/>
  <c r="AL1178" i="10"/>
  <c r="V1178" i="10"/>
  <c r="BA1178" i="10"/>
  <c r="AK1178" i="10"/>
  <c r="U1178" i="10"/>
  <c r="AZ1178" i="10"/>
  <c r="AJ1178" i="10"/>
  <c r="T1178" i="10"/>
  <c r="AY1178" i="10"/>
  <c r="AI1178" i="10"/>
  <c r="S1178" i="10"/>
  <c r="AX1178" i="10"/>
  <c r="AH1178" i="10"/>
  <c r="R1178" i="10"/>
  <c r="AW1178" i="10"/>
  <c r="AG1178" i="10"/>
  <c r="Q1178" i="10"/>
  <c r="AV1178" i="10"/>
  <c r="AF1178" i="10"/>
  <c r="P1178" i="10"/>
  <c r="AU1178" i="10"/>
  <c r="AE1178" i="10"/>
  <c r="BJ1178" i="10"/>
  <c r="AT1178" i="10"/>
  <c r="AD1178" i="10"/>
  <c r="BI1178" i="10"/>
  <c r="AS1178" i="10"/>
  <c r="AC1178" i="10"/>
  <c r="BH1178" i="10"/>
  <c r="AR1178" i="10"/>
  <c r="AB1178" i="10"/>
  <c r="BG1178" i="10"/>
  <c r="AQ1178" i="10"/>
  <c r="AA1178" i="10"/>
  <c r="BF1178" i="10"/>
  <c r="AP1178" i="10"/>
  <c r="Z1178" i="10"/>
  <c r="BE1178" i="10"/>
  <c r="AO1178" i="10"/>
  <c r="Y1178" i="10"/>
  <c r="BD1178" i="10"/>
  <c r="BK1179" i="10" s="1"/>
  <c r="AN1178" i="10"/>
  <c r="X1178" i="10"/>
  <c r="AD1244" i="10"/>
  <c r="AT1244" i="10"/>
  <c r="BJ1244" i="10"/>
  <c r="AA1244" i="10"/>
  <c r="AQ1244" i="10"/>
  <c r="BG1244" i="10"/>
  <c r="AB1244" i="10"/>
  <c r="AR1244" i="10"/>
  <c r="BH1244" i="10"/>
  <c r="U1244" i="10"/>
  <c r="AK1244" i="10"/>
  <c r="BA1244" i="10"/>
  <c r="R1244" i="10"/>
  <c r="AH1244" i="10"/>
  <c r="AX1244" i="10"/>
  <c r="AE1244" i="10"/>
  <c r="AU1244" i="10"/>
  <c r="P1244" i="10"/>
  <c r="AF1244" i="10"/>
  <c r="AV1244" i="10"/>
  <c r="Y1244" i="10"/>
  <c r="AO1244" i="10"/>
  <c r="BE1244" i="10"/>
  <c r="BI1244" i="10"/>
  <c r="V1244" i="10"/>
  <c r="AL1244" i="10"/>
  <c r="BB1244" i="10"/>
  <c r="S1244" i="10"/>
  <c r="AI1244" i="10"/>
  <c r="AY1244" i="10"/>
  <c r="T1244" i="10"/>
  <c r="AJ1244" i="10"/>
  <c r="AZ1244" i="10"/>
  <c r="AC1244" i="10"/>
  <c r="AS1244" i="10"/>
  <c r="Z1244" i="10"/>
  <c r="AP1244" i="10"/>
  <c r="BF1244" i="10"/>
  <c r="W1244" i="10"/>
  <c r="AM1244" i="10"/>
  <c r="BC1244" i="10"/>
  <c r="X1244" i="10"/>
  <c r="AN1244" i="10"/>
  <c r="BD1244" i="10"/>
  <c r="BK1245" i="10" s="1"/>
  <c r="Q1244" i="10"/>
  <c r="AG1244" i="10"/>
  <c r="AW1244" i="10"/>
  <c r="BD1325" i="10"/>
  <c r="BK1326" i="10" s="1"/>
  <c r="AN1325" i="10"/>
  <c r="X1325" i="10"/>
  <c r="BC1325" i="10"/>
  <c r="AM1325" i="10"/>
  <c r="W1325" i="10"/>
  <c r="BB1325" i="10"/>
  <c r="AL1325" i="10"/>
  <c r="V1325" i="10"/>
  <c r="BA1325" i="10"/>
  <c r="AK1325" i="10"/>
  <c r="U1325" i="10"/>
  <c r="AZ1325" i="10"/>
  <c r="AJ1325" i="10"/>
  <c r="T1325" i="10"/>
  <c r="AY1325" i="10"/>
  <c r="AI1325" i="10"/>
  <c r="S1325" i="10"/>
  <c r="AX1325" i="10"/>
  <c r="AH1325" i="10"/>
  <c r="R1325" i="10"/>
  <c r="AW1325" i="10"/>
  <c r="AG1325" i="10"/>
  <c r="Q1325" i="10"/>
  <c r="AV1325" i="10"/>
  <c r="AF1325" i="10"/>
  <c r="P1325" i="10"/>
  <c r="AU1325" i="10"/>
  <c r="AE1325" i="10"/>
  <c r="BJ1325" i="10"/>
  <c r="AT1325" i="10"/>
  <c r="AD1325" i="10"/>
  <c r="BI1325" i="10"/>
  <c r="AS1325" i="10"/>
  <c r="AC1325" i="10"/>
  <c r="BH1325" i="10"/>
  <c r="AR1325" i="10"/>
  <c r="AB1325" i="10"/>
  <c r="BG1325" i="10"/>
  <c r="AQ1325" i="10"/>
  <c r="AA1325" i="10"/>
  <c r="BF1325" i="10"/>
  <c r="AP1325" i="10"/>
  <c r="Z1325" i="10"/>
  <c r="BE1325" i="10"/>
  <c r="AO1325" i="10"/>
  <c r="Y1325" i="10"/>
  <c r="AV793" i="10"/>
  <c r="AF793" i="10"/>
  <c r="P793" i="10"/>
  <c r="AU793" i="10"/>
  <c r="AE793" i="10"/>
  <c r="BJ793" i="10"/>
  <c r="AT793" i="10"/>
  <c r="AD793" i="10"/>
  <c r="BI793" i="10"/>
  <c r="AS793" i="10"/>
  <c r="AC793" i="10"/>
  <c r="BH793" i="10"/>
  <c r="AR793" i="10"/>
  <c r="AB793" i="10"/>
  <c r="BG793" i="10"/>
  <c r="AQ793" i="10"/>
  <c r="AA793" i="10"/>
  <c r="BF793" i="10"/>
  <c r="AP793" i="10"/>
  <c r="Z793" i="10"/>
  <c r="BE793" i="10"/>
  <c r="AO793" i="10"/>
  <c r="Y793" i="10"/>
  <c r="BD793" i="10"/>
  <c r="BK794" i="10" s="1"/>
  <c r="AN793" i="10"/>
  <c r="X793" i="10"/>
  <c r="BC793" i="10"/>
  <c r="AM793" i="10"/>
  <c r="W793" i="10"/>
  <c r="BB793" i="10"/>
  <c r="AL793" i="10"/>
  <c r="V793" i="10"/>
  <c r="BA793" i="10"/>
  <c r="AK793" i="10"/>
  <c r="U793" i="10"/>
  <c r="AZ793" i="10"/>
  <c r="AI793" i="10"/>
  <c r="R793" i="10"/>
  <c r="AJ793" i="10"/>
  <c r="S793" i="10"/>
  <c r="AW793" i="10"/>
  <c r="T793" i="10"/>
  <c r="AX793" i="10"/>
  <c r="AG793" i="10"/>
  <c r="AY793" i="10"/>
  <c r="AH793" i="10"/>
  <c r="Q793" i="10"/>
  <c r="BH857" i="10"/>
  <c r="AR857" i="10"/>
  <c r="AB857" i="10"/>
  <c r="BG857" i="10"/>
  <c r="AQ857" i="10"/>
  <c r="AA857" i="10"/>
  <c r="BF857" i="10"/>
  <c r="AP857" i="10"/>
  <c r="Z857" i="10"/>
  <c r="BE857" i="10"/>
  <c r="AO857" i="10"/>
  <c r="Y857" i="10"/>
  <c r="BD857" i="10"/>
  <c r="BK858" i="10" s="1"/>
  <c r="AN857" i="10"/>
  <c r="X857" i="10"/>
  <c r="BC857" i="10"/>
  <c r="AM857" i="10"/>
  <c r="W857" i="10"/>
  <c r="BB857" i="10"/>
  <c r="AL857" i="10"/>
  <c r="V857" i="10"/>
  <c r="BA857" i="10"/>
  <c r="AK857" i="10"/>
  <c r="U857" i="10"/>
  <c r="AZ857" i="10"/>
  <c r="AJ857" i="10"/>
  <c r="T857" i="10"/>
  <c r="AY857" i="10"/>
  <c r="AI857" i="10"/>
  <c r="S857" i="10"/>
  <c r="AX857" i="10"/>
  <c r="AH857" i="10"/>
  <c r="R857" i="10"/>
  <c r="AW857" i="10"/>
  <c r="AG857" i="10"/>
  <c r="Q857" i="10"/>
  <c r="AV857" i="10"/>
  <c r="AF857" i="10"/>
  <c r="P857" i="10"/>
  <c r="AU857" i="10"/>
  <c r="AE857" i="10"/>
  <c r="BJ857" i="10"/>
  <c r="AT857" i="10"/>
  <c r="AD857" i="10"/>
  <c r="BI857" i="10"/>
  <c r="AS857" i="10"/>
  <c r="AC857" i="10"/>
  <c r="BD921" i="10"/>
  <c r="BK922" i="10" s="1"/>
  <c r="AN921" i="10"/>
  <c r="X921" i="10"/>
  <c r="BC921" i="10"/>
  <c r="AM921" i="10"/>
  <c r="W921" i="10"/>
  <c r="BB921" i="10"/>
  <c r="AL921" i="10"/>
  <c r="V921" i="10"/>
  <c r="BA921" i="10"/>
  <c r="AK921" i="10"/>
  <c r="U921" i="10"/>
  <c r="AZ921" i="10"/>
  <c r="AJ921" i="10"/>
  <c r="T921" i="10"/>
  <c r="AY921" i="10"/>
  <c r="AI921" i="10"/>
  <c r="S921" i="10"/>
  <c r="AX921" i="10"/>
  <c r="AH921" i="10"/>
  <c r="R921" i="10"/>
  <c r="AW921" i="10"/>
  <c r="AG921" i="10"/>
  <c r="Q921" i="10"/>
  <c r="AV921" i="10"/>
  <c r="AF921" i="10"/>
  <c r="P921" i="10"/>
  <c r="AU921" i="10"/>
  <c r="AE921" i="10"/>
  <c r="BJ921" i="10"/>
  <c r="AT921" i="10"/>
  <c r="AD921" i="10"/>
  <c r="BI921" i="10"/>
  <c r="AS921" i="10"/>
  <c r="AC921" i="10"/>
  <c r="BG921" i="10"/>
  <c r="AP921" i="10"/>
  <c r="Y921" i="10"/>
  <c r="BH921" i="10"/>
  <c r="AQ921" i="10"/>
  <c r="Z921" i="10"/>
  <c r="AR921" i="10"/>
  <c r="AA921" i="10"/>
  <c r="BE921" i="10"/>
  <c r="AB921" i="10"/>
  <c r="BF921" i="10"/>
  <c r="AO921" i="10"/>
  <c r="BH985" i="10"/>
  <c r="AR985" i="10"/>
  <c r="AB985" i="10"/>
  <c r="BG985" i="10"/>
  <c r="AQ985" i="10"/>
  <c r="AA985" i="10"/>
  <c r="BF985" i="10"/>
  <c r="AP985" i="10"/>
  <c r="Z985" i="10"/>
  <c r="BE985" i="10"/>
  <c r="AO985" i="10"/>
  <c r="Y985" i="10"/>
  <c r="BD985" i="10"/>
  <c r="BK986" i="10" s="1"/>
  <c r="AN985" i="10"/>
  <c r="X985" i="10"/>
  <c r="BC985" i="10"/>
  <c r="AM985" i="10"/>
  <c r="W985" i="10"/>
  <c r="BB985" i="10"/>
  <c r="AL985" i="10"/>
  <c r="V985" i="10"/>
  <c r="BA985" i="10"/>
  <c r="AK985" i="10"/>
  <c r="U985" i="10"/>
  <c r="AZ985" i="10"/>
  <c r="AJ985" i="10"/>
  <c r="T985" i="10"/>
  <c r="AY985" i="10"/>
  <c r="AI985" i="10"/>
  <c r="S985" i="10"/>
  <c r="AX985" i="10"/>
  <c r="AH985" i="10"/>
  <c r="R985" i="10"/>
  <c r="AW985" i="10"/>
  <c r="AG985" i="10"/>
  <c r="Q985" i="10"/>
  <c r="AV985" i="10"/>
  <c r="AF985" i="10"/>
  <c r="P985" i="10"/>
  <c r="AU985" i="10"/>
  <c r="AE985" i="10"/>
  <c r="BJ985" i="10"/>
  <c r="AT985" i="10"/>
  <c r="AD985" i="10"/>
  <c r="BI985" i="10"/>
  <c r="AS985" i="10"/>
  <c r="AC985" i="10"/>
  <c r="BD1049" i="10"/>
  <c r="BK1050" i="10" s="1"/>
  <c r="AN1049" i="10"/>
  <c r="X1049" i="10"/>
  <c r="BC1049" i="10"/>
  <c r="AM1049" i="10"/>
  <c r="W1049" i="10"/>
  <c r="BB1049" i="10"/>
  <c r="AL1049" i="10"/>
  <c r="V1049" i="10"/>
  <c r="BA1049" i="10"/>
  <c r="AK1049" i="10"/>
  <c r="U1049" i="10"/>
  <c r="AZ1049" i="10"/>
  <c r="AJ1049" i="10"/>
  <c r="T1049" i="10"/>
  <c r="AY1049" i="10"/>
  <c r="AI1049" i="10"/>
  <c r="S1049" i="10"/>
  <c r="AX1049" i="10"/>
  <c r="AH1049" i="10"/>
  <c r="R1049" i="10"/>
  <c r="AW1049" i="10"/>
  <c r="AG1049" i="10"/>
  <c r="Q1049" i="10"/>
  <c r="AV1049" i="10"/>
  <c r="AF1049" i="10"/>
  <c r="P1049" i="10"/>
  <c r="AU1049" i="10"/>
  <c r="AE1049" i="10"/>
  <c r="BJ1049" i="10"/>
  <c r="AT1049" i="10"/>
  <c r="AD1049" i="10"/>
  <c r="BI1049" i="10"/>
  <c r="AS1049" i="10"/>
  <c r="AC1049" i="10"/>
  <c r="BH1049" i="10"/>
  <c r="AR1049" i="10"/>
  <c r="AB1049" i="10"/>
  <c r="BG1049" i="10"/>
  <c r="AQ1049" i="10"/>
  <c r="AA1049" i="10"/>
  <c r="BF1049" i="10"/>
  <c r="AP1049" i="10"/>
  <c r="Z1049" i="10"/>
  <c r="BE1049" i="10"/>
  <c r="AO1049" i="10"/>
  <c r="Y1049" i="10"/>
  <c r="AZ1113" i="10"/>
  <c r="AJ1113" i="10"/>
  <c r="T1113" i="10"/>
  <c r="AY1113" i="10"/>
  <c r="AI1113" i="10"/>
  <c r="S1113" i="10"/>
  <c r="AX1113" i="10"/>
  <c r="AH1113" i="10"/>
  <c r="R1113" i="10"/>
  <c r="AW1113" i="10"/>
  <c r="AG1113" i="10"/>
  <c r="Q1113" i="10"/>
  <c r="AV1113" i="10"/>
  <c r="AF1113" i="10"/>
  <c r="P1113" i="10"/>
  <c r="AU1113" i="10"/>
  <c r="AE1113" i="10"/>
  <c r="BJ1113" i="10"/>
  <c r="AT1113" i="10"/>
  <c r="AD1113" i="10"/>
  <c r="BI1113" i="10"/>
  <c r="AS1113" i="10"/>
  <c r="AC1113" i="10"/>
  <c r="BH1113" i="10"/>
  <c r="AR1113" i="10"/>
  <c r="AB1113" i="10"/>
  <c r="BG1113" i="10"/>
  <c r="AQ1113" i="10"/>
  <c r="AA1113" i="10"/>
  <c r="BF1113" i="10"/>
  <c r="AP1113" i="10"/>
  <c r="Z1113" i="10"/>
  <c r="BE1113" i="10"/>
  <c r="AO1113" i="10"/>
  <c r="Y1113" i="10"/>
  <c r="BD1113" i="10"/>
  <c r="BK1114" i="10" s="1"/>
  <c r="AN1113" i="10"/>
  <c r="X1113" i="10"/>
  <c r="BC1113" i="10"/>
  <c r="AM1113" i="10"/>
  <c r="W1113" i="10"/>
  <c r="BB1113" i="10"/>
  <c r="AL1113" i="10"/>
  <c r="V1113" i="10"/>
  <c r="BA1113" i="10"/>
  <c r="AK1113" i="10"/>
  <c r="U1113" i="10"/>
  <c r="BF1132" i="10"/>
  <c r="AP1132" i="10"/>
  <c r="BE1132" i="10"/>
  <c r="AO1132" i="10"/>
  <c r="Y1132" i="10"/>
  <c r="BC1132" i="10"/>
  <c r="AM1132" i="10"/>
  <c r="W1132" i="10"/>
  <c r="AJ1132" i="10"/>
  <c r="AT1132" i="10"/>
  <c r="AF1132" i="10"/>
  <c r="R1132" i="10"/>
  <c r="AX1132" i="10"/>
  <c r="BA1132" i="10"/>
  <c r="AK1132" i="10"/>
  <c r="U1132" i="10"/>
  <c r="AY1132" i="10"/>
  <c r="AI1132" i="10"/>
  <c r="S1132" i="10"/>
  <c r="AR1132" i="10"/>
  <c r="V1132" i="10"/>
  <c r="BB1132" i="10"/>
  <c r="AN1132" i="10"/>
  <c r="Z1132" i="10"/>
  <c r="AW1132" i="10"/>
  <c r="AG1132" i="10"/>
  <c r="Q1132" i="10"/>
  <c r="AU1132" i="10"/>
  <c r="AE1132" i="10"/>
  <c r="T1132" i="10"/>
  <c r="AZ1132" i="10"/>
  <c r="AD1132" i="10"/>
  <c r="BJ1132" i="10"/>
  <c r="P1132" i="10"/>
  <c r="AV1132" i="10"/>
  <c r="AH1132" i="10"/>
  <c r="BI1132" i="10"/>
  <c r="AS1132" i="10"/>
  <c r="AC1132" i="10"/>
  <c r="BG1132" i="10"/>
  <c r="AQ1132" i="10"/>
  <c r="AA1132" i="10"/>
  <c r="AB1132" i="10"/>
  <c r="BH1132" i="10"/>
  <c r="AL1132" i="10"/>
  <c r="X1132" i="10"/>
  <c r="BD1132" i="10"/>
  <c r="BK1133" i="10" s="1"/>
  <c r="BG1238" i="10"/>
  <c r="AQ1238" i="10"/>
  <c r="AA1238" i="10"/>
  <c r="BF1238" i="10"/>
  <c r="AP1238" i="10"/>
  <c r="Z1238" i="10"/>
  <c r="BE1238" i="10"/>
  <c r="AO1238" i="10"/>
  <c r="Y1238" i="10"/>
  <c r="BD1238" i="10"/>
  <c r="BK1239" i="10" s="1"/>
  <c r="AN1238" i="10"/>
  <c r="X1238" i="10"/>
  <c r="BC1238" i="10"/>
  <c r="AM1238" i="10"/>
  <c r="W1238" i="10"/>
  <c r="BB1238" i="10"/>
  <c r="AL1238" i="10"/>
  <c r="V1238" i="10"/>
  <c r="BA1238" i="10"/>
  <c r="AK1238" i="10"/>
  <c r="U1238" i="10"/>
  <c r="AZ1238" i="10"/>
  <c r="AJ1238" i="10"/>
  <c r="T1238" i="10"/>
  <c r="AY1238" i="10"/>
  <c r="AI1238" i="10"/>
  <c r="S1238" i="10"/>
  <c r="AX1238" i="10"/>
  <c r="AH1238" i="10"/>
  <c r="R1238" i="10"/>
  <c r="AW1238" i="10"/>
  <c r="AG1238" i="10"/>
  <c r="Q1238" i="10"/>
  <c r="AV1238" i="10"/>
  <c r="AF1238" i="10"/>
  <c r="P1238" i="10"/>
  <c r="AU1238" i="10"/>
  <c r="AE1238" i="10"/>
  <c r="BJ1238" i="10"/>
  <c r="AT1238" i="10"/>
  <c r="AD1238" i="10"/>
  <c r="BI1238" i="10"/>
  <c r="AS1238" i="10"/>
  <c r="AC1238" i="10"/>
  <c r="BH1238" i="10"/>
  <c r="AR1238" i="10"/>
  <c r="AB1238" i="10"/>
  <c r="BH1305" i="10"/>
  <c r="AR1305" i="10"/>
  <c r="AB1305" i="10"/>
  <c r="BG1305" i="10"/>
  <c r="AQ1305" i="10"/>
  <c r="AA1305" i="10"/>
  <c r="BF1305" i="10"/>
  <c r="AP1305" i="10"/>
  <c r="Z1305" i="10"/>
  <c r="BE1305" i="10"/>
  <c r="AO1305" i="10"/>
  <c r="Y1305" i="10"/>
  <c r="BD1305" i="10"/>
  <c r="BK1306" i="10" s="1"/>
  <c r="AN1305" i="10"/>
  <c r="X1305" i="10"/>
  <c r="BC1305" i="10"/>
  <c r="AM1305" i="10"/>
  <c r="W1305" i="10"/>
  <c r="BB1305" i="10"/>
  <c r="AL1305" i="10"/>
  <c r="V1305" i="10"/>
  <c r="BA1305" i="10"/>
  <c r="AK1305" i="10"/>
  <c r="U1305" i="10"/>
  <c r="AZ1305" i="10"/>
  <c r="AJ1305" i="10"/>
  <c r="T1305" i="10"/>
  <c r="AY1305" i="10"/>
  <c r="AI1305" i="10"/>
  <c r="S1305" i="10"/>
  <c r="AX1305" i="10"/>
  <c r="AH1305" i="10"/>
  <c r="R1305" i="10"/>
  <c r="AW1305" i="10"/>
  <c r="AG1305" i="10"/>
  <c r="Q1305" i="10"/>
  <c r="AV1305" i="10"/>
  <c r="AF1305" i="10"/>
  <c r="P1305" i="10"/>
  <c r="AU1305" i="10"/>
  <c r="AE1305" i="10"/>
  <c r="BJ1305" i="10"/>
  <c r="AT1305" i="10"/>
  <c r="AD1305" i="10"/>
  <c r="BI1305" i="10"/>
  <c r="AS1305" i="10"/>
  <c r="AC1305" i="10"/>
  <c r="V1204" i="10"/>
  <c r="AL1204" i="10"/>
  <c r="BB1204" i="10"/>
  <c r="S1204" i="10"/>
  <c r="AI1204" i="10"/>
  <c r="AY1204" i="10"/>
  <c r="AB1204" i="10"/>
  <c r="AR1204" i="10"/>
  <c r="BH1204" i="10"/>
  <c r="AC1204" i="10"/>
  <c r="AS1204" i="10"/>
  <c r="BI1204" i="10"/>
  <c r="Z1204" i="10"/>
  <c r="AP1204" i="10"/>
  <c r="BF1204" i="10"/>
  <c r="W1204" i="10"/>
  <c r="AM1204" i="10"/>
  <c r="BC1204" i="10"/>
  <c r="P1204" i="10"/>
  <c r="AF1204" i="10"/>
  <c r="AV1204" i="10"/>
  <c r="Q1204" i="10"/>
  <c r="AG1204" i="10"/>
  <c r="AW1204" i="10"/>
  <c r="AD1204" i="10"/>
  <c r="AT1204" i="10"/>
  <c r="BJ1204" i="10"/>
  <c r="AA1204" i="10"/>
  <c r="AQ1204" i="10"/>
  <c r="BG1204" i="10"/>
  <c r="T1204" i="10"/>
  <c r="AJ1204" i="10"/>
  <c r="AZ1204" i="10"/>
  <c r="U1204" i="10"/>
  <c r="AK1204" i="10"/>
  <c r="BA1204" i="10"/>
  <c r="R1204" i="10"/>
  <c r="AH1204" i="10"/>
  <c r="AX1204" i="10"/>
  <c r="AE1204" i="10"/>
  <c r="AU1204" i="10"/>
  <c r="X1204" i="10"/>
  <c r="AN1204" i="10"/>
  <c r="BD1204" i="10"/>
  <c r="BK1205" i="10" s="1"/>
  <c r="Y1204" i="10"/>
  <c r="AO1204" i="10"/>
  <c r="BE1204" i="10"/>
  <c r="BD1273" i="10"/>
  <c r="BK1274" i="10" s="1"/>
  <c r="AN1273" i="10"/>
  <c r="X1273" i="10"/>
  <c r="BC1273" i="10"/>
  <c r="AM1273" i="10"/>
  <c r="W1273" i="10"/>
  <c r="BB1273" i="10"/>
  <c r="AL1273" i="10"/>
  <c r="V1273" i="10"/>
  <c r="BA1273" i="10"/>
  <c r="AK1273" i="10"/>
  <c r="U1273" i="10"/>
  <c r="AZ1273" i="10"/>
  <c r="AJ1273" i="10"/>
  <c r="T1273" i="10"/>
  <c r="AY1273" i="10"/>
  <c r="AI1273" i="10"/>
  <c r="S1273" i="10"/>
  <c r="AX1273" i="10"/>
  <c r="AH1273" i="10"/>
  <c r="R1273" i="10"/>
  <c r="AW1273" i="10"/>
  <c r="AG1273" i="10"/>
  <c r="Q1273" i="10"/>
  <c r="AV1273" i="10"/>
  <c r="AF1273" i="10"/>
  <c r="P1273" i="10"/>
  <c r="AU1273" i="10"/>
  <c r="AE1273" i="10"/>
  <c r="BJ1273" i="10"/>
  <c r="AT1273" i="10"/>
  <c r="AD1273" i="10"/>
  <c r="BI1273" i="10"/>
  <c r="AS1273" i="10"/>
  <c r="AC1273" i="10"/>
  <c r="BH1273" i="10"/>
  <c r="AR1273" i="10"/>
  <c r="AB1273" i="10"/>
  <c r="BG1273" i="10"/>
  <c r="AQ1273" i="10"/>
  <c r="AA1273" i="10"/>
  <c r="BF1273" i="10"/>
  <c r="AP1273" i="10"/>
  <c r="Z1273" i="10"/>
  <c r="BE1273" i="10"/>
  <c r="AO1273" i="10"/>
  <c r="Y1273" i="10"/>
  <c r="BB1195" i="10"/>
  <c r="AL1195" i="10"/>
  <c r="V1195" i="10"/>
  <c r="BA1195" i="10"/>
  <c r="AK1195" i="10"/>
  <c r="U1195" i="10"/>
  <c r="AZ1195" i="10"/>
  <c r="AJ1195" i="10"/>
  <c r="T1195" i="10"/>
  <c r="AY1195" i="10"/>
  <c r="AI1195" i="10"/>
  <c r="S1195" i="10"/>
  <c r="AX1195" i="10"/>
  <c r="AH1195" i="10"/>
  <c r="R1195" i="10"/>
  <c r="AW1195" i="10"/>
  <c r="AG1195" i="10"/>
  <c r="Q1195" i="10"/>
  <c r="AV1195" i="10"/>
  <c r="AF1195" i="10"/>
  <c r="P1195" i="10"/>
  <c r="AU1195" i="10"/>
  <c r="AE1195" i="10"/>
  <c r="BJ1195" i="10"/>
  <c r="AT1195" i="10"/>
  <c r="AD1195" i="10"/>
  <c r="BI1195" i="10"/>
  <c r="AS1195" i="10"/>
  <c r="AC1195" i="10"/>
  <c r="BH1195" i="10"/>
  <c r="AR1195" i="10"/>
  <c r="AB1195" i="10"/>
  <c r="BG1195" i="10"/>
  <c r="AQ1195" i="10"/>
  <c r="AA1195" i="10"/>
  <c r="BF1195" i="10"/>
  <c r="AP1195" i="10"/>
  <c r="Z1195" i="10"/>
  <c r="BE1195" i="10"/>
  <c r="AO1195" i="10"/>
  <c r="Y1195" i="10"/>
  <c r="BD1195" i="10"/>
  <c r="BK1196" i="10" s="1"/>
  <c r="AN1195" i="10"/>
  <c r="X1195" i="10"/>
  <c r="BC1195" i="10"/>
  <c r="AM1195" i="10"/>
  <c r="W1195" i="10"/>
  <c r="BB1259" i="10"/>
  <c r="AL1259" i="10"/>
  <c r="V1259" i="10"/>
  <c r="BA1259" i="10"/>
  <c r="AK1259" i="10"/>
  <c r="U1259" i="10"/>
  <c r="AZ1259" i="10"/>
  <c r="AJ1259" i="10"/>
  <c r="T1259" i="10"/>
  <c r="AY1259" i="10"/>
  <c r="AI1259" i="10"/>
  <c r="S1259" i="10"/>
  <c r="AX1259" i="10"/>
  <c r="AH1259" i="10"/>
  <c r="R1259" i="10"/>
  <c r="AW1259" i="10"/>
  <c r="AG1259" i="10"/>
  <c r="Q1259" i="10"/>
  <c r="AV1259" i="10"/>
  <c r="AF1259" i="10"/>
  <c r="P1259" i="10"/>
  <c r="AU1259" i="10"/>
  <c r="AE1259" i="10"/>
  <c r="BJ1259" i="10"/>
  <c r="AT1259" i="10"/>
  <c r="AD1259" i="10"/>
  <c r="BI1259" i="10"/>
  <c r="AS1259" i="10"/>
  <c r="AC1259" i="10"/>
  <c r="BH1259" i="10"/>
  <c r="AR1259" i="10"/>
  <c r="AB1259" i="10"/>
  <c r="BG1259" i="10"/>
  <c r="AQ1259" i="10"/>
  <c r="AA1259" i="10"/>
  <c r="BF1259" i="10"/>
  <c r="AP1259" i="10"/>
  <c r="Z1259" i="10"/>
  <c r="BE1259" i="10"/>
  <c r="AO1259" i="10"/>
  <c r="Y1259" i="10"/>
  <c r="BD1259" i="10"/>
  <c r="BK1260" i="10" s="1"/>
  <c r="AN1259" i="10"/>
  <c r="X1259" i="10"/>
  <c r="BC1259" i="10"/>
  <c r="AM1259" i="10"/>
  <c r="W1259" i="10"/>
  <c r="BF1323" i="10"/>
  <c r="AP1323" i="10"/>
  <c r="Z1323" i="10"/>
  <c r="BE1323" i="10"/>
  <c r="AO1323" i="10"/>
  <c r="Y1323" i="10"/>
  <c r="BD1323" i="10"/>
  <c r="BK1324" i="10" s="1"/>
  <c r="AN1323" i="10"/>
  <c r="X1323" i="10"/>
  <c r="BC1323" i="10"/>
  <c r="AM1323" i="10"/>
  <c r="W1323" i="10"/>
  <c r="BB1323" i="10"/>
  <c r="AL1323" i="10"/>
  <c r="V1323" i="10"/>
  <c r="BA1323" i="10"/>
  <c r="AK1323" i="10"/>
  <c r="U1323" i="10"/>
  <c r="AZ1323" i="10"/>
  <c r="AJ1323" i="10"/>
  <c r="T1323" i="10"/>
  <c r="AY1323" i="10"/>
  <c r="AI1323" i="10"/>
  <c r="S1323" i="10"/>
  <c r="AX1323" i="10"/>
  <c r="AH1323" i="10"/>
  <c r="R1323" i="10"/>
  <c r="AW1323" i="10"/>
  <c r="AG1323" i="10"/>
  <c r="Q1323" i="10"/>
  <c r="AV1323" i="10"/>
  <c r="AF1323" i="10"/>
  <c r="P1323" i="10"/>
  <c r="AU1323" i="10"/>
  <c r="AE1323" i="10"/>
  <c r="BJ1323" i="10"/>
  <c r="AT1323" i="10"/>
  <c r="AD1323" i="10"/>
  <c r="BI1323" i="10"/>
  <c r="AS1323" i="10"/>
  <c r="AC1323" i="10"/>
  <c r="BH1323" i="10"/>
  <c r="AR1323" i="10"/>
  <c r="AB1323" i="10"/>
  <c r="BG1323" i="10"/>
  <c r="AQ1323" i="10"/>
  <c r="AA1323" i="10"/>
  <c r="BF1365" i="10"/>
  <c r="AP1365" i="10"/>
  <c r="Z1365" i="10"/>
  <c r="BE1365" i="10"/>
  <c r="AO1365" i="10"/>
  <c r="Y1365" i="10"/>
  <c r="AU1365" i="10"/>
  <c r="BH1365" i="10"/>
  <c r="AB1365" i="10"/>
  <c r="AQ1365" i="10"/>
  <c r="BD1365" i="10"/>
  <c r="BK1366" i="10" s="1"/>
  <c r="X1365" i="10"/>
  <c r="BB1365" i="10"/>
  <c r="AL1365" i="10"/>
  <c r="V1365" i="10"/>
  <c r="BA1365" i="10"/>
  <c r="AK1365" i="10"/>
  <c r="U1365" i="10"/>
  <c r="AM1365" i="10"/>
  <c r="AZ1365" i="10"/>
  <c r="T1365" i="10"/>
  <c r="AI1365" i="10"/>
  <c r="AV1365" i="10"/>
  <c r="P1365" i="10"/>
  <c r="AX1365" i="10"/>
  <c r="AH1365" i="10"/>
  <c r="R1365" i="10"/>
  <c r="AW1365" i="10"/>
  <c r="AG1365" i="10"/>
  <c r="Q1365" i="10"/>
  <c r="AE1365" i="10"/>
  <c r="AR1365" i="10"/>
  <c r="BG1365" i="10"/>
  <c r="AA1365" i="10"/>
  <c r="AN1365" i="10"/>
  <c r="BJ1365" i="10"/>
  <c r="AT1365" i="10"/>
  <c r="AD1365" i="10"/>
  <c r="BI1365" i="10"/>
  <c r="AS1365" i="10"/>
  <c r="AC1365" i="10"/>
  <c r="BC1365" i="10"/>
  <c r="W1365" i="10"/>
  <c r="AJ1365" i="10"/>
  <c r="AY1365" i="10"/>
  <c r="S1365" i="10"/>
  <c r="AF1365" i="10"/>
  <c r="AW1398" i="10"/>
  <c r="AG1398" i="10"/>
  <c r="Q1398" i="10"/>
  <c r="AV1398" i="10"/>
  <c r="AF1398" i="10"/>
  <c r="P1398" i="10"/>
  <c r="AU1398" i="10"/>
  <c r="AE1398" i="10"/>
  <c r="BJ1398" i="10"/>
  <c r="AT1398" i="10"/>
  <c r="AD1398" i="10"/>
  <c r="BI1398" i="10"/>
  <c r="AS1398" i="10"/>
  <c r="AC1398" i="10"/>
  <c r="BH1398" i="10"/>
  <c r="AR1398" i="10"/>
  <c r="AB1398" i="10"/>
  <c r="BG1398" i="10"/>
  <c r="AQ1398" i="10"/>
  <c r="AA1398" i="10"/>
  <c r="BF1398" i="10"/>
  <c r="AP1398" i="10"/>
  <c r="Z1398" i="10"/>
  <c r="BE1398" i="10"/>
  <c r="AO1398" i="10"/>
  <c r="Y1398" i="10"/>
  <c r="BD1398" i="10"/>
  <c r="BK1399" i="10" s="1"/>
  <c r="AN1398" i="10"/>
  <c r="X1398" i="10"/>
  <c r="BC1398" i="10"/>
  <c r="AM1398" i="10"/>
  <c r="W1398" i="10"/>
  <c r="BB1398" i="10"/>
  <c r="AL1398" i="10"/>
  <c r="V1398" i="10"/>
  <c r="BA1398" i="10"/>
  <c r="AK1398" i="10"/>
  <c r="U1398" i="10"/>
  <c r="AZ1398" i="10"/>
  <c r="AJ1398" i="10"/>
  <c r="T1398" i="10"/>
  <c r="AY1398" i="10"/>
  <c r="AI1398" i="10"/>
  <c r="S1398" i="10"/>
  <c r="AX1398" i="10"/>
  <c r="AH1398" i="10"/>
  <c r="R1398" i="10"/>
  <c r="AW1430" i="10"/>
  <c r="AG1430" i="10"/>
  <c r="Q1430" i="10"/>
  <c r="AV1430" i="10"/>
  <c r="AF1430" i="10"/>
  <c r="P1430" i="10"/>
  <c r="AU1430" i="10"/>
  <c r="AE1430" i="10"/>
  <c r="BJ1430" i="10"/>
  <c r="AT1430" i="10"/>
  <c r="AD1430" i="10"/>
  <c r="BI1430" i="10"/>
  <c r="AS1430" i="10"/>
  <c r="AC1430" i="10"/>
  <c r="BH1430" i="10"/>
  <c r="AR1430" i="10"/>
  <c r="AB1430" i="10"/>
  <c r="BG1430" i="10"/>
  <c r="AQ1430" i="10"/>
  <c r="AA1430" i="10"/>
  <c r="BF1430" i="10"/>
  <c r="AP1430" i="10"/>
  <c r="Z1430" i="10"/>
  <c r="BE1430" i="10"/>
  <c r="AO1430" i="10"/>
  <c r="Y1430" i="10"/>
  <c r="BD1430" i="10"/>
  <c r="BK1431" i="10" s="1"/>
  <c r="AN1430" i="10"/>
  <c r="X1430" i="10"/>
  <c r="BC1430" i="10"/>
  <c r="AM1430" i="10"/>
  <c r="W1430" i="10"/>
  <c r="BB1430" i="10"/>
  <c r="AL1430" i="10"/>
  <c r="V1430" i="10"/>
  <c r="BA1430" i="10"/>
  <c r="AK1430" i="10"/>
  <c r="U1430" i="10"/>
  <c r="AZ1430" i="10"/>
  <c r="AJ1430" i="10"/>
  <c r="T1430" i="10"/>
  <c r="AY1430" i="10"/>
  <c r="AI1430" i="10"/>
  <c r="S1430" i="10"/>
  <c r="AX1430" i="10"/>
  <c r="AH1430" i="10"/>
  <c r="R1430" i="10"/>
  <c r="AW1462" i="10"/>
  <c r="AG1462" i="10"/>
  <c r="Q1462" i="10"/>
  <c r="AV1462" i="10"/>
  <c r="AF1462" i="10"/>
  <c r="P1462" i="10"/>
  <c r="AU1462" i="10"/>
  <c r="AE1462" i="10"/>
  <c r="BJ1462" i="10"/>
  <c r="AT1462" i="10"/>
  <c r="AD1462" i="10"/>
  <c r="BI1462" i="10"/>
  <c r="AS1462" i="10"/>
  <c r="AC1462" i="10"/>
  <c r="BH1462" i="10"/>
  <c r="AR1462" i="10"/>
  <c r="AB1462" i="10"/>
  <c r="BG1462" i="10"/>
  <c r="AQ1462" i="10"/>
  <c r="AA1462" i="10"/>
  <c r="BF1462" i="10"/>
  <c r="AP1462" i="10"/>
  <c r="Z1462" i="10"/>
  <c r="BE1462" i="10"/>
  <c r="AO1462" i="10"/>
  <c r="Y1462" i="10"/>
  <c r="BD1462" i="10"/>
  <c r="BK1463" i="10" s="1"/>
  <c r="AN1462" i="10"/>
  <c r="X1462" i="10"/>
  <c r="BC1462" i="10"/>
  <c r="AM1462" i="10"/>
  <c r="W1462" i="10"/>
  <c r="BB1462" i="10"/>
  <c r="AL1462" i="10"/>
  <c r="V1462" i="10"/>
  <c r="BA1462" i="10"/>
  <c r="AK1462" i="10"/>
  <c r="U1462" i="10"/>
  <c r="AZ1462" i="10"/>
  <c r="AJ1462" i="10"/>
  <c r="T1462" i="10"/>
  <c r="AY1462" i="10"/>
  <c r="AI1462" i="10"/>
  <c r="S1462" i="10"/>
  <c r="AX1462" i="10"/>
  <c r="AH1462" i="10"/>
  <c r="R1462" i="10"/>
  <c r="W1497" i="10"/>
  <c r="AM1497" i="10"/>
  <c r="BC1497" i="10"/>
  <c r="X1497" i="10"/>
  <c r="AN1497" i="10"/>
  <c r="BD1497" i="10"/>
  <c r="BK1498" i="10" s="1"/>
  <c r="Y1497" i="10"/>
  <c r="AO1497" i="10"/>
  <c r="BE1497" i="10"/>
  <c r="AD1497" i="10"/>
  <c r="AT1497" i="10"/>
  <c r="AA1497" i="10"/>
  <c r="AQ1497" i="10"/>
  <c r="BG1497" i="10"/>
  <c r="AB1497" i="10"/>
  <c r="AR1497" i="10"/>
  <c r="BH1497" i="10"/>
  <c r="AC1497" i="10"/>
  <c r="AS1497" i="10"/>
  <c r="BI1497" i="10"/>
  <c r="R1497" i="10"/>
  <c r="AH1497" i="10"/>
  <c r="AX1497" i="10"/>
  <c r="BJ1497" i="10"/>
  <c r="AE1497" i="10"/>
  <c r="AU1497" i="10"/>
  <c r="P1497" i="10"/>
  <c r="AF1497" i="10"/>
  <c r="AV1497" i="10"/>
  <c r="Q1497" i="10"/>
  <c r="AG1497" i="10"/>
  <c r="AW1497" i="10"/>
  <c r="V1497" i="10"/>
  <c r="AL1497" i="10"/>
  <c r="BB1497" i="10"/>
  <c r="S1497" i="10"/>
  <c r="AI1497" i="10"/>
  <c r="AY1497" i="10"/>
  <c r="T1497" i="10"/>
  <c r="AJ1497" i="10"/>
  <c r="AZ1497" i="10"/>
  <c r="U1497" i="10"/>
  <c r="AK1497" i="10"/>
  <c r="BA1497" i="10"/>
  <c r="Z1497" i="10"/>
  <c r="AP1497" i="10"/>
  <c r="BF1497" i="10"/>
  <c r="W1525" i="10"/>
  <c r="AM1525" i="10"/>
  <c r="BC1525" i="10"/>
  <c r="X1525" i="10"/>
  <c r="AN1525" i="10"/>
  <c r="BD1525" i="10"/>
  <c r="BK1526" i="10" s="1"/>
  <c r="AC1525" i="10"/>
  <c r="AS1525" i="10"/>
  <c r="BI1525" i="10"/>
  <c r="Z1525" i="10"/>
  <c r="AP1525" i="10"/>
  <c r="BF1525" i="10"/>
  <c r="AA1525" i="10"/>
  <c r="AQ1525" i="10"/>
  <c r="BG1525" i="10"/>
  <c r="AB1525" i="10"/>
  <c r="AR1525" i="10"/>
  <c r="BH1525" i="10"/>
  <c r="Q1525" i="10"/>
  <c r="AG1525" i="10"/>
  <c r="AW1525" i="10"/>
  <c r="AD1525" i="10"/>
  <c r="AT1525" i="10"/>
  <c r="AE1525" i="10"/>
  <c r="AU1525" i="10"/>
  <c r="P1525" i="10"/>
  <c r="AF1525" i="10"/>
  <c r="AV1525" i="10"/>
  <c r="U1525" i="10"/>
  <c r="AK1525" i="10"/>
  <c r="BA1525" i="10"/>
  <c r="R1525" i="10"/>
  <c r="AH1525" i="10"/>
  <c r="AX1525" i="10"/>
  <c r="BJ1525" i="10"/>
  <c r="S1525" i="10"/>
  <c r="AI1525" i="10"/>
  <c r="AY1525" i="10"/>
  <c r="T1525" i="10"/>
  <c r="AJ1525" i="10"/>
  <c r="AZ1525" i="10"/>
  <c r="Y1525" i="10"/>
  <c r="AO1525" i="10"/>
  <c r="BE1525" i="10"/>
  <c r="V1525" i="10"/>
  <c r="AL1525" i="10"/>
  <c r="BB1525" i="10"/>
  <c r="BJ1529" i="10"/>
  <c r="W1529" i="10"/>
  <c r="AM1529" i="10"/>
  <c r="BC1529" i="10"/>
  <c r="X1529" i="10"/>
  <c r="AN1529" i="10"/>
  <c r="BD1529" i="10"/>
  <c r="BK1530" i="10" s="1"/>
  <c r="Y1529" i="10"/>
  <c r="AO1529" i="10"/>
  <c r="BE1529" i="10"/>
  <c r="AD1529" i="10"/>
  <c r="AT1529" i="10"/>
  <c r="AA1529" i="10"/>
  <c r="AQ1529" i="10"/>
  <c r="BG1529" i="10"/>
  <c r="AB1529" i="10"/>
  <c r="AR1529" i="10"/>
  <c r="BH1529" i="10"/>
  <c r="AC1529" i="10"/>
  <c r="AS1529" i="10"/>
  <c r="BI1529" i="10"/>
  <c r="R1529" i="10"/>
  <c r="AH1529" i="10"/>
  <c r="AX1529" i="10"/>
  <c r="AE1529" i="10"/>
  <c r="AU1529" i="10"/>
  <c r="P1529" i="10"/>
  <c r="AF1529" i="10"/>
  <c r="AV1529" i="10"/>
  <c r="Q1529" i="10"/>
  <c r="AG1529" i="10"/>
  <c r="AW1529" i="10"/>
  <c r="V1529" i="10"/>
  <c r="AL1529" i="10"/>
  <c r="BB1529" i="10"/>
  <c r="S1529" i="10"/>
  <c r="AI1529" i="10"/>
  <c r="AY1529" i="10"/>
  <c r="T1529" i="10"/>
  <c r="AJ1529" i="10"/>
  <c r="AZ1529" i="10"/>
  <c r="U1529" i="10"/>
  <c r="AK1529" i="10"/>
  <c r="BA1529" i="10"/>
  <c r="Z1529" i="10"/>
  <c r="AP1529" i="10"/>
  <c r="BF1529" i="10"/>
  <c r="AK1432" i="10"/>
  <c r="AC1432" i="10"/>
  <c r="AO1432" i="10"/>
  <c r="Y1432" i="10"/>
  <c r="BE1432" i="10"/>
  <c r="Q1432" i="10"/>
  <c r="AW1432" i="10"/>
  <c r="BI1432" i="10"/>
  <c r="U1432" i="10"/>
  <c r="BA1432" i="10"/>
  <c r="AS1432" i="10"/>
  <c r="AG1432" i="10"/>
  <c r="BG1432" i="10"/>
  <c r="T1432" i="10"/>
  <c r="AJ1432" i="10"/>
  <c r="AZ1432" i="10"/>
  <c r="Z1432" i="10"/>
  <c r="AP1432" i="10"/>
  <c r="BF1432" i="10"/>
  <c r="W1432" i="10"/>
  <c r="AM1432" i="10"/>
  <c r="BC1432" i="10"/>
  <c r="X1432" i="10"/>
  <c r="AN1432" i="10"/>
  <c r="BD1432" i="10"/>
  <c r="BK1433" i="10" s="1"/>
  <c r="AD1432" i="10"/>
  <c r="AT1432" i="10"/>
  <c r="BJ1432" i="10"/>
  <c r="AA1432" i="10"/>
  <c r="AQ1432" i="10"/>
  <c r="AB1432" i="10"/>
  <c r="AR1432" i="10"/>
  <c r="BH1432" i="10"/>
  <c r="R1432" i="10"/>
  <c r="AH1432" i="10"/>
  <c r="AX1432" i="10"/>
  <c r="AE1432" i="10"/>
  <c r="AU1432" i="10"/>
  <c r="P1432" i="10"/>
  <c r="AF1432" i="10"/>
  <c r="AV1432" i="10"/>
  <c r="V1432" i="10"/>
  <c r="AL1432" i="10"/>
  <c r="BB1432" i="10"/>
  <c r="S1432" i="10"/>
  <c r="AI1432" i="10"/>
  <c r="AY1432" i="10"/>
  <c r="AK1496" i="10"/>
  <c r="AC1496" i="10"/>
  <c r="AO1496" i="10"/>
  <c r="Y1496" i="10"/>
  <c r="BE1496" i="10"/>
  <c r="Q1496" i="10"/>
  <c r="AW1496" i="10"/>
  <c r="BI1496" i="10"/>
  <c r="U1496" i="10"/>
  <c r="BA1496" i="10"/>
  <c r="AS1496" i="10"/>
  <c r="AG1496" i="10"/>
  <c r="BG1496" i="10"/>
  <c r="T1496" i="10"/>
  <c r="AJ1496" i="10"/>
  <c r="AZ1496" i="10"/>
  <c r="Z1496" i="10"/>
  <c r="AP1496" i="10"/>
  <c r="BF1496" i="10"/>
  <c r="W1496" i="10"/>
  <c r="AM1496" i="10"/>
  <c r="BC1496" i="10"/>
  <c r="X1496" i="10"/>
  <c r="AN1496" i="10"/>
  <c r="BD1496" i="10"/>
  <c r="BK1497" i="10" s="1"/>
  <c r="AD1496" i="10"/>
  <c r="AT1496" i="10"/>
  <c r="BJ1496" i="10"/>
  <c r="AA1496" i="10"/>
  <c r="AQ1496" i="10"/>
  <c r="AB1496" i="10"/>
  <c r="AR1496" i="10"/>
  <c r="BH1496" i="10"/>
  <c r="R1496" i="10"/>
  <c r="AH1496" i="10"/>
  <c r="AX1496" i="10"/>
  <c r="AE1496" i="10"/>
  <c r="AU1496" i="10"/>
  <c r="P1496" i="10"/>
  <c r="AF1496" i="10"/>
  <c r="AV1496" i="10"/>
  <c r="V1496" i="10"/>
  <c r="AL1496" i="10"/>
  <c r="BB1496" i="10"/>
  <c r="S1496" i="10"/>
  <c r="AI1496" i="10"/>
  <c r="AY1496" i="10"/>
  <c r="AV1583" i="10"/>
  <c r="AF1583" i="10"/>
  <c r="P1583" i="10"/>
  <c r="AU1583" i="10"/>
  <c r="AE1583" i="10"/>
  <c r="BJ1583" i="10"/>
  <c r="AT1583" i="10"/>
  <c r="AD1583" i="10"/>
  <c r="BI1583" i="10"/>
  <c r="AS1583" i="10"/>
  <c r="AC1583" i="10"/>
  <c r="BH1583" i="10"/>
  <c r="AR1583" i="10"/>
  <c r="AB1583" i="10"/>
  <c r="BG1583" i="10"/>
  <c r="AQ1583" i="10"/>
  <c r="AA1583" i="10"/>
  <c r="BF1583" i="10"/>
  <c r="AP1583" i="10"/>
  <c r="Z1583" i="10"/>
  <c r="BE1583" i="10"/>
  <c r="AO1583" i="10"/>
  <c r="Y1583" i="10"/>
  <c r="BD1583" i="10"/>
  <c r="BK1584" i="10" s="1"/>
  <c r="AN1583" i="10"/>
  <c r="X1583" i="10"/>
  <c r="BC1583" i="10"/>
  <c r="AM1583" i="10"/>
  <c r="W1583" i="10"/>
  <c r="BB1583" i="10"/>
  <c r="AL1583" i="10"/>
  <c r="V1583" i="10"/>
  <c r="BA1583" i="10"/>
  <c r="AK1583" i="10"/>
  <c r="U1583" i="10"/>
  <c r="AZ1583" i="10"/>
  <c r="AJ1583" i="10"/>
  <c r="T1583" i="10"/>
  <c r="AY1583" i="10"/>
  <c r="AI1583" i="10"/>
  <c r="S1583" i="10"/>
  <c r="AX1583" i="10"/>
  <c r="AH1583" i="10"/>
  <c r="R1583" i="10"/>
  <c r="AW1583" i="10"/>
  <c r="AG1583" i="10"/>
  <c r="Q1583" i="10"/>
  <c r="BI1654" i="10"/>
  <c r="R1654" i="10"/>
  <c r="AH1654" i="10"/>
  <c r="AX1654" i="10"/>
  <c r="V1654" i="10"/>
  <c r="AL1654" i="10"/>
  <c r="BB1654" i="10"/>
  <c r="S1654" i="10"/>
  <c r="AI1654" i="10"/>
  <c r="AY1654" i="10"/>
  <c r="Z1654" i="10"/>
  <c r="AP1654" i="10"/>
  <c r="BF1654" i="10"/>
  <c r="AD1654" i="10"/>
  <c r="AT1654" i="10"/>
  <c r="BJ1654" i="10"/>
  <c r="AA1654" i="10"/>
  <c r="AQ1654" i="10"/>
  <c r="BG1654" i="10"/>
  <c r="AE1654" i="10"/>
  <c r="P1654" i="10"/>
  <c r="AF1654" i="10"/>
  <c r="AV1654" i="10"/>
  <c r="Y1654" i="10"/>
  <c r="AO1654" i="10"/>
  <c r="BE1654" i="10"/>
  <c r="AM1654" i="10"/>
  <c r="T1654" i="10"/>
  <c r="AJ1654" i="10"/>
  <c r="AZ1654" i="10"/>
  <c r="AC1654" i="10"/>
  <c r="AS1654" i="10"/>
  <c r="AU1654" i="10"/>
  <c r="X1654" i="10"/>
  <c r="AN1654" i="10"/>
  <c r="BD1654" i="10"/>
  <c r="BK1655" i="10" s="1"/>
  <c r="Q1654" i="10"/>
  <c r="AG1654" i="10"/>
  <c r="AW1654" i="10"/>
  <c r="W1654" i="10"/>
  <c r="BC1654" i="10"/>
  <c r="AB1654" i="10"/>
  <c r="AR1654" i="10"/>
  <c r="BH1654" i="10"/>
  <c r="U1654" i="10"/>
  <c r="AK1654" i="10"/>
  <c r="BA1654" i="10"/>
  <c r="AU1724" i="10"/>
  <c r="AE1724" i="10"/>
  <c r="BJ1724" i="10"/>
  <c r="AT1724" i="10"/>
  <c r="AD1724" i="10"/>
  <c r="BI1724" i="10"/>
  <c r="AS1724" i="10"/>
  <c r="AC1724" i="10"/>
  <c r="BH1724" i="10"/>
  <c r="AR1724" i="10"/>
  <c r="AB1724" i="10"/>
  <c r="BG1724" i="10"/>
  <c r="AQ1724" i="10"/>
  <c r="AA1724" i="10"/>
  <c r="BF1724" i="10"/>
  <c r="AP1724" i="10"/>
  <c r="Z1724" i="10"/>
  <c r="BE1724" i="10"/>
  <c r="AO1724" i="10"/>
  <c r="Y1724" i="10"/>
  <c r="BD1724" i="10"/>
  <c r="BK1725" i="10" s="1"/>
  <c r="AN1724" i="10"/>
  <c r="X1724" i="10"/>
  <c r="BC1724" i="10"/>
  <c r="AM1724" i="10"/>
  <c r="W1724" i="10"/>
  <c r="BB1724" i="10"/>
  <c r="AL1724" i="10"/>
  <c r="V1724" i="10"/>
  <c r="BA1724" i="10"/>
  <c r="AK1724" i="10"/>
  <c r="U1724" i="10"/>
  <c r="AZ1724" i="10"/>
  <c r="AJ1724" i="10"/>
  <c r="T1724" i="10"/>
  <c r="AY1724" i="10"/>
  <c r="AI1724" i="10"/>
  <c r="S1724" i="10"/>
  <c r="AX1724" i="10"/>
  <c r="AH1724" i="10"/>
  <c r="R1724" i="10"/>
  <c r="AW1724" i="10"/>
  <c r="AG1724" i="10"/>
  <c r="Q1724" i="10"/>
  <c r="AV1724" i="10"/>
  <c r="AF1724" i="10"/>
  <c r="P1724" i="10"/>
  <c r="V1602" i="10"/>
  <c r="AL1602" i="10"/>
  <c r="BB1602" i="10"/>
  <c r="BI1602" i="10"/>
  <c r="Z1602" i="10"/>
  <c r="AP1602" i="10"/>
  <c r="BF1602" i="10"/>
  <c r="AE1602" i="10"/>
  <c r="AU1602" i="10"/>
  <c r="AD1602" i="10"/>
  <c r="AT1602" i="10"/>
  <c r="BJ1602" i="10"/>
  <c r="R1602" i="10"/>
  <c r="AH1602" i="10"/>
  <c r="AX1602" i="10"/>
  <c r="W1602" i="10"/>
  <c r="AM1602" i="10"/>
  <c r="BC1602" i="10"/>
  <c r="AA1602" i="10"/>
  <c r="BG1602" i="10"/>
  <c r="P1602" i="10"/>
  <c r="AF1602" i="10"/>
  <c r="AV1602" i="10"/>
  <c r="U1602" i="10"/>
  <c r="AK1602" i="10"/>
  <c r="BA1602" i="10"/>
  <c r="AI1602" i="10"/>
  <c r="T1602" i="10"/>
  <c r="AJ1602" i="10"/>
  <c r="AZ1602" i="10"/>
  <c r="Y1602" i="10"/>
  <c r="AO1602" i="10"/>
  <c r="BE1602" i="10"/>
  <c r="AQ1602" i="10"/>
  <c r="X1602" i="10"/>
  <c r="AN1602" i="10"/>
  <c r="BD1602" i="10"/>
  <c r="BK1603" i="10" s="1"/>
  <c r="AC1602" i="10"/>
  <c r="AS1602" i="10"/>
  <c r="S1602" i="10"/>
  <c r="AY1602" i="10"/>
  <c r="AB1602" i="10"/>
  <c r="AR1602" i="10"/>
  <c r="BH1602" i="10"/>
  <c r="Q1602" i="10"/>
  <c r="AG1602" i="10"/>
  <c r="AW1602" i="10"/>
  <c r="AY1672" i="10"/>
  <c r="AI1672" i="10"/>
  <c r="S1672" i="10"/>
  <c r="AX1672" i="10"/>
  <c r="AH1672" i="10"/>
  <c r="R1672" i="10"/>
  <c r="AW1672" i="10"/>
  <c r="AG1672" i="10"/>
  <c r="Q1672" i="10"/>
  <c r="AV1672" i="10"/>
  <c r="AF1672" i="10"/>
  <c r="P1672" i="10"/>
  <c r="AU1672" i="10"/>
  <c r="AE1672" i="10"/>
  <c r="BJ1672" i="10"/>
  <c r="AT1672" i="10"/>
  <c r="AD1672" i="10"/>
  <c r="BI1672" i="10"/>
  <c r="AS1672" i="10"/>
  <c r="AC1672" i="10"/>
  <c r="BH1672" i="10"/>
  <c r="AR1672" i="10"/>
  <c r="AB1672" i="10"/>
  <c r="BG1672" i="10"/>
  <c r="AQ1672" i="10"/>
  <c r="AA1672" i="10"/>
  <c r="BF1672" i="10"/>
  <c r="AP1672" i="10"/>
  <c r="Z1672" i="10"/>
  <c r="BE1672" i="10"/>
  <c r="AO1672" i="10"/>
  <c r="Y1672" i="10"/>
  <c r="BD1672" i="10"/>
  <c r="BK1673" i="10" s="1"/>
  <c r="AN1672" i="10"/>
  <c r="X1672" i="10"/>
  <c r="BC1672" i="10"/>
  <c r="AM1672" i="10"/>
  <c r="W1672" i="10"/>
  <c r="BB1672" i="10"/>
  <c r="AL1672" i="10"/>
  <c r="V1672" i="10"/>
  <c r="BA1672" i="10"/>
  <c r="AK1672" i="10"/>
  <c r="U1672" i="10"/>
  <c r="AZ1672" i="10"/>
  <c r="AJ1672" i="10"/>
  <c r="T1672" i="10"/>
  <c r="BF1747" i="10"/>
  <c r="AP1747" i="10"/>
  <c r="Z1747" i="10"/>
  <c r="AZ1747" i="10"/>
  <c r="AE1747" i="10"/>
  <c r="BD1747" i="10"/>
  <c r="BK1748" i="10" s="1"/>
  <c r="AI1747" i="10"/>
  <c r="BH1747" i="10"/>
  <c r="AM1747" i="10"/>
  <c r="Q1747" i="10"/>
  <c r="AQ1747" i="10"/>
  <c r="U1747" i="10"/>
  <c r="BB1747" i="10"/>
  <c r="AL1747" i="10"/>
  <c r="V1747" i="10"/>
  <c r="AU1747" i="10"/>
  <c r="Y1747" i="10"/>
  <c r="AY1747" i="10"/>
  <c r="AC1747" i="10"/>
  <c r="BC1747" i="10"/>
  <c r="AG1747" i="10"/>
  <c r="BG1747" i="10"/>
  <c r="AK1747" i="10"/>
  <c r="P1747" i="10"/>
  <c r="AX1747" i="10"/>
  <c r="AH1747" i="10"/>
  <c r="R1747" i="10"/>
  <c r="AO1747" i="10"/>
  <c r="T1747" i="10"/>
  <c r="AS1747" i="10"/>
  <c r="X1747" i="10"/>
  <c r="AW1747" i="10"/>
  <c r="AB1747" i="10"/>
  <c r="BA1747" i="10"/>
  <c r="AF1747" i="10"/>
  <c r="BJ1747" i="10"/>
  <c r="AT1747" i="10"/>
  <c r="AD1747" i="10"/>
  <c r="BE1747" i="10"/>
  <c r="AJ1747" i="10"/>
  <c r="BI1747" i="10"/>
  <c r="AN1747" i="10"/>
  <c r="S1747" i="10"/>
  <c r="AR1747" i="10"/>
  <c r="W1747" i="10"/>
  <c r="AV1747" i="10"/>
  <c r="AA1747" i="10"/>
  <c r="BD1427" i="10"/>
  <c r="BK1428" i="10" s="1"/>
  <c r="AN1427" i="10"/>
  <c r="X1427" i="10"/>
  <c r="BC1427" i="10"/>
  <c r="AM1427" i="10"/>
  <c r="W1427" i="10"/>
  <c r="BB1427" i="10"/>
  <c r="AL1427" i="10"/>
  <c r="V1427" i="10"/>
  <c r="BA1427" i="10"/>
  <c r="AK1427" i="10"/>
  <c r="U1427" i="10"/>
  <c r="AZ1427" i="10"/>
  <c r="AJ1427" i="10"/>
  <c r="T1427" i="10"/>
  <c r="AY1427" i="10"/>
  <c r="AI1427" i="10"/>
  <c r="S1427" i="10"/>
  <c r="AX1427" i="10"/>
  <c r="AH1427" i="10"/>
  <c r="R1427" i="10"/>
  <c r="AW1427" i="10"/>
  <c r="AG1427" i="10"/>
  <c r="Q1427" i="10"/>
  <c r="AV1427" i="10"/>
  <c r="AF1427" i="10"/>
  <c r="P1427" i="10"/>
  <c r="AU1427" i="10"/>
  <c r="AE1427" i="10"/>
  <c r="BJ1427" i="10"/>
  <c r="AT1427" i="10"/>
  <c r="AD1427" i="10"/>
  <c r="BI1427" i="10"/>
  <c r="AS1427" i="10"/>
  <c r="AC1427" i="10"/>
  <c r="BH1427" i="10"/>
  <c r="AR1427" i="10"/>
  <c r="AB1427" i="10"/>
  <c r="BG1427" i="10"/>
  <c r="AQ1427" i="10"/>
  <c r="AA1427" i="10"/>
  <c r="BF1427" i="10"/>
  <c r="AP1427" i="10"/>
  <c r="Z1427" i="10"/>
  <c r="BE1427" i="10"/>
  <c r="AO1427" i="10"/>
  <c r="Y1427" i="10"/>
  <c r="BD1491" i="10"/>
  <c r="BK1492" i="10" s="1"/>
  <c r="AN1491" i="10"/>
  <c r="X1491" i="10"/>
  <c r="BC1491" i="10"/>
  <c r="AM1491" i="10"/>
  <c r="W1491" i="10"/>
  <c r="BB1491" i="10"/>
  <c r="AL1491" i="10"/>
  <c r="V1491" i="10"/>
  <c r="BA1491" i="10"/>
  <c r="AK1491" i="10"/>
  <c r="U1491" i="10"/>
  <c r="AZ1491" i="10"/>
  <c r="AJ1491" i="10"/>
  <c r="T1491" i="10"/>
  <c r="AY1491" i="10"/>
  <c r="AI1491" i="10"/>
  <c r="S1491" i="10"/>
  <c r="AX1491" i="10"/>
  <c r="AH1491" i="10"/>
  <c r="R1491" i="10"/>
  <c r="AW1491" i="10"/>
  <c r="AG1491" i="10"/>
  <c r="Q1491" i="10"/>
  <c r="AV1491" i="10"/>
  <c r="AF1491" i="10"/>
  <c r="P1491" i="10"/>
  <c r="AU1491" i="10"/>
  <c r="AE1491" i="10"/>
  <c r="BJ1491" i="10"/>
  <c r="AT1491" i="10"/>
  <c r="AD1491" i="10"/>
  <c r="BI1491" i="10"/>
  <c r="AS1491" i="10"/>
  <c r="AC1491" i="10"/>
  <c r="BH1491" i="10"/>
  <c r="AR1491" i="10"/>
  <c r="AB1491" i="10"/>
  <c r="BG1491" i="10"/>
  <c r="AQ1491" i="10"/>
  <c r="AA1491" i="10"/>
  <c r="BF1491" i="10"/>
  <c r="AP1491" i="10"/>
  <c r="Z1491" i="10"/>
  <c r="BE1491" i="10"/>
  <c r="AO1491" i="10"/>
  <c r="Y1491" i="10"/>
  <c r="AV1623" i="10"/>
  <c r="AF1623" i="10"/>
  <c r="P1623" i="10"/>
  <c r="AU1623" i="10"/>
  <c r="AE1623" i="10"/>
  <c r="BJ1623" i="10"/>
  <c r="AT1623" i="10"/>
  <c r="AD1623" i="10"/>
  <c r="BI1623" i="10"/>
  <c r="AS1623" i="10"/>
  <c r="AC1623" i="10"/>
  <c r="BH1623" i="10"/>
  <c r="AR1623" i="10"/>
  <c r="AB1623" i="10"/>
  <c r="BG1623" i="10"/>
  <c r="AQ1623" i="10"/>
  <c r="AA1623" i="10"/>
  <c r="BF1623" i="10"/>
  <c r="AP1623" i="10"/>
  <c r="Z1623" i="10"/>
  <c r="BE1623" i="10"/>
  <c r="AO1623" i="10"/>
  <c r="Y1623" i="10"/>
  <c r="BD1623" i="10"/>
  <c r="BK1624" i="10" s="1"/>
  <c r="AN1623" i="10"/>
  <c r="X1623" i="10"/>
  <c r="BC1623" i="10"/>
  <c r="AM1623" i="10"/>
  <c r="W1623" i="10"/>
  <c r="BB1623" i="10"/>
  <c r="AL1623" i="10"/>
  <c r="V1623" i="10"/>
  <c r="BA1623" i="10"/>
  <c r="AK1623" i="10"/>
  <c r="U1623" i="10"/>
  <c r="AZ1623" i="10"/>
  <c r="AJ1623" i="10"/>
  <c r="T1623" i="10"/>
  <c r="AY1623" i="10"/>
  <c r="AI1623" i="10"/>
  <c r="S1623" i="10"/>
  <c r="AX1623" i="10"/>
  <c r="AH1623" i="10"/>
  <c r="R1623" i="10"/>
  <c r="AW1623" i="10"/>
  <c r="AG1623" i="10"/>
  <c r="Q1623" i="10"/>
  <c r="Z1694" i="10"/>
  <c r="AP1694" i="10"/>
  <c r="BF1694" i="10"/>
  <c r="AD1694" i="10"/>
  <c r="AT1694" i="10"/>
  <c r="BJ1694" i="10"/>
  <c r="AA1694" i="10"/>
  <c r="AQ1694" i="10"/>
  <c r="BG1694" i="10"/>
  <c r="BI1694" i="10"/>
  <c r="R1694" i="10"/>
  <c r="AH1694" i="10"/>
  <c r="AX1694" i="10"/>
  <c r="V1694" i="10"/>
  <c r="AL1694" i="10"/>
  <c r="BB1694" i="10"/>
  <c r="S1694" i="10"/>
  <c r="AI1694" i="10"/>
  <c r="AY1694" i="10"/>
  <c r="AM1694" i="10"/>
  <c r="P1694" i="10"/>
  <c r="AF1694" i="10"/>
  <c r="AV1694" i="10"/>
  <c r="Q1694" i="10"/>
  <c r="AG1694" i="10"/>
  <c r="AW1694" i="10"/>
  <c r="AU1694" i="10"/>
  <c r="T1694" i="10"/>
  <c r="AJ1694" i="10"/>
  <c r="AZ1694" i="10"/>
  <c r="U1694" i="10"/>
  <c r="AK1694" i="10"/>
  <c r="BA1694" i="10"/>
  <c r="W1694" i="10"/>
  <c r="BC1694" i="10"/>
  <c r="X1694" i="10"/>
  <c r="AN1694" i="10"/>
  <c r="BD1694" i="10"/>
  <c r="BK1695" i="10" s="1"/>
  <c r="Y1694" i="10"/>
  <c r="AO1694" i="10"/>
  <c r="BE1694" i="10"/>
  <c r="AE1694" i="10"/>
  <c r="AB1694" i="10"/>
  <c r="AR1694" i="10"/>
  <c r="BH1694" i="10"/>
  <c r="AC1694" i="10"/>
  <c r="AS1694" i="10"/>
  <c r="R1561" i="10"/>
  <c r="AH1561" i="10"/>
  <c r="AD1561" i="10"/>
  <c r="BI1561" i="10"/>
  <c r="AS1561" i="10"/>
  <c r="AC1561" i="10"/>
  <c r="BH1561" i="10"/>
  <c r="AR1561" i="10"/>
  <c r="AB1561" i="10"/>
  <c r="BG1561" i="10"/>
  <c r="AQ1561" i="10"/>
  <c r="AA1561" i="10"/>
  <c r="AL1561" i="10"/>
  <c r="BF1561" i="10"/>
  <c r="AT1561" i="10"/>
  <c r="BE1561" i="10"/>
  <c r="AO1561" i="10"/>
  <c r="Y1561" i="10"/>
  <c r="BD1561" i="10"/>
  <c r="BK1562" i="10" s="1"/>
  <c r="AN1561" i="10"/>
  <c r="X1561" i="10"/>
  <c r="BC1561" i="10"/>
  <c r="AM1561" i="10"/>
  <c r="W1561" i="10"/>
  <c r="BB1561" i="10"/>
  <c r="BJ1561" i="10"/>
  <c r="BA1561" i="10"/>
  <c r="AK1561" i="10"/>
  <c r="U1561" i="10"/>
  <c r="AZ1561" i="10"/>
  <c r="AJ1561" i="10"/>
  <c r="T1561" i="10"/>
  <c r="AY1561" i="10"/>
  <c r="AI1561" i="10"/>
  <c r="S1561" i="10"/>
  <c r="Z1561" i="10"/>
  <c r="AW1561" i="10"/>
  <c r="AG1561" i="10"/>
  <c r="Q1561" i="10"/>
  <c r="AV1561" i="10"/>
  <c r="AF1561" i="10"/>
  <c r="P1561" i="10"/>
  <c r="AU1561" i="10"/>
  <c r="AE1561" i="10"/>
  <c r="V1561" i="10"/>
  <c r="AP1561" i="10"/>
  <c r="BF1625" i="10"/>
  <c r="AP1625" i="10"/>
  <c r="Z1625" i="10"/>
  <c r="BE1625" i="10"/>
  <c r="AO1625" i="10"/>
  <c r="Y1625" i="10"/>
  <c r="BD1625" i="10"/>
  <c r="BK1626" i="10" s="1"/>
  <c r="AN1625" i="10"/>
  <c r="X1625" i="10"/>
  <c r="BC1625" i="10"/>
  <c r="AM1625" i="10"/>
  <c r="W1625" i="10"/>
  <c r="BB1625" i="10"/>
  <c r="AL1625" i="10"/>
  <c r="V1625" i="10"/>
  <c r="BA1625" i="10"/>
  <c r="AK1625" i="10"/>
  <c r="U1625" i="10"/>
  <c r="AZ1625" i="10"/>
  <c r="AJ1625" i="10"/>
  <c r="T1625" i="10"/>
  <c r="AY1625" i="10"/>
  <c r="AI1625" i="10"/>
  <c r="S1625" i="10"/>
  <c r="AX1625" i="10"/>
  <c r="AH1625" i="10"/>
  <c r="R1625" i="10"/>
  <c r="AW1625" i="10"/>
  <c r="AG1625" i="10"/>
  <c r="Q1625" i="10"/>
  <c r="AV1625" i="10"/>
  <c r="AF1625" i="10"/>
  <c r="P1625" i="10"/>
  <c r="AU1625" i="10"/>
  <c r="AE1625" i="10"/>
  <c r="BJ1625" i="10"/>
  <c r="AT1625" i="10"/>
  <c r="AD1625" i="10"/>
  <c r="BI1625" i="10"/>
  <c r="AS1625" i="10"/>
  <c r="AC1625" i="10"/>
  <c r="BH1625" i="10"/>
  <c r="AR1625" i="10"/>
  <c r="AB1625" i="10"/>
  <c r="BG1625" i="10"/>
  <c r="AQ1625" i="10"/>
  <c r="AA1625" i="10"/>
  <c r="BF1689" i="10"/>
  <c r="AP1689" i="10"/>
  <c r="Z1689" i="10"/>
  <c r="BE1689" i="10"/>
  <c r="AO1689" i="10"/>
  <c r="Y1689" i="10"/>
  <c r="BD1689" i="10"/>
  <c r="BK1690" i="10" s="1"/>
  <c r="AN1689" i="10"/>
  <c r="X1689" i="10"/>
  <c r="BC1689" i="10"/>
  <c r="AM1689" i="10"/>
  <c r="W1689" i="10"/>
  <c r="BB1689" i="10"/>
  <c r="AL1689" i="10"/>
  <c r="V1689" i="10"/>
  <c r="BA1689" i="10"/>
  <c r="AK1689" i="10"/>
  <c r="U1689" i="10"/>
  <c r="AZ1689" i="10"/>
  <c r="AJ1689" i="10"/>
  <c r="T1689" i="10"/>
  <c r="AY1689" i="10"/>
  <c r="AI1689" i="10"/>
  <c r="S1689" i="10"/>
  <c r="AX1689" i="10"/>
  <c r="AH1689" i="10"/>
  <c r="R1689" i="10"/>
  <c r="AW1689" i="10"/>
  <c r="AG1689" i="10"/>
  <c r="Q1689" i="10"/>
  <c r="AV1689" i="10"/>
  <c r="AF1689" i="10"/>
  <c r="P1689" i="10"/>
  <c r="AU1689" i="10"/>
  <c r="AE1689" i="10"/>
  <c r="BJ1689" i="10"/>
  <c r="AT1689" i="10"/>
  <c r="AD1689" i="10"/>
  <c r="BI1689" i="10"/>
  <c r="AS1689" i="10"/>
  <c r="AC1689" i="10"/>
  <c r="BH1689" i="10"/>
  <c r="AR1689" i="10"/>
  <c r="AB1689" i="10"/>
  <c r="BG1689" i="10"/>
  <c r="AQ1689" i="10"/>
  <c r="AA1689" i="10"/>
  <c r="AT368" i="10"/>
  <c r="AD368" i="10"/>
  <c r="BI368" i="10"/>
  <c r="AS368" i="10"/>
  <c r="AC368" i="10"/>
  <c r="BD368" i="10"/>
  <c r="X368" i="10"/>
  <c r="AU368" i="10"/>
  <c r="BH368" i="10"/>
  <c r="AB368" i="10"/>
  <c r="AQ368" i="10"/>
  <c r="AP368" i="10"/>
  <c r="Z368" i="10"/>
  <c r="BE368" i="10"/>
  <c r="AO368" i="10"/>
  <c r="Y368" i="10"/>
  <c r="AV368" i="10"/>
  <c r="P368" i="10"/>
  <c r="AM368" i="10"/>
  <c r="AZ368" i="10"/>
  <c r="T368" i="10"/>
  <c r="AI368" i="10"/>
  <c r="AL368" i="10"/>
  <c r="V368" i="10"/>
  <c r="BA368" i="10"/>
  <c r="AK368" i="10"/>
  <c r="U368" i="10"/>
  <c r="AN368" i="10"/>
  <c r="BK368" i="10"/>
  <c r="AE368" i="10"/>
  <c r="AR368" i="10"/>
  <c r="AA368" i="10"/>
  <c r="AH368" i="10"/>
  <c r="R368" i="10"/>
  <c r="AW368" i="10"/>
  <c r="AG368" i="10"/>
  <c r="Q368" i="10"/>
  <c r="AF368" i="10"/>
  <c r="W368" i="10"/>
  <c r="AJ368" i="10"/>
  <c r="S368" i="10"/>
  <c r="W1087" i="10"/>
  <c r="AM1087" i="10"/>
  <c r="BC1087" i="10"/>
  <c r="AB1087" i="10"/>
  <c r="AR1087" i="10"/>
  <c r="BH1087" i="10"/>
  <c r="Y1087" i="10"/>
  <c r="AO1087" i="10"/>
  <c r="BE1087" i="10"/>
  <c r="V1087" i="10"/>
  <c r="AL1087" i="10"/>
  <c r="BB1087" i="10"/>
  <c r="AA1087" i="10"/>
  <c r="AQ1087" i="10"/>
  <c r="BG1087" i="10"/>
  <c r="P1087" i="10"/>
  <c r="AF1087" i="10"/>
  <c r="AV1087" i="10"/>
  <c r="AC1087" i="10"/>
  <c r="AS1087" i="10"/>
  <c r="BI1087" i="10"/>
  <c r="Z1087" i="10"/>
  <c r="AP1087" i="10"/>
  <c r="BF1087" i="10"/>
  <c r="BJ1087" i="10"/>
  <c r="AE1087" i="10"/>
  <c r="AU1087" i="10"/>
  <c r="T1087" i="10"/>
  <c r="AJ1087" i="10"/>
  <c r="AZ1087" i="10"/>
  <c r="Q1087" i="10"/>
  <c r="AG1087" i="10"/>
  <c r="AW1087" i="10"/>
  <c r="AD1087" i="10"/>
  <c r="AT1087" i="10"/>
  <c r="S1087" i="10"/>
  <c r="AI1087" i="10"/>
  <c r="AY1087" i="10"/>
  <c r="X1087" i="10"/>
  <c r="AN1087" i="10"/>
  <c r="BD1087" i="10"/>
  <c r="BK1088" i="10" s="1"/>
  <c r="U1087" i="10"/>
  <c r="AK1087" i="10"/>
  <c r="BA1087" i="10"/>
  <c r="R1087" i="10"/>
  <c r="AH1087" i="10"/>
  <c r="AX1087" i="10"/>
  <c r="Y994" i="10"/>
  <c r="AW994" i="10"/>
  <c r="AK994" i="10"/>
  <c r="BE994" i="10"/>
  <c r="Q994" i="10"/>
  <c r="AO994" i="10"/>
  <c r="BI994" i="10"/>
  <c r="AC994" i="10"/>
  <c r="BA994" i="10"/>
  <c r="U994" i="10"/>
  <c r="AG994" i="10"/>
  <c r="BG994" i="10"/>
  <c r="AS994" i="10"/>
  <c r="T994" i="10"/>
  <c r="AJ994" i="10"/>
  <c r="AZ994" i="10"/>
  <c r="V994" i="10"/>
  <c r="AL994" i="10"/>
  <c r="BB994" i="10"/>
  <c r="AA994" i="10"/>
  <c r="AQ994" i="10"/>
  <c r="X994" i="10"/>
  <c r="AN994" i="10"/>
  <c r="BD994" i="10"/>
  <c r="BK995" i="10" s="1"/>
  <c r="Z994" i="10"/>
  <c r="AP994" i="10"/>
  <c r="BF994" i="10"/>
  <c r="AE994" i="10"/>
  <c r="AU994" i="10"/>
  <c r="AB994" i="10"/>
  <c r="AR994" i="10"/>
  <c r="BH994" i="10"/>
  <c r="AD994" i="10"/>
  <c r="AT994" i="10"/>
  <c r="BJ994" i="10"/>
  <c r="S994" i="10"/>
  <c r="AI994" i="10"/>
  <c r="AY994" i="10"/>
  <c r="P994" i="10"/>
  <c r="AF994" i="10"/>
  <c r="AV994" i="10"/>
  <c r="R994" i="10"/>
  <c r="AH994" i="10"/>
  <c r="AX994" i="10"/>
  <c r="W994" i="10"/>
  <c r="AM994" i="10"/>
  <c r="BC994" i="10"/>
  <c r="Q770" i="10"/>
  <c r="AC770" i="10"/>
  <c r="Y770" i="10"/>
  <c r="AW770" i="10"/>
  <c r="AK770" i="10"/>
  <c r="BE770" i="10"/>
  <c r="AO770" i="10"/>
  <c r="BI770" i="10"/>
  <c r="U770" i="10"/>
  <c r="AS770" i="10"/>
  <c r="BA770" i="10"/>
  <c r="AG770" i="10"/>
  <c r="BG770" i="10"/>
  <c r="T770" i="10"/>
  <c r="AJ770" i="10"/>
  <c r="AZ770" i="10"/>
  <c r="V770" i="10"/>
  <c r="AL770" i="10"/>
  <c r="BB770" i="10"/>
  <c r="AA770" i="10"/>
  <c r="AQ770" i="10"/>
  <c r="X770" i="10"/>
  <c r="AN770" i="10"/>
  <c r="BD770" i="10"/>
  <c r="BK771" i="10" s="1"/>
  <c r="Z770" i="10"/>
  <c r="AP770" i="10"/>
  <c r="BF770" i="10"/>
  <c r="AE770" i="10"/>
  <c r="AU770" i="10"/>
  <c r="AB770" i="10"/>
  <c r="AR770" i="10"/>
  <c r="BH770" i="10"/>
  <c r="AD770" i="10"/>
  <c r="AT770" i="10"/>
  <c r="BJ770" i="10"/>
  <c r="S770" i="10"/>
  <c r="AI770" i="10"/>
  <c r="AY770" i="10"/>
  <c r="P770" i="10"/>
  <c r="AF770" i="10"/>
  <c r="AV770" i="10"/>
  <c r="R770" i="10"/>
  <c r="AH770" i="10"/>
  <c r="AX770" i="10"/>
  <c r="W770" i="10"/>
  <c r="AM770" i="10"/>
  <c r="BC770" i="10"/>
  <c r="AK766" i="10"/>
  <c r="BE766" i="10"/>
  <c r="AO766" i="10"/>
  <c r="Q766" i="10"/>
  <c r="AC766" i="10"/>
  <c r="Y766" i="10"/>
  <c r="AW766" i="10"/>
  <c r="AG766" i="10"/>
  <c r="U766" i="10"/>
  <c r="AS766" i="10"/>
  <c r="BA766" i="10"/>
  <c r="BG766" i="10"/>
  <c r="T766" i="10"/>
  <c r="AJ766" i="10"/>
  <c r="AZ766" i="10"/>
  <c r="Z766" i="10"/>
  <c r="AP766" i="10"/>
  <c r="BF766" i="10"/>
  <c r="AE766" i="10"/>
  <c r="AU766" i="10"/>
  <c r="X766" i="10"/>
  <c r="AN766" i="10"/>
  <c r="BD766" i="10"/>
  <c r="BK767" i="10" s="1"/>
  <c r="AD766" i="10"/>
  <c r="AT766" i="10"/>
  <c r="BJ766" i="10"/>
  <c r="S766" i="10"/>
  <c r="AI766" i="10"/>
  <c r="AY766" i="10"/>
  <c r="AB766" i="10"/>
  <c r="AR766" i="10"/>
  <c r="BH766" i="10"/>
  <c r="R766" i="10"/>
  <c r="AH766" i="10"/>
  <c r="AX766" i="10"/>
  <c r="W766" i="10"/>
  <c r="AM766" i="10"/>
  <c r="BC766" i="10"/>
  <c r="P766" i="10"/>
  <c r="AF766" i="10"/>
  <c r="AV766" i="10"/>
  <c r="BI766" i="10"/>
  <c r="V766" i="10"/>
  <c r="AL766" i="10"/>
  <c r="BB766" i="10"/>
  <c r="AA766" i="10"/>
  <c r="AQ766" i="10"/>
  <c r="BJ795" i="10"/>
  <c r="W795" i="10"/>
  <c r="AM795" i="10"/>
  <c r="BC795" i="10"/>
  <c r="AB795" i="10"/>
  <c r="AR795" i="10"/>
  <c r="BH795" i="10"/>
  <c r="AC795" i="10"/>
  <c r="AS795" i="10"/>
  <c r="BI795" i="10"/>
  <c r="Z795" i="10"/>
  <c r="AP795" i="10"/>
  <c r="BF795" i="10"/>
  <c r="AA795" i="10"/>
  <c r="AQ795" i="10"/>
  <c r="BG795" i="10"/>
  <c r="P795" i="10"/>
  <c r="AF795" i="10"/>
  <c r="AV795" i="10"/>
  <c r="Q795" i="10"/>
  <c r="AG795" i="10"/>
  <c r="AW795" i="10"/>
  <c r="AD795" i="10"/>
  <c r="AT795" i="10"/>
  <c r="AE795" i="10"/>
  <c r="AU795" i="10"/>
  <c r="T795" i="10"/>
  <c r="AJ795" i="10"/>
  <c r="AZ795" i="10"/>
  <c r="U795" i="10"/>
  <c r="AK795" i="10"/>
  <c r="BA795" i="10"/>
  <c r="R795" i="10"/>
  <c r="AH795" i="10"/>
  <c r="AX795" i="10"/>
  <c r="S795" i="10"/>
  <c r="AI795" i="10"/>
  <c r="AY795" i="10"/>
  <c r="X795" i="10"/>
  <c r="AN795" i="10"/>
  <c r="BD795" i="10"/>
  <c r="BK796" i="10" s="1"/>
  <c r="Y795" i="10"/>
  <c r="AO795" i="10"/>
  <c r="BE795" i="10"/>
  <c r="V795" i="10"/>
  <c r="AL795" i="10"/>
  <c r="BB795" i="10"/>
  <c r="AK846" i="10"/>
  <c r="BE846" i="10"/>
  <c r="AO846" i="10"/>
  <c r="BI846" i="10"/>
  <c r="Q846" i="10"/>
  <c r="AC846" i="10"/>
  <c r="Y846" i="10"/>
  <c r="AW846" i="10"/>
  <c r="AG846" i="10"/>
  <c r="U846" i="10"/>
  <c r="AS846" i="10"/>
  <c r="BA846" i="10"/>
  <c r="BG846" i="10"/>
  <c r="T846" i="10"/>
  <c r="AJ846" i="10"/>
  <c r="AZ846" i="10"/>
  <c r="Z846" i="10"/>
  <c r="AP846" i="10"/>
  <c r="BF846" i="10"/>
  <c r="AE846" i="10"/>
  <c r="AU846" i="10"/>
  <c r="X846" i="10"/>
  <c r="AN846" i="10"/>
  <c r="BD846" i="10"/>
  <c r="BK847" i="10" s="1"/>
  <c r="AD846" i="10"/>
  <c r="AT846" i="10"/>
  <c r="BJ846" i="10"/>
  <c r="S846" i="10"/>
  <c r="AI846" i="10"/>
  <c r="AY846" i="10"/>
  <c r="AB846" i="10"/>
  <c r="AR846" i="10"/>
  <c r="BH846" i="10"/>
  <c r="R846" i="10"/>
  <c r="AH846" i="10"/>
  <c r="AX846" i="10"/>
  <c r="W846" i="10"/>
  <c r="AM846" i="10"/>
  <c r="BC846" i="10"/>
  <c r="P846" i="10"/>
  <c r="AF846" i="10"/>
  <c r="AV846" i="10"/>
  <c r="V846" i="10"/>
  <c r="AL846" i="10"/>
  <c r="BB846" i="10"/>
  <c r="AA846" i="10"/>
  <c r="AQ846" i="10"/>
  <c r="BI920" i="10"/>
  <c r="AS920" i="10"/>
  <c r="AC920" i="10"/>
  <c r="BH920" i="10"/>
  <c r="AR920" i="10"/>
  <c r="AB920" i="10"/>
  <c r="BG920" i="10"/>
  <c r="AQ920" i="10"/>
  <c r="AA920" i="10"/>
  <c r="BF920" i="10"/>
  <c r="AP920" i="10"/>
  <c r="Z920" i="10"/>
  <c r="BE920" i="10"/>
  <c r="AO920" i="10"/>
  <c r="Y920" i="10"/>
  <c r="BD920" i="10"/>
  <c r="BK921" i="10" s="1"/>
  <c r="AN920" i="10"/>
  <c r="X920" i="10"/>
  <c r="BC920" i="10"/>
  <c r="AM920" i="10"/>
  <c r="W920" i="10"/>
  <c r="BB920" i="10"/>
  <c r="AL920" i="10"/>
  <c r="V920" i="10"/>
  <c r="BA920" i="10"/>
  <c r="AK920" i="10"/>
  <c r="U920" i="10"/>
  <c r="AZ920" i="10"/>
  <c r="AJ920" i="10"/>
  <c r="T920" i="10"/>
  <c r="AY920" i="10"/>
  <c r="AI920" i="10"/>
  <c r="S920" i="10"/>
  <c r="AX920" i="10"/>
  <c r="AH920" i="10"/>
  <c r="R920" i="10"/>
  <c r="Q920" i="10"/>
  <c r="AU920" i="10"/>
  <c r="AD920" i="10"/>
  <c r="AV920" i="10"/>
  <c r="AE920" i="10"/>
  <c r="AW920" i="10"/>
  <c r="AF920" i="10"/>
  <c r="BJ920" i="10"/>
  <c r="AG920" i="10"/>
  <c r="P920" i="10"/>
  <c r="AT920" i="10"/>
  <c r="BA996" i="10"/>
  <c r="AK996" i="10"/>
  <c r="U996" i="10"/>
  <c r="AZ996" i="10"/>
  <c r="AJ996" i="10"/>
  <c r="T996" i="10"/>
  <c r="AY996" i="10"/>
  <c r="AI996" i="10"/>
  <c r="S996" i="10"/>
  <c r="AX996" i="10"/>
  <c r="AH996" i="10"/>
  <c r="R996" i="10"/>
  <c r="AW996" i="10"/>
  <c r="AG996" i="10"/>
  <c r="Q996" i="10"/>
  <c r="AV996" i="10"/>
  <c r="AF996" i="10"/>
  <c r="P996" i="10"/>
  <c r="AU996" i="10"/>
  <c r="AE996" i="10"/>
  <c r="BJ996" i="10"/>
  <c r="AT996" i="10"/>
  <c r="AD996" i="10"/>
  <c r="BI996" i="10"/>
  <c r="AC996" i="10"/>
  <c r="AR996" i="10"/>
  <c r="BG996" i="10"/>
  <c r="AA996" i="10"/>
  <c r="AP996" i="10"/>
  <c r="BE996" i="10"/>
  <c r="Y996" i="10"/>
  <c r="AN996" i="10"/>
  <c r="BC996" i="10"/>
  <c r="W996" i="10"/>
  <c r="AL996" i="10"/>
  <c r="AS996" i="10"/>
  <c r="BH996" i="10"/>
  <c r="AB996" i="10"/>
  <c r="AQ996" i="10"/>
  <c r="BF996" i="10"/>
  <c r="Z996" i="10"/>
  <c r="AO996" i="10"/>
  <c r="BD996" i="10"/>
  <c r="BK997" i="10" s="1"/>
  <c r="X996" i="10"/>
  <c r="AM996" i="10"/>
  <c r="BB996" i="10"/>
  <c r="V996" i="10"/>
  <c r="BJ1027" i="10"/>
  <c r="W1027" i="10"/>
  <c r="AM1027" i="10"/>
  <c r="BC1027" i="10"/>
  <c r="X1027" i="10"/>
  <c r="AN1027" i="10"/>
  <c r="BD1027" i="10"/>
  <c r="BK1028" i="10" s="1"/>
  <c r="U1027" i="10"/>
  <c r="AK1027" i="10"/>
  <c r="BA1027" i="10"/>
  <c r="R1027" i="10"/>
  <c r="AH1027" i="10"/>
  <c r="AX1027" i="10"/>
  <c r="AA1027" i="10"/>
  <c r="AQ1027" i="10"/>
  <c r="BG1027" i="10"/>
  <c r="AB1027" i="10"/>
  <c r="AR1027" i="10"/>
  <c r="BH1027" i="10"/>
  <c r="Y1027" i="10"/>
  <c r="AO1027" i="10"/>
  <c r="BE1027" i="10"/>
  <c r="V1027" i="10"/>
  <c r="AL1027" i="10"/>
  <c r="BB1027" i="10"/>
  <c r="AE1027" i="10"/>
  <c r="AU1027" i="10"/>
  <c r="P1027" i="10"/>
  <c r="AF1027" i="10"/>
  <c r="AV1027" i="10"/>
  <c r="AC1027" i="10"/>
  <c r="AS1027" i="10"/>
  <c r="BI1027" i="10"/>
  <c r="Z1027" i="10"/>
  <c r="AP1027" i="10"/>
  <c r="BF1027" i="10"/>
  <c r="S1027" i="10"/>
  <c r="AI1027" i="10"/>
  <c r="AY1027" i="10"/>
  <c r="T1027" i="10"/>
  <c r="AJ1027" i="10"/>
  <c r="AZ1027" i="10"/>
  <c r="Q1027" i="10"/>
  <c r="AG1027" i="10"/>
  <c r="AW1027" i="10"/>
  <c r="AD1027" i="10"/>
  <c r="AT1027" i="10"/>
  <c r="BJ1059" i="10"/>
  <c r="W1059" i="10"/>
  <c r="AM1059" i="10"/>
  <c r="BC1059" i="10"/>
  <c r="T1059" i="10"/>
  <c r="AJ1059" i="10"/>
  <c r="AZ1059" i="10"/>
  <c r="U1059" i="10"/>
  <c r="AK1059" i="10"/>
  <c r="BA1059" i="10"/>
  <c r="R1059" i="10"/>
  <c r="AH1059" i="10"/>
  <c r="AX1059" i="10"/>
  <c r="AA1059" i="10"/>
  <c r="AQ1059" i="10"/>
  <c r="BG1059" i="10"/>
  <c r="X1059" i="10"/>
  <c r="AN1059" i="10"/>
  <c r="BD1059" i="10"/>
  <c r="BK1060" i="10" s="1"/>
  <c r="Y1059" i="10"/>
  <c r="AO1059" i="10"/>
  <c r="BE1059" i="10"/>
  <c r="V1059" i="10"/>
  <c r="AL1059" i="10"/>
  <c r="BB1059" i="10"/>
  <c r="AE1059" i="10"/>
  <c r="AU1059" i="10"/>
  <c r="AB1059" i="10"/>
  <c r="AR1059" i="10"/>
  <c r="BH1059" i="10"/>
  <c r="AC1059" i="10"/>
  <c r="AS1059" i="10"/>
  <c r="BI1059" i="10"/>
  <c r="Z1059" i="10"/>
  <c r="AP1059" i="10"/>
  <c r="BF1059" i="10"/>
  <c r="S1059" i="10"/>
  <c r="AI1059" i="10"/>
  <c r="AY1059" i="10"/>
  <c r="P1059" i="10"/>
  <c r="AF1059" i="10"/>
  <c r="AV1059" i="10"/>
  <c r="Q1059" i="10"/>
  <c r="AG1059" i="10"/>
  <c r="AW1059" i="10"/>
  <c r="AD1059" i="10"/>
  <c r="AT1059" i="10"/>
  <c r="BI1108" i="10"/>
  <c r="AS1108" i="10"/>
  <c r="AC1108" i="10"/>
  <c r="BH1108" i="10"/>
  <c r="AR1108" i="10"/>
  <c r="AB1108" i="10"/>
  <c r="BG1108" i="10"/>
  <c r="AQ1108" i="10"/>
  <c r="AA1108" i="10"/>
  <c r="BF1108" i="10"/>
  <c r="AP1108" i="10"/>
  <c r="Z1108" i="10"/>
  <c r="BE1108" i="10"/>
  <c r="AO1108" i="10"/>
  <c r="Y1108" i="10"/>
  <c r="BD1108" i="10"/>
  <c r="BK1109" i="10" s="1"/>
  <c r="AN1108" i="10"/>
  <c r="X1108" i="10"/>
  <c r="BC1108" i="10"/>
  <c r="AM1108" i="10"/>
  <c r="W1108" i="10"/>
  <c r="BB1108" i="10"/>
  <c r="AL1108" i="10"/>
  <c r="V1108" i="10"/>
  <c r="BA1108" i="10"/>
  <c r="AK1108" i="10"/>
  <c r="U1108" i="10"/>
  <c r="AZ1108" i="10"/>
  <c r="AJ1108" i="10"/>
  <c r="T1108" i="10"/>
  <c r="AY1108" i="10"/>
  <c r="AI1108" i="10"/>
  <c r="S1108" i="10"/>
  <c r="AX1108" i="10"/>
  <c r="AH1108" i="10"/>
  <c r="R1108" i="10"/>
  <c r="AW1108" i="10"/>
  <c r="AG1108" i="10"/>
  <c r="Q1108" i="10"/>
  <c r="AV1108" i="10"/>
  <c r="AF1108" i="10"/>
  <c r="P1108" i="10"/>
  <c r="AU1108" i="10"/>
  <c r="AE1108" i="10"/>
  <c r="BJ1108" i="10"/>
  <c r="AT1108" i="10"/>
  <c r="AD1108" i="10"/>
  <c r="AZ1157" i="10"/>
  <c r="AJ1157" i="10"/>
  <c r="T1157" i="10"/>
  <c r="AY1157" i="10"/>
  <c r="AI1157" i="10"/>
  <c r="S1157" i="10"/>
  <c r="AX1157" i="10"/>
  <c r="AH1157" i="10"/>
  <c r="R1157" i="10"/>
  <c r="AW1157" i="10"/>
  <c r="AG1157" i="10"/>
  <c r="Q1157" i="10"/>
  <c r="AV1157" i="10"/>
  <c r="AF1157" i="10"/>
  <c r="P1157" i="10"/>
  <c r="AU1157" i="10"/>
  <c r="AE1157" i="10"/>
  <c r="BJ1157" i="10"/>
  <c r="AT1157" i="10"/>
  <c r="AD1157" i="10"/>
  <c r="BI1157" i="10"/>
  <c r="AS1157" i="10"/>
  <c r="AC1157" i="10"/>
  <c r="BH1157" i="10"/>
  <c r="AR1157" i="10"/>
  <c r="AB1157" i="10"/>
  <c r="BG1157" i="10"/>
  <c r="AQ1157" i="10"/>
  <c r="AA1157" i="10"/>
  <c r="BF1157" i="10"/>
  <c r="AP1157" i="10"/>
  <c r="Z1157" i="10"/>
  <c r="BE1157" i="10"/>
  <c r="AO1157" i="10"/>
  <c r="Y1157" i="10"/>
  <c r="BD1157" i="10"/>
  <c r="BK1158" i="10" s="1"/>
  <c r="AN1157" i="10"/>
  <c r="X1157" i="10"/>
  <c r="BC1157" i="10"/>
  <c r="AM1157" i="10"/>
  <c r="W1157" i="10"/>
  <c r="BB1157" i="10"/>
  <c r="AL1157" i="10"/>
  <c r="V1157" i="10"/>
  <c r="BA1157" i="10"/>
  <c r="AK1157" i="10"/>
  <c r="U1157" i="10"/>
  <c r="AU1278" i="10"/>
  <c r="AE1278" i="10"/>
  <c r="BJ1278" i="10"/>
  <c r="AT1278" i="10"/>
  <c r="AD1278" i="10"/>
  <c r="BI1278" i="10"/>
  <c r="AS1278" i="10"/>
  <c r="AC1278" i="10"/>
  <c r="BH1278" i="10"/>
  <c r="AR1278" i="10"/>
  <c r="AB1278" i="10"/>
  <c r="BG1278" i="10"/>
  <c r="AQ1278" i="10"/>
  <c r="AA1278" i="10"/>
  <c r="BF1278" i="10"/>
  <c r="AP1278" i="10"/>
  <c r="Z1278" i="10"/>
  <c r="BE1278" i="10"/>
  <c r="AO1278" i="10"/>
  <c r="Y1278" i="10"/>
  <c r="BD1278" i="10"/>
  <c r="BK1279" i="10" s="1"/>
  <c r="AN1278" i="10"/>
  <c r="X1278" i="10"/>
  <c r="BC1278" i="10"/>
  <c r="AM1278" i="10"/>
  <c r="W1278" i="10"/>
  <c r="BB1278" i="10"/>
  <c r="AL1278" i="10"/>
  <c r="V1278" i="10"/>
  <c r="BA1278" i="10"/>
  <c r="AK1278" i="10"/>
  <c r="U1278" i="10"/>
  <c r="AZ1278" i="10"/>
  <c r="AJ1278" i="10"/>
  <c r="T1278" i="10"/>
  <c r="AY1278" i="10"/>
  <c r="AI1278" i="10"/>
  <c r="S1278" i="10"/>
  <c r="AX1278" i="10"/>
  <c r="AH1278" i="10"/>
  <c r="R1278" i="10"/>
  <c r="AW1278" i="10"/>
  <c r="AG1278" i="10"/>
  <c r="Q1278" i="10"/>
  <c r="AV1278" i="10"/>
  <c r="AF1278" i="10"/>
  <c r="P1278" i="10"/>
  <c r="BI1308" i="10"/>
  <c r="AD1308" i="10"/>
  <c r="AT1308" i="10"/>
  <c r="BJ1308" i="10"/>
  <c r="AA1308" i="10"/>
  <c r="AQ1308" i="10"/>
  <c r="BG1308" i="10"/>
  <c r="AB1308" i="10"/>
  <c r="AR1308" i="10"/>
  <c r="BH1308" i="10"/>
  <c r="U1308" i="10"/>
  <c r="AK1308" i="10"/>
  <c r="BA1308" i="10"/>
  <c r="R1308" i="10"/>
  <c r="AH1308" i="10"/>
  <c r="AX1308" i="10"/>
  <c r="AE1308" i="10"/>
  <c r="AU1308" i="10"/>
  <c r="P1308" i="10"/>
  <c r="AF1308" i="10"/>
  <c r="AV1308" i="10"/>
  <c r="Y1308" i="10"/>
  <c r="AO1308" i="10"/>
  <c r="BE1308" i="10"/>
  <c r="V1308" i="10"/>
  <c r="AL1308" i="10"/>
  <c r="BB1308" i="10"/>
  <c r="S1308" i="10"/>
  <c r="AI1308" i="10"/>
  <c r="AY1308" i="10"/>
  <c r="T1308" i="10"/>
  <c r="AJ1308" i="10"/>
  <c r="AZ1308" i="10"/>
  <c r="AC1308" i="10"/>
  <c r="AS1308" i="10"/>
  <c r="Z1308" i="10"/>
  <c r="AP1308" i="10"/>
  <c r="BF1308" i="10"/>
  <c r="W1308" i="10"/>
  <c r="AM1308" i="10"/>
  <c r="BC1308" i="10"/>
  <c r="X1308" i="10"/>
  <c r="AN1308" i="10"/>
  <c r="BD1308" i="10"/>
  <c r="BK1309" i="10" s="1"/>
  <c r="Q1308" i="10"/>
  <c r="AG1308" i="10"/>
  <c r="AW1308" i="10"/>
  <c r="AD1196" i="10"/>
  <c r="AT1196" i="10"/>
  <c r="BJ1196" i="10"/>
  <c r="AA1196" i="10"/>
  <c r="AQ1196" i="10"/>
  <c r="BG1196" i="10"/>
  <c r="AB1196" i="10"/>
  <c r="AR1196" i="10"/>
  <c r="BH1196" i="10"/>
  <c r="U1196" i="10"/>
  <c r="AK1196" i="10"/>
  <c r="BA1196" i="10"/>
  <c r="R1196" i="10"/>
  <c r="AH1196" i="10"/>
  <c r="AX1196" i="10"/>
  <c r="AE1196" i="10"/>
  <c r="AU1196" i="10"/>
  <c r="P1196" i="10"/>
  <c r="AF1196" i="10"/>
  <c r="AV1196" i="10"/>
  <c r="Y1196" i="10"/>
  <c r="AO1196" i="10"/>
  <c r="BE1196" i="10"/>
  <c r="V1196" i="10"/>
  <c r="AL1196" i="10"/>
  <c r="BB1196" i="10"/>
  <c r="S1196" i="10"/>
  <c r="AI1196" i="10"/>
  <c r="AY1196" i="10"/>
  <c r="T1196" i="10"/>
  <c r="AJ1196" i="10"/>
  <c r="AZ1196" i="10"/>
  <c r="AC1196" i="10"/>
  <c r="AS1196" i="10"/>
  <c r="BI1196" i="10"/>
  <c r="Z1196" i="10"/>
  <c r="AP1196" i="10"/>
  <c r="BF1196" i="10"/>
  <c r="W1196" i="10"/>
  <c r="AM1196" i="10"/>
  <c r="BC1196" i="10"/>
  <c r="X1196" i="10"/>
  <c r="AN1196" i="10"/>
  <c r="BD1196" i="10"/>
  <c r="BK1197" i="10" s="1"/>
  <c r="Q1196" i="10"/>
  <c r="AG1196" i="10"/>
  <c r="AW1196" i="10"/>
  <c r="AV1265" i="10"/>
  <c r="AF1265" i="10"/>
  <c r="P1265" i="10"/>
  <c r="AU1265" i="10"/>
  <c r="AE1265" i="10"/>
  <c r="BJ1265" i="10"/>
  <c r="AT1265" i="10"/>
  <c r="AD1265" i="10"/>
  <c r="BI1265" i="10"/>
  <c r="AS1265" i="10"/>
  <c r="AC1265" i="10"/>
  <c r="BH1265" i="10"/>
  <c r="AR1265" i="10"/>
  <c r="AB1265" i="10"/>
  <c r="BG1265" i="10"/>
  <c r="AQ1265" i="10"/>
  <c r="AA1265" i="10"/>
  <c r="BF1265" i="10"/>
  <c r="AP1265" i="10"/>
  <c r="Z1265" i="10"/>
  <c r="BE1265" i="10"/>
  <c r="AO1265" i="10"/>
  <c r="Y1265" i="10"/>
  <c r="BD1265" i="10"/>
  <c r="BK1266" i="10" s="1"/>
  <c r="AN1265" i="10"/>
  <c r="X1265" i="10"/>
  <c r="BC1265" i="10"/>
  <c r="AM1265" i="10"/>
  <c r="W1265" i="10"/>
  <c r="BB1265" i="10"/>
  <c r="AL1265" i="10"/>
  <c r="V1265" i="10"/>
  <c r="BA1265" i="10"/>
  <c r="AK1265" i="10"/>
  <c r="U1265" i="10"/>
  <c r="AZ1265" i="10"/>
  <c r="AJ1265" i="10"/>
  <c r="T1265" i="10"/>
  <c r="AY1265" i="10"/>
  <c r="AI1265" i="10"/>
  <c r="S1265" i="10"/>
  <c r="AX1265" i="10"/>
  <c r="AH1265" i="10"/>
  <c r="R1265" i="10"/>
  <c r="AW1265" i="10"/>
  <c r="AG1265" i="10"/>
  <c r="Q1265" i="10"/>
  <c r="AZ749" i="10"/>
  <c r="AJ749" i="10"/>
  <c r="T749" i="10"/>
  <c r="AY749" i="10"/>
  <c r="AI749" i="10"/>
  <c r="S749" i="10"/>
  <c r="AX749" i="10"/>
  <c r="AH749" i="10"/>
  <c r="R749" i="10"/>
  <c r="AW749" i="10"/>
  <c r="AG749" i="10"/>
  <c r="Q749" i="10"/>
  <c r="AV749" i="10"/>
  <c r="AF749" i="10"/>
  <c r="P749" i="10"/>
  <c r="AU749" i="10"/>
  <c r="AE749" i="10"/>
  <c r="BJ749" i="10"/>
  <c r="AT749" i="10"/>
  <c r="AD749" i="10"/>
  <c r="BI749" i="10"/>
  <c r="AS749" i="10"/>
  <c r="AC749" i="10"/>
  <c r="BH749" i="10"/>
  <c r="AR749" i="10"/>
  <c r="AB749" i="10"/>
  <c r="BG749" i="10"/>
  <c r="AQ749" i="10"/>
  <c r="AA749" i="10"/>
  <c r="BF749" i="10"/>
  <c r="AP749" i="10"/>
  <c r="Z749" i="10"/>
  <c r="BE749" i="10"/>
  <c r="AO749" i="10"/>
  <c r="Y749" i="10"/>
  <c r="BD749" i="10"/>
  <c r="BK750" i="10" s="1"/>
  <c r="AN749" i="10"/>
  <c r="X749" i="10"/>
  <c r="BC749" i="10"/>
  <c r="AM749" i="10"/>
  <c r="W749" i="10"/>
  <c r="BB749" i="10"/>
  <c r="AL749" i="10"/>
  <c r="V749" i="10"/>
  <c r="BA749" i="10"/>
  <c r="AK749" i="10"/>
  <c r="U749" i="10"/>
  <c r="AZ813" i="10"/>
  <c r="AJ813" i="10"/>
  <c r="T813" i="10"/>
  <c r="AY813" i="10"/>
  <c r="AI813" i="10"/>
  <c r="S813" i="10"/>
  <c r="AX813" i="10"/>
  <c r="AH813" i="10"/>
  <c r="R813" i="10"/>
  <c r="AW813" i="10"/>
  <c r="AG813" i="10"/>
  <c r="Q813" i="10"/>
  <c r="AV813" i="10"/>
  <c r="AF813" i="10"/>
  <c r="P813" i="10"/>
  <c r="AU813" i="10"/>
  <c r="AE813" i="10"/>
  <c r="BJ813" i="10"/>
  <c r="AT813" i="10"/>
  <c r="AD813" i="10"/>
  <c r="BI813" i="10"/>
  <c r="AS813" i="10"/>
  <c r="AC813" i="10"/>
  <c r="BH813" i="10"/>
  <c r="AR813" i="10"/>
  <c r="AB813" i="10"/>
  <c r="BG813" i="10"/>
  <c r="AQ813" i="10"/>
  <c r="AA813" i="10"/>
  <c r="BF813" i="10"/>
  <c r="AP813" i="10"/>
  <c r="Z813" i="10"/>
  <c r="BE813" i="10"/>
  <c r="AO813" i="10"/>
  <c r="Y813" i="10"/>
  <c r="BD813" i="10"/>
  <c r="BK814" i="10" s="1"/>
  <c r="AN813" i="10"/>
  <c r="X813" i="10"/>
  <c r="BC813" i="10"/>
  <c r="AM813" i="10"/>
  <c r="W813" i="10"/>
  <c r="BB813" i="10"/>
  <c r="AL813" i="10"/>
  <c r="V813" i="10"/>
  <c r="BA813" i="10"/>
  <c r="AK813" i="10"/>
  <c r="U813" i="10"/>
  <c r="AZ877" i="10"/>
  <c r="AJ877" i="10"/>
  <c r="T877" i="10"/>
  <c r="AY877" i="10"/>
  <c r="AI877" i="10"/>
  <c r="S877" i="10"/>
  <c r="AX877" i="10"/>
  <c r="AH877" i="10"/>
  <c r="R877" i="10"/>
  <c r="AW877" i="10"/>
  <c r="AG877" i="10"/>
  <c r="Q877" i="10"/>
  <c r="AV877" i="10"/>
  <c r="AF877" i="10"/>
  <c r="P877" i="10"/>
  <c r="AU877" i="10"/>
  <c r="AE877" i="10"/>
  <c r="BJ877" i="10"/>
  <c r="AT877" i="10"/>
  <c r="AD877" i="10"/>
  <c r="BI877" i="10"/>
  <c r="AS877" i="10"/>
  <c r="AC877" i="10"/>
  <c r="BH877" i="10"/>
  <c r="AR877" i="10"/>
  <c r="AB877" i="10"/>
  <c r="BG877" i="10"/>
  <c r="AQ877" i="10"/>
  <c r="AA877" i="10"/>
  <c r="BF877" i="10"/>
  <c r="AP877" i="10"/>
  <c r="Z877" i="10"/>
  <c r="BE877" i="10"/>
  <c r="AO877" i="10"/>
  <c r="Y877" i="10"/>
  <c r="BD877" i="10"/>
  <c r="BK878" i="10" s="1"/>
  <c r="AN877" i="10"/>
  <c r="X877" i="10"/>
  <c r="BC877" i="10"/>
  <c r="AM877" i="10"/>
  <c r="W877" i="10"/>
  <c r="BB877" i="10"/>
  <c r="AL877" i="10"/>
  <c r="V877" i="10"/>
  <c r="BA877" i="10"/>
  <c r="AK877" i="10"/>
  <c r="U877" i="10"/>
  <c r="BH941" i="10"/>
  <c r="AR941" i="10"/>
  <c r="AB941" i="10"/>
  <c r="BG941" i="10"/>
  <c r="AQ941" i="10"/>
  <c r="AA941" i="10"/>
  <c r="BF941" i="10"/>
  <c r="AP941" i="10"/>
  <c r="Z941" i="10"/>
  <c r="BE941" i="10"/>
  <c r="AO941" i="10"/>
  <c r="Y941" i="10"/>
  <c r="BD941" i="10"/>
  <c r="BK942" i="10" s="1"/>
  <c r="AN941" i="10"/>
  <c r="X941" i="10"/>
  <c r="BC941" i="10"/>
  <c r="AM941" i="10"/>
  <c r="W941" i="10"/>
  <c r="BB941" i="10"/>
  <c r="AL941" i="10"/>
  <c r="V941" i="10"/>
  <c r="BA941" i="10"/>
  <c r="AK941" i="10"/>
  <c r="U941" i="10"/>
  <c r="AJ941" i="10"/>
  <c r="AY941" i="10"/>
  <c r="S941" i="10"/>
  <c r="AH941" i="10"/>
  <c r="AW941" i="10"/>
  <c r="Q941" i="10"/>
  <c r="AF941" i="10"/>
  <c r="AU941" i="10"/>
  <c r="BJ941" i="10"/>
  <c r="AD941" i="10"/>
  <c r="AS941" i="10"/>
  <c r="AZ941" i="10"/>
  <c r="T941" i="10"/>
  <c r="AI941" i="10"/>
  <c r="AX941" i="10"/>
  <c r="R941" i="10"/>
  <c r="AG941" i="10"/>
  <c r="AV941" i="10"/>
  <c r="P941" i="10"/>
  <c r="AE941" i="10"/>
  <c r="AT941" i="10"/>
  <c r="BI941" i="10"/>
  <c r="AC941" i="10"/>
  <c r="AZ1005" i="10"/>
  <c r="AJ1005" i="10"/>
  <c r="T1005" i="10"/>
  <c r="AY1005" i="10"/>
  <c r="AI1005" i="10"/>
  <c r="S1005" i="10"/>
  <c r="AX1005" i="10"/>
  <c r="AH1005" i="10"/>
  <c r="R1005" i="10"/>
  <c r="AW1005" i="10"/>
  <c r="AG1005" i="10"/>
  <c r="Q1005" i="10"/>
  <c r="AV1005" i="10"/>
  <c r="AF1005" i="10"/>
  <c r="P1005" i="10"/>
  <c r="AU1005" i="10"/>
  <c r="AE1005" i="10"/>
  <c r="BJ1005" i="10"/>
  <c r="AT1005" i="10"/>
  <c r="AD1005" i="10"/>
  <c r="BI1005" i="10"/>
  <c r="AS1005" i="10"/>
  <c r="AC1005" i="10"/>
  <c r="BH1005" i="10"/>
  <c r="AR1005" i="10"/>
  <c r="AB1005" i="10"/>
  <c r="BG1005" i="10"/>
  <c r="AQ1005" i="10"/>
  <c r="AA1005" i="10"/>
  <c r="BF1005" i="10"/>
  <c r="AP1005" i="10"/>
  <c r="Z1005" i="10"/>
  <c r="BE1005" i="10"/>
  <c r="AO1005" i="10"/>
  <c r="Y1005" i="10"/>
  <c r="BD1005" i="10"/>
  <c r="BK1006" i="10" s="1"/>
  <c r="AN1005" i="10"/>
  <c r="X1005" i="10"/>
  <c r="BC1005" i="10"/>
  <c r="AM1005" i="10"/>
  <c r="W1005" i="10"/>
  <c r="BB1005" i="10"/>
  <c r="AL1005" i="10"/>
  <c r="V1005" i="10"/>
  <c r="BA1005" i="10"/>
  <c r="AK1005" i="10"/>
  <c r="U1005" i="10"/>
  <c r="AV1069" i="10"/>
  <c r="AF1069" i="10"/>
  <c r="P1069" i="10"/>
  <c r="AU1069" i="10"/>
  <c r="AE1069" i="10"/>
  <c r="BJ1069" i="10"/>
  <c r="AT1069" i="10"/>
  <c r="AD1069" i="10"/>
  <c r="BI1069" i="10"/>
  <c r="AS1069" i="10"/>
  <c r="AC1069" i="10"/>
  <c r="BH1069" i="10"/>
  <c r="AR1069" i="10"/>
  <c r="AB1069" i="10"/>
  <c r="BG1069" i="10"/>
  <c r="AQ1069" i="10"/>
  <c r="AA1069" i="10"/>
  <c r="BF1069" i="10"/>
  <c r="AP1069" i="10"/>
  <c r="Z1069" i="10"/>
  <c r="BE1069" i="10"/>
  <c r="AO1069" i="10"/>
  <c r="Y1069" i="10"/>
  <c r="BD1069" i="10"/>
  <c r="BK1070" i="10" s="1"/>
  <c r="AN1069" i="10"/>
  <c r="X1069" i="10"/>
  <c r="BC1069" i="10"/>
  <c r="AM1069" i="10"/>
  <c r="W1069" i="10"/>
  <c r="BB1069" i="10"/>
  <c r="AL1069" i="10"/>
  <c r="V1069" i="10"/>
  <c r="BA1069" i="10"/>
  <c r="AK1069" i="10"/>
  <c r="U1069" i="10"/>
  <c r="AZ1069" i="10"/>
  <c r="AJ1069" i="10"/>
  <c r="T1069" i="10"/>
  <c r="AY1069" i="10"/>
  <c r="AI1069" i="10"/>
  <c r="S1069" i="10"/>
  <c r="AX1069" i="10"/>
  <c r="AH1069" i="10"/>
  <c r="R1069" i="10"/>
  <c r="AW1069" i="10"/>
  <c r="AG1069" i="10"/>
  <c r="Q1069" i="10"/>
  <c r="AU1134" i="10"/>
  <c r="AE1134" i="10"/>
  <c r="BI1134" i="10"/>
  <c r="AS1134" i="10"/>
  <c r="AC1134" i="10"/>
  <c r="BH1134" i="10"/>
  <c r="AB1134" i="10"/>
  <c r="AP1134" i="10"/>
  <c r="BD1134" i="10"/>
  <c r="BK1135" i="10" s="1"/>
  <c r="X1134" i="10"/>
  <c r="AT1134" i="10"/>
  <c r="BG1134" i="10"/>
  <c r="AQ1134" i="10"/>
  <c r="AA1134" i="10"/>
  <c r="BE1134" i="10"/>
  <c r="AO1134" i="10"/>
  <c r="Y1134" i="10"/>
  <c r="AZ1134" i="10"/>
  <c r="T1134" i="10"/>
  <c r="AH1134" i="10"/>
  <c r="AV1134" i="10"/>
  <c r="P1134" i="10"/>
  <c r="AL1134" i="10"/>
  <c r="BC1134" i="10"/>
  <c r="AM1134" i="10"/>
  <c r="W1134" i="10"/>
  <c r="BA1134" i="10"/>
  <c r="AK1134" i="10"/>
  <c r="U1134" i="10"/>
  <c r="AR1134" i="10"/>
  <c r="BF1134" i="10"/>
  <c r="Z1134" i="10"/>
  <c r="AN1134" i="10"/>
  <c r="BJ1134" i="10"/>
  <c r="AD1134" i="10"/>
  <c r="AY1134" i="10"/>
  <c r="AI1134" i="10"/>
  <c r="S1134" i="10"/>
  <c r="AW1134" i="10"/>
  <c r="AG1134" i="10"/>
  <c r="Q1134" i="10"/>
  <c r="AJ1134" i="10"/>
  <c r="AX1134" i="10"/>
  <c r="R1134" i="10"/>
  <c r="AF1134" i="10"/>
  <c r="BB1134" i="10"/>
  <c r="V1134" i="10"/>
  <c r="AU1254" i="10"/>
  <c r="AE1254" i="10"/>
  <c r="BJ1254" i="10"/>
  <c r="AT1254" i="10"/>
  <c r="AD1254" i="10"/>
  <c r="BI1254" i="10"/>
  <c r="AS1254" i="10"/>
  <c r="AC1254" i="10"/>
  <c r="BH1254" i="10"/>
  <c r="AR1254" i="10"/>
  <c r="AB1254" i="10"/>
  <c r="BG1254" i="10"/>
  <c r="AQ1254" i="10"/>
  <c r="AA1254" i="10"/>
  <c r="BF1254" i="10"/>
  <c r="AP1254" i="10"/>
  <c r="Z1254" i="10"/>
  <c r="BE1254" i="10"/>
  <c r="AO1254" i="10"/>
  <c r="Y1254" i="10"/>
  <c r="BD1254" i="10"/>
  <c r="BK1255" i="10" s="1"/>
  <c r="AN1254" i="10"/>
  <c r="X1254" i="10"/>
  <c r="BC1254" i="10"/>
  <c r="AM1254" i="10"/>
  <c r="W1254" i="10"/>
  <c r="BB1254" i="10"/>
  <c r="AL1254" i="10"/>
  <c r="V1254" i="10"/>
  <c r="BA1254" i="10"/>
  <c r="AK1254" i="10"/>
  <c r="U1254" i="10"/>
  <c r="AZ1254" i="10"/>
  <c r="AJ1254" i="10"/>
  <c r="T1254" i="10"/>
  <c r="AY1254" i="10"/>
  <c r="AI1254" i="10"/>
  <c r="S1254" i="10"/>
  <c r="AX1254" i="10"/>
  <c r="AH1254" i="10"/>
  <c r="R1254" i="10"/>
  <c r="AW1254" i="10"/>
  <c r="AG1254" i="10"/>
  <c r="Q1254" i="10"/>
  <c r="AV1254" i="10"/>
  <c r="AF1254" i="10"/>
  <c r="P1254" i="10"/>
  <c r="BG1314" i="10"/>
  <c r="AQ1314" i="10"/>
  <c r="AA1314" i="10"/>
  <c r="BF1314" i="10"/>
  <c r="AP1314" i="10"/>
  <c r="Z1314" i="10"/>
  <c r="BE1314" i="10"/>
  <c r="AO1314" i="10"/>
  <c r="Y1314" i="10"/>
  <c r="BD1314" i="10"/>
  <c r="BK1315" i="10" s="1"/>
  <c r="AN1314" i="10"/>
  <c r="X1314" i="10"/>
  <c r="BC1314" i="10"/>
  <c r="AM1314" i="10"/>
  <c r="W1314" i="10"/>
  <c r="BB1314" i="10"/>
  <c r="AL1314" i="10"/>
  <c r="V1314" i="10"/>
  <c r="BA1314" i="10"/>
  <c r="AK1314" i="10"/>
  <c r="U1314" i="10"/>
  <c r="AZ1314" i="10"/>
  <c r="AJ1314" i="10"/>
  <c r="T1314" i="10"/>
  <c r="AY1314" i="10"/>
  <c r="AI1314" i="10"/>
  <c r="S1314" i="10"/>
  <c r="AX1314" i="10"/>
  <c r="AH1314" i="10"/>
  <c r="R1314" i="10"/>
  <c r="AW1314" i="10"/>
  <c r="AG1314" i="10"/>
  <c r="Q1314" i="10"/>
  <c r="AV1314" i="10"/>
  <c r="AF1314" i="10"/>
  <c r="P1314" i="10"/>
  <c r="AU1314" i="10"/>
  <c r="AE1314" i="10"/>
  <c r="BJ1314" i="10"/>
  <c r="AT1314" i="10"/>
  <c r="AD1314" i="10"/>
  <c r="BI1314" i="10"/>
  <c r="AS1314" i="10"/>
  <c r="AC1314" i="10"/>
  <c r="BH1314" i="10"/>
  <c r="AR1314" i="10"/>
  <c r="AB1314" i="10"/>
  <c r="BC1154" i="10"/>
  <c r="AM1154" i="10"/>
  <c r="W1154" i="10"/>
  <c r="BB1154" i="10"/>
  <c r="AL1154" i="10"/>
  <c r="V1154" i="10"/>
  <c r="BA1154" i="10"/>
  <c r="AK1154" i="10"/>
  <c r="U1154" i="10"/>
  <c r="AZ1154" i="10"/>
  <c r="AJ1154" i="10"/>
  <c r="T1154" i="10"/>
  <c r="AY1154" i="10"/>
  <c r="AI1154" i="10"/>
  <c r="S1154" i="10"/>
  <c r="AX1154" i="10"/>
  <c r="AH1154" i="10"/>
  <c r="R1154" i="10"/>
  <c r="AW1154" i="10"/>
  <c r="AG1154" i="10"/>
  <c r="Q1154" i="10"/>
  <c r="AV1154" i="10"/>
  <c r="AF1154" i="10"/>
  <c r="P1154" i="10"/>
  <c r="AU1154" i="10"/>
  <c r="AE1154" i="10"/>
  <c r="BJ1154" i="10"/>
  <c r="AT1154" i="10"/>
  <c r="AD1154" i="10"/>
  <c r="BI1154" i="10"/>
  <c r="AS1154" i="10"/>
  <c r="AC1154" i="10"/>
  <c r="BH1154" i="10"/>
  <c r="AR1154" i="10"/>
  <c r="AB1154" i="10"/>
  <c r="BG1154" i="10"/>
  <c r="AQ1154" i="10"/>
  <c r="AA1154" i="10"/>
  <c r="BF1154" i="10"/>
  <c r="AP1154" i="10"/>
  <c r="Z1154" i="10"/>
  <c r="BE1154" i="10"/>
  <c r="AO1154" i="10"/>
  <c r="Y1154" i="10"/>
  <c r="BD1154" i="10"/>
  <c r="BK1155" i="10" s="1"/>
  <c r="AN1154" i="10"/>
  <c r="X1154" i="10"/>
  <c r="V1220" i="10"/>
  <c r="AL1220" i="10"/>
  <c r="BB1220" i="10"/>
  <c r="S1220" i="10"/>
  <c r="AI1220" i="10"/>
  <c r="AY1220" i="10"/>
  <c r="AB1220" i="10"/>
  <c r="AR1220" i="10"/>
  <c r="BH1220" i="10"/>
  <c r="AC1220" i="10"/>
  <c r="AS1220" i="10"/>
  <c r="Z1220" i="10"/>
  <c r="AP1220" i="10"/>
  <c r="BF1220" i="10"/>
  <c r="W1220" i="10"/>
  <c r="AM1220" i="10"/>
  <c r="BC1220" i="10"/>
  <c r="P1220" i="10"/>
  <c r="AF1220" i="10"/>
  <c r="AV1220" i="10"/>
  <c r="Q1220" i="10"/>
  <c r="AG1220" i="10"/>
  <c r="AW1220" i="10"/>
  <c r="BI1220" i="10"/>
  <c r="AD1220" i="10"/>
  <c r="AT1220" i="10"/>
  <c r="BJ1220" i="10"/>
  <c r="AA1220" i="10"/>
  <c r="AQ1220" i="10"/>
  <c r="BG1220" i="10"/>
  <c r="T1220" i="10"/>
  <c r="AJ1220" i="10"/>
  <c r="AZ1220" i="10"/>
  <c r="U1220" i="10"/>
  <c r="AK1220" i="10"/>
  <c r="BA1220" i="10"/>
  <c r="R1220" i="10"/>
  <c r="AH1220" i="10"/>
  <c r="AX1220" i="10"/>
  <c r="AE1220" i="10"/>
  <c r="AU1220" i="10"/>
  <c r="X1220" i="10"/>
  <c r="AN1220" i="10"/>
  <c r="BD1220" i="10"/>
  <c r="BK1221" i="10" s="1"/>
  <c r="Y1220" i="10"/>
  <c r="AO1220" i="10"/>
  <c r="BE1220" i="10"/>
  <c r="AD1292" i="10"/>
  <c r="AT1292" i="10"/>
  <c r="BJ1292" i="10"/>
  <c r="AA1292" i="10"/>
  <c r="AQ1292" i="10"/>
  <c r="BG1292" i="10"/>
  <c r="AB1292" i="10"/>
  <c r="AR1292" i="10"/>
  <c r="BH1292" i="10"/>
  <c r="U1292" i="10"/>
  <c r="AK1292" i="10"/>
  <c r="BA1292" i="10"/>
  <c r="R1292" i="10"/>
  <c r="AH1292" i="10"/>
  <c r="AX1292" i="10"/>
  <c r="AE1292" i="10"/>
  <c r="AU1292" i="10"/>
  <c r="P1292" i="10"/>
  <c r="AF1292" i="10"/>
  <c r="AV1292" i="10"/>
  <c r="Y1292" i="10"/>
  <c r="AO1292" i="10"/>
  <c r="BE1292" i="10"/>
  <c r="V1292" i="10"/>
  <c r="AL1292" i="10"/>
  <c r="BB1292" i="10"/>
  <c r="S1292" i="10"/>
  <c r="AI1292" i="10"/>
  <c r="AY1292" i="10"/>
  <c r="T1292" i="10"/>
  <c r="AJ1292" i="10"/>
  <c r="AZ1292" i="10"/>
  <c r="AC1292" i="10"/>
  <c r="AS1292" i="10"/>
  <c r="BI1292" i="10"/>
  <c r="Z1292" i="10"/>
  <c r="AP1292" i="10"/>
  <c r="BF1292" i="10"/>
  <c r="W1292" i="10"/>
  <c r="AM1292" i="10"/>
  <c r="BC1292" i="10"/>
  <c r="X1292" i="10"/>
  <c r="AN1292" i="10"/>
  <c r="BD1292" i="10"/>
  <c r="BK1293" i="10" s="1"/>
  <c r="Q1292" i="10"/>
  <c r="AG1292" i="10"/>
  <c r="AW1292" i="10"/>
  <c r="AZ1317" i="10"/>
  <c r="AJ1317" i="10"/>
  <c r="T1317" i="10"/>
  <c r="AY1317" i="10"/>
  <c r="AI1317" i="10"/>
  <c r="S1317" i="10"/>
  <c r="AX1317" i="10"/>
  <c r="AH1317" i="10"/>
  <c r="R1317" i="10"/>
  <c r="AW1317" i="10"/>
  <c r="AG1317" i="10"/>
  <c r="Q1317" i="10"/>
  <c r="AV1317" i="10"/>
  <c r="AF1317" i="10"/>
  <c r="P1317" i="10"/>
  <c r="AU1317" i="10"/>
  <c r="AE1317" i="10"/>
  <c r="BJ1317" i="10"/>
  <c r="AT1317" i="10"/>
  <c r="AD1317" i="10"/>
  <c r="BI1317" i="10"/>
  <c r="AS1317" i="10"/>
  <c r="AC1317" i="10"/>
  <c r="BH1317" i="10"/>
  <c r="AR1317" i="10"/>
  <c r="AB1317" i="10"/>
  <c r="BG1317" i="10"/>
  <c r="AQ1317" i="10"/>
  <c r="AA1317" i="10"/>
  <c r="BF1317" i="10"/>
  <c r="AP1317" i="10"/>
  <c r="Z1317" i="10"/>
  <c r="BE1317" i="10"/>
  <c r="AO1317" i="10"/>
  <c r="Y1317" i="10"/>
  <c r="BD1317" i="10"/>
  <c r="BK1318" i="10" s="1"/>
  <c r="AN1317" i="10"/>
  <c r="X1317" i="10"/>
  <c r="BC1317" i="10"/>
  <c r="AM1317" i="10"/>
  <c r="W1317" i="10"/>
  <c r="BB1317" i="10"/>
  <c r="AL1317" i="10"/>
  <c r="V1317" i="10"/>
  <c r="BA1317" i="10"/>
  <c r="AK1317" i="10"/>
  <c r="U1317" i="10"/>
  <c r="AX1199" i="10"/>
  <c r="AH1199" i="10"/>
  <c r="R1199" i="10"/>
  <c r="AW1199" i="10"/>
  <c r="AG1199" i="10"/>
  <c r="Q1199" i="10"/>
  <c r="AV1199" i="10"/>
  <c r="AF1199" i="10"/>
  <c r="P1199" i="10"/>
  <c r="AU1199" i="10"/>
  <c r="AE1199" i="10"/>
  <c r="BJ1199" i="10"/>
  <c r="AT1199" i="10"/>
  <c r="AD1199" i="10"/>
  <c r="BI1199" i="10"/>
  <c r="AS1199" i="10"/>
  <c r="AC1199" i="10"/>
  <c r="BH1199" i="10"/>
  <c r="AR1199" i="10"/>
  <c r="AB1199" i="10"/>
  <c r="BG1199" i="10"/>
  <c r="AQ1199" i="10"/>
  <c r="AA1199" i="10"/>
  <c r="BF1199" i="10"/>
  <c r="AP1199" i="10"/>
  <c r="Z1199" i="10"/>
  <c r="BE1199" i="10"/>
  <c r="AO1199" i="10"/>
  <c r="Y1199" i="10"/>
  <c r="BD1199" i="10"/>
  <c r="BK1200" i="10" s="1"/>
  <c r="AN1199" i="10"/>
  <c r="X1199" i="10"/>
  <c r="BC1199" i="10"/>
  <c r="AM1199" i="10"/>
  <c r="W1199" i="10"/>
  <c r="BB1199" i="10"/>
  <c r="AL1199" i="10"/>
  <c r="V1199" i="10"/>
  <c r="BA1199" i="10"/>
  <c r="AK1199" i="10"/>
  <c r="U1199" i="10"/>
  <c r="AZ1199" i="10"/>
  <c r="AJ1199" i="10"/>
  <c r="T1199" i="10"/>
  <c r="AY1199" i="10"/>
  <c r="AI1199" i="10"/>
  <c r="S1199" i="10"/>
  <c r="AX1263" i="10"/>
  <c r="AH1263" i="10"/>
  <c r="R1263" i="10"/>
  <c r="AW1263" i="10"/>
  <c r="AG1263" i="10"/>
  <c r="Q1263" i="10"/>
  <c r="AV1263" i="10"/>
  <c r="AF1263" i="10"/>
  <c r="P1263" i="10"/>
  <c r="AU1263" i="10"/>
  <c r="AE1263" i="10"/>
  <c r="BJ1263" i="10"/>
  <c r="AT1263" i="10"/>
  <c r="AD1263" i="10"/>
  <c r="BI1263" i="10"/>
  <c r="AS1263" i="10"/>
  <c r="AC1263" i="10"/>
  <c r="BH1263" i="10"/>
  <c r="AR1263" i="10"/>
  <c r="AB1263" i="10"/>
  <c r="BG1263" i="10"/>
  <c r="AQ1263" i="10"/>
  <c r="AA1263" i="10"/>
  <c r="BF1263" i="10"/>
  <c r="AP1263" i="10"/>
  <c r="Z1263" i="10"/>
  <c r="BE1263" i="10"/>
  <c r="AO1263" i="10"/>
  <c r="Y1263" i="10"/>
  <c r="BD1263" i="10"/>
  <c r="BK1264" i="10" s="1"/>
  <c r="AN1263" i="10"/>
  <c r="X1263" i="10"/>
  <c r="BC1263" i="10"/>
  <c r="AM1263" i="10"/>
  <c r="W1263" i="10"/>
  <c r="BB1263" i="10"/>
  <c r="AL1263" i="10"/>
  <c r="V1263" i="10"/>
  <c r="BA1263" i="10"/>
  <c r="AK1263" i="10"/>
  <c r="U1263" i="10"/>
  <c r="AZ1263" i="10"/>
  <c r="AJ1263" i="10"/>
  <c r="T1263" i="10"/>
  <c r="AY1263" i="10"/>
  <c r="AI1263" i="10"/>
  <c r="S1263" i="10"/>
  <c r="BF1327" i="10"/>
  <c r="AP1327" i="10"/>
  <c r="Z1327" i="10"/>
  <c r="BE1327" i="10"/>
  <c r="AO1327" i="10"/>
  <c r="Y1327" i="10"/>
  <c r="BD1327" i="10"/>
  <c r="BK1328" i="10" s="1"/>
  <c r="AN1327" i="10"/>
  <c r="X1327" i="10"/>
  <c r="BC1327" i="10"/>
  <c r="AM1327" i="10"/>
  <c r="W1327" i="10"/>
  <c r="BB1327" i="10"/>
  <c r="AL1327" i="10"/>
  <c r="V1327" i="10"/>
  <c r="BA1327" i="10"/>
  <c r="AK1327" i="10"/>
  <c r="U1327" i="10"/>
  <c r="AZ1327" i="10"/>
  <c r="AJ1327" i="10"/>
  <c r="T1327" i="10"/>
  <c r="AY1327" i="10"/>
  <c r="AI1327" i="10"/>
  <c r="S1327" i="10"/>
  <c r="AX1327" i="10"/>
  <c r="AH1327" i="10"/>
  <c r="R1327" i="10"/>
  <c r="AW1327" i="10"/>
  <c r="AG1327" i="10"/>
  <c r="Q1327" i="10"/>
  <c r="AV1327" i="10"/>
  <c r="AF1327" i="10"/>
  <c r="P1327" i="10"/>
  <c r="AU1327" i="10"/>
  <c r="AE1327" i="10"/>
  <c r="BJ1327" i="10"/>
  <c r="AT1327" i="10"/>
  <c r="AD1327" i="10"/>
  <c r="BI1327" i="10"/>
  <c r="AS1327" i="10"/>
  <c r="AC1327" i="10"/>
  <c r="BH1327" i="10"/>
  <c r="AR1327" i="10"/>
  <c r="AB1327" i="10"/>
  <c r="BG1327" i="10"/>
  <c r="AQ1327" i="10"/>
  <c r="AA1327" i="10"/>
  <c r="AI1350" i="10"/>
  <c r="V1350" i="10"/>
  <c r="BB1350" i="10"/>
  <c r="AM1350" i="10"/>
  <c r="Z1350" i="10"/>
  <c r="BF1350" i="10"/>
  <c r="AB1350" i="10"/>
  <c r="AR1350" i="10"/>
  <c r="BH1350" i="10"/>
  <c r="AC1350" i="10"/>
  <c r="AS1350" i="10"/>
  <c r="BI1350" i="10"/>
  <c r="W1389" i="10"/>
  <c r="AM1389" i="10"/>
  <c r="BC1389" i="10"/>
  <c r="X1389" i="10"/>
  <c r="AN1389" i="10"/>
  <c r="BD1389" i="10"/>
  <c r="BK1390" i="10" s="1"/>
  <c r="U1389" i="10"/>
  <c r="AK1389" i="10"/>
  <c r="BA1389" i="10"/>
  <c r="Z1389" i="10"/>
  <c r="AP1389" i="10"/>
  <c r="BF1389" i="10"/>
  <c r="AA1389" i="10"/>
  <c r="AQ1389" i="10"/>
  <c r="BG1389" i="10"/>
  <c r="AB1389" i="10"/>
  <c r="AR1389" i="10"/>
  <c r="BH1389" i="10"/>
  <c r="Y1389" i="10"/>
  <c r="AO1389" i="10"/>
  <c r="BE1389" i="10"/>
  <c r="AD1389" i="10"/>
  <c r="AT1389" i="10"/>
  <c r="BJ1389" i="10"/>
  <c r="AE1389" i="10"/>
  <c r="AU1389" i="10"/>
  <c r="P1389" i="10"/>
  <c r="AF1389" i="10"/>
  <c r="AV1389" i="10"/>
  <c r="AC1389" i="10"/>
  <c r="AS1389" i="10"/>
  <c r="BI1389" i="10"/>
  <c r="R1389" i="10"/>
  <c r="AH1389" i="10"/>
  <c r="AX1389" i="10"/>
  <c r="S1389" i="10"/>
  <c r="AI1389" i="10"/>
  <c r="AY1389" i="10"/>
  <c r="T1389" i="10"/>
  <c r="AJ1389" i="10"/>
  <c r="AZ1389" i="10"/>
  <c r="Q1389" i="10"/>
  <c r="AG1389" i="10"/>
  <c r="AW1389" i="10"/>
  <c r="V1389" i="10"/>
  <c r="AL1389" i="10"/>
  <c r="BB1389" i="10"/>
  <c r="W1421" i="10"/>
  <c r="AM1421" i="10"/>
  <c r="BC1421" i="10"/>
  <c r="X1421" i="10"/>
  <c r="AN1421" i="10"/>
  <c r="BD1421" i="10"/>
  <c r="BK1422" i="10" s="1"/>
  <c r="U1421" i="10"/>
  <c r="AK1421" i="10"/>
  <c r="BA1421" i="10"/>
  <c r="Z1421" i="10"/>
  <c r="AP1421" i="10"/>
  <c r="BF1421" i="10"/>
  <c r="AA1421" i="10"/>
  <c r="AQ1421" i="10"/>
  <c r="BG1421" i="10"/>
  <c r="AB1421" i="10"/>
  <c r="AR1421" i="10"/>
  <c r="BH1421" i="10"/>
  <c r="Y1421" i="10"/>
  <c r="AO1421" i="10"/>
  <c r="BE1421" i="10"/>
  <c r="AD1421" i="10"/>
  <c r="AT1421" i="10"/>
  <c r="BJ1421" i="10"/>
  <c r="AE1421" i="10"/>
  <c r="AU1421" i="10"/>
  <c r="P1421" i="10"/>
  <c r="AF1421" i="10"/>
  <c r="AV1421" i="10"/>
  <c r="AC1421" i="10"/>
  <c r="AS1421" i="10"/>
  <c r="BI1421" i="10"/>
  <c r="R1421" i="10"/>
  <c r="AH1421" i="10"/>
  <c r="AX1421" i="10"/>
  <c r="S1421" i="10"/>
  <c r="AI1421" i="10"/>
  <c r="AY1421" i="10"/>
  <c r="T1421" i="10"/>
  <c r="AJ1421" i="10"/>
  <c r="AZ1421" i="10"/>
  <c r="Q1421" i="10"/>
  <c r="AG1421" i="10"/>
  <c r="AW1421" i="10"/>
  <c r="V1421" i="10"/>
  <c r="AL1421" i="10"/>
  <c r="BB1421" i="10"/>
  <c r="W1453" i="10"/>
  <c r="AM1453" i="10"/>
  <c r="BC1453" i="10"/>
  <c r="X1453" i="10"/>
  <c r="AN1453" i="10"/>
  <c r="BD1453" i="10"/>
  <c r="BK1454" i="10" s="1"/>
  <c r="U1453" i="10"/>
  <c r="AK1453" i="10"/>
  <c r="BA1453" i="10"/>
  <c r="Z1453" i="10"/>
  <c r="AP1453" i="10"/>
  <c r="BF1453" i="10"/>
  <c r="AA1453" i="10"/>
  <c r="AQ1453" i="10"/>
  <c r="BG1453" i="10"/>
  <c r="AB1453" i="10"/>
  <c r="AR1453" i="10"/>
  <c r="BH1453" i="10"/>
  <c r="Y1453" i="10"/>
  <c r="AO1453" i="10"/>
  <c r="BE1453" i="10"/>
  <c r="AD1453" i="10"/>
  <c r="AT1453" i="10"/>
  <c r="BJ1453" i="10"/>
  <c r="AE1453" i="10"/>
  <c r="AU1453" i="10"/>
  <c r="P1453" i="10"/>
  <c r="AF1453" i="10"/>
  <c r="AV1453" i="10"/>
  <c r="AC1453" i="10"/>
  <c r="AS1453" i="10"/>
  <c r="BI1453" i="10"/>
  <c r="R1453" i="10"/>
  <c r="AH1453" i="10"/>
  <c r="AX1453" i="10"/>
  <c r="S1453" i="10"/>
  <c r="AI1453" i="10"/>
  <c r="AY1453" i="10"/>
  <c r="T1453" i="10"/>
  <c r="AJ1453" i="10"/>
  <c r="AZ1453" i="10"/>
  <c r="Q1453" i="10"/>
  <c r="AG1453" i="10"/>
  <c r="AW1453" i="10"/>
  <c r="V1453" i="10"/>
  <c r="AL1453" i="10"/>
  <c r="BB1453" i="10"/>
  <c r="W1485" i="10"/>
  <c r="AM1485" i="10"/>
  <c r="BC1485" i="10"/>
  <c r="X1485" i="10"/>
  <c r="AN1485" i="10"/>
  <c r="BD1485" i="10"/>
  <c r="BK1486" i="10" s="1"/>
  <c r="U1485" i="10"/>
  <c r="AK1485" i="10"/>
  <c r="BA1485" i="10"/>
  <c r="Z1485" i="10"/>
  <c r="AP1485" i="10"/>
  <c r="BF1485" i="10"/>
  <c r="AA1485" i="10"/>
  <c r="AQ1485" i="10"/>
  <c r="BG1485" i="10"/>
  <c r="AB1485" i="10"/>
  <c r="AR1485" i="10"/>
  <c r="BH1485" i="10"/>
  <c r="Y1485" i="10"/>
  <c r="AO1485" i="10"/>
  <c r="BE1485" i="10"/>
  <c r="AD1485" i="10"/>
  <c r="AT1485" i="10"/>
  <c r="BJ1485" i="10"/>
  <c r="AE1485" i="10"/>
  <c r="AU1485" i="10"/>
  <c r="P1485" i="10"/>
  <c r="AF1485" i="10"/>
  <c r="AV1485" i="10"/>
  <c r="AC1485" i="10"/>
  <c r="AS1485" i="10"/>
  <c r="BI1485" i="10"/>
  <c r="R1485" i="10"/>
  <c r="AH1485" i="10"/>
  <c r="AX1485" i="10"/>
  <c r="S1485" i="10"/>
  <c r="AI1485" i="10"/>
  <c r="AY1485" i="10"/>
  <c r="T1485" i="10"/>
  <c r="AJ1485" i="10"/>
  <c r="AZ1485" i="10"/>
  <c r="Q1485" i="10"/>
  <c r="AG1485" i="10"/>
  <c r="AW1485" i="10"/>
  <c r="V1485" i="10"/>
  <c r="AL1485" i="10"/>
  <c r="BB1485" i="10"/>
  <c r="BA1522" i="10"/>
  <c r="AK1522" i="10"/>
  <c r="U1522" i="10"/>
  <c r="AZ1522" i="10"/>
  <c r="AJ1522" i="10"/>
  <c r="T1522" i="10"/>
  <c r="AY1522" i="10"/>
  <c r="AI1522" i="10"/>
  <c r="S1522" i="10"/>
  <c r="AX1522" i="10"/>
  <c r="AH1522" i="10"/>
  <c r="R1522" i="10"/>
  <c r="AW1522" i="10"/>
  <c r="AG1522" i="10"/>
  <c r="Q1522" i="10"/>
  <c r="AV1522" i="10"/>
  <c r="AF1522" i="10"/>
  <c r="P1522" i="10"/>
  <c r="AU1522" i="10"/>
  <c r="AE1522" i="10"/>
  <c r="BJ1522" i="10"/>
  <c r="AT1522" i="10"/>
  <c r="AD1522" i="10"/>
  <c r="BI1522" i="10"/>
  <c r="AS1522" i="10"/>
  <c r="AC1522" i="10"/>
  <c r="BH1522" i="10"/>
  <c r="AR1522" i="10"/>
  <c r="AB1522" i="10"/>
  <c r="BG1522" i="10"/>
  <c r="AQ1522" i="10"/>
  <c r="AA1522" i="10"/>
  <c r="BF1522" i="10"/>
  <c r="AP1522" i="10"/>
  <c r="Z1522" i="10"/>
  <c r="BE1522" i="10"/>
  <c r="AO1522" i="10"/>
  <c r="Y1522" i="10"/>
  <c r="BD1522" i="10"/>
  <c r="BK1523" i="10" s="1"/>
  <c r="AN1522" i="10"/>
  <c r="X1522" i="10"/>
  <c r="BC1522" i="10"/>
  <c r="AM1522" i="10"/>
  <c r="W1522" i="10"/>
  <c r="BB1522" i="10"/>
  <c r="AL1522" i="10"/>
  <c r="V1522" i="10"/>
  <c r="P1373" i="10"/>
  <c r="AB1373" i="10"/>
  <c r="AR1373" i="10"/>
  <c r="BD1373" i="10"/>
  <c r="BK1374" i="10" s="1"/>
  <c r="X1373" i="10"/>
  <c r="AV1373" i="10"/>
  <c r="BH1373" i="10"/>
  <c r="AN1373" i="10"/>
  <c r="AF1373" i="10"/>
  <c r="AX1373" i="10"/>
  <c r="AH1373" i="10"/>
  <c r="R1373" i="10"/>
  <c r="AW1373" i="10"/>
  <c r="AG1373" i="10"/>
  <c r="Q1373" i="10"/>
  <c r="AU1373" i="10"/>
  <c r="AE1373" i="10"/>
  <c r="T1373" i="10"/>
  <c r="BJ1373" i="10"/>
  <c r="AT1373" i="10"/>
  <c r="AD1373" i="10"/>
  <c r="BI1373" i="10"/>
  <c r="AS1373" i="10"/>
  <c r="AC1373" i="10"/>
  <c r="BG1373" i="10"/>
  <c r="AQ1373" i="10"/>
  <c r="AA1373" i="10"/>
  <c r="AJ1373" i="10"/>
  <c r="BF1373" i="10"/>
  <c r="AP1373" i="10"/>
  <c r="Z1373" i="10"/>
  <c r="BE1373" i="10"/>
  <c r="AO1373" i="10"/>
  <c r="Y1373" i="10"/>
  <c r="BC1373" i="10"/>
  <c r="AM1373" i="10"/>
  <c r="W1373" i="10"/>
  <c r="AZ1373" i="10"/>
  <c r="BB1373" i="10"/>
  <c r="AL1373" i="10"/>
  <c r="V1373" i="10"/>
  <c r="BA1373" i="10"/>
  <c r="AK1373" i="10"/>
  <c r="U1373" i="10"/>
  <c r="AY1373" i="10"/>
  <c r="AI1373" i="10"/>
  <c r="S1373" i="10"/>
  <c r="AE1532" i="10"/>
  <c r="BA1532" i="10"/>
  <c r="AZ1532" i="10"/>
  <c r="AJ1532" i="10"/>
  <c r="T1532" i="10"/>
  <c r="AA1532" i="10"/>
  <c r="AW1532" i="10"/>
  <c r="W1532" i="10"/>
  <c r="AS1532" i="10"/>
  <c r="S1532" i="10"/>
  <c r="AO1532" i="10"/>
  <c r="BJ1532" i="10"/>
  <c r="BF1532" i="10"/>
  <c r="AK1532" i="10"/>
  <c r="AV1532" i="10"/>
  <c r="AF1532" i="10"/>
  <c r="P1532" i="10"/>
  <c r="AG1532" i="10"/>
  <c r="BB1532" i="10"/>
  <c r="AC1532" i="10"/>
  <c r="AX1532" i="10"/>
  <c r="Y1532" i="10"/>
  <c r="AT1532" i="10"/>
  <c r="U1532" i="10"/>
  <c r="AP1532" i="10"/>
  <c r="BH1532" i="10"/>
  <c r="AR1532" i="10"/>
  <c r="AB1532" i="10"/>
  <c r="Q1532" i="10"/>
  <c r="AL1532" i="10"/>
  <c r="BG1532" i="10"/>
  <c r="AH1532" i="10"/>
  <c r="BC1532" i="10"/>
  <c r="AD1532" i="10"/>
  <c r="AY1532" i="10"/>
  <c r="Z1532" i="10"/>
  <c r="AU1532" i="10"/>
  <c r="BD1532" i="10"/>
  <c r="BK1533" i="10" s="1"/>
  <c r="AN1532" i="10"/>
  <c r="X1532" i="10"/>
  <c r="V1532" i="10"/>
  <c r="AQ1532" i="10"/>
  <c r="R1532" i="10"/>
  <c r="AM1532" i="10"/>
  <c r="BI1532" i="10"/>
  <c r="AI1532" i="10"/>
  <c r="BE1532" i="10"/>
  <c r="Y1420" i="10"/>
  <c r="BE1420" i="10"/>
  <c r="Q1420" i="10"/>
  <c r="AW1420" i="10"/>
  <c r="BI1420" i="10"/>
  <c r="AK1420" i="10"/>
  <c r="AC1420" i="10"/>
  <c r="AO1420" i="10"/>
  <c r="AS1420" i="10"/>
  <c r="AG1420" i="10"/>
  <c r="U1420" i="10"/>
  <c r="BA1420" i="10"/>
  <c r="T1420" i="10"/>
  <c r="AJ1420" i="10"/>
  <c r="AZ1420" i="10"/>
  <c r="V1420" i="10"/>
  <c r="AL1420" i="10"/>
  <c r="BB1420" i="10"/>
  <c r="S1420" i="10"/>
  <c r="AI1420" i="10"/>
  <c r="AY1420" i="10"/>
  <c r="BG1420" i="10"/>
  <c r="X1420" i="10"/>
  <c r="AN1420" i="10"/>
  <c r="BD1420" i="10"/>
  <c r="BK1421" i="10" s="1"/>
  <c r="Z1420" i="10"/>
  <c r="AP1420" i="10"/>
  <c r="BF1420" i="10"/>
  <c r="W1420" i="10"/>
  <c r="AM1420" i="10"/>
  <c r="BC1420" i="10"/>
  <c r="AB1420" i="10"/>
  <c r="AR1420" i="10"/>
  <c r="BH1420" i="10"/>
  <c r="AD1420" i="10"/>
  <c r="AT1420" i="10"/>
  <c r="BJ1420" i="10"/>
  <c r="AA1420" i="10"/>
  <c r="AQ1420" i="10"/>
  <c r="P1420" i="10"/>
  <c r="AF1420" i="10"/>
  <c r="AV1420" i="10"/>
  <c r="R1420" i="10"/>
  <c r="AH1420" i="10"/>
  <c r="AX1420" i="10"/>
  <c r="AE1420" i="10"/>
  <c r="AU1420" i="10"/>
  <c r="Y1484" i="10"/>
  <c r="BE1484" i="10"/>
  <c r="Q1484" i="10"/>
  <c r="AW1484" i="10"/>
  <c r="BI1484" i="10"/>
  <c r="AK1484" i="10"/>
  <c r="AC1484" i="10"/>
  <c r="AO1484" i="10"/>
  <c r="AS1484" i="10"/>
  <c r="AG1484" i="10"/>
  <c r="U1484" i="10"/>
  <c r="BA1484" i="10"/>
  <c r="T1484" i="10"/>
  <c r="AJ1484" i="10"/>
  <c r="AZ1484" i="10"/>
  <c r="V1484" i="10"/>
  <c r="AL1484" i="10"/>
  <c r="BB1484" i="10"/>
  <c r="S1484" i="10"/>
  <c r="AI1484" i="10"/>
  <c r="AY1484" i="10"/>
  <c r="BG1484" i="10"/>
  <c r="X1484" i="10"/>
  <c r="AN1484" i="10"/>
  <c r="BD1484" i="10"/>
  <c r="BK1485" i="10" s="1"/>
  <c r="Z1484" i="10"/>
  <c r="AP1484" i="10"/>
  <c r="BF1484" i="10"/>
  <c r="W1484" i="10"/>
  <c r="AM1484" i="10"/>
  <c r="BC1484" i="10"/>
  <c r="AB1484" i="10"/>
  <c r="AR1484" i="10"/>
  <c r="BH1484" i="10"/>
  <c r="AD1484" i="10"/>
  <c r="AT1484" i="10"/>
  <c r="BJ1484" i="10"/>
  <c r="AA1484" i="10"/>
  <c r="AQ1484" i="10"/>
  <c r="P1484" i="10"/>
  <c r="AF1484" i="10"/>
  <c r="AV1484" i="10"/>
  <c r="R1484" i="10"/>
  <c r="AH1484" i="10"/>
  <c r="AX1484" i="10"/>
  <c r="AE1484" i="10"/>
  <c r="AU1484" i="10"/>
  <c r="AZ1599" i="10"/>
  <c r="AJ1599" i="10"/>
  <c r="T1599" i="10"/>
  <c r="AY1599" i="10"/>
  <c r="AI1599" i="10"/>
  <c r="S1599" i="10"/>
  <c r="AX1599" i="10"/>
  <c r="AH1599" i="10"/>
  <c r="R1599" i="10"/>
  <c r="AW1599" i="10"/>
  <c r="AG1599" i="10"/>
  <c r="Q1599" i="10"/>
  <c r="AV1599" i="10"/>
  <c r="AF1599" i="10"/>
  <c r="P1599" i="10"/>
  <c r="AU1599" i="10"/>
  <c r="AE1599" i="10"/>
  <c r="BJ1599" i="10"/>
  <c r="AT1599" i="10"/>
  <c r="AD1599" i="10"/>
  <c r="BI1599" i="10"/>
  <c r="AS1599" i="10"/>
  <c r="AC1599" i="10"/>
  <c r="BH1599" i="10"/>
  <c r="AR1599" i="10"/>
  <c r="AB1599" i="10"/>
  <c r="BG1599" i="10"/>
  <c r="AQ1599" i="10"/>
  <c r="AA1599" i="10"/>
  <c r="BF1599" i="10"/>
  <c r="AP1599" i="10"/>
  <c r="Z1599" i="10"/>
  <c r="BE1599" i="10"/>
  <c r="AO1599" i="10"/>
  <c r="Y1599" i="10"/>
  <c r="BD1599" i="10"/>
  <c r="BK1600" i="10" s="1"/>
  <c r="AN1599" i="10"/>
  <c r="X1599" i="10"/>
  <c r="BC1599" i="10"/>
  <c r="AM1599" i="10"/>
  <c r="W1599" i="10"/>
  <c r="BB1599" i="10"/>
  <c r="AL1599" i="10"/>
  <c r="V1599" i="10"/>
  <c r="BA1599" i="10"/>
  <c r="AK1599" i="10"/>
  <c r="U1599" i="10"/>
  <c r="R1670" i="10"/>
  <c r="AH1670" i="10"/>
  <c r="AX1670" i="10"/>
  <c r="BI1670" i="10"/>
  <c r="V1670" i="10"/>
  <c r="AL1670" i="10"/>
  <c r="BB1670" i="10"/>
  <c r="S1670" i="10"/>
  <c r="AI1670" i="10"/>
  <c r="AY1670" i="10"/>
  <c r="Z1670" i="10"/>
  <c r="AP1670" i="10"/>
  <c r="BF1670" i="10"/>
  <c r="AD1670" i="10"/>
  <c r="AT1670" i="10"/>
  <c r="BJ1670" i="10"/>
  <c r="AA1670" i="10"/>
  <c r="AQ1670" i="10"/>
  <c r="BG1670" i="10"/>
  <c r="AU1670" i="10"/>
  <c r="P1670" i="10"/>
  <c r="AF1670" i="10"/>
  <c r="AV1670" i="10"/>
  <c r="Y1670" i="10"/>
  <c r="AO1670" i="10"/>
  <c r="BE1670" i="10"/>
  <c r="W1670" i="10"/>
  <c r="BC1670" i="10"/>
  <c r="T1670" i="10"/>
  <c r="AJ1670" i="10"/>
  <c r="AZ1670" i="10"/>
  <c r="AC1670" i="10"/>
  <c r="AS1670" i="10"/>
  <c r="AE1670" i="10"/>
  <c r="X1670" i="10"/>
  <c r="AN1670" i="10"/>
  <c r="BD1670" i="10"/>
  <c r="BK1671" i="10" s="1"/>
  <c r="Q1670" i="10"/>
  <c r="AG1670" i="10"/>
  <c r="AW1670" i="10"/>
  <c r="AM1670" i="10"/>
  <c r="AB1670" i="10"/>
  <c r="AR1670" i="10"/>
  <c r="BH1670" i="10"/>
  <c r="U1670" i="10"/>
  <c r="AK1670" i="10"/>
  <c r="BA1670" i="10"/>
  <c r="BH1740" i="10"/>
  <c r="AQ1740" i="10"/>
  <c r="AA1740" i="10"/>
  <c r="BB1740" i="10"/>
  <c r="AL1740" i="10"/>
  <c r="V1740" i="10"/>
  <c r="AW1740" i="10"/>
  <c r="AG1740" i="10"/>
  <c r="Q1740" i="10"/>
  <c r="AV1740" i="10"/>
  <c r="AF1740" i="10"/>
  <c r="P1740" i="10"/>
  <c r="BC1740" i="10"/>
  <c r="AM1740" i="10"/>
  <c r="W1740" i="10"/>
  <c r="AX1740" i="10"/>
  <c r="AH1740" i="10"/>
  <c r="R1740" i="10"/>
  <c r="AS1740" i="10"/>
  <c r="AC1740" i="10"/>
  <c r="BJ1740" i="10"/>
  <c r="AR1740" i="10"/>
  <c r="AB1740" i="10"/>
  <c r="BI1740" i="10"/>
  <c r="AY1740" i="10"/>
  <c r="AI1740" i="10"/>
  <c r="S1740" i="10"/>
  <c r="AT1740" i="10"/>
  <c r="AD1740" i="10"/>
  <c r="BF1740" i="10"/>
  <c r="AO1740" i="10"/>
  <c r="Y1740" i="10"/>
  <c r="BD1740" i="10"/>
  <c r="BK1741" i="10" s="1"/>
  <c r="AN1740" i="10"/>
  <c r="X1740" i="10"/>
  <c r="BE1740" i="10"/>
  <c r="AU1740" i="10"/>
  <c r="AE1740" i="10"/>
  <c r="BG1740" i="10"/>
  <c r="AP1740" i="10"/>
  <c r="Z1740" i="10"/>
  <c r="BA1740" i="10"/>
  <c r="AK1740" i="10"/>
  <c r="U1740" i="10"/>
  <c r="AZ1740" i="10"/>
  <c r="AJ1740" i="10"/>
  <c r="T1740" i="10"/>
  <c r="AZ1675" i="10"/>
  <c r="AJ1675" i="10"/>
  <c r="T1675" i="10"/>
  <c r="AY1675" i="10"/>
  <c r="AI1675" i="10"/>
  <c r="S1675" i="10"/>
  <c r="AX1675" i="10"/>
  <c r="AH1675" i="10"/>
  <c r="R1675" i="10"/>
  <c r="AW1675" i="10"/>
  <c r="AG1675" i="10"/>
  <c r="Q1675" i="10"/>
  <c r="AV1675" i="10"/>
  <c r="AF1675" i="10"/>
  <c r="P1675" i="10"/>
  <c r="AU1675" i="10"/>
  <c r="AE1675" i="10"/>
  <c r="BJ1675" i="10"/>
  <c r="AT1675" i="10"/>
  <c r="AD1675" i="10"/>
  <c r="BI1675" i="10"/>
  <c r="AS1675" i="10"/>
  <c r="AC1675" i="10"/>
  <c r="BH1675" i="10"/>
  <c r="AR1675" i="10"/>
  <c r="AB1675" i="10"/>
  <c r="BG1675" i="10"/>
  <c r="AQ1675" i="10"/>
  <c r="AA1675" i="10"/>
  <c r="BF1675" i="10"/>
  <c r="AP1675" i="10"/>
  <c r="Z1675" i="10"/>
  <c r="BE1675" i="10"/>
  <c r="AO1675" i="10"/>
  <c r="Y1675" i="10"/>
  <c r="BD1675" i="10"/>
  <c r="BK1676" i="10" s="1"/>
  <c r="AN1675" i="10"/>
  <c r="X1675" i="10"/>
  <c r="BC1675" i="10"/>
  <c r="AM1675" i="10"/>
  <c r="W1675" i="10"/>
  <c r="BB1675" i="10"/>
  <c r="AL1675" i="10"/>
  <c r="V1675" i="10"/>
  <c r="BA1675" i="10"/>
  <c r="AK1675" i="10"/>
  <c r="U1675" i="10"/>
  <c r="R1741" i="10"/>
  <c r="AH1741" i="10"/>
  <c r="BI1741" i="10"/>
  <c r="AC1741" i="10"/>
  <c r="AS1741" i="10"/>
  <c r="AM1741" i="10"/>
  <c r="W1741" i="10"/>
  <c r="U1741" i="10"/>
  <c r="AP1741" i="10"/>
  <c r="AZ1741" i="10"/>
  <c r="AJ1741" i="10"/>
  <c r="T1741" i="10"/>
  <c r="AA1741" i="10"/>
  <c r="AW1741" i="10"/>
  <c r="BF1741" i="10"/>
  <c r="Z1741" i="10"/>
  <c r="AU1741" i="10"/>
  <c r="AE1741" i="10"/>
  <c r="BA1741" i="10"/>
  <c r="BH1741" i="10"/>
  <c r="AR1741" i="10"/>
  <c r="AB1741" i="10"/>
  <c r="Q1741" i="10"/>
  <c r="AL1741" i="10"/>
  <c r="BG1741" i="10"/>
  <c r="AK1741" i="10"/>
  <c r="BD1741" i="10"/>
  <c r="BK1742" i="10" s="1"/>
  <c r="X1741" i="10"/>
  <c r="AQ1741" i="10"/>
  <c r="S1741" i="10"/>
  <c r="AO1741" i="10"/>
  <c r="BJ1741" i="10"/>
  <c r="AV1741" i="10"/>
  <c r="P1741" i="10"/>
  <c r="BB1741" i="10"/>
  <c r="Y1741" i="10"/>
  <c r="AT1741" i="10"/>
  <c r="AN1741" i="10"/>
  <c r="V1741" i="10"/>
  <c r="AD1741" i="10"/>
  <c r="AY1741" i="10"/>
  <c r="AF1741" i="10"/>
  <c r="AG1741" i="10"/>
  <c r="AI1741" i="10"/>
  <c r="BE1741" i="10"/>
  <c r="BD1431" i="10"/>
  <c r="BK1432" i="10" s="1"/>
  <c r="AN1431" i="10"/>
  <c r="X1431" i="10"/>
  <c r="BC1431" i="10"/>
  <c r="AM1431" i="10"/>
  <c r="W1431" i="10"/>
  <c r="BB1431" i="10"/>
  <c r="AL1431" i="10"/>
  <c r="V1431" i="10"/>
  <c r="BA1431" i="10"/>
  <c r="AK1431" i="10"/>
  <c r="U1431" i="10"/>
  <c r="AZ1431" i="10"/>
  <c r="AJ1431" i="10"/>
  <c r="T1431" i="10"/>
  <c r="AY1431" i="10"/>
  <c r="AI1431" i="10"/>
  <c r="S1431" i="10"/>
  <c r="AX1431" i="10"/>
  <c r="AH1431" i="10"/>
  <c r="R1431" i="10"/>
  <c r="AW1431" i="10"/>
  <c r="AG1431" i="10"/>
  <c r="Q1431" i="10"/>
  <c r="AV1431" i="10"/>
  <c r="AF1431" i="10"/>
  <c r="P1431" i="10"/>
  <c r="AU1431" i="10"/>
  <c r="AE1431" i="10"/>
  <c r="BJ1431" i="10"/>
  <c r="AT1431" i="10"/>
  <c r="AD1431" i="10"/>
  <c r="BI1431" i="10"/>
  <c r="AS1431" i="10"/>
  <c r="AC1431" i="10"/>
  <c r="BH1431" i="10"/>
  <c r="AR1431" i="10"/>
  <c r="AB1431" i="10"/>
  <c r="BG1431" i="10"/>
  <c r="AQ1431" i="10"/>
  <c r="AA1431" i="10"/>
  <c r="BF1431" i="10"/>
  <c r="AP1431" i="10"/>
  <c r="Z1431" i="10"/>
  <c r="BE1431" i="10"/>
  <c r="AO1431" i="10"/>
  <c r="Y1431" i="10"/>
  <c r="BD1495" i="10"/>
  <c r="BK1496" i="10" s="1"/>
  <c r="AN1495" i="10"/>
  <c r="X1495" i="10"/>
  <c r="BC1495" i="10"/>
  <c r="AM1495" i="10"/>
  <c r="W1495" i="10"/>
  <c r="BB1495" i="10"/>
  <c r="AL1495" i="10"/>
  <c r="V1495" i="10"/>
  <c r="BA1495" i="10"/>
  <c r="AK1495" i="10"/>
  <c r="U1495" i="10"/>
  <c r="AZ1495" i="10"/>
  <c r="AJ1495" i="10"/>
  <c r="T1495" i="10"/>
  <c r="AY1495" i="10"/>
  <c r="AI1495" i="10"/>
  <c r="S1495" i="10"/>
  <c r="AX1495" i="10"/>
  <c r="AH1495" i="10"/>
  <c r="R1495" i="10"/>
  <c r="AW1495" i="10"/>
  <c r="AG1495" i="10"/>
  <c r="Q1495" i="10"/>
  <c r="AV1495" i="10"/>
  <c r="AF1495" i="10"/>
  <c r="P1495" i="10"/>
  <c r="AU1495" i="10"/>
  <c r="AE1495" i="10"/>
  <c r="BJ1495" i="10"/>
  <c r="AT1495" i="10"/>
  <c r="AD1495" i="10"/>
  <c r="BI1495" i="10"/>
  <c r="AS1495" i="10"/>
  <c r="AC1495" i="10"/>
  <c r="BH1495" i="10"/>
  <c r="AR1495" i="10"/>
  <c r="AB1495" i="10"/>
  <c r="BG1495" i="10"/>
  <c r="AQ1495" i="10"/>
  <c r="AA1495" i="10"/>
  <c r="BF1495" i="10"/>
  <c r="AP1495" i="10"/>
  <c r="Z1495" i="10"/>
  <c r="BE1495" i="10"/>
  <c r="AO1495" i="10"/>
  <c r="Y1495" i="10"/>
  <c r="Z1582" i="10"/>
  <c r="AP1582" i="10"/>
  <c r="BF1582" i="10"/>
  <c r="AD1582" i="10"/>
  <c r="AT1582" i="10"/>
  <c r="BJ1582" i="10"/>
  <c r="AA1582" i="10"/>
  <c r="AQ1582" i="10"/>
  <c r="BG1582" i="10"/>
  <c r="R1582" i="10"/>
  <c r="AH1582" i="10"/>
  <c r="AX1582" i="10"/>
  <c r="BI1582" i="10"/>
  <c r="V1582" i="10"/>
  <c r="AL1582" i="10"/>
  <c r="BB1582" i="10"/>
  <c r="S1582" i="10"/>
  <c r="AI1582" i="10"/>
  <c r="AY1582" i="10"/>
  <c r="W1582" i="10"/>
  <c r="BC1582" i="10"/>
  <c r="P1582" i="10"/>
  <c r="AF1582" i="10"/>
  <c r="AV1582" i="10"/>
  <c r="Q1582" i="10"/>
  <c r="AG1582" i="10"/>
  <c r="AW1582" i="10"/>
  <c r="AE1582" i="10"/>
  <c r="T1582" i="10"/>
  <c r="AJ1582" i="10"/>
  <c r="AZ1582" i="10"/>
  <c r="U1582" i="10"/>
  <c r="AK1582" i="10"/>
  <c r="BA1582" i="10"/>
  <c r="AM1582" i="10"/>
  <c r="X1582" i="10"/>
  <c r="AN1582" i="10"/>
  <c r="BD1582" i="10"/>
  <c r="BK1583" i="10" s="1"/>
  <c r="Y1582" i="10"/>
  <c r="AO1582" i="10"/>
  <c r="BE1582" i="10"/>
  <c r="AU1582" i="10"/>
  <c r="AB1582" i="10"/>
  <c r="AR1582" i="10"/>
  <c r="BH1582" i="10"/>
  <c r="AC1582" i="10"/>
  <c r="AS1582" i="10"/>
  <c r="BG1652" i="10"/>
  <c r="AQ1652" i="10"/>
  <c r="AA1652" i="10"/>
  <c r="BF1652" i="10"/>
  <c r="AP1652" i="10"/>
  <c r="Z1652" i="10"/>
  <c r="BE1652" i="10"/>
  <c r="AO1652" i="10"/>
  <c r="Y1652" i="10"/>
  <c r="BD1652" i="10"/>
  <c r="BK1653" i="10" s="1"/>
  <c r="AN1652" i="10"/>
  <c r="X1652" i="10"/>
  <c r="BC1652" i="10"/>
  <c r="AM1652" i="10"/>
  <c r="W1652" i="10"/>
  <c r="BB1652" i="10"/>
  <c r="AL1652" i="10"/>
  <c r="V1652" i="10"/>
  <c r="BA1652" i="10"/>
  <c r="AK1652" i="10"/>
  <c r="U1652" i="10"/>
  <c r="AZ1652" i="10"/>
  <c r="AJ1652" i="10"/>
  <c r="T1652" i="10"/>
  <c r="AY1652" i="10"/>
  <c r="AI1652" i="10"/>
  <c r="S1652" i="10"/>
  <c r="AX1652" i="10"/>
  <c r="AH1652" i="10"/>
  <c r="R1652" i="10"/>
  <c r="AW1652" i="10"/>
  <c r="AG1652" i="10"/>
  <c r="Q1652" i="10"/>
  <c r="AV1652" i="10"/>
  <c r="AF1652" i="10"/>
  <c r="P1652" i="10"/>
  <c r="AU1652" i="10"/>
  <c r="AE1652" i="10"/>
  <c r="BJ1652" i="10"/>
  <c r="AT1652" i="10"/>
  <c r="AD1652" i="10"/>
  <c r="BI1652" i="10"/>
  <c r="AS1652" i="10"/>
  <c r="AC1652" i="10"/>
  <c r="BH1652" i="10"/>
  <c r="AR1652" i="10"/>
  <c r="AB1652" i="10"/>
  <c r="BG1616" i="10"/>
  <c r="AQ1616" i="10"/>
  <c r="AA1616" i="10"/>
  <c r="BF1616" i="10"/>
  <c r="AP1616" i="10"/>
  <c r="Z1616" i="10"/>
  <c r="BE1616" i="10"/>
  <c r="AO1616" i="10"/>
  <c r="Y1616" i="10"/>
  <c r="BD1616" i="10"/>
  <c r="BK1617" i="10" s="1"/>
  <c r="AN1616" i="10"/>
  <c r="X1616" i="10"/>
  <c r="BC1616" i="10"/>
  <c r="AM1616" i="10"/>
  <c r="W1616" i="10"/>
  <c r="BB1616" i="10"/>
  <c r="AL1616" i="10"/>
  <c r="V1616" i="10"/>
  <c r="BA1616" i="10"/>
  <c r="AK1616" i="10"/>
  <c r="U1616" i="10"/>
  <c r="AZ1616" i="10"/>
  <c r="AJ1616" i="10"/>
  <c r="T1616" i="10"/>
  <c r="AY1616" i="10"/>
  <c r="AI1616" i="10"/>
  <c r="S1616" i="10"/>
  <c r="AX1616" i="10"/>
  <c r="AH1616" i="10"/>
  <c r="R1616" i="10"/>
  <c r="AW1616" i="10"/>
  <c r="AG1616" i="10"/>
  <c r="Q1616" i="10"/>
  <c r="AV1616" i="10"/>
  <c r="AF1616" i="10"/>
  <c r="P1616" i="10"/>
  <c r="AU1616" i="10"/>
  <c r="AE1616" i="10"/>
  <c r="BJ1616" i="10"/>
  <c r="AT1616" i="10"/>
  <c r="AD1616" i="10"/>
  <c r="BI1616" i="10"/>
  <c r="AS1616" i="10"/>
  <c r="AC1616" i="10"/>
  <c r="BH1616" i="10"/>
  <c r="AR1616" i="10"/>
  <c r="AB1616" i="10"/>
  <c r="AZ1731" i="10"/>
  <c r="AJ1731" i="10"/>
  <c r="T1731" i="10"/>
  <c r="AY1731" i="10"/>
  <c r="AI1731" i="10"/>
  <c r="S1731" i="10"/>
  <c r="AX1731" i="10"/>
  <c r="AH1731" i="10"/>
  <c r="R1731" i="10"/>
  <c r="AW1731" i="10"/>
  <c r="AG1731" i="10"/>
  <c r="Q1731" i="10"/>
  <c r="AV1731" i="10"/>
  <c r="AF1731" i="10"/>
  <c r="P1731" i="10"/>
  <c r="AU1731" i="10"/>
  <c r="AE1731" i="10"/>
  <c r="BJ1731" i="10"/>
  <c r="AT1731" i="10"/>
  <c r="AD1731" i="10"/>
  <c r="BI1731" i="10"/>
  <c r="AS1731" i="10"/>
  <c r="AC1731" i="10"/>
  <c r="BH1731" i="10"/>
  <c r="AR1731" i="10"/>
  <c r="AB1731" i="10"/>
  <c r="BG1731" i="10"/>
  <c r="AQ1731" i="10"/>
  <c r="AA1731" i="10"/>
  <c r="BF1731" i="10"/>
  <c r="AP1731" i="10"/>
  <c r="Z1731" i="10"/>
  <c r="BE1731" i="10"/>
  <c r="AO1731" i="10"/>
  <c r="Y1731" i="10"/>
  <c r="BD1731" i="10"/>
  <c r="BK1732" i="10" s="1"/>
  <c r="AN1731" i="10"/>
  <c r="X1731" i="10"/>
  <c r="BC1731" i="10"/>
  <c r="AM1731" i="10"/>
  <c r="W1731" i="10"/>
  <c r="BB1731" i="10"/>
  <c r="AL1731" i="10"/>
  <c r="V1731" i="10"/>
  <c r="BA1731" i="10"/>
  <c r="AK1731" i="10"/>
  <c r="U1731" i="10"/>
  <c r="BB1581" i="10"/>
  <c r="AL1581" i="10"/>
  <c r="V1581" i="10"/>
  <c r="BA1581" i="10"/>
  <c r="AK1581" i="10"/>
  <c r="U1581" i="10"/>
  <c r="AZ1581" i="10"/>
  <c r="AJ1581" i="10"/>
  <c r="T1581" i="10"/>
  <c r="AY1581" i="10"/>
  <c r="AI1581" i="10"/>
  <c r="S1581" i="10"/>
  <c r="AX1581" i="10"/>
  <c r="AH1581" i="10"/>
  <c r="R1581" i="10"/>
  <c r="AW1581" i="10"/>
  <c r="AG1581" i="10"/>
  <c r="Q1581" i="10"/>
  <c r="AV1581" i="10"/>
  <c r="AF1581" i="10"/>
  <c r="P1581" i="10"/>
  <c r="AU1581" i="10"/>
  <c r="AE1581" i="10"/>
  <c r="BJ1581" i="10"/>
  <c r="AT1581" i="10"/>
  <c r="AD1581" i="10"/>
  <c r="BI1581" i="10"/>
  <c r="AS1581" i="10"/>
  <c r="AC1581" i="10"/>
  <c r="BH1581" i="10"/>
  <c r="AR1581" i="10"/>
  <c r="AB1581" i="10"/>
  <c r="BG1581" i="10"/>
  <c r="AQ1581" i="10"/>
  <c r="AA1581" i="10"/>
  <c r="BF1581" i="10"/>
  <c r="AP1581" i="10"/>
  <c r="Z1581" i="10"/>
  <c r="BE1581" i="10"/>
  <c r="AO1581" i="10"/>
  <c r="Y1581" i="10"/>
  <c r="BD1581" i="10"/>
  <c r="BK1582" i="10" s="1"/>
  <c r="AN1581" i="10"/>
  <c r="X1581" i="10"/>
  <c r="BC1581" i="10"/>
  <c r="AM1581" i="10"/>
  <c r="W1581" i="10"/>
  <c r="BB1645" i="10"/>
  <c r="AL1645" i="10"/>
  <c r="V1645" i="10"/>
  <c r="BA1645" i="10"/>
  <c r="AK1645" i="10"/>
  <c r="U1645" i="10"/>
  <c r="AZ1645" i="10"/>
  <c r="AJ1645" i="10"/>
  <c r="T1645" i="10"/>
  <c r="AY1645" i="10"/>
  <c r="AI1645" i="10"/>
  <c r="S1645" i="10"/>
  <c r="AX1645" i="10"/>
  <c r="AH1645" i="10"/>
  <c r="R1645" i="10"/>
  <c r="AW1645" i="10"/>
  <c r="AG1645" i="10"/>
  <c r="Q1645" i="10"/>
  <c r="AV1645" i="10"/>
  <c r="AF1645" i="10"/>
  <c r="P1645" i="10"/>
  <c r="AU1645" i="10"/>
  <c r="AE1645" i="10"/>
  <c r="BJ1645" i="10"/>
  <c r="AT1645" i="10"/>
  <c r="AD1645" i="10"/>
  <c r="BI1645" i="10"/>
  <c r="AS1645" i="10"/>
  <c r="AC1645" i="10"/>
  <c r="BH1645" i="10"/>
  <c r="AR1645" i="10"/>
  <c r="AB1645" i="10"/>
  <c r="BG1645" i="10"/>
  <c r="AQ1645" i="10"/>
  <c r="AA1645" i="10"/>
  <c r="BF1645" i="10"/>
  <c r="AP1645" i="10"/>
  <c r="Z1645" i="10"/>
  <c r="BE1645" i="10"/>
  <c r="AO1645" i="10"/>
  <c r="Y1645" i="10"/>
  <c r="BD1645" i="10"/>
  <c r="BK1646" i="10" s="1"/>
  <c r="AN1645" i="10"/>
  <c r="X1645" i="10"/>
  <c r="BC1645" i="10"/>
  <c r="AM1645" i="10"/>
  <c r="W1645" i="10"/>
  <c r="BB1709" i="10"/>
  <c r="AL1709" i="10"/>
  <c r="V1709" i="10"/>
  <c r="BA1709" i="10"/>
  <c r="AK1709" i="10"/>
  <c r="U1709" i="10"/>
  <c r="AZ1709" i="10"/>
  <c r="AJ1709" i="10"/>
  <c r="T1709" i="10"/>
  <c r="AY1709" i="10"/>
  <c r="AI1709" i="10"/>
  <c r="S1709" i="10"/>
  <c r="AX1709" i="10"/>
  <c r="AH1709" i="10"/>
  <c r="R1709" i="10"/>
  <c r="AW1709" i="10"/>
  <c r="AG1709" i="10"/>
  <c r="Q1709" i="10"/>
  <c r="AV1709" i="10"/>
  <c r="AF1709" i="10"/>
  <c r="P1709" i="10"/>
  <c r="AU1709" i="10"/>
  <c r="AE1709" i="10"/>
  <c r="BJ1709" i="10"/>
  <c r="AT1709" i="10"/>
  <c r="AD1709" i="10"/>
  <c r="BI1709" i="10"/>
  <c r="AS1709" i="10"/>
  <c r="AC1709" i="10"/>
  <c r="BH1709" i="10"/>
  <c r="AR1709" i="10"/>
  <c r="AB1709" i="10"/>
  <c r="BG1709" i="10"/>
  <c r="AQ1709" i="10"/>
  <c r="AA1709" i="10"/>
  <c r="BF1709" i="10"/>
  <c r="AP1709" i="10"/>
  <c r="Z1709" i="10"/>
  <c r="BE1709" i="10"/>
  <c r="AO1709" i="10"/>
  <c r="Y1709" i="10"/>
  <c r="BD1709" i="10"/>
  <c r="BK1710" i="10" s="1"/>
  <c r="AN1709" i="10"/>
  <c r="X1709" i="10"/>
  <c r="BC1709" i="10"/>
  <c r="AM1709" i="10"/>
  <c r="W1709" i="10"/>
  <c r="AT396" i="10"/>
  <c r="AD396" i="10"/>
  <c r="BI396" i="10"/>
  <c r="AS396" i="10"/>
  <c r="AC396" i="10"/>
  <c r="BK396" i="10"/>
  <c r="AU396" i="10"/>
  <c r="AE396" i="10"/>
  <c r="T396" i="10"/>
  <c r="AN396" i="10"/>
  <c r="AP396" i="10"/>
  <c r="Z396" i="10"/>
  <c r="BE396" i="10"/>
  <c r="AO396" i="10"/>
  <c r="Y396" i="10"/>
  <c r="AQ396" i="10"/>
  <c r="AA396" i="10"/>
  <c r="AJ396" i="10"/>
  <c r="BD396" i="10"/>
  <c r="AL396" i="10"/>
  <c r="V396" i="10"/>
  <c r="BA396" i="10"/>
  <c r="AK396" i="10"/>
  <c r="U396" i="10"/>
  <c r="AM396" i="10"/>
  <c r="W396" i="10"/>
  <c r="AZ396" i="10"/>
  <c r="AH396" i="10"/>
  <c r="R396" i="10"/>
  <c r="AW396" i="10"/>
  <c r="AG396" i="10"/>
  <c r="Q396" i="10"/>
  <c r="AI396" i="10"/>
  <c r="S396" i="10"/>
  <c r="X396" i="10"/>
  <c r="BH396" i="10"/>
  <c r="P396" i="10"/>
  <c r="AB396" i="10"/>
  <c r="AF396" i="10"/>
  <c r="AR396" i="10"/>
  <c r="AV396" i="10"/>
  <c r="Q733" i="10"/>
  <c r="AW733" i="10"/>
  <c r="AV733" i="10"/>
  <c r="AF733" i="10"/>
  <c r="P733" i="10"/>
  <c r="AU733" i="10"/>
  <c r="AE733" i="10"/>
  <c r="R733" i="10"/>
  <c r="AX733" i="10"/>
  <c r="AK733" i="10"/>
  <c r="Y733" i="10"/>
  <c r="BH733" i="10"/>
  <c r="AR733" i="10"/>
  <c r="AB733" i="10"/>
  <c r="BG733" i="10"/>
  <c r="AQ733" i="10"/>
  <c r="AA733" i="10"/>
  <c r="Z733" i="10"/>
  <c r="BF733" i="10"/>
  <c r="AS733" i="10"/>
  <c r="AG733" i="10"/>
  <c r="BD733" i="10"/>
  <c r="BK734" i="10" s="1"/>
  <c r="AN733" i="10"/>
  <c r="X733" i="10"/>
  <c r="BC733" i="10"/>
  <c r="AM733" i="10"/>
  <c r="W733" i="10"/>
  <c r="AH733" i="10"/>
  <c r="U733" i="10"/>
  <c r="BA733" i="10"/>
  <c r="BE733" i="10"/>
  <c r="AO733" i="10"/>
  <c r="AZ733" i="10"/>
  <c r="AJ733" i="10"/>
  <c r="T733" i="10"/>
  <c r="AY733" i="10"/>
  <c r="AI733" i="10"/>
  <c r="S733" i="10"/>
  <c r="AP733" i="10"/>
  <c r="AC733" i="10"/>
  <c r="BI733" i="10"/>
  <c r="AD733" i="10"/>
  <c r="BJ733" i="10"/>
  <c r="AL733" i="10"/>
  <c r="AT733" i="10"/>
  <c r="V733" i="10"/>
  <c r="BB733" i="10"/>
  <c r="BI788" i="10"/>
  <c r="AS788" i="10"/>
  <c r="AC788" i="10"/>
  <c r="BH788" i="10"/>
  <c r="AR788" i="10"/>
  <c r="AB788" i="10"/>
  <c r="BG788" i="10"/>
  <c r="AQ788" i="10"/>
  <c r="AA788" i="10"/>
  <c r="BF788" i="10"/>
  <c r="AP788" i="10"/>
  <c r="Z788" i="10"/>
  <c r="BE788" i="10"/>
  <c r="AO788" i="10"/>
  <c r="Y788" i="10"/>
  <c r="BD788" i="10"/>
  <c r="BK789" i="10" s="1"/>
  <c r="AN788" i="10"/>
  <c r="X788" i="10"/>
  <c r="BC788" i="10"/>
  <c r="AM788" i="10"/>
  <c r="W788" i="10"/>
  <c r="BB788" i="10"/>
  <c r="AL788" i="10"/>
  <c r="V788" i="10"/>
  <c r="BA788" i="10"/>
  <c r="AK788" i="10"/>
  <c r="U788" i="10"/>
  <c r="AZ788" i="10"/>
  <c r="AJ788" i="10"/>
  <c r="T788" i="10"/>
  <c r="AY788" i="10"/>
  <c r="AI788" i="10"/>
  <c r="S788" i="10"/>
  <c r="AX788" i="10"/>
  <c r="AH788" i="10"/>
  <c r="R788" i="10"/>
  <c r="AV788" i="10"/>
  <c r="AE788" i="10"/>
  <c r="AW788" i="10"/>
  <c r="AF788" i="10"/>
  <c r="BJ788" i="10"/>
  <c r="AG788" i="10"/>
  <c r="P788" i="10"/>
  <c r="AT788" i="10"/>
  <c r="Q788" i="10"/>
  <c r="AU788" i="10"/>
  <c r="AD788" i="10"/>
  <c r="Q850" i="10"/>
  <c r="AC850" i="10"/>
  <c r="Y850" i="10"/>
  <c r="AW850" i="10"/>
  <c r="AK850" i="10"/>
  <c r="BE850" i="10"/>
  <c r="AO850" i="10"/>
  <c r="BI850" i="10"/>
  <c r="U850" i="10"/>
  <c r="AS850" i="10"/>
  <c r="BG850" i="10"/>
  <c r="BA850" i="10"/>
  <c r="AG850" i="10"/>
  <c r="T850" i="10"/>
  <c r="AJ850" i="10"/>
  <c r="AZ850" i="10"/>
  <c r="V850" i="10"/>
  <c r="AL850" i="10"/>
  <c r="BB850" i="10"/>
  <c r="AA850" i="10"/>
  <c r="AQ850" i="10"/>
  <c r="X850" i="10"/>
  <c r="AN850" i="10"/>
  <c r="BD850" i="10"/>
  <c r="BK851" i="10" s="1"/>
  <c r="Z850" i="10"/>
  <c r="AP850" i="10"/>
  <c r="BF850" i="10"/>
  <c r="AE850" i="10"/>
  <c r="AU850" i="10"/>
  <c r="AB850" i="10"/>
  <c r="AR850" i="10"/>
  <c r="BH850" i="10"/>
  <c r="AD850" i="10"/>
  <c r="AT850" i="10"/>
  <c r="BJ850" i="10"/>
  <c r="S850" i="10"/>
  <c r="AI850" i="10"/>
  <c r="AY850" i="10"/>
  <c r="P850" i="10"/>
  <c r="AF850" i="10"/>
  <c r="AV850" i="10"/>
  <c r="R850" i="10"/>
  <c r="AH850" i="10"/>
  <c r="AX850" i="10"/>
  <c r="W850" i="10"/>
  <c r="AM850" i="10"/>
  <c r="BC850" i="10"/>
  <c r="BJ923" i="10"/>
  <c r="W923" i="10"/>
  <c r="AM923" i="10"/>
  <c r="BC923" i="10"/>
  <c r="AB923" i="10"/>
  <c r="AR923" i="10"/>
  <c r="BH923" i="10"/>
  <c r="AC923" i="10"/>
  <c r="AS923" i="10"/>
  <c r="BI923" i="10"/>
  <c r="Z923" i="10"/>
  <c r="AP923" i="10"/>
  <c r="BF923" i="10"/>
  <c r="AA923" i="10"/>
  <c r="AQ923" i="10"/>
  <c r="BG923" i="10"/>
  <c r="P923" i="10"/>
  <c r="AF923" i="10"/>
  <c r="AV923" i="10"/>
  <c r="Q923" i="10"/>
  <c r="AG923" i="10"/>
  <c r="AW923" i="10"/>
  <c r="AD923" i="10"/>
  <c r="AT923" i="10"/>
  <c r="AE923" i="10"/>
  <c r="AU923" i="10"/>
  <c r="T923" i="10"/>
  <c r="AJ923" i="10"/>
  <c r="AZ923" i="10"/>
  <c r="U923" i="10"/>
  <c r="AK923" i="10"/>
  <c r="BA923" i="10"/>
  <c r="R923" i="10"/>
  <c r="AH923" i="10"/>
  <c r="AX923" i="10"/>
  <c r="S923" i="10"/>
  <c r="AI923" i="10"/>
  <c r="AY923" i="10"/>
  <c r="X923" i="10"/>
  <c r="AN923" i="10"/>
  <c r="BD923" i="10"/>
  <c r="BK924" i="10" s="1"/>
  <c r="Y923" i="10"/>
  <c r="AO923" i="10"/>
  <c r="BE923" i="10"/>
  <c r="V923" i="10"/>
  <c r="AL923" i="10"/>
  <c r="BB923" i="10"/>
  <c r="AW1008" i="10"/>
  <c r="AG1008" i="10"/>
  <c r="Q1008" i="10"/>
  <c r="AV1008" i="10"/>
  <c r="AF1008" i="10"/>
  <c r="P1008" i="10"/>
  <c r="AU1008" i="10"/>
  <c r="AE1008" i="10"/>
  <c r="BJ1008" i="10"/>
  <c r="AT1008" i="10"/>
  <c r="AD1008" i="10"/>
  <c r="BE1008" i="10"/>
  <c r="AK1008" i="10"/>
  <c r="BH1008" i="10"/>
  <c r="AN1008" i="10"/>
  <c r="T1008" i="10"/>
  <c r="AQ1008" i="10"/>
  <c r="W1008" i="10"/>
  <c r="AX1008" i="10"/>
  <c r="Z1008" i="10"/>
  <c r="BA1008" i="10"/>
  <c r="AC1008" i="10"/>
  <c r="BD1008" i="10"/>
  <c r="BK1009" i="10" s="1"/>
  <c r="AJ1008" i="10"/>
  <c r="BG1008" i="10"/>
  <c r="AM1008" i="10"/>
  <c r="S1008" i="10"/>
  <c r="AP1008" i="10"/>
  <c r="V1008" i="10"/>
  <c r="AS1008" i="10"/>
  <c r="Y1008" i="10"/>
  <c r="AZ1008" i="10"/>
  <c r="AB1008" i="10"/>
  <c r="BC1008" i="10"/>
  <c r="AI1008" i="10"/>
  <c r="BF1008" i="10"/>
  <c r="AL1008" i="10"/>
  <c r="R1008" i="10"/>
  <c r="BI1008" i="10"/>
  <c r="AO1008" i="10"/>
  <c r="U1008" i="10"/>
  <c r="AR1008" i="10"/>
  <c r="X1008" i="10"/>
  <c r="AY1008" i="10"/>
  <c r="AA1008" i="10"/>
  <c r="BB1008" i="10"/>
  <c r="AH1008" i="10"/>
  <c r="BA1036" i="10"/>
  <c r="AK1036" i="10"/>
  <c r="U1036" i="10"/>
  <c r="AZ1036" i="10"/>
  <c r="AJ1036" i="10"/>
  <c r="T1036" i="10"/>
  <c r="AY1036" i="10"/>
  <c r="AI1036" i="10"/>
  <c r="S1036" i="10"/>
  <c r="AX1036" i="10"/>
  <c r="AH1036" i="10"/>
  <c r="R1036" i="10"/>
  <c r="AW1036" i="10"/>
  <c r="AG1036" i="10"/>
  <c r="Q1036" i="10"/>
  <c r="AV1036" i="10"/>
  <c r="AF1036" i="10"/>
  <c r="P1036" i="10"/>
  <c r="AU1036" i="10"/>
  <c r="AE1036" i="10"/>
  <c r="BJ1036" i="10"/>
  <c r="AT1036" i="10"/>
  <c r="AD1036" i="10"/>
  <c r="BI1036" i="10"/>
  <c r="AS1036" i="10"/>
  <c r="AC1036" i="10"/>
  <c r="BH1036" i="10"/>
  <c r="AR1036" i="10"/>
  <c r="AB1036" i="10"/>
  <c r="BG1036" i="10"/>
  <c r="AQ1036" i="10"/>
  <c r="AA1036" i="10"/>
  <c r="BF1036" i="10"/>
  <c r="AP1036" i="10"/>
  <c r="Z1036" i="10"/>
  <c r="BE1036" i="10"/>
  <c r="AO1036" i="10"/>
  <c r="Y1036" i="10"/>
  <c r="BD1036" i="10"/>
  <c r="BK1037" i="10" s="1"/>
  <c r="AN1036" i="10"/>
  <c r="X1036" i="10"/>
  <c r="BC1036" i="10"/>
  <c r="AM1036" i="10"/>
  <c r="W1036" i="10"/>
  <c r="BB1036" i="10"/>
  <c r="AL1036" i="10"/>
  <c r="V1036" i="10"/>
  <c r="BA1068" i="10"/>
  <c r="AK1068" i="10"/>
  <c r="U1068" i="10"/>
  <c r="AZ1068" i="10"/>
  <c r="AJ1068" i="10"/>
  <c r="T1068" i="10"/>
  <c r="AY1068" i="10"/>
  <c r="AI1068" i="10"/>
  <c r="S1068" i="10"/>
  <c r="AX1068" i="10"/>
  <c r="AH1068" i="10"/>
  <c r="R1068" i="10"/>
  <c r="AW1068" i="10"/>
  <c r="AG1068" i="10"/>
  <c r="Q1068" i="10"/>
  <c r="AV1068" i="10"/>
  <c r="AF1068" i="10"/>
  <c r="P1068" i="10"/>
  <c r="AU1068" i="10"/>
  <c r="AE1068" i="10"/>
  <c r="BJ1068" i="10"/>
  <c r="AT1068" i="10"/>
  <c r="AD1068" i="10"/>
  <c r="BI1068" i="10"/>
  <c r="AS1068" i="10"/>
  <c r="AC1068" i="10"/>
  <c r="BH1068" i="10"/>
  <c r="AR1068" i="10"/>
  <c r="AB1068" i="10"/>
  <c r="BG1068" i="10"/>
  <c r="AQ1068" i="10"/>
  <c r="AA1068" i="10"/>
  <c r="BF1068" i="10"/>
  <c r="AP1068" i="10"/>
  <c r="Z1068" i="10"/>
  <c r="BE1068" i="10"/>
  <c r="AO1068" i="10"/>
  <c r="Y1068" i="10"/>
  <c r="BD1068" i="10"/>
  <c r="BK1069" i="10" s="1"/>
  <c r="AN1068" i="10"/>
  <c r="X1068" i="10"/>
  <c r="BC1068" i="10"/>
  <c r="AM1068" i="10"/>
  <c r="W1068" i="10"/>
  <c r="BB1068" i="10"/>
  <c r="AL1068" i="10"/>
  <c r="V1068" i="10"/>
  <c r="AY1166" i="10"/>
  <c r="AI1166" i="10"/>
  <c r="S1166" i="10"/>
  <c r="AX1166" i="10"/>
  <c r="AH1166" i="10"/>
  <c r="R1166" i="10"/>
  <c r="AW1166" i="10"/>
  <c r="AG1166" i="10"/>
  <c r="Q1166" i="10"/>
  <c r="AV1166" i="10"/>
  <c r="AF1166" i="10"/>
  <c r="P1166" i="10"/>
  <c r="AU1166" i="10"/>
  <c r="AE1166" i="10"/>
  <c r="BJ1166" i="10"/>
  <c r="AT1166" i="10"/>
  <c r="AD1166" i="10"/>
  <c r="BI1166" i="10"/>
  <c r="AS1166" i="10"/>
  <c r="AC1166" i="10"/>
  <c r="BH1166" i="10"/>
  <c r="AR1166" i="10"/>
  <c r="AB1166" i="10"/>
  <c r="BG1166" i="10"/>
  <c r="AQ1166" i="10"/>
  <c r="AA1166" i="10"/>
  <c r="BF1166" i="10"/>
  <c r="AP1166" i="10"/>
  <c r="Z1166" i="10"/>
  <c r="BE1166" i="10"/>
  <c r="AO1166" i="10"/>
  <c r="Y1166" i="10"/>
  <c r="BD1166" i="10"/>
  <c r="BK1167" i="10" s="1"/>
  <c r="AN1166" i="10"/>
  <c r="X1166" i="10"/>
  <c r="BC1166" i="10"/>
  <c r="AM1166" i="10"/>
  <c r="W1166" i="10"/>
  <c r="BB1166" i="10"/>
  <c r="AL1166" i="10"/>
  <c r="V1166" i="10"/>
  <c r="BA1166" i="10"/>
  <c r="AK1166" i="10"/>
  <c r="U1166" i="10"/>
  <c r="AZ1166" i="10"/>
  <c r="AJ1166" i="10"/>
  <c r="T1166" i="10"/>
  <c r="Z1232" i="10"/>
  <c r="AP1232" i="10"/>
  <c r="BF1232" i="10"/>
  <c r="AE1232" i="10"/>
  <c r="AU1232" i="10"/>
  <c r="AB1232" i="10"/>
  <c r="AR1232" i="10"/>
  <c r="BH1232" i="10"/>
  <c r="Y1232" i="10"/>
  <c r="AO1232" i="10"/>
  <c r="BE1232" i="10"/>
  <c r="BI1232" i="10"/>
  <c r="AD1232" i="10"/>
  <c r="AT1232" i="10"/>
  <c r="BJ1232" i="10"/>
  <c r="S1232" i="10"/>
  <c r="AI1232" i="10"/>
  <c r="AY1232" i="10"/>
  <c r="P1232" i="10"/>
  <c r="AF1232" i="10"/>
  <c r="AV1232" i="10"/>
  <c r="AC1232" i="10"/>
  <c r="AS1232" i="10"/>
  <c r="R1232" i="10"/>
  <c r="AH1232" i="10"/>
  <c r="AX1232" i="10"/>
  <c r="W1232" i="10"/>
  <c r="AM1232" i="10"/>
  <c r="BC1232" i="10"/>
  <c r="T1232" i="10"/>
  <c r="AJ1232" i="10"/>
  <c r="AZ1232" i="10"/>
  <c r="Q1232" i="10"/>
  <c r="AG1232" i="10"/>
  <c r="AW1232" i="10"/>
  <c r="V1232" i="10"/>
  <c r="AL1232" i="10"/>
  <c r="BB1232" i="10"/>
  <c r="AA1232" i="10"/>
  <c r="AQ1232" i="10"/>
  <c r="BG1232" i="10"/>
  <c r="X1232" i="10"/>
  <c r="AN1232" i="10"/>
  <c r="BD1232" i="10"/>
  <c r="BK1233" i="10" s="1"/>
  <c r="U1232" i="10"/>
  <c r="AK1232" i="10"/>
  <c r="BA1232" i="10"/>
  <c r="AD1324" i="10"/>
  <c r="AT1324" i="10"/>
  <c r="BJ1324" i="10"/>
  <c r="AA1324" i="10"/>
  <c r="AQ1324" i="10"/>
  <c r="BG1324" i="10"/>
  <c r="AB1324" i="10"/>
  <c r="AR1324" i="10"/>
  <c r="BH1324" i="10"/>
  <c r="U1324" i="10"/>
  <c r="AK1324" i="10"/>
  <c r="BA1324" i="10"/>
  <c r="BI1324" i="10"/>
  <c r="R1324" i="10"/>
  <c r="AH1324" i="10"/>
  <c r="AX1324" i="10"/>
  <c r="AE1324" i="10"/>
  <c r="AU1324" i="10"/>
  <c r="P1324" i="10"/>
  <c r="AF1324" i="10"/>
  <c r="AV1324" i="10"/>
  <c r="Y1324" i="10"/>
  <c r="AO1324" i="10"/>
  <c r="BE1324" i="10"/>
  <c r="V1324" i="10"/>
  <c r="AL1324" i="10"/>
  <c r="BB1324" i="10"/>
  <c r="S1324" i="10"/>
  <c r="AI1324" i="10"/>
  <c r="AY1324" i="10"/>
  <c r="T1324" i="10"/>
  <c r="AJ1324" i="10"/>
  <c r="AZ1324" i="10"/>
  <c r="AC1324" i="10"/>
  <c r="AS1324" i="10"/>
  <c r="Z1324" i="10"/>
  <c r="AP1324" i="10"/>
  <c r="BF1324" i="10"/>
  <c r="W1324" i="10"/>
  <c r="AM1324" i="10"/>
  <c r="BC1324" i="10"/>
  <c r="X1324" i="10"/>
  <c r="AN1324" i="10"/>
  <c r="BD1324" i="10"/>
  <c r="BK1325" i="10" s="1"/>
  <c r="Q1324" i="10"/>
  <c r="AG1324" i="10"/>
  <c r="AW1324" i="10"/>
  <c r="AU1146" i="10"/>
  <c r="AE1146" i="10"/>
  <c r="BJ1146" i="10"/>
  <c r="AT1146" i="10"/>
  <c r="AD1146" i="10"/>
  <c r="BI1146" i="10"/>
  <c r="AS1146" i="10"/>
  <c r="AC1146" i="10"/>
  <c r="BH1146" i="10"/>
  <c r="AR1146" i="10"/>
  <c r="AB1146" i="10"/>
  <c r="BG1146" i="10"/>
  <c r="AQ1146" i="10"/>
  <c r="AA1146" i="10"/>
  <c r="BF1146" i="10"/>
  <c r="AP1146" i="10"/>
  <c r="Z1146" i="10"/>
  <c r="BE1146" i="10"/>
  <c r="AO1146" i="10"/>
  <c r="Y1146" i="10"/>
  <c r="BD1146" i="10"/>
  <c r="BK1147" i="10" s="1"/>
  <c r="AN1146" i="10"/>
  <c r="X1146" i="10"/>
  <c r="BC1146" i="10"/>
  <c r="AM1146" i="10"/>
  <c r="W1146" i="10"/>
  <c r="BB1146" i="10"/>
  <c r="AL1146" i="10"/>
  <c r="V1146" i="10"/>
  <c r="BA1146" i="10"/>
  <c r="AK1146" i="10"/>
  <c r="U1146" i="10"/>
  <c r="AZ1146" i="10"/>
  <c r="AJ1146" i="10"/>
  <c r="T1146" i="10"/>
  <c r="AY1146" i="10"/>
  <c r="AI1146" i="10"/>
  <c r="S1146" i="10"/>
  <c r="AX1146" i="10"/>
  <c r="AH1146" i="10"/>
  <c r="R1146" i="10"/>
  <c r="AW1146" i="10"/>
  <c r="AG1146" i="10"/>
  <c r="Q1146" i="10"/>
  <c r="AV1146" i="10"/>
  <c r="AF1146" i="10"/>
  <c r="P1146" i="10"/>
  <c r="BI1212" i="10"/>
  <c r="AD1212" i="10"/>
  <c r="AT1212" i="10"/>
  <c r="BJ1212" i="10"/>
  <c r="AA1212" i="10"/>
  <c r="AQ1212" i="10"/>
  <c r="BG1212" i="10"/>
  <c r="AB1212" i="10"/>
  <c r="AR1212" i="10"/>
  <c r="BH1212" i="10"/>
  <c r="U1212" i="10"/>
  <c r="AK1212" i="10"/>
  <c r="BA1212" i="10"/>
  <c r="R1212" i="10"/>
  <c r="AH1212" i="10"/>
  <c r="AX1212" i="10"/>
  <c r="AE1212" i="10"/>
  <c r="AU1212" i="10"/>
  <c r="P1212" i="10"/>
  <c r="AF1212" i="10"/>
  <c r="AV1212" i="10"/>
  <c r="Y1212" i="10"/>
  <c r="AO1212" i="10"/>
  <c r="BE1212" i="10"/>
  <c r="V1212" i="10"/>
  <c r="AL1212" i="10"/>
  <c r="BB1212" i="10"/>
  <c r="S1212" i="10"/>
  <c r="AI1212" i="10"/>
  <c r="AY1212" i="10"/>
  <c r="T1212" i="10"/>
  <c r="AJ1212" i="10"/>
  <c r="AZ1212" i="10"/>
  <c r="AC1212" i="10"/>
  <c r="AS1212" i="10"/>
  <c r="Z1212" i="10"/>
  <c r="AP1212" i="10"/>
  <c r="BF1212" i="10"/>
  <c r="W1212" i="10"/>
  <c r="AM1212" i="10"/>
  <c r="BC1212" i="10"/>
  <c r="X1212" i="10"/>
  <c r="AN1212" i="10"/>
  <c r="BD1212" i="10"/>
  <c r="BK1213" i="10" s="1"/>
  <c r="Q1212" i="10"/>
  <c r="AG1212" i="10"/>
  <c r="AW1212" i="10"/>
  <c r="AZ1281" i="10"/>
  <c r="AJ1281" i="10"/>
  <c r="T1281" i="10"/>
  <c r="AY1281" i="10"/>
  <c r="AI1281" i="10"/>
  <c r="S1281" i="10"/>
  <c r="AX1281" i="10"/>
  <c r="AH1281" i="10"/>
  <c r="R1281" i="10"/>
  <c r="AW1281" i="10"/>
  <c r="AG1281" i="10"/>
  <c r="Q1281" i="10"/>
  <c r="AV1281" i="10"/>
  <c r="AF1281" i="10"/>
  <c r="P1281" i="10"/>
  <c r="AU1281" i="10"/>
  <c r="AE1281" i="10"/>
  <c r="BJ1281" i="10"/>
  <c r="AT1281" i="10"/>
  <c r="AD1281" i="10"/>
  <c r="BI1281" i="10"/>
  <c r="AS1281" i="10"/>
  <c r="AC1281" i="10"/>
  <c r="BH1281" i="10"/>
  <c r="AR1281" i="10"/>
  <c r="AB1281" i="10"/>
  <c r="BG1281" i="10"/>
  <c r="AQ1281" i="10"/>
  <c r="AA1281" i="10"/>
  <c r="BF1281" i="10"/>
  <c r="AP1281" i="10"/>
  <c r="Z1281" i="10"/>
  <c r="BE1281" i="10"/>
  <c r="AO1281" i="10"/>
  <c r="Y1281" i="10"/>
  <c r="BD1281" i="10"/>
  <c r="BK1282" i="10" s="1"/>
  <c r="AN1281" i="10"/>
  <c r="X1281" i="10"/>
  <c r="BC1281" i="10"/>
  <c r="AM1281" i="10"/>
  <c r="W1281" i="10"/>
  <c r="BB1281" i="10"/>
  <c r="AL1281" i="10"/>
  <c r="V1281" i="10"/>
  <c r="BA1281" i="10"/>
  <c r="AK1281" i="10"/>
  <c r="U1281" i="10"/>
  <c r="BH785" i="10"/>
  <c r="AR785" i="10"/>
  <c r="AB785" i="10"/>
  <c r="BG785" i="10"/>
  <c r="AQ785" i="10"/>
  <c r="AA785" i="10"/>
  <c r="BF785" i="10"/>
  <c r="AP785" i="10"/>
  <c r="Z785" i="10"/>
  <c r="BE785" i="10"/>
  <c r="AO785" i="10"/>
  <c r="Y785" i="10"/>
  <c r="BD785" i="10"/>
  <c r="BK786" i="10" s="1"/>
  <c r="AN785" i="10"/>
  <c r="X785" i="10"/>
  <c r="BC785" i="10"/>
  <c r="AM785" i="10"/>
  <c r="W785" i="10"/>
  <c r="BB785" i="10"/>
  <c r="AL785" i="10"/>
  <c r="V785" i="10"/>
  <c r="BA785" i="10"/>
  <c r="AK785" i="10"/>
  <c r="U785" i="10"/>
  <c r="AZ785" i="10"/>
  <c r="AJ785" i="10"/>
  <c r="T785" i="10"/>
  <c r="AY785" i="10"/>
  <c r="AI785" i="10"/>
  <c r="S785" i="10"/>
  <c r="AX785" i="10"/>
  <c r="AH785" i="10"/>
  <c r="R785" i="10"/>
  <c r="AW785" i="10"/>
  <c r="AG785" i="10"/>
  <c r="Q785" i="10"/>
  <c r="AV785" i="10"/>
  <c r="AF785" i="10"/>
  <c r="P785" i="10"/>
  <c r="AU785" i="10"/>
  <c r="AE785" i="10"/>
  <c r="BJ785" i="10"/>
  <c r="AT785" i="10"/>
  <c r="AD785" i="10"/>
  <c r="BI785" i="10"/>
  <c r="AS785" i="10"/>
  <c r="AC785" i="10"/>
  <c r="BH849" i="10"/>
  <c r="AR849" i="10"/>
  <c r="AB849" i="10"/>
  <c r="BG849" i="10"/>
  <c r="AQ849" i="10"/>
  <c r="AA849" i="10"/>
  <c r="BF849" i="10"/>
  <c r="AP849" i="10"/>
  <c r="Z849" i="10"/>
  <c r="BE849" i="10"/>
  <c r="AO849" i="10"/>
  <c r="Y849" i="10"/>
  <c r="BD849" i="10"/>
  <c r="BK850" i="10" s="1"/>
  <c r="AN849" i="10"/>
  <c r="X849" i="10"/>
  <c r="BC849" i="10"/>
  <c r="AM849" i="10"/>
  <c r="W849" i="10"/>
  <c r="BB849" i="10"/>
  <c r="AL849" i="10"/>
  <c r="V849" i="10"/>
  <c r="BA849" i="10"/>
  <c r="AK849" i="10"/>
  <c r="U849" i="10"/>
  <c r="AZ849" i="10"/>
  <c r="AJ849" i="10"/>
  <c r="T849" i="10"/>
  <c r="AY849" i="10"/>
  <c r="AI849" i="10"/>
  <c r="S849" i="10"/>
  <c r="AX849" i="10"/>
  <c r="AH849" i="10"/>
  <c r="R849" i="10"/>
  <c r="AW849" i="10"/>
  <c r="AG849" i="10"/>
  <c r="Q849" i="10"/>
  <c r="AV849" i="10"/>
  <c r="AF849" i="10"/>
  <c r="P849" i="10"/>
  <c r="AU849" i="10"/>
  <c r="AE849" i="10"/>
  <c r="BJ849" i="10"/>
  <c r="AT849" i="10"/>
  <c r="AD849" i="10"/>
  <c r="BI849" i="10"/>
  <c r="AS849" i="10"/>
  <c r="AC849" i="10"/>
  <c r="AZ913" i="10"/>
  <c r="AJ913" i="10"/>
  <c r="T913" i="10"/>
  <c r="AY913" i="10"/>
  <c r="AI913" i="10"/>
  <c r="S913" i="10"/>
  <c r="AX913" i="10"/>
  <c r="AH913" i="10"/>
  <c r="R913" i="10"/>
  <c r="AW913" i="10"/>
  <c r="AG913" i="10"/>
  <c r="Q913" i="10"/>
  <c r="AV913" i="10"/>
  <c r="AF913" i="10"/>
  <c r="P913" i="10"/>
  <c r="AU913" i="10"/>
  <c r="AE913" i="10"/>
  <c r="BJ913" i="10"/>
  <c r="AT913" i="10"/>
  <c r="AD913" i="10"/>
  <c r="BI913" i="10"/>
  <c r="AS913" i="10"/>
  <c r="AC913" i="10"/>
  <c r="BH913" i="10"/>
  <c r="AR913" i="10"/>
  <c r="AB913" i="10"/>
  <c r="BG913" i="10"/>
  <c r="AQ913" i="10"/>
  <c r="AA913" i="10"/>
  <c r="BF913" i="10"/>
  <c r="AP913" i="10"/>
  <c r="Z913" i="10"/>
  <c r="BE913" i="10"/>
  <c r="AO913" i="10"/>
  <c r="Y913" i="10"/>
  <c r="BD913" i="10"/>
  <c r="BK914" i="10" s="1"/>
  <c r="AN913" i="10"/>
  <c r="X913" i="10"/>
  <c r="BC913" i="10"/>
  <c r="AM913" i="10"/>
  <c r="W913" i="10"/>
  <c r="BB913" i="10"/>
  <c r="AL913" i="10"/>
  <c r="V913" i="10"/>
  <c r="BA913" i="10"/>
  <c r="AK913" i="10"/>
  <c r="U913" i="10"/>
  <c r="AV977" i="10"/>
  <c r="AF977" i="10"/>
  <c r="P977" i="10"/>
  <c r="AU977" i="10"/>
  <c r="AE977" i="10"/>
  <c r="BJ977" i="10"/>
  <c r="AT977" i="10"/>
  <c r="AD977" i="10"/>
  <c r="BI977" i="10"/>
  <c r="AS977" i="10"/>
  <c r="AC977" i="10"/>
  <c r="BH977" i="10"/>
  <c r="AR977" i="10"/>
  <c r="AB977" i="10"/>
  <c r="BG977" i="10"/>
  <c r="AQ977" i="10"/>
  <c r="AA977" i="10"/>
  <c r="BF977" i="10"/>
  <c r="AP977" i="10"/>
  <c r="Z977" i="10"/>
  <c r="BE977" i="10"/>
  <c r="AO977" i="10"/>
  <c r="Y977" i="10"/>
  <c r="BD977" i="10"/>
  <c r="BK978" i="10" s="1"/>
  <c r="AN977" i="10"/>
  <c r="X977" i="10"/>
  <c r="BC977" i="10"/>
  <c r="AM977" i="10"/>
  <c r="W977" i="10"/>
  <c r="BB977" i="10"/>
  <c r="AL977" i="10"/>
  <c r="V977" i="10"/>
  <c r="BA977" i="10"/>
  <c r="AK977" i="10"/>
  <c r="U977" i="10"/>
  <c r="AZ977" i="10"/>
  <c r="AJ977" i="10"/>
  <c r="T977" i="10"/>
  <c r="AY977" i="10"/>
  <c r="AI977" i="10"/>
  <c r="S977" i="10"/>
  <c r="AX977" i="10"/>
  <c r="AH977" i="10"/>
  <c r="R977" i="10"/>
  <c r="AW977" i="10"/>
  <c r="AG977" i="10"/>
  <c r="Q977" i="10"/>
  <c r="BD1041" i="10"/>
  <c r="BK1042" i="10" s="1"/>
  <c r="AN1041" i="10"/>
  <c r="X1041" i="10"/>
  <c r="BC1041" i="10"/>
  <c r="AM1041" i="10"/>
  <c r="W1041" i="10"/>
  <c r="BB1041" i="10"/>
  <c r="AL1041" i="10"/>
  <c r="V1041" i="10"/>
  <c r="BA1041" i="10"/>
  <c r="AK1041" i="10"/>
  <c r="U1041" i="10"/>
  <c r="AZ1041" i="10"/>
  <c r="AJ1041" i="10"/>
  <c r="T1041" i="10"/>
  <c r="AY1041" i="10"/>
  <c r="AI1041" i="10"/>
  <c r="S1041" i="10"/>
  <c r="AX1041" i="10"/>
  <c r="AH1041" i="10"/>
  <c r="R1041" i="10"/>
  <c r="AW1041" i="10"/>
  <c r="AG1041" i="10"/>
  <c r="Q1041" i="10"/>
  <c r="AV1041" i="10"/>
  <c r="AF1041" i="10"/>
  <c r="P1041" i="10"/>
  <c r="AU1041" i="10"/>
  <c r="AE1041" i="10"/>
  <c r="BJ1041" i="10"/>
  <c r="AT1041" i="10"/>
  <c r="AD1041" i="10"/>
  <c r="BI1041" i="10"/>
  <c r="AS1041" i="10"/>
  <c r="AC1041" i="10"/>
  <c r="BH1041" i="10"/>
  <c r="AR1041" i="10"/>
  <c r="AB1041" i="10"/>
  <c r="BG1041" i="10"/>
  <c r="AQ1041" i="10"/>
  <c r="AA1041" i="10"/>
  <c r="BF1041" i="10"/>
  <c r="AP1041" i="10"/>
  <c r="Z1041" i="10"/>
  <c r="BE1041" i="10"/>
  <c r="AO1041" i="10"/>
  <c r="Y1041" i="10"/>
  <c r="AZ1105" i="10"/>
  <c r="AJ1105" i="10"/>
  <c r="T1105" i="10"/>
  <c r="AY1105" i="10"/>
  <c r="AI1105" i="10"/>
  <c r="S1105" i="10"/>
  <c r="AX1105" i="10"/>
  <c r="AH1105" i="10"/>
  <c r="R1105" i="10"/>
  <c r="AW1105" i="10"/>
  <c r="AG1105" i="10"/>
  <c r="Q1105" i="10"/>
  <c r="AV1105" i="10"/>
  <c r="AF1105" i="10"/>
  <c r="P1105" i="10"/>
  <c r="AU1105" i="10"/>
  <c r="AE1105" i="10"/>
  <c r="BJ1105" i="10"/>
  <c r="AT1105" i="10"/>
  <c r="AD1105" i="10"/>
  <c r="BI1105" i="10"/>
  <c r="AS1105" i="10"/>
  <c r="AC1105" i="10"/>
  <c r="BH1105" i="10"/>
  <c r="AR1105" i="10"/>
  <c r="AB1105" i="10"/>
  <c r="BG1105" i="10"/>
  <c r="AQ1105" i="10"/>
  <c r="AA1105" i="10"/>
  <c r="BF1105" i="10"/>
  <c r="AP1105" i="10"/>
  <c r="Z1105" i="10"/>
  <c r="BE1105" i="10"/>
  <c r="AO1105" i="10"/>
  <c r="Y1105" i="10"/>
  <c r="BD1105" i="10"/>
  <c r="BK1106" i="10" s="1"/>
  <c r="AN1105" i="10"/>
  <c r="X1105" i="10"/>
  <c r="BC1105" i="10"/>
  <c r="AM1105" i="10"/>
  <c r="W1105" i="10"/>
  <c r="BB1105" i="10"/>
  <c r="AL1105" i="10"/>
  <c r="V1105" i="10"/>
  <c r="BA1105" i="10"/>
  <c r="AK1105" i="10"/>
  <c r="U1105" i="10"/>
  <c r="BD1149" i="10"/>
  <c r="BK1150" i="10" s="1"/>
  <c r="AN1149" i="10"/>
  <c r="X1149" i="10"/>
  <c r="BC1149" i="10"/>
  <c r="AM1149" i="10"/>
  <c r="W1149" i="10"/>
  <c r="BB1149" i="10"/>
  <c r="AL1149" i="10"/>
  <c r="V1149" i="10"/>
  <c r="BA1149" i="10"/>
  <c r="AK1149" i="10"/>
  <c r="U1149" i="10"/>
  <c r="AZ1149" i="10"/>
  <c r="AJ1149" i="10"/>
  <c r="T1149" i="10"/>
  <c r="AY1149" i="10"/>
  <c r="AI1149" i="10"/>
  <c r="S1149" i="10"/>
  <c r="AX1149" i="10"/>
  <c r="AH1149" i="10"/>
  <c r="R1149" i="10"/>
  <c r="AW1149" i="10"/>
  <c r="AG1149" i="10"/>
  <c r="Q1149" i="10"/>
  <c r="AV1149" i="10"/>
  <c r="AF1149" i="10"/>
  <c r="P1149" i="10"/>
  <c r="AU1149" i="10"/>
  <c r="AE1149" i="10"/>
  <c r="BJ1149" i="10"/>
  <c r="AT1149" i="10"/>
  <c r="AD1149" i="10"/>
  <c r="BI1149" i="10"/>
  <c r="AS1149" i="10"/>
  <c r="AC1149" i="10"/>
  <c r="BH1149" i="10"/>
  <c r="AR1149" i="10"/>
  <c r="AB1149" i="10"/>
  <c r="BG1149" i="10"/>
  <c r="AQ1149" i="10"/>
  <c r="AA1149" i="10"/>
  <c r="BF1149" i="10"/>
  <c r="AP1149" i="10"/>
  <c r="Z1149" i="10"/>
  <c r="BE1149" i="10"/>
  <c r="AO1149" i="10"/>
  <c r="Y1149" i="10"/>
  <c r="AY1270" i="10"/>
  <c r="AI1270" i="10"/>
  <c r="S1270" i="10"/>
  <c r="AX1270" i="10"/>
  <c r="AH1270" i="10"/>
  <c r="R1270" i="10"/>
  <c r="AW1270" i="10"/>
  <c r="AG1270" i="10"/>
  <c r="Q1270" i="10"/>
  <c r="AV1270" i="10"/>
  <c r="AF1270" i="10"/>
  <c r="P1270" i="10"/>
  <c r="AU1270" i="10"/>
  <c r="AE1270" i="10"/>
  <c r="BJ1270" i="10"/>
  <c r="AT1270" i="10"/>
  <c r="AD1270" i="10"/>
  <c r="BI1270" i="10"/>
  <c r="AS1270" i="10"/>
  <c r="AC1270" i="10"/>
  <c r="BH1270" i="10"/>
  <c r="AR1270" i="10"/>
  <c r="AB1270" i="10"/>
  <c r="BG1270" i="10"/>
  <c r="AQ1270" i="10"/>
  <c r="AA1270" i="10"/>
  <c r="BF1270" i="10"/>
  <c r="AP1270" i="10"/>
  <c r="Z1270" i="10"/>
  <c r="BE1270" i="10"/>
  <c r="AO1270" i="10"/>
  <c r="Y1270" i="10"/>
  <c r="BD1270" i="10"/>
  <c r="BK1271" i="10" s="1"/>
  <c r="AN1270" i="10"/>
  <c r="X1270" i="10"/>
  <c r="BC1270" i="10"/>
  <c r="AM1270" i="10"/>
  <c r="W1270" i="10"/>
  <c r="BB1270" i="10"/>
  <c r="AL1270" i="10"/>
  <c r="V1270" i="10"/>
  <c r="BA1270" i="10"/>
  <c r="AK1270" i="10"/>
  <c r="U1270" i="10"/>
  <c r="AZ1270" i="10"/>
  <c r="AJ1270" i="10"/>
  <c r="T1270" i="10"/>
  <c r="AU1330" i="10"/>
  <c r="AE1330" i="10"/>
  <c r="BJ1330" i="10"/>
  <c r="AT1330" i="10"/>
  <c r="AD1330" i="10"/>
  <c r="BI1330" i="10"/>
  <c r="AS1330" i="10"/>
  <c r="AC1330" i="10"/>
  <c r="BH1330" i="10"/>
  <c r="AR1330" i="10"/>
  <c r="AB1330" i="10"/>
  <c r="BG1330" i="10"/>
  <c r="AQ1330" i="10"/>
  <c r="AA1330" i="10"/>
  <c r="BF1330" i="10"/>
  <c r="AP1330" i="10"/>
  <c r="Z1330" i="10"/>
  <c r="BE1330" i="10"/>
  <c r="AO1330" i="10"/>
  <c r="Y1330" i="10"/>
  <c r="BD1330" i="10"/>
  <c r="BK1331" i="10" s="1"/>
  <c r="AN1330" i="10"/>
  <c r="X1330" i="10"/>
  <c r="BC1330" i="10"/>
  <c r="AM1330" i="10"/>
  <c r="W1330" i="10"/>
  <c r="BB1330" i="10"/>
  <c r="AL1330" i="10"/>
  <c r="V1330" i="10"/>
  <c r="BA1330" i="10"/>
  <c r="AK1330" i="10"/>
  <c r="U1330" i="10"/>
  <c r="AZ1330" i="10"/>
  <c r="AJ1330" i="10"/>
  <c r="T1330" i="10"/>
  <c r="AY1330" i="10"/>
  <c r="AI1330" i="10"/>
  <c r="S1330" i="10"/>
  <c r="AX1330" i="10"/>
  <c r="AH1330" i="10"/>
  <c r="R1330" i="10"/>
  <c r="AW1330" i="10"/>
  <c r="AG1330" i="10"/>
  <c r="Q1330" i="10"/>
  <c r="AV1330" i="10"/>
  <c r="AF1330" i="10"/>
  <c r="P1330" i="10"/>
  <c r="AB1348" i="10"/>
  <c r="AR1348" i="10"/>
  <c r="BD1348" i="10"/>
  <c r="BK1349" i="10" s="1"/>
  <c r="AK1348" i="10"/>
  <c r="BI1348" i="10"/>
  <c r="P1348" i="10"/>
  <c r="AC1348" i="10"/>
  <c r="AJ1348" i="10"/>
  <c r="AS1348" i="10"/>
  <c r="AF1348" i="10"/>
  <c r="AZ1348" i="10"/>
  <c r="T1348" i="10"/>
  <c r="X1348" i="10"/>
  <c r="AV1348" i="10"/>
  <c r="U1348" i="10"/>
  <c r="BA1348" i="10"/>
  <c r="AN1348" i="10"/>
  <c r="AU1348" i="10"/>
  <c r="AE1348" i="10"/>
  <c r="BJ1348" i="10"/>
  <c r="AT1348" i="10"/>
  <c r="AD1348" i="10"/>
  <c r="Q1348" i="10"/>
  <c r="AW1348" i="10"/>
  <c r="BG1348" i="10"/>
  <c r="AQ1348" i="10"/>
  <c r="AA1348" i="10"/>
  <c r="BF1348" i="10"/>
  <c r="AP1348" i="10"/>
  <c r="Z1348" i="10"/>
  <c r="Y1348" i="10"/>
  <c r="BE1348" i="10"/>
  <c r="BC1348" i="10"/>
  <c r="AM1348" i="10"/>
  <c r="W1348" i="10"/>
  <c r="BB1348" i="10"/>
  <c r="AL1348" i="10"/>
  <c r="V1348" i="10"/>
  <c r="AG1348" i="10"/>
  <c r="BH1348" i="10"/>
  <c r="AY1348" i="10"/>
  <c r="AI1348" i="10"/>
  <c r="S1348" i="10"/>
  <c r="AX1348" i="10"/>
  <c r="AH1348" i="10"/>
  <c r="R1348" i="10"/>
  <c r="AO1348" i="10"/>
  <c r="AV1177" i="10"/>
  <c r="AF1177" i="10"/>
  <c r="P1177" i="10"/>
  <c r="AU1177" i="10"/>
  <c r="AE1177" i="10"/>
  <c r="BJ1177" i="10"/>
  <c r="AT1177" i="10"/>
  <c r="AD1177" i="10"/>
  <c r="BI1177" i="10"/>
  <c r="AS1177" i="10"/>
  <c r="AC1177" i="10"/>
  <c r="BH1177" i="10"/>
  <c r="AR1177" i="10"/>
  <c r="AB1177" i="10"/>
  <c r="BG1177" i="10"/>
  <c r="AQ1177" i="10"/>
  <c r="AA1177" i="10"/>
  <c r="BF1177" i="10"/>
  <c r="AP1177" i="10"/>
  <c r="Z1177" i="10"/>
  <c r="BE1177" i="10"/>
  <c r="AO1177" i="10"/>
  <c r="Y1177" i="10"/>
  <c r="BD1177" i="10"/>
  <c r="BK1178" i="10" s="1"/>
  <c r="AN1177" i="10"/>
  <c r="X1177" i="10"/>
  <c r="BC1177" i="10"/>
  <c r="AM1177" i="10"/>
  <c r="W1177" i="10"/>
  <c r="BB1177" i="10"/>
  <c r="AL1177" i="10"/>
  <c r="V1177" i="10"/>
  <c r="BA1177" i="10"/>
  <c r="AK1177" i="10"/>
  <c r="U1177" i="10"/>
  <c r="AZ1177" i="10"/>
  <c r="AJ1177" i="10"/>
  <c r="T1177" i="10"/>
  <c r="AY1177" i="10"/>
  <c r="AI1177" i="10"/>
  <c r="S1177" i="10"/>
  <c r="AX1177" i="10"/>
  <c r="AH1177" i="10"/>
  <c r="R1177" i="10"/>
  <c r="AW1177" i="10"/>
  <c r="AG1177" i="10"/>
  <c r="Q1177" i="10"/>
  <c r="AY1326" i="10"/>
  <c r="AI1326" i="10"/>
  <c r="S1326" i="10"/>
  <c r="AX1326" i="10"/>
  <c r="AH1326" i="10"/>
  <c r="R1326" i="10"/>
  <c r="AW1326" i="10"/>
  <c r="AG1326" i="10"/>
  <c r="Q1326" i="10"/>
  <c r="AV1326" i="10"/>
  <c r="AF1326" i="10"/>
  <c r="P1326" i="10"/>
  <c r="AU1326" i="10"/>
  <c r="AE1326" i="10"/>
  <c r="BJ1326" i="10"/>
  <c r="AT1326" i="10"/>
  <c r="AD1326" i="10"/>
  <c r="BI1326" i="10"/>
  <c r="AS1326" i="10"/>
  <c r="AC1326" i="10"/>
  <c r="BH1326" i="10"/>
  <c r="AR1326" i="10"/>
  <c r="AB1326" i="10"/>
  <c r="BG1326" i="10"/>
  <c r="AQ1326" i="10"/>
  <c r="AA1326" i="10"/>
  <c r="BF1326" i="10"/>
  <c r="AP1326" i="10"/>
  <c r="Z1326" i="10"/>
  <c r="BE1326" i="10"/>
  <c r="AO1326" i="10"/>
  <c r="Y1326" i="10"/>
  <c r="BD1326" i="10"/>
  <c r="BK1327" i="10" s="1"/>
  <c r="AN1326" i="10"/>
  <c r="X1326" i="10"/>
  <c r="BC1326" i="10"/>
  <c r="AM1326" i="10"/>
  <c r="W1326" i="10"/>
  <c r="BB1326" i="10"/>
  <c r="AL1326" i="10"/>
  <c r="V1326" i="10"/>
  <c r="BA1326" i="10"/>
  <c r="AK1326" i="10"/>
  <c r="U1326" i="10"/>
  <c r="AZ1326" i="10"/>
  <c r="AJ1326" i="10"/>
  <c r="T1326" i="10"/>
  <c r="BF1171" i="10"/>
  <c r="AP1171" i="10"/>
  <c r="Z1171" i="10"/>
  <c r="BE1171" i="10"/>
  <c r="AO1171" i="10"/>
  <c r="Y1171" i="10"/>
  <c r="BD1171" i="10"/>
  <c r="BK1172" i="10" s="1"/>
  <c r="AN1171" i="10"/>
  <c r="X1171" i="10"/>
  <c r="BC1171" i="10"/>
  <c r="AM1171" i="10"/>
  <c r="W1171" i="10"/>
  <c r="BB1171" i="10"/>
  <c r="AL1171" i="10"/>
  <c r="V1171" i="10"/>
  <c r="BA1171" i="10"/>
  <c r="AK1171" i="10"/>
  <c r="U1171" i="10"/>
  <c r="AZ1171" i="10"/>
  <c r="AJ1171" i="10"/>
  <c r="T1171" i="10"/>
  <c r="AY1171" i="10"/>
  <c r="AI1171" i="10"/>
  <c r="S1171" i="10"/>
  <c r="AX1171" i="10"/>
  <c r="AH1171" i="10"/>
  <c r="R1171" i="10"/>
  <c r="AW1171" i="10"/>
  <c r="AG1171" i="10"/>
  <c r="Q1171" i="10"/>
  <c r="AV1171" i="10"/>
  <c r="AF1171" i="10"/>
  <c r="P1171" i="10"/>
  <c r="AU1171" i="10"/>
  <c r="AE1171" i="10"/>
  <c r="BJ1171" i="10"/>
  <c r="AT1171" i="10"/>
  <c r="AD1171" i="10"/>
  <c r="BI1171" i="10"/>
  <c r="AS1171" i="10"/>
  <c r="AC1171" i="10"/>
  <c r="BH1171" i="10"/>
  <c r="AR1171" i="10"/>
  <c r="AB1171" i="10"/>
  <c r="BG1171" i="10"/>
  <c r="AQ1171" i="10"/>
  <c r="AA1171" i="10"/>
  <c r="BF1235" i="10"/>
  <c r="AP1235" i="10"/>
  <c r="Z1235" i="10"/>
  <c r="BE1235" i="10"/>
  <c r="AO1235" i="10"/>
  <c r="Y1235" i="10"/>
  <c r="BD1235" i="10"/>
  <c r="BK1236" i="10" s="1"/>
  <c r="AN1235" i="10"/>
  <c r="X1235" i="10"/>
  <c r="BC1235" i="10"/>
  <c r="AM1235" i="10"/>
  <c r="W1235" i="10"/>
  <c r="BB1235" i="10"/>
  <c r="AL1235" i="10"/>
  <c r="V1235" i="10"/>
  <c r="BA1235" i="10"/>
  <c r="AK1235" i="10"/>
  <c r="U1235" i="10"/>
  <c r="AZ1235" i="10"/>
  <c r="AJ1235" i="10"/>
  <c r="T1235" i="10"/>
  <c r="AY1235" i="10"/>
  <c r="AI1235" i="10"/>
  <c r="S1235" i="10"/>
  <c r="AX1235" i="10"/>
  <c r="AH1235" i="10"/>
  <c r="R1235" i="10"/>
  <c r="AW1235" i="10"/>
  <c r="AG1235" i="10"/>
  <c r="Q1235" i="10"/>
  <c r="AV1235" i="10"/>
  <c r="AF1235" i="10"/>
  <c r="P1235" i="10"/>
  <c r="AU1235" i="10"/>
  <c r="AE1235" i="10"/>
  <c r="BJ1235" i="10"/>
  <c r="AT1235" i="10"/>
  <c r="AD1235" i="10"/>
  <c r="BI1235" i="10"/>
  <c r="AS1235" i="10"/>
  <c r="AC1235" i="10"/>
  <c r="BH1235" i="10"/>
  <c r="AR1235" i="10"/>
  <c r="AB1235" i="10"/>
  <c r="BG1235" i="10"/>
  <c r="AQ1235" i="10"/>
  <c r="AA1235" i="10"/>
  <c r="BJ1299" i="10"/>
  <c r="AT1299" i="10"/>
  <c r="AD1299" i="10"/>
  <c r="BI1299" i="10"/>
  <c r="AS1299" i="10"/>
  <c r="AC1299" i="10"/>
  <c r="BH1299" i="10"/>
  <c r="AR1299" i="10"/>
  <c r="AB1299" i="10"/>
  <c r="BG1299" i="10"/>
  <c r="AQ1299" i="10"/>
  <c r="AA1299" i="10"/>
  <c r="BF1299" i="10"/>
  <c r="AP1299" i="10"/>
  <c r="Z1299" i="10"/>
  <c r="BE1299" i="10"/>
  <c r="AO1299" i="10"/>
  <c r="Y1299" i="10"/>
  <c r="BD1299" i="10"/>
  <c r="BK1300" i="10" s="1"/>
  <c r="AN1299" i="10"/>
  <c r="X1299" i="10"/>
  <c r="BC1299" i="10"/>
  <c r="AM1299" i="10"/>
  <c r="W1299" i="10"/>
  <c r="BB1299" i="10"/>
  <c r="AL1299" i="10"/>
  <c r="V1299" i="10"/>
  <c r="BA1299" i="10"/>
  <c r="AK1299" i="10"/>
  <c r="U1299" i="10"/>
  <c r="AZ1299" i="10"/>
  <c r="AJ1299" i="10"/>
  <c r="T1299" i="10"/>
  <c r="AY1299" i="10"/>
  <c r="AI1299" i="10"/>
  <c r="S1299" i="10"/>
  <c r="AX1299" i="10"/>
  <c r="AH1299" i="10"/>
  <c r="R1299" i="10"/>
  <c r="AW1299" i="10"/>
  <c r="AG1299" i="10"/>
  <c r="Q1299" i="10"/>
  <c r="AV1299" i="10"/>
  <c r="AF1299" i="10"/>
  <c r="P1299" i="10"/>
  <c r="AU1299" i="10"/>
  <c r="AE1299" i="10"/>
  <c r="S1366" i="10"/>
  <c r="AY1366" i="10"/>
  <c r="AL1366" i="10"/>
  <c r="W1366" i="10"/>
  <c r="BC1366" i="10"/>
  <c r="AP1366" i="10"/>
  <c r="T1366" i="10"/>
  <c r="AJ1366" i="10"/>
  <c r="AZ1366" i="10"/>
  <c r="U1366" i="10"/>
  <c r="AK1366" i="10"/>
  <c r="BA1366" i="10"/>
  <c r="BE1390" i="10"/>
  <c r="AO1390" i="10"/>
  <c r="Y1390" i="10"/>
  <c r="BD1390" i="10"/>
  <c r="BK1391" i="10" s="1"/>
  <c r="AN1390" i="10"/>
  <c r="X1390" i="10"/>
  <c r="BC1390" i="10"/>
  <c r="AM1390" i="10"/>
  <c r="W1390" i="10"/>
  <c r="BB1390" i="10"/>
  <c r="AL1390" i="10"/>
  <c r="V1390" i="10"/>
  <c r="BA1390" i="10"/>
  <c r="AK1390" i="10"/>
  <c r="U1390" i="10"/>
  <c r="AZ1390" i="10"/>
  <c r="AJ1390" i="10"/>
  <c r="T1390" i="10"/>
  <c r="AY1390" i="10"/>
  <c r="AI1390" i="10"/>
  <c r="S1390" i="10"/>
  <c r="AX1390" i="10"/>
  <c r="AH1390" i="10"/>
  <c r="R1390" i="10"/>
  <c r="AW1390" i="10"/>
  <c r="AG1390" i="10"/>
  <c r="Q1390" i="10"/>
  <c r="AV1390" i="10"/>
  <c r="AF1390" i="10"/>
  <c r="P1390" i="10"/>
  <c r="AU1390" i="10"/>
  <c r="AE1390" i="10"/>
  <c r="BJ1390" i="10"/>
  <c r="AT1390" i="10"/>
  <c r="AD1390" i="10"/>
  <c r="BI1390" i="10"/>
  <c r="AS1390" i="10"/>
  <c r="AC1390" i="10"/>
  <c r="BH1390" i="10"/>
  <c r="AR1390" i="10"/>
  <c r="AB1390" i="10"/>
  <c r="BG1390" i="10"/>
  <c r="AQ1390" i="10"/>
  <c r="AA1390" i="10"/>
  <c r="BF1390" i="10"/>
  <c r="AP1390" i="10"/>
  <c r="Z1390" i="10"/>
  <c r="BE1422" i="10"/>
  <c r="AO1422" i="10"/>
  <c r="Y1422" i="10"/>
  <c r="BD1422" i="10"/>
  <c r="BK1423" i="10" s="1"/>
  <c r="AN1422" i="10"/>
  <c r="X1422" i="10"/>
  <c r="BC1422" i="10"/>
  <c r="AM1422" i="10"/>
  <c r="W1422" i="10"/>
  <c r="BB1422" i="10"/>
  <c r="AL1422" i="10"/>
  <c r="V1422" i="10"/>
  <c r="BA1422" i="10"/>
  <c r="AK1422" i="10"/>
  <c r="U1422" i="10"/>
  <c r="AZ1422" i="10"/>
  <c r="AJ1422" i="10"/>
  <c r="T1422" i="10"/>
  <c r="AY1422" i="10"/>
  <c r="AI1422" i="10"/>
  <c r="S1422" i="10"/>
  <c r="AX1422" i="10"/>
  <c r="AH1422" i="10"/>
  <c r="R1422" i="10"/>
  <c r="AW1422" i="10"/>
  <c r="AG1422" i="10"/>
  <c r="Q1422" i="10"/>
  <c r="AV1422" i="10"/>
  <c r="AF1422" i="10"/>
  <c r="P1422" i="10"/>
  <c r="AU1422" i="10"/>
  <c r="AE1422" i="10"/>
  <c r="BJ1422" i="10"/>
  <c r="AT1422" i="10"/>
  <c r="AD1422" i="10"/>
  <c r="BI1422" i="10"/>
  <c r="AS1422" i="10"/>
  <c r="AC1422" i="10"/>
  <c r="BH1422" i="10"/>
  <c r="AR1422" i="10"/>
  <c r="AB1422" i="10"/>
  <c r="BG1422" i="10"/>
  <c r="AQ1422" i="10"/>
  <c r="AA1422" i="10"/>
  <c r="BF1422" i="10"/>
  <c r="AP1422" i="10"/>
  <c r="Z1422" i="10"/>
  <c r="BE1454" i="10"/>
  <c r="AO1454" i="10"/>
  <c r="Y1454" i="10"/>
  <c r="BD1454" i="10"/>
  <c r="BK1455" i="10" s="1"/>
  <c r="AN1454" i="10"/>
  <c r="X1454" i="10"/>
  <c r="BC1454" i="10"/>
  <c r="AM1454" i="10"/>
  <c r="W1454" i="10"/>
  <c r="BB1454" i="10"/>
  <c r="AL1454" i="10"/>
  <c r="V1454" i="10"/>
  <c r="BA1454" i="10"/>
  <c r="AK1454" i="10"/>
  <c r="U1454" i="10"/>
  <c r="AZ1454" i="10"/>
  <c r="AJ1454" i="10"/>
  <c r="T1454" i="10"/>
  <c r="AY1454" i="10"/>
  <c r="AI1454" i="10"/>
  <c r="S1454" i="10"/>
  <c r="AX1454" i="10"/>
  <c r="AH1454" i="10"/>
  <c r="R1454" i="10"/>
  <c r="AW1454" i="10"/>
  <c r="AG1454" i="10"/>
  <c r="Q1454" i="10"/>
  <c r="AV1454" i="10"/>
  <c r="AF1454" i="10"/>
  <c r="P1454" i="10"/>
  <c r="AU1454" i="10"/>
  <c r="AE1454" i="10"/>
  <c r="BJ1454" i="10"/>
  <c r="AT1454" i="10"/>
  <c r="AD1454" i="10"/>
  <c r="BI1454" i="10"/>
  <c r="AS1454" i="10"/>
  <c r="AC1454" i="10"/>
  <c r="BH1454" i="10"/>
  <c r="AR1454" i="10"/>
  <c r="AB1454" i="10"/>
  <c r="BG1454" i="10"/>
  <c r="AQ1454" i="10"/>
  <c r="AA1454" i="10"/>
  <c r="BF1454" i="10"/>
  <c r="AP1454" i="10"/>
  <c r="Z1454" i="10"/>
  <c r="BE1486" i="10"/>
  <c r="AO1486" i="10"/>
  <c r="Y1486" i="10"/>
  <c r="BD1486" i="10"/>
  <c r="BK1487" i="10" s="1"/>
  <c r="AN1486" i="10"/>
  <c r="X1486" i="10"/>
  <c r="BC1486" i="10"/>
  <c r="AM1486" i="10"/>
  <c r="W1486" i="10"/>
  <c r="BB1486" i="10"/>
  <c r="AL1486" i="10"/>
  <c r="V1486" i="10"/>
  <c r="BA1486" i="10"/>
  <c r="AK1486" i="10"/>
  <c r="U1486" i="10"/>
  <c r="AZ1486" i="10"/>
  <c r="AJ1486" i="10"/>
  <c r="T1486" i="10"/>
  <c r="AY1486" i="10"/>
  <c r="AI1486" i="10"/>
  <c r="S1486" i="10"/>
  <c r="AX1486" i="10"/>
  <c r="AH1486" i="10"/>
  <c r="R1486" i="10"/>
  <c r="AW1486" i="10"/>
  <c r="AG1486" i="10"/>
  <c r="Q1486" i="10"/>
  <c r="AV1486" i="10"/>
  <c r="AF1486" i="10"/>
  <c r="P1486" i="10"/>
  <c r="AU1486" i="10"/>
  <c r="AE1486" i="10"/>
  <c r="BJ1486" i="10"/>
  <c r="AT1486" i="10"/>
  <c r="AD1486" i="10"/>
  <c r="BI1486" i="10"/>
  <c r="AS1486" i="10"/>
  <c r="AC1486" i="10"/>
  <c r="BH1486" i="10"/>
  <c r="AR1486" i="10"/>
  <c r="AB1486" i="10"/>
  <c r="BG1486" i="10"/>
  <c r="AQ1486" i="10"/>
  <c r="AA1486" i="10"/>
  <c r="BF1486" i="10"/>
  <c r="AP1486" i="10"/>
  <c r="Z1486" i="10"/>
  <c r="BC1541" i="10"/>
  <c r="AM1541" i="10"/>
  <c r="W1541" i="10"/>
  <c r="AW1541" i="10"/>
  <c r="AB1541" i="10"/>
  <c r="BA1541" i="10"/>
  <c r="AF1541" i="10"/>
  <c r="BJ1541" i="10"/>
  <c r="AO1541" i="10"/>
  <c r="T1541" i="10"/>
  <c r="AS1541" i="10"/>
  <c r="X1541" i="10"/>
  <c r="AY1541" i="10"/>
  <c r="AI1541" i="10"/>
  <c r="S1541" i="10"/>
  <c r="AR1541" i="10"/>
  <c r="V1541" i="10"/>
  <c r="AV1541" i="10"/>
  <c r="Z1541" i="10"/>
  <c r="BE1541" i="10"/>
  <c r="AJ1541" i="10"/>
  <c r="BI1541" i="10"/>
  <c r="AN1541" i="10"/>
  <c r="R1541" i="10"/>
  <c r="AU1541" i="10"/>
  <c r="AE1541" i="10"/>
  <c r="BH1541" i="10"/>
  <c r="AL1541" i="10"/>
  <c r="Q1541" i="10"/>
  <c r="AP1541" i="10"/>
  <c r="U1541" i="10"/>
  <c r="AZ1541" i="10"/>
  <c r="AD1541" i="10"/>
  <c r="BD1541" i="10"/>
  <c r="BK1542" i="10" s="1"/>
  <c r="AH1541" i="10"/>
  <c r="BG1541" i="10"/>
  <c r="AQ1541" i="10"/>
  <c r="AA1541" i="10"/>
  <c r="BB1541" i="10"/>
  <c r="AG1541" i="10"/>
  <c r="BF1541" i="10"/>
  <c r="AK1541" i="10"/>
  <c r="P1541" i="10"/>
  <c r="AT1541" i="10"/>
  <c r="Y1541" i="10"/>
  <c r="AX1541" i="10"/>
  <c r="AC1541" i="10"/>
  <c r="AG1351" i="10"/>
  <c r="R1351" i="10"/>
  <c r="AX1351" i="10"/>
  <c r="AK1351" i="10"/>
  <c r="V1351" i="10"/>
  <c r="BB1351" i="10"/>
  <c r="AA1351" i="10"/>
  <c r="AQ1351" i="10"/>
  <c r="BG1351" i="10"/>
  <c r="AB1351" i="10"/>
  <c r="AR1351" i="10"/>
  <c r="BH1351" i="10"/>
  <c r="W1358" i="10"/>
  <c r="BC1358" i="10"/>
  <c r="AP1358" i="10"/>
  <c r="AA1358" i="10"/>
  <c r="BG1358" i="10"/>
  <c r="AT1358" i="10"/>
  <c r="T1358" i="10"/>
  <c r="AJ1358" i="10"/>
  <c r="AZ1358" i="10"/>
  <c r="U1358" i="10"/>
  <c r="AK1358" i="10"/>
  <c r="BA1358" i="10"/>
  <c r="AL1370" i="10"/>
  <c r="AT1370" i="10"/>
  <c r="V1370" i="10"/>
  <c r="AD1370" i="10"/>
  <c r="AU1370" i="10"/>
  <c r="AH1370" i="10"/>
  <c r="BE1370" i="10"/>
  <c r="AO1370" i="10"/>
  <c r="Y1370" i="10"/>
  <c r="BD1370" i="10"/>
  <c r="BK1371" i="10" s="1"/>
  <c r="AN1370" i="10"/>
  <c r="X1370" i="10"/>
  <c r="AA1370" i="10"/>
  <c r="BG1370" i="10"/>
  <c r="W1370" i="10"/>
  <c r="BC1370" i="10"/>
  <c r="AP1370" i="10"/>
  <c r="BA1370" i="10"/>
  <c r="AK1370" i="10"/>
  <c r="U1370" i="10"/>
  <c r="AZ1370" i="10"/>
  <c r="AJ1370" i="10"/>
  <c r="T1370" i="10"/>
  <c r="AI1370" i="10"/>
  <c r="BF1370" i="10"/>
  <c r="AE1370" i="10"/>
  <c r="R1370" i="10"/>
  <c r="AX1370" i="10"/>
  <c r="AW1370" i="10"/>
  <c r="AG1370" i="10"/>
  <c r="Q1370" i="10"/>
  <c r="AV1370" i="10"/>
  <c r="AF1370" i="10"/>
  <c r="P1370" i="10"/>
  <c r="AQ1370" i="10"/>
  <c r="AM1370" i="10"/>
  <c r="Z1370" i="10"/>
  <c r="BI1370" i="10"/>
  <c r="AS1370" i="10"/>
  <c r="AC1370" i="10"/>
  <c r="BH1370" i="10"/>
  <c r="AR1370" i="10"/>
  <c r="AB1370" i="10"/>
  <c r="S1370" i="10"/>
  <c r="AY1370" i="10"/>
  <c r="Y1440" i="10"/>
  <c r="BE1440" i="10"/>
  <c r="Q1440" i="10"/>
  <c r="AW1440" i="10"/>
  <c r="BI1440" i="10"/>
  <c r="AK1440" i="10"/>
  <c r="AC1440" i="10"/>
  <c r="AO1440" i="10"/>
  <c r="AG1440" i="10"/>
  <c r="U1440" i="10"/>
  <c r="BA1440" i="10"/>
  <c r="AS1440" i="10"/>
  <c r="T1440" i="10"/>
  <c r="AJ1440" i="10"/>
  <c r="AZ1440" i="10"/>
  <c r="R1440" i="10"/>
  <c r="AH1440" i="10"/>
  <c r="AX1440" i="10"/>
  <c r="AE1440" i="10"/>
  <c r="AU1440" i="10"/>
  <c r="X1440" i="10"/>
  <c r="AN1440" i="10"/>
  <c r="BD1440" i="10"/>
  <c r="BK1441" i="10" s="1"/>
  <c r="V1440" i="10"/>
  <c r="AL1440" i="10"/>
  <c r="BB1440" i="10"/>
  <c r="S1440" i="10"/>
  <c r="AI1440" i="10"/>
  <c r="AY1440" i="10"/>
  <c r="BG1440" i="10"/>
  <c r="AB1440" i="10"/>
  <c r="AR1440" i="10"/>
  <c r="BH1440" i="10"/>
  <c r="Z1440" i="10"/>
  <c r="AP1440" i="10"/>
  <c r="BF1440" i="10"/>
  <c r="W1440" i="10"/>
  <c r="AM1440" i="10"/>
  <c r="BC1440" i="10"/>
  <c r="P1440" i="10"/>
  <c r="AF1440" i="10"/>
  <c r="AV1440" i="10"/>
  <c r="AD1440" i="10"/>
  <c r="AT1440" i="10"/>
  <c r="BJ1440" i="10"/>
  <c r="AA1440" i="10"/>
  <c r="AQ1440" i="10"/>
  <c r="Y1504" i="10"/>
  <c r="BE1504" i="10"/>
  <c r="Q1504" i="10"/>
  <c r="AW1504" i="10"/>
  <c r="BI1504" i="10"/>
  <c r="AK1504" i="10"/>
  <c r="AC1504" i="10"/>
  <c r="AO1504" i="10"/>
  <c r="AG1504" i="10"/>
  <c r="U1504" i="10"/>
  <c r="BA1504" i="10"/>
  <c r="AS1504" i="10"/>
  <c r="T1504" i="10"/>
  <c r="AJ1504" i="10"/>
  <c r="AZ1504" i="10"/>
  <c r="R1504" i="10"/>
  <c r="AH1504" i="10"/>
  <c r="AX1504" i="10"/>
  <c r="AE1504" i="10"/>
  <c r="AU1504" i="10"/>
  <c r="X1504" i="10"/>
  <c r="AN1504" i="10"/>
  <c r="BD1504" i="10"/>
  <c r="BK1505" i="10" s="1"/>
  <c r="V1504" i="10"/>
  <c r="AL1504" i="10"/>
  <c r="BB1504" i="10"/>
  <c r="S1504" i="10"/>
  <c r="AI1504" i="10"/>
  <c r="AY1504" i="10"/>
  <c r="BG1504" i="10"/>
  <c r="AB1504" i="10"/>
  <c r="AR1504" i="10"/>
  <c r="BH1504" i="10"/>
  <c r="Z1504" i="10"/>
  <c r="AP1504" i="10"/>
  <c r="BF1504" i="10"/>
  <c r="W1504" i="10"/>
  <c r="AM1504" i="10"/>
  <c r="BC1504" i="10"/>
  <c r="P1504" i="10"/>
  <c r="AF1504" i="10"/>
  <c r="AV1504" i="10"/>
  <c r="AD1504" i="10"/>
  <c r="AT1504" i="10"/>
  <c r="BJ1504" i="10"/>
  <c r="AA1504" i="10"/>
  <c r="AQ1504" i="10"/>
  <c r="BD1615" i="10"/>
  <c r="BK1616" i="10" s="1"/>
  <c r="AN1615" i="10"/>
  <c r="X1615" i="10"/>
  <c r="BC1615" i="10"/>
  <c r="AM1615" i="10"/>
  <c r="W1615" i="10"/>
  <c r="BB1615" i="10"/>
  <c r="AL1615" i="10"/>
  <c r="V1615" i="10"/>
  <c r="BA1615" i="10"/>
  <c r="AK1615" i="10"/>
  <c r="U1615" i="10"/>
  <c r="AZ1615" i="10"/>
  <c r="AJ1615" i="10"/>
  <c r="T1615" i="10"/>
  <c r="AY1615" i="10"/>
  <c r="AI1615" i="10"/>
  <c r="S1615" i="10"/>
  <c r="AX1615" i="10"/>
  <c r="AH1615" i="10"/>
  <c r="R1615" i="10"/>
  <c r="AW1615" i="10"/>
  <c r="AG1615" i="10"/>
  <c r="Q1615" i="10"/>
  <c r="AV1615" i="10"/>
  <c r="AF1615" i="10"/>
  <c r="P1615" i="10"/>
  <c r="AU1615" i="10"/>
  <c r="AE1615" i="10"/>
  <c r="BJ1615" i="10"/>
  <c r="AT1615" i="10"/>
  <c r="AD1615" i="10"/>
  <c r="BI1615" i="10"/>
  <c r="AS1615" i="10"/>
  <c r="AC1615" i="10"/>
  <c r="BH1615" i="10"/>
  <c r="AR1615" i="10"/>
  <c r="AB1615" i="10"/>
  <c r="BG1615" i="10"/>
  <c r="AQ1615" i="10"/>
  <c r="AA1615" i="10"/>
  <c r="BF1615" i="10"/>
  <c r="AP1615" i="10"/>
  <c r="Z1615" i="10"/>
  <c r="BE1615" i="10"/>
  <c r="AO1615" i="10"/>
  <c r="Y1615" i="10"/>
  <c r="R1686" i="10"/>
  <c r="AH1686" i="10"/>
  <c r="AX1686" i="10"/>
  <c r="V1686" i="10"/>
  <c r="AL1686" i="10"/>
  <c r="BB1686" i="10"/>
  <c r="S1686" i="10"/>
  <c r="AI1686" i="10"/>
  <c r="AY1686" i="10"/>
  <c r="BI1686" i="10"/>
  <c r="Z1686" i="10"/>
  <c r="AP1686" i="10"/>
  <c r="BF1686" i="10"/>
  <c r="AD1686" i="10"/>
  <c r="AT1686" i="10"/>
  <c r="BJ1686" i="10"/>
  <c r="AA1686" i="10"/>
  <c r="AQ1686" i="10"/>
  <c r="BG1686" i="10"/>
  <c r="AE1686" i="10"/>
  <c r="P1686" i="10"/>
  <c r="AF1686" i="10"/>
  <c r="AV1686" i="10"/>
  <c r="Y1686" i="10"/>
  <c r="AO1686" i="10"/>
  <c r="BE1686" i="10"/>
  <c r="AM1686" i="10"/>
  <c r="T1686" i="10"/>
  <c r="AJ1686" i="10"/>
  <c r="AZ1686" i="10"/>
  <c r="AC1686" i="10"/>
  <c r="AS1686" i="10"/>
  <c r="AU1686" i="10"/>
  <c r="X1686" i="10"/>
  <c r="AN1686" i="10"/>
  <c r="BD1686" i="10"/>
  <c r="BK1687" i="10" s="1"/>
  <c r="Q1686" i="10"/>
  <c r="AG1686" i="10"/>
  <c r="AW1686" i="10"/>
  <c r="W1686" i="10"/>
  <c r="BC1686" i="10"/>
  <c r="AB1686" i="10"/>
  <c r="AR1686" i="10"/>
  <c r="BH1686" i="10"/>
  <c r="U1686" i="10"/>
  <c r="AK1686" i="10"/>
  <c r="BA1686" i="10"/>
  <c r="BD1627" i="10"/>
  <c r="BK1628" i="10" s="1"/>
  <c r="AN1627" i="10"/>
  <c r="X1627" i="10"/>
  <c r="BC1627" i="10"/>
  <c r="AM1627" i="10"/>
  <c r="W1627" i="10"/>
  <c r="BB1627" i="10"/>
  <c r="AL1627" i="10"/>
  <c r="V1627" i="10"/>
  <c r="BA1627" i="10"/>
  <c r="AK1627" i="10"/>
  <c r="U1627" i="10"/>
  <c r="AZ1627" i="10"/>
  <c r="AJ1627" i="10"/>
  <c r="T1627" i="10"/>
  <c r="AY1627" i="10"/>
  <c r="AI1627" i="10"/>
  <c r="S1627" i="10"/>
  <c r="AX1627" i="10"/>
  <c r="AH1627" i="10"/>
  <c r="R1627" i="10"/>
  <c r="AW1627" i="10"/>
  <c r="AG1627" i="10"/>
  <c r="Q1627" i="10"/>
  <c r="AV1627" i="10"/>
  <c r="AF1627" i="10"/>
  <c r="P1627" i="10"/>
  <c r="AU1627" i="10"/>
  <c r="AE1627" i="10"/>
  <c r="BJ1627" i="10"/>
  <c r="AT1627" i="10"/>
  <c r="AD1627" i="10"/>
  <c r="BI1627" i="10"/>
  <c r="AS1627" i="10"/>
  <c r="AC1627" i="10"/>
  <c r="BH1627" i="10"/>
  <c r="AR1627" i="10"/>
  <c r="AB1627" i="10"/>
  <c r="BG1627" i="10"/>
  <c r="AQ1627" i="10"/>
  <c r="AA1627" i="10"/>
  <c r="BF1627" i="10"/>
  <c r="AP1627" i="10"/>
  <c r="Z1627" i="10"/>
  <c r="BE1627" i="10"/>
  <c r="AO1627" i="10"/>
  <c r="Y1627" i="10"/>
  <c r="V1698" i="10"/>
  <c r="AL1698" i="10"/>
  <c r="BB1698" i="10"/>
  <c r="Z1698" i="10"/>
  <c r="AP1698" i="10"/>
  <c r="BF1698" i="10"/>
  <c r="AE1698" i="10"/>
  <c r="AU1698" i="10"/>
  <c r="AD1698" i="10"/>
  <c r="AT1698" i="10"/>
  <c r="BJ1698" i="10"/>
  <c r="BI1698" i="10"/>
  <c r="R1698" i="10"/>
  <c r="AH1698" i="10"/>
  <c r="AX1698" i="10"/>
  <c r="W1698" i="10"/>
  <c r="AM1698" i="10"/>
  <c r="BC1698" i="10"/>
  <c r="AA1698" i="10"/>
  <c r="BG1698" i="10"/>
  <c r="P1698" i="10"/>
  <c r="AF1698" i="10"/>
  <c r="AV1698" i="10"/>
  <c r="U1698" i="10"/>
  <c r="AK1698" i="10"/>
  <c r="BA1698" i="10"/>
  <c r="AI1698" i="10"/>
  <c r="T1698" i="10"/>
  <c r="AJ1698" i="10"/>
  <c r="AZ1698" i="10"/>
  <c r="Y1698" i="10"/>
  <c r="AO1698" i="10"/>
  <c r="BE1698" i="10"/>
  <c r="AQ1698" i="10"/>
  <c r="X1698" i="10"/>
  <c r="AN1698" i="10"/>
  <c r="BD1698" i="10"/>
  <c r="BK1699" i="10" s="1"/>
  <c r="AC1698" i="10"/>
  <c r="AS1698" i="10"/>
  <c r="S1698" i="10"/>
  <c r="AY1698" i="10"/>
  <c r="AB1698" i="10"/>
  <c r="AR1698" i="10"/>
  <c r="BH1698" i="10"/>
  <c r="Q1698" i="10"/>
  <c r="AG1698" i="10"/>
  <c r="AW1698" i="10"/>
  <c r="BD1419" i="10"/>
  <c r="BK1420" i="10" s="1"/>
  <c r="AN1419" i="10"/>
  <c r="X1419" i="10"/>
  <c r="BC1419" i="10"/>
  <c r="AM1419" i="10"/>
  <c r="W1419" i="10"/>
  <c r="BB1419" i="10"/>
  <c r="AL1419" i="10"/>
  <c r="V1419" i="10"/>
  <c r="BA1419" i="10"/>
  <c r="AK1419" i="10"/>
  <c r="U1419" i="10"/>
  <c r="AZ1419" i="10"/>
  <c r="AJ1419" i="10"/>
  <c r="T1419" i="10"/>
  <c r="AY1419" i="10"/>
  <c r="AI1419" i="10"/>
  <c r="S1419" i="10"/>
  <c r="AX1419" i="10"/>
  <c r="AH1419" i="10"/>
  <c r="R1419" i="10"/>
  <c r="AW1419" i="10"/>
  <c r="AG1419" i="10"/>
  <c r="Q1419" i="10"/>
  <c r="AV1419" i="10"/>
  <c r="AF1419" i="10"/>
  <c r="P1419" i="10"/>
  <c r="AU1419" i="10"/>
  <c r="AE1419" i="10"/>
  <c r="BJ1419" i="10"/>
  <c r="AT1419" i="10"/>
  <c r="AD1419" i="10"/>
  <c r="BI1419" i="10"/>
  <c r="AS1419" i="10"/>
  <c r="AC1419" i="10"/>
  <c r="BH1419" i="10"/>
  <c r="AR1419" i="10"/>
  <c r="AB1419" i="10"/>
  <c r="BG1419" i="10"/>
  <c r="AQ1419" i="10"/>
  <c r="AA1419" i="10"/>
  <c r="BF1419" i="10"/>
  <c r="AP1419" i="10"/>
  <c r="Z1419" i="10"/>
  <c r="BE1419" i="10"/>
  <c r="AO1419" i="10"/>
  <c r="Y1419" i="10"/>
  <c r="BD1483" i="10"/>
  <c r="BK1484" i="10" s="1"/>
  <c r="AN1483" i="10"/>
  <c r="X1483" i="10"/>
  <c r="BC1483" i="10"/>
  <c r="AM1483" i="10"/>
  <c r="W1483" i="10"/>
  <c r="BB1483" i="10"/>
  <c r="AL1483" i="10"/>
  <c r="V1483" i="10"/>
  <c r="BA1483" i="10"/>
  <c r="AK1483" i="10"/>
  <c r="U1483" i="10"/>
  <c r="AZ1483" i="10"/>
  <c r="AJ1483" i="10"/>
  <c r="T1483" i="10"/>
  <c r="AY1483" i="10"/>
  <c r="AI1483" i="10"/>
  <c r="S1483" i="10"/>
  <c r="AX1483" i="10"/>
  <c r="AH1483" i="10"/>
  <c r="R1483" i="10"/>
  <c r="AW1483" i="10"/>
  <c r="AG1483" i="10"/>
  <c r="Q1483" i="10"/>
  <c r="AV1483" i="10"/>
  <c r="AF1483" i="10"/>
  <c r="P1483" i="10"/>
  <c r="AU1483" i="10"/>
  <c r="AE1483" i="10"/>
  <c r="BJ1483" i="10"/>
  <c r="AT1483" i="10"/>
  <c r="AD1483" i="10"/>
  <c r="BI1483" i="10"/>
  <c r="AS1483" i="10"/>
  <c r="AC1483" i="10"/>
  <c r="BH1483" i="10"/>
  <c r="AR1483" i="10"/>
  <c r="AB1483" i="10"/>
  <c r="BG1483" i="10"/>
  <c r="AQ1483" i="10"/>
  <c r="AA1483" i="10"/>
  <c r="BF1483" i="10"/>
  <c r="AP1483" i="10"/>
  <c r="Z1483" i="10"/>
  <c r="BE1483" i="10"/>
  <c r="AO1483" i="10"/>
  <c r="Y1483" i="10"/>
  <c r="BD1591" i="10"/>
  <c r="BK1592" i="10" s="1"/>
  <c r="AN1591" i="10"/>
  <c r="X1591" i="10"/>
  <c r="BC1591" i="10"/>
  <c r="AM1591" i="10"/>
  <c r="W1591" i="10"/>
  <c r="BB1591" i="10"/>
  <c r="AL1591" i="10"/>
  <c r="V1591" i="10"/>
  <c r="BA1591" i="10"/>
  <c r="AK1591" i="10"/>
  <c r="U1591" i="10"/>
  <c r="AZ1591" i="10"/>
  <c r="AJ1591" i="10"/>
  <c r="T1591" i="10"/>
  <c r="AY1591" i="10"/>
  <c r="AI1591" i="10"/>
  <c r="S1591" i="10"/>
  <c r="AX1591" i="10"/>
  <c r="AH1591" i="10"/>
  <c r="R1591" i="10"/>
  <c r="AW1591" i="10"/>
  <c r="AG1591" i="10"/>
  <c r="Q1591" i="10"/>
  <c r="AV1591" i="10"/>
  <c r="AF1591" i="10"/>
  <c r="P1591" i="10"/>
  <c r="AU1591" i="10"/>
  <c r="AE1591" i="10"/>
  <c r="BJ1591" i="10"/>
  <c r="AT1591" i="10"/>
  <c r="AD1591" i="10"/>
  <c r="BI1591" i="10"/>
  <c r="AS1591" i="10"/>
  <c r="AC1591" i="10"/>
  <c r="BH1591" i="10"/>
  <c r="AR1591" i="10"/>
  <c r="AB1591" i="10"/>
  <c r="BG1591" i="10"/>
  <c r="AQ1591" i="10"/>
  <c r="AA1591" i="10"/>
  <c r="BF1591" i="10"/>
  <c r="AP1591" i="10"/>
  <c r="Z1591" i="10"/>
  <c r="BE1591" i="10"/>
  <c r="AO1591" i="10"/>
  <c r="Y1591" i="10"/>
  <c r="BI1662" i="10"/>
  <c r="Z1662" i="10"/>
  <c r="AP1662" i="10"/>
  <c r="BF1662" i="10"/>
  <c r="AD1662" i="10"/>
  <c r="AT1662" i="10"/>
  <c r="BJ1662" i="10"/>
  <c r="AA1662" i="10"/>
  <c r="AQ1662" i="10"/>
  <c r="BG1662" i="10"/>
  <c r="R1662" i="10"/>
  <c r="AH1662" i="10"/>
  <c r="AX1662" i="10"/>
  <c r="V1662" i="10"/>
  <c r="AL1662" i="10"/>
  <c r="BB1662" i="10"/>
  <c r="S1662" i="10"/>
  <c r="AI1662" i="10"/>
  <c r="AY1662" i="10"/>
  <c r="AM1662" i="10"/>
  <c r="P1662" i="10"/>
  <c r="AF1662" i="10"/>
  <c r="AV1662" i="10"/>
  <c r="Q1662" i="10"/>
  <c r="AG1662" i="10"/>
  <c r="AW1662" i="10"/>
  <c r="AU1662" i="10"/>
  <c r="T1662" i="10"/>
  <c r="AJ1662" i="10"/>
  <c r="AZ1662" i="10"/>
  <c r="U1662" i="10"/>
  <c r="AK1662" i="10"/>
  <c r="BA1662" i="10"/>
  <c r="W1662" i="10"/>
  <c r="BC1662" i="10"/>
  <c r="X1662" i="10"/>
  <c r="AN1662" i="10"/>
  <c r="BD1662" i="10"/>
  <c r="BK1663" i="10" s="1"/>
  <c r="Y1662" i="10"/>
  <c r="AO1662" i="10"/>
  <c r="BE1662" i="10"/>
  <c r="AE1662" i="10"/>
  <c r="AB1662" i="10"/>
  <c r="AR1662" i="10"/>
  <c r="BH1662" i="10"/>
  <c r="AC1662" i="10"/>
  <c r="AS1662" i="10"/>
  <c r="AU1732" i="10"/>
  <c r="AE1732" i="10"/>
  <c r="BJ1732" i="10"/>
  <c r="AT1732" i="10"/>
  <c r="AD1732" i="10"/>
  <c r="BI1732" i="10"/>
  <c r="AS1732" i="10"/>
  <c r="AC1732" i="10"/>
  <c r="BH1732" i="10"/>
  <c r="AR1732" i="10"/>
  <c r="AB1732" i="10"/>
  <c r="BG1732" i="10"/>
  <c r="AQ1732" i="10"/>
  <c r="AA1732" i="10"/>
  <c r="BF1732" i="10"/>
  <c r="AP1732" i="10"/>
  <c r="Z1732" i="10"/>
  <c r="BE1732" i="10"/>
  <c r="AO1732" i="10"/>
  <c r="Y1732" i="10"/>
  <c r="BD1732" i="10"/>
  <c r="BK1733" i="10" s="1"/>
  <c r="AN1732" i="10"/>
  <c r="X1732" i="10"/>
  <c r="BC1732" i="10"/>
  <c r="AM1732" i="10"/>
  <c r="W1732" i="10"/>
  <c r="BB1732" i="10"/>
  <c r="AL1732" i="10"/>
  <c r="V1732" i="10"/>
  <c r="BA1732" i="10"/>
  <c r="AK1732" i="10"/>
  <c r="U1732" i="10"/>
  <c r="AZ1732" i="10"/>
  <c r="AJ1732" i="10"/>
  <c r="T1732" i="10"/>
  <c r="AY1732" i="10"/>
  <c r="AI1732" i="10"/>
  <c r="S1732" i="10"/>
  <c r="AX1732" i="10"/>
  <c r="AH1732" i="10"/>
  <c r="R1732" i="10"/>
  <c r="AW1732" i="10"/>
  <c r="AG1732" i="10"/>
  <c r="Q1732" i="10"/>
  <c r="AV1732" i="10"/>
  <c r="AF1732" i="10"/>
  <c r="P1732" i="10"/>
  <c r="BD1619" i="10"/>
  <c r="BK1620" i="10" s="1"/>
  <c r="AN1619" i="10"/>
  <c r="X1619" i="10"/>
  <c r="BC1619" i="10"/>
  <c r="AM1619" i="10"/>
  <c r="W1619" i="10"/>
  <c r="BB1619" i="10"/>
  <c r="AL1619" i="10"/>
  <c r="V1619" i="10"/>
  <c r="BA1619" i="10"/>
  <c r="AK1619" i="10"/>
  <c r="U1619" i="10"/>
  <c r="AZ1619" i="10"/>
  <c r="AJ1619" i="10"/>
  <c r="T1619" i="10"/>
  <c r="AY1619" i="10"/>
  <c r="AI1619" i="10"/>
  <c r="S1619" i="10"/>
  <c r="AX1619" i="10"/>
  <c r="AH1619" i="10"/>
  <c r="R1619" i="10"/>
  <c r="AW1619" i="10"/>
  <c r="AG1619" i="10"/>
  <c r="Q1619" i="10"/>
  <c r="AV1619" i="10"/>
  <c r="AF1619" i="10"/>
  <c r="P1619" i="10"/>
  <c r="AU1619" i="10"/>
  <c r="AE1619" i="10"/>
  <c r="BJ1619" i="10"/>
  <c r="AT1619" i="10"/>
  <c r="AD1619" i="10"/>
  <c r="BI1619" i="10"/>
  <c r="AS1619" i="10"/>
  <c r="AC1619" i="10"/>
  <c r="BH1619" i="10"/>
  <c r="AR1619" i="10"/>
  <c r="AB1619" i="10"/>
  <c r="BG1619" i="10"/>
  <c r="AQ1619" i="10"/>
  <c r="AA1619" i="10"/>
  <c r="BF1619" i="10"/>
  <c r="AP1619" i="10"/>
  <c r="Z1619" i="10"/>
  <c r="BE1619" i="10"/>
  <c r="AO1619" i="10"/>
  <c r="Y1619" i="10"/>
  <c r="Z1553" i="10"/>
  <c r="AP1553" i="10"/>
  <c r="BA1553" i="10"/>
  <c r="AK1553" i="10"/>
  <c r="U1553" i="10"/>
  <c r="AZ1553" i="10"/>
  <c r="AJ1553" i="10"/>
  <c r="T1553" i="10"/>
  <c r="AY1553" i="10"/>
  <c r="AI1553" i="10"/>
  <c r="S1553" i="10"/>
  <c r="AD1553" i="10"/>
  <c r="AW1553" i="10"/>
  <c r="AG1553" i="10"/>
  <c r="Q1553" i="10"/>
  <c r="AV1553" i="10"/>
  <c r="AF1553" i="10"/>
  <c r="P1553" i="10"/>
  <c r="AU1553" i="10"/>
  <c r="AE1553" i="10"/>
  <c r="V1553" i="10"/>
  <c r="AT1553" i="10"/>
  <c r="R1553" i="10"/>
  <c r="BI1553" i="10"/>
  <c r="AS1553" i="10"/>
  <c r="AC1553" i="10"/>
  <c r="BH1553" i="10"/>
  <c r="AR1553" i="10"/>
  <c r="AB1553" i="10"/>
  <c r="BG1553" i="10"/>
  <c r="AQ1553" i="10"/>
  <c r="AA1553" i="10"/>
  <c r="AL1553" i="10"/>
  <c r="BJ1553" i="10"/>
  <c r="AH1553" i="10"/>
  <c r="BE1553" i="10"/>
  <c r="AO1553" i="10"/>
  <c r="Y1553" i="10"/>
  <c r="BD1553" i="10"/>
  <c r="BK1554" i="10" s="1"/>
  <c r="AN1553" i="10"/>
  <c r="X1553" i="10"/>
  <c r="BC1553" i="10"/>
  <c r="AM1553" i="10"/>
  <c r="W1553" i="10"/>
  <c r="BB1553" i="10"/>
  <c r="AX1553" i="10"/>
  <c r="BB1617" i="10"/>
  <c r="AL1617" i="10"/>
  <c r="V1617" i="10"/>
  <c r="BA1617" i="10"/>
  <c r="AK1617" i="10"/>
  <c r="U1617" i="10"/>
  <c r="AZ1617" i="10"/>
  <c r="AJ1617" i="10"/>
  <c r="T1617" i="10"/>
  <c r="AY1617" i="10"/>
  <c r="AI1617" i="10"/>
  <c r="S1617" i="10"/>
  <c r="AX1617" i="10"/>
  <c r="AH1617" i="10"/>
  <c r="R1617" i="10"/>
  <c r="AW1617" i="10"/>
  <c r="AG1617" i="10"/>
  <c r="Q1617" i="10"/>
  <c r="AV1617" i="10"/>
  <c r="AF1617" i="10"/>
  <c r="P1617" i="10"/>
  <c r="AU1617" i="10"/>
  <c r="AE1617" i="10"/>
  <c r="BJ1617" i="10"/>
  <c r="AT1617" i="10"/>
  <c r="AD1617" i="10"/>
  <c r="BI1617" i="10"/>
  <c r="AS1617" i="10"/>
  <c r="AC1617" i="10"/>
  <c r="BH1617" i="10"/>
  <c r="AR1617" i="10"/>
  <c r="AB1617" i="10"/>
  <c r="BG1617" i="10"/>
  <c r="AQ1617" i="10"/>
  <c r="AA1617" i="10"/>
  <c r="BF1617" i="10"/>
  <c r="AP1617" i="10"/>
  <c r="Z1617" i="10"/>
  <c r="BE1617" i="10"/>
  <c r="AO1617" i="10"/>
  <c r="Y1617" i="10"/>
  <c r="BD1617" i="10"/>
  <c r="BK1618" i="10" s="1"/>
  <c r="AN1617" i="10"/>
  <c r="X1617" i="10"/>
  <c r="BC1617" i="10"/>
  <c r="AM1617" i="10"/>
  <c r="W1617" i="10"/>
  <c r="BB1681" i="10"/>
  <c r="AL1681" i="10"/>
  <c r="V1681" i="10"/>
  <c r="BA1681" i="10"/>
  <c r="AK1681" i="10"/>
  <c r="U1681" i="10"/>
  <c r="AZ1681" i="10"/>
  <c r="AJ1681" i="10"/>
  <c r="T1681" i="10"/>
  <c r="AY1681" i="10"/>
  <c r="AI1681" i="10"/>
  <c r="S1681" i="10"/>
  <c r="AX1681" i="10"/>
  <c r="AH1681" i="10"/>
  <c r="R1681" i="10"/>
  <c r="AW1681" i="10"/>
  <c r="AG1681" i="10"/>
  <c r="Q1681" i="10"/>
  <c r="AV1681" i="10"/>
  <c r="AF1681" i="10"/>
  <c r="P1681" i="10"/>
  <c r="AU1681" i="10"/>
  <c r="AE1681" i="10"/>
  <c r="BJ1681" i="10"/>
  <c r="AT1681" i="10"/>
  <c r="AD1681" i="10"/>
  <c r="BI1681" i="10"/>
  <c r="AS1681" i="10"/>
  <c r="AC1681" i="10"/>
  <c r="BH1681" i="10"/>
  <c r="AR1681" i="10"/>
  <c r="AB1681" i="10"/>
  <c r="BG1681" i="10"/>
  <c r="AQ1681" i="10"/>
  <c r="AA1681" i="10"/>
  <c r="BF1681" i="10"/>
  <c r="AP1681" i="10"/>
  <c r="Z1681" i="10"/>
  <c r="BE1681" i="10"/>
  <c r="AO1681" i="10"/>
  <c r="Y1681" i="10"/>
  <c r="BD1681" i="10"/>
  <c r="BK1682" i="10" s="1"/>
  <c r="AN1681" i="10"/>
  <c r="X1681" i="10"/>
  <c r="BC1681" i="10"/>
  <c r="AM1681" i="10"/>
  <c r="W1681" i="10"/>
  <c r="BG1106" i="10"/>
  <c r="T1106" i="10"/>
  <c r="AJ1106" i="10"/>
  <c r="AZ1106" i="10"/>
  <c r="AC1106" i="10"/>
  <c r="AS1106" i="10"/>
  <c r="BI1106" i="10"/>
  <c r="V1106" i="10"/>
  <c r="AL1106" i="10"/>
  <c r="BB1106" i="10"/>
  <c r="AA1106" i="10"/>
  <c r="AQ1106" i="10"/>
  <c r="X1106" i="10"/>
  <c r="AN1106" i="10"/>
  <c r="BD1106" i="10"/>
  <c r="BK1107" i="10" s="1"/>
  <c r="Q1106" i="10"/>
  <c r="AG1106" i="10"/>
  <c r="AW1106" i="10"/>
  <c r="Z1106" i="10"/>
  <c r="AP1106" i="10"/>
  <c r="BF1106" i="10"/>
  <c r="AE1106" i="10"/>
  <c r="AU1106" i="10"/>
  <c r="AB1106" i="10"/>
  <c r="AR1106" i="10"/>
  <c r="BH1106" i="10"/>
  <c r="U1106" i="10"/>
  <c r="AK1106" i="10"/>
  <c r="BA1106" i="10"/>
  <c r="AD1106" i="10"/>
  <c r="AT1106" i="10"/>
  <c r="BJ1106" i="10"/>
  <c r="S1106" i="10"/>
  <c r="AI1106" i="10"/>
  <c r="AY1106" i="10"/>
  <c r="P1106" i="10"/>
  <c r="AF1106" i="10"/>
  <c r="AV1106" i="10"/>
  <c r="Y1106" i="10"/>
  <c r="AO1106" i="10"/>
  <c r="BE1106" i="10"/>
  <c r="R1106" i="10"/>
  <c r="AH1106" i="10"/>
  <c r="AX1106" i="10"/>
  <c r="W1106" i="10"/>
  <c r="AM1106" i="10"/>
  <c r="BC1106" i="10"/>
  <c r="AC758" i="10"/>
  <c r="Y758" i="10"/>
  <c r="AW758" i="10"/>
  <c r="BI758" i="10"/>
  <c r="AK758" i="10"/>
  <c r="BE758" i="10"/>
  <c r="AO758" i="10"/>
  <c r="Q758" i="10"/>
  <c r="AS758" i="10"/>
  <c r="BA758" i="10"/>
  <c r="BG758" i="10"/>
  <c r="AG758" i="10"/>
  <c r="U758" i="10"/>
  <c r="T758" i="10"/>
  <c r="AJ758" i="10"/>
  <c r="AZ758" i="10"/>
  <c r="R758" i="10"/>
  <c r="AH758" i="10"/>
  <c r="AX758" i="10"/>
  <c r="W758" i="10"/>
  <c r="AM758" i="10"/>
  <c r="BC758" i="10"/>
  <c r="X758" i="10"/>
  <c r="AN758" i="10"/>
  <c r="BD758" i="10"/>
  <c r="BK759" i="10" s="1"/>
  <c r="V758" i="10"/>
  <c r="AL758" i="10"/>
  <c r="BB758" i="10"/>
  <c r="AA758" i="10"/>
  <c r="AQ758" i="10"/>
  <c r="AB758" i="10"/>
  <c r="AR758" i="10"/>
  <c r="BH758" i="10"/>
  <c r="Z758" i="10"/>
  <c r="AP758" i="10"/>
  <c r="BF758" i="10"/>
  <c r="AE758" i="10"/>
  <c r="AU758" i="10"/>
  <c r="P758" i="10"/>
  <c r="AF758" i="10"/>
  <c r="AV758" i="10"/>
  <c r="AD758" i="10"/>
  <c r="AT758" i="10"/>
  <c r="BJ758" i="10"/>
  <c r="S758" i="10"/>
  <c r="AI758" i="10"/>
  <c r="AY758" i="10"/>
  <c r="BJ799" i="10"/>
  <c r="W799" i="10"/>
  <c r="AM799" i="10"/>
  <c r="BC799" i="10"/>
  <c r="AB799" i="10"/>
  <c r="AR799" i="10"/>
  <c r="BH799" i="10"/>
  <c r="Y799" i="10"/>
  <c r="AO799" i="10"/>
  <c r="BE799" i="10"/>
  <c r="V799" i="10"/>
  <c r="AL799" i="10"/>
  <c r="BB799" i="10"/>
  <c r="AA799" i="10"/>
  <c r="AQ799" i="10"/>
  <c r="BG799" i="10"/>
  <c r="P799" i="10"/>
  <c r="AF799" i="10"/>
  <c r="AV799" i="10"/>
  <c r="AC799" i="10"/>
  <c r="AS799" i="10"/>
  <c r="BI799" i="10"/>
  <c r="Z799" i="10"/>
  <c r="AP799" i="10"/>
  <c r="BF799" i="10"/>
  <c r="AE799" i="10"/>
  <c r="AU799" i="10"/>
  <c r="T799" i="10"/>
  <c r="AJ799" i="10"/>
  <c r="AZ799" i="10"/>
  <c r="Q799" i="10"/>
  <c r="AG799" i="10"/>
  <c r="AW799" i="10"/>
  <c r="AD799" i="10"/>
  <c r="AT799" i="10"/>
  <c r="S799" i="10"/>
  <c r="AI799" i="10"/>
  <c r="AY799" i="10"/>
  <c r="X799" i="10"/>
  <c r="AN799" i="10"/>
  <c r="BD799" i="10"/>
  <c r="BK800" i="10" s="1"/>
  <c r="U799" i="10"/>
  <c r="AK799" i="10"/>
  <c r="BA799" i="10"/>
  <c r="R799" i="10"/>
  <c r="AH799" i="10"/>
  <c r="AX799" i="10"/>
  <c r="AC854" i="10"/>
  <c r="Y854" i="10"/>
  <c r="AW854" i="10"/>
  <c r="AK854" i="10"/>
  <c r="BE854" i="10"/>
  <c r="AO854" i="10"/>
  <c r="BI854" i="10"/>
  <c r="Q854" i="10"/>
  <c r="AS854" i="10"/>
  <c r="BA854" i="10"/>
  <c r="AG854" i="10"/>
  <c r="U854" i="10"/>
  <c r="BG854" i="10"/>
  <c r="T854" i="10"/>
  <c r="AJ854" i="10"/>
  <c r="AZ854" i="10"/>
  <c r="R854" i="10"/>
  <c r="AH854" i="10"/>
  <c r="AX854" i="10"/>
  <c r="W854" i="10"/>
  <c r="AM854" i="10"/>
  <c r="BC854" i="10"/>
  <c r="X854" i="10"/>
  <c r="AN854" i="10"/>
  <c r="BD854" i="10"/>
  <c r="BK855" i="10" s="1"/>
  <c r="V854" i="10"/>
  <c r="AL854" i="10"/>
  <c r="BB854" i="10"/>
  <c r="AA854" i="10"/>
  <c r="AQ854" i="10"/>
  <c r="AB854" i="10"/>
  <c r="AR854" i="10"/>
  <c r="BH854" i="10"/>
  <c r="Z854" i="10"/>
  <c r="AP854" i="10"/>
  <c r="BF854" i="10"/>
  <c r="AE854" i="10"/>
  <c r="AU854" i="10"/>
  <c r="P854" i="10"/>
  <c r="AF854" i="10"/>
  <c r="AV854" i="10"/>
  <c r="AD854" i="10"/>
  <c r="AT854" i="10"/>
  <c r="BJ854" i="10"/>
  <c r="S854" i="10"/>
  <c r="AI854" i="10"/>
  <c r="AY854" i="10"/>
  <c r="BA924" i="10"/>
  <c r="AK924" i="10"/>
  <c r="U924" i="10"/>
  <c r="AZ924" i="10"/>
  <c r="AJ924" i="10"/>
  <c r="T924" i="10"/>
  <c r="AY924" i="10"/>
  <c r="AI924" i="10"/>
  <c r="S924" i="10"/>
  <c r="AX924" i="10"/>
  <c r="AH924" i="10"/>
  <c r="R924" i="10"/>
  <c r="AW924" i="10"/>
  <c r="AG924" i="10"/>
  <c r="Q924" i="10"/>
  <c r="AV924" i="10"/>
  <c r="AF924" i="10"/>
  <c r="P924" i="10"/>
  <c r="AU924" i="10"/>
  <c r="AE924" i="10"/>
  <c r="BJ924" i="10"/>
  <c r="AT924" i="10"/>
  <c r="AD924" i="10"/>
  <c r="BI924" i="10"/>
  <c r="AS924" i="10"/>
  <c r="AC924" i="10"/>
  <c r="BH924" i="10"/>
  <c r="AR924" i="10"/>
  <c r="AB924" i="10"/>
  <c r="BG924" i="10"/>
  <c r="AQ924" i="10"/>
  <c r="AA924" i="10"/>
  <c r="BF924" i="10"/>
  <c r="AP924" i="10"/>
  <c r="Z924" i="10"/>
  <c r="BD924" i="10"/>
  <c r="BK925" i="10" s="1"/>
  <c r="AM924" i="10"/>
  <c r="V924" i="10"/>
  <c r="BE924" i="10"/>
  <c r="AN924" i="10"/>
  <c r="W924" i="10"/>
  <c r="AO924" i="10"/>
  <c r="X924" i="10"/>
  <c r="BB924" i="10"/>
  <c r="Y924" i="10"/>
  <c r="BC924" i="10"/>
  <c r="AL924" i="10"/>
  <c r="BI1000" i="10"/>
  <c r="AS1000" i="10"/>
  <c r="AC1000" i="10"/>
  <c r="BH1000" i="10"/>
  <c r="AR1000" i="10"/>
  <c r="AB1000" i="10"/>
  <c r="BG1000" i="10"/>
  <c r="AQ1000" i="10"/>
  <c r="AA1000" i="10"/>
  <c r="BF1000" i="10"/>
  <c r="AP1000" i="10"/>
  <c r="Z1000" i="10"/>
  <c r="BE1000" i="10"/>
  <c r="AO1000" i="10"/>
  <c r="Y1000" i="10"/>
  <c r="BD1000" i="10"/>
  <c r="BK1001" i="10" s="1"/>
  <c r="AN1000" i="10"/>
  <c r="X1000" i="10"/>
  <c r="BC1000" i="10"/>
  <c r="AM1000" i="10"/>
  <c r="W1000" i="10"/>
  <c r="BB1000" i="10"/>
  <c r="AL1000" i="10"/>
  <c r="V1000" i="10"/>
  <c r="BA1000" i="10"/>
  <c r="U1000" i="10"/>
  <c r="AJ1000" i="10"/>
  <c r="AY1000" i="10"/>
  <c r="S1000" i="10"/>
  <c r="AH1000" i="10"/>
  <c r="AW1000" i="10"/>
  <c r="Q1000" i="10"/>
  <c r="AF1000" i="10"/>
  <c r="AU1000" i="10"/>
  <c r="BJ1000" i="10"/>
  <c r="AD1000" i="10"/>
  <c r="AK1000" i="10"/>
  <c r="AZ1000" i="10"/>
  <c r="T1000" i="10"/>
  <c r="AI1000" i="10"/>
  <c r="AX1000" i="10"/>
  <c r="R1000" i="10"/>
  <c r="AG1000" i="10"/>
  <c r="AV1000" i="10"/>
  <c r="P1000" i="10"/>
  <c r="AE1000" i="10"/>
  <c r="AT1000" i="10"/>
  <c r="BJ1031" i="10"/>
  <c r="W1031" i="10"/>
  <c r="AM1031" i="10"/>
  <c r="BC1031" i="10"/>
  <c r="X1031" i="10"/>
  <c r="AN1031" i="10"/>
  <c r="BD1031" i="10"/>
  <c r="BK1032" i="10" s="1"/>
  <c r="Q1031" i="10"/>
  <c r="AG1031" i="10"/>
  <c r="AW1031" i="10"/>
  <c r="AD1031" i="10"/>
  <c r="AT1031" i="10"/>
  <c r="AA1031" i="10"/>
  <c r="AQ1031" i="10"/>
  <c r="BG1031" i="10"/>
  <c r="AB1031" i="10"/>
  <c r="AR1031" i="10"/>
  <c r="BH1031" i="10"/>
  <c r="U1031" i="10"/>
  <c r="AK1031" i="10"/>
  <c r="BA1031" i="10"/>
  <c r="R1031" i="10"/>
  <c r="AH1031" i="10"/>
  <c r="AX1031" i="10"/>
  <c r="AE1031" i="10"/>
  <c r="AU1031" i="10"/>
  <c r="P1031" i="10"/>
  <c r="AF1031" i="10"/>
  <c r="AV1031" i="10"/>
  <c r="Y1031" i="10"/>
  <c r="AO1031" i="10"/>
  <c r="BE1031" i="10"/>
  <c r="V1031" i="10"/>
  <c r="AL1031" i="10"/>
  <c r="BB1031" i="10"/>
  <c r="S1031" i="10"/>
  <c r="AI1031" i="10"/>
  <c r="AY1031" i="10"/>
  <c r="T1031" i="10"/>
  <c r="AJ1031" i="10"/>
  <c r="AZ1031" i="10"/>
  <c r="AC1031" i="10"/>
  <c r="AS1031" i="10"/>
  <c r="BI1031" i="10"/>
  <c r="Z1031" i="10"/>
  <c r="AP1031" i="10"/>
  <c r="BF1031" i="10"/>
  <c r="BJ1063" i="10"/>
  <c r="W1063" i="10"/>
  <c r="AM1063" i="10"/>
  <c r="BC1063" i="10"/>
  <c r="T1063" i="10"/>
  <c r="AJ1063" i="10"/>
  <c r="AZ1063" i="10"/>
  <c r="Q1063" i="10"/>
  <c r="AG1063" i="10"/>
  <c r="AW1063" i="10"/>
  <c r="AD1063" i="10"/>
  <c r="AT1063" i="10"/>
  <c r="AA1063" i="10"/>
  <c r="AQ1063" i="10"/>
  <c r="BG1063" i="10"/>
  <c r="X1063" i="10"/>
  <c r="AN1063" i="10"/>
  <c r="BD1063" i="10"/>
  <c r="BK1064" i="10" s="1"/>
  <c r="U1063" i="10"/>
  <c r="AK1063" i="10"/>
  <c r="BA1063" i="10"/>
  <c r="R1063" i="10"/>
  <c r="AH1063" i="10"/>
  <c r="AX1063" i="10"/>
  <c r="AE1063" i="10"/>
  <c r="AU1063" i="10"/>
  <c r="AB1063" i="10"/>
  <c r="AR1063" i="10"/>
  <c r="BH1063" i="10"/>
  <c r="Y1063" i="10"/>
  <c r="AO1063" i="10"/>
  <c r="BE1063" i="10"/>
  <c r="V1063" i="10"/>
  <c r="AL1063" i="10"/>
  <c r="BB1063" i="10"/>
  <c r="S1063" i="10"/>
  <c r="AI1063" i="10"/>
  <c r="AY1063" i="10"/>
  <c r="P1063" i="10"/>
  <c r="AF1063" i="10"/>
  <c r="AV1063" i="10"/>
  <c r="AC1063" i="10"/>
  <c r="AS1063" i="10"/>
  <c r="BI1063" i="10"/>
  <c r="Z1063" i="10"/>
  <c r="AP1063" i="10"/>
  <c r="BF1063" i="10"/>
  <c r="P1140" i="10"/>
  <c r="AB1140" i="10"/>
  <c r="AR1140" i="10"/>
  <c r="AJ1140" i="10"/>
  <c r="AF1140" i="10"/>
  <c r="BH1140" i="10"/>
  <c r="AZ1140" i="10"/>
  <c r="T1140" i="10"/>
  <c r="AV1140" i="10"/>
  <c r="AW1140" i="10"/>
  <c r="AG1140" i="10"/>
  <c r="Q1140" i="10"/>
  <c r="AU1140" i="10"/>
  <c r="AE1140" i="10"/>
  <c r="BJ1140" i="10"/>
  <c r="AT1140" i="10"/>
  <c r="AD1140" i="10"/>
  <c r="X1140" i="10"/>
  <c r="BI1140" i="10"/>
  <c r="AS1140" i="10"/>
  <c r="AC1140" i="10"/>
  <c r="BG1140" i="10"/>
  <c r="AQ1140" i="10"/>
  <c r="AA1140" i="10"/>
  <c r="BF1140" i="10"/>
  <c r="AP1140" i="10"/>
  <c r="Z1140" i="10"/>
  <c r="AN1140" i="10"/>
  <c r="BE1140" i="10"/>
  <c r="AO1140" i="10"/>
  <c r="Y1140" i="10"/>
  <c r="BC1140" i="10"/>
  <c r="AM1140" i="10"/>
  <c r="W1140" i="10"/>
  <c r="BB1140" i="10"/>
  <c r="AL1140" i="10"/>
  <c r="V1140" i="10"/>
  <c r="BD1140" i="10"/>
  <c r="BK1141" i="10" s="1"/>
  <c r="BA1140" i="10"/>
  <c r="AK1140" i="10"/>
  <c r="U1140" i="10"/>
  <c r="AY1140" i="10"/>
  <c r="AI1140" i="10"/>
  <c r="S1140" i="10"/>
  <c r="AX1140" i="10"/>
  <c r="AH1140" i="10"/>
  <c r="R1140" i="10"/>
  <c r="BC1246" i="10"/>
  <c r="AM1246" i="10"/>
  <c r="W1246" i="10"/>
  <c r="BB1246" i="10"/>
  <c r="AL1246" i="10"/>
  <c r="V1246" i="10"/>
  <c r="BA1246" i="10"/>
  <c r="AK1246" i="10"/>
  <c r="U1246" i="10"/>
  <c r="AZ1246" i="10"/>
  <c r="AJ1246" i="10"/>
  <c r="T1246" i="10"/>
  <c r="AY1246" i="10"/>
  <c r="AI1246" i="10"/>
  <c r="S1246" i="10"/>
  <c r="AX1246" i="10"/>
  <c r="AH1246" i="10"/>
  <c r="R1246" i="10"/>
  <c r="AW1246" i="10"/>
  <c r="AG1246" i="10"/>
  <c r="Q1246" i="10"/>
  <c r="AV1246" i="10"/>
  <c r="AF1246" i="10"/>
  <c r="P1246" i="10"/>
  <c r="AU1246" i="10"/>
  <c r="AE1246" i="10"/>
  <c r="BJ1246" i="10"/>
  <c r="AT1246" i="10"/>
  <c r="AD1246" i="10"/>
  <c r="BI1246" i="10"/>
  <c r="AS1246" i="10"/>
  <c r="AC1246" i="10"/>
  <c r="BH1246" i="10"/>
  <c r="AR1246" i="10"/>
  <c r="AB1246" i="10"/>
  <c r="BG1246" i="10"/>
  <c r="AQ1246" i="10"/>
  <c r="AA1246" i="10"/>
  <c r="BF1246" i="10"/>
  <c r="AP1246" i="10"/>
  <c r="Z1246" i="10"/>
  <c r="BE1246" i="10"/>
  <c r="AO1246" i="10"/>
  <c r="Y1246" i="10"/>
  <c r="BD1246" i="10"/>
  <c r="BK1247" i="10" s="1"/>
  <c r="AN1246" i="10"/>
  <c r="X1246" i="10"/>
  <c r="AZ1301" i="10"/>
  <c r="AJ1301" i="10"/>
  <c r="T1301" i="10"/>
  <c r="AY1301" i="10"/>
  <c r="AI1301" i="10"/>
  <c r="S1301" i="10"/>
  <c r="AX1301" i="10"/>
  <c r="AH1301" i="10"/>
  <c r="R1301" i="10"/>
  <c r="AW1301" i="10"/>
  <c r="AG1301" i="10"/>
  <c r="Q1301" i="10"/>
  <c r="AV1301" i="10"/>
  <c r="AF1301" i="10"/>
  <c r="P1301" i="10"/>
  <c r="AU1301" i="10"/>
  <c r="AE1301" i="10"/>
  <c r="BJ1301" i="10"/>
  <c r="AT1301" i="10"/>
  <c r="AD1301" i="10"/>
  <c r="BI1301" i="10"/>
  <c r="AS1301" i="10"/>
  <c r="AC1301" i="10"/>
  <c r="BH1301" i="10"/>
  <c r="AR1301" i="10"/>
  <c r="AB1301" i="10"/>
  <c r="BG1301" i="10"/>
  <c r="AQ1301" i="10"/>
  <c r="AA1301" i="10"/>
  <c r="BF1301" i="10"/>
  <c r="AP1301" i="10"/>
  <c r="Z1301" i="10"/>
  <c r="BE1301" i="10"/>
  <c r="AO1301" i="10"/>
  <c r="Y1301" i="10"/>
  <c r="BD1301" i="10"/>
  <c r="BK1302" i="10" s="1"/>
  <c r="AN1301" i="10"/>
  <c r="X1301" i="10"/>
  <c r="BC1301" i="10"/>
  <c r="AM1301" i="10"/>
  <c r="W1301" i="10"/>
  <c r="BB1301" i="10"/>
  <c r="AL1301" i="10"/>
  <c r="V1301" i="10"/>
  <c r="BA1301" i="10"/>
  <c r="AK1301" i="10"/>
  <c r="U1301" i="10"/>
  <c r="AD1164" i="10"/>
  <c r="AT1164" i="10"/>
  <c r="BJ1164" i="10"/>
  <c r="AA1164" i="10"/>
  <c r="AQ1164" i="10"/>
  <c r="BG1164" i="10"/>
  <c r="AB1164" i="10"/>
  <c r="AR1164" i="10"/>
  <c r="BH1164" i="10"/>
  <c r="U1164" i="10"/>
  <c r="AK1164" i="10"/>
  <c r="BA1164" i="10"/>
  <c r="BI1164" i="10"/>
  <c r="R1164" i="10"/>
  <c r="AH1164" i="10"/>
  <c r="AX1164" i="10"/>
  <c r="AE1164" i="10"/>
  <c r="AU1164" i="10"/>
  <c r="P1164" i="10"/>
  <c r="AF1164" i="10"/>
  <c r="AV1164" i="10"/>
  <c r="Y1164" i="10"/>
  <c r="AO1164" i="10"/>
  <c r="BE1164" i="10"/>
  <c r="V1164" i="10"/>
  <c r="AL1164" i="10"/>
  <c r="BB1164" i="10"/>
  <c r="S1164" i="10"/>
  <c r="AI1164" i="10"/>
  <c r="AY1164" i="10"/>
  <c r="T1164" i="10"/>
  <c r="AJ1164" i="10"/>
  <c r="AZ1164" i="10"/>
  <c r="AC1164" i="10"/>
  <c r="AS1164" i="10"/>
  <c r="Z1164" i="10"/>
  <c r="AP1164" i="10"/>
  <c r="BF1164" i="10"/>
  <c r="W1164" i="10"/>
  <c r="AM1164" i="10"/>
  <c r="BC1164" i="10"/>
  <c r="X1164" i="10"/>
  <c r="AN1164" i="10"/>
  <c r="BD1164" i="10"/>
  <c r="BK1165" i="10" s="1"/>
  <c r="Q1164" i="10"/>
  <c r="AG1164" i="10"/>
  <c r="AW1164" i="10"/>
  <c r="BD1233" i="10"/>
  <c r="BK1234" i="10" s="1"/>
  <c r="AN1233" i="10"/>
  <c r="X1233" i="10"/>
  <c r="BC1233" i="10"/>
  <c r="AM1233" i="10"/>
  <c r="W1233" i="10"/>
  <c r="BB1233" i="10"/>
  <c r="AL1233" i="10"/>
  <c r="V1233" i="10"/>
  <c r="BA1233" i="10"/>
  <c r="AK1233" i="10"/>
  <c r="U1233" i="10"/>
  <c r="AZ1233" i="10"/>
  <c r="AJ1233" i="10"/>
  <c r="T1233" i="10"/>
  <c r="AY1233" i="10"/>
  <c r="AI1233" i="10"/>
  <c r="S1233" i="10"/>
  <c r="AX1233" i="10"/>
  <c r="AH1233" i="10"/>
  <c r="R1233" i="10"/>
  <c r="AW1233" i="10"/>
  <c r="AG1233" i="10"/>
  <c r="Q1233" i="10"/>
  <c r="AV1233" i="10"/>
  <c r="AF1233" i="10"/>
  <c r="P1233" i="10"/>
  <c r="AU1233" i="10"/>
  <c r="AE1233" i="10"/>
  <c r="BJ1233" i="10"/>
  <c r="AT1233" i="10"/>
  <c r="AD1233" i="10"/>
  <c r="BI1233" i="10"/>
  <c r="AS1233" i="10"/>
  <c r="AC1233" i="10"/>
  <c r="BH1233" i="10"/>
  <c r="AR1233" i="10"/>
  <c r="AB1233" i="10"/>
  <c r="BG1233" i="10"/>
  <c r="AQ1233" i="10"/>
  <c r="AA1233" i="10"/>
  <c r="BF1233" i="10"/>
  <c r="AP1233" i="10"/>
  <c r="Z1233" i="10"/>
  <c r="BE1233" i="10"/>
  <c r="AO1233" i="10"/>
  <c r="Y1233" i="10"/>
  <c r="AZ1309" i="10"/>
  <c r="AJ1309" i="10"/>
  <c r="T1309" i="10"/>
  <c r="AY1309" i="10"/>
  <c r="AI1309" i="10"/>
  <c r="S1309" i="10"/>
  <c r="AX1309" i="10"/>
  <c r="AH1309" i="10"/>
  <c r="R1309" i="10"/>
  <c r="AW1309" i="10"/>
  <c r="AG1309" i="10"/>
  <c r="Q1309" i="10"/>
  <c r="AV1309" i="10"/>
  <c r="AF1309" i="10"/>
  <c r="P1309" i="10"/>
  <c r="AU1309" i="10"/>
  <c r="AE1309" i="10"/>
  <c r="BJ1309" i="10"/>
  <c r="AT1309" i="10"/>
  <c r="AD1309" i="10"/>
  <c r="BI1309" i="10"/>
  <c r="AS1309" i="10"/>
  <c r="AC1309" i="10"/>
  <c r="BH1309" i="10"/>
  <c r="AR1309" i="10"/>
  <c r="AB1309" i="10"/>
  <c r="BG1309" i="10"/>
  <c r="AQ1309" i="10"/>
  <c r="AA1309" i="10"/>
  <c r="BF1309" i="10"/>
  <c r="AP1309" i="10"/>
  <c r="Z1309" i="10"/>
  <c r="BE1309" i="10"/>
  <c r="AO1309" i="10"/>
  <c r="Y1309" i="10"/>
  <c r="BD1309" i="10"/>
  <c r="BK1310" i="10" s="1"/>
  <c r="AN1309" i="10"/>
  <c r="X1309" i="10"/>
  <c r="BC1309" i="10"/>
  <c r="AM1309" i="10"/>
  <c r="W1309" i="10"/>
  <c r="BB1309" i="10"/>
  <c r="AL1309" i="10"/>
  <c r="V1309" i="10"/>
  <c r="BA1309" i="10"/>
  <c r="AK1309" i="10"/>
  <c r="U1309" i="10"/>
  <c r="BD789" i="10"/>
  <c r="BK790" i="10" s="1"/>
  <c r="AN789" i="10"/>
  <c r="X789" i="10"/>
  <c r="BC789" i="10"/>
  <c r="AM789" i="10"/>
  <c r="W789" i="10"/>
  <c r="BB789" i="10"/>
  <c r="AL789" i="10"/>
  <c r="V789" i="10"/>
  <c r="BA789" i="10"/>
  <c r="AK789" i="10"/>
  <c r="U789" i="10"/>
  <c r="AZ789" i="10"/>
  <c r="AJ789" i="10"/>
  <c r="T789" i="10"/>
  <c r="AY789" i="10"/>
  <c r="AI789" i="10"/>
  <c r="S789" i="10"/>
  <c r="AX789" i="10"/>
  <c r="AH789" i="10"/>
  <c r="R789" i="10"/>
  <c r="AW789" i="10"/>
  <c r="AG789" i="10"/>
  <c r="Q789" i="10"/>
  <c r="AV789" i="10"/>
  <c r="AF789" i="10"/>
  <c r="P789" i="10"/>
  <c r="AU789" i="10"/>
  <c r="AE789" i="10"/>
  <c r="BJ789" i="10"/>
  <c r="AT789" i="10"/>
  <c r="AD789" i="10"/>
  <c r="BI789" i="10"/>
  <c r="AS789" i="10"/>
  <c r="AC789" i="10"/>
  <c r="BH789" i="10"/>
  <c r="AQ789" i="10"/>
  <c r="Z789" i="10"/>
  <c r="AR789" i="10"/>
  <c r="AA789" i="10"/>
  <c r="BE789" i="10"/>
  <c r="AB789" i="10"/>
  <c r="BF789" i="10"/>
  <c r="AO789" i="10"/>
  <c r="BG789" i="10"/>
  <c r="AP789" i="10"/>
  <c r="Y789" i="10"/>
  <c r="AZ853" i="10"/>
  <c r="AJ853" i="10"/>
  <c r="T853" i="10"/>
  <c r="AY853" i="10"/>
  <c r="AI853" i="10"/>
  <c r="S853" i="10"/>
  <c r="AX853" i="10"/>
  <c r="AH853" i="10"/>
  <c r="R853" i="10"/>
  <c r="AW853" i="10"/>
  <c r="AG853" i="10"/>
  <c r="Q853" i="10"/>
  <c r="AV853" i="10"/>
  <c r="AF853" i="10"/>
  <c r="P853" i="10"/>
  <c r="AU853" i="10"/>
  <c r="AE853" i="10"/>
  <c r="BJ853" i="10"/>
  <c r="AT853" i="10"/>
  <c r="AD853" i="10"/>
  <c r="BI853" i="10"/>
  <c r="AS853" i="10"/>
  <c r="AC853" i="10"/>
  <c r="BH853" i="10"/>
  <c r="AR853" i="10"/>
  <c r="AB853" i="10"/>
  <c r="BG853" i="10"/>
  <c r="AQ853" i="10"/>
  <c r="AA853" i="10"/>
  <c r="BF853" i="10"/>
  <c r="AP853" i="10"/>
  <c r="Z853" i="10"/>
  <c r="BE853" i="10"/>
  <c r="AO853" i="10"/>
  <c r="Y853" i="10"/>
  <c r="BD853" i="10"/>
  <c r="BK854" i="10" s="1"/>
  <c r="AN853" i="10"/>
  <c r="X853" i="10"/>
  <c r="BC853" i="10"/>
  <c r="AM853" i="10"/>
  <c r="W853" i="10"/>
  <c r="BB853" i="10"/>
  <c r="AL853" i="10"/>
  <c r="V853" i="10"/>
  <c r="BA853" i="10"/>
  <c r="AK853" i="10"/>
  <c r="U853" i="10"/>
  <c r="AZ917" i="10"/>
  <c r="AJ917" i="10"/>
  <c r="T917" i="10"/>
  <c r="AY917" i="10"/>
  <c r="AI917" i="10"/>
  <c r="S917" i="10"/>
  <c r="AX917" i="10"/>
  <c r="AH917" i="10"/>
  <c r="R917" i="10"/>
  <c r="AW917" i="10"/>
  <c r="AG917" i="10"/>
  <c r="Q917" i="10"/>
  <c r="AV917" i="10"/>
  <c r="AF917" i="10"/>
  <c r="P917" i="10"/>
  <c r="AU917" i="10"/>
  <c r="AE917" i="10"/>
  <c r="BJ917" i="10"/>
  <c r="AT917" i="10"/>
  <c r="AD917" i="10"/>
  <c r="BI917" i="10"/>
  <c r="AS917" i="10"/>
  <c r="AC917" i="10"/>
  <c r="BH917" i="10"/>
  <c r="AR917" i="10"/>
  <c r="AB917" i="10"/>
  <c r="BG917" i="10"/>
  <c r="AQ917" i="10"/>
  <c r="AA917" i="10"/>
  <c r="BF917" i="10"/>
  <c r="AP917" i="10"/>
  <c r="Z917" i="10"/>
  <c r="BE917" i="10"/>
  <c r="AO917" i="10"/>
  <c r="Y917" i="10"/>
  <c r="BD917" i="10"/>
  <c r="BK918" i="10" s="1"/>
  <c r="AN917" i="10"/>
  <c r="X917" i="10"/>
  <c r="BC917" i="10"/>
  <c r="AM917" i="10"/>
  <c r="W917" i="10"/>
  <c r="BB917" i="10"/>
  <c r="AL917" i="10"/>
  <c r="V917" i="10"/>
  <c r="BA917" i="10"/>
  <c r="AK917" i="10"/>
  <c r="U917" i="10"/>
  <c r="AV981" i="10"/>
  <c r="AF981" i="10"/>
  <c r="P981" i="10"/>
  <c r="AU981" i="10"/>
  <c r="AE981" i="10"/>
  <c r="BJ981" i="10"/>
  <c r="AT981" i="10"/>
  <c r="AD981" i="10"/>
  <c r="BI981" i="10"/>
  <c r="AS981" i="10"/>
  <c r="AC981" i="10"/>
  <c r="BH981" i="10"/>
  <c r="AR981" i="10"/>
  <c r="AB981" i="10"/>
  <c r="BG981" i="10"/>
  <c r="AQ981" i="10"/>
  <c r="AA981" i="10"/>
  <c r="BF981" i="10"/>
  <c r="AP981" i="10"/>
  <c r="Z981" i="10"/>
  <c r="BE981" i="10"/>
  <c r="AO981" i="10"/>
  <c r="Y981" i="10"/>
  <c r="BD981" i="10"/>
  <c r="BK982" i="10" s="1"/>
  <c r="AN981" i="10"/>
  <c r="X981" i="10"/>
  <c r="BC981" i="10"/>
  <c r="AM981" i="10"/>
  <c r="W981" i="10"/>
  <c r="BB981" i="10"/>
  <c r="AL981" i="10"/>
  <c r="V981" i="10"/>
  <c r="BA981" i="10"/>
  <c r="AK981" i="10"/>
  <c r="U981" i="10"/>
  <c r="AZ981" i="10"/>
  <c r="AJ981" i="10"/>
  <c r="T981" i="10"/>
  <c r="AY981" i="10"/>
  <c r="AI981" i="10"/>
  <c r="S981" i="10"/>
  <c r="AX981" i="10"/>
  <c r="AH981" i="10"/>
  <c r="R981" i="10"/>
  <c r="AW981" i="10"/>
  <c r="AG981" i="10"/>
  <c r="Q981" i="10"/>
  <c r="AV1045" i="10"/>
  <c r="AF1045" i="10"/>
  <c r="P1045" i="10"/>
  <c r="AU1045" i="10"/>
  <c r="AE1045" i="10"/>
  <c r="BJ1045" i="10"/>
  <c r="AT1045" i="10"/>
  <c r="AD1045" i="10"/>
  <c r="BI1045" i="10"/>
  <c r="AS1045" i="10"/>
  <c r="AC1045" i="10"/>
  <c r="BH1045" i="10"/>
  <c r="AR1045" i="10"/>
  <c r="AB1045" i="10"/>
  <c r="BG1045" i="10"/>
  <c r="AQ1045" i="10"/>
  <c r="AA1045" i="10"/>
  <c r="BF1045" i="10"/>
  <c r="AP1045" i="10"/>
  <c r="Z1045" i="10"/>
  <c r="BE1045" i="10"/>
  <c r="AO1045" i="10"/>
  <c r="Y1045" i="10"/>
  <c r="BD1045" i="10"/>
  <c r="BK1046" i="10" s="1"/>
  <c r="AN1045" i="10"/>
  <c r="X1045" i="10"/>
  <c r="BC1045" i="10"/>
  <c r="AM1045" i="10"/>
  <c r="W1045" i="10"/>
  <c r="BB1045" i="10"/>
  <c r="AL1045" i="10"/>
  <c r="V1045" i="10"/>
  <c r="BA1045" i="10"/>
  <c r="AK1045" i="10"/>
  <c r="U1045" i="10"/>
  <c r="AZ1045" i="10"/>
  <c r="AJ1045" i="10"/>
  <c r="T1045" i="10"/>
  <c r="AY1045" i="10"/>
  <c r="AI1045" i="10"/>
  <c r="S1045" i="10"/>
  <c r="AX1045" i="10"/>
  <c r="AH1045" i="10"/>
  <c r="R1045" i="10"/>
  <c r="AW1045" i="10"/>
  <c r="AG1045" i="10"/>
  <c r="Q1045" i="10"/>
  <c r="AZ1109" i="10"/>
  <c r="AJ1109" i="10"/>
  <c r="T1109" i="10"/>
  <c r="AY1109" i="10"/>
  <c r="AI1109" i="10"/>
  <c r="S1109" i="10"/>
  <c r="AX1109" i="10"/>
  <c r="AH1109" i="10"/>
  <c r="R1109" i="10"/>
  <c r="AW1109" i="10"/>
  <c r="AG1109" i="10"/>
  <c r="Q1109" i="10"/>
  <c r="AV1109" i="10"/>
  <c r="AF1109" i="10"/>
  <c r="P1109" i="10"/>
  <c r="AU1109" i="10"/>
  <c r="AE1109" i="10"/>
  <c r="BJ1109" i="10"/>
  <c r="AT1109" i="10"/>
  <c r="AD1109" i="10"/>
  <c r="BI1109" i="10"/>
  <c r="AS1109" i="10"/>
  <c r="AC1109" i="10"/>
  <c r="BH1109" i="10"/>
  <c r="AR1109" i="10"/>
  <c r="AB1109" i="10"/>
  <c r="BG1109" i="10"/>
  <c r="AQ1109" i="10"/>
  <c r="AA1109" i="10"/>
  <c r="BF1109" i="10"/>
  <c r="AP1109" i="10"/>
  <c r="Z1109" i="10"/>
  <c r="BE1109" i="10"/>
  <c r="AO1109" i="10"/>
  <c r="Y1109" i="10"/>
  <c r="BD1109" i="10"/>
  <c r="BK1110" i="10" s="1"/>
  <c r="AN1109" i="10"/>
  <c r="X1109" i="10"/>
  <c r="BC1109" i="10"/>
  <c r="AM1109" i="10"/>
  <c r="W1109" i="10"/>
  <c r="BB1109" i="10"/>
  <c r="AL1109" i="10"/>
  <c r="V1109" i="10"/>
  <c r="BA1109" i="10"/>
  <c r="AK1109" i="10"/>
  <c r="U1109" i="10"/>
  <c r="BH1165" i="10"/>
  <c r="AR1165" i="10"/>
  <c r="AB1165" i="10"/>
  <c r="BG1165" i="10"/>
  <c r="AQ1165" i="10"/>
  <c r="AA1165" i="10"/>
  <c r="BF1165" i="10"/>
  <c r="AP1165" i="10"/>
  <c r="Z1165" i="10"/>
  <c r="BE1165" i="10"/>
  <c r="AO1165" i="10"/>
  <c r="Y1165" i="10"/>
  <c r="BD1165" i="10"/>
  <c r="BK1166" i="10" s="1"/>
  <c r="AN1165" i="10"/>
  <c r="X1165" i="10"/>
  <c r="BC1165" i="10"/>
  <c r="AM1165" i="10"/>
  <c r="W1165" i="10"/>
  <c r="BB1165" i="10"/>
  <c r="AL1165" i="10"/>
  <c r="V1165" i="10"/>
  <c r="BA1165" i="10"/>
  <c r="AK1165" i="10"/>
  <c r="U1165" i="10"/>
  <c r="AZ1165" i="10"/>
  <c r="AJ1165" i="10"/>
  <c r="T1165" i="10"/>
  <c r="AY1165" i="10"/>
  <c r="AI1165" i="10"/>
  <c r="S1165" i="10"/>
  <c r="AX1165" i="10"/>
  <c r="AH1165" i="10"/>
  <c r="R1165" i="10"/>
  <c r="AW1165" i="10"/>
  <c r="AG1165" i="10"/>
  <c r="Q1165" i="10"/>
  <c r="AV1165" i="10"/>
  <c r="AF1165" i="10"/>
  <c r="P1165" i="10"/>
  <c r="AU1165" i="10"/>
  <c r="AE1165" i="10"/>
  <c r="BJ1165" i="10"/>
  <c r="AT1165" i="10"/>
  <c r="AD1165" i="10"/>
  <c r="BI1165" i="10"/>
  <c r="AS1165" i="10"/>
  <c r="AC1165" i="10"/>
  <c r="BG1286" i="10"/>
  <c r="AQ1286" i="10"/>
  <c r="AA1286" i="10"/>
  <c r="BF1286" i="10"/>
  <c r="AP1286" i="10"/>
  <c r="Z1286" i="10"/>
  <c r="BE1286" i="10"/>
  <c r="AO1286" i="10"/>
  <c r="Y1286" i="10"/>
  <c r="BD1286" i="10"/>
  <c r="BK1287" i="10" s="1"/>
  <c r="AN1286" i="10"/>
  <c r="X1286" i="10"/>
  <c r="BC1286" i="10"/>
  <c r="AM1286" i="10"/>
  <c r="W1286" i="10"/>
  <c r="BB1286" i="10"/>
  <c r="AL1286" i="10"/>
  <c r="V1286" i="10"/>
  <c r="BA1286" i="10"/>
  <c r="AK1286" i="10"/>
  <c r="U1286" i="10"/>
  <c r="AZ1286" i="10"/>
  <c r="AJ1286" i="10"/>
  <c r="T1286" i="10"/>
  <c r="AY1286" i="10"/>
  <c r="AI1286" i="10"/>
  <c r="S1286" i="10"/>
  <c r="AX1286" i="10"/>
  <c r="AH1286" i="10"/>
  <c r="R1286" i="10"/>
  <c r="AW1286" i="10"/>
  <c r="AG1286" i="10"/>
  <c r="Q1286" i="10"/>
  <c r="AV1286" i="10"/>
  <c r="AF1286" i="10"/>
  <c r="P1286" i="10"/>
  <c r="AU1286" i="10"/>
  <c r="AE1286" i="10"/>
  <c r="BJ1286" i="10"/>
  <c r="AT1286" i="10"/>
  <c r="AD1286" i="10"/>
  <c r="BI1286" i="10"/>
  <c r="AS1286" i="10"/>
  <c r="AC1286" i="10"/>
  <c r="BH1286" i="10"/>
  <c r="AR1286" i="10"/>
  <c r="AB1286" i="10"/>
  <c r="AY1130" i="10"/>
  <c r="AI1130" i="10"/>
  <c r="S1130" i="10"/>
  <c r="AW1130" i="10"/>
  <c r="AG1130" i="10"/>
  <c r="Q1130" i="10"/>
  <c r="AH1130" i="10"/>
  <c r="AV1130" i="10"/>
  <c r="P1130" i="10"/>
  <c r="AL1130" i="10"/>
  <c r="AZ1130" i="10"/>
  <c r="T1130" i="10"/>
  <c r="AU1130" i="10"/>
  <c r="AE1130" i="10"/>
  <c r="BI1130" i="10"/>
  <c r="AS1130" i="10"/>
  <c r="AC1130" i="10"/>
  <c r="BF1130" i="10"/>
  <c r="Z1130" i="10"/>
  <c r="AN1130" i="10"/>
  <c r="BJ1130" i="10"/>
  <c r="AD1130" i="10"/>
  <c r="AR1130" i="10"/>
  <c r="BG1130" i="10"/>
  <c r="AQ1130" i="10"/>
  <c r="AA1130" i="10"/>
  <c r="BE1130" i="10"/>
  <c r="AO1130" i="10"/>
  <c r="Y1130" i="10"/>
  <c r="AX1130" i="10"/>
  <c r="R1130" i="10"/>
  <c r="AF1130" i="10"/>
  <c r="BB1130" i="10"/>
  <c r="V1130" i="10"/>
  <c r="AJ1130" i="10"/>
  <c r="BC1130" i="10"/>
  <c r="AM1130" i="10"/>
  <c r="W1130" i="10"/>
  <c r="BA1130" i="10"/>
  <c r="AK1130" i="10"/>
  <c r="U1130" i="10"/>
  <c r="AP1130" i="10"/>
  <c r="BD1130" i="10"/>
  <c r="BK1131" i="10" s="1"/>
  <c r="X1130" i="10"/>
  <c r="AT1130" i="10"/>
  <c r="BH1130" i="10"/>
  <c r="AB1130" i="10"/>
  <c r="AZ1193" i="10"/>
  <c r="AJ1193" i="10"/>
  <c r="T1193" i="10"/>
  <c r="AY1193" i="10"/>
  <c r="AI1193" i="10"/>
  <c r="S1193" i="10"/>
  <c r="AX1193" i="10"/>
  <c r="AH1193" i="10"/>
  <c r="R1193" i="10"/>
  <c r="AW1193" i="10"/>
  <c r="AG1193" i="10"/>
  <c r="Q1193" i="10"/>
  <c r="AV1193" i="10"/>
  <c r="AF1193" i="10"/>
  <c r="P1193" i="10"/>
  <c r="AU1193" i="10"/>
  <c r="AE1193" i="10"/>
  <c r="BJ1193" i="10"/>
  <c r="AT1193" i="10"/>
  <c r="AD1193" i="10"/>
  <c r="BI1193" i="10"/>
  <c r="AS1193" i="10"/>
  <c r="AC1193" i="10"/>
  <c r="BH1193" i="10"/>
  <c r="AR1193" i="10"/>
  <c r="AB1193" i="10"/>
  <c r="BG1193" i="10"/>
  <c r="AQ1193" i="10"/>
  <c r="AA1193" i="10"/>
  <c r="BF1193" i="10"/>
  <c r="AP1193" i="10"/>
  <c r="Z1193" i="10"/>
  <c r="BE1193" i="10"/>
  <c r="AO1193" i="10"/>
  <c r="Y1193" i="10"/>
  <c r="BD1193" i="10"/>
  <c r="BK1194" i="10" s="1"/>
  <c r="AN1193" i="10"/>
  <c r="X1193" i="10"/>
  <c r="BC1193" i="10"/>
  <c r="AM1193" i="10"/>
  <c r="W1193" i="10"/>
  <c r="BB1193" i="10"/>
  <c r="AL1193" i="10"/>
  <c r="V1193" i="10"/>
  <c r="BA1193" i="10"/>
  <c r="AK1193" i="10"/>
  <c r="U1193" i="10"/>
  <c r="BC1342" i="10"/>
  <c r="AM1342" i="10"/>
  <c r="W1342" i="10"/>
  <c r="BB1342" i="10"/>
  <c r="AL1342" i="10"/>
  <c r="V1342" i="10"/>
  <c r="BA1342" i="10"/>
  <c r="AK1342" i="10"/>
  <c r="U1342" i="10"/>
  <c r="AZ1342" i="10"/>
  <c r="AJ1342" i="10"/>
  <c r="T1342" i="10"/>
  <c r="AY1342" i="10"/>
  <c r="AI1342" i="10"/>
  <c r="S1342" i="10"/>
  <c r="AX1342" i="10"/>
  <c r="AH1342" i="10"/>
  <c r="R1342" i="10"/>
  <c r="AW1342" i="10"/>
  <c r="AG1342" i="10"/>
  <c r="Q1342" i="10"/>
  <c r="AV1342" i="10"/>
  <c r="AF1342" i="10"/>
  <c r="P1342" i="10"/>
  <c r="AU1342" i="10"/>
  <c r="AE1342" i="10"/>
  <c r="BJ1342" i="10"/>
  <c r="AT1342" i="10"/>
  <c r="AD1342" i="10"/>
  <c r="BI1342" i="10"/>
  <c r="AS1342" i="10"/>
  <c r="AC1342" i="10"/>
  <c r="BH1342" i="10"/>
  <c r="AR1342" i="10"/>
  <c r="AB1342" i="10"/>
  <c r="BG1342" i="10"/>
  <c r="AQ1342" i="10"/>
  <c r="AA1342" i="10"/>
  <c r="BF1342" i="10"/>
  <c r="AP1342" i="10"/>
  <c r="Z1342" i="10"/>
  <c r="BE1342" i="10"/>
  <c r="AO1342" i="10"/>
  <c r="Y1342" i="10"/>
  <c r="BD1342" i="10"/>
  <c r="BK1343" i="10" s="1"/>
  <c r="AN1342" i="10"/>
  <c r="X1342" i="10"/>
  <c r="BB1191" i="10"/>
  <c r="AL1191" i="10"/>
  <c r="V1191" i="10"/>
  <c r="BA1191" i="10"/>
  <c r="AK1191" i="10"/>
  <c r="U1191" i="10"/>
  <c r="AZ1191" i="10"/>
  <c r="AJ1191" i="10"/>
  <c r="T1191" i="10"/>
  <c r="AY1191" i="10"/>
  <c r="AI1191" i="10"/>
  <c r="S1191" i="10"/>
  <c r="AX1191" i="10"/>
  <c r="AH1191" i="10"/>
  <c r="R1191" i="10"/>
  <c r="AW1191" i="10"/>
  <c r="AG1191" i="10"/>
  <c r="Q1191" i="10"/>
  <c r="AV1191" i="10"/>
  <c r="AF1191" i="10"/>
  <c r="P1191" i="10"/>
  <c r="AU1191" i="10"/>
  <c r="AE1191" i="10"/>
  <c r="BJ1191" i="10"/>
  <c r="AT1191" i="10"/>
  <c r="AD1191" i="10"/>
  <c r="BI1191" i="10"/>
  <c r="AS1191" i="10"/>
  <c r="AC1191" i="10"/>
  <c r="BH1191" i="10"/>
  <c r="AR1191" i="10"/>
  <c r="AB1191" i="10"/>
  <c r="BG1191" i="10"/>
  <c r="AQ1191" i="10"/>
  <c r="AA1191" i="10"/>
  <c r="BF1191" i="10"/>
  <c r="AP1191" i="10"/>
  <c r="Z1191" i="10"/>
  <c r="BE1191" i="10"/>
  <c r="AO1191" i="10"/>
  <c r="Y1191" i="10"/>
  <c r="BD1191" i="10"/>
  <c r="BK1192" i="10" s="1"/>
  <c r="AN1191" i="10"/>
  <c r="X1191" i="10"/>
  <c r="BC1191" i="10"/>
  <c r="AM1191" i="10"/>
  <c r="W1191" i="10"/>
  <c r="BB1255" i="10"/>
  <c r="AL1255" i="10"/>
  <c r="V1255" i="10"/>
  <c r="BA1255" i="10"/>
  <c r="AK1255" i="10"/>
  <c r="U1255" i="10"/>
  <c r="AZ1255" i="10"/>
  <c r="AJ1255" i="10"/>
  <c r="T1255" i="10"/>
  <c r="AY1255" i="10"/>
  <c r="AI1255" i="10"/>
  <c r="S1255" i="10"/>
  <c r="AX1255" i="10"/>
  <c r="AH1255" i="10"/>
  <c r="R1255" i="10"/>
  <c r="AW1255" i="10"/>
  <c r="AG1255" i="10"/>
  <c r="Q1255" i="10"/>
  <c r="AV1255" i="10"/>
  <c r="AF1255" i="10"/>
  <c r="P1255" i="10"/>
  <c r="AU1255" i="10"/>
  <c r="AE1255" i="10"/>
  <c r="BJ1255" i="10"/>
  <c r="AT1255" i="10"/>
  <c r="AD1255" i="10"/>
  <c r="BI1255" i="10"/>
  <c r="AS1255" i="10"/>
  <c r="AC1255" i="10"/>
  <c r="BH1255" i="10"/>
  <c r="AR1255" i="10"/>
  <c r="AB1255" i="10"/>
  <c r="BG1255" i="10"/>
  <c r="AQ1255" i="10"/>
  <c r="AA1255" i="10"/>
  <c r="BF1255" i="10"/>
  <c r="AP1255" i="10"/>
  <c r="Z1255" i="10"/>
  <c r="BE1255" i="10"/>
  <c r="AO1255" i="10"/>
  <c r="Y1255" i="10"/>
  <c r="BD1255" i="10"/>
  <c r="BK1256" i="10" s="1"/>
  <c r="AN1255" i="10"/>
  <c r="X1255" i="10"/>
  <c r="BC1255" i="10"/>
  <c r="AM1255" i="10"/>
  <c r="W1255" i="10"/>
  <c r="AX1319" i="10"/>
  <c r="AH1319" i="10"/>
  <c r="R1319" i="10"/>
  <c r="AW1319" i="10"/>
  <c r="AG1319" i="10"/>
  <c r="Q1319" i="10"/>
  <c r="AV1319" i="10"/>
  <c r="AF1319" i="10"/>
  <c r="P1319" i="10"/>
  <c r="AU1319" i="10"/>
  <c r="AE1319" i="10"/>
  <c r="BJ1319" i="10"/>
  <c r="AT1319" i="10"/>
  <c r="AD1319" i="10"/>
  <c r="BI1319" i="10"/>
  <c r="AS1319" i="10"/>
  <c r="AC1319" i="10"/>
  <c r="BH1319" i="10"/>
  <c r="AR1319" i="10"/>
  <c r="AB1319" i="10"/>
  <c r="BG1319" i="10"/>
  <c r="AQ1319" i="10"/>
  <c r="AA1319" i="10"/>
  <c r="BF1319" i="10"/>
  <c r="AP1319" i="10"/>
  <c r="Z1319" i="10"/>
  <c r="BE1319" i="10"/>
  <c r="AO1319" i="10"/>
  <c r="Y1319" i="10"/>
  <c r="BD1319" i="10"/>
  <c r="BK1320" i="10" s="1"/>
  <c r="AN1319" i="10"/>
  <c r="X1319" i="10"/>
  <c r="BC1319" i="10"/>
  <c r="AM1319" i="10"/>
  <c r="W1319" i="10"/>
  <c r="BB1319" i="10"/>
  <c r="AL1319" i="10"/>
  <c r="V1319" i="10"/>
  <c r="BA1319" i="10"/>
  <c r="AK1319" i="10"/>
  <c r="U1319" i="10"/>
  <c r="AZ1319" i="10"/>
  <c r="AJ1319" i="10"/>
  <c r="T1319" i="10"/>
  <c r="AY1319" i="10"/>
  <c r="AI1319" i="10"/>
  <c r="S1319" i="10"/>
  <c r="W1381" i="10"/>
  <c r="AM1381" i="10"/>
  <c r="BC1381" i="10"/>
  <c r="X1381" i="10"/>
  <c r="AN1381" i="10"/>
  <c r="BD1381" i="10"/>
  <c r="BK1382" i="10" s="1"/>
  <c r="AC1381" i="10"/>
  <c r="AS1381" i="10"/>
  <c r="BI1381" i="10"/>
  <c r="R1381" i="10"/>
  <c r="AH1381" i="10"/>
  <c r="AX1381" i="10"/>
  <c r="AA1381" i="10"/>
  <c r="AQ1381" i="10"/>
  <c r="BG1381" i="10"/>
  <c r="AB1381" i="10"/>
  <c r="AR1381" i="10"/>
  <c r="BH1381" i="10"/>
  <c r="Q1381" i="10"/>
  <c r="AG1381" i="10"/>
  <c r="AW1381" i="10"/>
  <c r="V1381" i="10"/>
  <c r="AL1381" i="10"/>
  <c r="BB1381" i="10"/>
  <c r="BJ1381" i="10"/>
  <c r="AE1381" i="10"/>
  <c r="AU1381" i="10"/>
  <c r="P1381" i="10"/>
  <c r="AF1381" i="10"/>
  <c r="AV1381" i="10"/>
  <c r="U1381" i="10"/>
  <c r="AK1381" i="10"/>
  <c r="BA1381" i="10"/>
  <c r="Z1381" i="10"/>
  <c r="AP1381" i="10"/>
  <c r="BF1381" i="10"/>
  <c r="S1381" i="10"/>
  <c r="AI1381" i="10"/>
  <c r="AY1381" i="10"/>
  <c r="T1381" i="10"/>
  <c r="AJ1381" i="10"/>
  <c r="AZ1381" i="10"/>
  <c r="Y1381" i="10"/>
  <c r="AO1381" i="10"/>
  <c r="BE1381" i="10"/>
  <c r="AD1381" i="10"/>
  <c r="AT1381" i="10"/>
  <c r="W1413" i="10"/>
  <c r="AM1413" i="10"/>
  <c r="BC1413" i="10"/>
  <c r="X1413" i="10"/>
  <c r="AN1413" i="10"/>
  <c r="BD1413" i="10"/>
  <c r="BK1414" i="10" s="1"/>
  <c r="AC1413" i="10"/>
  <c r="AS1413" i="10"/>
  <c r="BI1413" i="10"/>
  <c r="R1413" i="10"/>
  <c r="AH1413" i="10"/>
  <c r="AX1413" i="10"/>
  <c r="AA1413" i="10"/>
  <c r="AQ1413" i="10"/>
  <c r="BG1413" i="10"/>
  <c r="AB1413" i="10"/>
  <c r="AR1413" i="10"/>
  <c r="BH1413" i="10"/>
  <c r="Q1413" i="10"/>
  <c r="AG1413" i="10"/>
  <c r="AW1413" i="10"/>
  <c r="V1413" i="10"/>
  <c r="AL1413" i="10"/>
  <c r="BB1413" i="10"/>
  <c r="BJ1413" i="10"/>
  <c r="AE1413" i="10"/>
  <c r="AU1413" i="10"/>
  <c r="P1413" i="10"/>
  <c r="AF1413" i="10"/>
  <c r="AV1413" i="10"/>
  <c r="U1413" i="10"/>
  <c r="AK1413" i="10"/>
  <c r="BA1413" i="10"/>
  <c r="Z1413" i="10"/>
  <c r="AP1413" i="10"/>
  <c r="BF1413" i="10"/>
  <c r="S1413" i="10"/>
  <c r="AI1413" i="10"/>
  <c r="AY1413" i="10"/>
  <c r="T1413" i="10"/>
  <c r="AJ1413" i="10"/>
  <c r="AZ1413" i="10"/>
  <c r="Y1413" i="10"/>
  <c r="AO1413" i="10"/>
  <c r="BE1413" i="10"/>
  <c r="AD1413" i="10"/>
  <c r="AT1413" i="10"/>
  <c r="W1445" i="10"/>
  <c r="AM1445" i="10"/>
  <c r="BC1445" i="10"/>
  <c r="X1445" i="10"/>
  <c r="AN1445" i="10"/>
  <c r="BD1445" i="10"/>
  <c r="BK1446" i="10" s="1"/>
  <c r="AC1445" i="10"/>
  <c r="AS1445" i="10"/>
  <c r="BI1445" i="10"/>
  <c r="R1445" i="10"/>
  <c r="AH1445" i="10"/>
  <c r="AX1445" i="10"/>
  <c r="AA1445" i="10"/>
  <c r="AQ1445" i="10"/>
  <c r="BG1445" i="10"/>
  <c r="AB1445" i="10"/>
  <c r="AR1445" i="10"/>
  <c r="BH1445" i="10"/>
  <c r="Q1445" i="10"/>
  <c r="AG1445" i="10"/>
  <c r="AW1445" i="10"/>
  <c r="V1445" i="10"/>
  <c r="AL1445" i="10"/>
  <c r="BB1445" i="10"/>
  <c r="BJ1445" i="10"/>
  <c r="AE1445" i="10"/>
  <c r="AU1445" i="10"/>
  <c r="P1445" i="10"/>
  <c r="AF1445" i="10"/>
  <c r="AV1445" i="10"/>
  <c r="U1445" i="10"/>
  <c r="AK1445" i="10"/>
  <c r="BA1445" i="10"/>
  <c r="Z1445" i="10"/>
  <c r="AP1445" i="10"/>
  <c r="BF1445" i="10"/>
  <c r="S1445" i="10"/>
  <c r="AI1445" i="10"/>
  <c r="AY1445" i="10"/>
  <c r="T1445" i="10"/>
  <c r="AJ1445" i="10"/>
  <c r="AZ1445" i="10"/>
  <c r="Y1445" i="10"/>
  <c r="AO1445" i="10"/>
  <c r="BE1445" i="10"/>
  <c r="AD1445" i="10"/>
  <c r="AT1445" i="10"/>
  <c r="W1477" i="10"/>
  <c r="AM1477" i="10"/>
  <c r="BC1477" i="10"/>
  <c r="X1477" i="10"/>
  <c r="AN1477" i="10"/>
  <c r="BD1477" i="10"/>
  <c r="BK1478" i="10" s="1"/>
  <c r="AC1477" i="10"/>
  <c r="AS1477" i="10"/>
  <c r="BI1477" i="10"/>
  <c r="R1477" i="10"/>
  <c r="AH1477" i="10"/>
  <c r="AX1477" i="10"/>
  <c r="AA1477" i="10"/>
  <c r="AQ1477" i="10"/>
  <c r="BG1477" i="10"/>
  <c r="AB1477" i="10"/>
  <c r="AR1477" i="10"/>
  <c r="BH1477" i="10"/>
  <c r="Q1477" i="10"/>
  <c r="AG1477" i="10"/>
  <c r="AW1477" i="10"/>
  <c r="V1477" i="10"/>
  <c r="AL1477" i="10"/>
  <c r="BB1477" i="10"/>
  <c r="BJ1477" i="10"/>
  <c r="AE1477" i="10"/>
  <c r="AU1477" i="10"/>
  <c r="P1477" i="10"/>
  <c r="AF1477" i="10"/>
  <c r="AV1477" i="10"/>
  <c r="U1477" i="10"/>
  <c r="AK1477" i="10"/>
  <c r="BA1477" i="10"/>
  <c r="Z1477" i="10"/>
  <c r="AP1477" i="10"/>
  <c r="BF1477" i="10"/>
  <c r="S1477" i="10"/>
  <c r="AI1477" i="10"/>
  <c r="AY1477" i="10"/>
  <c r="T1477" i="10"/>
  <c r="AJ1477" i="10"/>
  <c r="AZ1477" i="10"/>
  <c r="Y1477" i="10"/>
  <c r="AO1477" i="10"/>
  <c r="BE1477" i="10"/>
  <c r="AD1477" i="10"/>
  <c r="AT1477" i="10"/>
  <c r="W1509" i="10"/>
  <c r="AM1509" i="10"/>
  <c r="BC1509" i="10"/>
  <c r="X1509" i="10"/>
  <c r="AN1509" i="10"/>
  <c r="BD1509" i="10"/>
  <c r="BK1510" i="10" s="1"/>
  <c r="AC1509" i="10"/>
  <c r="AS1509" i="10"/>
  <c r="BI1509" i="10"/>
  <c r="R1509" i="10"/>
  <c r="AH1509" i="10"/>
  <c r="AX1509" i="10"/>
  <c r="AA1509" i="10"/>
  <c r="AQ1509" i="10"/>
  <c r="BG1509" i="10"/>
  <c r="AB1509" i="10"/>
  <c r="AR1509" i="10"/>
  <c r="BH1509" i="10"/>
  <c r="Q1509" i="10"/>
  <c r="AG1509" i="10"/>
  <c r="AW1509" i="10"/>
  <c r="V1509" i="10"/>
  <c r="AL1509" i="10"/>
  <c r="BB1509" i="10"/>
  <c r="BJ1509" i="10"/>
  <c r="AE1509" i="10"/>
  <c r="AU1509" i="10"/>
  <c r="P1509" i="10"/>
  <c r="AF1509" i="10"/>
  <c r="AV1509" i="10"/>
  <c r="U1509" i="10"/>
  <c r="AK1509" i="10"/>
  <c r="BA1509" i="10"/>
  <c r="Z1509" i="10"/>
  <c r="AP1509" i="10"/>
  <c r="BF1509" i="10"/>
  <c r="S1509" i="10"/>
  <c r="AI1509" i="10"/>
  <c r="AY1509" i="10"/>
  <c r="T1509" i="10"/>
  <c r="AJ1509" i="10"/>
  <c r="AZ1509" i="10"/>
  <c r="Y1509" i="10"/>
  <c r="AO1509" i="10"/>
  <c r="BE1509" i="10"/>
  <c r="AD1509" i="10"/>
  <c r="AT1509" i="10"/>
  <c r="AV1355" i="10"/>
  <c r="AF1355" i="10"/>
  <c r="P1355" i="10"/>
  <c r="AU1355" i="10"/>
  <c r="AE1355" i="10"/>
  <c r="R1355" i="10"/>
  <c r="AX1355" i="10"/>
  <c r="AC1355" i="10"/>
  <c r="BI1355" i="10"/>
  <c r="V1355" i="10"/>
  <c r="BB1355" i="10"/>
  <c r="AO1355" i="10"/>
  <c r="BH1355" i="10"/>
  <c r="AR1355" i="10"/>
  <c r="AB1355" i="10"/>
  <c r="BG1355" i="10"/>
  <c r="AQ1355" i="10"/>
  <c r="AA1355" i="10"/>
  <c r="Z1355" i="10"/>
  <c r="BF1355" i="10"/>
  <c r="AK1355" i="10"/>
  <c r="AD1355" i="10"/>
  <c r="BJ1355" i="10"/>
  <c r="Q1355" i="10"/>
  <c r="AW1355" i="10"/>
  <c r="BD1355" i="10"/>
  <c r="BK1356" i="10" s="1"/>
  <c r="AN1355" i="10"/>
  <c r="X1355" i="10"/>
  <c r="BC1355" i="10"/>
  <c r="AM1355" i="10"/>
  <c r="W1355" i="10"/>
  <c r="AH1355" i="10"/>
  <c r="AS1355" i="10"/>
  <c r="AL1355" i="10"/>
  <c r="Y1355" i="10"/>
  <c r="BE1355" i="10"/>
  <c r="AZ1355" i="10"/>
  <c r="AJ1355" i="10"/>
  <c r="T1355" i="10"/>
  <c r="AY1355" i="10"/>
  <c r="AI1355" i="10"/>
  <c r="S1355" i="10"/>
  <c r="AP1355" i="10"/>
  <c r="U1355" i="10"/>
  <c r="BA1355" i="10"/>
  <c r="AT1355" i="10"/>
  <c r="AG1355" i="10"/>
  <c r="Y1380" i="10"/>
  <c r="BE1380" i="10"/>
  <c r="Q1380" i="10"/>
  <c r="AW1380" i="10"/>
  <c r="BI1380" i="10"/>
  <c r="AK1380" i="10"/>
  <c r="AC1380" i="10"/>
  <c r="AO1380" i="10"/>
  <c r="AG1380" i="10"/>
  <c r="U1380" i="10"/>
  <c r="BA1380" i="10"/>
  <c r="AS1380" i="10"/>
  <c r="T1380" i="10"/>
  <c r="AJ1380" i="10"/>
  <c r="AZ1380" i="10"/>
  <c r="AD1380" i="10"/>
  <c r="AT1380" i="10"/>
  <c r="BJ1380" i="10"/>
  <c r="AA1380" i="10"/>
  <c r="AQ1380" i="10"/>
  <c r="X1380" i="10"/>
  <c r="AN1380" i="10"/>
  <c r="BD1380" i="10"/>
  <c r="BK1381" i="10" s="1"/>
  <c r="R1380" i="10"/>
  <c r="AH1380" i="10"/>
  <c r="AX1380" i="10"/>
  <c r="AE1380" i="10"/>
  <c r="AU1380" i="10"/>
  <c r="AB1380" i="10"/>
  <c r="AR1380" i="10"/>
  <c r="BH1380" i="10"/>
  <c r="V1380" i="10"/>
  <c r="AL1380" i="10"/>
  <c r="BB1380" i="10"/>
  <c r="S1380" i="10"/>
  <c r="AI1380" i="10"/>
  <c r="AY1380" i="10"/>
  <c r="BG1380" i="10"/>
  <c r="P1380" i="10"/>
  <c r="AF1380" i="10"/>
  <c r="AV1380" i="10"/>
  <c r="Z1380" i="10"/>
  <c r="AP1380" i="10"/>
  <c r="BF1380" i="10"/>
  <c r="W1380" i="10"/>
  <c r="AM1380" i="10"/>
  <c r="BC1380" i="10"/>
  <c r="Y1444" i="10"/>
  <c r="BE1444" i="10"/>
  <c r="Q1444" i="10"/>
  <c r="AW1444" i="10"/>
  <c r="BI1444" i="10"/>
  <c r="AK1444" i="10"/>
  <c r="AC1444" i="10"/>
  <c r="AO1444" i="10"/>
  <c r="AG1444" i="10"/>
  <c r="U1444" i="10"/>
  <c r="BA1444" i="10"/>
  <c r="AS1444" i="10"/>
  <c r="T1444" i="10"/>
  <c r="AJ1444" i="10"/>
  <c r="AZ1444" i="10"/>
  <c r="AD1444" i="10"/>
  <c r="AT1444" i="10"/>
  <c r="BJ1444" i="10"/>
  <c r="AA1444" i="10"/>
  <c r="AQ1444" i="10"/>
  <c r="X1444" i="10"/>
  <c r="AN1444" i="10"/>
  <c r="BD1444" i="10"/>
  <c r="BK1445" i="10" s="1"/>
  <c r="R1444" i="10"/>
  <c r="AH1444" i="10"/>
  <c r="AX1444" i="10"/>
  <c r="AE1444" i="10"/>
  <c r="AU1444" i="10"/>
  <c r="AB1444" i="10"/>
  <c r="AR1444" i="10"/>
  <c r="BH1444" i="10"/>
  <c r="V1444" i="10"/>
  <c r="AL1444" i="10"/>
  <c r="BB1444" i="10"/>
  <c r="S1444" i="10"/>
  <c r="AI1444" i="10"/>
  <c r="AY1444" i="10"/>
  <c r="BG1444" i="10"/>
  <c r="P1444" i="10"/>
  <c r="AF1444" i="10"/>
  <c r="AV1444" i="10"/>
  <c r="Z1444" i="10"/>
  <c r="AP1444" i="10"/>
  <c r="BF1444" i="10"/>
  <c r="W1444" i="10"/>
  <c r="AM1444" i="10"/>
  <c r="BC1444" i="10"/>
  <c r="Y1508" i="10"/>
  <c r="BE1508" i="10"/>
  <c r="Q1508" i="10"/>
  <c r="AW1508" i="10"/>
  <c r="BI1508" i="10"/>
  <c r="AK1508" i="10"/>
  <c r="AC1508" i="10"/>
  <c r="AO1508" i="10"/>
  <c r="AG1508" i="10"/>
  <c r="U1508" i="10"/>
  <c r="BA1508" i="10"/>
  <c r="AS1508" i="10"/>
  <c r="T1508" i="10"/>
  <c r="AJ1508" i="10"/>
  <c r="AZ1508" i="10"/>
  <c r="AD1508" i="10"/>
  <c r="AT1508" i="10"/>
  <c r="BJ1508" i="10"/>
  <c r="AA1508" i="10"/>
  <c r="AQ1508" i="10"/>
  <c r="X1508" i="10"/>
  <c r="AN1508" i="10"/>
  <c r="BD1508" i="10"/>
  <c r="BK1509" i="10" s="1"/>
  <c r="R1508" i="10"/>
  <c r="AH1508" i="10"/>
  <c r="AX1508" i="10"/>
  <c r="AE1508" i="10"/>
  <c r="AU1508" i="10"/>
  <c r="AB1508" i="10"/>
  <c r="AR1508" i="10"/>
  <c r="BH1508" i="10"/>
  <c r="V1508" i="10"/>
  <c r="AL1508" i="10"/>
  <c r="BB1508" i="10"/>
  <c r="S1508" i="10"/>
  <c r="AI1508" i="10"/>
  <c r="AY1508" i="10"/>
  <c r="BG1508" i="10"/>
  <c r="P1508" i="10"/>
  <c r="AF1508" i="10"/>
  <c r="AV1508" i="10"/>
  <c r="Z1508" i="10"/>
  <c r="AP1508" i="10"/>
  <c r="BF1508" i="10"/>
  <c r="W1508" i="10"/>
  <c r="AM1508" i="10"/>
  <c r="BC1508" i="10"/>
  <c r="BH1567" i="10"/>
  <c r="AR1567" i="10"/>
  <c r="AB1567" i="10"/>
  <c r="BG1567" i="10"/>
  <c r="AQ1567" i="10"/>
  <c r="AA1567" i="10"/>
  <c r="BF1567" i="10"/>
  <c r="AP1567" i="10"/>
  <c r="Z1567" i="10"/>
  <c r="BE1567" i="10"/>
  <c r="AO1567" i="10"/>
  <c r="Y1567" i="10"/>
  <c r="BD1567" i="10"/>
  <c r="BK1568" i="10" s="1"/>
  <c r="AN1567" i="10"/>
  <c r="X1567" i="10"/>
  <c r="BC1567" i="10"/>
  <c r="AM1567" i="10"/>
  <c r="W1567" i="10"/>
  <c r="BB1567" i="10"/>
  <c r="AL1567" i="10"/>
  <c r="V1567" i="10"/>
  <c r="BA1567" i="10"/>
  <c r="AK1567" i="10"/>
  <c r="U1567" i="10"/>
  <c r="AZ1567" i="10"/>
  <c r="AJ1567" i="10"/>
  <c r="T1567" i="10"/>
  <c r="AY1567" i="10"/>
  <c r="AI1567" i="10"/>
  <c r="S1567" i="10"/>
  <c r="AX1567" i="10"/>
  <c r="AH1567" i="10"/>
  <c r="R1567" i="10"/>
  <c r="AW1567" i="10"/>
  <c r="AG1567" i="10"/>
  <c r="Q1567" i="10"/>
  <c r="AV1567" i="10"/>
  <c r="AF1567" i="10"/>
  <c r="P1567" i="10"/>
  <c r="AU1567" i="10"/>
  <c r="AE1567" i="10"/>
  <c r="BJ1567" i="10"/>
  <c r="AT1567" i="10"/>
  <c r="AD1567" i="10"/>
  <c r="BI1567" i="10"/>
  <c r="AS1567" i="10"/>
  <c r="AC1567" i="10"/>
  <c r="R1638" i="10"/>
  <c r="AH1638" i="10"/>
  <c r="AX1638" i="10"/>
  <c r="V1638" i="10"/>
  <c r="AL1638" i="10"/>
  <c r="BB1638" i="10"/>
  <c r="S1638" i="10"/>
  <c r="AI1638" i="10"/>
  <c r="AY1638" i="10"/>
  <c r="Z1638" i="10"/>
  <c r="AP1638" i="10"/>
  <c r="BF1638" i="10"/>
  <c r="BI1638" i="10"/>
  <c r="AD1638" i="10"/>
  <c r="AT1638" i="10"/>
  <c r="BJ1638" i="10"/>
  <c r="AA1638" i="10"/>
  <c r="AQ1638" i="10"/>
  <c r="BG1638" i="10"/>
  <c r="AU1638" i="10"/>
  <c r="P1638" i="10"/>
  <c r="AF1638" i="10"/>
  <c r="AV1638" i="10"/>
  <c r="Y1638" i="10"/>
  <c r="AO1638" i="10"/>
  <c r="BE1638" i="10"/>
  <c r="W1638" i="10"/>
  <c r="BC1638" i="10"/>
  <c r="T1638" i="10"/>
  <c r="AJ1638" i="10"/>
  <c r="AZ1638" i="10"/>
  <c r="AC1638" i="10"/>
  <c r="AS1638" i="10"/>
  <c r="AE1638" i="10"/>
  <c r="X1638" i="10"/>
  <c r="AN1638" i="10"/>
  <c r="BD1638" i="10"/>
  <c r="BK1639" i="10" s="1"/>
  <c r="Q1638" i="10"/>
  <c r="AG1638" i="10"/>
  <c r="AW1638" i="10"/>
  <c r="AM1638" i="10"/>
  <c r="AB1638" i="10"/>
  <c r="AR1638" i="10"/>
  <c r="BH1638" i="10"/>
  <c r="U1638" i="10"/>
  <c r="AK1638" i="10"/>
  <c r="BA1638" i="10"/>
  <c r="BG1708" i="10"/>
  <c r="AQ1708" i="10"/>
  <c r="AA1708" i="10"/>
  <c r="BF1708" i="10"/>
  <c r="AP1708" i="10"/>
  <c r="Z1708" i="10"/>
  <c r="BE1708" i="10"/>
  <c r="AO1708" i="10"/>
  <c r="Y1708" i="10"/>
  <c r="BD1708" i="10"/>
  <c r="BK1709" i="10" s="1"/>
  <c r="AN1708" i="10"/>
  <c r="X1708" i="10"/>
  <c r="BC1708" i="10"/>
  <c r="AM1708" i="10"/>
  <c r="W1708" i="10"/>
  <c r="BB1708" i="10"/>
  <c r="AL1708" i="10"/>
  <c r="V1708" i="10"/>
  <c r="BA1708" i="10"/>
  <c r="AK1708" i="10"/>
  <c r="U1708" i="10"/>
  <c r="AZ1708" i="10"/>
  <c r="AJ1708" i="10"/>
  <c r="T1708" i="10"/>
  <c r="AY1708" i="10"/>
  <c r="AI1708" i="10"/>
  <c r="S1708" i="10"/>
  <c r="AX1708" i="10"/>
  <c r="AH1708" i="10"/>
  <c r="R1708" i="10"/>
  <c r="AW1708" i="10"/>
  <c r="AG1708" i="10"/>
  <c r="Q1708" i="10"/>
  <c r="AV1708" i="10"/>
  <c r="AF1708" i="10"/>
  <c r="P1708" i="10"/>
  <c r="AU1708" i="10"/>
  <c r="AE1708" i="10"/>
  <c r="BJ1708" i="10"/>
  <c r="AT1708" i="10"/>
  <c r="AD1708" i="10"/>
  <c r="BI1708" i="10"/>
  <c r="AS1708" i="10"/>
  <c r="AC1708" i="10"/>
  <c r="BH1708" i="10"/>
  <c r="AR1708" i="10"/>
  <c r="AB1708" i="10"/>
  <c r="BH1579" i="10"/>
  <c r="AR1579" i="10"/>
  <c r="AB1579" i="10"/>
  <c r="BG1579" i="10"/>
  <c r="AQ1579" i="10"/>
  <c r="AA1579" i="10"/>
  <c r="BF1579" i="10"/>
  <c r="AP1579" i="10"/>
  <c r="Z1579" i="10"/>
  <c r="BE1579" i="10"/>
  <c r="AO1579" i="10"/>
  <c r="Y1579" i="10"/>
  <c r="BD1579" i="10"/>
  <c r="BK1580" i="10" s="1"/>
  <c r="AN1579" i="10"/>
  <c r="X1579" i="10"/>
  <c r="BC1579" i="10"/>
  <c r="AM1579" i="10"/>
  <c r="W1579" i="10"/>
  <c r="BB1579" i="10"/>
  <c r="AL1579" i="10"/>
  <c r="V1579" i="10"/>
  <c r="BA1579" i="10"/>
  <c r="AK1579" i="10"/>
  <c r="U1579" i="10"/>
  <c r="AZ1579" i="10"/>
  <c r="AJ1579" i="10"/>
  <c r="T1579" i="10"/>
  <c r="AY1579" i="10"/>
  <c r="AI1579" i="10"/>
  <c r="S1579" i="10"/>
  <c r="AX1579" i="10"/>
  <c r="AH1579" i="10"/>
  <c r="R1579" i="10"/>
  <c r="AW1579" i="10"/>
  <c r="AG1579" i="10"/>
  <c r="Q1579" i="10"/>
  <c r="AV1579" i="10"/>
  <c r="AF1579" i="10"/>
  <c r="P1579" i="10"/>
  <c r="AU1579" i="10"/>
  <c r="AE1579" i="10"/>
  <c r="BJ1579" i="10"/>
  <c r="AT1579" i="10"/>
  <c r="AD1579" i="10"/>
  <c r="BI1579" i="10"/>
  <c r="AS1579" i="10"/>
  <c r="AC1579" i="10"/>
  <c r="BI1650" i="10"/>
  <c r="V1650" i="10"/>
  <c r="AL1650" i="10"/>
  <c r="BB1650" i="10"/>
  <c r="Z1650" i="10"/>
  <c r="AP1650" i="10"/>
  <c r="BF1650" i="10"/>
  <c r="AE1650" i="10"/>
  <c r="AU1650" i="10"/>
  <c r="AD1650" i="10"/>
  <c r="AT1650" i="10"/>
  <c r="BJ1650" i="10"/>
  <c r="R1650" i="10"/>
  <c r="AH1650" i="10"/>
  <c r="AX1650" i="10"/>
  <c r="W1650" i="10"/>
  <c r="AM1650" i="10"/>
  <c r="BC1650" i="10"/>
  <c r="AQ1650" i="10"/>
  <c r="P1650" i="10"/>
  <c r="AF1650" i="10"/>
  <c r="AV1650" i="10"/>
  <c r="U1650" i="10"/>
  <c r="AK1650" i="10"/>
  <c r="BA1650" i="10"/>
  <c r="S1650" i="10"/>
  <c r="AY1650" i="10"/>
  <c r="T1650" i="10"/>
  <c r="AJ1650" i="10"/>
  <c r="AZ1650" i="10"/>
  <c r="Y1650" i="10"/>
  <c r="AO1650" i="10"/>
  <c r="BE1650" i="10"/>
  <c r="AA1650" i="10"/>
  <c r="BG1650" i="10"/>
  <c r="X1650" i="10"/>
  <c r="AN1650" i="10"/>
  <c r="BD1650" i="10"/>
  <c r="BK1651" i="10" s="1"/>
  <c r="AC1650" i="10"/>
  <c r="AS1650" i="10"/>
  <c r="AI1650" i="10"/>
  <c r="AB1650" i="10"/>
  <c r="AR1650" i="10"/>
  <c r="BH1650" i="10"/>
  <c r="Q1650" i="10"/>
  <c r="AG1650" i="10"/>
  <c r="AW1650" i="10"/>
  <c r="AU1720" i="10"/>
  <c r="AE1720" i="10"/>
  <c r="BJ1720" i="10"/>
  <c r="AT1720" i="10"/>
  <c r="AD1720" i="10"/>
  <c r="BI1720" i="10"/>
  <c r="AS1720" i="10"/>
  <c r="AC1720" i="10"/>
  <c r="BH1720" i="10"/>
  <c r="AR1720" i="10"/>
  <c r="AB1720" i="10"/>
  <c r="BG1720" i="10"/>
  <c r="AQ1720" i="10"/>
  <c r="AA1720" i="10"/>
  <c r="BF1720" i="10"/>
  <c r="AP1720" i="10"/>
  <c r="Z1720" i="10"/>
  <c r="BE1720" i="10"/>
  <c r="AO1720" i="10"/>
  <c r="Y1720" i="10"/>
  <c r="BD1720" i="10"/>
  <c r="BK1721" i="10" s="1"/>
  <c r="AN1720" i="10"/>
  <c r="X1720" i="10"/>
  <c r="BC1720" i="10"/>
  <c r="AM1720" i="10"/>
  <c r="W1720" i="10"/>
  <c r="BB1720" i="10"/>
  <c r="AL1720" i="10"/>
  <c r="V1720" i="10"/>
  <c r="BA1720" i="10"/>
  <c r="AK1720" i="10"/>
  <c r="U1720" i="10"/>
  <c r="AZ1720" i="10"/>
  <c r="AJ1720" i="10"/>
  <c r="T1720" i="10"/>
  <c r="AY1720" i="10"/>
  <c r="AI1720" i="10"/>
  <c r="S1720" i="10"/>
  <c r="AX1720" i="10"/>
  <c r="AH1720" i="10"/>
  <c r="R1720" i="10"/>
  <c r="AW1720" i="10"/>
  <c r="AG1720" i="10"/>
  <c r="Q1720" i="10"/>
  <c r="AV1720" i="10"/>
  <c r="AF1720" i="10"/>
  <c r="P1720" i="10"/>
  <c r="BD1407" i="10"/>
  <c r="BK1408" i="10" s="1"/>
  <c r="AN1407" i="10"/>
  <c r="X1407" i="10"/>
  <c r="BC1407" i="10"/>
  <c r="AM1407" i="10"/>
  <c r="W1407" i="10"/>
  <c r="BB1407" i="10"/>
  <c r="AL1407" i="10"/>
  <c r="V1407" i="10"/>
  <c r="BA1407" i="10"/>
  <c r="AK1407" i="10"/>
  <c r="U1407" i="10"/>
  <c r="AZ1407" i="10"/>
  <c r="AJ1407" i="10"/>
  <c r="T1407" i="10"/>
  <c r="AY1407" i="10"/>
  <c r="AI1407" i="10"/>
  <c r="S1407" i="10"/>
  <c r="AX1407" i="10"/>
  <c r="AH1407" i="10"/>
  <c r="R1407" i="10"/>
  <c r="AW1407" i="10"/>
  <c r="AG1407" i="10"/>
  <c r="Q1407" i="10"/>
  <c r="AV1407" i="10"/>
  <c r="AF1407" i="10"/>
  <c r="P1407" i="10"/>
  <c r="AU1407" i="10"/>
  <c r="AE1407" i="10"/>
  <c r="BJ1407" i="10"/>
  <c r="AT1407" i="10"/>
  <c r="AD1407" i="10"/>
  <c r="BI1407" i="10"/>
  <c r="AS1407" i="10"/>
  <c r="AC1407" i="10"/>
  <c r="BH1407" i="10"/>
  <c r="AR1407" i="10"/>
  <c r="AB1407" i="10"/>
  <c r="BG1407" i="10"/>
  <c r="AQ1407" i="10"/>
  <c r="AA1407" i="10"/>
  <c r="BF1407" i="10"/>
  <c r="AP1407" i="10"/>
  <c r="Z1407" i="10"/>
  <c r="BE1407" i="10"/>
  <c r="AO1407" i="10"/>
  <c r="Y1407" i="10"/>
  <c r="BD1471" i="10"/>
  <c r="BK1472" i="10" s="1"/>
  <c r="AN1471" i="10"/>
  <c r="X1471" i="10"/>
  <c r="BC1471" i="10"/>
  <c r="AM1471" i="10"/>
  <c r="W1471" i="10"/>
  <c r="BB1471" i="10"/>
  <c r="AL1471" i="10"/>
  <c r="V1471" i="10"/>
  <c r="BA1471" i="10"/>
  <c r="AK1471" i="10"/>
  <c r="U1471" i="10"/>
  <c r="AZ1471" i="10"/>
  <c r="AJ1471" i="10"/>
  <c r="T1471" i="10"/>
  <c r="AY1471" i="10"/>
  <c r="AI1471" i="10"/>
  <c r="S1471" i="10"/>
  <c r="AX1471" i="10"/>
  <c r="AH1471" i="10"/>
  <c r="R1471" i="10"/>
  <c r="AW1471" i="10"/>
  <c r="AG1471" i="10"/>
  <c r="Q1471" i="10"/>
  <c r="AV1471" i="10"/>
  <c r="AF1471" i="10"/>
  <c r="P1471" i="10"/>
  <c r="AU1471" i="10"/>
  <c r="AE1471" i="10"/>
  <c r="BJ1471" i="10"/>
  <c r="AT1471" i="10"/>
  <c r="AD1471" i="10"/>
  <c r="BI1471" i="10"/>
  <c r="AS1471" i="10"/>
  <c r="AC1471" i="10"/>
  <c r="BH1471" i="10"/>
  <c r="AR1471" i="10"/>
  <c r="AB1471" i="10"/>
  <c r="BG1471" i="10"/>
  <c r="AQ1471" i="10"/>
  <c r="AA1471" i="10"/>
  <c r="BF1471" i="10"/>
  <c r="AP1471" i="10"/>
  <c r="Z1471" i="10"/>
  <c r="BE1471" i="10"/>
  <c r="AO1471" i="10"/>
  <c r="Y1471" i="10"/>
  <c r="AK1550" i="10"/>
  <c r="Y1550" i="10"/>
  <c r="BE1550" i="10"/>
  <c r="Q1550" i="10"/>
  <c r="AW1550" i="10"/>
  <c r="BI1550" i="10"/>
  <c r="AC1550" i="10"/>
  <c r="AO1550" i="10"/>
  <c r="AS1550" i="10"/>
  <c r="U1550" i="10"/>
  <c r="BA1550" i="10"/>
  <c r="AG1550" i="10"/>
  <c r="Z1550" i="10"/>
  <c r="AP1550" i="10"/>
  <c r="BF1550" i="10"/>
  <c r="AD1550" i="10"/>
  <c r="AT1550" i="10"/>
  <c r="BJ1550" i="10"/>
  <c r="AE1550" i="10"/>
  <c r="AU1550" i="10"/>
  <c r="X1550" i="10"/>
  <c r="AN1550" i="10"/>
  <c r="BD1550" i="10"/>
  <c r="BK1551" i="10" s="1"/>
  <c r="BH1550" i="10"/>
  <c r="R1550" i="10"/>
  <c r="AH1550" i="10"/>
  <c r="AX1550" i="10"/>
  <c r="V1550" i="10"/>
  <c r="AL1550" i="10"/>
  <c r="BB1550" i="10"/>
  <c r="W1550" i="10"/>
  <c r="AM1550" i="10"/>
  <c r="BC1550" i="10"/>
  <c r="AA1550" i="10"/>
  <c r="BG1550" i="10"/>
  <c r="AF1550" i="10"/>
  <c r="AZ1550" i="10"/>
  <c r="AI1550" i="10"/>
  <c r="P1550" i="10"/>
  <c r="AJ1550" i="10"/>
  <c r="AQ1550" i="10"/>
  <c r="T1550" i="10"/>
  <c r="AR1550" i="10"/>
  <c r="S1550" i="10"/>
  <c r="AY1550" i="10"/>
  <c r="AB1550" i="10"/>
  <c r="AV1550" i="10"/>
  <c r="AY1620" i="10"/>
  <c r="AI1620" i="10"/>
  <c r="S1620" i="10"/>
  <c r="AX1620" i="10"/>
  <c r="AH1620" i="10"/>
  <c r="R1620" i="10"/>
  <c r="AW1620" i="10"/>
  <c r="AG1620" i="10"/>
  <c r="Q1620" i="10"/>
  <c r="AV1620" i="10"/>
  <c r="AF1620" i="10"/>
  <c r="P1620" i="10"/>
  <c r="AU1620" i="10"/>
  <c r="AE1620" i="10"/>
  <c r="BJ1620" i="10"/>
  <c r="AT1620" i="10"/>
  <c r="AD1620" i="10"/>
  <c r="BI1620" i="10"/>
  <c r="AS1620" i="10"/>
  <c r="AC1620" i="10"/>
  <c r="BH1620" i="10"/>
  <c r="AR1620" i="10"/>
  <c r="AB1620" i="10"/>
  <c r="BG1620" i="10"/>
  <c r="AQ1620" i="10"/>
  <c r="AA1620" i="10"/>
  <c r="BF1620" i="10"/>
  <c r="AP1620" i="10"/>
  <c r="Z1620" i="10"/>
  <c r="BE1620" i="10"/>
  <c r="AO1620" i="10"/>
  <c r="Y1620" i="10"/>
  <c r="BD1620" i="10"/>
  <c r="BK1621" i="10" s="1"/>
  <c r="AN1620" i="10"/>
  <c r="X1620" i="10"/>
  <c r="BC1620" i="10"/>
  <c r="AM1620" i="10"/>
  <c r="W1620" i="10"/>
  <c r="BB1620" i="10"/>
  <c r="AL1620" i="10"/>
  <c r="V1620" i="10"/>
  <c r="BA1620" i="10"/>
  <c r="AK1620" i="10"/>
  <c r="U1620" i="10"/>
  <c r="AZ1620" i="10"/>
  <c r="AJ1620" i="10"/>
  <c r="T1620" i="10"/>
  <c r="BH1735" i="10"/>
  <c r="AR1735" i="10"/>
  <c r="AB1735" i="10"/>
  <c r="BG1735" i="10"/>
  <c r="AQ1735" i="10"/>
  <c r="AA1735" i="10"/>
  <c r="BF1735" i="10"/>
  <c r="AP1735" i="10"/>
  <c r="Z1735" i="10"/>
  <c r="BE1735" i="10"/>
  <c r="AO1735" i="10"/>
  <c r="Y1735" i="10"/>
  <c r="BD1735" i="10"/>
  <c r="BK1736" i="10" s="1"/>
  <c r="AN1735" i="10"/>
  <c r="X1735" i="10"/>
  <c r="BC1735" i="10"/>
  <c r="AM1735" i="10"/>
  <c r="W1735" i="10"/>
  <c r="BB1735" i="10"/>
  <c r="AL1735" i="10"/>
  <c r="V1735" i="10"/>
  <c r="BA1735" i="10"/>
  <c r="AK1735" i="10"/>
  <c r="U1735" i="10"/>
  <c r="AZ1735" i="10"/>
  <c r="AJ1735" i="10"/>
  <c r="T1735" i="10"/>
  <c r="AY1735" i="10"/>
  <c r="AI1735" i="10"/>
  <c r="S1735" i="10"/>
  <c r="AX1735" i="10"/>
  <c r="AH1735" i="10"/>
  <c r="R1735" i="10"/>
  <c r="AW1735" i="10"/>
  <c r="AG1735" i="10"/>
  <c r="Q1735" i="10"/>
  <c r="AV1735" i="10"/>
  <c r="AF1735" i="10"/>
  <c r="P1735" i="10"/>
  <c r="AU1735" i="10"/>
  <c r="AE1735" i="10"/>
  <c r="BJ1735" i="10"/>
  <c r="AT1735" i="10"/>
  <c r="AD1735" i="10"/>
  <c r="BI1735" i="10"/>
  <c r="AS1735" i="10"/>
  <c r="AC1735" i="10"/>
  <c r="AY1584" i="10"/>
  <c r="AI1584" i="10"/>
  <c r="S1584" i="10"/>
  <c r="AX1584" i="10"/>
  <c r="AH1584" i="10"/>
  <c r="R1584" i="10"/>
  <c r="AW1584" i="10"/>
  <c r="AG1584" i="10"/>
  <c r="Q1584" i="10"/>
  <c r="AV1584" i="10"/>
  <c r="AF1584" i="10"/>
  <c r="P1584" i="10"/>
  <c r="AU1584" i="10"/>
  <c r="AE1584" i="10"/>
  <c r="BJ1584" i="10"/>
  <c r="AT1584" i="10"/>
  <c r="AD1584" i="10"/>
  <c r="BI1584" i="10"/>
  <c r="AS1584" i="10"/>
  <c r="AC1584" i="10"/>
  <c r="BH1584" i="10"/>
  <c r="AR1584" i="10"/>
  <c r="AB1584" i="10"/>
  <c r="BG1584" i="10"/>
  <c r="AQ1584" i="10"/>
  <c r="AA1584" i="10"/>
  <c r="BF1584" i="10"/>
  <c r="AP1584" i="10"/>
  <c r="Z1584" i="10"/>
  <c r="BE1584" i="10"/>
  <c r="AO1584" i="10"/>
  <c r="Y1584" i="10"/>
  <c r="BD1584" i="10"/>
  <c r="BK1585" i="10" s="1"/>
  <c r="AN1584" i="10"/>
  <c r="X1584" i="10"/>
  <c r="BC1584" i="10"/>
  <c r="AM1584" i="10"/>
  <c r="W1584" i="10"/>
  <c r="BB1584" i="10"/>
  <c r="AL1584" i="10"/>
  <c r="V1584" i="10"/>
  <c r="BA1584" i="10"/>
  <c r="AK1584" i="10"/>
  <c r="U1584" i="10"/>
  <c r="AZ1584" i="10"/>
  <c r="AJ1584" i="10"/>
  <c r="T1584" i="10"/>
  <c r="BH1699" i="10"/>
  <c r="AR1699" i="10"/>
  <c r="AB1699" i="10"/>
  <c r="BG1699" i="10"/>
  <c r="AQ1699" i="10"/>
  <c r="AA1699" i="10"/>
  <c r="BF1699" i="10"/>
  <c r="AP1699" i="10"/>
  <c r="Z1699" i="10"/>
  <c r="BE1699" i="10"/>
  <c r="AO1699" i="10"/>
  <c r="Y1699" i="10"/>
  <c r="BD1699" i="10"/>
  <c r="BK1700" i="10" s="1"/>
  <c r="AN1699" i="10"/>
  <c r="X1699" i="10"/>
  <c r="BC1699" i="10"/>
  <c r="AM1699" i="10"/>
  <c r="W1699" i="10"/>
  <c r="BB1699" i="10"/>
  <c r="AL1699" i="10"/>
  <c r="V1699" i="10"/>
  <c r="BA1699" i="10"/>
  <c r="AK1699" i="10"/>
  <c r="U1699" i="10"/>
  <c r="AZ1699" i="10"/>
  <c r="AJ1699" i="10"/>
  <c r="T1699" i="10"/>
  <c r="AY1699" i="10"/>
  <c r="AI1699" i="10"/>
  <c r="S1699" i="10"/>
  <c r="AX1699" i="10"/>
  <c r="AH1699" i="10"/>
  <c r="R1699" i="10"/>
  <c r="AW1699" i="10"/>
  <c r="AG1699" i="10"/>
  <c r="Q1699" i="10"/>
  <c r="AV1699" i="10"/>
  <c r="AF1699" i="10"/>
  <c r="P1699" i="10"/>
  <c r="AU1699" i="10"/>
  <c r="AE1699" i="10"/>
  <c r="BJ1699" i="10"/>
  <c r="AT1699" i="10"/>
  <c r="AD1699" i="10"/>
  <c r="BI1699" i="10"/>
  <c r="AS1699" i="10"/>
  <c r="AC1699" i="10"/>
  <c r="BJ1573" i="10"/>
  <c r="AT1573" i="10"/>
  <c r="AD1573" i="10"/>
  <c r="BI1573" i="10"/>
  <c r="AS1573" i="10"/>
  <c r="AC1573" i="10"/>
  <c r="BH1573" i="10"/>
  <c r="AR1573" i="10"/>
  <c r="AB1573" i="10"/>
  <c r="BG1573" i="10"/>
  <c r="AQ1573" i="10"/>
  <c r="AA1573" i="10"/>
  <c r="BF1573" i="10"/>
  <c r="AP1573" i="10"/>
  <c r="Z1573" i="10"/>
  <c r="BE1573" i="10"/>
  <c r="AO1573" i="10"/>
  <c r="Y1573" i="10"/>
  <c r="BD1573" i="10"/>
  <c r="BK1574" i="10" s="1"/>
  <c r="AN1573" i="10"/>
  <c r="X1573" i="10"/>
  <c r="BC1573" i="10"/>
  <c r="AM1573" i="10"/>
  <c r="W1573" i="10"/>
  <c r="BB1573" i="10"/>
  <c r="AL1573" i="10"/>
  <c r="V1573" i="10"/>
  <c r="BA1573" i="10"/>
  <c r="AK1573" i="10"/>
  <c r="U1573" i="10"/>
  <c r="AZ1573" i="10"/>
  <c r="AJ1573" i="10"/>
  <c r="T1573" i="10"/>
  <c r="AY1573" i="10"/>
  <c r="AI1573" i="10"/>
  <c r="S1573" i="10"/>
  <c r="AX1573" i="10"/>
  <c r="AH1573" i="10"/>
  <c r="R1573" i="10"/>
  <c r="AW1573" i="10"/>
  <c r="AG1573" i="10"/>
  <c r="Q1573" i="10"/>
  <c r="AV1573" i="10"/>
  <c r="AF1573" i="10"/>
  <c r="P1573" i="10"/>
  <c r="AU1573" i="10"/>
  <c r="AE1573" i="10"/>
  <c r="BJ1637" i="10"/>
  <c r="AT1637" i="10"/>
  <c r="AD1637" i="10"/>
  <c r="BI1637" i="10"/>
  <c r="AS1637" i="10"/>
  <c r="AC1637" i="10"/>
  <c r="BH1637" i="10"/>
  <c r="AR1637" i="10"/>
  <c r="AB1637" i="10"/>
  <c r="BG1637" i="10"/>
  <c r="AQ1637" i="10"/>
  <c r="AA1637" i="10"/>
  <c r="BF1637" i="10"/>
  <c r="AP1637" i="10"/>
  <c r="Z1637" i="10"/>
  <c r="BE1637" i="10"/>
  <c r="AO1637" i="10"/>
  <c r="Y1637" i="10"/>
  <c r="BD1637" i="10"/>
  <c r="BK1638" i="10" s="1"/>
  <c r="AN1637" i="10"/>
  <c r="X1637" i="10"/>
  <c r="BC1637" i="10"/>
  <c r="AM1637" i="10"/>
  <c r="W1637" i="10"/>
  <c r="BB1637" i="10"/>
  <c r="AL1637" i="10"/>
  <c r="V1637" i="10"/>
  <c r="BA1637" i="10"/>
  <c r="AK1637" i="10"/>
  <c r="U1637" i="10"/>
  <c r="AZ1637" i="10"/>
  <c r="AJ1637" i="10"/>
  <c r="T1637" i="10"/>
  <c r="AY1637" i="10"/>
  <c r="AI1637" i="10"/>
  <c r="S1637" i="10"/>
  <c r="AX1637" i="10"/>
  <c r="AH1637" i="10"/>
  <c r="R1637" i="10"/>
  <c r="AW1637" i="10"/>
  <c r="AG1637" i="10"/>
  <c r="Q1637" i="10"/>
  <c r="AV1637" i="10"/>
  <c r="AF1637" i="10"/>
  <c r="P1637" i="10"/>
  <c r="AU1637" i="10"/>
  <c r="AE1637" i="10"/>
  <c r="BJ1701" i="10"/>
  <c r="AT1701" i="10"/>
  <c r="AD1701" i="10"/>
  <c r="BI1701" i="10"/>
  <c r="AS1701" i="10"/>
  <c r="AC1701" i="10"/>
  <c r="BH1701" i="10"/>
  <c r="AR1701" i="10"/>
  <c r="AB1701" i="10"/>
  <c r="BG1701" i="10"/>
  <c r="AQ1701" i="10"/>
  <c r="AA1701" i="10"/>
  <c r="BF1701" i="10"/>
  <c r="AP1701" i="10"/>
  <c r="Z1701" i="10"/>
  <c r="BE1701" i="10"/>
  <c r="AO1701" i="10"/>
  <c r="Y1701" i="10"/>
  <c r="BD1701" i="10"/>
  <c r="BK1702" i="10" s="1"/>
  <c r="AN1701" i="10"/>
  <c r="X1701" i="10"/>
  <c r="BC1701" i="10"/>
  <c r="AM1701" i="10"/>
  <c r="W1701" i="10"/>
  <c r="BB1701" i="10"/>
  <c r="AL1701" i="10"/>
  <c r="V1701" i="10"/>
  <c r="BA1701" i="10"/>
  <c r="AK1701" i="10"/>
  <c r="U1701" i="10"/>
  <c r="AZ1701" i="10"/>
  <c r="AJ1701" i="10"/>
  <c r="T1701" i="10"/>
  <c r="AY1701" i="10"/>
  <c r="AI1701" i="10"/>
  <c r="S1701" i="10"/>
  <c r="AX1701" i="10"/>
  <c r="AH1701" i="10"/>
  <c r="R1701" i="10"/>
  <c r="AW1701" i="10"/>
  <c r="AG1701" i="10"/>
  <c r="Q1701" i="10"/>
  <c r="AV1701" i="10"/>
  <c r="AF1701" i="10"/>
  <c r="P1701" i="10"/>
  <c r="AU1701" i="10"/>
  <c r="AE1701" i="10"/>
  <c r="AE1757" i="10"/>
  <c r="AU1757" i="10"/>
  <c r="AQ1757" i="10"/>
  <c r="AY1757" i="10"/>
  <c r="BG1757" i="10"/>
  <c r="AA1757" i="10"/>
  <c r="S1757" i="10"/>
  <c r="AX1757" i="10"/>
  <c r="AH1757" i="10"/>
  <c r="R1757" i="10"/>
  <c r="AW1757" i="10"/>
  <c r="AG1757" i="10"/>
  <c r="Q1757" i="10"/>
  <c r="AV1757" i="10"/>
  <c r="AF1757" i="10"/>
  <c r="P1757" i="10"/>
  <c r="AI1757" i="10"/>
  <c r="BJ1757" i="10"/>
  <c r="AT1757" i="10"/>
  <c r="AD1757" i="10"/>
  <c r="BI1757" i="10"/>
  <c r="AS1757" i="10"/>
  <c r="AC1757" i="10"/>
  <c r="BH1757" i="10"/>
  <c r="AR1757" i="10"/>
  <c r="AB1757" i="10"/>
  <c r="W1757" i="10"/>
  <c r="BF1757" i="10"/>
  <c r="AP1757" i="10"/>
  <c r="Z1757" i="10"/>
  <c r="BE1757" i="10"/>
  <c r="AO1757" i="10"/>
  <c r="Y1757" i="10"/>
  <c r="BD1757" i="10"/>
  <c r="BK1758" i="10" s="1"/>
  <c r="AN1757" i="10"/>
  <c r="X1757" i="10"/>
  <c r="AM1757" i="10"/>
  <c r="BB1757" i="10"/>
  <c r="AL1757" i="10"/>
  <c r="V1757" i="10"/>
  <c r="BA1757" i="10"/>
  <c r="AK1757" i="10"/>
  <c r="U1757" i="10"/>
  <c r="AZ1757" i="10"/>
  <c r="AJ1757" i="10"/>
  <c r="T1757" i="10"/>
  <c r="BC1757" i="10"/>
  <c r="AY1785" i="10"/>
  <c r="AI1785" i="10"/>
  <c r="S1785" i="10"/>
  <c r="AX1785" i="10"/>
  <c r="AH1785" i="10"/>
  <c r="R1785" i="10"/>
  <c r="AW1785" i="10"/>
  <c r="AG1785" i="10"/>
  <c r="Q1785" i="10"/>
  <c r="AV1785" i="10"/>
  <c r="AF1785" i="10"/>
  <c r="P1785" i="10"/>
  <c r="AU1785" i="10"/>
  <c r="AE1785" i="10"/>
  <c r="BJ1785" i="10"/>
  <c r="AT1785" i="10"/>
  <c r="AD1785" i="10"/>
  <c r="BI1785" i="10"/>
  <c r="AS1785" i="10"/>
  <c r="AC1785" i="10"/>
  <c r="BH1785" i="10"/>
  <c r="AR1785" i="10"/>
  <c r="AB1785" i="10"/>
  <c r="BG1785" i="10"/>
  <c r="AQ1785" i="10"/>
  <c r="AA1785" i="10"/>
  <c r="BF1785" i="10"/>
  <c r="AP1785" i="10"/>
  <c r="Z1785" i="10"/>
  <c r="BE1785" i="10"/>
  <c r="AO1785" i="10"/>
  <c r="Y1785" i="10"/>
  <c r="BD1785" i="10"/>
  <c r="BK1786" i="10" s="1"/>
  <c r="AN1785" i="10"/>
  <c r="X1785" i="10"/>
  <c r="BC1785" i="10"/>
  <c r="AM1785" i="10"/>
  <c r="W1785" i="10"/>
  <c r="BB1785" i="10"/>
  <c r="AL1785" i="10"/>
  <c r="V1785" i="10"/>
  <c r="BA1785" i="10"/>
  <c r="AK1785" i="10"/>
  <c r="U1785" i="10"/>
  <c r="AZ1785" i="10"/>
  <c r="AJ1785" i="10"/>
  <c r="T1785" i="10"/>
  <c r="BG1889" i="10"/>
  <c r="AQ1889" i="10"/>
  <c r="AA1889" i="10"/>
  <c r="BF1889" i="10"/>
  <c r="AP1889" i="10"/>
  <c r="Z1889" i="10"/>
  <c r="BE1889" i="10"/>
  <c r="AO1889" i="10"/>
  <c r="Y1889" i="10"/>
  <c r="BD1889" i="10"/>
  <c r="BK1890" i="10" s="1"/>
  <c r="AN1889" i="10"/>
  <c r="X1889" i="10"/>
  <c r="BC1889" i="10"/>
  <c r="AM1889" i="10"/>
  <c r="W1889" i="10"/>
  <c r="BB1889" i="10"/>
  <c r="AL1889" i="10"/>
  <c r="V1889" i="10"/>
  <c r="BA1889" i="10"/>
  <c r="AK1889" i="10"/>
  <c r="U1889" i="10"/>
  <c r="AZ1889" i="10"/>
  <c r="AJ1889" i="10"/>
  <c r="T1889" i="10"/>
  <c r="AY1889" i="10"/>
  <c r="AI1889" i="10"/>
  <c r="S1889" i="10"/>
  <c r="AX1889" i="10"/>
  <c r="AH1889" i="10"/>
  <c r="R1889" i="10"/>
  <c r="AW1889" i="10"/>
  <c r="AG1889" i="10"/>
  <c r="Q1889" i="10"/>
  <c r="AV1889" i="10"/>
  <c r="AF1889" i="10"/>
  <c r="P1889" i="10"/>
  <c r="AU1889" i="10"/>
  <c r="AE1889" i="10"/>
  <c r="BJ1889" i="10"/>
  <c r="AT1889" i="10"/>
  <c r="AD1889" i="10"/>
  <c r="BI1889" i="10"/>
  <c r="AS1889" i="10"/>
  <c r="AC1889" i="10"/>
  <c r="BH1889" i="10"/>
  <c r="AR1889" i="10"/>
  <c r="AB1889" i="10"/>
  <c r="BI1080" i="10"/>
  <c r="AS1080" i="10"/>
  <c r="AC1080" i="10"/>
  <c r="BH1080" i="10"/>
  <c r="AR1080" i="10"/>
  <c r="AB1080" i="10"/>
  <c r="BG1080" i="10"/>
  <c r="AQ1080" i="10"/>
  <c r="AA1080" i="10"/>
  <c r="BF1080" i="10"/>
  <c r="AP1080" i="10"/>
  <c r="Z1080" i="10"/>
  <c r="BE1080" i="10"/>
  <c r="AO1080" i="10"/>
  <c r="Y1080" i="10"/>
  <c r="BD1080" i="10"/>
  <c r="BK1081" i="10" s="1"/>
  <c r="AN1080" i="10"/>
  <c r="X1080" i="10"/>
  <c r="BC1080" i="10"/>
  <c r="AM1080" i="10"/>
  <c r="W1080" i="10"/>
  <c r="BB1080" i="10"/>
  <c r="AL1080" i="10"/>
  <c r="V1080" i="10"/>
  <c r="BA1080" i="10"/>
  <c r="AK1080" i="10"/>
  <c r="U1080" i="10"/>
  <c r="AZ1080" i="10"/>
  <c r="AJ1080" i="10"/>
  <c r="T1080" i="10"/>
  <c r="AY1080" i="10"/>
  <c r="AI1080" i="10"/>
  <c r="S1080" i="10"/>
  <c r="AX1080" i="10"/>
  <c r="AH1080" i="10"/>
  <c r="R1080" i="10"/>
  <c r="AW1080" i="10"/>
  <c r="AG1080" i="10"/>
  <c r="Q1080" i="10"/>
  <c r="AV1080" i="10"/>
  <c r="AF1080" i="10"/>
  <c r="P1080" i="10"/>
  <c r="AU1080" i="10"/>
  <c r="AE1080" i="10"/>
  <c r="BJ1080" i="10"/>
  <c r="AT1080" i="10"/>
  <c r="AD1080" i="10"/>
  <c r="BB1737" i="10"/>
  <c r="AL1737" i="10"/>
  <c r="V1737" i="10"/>
  <c r="BA1737" i="10"/>
  <c r="AK1737" i="10"/>
  <c r="U1737" i="10"/>
  <c r="AZ1737" i="10"/>
  <c r="AJ1737" i="10"/>
  <c r="T1737" i="10"/>
  <c r="AY1737" i="10"/>
  <c r="AI1737" i="10"/>
  <c r="S1737" i="10"/>
  <c r="AX1737" i="10"/>
  <c r="AH1737" i="10"/>
  <c r="R1737" i="10"/>
  <c r="AW1737" i="10"/>
  <c r="AG1737" i="10"/>
  <c r="Q1737" i="10"/>
  <c r="AV1737" i="10"/>
  <c r="AF1737" i="10"/>
  <c r="P1737" i="10"/>
  <c r="AU1737" i="10"/>
  <c r="AE1737" i="10"/>
  <c r="BJ1737" i="10"/>
  <c r="AT1737" i="10"/>
  <c r="AD1737" i="10"/>
  <c r="BI1737" i="10"/>
  <c r="AS1737" i="10"/>
  <c r="AC1737" i="10"/>
  <c r="BH1737" i="10"/>
  <c r="AR1737" i="10"/>
  <c r="AB1737" i="10"/>
  <c r="BG1737" i="10"/>
  <c r="AQ1737" i="10"/>
  <c r="AA1737" i="10"/>
  <c r="BF1737" i="10"/>
  <c r="AP1737" i="10"/>
  <c r="Z1737" i="10"/>
  <c r="BE1737" i="10"/>
  <c r="AO1737" i="10"/>
  <c r="Y1737" i="10"/>
  <c r="BD1737" i="10"/>
  <c r="BK1738" i="10" s="1"/>
  <c r="AN1737" i="10"/>
  <c r="X1737" i="10"/>
  <c r="BC1737" i="10"/>
  <c r="AM1737" i="10"/>
  <c r="W1737" i="10"/>
  <c r="Q1840" i="10"/>
  <c r="AG1840" i="10"/>
  <c r="AW1840" i="10"/>
  <c r="R1840" i="10"/>
  <c r="AH1840" i="10"/>
  <c r="AX1840" i="10"/>
  <c r="S1840" i="10"/>
  <c r="AI1840" i="10"/>
  <c r="AY1840" i="10"/>
  <c r="P1840" i="10"/>
  <c r="AF1840" i="10"/>
  <c r="AV1840" i="10"/>
  <c r="BH1840" i="10"/>
  <c r="U1840" i="10"/>
  <c r="AK1840" i="10"/>
  <c r="BA1840" i="10"/>
  <c r="V1840" i="10"/>
  <c r="AL1840" i="10"/>
  <c r="BB1840" i="10"/>
  <c r="W1840" i="10"/>
  <c r="AM1840" i="10"/>
  <c r="BC1840" i="10"/>
  <c r="T1840" i="10"/>
  <c r="AJ1840" i="10"/>
  <c r="AZ1840" i="10"/>
  <c r="Y1840" i="10"/>
  <c r="AO1840" i="10"/>
  <c r="BE1840" i="10"/>
  <c r="Z1840" i="10"/>
  <c r="AP1840" i="10"/>
  <c r="BF1840" i="10"/>
  <c r="AA1840" i="10"/>
  <c r="AQ1840" i="10"/>
  <c r="BG1840" i="10"/>
  <c r="X1840" i="10"/>
  <c r="AN1840" i="10"/>
  <c r="BD1840" i="10"/>
  <c r="BK1841" i="10" s="1"/>
  <c r="AC1840" i="10"/>
  <c r="AS1840" i="10"/>
  <c r="BI1840" i="10"/>
  <c r="AD1840" i="10"/>
  <c r="AT1840" i="10"/>
  <c r="BJ1840" i="10"/>
  <c r="AE1840" i="10"/>
  <c r="AU1840" i="10"/>
  <c r="AB1840" i="10"/>
  <c r="AR1840" i="10"/>
  <c r="U1836" i="10"/>
  <c r="AK1836" i="10"/>
  <c r="BA1836" i="10"/>
  <c r="V1836" i="10"/>
  <c r="AL1836" i="10"/>
  <c r="BB1836" i="10"/>
  <c r="AE1836" i="10"/>
  <c r="AU1836" i="10"/>
  <c r="AB1836" i="10"/>
  <c r="AR1836" i="10"/>
  <c r="BH1836" i="10"/>
  <c r="Y1836" i="10"/>
  <c r="AO1836" i="10"/>
  <c r="BE1836" i="10"/>
  <c r="Z1836" i="10"/>
  <c r="AP1836" i="10"/>
  <c r="BF1836" i="10"/>
  <c r="S1836" i="10"/>
  <c r="AI1836" i="10"/>
  <c r="AY1836" i="10"/>
  <c r="P1836" i="10"/>
  <c r="AF1836" i="10"/>
  <c r="AV1836" i="10"/>
  <c r="AC1836" i="10"/>
  <c r="AS1836" i="10"/>
  <c r="BI1836" i="10"/>
  <c r="AD1836" i="10"/>
  <c r="AT1836" i="10"/>
  <c r="BJ1836" i="10"/>
  <c r="W1836" i="10"/>
  <c r="AM1836" i="10"/>
  <c r="BC1836" i="10"/>
  <c r="T1836" i="10"/>
  <c r="AJ1836" i="10"/>
  <c r="AZ1836" i="10"/>
  <c r="Q1836" i="10"/>
  <c r="AG1836" i="10"/>
  <c r="AW1836" i="10"/>
  <c r="R1836" i="10"/>
  <c r="AH1836" i="10"/>
  <c r="AX1836" i="10"/>
  <c r="AA1836" i="10"/>
  <c r="AQ1836" i="10"/>
  <c r="BG1836" i="10"/>
  <c r="X1836" i="10"/>
  <c r="AN1836" i="10"/>
  <c r="BD1836" i="10"/>
  <c r="BK1837" i="10" s="1"/>
  <c r="BH1844" i="10"/>
  <c r="AC1844" i="10"/>
  <c r="AS1844" i="10"/>
  <c r="BI1844" i="10"/>
  <c r="AD1844" i="10"/>
  <c r="AT1844" i="10"/>
  <c r="BJ1844" i="10"/>
  <c r="W1844" i="10"/>
  <c r="AM1844" i="10"/>
  <c r="BC1844" i="10"/>
  <c r="T1844" i="10"/>
  <c r="AJ1844" i="10"/>
  <c r="AZ1844" i="10"/>
  <c r="Q1844" i="10"/>
  <c r="AG1844" i="10"/>
  <c r="AW1844" i="10"/>
  <c r="R1844" i="10"/>
  <c r="AH1844" i="10"/>
  <c r="AX1844" i="10"/>
  <c r="AA1844" i="10"/>
  <c r="AQ1844" i="10"/>
  <c r="BG1844" i="10"/>
  <c r="X1844" i="10"/>
  <c r="AN1844" i="10"/>
  <c r="BD1844" i="10"/>
  <c r="BK1845" i="10" s="1"/>
  <c r="U1844" i="10"/>
  <c r="AK1844" i="10"/>
  <c r="BA1844" i="10"/>
  <c r="V1844" i="10"/>
  <c r="AL1844" i="10"/>
  <c r="BB1844" i="10"/>
  <c r="AE1844" i="10"/>
  <c r="AU1844" i="10"/>
  <c r="AB1844" i="10"/>
  <c r="AR1844" i="10"/>
  <c r="Y1844" i="10"/>
  <c r="AO1844" i="10"/>
  <c r="BE1844" i="10"/>
  <c r="Z1844" i="10"/>
  <c r="AP1844" i="10"/>
  <c r="BF1844" i="10"/>
  <c r="S1844" i="10"/>
  <c r="AI1844" i="10"/>
  <c r="AY1844" i="10"/>
  <c r="P1844" i="10"/>
  <c r="AF1844" i="10"/>
  <c r="AV1844" i="10"/>
  <c r="AX1778" i="10"/>
  <c r="AH1778" i="10"/>
  <c r="R1778" i="10"/>
  <c r="AW1778" i="10"/>
  <c r="AG1778" i="10"/>
  <c r="Q1778" i="10"/>
  <c r="AV1778" i="10"/>
  <c r="AF1778" i="10"/>
  <c r="P1778" i="10"/>
  <c r="AU1778" i="10"/>
  <c r="AE1778" i="10"/>
  <c r="BJ1778" i="10"/>
  <c r="AT1778" i="10"/>
  <c r="AD1778" i="10"/>
  <c r="BI1778" i="10"/>
  <c r="AS1778" i="10"/>
  <c r="AC1778" i="10"/>
  <c r="BH1778" i="10"/>
  <c r="AR1778" i="10"/>
  <c r="AB1778" i="10"/>
  <c r="BG1778" i="10"/>
  <c r="AQ1778" i="10"/>
  <c r="AA1778" i="10"/>
  <c r="BF1778" i="10"/>
  <c r="AP1778" i="10"/>
  <c r="Z1778" i="10"/>
  <c r="BE1778" i="10"/>
  <c r="AO1778" i="10"/>
  <c r="Y1778" i="10"/>
  <c r="BD1778" i="10"/>
  <c r="BK1779" i="10" s="1"/>
  <c r="AN1778" i="10"/>
  <c r="X1778" i="10"/>
  <c r="BC1778" i="10"/>
  <c r="AM1778" i="10"/>
  <c r="W1778" i="10"/>
  <c r="BB1778" i="10"/>
  <c r="AL1778" i="10"/>
  <c r="V1778" i="10"/>
  <c r="BA1778" i="10"/>
  <c r="AK1778" i="10"/>
  <c r="U1778" i="10"/>
  <c r="AZ1778" i="10"/>
  <c r="AJ1778" i="10"/>
  <c r="T1778" i="10"/>
  <c r="AY1778" i="10"/>
  <c r="AI1778" i="10"/>
  <c r="S1778" i="10"/>
  <c r="AX1842" i="10"/>
  <c r="AH1842" i="10"/>
  <c r="R1842" i="10"/>
  <c r="AW1842" i="10"/>
  <c r="AG1842" i="10"/>
  <c r="Q1842" i="10"/>
  <c r="AV1842" i="10"/>
  <c r="AF1842" i="10"/>
  <c r="P1842" i="10"/>
  <c r="AU1842" i="10"/>
  <c r="AE1842" i="10"/>
  <c r="BJ1842" i="10"/>
  <c r="AT1842" i="10"/>
  <c r="AD1842" i="10"/>
  <c r="BI1842" i="10"/>
  <c r="AS1842" i="10"/>
  <c r="AC1842" i="10"/>
  <c r="BH1842" i="10"/>
  <c r="AR1842" i="10"/>
  <c r="AB1842" i="10"/>
  <c r="BG1842" i="10"/>
  <c r="AQ1842" i="10"/>
  <c r="AA1842" i="10"/>
  <c r="BF1842" i="10"/>
  <c r="AP1842" i="10"/>
  <c r="Z1842" i="10"/>
  <c r="BE1842" i="10"/>
  <c r="AO1842" i="10"/>
  <c r="Y1842" i="10"/>
  <c r="BD1842" i="10"/>
  <c r="BK1843" i="10" s="1"/>
  <c r="AN1842" i="10"/>
  <c r="X1842" i="10"/>
  <c r="BC1842" i="10"/>
  <c r="AM1842" i="10"/>
  <c r="W1842" i="10"/>
  <c r="BB1842" i="10"/>
  <c r="AL1842" i="10"/>
  <c r="V1842" i="10"/>
  <c r="BA1842" i="10"/>
  <c r="AK1842" i="10"/>
  <c r="U1842" i="10"/>
  <c r="AZ1842" i="10"/>
  <c r="AJ1842" i="10"/>
  <c r="T1842" i="10"/>
  <c r="AY1842" i="10"/>
  <c r="AI1842" i="10"/>
  <c r="S1842" i="10"/>
  <c r="AX1906" i="10"/>
  <c r="AH1906" i="10"/>
  <c r="R1906" i="10"/>
  <c r="AW1906" i="10"/>
  <c r="AG1906" i="10"/>
  <c r="Q1906" i="10"/>
  <c r="AV1906" i="10"/>
  <c r="AF1906" i="10"/>
  <c r="P1906" i="10"/>
  <c r="AU1906" i="10"/>
  <c r="AE1906" i="10"/>
  <c r="BJ1906" i="10"/>
  <c r="AT1906" i="10"/>
  <c r="AD1906" i="10"/>
  <c r="BI1906" i="10"/>
  <c r="AS1906" i="10"/>
  <c r="AC1906" i="10"/>
  <c r="BH1906" i="10"/>
  <c r="AR1906" i="10"/>
  <c r="AB1906" i="10"/>
  <c r="BG1906" i="10"/>
  <c r="AQ1906" i="10"/>
  <c r="AA1906" i="10"/>
  <c r="BF1906" i="10"/>
  <c r="AP1906" i="10"/>
  <c r="Z1906" i="10"/>
  <c r="BE1906" i="10"/>
  <c r="AO1906" i="10"/>
  <c r="Y1906" i="10"/>
  <c r="BD1906" i="10"/>
  <c r="BK1907" i="10" s="1"/>
  <c r="AN1906" i="10"/>
  <c r="X1906" i="10"/>
  <c r="BC1906" i="10"/>
  <c r="AM1906" i="10"/>
  <c r="W1906" i="10"/>
  <c r="BB1906" i="10"/>
  <c r="AL1906" i="10"/>
  <c r="V1906" i="10"/>
  <c r="BA1906" i="10"/>
  <c r="AK1906" i="10"/>
  <c r="U1906" i="10"/>
  <c r="AZ1906" i="10"/>
  <c r="AJ1906" i="10"/>
  <c r="T1906" i="10"/>
  <c r="AY1906" i="10"/>
  <c r="AI1906" i="10"/>
  <c r="S1906" i="10"/>
  <c r="AU1987" i="10"/>
  <c r="AE1987" i="10"/>
  <c r="BJ1987" i="10"/>
  <c r="AT1987" i="10"/>
  <c r="AD1987" i="10"/>
  <c r="BI1987" i="10"/>
  <c r="AS1987" i="10"/>
  <c r="AC1987" i="10"/>
  <c r="BH1987" i="10"/>
  <c r="AR1987" i="10"/>
  <c r="AB1987" i="10"/>
  <c r="BG1987" i="10"/>
  <c r="AQ1987" i="10"/>
  <c r="AA1987" i="10"/>
  <c r="BF1987" i="10"/>
  <c r="AP1987" i="10"/>
  <c r="Z1987" i="10"/>
  <c r="BE1987" i="10"/>
  <c r="AO1987" i="10"/>
  <c r="Y1987" i="10"/>
  <c r="BD1987" i="10"/>
  <c r="BK1988" i="10" s="1"/>
  <c r="AN1987" i="10"/>
  <c r="X1987" i="10"/>
  <c r="BC1987" i="10"/>
  <c r="AM1987" i="10"/>
  <c r="W1987" i="10"/>
  <c r="BB1987" i="10"/>
  <c r="AL1987" i="10"/>
  <c r="V1987" i="10"/>
  <c r="BA1987" i="10"/>
  <c r="AK1987" i="10"/>
  <c r="U1987" i="10"/>
  <c r="AZ1987" i="10"/>
  <c r="AJ1987" i="10"/>
  <c r="T1987" i="10"/>
  <c r="AY1987" i="10"/>
  <c r="AI1987" i="10"/>
  <c r="S1987" i="10"/>
  <c r="AX1987" i="10"/>
  <c r="AH1987" i="10"/>
  <c r="R1987" i="10"/>
  <c r="AW1987" i="10"/>
  <c r="AG1987" i="10"/>
  <c r="Q1987" i="10"/>
  <c r="AV1987" i="10"/>
  <c r="AF1987" i="10"/>
  <c r="P1987" i="10"/>
  <c r="Y1771" i="10"/>
  <c r="BE1771" i="10"/>
  <c r="AC1771" i="10"/>
  <c r="BI1771" i="10"/>
  <c r="AK1771" i="10"/>
  <c r="Q1771" i="10"/>
  <c r="AO1771" i="10"/>
  <c r="AW1771" i="10"/>
  <c r="U1771" i="10"/>
  <c r="AG1771" i="10"/>
  <c r="AS1771" i="10"/>
  <c r="BA1771" i="10"/>
  <c r="BH1771" i="10"/>
  <c r="V1771" i="10"/>
  <c r="AL1771" i="10"/>
  <c r="BB1771" i="10"/>
  <c r="AE1771" i="10"/>
  <c r="AU1771" i="10"/>
  <c r="T1771" i="10"/>
  <c r="AJ1771" i="10"/>
  <c r="AZ1771" i="10"/>
  <c r="Z1771" i="10"/>
  <c r="AP1771" i="10"/>
  <c r="BF1771" i="10"/>
  <c r="S1771" i="10"/>
  <c r="AI1771" i="10"/>
  <c r="AY1771" i="10"/>
  <c r="X1771" i="10"/>
  <c r="AN1771" i="10"/>
  <c r="BD1771" i="10"/>
  <c r="BK1772" i="10" s="1"/>
  <c r="AD1771" i="10"/>
  <c r="AT1771" i="10"/>
  <c r="BJ1771" i="10"/>
  <c r="W1771" i="10"/>
  <c r="AM1771" i="10"/>
  <c r="BC1771" i="10"/>
  <c r="AB1771" i="10"/>
  <c r="AR1771" i="10"/>
  <c r="R1771" i="10"/>
  <c r="AH1771" i="10"/>
  <c r="AX1771" i="10"/>
  <c r="AA1771" i="10"/>
  <c r="AQ1771" i="10"/>
  <c r="BG1771" i="10"/>
  <c r="P1771" i="10"/>
  <c r="AF1771" i="10"/>
  <c r="AV1771" i="10"/>
  <c r="Y1787" i="10"/>
  <c r="BE1787" i="10"/>
  <c r="AC1787" i="10"/>
  <c r="BI1787" i="10"/>
  <c r="AK1787" i="10"/>
  <c r="Q1787" i="10"/>
  <c r="AO1787" i="10"/>
  <c r="AW1787" i="10"/>
  <c r="U1787" i="10"/>
  <c r="AG1787" i="10"/>
  <c r="AS1787" i="10"/>
  <c r="BA1787" i="10"/>
  <c r="BH1787" i="10"/>
  <c r="V1787" i="10"/>
  <c r="AL1787" i="10"/>
  <c r="BB1787" i="10"/>
  <c r="AE1787" i="10"/>
  <c r="AU1787" i="10"/>
  <c r="T1787" i="10"/>
  <c r="AJ1787" i="10"/>
  <c r="AZ1787" i="10"/>
  <c r="Z1787" i="10"/>
  <c r="AP1787" i="10"/>
  <c r="BF1787" i="10"/>
  <c r="S1787" i="10"/>
  <c r="AI1787" i="10"/>
  <c r="AY1787" i="10"/>
  <c r="X1787" i="10"/>
  <c r="AN1787" i="10"/>
  <c r="BD1787" i="10"/>
  <c r="BK1788" i="10" s="1"/>
  <c r="AD1787" i="10"/>
  <c r="AT1787" i="10"/>
  <c r="BJ1787" i="10"/>
  <c r="W1787" i="10"/>
  <c r="AM1787" i="10"/>
  <c r="BC1787" i="10"/>
  <c r="AB1787" i="10"/>
  <c r="AR1787" i="10"/>
  <c r="R1787" i="10"/>
  <c r="AH1787" i="10"/>
  <c r="AX1787" i="10"/>
  <c r="AA1787" i="10"/>
  <c r="AQ1787" i="10"/>
  <c r="BG1787" i="10"/>
  <c r="P1787" i="10"/>
  <c r="AF1787" i="10"/>
  <c r="AV1787" i="10"/>
  <c r="BE1815" i="10"/>
  <c r="AO1815" i="10"/>
  <c r="Y1815" i="10"/>
  <c r="BD1815" i="10"/>
  <c r="BK1816" i="10" s="1"/>
  <c r="AN1815" i="10"/>
  <c r="X1815" i="10"/>
  <c r="BC1815" i="10"/>
  <c r="AM1815" i="10"/>
  <c r="W1815" i="10"/>
  <c r="BB1815" i="10"/>
  <c r="AL1815" i="10"/>
  <c r="V1815" i="10"/>
  <c r="BA1815" i="10"/>
  <c r="AK1815" i="10"/>
  <c r="U1815" i="10"/>
  <c r="AZ1815" i="10"/>
  <c r="AJ1815" i="10"/>
  <c r="T1815" i="10"/>
  <c r="AY1815" i="10"/>
  <c r="AI1815" i="10"/>
  <c r="S1815" i="10"/>
  <c r="AX1815" i="10"/>
  <c r="AH1815" i="10"/>
  <c r="R1815" i="10"/>
  <c r="AW1815" i="10"/>
  <c r="AG1815" i="10"/>
  <c r="Q1815" i="10"/>
  <c r="AV1815" i="10"/>
  <c r="AF1815" i="10"/>
  <c r="P1815" i="10"/>
  <c r="AU1815" i="10"/>
  <c r="AE1815" i="10"/>
  <c r="BJ1815" i="10"/>
  <c r="AT1815" i="10"/>
  <c r="AD1815" i="10"/>
  <c r="AS1815" i="10"/>
  <c r="AB1815" i="10"/>
  <c r="BF1815" i="10"/>
  <c r="AC1815" i="10"/>
  <c r="BG1815" i="10"/>
  <c r="AP1815" i="10"/>
  <c r="BH1815" i="10"/>
  <c r="AQ1815" i="10"/>
  <c r="Z1815" i="10"/>
  <c r="BI1815" i="10"/>
  <c r="AR1815" i="10"/>
  <c r="AA1815" i="10"/>
  <c r="BE1891" i="10"/>
  <c r="AO1891" i="10"/>
  <c r="Y1891" i="10"/>
  <c r="BD1891" i="10"/>
  <c r="BK1892" i="10" s="1"/>
  <c r="AN1891" i="10"/>
  <c r="X1891" i="10"/>
  <c r="BC1891" i="10"/>
  <c r="AM1891" i="10"/>
  <c r="W1891" i="10"/>
  <c r="BB1891" i="10"/>
  <c r="AL1891" i="10"/>
  <c r="V1891" i="10"/>
  <c r="AW1891" i="10"/>
  <c r="AG1891" i="10"/>
  <c r="Q1891" i="10"/>
  <c r="AV1891" i="10"/>
  <c r="AF1891" i="10"/>
  <c r="P1891" i="10"/>
  <c r="AU1891" i="10"/>
  <c r="AE1891" i="10"/>
  <c r="BJ1891" i="10"/>
  <c r="AT1891" i="10"/>
  <c r="AD1891" i="10"/>
  <c r="AS1891" i="10"/>
  <c r="BH1891" i="10"/>
  <c r="AB1891" i="10"/>
  <c r="AQ1891" i="10"/>
  <c r="BF1891" i="10"/>
  <c r="Z1891" i="10"/>
  <c r="AK1891" i="10"/>
  <c r="AZ1891" i="10"/>
  <c r="T1891" i="10"/>
  <c r="AI1891" i="10"/>
  <c r="AX1891" i="10"/>
  <c r="R1891" i="10"/>
  <c r="BI1891" i="10"/>
  <c r="AC1891" i="10"/>
  <c r="AR1891" i="10"/>
  <c r="BG1891" i="10"/>
  <c r="AA1891" i="10"/>
  <c r="AP1891" i="10"/>
  <c r="BA1891" i="10"/>
  <c r="U1891" i="10"/>
  <c r="AJ1891" i="10"/>
  <c r="AY1891" i="10"/>
  <c r="S1891" i="10"/>
  <c r="AH1891" i="10"/>
  <c r="AU1951" i="10"/>
  <c r="AE1951" i="10"/>
  <c r="BJ1951" i="10"/>
  <c r="AT1951" i="10"/>
  <c r="AD1951" i="10"/>
  <c r="BI1951" i="10"/>
  <c r="AS1951" i="10"/>
  <c r="AC1951" i="10"/>
  <c r="BH1951" i="10"/>
  <c r="AR1951" i="10"/>
  <c r="AB1951" i="10"/>
  <c r="BG1951" i="10"/>
  <c r="AQ1951" i="10"/>
  <c r="AA1951" i="10"/>
  <c r="BF1951" i="10"/>
  <c r="AP1951" i="10"/>
  <c r="Z1951" i="10"/>
  <c r="BE1951" i="10"/>
  <c r="AO1951" i="10"/>
  <c r="Y1951" i="10"/>
  <c r="BD1951" i="10"/>
  <c r="BK1952" i="10" s="1"/>
  <c r="AN1951" i="10"/>
  <c r="X1951" i="10"/>
  <c r="BC1951" i="10"/>
  <c r="AM1951" i="10"/>
  <c r="W1951" i="10"/>
  <c r="BB1951" i="10"/>
  <c r="AL1951" i="10"/>
  <c r="V1951" i="10"/>
  <c r="BA1951" i="10"/>
  <c r="AK1951" i="10"/>
  <c r="U1951" i="10"/>
  <c r="AZ1951" i="10"/>
  <c r="AJ1951" i="10"/>
  <c r="T1951" i="10"/>
  <c r="AY1951" i="10"/>
  <c r="AI1951" i="10"/>
  <c r="S1951" i="10"/>
  <c r="AX1951" i="10"/>
  <c r="AH1951" i="10"/>
  <c r="R1951" i="10"/>
  <c r="AW1951" i="10"/>
  <c r="AG1951" i="10"/>
  <c r="Q1951" i="10"/>
  <c r="AV1951" i="10"/>
  <c r="AF1951" i="10"/>
  <c r="P1951" i="10"/>
  <c r="Z2033" i="10"/>
  <c r="AP2033" i="10"/>
  <c r="BF2033" i="10"/>
  <c r="AA2033" i="10"/>
  <c r="AQ2033" i="10"/>
  <c r="BG2033" i="10"/>
  <c r="AB2033" i="10"/>
  <c r="AR2033" i="10"/>
  <c r="BH2033" i="10"/>
  <c r="Y2033" i="10"/>
  <c r="AO2033" i="10"/>
  <c r="BE2033" i="10"/>
  <c r="BI2033" i="10"/>
  <c r="AD2033" i="10"/>
  <c r="AT2033" i="10"/>
  <c r="BJ2033" i="10"/>
  <c r="AE2033" i="10"/>
  <c r="AU2033" i="10"/>
  <c r="P2033" i="10"/>
  <c r="AF2033" i="10"/>
  <c r="AV2033" i="10"/>
  <c r="AC2033" i="10"/>
  <c r="AS2033" i="10"/>
  <c r="R2033" i="10"/>
  <c r="AH2033" i="10"/>
  <c r="AX2033" i="10"/>
  <c r="S2033" i="10"/>
  <c r="AI2033" i="10"/>
  <c r="AY2033" i="10"/>
  <c r="T2033" i="10"/>
  <c r="AJ2033" i="10"/>
  <c r="AZ2033" i="10"/>
  <c r="Q2033" i="10"/>
  <c r="AG2033" i="10"/>
  <c r="AW2033" i="10"/>
  <c r="V2033" i="10"/>
  <c r="AL2033" i="10"/>
  <c r="BB2033" i="10"/>
  <c r="W2033" i="10"/>
  <c r="AM2033" i="10"/>
  <c r="BC2033" i="10"/>
  <c r="X2033" i="10"/>
  <c r="AN2033" i="10"/>
  <c r="BD2033" i="10"/>
  <c r="BK2034" i="10" s="1"/>
  <c r="U2033" i="10"/>
  <c r="AK2033" i="10"/>
  <c r="BA2033" i="10"/>
  <c r="AV2026" i="10"/>
  <c r="AF2026" i="10"/>
  <c r="P2026" i="10"/>
  <c r="AU2026" i="10"/>
  <c r="AE2026" i="10"/>
  <c r="BJ2026" i="10"/>
  <c r="AT2026" i="10"/>
  <c r="AD2026" i="10"/>
  <c r="BI2026" i="10"/>
  <c r="AS2026" i="10"/>
  <c r="AC2026" i="10"/>
  <c r="BH2026" i="10"/>
  <c r="AR2026" i="10"/>
  <c r="AB2026" i="10"/>
  <c r="BG2026" i="10"/>
  <c r="AQ2026" i="10"/>
  <c r="AA2026" i="10"/>
  <c r="BF2026" i="10"/>
  <c r="AP2026" i="10"/>
  <c r="Z2026" i="10"/>
  <c r="BE2026" i="10"/>
  <c r="AO2026" i="10"/>
  <c r="Y2026" i="10"/>
  <c r="BD2026" i="10"/>
  <c r="BK2027" i="10" s="1"/>
  <c r="AN2026" i="10"/>
  <c r="X2026" i="10"/>
  <c r="BC2026" i="10"/>
  <c r="AM2026" i="10"/>
  <c r="W2026" i="10"/>
  <c r="BB2026" i="10"/>
  <c r="AL2026" i="10"/>
  <c r="V2026" i="10"/>
  <c r="BA2026" i="10"/>
  <c r="AK2026" i="10"/>
  <c r="U2026" i="10"/>
  <c r="AZ2026" i="10"/>
  <c r="AJ2026" i="10"/>
  <c r="T2026" i="10"/>
  <c r="AY2026" i="10"/>
  <c r="AI2026" i="10"/>
  <c r="S2026" i="10"/>
  <c r="AX2026" i="10"/>
  <c r="AH2026" i="10"/>
  <c r="R2026" i="10"/>
  <c r="AW2026" i="10"/>
  <c r="AG2026" i="10"/>
  <c r="Q2026" i="10"/>
  <c r="AV1962" i="10"/>
  <c r="AF1962" i="10"/>
  <c r="P1962" i="10"/>
  <c r="AU1962" i="10"/>
  <c r="AE1962" i="10"/>
  <c r="BJ1962" i="10"/>
  <c r="AT1962" i="10"/>
  <c r="AD1962" i="10"/>
  <c r="BI1962" i="10"/>
  <c r="AS1962" i="10"/>
  <c r="AC1962" i="10"/>
  <c r="BH1962" i="10"/>
  <c r="AR1962" i="10"/>
  <c r="AB1962" i="10"/>
  <c r="BG1962" i="10"/>
  <c r="AQ1962" i="10"/>
  <c r="AA1962" i="10"/>
  <c r="BF1962" i="10"/>
  <c r="AP1962" i="10"/>
  <c r="Z1962" i="10"/>
  <c r="BE1962" i="10"/>
  <c r="AO1962" i="10"/>
  <c r="Y1962" i="10"/>
  <c r="BD1962" i="10"/>
  <c r="BK1963" i="10" s="1"/>
  <c r="AN1962" i="10"/>
  <c r="X1962" i="10"/>
  <c r="BC1962" i="10"/>
  <c r="AM1962" i="10"/>
  <c r="W1962" i="10"/>
  <c r="BB1962" i="10"/>
  <c r="AL1962" i="10"/>
  <c r="V1962" i="10"/>
  <c r="BA1962" i="10"/>
  <c r="AK1962" i="10"/>
  <c r="U1962" i="10"/>
  <c r="AZ1962" i="10"/>
  <c r="AJ1962" i="10"/>
  <c r="T1962" i="10"/>
  <c r="AY1962" i="10"/>
  <c r="AI1962" i="10"/>
  <c r="S1962" i="10"/>
  <c r="AX1962" i="10"/>
  <c r="AH1962" i="10"/>
  <c r="R1962" i="10"/>
  <c r="AW1962" i="10"/>
  <c r="AG1962" i="10"/>
  <c r="Q1962" i="10"/>
  <c r="BB1964" i="10"/>
  <c r="AL1964" i="10"/>
  <c r="V1964" i="10"/>
  <c r="BA1964" i="10"/>
  <c r="AK1964" i="10"/>
  <c r="U1964" i="10"/>
  <c r="AZ1964" i="10"/>
  <c r="AJ1964" i="10"/>
  <c r="T1964" i="10"/>
  <c r="AY1964" i="10"/>
  <c r="AI1964" i="10"/>
  <c r="S1964" i="10"/>
  <c r="AX1964" i="10"/>
  <c r="AH1964" i="10"/>
  <c r="R1964" i="10"/>
  <c r="AW1964" i="10"/>
  <c r="AG1964" i="10"/>
  <c r="Q1964" i="10"/>
  <c r="AV1964" i="10"/>
  <c r="AF1964" i="10"/>
  <c r="P1964" i="10"/>
  <c r="AU1964" i="10"/>
  <c r="AE1964" i="10"/>
  <c r="BJ1964" i="10"/>
  <c r="AT1964" i="10"/>
  <c r="AD1964" i="10"/>
  <c r="BI1964" i="10"/>
  <c r="AS1964" i="10"/>
  <c r="AC1964" i="10"/>
  <c r="BH1964" i="10"/>
  <c r="AR1964" i="10"/>
  <c r="AB1964" i="10"/>
  <c r="BG1964" i="10"/>
  <c r="AQ1964" i="10"/>
  <c r="AA1964" i="10"/>
  <c r="BF1964" i="10"/>
  <c r="AP1964" i="10"/>
  <c r="Z1964" i="10"/>
  <c r="BE1964" i="10"/>
  <c r="AO1964" i="10"/>
  <c r="Y1964" i="10"/>
  <c r="BD1964" i="10"/>
  <c r="BK1965" i="10" s="1"/>
  <c r="AN1964" i="10"/>
  <c r="X1964" i="10"/>
  <c r="BC1964" i="10"/>
  <c r="AM1964" i="10"/>
  <c r="W1964" i="10"/>
  <c r="BB2028" i="10"/>
  <c r="AL2028" i="10"/>
  <c r="V2028" i="10"/>
  <c r="BA2028" i="10"/>
  <c r="AK2028" i="10"/>
  <c r="U2028" i="10"/>
  <c r="AZ2028" i="10"/>
  <c r="AJ2028" i="10"/>
  <c r="T2028" i="10"/>
  <c r="AY2028" i="10"/>
  <c r="AI2028" i="10"/>
  <c r="S2028" i="10"/>
  <c r="AX2028" i="10"/>
  <c r="AH2028" i="10"/>
  <c r="R2028" i="10"/>
  <c r="AW2028" i="10"/>
  <c r="AG2028" i="10"/>
  <c r="Q2028" i="10"/>
  <c r="AV2028" i="10"/>
  <c r="AF2028" i="10"/>
  <c r="P2028" i="10"/>
  <c r="AU2028" i="10"/>
  <c r="AE2028" i="10"/>
  <c r="BJ2028" i="10"/>
  <c r="AT2028" i="10"/>
  <c r="AD2028" i="10"/>
  <c r="BI2028" i="10"/>
  <c r="AS2028" i="10"/>
  <c r="AC2028" i="10"/>
  <c r="BH2028" i="10"/>
  <c r="AR2028" i="10"/>
  <c r="AB2028" i="10"/>
  <c r="BG2028" i="10"/>
  <c r="AQ2028" i="10"/>
  <c r="AA2028" i="10"/>
  <c r="BF2028" i="10"/>
  <c r="AP2028" i="10"/>
  <c r="Z2028" i="10"/>
  <c r="BE2028" i="10"/>
  <c r="AO2028" i="10"/>
  <c r="Y2028" i="10"/>
  <c r="BD2028" i="10"/>
  <c r="BK2029" i="10" s="1"/>
  <c r="AN2028" i="10"/>
  <c r="X2028" i="10"/>
  <c r="BC2028" i="10"/>
  <c r="AM2028" i="10"/>
  <c r="W2028" i="10"/>
  <c r="AU2106" i="10"/>
  <c r="AE2106" i="10"/>
  <c r="BJ2106" i="10"/>
  <c r="AT2106" i="10"/>
  <c r="AD2106" i="10"/>
  <c r="BI2106" i="10"/>
  <c r="AS2106" i="10"/>
  <c r="AC2106" i="10"/>
  <c r="BH2106" i="10"/>
  <c r="AR2106" i="10"/>
  <c r="AB2106" i="10"/>
  <c r="BG2106" i="10"/>
  <c r="AQ2106" i="10"/>
  <c r="AA2106" i="10"/>
  <c r="BF2106" i="10"/>
  <c r="AP2106" i="10"/>
  <c r="Z2106" i="10"/>
  <c r="BE2106" i="10"/>
  <c r="AO2106" i="10"/>
  <c r="Y2106" i="10"/>
  <c r="BD2106" i="10"/>
  <c r="BK2107" i="10" s="1"/>
  <c r="AN2106" i="10"/>
  <c r="X2106" i="10"/>
  <c r="BC2106" i="10"/>
  <c r="AM2106" i="10"/>
  <c r="W2106" i="10"/>
  <c r="BB2106" i="10"/>
  <c r="AL2106" i="10"/>
  <c r="V2106" i="10"/>
  <c r="BA2106" i="10"/>
  <c r="AK2106" i="10"/>
  <c r="U2106" i="10"/>
  <c r="AZ2106" i="10"/>
  <c r="AJ2106" i="10"/>
  <c r="T2106" i="10"/>
  <c r="AY2106" i="10"/>
  <c r="AI2106" i="10"/>
  <c r="S2106" i="10"/>
  <c r="AX2106" i="10"/>
  <c r="AH2106" i="10"/>
  <c r="R2106" i="10"/>
  <c r="AW2106" i="10"/>
  <c r="AG2106" i="10"/>
  <c r="Q2106" i="10"/>
  <c r="AV2106" i="10"/>
  <c r="AF2106" i="10"/>
  <c r="P2106" i="10"/>
  <c r="BE2145" i="10"/>
  <c r="AI2145" i="10"/>
  <c r="BD2145" i="10"/>
  <c r="BK2146" i="10" s="1"/>
  <c r="T2145" i="10"/>
  <c r="AO2145" i="10"/>
  <c r="BF2145" i="10"/>
  <c r="AP2145" i="10"/>
  <c r="Z2145" i="10"/>
  <c r="U2145" i="10"/>
  <c r="AQ2145" i="10"/>
  <c r="AB2145" i="10"/>
  <c r="AW2145" i="10"/>
  <c r="S2145" i="10"/>
  <c r="AN2145" i="10"/>
  <c r="BI2145" i="10"/>
  <c r="Y2145" i="10"/>
  <c r="AU2145" i="10"/>
  <c r="BB2145" i="10"/>
  <c r="AL2145" i="10"/>
  <c r="V2145" i="10"/>
  <c r="AA2145" i="10"/>
  <c r="AV2145" i="10"/>
  <c r="AG2145" i="10"/>
  <c r="BC2145" i="10"/>
  <c r="X2145" i="10"/>
  <c r="AS2145" i="10"/>
  <c r="AE2145" i="10"/>
  <c r="AZ2145" i="10"/>
  <c r="AX2145" i="10"/>
  <c r="AH2145" i="10"/>
  <c r="R2145" i="10"/>
  <c r="AF2145" i="10"/>
  <c r="BA2145" i="10"/>
  <c r="Q2145" i="10"/>
  <c r="AM2145" i="10"/>
  <c r="BH2145" i="10"/>
  <c r="AC2145" i="10"/>
  <c r="AY2145" i="10"/>
  <c r="AJ2145" i="10"/>
  <c r="BJ2145" i="10"/>
  <c r="AT2145" i="10"/>
  <c r="AD2145" i="10"/>
  <c r="P2145" i="10"/>
  <c r="AK2145" i="10"/>
  <c r="BG2145" i="10"/>
  <c r="W2145" i="10"/>
  <c r="AR2145" i="10"/>
  <c r="AX2067" i="10"/>
  <c r="AH2067" i="10"/>
  <c r="R2067" i="10"/>
  <c r="AW2067" i="10"/>
  <c r="AG2067" i="10"/>
  <c r="Q2067" i="10"/>
  <c r="AV2067" i="10"/>
  <c r="AF2067" i="10"/>
  <c r="P2067" i="10"/>
  <c r="AU2067" i="10"/>
  <c r="AE2067" i="10"/>
  <c r="BJ2067" i="10"/>
  <c r="AT2067" i="10"/>
  <c r="AD2067" i="10"/>
  <c r="BI2067" i="10"/>
  <c r="AS2067" i="10"/>
  <c r="AC2067" i="10"/>
  <c r="BH2067" i="10"/>
  <c r="AR2067" i="10"/>
  <c r="AB2067" i="10"/>
  <c r="BG2067" i="10"/>
  <c r="AQ2067" i="10"/>
  <c r="AA2067" i="10"/>
  <c r="BF2067" i="10"/>
  <c r="AP2067" i="10"/>
  <c r="Z2067" i="10"/>
  <c r="BE2067" i="10"/>
  <c r="AO2067" i="10"/>
  <c r="Y2067" i="10"/>
  <c r="BD2067" i="10"/>
  <c r="BK2068" i="10" s="1"/>
  <c r="AN2067" i="10"/>
  <c r="X2067" i="10"/>
  <c r="BC2067" i="10"/>
  <c r="AM2067" i="10"/>
  <c r="W2067" i="10"/>
  <c r="BB2067" i="10"/>
  <c r="AL2067" i="10"/>
  <c r="V2067" i="10"/>
  <c r="BA2067" i="10"/>
  <c r="AK2067" i="10"/>
  <c r="U2067" i="10"/>
  <c r="AZ2067" i="10"/>
  <c r="AJ2067" i="10"/>
  <c r="T2067" i="10"/>
  <c r="AY2067" i="10"/>
  <c r="AI2067" i="10"/>
  <c r="S2067" i="10"/>
  <c r="AX2131" i="10"/>
  <c r="AH2131" i="10"/>
  <c r="R2131" i="10"/>
  <c r="AW2131" i="10"/>
  <c r="AG2131" i="10"/>
  <c r="Q2131" i="10"/>
  <c r="AV2131" i="10"/>
  <c r="AF2131" i="10"/>
  <c r="P2131" i="10"/>
  <c r="AU2131" i="10"/>
  <c r="AE2131" i="10"/>
  <c r="BJ2131" i="10"/>
  <c r="AT2131" i="10"/>
  <c r="AD2131" i="10"/>
  <c r="BI2131" i="10"/>
  <c r="AS2131" i="10"/>
  <c r="AC2131" i="10"/>
  <c r="BH2131" i="10"/>
  <c r="AR2131" i="10"/>
  <c r="AB2131" i="10"/>
  <c r="BG2131" i="10"/>
  <c r="AQ2131" i="10"/>
  <c r="AA2131" i="10"/>
  <c r="BF2131" i="10"/>
  <c r="AP2131" i="10"/>
  <c r="Z2131" i="10"/>
  <c r="BE2131" i="10"/>
  <c r="AO2131" i="10"/>
  <c r="Y2131" i="10"/>
  <c r="BD2131" i="10"/>
  <c r="BK2132" i="10" s="1"/>
  <c r="AN2131" i="10"/>
  <c r="X2131" i="10"/>
  <c r="BC2131" i="10"/>
  <c r="AM2131" i="10"/>
  <c r="W2131" i="10"/>
  <c r="BB2131" i="10"/>
  <c r="AL2131" i="10"/>
  <c r="V2131" i="10"/>
  <c r="BA2131" i="10"/>
  <c r="AK2131" i="10"/>
  <c r="U2131" i="10"/>
  <c r="AZ2131" i="10"/>
  <c r="AJ2131" i="10"/>
  <c r="T2131" i="10"/>
  <c r="AY2131" i="10"/>
  <c r="AI2131" i="10"/>
  <c r="S2131" i="10"/>
  <c r="AI2169" i="10"/>
  <c r="S2169" i="10"/>
  <c r="AU2169" i="10"/>
  <c r="AE2169" i="10"/>
  <c r="AV2169" i="10"/>
  <c r="AF2169" i="10"/>
  <c r="P2169" i="10"/>
  <c r="AX2169" i="10"/>
  <c r="AH2169" i="10"/>
  <c r="R2169" i="10"/>
  <c r="AW2169" i="10"/>
  <c r="AG2169" i="10"/>
  <c r="Q2169" i="10"/>
  <c r="AA2169" i="10"/>
  <c r="BH2169" i="10"/>
  <c r="AR2169" i="10"/>
  <c r="AB2169" i="10"/>
  <c r="BJ2169" i="10"/>
  <c r="AT2169" i="10"/>
  <c r="AD2169" i="10"/>
  <c r="BI2169" i="10"/>
  <c r="AS2169" i="10"/>
  <c r="AC2169" i="10"/>
  <c r="W2169" i="10"/>
  <c r="AQ2169" i="10"/>
  <c r="BD2169" i="10"/>
  <c r="BK2170" i="10" s="1"/>
  <c r="AN2169" i="10"/>
  <c r="X2169" i="10"/>
  <c r="BF2169" i="10"/>
  <c r="AP2169" i="10"/>
  <c r="Z2169" i="10"/>
  <c r="BE2169" i="10"/>
  <c r="AO2169" i="10"/>
  <c r="Y2169" i="10"/>
  <c r="AM2169" i="10"/>
  <c r="BG2169" i="10"/>
  <c r="AZ2169" i="10"/>
  <c r="AJ2169" i="10"/>
  <c r="T2169" i="10"/>
  <c r="BB2169" i="10"/>
  <c r="AL2169" i="10"/>
  <c r="V2169" i="10"/>
  <c r="BA2169" i="10"/>
  <c r="AK2169" i="10"/>
  <c r="U2169" i="10"/>
  <c r="BC2169" i="10"/>
  <c r="P2152" i="10"/>
  <c r="AJ2152" i="10"/>
  <c r="BA2152" i="10"/>
  <c r="AK2152" i="10"/>
  <c r="U2152" i="10"/>
  <c r="AY2152" i="10"/>
  <c r="AI2152" i="10"/>
  <c r="S2152" i="10"/>
  <c r="AX2152" i="10"/>
  <c r="AH2152" i="10"/>
  <c r="R2152" i="10"/>
  <c r="AF2152" i="10"/>
  <c r="AW2152" i="10"/>
  <c r="AG2152" i="10"/>
  <c r="Q2152" i="10"/>
  <c r="AU2152" i="10"/>
  <c r="AE2152" i="10"/>
  <c r="BJ2152" i="10"/>
  <c r="AT2152" i="10"/>
  <c r="AD2152" i="10"/>
  <c r="X2152" i="10"/>
  <c r="AB2152" i="10"/>
  <c r="AV2152" i="10"/>
  <c r="BI2152" i="10"/>
  <c r="AS2152" i="10"/>
  <c r="AC2152" i="10"/>
  <c r="BG2152" i="10"/>
  <c r="AQ2152" i="10"/>
  <c r="AA2152" i="10"/>
  <c r="BF2152" i="10"/>
  <c r="AP2152" i="10"/>
  <c r="Z2152" i="10"/>
  <c r="AN2152" i="10"/>
  <c r="AR2152" i="10"/>
  <c r="AZ2152" i="10"/>
  <c r="T2152" i="10"/>
  <c r="BE2152" i="10"/>
  <c r="AO2152" i="10"/>
  <c r="Y2152" i="10"/>
  <c r="BC2152" i="10"/>
  <c r="AM2152" i="10"/>
  <c r="W2152" i="10"/>
  <c r="BB2152" i="10"/>
  <c r="AL2152" i="10"/>
  <c r="V2152" i="10"/>
  <c r="BD2152" i="10"/>
  <c r="BK2153" i="10" s="1"/>
  <c r="BH2152" i="10"/>
  <c r="AH2242" i="10"/>
  <c r="R2242" i="10"/>
  <c r="BA2242" i="10"/>
  <c r="AK2242" i="10"/>
  <c r="U2242" i="10"/>
  <c r="AZ2242" i="10"/>
  <c r="AJ2242" i="10"/>
  <c r="T2242" i="10"/>
  <c r="AY2242" i="10"/>
  <c r="AI2242" i="10"/>
  <c r="S2242" i="10"/>
  <c r="BJ2242" i="10"/>
  <c r="Z2242" i="10"/>
  <c r="AD2242" i="10"/>
  <c r="AW2242" i="10"/>
  <c r="AG2242" i="10"/>
  <c r="Q2242" i="10"/>
  <c r="AV2242" i="10"/>
  <c r="AF2242" i="10"/>
  <c r="P2242" i="10"/>
  <c r="AU2242" i="10"/>
  <c r="AE2242" i="10"/>
  <c r="V2242" i="10"/>
  <c r="AP2242" i="10"/>
  <c r="AT2242" i="10"/>
  <c r="BI2242" i="10"/>
  <c r="AS2242" i="10"/>
  <c r="AC2242" i="10"/>
  <c r="BH2242" i="10"/>
  <c r="AR2242" i="10"/>
  <c r="AB2242" i="10"/>
  <c r="BG2242" i="10"/>
  <c r="AQ2242" i="10"/>
  <c r="AA2242" i="10"/>
  <c r="AL2242" i="10"/>
  <c r="BF2242" i="10"/>
  <c r="BE2242" i="10"/>
  <c r="AO2242" i="10"/>
  <c r="Y2242" i="10"/>
  <c r="BD2242" i="10"/>
  <c r="BK2243" i="10" s="1"/>
  <c r="AN2242" i="10"/>
  <c r="X2242" i="10"/>
  <c r="BC2242" i="10"/>
  <c r="AM2242" i="10"/>
  <c r="W2242" i="10"/>
  <c r="BB2242" i="10"/>
  <c r="S2205" i="10"/>
  <c r="AA2205" i="10"/>
  <c r="AI2205" i="10"/>
  <c r="AQ2205" i="10"/>
  <c r="BB2205" i="10"/>
  <c r="AL2205" i="10"/>
  <c r="V2205" i="10"/>
  <c r="BA2205" i="10"/>
  <c r="AK2205" i="10"/>
  <c r="U2205" i="10"/>
  <c r="AZ2205" i="10"/>
  <c r="AJ2205" i="10"/>
  <c r="T2205" i="10"/>
  <c r="BC2205" i="10"/>
  <c r="AX2205" i="10"/>
  <c r="AH2205" i="10"/>
  <c r="R2205" i="10"/>
  <c r="AW2205" i="10"/>
  <c r="AG2205" i="10"/>
  <c r="Q2205" i="10"/>
  <c r="AV2205" i="10"/>
  <c r="AF2205" i="10"/>
  <c r="P2205" i="10"/>
  <c r="BJ2205" i="10"/>
  <c r="AT2205" i="10"/>
  <c r="AD2205" i="10"/>
  <c r="BI2205" i="10"/>
  <c r="AS2205" i="10"/>
  <c r="AC2205" i="10"/>
  <c r="BH2205" i="10"/>
  <c r="AR2205" i="10"/>
  <c r="AB2205" i="10"/>
  <c r="W2205" i="10"/>
  <c r="AE2205" i="10"/>
  <c r="BF2205" i="10"/>
  <c r="AP2205" i="10"/>
  <c r="Z2205" i="10"/>
  <c r="BE2205" i="10"/>
  <c r="AO2205" i="10"/>
  <c r="Y2205" i="10"/>
  <c r="BD2205" i="10"/>
  <c r="BK2206" i="10" s="1"/>
  <c r="AN2205" i="10"/>
  <c r="X2205" i="10"/>
  <c r="AM2205" i="10"/>
  <c r="AU2205" i="10"/>
  <c r="BH2247" i="10"/>
  <c r="AR2247" i="10"/>
  <c r="AB2247" i="10"/>
  <c r="BG2247" i="10"/>
  <c r="AQ2247" i="10"/>
  <c r="AA2247" i="10"/>
  <c r="BF2247" i="10"/>
  <c r="AP2247" i="10"/>
  <c r="Z2247" i="10"/>
  <c r="AG2247" i="10"/>
  <c r="AK2247" i="10"/>
  <c r="BD2247" i="10"/>
  <c r="BK2248" i="10" s="1"/>
  <c r="AN2247" i="10"/>
  <c r="X2247" i="10"/>
  <c r="BC2247" i="10"/>
  <c r="AM2247" i="10"/>
  <c r="W2247" i="10"/>
  <c r="BB2247" i="10"/>
  <c r="AL2247" i="10"/>
  <c r="V2247" i="10"/>
  <c r="AW2247" i="10"/>
  <c r="BA2247" i="10"/>
  <c r="Y2247" i="10"/>
  <c r="AC2247" i="10"/>
  <c r="AZ2247" i="10"/>
  <c r="AJ2247" i="10"/>
  <c r="T2247" i="10"/>
  <c r="AY2247" i="10"/>
  <c r="AI2247" i="10"/>
  <c r="S2247" i="10"/>
  <c r="AX2247" i="10"/>
  <c r="AH2247" i="10"/>
  <c r="R2247" i="10"/>
  <c r="AO2247" i="10"/>
  <c r="AS2247" i="10"/>
  <c r="AV2247" i="10"/>
  <c r="AF2247" i="10"/>
  <c r="P2247" i="10"/>
  <c r="AU2247" i="10"/>
  <c r="AE2247" i="10"/>
  <c r="BJ2247" i="10"/>
  <c r="AT2247" i="10"/>
  <c r="AD2247" i="10"/>
  <c r="Q2247" i="10"/>
  <c r="U2247" i="10"/>
  <c r="BE2247" i="10"/>
  <c r="BI2247" i="10"/>
  <c r="U2189" i="10"/>
  <c r="BA2189" i="10"/>
  <c r="AU2189" i="10"/>
  <c r="BJ2189" i="10"/>
  <c r="AT2189" i="10"/>
  <c r="AD2189" i="10"/>
  <c r="BH2189" i="10"/>
  <c r="AR2189" i="10"/>
  <c r="AB2189" i="10"/>
  <c r="Q2189" i="10"/>
  <c r="AW2189" i="10"/>
  <c r="AQ2189" i="10"/>
  <c r="AC2189" i="10"/>
  <c r="BI2189" i="10"/>
  <c r="W2189" i="10"/>
  <c r="BF2189" i="10"/>
  <c r="AP2189" i="10"/>
  <c r="Z2189" i="10"/>
  <c r="BD2189" i="10"/>
  <c r="BK2190" i="10" s="1"/>
  <c r="AN2189" i="10"/>
  <c r="X2189" i="10"/>
  <c r="Y2189" i="10"/>
  <c r="BE2189" i="10"/>
  <c r="S2189" i="10"/>
  <c r="AY2189" i="10"/>
  <c r="BC2189" i="10"/>
  <c r="AK2189" i="10"/>
  <c r="AE2189" i="10"/>
  <c r="BB2189" i="10"/>
  <c r="AL2189" i="10"/>
  <c r="V2189" i="10"/>
  <c r="AZ2189" i="10"/>
  <c r="AJ2189" i="10"/>
  <c r="T2189" i="10"/>
  <c r="AG2189" i="10"/>
  <c r="AA2189" i="10"/>
  <c r="BG2189" i="10"/>
  <c r="AS2189" i="10"/>
  <c r="AM2189" i="10"/>
  <c r="AX2189" i="10"/>
  <c r="AH2189" i="10"/>
  <c r="R2189" i="10"/>
  <c r="AV2189" i="10"/>
  <c r="AF2189" i="10"/>
  <c r="P2189" i="10"/>
  <c r="AO2189" i="10"/>
  <c r="AI2189" i="10"/>
  <c r="AC2311" i="10"/>
  <c r="R2311" i="10"/>
  <c r="AH2311" i="10"/>
  <c r="BI2311" i="10"/>
  <c r="AS2311" i="10"/>
  <c r="AM2311" i="10"/>
  <c r="W2311" i="10"/>
  <c r="Z2311" i="10"/>
  <c r="AU2311" i="10"/>
  <c r="BD2311" i="10"/>
  <c r="BK2312" i="10" s="1"/>
  <c r="AN2311" i="10"/>
  <c r="X2311" i="10"/>
  <c r="V2311" i="10"/>
  <c r="AQ2311" i="10"/>
  <c r="Y2311" i="10"/>
  <c r="AT2311" i="10"/>
  <c r="AE2311" i="10"/>
  <c r="BA2311" i="10"/>
  <c r="AZ2311" i="10"/>
  <c r="AJ2311" i="10"/>
  <c r="T2311" i="10"/>
  <c r="AA2311" i="10"/>
  <c r="AW2311" i="10"/>
  <c r="AD2311" i="10"/>
  <c r="AY2311" i="10"/>
  <c r="AK2311" i="10"/>
  <c r="AV2311" i="10"/>
  <c r="AF2311" i="10"/>
  <c r="P2311" i="10"/>
  <c r="AG2311" i="10"/>
  <c r="BB2311" i="10"/>
  <c r="AI2311" i="10"/>
  <c r="BE2311" i="10"/>
  <c r="BF2311" i="10"/>
  <c r="U2311" i="10"/>
  <c r="AP2311" i="10"/>
  <c r="BH2311" i="10"/>
  <c r="AR2311" i="10"/>
  <c r="AB2311" i="10"/>
  <c r="Q2311" i="10"/>
  <c r="AL2311" i="10"/>
  <c r="BG2311" i="10"/>
  <c r="S2311" i="10"/>
  <c r="AO2311" i="10"/>
  <c r="BJ2311" i="10"/>
  <c r="AF2325" i="10"/>
  <c r="AX2325" i="10"/>
  <c r="AH2325" i="10"/>
  <c r="R2325" i="10"/>
  <c r="AW2325" i="10"/>
  <c r="AG2325" i="10"/>
  <c r="Q2325" i="10"/>
  <c r="AE2325" i="10"/>
  <c r="AR2325" i="10"/>
  <c r="BG2325" i="10"/>
  <c r="AA2325" i="10"/>
  <c r="AV2325" i="10"/>
  <c r="BJ2325" i="10"/>
  <c r="AT2325" i="10"/>
  <c r="AD2325" i="10"/>
  <c r="BI2325" i="10"/>
  <c r="AS2325" i="10"/>
  <c r="AC2325" i="10"/>
  <c r="BC2325" i="10"/>
  <c r="W2325" i="10"/>
  <c r="AJ2325" i="10"/>
  <c r="AY2325" i="10"/>
  <c r="S2325" i="10"/>
  <c r="BF2325" i="10"/>
  <c r="AP2325" i="10"/>
  <c r="Z2325" i="10"/>
  <c r="BE2325" i="10"/>
  <c r="AO2325" i="10"/>
  <c r="Y2325" i="10"/>
  <c r="AU2325" i="10"/>
  <c r="BH2325" i="10"/>
  <c r="AB2325" i="10"/>
  <c r="AQ2325" i="10"/>
  <c r="X2325" i="10"/>
  <c r="AN2325" i="10"/>
  <c r="BB2325" i="10"/>
  <c r="AL2325" i="10"/>
  <c r="V2325" i="10"/>
  <c r="BA2325" i="10"/>
  <c r="AK2325" i="10"/>
  <c r="U2325" i="10"/>
  <c r="AM2325" i="10"/>
  <c r="AZ2325" i="10"/>
  <c r="T2325" i="10"/>
  <c r="AI2325" i="10"/>
  <c r="BD2325" i="10"/>
  <c r="BK2326" i="10" s="1"/>
  <c r="P2325" i="10"/>
  <c r="Y2383" i="10"/>
  <c r="AW2383" i="10"/>
  <c r="BE2383" i="10"/>
  <c r="Q2383" i="10"/>
  <c r="AO2383" i="10"/>
  <c r="AG2383" i="10"/>
  <c r="BD2383" i="10"/>
  <c r="BK2384" i="10" s="1"/>
  <c r="AN2383" i="10"/>
  <c r="X2383" i="10"/>
  <c r="BC2383" i="10"/>
  <c r="AM2383" i="10"/>
  <c r="W2383" i="10"/>
  <c r="AS2383" i="10"/>
  <c r="BF2383" i="10"/>
  <c r="Z2383" i="10"/>
  <c r="BB2383" i="10"/>
  <c r="BJ2383" i="10"/>
  <c r="AZ2383" i="10"/>
  <c r="AJ2383" i="10"/>
  <c r="T2383" i="10"/>
  <c r="AY2383" i="10"/>
  <c r="AI2383" i="10"/>
  <c r="S2383" i="10"/>
  <c r="AK2383" i="10"/>
  <c r="AX2383" i="10"/>
  <c r="R2383" i="10"/>
  <c r="AV2383" i="10"/>
  <c r="AF2383" i="10"/>
  <c r="P2383" i="10"/>
  <c r="AU2383" i="10"/>
  <c r="AE2383" i="10"/>
  <c r="BI2383" i="10"/>
  <c r="AC2383" i="10"/>
  <c r="AP2383" i="10"/>
  <c r="V2383" i="10"/>
  <c r="AD2383" i="10"/>
  <c r="BH2383" i="10"/>
  <c r="AR2383" i="10"/>
  <c r="AB2383" i="10"/>
  <c r="BG2383" i="10"/>
  <c r="AQ2383" i="10"/>
  <c r="AA2383" i="10"/>
  <c r="BA2383" i="10"/>
  <c r="U2383" i="10"/>
  <c r="AH2383" i="10"/>
  <c r="AL2383" i="10"/>
  <c r="AT2383" i="10"/>
  <c r="AD2386" i="10"/>
  <c r="V2386" i="10"/>
  <c r="AL2386" i="10"/>
  <c r="AT2386" i="10"/>
  <c r="S2386" i="10"/>
  <c r="AI2386" i="10"/>
  <c r="BA2386" i="10"/>
  <c r="AK2386" i="10"/>
  <c r="U2386" i="10"/>
  <c r="AZ2386" i="10"/>
  <c r="AJ2386" i="10"/>
  <c r="T2386" i="10"/>
  <c r="AP2386" i="10"/>
  <c r="BC2386" i="10"/>
  <c r="W2386" i="10"/>
  <c r="AW2386" i="10"/>
  <c r="AG2386" i="10"/>
  <c r="Q2386" i="10"/>
  <c r="AV2386" i="10"/>
  <c r="AF2386" i="10"/>
  <c r="P2386" i="10"/>
  <c r="AH2386" i="10"/>
  <c r="AU2386" i="10"/>
  <c r="AA2386" i="10"/>
  <c r="BI2386" i="10"/>
  <c r="AS2386" i="10"/>
  <c r="AC2386" i="10"/>
  <c r="BH2386" i="10"/>
  <c r="AR2386" i="10"/>
  <c r="AB2386" i="10"/>
  <c r="BF2386" i="10"/>
  <c r="Z2386" i="10"/>
  <c r="AM2386" i="10"/>
  <c r="AQ2386" i="10"/>
  <c r="BE2386" i="10"/>
  <c r="AO2386" i="10"/>
  <c r="Y2386" i="10"/>
  <c r="BD2386" i="10"/>
  <c r="BK2387" i="10" s="1"/>
  <c r="AN2386" i="10"/>
  <c r="X2386" i="10"/>
  <c r="AX2386" i="10"/>
  <c r="R2386" i="10"/>
  <c r="AE2386" i="10"/>
  <c r="BG2386" i="10"/>
  <c r="AK2363" i="10"/>
  <c r="AC2363" i="10"/>
  <c r="V2363" i="10"/>
  <c r="BI2363" i="10"/>
  <c r="Z2363" i="10"/>
  <c r="AD2363" i="10"/>
  <c r="AH2363" i="10"/>
  <c r="AL2363" i="10"/>
  <c r="AP2363" i="10"/>
  <c r="AT2363" i="10"/>
  <c r="R2363" i="10"/>
  <c r="U2363" i="10"/>
  <c r="AS2363" i="10"/>
  <c r="BA2363" i="10"/>
  <c r="AV2363" i="10"/>
  <c r="AF2363" i="10"/>
  <c r="P2363" i="10"/>
  <c r="AU2363" i="10"/>
  <c r="AE2363" i="10"/>
  <c r="Q2363" i="10"/>
  <c r="AW2363" i="10"/>
  <c r="BH2363" i="10"/>
  <c r="AR2363" i="10"/>
  <c r="AB2363" i="10"/>
  <c r="BG2363" i="10"/>
  <c r="AQ2363" i="10"/>
  <c r="AA2363" i="10"/>
  <c r="Y2363" i="10"/>
  <c r="BE2363" i="10"/>
  <c r="BD2363" i="10"/>
  <c r="BK2364" i="10" s="1"/>
  <c r="AN2363" i="10"/>
  <c r="X2363" i="10"/>
  <c r="BC2363" i="10"/>
  <c r="AM2363" i="10"/>
  <c r="W2363" i="10"/>
  <c r="AG2363" i="10"/>
  <c r="AZ2363" i="10"/>
  <c r="AJ2363" i="10"/>
  <c r="T2363" i="10"/>
  <c r="AY2363" i="10"/>
  <c r="AI2363" i="10"/>
  <c r="S2363" i="10"/>
  <c r="AO2363" i="10"/>
  <c r="BA2406" i="10"/>
  <c r="AK2406" i="10"/>
  <c r="AY2406" i="10"/>
  <c r="AD2406" i="10"/>
  <c r="BH2406" i="10"/>
  <c r="AM2406" i="10"/>
  <c r="U2406" i="10"/>
  <c r="AV2406" i="10"/>
  <c r="AB2406" i="10"/>
  <c r="W2406" i="10"/>
  <c r="AZ2406" i="10"/>
  <c r="AJ2406" i="10"/>
  <c r="AW2406" i="10"/>
  <c r="AG2406" i="10"/>
  <c r="AT2406" i="10"/>
  <c r="Z2406" i="10"/>
  <c r="BC2406" i="10"/>
  <c r="AH2406" i="10"/>
  <c r="Q2406" i="10"/>
  <c r="AQ2406" i="10"/>
  <c r="X2406" i="10"/>
  <c r="AP2406" i="10"/>
  <c r="AA2406" i="10"/>
  <c r="BF2406" i="10"/>
  <c r="BI2406" i="10"/>
  <c r="AS2406" i="10"/>
  <c r="BJ2406" i="10"/>
  <c r="AN2406" i="10"/>
  <c r="V2406" i="10"/>
  <c r="AX2406" i="10"/>
  <c r="AC2406" i="10"/>
  <c r="BG2406" i="10"/>
  <c r="AL2406" i="10"/>
  <c r="T2406" i="10"/>
  <c r="AU2406" i="10"/>
  <c r="BE2406" i="10"/>
  <c r="AO2406" i="10"/>
  <c r="BD2406" i="10"/>
  <c r="BK2407" i="10" s="1"/>
  <c r="AI2406" i="10"/>
  <c r="R2406" i="10"/>
  <c r="AR2406" i="10"/>
  <c r="Y2406" i="10"/>
  <c r="BB2406" i="10"/>
  <c r="AF2406" i="10"/>
  <c r="P2406" i="10"/>
  <c r="AE2406" i="10"/>
  <c r="S2406" i="10"/>
  <c r="AM2394" i="10"/>
  <c r="BF2394" i="10"/>
  <c r="AH2394" i="10"/>
  <c r="AI2394" i="10"/>
  <c r="V2394" i="10"/>
  <c r="BB2394" i="10"/>
  <c r="X2394" i="10"/>
  <c r="AN2394" i="10"/>
  <c r="BD2394" i="10"/>
  <c r="BK2395" i="10" s="1"/>
  <c r="Y2394" i="10"/>
  <c r="AO2394" i="10"/>
  <c r="BE2394" i="10"/>
  <c r="AZ2371" i="10"/>
  <c r="AJ2371" i="10"/>
  <c r="T2371" i="10"/>
  <c r="AY2371" i="10"/>
  <c r="AI2371" i="10"/>
  <c r="S2371" i="10"/>
  <c r="AL2371" i="10"/>
  <c r="BA2371" i="10"/>
  <c r="U2371" i="10"/>
  <c r="AO2371" i="10"/>
  <c r="AV2371" i="10"/>
  <c r="AF2371" i="10"/>
  <c r="P2371" i="10"/>
  <c r="AU2371" i="10"/>
  <c r="AE2371" i="10"/>
  <c r="BJ2371" i="10"/>
  <c r="AD2371" i="10"/>
  <c r="AS2371" i="10"/>
  <c r="R2371" i="10"/>
  <c r="BE2371" i="10"/>
  <c r="Z2371" i="10"/>
  <c r="Q2371" i="10"/>
  <c r="BH2371" i="10"/>
  <c r="AR2371" i="10"/>
  <c r="AB2371" i="10"/>
  <c r="BG2371" i="10"/>
  <c r="AQ2371" i="10"/>
  <c r="AA2371" i="10"/>
  <c r="BB2371" i="10"/>
  <c r="V2371" i="10"/>
  <c r="AK2371" i="10"/>
  <c r="AH2371" i="10"/>
  <c r="AP2371" i="10"/>
  <c r="AG2371" i="10"/>
  <c r="BD2371" i="10"/>
  <c r="BK2372" i="10" s="1"/>
  <c r="AN2371" i="10"/>
  <c r="X2371" i="10"/>
  <c r="BC2371" i="10"/>
  <c r="AM2371" i="10"/>
  <c r="W2371" i="10"/>
  <c r="AT2371" i="10"/>
  <c r="BI2371" i="10"/>
  <c r="AC2371" i="10"/>
  <c r="AX2371" i="10"/>
  <c r="Y2371" i="10"/>
  <c r="BF2371" i="10"/>
  <c r="AW2371" i="10"/>
  <c r="Z2411" i="10"/>
  <c r="AV2411" i="10"/>
  <c r="AF2411" i="10"/>
  <c r="P2411" i="10"/>
  <c r="AU2411" i="10"/>
  <c r="AE2411" i="10"/>
  <c r="BE2411" i="10"/>
  <c r="Y2411" i="10"/>
  <c r="AT2411" i="10"/>
  <c r="BI2411" i="10"/>
  <c r="AC2411" i="10"/>
  <c r="R2411" i="10"/>
  <c r="BH2411" i="10"/>
  <c r="AR2411" i="10"/>
  <c r="AB2411" i="10"/>
  <c r="BG2411" i="10"/>
  <c r="AQ2411" i="10"/>
  <c r="AA2411" i="10"/>
  <c r="AW2411" i="10"/>
  <c r="Q2411" i="10"/>
  <c r="AL2411" i="10"/>
  <c r="BA2411" i="10"/>
  <c r="U2411" i="10"/>
  <c r="AP2411" i="10"/>
  <c r="AX2411" i="10"/>
  <c r="BD2411" i="10"/>
  <c r="BK2412" i="10" s="1"/>
  <c r="AN2411" i="10"/>
  <c r="X2411" i="10"/>
  <c r="BC2411" i="10"/>
  <c r="AM2411" i="10"/>
  <c r="W2411" i="10"/>
  <c r="AO2411" i="10"/>
  <c r="BJ2411" i="10"/>
  <c r="AD2411" i="10"/>
  <c r="AS2411" i="10"/>
  <c r="AH2411" i="10"/>
  <c r="AZ2411" i="10"/>
  <c r="AJ2411" i="10"/>
  <c r="T2411" i="10"/>
  <c r="AY2411" i="10"/>
  <c r="AI2411" i="10"/>
  <c r="S2411" i="10"/>
  <c r="AG2411" i="10"/>
  <c r="BB2411" i="10"/>
  <c r="V2411" i="10"/>
  <c r="AK2411" i="10"/>
  <c r="AB2525" i="10"/>
  <c r="AR2525" i="10"/>
  <c r="AJ2525" i="10"/>
  <c r="AZ2525" i="10"/>
  <c r="T2525" i="10"/>
  <c r="BH2525" i="10"/>
  <c r="BD2525" i="10"/>
  <c r="BK2526" i="10" s="1"/>
  <c r="U2525" i="10"/>
  <c r="BA2525" i="10"/>
  <c r="AN2525" i="10"/>
  <c r="AU2525" i="10"/>
  <c r="AE2525" i="10"/>
  <c r="BJ2525" i="10"/>
  <c r="AT2525" i="10"/>
  <c r="AD2525" i="10"/>
  <c r="Q2525" i="10"/>
  <c r="AW2525" i="10"/>
  <c r="AC2525" i="10"/>
  <c r="BI2525" i="10"/>
  <c r="P2525" i="10"/>
  <c r="AV2525" i="10"/>
  <c r="BG2525" i="10"/>
  <c r="AQ2525" i="10"/>
  <c r="AA2525" i="10"/>
  <c r="BF2525" i="10"/>
  <c r="AP2525" i="10"/>
  <c r="Z2525" i="10"/>
  <c r="Y2525" i="10"/>
  <c r="BE2525" i="10"/>
  <c r="AK2525" i="10"/>
  <c r="X2525" i="10"/>
  <c r="BC2525" i="10"/>
  <c r="AM2525" i="10"/>
  <c r="W2525" i="10"/>
  <c r="BB2525" i="10"/>
  <c r="AL2525" i="10"/>
  <c r="V2525" i="10"/>
  <c r="AG2525" i="10"/>
  <c r="AS2525" i="10"/>
  <c r="AF2525" i="10"/>
  <c r="AY2525" i="10"/>
  <c r="AI2525" i="10"/>
  <c r="S2525" i="10"/>
  <c r="AX2525" i="10"/>
  <c r="AH2525" i="10"/>
  <c r="R2525" i="10"/>
  <c r="AO2525" i="10"/>
  <c r="AK2458" i="10"/>
  <c r="BI2458" i="10"/>
  <c r="AC2458" i="10"/>
  <c r="U2458" i="10"/>
  <c r="AA2458" i="10"/>
  <c r="AQ2458" i="10"/>
  <c r="AS2458" i="10"/>
  <c r="W2458" i="10"/>
  <c r="AE2458" i="10"/>
  <c r="AM2458" i="10"/>
  <c r="S2458" i="10"/>
  <c r="AU2458" i="10"/>
  <c r="BA2458" i="10"/>
  <c r="AI2458" i="10"/>
  <c r="BJ2458" i="10"/>
  <c r="AT2458" i="10"/>
  <c r="AD2458" i="10"/>
  <c r="BH2458" i="10"/>
  <c r="AR2458" i="10"/>
  <c r="AB2458" i="10"/>
  <c r="Q2458" i="10"/>
  <c r="AW2458" i="10"/>
  <c r="BF2458" i="10"/>
  <c r="AP2458" i="10"/>
  <c r="Z2458" i="10"/>
  <c r="BD2458" i="10"/>
  <c r="BK2459" i="10" s="1"/>
  <c r="AN2458" i="10"/>
  <c r="X2458" i="10"/>
  <c r="Y2458" i="10"/>
  <c r="BE2458" i="10"/>
  <c r="BB2458" i="10"/>
  <c r="AL2458" i="10"/>
  <c r="V2458" i="10"/>
  <c r="AZ2458" i="10"/>
  <c r="AJ2458" i="10"/>
  <c r="T2458" i="10"/>
  <c r="AG2458" i="10"/>
  <c r="AX2458" i="10"/>
  <c r="AH2458" i="10"/>
  <c r="R2458" i="10"/>
  <c r="AV2458" i="10"/>
  <c r="AF2458" i="10"/>
  <c r="P2458" i="10"/>
  <c r="AO2458" i="10"/>
  <c r="AE2474" i="10"/>
  <c r="AU2474" i="10"/>
  <c r="AY2474" i="10"/>
  <c r="BB2474" i="10"/>
  <c r="AL2474" i="10"/>
  <c r="V2474" i="10"/>
  <c r="BA2474" i="10"/>
  <c r="AK2474" i="10"/>
  <c r="U2474" i="10"/>
  <c r="AZ2474" i="10"/>
  <c r="AJ2474" i="10"/>
  <c r="T2474" i="10"/>
  <c r="BC2474" i="10"/>
  <c r="S2474" i="10"/>
  <c r="AX2474" i="10"/>
  <c r="AH2474" i="10"/>
  <c r="R2474" i="10"/>
  <c r="AW2474" i="10"/>
  <c r="AG2474" i="10"/>
  <c r="Q2474" i="10"/>
  <c r="AV2474" i="10"/>
  <c r="AF2474" i="10"/>
  <c r="P2474" i="10"/>
  <c r="AA2474" i="10"/>
  <c r="AI2474" i="10"/>
  <c r="BJ2474" i="10"/>
  <c r="AT2474" i="10"/>
  <c r="AD2474" i="10"/>
  <c r="BI2474" i="10"/>
  <c r="AS2474" i="10"/>
  <c r="AC2474" i="10"/>
  <c r="BH2474" i="10"/>
  <c r="AR2474" i="10"/>
  <c r="AB2474" i="10"/>
  <c r="W2474" i="10"/>
  <c r="AQ2474" i="10"/>
  <c r="BF2474" i="10"/>
  <c r="AP2474" i="10"/>
  <c r="Z2474" i="10"/>
  <c r="BE2474" i="10"/>
  <c r="AO2474" i="10"/>
  <c r="Y2474" i="10"/>
  <c r="BD2474" i="10"/>
  <c r="BK2475" i="10" s="1"/>
  <c r="AN2474" i="10"/>
  <c r="X2474" i="10"/>
  <c r="AM2474" i="10"/>
  <c r="BG2474" i="10"/>
  <c r="Z2532" i="10"/>
  <c r="BA2532" i="10"/>
  <c r="AK2532" i="10"/>
  <c r="U2532" i="10"/>
  <c r="AZ2532" i="10"/>
  <c r="AJ2532" i="10"/>
  <c r="T2532" i="10"/>
  <c r="AY2532" i="10"/>
  <c r="AI2532" i="10"/>
  <c r="S2532" i="10"/>
  <c r="AX2532" i="10"/>
  <c r="AT2532" i="10"/>
  <c r="AW2532" i="10"/>
  <c r="AG2532" i="10"/>
  <c r="Q2532" i="10"/>
  <c r="AV2532" i="10"/>
  <c r="AF2532" i="10"/>
  <c r="P2532" i="10"/>
  <c r="AU2532" i="10"/>
  <c r="AE2532" i="10"/>
  <c r="BB2532" i="10"/>
  <c r="AH2532" i="10"/>
  <c r="AD2532" i="10"/>
  <c r="AP2532" i="10"/>
  <c r="BI2532" i="10"/>
  <c r="AS2532" i="10"/>
  <c r="AC2532" i="10"/>
  <c r="BH2532" i="10"/>
  <c r="AR2532" i="10"/>
  <c r="AB2532" i="10"/>
  <c r="BG2532" i="10"/>
  <c r="AQ2532" i="10"/>
  <c r="AA2532" i="10"/>
  <c r="AL2532" i="10"/>
  <c r="R2532" i="10"/>
  <c r="BF2532" i="10"/>
  <c r="BE2532" i="10"/>
  <c r="AO2532" i="10"/>
  <c r="Y2532" i="10"/>
  <c r="BD2532" i="10"/>
  <c r="BK2533" i="10" s="1"/>
  <c r="AN2532" i="10"/>
  <c r="X2532" i="10"/>
  <c r="BC2532" i="10"/>
  <c r="AM2532" i="10"/>
  <c r="W2532" i="10"/>
  <c r="V2532" i="10"/>
  <c r="BJ2532" i="10"/>
  <c r="AW2563" i="10"/>
  <c r="AG2563" i="10"/>
  <c r="Q2563" i="10"/>
  <c r="AV2563" i="10"/>
  <c r="AF2563" i="10"/>
  <c r="P2563" i="10"/>
  <c r="AU2563" i="10"/>
  <c r="AE2563" i="10"/>
  <c r="Z2563" i="10"/>
  <c r="AL2563" i="10"/>
  <c r="BI2563" i="10"/>
  <c r="AS2563" i="10"/>
  <c r="AC2563" i="10"/>
  <c r="BH2563" i="10"/>
  <c r="AR2563" i="10"/>
  <c r="AB2563" i="10"/>
  <c r="BG2563" i="10"/>
  <c r="AQ2563" i="10"/>
  <c r="AA2563" i="10"/>
  <c r="AP2563" i="10"/>
  <c r="AD2563" i="10"/>
  <c r="R2563" i="10"/>
  <c r="BB2563" i="10"/>
  <c r="BE2563" i="10"/>
  <c r="AO2563" i="10"/>
  <c r="Y2563" i="10"/>
  <c r="BD2563" i="10"/>
  <c r="BK2564" i="10" s="1"/>
  <c r="AN2563" i="10"/>
  <c r="X2563" i="10"/>
  <c r="BC2563" i="10"/>
  <c r="AM2563" i="10"/>
  <c r="W2563" i="10"/>
  <c r="BF2563" i="10"/>
  <c r="AT2563" i="10"/>
  <c r="AH2563" i="10"/>
  <c r="BJ2563" i="10"/>
  <c r="V2563" i="10"/>
  <c r="BA2563" i="10"/>
  <c r="AK2563" i="10"/>
  <c r="U2563" i="10"/>
  <c r="AZ2563" i="10"/>
  <c r="AJ2563" i="10"/>
  <c r="T2563" i="10"/>
  <c r="AY2563" i="10"/>
  <c r="AI2563" i="10"/>
  <c r="S2563" i="10"/>
  <c r="AX2563" i="10"/>
  <c r="AK2577" i="10"/>
  <c r="U2577" i="10"/>
  <c r="BE2577" i="10"/>
  <c r="AO2577" i="10"/>
  <c r="AT2577" i="10"/>
  <c r="AB2577" i="10"/>
  <c r="BH2577" i="10"/>
  <c r="AM2577" i="10"/>
  <c r="W2577" i="10"/>
  <c r="AV2577" i="10"/>
  <c r="AD2577" i="10"/>
  <c r="AZ2577" i="10"/>
  <c r="AC2577" i="10"/>
  <c r="BA2577" i="10"/>
  <c r="BJ2577" i="10"/>
  <c r="AN2577" i="10"/>
  <c r="X2577" i="10"/>
  <c r="BC2577" i="10"/>
  <c r="AI2577" i="10"/>
  <c r="S2577" i="10"/>
  <c r="AQ2577" i="10"/>
  <c r="Z2577" i="10"/>
  <c r="AG2577" i="10"/>
  <c r="AP2577" i="10"/>
  <c r="AW2577" i="10"/>
  <c r="BD2577" i="10"/>
  <c r="BK2578" i="10" s="1"/>
  <c r="AJ2577" i="10"/>
  <c r="T2577" i="10"/>
  <c r="AX2577" i="10"/>
  <c r="AE2577" i="10"/>
  <c r="BG2577" i="10"/>
  <c r="AL2577" i="10"/>
  <c r="V2577" i="10"/>
  <c r="Q2577" i="10"/>
  <c r="Y2577" i="10"/>
  <c r="BI2577" i="10"/>
  <c r="AS2577" i="10"/>
  <c r="AY2577" i="10"/>
  <c r="AF2577" i="10"/>
  <c r="P2577" i="10"/>
  <c r="AR2577" i="10"/>
  <c r="AA2577" i="10"/>
  <c r="BB2577" i="10"/>
  <c r="AH2577" i="10"/>
  <c r="R2577" i="10"/>
  <c r="AU2577" i="10"/>
  <c r="BF2577" i="10"/>
  <c r="W1521" i="10"/>
  <c r="AM1521" i="10"/>
  <c r="BC1521" i="10"/>
  <c r="X1521" i="10"/>
  <c r="AN1521" i="10"/>
  <c r="BD1521" i="10"/>
  <c r="BK1522" i="10" s="1"/>
  <c r="Q1521" i="10"/>
  <c r="AG1521" i="10"/>
  <c r="AW1521" i="10"/>
  <c r="V1521" i="10"/>
  <c r="AL1521" i="10"/>
  <c r="BB1521" i="10"/>
  <c r="AA1521" i="10"/>
  <c r="AQ1521" i="10"/>
  <c r="BG1521" i="10"/>
  <c r="AB1521" i="10"/>
  <c r="AR1521" i="10"/>
  <c r="BH1521" i="10"/>
  <c r="U1521" i="10"/>
  <c r="AK1521" i="10"/>
  <c r="BA1521" i="10"/>
  <c r="Z1521" i="10"/>
  <c r="AP1521" i="10"/>
  <c r="BF1521" i="10"/>
  <c r="AE1521" i="10"/>
  <c r="AU1521" i="10"/>
  <c r="P1521" i="10"/>
  <c r="AF1521" i="10"/>
  <c r="AV1521" i="10"/>
  <c r="Y1521" i="10"/>
  <c r="AO1521" i="10"/>
  <c r="BE1521" i="10"/>
  <c r="AD1521" i="10"/>
  <c r="AT1521" i="10"/>
  <c r="BJ1521" i="10"/>
  <c r="S1521" i="10"/>
  <c r="AI1521" i="10"/>
  <c r="AY1521" i="10"/>
  <c r="T1521" i="10"/>
  <c r="AJ1521" i="10"/>
  <c r="AZ1521" i="10"/>
  <c r="AC1521" i="10"/>
  <c r="AS1521" i="10"/>
  <c r="BI1521" i="10"/>
  <c r="R1521" i="10"/>
  <c r="AH1521" i="10"/>
  <c r="AX1521" i="10"/>
  <c r="Q1872" i="10"/>
  <c r="AG1872" i="10"/>
  <c r="AW1872" i="10"/>
  <c r="R1872" i="10"/>
  <c r="AH1872" i="10"/>
  <c r="AX1872" i="10"/>
  <c r="S1872" i="10"/>
  <c r="AI1872" i="10"/>
  <c r="AY1872" i="10"/>
  <c r="P1872" i="10"/>
  <c r="AF1872" i="10"/>
  <c r="AV1872" i="10"/>
  <c r="BH1872" i="10"/>
  <c r="U1872" i="10"/>
  <c r="AK1872" i="10"/>
  <c r="BA1872" i="10"/>
  <c r="V1872" i="10"/>
  <c r="AL1872" i="10"/>
  <c r="BB1872" i="10"/>
  <c r="W1872" i="10"/>
  <c r="AM1872" i="10"/>
  <c r="BC1872" i="10"/>
  <c r="T1872" i="10"/>
  <c r="AJ1872" i="10"/>
  <c r="AZ1872" i="10"/>
  <c r="Y1872" i="10"/>
  <c r="AO1872" i="10"/>
  <c r="BE1872" i="10"/>
  <c r="Z1872" i="10"/>
  <c r="AP1872" i="10"/>
  <c r="BF1872" i="10"/>
  <c r="AA1872" i="10"/>
  <c r="AQ1872" i="10"/>
  <c r="BG1872" i="10"/>
  <c r="X1872" i="10"/>
  <c r="AN1872" i="10"/>
  <c r="BD1872" i="10"/>
  <c r="BK1873" i="10" s="1"/>
  <c r="AC1872" i="10"/>
  <c r="AS1872" i="10"/>
  <c r="BI1872" i="10"/>
  <c r="AD1872" i="10"/>
  <c r="AT1872" i="10"/>
  <c r="BJ1872" i="10"/>
  <c r="AE1872" i="10"/>
  <c r="AU1872" i="10"/>
  <c r="AB1872" i="10"/>
  <c r="AR1872" i="10"/>
  <c r="BC1829" i="10"/>
  <c r="AM1829" i="10"/>
  <c r="W1829" i="10"/>
  <c r="BB1829" i="10"/>
  <c r="AL1829" i="10"/>
  <c r="V1829" i="10"/>
  <c r="BA1829" i="10"/>
  <c r="AK1829" i="10"/>
  <c r="U1829" i="10"/>
  <c r="AZ1829" i="10"/>
  <c r="AJ1829" i="10"/>
  <c r="T1829" i="10"/>
  <c r="AU1829" i="10"/>
  <c r="AE1829" i="10"/>
  <c r="BJ1829" i="10"/>
  <c r="AT1829" i="10"/>
  <c r="AD1829" i="10"/>
  <c r="BI1829" i="10"/>
  <c r="AS1829" i="10"/>
  <c r="AC1829" i="10"/>
  <c r="BH1829" i="10"/>
  <c r="AR1829" i="10"/>
  <c r="AB1829" i="10"/>
  <c r="AY1829" i="10"/>
  <c r="S1829" i="10"/>
  <c r="AH1829" i="10"/>
  <c r="AW1829" i="10"/>
  <c r="Q1829" i="10"/>
  <c r="AF1829" i="10"/>
  <c r="AQ1829" i="10"/>
  <c r="BF1829" i="10"/>
  <c r="Z1829" i="10"/>
  <c r="AO1829" i="10"/>
  <c r="BD1829" i="10"/>
  <c r="BK1830" i="10" s="1"/>
  <c r="X1829" i="10"/>
  <c r="AI1829" i="10"/>
  <c r="AX1829" i="10"/>
  <c r="R1829" i="10"/>
  <c r="AG1829" i="10"/>
  <c r="AV1829" i="10"/>
  <c r="P1829" i="10"/>
  <c r="BG1829" i="10"/>
  <c r="AA1829" i="10"/>
  <c r="AP1829" i="10"/>
  <c r="BE1829" i="10"/>
  <c r="Y1829" i="10"/>
  <c r="AN1829" i="10"/>
  <c r="BC1933" i="10"/>
  <c r="AM1933" i="10"/>
  <c r="W1933" i="10"/>
  <c r="BB1933" i="10"/>
  <c r="AL1933" i="10"/>
  <c r="V1933" i="10"/>
  <c r="BA1933" i="10"/>
  <c r="AK1933" i="10"/>
  <c r="U1933" i="10"/>
  <c r="AZ1933" i="10"/>
  <c r="AJ1933" i="10"/>
  <c r="T1933" i="10"/>
  <c r="AQ1933" i="10"/>
  <c r="S1933" i="10"/>
  <c r="AT1933" i="10"/>
  <c r="Z1933" i="10"/>
  <c r="AW1933" i="10"/>
  <c r="AC1933" i="10"/>
  <c r="BD1933" i="10"/>
  <c r="BK1934" i="10" s="1"/>
  <c r="AF1933" i="10"/>
  <c r="BG1933" i="10"/>
  <c r="AI1933" i="10"/>
  <c r="BJ1933" i="10"/>
  <c r="AP1933" i="10"/>
  <c r="R1933" i="10"/>
  <c r="AS1933" i="10"/>
  <c r="Y1933" i="10"/>
  <c r="AV1933" i="10"/>
  <c r="AB1933" i="10"/>
  <c r="AY1933" i="10"/>
  <c r="AE1933" i="10"/>
  <c r="BF1933" i="10"/>
  <c r="AH1933" i="10"/>
  <c r="BI1933" i="10"/>
  <c r="AO1933" i="10"/>
  <c r="Q1933" i="10"/>
  <c r="AR1933" i="10"/>
  <c r="X1933" i="10"/>
  <c r="AU1933" i="10"/>
  <c r="AA1933" i="10"/>
  <c r="AX1933" i="10"/>
  <c r="AD1933" i="10"/>
  <c r="BE1933" i="10"/>
  <c r="AG1933" i="10"/>
  <c r="BH1933" i="10"/>
  <c r="AN1933" i="10"/>
  <c r="P1933" i="10"/>
  <c r="U1900" i="10"/>
  <c r="AK1900" i="10"/>
  <c r="BA1900" i="10"/>
  <c r="V1900" i="10"/>
  <c r="AL1900" i="10"/>
  <c r="BB1900" i="10"/>
  <c r="AE1900" i="10"/>
  <c r="AU1900" i="10"/>
  <c r="AB1900" i="10"/>
  <c r="AR1900" i="10"/>
  <c r="Y1900" i="10"/>
  <c r="AO1900" i="10"/>
  <c r="BE1900" i="10"/>
  <c r="Z1900" i="10"/>
  <c r="AP1900" i="10"/>
  <c r="BF1900" i="10"/>
  <c r="S1900" i="10"/>
  <c r="AI1900" i="10"/>
  <c r="AY1900" i="10"/>
  <c r="P1900" i="10"/>
  <c r="AF1900" i="10"/>
  <c r="AV1900" i="10"/>
  <c r="BH1900" i="10"/>
  <c r="AC1900" i="10"/>
  <c r="AS1900" i="10"/>
  <c r="BI1900" i="10"/>
  <c r="AD1900" i="10"/>
  <c r="AT1900" i="10"/>
  <c r="BJ1900" i="10"/>
  <c r="W1900" i="10"/>
  <c r="AM1900" i="10"/>
  <c r="BC1900" i="10"/>
  <c r="T1900" i="10"/>
  <c r="AJ1900" i="10"/>
  <c r="AZ1900" i="10"/>
  <c r="Q1900" i="10"/>
  <c r="AG1900" i="10"/>
  <c r="AW1900" i="10"/>
  <c r="R1900" i="10"/>
  <c r="AH1900" i="10"/>
  <c r="AX1900" i="10"/>
  <c r="AA1900" i="10"/>
  <c r="AQ1900" i="10"/>
  <c r="BG1900" i="10"/>
  <c r="X1900" i="10"/>
  <c r="AN1900" i="10"/>
  <c r="BD1900" i="10"/>
  <c r="BK1901" i="10" s="1"/>
  <c r="BF1782" i="10"/>
  <c r="AP1782" i="10"/>
  <c r="Z1782" i="10"/>
  <c r="BE1782" i="10"/>
  <c r="AO1782" i="10"/>
  <c r="Y1782" i="10"/>
  <c r="BD1782" i="10"/>
  <c r="BK1783" i="10" s="1"/>
  <c r="AN1782" i="10"/>
  <c r="X1782" i="10"/>
  <c r="BC1782" i="10"/>
  <c r="AM1782" i="10"/>
  <c r="W1782" i="10"/>
  <c r="BB1782" i="10"/>
  <c r="AL1782" i="10"/>
  <c r="V1782" i="10"/>
  <c r="BA1782" i="10"/>
  <c r="AK1782" i="10"/>
  <c r="U1782" i="10"/>
  <c r="AZ1782" i="10"/>
  <c r="AJ1782" i="10"/>
  <c r="T1782" i="10"/>
  <c r="AY1782" i="10"/>
  <c r="AI1782" i="10"/>
  <c r="S1782" i="10"/>
  <c r="AX1782" i="10"/>
  <c r="AH1782" i="10"/>
  <c r="R1782" i="10"/>
  <c r="AW1782" i="10"/>
  <c r="AG1782" i="10"/>
  <c r="Q1782" i="10"/>
  <c r="AV1782" i="10"/>
  <c r="AF1782" i="10"/>
  <c r="P1782" i="10"/>
  <c r="AU1782" i="10"/>
  <c r="AE1782" i="10"/>
  <c r="BJ1782" i="10"/>
  <c r="AT1782" i="10"/>
  <c r="AD1782" i="10"/>
  <c r="BI1782" i="10"/>
  <c r="AS1782" i="10"/>
  <c r="AC1782" i="10"/>
  <c r="BH1782" i="10"/>
  <c r="AR1782" i="10"/>
  <c r="AB1782" i="10"/>
  <c r="BG1782" i="10"/>
  <c r="AQ1782" i="10"/>
  <c r="AA1782" i="10"/>
  <c r="AX1846" i="10"/>
  <c r="AH1846" i="10"/>
  <c r="R1846" i="10"/>
  <c r="AW1846" i="10"/>
  <c r="AG1846" i="10"/>
  <c r="Q1846" i="10"/>
  <c r="AV1846" i="10"/>
  <c r="AF1846" i="10"/>
  <c r="P1846" i="10"/>
  <c r="AU1846" i="10"/>
  <c r="AE1846" i="10"/>
  <c r="BF1846" i="10"/>
  <c r="AP1846" i="10"/>
  <c r="Z1846" i="10"/>
  <c r="BE1846" i="10"/>
  <c r="AO1846" i="10"/>
  <c r="Y1846" i="10"/>
  <c r="BD1846" i="10"/>
  <c r="BK1847" i="10" s="1"/>
  <c r="AN1846" i="10"/>
  <c r="X1846" i="10"/>
  <c r="BC1846" i="10"/>
  <c r="AM1846" i="10"/>
  <c r="W1846" i="10"/>
  <c r="BJ1846" i="10"/>
  <c r="AD1846" i="10"/>
  <c r="AS1846" i="10"/>
  <c r="BH1846" i="10"/>
  <c r="AB1846" i="10"/>
  <c r="AQ1846" i="10"/>
  <c r="BB1846" i="10"/>
  <c r="V1846" i="10"/>
  <c r="AK1846" i="10"/>
  <c r="AZ1846" i="10"/>
  <c r="T1846" i="10"/>
  <c r="AI1846" i="10"/>
  <c r="AT1846" i="10"/>
  <c r="BI1846" i="10"/>
  <c r="AC1846" i="10"/>
  <c r="AR1846" i="10"/>
  <c r="BG1846" i="10"/>
  <c r="AA1846" i="10"/>
  <c r="AL1846" i="10"/>
  <c r="BA1846" i="10"/>
  <c r="U1846" i="10"/>
  <c r="AJ1846" i="10"/>
  <c r="AY1846" i="10"/>
  <c r="S1846" i="10"/>
  <c r="AX1910" i="10"/>
  <c r="AH1910" i="10"/>
  <c r="R1910" i="10"/>
  <c r="AW1910" i="10"/>
  <c r="AG1910" i="10"/>
  <c r="Q1910" i="10"/>
  <c r="AV1910" i="10"/>
  <c r="AF1910" i="10"/>
  <c r="P1910" i="10"/>
  <c r="AU1910" i="10"/>
  <c r="AE1910" i="10"/>
  <c r="BB1910" i="10"/>
  <c r="AD1910" i="10"/>
  <c r="BE1910" i="10"/>
  <c r="AK1910" i="10"/>
  <c r="BH1910" i="10"/>
  <c r="AN1910" i="10"/>
  <c r="T1910" i="10"/>
  <c r="AQ1910" i="10"/>
  <c r="W1910" i="10"/>
  <c r="AT1910" i="10"/>
  <c r="Z1910" i="10"/>
  <c r="BA1910" i="10"/>
  <c r="AC1910" i="10"/>
  <c r="BD1910" i="10"/>
  <c r="BK1911" i="10" s="1"/>
  <c r="AJ1910" i="10"/>
  <c r="BG1910" i="10"/>
  <c r="AM1910" i="10"/>
  <c r="S1910" i="10"/>
  <c r="BJ1910" i="10"/>
  <c r="AP1910" i="10"/>
  <c r="V1910" i="10"/>
  <c r="AS1910" i="10"/>
  <c r="Y1910" i="10"/>
  <c r="AZ1910" i="10"/>
  <c r="AB1910" i="10"/>
  <c r="BC1910" i="10"/>
  <c r="AI1910" i="10"/>
  <c r="BF1910" i="10"/>
  <c r="AL1910" i="10"/>
  <c r="BI1910" i="10"/>
  <c r="AO1910" i="10"/>
  <c r="U1910" i="10"/>
  <c r="AR1910" i="10"/>
  <c r="X1910" i="10"/>
  <c r="AY1910" i="10"/>
  <c r="AA1910" i="10"/>
  <c r="AY2003" i="10"/>
  <c r="AI2003" i="10"/>
  <c r="S2003" i="10"/>
  <c r="AX2003" i="10"/>
  <c r="AH2003" i="10"/>
  <c r="R2003" i="10"/>
  <c r="AW2003" i="10"/>
  <c r="AG2003" i="10"/>
  <c r="Q2003" i="10"/>
  <c r="AV2003" i="10"/>
  <c r="AF2003" i="10"/>
  <c r="P2003" i="10"/>
  <c r="AU2003" i="10"/>
  <c r="AE2003" i="10"/>
  <c r="BJ2003" i="10"/>
  <c r="AT2003" i="10"/>
  <c r="AD2003" i="10"/>
  <c r="BI2003" i="10"/>
  <c r="AS2003" i="10"/>
  <c r="AC2003" i="10"/>
  <c r="BH2003" i="10"/>
  <c r="AR2003" i="10"/>
  <c r="AB2003" i="10"/>
  <c r="BG2003" i="10"/>
  <c r="AQ2003" i="10"/>
  <c r="AA2003" i="10"/>
  <c r="BF2003" i="10"/>
  <c r="AP2003" i="10"/>
  <c r="Z2003" i="10"/>
  <c r="BE2003" i="10"/>
  <c r="AO2003" i="10"/>
  <c r="Y2003" i="10"/>
  <c r="BD2003" i="10"/>
  <c r="BK2004" i="10" s="1"/>
  <c r="AN2003" i="10"/>
  <c r="X2003" i="10"/>
  <c r="BC2003" i="10"/>
  <c r="AM2003" i="10"/>
  <c r="W2003" i="10"/>
  <c r="BB2003" i="10"/>
  <c r="AL2003" i="10"/>
  <c r="V2003" i="10"/>
  <c r="BA2003" i="10"/>
  <c r="AK2003" i="10"/>
  <c r="U2003" i="10"/>
  <c r="AZ2003" i="10"/>
  <c r="AJ2003" i="10"/>
  <c r="T2003" i="10"/>
  <c r="BE1847" i="10"/>
  <c r="AO1847" i="10"/>
  <c r="Y1847" i="10"/>
  <c r="BD1847" i="10"/>
  <c r="BK1848" i="10" s="1"/>
  <c r="AN1847" i="10"/>
  <c r="X1847" i="10"/>
  <c r="BC1847" i="10"/>
  <c r="AM1847" i="10"/>
  <c r="W1847" i="10"/>
  <c r="BB1847" i="10"/>
  <c r="AL1847" i="10"/>
  <c r="V1847" i="10"/>
  <c r="BA1847" i="10"/>
  <c r="AK1847" i="10"/>
  <c r="U1847" i="10"/>
  <c r="AZ1847" i="10"/>
  <c r="AJ1847" i="10"/>
  <c r="T1847" i="10"/>
  <c r="AY1847" i="10"/>
  <c r="AI1847" i="10"/>
  <c r="S1847" i="10"/>
  <c r="AX1847" i="10"/>
  <c r="AH1847" i="10"/>
  <c r="R1847" i="10"/>
  <c r="AW1847" i="10"/>
  <c r="AG1847" i="10"/>
  <c r="Q1847" i="10"/>
  <c r="AV1847" i="10"/>
  <c r="AF1847" i="10"/>
  <c r="P1847" i="10"/>
  <c r="AU1847" i="10"/>
  <c r="AE1847" i="10"/>
  <c r="BJ1847" i="10"/>
  <c r="AT1847" i="10"/>
  <c r="AD1847" i="10"/>
  <c r="BI1847" i="10"/>
  <c r="AS1847" i="10"/>
  <c r="AC1847" i="10"/>
  <c r="BH1847" i="10"/>
  <c r="AR1847" i="10"/>
  <c r="AB1847" i="10"/>
  <c r="BG1847" i="10"/>
  <c r="AQ1847" i="10"/>
  <c r="AA1847" i="10"/>
  <c r="BF1847" i="10"/>
  <c r="AP1847" i="10"/>
  <c r="Z1847" i="10"/>
  <c r="BE1911" i="10"/>
  <c r="AO1911" i="10"/>
  <c r="Y1911" i="10"/>
  <c r="BD1911" i="10"/>
  <c r="BK1912" i="10" s="1"/>
  <c r="AN1911" i="10"/>
  <c r="X1911" i="10"/>
  <c r="BC1911" i="10"/>
  <c r="AM1911" i="10"/>
  <c r="W1911" i="10"/>
  <c r="BB1911" i="10"/>
  <c r="AL1911" i="10"/>
  <c r="V1911" i="10"/>
  <c r="BA1911" i="10"/>
  <c r="AK1911" i="10"/>
  <c r="U1911" i="10"/>
  <c r="AZ1911" i="10"/>
  <c r="AJ1911" i="10"/>
  <c r="T1911" i="10"/>
  <c r="AY1911" i="10"/>
  <c r="AI1911" i="10"/>
  <c r="S1911" i="10"/>
  <c r="AX1911" i="10"/>
  <c r="AH1911" i="10"/>
  <c r="R1911" i="10"/>
  <c r="AW1911" i="10"/>
  <c r="AG1911" i="10"/>
  <c r="Q1911" i="10"/>
  <c r="AV1911" i="10"/>
  <c r="AF1911" i="10"/>
  <c r="P1911" i="10"/>
  <c r="AU1911" i="10"/>
  <c r="AE1911" i="10"/>
  <c r="BJ1911" i="10"/>
  <c r="AT1911" i="10"/>
  <c r="AD1911" i="10"/>
  <c r="BI1911" i="10"/>
  <c r="AS1911" i="10"/>
  <c r="AC1911" i="10"/>
  <c r="BH1911" i="10"/>
  <c r="AR1911" i="10"/>
  <c r="AB1911" i="10"/>
  <c r="BG1911" i="10"/>
  <c r="AQ1911" i="10"/>
  <c r="AA1911" i="10"/>
  <c r="BF1911" i="10"/>
  <c r="AP1911" i="10"/>
  <c r="Z1911" i="10"/>
  <c r="AD1981" i="10"/>
  <c r="AT1981" i="10"/>
  <c r="BJ1981" i="10"/>
  <c r="W1981" i="10"/>
  <c r="AM1981" i="10"/>
  <c r="BC1981" i="10"/>
  <c r="AB1981" i="10"/>
  <c r="AR1981" i="10"/>
  <c r="BH1981" i="10"/>
  <c r="U1981" i="10"/>
  <c r="AK1981" i="10"/>
  <c r="BA1981" i="10"/>
  <c r="R1981" i="10"/>
  <c r="AH1981" i="10"/>
  <c r="AX1981" i="10"/>
  <c r="AA1981" i="10"/>
  <c r="AQ1981" i="10"/>
  <c r="BG1981" i="10"/>
  <c r="P1981" i="10"/>
  <c r="AF1981" i="10"/>
  <c r="AV1981" i="10"/>
  <c r="Y1981" i="10"/>
  <c r="AO1981" i="10"/>
  <c r="BE1981" i="10"/>
  <c r="BI1981" i="10"/>
  <c r="V1981" i="10"/>
  <c r="AL1981" i="10"/>
  <c r="BB1981" i="10"/>
  <c r="AE1981" i="10"/>
  <c r="AU1981" i="10"/>
  <c r="T1981" i="10"/>
  <c r="AJ1981" i="10"/>
  <c r="AZ1981" i="10"/>
  <c r="AC1981" i="10"/>
  <c r="AS1981" i="10"/>
  <c r="Z1981" i="10"/>
  <c r="AP1981" i="10"/>
  <c r="BF1981" i="10"/>
  <c r="S1981" i="10"/>
  <c r="AI1981" i="10"/>
  <c r="AY1981" i="10"/>
  <c r="X1981" i="10"/>
  <c r="AN1981" i="10"/>
  <c r="BD1981" i="10"/>
  <c r="BK1982" i="10" s="1"/>
  <c r="Q1981" i="10"/>
  <c r="AG1981" i="10"/>
  <c r="AW1981" i="10"/>
  <c r="AA1946" i="10"/>
  <c r="AQ1946" i="10"/>
  <c r="AY1946" i="10"/>
  <c r="AE1946" i="10"/>
  <c r="AI1946" i="10"/>
  <c r="AZ1946" i="10"/>
  <c r="AJ1946" i="10"/>
  <c r="T1946" i="10"/>
  <c r="BB1946" i="10"/>
  <c r="AL1946" i="10"/>
  <c r="V1946" i="10"/>
  <c r="BA1946" i="10"/>
  <c r="AK1946" i="10"/>
  <c r="U1946" i="10"/>
  <c r="BC1946" i="10"/>
  <c r="AU1946" i="10"/>
  <c r="AV1946" i="10"/>
  <c r="AF1946" i="10"/>
  <c r="P1946" i="10"/>
  <c r="AX1946" i="10"/>
  <c r="AH1946" i="10"/>
  <c r="R1946" i="10"/>
  <c r="AW1946" i="10"/>
  <c r="AG1946" i="10"/>
  <c r="Q1946" i="10"/>
  <c r="BH1946" i="10"/>
  <c r="AR1946" i="10"/>
  <c r="AB1946" i="10"/>
  <c r="BJ1946" i="10"/>
  <c r="AT1946" i="10"/>
  <c r="AD1946" i="10"/>
  <c r="BI1946" i="10"/>
  <c r="AS1946" i="10"/>
  <c r="AC1946" i="10"/>
  <c r="W1946" i="10"/>
  <c r="S1946" i="10"/>
  <c r="BD1946" i="10"/>
  <c r="BK1947" i="10" s="1"/>
  <c r="AN1946" i="10"/>
  <c r="X1946" i="10"/>
  <c r="BF1946" i="10"/>
  <c r="AP1946" i="10"/>
  <c r="Z1946" i="10"/>
  <c r="BE1946" i="10"/>
  <c r="AO1946" i="10"/>
  <c r="Y1946" i="10"/>
  <c r="AM1946" i="10"/>
  <c r="AY1959" i="10"/>
  <c r="AI1959" i="10"/>
  <c r="S1959" i="10"/>
  <c r="AX1959" i="10"/>
  <c r="AH1959" i="10"/>
  <c r="R1959" i="10"/>
  <c r="AW1959" i="10"/>
  <c r="AG1959" i="10"/>
  <c r="Q1959" i="10"/>
  <c r="AV1959" i="10"/>
  <c r="AF1959" i="10"/>
  <c r="P1959" i="10"/>
  <c r="AU1959" i="10"/>
  <c r="AE1959" i="10"/>
  <c r="BJ1959" i="10"/>
  <c r="AT1959" i="10"/>
  <c r="AD1959" i="10"/>
  <c r="BI1959" i="10"/>
  <c r="AS1959" i="10"/>
  <c r="AC1959" i="10"/>
  <c r="BH1959" i="10"/>
  <c r="AR1959" i="10"/>
  <c r="AB1959" i="10"/>
  <c r="BG1959" i="10"/>
  <c r="AQ1959" i="10"/>
  <c r="AA1959" i="10"/>
  <c r="BF1959" i="10"/>
  <c r="AP1959" i="10"/>
  <c r="Z1959" i="10"/>
  <c r="BE1959" i="10"/>
  <c r="AO1959" i="10"/>
  <c r="Y1959" i="10"/>
  <c r="BD1959" i="10"/>
  <c r="BK1960" i="10" s="1"/>
  <c r="AN1959" i="10"/>
  <c r="X1959" i="10"/>
  <c r="BC1959" i="10"/>
  <c r="AM1959" i="10"/>
  <c r="W1959" i="10"/>
  <c r="BB1959" i="10"/>
  <c r="AL1959" i="10"/>
  <c r="V1959" i="10"/>
  <c r="BA1959" i="10"/>
  <c r="AK1959" i="10"/>
  <c r="U1959" i="10"/>
  <c r="AZ1959" i="10"/>
  <c r="AJ1959" i="10"/>
  <c r="T1959" i="10"/>
  <c r="BI2029" i="10"/>
  <c r="AD2029" i="10"/>
  <c r="AT2029" i="10"/>
  <c r="BJ2029" i="10"/>
  <c r="W2029" i="10"/>
  <c r="AM2029" i="10"/>
  <c r="BC2029" i="10"/>
  <c r="AB2029" i="10"/>
  <c r="AR2029" i="10"/>
  <c r="BH2029" i="10"/>
  <c r="U2029" i="10"/>
  <c r="AK2029" i="10"/>
  <c r="BA2029" i="10"/>
  <c r="R2029" i="10"/>
  <c r="AH2029" i="10"/>
  <c r="AX2029" i="10"/>
  <c r="AA2029" i="10"/>
  <c r="AQ2029" i="10"/>
  <c r="BG2029" i="10"/>
  <c r="P2029" i="10"/>
  <c r="AF2029" i="10"/>
  <c r="AV2029" i="10"/>
  <c r="Y2029" i="10"/>
  <c r="AO2029" i="10"/>
  <c r="BE2029" i="10"/>
  <c r="V2029" i="10"/>
  <c r="AL2029" i="10"/>
  <c r="BB2029" i="10"/>
  <c r="AE2029" i="10"/>
  <c r="AU2029" i="10"/>
  <c r="T2029" i="10"/>
  <c r="AJ2029" i="10"/>
  <c r="AZ2029" i="10"/>
  <c r="AC2029" i="10"/>
  <c r="AS2029" i="10"/>
  <c r="Z2029" i="10"/>
  <c r="AP2029" i="10"/>
  <c r="BF2029" i="10"/>
  <c r="S2029" i="10"/>
  <c r="AI2029" i="10"/>
  <c r="AY2029" i="10"/>
  <c r="X2029" i="10"/>
  <c r="AN2029" i="10"/>
  <c r="BD2029" i="10"/>
  <c r="BK2030" i="10" s="1"/>
  <c r="Q2029" i="10"/>
  <c r="AG2029" i="10"/>
  <c r="AW2029" i="10"/>
  <c r="BB1984" i="10"/>
  <c r="AL1984" i="10"/>
  <c r="V1984" i="10"/>
  <c r="BA1984" i="10"/>
  <c r="AK1984" i="10"/>
  <c r="U1984" i="10"/>
  <c r="AZ1984" i="10"/>
  <c r="AJ1984" i="10"/>
  <c r="T1984" i="10"/>
  <c r="AY1984" i="10"/>
  <c r="AI1984" i="10"/>
  <c r="S1984" i="10"/>
  <c r="AX1984" i="10"/>
  <c r="AH1984" i="10"/>
  <c r="R1984" i="10"/>
  <c r="AW1984" i="10"/>
  <c r="AG1984" i="10"/>
  <c r="Q1984" i="10"/>
  <c r="AV1984" i="10"/>
  <c r="AF1984" i="10"/>
  <c r="P1984" i="10"/>
  <c r="AU1984" i="10"/>
  <c r="AE1984" i="10"/>
  <c r="BJ1984" i="10"/>
  <c r="AT1984" i="10"/>
  <c r="AD1984" i="10"/>
  <c r="BI1984" i="10"/>
  <c r="AS1984" i="10"/>
  <c r="AC1984" i="10"/>
  <c r="BH1984" i="10"/>
  <c r="AR1984" i="10"/>
  <c r="AB1984" i="10"/>
  <c r="BG1984" i="10"/>
  <c r="AQ1984" i="10"/>
  <c r="AA1984" i="10"/>
  <c r="BF1984" i="10"/>
  <c r="AP1984" i="10"/>
  <c r="Z1984" i="10"/>
  <c r="BE1984" i="10"/>
  <c r="AO1984" i="10"/>
  <c r="Y1984" i="10"/>
  <c r="BD1984" i="10"/>
  <c r="BK1985" i="10" s="1"/>
  <c r="AN1984" i="10"/>
  <c r="X1984" i="10"/>
  <c r="BC1984" i="10"/>
  <c r="AM1984" i="10"/>
  <c r="W1984" i="10"/>
  <c r="BB2048" i="10"/>
  <c r="AL2048" i="10"/>
  <c r="V2048" i="10"/>
  <c r="BA2048" i="10"/>
  <c r="AK2048" i="10"/>
  <c r="U2048" i="10"/>
  <c r="AZ2048" i="10"/>
  <c r="AJ2048" i="10"/>
  <c r="T2048" i="10"/>
  <c r="AY2048" i="10"/>
  <c r="AI2048" i="10"/>
  <c r="S2048" i="10"/>
  <c r="AX2048" i="10"/>
  <c r="AH2048" i="10"/>
  <c r="R2048" i="10"/>
  <c r="AW2048" i="10"/>
  <c r="AG2048" i="10"/>
  <c r="Q2048" i="10"/>
  <c r="AV2048" i="10"/>
  <c r="AF2048" i="10"/>
  <c r="P2048" i="10"/>
  <c r="AU2048" i="10"/>
  <c r="AE2048" i="10"/>
  <c r="BJ2048" i="10"/>
  <c r="AT2048" i="10"/>
  <c r="AD2048" i="10"/>
  <c r="BI2048" i="10"/>
  <c r="AS2048" i="10"/>
  <c r="AC2048" i="10"/>
  <c r="BH2048" i="10"/>
  <c r="AR2048" i="10"/>
  <c r="AB2048" i="10"/>
  <c r="BG2048" i="10"/>
  <c r="AQ2048" i="10"/>
  <c r="AA2048" i="10"/>
  <c r="BF2048" i="10"/>
  <c r="AP2048" i="10"/>
  <c r="Z2048" i="10"/>
  <c r="BE2048" i="10"/>
  <c r="AO2048" i="10"/>
  <c r="Y2048" i="10"/>
  <c r="BD2048" i="10"/>
  <c r="BK2049" i="10" s="1"/>
  <c r="AN2048" i="10"/>
  <c r="X2048" i="10"/>
  <c r="BC2048" i="10"/>
  <c r="AM2048" i="10"/>
  <c r="W2048" i="10"/>
  <c r="U2051" i="10"/>
  <c r="AP2051" i="10"/>
  <c r="Q2051" i="10"/>
  <c r="AL2051" i="10"/>
  <c r="BG2051" i="10"/>
  <c r="AH2051" i="10"/>
  <c r="BC2051" i="10"/>
  <c r="AD2051" i="10"/>
  <c r="AY2051" i="10"/>
  <c r="T2051" i="10"/>
  <c r="AJ2051" i="10"/>
  <c r="AZ2051" i="10"/>
  <c r="AY2118" i="10"/>
  <c r="AI2118" i="10"/>
  <c r="S2118" i="10"/>
  <c r="AX2118" i="10"/>
  <c r="AH2118" i="10"/>
  <c r="R2118" i="10"/>
  <c r="AW2118" i="10"/>
  <c r="AG2118" i="10"/>
  <c r="Q2118" i="10"/>
  <c r="AV2118" i="10"/>
  <c r="AF2118" i="10"/>
  <c r="P2118" i="10"/>
  <c r="AU2118" i="10"/>
  <c r="AE2118" i="10"/>
  <c r="BJ2118" i="10"/>
  <c r="AT2118" i="10"/>
  <c r="AD2118" i="10"/>
  <c r="BI2118" i="10"/>
  <c r="AS2118" i="10"/>
  <c r="AC2118" i="10"/>
  <c r="BH2118" i="10"/>
  <c r="AR2118" i="10"/>
  <c r="AB2118" i="10"/>
  <c r="BG2118" i="10"/>
  <c r="AQ2118" i="10"/>
  <c r="AA2118" i="10"/>
  <c r="BF2118" i="10"/>
  <c r="AP2118" i="10"/>
  <c r="Z2118" i="10"/>
  <c r="BE2118" i="10"/>
  <c r="AO2118" i="10"/>
  <c r="Y2118" i="10"/>
  <c r="BD2118" i="10"/>
  <c r="BK2119" i="10" s="1"/>
  <c r="AN2118" i="10"/>
  <c r="X2118" i="10"/>
  <c r="BC2118" i="10"/>
  <c r="AM2118" i="10"/>
  <c r="W2118" i="10"/>
  <c r="BB2118" i="10"/>
  <c r="AL2118" i="10"/>
  <c r="V2118" i="10"/>
  <c r="BA2118" i="10"/>
  <c r="AK2118" i="10"/>
  <c r="U2118" i="10"/>
  <c r="AZ2118" i="10"/>
  <c r="AJ2118" i="10"/>
  <c r="T2118" i="10"/>
  <c r="AX2087" i="10"/>
  <c r="AH2087" i="10"/>
  <c r="R2087" i="10"/>
  <c r="AW2087" i="10"/>
  <c r="AG2087" i="10"/>
  <c r="Q2087" i="10"/>
  <c r="AV2087" i="10"/>
  <c r="AF2087" i="10"/>
  <c r="P2087" i="10"/>
  <c r="AU2087" i="10"/>
  <c r="AE2087" i="10"/>
  <c r="BJ2087" i="10"/>
  <c r="AT2087" i="10"/>
  <c r="AD2087" i="10"/>
  <c r="BI2087" i="10"/>
  <c r="AS2087" i="10"/>
  <c r="AC2087" i="10"/>
  <c r="BH2087" i="10"/>
  <c r="AR2087" i="10"/>
  <c r="AB2087" i="10"/>
  <c r="BG2087" i="10"/>
  <c r="AQ2087" i="10"/>
  <c r="AA2087" i="10"/>
  <c r="BF2087" i="10"/>
  <c r="AP2087" i="10"/>
  <c r="Z2087" i="10"/>
  <c r="BE2087" i="10"/>
  <c r="AO2087" i="10"/>
  <c r="Y2087" i="10"/>
  <c r="BD2087" i="10"/>
  <c r="BK2088" i="10" s="1"/>
  <c r="AN2087" i="10"/>
  <c r="X2087" i="10"/>
  <c r="BC2087" i="10"/>
  <c r="AM2087" i="10"/>
  <c r="W2087" i="10"/>
  <c r="BB2087" i="10"/>
  <c r="AL2087" i="10"/>
  <c r="V2087" i="10"/>
  <c r="BA2087" i="10"/>
  <c r="AK2087" i="10"/>
  <c r="U2087" i="10"/>
  <c r="AZ2087" i="10"/>
  <c r="AJ2087" i="10"/>
  <c r="T2087" i="10"/>
  <c r="AY2087" i="10"/>
  <c r="AI2087" i="10"/>
  <c r="S2087" i="10"/>
  <c r="P2180" i="10"/>
  <c r="AJ2180" i="10"/>
  <c r="AF2180" i="10"/>
  <c r="T2180" i="10"/>
  <c r="AV2180" i="10"/>
  <c r="AZ2180" i="10"/>
  <c r="BA2180" i="10"/>
  <c r="AK2180" i="10"/>
  <c r="U2180" i="10"/>
  <c r="AY2180" i="10"/>
  <c r="AI2180" i="10"/>
  <c r="S2180" i="10"/>
  <c r="AX2180" i="10"/>
  <c r="AH2180" i="10"/>
  <c r="R2180" i="10"/>
  <c r="BH2180" i="10"/>
  <c r="AW2180" i="10"/>
  <c r="AG2180" i="10"/>
  <c r="Q2180" i="10"/>
  <c r="AU2180" i="10"/>
  <c r="AE2180" i="10"/>
  <c r="BJ2180" i="10"/>
  <c r="AT2180" i="10"/>
  <c r="AD2180" i="10"/>
  <c r="X2180" i="10"/>
  <c r="AB2180" i="10"/>
  <c r="BI2180" i="10"/>
  <c r="AS2180" i="10"/>
  <c r="AC2180" i="10"/>
  <c r="BG2180" i="10"/>
  <c r="AQ2180" i="10"/>
  <c r="AA2180" i="10"/>
  <c r="BF2180" i="10"/>
  <c r="AP2180" i="10"/>
  <c r="Z2180" i="10"/>
  <c r="AN2180" i="10"/>
  <c r="AR2180" i="10"/>
  <c r="BE2180" i="10"/>
  <c r="AO2180" i="10"/>
  <c r="Y2180" i="10"/>
  <c r="BC2180" i="10"/>
  <c r="AM2180" i="10"/>
  <c r="W2180" i="10"/>
  <c r="BB2180" i="10"/>
  <c r="AL2180" i="10"/>
  <c r="V2180" i="10"/>
  <c r="BD2180" i="10"/>
  <c r="BK2181" i="10" s="1"/>
  <c r="R2064" i="10"/>
  <c r="AH2064" i="10"/>
  <c r="AX2064" i="10"/>
  <c r="AA2064" i="10"/>
  <c r="AQ2064" i="10"/>
  <c r="BG2064" i="10"/>
  <c r="X2064" i="10"/>
  <c r="AN2064" i="10"/>
  <c r="BD2064" i="10"/>
  <c r="BK2065" i="10" s="1"/>
  <c r="U2064" i="10"/>
  <c r="AK2064" i="10"/>
  <c r="BA2064" i="10"/>
  <c r="BI2064" i="10"/>
  <c r="V2064" i="10"/>
  <c r="AL2064" i="10"/>
  <c r="BB2064" i="10"/>
  <c r="AE2064" i="10"/>
  <c r="AU2064" i="10"/>
  <c r="AB2064" i="10"/>
  <c r="AR2064" i="10"/>
  <c r="BH2064" i="10"/>
  <c r="Y2064" i="10"/>
  <c r="AO2064" i="10"/>
  <c r="BE2064" i="10"/>
  <c r="Z2064" i="10"/>
  <c r="AP2064" i="10"/>
  <c r="BF2064" i="10"/>
  <c r="S2064" i="10"/>
  <c r="AI2064" i="10"/>
  <c r="AY2064" i="10"/>
  <c r="P2064" i="10"/>
  <c r="AF2064" i="10"/>
  <c r="AV2064" i="10"/>
  <c r="AC2064" i="10"/>
  <c r="AS2064" i="10"/>
  <c r="AD2064" i="10"/>
  <c r="AT2064" i="10"/>
  <c r="BJ2064" i="10"/>
  <c r="W2064" i="10"/>
  <c r="AM2064" i="10"/>
  <c r="BC2064" i="10"/>
  <c r="T2064" i="10"/>
  <c r="AJ2064" i="10"/>
  <c r="AZ2064" i="10"/>
  <c r="Q2064" i="10"/>
  <c r="AG2064" i="10"/>
  <c r="AW2064" i="10"/>
  <c r="R2080" i="10"/>
  <c r="AH2080" i="10"/>
  <c r="AX2080" i="10"/>
  <c r="AA2080" i="10"/>
  <c r="AQ2080" i="10"/>
  <c r="BG2080" i="10"/>
  <c r="X2080" i="10"/>
  <c r="AN2080" i="10"/>
  <c r="BD2080" i="10"/>
  <c r="BK2081" i="10" s="1"/>
  <c r="U2080" i="10"/>
  <c r="AK2080" i="10"/>
  <c r="BA2080" i="10"/>
  <c r="V2080" i="10"/>
  <c r="AL2080" i="10"/>
  <c r="BB2080" i="10"/>
  <c r="AE2080" i="10"/>
  <c r="AU2080" i="10"/>
  <c r="AB2080" i="10"/>
  <c r="AR2080" i="10"/>
  <c r="BH2080" i="10"/>
  <c r="Y2080" i="10"/>
  <c r="AO2080" i="10"/>
  <c r="BE2080" i="10"/>
  <c r="Z2080" i="10"/>
  <c r="AP2080" i="10"/>
  <c r="BF2080" i="10"/>
  <c r="S2080" i="10"/>
  <c r="AI2080" i="10"/>
  <c r="AY2080" i="10"/>
  <c r="P2080" i="10"/>
  <c r="AF2080" i="10"/>
  <c r="AV2080" i="10"/>
  <c r="AC2080" i="10"/>
  <c r="AS2080" i="10"/>
  <c r="BI2080" i="10"/>
  <c r="AD2080" i="10"/>
  <c r="AT2080" i="10"/>
  <c r="BJ2080" i="10"/>
  <c r="W2080" i="10"/>
  <c r="AM2080" i="10"/>
  <c r="BC2080" i="10"/>
  <c r="T2080" i="10"/>
  <c r="AJ2080" i="10"/>
  <c r="AZ2080" i="10"/>
  <c r="Q2080" i="10"/>
  <c r="AG2080" i="10"/>
  <c r="AW2080" i="10"/>
  <c r="R2096" i="10"/>
  <c r="AH2096" i="10"/>
  <c r="AX2096" i="10"/>
  <c r="AA2096" i="10"/>
  <c r="AQ2096" i="10"/>
  <c r="BG2096" i="10"/>
  <c r="X2096" i="10"/>
  <c r="AN2096" i="10"/>
  <c r="BD2096" i="10"/>
  <c r="BK2097" i="10" s="1"/>
  <c r="U2096" i="10"/>
  <c r="AK2096" i="10"/>
  <c r="BA2096" i="10"/>
  <c r="BI2096" i="10"/>
  <c r="V2096" i="10"/>
  <c r="AL2096" i="10"/>
  <c r="BB2096" i="10"/>
  <c r="AE2096" i="10"/>
  <c r="AU2096" i="10"/>
  <c r="AB2096" i="10"/>
  <c r="AR2096" i="10"/>
  <c r="BH2096" i="10"/>
  <c r="Y2096" i="10"/>
  <c r="AO2096" i="10"/>
  <c r="BE2096" i="10"/>
  <c r="Z2096" i="10"/>
  <c r="AP2096" i="10"/>
  <c r="BF2096" i="10"/>
  <c r="S2096" i="10"/>
  <c r="AI2096" i="10"/>
  <c r="AY2096" i="10"/>
  <c r="P2096" i="10"/>
  <c r="AF2096" i="10"/>
  <c r="AV2096" i="10"/>
  <c r="AC2096" i="10"/>
  <c r="AS2096" i="10"/>
  <c r="AD2096" i="10"/>
  <c r="AT2096" i="10"/>
  <c r="BJ2096" i="10"/>
  <c r="W2096" i="10"/>
  <c r="AM2096" i="10"/>
  <c r="BC2096" i="10"/>
  <c r="T2096" i="10"/>
  <c r="AJ2096" i="10"/>
  <c r="AZ2096" i="10"/>
  <c r="Q2096" i="10"/>
  <c r="AG2096" i="10"/>
  <c r="AW2096" i="10"/>
  <c r="R2112" i="10"/>
  <c r="AH2112" i="10"/>
  <c r="AX2112" i="10"/>
  <c r="AA2112" i="10"/>
  <c r="AQ2112" i="10"/>
  <c r="BG2112" i="10"/>
  <c r="X2112" i="10"/>
  <c r="AN2112" i="10"/>
  <c r="BD2112" i="10"/>
  <c r="BK2113" i="10" s="1"/>
  <c r="U2112" i="10"/>
  <c r="AK2112" i="10"/>
  <c r="BA2112" i="10"/>
  <c r="V2112" i="10"/>
  <c r="AL2112" i="10"/>
  <c r="BB2112" i="10"/>
  <c r="AE2112" i="10"/>
  <c r="AU2112" i="10"/>
  <c r="AB2112" i="10"/>
  <c r="AR2112" i="10"/>
  <c r="BH2112" i="10"/>
  <c r="Y2112" i="10"/>
  <c r="AO2112" i="10"/>
  <c r="BE2112" i="10"/>
  <c r="Z2112" i="10"/>
  <c r="AP2112" i="10"/>
  <c r="BF2112" i="10"/>
  <c r="S2112" i="10"/>
  <c r="AI2112" i="10"/>
  <c r="AY2112" i="10"/>
  <c r="P2112" i="10"/>
  <c r="AF2112" i="10"/>
  <c r="AV2112" i="10"/>
  <c r="AC2112" i="10"/>
  <c r="AS2112" i="10"/>
  <c r="BI2112" i="10"/>
  <c r="AD2112" i="10"/>
  <c r="AT2112" i="10"/>
  <c r="BJ2112" i="10"/>
  <c r="W2112" i="10"/>
  <c r="AM2112" i="10"/>
  <c r="BC2112" i="10"/>
  <c r="T2112" i="10"/>
  <c r="AJ2112" i="10"/>
  <c r="AZ2112" i="10"/>
  <c r="Q2112" i="10"/>
  <c r="AG2112" i="10"/>
  <c r="AW2112" i="10"/>
  <c r="R2128" i="10"/>
  <c r="AH2128" i="10"/>
  <c r="AX2128" i="10"/>
  <c r="AA2128" i="10"/>
  <c r="AQ2128" i="10"/>
  <c r="BG2128" i="10"/>
  <c r="X2128" i="10"/>
  <c r="AN2128" i="10"/>
  <c r="BD2128" i="10"/>
  <c r="BK2129" i="10" s="1"/>
  <c r="U2128" i="10"/>
  <c r="AK2128" i="10"/>
  <c r="BA2128" i="10"/>
  <c r="BI2128" i="10"/>
  <c r="V2128" i="10"/>
  <c r="AL2128" i="10"/>
  <c r="BB2128" i="10"/>
  <c r="AE2128" i="10"/>
  <c r="AU2128" i="10"/>
  <c r="AB2128" i="10"/>
  <c r="AR2128" i="10"/>
  <c r="BH2128" i="10"/>
  <c r="Y2128" i="10"/>
  <c r="AO2128" i="10"/>
  <c r="BE2128" i="10"/>
  <c r="Z2128" i="10"/>
  <c r="AP2128" i="10"/>
  <c r="BF2128" i="10"/>
  <c r="S2128" i="10"/>
  <c r="AI2128" i="10"/>
  <c r="AY2128" i="10"/>
  <c r="P2128" i="10"/>
  <c r="AF2128" i="10"/>
  <c r="AV2128" i="10"/>
  <c r="AC2128" i="10"/>
  <c r="AS2128" i="10"/>
  <c r="AD2128" i="10"/>
  <c r="AT2128" i="10"/>
  <c r="BJ2128" i="10"/>
  <c r="W2128" i="10"/>
  <c r="AM2128" i="10"/>
  <c r="BC2128" i="10"/>
  <c r="T2128" i="10"/>
  <c r="AJ2128" i="10"/>
  <c r="AZ2128" i="10"/>
  <c r="Q2128" i="10"/>
  <c r="AG2128" i="10"/>
  <c r="AW2128" i="10"/>
  <c r="BG2150" i="10"/>
  <c r="Z2150" i="10"/>
  <c r="AU2150" i="10"/>
  <c r="AA2150" i="10"/>
  <c r="AV2150" i="10"/>
  <c r="AW2150" i="10"/>
  <c r="AG2150" i="10"/>
  <c r="Q2150" i="10"/>
  <c r="AH2150" i="10"/>
  <c r="BC2150" i="10"/>
  <c r="X2150" i="10"/>
  <c r="AT2150" i="10"/>
  <c r="AE2150" i="10"/>
  <c r="AZ2150" i="10"/>
  <c r="AF2150" i="10"/>
  <c r="BB2150" i="10"/>
  <c r="BI2150" i="10"/>
  <c r="AS2150" i="10"/>
  <c r="AC2150" i="10"/>
  <c r="R2150" i="10"/>
  <c r="AM2150" i="10"/>
  <c r="BH2150" i="10"/>
  <c r="AD2150" i="10"/>
  <c r="AY2150" i="10"/>
  <c r="AJ2150" i="10"/>
  <c r="BF2150" i="10"/>
  <c r="P2150" i="10"/>
  <c r="AL2150" i="10"/>
  <c r="BE2150" i="10"/>
  <c r="AO2150" i="10"/>
  <c r="Y2150" i="10"/>
  <c r="W2150" i="10"/>
  <c r="AR2150" i="10"/>
  <c r="AI2150" i="10"/>
  <c r="BD2150" i="10"/>
  <c r="BK2151" i="10" s="1"/>
  <c r="T2150" i="10"/>
  <c r="AP2150" i="10"/>
  <c r="V2150" i="10"/>
  <c r="AQ2150" i="10"/>
  <c r="BA2150" i="10"/>
  <c r="AK2150" i="10"/>
  <c r="U2150" i="10"/>
  <c r="AB2150" i="10"/>
  <c r="AX2150" i="10"/>
  <c r="S2150" i="10"/>
  <c r="AN2150" i="10"/>
  <c r="BJ2150" i="10"/>
  <c r="AA2161" i="10"/>
  <c r="AQ2161" i="10"/>
  <c r="AU2161" i="10"/>
  <c r="AE2161" i="10"/>
  <c r="BH2161" i="10"/>
  <c r="AR2161" i="10"/>
  <c r="AB2161" i="10"/>
  <c r="BJ2161" i="10"/>
  <c r="AT2161" i="10"/>
  <c r="AD2161" i="10"/>
  <c r="BI2161" i="10"/>
  <c r="AS2161" i="10"/>
  <c r="AC2161" i="10"/>
  <c r="W2161" i="10"/>
  <c r="S2161" i="10"/>
  <c r="BD2161" i="10"/>
  <c r="BK2162" i="10" s="1"/>
  <c r="AN2161" i="10"/>
  <c r="X2161" i="10"/>
  <c r="BF2161" i="10"/>
  <c r="AP2161" i="10"/>
  <c r="Z2161" i="10"/>
  <c r="BE2161" i="10"/>
  <c r="AO2161" i="10"/>
  <c r="Y2161" i="10"/>
  <c r="AM2161" i="10"/>
  <c r="AI2161" i="10"/>
  <c r="AZ2161" i="10"/>
  <c r="AJ2161" i="10"/>
  <c r="T2161" i="10"/>
  <c r="BB2161" i="10"/>
  <c r="AL2161" i="10"/>
  <c r="V2161" i="10"/>
  <c r="BA2161" i="10"/>
  <c r="AK2161" i="10"/>
  <c r="U2161" i="10"/>
  <c r="BC2161" i="10"/>
  <c r="AY2161" i="10"/>
  <c r="AV2161" i="10"/>
  <c r="AF2161" i="10"/>
  <c r="P2161" i="10"/>
  <c r="AX2161" i="10"/>
  <c r="AH2161" i="10"/>
  <c r="R2161" i="10"/>
  <c r="AW2161" i="10"/>
  <c r="AG2161" i="10"/>
  <c r="Q2161" i="10"/>
  <c r="Z2230" i="10"/>
  <c r="AP2230" i="10"/>
  <c r="R2230" i="10"/>
  <c r="AH2230" i="10"/>
  <c r="BI2230" i="10"/>
  <c r="AS2230" i="10"/>
  <c r="AC2230" i="10"/>
  <c r="BH2230" i="10"/>
  <c r="AR2230" i="10"/>
  <c r="AB2230" i="10"/>
  <c r="BG2230" i="10"/>
  <c r="AQ2230" i="10"/>
  <c r="AA2230" i="10"/>
  <c r="AL2230" i="10"/>
  <c r="AD2230" i="10"/>
  <c r="BE2230" i="10"/>
  <c r="AO2230" i="10"/>
  <c r="Y2230" i="10"/>
  <c r="BD2230" i="10"/>
  <c r="BK2231" i="10" s="1"/>
  <c r="AN2230" i="10"/>
  <c r="X2230" i="10"/>
  <c r="BC2230" i="10"/>
  <c r="AM2230" i="10"/>
  <c r="W2230" i="10"/>
  <c r="BB2230" i="10"/>
  <c r="BJ2230" i="10"/>
  <c r="BF2230" i="10"/>
  <c r="AT2230" i="10"/>
  <c r="BA2230" i="10"/>
  <c r="AK2230" i="10"/>
  <c r="U2230" i="10"/>
  <c r="AZ2230" i="10"/>
  <c r="AJ2230" i="10"/>
  <c r="T2230" i="10"/>
  <c r="AY2230" i="10"/>
  <c r="AI2230" i="10"/>
  <c r="S2230" i="10"/>
  <c r="AW2230" i="10"/>
  <c r="AG2230" i="10"/>
  <c r="Q2230" i="10"/>
  <c r="AV2230" i="10"/>
  <c r="AF2230" i="10"/>
  <c r="P2230" i="10"/>
  <c r="AU2230" i="10"/>
  <c r="AE2230" i="10"/>
  <c r="V2230" i="10"/>
  <c r="Y2195" i="10"/>
  <c r="AO2195" i="10"/>
  <c r="BE2195" i="10"/>
  <c r="BH2195" i="10"/>
  <c r="AR2195" i="10"/>
  <c r="AB2195" i="10"/>
  <c r="BG2195" i="10"/>
  <c r="AQ2195" i="10"/>
  <c r="AA2195" i="10"/>
  <c r="BF2195" i="10"/>
  <c r="AP2195" i="10"/>
  <c r="Z2195" i="10"/>
  <c r="AG2195" i="10"/>
  <c r="AK2195" i="10"/>
  <c r="AS2195" i="10"/>
  <c r="BD2195" i="10"/>
  <c r="BK2196" i="10" s="1"/>
  <c r="AN2195" i="10"/>
  <c r="X2195" i="10"/>
  <c r="BC2195" i="10"/>
  <c r="AM2195" i="10"/>
  <c r="W2195" i="10"/>
  <c r="BB2195" i="10"/>
  <c r="AL2195" i="10"/>
  <c r="V2195" i="10"/>
  <c r="AW2195" i="10"/>
  <c r="BA2195" i="10"/>
  <c r="BI2195" i="10"/>
  <c r="AZ2195" i="10"/>
  <c r="AJ2195" i="10"/>
  <c r="T2195" i="10"/>
  <c r="AY2195" i="10"/>
  <c r="AI2195" i="10"/>
  <c r="S2195" i="10"/>
  <c r="AX2195" i="10"/>
  <c r="AH2195" i="10"/>
  <c r="R2195" i="10"/>
  <c r="AV2195" i="10"/>
  <c r="AF2195" i="10"/>
  <c r="P2195" i="10"/>
  <c r="AU2195" i="10"/>
  <c r="AE2195" i="10"/>
  <c r="BJ2195" i="10"/>
  <c r="AT2195" i="10"/>
  <c r="AD2195" i="10"/>
  <c r="Q2195" i="10"/>
  <c r="U2195" i="10"/>
  <c r="AC2195" i="10"/>
  <c r="Y2227" i="10"/>
  <c r="AO2227" i="10"/>
  <c r="BE2227" i="10"/>
  <c r="AV2227" i="10"/>
  <c r="AF2227" i="10"/>
  <c r="P2227" i="10"/>
  <c r="AU2227" i="10"/>
  <c r="AE2227" i="10"/>
  <c r="BJ2227" i="10"/>
  <c r="AT2227" i="10"/>
  <c r="AD2227" i="10"/>
  <c r="Q2227" i="10"/>
  <c r="AK2227" i="10"/>
  <c r="AC2227" i="10"/>
  <c r="BH2227" i="10"/>
  <c r="AR2227" i="10"/>
  <c r="AB2227" i="10"/>
  <c r="BG2227" i="10"/>
  <c r="AQ2227" i="10"/>
  <c r="AA2227" i="10"/>
  <c r="BF2227" i="10"/>
  <c r="AP2227" i="10"/>
  <c r="Z2227" i="10"/>
  <c r="AG2227" i="10"/>
  <c r="BA2227" i="10"/>
  <c r="AS2227" i="10"/>
  <c r="BD2227" i="10"/>
  <c r="BK2228" i="10" s="1"/>
  <c r="AN2227" i="10"/>
  <c r="X2227" i="10"/>
  <c r="BC2227" i="10"/>
  <c r="AM2227" i="10"/>
  <c r="W2227" i="10"/>
  <c r="BB2227" i="10"/>
  <c r="AL2227" i="10"/>
  <c r="V2227" i="10"/>
  <c r="AW2227" i="10"/>
  <c r="BI2227" i="10"/>
  <c r="AZ2227" i="10"/>
  <c r="AJ2227" i="10"/>
  <c r="T2227" i="10"/>
  <c r="AY2227" i="10"/>
  <c r="AI2227" i="10"/>
  <c r="S2227" i="10"/>
  <c r="AX2227" i="10"/>
  <c r="AH2227" i="10"/>
  <c r="R2227" i="10"/>
  <c r="U2227" i="10"/>
  <c r="BD2263" i="10"/>
  <c r="BK2264" i="10" s="1"/>
  <c r="AN2263" i="10"/>
  <c r="X2263" i="10"/>
  <c r="BC2263" i="10"/>
  <c r="AM2263" i="10"/>
  <c r="W2263" i="10"/>
  <c r="BB2263" i="10"/>
  <c r="AL2263" i="10"/>
  <c r="V2263" i="10"/>
  <c r="BA2263" i="10"/>
  <c r="AK2263" i="10"/>
  <c r="U2263" i="10"/>
  <c r="AZ2263" i="10"/>
  <c r="AJ2263" i="10"/>
  <c r="T2263" i="10"/>
  <c r="AY2263" i="10"/>
  <c r="AI2263" i="10"/>
  <c r="S2263" i="10"/>
  <c r="AX2263" i="10"/>
  <c r="AH2263" i="10"/>
  <c r="R2263" i="10"/>
  <c r="AW2263" i="10"/>
  <c r="AG2263" i="10"/>
  <c r="Q2263" i="10"/>
  <c r="AV2263" i="10"/>
  <c r="AF2263" i="10"/>
  <c r="P2263" i="10"/>
  <c r="AU2263" i="10"/>
  <c r="AE2263" i="10"/>
  <c r="BJ2263" i="10"/>
  <c r="AT2263" i="10"/>
  <c r="AD2263" i="10"/>
  <c r="BI2263" i="10"/>
  <c r="AS2263" i="10"/>
  <c r="AC2263" i="10"/>
  <c r="BH2263" i="10"/>
  <c r="AR2263" i="10"/>
  <c r="AB2263" i="10"/>
  <c r="BG2263" i="10"/>
  <c r="AQ2263" i="10"/>
  <c r="AA2263" i="10"/>
  <c r="BF2263" i="10"/>
  <c r="AP2263" i="10"/>
  <c r="Z2263" i="10"/>
  <c r="BE2263" i="10"/>
  <c r="AO2263" i="10"/>
  <c r="Y2263" i="10"/>
  <c r="P2285" i="10"/>
  <c r="AB2285" i="10"/>
  <c r="AR2285" i="10"/>
  <c r="BH2285" i="10"/>
  <c r="AV2285" i="10"/>
  <c r="AF2285" i="10"/>
  <c r="AY2285" i="10"/>
  <c r="AI2285" i="10"/>
  <c r="S2285" i="10"/>
  <c r="AX2285" i="10"/>
  <c r="AH2285" i="10"/>
  <c r="R2285" i="10"/>
  <c r="AW2285" i="10"/>
  <c r="AG2285" i="10"/>
  <c r="Q2285" i="10"/>
  <c r="BD2285" i="10"/>
  <c r="BK2286" i="10" s="1"/>
  <c r="AU2285" i="10"/>
  <c r="AE2285" i="10"/>
  <c r="BJ2285" i="10"/>
  <c r="AT2285" i="10"/>
  <c r="AD2285" i="10"/>
  <c r="BI2285" i="10"/>
  <c r="AS2285" i="10"/>
  <c r="AC2285" i="10"/>
  <c r="T2285" i="10"/>
  <c r="BG2285" i="10"/>
  <c r="AQ2285" i="10"/>
  <c r="AA2285" i="10"/>
  <c r="BF2285" i="10"/>
  <c r="AP2285" i="10"/>
  <c r="Z2285" i="10"/>
  <c r="BE2285" i="10"/>
  <c r="AO2285" i="10"/>
  <c r="Y2285" i="10"/>
  <c r="AJ2285" i="10"/>
  <c r="X2285" i="10"/>
  <c r="BC2285" i="10"/>
  <c r="AM2285" i="10"/>
  <c r="W2285" i="10"/>
  <c r="BB2285" i="10"/>
  <c r="AL2285" i="10"/>
  <c r="V2285" i="10"/>
  <c r="BA2285" i="10"/>
  <c r="AK2285" i="10"/>
  <c r="U2285" i="10"/>
  <c r="AZ2285" i="10"/>
  <c r="AN2285" i="10"/>
  <c r="BJ2281" i="10"/>
  <c r="AT2281" i="10"/>
  <c r="AD2281" i="10"/>
  <c r="BI2281" i="10"/>
  <c r="AS2281" i="10"/>
  <c r="AC2281" i="10"/>
  <c r="S2281" i="10"/>
  <c r="AY2281" i="10"/>
  <c r="AR2281" i="10"/>
  <c r="AU2281" i="10"/>
  <c r="AF2281" i="10"/>
  <c r="BF2281" i="10"/>
  <c r="AP2281" i="10"/>
  <c r="Z2281" i="10"/>
  <c r="BE2281" i="10"/>
  <c r="AO2281" i="10"/>
  <c r="Y2281" i="10"/>
  <c r="AA2281" i="10"/>
  <c r="BG2281" i="10"/>
  <c r="T2281" i="10"/>
  <c r="AZ2281" i="10"/>
  <c r="W2281" i="10"/>
  <c r="BC2281" i="10"/>
  <c r="AN2281" i="10"/>
  <c r="BB2281" i="10"/>
  <c r="AL2281" i="10"/>
  <c r="V2281" i="10"/>
  <c r="BA2281" i="10"/>
  <c r="AK2281" i="10"/>
  <c r="U2281" i="10"/>
  <c r="AI2281" i="10"/>
  <c r="AB2281" i="10"/>
  <c r="BH2281" i="10"/>
  <c r="AE2281" i="10"/>
  <c r="P2281" i="10"/>
  <c r="AV2281" i="10"/>
  <c r="AX2281" i="10"/>
  <c r="AH2281" i="10"/>
  <c r="R2281" i="10"/>
  <c r="AW2281" i="10"/>
  <c r="AG2281" i="10"/>
  <c r="Q2281" i="10"/>
  <c r="AQ2281" i="10"/>
  <c r="AJ2281" i="10"/>
  <c r="AM2281" i="10"/>
  <c r="X2281" i="10"/>
  <c r="BD2281" i="10"/>
  <c r="BK2282" i="10" s="1"/>
  <c r="AT2282" i="10"/>
  <c r="AE2282" i="10"/>
  <c r="R2282" i="10"/>
  <c r="AX2282" i="10"/>
  <c r="AI2282" i="10"/>
  <c r="P2282" i="10"/>
  <c r="AF2282" i="10"/>
  <c r="AV2282" i="10"/>
  <c r="Q2282" i="10"/>
  <c r="AG2282" i="10"/>
  <c r="AW2282" i="10"/>
  <c r="R2304" i="10"/>
  <c r="BD2304" i="10"/>
  <c r="BK2305" i="10" s="1"/>
  <c r="AC2304" i="10"/>
  <c r="AH2304" i="10"/>
  <c r="BI2304" i="10"/>
  <c r="X2304" i="10"/>
  <c r="AN2304" i="10"/>
  <c r="AS2304" i="10"/>
  <c r="AD2304" i="10"/>
  <c r="AZ2304" i="10"/>
  <c r="P2304" i="10"/>
  <c r="AK2304" i="10"/>
  <c r="BG2304" i="10"/>
  <c r="AQ2304" i="10"/>
  <c r="AA2304" i="10"/>
  <c r="V2304" i="10"/>
  <c r="AR2304" i="10"/>
  <c r="AJ2304" i="10"/>
  <c r="BE2304" i="10"/>
  <c r="U2304" i="10"/>
  <c r="AP2304" i="10"/>
  <c r="BC2304" i="10"/>
  <c r="AM2304" i="10"/>
  <c r="W2304" i="10"/>
  <c r="AB2304" i="10"/>
  <c r="AW2304" i="10"/>
  <c r="T2304" i="10"/>
  <c r="AO2304" i="10"/>
  <c r="BJ2304" i="10"/>
  <c r="Z2304" i="10"/>
  <c r="AV2304" i="10"/>
  <c r="AY2304" i="10"/>
  <c r="AI2304" i="10"/>
  <c r="S2304" i="10"/>
  <c r="AG2304" i="10"/>
  <c r="BB2304" i="10"/>
  <c r="BF2304" i="10"/>
  <c r="Y2304" i="10"/>
  <c r="AT2304" i="10"/>
  <c r="AF2304" i="10"/>
  <c r="BA2304" i="10"/>
  <c r="AU2304" i="10"/>
  <c r="AE2304" i="10"/>
  <c r="Q2304" i="10"/>
  <c r="AL2304" i="10"/>
  <c r="BH2304" i="10"/>
  <c r="Y2300" i="10"/>
  <c r="AO2300" i="10"/>
  <c r="BI2300" i="10"/>
  <c r="AK2300" i="10"/>
  <c r="Q2300" i="10"/>
  <c r="AW2300" i="10"/>
  <c r="BE2300" i="10"/>
  <c r="AC2300" i="10"/>
  <c r="AS2300" i="10"/>
  <c r="U2300" i="10"/>
  <c r="AG2300" i="10"/>
  <c r="BA2300" i="10"/>
  <c r="BH2300" i="10"/>
  <c r="AD2300" i="10"/>
  <c r="AT2300" i="10"/>
  <c r="BJ2300" i="10"/>
  <c r="AA2300" i="10"/>
  <c r="AQ2300" i="10"/>
  <c r="BG2300" i="10"/>
  <c r="AB2300" i="10"/>
  <c r="AR2300" i="10"/>
  <c r="R2300" i="10"/>
  <c r="AH2300" i="10"/>
  <c r="AX2300" i="10"/>
  <c r="AE2300" i="10"/>
  <c r="AU2300" i="10"/>
  <c r="P2300" i="10"/>
  <c r="AF2300" i="10"/>
  <c r="AV2300" i="10"/>
  <c r="V2300" i="10"/>
  <c r="AL2300" i="10"/>
  <c r="BB2300" i="10"/>
  <c r="S2300" i="10"/>
  <c r="AI2300" i="10"/>
  <c r="AY2300" i="10"/>
  <c r="T2300" i="10"/>
  <c r="AJ2300" i="10"/>
  <c r="AZ2300" i="10"/>
  <c r="Z2300" i="10"/>
  <c r="AP2300" i="10"/>
  <c r="BF2300" i="10"/>
  <c r="W2300" i="10"/>
  <c r="AM2300" i="10"/>
  <c r="BC2300" i="10"/>
  <c r="X2300" i="10"/>
  <c r="AN2300" i="10"/>
  <c r="BD2300" i="10"/>
  <c r="BK2301" i="10" s="1"/>
  <c r="AU2384" i="10"/>
  <c r="AE2384" i="10"/>
  <c r="BJ2384" i="10"/>
  <c r="AT2384" i="10"/>
  <c r="AD2384" i="10"/>
  <c r="BH2384" i="10"/>
  <c r="AB2384" i="10"/>
  <c r="AO2384" i="10"/>
  <c r="U2384" i="10"/>
  <c r="BD2384" i="10"/>
  <c r="BK2385" i="10" s="1"/>
  <c r="BG2384" i="10"/>
  <c r="AQ2384" i="10"/>
  <c r="AA2384" i="10"/>
  <c r="BF2384" i="10"/>
  <c r="AP2384" i="10"/>
  <c r="Z2384" i="10"/>
  <c r="AZ2384" i="10"/>
  <c r="T2384" i="10"/>
  <c r="AG2384" i="10"/>
  <c r="AK2384" i="10"/>
  <c r="AC2384" i="10"/>
  <c r="P2384" i="10"/>
  <c r="BC2384" i="10"/>
  <c r="AM2384" i="10"/>
  <c r="W2384" i="10"/>
  <c r="BB2384" i="10"/>
  <c r="AL2384" i="10"/>
  <c r="V2384" i="10"/>
  <c r="AR2384" i="10"/>
  <c r="BE2384" i="10"/>
  <c r="Y2384" i="10"/>
  <c r="BA2384" i="10"/>
  <c r="X2384" i="10"/>
  <c r="AS2384" i="10"/>
  <c r="AF2384" i="10"/>
  <c r="AY2384" i="10"/>
  <c r="AI2384" i="10"/>
  <c r="S2384" i="10"/>
  <c r="AX2384" i="10"/>
  <c r="AH2384" i="10"/>
  <c r="R2384" i="10"/>
  <c r="AJ2384" i="10"/>
  <c r="AW2384" i="10"/>
  <c r="Q2384" i="10"/>
  <c r="AN2384" i="10"/>
  <c r="BI2384" i="10"/>
  <c r="AV2384" i="10"/>
  <c r="AO2392" i="10"/>
  <c r="AW2392" i="10"/>
  <c r="BE2392" i="10"/>
  <c r="Q2392" i="10"/>
  <c r="AB2392" i="10"/>
  <c r="AR2392" i="10"/>
  <c r="Y2392" i="10"/>
  <c r="AZ2392" i="10"/>
  <c r="AG2392" i="10"/>
  <c r="T2392" i="10"/>
  <c r="AJ2392" i="10"/>
  <c r="BH2392" i="10"/>
  <c r="BI2392" i="10"/>
  <c r="AC2392" i="10"/>
  <c r="AY2392" i="10"/>
  <c r="AI2392" i="10"/>
  <c r="S2392" i="10"/>
  <c r="AX2392" i="10"/>
  <c r="AH2392" i="10"/>
  <c r="R2392" i="10"/>
  <c r="AN2392" i="10"/>
  <c r="AK2392" i="10"/>
  <c r="AU2392" i="10"/>
  <c r="AE2392" i="10"/>
  <c r="BJ2392" i="10"/>
  <c r="AT2392" i="10"/>
  <c r="AD2392" i="10"/>
  <c r="P2392" i="10"/>
  <c r="AV2392" i="10"/>
  <c r="AS2392" i="10"/>
  <c r="BG2392" i="10"/>
  <c r="AQ2392" i="10"/>
  <c r="AA2392" i="10"/>
  <c r="BF2392" i="10"/>
  <c r="AP2392" i="10"/>
  <c r="Z2392" i="10"/>
  <c r="X2392" i="10"/>
  <c r="BD2392" i="10"/>
  <c r="BK2393" i="10" s="1"/>
  <c r="U2392" i="10"/>
  <c r="BA2392" i="10"/>
  <c r="BC2392" i="10"/>
  <c r="AM2392" i="10"/>
  <c r="W2392" i="10"/>
  <c r="BB2392" i="10"/>
  <c r="AL2392" i="10"/>
  <c r="V2392" i="10"/>
  <c r="AF2392" i="10"/>
  <c r="V2326" i="10"/>
  <c r="W2326" i="10"/>
  <c r="BC2326" i="10"/>
  <c r="AP2326" i="10"/>
  <c r="AA2326" i="10"/>
  <c r="BG2326" i="10"/>
  <c r="AB2326" i="10"/>
  <c r="AR2326" i="10"/>
  <c r="BH2326" i="10"/>
  <c r="AC2326" i="10"/>
  <c r="AS2326" i="10"/>
  <c r="BI2326" i="10"/>
  <c r="BI2395" i="10"/>
  <c r="V2395" i="10"/>
  <c r="Z2395" i="10"/>
  <c r="AD2395" i="10"/>
  <c r="AH2395" i="10"/>
  <c r="AP2395" i="10"/>
  <c r="AK2395" i="10"/>
  <c r="R2395" i="10"/>
  <c r="AL2395" i="10"/>
  <c r="AC2395" i="10"/>
  <c r="AT2395" i="10"/>
  <c r="U2395" i="10"/>
  <c r="AS2395" i="10"/>
  <c r="BA2395" i="10"/>
  <c r="AV2395" i="10"/>
  <c r="AF2395" i="10"/>
  <c r="P2395" i="10"/>
  <c r="AU2395" i="10"/>
  <c r="AE2395" i="10"/>
  <c r="Q2395" i="10"/>
  <c r="AW2395" i="10"/>
  <c r="BH2395" i="10"/>
  <c r="AR2395" i="10"/>
  <c r="AB2395" i="10"/>
  <c r="BG2395" i="10"/>
  <c r="AQ2395" i="10"/>
  <c r="AA2395" i="10"/>
  <c r="Y2395" i="10"/>
  <c r="BE2395" i="10"/>
  <c r="BD2395" i="10"/>
  <c r="BK2396" i="10" s="1"/>
  <c r="AN2395" i="10"/>
  <c r="X2395" i="10"/>
  <c r="BC2395" i="10"/>
  <c r="AM2395" i="10"/>
  <c r="W2395" i="10"/>
  <c r="AG2395" i="10"/>
  <c r="AZ2395" i="10"/>
  <c r="AJ2395" i="10"/>
  <c r="T2395" i="10"/>
  <c r="AY2395" i="10"/>
  <c r="AI2395" i="10"/>
  <c r="S2395" i="10"/>
  <c r="AO2395" i="10"/>
  <c r="AJ2333" i="10"/>
  <c r="AU2333" i="10"/>
  <c r="AA2333" i="10"/>
  <c r="BH2333" i="10"/>
  <c r="S2333" i="10"/>
  <c r="AX2333" i="10"/>
  <c r="AH2333" i="10"/>
  <c r="R2333" i="10"/>
  <c r="AW2333" i="10"/>
  <c r="AG2333" i="10"/>
  <c r="Q2333" i="10"/>
  <c r="AF2333" i="10"/>
  <c r="AE2333" i="10"/>
  <c r="BC2333" i="10"/>
  <c r="AB2333" i="10"/>
  <c r="BJ2333" i="10"/>
  <c r="AT2333" i="10"/>
  <c r="AD2333" i="10"/>
  <c r="BI2333" i="10"/>
  <c r="AS2333" i="10"/>
  <c r="AC2333" i="10"/>
  <c r="BD2333" i="10"/>
  <c r="BK2334" i="10" s="1"/>
  <c r="X2333" i="10"/>
  <c r="AQ2333" i="10"/>
  <c r="W2333" i="10"/>
  <c r="AM2333" i="10"/>
  <c r="BF2333" i="10"/>
  <c r="AP2333" i="10"/>
  <c r="Z2333" i="10"/>
  <c r="BE2333" i="10"/>
  <c r="AO2333" i="10"/>
  <c r="Y2333" i="10"/>
  <c r="AV2333" i="10"/>
  <c r="P2333" i="10"/>
  <c r="AZ2333" i="10"/>
  <c r="AI2333" i="10"/>
  <c r="AY2333" i="10"/>
  <c r="BB2333" i="10"/>
  <c r="AL2333" i="10"/>
  <c r="V2333" i="10"/>
  <c r="BA2333" i="10"/>
  <c r="AK2333" i="10"/>
  <c r="U2333" i="10"/>
  <c r="AN2333" i="10"/>
  <c r="T2333" i="10"/>
  <c r="AR2333" i="10"/>
  <c r="AC2391" i="10"/>
  <c r="Z2391" i="10"/>
  <c r="AP2391" i="10"/>
  <c r="AK2391" i="10"/>
  <c r="BI2391" i="10"/>
  <c r="R2391" i="10"/>
  <c r="AH2391" i="10"/>
  <c r="U2391" i="10"/>
  <c r="AS2391" i="10"/>
  <c r="BA2391" i="10"/>
  <c r="BJ2391" i="10"/>
  <c r="AL2391" i="10"/>
  <c r="AV2391" i="10"/>
  <c r="AF2391" i="10"/>
  <c r="P2391" i="10"/>
  <c r="AU2391" i="10"/>
  <c r="AE2391" i="10"/>
  <c r="Q2391" i="10"/>
  <c r="AW2391" i="10"/>
  <c r="AT2391" i="10"/>
  <c r="BH2391" i="10"/>
  <c r="AR2391" i="10"/>
  <c r="AB2391" i="10"/>
  <c r="BG2391" i="10"/>
  <c r="AQ2391" i="10"/>
  <c r="AA2391" i="10"/>
  <c r="Y2391" i="10"/>
  <c r="BE2391" i="10"/>
  <c r="V2391" i="10"/>
  <c r="BB2391" i="10"/>
  <c r="BD2391" i="10"/>
  <c r="BK2392" i="10" s="1"/>
  <c r="AN2391" i="10"/>
  <c r="X2391" i="10"/>
  <c r="BC2391" i="10"/>
  <c r="AM2391" i="10"/>
  <c r="W2391" i="10"/>
  <c r="AG2391" i="10"/>
  <c r="AD2391" i="10"/>
  <c r="AZ2391" i="10"/>
  <c r="AJ2391" i="10"/>
  <c r="T2391" i="10"/>
  <c r="AY2391" i="10"/>
  <c r="AI2391" i="10"/>
  <c r="S2391" i="10"/>
  <c r="AO2391" i="10"/>
  <c r="AC2454" i="10"/>
  <c r="BI2454" i="10"/>
  <c r="AK2454" i="10"/>
  <c r="S2454" i="10"/>
  <c r="U2454" i="10"/>
  <c r="AS2454" i="10"/>
  <c r="AA2454" i="10"/>
  <c r="AI2454" i="10"/>
  <c r="BA2454" i="10"/>
  <c r="AQ2454" i="10"/>
  <c r="W2454" i="10"/>
  <c r="BJ2454" i="10"/>
  <c r="AT2454" i="10"/>
  <c r="AD2454" i="10"/>
  <c r="BH2454" i="10"/>
  <c r="AR2454" i="10"/>
  <c r="AB2454" i="10"/>
  <c r="Q2454" i="10"/>
  <c r="AW2454" i="10"/>
  <c r="AE2454" i="10"/>
  <c r="BF2454" i="10"/>
  <c r="AP2454" i="10"/>
  <c r="Z2454" i="10"/>
  <c r="BD2454" i="10"/>
  <c r="BK2455" i="10" s="1"/>
  <c r="AN2454" i="10"/>
  <c r="X2454" i="10"/>
  <c r="Y2454" i="10"/>
  <c r="BE2454" i="10"/>
  <c r="AM2454" i="10"/>
  <c r="BB2454" i="10"/>
  <c r="AL2454" i="10"/>
  <c r="V2454" i="10"/>
  <c r="AZ2454" i="10"/>
  <c r="AJ2454" i="10"/>
  <c r="T2454" i="10"/>
  <c r="AG2454" i="10"/>
  <c r="AU2454" i="10"/>
  <c r="AX2454" i="10"/>
  <c r="AH2454" i="10"/>
  <c r="R2454" i="10"/>
  <c r="AV2454" i="10"/>
  <c r="AF2454" i="10"/>
  <c r="P2454" i="10"/>
  <c r="AO2454" i="10"/>
  <c r="BC2454" i="10"/>
  <c r="AZ2413" i="10"/>
  <c r="T2413" i="10"/>
  <c r="AX2413" i="10"/>
  <c r="AH2413" i="10"/>
  <c r="R2413" i="10"/>
  <c r="AW2413" i="10"/>
  <c r="AG2413" i="10"/>
  <c r="Q2413" i="10"/>
  <c r="AI2413" i="10"/>
  <c r="AV2413" i="10"/>
  <c r="P2413" i="10"/>
  <c r="AE2413" i="10"/>
  <c r="BJ2413" i="10"/>
  <c r="AT2413" i="10"/>
  <c r="AD2413" i="10"/>
  <c r="BI2413" i="10"/>
  <c r="AS2413" i="10"/>
  <c r="AC2413" i="10"/>
  <c r="BG2413" i="10"/>
  <c r="AA2413" i="10"/>
  <c r="AN2413" i="10"/>
  <c r="BC2413" i="10"/>
  <c r="W2413" i="10"/>
  <c r="BF2413" i="10"/>
  <c r="AP2413" i="10"/>
  <c r="Z2413" i="10"/>
  <c r="BE2413" i="10"/>
  <c r="AO2413" i="10"/>
  <c r="Y2413" i="10"/>
  <c r="AY2413" i="10"/>
  <c r="S2413" i="10"/>
  <c r="AF2413" i="10"/>
  <c r="AU2413" i="10"/>
  <c r="AB2413" i="10"/>
  <c r="AJ2413" i="10"/>
  <c r="AR2413" i="10"/>
  <c r="BB2413" i="10"/>
  <c r="AL2413" i="10"/>
  <c r="V2413" i="10"/>
  <c r="BA2413" i="10"/>
  <c r="AK2413" i="10"/>
  <c r="U2413" i="10"/>
  <c r="AQ2413" i="10"/>
  <c r="BD2413" i="10"/>
  <c r="BK2414" i="10" s="1"/>
  <c r="X2413" i="10"/>
  <c r="AM2413" i="10"/>
  <c r="BH2413" i="10"/>
  <c r="AT2434" i="10"/>
  <c r="AD2434" i="10"/>
  <c r="AW2434" i="10"/>
  <c r="AG2434" i="10"/>
  <c r="Q2434" i="10"/>
  <c r="AV2434" i="10"/>
  <c r="AF2434" i="10"/>
  <c r="P2434" i="10"/>
  <c r="AU2434" i="10"/>
  <c r="AE2434" i="10"/>
  <c r="V2434" i="10"/>
  <c r="BF2434" i="10"/>
  <c r="R2434" i="10"/>
  <c r="BI2434" i="10"/>
  <c r="AS2434" i="10"/>
  <c r="AC2434" i="10"/>
  <c r="BH2434" i="10"/>
  <c r="AR2434" i="10"/>
  <c r="AB2434" i="10"/>
  <c r="BG2434" i="10"/>
  <c r="AQ2434" i="10"/>
  <c r="AA2434" i="10"/>
  <c r="AL2434" i="10"/>
  <c r="AX2434" i="10"/>
  <c r="AH2434" i="10"/>
  <c r="BE2434" i="10"/>
  <c r="AO2434" i="10"/>
  <c r="Y2434" i="10"/>
  <c r="BD2434" i="10"/>
  <c r="BK2435" i="10" s="1"/>
  <c r="AN2434" i="10"/>
  <c r="X2434" i="10"/>
  <c r="BC2434" i="10"/>
  <c r="AM2434" i="10"/>
  <c r="W2434" i="10"/>
  <c r="BB2434" i="10"/>
  <c r="Z2434" i="10"/>
  <c r="BA2434" i="10"/>
  <c r="AK2434" i="10"/>
  <c r="U2434" i="10"/>
  <c r="AZ2434" i="10"/>
  <c r="AJ2434" i="10"/>
  <c r="T2434" i="10"/>
  <c r="AY2434" i="10"/>
  <c r="AI2434" i="10"/>
  <c r="S2434" i="10"/>
  <c r="AP2434" i="10"/>
  <c r="P2473" i="10"/>
  <c r="AR2473" i="10"/>
  <c r="AB2473" i="10"/>
  <c r="AV2473" i="10"/>
  <c r="AJ2473" i="10"/>
  <c r="T2473" i="10"/>
  <c r="BH2473" i="10"/>
  <c r="AZ2473" i="10"/>
  <c r="AF2473" i="10"/>
  <c r="BC2473" i="10"/>
  <c r="AM2473" i="10"/>
  <c r="W2473" i="10"/>
  <c r="BB2473" i="10"/>
  <c r="AL2473" i="10"/>
  <c r="V2473" i="10"/>
  <c r="BA2473" i="10"/>
  <c r="AK2473" i="10"/>
  <c r="U2473" i="10"/>
  <c r="BD2473" i="10"/>
  <c r="BK2474" i="10" s="1"/>
  <c r="AY2473" i="10"/>
  <c r="AI2473" i="10"/>
  <c r="S2473" i="10"/>
  <c r="AX2473" i="10"/>
  <c r="AH2473" i="10"/>
  <c r="R2473" i="10"/>
  <c r="AW2473" i="10"/>
  <c r="AG2473" i="10"/>
  <c r="Q2473" i="10"/>
  <c r="AU2473" i="10"/>
  <c r="AE2473" i="10"/>
  <c r="BJ2473" i="10"/>
  <c r="AT2473" i="10"/>
  <c r="AD2473" i="10"/>
  <c r="BI2473" i="10"/>
  <c r="AS2473" i="10"/>
  <c r="AC2473" i="10"/>
  <c r="X2473" i="10"/>
  <c r="BG2473" i="10"/>
  <c r="AQ2473" i="10"/>
  <c r="AA2473" i="10"/>
  <c r="BF2473" i="10"/>
  <c r="AP2473" i="10"/>
  <c r="Z2473" i="10"/>
  <c r="BE2473" i="10"/>
  <c r="AO2473" i="10"/>
  <c r="Y2473" i="10"/>
  <c r="AN2473" i="10"/>
  <c r="Y2476" i="10"/>
  <c r="AC2476" i="10"/>
  <c r="AP2476" i="10"/>
  <c r="AK2476" i="10"/>
  <c r="AV2476" i="10"/>
  <c r="U2476" i="10"/>
  <c r="BG2476" i="10"/>
  <c r="AQ2476" i="10"/>
  <c r="AZ2476" i="10"/>
  <c r="AF2476" i="10"/>
  <c r="P2476" i="10"/>
  <c r="AS2476" i="10"/>
  <c r="AA2476" i="10"/>
  <c r="BB2476" i="10"/>
  <c r="AH2476" i="10"/>
  <c r="R2476" i="10"/>
  <c r="BC2476" i="10"/>
  <c r="AM2476" i="10"/>
  <c r="AT2476" i="10"/>
  <c r="AB2476" i="10"/>
  <c r="BI2476" i="10"/>
  <c r="AN2476" i="10"/>
  <c r="W2476" i="10"/>
  <c r="AW2476" i="10"/>
  <c r="AD2476" i="10"/>
  <c r="Q2476" i="10"/>
  <c r="AY2476" i="10"/>
  <c r="BJ2476" i="10"/>
  <c r="AO2476" i="10"/>
  <c r="X2476" i="10"/>
  <c r="BD2476" i="10"/>
  <c r="BK2477" i="10" s="1"/>
  <c r="AI2476" i="10"/>
  <c r="S2476" i="10"/>
  <c r="AR2476" i="10"/>
  <c r="Z2476" i="10"/>
  <c r="AG2476" i="10"/>
  <c r="AU2476" i="10"/>
  <c r="BE2476" i="10"/>
  <c r="AJ2476" i="10"/>
  <c r="T2476" i="10"/>
  <c r="AX2476" i="10"/>
  <c r="AE2476" i="10"/>
  <c r="BH2476" i="10"/>
  <c r="AL2476" i="10"/>
  <c r="V2476" i="10"/>
  <c r="BA2476" i="10"/>
  <c r="AG2497" i="10"/>
  <c r="AZ2497" i="10"/>
  <c r="AJ2497" i="10"/>
  <c r="T2497" i="10"/>
  <c r="AY2497" i="10"/>
  <c r="AI2497" i="10"/>
  <c r="S2497" i="10"/>
  <c r="AX2497" i="10"/>
  <c r="AH2497" i="10"/>
  <c r="R2497" i="10"/>
  <c r="BE2497" i="10"/>
  <c r="AK2497" i="10"/>
  <c r="AV2497" i="10"/>
  <c r="AF2497" i="10"/>
  <c r="P2497" i="10"/>
  <c r="AU2497" i="10"/>
  <c r="AE2497" i="10"/>
  <c r="BJ2497" i="10"/>
  <c r="AT2497" i="10"/>
  <c r="AD2497" i="10"/>
  <c r="BI2497" i="10"/>
  <c r="AO2497" i="10"/>
  <c r="U2497" i="10"/>
  <c r="BH2497" i="10"/>
  <c r="AR2497" i="10"/>
  <c r="AB2497" i="10"/>
  <c r="BG2497" i="10"/>
  <c r="AQ2497" i="10"/>
  <c r="AA2497" i="10"/>
  <c r="BF2497" i="10"/>
  <c r="AP2497" i="10"/>
  <c r="Z2497" i="10"/>
  <c r="AS2497" i="10"/>
  <c r="Y2497" i="10"/>
  <c r="Q2497" i="10"/>
  <c r="BD2497" i="10"/>
  <c r="BK2498" i="10" s="1"/>
  <c r="AN2497" i="10"/>
  <c r="X2497" i="10"/>
  <c r="BC2497" i="10"/>
  <c r="AM2497" i="10"/>
  <c r="W2497" i="10"/>
  <c r="BB2497" i="10"/>
  <c r="AL2497" i="10"/>
  <c r="V2497" i="10"/>
  <c r="AC2497" i="10"/>
  <c r="BA2497" i="10"/>
  <c r="AW2497" i="10"/>
  <c r="R2516" i="10"/>
  <c r="AP2516" i="10"/>
  <c r="AT2516" i="10"/>
  <c r="Z2516" i="10"/>
  <c r="AD2516" i="10"/>
  <c r="AH2516" i="10"/>
  <c r="AW2516" i="10"/>
  <c r="AG2516" i="10"/>
  <c r="Q2516" i="10"/>
  <c r="AV2516" i="10"/>
  <c r="AF2516" i="10"/>
  <c r="P2516" i="10"/>
  <c r="AU2516" i="10"/>
  <c r="AE2516" i="10"/>
  <c r="V2516" i="10"/>
  <c r="BI2516" i="10"/>
  <c r="AS2516" i="10"/>
  <c r="AC2516" i="10"/>
  <c r="BH2516" i="10"/>
  <c r="AR2516" i="10"/>
  <c r="AB2516" i="10"/>
  <c r="BG2516" i="10"/>
  <c r="AQ2516" i="10"/>
  <c r="AA2516" i="10"/>
  <c r="AL2516" i="10"/>
  <c r="BE2516" i="10"/>
  <c r="AO2516" i="10"/>
  <c r="Y2516" i="10"/>
  <c r="BD2516" i="10"/>
  <c r="BK2517" i="10" s="1"/>
  <c r="AN2516" i="10"/>
  <c r="X2516" i="10"/>
  <c r="BC2516" i="10"/>
  <c r="AM2516" i="10"/>
  <c r="W2516" i="10"/>
  <c r="BB2516" i="10"/>
  <c r="BA2516" i="10"/>
  <c r="AK2516" i="10"/>
  <c r="U2516" i="10"/>
  <c r="AZ2516" i="10"/>
  <c r="AJ2516" i="10"/>
  <c r="T2516" i="10"/>
  <c r="AY2516" i="10"/>
  <c r="AI2516" i="10"/>
  <c r="S2516" i="10"/>
  <c r="AE2499" i="10"/>
  <c r="AU2499" i="10"/>
  <c r="AI2499" i="10"/>
  <c r="BB2499" i="10"/>
  <c r="AL2499" i="10"/>
  <c r="V2499" i="10"/>
  <c r="BA2499" i="10"/>
  <c r="AK2499" i="10"/>
  <c r="U2499" i="10"/>
  <c r="AZ2499" i="10"/>
  <c r="AJ2499" i="10"/>
  <c r="T2499" i="10"/>
  <c r="BC2499" i="10"/>
  <c r="BG2499" i="10"/>
  <c r="AX2499" i="10"/>
  <c r="AH2499" i="10"/>
  <c r="R2499" i="10"/>
  <c r="AW2499" i="10"/>
  <c r="AG2499" i="10"/>
  <c r="Q2499" i="10"/>
  <c r="AV2499" i="10"/>
  <c r="AF2499" i="10"/>
  <c r="P2499" i="10"/>
  <c r="AY2499" i="10"/>
  <c r="BJ2499" i="10"/>
  <c r="AT2499" i="10"/>
  <c r="AD2499" i="10"/>
  <c r="BI2499" i="10"/>
  <c r="AS2499" i="10"/>
  <c r="AC2499" i="10"/>
  <c r="BH2499" i="10"/>
  <c r="AR2499" i="10"/>
  <c r="AB2499" i="10"/>
  <c r="W2499" i="10"/>
  <c r="AA2499" i="10"/>
  <c r="S2499" i="10"/>
  <c r="BF2499" i="10"/>
  <c r="AP2499" i="10"/>
  <c r="Z2499" i="10"/>
  <c r="BE2499" i="10"/>
  <c r="AO2499" i="10"/>
  <c r="Y2499" i="10"/>
  <c r="BD2499" i="10"/>
  <c r="BK2500" i="10" s="1"/>
  <c r="AN2499" i="10"/>
  <c r="X2499" i="10"/>
  <c r="AM2499" i="10"/>
  <c r="AQ2499" i="10"/>
  <c r="AK2553" i="10"/>
  <c r="Z2553" i="10"/>
  <c r="P2553" i="10"/>
  <c r="AV2553" i="10"/>
  <c r="AU2553" i="10"/>
  <c r="AE2553" i="10"/>
  <c r="BJ2553" i="10"/>
  <c r="AO2553" i="10"/>
  <c r="T2553" i="10"/>
  <c r="AS2553" i="10"/>
  <c r="X2553" i="10"/>
  <c r="AW2553" i="10"/>
  <c r="AB2553" i="10"/>
  <c r="AP2553" i="10"/>
  <c r="BG2553" i="10"/>
  <c r="AQ2553" i="10"/>
  <c r="AA2553" i="10"/>
  <c r="BE2553" i="10"/>
  <c r="AJ2553" i="10"/>
  <c r="BI2553" i="10"/>
  <c r="AN2553" i="10"/>
  <c r="R2553" i="10"/>
  <c r="AR2553" i="10"/>
  <c r="V2553" i="10"/>
  <c r="AF2553" i="10"/>
  <c r="BC2553" i="10"/>
  <c r="AM2553" i="10"/>
  <c r="W2553" i="10"/>
  <c r="AZ2553" i="10"/>
  <c r="AD2553" i="10"/>
  <c r="BD2553" i="10"/>
  <c r="BK2554" i="10" s="1"/>
  <c r="AH2553" i="10"/>
  <c r="BH2553" i="10"/>
  <c r="AL2553" i="10"/>
  <c r="Q2553" i="10"/>
  <c r="BA2553" i="10"/>
  <c r="AY2553" i="10"/>
  <c r="AI2553" i="10"/>
  <c r="S2553" i="10"/>
  <c r="AT2553" i="10"/>
  <c r="Y2553" i="10"/>
  <c r="AX2553" i="10"/>
  <c r="AC2553" i="10"/>
  <c r="BB2553" i="10"/>
  <c r="AG2553" i="10"/>
  <c r="U2553" i="10"/>
  <c r="W2544" i="10"/>
  <c r="Q2544" i="10"/>
  <c r="AW2544" i="10"/>
  <c r="AI2544" i="10"/>
  <c r="U2544" i="10"/>
  <c r="BA2544" i="10"/>
  <c r="X2544" i="10"/>
  <c r="AN2544" i="10"/>
  <c r="BD2544" i="10"/>
  <c r="BK2545" i="10" s="1"/>
  <c r="Z2544" i="10"/>
  <c r="AP2544" i="10"/>
  <c r="BF2544" i="10"/>
  <c r="AU2552" i="10"/>
  <c r="AK2552" i="10"/>
  <c r="Q2552" i="10"/>
  <c r="AL2552" i="10"/>
  <c r="BG2552" i="10"/>
  <c r="AH2552" i="10"/>
  <c r="BC2552" i="10"/>
  <c r="AD2552" i="10"/>
  <c r="AY2552" i="10"/>
  <c r="T2552" i="10"/>
  <c r="AJ2552" i="10"/>
  <c r="AZ2552" i="10"/>
  <c r="BH2560" i="10"/>
  <c r="AR2560" i="10"/>
  <c r="AB2560" i="10"/>
  <c r="BG2560" i="10"/>
  <c r="AQ2560" i="10"/>
  <c r="AA2560" i="10"/>
  <c r="BF2560" i="10"/>
  <c r="AP2560" i="10"/>
  <c r="Z2560" i="10"/>
  <c r="AG2560" i="10"/>
  <c r="AK2560" i="10"/>
  <c r="BE2560" i="10"/>
  <c r="AS2560" i="10"/>
  <c r="BD2560" i="10"/>
  <c r="BK2561" i="10" s="1"/>
  <c r="AN2560" i="10"/>
  <c r="X2560" i="10"/>
  <c r="BC2560" i="10"/>
  <c r="AM2560" i="10"/>
  <c r="W2560" i="10"/>
  <c r="BB2560" i="10"/>
  <c r="AL2560" i="10"/>
  <c r="V2560" i="10"/>
  <c r="AW2560" i="10"/>
  <c r="BA2560" i="10"/>
  <c r="BI2560" i="10"/>
  <c r="AZ2560" i="10"/>
  <c r="AJ2560" i="10"/>
  <c r="T2560" i="10"/>
  <c r="AY2560" i="10"/>
  <c r="AI2560" i="10"/>
  <c r="S2560" i="10"/>
  <c r="AX2560" i="10"/>
  <c r="AH2560" i="10"/>
  <c r="R2560" i="10"/>
  <c r="Y2560" i="10"/>
  <c r="U2560" i="10"/>
  <c r="AC2560" i="10"/>
  <c r="AV2560" i="10"/>
  <c r="AF2560" i="10"/>
  <c r="P2560" i="10"/>
  <c r="AU2560" i="10"/>
  <c r="AE2560" i="10"/>
  <c r="BJ2560" i="10"/>
  <c r="AT2560" i="10"/>
  <c r="AD2560" i="10"/>
  <c r="Q2560" i="10"/>
  <c r="AO2560" i="10"/>
  <c r="BE2597" i="10"/>
  <c r="AT2597" i="10"/>
  <c r="AI2597" i="10"/>
  <c r="S2597" i="10"/>
  <c r="AA2597" i="10"/>
  <c r="BI2597" i="10"/>
  <c r="V2597" i="10"/>
  <c r="AB2597" i="10"/>
  <c r="BB2597" i="10"/>
  <c r="AC2597" i="10"/>
  <c r="W2597" i="10"/>
  <c r="BH2597" i="10"/>
  <c r="AR2597" i="10"/>
  <c r="BC2597" i="10"/>
  <c r="AH2597" i="10"/>
  <c r="R2597" i="10"/>
  <c r="AP2597" i="10"/>
  <c r="X2597" i="10"/>
  <c r="Y2597" i="10"/>
  <c r="BJ2597" i="10"/>
  <c r="AL2597" i="10"/>
  <c r="AE2597" i="10"/>
  <c r="BD2597" i="10"/>
  <c r="BK2598" i="10" s="1"/>
  <c r="AN2597" i="10"/>
  <c r="AX2597" i="10"/>
  <c r="AD2597" i="10"/>
  <c r="BF2597" i="10"/>
  <c r="AK2597" i="10"/>
  <c r="T2597" i="10"/>
  <c r="AG2597" i="10"/>
  <c r="U2597" i="10"/>
  <c r="BG2597" i="10"/>
  <c r="AW2597" i="10"/>
  <c r="AO2597" i="10"/>
  <c r="AZ2597" i="10"/>
  <c r="AJ2597" i="10"/>
  <c r="AS2597" i="10"/>
  <c r="Z2597" i="10"/>
  <c r="BA2597" i="10"/>
  <c r="AF2597" i="10"/>
  <c r="P2597" i="10"/>
  <c r="AQ2597" i="10"/>
  <c r="AY2597" i="10"/>
  <c r="AV2597" i="10"/>
  <c r="AM2597" i="10"/>
  <c r="AU2597" i="10"/>
  <c r="Q2597" i="10"/>
  <c r="Y2599" i="10"/>
  <c r="AC2599" i="10"/>
  <c r="BI2599" i="10"/>
  <c r="BE2599" i="10"/>
  <c r="Q2599" i="10"/>
  <c r="AK2599" i="10"/>
  <c r="AO2599" i="10"/>
  <c r="AW2599" i="10"/>
  <c r="U2599" i="10"/>
  <c r="AS2599" i="10"/>
  <c r="AG2599" i="10"/>
  <c r="BA2599" i="10"/>
  <c r="BG2599" i="10"/>
  <c r="AA2599" i="10"/>
  <c r="AP2599" i="10"/>
  <c r="X2599" i="10"/>
  <c r="T2599" i="10"/>
  <c r="AZ2599" i="10"/>
  <c r="BC2599" i="10"/>
  <c r="AM2599" i="10"/>
  <c r="W2599" i="10"/>
  <c r="BB2599" i="10"/>
  <c r="AL2599" i="10"/>
  <c r="V2599" i="10"/>
  <c r="AF2599" i="10"/>
  <c r="AB2599" i="10"/>
  <c r="BH2599" i="10"/>
  <c r="AY2599" i="10"/>
  <c r="AI2599" i="10"/>
  <c r="S2599" i="10"/>
  <c r="AX2599" i="10"/>
  <c r="AH2599" i="10"/>
  <c r="R2599" i="10"/>
  <c r="AN2599" i="10"/>
  <c r="AJ2599" i="10"/>
  <c r="AU2599" i="10"/>
  <c r="AE2599" i="10"/>
  <c r="BJ2599" i="10"/>
  <c r="AT2599" i="10"/>
  <c r="AD2599" i="10"/>
  <c r="P2599" i="10"/>
  <c r="AV2599" i="10"/>
  <c r="AR2599" i="10"/>
  <c r="AQ2599" i="10"/>
  <c r="BF2599" i="10"/>
  <c r="Z2599" i="10"/>
  <c r="BD2599" i="10"/>
  <c r="BK2600" i="10" s="1"/>
  <c r="AC1102" i="10"/>
  <c r="Y1102" i="10"/>
  <c r="AK1102" i="10"/>
  <c r="Q1102" i="10"/>
  <c r="AO1102" i="10"/>
  <c r="U1102" i="10"/>
  <c r="AG1102" i="10"/>
  <c r="T1102" i="10"/>
  <c r="AJ1102" i="10"/>
  <c r="AZ1102" i="10"/>
  <c r="AS1102" i="10"/>
  <c r="BI1102" i="10"/>
  <c r="Z1102" i="10"/>
  <c r="AP1102" i="10"/>
  <c r="BF1102" i="10"/>
  <c r="AE1102" i="10"/>
  <c r="AU1102" i="10"/>
  <c r="X1102" i="10"/>
  <c r="AN1102" i="10"/>
  <c r="BD1102" i="10"/>
  <c r="BK1103" i="10" s="1"/>
  <c r="AW1102" i="10"/>
  <c r="AD1102" i="10"/>
  <c r="AT1102" i="10"/>
  <c r="BJ1102" i="10"/>
  <c r="S1102" i="10"/>
  <c r="AI1102" i="10"/>
  <c r="AY1102" i="10"/>
  <c r="BG1102" i="10"/>
  <c r="AB1102" i="10"/>
  <c r="AR1102" i="10"/>
  <c r="BH1102" i="10"/>
  <c r="BA1102" i="10"/>
  <c r="R1102" i="10"/>
  <c r="AH1102" i="10"/>
  <c r="AX1102" i="10"/>
  <c r="W1102" i="10"/>
  <c r="AM1102" i="10"/>
  <c r="BC1102" i="10"/>
  <c r="P1102" i="10"/>
  <c r="AF1102" i="10"/>
  <c r="AV1102" i="10"/>
  <c r="BE1102" i="10"/>
  <c r="V1102" i="10"/>
  <c r="AL1102" i="10"/>
  <c r="BB1102" i="10"/>
  <c r="AA1102" i="10"/>
  <c r="AQ1102" i="10"/>
  <c r="AC1796" i="10"/>
  <c r="AS1796" i="10"/>
  <c r="BI1796" i="10"/>
  <c r="R1796" i="10"/>
  <c r="AH1796" i="10"/>
  <c r="AX1796" i="10"/>
  <c r="AA1796" i="10"/>
  <c r="AQ1796" i="10"/>
  <c r="BG1796" i="10"/>
  <c r="T1796" i="10"/>
  <c r="AJ1796" i="10"/>
  <c r="AZ1796" i="10"/>
  <c r="BH1796" i="10"/>
  <c r="Q1796" i="10"/>
  <c r="AG1796" i="10"/>
  <c r="AW1796" i="10"/>
  <c r="V1796" i="10"/>
  <c r="AL1796" i="10"/>
  <c r="BB1796" i="10"/>
  <c r="AE1796" i="10"/>
  <c r="AU1796" i="10"/>
  <c r="X1796" i="10"/>
  <c r="AN1796" i="10"/>
  <c r="BD1796" i="10"/>
  <c r="BK1797" i="10" s="1"/>
  <c r="U1796" i="10"/>
  <c r="AK1796" i="10"/>
  <c r="BA1796" i="10"/>
  <c r="Z1796" i="10"/>
  <c r="AP1796" i="10"/>
  <c r="BF1796" i="10"/>
  <c r="S1796" i="10"/>
  <c r="AI1796" i="10"/>
  <c r="AY1796" i="10"/>
  <c r="AB1796" i="10"/>
  <c r="AR1796" i="10"/>
  <c r="Y1796" i="10"/>
  <c r="AO1796" i="10"/>
  <c r="BE1796" i="10"/>
  <c r="AD1796" i="10"/>
  <c r="AT1796" i="10"/>
  <c r="BJ1796" i="10"/>
  <c r="W1796" i="10"/>
  <c r="AM1796" i="10"/>
  <c r="BC1796" i="10"/>
  <c r="P1796" i="10"/>
  <c r="AF1796" i="10"/>
  <c r="AV1796" i="10"/>
  <c r="BC1805" i="10"/>
  <c r="AM1805" i="10"/>
  <c r="W1805" i="10"/>
  <c r="BB1805" i="10"/>
  <c r="AL1805" i="10"/>
  <c r="V1805" i="10"/>
  <c r="BA1805" i="10"/>
  <c r="AK1805" i="10"/>
  <c r="U1805" i="10"/>
  <c r="AZ1805" i="10"/>
  <c r="AJ1805" i="10"/>
  <c r="T1805" i="10"/>
  <c r="AY1805" i="10"/>
  <c r="AI1805" i="10"/>
  <c r="S1805" i="10"/>
  <c r="AX1805" i="10"/>
  <c r="AH1805" i="10"/>
  <c r="R1805" i="10"/>
  <c r="AW1805" i="10"/>
  <c r="AG1805" i="10"/>
  <c r="Q1805" i="10"/>
  <c r="AV1805" i="10"/>
  <c r="AF1805" i="10"/>
  <c r="P1805" i="10"/>
  <c r="AU1805" i="10"/>
  <c r="AE1805" i="10"/>
  <c r="BJ1805" i="10"/>
  <c r="AT1805" i="10"/>
  <c r="AD1805" i="10"/>
  <c r="BI1805" i="10"/>
  <c r="AS1805" i="10"/>
  <c r="AC1805" i="10"/>
  <c r="BH1805" i="10"/>
  <c r="AR1805" i="10"/>
  <c r="AB1805" i="10"/>
  <c r="BG1805" i="10"/>
  <c r="AQ1805" i="10"/>
  <c r="AA1805" i="10"/>
  <c r="BF1805" i="10"/>
  <c r="AP1805" i="10"/>
  <c r="Z1805" i="10"/>
  <c r="BE1805" i="10"/>
  <c r="AO1805" i="10"/>
  <c r="Y1805" i="10"/>
  <c r="BD1805" i="10"/>
  <c r="BK1806" i="10" s="1"/>
  <c r="AN1805" i="10"/>
  <c r="X1805" i="10"/>
  <c r="Y1768" i="10"/>
  <c r="AO1768" i="10"/>
  <c r="BE1768" i="10"/>
  <c r="R1768" i="10"/>
  <c r="AH1768" i="10"/>
  <c r="AX1768" i="10"/>
  <c r="S1768" i="10"/>
  <c r="AI1768" i="10"/>
  <c r="AY1768" i="10"/>
  <c r="X1768" i="10"/>
  <c r="AN1768" i="10"/>
  <c r="BD1768" i="10"/>
  <c r="BK1769" i="10" s="1"/>
  <c r="AC1768" i="10"/>
  <c r="AS1768" i="10"/>
  <c r="BI1768" i="10"/>
  <c r="V1768" i="10"/>
  <c r="AL1768" i="10"/>
  <c r="BB1768" i="10"/>
  <c r="W1768" i="10"/>
  <c r="AM1768" i="10"/>
  <c r="BC1768" i="10"/>
  <c r="AB1768" i="10"/>
  <c r="AR1768" i="10"/>
  <c r="BH1768" i="10"/>
  <c r="Q1768" i="10"/>
  <c r="AG1768" i="10"/>
  <c r="AW1768" i="10"/>
  <c r="Z1768" i="10"/>
  <c r="AP1768" i="10"/>
  <c r="BF1768" i="10"/>
  <c r="AA1768" i="10"/>
  <c r="AQ1768" i="10"/>
  <c r="BG1768" i="10"/>
  <c r="P1768" i="10"/>
  <c r="AF1768" i="10"/>
  <c r="AV1768" i="10"/>
  <c r="U1768" i="10"/>
  <c r="AK1768" i="10"/>
  <c r="BA1768" i="10"/>
  <c r="AD1768" i="10"/>
  <c r="AT1768" i="10"/>
  <c r="BJ1768" i="10"/>
  <c r="AE1768" i="10"/>
  <c r="AU1768" i="10"/>
  <c r="T1768" i="10"/>
  <c r="AJ1768" i="10"/>
  <c r="AZ1768" i="10"/>
  <c r="BI1690" i="10"/>
  <c r="AD1690" i="10"/>
  <c r="AT1690" i="10"/>
  <c r="BJ1690" i="10"/>
  <c r="R1690" i="10"/>
  <c r="AH1690" i="10"/>
  <c r="AX1690" i="10"/>
  <c r="W1690" i="10"/>
  <c r="AM1690" i="10"/>
  <c r="BC1690" i="10"/>
  <c r="V1690" i="10"/>
  <c r="AL1690" i="10"/>
  <c r="BB1690" i="10"/>
  <c r="Z1690" i="10"/>
  <c r="AP1690" i="10"/>
  <c r="BF1690" i="10"/>
  <c r="AE1690" i="10"/>
  <c r="AU1690" i="10"/>
  <c r="S1690" i="10"/>
  <c r="AY1690" i="10"/>
  <c r="P1690" i="10"/>
  <c r="AF1690" i="10"/>
  <c r="AV1690" i="10"/>
  <c r="AC1690" i="10"/>
  <c r="AS1690" i="10"/>
  <c r="AA1690" i="10"/>
  <c r="BG1690" i="10"/>
  <c r="T1690" i="10"/>
  <c r="AJ1690" i="10"/>
  <c r="AZ1690" i="10"/>
  <c r="Q1690" i="10"/>
  <c r="AG1690" i="10"/>
  <c r="AW1690" i="10"/>
  <c r="AI1690" i="10"/>
  <c r="X1690" i="10"/>
  <c r="AN1690" i="10"/>
  <c r="BD1690" i="10"/>
  <c r="BK1691" i="10" s="1"/>
  <c r="U1690" i="10"/>
  <c r="AK1690" i="10"/>
  <c r="BA1690" i="10"/>
  <c r="AQ1690" i="10"/>
  <c r="AB1690" i="10"/>
  <c r="AR1690" i="10"/>
  <c r="BH1690" i="10"/>
  <c r="Y1690" i="10"/>
  <c r="AO1690" i="10"/>
  <c r="BE1690" i="10"/>
  <c r="U1820" i="10"/>
  <c r="AK1820" i="10"/>
  <c r="BA1820" i="10"/>
  <c r="Z1820" i="10"/>
  <c r="AP1820" i="10"/>
  <c r="BF1820" i="10"/>
  <c r="S1820" i="10"/>
  <c r="AI1820" i="10"/>
  <c r="AY1820" i="10"/>
  <c r="AB1820" i="10"/>
  <c r="AR1820" i="10"/>
  <c r="Y1820" i="10"/>
  <c r="AO1820" i="10"/>
  <c r="BE1820" i="10"/>
  <c r="AD1820" i="10"/>
  <c r="AT1820" i="10"/>
  <c r="BJ1820" i="10"/>
  <c r="W1820" i="10"/>
  <c r="AM1820" i="10"/>
  <c r="BC1820" i="10"/>
  <c r="P1820" i="10"/>
  <c r="AF1820" i="10"/>
  <c r="AV1820" i="10"/>
  <c r="BH1820" i="10"/>
  <c r="AC1820" i="10"/>
  <c r="AS1820" i="10"/>
  <c r="BI1820" i="10"/>
  <c r="R1820" i="10"/>
  <c r="AH1820" i="10"/>
  <c r="AX1820" i="10"/>
  <c r="AA1820" i="10"/>
  <c r="AQ1820" i="10"/>
  <c r="BG1820" i="10"/>
  <c r="T1820" i="10"/>
  <c r="AJ1820" i="10"/>
  <c r="AZ1820" i="10"/>
  <c r="Q1820" i="10"/>
  <c r="AG1820" i="10"/>
  <c r="AW1820" i="10"/>
  <c r="V1820" i="10"/>
  <c r="AL1820" i="10"/>
  <c r="BB1820" i="10"/>
  <c r="AE1820" i="10"/>
  <c r="AU1820" i="10"/>
  <c r="X1820" i="10"/>
  <c r="AN1820" i="10"/>
  <c r="BD1820" i="10"/>
  <c r="BK1821" i="10" s="1"/>
  <c r="AY1937" i="10"/>
  <c r="AI1937" i="10"/>
  <c r="S1937" i="10"/>
  <c r="AX1937" i="10"/>
  <c r="AH1937" i="10"/>
  <c r="R1937" i="10"/>
  <c r="AW1937" i="10"/>
  <c r="AG1937" i="10"/>
  <c r="Q1937" i="10"/>
  <c r="AV1937" i="10"/>
  <c r="AF1937" i="10"/>
  <c r="P1937" i="10"/>
  <c r="AU1937" i="10"/>
  <c r="AE1937" i="10"/>
  <c r="BJ1937" i="10"/>
  <c r="AT1937" i="10"/>
  <c r="AD1937" i="10"/>
  <c r="BI1937" i="10"/>
  <c r="AS1937" i="10"/>
  <c r="AC1937" i="10"/>
  <c r="BH1937" i="10"/>
  <c r="AR1937" i="10"/>
  <c r="AB1937" i="10"/>
  <c r="BG1937" i="10"/>
  <c r="AQ1937" i="10"/>
  <c r="AA1937" i="10"/>
  <c r="BF1937" i="10"/>
  <c r="AP1937" i="10"/>
  <c r="Z1937" i="10"/>
  <c r="BE1937" i="10"/>
  <c r="AO1937" i="10"/>
  <c r="Y1937" i="10"/>
  <c r="BD1937" i="10"/>
  <c r="BK1938" i="10" s="1"/>
  <c r="AN1937" i="10"/>
  <c r="X1937" i="10"/>
  <c r="BC1937" i="10"/>
  <c r="AM1937" i="10"/>
  <c r="W1937" i="10"/>
  <c r="BB1937" i="10"/>
  <c r="AL1937" i="10"/>
  <c r="V1937" i="10"/>
  <c r="BA1937" i="10"/>
  <c r="AK1937" i="10"/>
  <c r="U1937" i="10"/>
  <c r="AZ1937" i="10"/>
  <c r="AJ1937" i="10"/>
  <c r="T1937" i="10"/>
  <c r="BG1797" i="10"/>
  <c r="AQ1797" i="10"/>
  <c r="AA1797" i="10"/>
  <c r="BF1797" i="10"/>
  <c r="AP1797" i="10"/>
  <c r="Z1797" i="10"/>
  <c r="BE1797" i="10"/>
  <c r="AO1797" i="10"/>
  <c r="Y1797" i="10"/>
  <c r="BD1797" i="10"/>
  <c r="BK1798" i="10" s="1"/>
  <c r="AN1797" i="10"/>
  <c r="X1797" i="10"/>
  <c r="BC1797" i="10"/>
  <c r="AM1797" i="10"/>
  <c r="W1797" i="10"/>
  <c r="BB1797" i="10"/>
  <c r="AL1797" i="10"/>
  <c r="V1797" i="10"/>
  <c r="BA1797" i="10"/>
  <c r="AK1797" i="10"/>
  <c r="U1797" i="10"/>
  <c r="AZ1797" i="10"/>
  <c r="AJ1797" i="10"/>
  <c r="T1797" i="10"/>
  <c r="AY1797" i="10"/>
  <c r="AI1797" i="10"/>
  <c r="S1797" i="10"/>
  <c r="AX1797" i="10"/>
  <c r="AH1797" i="10"/>
  <c r="R1797" i="10"/>
  <c r="AW1797" i="10"/>
  <c r="AG1797" i="10"/>
  <c r="Q1797" i="10"/>
  <c r="AV1797" i="10"/>
  <c r="AF1797" i="10"/>
  <c r="P1797" i="10"/>
  <c r="AU1797" i="10"/>
  <c r="AE1797" i="10"/>
  <c r="BJ1797" i="10"/>
  <c r="AT1797" i="10"/>
  <c r="AD1797" i="10"/>
  <c r="BI1797" i="10"/>
  <c r="AS1797" i="10"/>
  <c r="AC1797" i="10"/>
  <c r="BH1797" i="10"/>
  <c r="AR1797" i="10"/>
  <c r="AB1797" i="10"/>
  <c r="BG1765" i="10"/>
  <c r="AQ1765" i="10"/>
  <c r="AA1765" i="10"/>
  <c r="BF1765" i="10"/>
  <c r="AP1765" i="10"/>
  <c r="Z1765" i="10"/>
  <c r="BE1765" i="10"/>
  <c r="AO1765" i="10"/>
  <c r="Y1765" i="10"/>
  <c r="BD1765" i="10"/>
  <c r="BK1766" i="10" s="1"/>
  <c r="AN1765" i="10"/>
  <c r="X1765" i="10"/>
  <c r="BC1765" i="10"/>
  <c r="AM1765" i="10"/>
  <c r="W1765" i="10"/>
  <c r="BB1765" i="10"/>
  <c r="AL1765" i="10"/>
  <c r="V1765" i="10"/>
  <c r="BA1765" i="10"/>
  <c r="AK1765" i="10"/>
  <c r="U1765" i="10"/>
  <c r="AZ1765" i="10"/>
  <c r="AJ1765" i="10"/>
  <c r="T1765" i="10"/>
  <c r="AY1765" i="10"/>
  <c r="AI1765" i="10"/>
  <c r="S1765" i="10"/>
  <c r="AX1765" i="10"/>
  <c r="AH1765" i="10"/>
  <c r="R1765" i="10"/>
  <c r="AW1765" i="10"/>
  <c r="AG1765" i="10"/>
  <c r="Q1765" i="10"/>
  <c r="AV1765" i="10"/>
  <c r="AF1765" i="10"/>
  <c r="P1765" i="10"/>
  <c r="AU1765" i="10"/>
  <c r="AE1765" i="10"/>
  <c r="BJ1765" i="10"/>
  <c r="AT1765" i="10"/>
  <c r="AD1765" i="10"/>
  <c r="BI1765" i="10"/>
  <c r="AS1765" i="10"/>
  <c r="AC1765" i="10"/>
  <c r="BH1765" i="10"/>
  <c r="AR1765" i="10"/>
  <c r="AB1765" i="10"/>
  <c r="BC1664" i="10"/>
  <c r="AM1664" i="10"/>
  <c r="W1664" i="10"/>
  <c r="BB1664" i="10"/>
  <c r="AL1664" i="10"/>
  <c r="V1664" i="10"/>
  <c r="BA1664" i="10"/>
  <c r="AK1664" i="10"/>
  <c r="U1664" i="10"/>
  <c r="AZ1664" i="10"/>
  <c r="AJ1664" i="10"/>
  <c r="T1664" i="10"/>
  <c r="AY1664" i="10"/>
  <c r="AI1664" i="10"/>
  <c r="S1664" i="10"/>
  <c r="AX1664" i="10"/>
  <c r="AH1664" i="10"/>
  <c r="R1664" i="10"/>
  <c r="AW1664" i="10"/>
  <c r="AG1664" i="10"/>
  <c r="Q1664" i="10"/>
  <c r="AV1664" i="10"/>
  <c r="AF1664" i="10"/>
  <c r="P1664" i="10"/>
  <c r="AU1664" i="10"/>
  <c r="AE1664" i="10"/>
  <c r="BJ1664" i="10"/>
  <c r="AT1664" i="10"/>
  <c r="AD1664" i="10"/>
  <c r="BI1664" i="10"/>
  <c r="AS1664" i="10"/>
  <c r="AC1664" i="10"/>
  <c r="BH1664" i="10"/>
  <c r="AR1664" i="10"/>
  <c r="AB1664" i="10"/>
  <c r="BG1664" i="10"/>
  <c r="AQ1664" i="10"/>
  <c r="AA1664" i="10"/>
  <c r="BF1664" i="10"/>
  <c r="AP1664" i="10"/>
  <c r="Z1664" i="10"/>
  <c r="BE1664" i="10"/>
  <c r="AO1664" i="10"/>
  <c r="Y1664" i="10"/>
  <c r="BD1664" i="10"/>
  <c r="BK1665" i="10" s="1"/>
  <c r="AN1664" i="10"/>
  <c r="X1664" i="10"/>
  <c r="AD1594" i="10"/>
  <c r="AT1594" i="10"/>
  <c r="BJ1594" i="10"/>
  <c r="R1594" i="10"/>
  <c r="AH1594" i="10"/>
  <c r="AX1594" i="10"/>
  <c r="W1594" i="10"/>
  <c r="AM1594" i="10"/>
  <c r="BC1594" i="10"/>
  <c r="BI1594" i="10"/>
  <c r="V1594" i="10"/>
  <c r="AL1594" i="10"/>
  <c r="BB1594" i="10"/>
  <c r="Z1594" i="10"/>
  <c r="AP1594" i="10"/>
  <c r="BF1594" i="10"/>
  <c r="AE1594" i="10"/>
  <c r="AU1594" i="10"/>
  <c r="S1594" i="10"/>
  <c r="AY1594" i="10"/>
  <c r="P1594" i="10"/>
  <c r="AF1594" i="10"/>
  <c r="AV1594" i="10"/>
  <c r="AC1594" i="10"/>
  <c r="AS1594" i="10"/>
  <c r="AA1594" i="10"/>
  <c r="BG1594" i="10"/>
  <c r="T1594" i="10"/>
  <c r="AJ1594" i="10"/>
  <c r="AZ1594" i="10"/>
  <c r="Q1594" i="10"/>
  <c r="AG1594" i="10"/>
  <c r="AW1594" i="10"/>
  <c r="AI1594" i="10"/>
  <c r="X1594" i="10"/>
  <c r="AN1594" i="10"/>
  <c r="BD1594" i="10"/>
  <c r="BK1595" i="10" s="1"/>
  <c r="U1594" i="10"/>
  <c r="AK1594" i="10"/>
  <c r="BA1594" i="10"/>
  <c r="AQ1594" i="10"/>
  <c r="AB1594" i="10"/>
  <c r="AR1594" i="10"/>
  <c r="BH1594" i="10"/>
  <c r="Y1594" i="10"/>
  <c r="AO1594" i="10"/>
  <c r="BE1594" i="10"/>
  <c r="AY1817" i="10"/>
  <c r="AI1817" i="10"/>
  <c r="S1817" i="10"/>
  <c r="AX1817" i="10"/>
  <c r="AH1817" i="10"/>
  <c r="R1817" i="10"/>
  <c r="AW1817" i="10"/>
  <c r="AG1817" i="10"/>
  <c r="Q1817" i="10"/>
  <c r="AV1817" i="10"/>
  <c r="AF1817" i="10"/>
  <c r="P1817" i="10"/>
  <c r="BG1817" i="10"/>
  <c r="AQ1817" i="10"/>
  <c r="AA1817" i="10"/>
  <c r="BF1817" i="10"/>
  <c r="AP1817" i="10"/>
  <c r="Z1817" i="10"/>
  <c r="BE1817" i="10"/>
  <c r="AO1817" i="10"/>
  <c r="Y1817" i="10"/>
  <c r="BD1817" i="10"/>
  <c r="BK1818" i="10" s="1"/>
  <c r="AN1817" i="10"/>
  <c r="X1817" i="10"/>
  <c r="AE1817" i="10"/>
  <c r="AT1817" i="10"/>
  <c r="BI1817" i="10"/>
  <c r="AC1817" i="10"/>
  <c r="AR1817" i="10"/>
  <c r="BC1817" i="10"/>
  <c r="W1817" i="10"/>
  <c r="AL1817" i="10"/>
  <c r="BA1817" i="10"/>
  <c r="U1817" i="10"/>
  <c r="AJ1817" i="10"/>
  <c r="AU1817" i="10"/>
  <c r="BJ1817" i="10"/>
  <c r="AD1817" i="10"/>
  <c r="AS1817" i="10"/>
  <c r="BH1817" i="10"/>
  <c r="AB1817" i="10"/>
  <c r="AM1817" i="10"/>
  <c r="BB1817" i="10"/>
  <c r="V1817" i="10"/>
  <c r="AK1817" i="10"/>
  <c r="AZ1817" i="10"/>
  <c r="T1817" i="10"/>
  <c r="AY1909" i="10"/>
  <c r="AI1909" i="10"/>
  <c r="S1909" i="10"/>
  <c r="AX1909" i="10"/>
  <c r="AH1909" i="10"/>
  <c r="R1909" i="10"/>
  <c r="AW1909" i="10"/>
  <c r="AG1909" i="10"/>
  <c r="Q1909" i="10"/>
  <c r="AV1909" i="10"/>
  <c r="AF1909" i="10"/>
  <c r="P1909" i="10"/>
  <c r="BC1909" i="10"/>
  <c r="AE1909" i="10"/>
  <c r="BF1909" i="10"/>
  <c r="AL1909" i="10"/>
  <c r="BI1909" i="10"/>
  <c r="AO1909" i="10"/>
  <c r="U1909" i="10"/>
  <c r="AR1909" i="10"/>
  <c r="X1909" i="10"/>
  <c r="AU1909" i="10"/>
  <c r="AA1909" i="10"/>
  <c r="BB1909" i="10"/>
  <c r="AD1909" i="10"/>
  <c r="BE1909" i="10"/>
  <c r="AK1909" i="10"/>
  <c r="BH1909" i="10"/>
  <c r="AN1909" i="10"/>
  <c r="T1909" i="10"/>
  <c r="AQ1909" i="10"/>
  <c r="W1909" i="10"/>
  <c r="AT1909" i="10"/>
  <c r="Z1909" i="10"/>
  <c r="BA1909" i="10"/>
  <c r="AC1909" i="10"/>
  <c r="BD1909" i="10"/>
  <c r="BK1910" i="10" s="1"/>
  <c r="AJ1909" i="10"/>
  <c r="BG1909" i="10"/>
  <c r="AM1909" i="10"/>
  <c r="BJ1909" i="10"/>
  <c r="AP1909" i="10"/>
  <c r="V1909" i="10"/>
  <c r="AS1909" i="10"/>
  <c r="Y1909" i="10"/>
  <c r="AZ1909" i="10"/>
  <c r="AB1909" i="10"/>
  <c r="BH1892" i="10"/>
  <c r="AC1892" i="10"/>
  <c r="AS1892" i="10"/>
  <c r="BI1892" i="10"/>
  <c r="AD1892" i="10"/>
  <c r="AT1892" i="10"/>
  <c r="BJ1892" i="10"/>
  <c r="W1892" i="10"/>
  <c r="AM1892" i="10"/>
  <c r="BC1892" i="10"/>
  <c r="T1892" i="10"/>
  <c r="AJ1892" i="10"/>
  <c r="AZ1892" i="10"/>
  <c r="Q1892" i="10"/>
  <c r="AG1892" i="10"/>
  <c r="AW1892" i="10"/>
  <c r="R1892" i="10"/>
  <c r="AH1892" i="10"/>
  <c r="AX1892" i="10"/>
  <c r="AA1892" i="10"/>
  <c r="AQ1892" i="10"/>
  <c r="BG1892" i="10"/>
  <c r="X1892" i="10"/>
  <c r="AN1892" i="10"/>
  <c r="BD1892" i="10"/>
  <c r="BK1893" i="10" s="1"/>
  <c r="U1892" i="10"/>
  <c r="AK1892" i="10"/>
  <c r="BA1892" i="10"/>
  <c r="V1892" i="10"/>
  <c r="AL1892" i="10"/>
  <c r="BB1892" i="10"/>
  <c r="AE1892" i="10"/>
  <c r="AU1892" i="10"/>
  <c r="AB1892" i="10"/>
  <c r="AR1892" i="10"/>
  <c r="Y1892" i="10"/>
  <c r="AO1892" i="10"/>
  <c r="BE1892" i="10"/>
  <c r="Z1892" i="10"/>
  <c r="AP1892" i="10"/>
  <c r="BF1892" i="10"/>
  <c r="S1892" i="10"/>
  <c r="AI1892" i="10"/>
  <c r="AY1892" i="10"/>
  <c r="P1892" i="10"/>
  <c r="AF1892" i="10"/>
  <c r="AV1892" i="10"/>
  <c r="AX1786" i="10"/>
  <c r="AH1786" i="10"/>
  <c r="R1786" i="10"/>
  <c r="AW1786" i="10"/>
  <c r="AG1786" i="10"/>
  <c r="Q1786" i="10"/>
  <c r="AV1786" i="10"/>
  <c r="AF1786" i="10"/>
  <c r="P1786" i="10"/>
  <c r="AU1786" i="10"/>
  <c r="AE1786" i="10"/>
  <c r="BJ1786" i="10"/>
  <c r="AT1786" i="10"/>
  <c r="AD1786" i="10"/>
  <c r="BI1786" i="10"/>
  <c r="AS1786" i="10"/>
  <c r="AC1786" i="10"/>
  <c r="BH1786" i="10"/>
  <c r="AR1786" i="10"/>
  <c r="AB1786" i="10"/>
  <c r="BG1786" i="10"/>
  <c r="AQ1786" i="10"/>
  <c r="AA1786" i="10"/>
  <c r="BF1786" i="10"/>
  <c r="AP1786" i="10"/>
  <c r="Z1786" i="10"/>
  <c r="BE1786" i="10"/>
  <c r="AO1786" i="10"/>
  <c r="Y1786" i="10"/>
  <c r="BD1786" i="10"/>
  <c r="BK1787" i="10" s="1"/>
  <c r="AN1786" i="10"/>
  <c r="X1786" i="10"/>
  <c r="BC1786" i="10"/>
  <c r="AM1786" i="10"/>
  <c r="W1786" i="10"/>
  <c r="BB1786" i="10"/>
  <c r="AL1786" i="10"/>
  <c r="V1786" i="10"/>
  <c r="BA1786" i="10"/>
  <c r="AK1786" i="10"/>
  <c r="U1786" i="10"/>
  <c r="AZ1786" i="10"/>
  <c r="AJ1786" i="10"/>
  <c r="T1786" i="10"/>
  <c r="AY1786" i="10"/>
  <c r="AI1786" i="10"/>
  <c r="S1786" i="10"/>
  <c r="BJ1850" i="10"/>
  <c r="AT1850" i="10"/>
  <c r="AD1850" i="10"/>
  <c r="BI1850" i="10"/>
  <c r="AS1850" i="10"/>
  <c r="AC1850" i="10"/>
  <c r="BH1850" i="10"/>
  <c r="AR1850" i="10"/>
  <c r="AB1850" i="10"/>
  <c r="BG1850" i="10"/>
  <c r="AQ1850" i="10"/>
  <c r="AA1850" i="10"/>
  <c r="BF1850" i="10"/>
  <c r="AP1850" i="10"/>
  <c r="Z1850" i="10"/>
  <c r="BE1850" i="10"/>
  <c r="AO1850" i="10"/>
  <c r="Y1850" i="10"/>
  <c r="BD1850" i="10"/>
  <c r="BK1851" i="10" s="1"/>
  <c r="AN1850" i="10"/>
  <c r="X1850" i="10"/>
  <c r="BC1850" i="10"/>
  <c r="AM1850" i="10"/>
  <c r="W1850" i="10"/>
  <c r="BB1850" i="10"/>
  <c r="AL1850" i="10"/>
  <c r="V1850" i="10"/>
  <c r="BA1850" i="10"/>
  <c r="AK1850" i="10"/>
  <c r="U1850" i="10"/>
  <c r="AZ1850" i="10"/>
  <c r="AJ1850" i="10"/>
  <c r="T1850" i="10"/>
  <c r="AY1850" i="10"/>
  <c r="AI1850" i="10"/>
  <c r="S1850" i="10"/>
  <c r="AX1850" i="10"/>
  <c r="AH1850" i="10"/>
  <c r="R1850" i="10"/>
  <c r="AW1850" i="10"/>
  <c r="AG1850" i="10"/>
  <c r="Q1850" i="10"/>
  <c r="AV1850" i="10"/>
  <c r="AF1850" i="10"/>
  <c r="P1850" i="10"/>
  <c r="AU1850" i="10"/>
  <c r="AE1850" i="10"/>
  <c r="BJ1914" i="10"/>
  <c r="AT1914" i="10"/>
  <c r="AD1914" i="10"/>
  <c r="BI1914" i="10"/>
  <c r="AS1914" i="10"/>
  <c r="AC1914" i="10"/>
  <c r="BH1914" i="10"/>
  <c r="AR1914" i="10"/>
  <c r="AB1914" i="10"/>
  <c r="BG1914" i="10"/>
  <c r="AQ1914" i="10"/>
  <c r="AA1914" i="10"/>
  <c r="BF1914" i="10"/>
  <c r="AP1914" i="10"/>
  <c r="Z1914" i="10"/>
  <c r="BE1914" i="10"/>
  <c r="AO1914" i="10"/>
  <c r="Y1914" i="10"/>
  <c r="BD1914" i="10"/>
  <c r="BK1915" i="10" s="1"/>
  <c r="AN1914" i="10"/>
  <c r="X1914" i="10"/>
  <c r="BC1914" i="10"/>
  <c r="AM1914" i="10"/>
  <c r="W1914" i="10"/>
  <c r="BB1914" i="10"/>
  <c r="AL1914" i="10"/>
  <c r="V1914" i="10"/>
  <c r="BA1914" i="10"/>
  <c r="AK1914" i="10"/>
  <c r="U1914" i="10"/>
  <c r="AZ1914" i="10"/>
  <c r="AJ1914" i="10"/>
  <c r="T1914" i="10"/>
  <c r="AY1914" i="10"/>
  <c r="AI1914" i="10"/>
  <c r="S1914" i="10"/>
  <c r="AX1914" i="10"/>
  <c r="AH1914" i="10"/>
  <c r="R1914" i="10"/>
  <c r="AW1914" i="10"/>
  <c r="AG1914" i="10"/>
  <c r="Q1914" i="10"/>
  <c r="AV1914" i="10"/>
  <c r="AF1914" i="10"/>
  <c r="P1914" i="10"/>
  <c r="AU1914" i="10"/>
  <c r="AE1914" i="10"/>
  <c r="BI1969" i="10"/>
  <c r="Z1969" i="10"/>
  <c r="AP1969" i="10"/>
  <c r="BF1969" i="10"/>
  <c r="AA1969" i="10"/>
  <c r="AQ1969" i="10"/>
  <c r="BG1969" i="10"/>
  <c r="AB1969" i="10"/>
  <c r="AR1969" i="10"/>
  <c r="BH1969" i="10"/>
  <c r="Y1969" i="10"/>
  <c r="AO1969" i="10"/>
  <c r="BE1969" i="10"/>
  <c r="AD1969" i="10"/>
  <c r="AT1969" i="10"/>
  <c r="BJ1969" i="10"/>
  <c r="AE1969" i="10"/>
  <c r="AU1969" i="10"/>
  <c r="P1969" i="10"/>
  <c r="AF1969" i="10"/>
  <c r="AV1969" i="10"/>
  <c r="AC1969" i="10"/>
  <c r="AS1969" i="10"/>
  <c r="R1969" i="10"/>
  <c r="AH1969" i="10"/>
  <c r="AX1969" i="10"/>
  <c r="S1969" i="10"/>
  <c r="AI1969" i="10"/>
  <c r="AY1969" i="10"/>
  <c r="T1969" i="10"/>
  <c r="AJ1969" i="10"/>
  <c r="AZ1969" i="10"/>
  <c r="Q1969" i="10"/>
  <c r="AG1969" i="10"/>
  <c r="AW1969" i="10"/>
  <c r="V1969" i="10"/>
  <c r="AL1969" i="10"/>
  <c r="BB1969" i="10"/>
  <c r="W1969" i="10"/>
  <c r="AM1969" i="10"/>
  <c r="BC1969" i="10"/>
  <c r="X1969" i="10"/>
  <c r="AN1969" i="10"/>
  <c r="BD1969" i="10"/>
  <c r="BK1970" i="10" s="1"/>
  <c r="U1969" i="10"/>
  <c r="AK1969" i="10"/>
  <c r="BA1969" i="10"/>
  <c r="BI1823" i="10"/>
  <c r="AS1823" i="10"/>
  <c r="AC1823" i="10"/>
  <c r="BH1823" i="10"/>
  <c r="AR1823" i="10"/>
  <c r="AB1823" i="10"/>
  <c r="BG1823" i="10"/>
  <c r="AQ1823" i="10"/>
  <c r="AA1823" i="10"/>
  <c r="BF1823" i="10"/>
  <c r="AP1823" i="10"/>
  <c r="Z1823" i="10"/>
  <c r="BE1823" i="10"/>
  <c r="AO1823" i="10"/>
  <c r="Y1823" i="10"/>
  <c r="BD1823" i="10"/>
  <c r="BK1824" i="10" s="1"/>
  <c r="AN1823" i="10"/>
  <c r="X1823" i="10"/>
  <c r="BC1823" i="10"/>
  <c r="AM1823" i="10"/>
  <c r="W1823" i="10"/>
  <c r="BB1823" i="10"/>
  <c r="AL1823" i="10"/>
  <c r="V1823" i="10"/>
  <c r="BA1823" i="10"/>
  <c r="AK1823" i="10"/>
  <c r="U1823" i="10"/>
  <c r="AZ1823" i="10"/>
  <c r="AJ1823" i="10"/>
  <c r="T1823" i="10"/>
  <c r="AY1823" i="10"/>
  <c r="AI1823" i="10"/>
  <c r="S1823" i="10"/>
  <c r="AX1823" i="10"/>
  <c r="AH1823" i="10"/>
  <c r="R1823" i="10"/>
  <c r="AW1823" i="10"/>
  <c r="AF1823" i="10"/>
  <c r="BJ1823" i="10"/>
  <c r="AG1823" i="10"/>
  <c r="P1823" i="10"/>
  <c r="AT1823" i="10"/>
  <c r="Q1823" i="10"/>
  <c r="AU1823" i="10"/>
  <c r="AD1823" i="10"/>
  <c r="AV1823" i="10"/>
  <c r="AE1823" i="10"/>
  <c r="BI1899" i="10"/>
  <c r="AS1899" i="10"/>
  <c r="AC1899" i="10"/>
  <c r="BH1899" i="10"/>
  <c r="AR1899" i="10"/>
  <c r="AB1899" i="10"/>
  <c r="BG1899" i="10"/>
  <c r="AQ1899" i="10"/>
  <c r="AA1899" i="10"/>
  <c r="BF1899" i="10"/>
  <c r="AP1899" i="10"/>
  <c r="Z1899" i="10"/>
  <c r="BA1899" i="10"/>
  <c r="AK1899" i="10"/>
  <c r="U1899" i="10"/>
  <c r="AZ1899" i="10"/>
  <c r="AJ1899" i="10"/>
  <c r="T1899" i="10"/>
  <c r="AY1899" i="10"/>
  <c r="AI1899" i="10"/>
  <c r="S1899" i="10"/>
  <c r="AX1899" i="10"/>
  <c r="AH1899" i="10"/>
  <c r="R1899" i="10"/>
  <c r="AW1899" i="10"/>
  <c r="Q1899" i="10"/>
  <c r="AF1899" i="10"/>
  <c r="AU1899" i="10"/>
  <c r="BJ1899" i="10"/>
  <c r="AD1899" i="10"/>
  <c r="AO1899" i="10"/>
  <c r="BD1899" i="10"/>
  <c r="BK1900" i="10" s="1"/>
  <c r="X1899" i="10"/>
  <c r="AM1899" i="10"/>
  <c r="BB1899" i="10"/>
  <c r="V1899" i="10"/>
  <c r="AG1899" i="10"/>
  <c r="AV1899" i="10"/>
  <c r="P1899" i="10"/>
  <c r="AE1899" i="10"/>
  <c r="AT1899" i="10"/>
  <c r="BE1899" i="10"/>
  <c r="Y1899" i="10"/>
  <c r="AN1899" i="10"/>
  <c r="BC1899" i="10"/>
  <c r="W1899" i="10"/>
  <c r="AL1899" i="10"/>
  <c r="AD1997" i="10"/>
  <c r="AT1997" i="10"/>
  <c r="BJ1997" i="10"/>
  <c r="W1997" i="10"/>
  <c r="AM1997" i="10"/>
  <c r="BC1997" i="10"/>
  <c r="AB1997" i="10"/>
  <c r="AR1997" i="10"/>
  <c r="BH1997" i="10"/>
  <c r="U1997" i="10"/>
  <c r="AK1997" i="10"/>
  <c r="BA1997" i="10"/>
  <c r="R1997" i="10"/>
  <c r="AH1997" i="10"/>
  <c r="AX1997" i="10"/>
  <c r="AA1997" i="10"/>
  <c r="AQ1997" i="10"/>
  <c r="BG1997" i="10"/>
  <c r="P1997" i="10"/>
  <c r="AF1997" i="10"/>
  <c r="AV1997" i="10"/>
  <c r="Y1997" i="10"/>
  <c r="AO1997" i="10"/>
  <c r="BE1997" i="10"/>
  <c r="V1997" i="10"/>
  <c r="AL1997" i="10"/>
  <c r="BB1997" i="10"/>
  <c r="AE1997" i="10"/>
  <c r="AU1997" i="10"/>
  <c r="T1997" i="10"/>
  <c r="AJ1997" i="10"/>
  <c r="AZ1997" i="10"/>
  <c r="AC1997" i="10"/>
  <c r="AS1997" i="10"/>
  <c r="BI1997" i="10"/>
  <c r="Z1997" i="10"/>
  <c r="AP1997" i="10"/>
  <c r="BF1997" i="10"/>
  <c r="S1997" i="10"/>
  <c r="AI1997" i="10"/>
  <c r="AY1997" i="10"/>
  <c r="X1997" i="10"/>
  <c r="AN1997" i="10"/>
  <c r="BD1997" i="10"/>
  <c r="BK1998" i="10" s="1"/>
  <c r="Q1997" i="10"/>
  <c r="AG1997" i="10"/>
  <c r="AW1997" i="10"/>
  <c r="BI2041" i="10"/>
  <c r="R2041" i="10"/>
  <c r="AH2041" i="10"/>
  <c r="AX2041" i="10"/>
  <c r="S2041" i="10"/>
  <c r="AI2041" i="10"/>
  <c r="AY2041" i="10"/>
  <c r="AB2041" i="10"/>
  <c r="AR2041" i="10"/>
  <c r="BH2041" i="10"/>
  <c r="Q2041" i="10"/>
  <c r="AG2041" i="10"/>
  <c r="AW2041" i="10"/>
  <c r="V2041" i="10"/>
  <c r="AL2041" i="10"/>
  <c r="BB2041" i="10"/>
  <c r="W2041" i="10"/>
  <c r="AM2041" i="10"/>
  <c r="BC2041" i="10"/>
  <c r="P2041" i="10"/>
  <c r="AF2041" i="10"/>
  <c r="AV2041" i="10"/>
  <c r="U2041" i="10"/>
  <c r="AK2041" i="10"/>
  <c r="BA2041" i="10"/>
  <c r="Z2041" i="10"/>
  <c r="AP2041" i="10"/>
  <c r="BF2041" i="10"/>
  <c r="AA2041" i="10"/>
  <c r="AQ2041" i="10"/>
  <c r="BG2041" i="10"/>
  <c r="T2041" i="10"/>
  <c r="AJ2041" i="10"/>
  <c r="AZ2041" i="10"/>
  <c r="Y2041" i="10"/>
  <c r="AO2041" i="10"/>
  <c r="BE2041" i="10"/>
  <c r="AD2041" i="10"/>
  <c r="AT2041" i="10"/>
  <c r="BJ2041" i="10"/>
  <c r="AE2041" i="10"/>
  <c r="AU2041" i="10"/>
  <c r="X2041" i="10"/>
  <c r="AN2041" i="10"/>
  <c r="BD2041" i="10"/>
  <c r="BK2042" i="10" s="1"/>
  <c r="AC2041" i="10"/>
  <c r="AS2041" i="10"/>
  <c r="BD2010" i="10"/>
  <c r="BK2011" i="10" s="1"/>
  <c r="AN2010" i="10"/>
  <c r="X2010" i="10"/>
  <c r="BC2010" i="10"/>
  <c r="AM2010" i="10"/>
  <c r="W2010" i="10"/>
  <c r="BB2010" i="10"/>
  <c r="AL2010" i="10"/>
  <c r="V2010" i="10"/>
  <c r="BA2010" i="10"/>
  <c r="AK2010" i="10"/>
  <c r="U2010" i="10"/>
  <c r="AZ2010" i="10"/>
  <c r="AJ2010" i="10"/>
  <c r="T2010" i="10"/>
  <c r="AY2010" i="10"/>
  <c r="AI2010" i="10"/>
  <c r="S2010" i="10"/>
  <c r="AX2010" i="10"/>
  <c r="AH2010" i="10"/>
  <c r="R2010" i="10"/>
  <c r="AW2010" i="10"/>
  <c r="AG2010" i="10"/>
  <c r="Q2010" i="10"/>
  <c r="AV2010" i="10"/>
  <c r="AF2010" i="10"/>
  <c r="P2010" i="10"/>
  <c r="AU2010" i="10"/>
  <c r="AE2010" i="10"/>
  <c r="BJ2010" i="10"/>
  <c r="AT2010" i="10"/>
  <c r="AD2010" i="10"/>
  <c r="BI2010" i="10"/>
  <c r="AS2010" i="10"/>
  <c r="AC2010" i="10"/>
  <c r="BH2010" i="10"/>
  <c r="AR2010" i="10"/>
  <c r="AB2010" i="10"/>
  <c r="BG2010" i="10"/>
  <c r="AQ2010" i="10"/>
  <c r="AA2010" i="10"/>
  <c r="BF2010" i="10"/>
  <c r="AP2010" i="10"/>
  <c r="Z2010" i="10"/>
  <c r="BE2010" i="10"/>
  <c r="AO2010" i="10"/>
  <c r="Y2010" i="10"/>
  <c r="BC1975" i="10"/>
  <c r="AM1975" i="10"/>
  <c r="W1975" i="10"/>
  <c r="BB1975" i="10"/>
  <c r="AL1975" i="10"/>
  <c r="V1975" i="10"/>
  <c r="BA1975" i="10"/>
  <c r="AK1975" i="10"/>
  <c r="U1975" i="10"/>
  <c r="AZ1975" i="10"/>
  <c r="AJ1975" i="10"/>
  <c r="T1975" i="10"/>
  <c r="AY1975" i="10"/>
  <c r="AI1975" i="10"/>
  <c r="S1975" i="10"/>
  <c r="AX1975" i="10"/>
  <c r="AH1975" i="10"/>
  <c r="R1975" i="10"/>
  <c r="AW1975" i="10"/>
  <c r="AG1975" i="10"/>
  <c r="Q1975" i="10"/>
  <c r="AV1975" i="10"/>
  <c r="AF1975" i="10"/>
  <c r="P1975" i="10"/>
  <c r="AU1975" i="10"/>
  <c r="AE1975" i="10"/>
  <c r="BJ1975" i="10"/>
  <c r="AT1975" i="10"/>
  <c r="AD1975" i="10"/>
  <c r="BI1975" i="10"/>
  <c r="AS1975" i="10"/>
  <c r="AC1975" i="10"/>
  <c r="BH1975" i="10"/>
  <c r="AR1975" i="10"/>
  <c r="AB1975" i="10"/>
  <c r="BG1975" i="10"/>
  <c r="AQ1975" i="10"/>
  <c r="AA1975" i="10"/>
  <c r="BF1975" i="10"/>
  <c r="AP1975" i="10"/>
  <c r="Z1975" i="10"/>
  <c r="BE1975" i="10"/>
  <c r="AO1975" i="10"/>
  <c r="Y1975" i="10"/>
  <c r="BD1975" i="10"/>
  <c r="BK1976" i="10" s="1"/>
  <c r="AN1975" i="10"/>
  <c r="X1975" i="10"/>
  <c r="AU2031" i="10"/>
  <c r="AE2031" i="10"/>
  <c r="BJ2031" i="10"/>
  <c r="AT2031" i="10"/>
  <c r="AD2031" i="10"/>
  <c r="BI2031" i="10"/>
  <c r="AS2031" i="10"/>
  <c r="AC2031" i="10"/>
  <c r="BH2031" i="10"/>
  <c r="AR2031" i="10"/>
  <c r="AB2031" i="10"/>
  <c r="BG2031" i="10"/>
  <c r="AQ2031" i="10"/>
  <c r="AA2031" i="10"/>
  <c r="BF2031" i="10"/>
  <c r="AP2031" i="10"/>
  <c r="Z2031" i="10"/>
  <c r="BE2031" i="10"/>
  <c r="AO2031" i="10"/>
  <c r="Y2031" i="10"/>
  <c r="BD2031" i="10"/>
  <c r="BK2032" i="10" s="1"/>
  <c r="AN2031" i="10"/>
  <c r="X2031" i="10"/>
  <c r="BC2031" i="10"/>
  <c r="AM2031" i="10"/>
  <c r="W2031" i="10"/>
  <c r="BB2031" i="10"/>
  <c r="AL2031" i="10"/>
  <c r="V2031" i="10"/>
  <c r="BA2031" i="10"/>
  <c r="AK2031" i="10"/>
  <c r="U2031" i="10"/>
  <c r="AZ2031" i="10"/>
  <c r="AJ2031" i="10"/>
  <c r="T2031" i="10"/>
  <c r="AY2031" i="10"/>
  <c r="AI2031" i="10"/>
  <c r="S2031" i="10"/>
  <c r="AX2031" i="10"/>
  <c r="AH2031" i="10"/>
  <c r="R2031" i="10"/>
  <c r="AW2031" i="10"/>
  <c r="AG2031" i="10"/>
  <c r="Q2031" i="10"/>
  <c r="AV2031" i="10"/>
  <c r="AF2031" i="10"/>
  <c r="P2031" i="10"/>
  <c r="BJ1988" i="10"/>
  <c r="AT1988" i="10"/>
  <c r="AD1988" i="10"/>
  <c r="BI1988" i="10"/>
  <c r="AS1988" i="10"/>
  <c r="AC1988" i="10"/>
  <c r="BH1988" i="10"/>
  <c r="AR1988" i="10"/>
  <c r="AB1988" i="10"/>
  <c r="BG1988" i="10"/>
  <c r="AQ1988" i="10"/>
  <c r="AA1988" i="10"/>
  <c r="BF1988" i="10"/>
  <c r="AP1988" i="10"/>
  <c r="Z1988" i="10"/>
  <c r="BE1988" i="10"/>
  <c r="AO1988" i="10"/>
  <c r="Y1988" i="10"/>
  <c r="BD1988" i="10"/>
  <c r="BK1989" i="10" s="1"/>
  <c r="AN1988" i="10"/>
  <c r="X1988" i="10"/>
  <c r="BC1988" i="10"/>
  <c r="AM1988" i="10"/>
  <c r="W1988" i="10"/>
  <c r="BB1988" i="10"/>
  <c r="AL1988" i="10"/>
  <c r="V1988" i="10"/>
  <c r="BA1988" i="10"/>
  <c r="AK1988" i="10"/>
  <c r="U1988" i="10"/>
  <c r="AZ1988" i="10"/>
  <c r="AJ1988" i="10"/>
  <c r="T1988" i="10"/>
  <c r="AY1988" i="10"/>
  <c r="AI1988" i="10"/>
  <c r="S1988" i="10"/>
  <c r="AX1988" i="10"/>
  <c r="AH1988" i="10"/>
  <c r="R1988" i="10"/>
  <c r="AW1988" i="10"/>
  <c r="AG1988" i="10"/>
  <c r="Q1988" i="10"/>
  <c r="AV1988" i="10"/>
  <c r="AF1988" i="10"/>
  <c r="P1988" i="10"/>
  <c r="AU1988" i="10"/>
  <c r="AE1988" i="10"/>
  <c r="AX2053" i="10"/>
  <c r="AH2053" i="10"/>
  <c r="R2053" i="10"/>
  <c r="BG2053" i="10"/>
  <c r="AI2053" i="10"/>
  <c r="BD2053" i="10"/>
  <c r="BK2054" i="10" s="1"/>
  <c r="AG2053" i="10"/>
  <c r="BC2053" i="10"/>
  <c r="AF2053" i="10"/>
  <c r="BH2053" i="10"/>
  <c r="AJ2053" i="10"/>
  <c r="BJ2053" i="10"/>
  <c r="AT2053" i="10"/>
  <c r="AD2053" i="10"/>
  <c r="BI2053" i="10"/>
  <c r="AY2053" i="10"/>
  <c r="AC2053" i="10"/>
  <c r="AW2053" i="10"/>
  <c r="AB2053" i="10"/>
  <c r="AV2053" i="10"/>
  <c r="AA2053" i="10"/>
  <c r="AZ2053" i="10"/>
  <c r="AE2053" i="10"/>
  <c r="BF2053" i="10"/>
  <c r="AP2053" i="10"/>
  <c r="Z2053" i="10"/>
  <c r="BE2053" i="10"/>
  <c r="AS2053" i="10"/>
  <c r="X2053" i="10"/>
  <c r="AR2053" i="10"/>
  <c r="W2053" i="10"/>
  <c r="AQ2053" i="10"/>
  <c r="U2053" i="10"/>
  <c r="AU2053" i="10"/>
  <c r="Y2053" i="10"/>
  <c r="BB2053" i="10"/>
  <c r="AL2053" i="10"/>
  <c r="V2053" i="10"/>
  <c r="BA2053" i="10"/>
  <c r="AN2053" i="10"/>
  <c r="S2053" i="10"/>
  <c r="AM2053" i="10"/>
  <c r="Q2053" i="10"/>
  <c r="AK2053" i="10"/>
  <c r="P2053" i="10"/>
  <c r="AO2053" i="10"/>
  <c r="T2053" i="10"/>
  <c r="Z2058" i="10"/>
  <c r="BF2058" i="10"/>
  <c r="AQ2058" i="10"/>
  <c r="AD2058" i="10"/>
  <c r="BJ2058" i="10"/>
  <c r="AU2058" i="10"/>
  <c r="X2058" i="10"/>
  <c r="AN2058" i="10"/>
  <c r="BD2058" i="10"/>
  <c r="BK2059" i="10" s="1"/>
  <c r="Y2058" i="10"/>
  <c r="AO2058" i="10"/>
  <c r="BE2058" i="10"/>
  <c r="BD2137" i="10"/>
  <c r="BK2138" i="10" s="1"/>
  <c r="AN2137" i="10"/>
  <c r="X2137" i="10"/>
  <c r="BC2137" i="10"/>
  <c r="AM2137" i="10"/>
  <c r="W2137" i="10"/>
  <c r="BB2137" i="10"/>
  <c r="AL2137" i="10"/>
  <c r="V2137" i="10"/>
  <c r="BA2137" i="10"/>
  <c r="AK2137" i="10"/>
  <c r="U2137" i="10"/>
  <c r="AZ2137" i="10"/>
  <c r="AJ2137" i="10"/>
  <c r="T2137" i="10"/>
  <c r="AY2137" i="10"/>
  <c r="AI2137" i="10"/>
  <c r="S2137" i="10"/>
  <c r="AX2137" i="10"/>
  <c r="AH2137" i="10"/>
  <c r="R2137" i="10"/>
  <c r="AW2137" i="10"/>
  <c r="AG2137" i="10"/>
  <c r="Q2137" i="10"/>
  <c r="AV2137" i="10"/>
  <c r="AF2137" i="10"/>
  <c r="P2137" i="10"/>
  <c r="AU2137" i="10"/>
  <c r="AE2137" i="10"/>
  <c r="BJ2137" i="10"/>
  <c r="AT2137" i="10"/>
  <c r="AD2137" i="10"/>
  <c r="BI2137" i="10"/>
  <c r="AS2137" i="10"/>
  <c r="AC2137" i="10"/>
  <c r="BH2137" i="10"/>
  <c r="AR2137" i="10"/>
  <c r="AB2137" i="10"/>
  <c r="BG2137" i="10"/>
  <c r="AQ2137" i="10"/>
  <c r="AA2137" i="10"/>
  <c r="BF2137" i="10"/>
  <c r="AP2137" i="10"/>
  <c r="Z2137" i="10"/>
  <c r="BE2137" i="10"/>
  <c r="AO2137" i="10"/>
  <c r="Y2137" i="10"/>
  <c r="BC2148" i="10"/>
  <c r="AM2148" i="10"/>
  <c r="W2148" i="10"/>
  <c r="AZ2148" i="10"/>
  <c r="AD2148" i="10"/>
  <c r="BD2148" i="10"/>
  <c r="BK2149" i="10" s="1"/>
  <c r="AH2148" i="10"/>
  <c r="BH2148" i="10"/>
  <c r="AL2148" i="10"/>
  <c r="Q2148" i="10"/>
  <c r="AP2148" i="10"/>
  <c r="U2148" i="10"/>
  <c r="AY2148" i="10"/>
  <c r="AI2148" i="10"/>
  <c r="S2148" i="10"/>
  <c r="AT2148" i="10"/>
  <c r="Y2148" i="10"/>
  <c r="AX2148" i="10"/>
  <c r="AC2148" i="10"/>
  <c r="BB2148" i="10"/>
  <c r="AG2148" i="10"/>
  <c r="BF2148" i="10"/>
  <c r="AK2148" i="10"/>
  <c r="P2148" i="10"/>
  <c r="AU2148" i="10"/>
  <c r="AE2148" i="10"/>
  <c r="BJ2148" i="10"/>
  <c r="AO2148" i="10"/>
  <c r="T2148" i="10"/>
  <c r="AS2148" i="10"/>
  <c r="X2148" i="10"/>
  <c r="AW2148" i="10"/>
  <c r="AB2148" i="10"/>
  <c r="BA2148" i="10"/>
  <c r="AF2148" i="10"/>
  <c r="BG2148" i="10"/>
  <c r="AQ2148" i="10"/>
  <c r="AA2148" i="10"/>
  <c r="BE2148" i="10"/>
  <c r="AJ2148" i="10"/>
  <c r="BI2148" i="10"/>
  <c r="AN2148" i="10"/>
  <c r="R2148" i="10"/>
  <c r="AR2148" i="10"/>
  <c r="V2148" i="10"/>
  <c r="AV2148" i="10"/>
  <c r="Z2148" i="10"/>
  <c r="BD2133" i="10"/>
  <c r="BK2134" i="10" s="1"/>
  <c r="AN2133" i="10"/>
  <c r="X2133" i="10"/>
  <c r="BC2133" i="10"/>
  <c r="AM2133" i="10"/>
  <c r="W2133" i="10"/>
  <c r="BB2133" i="10"/>
  <c r="AL2133" i="10"/>
  <c r="V2133" i="10"/>
  <c r="BA2133" i="10"/>
  <c r="AK2133" i="10"/>
  <c r="U2133" i="10"/>
  <c r="AZ2133" i="10"/>
  <c r="AJ2133" i="10"/>
  <c r="T2133" i="10"/>
  <c r="AY2133" i="10"/>
  <c r="AI2133" i="10"/>
  <c r="S2133" i="10"/>
  <c r="AX2133" i="10"/>
  <c r="AH2133" i="10"/>
  <c r="R2133" i="10"/>
  <c r="AW2133" i="10"/>
  <c r="AG2133" i="10"/>
  <c r="Q2133" i="10"/>
  <c r="AV2133" i="10"/>
  <c r="AF2133" i="10"/>
  <c r="P2133" i="10"/>
  <c r="AU2133" i="10"/>
  <c r="AE2133" i="10"/>
  <c r="BJ2133" i="10"/>
  <c r="AT2133" i="10"/>
  <c r="AD2133" i="10"/>
  <c r="BI2133" i="10"/>
  <c r="AS2133" i="10"/>
  <c r="AC2133" i="10"/>
  <c r="BH2133" i="10"/>
  <c r="AR2133" i="10"/>
  <c r="AB2133" i="10"/>
  <c r="BG2133" i="10"/>
  <c r="AQ2133" i="10"/>
  <c r="AA2133" i="10"/>
  <c r="BF2133" i="10"/>
  <c r="AP2133" i="10"/>
  <c r="Z2133" i="10"/>
  <c r="BE2133" i="10"/>
  <c r="AO2133" i="10"/>
  <c r="Y2133" i="10"/>
  <c r="BJ2107" i="10"/>
  <c r="AT2107" i="10"/>
  <c r="AD2107" i="10"/>
  <c r="BI2107" i="10"/>
  <c r="AS2107" i="10"/>
  <c r="AC2107" i="10"/>
  <c r="BH2107" i="10"/>
  <c r="AR2107" i="10"/>
  <c r="AB2107" i="10"/>
  <c r="BG2107" i="10"/>
  <c r="AQ2107" i="10"/>
  <c r="AA2107" i="10"/>
  <c r="BF2107" i="10"/>
  <c r="AP2107" i="10"/>
  <c r="Z2107" i="10"/>
  <c r="BE2107" i="10"/>
  <c r="AO2107" i="10"/>
  <c r="Y2107" i="10"/>
  <c r="BD2107" i="10"/>
  <c r="BK2108" i="10" s="1"/>
  <c r="AN2107" i="10"/>
  <c r="X2107" i="10"/>
  <c r="BC2107" i="10"/>
  <c r="AM2107" i="10"/>
  <c r="W2107" i="10"/>
  <c r="BB2107" i="10"/>
  <c r="AL2107" i="10"/>
  <c r="V2107" i="10"/>
  <c r="BA2107" i="10"/>
  <c r="AK2107" i="10"/>
  <c r="U2107" i="10"/>
  <c r="AZ2107" i="10"/>
  <c r="AJ2107" i="10"/>
  <c r="T2107" i="10"/>
  <c r="AY2107" i="10"/>
  <c r="AI2107" i="10"/>
  <c r="S2107" i="10"/>
  <c r="AX2107" i="10"/>
  <c r="AH2107" i="10"/>
  <c r="R2107" i="10"/>
  <c r="AW2107" i="10"/>
  <c r="AG2107" i="10"/>
  <c r="Q2107" i="10"/>
  <c r="AV2107" i="10"/>
  <c r="AF2107" i="10"/>
  <c r="P2107" i="10"/>
  <c r="AU2107" i="10"/>
  <c r="AE2107" i="10"/>
  <c r="Q2183" i="10"/>
  <c r="V2183" i="10"/>
  <c r="AL2183" i="10"/>
  <c r="BB2183" i="10"/>
  <c r="BH2183" i="10"/>
  <c r="AR2183" i="10"/>
  <c r="AB2183" i="10"/>
  <c r="BI2183" i="10"/>
  <c r="AM2183" i="10"/>
  <c r="R2183" i="10"/>
  <c r="AP2183" i="10"/>
  <c r="U2183" i="10"/>
  <c r="AT2183" i="10"/>
  <c r="Y2183" i="10"/>
  <c r="AQ2183" i="10"/>
  <c r="BD2183" i="10"/>
  <c r="BK2184" i="10" s="1"/>
  <c r="AN2183" i="10"/>
  <c r="X2183" i="10"/>
  <c r="BC2183" i="10"/>
  <c r="AH2183" i="10"/>
  <c r="BF2183" i="10"/>
  <c r="AK2183" i="10"/>
  <c r="BJ2183" i="10"/>
  <c r="AO2183" i="10"/>
  <c r="S2183" i="10"/>
  <c r="AZ2183" i="10"/>
  <c r="AJ2183" i="10"/>
  <c r="T2183" i="10"/>
  <c r="AX2183" i="10"/>
  <c r="AC2183" i="10"/>
  <c r="BA2183" i="10"/>
  <c r="AE2183" i="10"/>
  <c r="BE2183" i="10"/>
  <c r="AI2183" i="10"/>
  <c r="AA2183" i="10"/>
  <c r="AG2183" i="10"/>
  <c r="AV2183" i="10"/>
  <c r="AF2183" i="10"/>
  <c r="P2183" i="10"/>
  <c r="AS2183" i="10"/>
  <c r="W2183" i="10"/>
  <c r="AU2183" i="10"/>
  <c r="Z2183" i="10"/>
  <c r="AY2183" i="10"/>
  <c r="AD2183" i="10"/>
  <c r="AW2183" i="10"/>
  <c r="R2170" i="10"/>
  <c r="BC2170" i="10"/>
  <c r="AM2170" i="10"/>
  <c r="W2170" i="10"/>
  <c r="BA2170" i="10"/>
  <c r="AK2170" i="10"/>
  <c r="U2170" i="10"/>
  <c r="AZ2170" i="10"/>
  <c r="AJ2170" i="10"/>
  <c r="T2170" i="10"/>
  <c r="BF2170" i="10"/>
  <c r="AD2170" i="10"/>
  <c r="AH2170" i="10"/>
  <c r="V2170" i="10"/>
  <c r="AY2170" i="10"/>
  <c r="AI2170" i="10"/>
  <c r="S2170" i="10"/>
  <c r="AW2170" i="10"/>
  <c r="AG2170" i="10"/>
  <c r="Q2170" i="10"/>
  <c r="AV2170" i="10"/>
  <c r="AF2170" i="10"/>
  <c r="P2170" i="10"/>
  <c r="AT2170" i="10"/>
  <c r="AX2170" i="10"/>
  <c r="AL2170" i="10"/>
  <c r="AU2170" i="10"/>
  <c r="AE2170" i="10"/>
  <c r="BI2170" i="10"/>
  <c r="AS2170" i="10"/>
  <c r="AC2170" i="10"/>
  <c r="BH2170" i="10"/>
  <c r="AR2170" i="10"/>
  <c r="AB2170" i="10"/>
  <c r="Z2170" i="10"/>
  <c r="BJ2170" i="10"/>
  <c r="BB2170" i="10"/>
  <c r="BG2170" i="10"/>
  <c r="AQ2170" i="10"/>
  <c r="AA2170" i="10"/>
  <c r="BE2170" i="10"/>
  <c r="AO2170" i="10"/>
  <c r="Y2170" i="10"/>
  <c r="BD2170" i="10"/>
  <c r="BK2171" i="10" s="1"/>
  <c r="AN2170" i="10"/>
  <c r="X2170" i="10"/>
  <c r="AP2170" i="10"/>
  <c r="BJ2166" i="10"/>
  <c r="V2166" i="10"/>
  <c r="AP2166" i="10"/>
  <c r="X2166" i="10"/>
  <c r="AN2166" i="10"/>
  <c r="BD2166" i="10"/>
  <c r="BK2167" i="10" s="1"/>
  <c r="Y2166" i="10"/>
  <c r="AO2166" i="10"/>
  <c r="BE2166" i="10"/>
  <c r="AA2166" i="10"/>
  <c r="AQ2166" i="10"/>
  <c r="BG2166" i="10"/>
  <c r="R2222" i="10"/>
  <c r="AH2222" i="10"/>
  <c r="Z2222" i="10"/>
  <c r="AP2222" i="10"/>
  <c r="BI2222" i="10"/>
  <c r="AS2222" i="10"/>
  <c r="AC2222" i="10"/>
  <c r="BH2222" i="10"/>
  <c r="AR2222" i="10"/>
  <c r="AB2222" i="10"/>
  <c r="BG2222" i="10"/>
  <c r="AQ2222" i="10"/>
  <c r="AA2222" i="10"/>
  <c r="AL2222" i="10"/>
  <c r="AD2222" i="10"/>
  <c r="BE2222" i="10"/>
  <c r="AO2222" i="10"/>
  <c r="Y2222" i="10"/>
  <c r="BD2222" i="10"/>
  <c r="BK2223" i="10" s="1"/>
  <c r="AN2222" i="10"/>
  <c r="X2222" i="10"/>
  <c r="BC2222" i="10"/>
  <c r="AM2222" i="10"/>
  <c r="W2222" i="10"/>
  <c r="BB2222" i="10"/>
  <c r="AT2222" i="10"/>
  <c r="BA2222" i="10"/>
  <c r="AK2222" i="10"/>
  <c r="U2222" i="10"/>
  <c r="AZ2222" i="10"/>
  <c r="AJ2222" i="10"/>
  <c r="T2222" i="10"/>
  <c r="AY2222" i="10"/>
  <c r="AI2222" i="10"/>
  <c r="S2222" i="10"/>
  <c r="BJ2222" i="10"/>
  <c r="AW2222" i="10"/>
  <c r="AG2222" i="10"/>
  <c r="Q2222" i="10"/>
  <c r="AV2222" i="10"/>
  <c r="AF2222" i="10"/>
  <c r="P2222" i="10"/>
  <c r="AU2222" i="10"/>
  <c r="AE2222" i="10"/>
  <c r="V2222" i="10"/>
  <c r="P2196" i="10"/>
  <c r="AF2196" i="10"/>
  <c r="AV2196" i="10"/>
  <c r="AY2196" i="10"/>
  <c r="AI2196" i="10"/>
  <c r="S2196" i="10"/>
  <c r="AX2196" i="10"/>
  <c r="AH2196" i="10"/>
  <c r="R2196" i="10"/>
  <c r="AW2196" i="10"/>
  <c r="AG2196" i="10"/>
  <c r="Q2196" i="10"/>
  <c r="AR2196" i="10"/>
  <c r="AZ2196" i="10"/>
  <c r="AU2196" i="10"/>
  <c r="AE2196" i="10"/>
  <c r="BJ2196" i="10"/>
  <c r="AT2196" i="10"/>
  <c r="AD2196" i="10"/>
  <c r="BI2196" i="10"/>
  <c r="AS2196" i="10"/>
  <c r="AC2196" i="10"/>
  <c r="X2196" i="10"/>
  <c r="BH2196" i="10"/>
  <c r="BG2196" i="10"/>
  <c r="AQ2196" i="10"/>
  <c r="AA2196" i="10"/>
  <c r="BF2196" i="10"/>
  <c r="AP2196" i="10"/>
  <c r="Z2196" i="10"/>
  <c r="BE2196" i="10"/>
  <c r="AO2196" i="10"/>
  <c r="Y2196" i="10"/>
  <c r="AN2196" i="10"/>
  <c r="T2196" i="10"/>
  <c r="BC2196" i="10"/>
  <c r="AM2196" i="10"/>
  <c r="W2196" i="10"/>
  <c r="BB2196" i="10"/>
  <c r="AL2196" i="10"/>
  <c r="V2196" i="10"/>
  <c r="BA2196" i="10"/>
  <c r="AK2196" i="10"/>
  <c r="U2196" i="10"/>
  <c r="BD2196" i="10"/>
  <c r="BK2197" i="10" s="1"/>
  <c r="AB2196" i="10"/>
  <c r="AJ2196" i="10"/>
  <c r="P2212" i="10"/>
  <c r="AF2212" i="10"/>
  <c r="AV2212" i="10"/>
  <c r="AY2212" i="10"/>
  <c r="AI2212" i="10"/>
  <c r="S2212" i="10"/>
  <c r="AX2212" i="10"/>
  <c r="AH2212" i="10"/>
  <c r="R2212" i="10"/>
  <c r="AW2212" i="10"/>
  <c r="AG2212" i="10"/>
  <c r="Q2212" i="10"/>
  <c r="AR2212" i="10"/>
  <c r="AJ2212" i="10"/>
  <c r="AU2212" i="10"/>
  <c r="AE2212" i="10"/>
  <c r="BJ2212" i="10"/>
  <c r="AT2212" i="10"/>
  <c r="AD2212" i="10"/>
  <c r="BI2212" i="10"/>
  <c r="AS2212" i="10"/>
  <c r="AC2212" i="10"/>
  <c r="X2212" i="10"/>
  <c r="BH2212" i="10"/>
  <c r="AZ2212" i="10"/>
  <c r="BG2212" i="10"/>
  <c r="AQ2212" i="10"/>
  <c r="AA2212" i="10"/>
  <c r="BF2212" i="10"/>
  <c r="AP2212" i="10"/>
  <c r="Z2212" i="10"/>
  <c r="BE2212" i="10"/>
  <c r="AO2212" i="10"/>
  <c r="Y2212" i="10"/>
  <c r="AN2212" i="10"/>
  <c r="BC2212" i="10"/>
  <c r="AM2212" i="10"/>
  <c r="W2212" i="10"/>
  <c r="BB2212" i="10"/>
  <c r="AL2212" i="10"/>
  <c r="V2212" i="10"/>
  <c r="BA2212" i="10"/>
  <c r="AK2212" i="10"/>
  <c r="U2212" i="10"/>
  <c r="BD2212" i="10"/>
  <c r="BK2213" i="10" s="1"/>
  <c r="AB2212" i="10"/>
  <c r="T2212" i="10"/>
  <c r="P2228" i="10"/>
  <c r="AF2228" i="10"/>
  <c r="AV2228" i="10"/>
  <c r="BC2228" i="10"/>
  <c r="AM2228" i="10"/>
  <c r="W2228" i="10"/>
  <c r="BB2228" i="10"/>
  <c r="AL2228" i="10"/>
  <c r="V2228" i="10"/>
  <c r="BA2228" i="10"/>
  <c r="AK2228" i="10"/>
  <c r="U2228" i="10"/>
  <c r="BD2228" i="10"/>
  <c r="BK2229" i="10" s="1"/>
  <c r="AR2228" i="10"/>
  <c r="AJ2228" i="10"/>
  <c r="AY2228" i="10"/>
  <c r="AI2228" i="10"/>
  <c r="S2228" i="10"/>
  <c r="AX2228" i="10"/>
  <c r="AH2228" i="10"/>
  <c r="R2228" i="10"/>
  <c r="AW2228" i="10"/>
  <c r="AG2228" i="10"/>
  <c r="Q2228" i="10"/>
  <c r="BH2228" i="10"/>
  <c r="AZ2228" i="10"/>
  <c r="AU2228" i="10"/>
  <c r="AE2228" i="10"/>
  <c r="BJ2228" i="10"/>
  <c r="AT2228" i="10"/>
  <c r="AD2228" i="10"/>
  <c r="BI2228" i="10"/>
  <c r="AS2228" i="10"/>
  <c r="AC2228" i="10"/>
  <c r="X2228" i="10"/>
  <c r="BG2228" i="10"/>
  <c r="AQ2228" i="10"/>
  <c r="AA2228" i="10"/>
  <c r="BF2228" i="10"/>
  <c r="AP2228" i="10"/>
  <c r="Z2228" i="10"/>
  <c r="BE2228" i="10"/>
  <c r="AO2228" i="10"/>
  <c r="Y2228" i="10"/>
  <c r="AN2228" i="10"/>
  <c r="AB2228" i="10"/>
  <c r="T2228" i="10"/>
  <c r="P2244" i="10"/>
  <c r="AF2244" i="10"/>
  <c r="AV2244" i="10"/>
  <c r="AY2244" i="10"/>
  <c r="AI2244" i="10"/>
  <c r="S2244" i="10"/>
  <c r="AX2244" i="10"/>
  <c r="AH2244" i="10"/>
  <c r="R2244" i="10"/>
  <c r="AW2244" i="10"/>
  <c r="AG2244" i="10"/>
  <c r="Q2244" i="10"/>
  <c r="AR2244" i="10"/>
  <c r="AJ2244" i="10"/>
  <c r="AU2244" i="10"/>
  <c r="AE2244" i="10"/>
  <c r="BJ2244" i="10"/>
  <c r="AT2244" i="10"/>
  <c r="AD2244" i="10"/>
  <c r="BI2244" i="10"/>
  <c r="AS2244" i="10"/>
  <c r="AC2244" i="10"/>
  <c r="X2244" i="10"/>
  <c r="BH2244" i="10"/>
  <c r="AZ2244" i="10"/>
  <c r="BG2244" i="10"/>
  <c r="AQ2244" i="10"/>
  <c r="AA2244" i="10"/>
  <c r="BF2244" i="10"/>
  <c r="AP2244" i="10"/>
  <c r="Z2244" i="10"/>
  <c r="BE2244" i="10"/>
  <c r="AO2244" i="10"/>
  <c r="Y2244" i="10"/>
  <c r="AN2244" i="10"/>
  <c r="BC2244" i="10"/>
  <c r="AM2244" i="10"/>
  <c r="W2244" i="10"/>
  <c r="BB2244" i="10"/>
  <c r="AL2244" i="10"/>
  <c r="V2244" i="10"/>
  <c r="BA2244" i="10"/>
  <c r="AK2244" i="10"/>
  <c r="U2244" i="10"/>
  <c r="BD2244" i="10"/>
  <c r="BK2245" i="10" s="1"/>
  <c r="AB2244" i="10"/>
  <c r="T2244" i="10"/>
  <c r="AA2197" i="10"/>
  <c r="AE2197" i="10"/>
  <c r="AI2197" i="10"/>
  <c r="AQ2197" i="10"/>
  <c r="S2197" i="10"/>
  <c r="AU2197" i="10"/>
  <c r="BB2197" i="10"/>
  <c r="AL2197" i="10"/>
  <c r="V2197" i="10"/>
  <c r="BA2197" i="10"/>
  <c r="AK2197" i="10"/>
  <c r="U2197" i="10"/>
  <c r="AZ2197" i="10"/>
  <c r="AJ2197" i="10"/>
  <c r="T2197" i="10"/>
  <c r="BC2197" i="10"/>
  <c r="AX2197" i="10"/>
  <c r="AH2197" i="10"/>
  <c r="R2197" i="10"/>
  <c r="AW2197" i="10"/>
  <c r="AG2197" i="10"/>
  <c r="Q2197" i="10"/>
  <c r="AV2197" i="10"/>
  <c r="AF2197" i="10"/>
  <c r="P2197" i="10"/>
  <c r="BJ2197" i="10"/>
  <c r="AT2197" i="10"/>
  <c r="AD2197" i="10"/>
  <c r="BI2197" i="10"/>
  <c r="AS2197" i="10"/>
  <c r="AC2197" i="10"/>
  <c r="BH2197" i="10"/>
  <c r="AR2197" i="10"/>
  <c r="AB2197" i="10"/>
  <c r="W2197" i="10"/>
  <c r="BF2197" i="10"/>
  <c r="AP2197" i="10"/>
  <c r="Z2197" i="10"/>
  <c r="BE2197" i="10"/>
  <c r="AO2197" i="10"/>
  <c r="Y2197" i="10"/>
  <c r="BD2197" i="10"/>
  <c r="BK2198" i="10" s="1"/>
  <c r="AN2197" i="10"/>
  <c r="X2197" i="10"/>
  <c r="AM2197" i="10"/>
  <c r="AA2229" i="10"/>
  <c r="AI2229" i="10"/>
  <c r="AQ2229" i="10"/>
  <c r="S2229" i="10"/>
  <c r="AY2229" i="10"/>
  <c r="BB2229" i="10"/>
  <c r="AL2229" i="10"/>
  <c r="V2229" i="10"/>
  <c r="BA2229" i="10"/>
  <c r="AK2229" i="10"/>
  <c r="U2229" i="10"/>
  <c r="AZ2229" i="10"/>
  <c r="AJ2229" i="10"/>
  <c r="T2229" i="10"/>
  <c r="BC2229" i="10"/>
  <c r="AX2229" i="10"/>
  <c r="AH2229" i="10"/>
  <c r="R2229" i="10"/>
  <c r="AW2229" i="10"/>
  <c r="AG2229" i="10"/>
  <c r="Q2229" i="10"/>
  <c r="AV2229" i="10"/>
  <c r="AF2229" i="10"/>
  <c r="P2229" i="10"/>
  <c r="BJ2229" i="10"/>
  <c r="AT2229" i="10"/>
  <c r="AD2229" i="10"/>
  <c r="BI2229" i="10"/>
  <c r="AS2229" i="10"/>
  <c r="AC2229" i="10"/>
  <c r="BH2229" i="10"/>
  <c r="AR2229" i="10"/>
  <c r="AB2229" i="10"/>
  <c r="W2229" i="10"/>
  <c r="AE2229" i="10"/>
  <c r="BF2229" i="10"/>
  <c r="AP2229" i="10"/>
  <c r="Z2229" i="10"/>
  <c r="BE2229" i="10"/>
  <c r="AO2229" i="10"/>
  <c r="Y2229" i="10"/>
  <c r="BD2229" i="10"/>
  <c r="BK2230" i="10" s="1"/>
  <c r="AN2229" i="10"/>
  <c r="X2229" i="10"/>
  <c r="AM2229" i="10"/>
  <c r="AU2229" i="10"/>
  <c r="BI2266" i="10"/>
  <c r="AD2266" i="10"/>
  <c r="AT2266" i="10"/>
  <c r="BJ2266" i="10"/>
  <c r="S2266" i="10"/>
  <c r="AI2266" i="10"/>
  <c r="AY2266" i="10"/>
  <c r="X2266" i="10"/>
  <c r="AN2266" i="10"/>
  <c r="BD2266" i="10"/>
  <c r="BK2267" i="10" s="1"/>
  <c r="Y2266" i="10"/>
  <c r="AO2266" i="10"/>
  <c r="BE2266" i="10"/>
  <c r="R2266" i="10"/>
  <c r="AH2266" i="10"/>
  <c r="AX2266" i="10"/>
  <c r="W2266" i="10"/>
  <c r="AM2266" i="10"/>
  <c r="BC2266" i="10"/>
  <c r="AB2266" i="10"/>
  <c r="AR2266" i="10"/>
  <c r="BH2266" i="10"/>
  <c r="AC2266" i="10"/>
  <c r="AS2266" i="10"/>
  <c r="V2266" i="10"/>
  <c r="AL2266" i="10"/>
  <c r="BB2266" i="10"/>
  <c r="AA2266" i="10"/>
  <c r="AQ2266" i="10"/>
  <c r="BG2266" i="10"/>
  <c r="P2266" i="10"/>
  <c r="AF2266" i="10"/>
  <c r="AV2266" i="10"/>
  <c r="Q2266" i="10"/>
  <c r="AG2266" i="10"/>
  <c r="AW2266" i="10"/>
  <c r="Z2266" i="10"/>
  <c r="AP2266" i="10"/>
  <c r="BF2266" i="10"/>
  <c r="AE2266" i="10"/>
  <c r="AU2266" i="10"/>
  <c r="T2266" i="10"/>
  <c r="AJ2266" i="10"/>
  <c r="AZ2266" i="10"/>
  <c r="U2266" i="10"/>
  <c r="AK2266" i="10"/>
  <c r="BA2266" i="10"/>
  <c r="BB2277" i="10"/>
  <c r="AL2277" i="10"/>
  <c r="V2277" i="10"/>
  <c r="BA2277" i="10"/>
  <c r="AK2277" i="10"/>
  <c r="U2277" i="10"/>
  <c r="AZ2277" i="10"/>
  <c r="AJ2277" i="10"/>
  <c r="T2277" i="10"/>
  <c r="AY2277" i="10"/>
  <c r="AI2277" i="10"/>
  <c r="S2277" i="10"/>
  <c r="AX2277" i="10"/>
  <c r="AH2277" i="10"/>
  <c r="R2277" i="10"/>
  <c r="AW2277" i="10"/>
  <c r="AG2277" i="10"/>
  <c r="Q2277" i="10"/>
  <c r="AV2277" i="10"/>
  <c r="AF2277" i="10"/>
  <c r="P2277" i="10"/>
  <c r="AU2277" i="10"/>
  <c r="AE2277" i="10"/>
  <c r="BJ2277" i="10"/>
  <c r="AT2277" i="10"/>
  <c r="AD2277" i="10"/>
  <c r="BI2277" i="10"/>
  <c r="AS2277" i="10"/>
  <c r="AC2277" i="10"/>
  <c r="BH2277" i="10"/>
  <c r="AR2277" i="10"/>
  <c r="AB2277" i="10"/>
  <c r="BG2277" i="10"/>
  <c r="AQ2277" i="10"/>
  <c r="AA2277" i="10"/>
  <c r="BF2277" i="10"/>
  <c r="AP2277" i="10"/>
  <c r="Z2277" i="10"/>
  <c r="BE2277" i="10"/>
  <c r="AO2277" i="10"/>
  <c r="Y2277" i="10"/>
  <c r="BD2277" i="10"/>
  <c r="BK2278" i="10" s="1"/>
  <c r="AN2277" i="10"/>
  <c r="X2277" i="10"/>
  <c r="BC2277" i="10"/>
  <c r="AM2277" i="10"/>
  <c r="W2277" i="10"/>
  <c r="BF2294" i="10"/>
  <c r="AP2294" i="10"/>
  <c r="Z2294" i="10"/>
  <c r="BE2294" i="10"/>
  <c r="AO2294" i="10"/>
  <c r="Y2294" i="10"/>
  <c r="BD2294" i="10"/>
  <c r="BK2295" i="10" s="1"/>
  <c r="AN2294" i="10"/>
  <c r="X2294" i="10"/>
  <c r="BC2294" i="10"/>
  <c r="AM2294" i="10"/>
  <c r="W2294" i="10"/>
  <c r="BB2294" i="10"/>
  <c r="AL2294" i="10"/>
  <c r="V2294" i="10"/>
  <c r="BA2294" i="10"/>
  <c r="AK2294" i="10"/>
  <c r="U2294" i="10"/>
  <c r="AZ2294" i="10"/>
  <c r="AJ2294" i="10"/>
  <c r="T2294" i="10"/>
  <c r="AY2294" i="10"/>
  <c r="AI2294" i="10"/>
  <c r="S2294" i="10"/>
  <c r="AX2294" i="10"/>
  <c r="AH2294" i="10"/>
  <c r="R2294" i="10"/>
  <c r="AW2294" i="10"/>
  <c r="AG2294" i="10"/>
  <c r="Q2294" i="10"/>
  <c r="AV2294" i="10"/>
  <c r="AF2294" i="10"/>
  <c r="P2294" i="10"/>
  <c r="AU2294" i="10"/>
  <c r="AE2294" i="10"/>
  <c r="BJ2294" i="10"/>
  <c r="AT2294" i="10"/>
  <c r="AD2294" i="10"/>
  <c r="BI2294" i="10"/>
  <c r="AS2294" i="10"/>
  <c r="AC2294" i="10"/>
  <c r="BH2294" i="10"/>
  <c r="AR2294" i="10"/>
  <c r="AB2294" i="10"/>
  <c r="BG2294" i="10"/>
  <c r="AQ2294" i="10"/>
  <c r="AA2294" i="10"/>
  <c r="BA2314" i="10"/>
  <c r="AK2314" i="10"/>
  <c r="U2314" i="10"/>
  <c r="AY2314" i="10"/>
  <c r="AD2314" i="10"/>
  <c r="BC2314" i="10"/>
  <c r="AH2314" i="10"/>
  <c r="BG2314" i="10"/>
  <c r="AL2314" i="10"/>
  <c r="P2314" i="10"/>
  <c r="AP2314" i="10"/>
  <c r="T2314" i="10"/>
  <c r="AW2314" i="10"/>
  <c r="AG2314" i="10"/>
  <c r="Q2314" i="10"/>
  <c r="AT2314" i="10"/>
  <c r="X2314" i="10"/>
  <c r="AX2314" i="10"/>
  <c r="AB2314" i="10"/>
  <c r="BB2314" i="10"/>
  <c r="AF2314" i="10"/>
  <c r="BF2314" i="10"/>
  <c r="AJ2314" i="10"/>
  <c r="BI2314" i="10"/>
  <c r="AS2314" i="10"/>
  <c r="AC2314" i="10"/>
  <c r="BJ2314" i="10"/>
  <c r="AN2314" i="10"/>
  <c r="S2314" i="10"/>
  <c r="AR2314" i="10"/>
  <c r="W2314" i="10"/>
  <c r="AV2314" i="10"/>
  <c r="AA2314" i="10"/>
  <c r="AZ2314" i="10"/>
  <c r="AE2314" i="10"/>
  <c r="BE2314" i="10"/>
  <c r="AO2314" i="10"/>
  <c r="Y2314" i="10"/>
  <c r="BD2314" i="10"/>
  <c r="BK2315" i="10" s="1"/>
  <c r="AI2314" i="10"/>
  <c r="BH2314" i="10"/>
  <c r="AM2314" i="10"/>
  <c r="R2314" i="10"/>
  <c r="AQ2314" i="10"/>
  <c r="V2314" i="10"/>
  <c r="AU2314" i="10"/>
  <c r="Z2314" i="10"/>
  <c r="AI2322" i="10"/>
  <c r="BI2322" i="10"/>
  <c r="AS2322" i="10"/>
  <c r="AC2322" i="10"/>
  <c r="BH2322" i="10"/>
  <c r="AR2322" i="10"/>
  <c r="AB2322" i="10"/>
  <c r="BF2322" i="10"/>
  <c r="Z2322" i="10"/>
  <c r="AM2322" i="10"/>
  <c r="BB2322" i="10"/>
  <c r="V2322" i="10"/>
  <c r="BE2322" i="10"/>
  <c r="AO2322" i="10"/>
  <c r="Y2322" i="10"/>
  <c r="BD2322" i="10"/>
  <c r="BK2323" i="10" s="1"/>
  <c r="AN2322" i="10"/>
  <c r="X2322" i="10"/>
  <c r="AX2322" i="10"/>
  <c r="R2322" i="10"/>
  <c r="AE2322" i="10"/>
  <c r="AT2322" i="10"/>
  <c r="AA2322" i="10"/>
  <c r="AQ2322" i="10"/>
  <c r="BA2322" i="10"/>
  <c r="AK2322" i="10"/>
  <c r="U2322" i="10"/>
  <c r="AZ2322" i="10"/>
  <c r="AJ2322" i="10"/>
  <c r="T2322" i="10"/>
  <c r="AP2322" i="10"/>
  <c r="BC2322" i="10"/>
  <c r="W2322" i="10"/>
  <c r="AL2322" i="10"/>
  <c r="BG2322" i="10"/>
  <c r="S2322" i="10"/>
  <c r="AW2322" i="10"/>
  <c r="AG2322" i="10"/>
  <c r="Q2322" i="10"/>
  <c r="AV2322" i="10"/>
  <c r="AF2322" i="10"/>
  <c r="P2322" i="10"/>
  <c r="AH2322" i="10"/>
  <c r="AU2322" i="10"/>
  <c r="BJ2322" i="10"/>
  <c r="AD2322" i="10"/>
  <c r="AY2322" i="10"/>
  <c r="AQ2466" i="10"/>
  <c r="S2466" i="10"/>
  <c r="AA2466" i="10"/>
  <c r="AI2466" i="10"/>
  <c r="BC2466" i="10"/>
  <c r="U2466" i="10"/>
  <c r="BA2466" i="10"/>
  <c r="W2466" i="10"/>
  <c r="BB2466" i="10"/>
  <c r="AL2466" i="10"/>
  <c r="V2466" i="10"/>
  <c r="AZ2466" i="10"/>
  <c r="AJ2466" i="10"/>
  <c r="T2466" i="10"/>
  <c r="AG2466" i="10"/>
  <c r="AC2466" i="10"/>
  <c r="BI2466" i="10"/>
  <c r="AE2466" i="10"/>
  <c r="AX2466" i="10"/>
  <c r="AH2466" i="10"/>
  <c r="R2466" i="10"/>
  <c r="AV2466" i="10"/>
  <c r="AF2466" i="10"/>
  <c r="P2466" i="10"/>
  <c r="AO2466" i="10"/>
  <c r="AK2466" i="10"/>
  <c r="AM2466" i="10"/>
  <c r="BJ2466" i="10"/>
  <c r="AT2466" i="10"/>
  <c r="AD2466" i="10"/>
  <c r="BH2466" i="10"/>
  <c r="AR2466" i="10"/>
  <c r="AB2466" i="10"/>
  <c r="Q2466" i="10"/>
  <c r="AW2466" i="10"/>
  <c r="AS2466" i="10"/>
  <c r="AU2466" i="10"/>
  <c r="BF2466" i="10"/>
  <c r="AP2466" i="10"/>
  <c r="Z2466" i="10"/>
  <c r="BD2466" i="10"/>
  <c r="BK2467" i="10" s="1"/>
  <c r="AN2466" i="10"/>
  <c r="X2466" i="10"/>
  <c r="Y2466" i="10"/>
  <c r="BE2466" i="10"/>
  <c r="V2390" i="10"/>
  <c r="AD2390" i="10"/>
  <c r="AT2390" i="10"/>
  <c r="AL2390" i="10"/>
  <c r="AM2390" i="10"/>
  <c r="W2390" i="10"/>
  <c r="AU2390" i="10"/>
  <c r="AE2390" i="10"/>
  <c r="Z2390" i="10"/>
  <c r="BE2390" i="10"/>
  <c r="AO2390" i="10"/>
  <c r="Y2390" i="10"/>
  <c r="BD2390" i="10"/>
  <c r="BK2391" i="10" s="1"/>
  <c r="AN2390" i="10"/>
  <c r="X2390" i="10"/>
  <c r="AA2390" i="10"/>
  <c r="BG2390" i="10"/>
  <c r="AH2390" i="10"/>
  <c r="BA2390" i="10"/>
  <c r="AK2390" i="10"/>
  <c r="U2390" i="10"/>
  <c r="AZ2390" i="10"/>
  <c r="AJ2390" i="10"/>
  <c r="T2390" i="10"/>
  <c r="AI2390" i="10"/>
  <c r="AP2390" i="10"/>
  <c r="AW2390" i="10"/>
  <c r="AG2390" i="10"/>
  <c r="Q2390" i="10"/>
  <c r="AV2390" i="10"/>
  <c r="AF2390" i="10"/>
  <c r="P2390" i="10"/>
  <c r="AQ2390" i="10"/>
  <c r="BF2390" i="10"/>
  <c r="R2390" i="10"/>
  <c r="AX2390" i="10"/>
  <c r="BI2390" i="10"/>
  <c r="AS2390" i="10"/>
  <c r="AC2390" i="10"/>
  <c r="BH2390" i="10"/>
  <c r="AR2390" i="10"/>
  <c r="AB2390" i="10"/>
  <c r="S2390" i="10"/>
  <c r="AY2390" i="10"/>
  <c r="R2398" i="10"/>
  <c r="S2398" i="10"/>
  <c r="AY2398" i="10"/>
  <c r="AL2398" i="10"/>
  <c r="W2398" i="10"/>
  <c r="BC2398" i="10"/>
  <c r="AB2398" i="10"/>
  <c r="AR2398" i="10"/>
  <c r="BH2398" i="10"/>
  <c r="AC2398" i="10"/>
  <c r="AS2398" i="10"/>
  <c r="BI2398" i="10"/>
  <c r="V2330" i="10"/>
  <c r="AT2330" i="10"/>
  <c r="AU2330" i="10"/>
  <c r="AM2330" i="10"/>
  <c r="AA2330" i="10"/>
  <c r="BG2330" i="10"/>
  <c r="AB2330" i="10"/>
  <c r="AR2330" i="10"/>
  <c r="BH2330" i="10"/>
  <c r="AC2330" i="10"/>
  <c r="AS2330" i="10"/>
  <c r="BI2330" i="10"/>
  <c r="AT2403" i="10"/>
  <c r="AD2403" i="10"/>
  <c r="R2403" i="10"/>
  <c r="AH2403" i="10"/>
  <c r="Z2403" i="10"/>
  <c r="AP2403" i="10"/>
  <c r="AW2403" i="10"/>
  <c r="AG2403" i="10"/>
  <c r="Q2403" i="10"/>
  <c r="AV2403" i="10"/>
  <c r="AF2403" i="10"/>
  <c r="P2403" i="10"/>
  <c r="AU2403" i="10"/>
  <c r="AE2403" i="10"/>
  <c r="V2403" i="10"/>
  <c r="BI2403" i="10"/>
  <c r="AS2403" i="10"/>
  <c r="AC2403" i="10"/>
  <c r="BH2403" i="10"/>
  <c r="AR2403" i="10"/>
  <c r="AB2403" i="10"/>
  <c r="BG2403" i="10"/>
  <c r="AQ2403" i="10"/>
  <c r="AA2403" i="10"/>
  <c r="AL2403" i="10"/>
  <c r="BE2403" i="10"/>
  <c r="AO2403" i="10"/>
  <c r="Y2403" i="10"/>
  <c r="BD2403" i="10"/>
  <c r="BK2404" i="10" s="1"/>
  <c r="AN2403" i="10"/>
  <c r="X2403" i="10"/>
  <c r="BC2403" i="10"/>
  <c r="AM2403" i="10"/>
  <c r="W2403" i="10"/>
  <c r="BB2403" i="10"/>
  <c r="BA2403" i="10"/>
  <c r="AK2403" i="10"/>
  <c r="U2403" i="10"/>
  <c r="AZ2403" i="10"/>
  <c r="AJ2403" i="10"/>
  <c r="T2403" i="10"/>
  <c r="AY2403" i="10"/>
  <c r="AI2403" i="10"/>
  <c r="S2403" i="10"/>
  <c r="AB2506" i="10"/>
  <c r="AR2506" i="10"/>
  <c r="AZ2506" i="10"/>
  <c r="BH2506" i="10"/>
  <c r="AJ2506" i="10"/>
  <c r="T2506" i="10"/>
  <c r="AU2506" i="10"/>
  <c r="AE2506" i="10"/>
  <c r="BJ2506" i="10"/>
  <c r="AT2506" i="10"/>
  <c r="AD2506" i="10"/>
  <c r="BI2506" i="10"/>
  <c r="AS2506" i="10"/>
  <c r="AC2506" i="10"/>
  <c r="X2506" i="10"/>
  <c r="P2506" i="10"/>
  <c r="BG2506" i="10"/>
  <c r="AQ2506" i="10"/>
  <c r="AA2506" i="10"/>
  <c r="BF2506" i="10"/>
  <c r="AP2506" i="10"/>
  <c r="Z2506" i="10"/>
  <c r="BE2506" i="10"/>
  <c r="AO2506" i="10"/>
  <c r="Y2506" i="10"/>
  <c r="AN2506" i="10"/>
  <c r="AF2506" i="10"/>
  <c r="BC2506" i="10"/>
  <c r="AM2506" i="10"/>
  <c r="W2506" i="10"/>
  <c r="BB2506" i="10"/>
  <c r="AL2506" i="10"/>
  <c r="V2506" i="10"/>
  <c r="BA2506" i="10"/>
  <c r="AK2506" i="10"/>
  <c r="U2506" i="10"/>
  <c r="BD2506" i="10"/>
  <c r="BK2507" i="10" s="1"/>
  <c r="AV2506" i="10"/>
  <c r="AY2506" i="10"/>
  <c r="AI2506" i="10"/>
  <c r="S2506" i="10"/>
  <c r="AX2506" i="10"/>
  <c r="AH2506" i="10"/>
  <c r="R2506" i="10"/>
  <c r="AW2506" i="10"/>
  <c r="AG2506" i="10"/>
  <c r="Q2506" i="10"/>
  <c r="AK2452" i="10"/>
  <c r="BI2452" i="10"/>
  <c r="AC2452" i="10"/>
  <c r="BA2452" i="10"/>
  <c r="W2452" i="10"/>
  <c r="AI2452" i="10"/>
  <c r="U2452" i="10"/>
  <c r="AA2452" i="10"/>
  <c r="AQ2452" i="10"/>
  <c r="AU2452" i="10"/>
  <c r="AS2452" i="10"/>
  <c r="AM2452" i="10"/>
  <c r="S2452" i="10"/>
  <c r="AE2452" i="10"/>
  <c r="AZ2452" i="10"/>
  <c r="AJ2452" i="10"/>
  <c r="T2452" i="10"/>
  <c r="BB2452" i="10"/>
  <c r="AL2452" i="10"/>
  <c r="V2452" i="10"/>
  <c r="AG2452" i="10"/>
  <c r="AV2452" i="10"/>
  <c r="AF2452" i="10"/>
  <c r="P2452" i="10"/>
  <c r="AX2452" i="10"/>
  <c r="AH2452" i="10"/>
  <c r="R2452" i="10"/>
  <c r="AO2452" i="10"/>
  <c r="BH2452" i="10"/>
  <c r="AR2452" i="10"/>
  <c r="AB2452" i="10"/>
  <c r="BJ2452" i="10"/>
  <c r="AT2452" i="10"/>
  <c r="AD2452" i="10"/>
  <c r="Q2452" i="10"/>
  <c r="AW2452" i="10"/>
  <c r="BD2452" i="10"/>
  <c r="BK2453" i="10" s="1"/>
  <c r="AN2452" i="10"/>
  <c r="X2452" i="10"/>
  <c r="BF2452" i="10"/>
  <c r="AP2452" i="10"/>
  <c r="Z2452" i="10"/>
  <c r="Y2452" i="10"/>
  <c r="BE2452" i="10"/>
  <c r="BE2477" i="10"/>
  <c r="AJ2477" i="10"/>
  <c r="T2477" i="10"/>
  <c r="AX2477" i="10"/>
  <c r="AH2477" i="10"/>
  <c r="R2477" i="10"/>
  <c r="AS2477" i="10"/>
  <c r="X2477" i="10"/>
  <c r="AW2477" i="10"/>
  <c r="AB2477" i="10"/>
  <c r="BA2477" i="10"/>
  <c r="AF2477" i="10"/>
  <c r="Y2477" i="10"/>
  <c r="AZ2477" i="10"/>
  <c r="BJ2477" i="10"/>
  <c r="AT2477" i="10"/>
  <c r="AD2477" i="10"/>
  <c r="BI2477" i="10"/>
  <c r="AN2477" i="10"/>
  <c r="S2477" i="10"/>
  <c r="AR2477" i="10"/>
  <c r="W2477" i="10"/>
  <c r="AV2477" i="10"/>
  <c r="AA2477" i="10"/>
  <c r="AU2477" i="10"/>
  <c r="AO2477" i="10"/>
  <c r="BF2477" i="10"/>
  <c r="AP2477" i="10"/>
  <c r="Z2477" i="10"/>
  <c r="BD2477" i="10"/>
  <c r="BK2478" i="10" s="1"/>
  <c r="AI2477" i="10"/>
  <c r="BH2477" i="10"/>
  <c r="AM2477" i="10"/>
  <c r="Q2477" i="10"/>
  <c r="AQ2477" i="10"/>
  <c r="U2477" i="10"/>
  <c r="BB2477" i="10"/>
  <c r="AL2477" i="10"/>
  <c r="V2477" i="10"/>
  <c r="AY2477" i="10"/>
  <c r="AC2477" i="10"/>
  <c r="BC2477" i="10"/>
  <c r="AG2477" i="10"/>
  <c r="BG2477" i="10"/>
  <c r="AK2477" i="10"/>
  <c r="P2477" i="10"/>
  <c r="AE2477" i="10"/>
  <c r="AA2487" i="10"/>
  <c r="AE2487" i="10"/>
  <c r="AI2487" i="10"/>
  <c r="AU2487" i="10"/>
  <c r="AQ2487" i="10"/>
  <c r="S2487" i="10"/>
  <c r="BB2487" i="10"/>
  <c r="AL2487" i="10"/>
  <c r="V2487" i="10"/>
  <c r="BA2487" i="10"/>
  <c r="AK2487" i="10"/>
  <c r="U2487" i="10"/>
  <c r="AZ2487" i="10"/>
  <c r="AJ2487" i="10"/>
  <c r="T2487" i="10"/>
  <c r="BC2487" i="10"/>
  <c r="AX2487" i="10"/>
  <c r="AH2487" i="10"/>
  <c r="R2487" i="10"/>
  <c r="AW2487" i="10"/>
  <c r="AG2487" i="10"/>
  <c r="Q2487" i="10"/>
  <c r="AV2487" i="10"/>
  <c r="AF2487" i="10"/>
  <c r="P2487" i="10"/>
  <c r="BJ2487" i="10"/>
  <c r="AT2487" i="10"/>
  <c r="AD2487" i="10"/>
  <c r="BI2487" i="10"/>
  <c r="AS2487" i="10"/>
  <c r="AC2487" i="10"/>
  <c r="BH2487" i="10"/>
  <c r="AR2487" i="10"/>
  <c r="AB2487" i="10"/>
  <c r="W2487" i="10"/>
  <c r="BF2487" i="10"/>
  <c r="AP2487" i="10"/>
  <c r="Z2487" i="10"/>
  <c r="BE2487" i="10"/>
  <c r="AO2487" i="10"/>
  <c r="Y2487" i="10"/>
  <c r="BD2487" i="10"/>
  <c r="BK2488" i="10" s="1"/>
  <c r="AN2487" i="10"/>
  <c r="X2487" i="10"/>
  <c r="AM2487" i="10"/>
  <c r="AE2519" i="10"/>
  <c r="AZ2519" i="10"/>
  <c r="BF2519" i="10"/>
  <c r="AJ2519" i="10"/>
  <c r="BI2519" i="10"/>
  <c r="AS2519" i="10"/>
  <c r="AC2519" i="10"/>
  <c r="BJ2519" i="10"/>
  <c r="AN2519" i="10"/>
  <c r="S2519" i="10"/>
  <c r="AR2519" i="10"/>
  <c r="W2519" i="10"/>
  <c r="AV2519" i="10"/>
  <c r="AA2519" i="10"/>
  <c r="AP2519" i="10"/>
  <c r="BE2519" i="10"/>
  <c r="AO2519" i="10"/>
  <c r="Y2519" i="10"/>
  <c r="BD2519" i="10"/>
  <c r="BK2520" i="10" s="1"/>
  <c r="AI2519" i="10"/>
  <c r="BH2519" i="10"/>
  <c r="AM2519" i="10"/>
  <c r="R2519" i="10"/>
  <c r="AQ2519" i="10"/>
  <c r="V2519" i="10"/>
  <c r="BA2519" i="10"/>
  <c r="AK2519" i="10"/>
  <c r="U2519" i="10"/>
  <c r="AY2519" i="10"/>
  <c r="AD2519" i="10"/>
  <c r="BC2519" i="10"/>
  <c r="AH2519" i="10"/>
  <c r="BG2519" i="10"/>
  <c r="AL2519" i="10"/>
  <c r="P2519" i="10"/>
  <c r="Z2519" i="10"/>
  <c r="AU2519" i="10"/>
  <c r="AW2519" i="10"/>
  <c r="AG2519" i="10"/>
  <c r="Q2519" i="10"/>
  <c r="AT2519" i="10"/>
  <c r="X2519" i="10"/>
  <c r="AX2519" i="10"/>
  <c r="AB2519" i="10"/>
  <c r="BB2519" i="10"/>
  <c r="AF2519" i="10"/>
  <c r="T2519" i="10"/>
  <c r="S2522" i="10"/>
  <c r="AI2522" i="10"/>
  <c r="BB2522" i="10"/>
  <c r="AL2522" i="10"/>
  <c r="V2522" i="10"/>
  <c r="BA2522" i="10"/>
  <c r="AK2522" i="10"/>
  <c r="U2522" i="10"/>
  <c r="AN2522" i="10"/>
  <c r="BC2522" i="10"/>
  <c r="W2522" i="10"/>
  <c r="AJ2522" i="10"/>
  <c r="BG2522" i="10"/>
  <c r="AX2522" i="10"/>
  <c r="AH2522" i="10"/>
  <c r="R2522" i="10"/>
  <c r="AW2522" i="10"/>
  <c r="AG2522" i="10"/>
  <c r="Q2522" i="10"/>
  <c r="AF2522" i="10"/>
  <c r="AU2522" i="10"/>
  <c r="BH2522" i="10"/>
  <c r="AB2522" i="10"/>
  <c r="BJ2522" i="10"/>
  <c r="AT2522" i="10"/>
  <c r="AD2522" i="10"/>
  <c r="BI2522" i="10"/>
  <c r="AS2522" i="10"/>
  <c r="AC2522" i="10"/>
  <c r="BD2522" i="10"/>
  <c r="BK2523" i="10" s="1"/>
  <c r="X2522" i="10"/>
  <c r="AM2522" i="10"/>
  <c r="AZ2522" i="10"/>
  <c r="T2522" i="10"/>
  <c r="AP2522" i="10"/>
  <c r="BE2522" i="10"/>
  <c r="Y2522" i="10"/>
  <c r="P2522" i="10"/>
  <c r="AE2522" i="10"/>
  <c r="AA2522" i="10"/>
  <c r="AQ2522" i="10"/>
  <c r="BF2522" i="10"/>
  <c r="Z2522" i="10"/>
  <c r="AO2522" i="10"/>
  <c r="AV2522" i="10"/>
  <c r="AR2522" i="10"/>
  <c r="BD2550" i="10"/>
  <c r="BK2551" i="10" s="1"/>
  <c r="AC2550" i="10"/>
  <c r="BI2550" i="10"/>
  <c r="X2550" i="10"/>
  <c r="S2550" i="10"/>
  <c r="AN2550" i="10"/>
  <c r="AS2550" i="10"/>
  <c r="AI2550" i="10"/>
  <c r="AE2550" i="10"/>
  <c r="AZ2550" i="10"/>
  <c r="BB2550" i="10"/>
  <c r="AL2550" i="10"/>
  <c r="V2550" i="10"/>
  <c r="AA2550" i="10"/>
  <c r="AV2550" i="10"/>
  <c r="AG2550" i="10"/>
  <c r="BC2550" i="10"/>
  <c r="BE2550" i="10"/>
  <c r="AJ2550" i="10"/>
  <c r="AX2550" i="10"/>
  <c r="AH2550" i="10"/>
  <c r="R2550" i="10"/>
  <c r="AF2550" i="10"/>
  <c r="BA2550" i="10"/>
  <c r="Q2550" i="10"/>
  <c r="AM2550" i="10"/>
  <c r="BH2550" i="10"/>
  <c r="T2550" i="10"/>
  <c r="AO2550" i="10"/>
  <c r="BJ2550" i="10"/>
  <c r="AT2550" i="10"/>
  <c r="AD2550" i="10"/>
  <c r="P2550" i="10"/>
  <c r="AK2550" i="10"/>
  <c r="BG2550" i="10"/>
  <c r="W2550" i="10"/>
  <c r="AR2550" i="10"/>
  <c r="Y2550" i="10"/>
  <c r="AU2550" i="10"/>
  <c r="BF2550" i="10"/>
  <c r="AP2550" i="10"/>
  <c r="Z2550" i="10"/>
  <c r="U2550" i="10"/>
  <c r="AQ2550" i="10"/>
  <c r="AB2550" i="10"/>
  <c r="AW2550" i="10"/>
  <c r="S2591" i="10"/>
  <c r="AA2591" i="10"/>
  <c r="BA2591" i="10"/>
  <c r="AK2591" i="10"/>
  <c r="U2591" i="10"/>
  <c r="AZ2591" i="10"/>
  <c r="AJ2591" i="10"/>
  <c r="T2591" i="10"/>
  <c r="AP2591" i="10"/>
  <c r="BC2591" i="10"/>
  <c r="W2591" i="10"/>
  <c r="AL2591" i="10"/>
  <c r="AX2591" i="10"/>
  <c r="AE2591" i="10"/>
  <c r="AI2591" i="10"/>
  <c r="AW2591" i="10"/>
  <c r="AG2591" i="10"/>
  <c r="Q2591" i="10"/>
  <c r="AV2591" i="10"/>
  <c r="AF2591" i="10"/>
  <c r="P2591" i="10"/>
  <c r="AH2591" i="10"/>
  <c r="AU2591" i="10"/>
  <c r="BJ2591" i="10"/>
  <c r="AD2591" i="10"/>
  <c r="BE2591" i="10"/>
  <c r="AO2591" i="10"/>
  <c r="Y2591" i="10"/>
  <c r="BD2591" i="10"/>
  <c r="BK2592" i="10" s="1"/>
  <c r="AN2591" i="10"/>
  <c r="X2591" i="10"/>
  <c r="R2591" i="10"/>
  <c r="AT2591" i="10"/>
  <c r="AQ2591" i="10"/>
  <c r="BI2591" i="10"/>
  <c r="AS2591" i="10"/>
  <c r="AC2591" i="10"/>
  <c r="BH2591" i="10"/>
  <c r="AR2591" i="10"/>
  <c r="AB2591" i="10"/>
  <c r="BF2591" i="10"/>
  <c r="Z2591" i="10"/>
  <c r="AM2591" i="10"/>
  <c r="BB2591" i="10"/>
  <c r="V2591" i="10"/>
  <c r="AX2587" i="10"/>
  <c r="S2587" i="10"/>
  <c r="AY2587" i="10"/>
  <c r="AL2587" i="10"/>
  <c r="W2587" i="10"/>
  <c r="BC2587" i="10"/>
  <c r="AB2587" i="10"/>
  <c r="AR2587" i="10"/>
  <c r="BH2587" i="10"/>
  <c r="AC2587" i="10"/>
  <c r="AS2587" i="10"/>
  <c r="BI2587" i="10"/>
  <c r="AB2518" i="10"/>
  <c r="AR2518" i="10"/>
  <c r="AJ2518" i="10"/>
  <c r="AZ2518" i="10"/>
  <c r="T2518" i="10"/>
  <c r="BI2518" i="10"/>
  <c r="AQ2518" i="10"/>
  <c r="AA2518" i="10"/>
  <c r="BC2518" i="10"/>
  <c r="AL2518" i="10"/>
  <c r="V2518" i="10"/>
  <c r="AW2518" i="10"/>
  <c r="AG2518" i="10"/>
  <c r="Q2518" i="10"/>
  <c r="AF2518" i="10"/>
  <c r="BJ2518" i="10"/>
  <c r="BD2518" i="10"/>
  <c r="BK2519" i="10" s="1"/>
  <c r="AM2518" i="10"/>
  <c r="W2518" i="10"/>
  <c r="AX2518" i="10"/>
  <c r="AH2518" i="10"/>
  <c r="R2518" i="10"/>
  <c r="AS2518" i="10"/>
  <c r="AC2518" i="10"/>
  <c r="X2518" i="10"/>
  <c r="AV2518" i="10"/>
  <c r="BF2518" i="10"/>
  <c r="AY2518" i="10"/>
  <c r="AI2518" i="10"/>
  <c r="S2518" i="10"/>
  <c r="AT2518" i="10"/>
  <c r="AD2518" i="10"/>
  <c r="BG2518" i="10"/>
  <c r="AO2518" i="10"/>
  <c r="Y2518" i="10"/>
  <c r="AN2518" i="10"/>
  <c r="AU2518" i="10"/>
  <c r="BH2518" i="10"/>
  <c r="Z2518" i="10"/>
  <c r="BA2518" i="10"/>
  <c r="U2518" i="10"/>
  <c r="P2518" i="10"/>
  <c r="BB2518" i="10"/>
  <c r="AE2518" i="10"/>
  <c r="AP2518" i="10"/>
  <c r="AK2518" i="10"/>
  <c r="BE2518" i="10"/>
  <c r="Q2501" i="10"/>
  <c r="AW2501" i="10"/>
  <c r="BD2501" i="10"/>
  <c r="BK2502" i="10" s="1"/>
  <c r="AN2501" i="10"/>
  <c r="X2501" i="10"/>
  <c r="BC2501" i="10"/>
  <c r="AM2501" i="10"/>
  <c r="W2501" i="10"/>
  <c r="BB2501" i="10"/>
  <c r="AL2501" i="10"/>
  <c r="V2501" i="10"/>
  <c r="AC2501" i="10"/>
  <c r="BA2501" i="10"/>
  <c r="AZ2501" i="10"/>
  <c r="AJ2501" i="10"/>
  <c r="T2501" i="10"/>
  <c r="AY2501" i="10"/>
  <c r="AI2501" i="10"/>
  <c r="S2501" i="10"/>
  <c r="AX2501" i="10"/>
  <c r="AH2501" i="10"/>
  <c r="R2501" i="10"/>
  <c r="BE2501" i="10"/>
  <c r="AK2501" i="10"/>
  <c r="AV2501" i="10"/>
  <c r="AF2501" i="10"/>
  <c r="P2501" i="10"/>
  <c r="AU2501" i="10"/>
  <c r="AE2501" i="10"/>
  <c r="BJ2501" i="10"/>
  <c r="AT2501" i="10"/>
  <c r="AD2501" i="10"/>
  <c r="BI2501" i="10"/>
  <c r="AO2501" i="10"/>
  <c r="U2501" i="10"/>
  <c r="BH2501" i="10"/>
  <c r="AR2501" i="10"/>
  <c r="AB2501" i="10"/>
  <c r="BG2501" i="10"/>
  <c r="AQ2501" i="10"/>
  <c r="AA2501" i="10"/>
  <c r="BF2501" i="10"/>
  <c r="AP2501" i="10"/>
  <c r="Z2501" i="10"/>
  <c r="AS2501" i="10"/>
  <c r="Y2501" i="10"/>
  <c r="AG2501" i="10"/>
  <c r="AD2488" i="10"/>
  <c r="AH2488" i="10"/>
  <c r="R2488" i="10"/>
  <c r="Z2488" i="10"/>
  <c r="AT2488" i="10"/>
  <c r="AP2488" i="10"/>
  <c r="AW2488" i="10"/>
  <c r="AG2488" i="10"/>
  <c r="Q2488" i="10"/>
  <c r="AV2488" i="10"/>
  <c r="AF2488" i="10"/>
  <c r="P2488" i="10"/>
  <c r="AU2488" i="10"/>
  <c r="AE2488" i="10"/>
  <c r="V2488" i="10"/>
  <c r="BI2488" i="10"/>
  <c r="AS2488" i="10"/>
  <c r="AC2488" i="10"/>
  <c r="BH2488" i="10"/>
  <c r="AR2488" i="10"/>
  <c r="AB2488" i="10"/>
  <c r="BG2488" i="10"/>
  <c r="AQ2488" i="10"/>
  <c r="AA2488" i="10"/>
  <c r="AL2488" i="10"/>
  <c r="BE2488" i="10"/>
  <c r="AO2488" i="10"/>
  <c r="Y2488" i="10"/>
  <c r="BD2488" i="10"/>
  <c r="BK2489" i="10" s="1"/>
  <c r="AN2488" i="10"/>
  <c r="X2488" i="10"/>
  <c r="BC2488" i="10"/>
  <c r="AM2488" i="10"/>
  <c r="W2488" i="10"/>
  <c r="BB2488" i="10"/>
  <c r="BA2488" i="10"/>
  <c r="AK2488" i="10"/>
  <c r="U2488" i="10"/>
  <c r="AZ2488" i="10"/>
  <c r="AJ2488" i="10"/>
  <c r="T2488" i="10"/>
  <c r="AY2488" i="10"/>
  <c r="AI2488" i="10"/>
  <c r="S2488" i="10"/>
  <c r="AT2559" i="10"/>
  <c r="AD2559" i="10"/>
  <c r="AH2559" i="10"/>
  <c r="AP2559" i="10"/>
  <c r="R2559" i="10"/>
  <c r="Z2559" i="10"/>
  <c r="AW2559" i="10"/>
  <c r="AG2559" i="10"/>
  <c r="Q2559" i="10"/>
  <c r="AV2559" i="10"/>
  <c r="AF2559" i="10"/>
  <c r="P2559" i="10"/>
  <c r="AU2559" i="10"/>
  <c r="AE2559" i="10"/>
  <c r="V2559" i="10"/>
  <c r="BI2559" i="10"/>
  <c r="AS2559" i="10"/>
  <c r="AC2559" i="10"/>
  <c r="BH2559" i="10"/>
  <c r="AR2559" i="10"/>
  <c r="AB2559" i="10"/>
  <c r="BG2559" i="10"/>
  <c r="AQ2559" i="10"/>
  <c r="AA2559" i="10"/>
  <c r="AL2559" i="10"/>
  <c r="BE2559" i="10"/>
  <c r="AO2559" i="10"/>
  <c r="Y2559" i="10"/>
  <c r="BD2559" i="10"/>
  <c r="BK2560" i="10" s="1"/>
  <c r="AN2559" i="10"/>
  <c r="X2559" i="10"/>
  <c r="BC2559" i="10"/>
  <c r="AM2559" i="10"/>
  <c r="W2559" i="10"/>
  <c r="BB2559" i="10"/>
  <c r="BA2559" i="10"/>
  <c r="AK2559" i="10"/>
  <c r="U2559" i="10"/>
  <c r="AZ2559" i="10"/>
  <c r="AJ2559" i="10"/>
  <c r="T2559" i="10"/>
  <c r="AY2559" i="10"/>
  <c r="AI2559" i="10"/>
  <c r="S2559" i="10"/>
  <c r="AU2565" i="10"/>
  <c r="AE2565" i="10"/>
  <c r="BJ2565" i="10"/>
  <c r="AT2565" i="10"/>
  <c r="AD2565" i="10"/>
  <c r="BI2565" i="10"/>
  <c r="AS2565" i="10"/>
  <c r="AC2565" i="10"/>
  <c r="X2565" i="10"/>
  <c r="AB2565" i="10"/>
  <c r="BG2565" i="10"/>
  <c r="AQ2565" i="10"/>
  <c r="AA2565" i="10"/>
  <c r="BF2565" i="10"/>
  <c r="AP2565" i="10"/>
  <c r="Z2565" i="10"/>
  <c r="BE2565" i="10"/>
  <c r="AO2565" i="10"/>
  <c r="Y2565" i="10"/>
  <c r="AN2565" i="10"/>
  <c r="AR2565" i="10"/>
  <c r="P2565" i="10"/>
  <c r="T2565" i="10"/>
  <c r="BC2565" i="10"/>
  <c r="AM2565" i="10"/>
  <c r="W2565" i="10"/>
  <c r="BB2565" i="10"/>
  <c r="AL2565" i="10"/>
  <c r="V2565" i="10"/>
  <c r="BA2565" i="10"/>
  <c r="AK2565" i="10"/>
  <c r="U2565" i="10"/>
  <c r="BD2565" i="10"/>
  <c r="BK2566" i="10" s="1"/>
  <c r="BH2565" i="10"/>
  <c r="AF2565" i="10"/>
  <c r="AJ2565" i="10"/>
  <c r="AZ2565" i="10"/>
  <c r="AY2565" i="10"/>
  <c r="AI2565" i="10"/>
  <c r="S2565" i="10"/>
  <c r="AX2565" i="10"/>
  <c r="AH2565" i="10"/>
  <c r="R2565" i="10"/>
  <c r="AW2565" i="10"/>
  <c r="AG2565" i="10"/>
  <c r="Q2565" i="10"/>
  <c r="AV2565" i="10"/>
  <c r="AC2593" i="10"/>
  <c r="AO2593" i="10"/>
  <c r="Y2593" i="10"/>
  <c r="Q2593" i="10"/>
  <c r="AW2593" i="10"/>
  <c r="AK2593" i="10"/>
  <c r="BE2593" i="10"/>
  <c r="AG2593" i="10"/>
  <c r="AS2593" i="10"/>
  <c r="BA2593" i="10"/>
  <c r="U2593" i="10"/>
  <c r="BH2593" i="10"/>
  <c r="AB2593" i="10"/>
  <c r="BI2593" i="10"/>
  <c r="V2593" i="10"/>
  <c r="AL2593" i="10"/>
  <c r="BB2593" i="10"/>
  <c r="S2593" i="10"/>
  <c r="AI2593" i="10"/>
  <c r="AY2593" i="10"/>
  <c r="P2593" i="10"/>
  <c r="AF2593" i="10"/>
  <c r="AV2593" i="10"/>
  <c r="Z2593" i="10"/>
  <c r="AP2593" i="10"/>
  <c r="BF2593" i="10"/>
  <c r="W2593" i="10"/>
  <c r="AM2593" i="10"/>
  <c r="BC2593" i="10"/>
  <c r="T2593" i="10"/>
  <c r="AJ2593" i="10"/>
  <c r="AZ2593" i="10"/>
  <c r="BG2593" i="10"/>
  <c r="AD2593" i="10"/>
  <c r="AT2593" i="10"/>
  <c r="R2593" i="10"/>
  <c r="AH2593" i="10"/>
  <c r="AX2593" i="10"/>
  <c r="AE2593" i="10"/>
  <c r="AU2593" i="10"/>
  <c r="AA2593" i="10"/>
  <c r="AQ2593" i="10"/>
  <c r="X2593" i="10"/>
  <c r="AN2593" i="10"/>
  <c r="BD2593" i="10"/>
  <c r="BK2594" i="10" s="1"/>
  <c r="AR2593" i="10"/>
  <c r="AB2602" i="10"/>
  <c r="AC2602" i="10"/>
  <c r="AW2602" i="10"/>
  <c r="R2602" i="10"/>
  <c r="V2602" i="10"/>
  <c r="AL2602" i="10"/>
  <c r="AT2602" i="10"/>
  <c r="P2602" i="10"/>
  <c r="BE2602" i="10"/>
  <c r="AH2602" i="10"/>
  <c r="AK2602" i="10"/>
  <c r="AO2602" i="10"/>
  <c r="BI2602" i="10"/>
  <c r="AP2602" i="10"/>
  <c r="AR2602" i="10"/>
  <c r="BD2602" i="10"/>
  <c r="BK2603" i="10" s="1"/>
  <c r="Y2602" i="10"/>
  <c r="Q2602" i="10"/>
  <c r="Z2602" i="10"/>
  <c r="AD2602" i="10"/>
  <c r="X2602" i="10"/>
  <c r="AS2602" i="10"/>
  <c r="S2602" i="10"/>
  <c r="AA2602" i="10"/>
  <c r="AM2602" i="10"/>
  <c r="AV2602" i="10"/>
  <c r="AU2602" i="10"/>
  <c r="AN2602" i="10"/>
  <c r="AJ2602" i="10"/>
  <c r="BA2602" i="10"/>
  <c r="W2602" i="10"/>
  <c r="AE2602" i="10"/>
  <c r="T2602" i="10"/>
  <c r="AF2602" i="10"/>
  <c r="AZ2602" i="10"/>
  <c r="U2602" i="10"/>
  <c r="AG2602" i="10"/>
  <c r="AI2602" i="10"/>
  <c r="AQ2602" i="10"/>
  <c r="BH2602" i="10"/>
  <c r="BF1353" i="10"/>
  <c r="AP1353" i="10"/>
  <c r="Z1353" i="10"/>
  <c r="BE1353" i="10"/>
  <c r="AO1353" i="10"/>
  <c r="Y1353" i="10"/>
  <c r="AA1353" i="10"/>
  <c r="BG1353" i="10"/>
  <c r="AR1353" i="10"/>
  <c r="AU1353" i="10"/>
  <c r="AN1353" i="10"/>
  <c r="BB1353" i="10"/>
  <c r="AL1353" i="10"/>
  <c r="V1353" i="10"/>
  <c r="BA1353" i="10"/>
  <c r="AK1353" i="10"/>
  <c r="U1353" i="10"/>
  <c r="AI1353" i="10"/>
  <c r="T1353" i="10"/>
  <c r="AZ1353" i="10"/>
  <c r="W1353" i="10"/>
  <c r="BC1353" i="10"/>
  <c r="P1353" i="10"/>
  <c r="AV1353" i="10"/>
  <c r="AX1353" i="10"/>
  <c r="AH1353" i="10"/>
  <c r="R1353" i="10"/>
  <c r="AW1353" i="10"/>
  <c r="AG1353" i="10"/>
  <c r="Q1353" i="10"/>
  <c r="AQ1353" i="10"/>
  <c r="AB1353" i="10"/>
  <c r="BH1353" i="10"/>
  <c r="AE1353" i="10"/>
  <c r="X1353" i="10"/>
  <c r="BD1353" i="10"/>
  <c r="BK1354" i="10" s="1"/>
  <c r="BJ1353" i="10"/>
  <c r="AT1353" i="10"/>
  <c r="AD1353" i="10"/>
  <c r="BI1353" i="10"/>
  <c r="AS1353" i="10"/>
  <c r="AC1353" i="10"/>
  <c r="S1353" i="10"/>
  <c r="AY1353" i="10"/>
  <c r="AJ1353" i="10"/>
  <c r="AM1353" i="10"/>
  <c r="AF1353" i="10"/>
  <c r="AA1745" i="10"/>
  <c r="AW1745" i="10"/>
  <c r="W1745" i="10"/>
  <c r="AS1745" i="10"/>
  <c r="S1745" i="10"/>
  <c r="AO1745" i="10"/>
  <c r="BJ1745" i="10"/>
  <c r="AK1745" i="10"/>
  <c r="BF1745" i="10"/>
  <c r="AB1745" i="10"/>
  <c r="AR1745" i="10"/>
  <c r="BH1745" i="10"/>
  <c r="Z1744" i="10"/>
  <c r="AU1744" i="10"/>
  <c r="AA1744" i="10"/>
  <c r="AV1744" i="10"/>
  <c r="BG1744" i="10"/>
  <c r="AE1744" i="10"/>
  <c r="AZ1744" i="10"/>
  <c r="AJ1744" i="10"/>
  <c r="BF1744" i="10"/>
  <c r="P1744" i="10"/>
  <c r="AL1744" i="10"/>
  <c r="V1744" i="10"/>
  <c r="BI1744" i="10"/>
  <c r="AS1744" i="10"/>
  <c r="AC1744" i="10"/>
  <c r="R1744" i="10"/>
  <c r="AM1744" i="10"/>
  <c r="BH1744" i="10"/>
  <c r="X1744" i="10"/>
  <c r="AT1744" i="10"/>
  <c r="T1744" i="10"/>
  <c r="AF1744" i="10"/>
  <c r="BE1744" i="10"/>
  <c r="AO1744" i="10"/>
  <c r="Y1744" i="10"/>
  <c r="W1744" i="10"/>
  <c r="AR1744" i="10"/>
  <c r="AD1744" i="10"/>
  <c r="AY1744" i="10"/>
  <c r="AP1744" i="10"/>
  <c r="AQ1744" i="10"/>
  <c r="BA1744" i="10"/>
  <c r="AK1744" i="10"/>
  <c r="U1744" i="10"/>
  <c r="AB1744" i="10"/>
  <c r="AX1744" i="10"/>
  <c r="AI1744" i="10"/>
  <c r="BD1744" i="10"/>
  <c r="BK1745" i="10" s="1"/>
  <c r="BB1744" i="10"/>
  <c r="AW1744" i="10"/>
  <c r="AG1744" i="10"/>
  <c r="Q1744" i="10"/>
  <c r="AH1744" i="10"/>
  <c r="BC1744" i="10"/>
  <c r="S1744" i="10"/>
  <c r="AN1744" i="10"/>
  <c r="BJ1744" i="10"/>
  <c r="AU1825" i="10"/>
  <c r="AE1825" i="10"/>
  <c r="BJ1825" i="10"/>
  <c r="AT1825" i="10"/>
  <c r="AD1825" i="10"/>
  <c r="BI1825" i="10"/>
  <c r="AS1825" i="10"/>
  <c r="AC1825" i="10"/>
  <c r="BH1825" i="10"/>
  <c r="AR1825" i="10"/>
  <c r="AB1825" i="10"/>
  <c r="BC1825" i="10"/>
  <c r="AM1825" i="10"/>
  <c r="W1825" i="10"/>
  <c r="BB1825" i="10"/>
  <c r="AL1825" i="10"/>
  <c r="V1825" i="10"/>
  <c r="BA1825" i="10"/>
  <c r="AK1825" i="10"/>
  <c r="U1825" i="10"/>
  <c r="AZ1825" i="10"/>
  <c r="AJ1825" i="10"/>
  <c r="T1825" i="10"/>
  <c r="BG1825" i="10"/>
  <c r="AA1825" i="10"/>
  <c r="AP1825" i="10"/>
  <c r="BE1825" i="10"/>
  <c r="Y1825" i="10"/>
  <c r="AN1825" i="10"/>
  <c r="AY1825" i="10"/>
  <c r="S1825" i="10"/>
  <c r="AH1825" i="10"/>
  <c r="AW1825" i="10"/>
  <c r="Q1825" i="10"/>
  <c r="AF1825" i="10"/>
  <c r="AQ1825" i="10"/>
  <c r="BF1825" i="10"/>
  <c r="Z1825" i="10"/>
  <c r="AO1825" i="10"/>
  <c r="BD1825" i="10"/>
  <c r="BK1826" i="10" s="1"/>
  <c r="X1825" i="10"/>
  <c r="AI1825" i="10"/>
  <c r="AX1825" i="10"/>
  <c r="R1825" i="10"/>
  <c r="AG1825" i="10"/>
  <c r="AV1825" i="10"/>
  <c r="P1825" i="10"/>
  <c r="AU1917" i="10"/>
  <c r="AE1917" i="10"/>
  <c r="BJ1917" i="10"/>
  <c r="AT1917" i="10"/>
  <c r="AD1917" i="10"/>
  <c r="BI1917" i="10"/>
  <c r="AS1917" i="10"/>
  <c r="AC1917" i="10"/>
  <c r="BH1917" i="10"/>
  <c r="AR1917" i="10"/>
  <c r="AB1917" i="10"/>
  <c r="AY1917" i="10"/>
  <c r="AA1917" i="10"/>
  <c r="BB1917" i="10"/>
  <c r="AH1917" i="10"/>
  <c r="BE1917" i="10"/>
  <c r="AK1917" i="10"/>
  <c r="Q1917" i="10"/>
  <c r="AN1917" i="10"/>
  <c r="T1917" i="10"/>
  <c r="AQ1917" i="10"/>
  <c r="W1917" i="10"/>
  <c r="AX1917" i="10"/>
  <c r="Z1917" i="10"/>
  <c r="BA1917" i="10"/>
  <c r="AG1917" i="10"/>
  <c r="BD1917" i="10"/>
  <c r="BK1918" i="10" s="1"/>
  <c r="AJ1917" i="10"/>
  <c r="P1917" i="10"/>
  <c r="BG1917" i="10"/>
  <c r="AM1917" i="10"/>
  <c r="S1917" i="10"/>
  <c r="AP1917" i="10"/>
  <c r="V1917" i="10"/>
  <c r="AW1917" i="10"/>
  <c r="Y1917" i="10"/>
  <c r="AZ1917" i="10"/>
  <c r="AF1917" i="10"/>
  <c r="BC1917" i="10"/>
  <c r="AI1917" i="10"/>
  <c r="BF1917" i="10"/>
  <c r="AL1917" i="10"/>
  <c r="R1917" i="10"/>
  <c r="AO1917" i="10"/>
  <c r="U1917" i="10"/>
  <c r="AV1917" i="10"/>
  <c r="X1917" i="10"/>
  <c r="U1916" i="10"/>
  <c r="AK1916" i="10"/>
  <c r="BA1916" i="10"/>
  <c r="V1916" i="10"/>
  <c r="AL1916" i="10"/>
  <c r="BB1916" i="10"/>
  <c r="AE1916" i="10"/>
  <c r="AU1916" i="10"/>
  <c r="AB1916" i="10"/>
  <c r="AR1916" i="10"/>
  <c r="Y1916" i="10"/>
  <c r="AO1916" i="10"/>
  <c r="BE1916" i="10"/>
  <c r="Z1916" i="10"/>
  <c r="AP1916" i="10"/>
  <c r="BF1916" i="10"/>
  <c r="S1916" i="10"/>
  <c r="AI1916" i="10"/>
  <c r="AY1916" i="10"/>
  <c r="P1916" i="10"/>
  <c r="AF1916" i="10"/>
  <c r="AV1916" i="10"/>
  <c r="AC1916" i="10"/>
  <c r="AS1916" i="10"/>
  <c r="BI1916" i="10"/>
  <c r="AD1916" i="10"/>
  <c r="AT1916" i="10"/>
  <c r="BJ1916" i="10"/>
  <c r="W1916" i="10"/>
  <c r="AM1916" i="10"/>
  <c r="BC1916" i="10"/>
  <c r="T1916" i="10"/>
  <c r="AJ1916" i="10"/>
  <c r="AZ1916" i="10"/>
  <c r="BH1916" i="10"/>
  <c r="Q1916" i="10"/>
  <c r="AG1916" i="10"/>
  <c r="AW1916" i="10"/>
  <c r="R1916" i="10"/>
  <c r="AH1916" i="10"/>
  <c r="AX1916" i="10"/>
  <c r="AA1916" i="10"/>
  <c r="AQ1916" i="10"/>
  <c r="BG1916" i="10"/>
  <c r="X1916" i="10"/>
  <c r="AN1916" i="10"/>
  <c r="BD1916" i="10"/>
  <c r="BK1917" i="10" s="1"/>
  <c r="BB1806" i="10"/>
  <c r="AL1806" i="10"/>
  <c r="V1806" i="10"/>
  <c r="BA1806" i="10"/>
  <c r="AK1806" i="10"/>
  <c r="U1806" i="10"/>
  <c r="AZ1806" i="10"/>
  <c r="AJ1806" i="10"/>
  <c r="T1806" i="10"/>
  <c r="AY1806" i="10"/>
  <c r="AI1806" i="10"/>
  <c r="S1806" i="10"/>
  <c r="AX1806" i="10"/>
  <c r="AH1806" i="10"/>
  <c r="R1806" i="10"/>
  <c r="AW1806" i="10"/>
  <c r="AG1806" i="10"/>
  <c r="Q1806" i="10"/>
  <c r="AV1806" i="10"/>
  <c r="AF1806" i="10"/>
  <c r="P1806" i="10"/>
  <c r="AU1806" i="10"/>
  <c r="AE1806" i="10"/>
  <c r="BJ1806" i="10"/>
  <c r="AT1806" i="10"/>
  <c r="AD1806" i="10"/>
  <c r="BI1806" i="10"/>
  <c r="AS1806" i="10"/>
  <c r="AC1806" i="10"/>
  <c r="BH1806" i="10"/>
  <c r="AR1806" i="10"/>
  <c r="AB1806" i="10"/>
  <c r="BG1806" i="10"/>
  <c r="AQ1806" i="10"/>
  <c r="AA1806" i="10"/>
  <c r="BF1806" i="10"/>
  <c r="AP1806" i="10"/>
  <c r="Z1806" i="10"/>
  <c r="BE1806" i="10"/>
  <c r="AO1806" i="10"/>
  <c r="Y1806" i="10"/>
  <c r="BD1806" i="10"/>
  <c r="BK1807" i="10" s="1"/>
  <c r="AN1806" i="10"/>
  <c r="X1806" i="10"/>
  <c r="BC1806" i="10"/>
  <c r="AM1806" i="10"/>
  <c r="W1806" i="10"/>
  <c r="BB1870" i="10"/>
  <c r="AL1870" i="10"/>
  <c r="V1870" i="10"/>
  <c r="BA1870" i="10"/>
  <c r="AK1870" i="10"/>
  <c r="U1870" i="10"/>
  <c r="AZ1870" i="10"/>
  <c r="AJ1870" i="10"/>
  <c r="T1870" i="10"/>
  <c r="AY1870" i="10"/>
  <c r="AI1870" i="10"/>
  <c r="S1870" i="10"/>
  <c r="AX1870" i="10"/>
  <c r="AD1870" i="10"/>
  <c r="BE1870" i="10"/>
  <c r="AG1870" i="10"/>
  <c r="BH1870" i="10"/>
  <c r="AN1870" i="10"/>
  <c r="P1870" i="10"/>
  <c r="AQ1870" i="10"/>
  <c r="W1870" i="10"/>
  <c r="AT1870" i="10"/>
  <c r="Z1870" i="10"/>
  <c r="AW1870" i="10"/>
  <c r="AC1870" i="10"/>
  <c r="BD1870" i="10"/>
  <c r="BK1871" i="10" s="1"/>
  <c r="AF1870" i="10"/>
  <c r="BG1870" i="10"/>
  <c r="AM1870" i="10"/>
  <c r="BJ1870" i="10"/>
  <c r="AP1870" i="10"/>
  <c r="R1870" i="10"/>
  <c r="AS1870" i="10"/>
  <c r="Y1870" i="10"/>
  <c r="AV1870" i="10"/>
  <c r="AB1870" i="10"/>
  <c r="BC1870" i="10"/>
  <c r="AE1870" i="10"/>
  <c r="BF1870" i="10"/>
  <c r="AH1870" i="10"/>
  <c r="BI1870" i="10"/>
  <c r="AO1870" i="10"/>
  <c r="Q1870" i="10"/>
  <c r="AR1870" i="10"/>
  <c r="X1870" i="10"/>
  <c r="AU1870" i="10"/>
  <c r="AA1870" i="10"/>
  <c r="BB1934" i="10"/>
  <c r="AL1934" i="10"/>
  <c r="V1934" i="10"/>
  <c r="BA1934" i="10"/>
  <c r="AK1934" i="10"/>
  <c r="U1934" i="10"/>
  <c r="AZ1934" i="10"/>
  <c r="AJ1934" i="10"/>
  <c r="T1934" i="10"/>
  <c r="AY1934" i="10"/>
  <c r="AI1934" i="10"/>
  <c r="S1934" i="10"/>
  <c r="BJ1934" i="10"/>
  <c r="AP1934" i="10"/>
  <c r="R1934" i="10"/>
  <c r="AS1934" i="10"/>
  <c r="Y1934" i="10"/>
  <c r="AV1934" i="10"/>
  <c r="AB1934" i="10"/>
  <c r="BC1934" i="10"/>
  <c r="AE1934" i="10"/>
  <c r="BF1934" i="10"/>
  <c r="AH1934" i="10"/>
  <c r="BI1934" i="10"/>
  <c r="AO1934" i="10"/>
  <c r="Q1934" i="10"/>
  <c r="AR1934" i="10"/>
  <c r="X1934" i="10"/>
  <c r="AU1934" i="10"/>
  <c r="AA1934" i="10"/>
  <c r="AX1934" i="10"/>
  <c r="AD1934" i="10"/>
  <c r="BE1934" i="10"/>
  <c r="AG1934" i="10"/>
  <c r="BH1934" i="10"/>
  <c r="AN1934" i="10"/>
  <c r="P1934" i="10"/>
  <c r="AQ1934" i="10"/>
  <c r="W1934" i="10"/>
  <c r="AT1934" i="10"/>
  <c r="Z1934" i="10"/>
  <c r="AW1934" i="10"/>
  <c r="AC1934" i="10"/>
  <c r="BD1934" i="10"/>
  <c r="BK1935" i="10" s="1"/>
  <c r="AF1934" i="10"/>
  <c r="BG1934" i="10"/>
  <c r="AM1934" i="10"/>
  <c r="AQ1943" i="10"/>
  <c r="AD1943" i="10"/>
  <c r="BJ1943" i="10"/>
  <c r="AU1943" i="10"/>
  <c r="AH1943" i="10"/>
  <c r="P1943" i="10"/>
  <c r="AF1943" i="10"/>
  <c r="AV1943" i="10"/>
  <c r="Q1943" i="10"/>
  <c r="AG1943" i="10"/>
  <c r="AW1943" i="10"/>
  <c r="BG1971" i="10"/>
  <c r="AQ1971" i="10"/>
  <c r="AA1971" i="10"/>
  <c r="BF1971" i="10"/>
  <c r="AP1971" i="10"/>
  <c r="Z1971" i="10"/>
  <c r="BE1971" i="10"/>
  <c r="AO1971" i="10"/>
  <c r="Y1971" i="10"/>
  <c r="BD1971" i="10"/>
  <c r="BK1972" i="10" s="1"/>
  <c r="AN1971" i="10"/>
  <c r="X1971" i="10"/>
  <c r="BC1971" i="10"/>
  <c r="AM1971" i="10"/>
  <c r="W1971" i="10"/>
  <c r="BB1971" i="10"/>
  <c r="AL1971" i="10"/>
  <c r="V1971" i="10"/>
  <c r="BA1971" i="10"/>
  <c r="AK1971" i="10"/>
  <c r="U1971" i="10"/>
  <c r="AZ1971" i="10"/>
  <c r="AJ1971" i="10"/>
  <c r="T1971" i="10"/>
  <c r="AY1971" i="10"/>
  <c r="AI1971" i="10"/>
  <c r="S1971" i="10"/>
  <c r="AX1971" i="10"/>
  <c r="AH1971" i="10"/>
  <c r="R1971" i="10"/>
  <c r="AW1971" i="10"/>
  <c r="AG1971" i="10"/>
  <c r="Q1971" i="10"/>
  <c r="AV1971" i="10"/>
  <c r="AF1971" i="10"/>
  <c r="P1971" i="10"/>
  <c r="AU1971" i="10"/>
  <c r="AE1971" i="10"/>
  <c r="BJ1971" i="10"/>
  <c r="AT1971" i="10"/>
  <c r="AD1971" i="10"/>
  <c r="BI1971" i="10"/>
  <c r="AS1971" i="10"/>
  <c r="AC1971" i="10"/>
  <c r="BH1971" i="10"/>
  <c r="AR1971" i="10"/>
  <c r="AB1971" i="10"/>
  <c r="BH2046" i="10"/>
  <c r="AR2046" i="10"/>
  <c r="AB2046" i="10"/>
  <c r="BG2046" i="10"/>
  <c r="AQ2046" i="10"/>
  <c r="AA2046" i="10"/>
  <c r="BF2046" i="10"/>
  <c r="AP2046" i="10"/>
  <c r="Z2046" i="10"/>
  <c r="BE2046" i="10"/>
  <c r="AO2046" i="10"/>
  <c r="Y2046" i="10"/>
  <c r="BD2046" i="10"/>
  <c r="BK2047" i="10" s="1"/>
  <c r="AN2046" i="10"/>
  <c r="X2046" i="10"/>
  <c r="BC2046" i="10"/>
  <c r="AM2046" i="10"/>
  <c r="W2046" i="10"/>
  <c r="BB2046" i="10"/>
  <c r="AL2046" i="10"/>
  <c r="V2046" i="10"/>
  <c r="BA2046" i="10"/>
  <c r="AK2046" i="10"/>
  <c r="U2046" i="10"/>
  <c r="AZ2046" i="10"/>
  <c r="AJ2046" i="10"/>
  <c r="T2046" i="10"/>
  <c r="AY2046" i="10"/>
  <c r="AI2046" i="10"/>
  <c r="S2046" i="10"/>
  <c r="AX2046" i="10"/>
  <c r="AH2046" i="10"/>
  <c r="R2046" i="10"/>
  <c r="AW2046" i="10"/>
  <c r="AG2046" i="10"/>
  <c r="Q2046" i="10"/>
  <c r="AV2046" i="10"/>
  <c r="AF2046" i="10"/>
  <c r="P2046" i="10"/>
  <c r="AU2046" i="10"/>
  <c r="AE2046" i="10"/>
  <c r="BJ2046" i="10"/>
  <c r="AT2046" i="10"/>
  <c r="AD2046" i="10"/>
  <c r="BI2046" i="10"/>
  <c r="AS2046" i="10"/>
  <c r="AC2046" i="10"/>
  <c r="Y1835" i="10"/>
  <c r="BE1835" i="10"/>
  <c r="AC1835" i="10"/>
  <c r="BI1835" i="10"/>
  <c r="AK1835" i="10"/>
  <c r="Q1835" i="10"/>
  <c r="AO1835" i="10"/>
  <c r="AW1835" i="10"/>
  <c r="U1835" i="10"/>
  <c r="AG1835" i="10"/>
  <c r="AS1835" i="10"/>
  <c r="BA1835" i="10"/>
  <c r="BH1835" i="10"/>
  <c r="V1835" i="10"/>
  <c r="AL1835" i="10"/>
  <c r="BB1835" i="10"/>
  <c r="S1835" i="10"/>
  <c r="AI1835" i="10"/>
  <c r="AY1835" i="10"/>
  <c r="X1835" i="10"/>
  <c r="AN1835" i="10"/>
  <c r="BD1835" i="10"/>
  <c r="BK1836" i="10" s="1"/>
  <c r="Z1835" i="10"/>
  <c r="AP1835" i="10"/>
  <c r="BF1835" i="10"/>
  <c r="W1835" i="10"/>
  <c r="AM1835" i="10"/>
  <c r="BC1835" i="10"/>
  <c r="AB1835" i="10"/>
  <c r="AR1835" i="10"/>
  <c r="AD1835" i="10"/>
  <c r="AT1835" i="10"/>
  <c r="BJ1835" i="10"/>
  <c r="AA1835" i="10"/>
  <c r="AQ1835" i="10"/>
  <c r="BG1835" i="10"/>
  <c r="P1835" i="10"/>
  <c r="AF1835" i="10"/>
  <c r="AV1835" i="10"/>
  <c r="R1835" i="10"/>
  <c r="AH1835" i="10"/>
  <c r="AX1835" i="10"/>
  <c r="AE1835" i="10"/>
  <c r="AU1835" i="10"/>
  <c r="T1835" i="10"/>
  <c r="AJ1835" i="10"/>
  <c r="AZ1835" i="10"/>
  <c r="BI1887" i="10"/>
  <c r="AS1887" i="10"/>
  <c r="AC1887" i="10"/>
  <c r="BH1887" i="10"/>
  <c r="AR1887" i="10"/>
  <c r="AB1887" i="10"/>
  <c r="BG1887" i="10"/>
  <c r="AQ1887" i="10"/>
  <c r="AA1887" i="10"/>
  <c r="BF1887" i="10"/>
  <c r="AP1887" i="10"/>
  <c r="Z1887" i="10"/>
  <c r="BE1887" i="10"/>
  <c r="AO1887" i="10"/>
  <c r="Y1887" i="10"/>
  <c r="BD1887" i="10"/>
  <c r="BK1888" i="10" s="1"/>
  <c r="AN1887" i="10"/>
  <c r="X1887" i="10"/>
  <c r="BC1887" i="10"/>
  <c r="AM1887" i="10"/>
  <c r="W1887" i="10"/>
  <c r="BB1887" i="10"/>
  <c r="AL1887" i="10"/>
  <c r="V1887" i="10"/>
  <c r="BA1887" i="10"/>
  <c r="AK1887" i="10"/>
  <c r="U1887" i="10"/>
  <c r="AZ1887" i="10"/>
  <c r="AJ1887" i="10"/>
  <c r="T1887" i="10"/>
  <c r="AY1887" i="10"/>
  <c r="AI1887" i="10"/>
  <c r="S1887" i="10"/>
  <c r="AX1887" i="10"/>
  <c r="AH1887" i="10"/>
  <c r="R1887" i="10"/>
  <c r="AW1887" i="10"/>
  <c r="AG1887" i="10"/>
  <c r="Q1887" i="10"/>
  <c r="AV1887" i="10"/>
  <c r="AF1887" i="10"/>
  <c r="P1887" i="10"/>
  <c r="AU1887" i="10"/>
  <c r="AE1887" i="10"/>
  <c r="BJ1887" i="10"/>
  <c r="AT1887" i="10"/>
  <c r="AD1887" i="10"/>
  <c r="BI1949" i="10"/>
  <c r="AD1949" i="10"/>
  <c r="AT1949" i="10"/>
  <c r="BJ1949" i="10"/>
  <c r="W1949" i="10"/>
  <c r="AM1949" i="10"/>
  <c r="BC1949" i="10"/>
  <c r="AB1949" i="10"/>
  <c r="AR1949" i="10"/>
  <c r="BH1949" i="10"/>
  <c r="U1949" i="10"/>
  <c r="AK1949" i="10"/>
  <c r="BA1949" i="10"/>
  <c r="R1949" i="10"/>
  <c r="AH1949" i="10"/>
  <c r="AX1949" i="10"/>
  <c r="AA1949" i="10"/>
  <c r="AQ1949" i="10"/>
  <c r="BG1949" i="10"/>
  <c r="P1949" i="10"/>
  <c r="AF1949" i="10"/>
  <c r="AV1949" i="10"/>
  <c r="Y1949" i="10"/>
  <c r="AO1949" i="10"/>
  <c r="BE1949" i="10"/>
  <c r="V1949" i="10"/>
  <c r="AL1949" i="10"/>
  <c r="BB1949" i="10"/>
  <c r="AE1949" i="10"/>
  <c r="AU1949" i="10"/>
  <c r="T1949" i="10"/>
  <c r="AJ1949" i="10"/>
  <c r="AZ1949" i="10"/>
  <c r="AC1949" i="10"/>
  <c r="AS1949" i="10"/>
  <c r="Z1949" i="10"/>
  <c r="AP1949" i="10"/>
  <c r="BF1949" i="10"/>
  <c r="S1949" i="10"/>
  <c r="AI1949" i="10"/>
  <c r="AY1949" i="10"/>
  <c r="X1949" i="10"/>
  <c r="AN1949" i="10"/>
  <c r="BD1949" i="10"/>
  <c r="BK1950" i="10" s="1"/>
  <c r="Q1949" i="10"/>
  <c r="AG1949" i="10"/>
  <c r="AW1949" i="10"/>
  <c r="BC2027" i="10"/>
  <c r="AM2027" i="10"/>
  <c r="W2027" i="10"/>
  <c r="BB2027" i="10"/>
  <c r="AL2027" i="10"/>
  <c r="V2027" i="10"/>
  <c r="BA2027" i="10"/>
  <c r="AK2027" i="10"/>
  <c r="U2027" i="10"/>
  <c r="AZ2027" i="10"/>
  <c r="AJ2027" i="10"/>
  <c r="T2027" i="10"/>
  <c r="AY2027" i="10"/>
  <c r="AI2027" i="10"/>
  <c r="S2027" i="10"/>
  <c r="AX2027" i="10"/>
  <c r="AH2027" i="10"/>
  <c r="R2027" i="10"/>
  <c r="AW2027" i="10"/>
  <c r="AG2027" i="10"/>
  <c r="Q2027" i="10"/>
  <c r="AV2027" i="10"/>
  <c r="AF2027" i="10"/>
  <c r="P2027" i="10"/>
  <c r="AU2027" i="10"/>
  <c r="AE2027" i="10"/>
  <c r="BJ2027" i="10"/>
  <c r="AT2027" i="10"/>
  <c r="AD2027" i="10"/>
  <c r="BI2027" i="10"/>
  <c r="AS2027" i="10"/>
  <c r="AC2027" i="10"/>
  <c r="BH2027" i="10"/>
  <c r="AR2027" i="10"/>
  <c r="AB2027" i="10"/>
  <c r="BG2027" i="10"/>
  <c r="AQ2027" i="10"/>
  <c r="AA2027" i="10"/>
  <c r="BF2027" i="10"/>
  <c r="AP2027" i="10"/>
  <c r="Z2027" i="10"/>
  <c r="BE2027" i="10"/>
  <c r="AO2027" i="10"/>
  <c r="Y2027" i="10"/>
  <c r="BD2027" i="10"/>
  <c r="BK2028" i="10" s="1"/>
  <c r="AN2027" i="10"/>
  <c r="X2027" i="10"/>
  <c r="R1993" i="10"/>
  <c r="AH1993" i="10"/>
  <c r="AX1993" i="10"/>
  <c r="S1993" i="10"/>
  <c r="AI1993" i="10"/>
  <c r="AY1993" i="10"/>
  <c r="AB1993" i="10"/>
  <c r="AR1993" i="10"/>
  <c r="BH1993" i="10"/>
  <c r="Q1993" i="10"/>
  <c r="AG1993" i="10"/>
  <c r="AW1993" i="10"/>
  <c r="BI1993" i="10"/>
  <c r="V1993" i="10"/>
  <c r="AL1993" i="10"/>
  <c r="BB1993" i="10"/>
  <c r="W1993" i="10"/>
  <c r="AM1993" i="10"/>
  <c r="BC1993" i="10"/>
  <c r="P1993" i="10"/>
  <c r="AF1993" i="10"/>
  <c r="AV1993" i="10"/>
  <c r="U1993" i="10"/>
  <c r="AK1993" i="10"/>
  <c r="BA1993" i="10"/>
  <c r="Z1993" i="10"/>
  <c r="AP1993" i="10"/>
  <c r="BF1993" i="10"/>
  <c r="AA1993" i="10"/>
  <c r="AQ1993" i="10"/>
  <c r="BG1993" i="10"/>
  <c r="T1993" i="10"/>
  <c r="AJ1993" i="10"/>
  <c r="AZ1993" i="10"/>
  <c r="Y1993" i="10"/>
  <c r="AO1993" i="10"/>
  <c r="BE1993" i="10"/>
  <c r="AD1993" i="10"/>
  <c r="AT1993" i="10"/>
  <c r="BJ1993" i="10"/>
  <c r="AE1993" i="10"/>
  <c r="AU1993" i="10"/>
  <c r="X1993" i="10"/>
  <c r="AN1993" i="10"/>
  <c r="BD1993" i="10"/>
  <c r="BK1994" i="10" s="1"/>
  <c r="AC1993" i="10"/>
  <c r="AS1993" i="10"/>
  <c r="V2005" i="10"/>
  <c r="AL2005" i="10"/>
  <c r="BB2005" i="10"/>
  <c r="AE2005" i="10"/>
  <c r="AU2005" i="10"/>
  <c r="AB2005" i="10"/>
  <c r="AR2005" i="10"/>
  <c r="BH2005" i="10"/>
  <c r="AC2005" i="10"/>
  <c r="AS2005" i="10"/>
  <c r="Z2005" i="10"/>
  <c r="AP2005" i="10"/>
  <c r="BF2005" i="10"/>
  <c r="S2005" i="10"/>
  <c r="AI2005" i="10"/>
  <c r="AY2005" i="10"/>
  <c r="P2005" i="10"/>
  <c r="AF2005" i="10"/>
  <c r="AV2005" i="10"/>
  <c r="Q2005" i="10"/>
  <c r="AG2005" i="10"/>
  <c r="AW2005" i="10"/>
  <c r="AD2005" i="10"/>
  <c r="AT2005" i="10"/>
  <c r="BJ2005" i="10"/>
  <c r="W2005" i="10"/>
  <c r="AM2005" i="10"/>
  <c r="BC2005" i="10"/>
  <c r="T2005" i="10"/>
  <c r="AJ2005" i="10"/>
  <c r="AZ2005" i="10"/>
  <c r="U2005" i="10"/>
  <c r="AK2005" i="10"/>
  <c r="BA2005" i="10"/>
  <c r="BI2005" i="10"/>
  <c r="R2005" i="10"/>
  <c r="AH2005" i="10"/>
  <c r="AX2005" i="10"/>
  <c r="AA2005" i="10"/>
  <c r="AQ2005" i="10"/>
  <c r="BG2005" i="10"/>
  <c r="X2005" i="10"/>
  <c r="AN2005" i="10"/>
  <c r="BD2005" i="10"/>
  <c r="BK2006" i="10" s="1"/>
  <c r="Y2005" i="10"/>
  <c r="AO2005" i="10"/>
  <c r="BE2005" i="10"/>
  <c r="AX1960" i="10"/>
  <c r="AH1960" i="10"/>
  <c r="R1960" i="10"/>
  <c r="AW1960" i="10"/>
  <c r="AG1960" i="10"/>
  <c r="Q1960" i="10"/>
  <c r="AV1960" i="10"/>
  <c r="AF1960" i="10"/>
  <c r="P1960" i="10"/>
  <c r="AU1960" i="10"/>
  <c r="AE1960" i="10"/>
  <c r="BJ1960" i="10"/>
  <c r="AT1960" i="10"/>
  <c r="AD1960" i="10"/>
  <c r="BI1960" i="10"/>
  <c r="AS1960" i="10"/>
  <c r="AC1960" i="10"/>
  <c r="BH1960" i="10"/>
  <c r="AR1960" i="10"/>
  <c r="AB1960" i="10"/>
  <c r="BG1960" i="10"/>
  <c r="AQ1960" i="10"/>
  <c r="AA1960" i="10"/>
  <c r="BF1960" i="10"/>
  <c r="AP1960" i="10"/>
  <c r="Z1960" i="10"/>
  <c r="BE1960" i="10"/>
  <c r="AO1960" i="10"/>
  <c r="Y1960" i="10"/>
  <c r="BD1960" i="10"/>
  <c r="BK1961" i="10" s="1"/>
  <c r="AN1960" i="10"/>
  <c r="X1960" i="10"/>
  <c r="BC1960" i="10"/>
  <c r="AM1960" i="10"/>
  <c r="W1960" i="10"/>
  <c r="BB1960" i="10"/>
  <c r="AL1960" i="10"/>
  <c r="V1960" i="10"/>
  <c r="BA1960" i="10"/>
  <c r="AK1960" i="10"/>
  <c r="U1960" i="10"/>
  <c r="AZ1960" i="10"/>
  <c r="AJ1960" i="10"/>
  <c r="T1960" i="10"/>
  <c r="AY1960" i="10"/>
  <c r="AI1960" i="10"/>
  <c r="S1960" i="10"/>
  <c r="AX2024" i="10"/>
  <c r="AH2024" i="10"/>
  <c r="R2024" i="10"/>
  <c r="AW2024" i="10"/>
  <c r="AG2024" i="10"/>
  <c r="Q2024" i="10"/>
  <c r="AV2024" i="10"/>
  <c r="AF2024" i="10"/>
  <c r="P2024" i="10"/>
  <c r="AU2024" i="10"/>
  <c r="AE2024" i="10"/>
  <c r="BJ2024" i="10"/>
  <c r="AT2024" i="10"/>
  <c r="AD2024" i="10"/>
  <c r="BI2024" i="10"/>
  <c r="AS2024" i="10"/>
  <c r="AC2024" i="10"/>
  <c r="BH2024" i="10"/>
  <c r="AR2024" i="10"/>
  <c r="AB2024" i="10"/>
  <c r="BG2024" i="10"/>
  <c r="AQ2024" i="10"/>
  <c r="AA2024" i="10"/>
  <c r="BF2024" i="10"/>
  <c r="AP2024" i="10"/>
  <c r="Z2024" i="10"/>
  <c r="BE2024" i="10"/>
  <c r="AO2024" i="10"/>
  <c r="Y2024" i="10"/>
  <c r="BD2024" i="10"/>
  <c r="BK2025" i="10" s="1"/>
  <c r="AN2024" i="10"/>
  <c r="X2024" i="10"/>
  <c r="BC2024" i="10"/>
  <c r="AM2024" i="10"/>
  <c r="W2024" i="10"/>
  <c r="BB2024" i="10"/>
  <c r="AL2024" i="10"/>
  <c r="V2024" i="10"/>
  <c r="BA2024" i="10"/>
  <c r="AK2024" i="10"/>
  <c r="U2024" i="10"/>
  <c r="AZ2024" i="10"/>
  <c r="AJ2024" i="10"/>
  <c r="T2024" i="10"/>
  <c r="AY2024" i="10"/>
  <c r="AI2024" i="10"/>
  <c r="S2024" i="10"/>
  <c r="AM2057" i="10"/>
  <c r="P2057" i="10"/>
  <c r="AV2057" i="10"/>
  <c r="BB2057" i="10"/>
  <c r="AL2057" i="10"/>
  <c r="V2057" i="10"/>
  <c r="BA2057" i="10"/>
  <c r="AK2057" i="10"/>
  <c r="U2057" i="10"/>
  <c r="AI2057" i="10"/>
  <c r="AJ2057" i="10"/>
  <c r="BD2057" i="10"/>
  <c r="BK2058" i="10" s="1"/>
  <c r="AU2057" i="10"/>
  <c r="X2057" i="10"/>
  <c r="AX2057" i="10"/>
  <c r="AH2057" i="10"/>
  <c r="R2057" i="10"/>
  <c r="AW2057" i="10"/>
  <c r="AG2057" i="10"/>
  <c r="Q2057" i="10"/>
  <c r="AQ2057" i="10"/>
  <c r="AR2057" i="10"/>
  <c r="W2057" i="10"/>
  <c r="BC2057" i="10"/>
  <c r="AF2057" i="10"/>
  <c r="BJ2057" i="10"/>
  <c r="AT2057" i="10"/>
  <c r="AD2057" i="10"/>
  <c r="BI2057" i="10"/>
  <c r="AS2057" i="10"/>
  <c r="AC2057" i="10"/>
  <c r="S2057" i="10"/>
  <c r="AY2057" i="10"/>
  <c r="T2057" i="10"/>
  <c r="AZ2057" i="10"/>
  <c r="AE2057" i="10"/>
  <c r="AN2057" i="10"/>
  <c r="BF2057" i="10"/>
  <c r="AP2057" i="10"/>
  <c r="Z2057" i="10"/>
  <c r="BE2057" i="10"/>
  <c r="AO2057" i="10"/>
  <c r="Y2057" i="10"/>
  <c r="AA2057" i="10"/>
  <c r="BG2057" i="10"/>
  <c r="AB2057" i="10"/>
  <c r="BH2057" i="10"/>
  <c r="BG2070" i="10"/>
  <c r="AQ2070" i="10"/>
  <c r="AA2070" i="10"/>
  <c r="BF2070" i="10"/>
  <c r="AP2070" i="10"/>
  <c r="Z2070" i="10"/>
  <c r="BE2070" i="10"/>
  <c r="AO2070" i="10"/>
  <c r="Y2070" i="10"/>
  <c r="BD2070" i="10"/>
  <c r="BK2071" i="10" s="1"/>
  <c r="AN2070" i="10"/>
  <c r="X2070" i="10"/>
  <c r="BC2070" i="10"/>
  <c r="AM2070" i="10"/>
  <c r="W2070" i="10"/>
  <c r="BB2070" i="10"/>
  <c r="AL2070" i="10"/>
  <c r="V2070" i="10"/>
  <c r="BA2070" i="10"/>
  <c r="AK2070" i="10"/>
  <c r="U2070" i="10"/>
  <c r="AZ2070" i="10"/>
  <c r="AJ2070" i="10"/>
  <c r="T2070" i="10"/>
  <c r="AY2070" i="10"/>
  <c r="AI2070" i="10"/>
  <c r="S2070" i="10"/>
  <c r="AX2070" i="10"/>
  <c r="AH2070" i="10"/>
  <c r="R2070" i="10"/>
  <c r="AW2070" i="10"/>
  <c r="AG2070" i="10"/>
  <c r="Q2070" i="10"/>
  <c r="AV2070" i="10"/>
  <c r="AF2070" i="10"/>
  <c r="P2070" i="10"/>
  <c r="AU2070" i="10"/>
  <c r="AE2070" i="10"/>
  <c r="BJ2070" i="10"/>
  <c r="AT2070" i="10"/>
  <c r="AD2070" i="10"/>
  <c r="BI2070" i="10"/>
  <c r="AS2070" i="10"/>
  <c r="AC2070" i="10"/>
  <c r="BH2070" i="10"/>
  <c r="AR2070" i="10"/>
  <c r="AB2070" i="10"/>
  <c r="AC2055" i="10"/>
  <c r="BI2055" i="10"/>
  <c r="AT2055" i="10"/>
  <c r="Y2055" i="10"/>
  <c r="BE2055" i="10"/>
  <c r="AP2055" i="10"/>
  <c r="W2055" i="10"/>
  <c r="AM2055" i="10"/>
  <c r="BC2055" i="10"/>
  <c r="X2055" i="10"/>
  <c r="AN2055" i="10"/>
  <c r="BD2055" i="10"/>
  <c r="BK2056" i="10" s="1"/>
  <c r="BH2141" i="10"/>
  <c r="AR2141" i="10"/>
  <c r="AB2141" i="10"/>
  <c r="BG2141" i="10"/>
  <c r="AQ2141" i="10"/>
  <c r="AA2141" i="10"/>
  <c r="BF2141" i="10"/>
  <c r="AP2141" i="10"/>
  <c r="Z2141" i="10"/>
  <c r="BE2141" i="10"/>
  <c r="AO2141" i="10"/>
  <c r="Y2141" i="10"/>
  <c r="BD2141" i="10"/>
  <c r="BK2142" i="10" s="1"/>
  <c r="AN2141" i="10"/>
  <c r="X2141" i="10"/>
  <c r="BC2141" i="10"/>
  <c r="AM2141" i="10"/>
  <c r="W2141" i="10"/>
  <c r="BB2141" i="10"/>
  <c r="AL2141" i="10"/>
  <c r="V2141" i="10"/>
  <c r="BA2141" i="10"/>
  <c r="AK2141" i="10"/>
  <c r="U2141" i="10"/>
  <c r="AZ2141" i="10"/>
  <c r="AJ2141" i="10"/>
  <c r="T2141" i="10"/>
  <c r="AY2141" i="10"/>
  <c r="AI2141" i="10"/>
  <c r="S2141" i="10"/>
  <c r="AX2141" i="10"/>
  <c r="AH2141" i="10"/>
  <c r="R2141" i="10"/>
  <c r="AW2141" i="10"/>
  <c r="AG2141" i="10"/>
  <c r="Q2141" i="10"/>
  <c r="AV2141" i="10"/>
  <c r="AF2141" i="10"/>
  <c r="P2141" i="10"/>
  <c r="AU2141" i="10"/>
  <c r="AE2141" i="10"/>
  <c r="BJ2141" i="10"/>
  <c r="AT2141" i="10"/>
  <c r="AD2141" i="10"/>
  <c r="BI2141" i="10"/>
  <c r="AS2141" i="10"/>
  <c r="AC2141" i="10"/>
  <c r="BJ2095" i="10"/>
  <c r="AT2095" i="10"/>
  <c r="AD2095" i="10"/>
  <c r="BI2095" i="10"/>
  <c r="AS2095" i="10"/>
  <c r="AC2095" i="10"/>
  <c r="BH2095" i="10"/>
  <c r="AR2095" i="10"/>
  <c r="AB2095" i="10"/>
  <c r="BG2095" i="10"/>
  <c r="AQ2095" i="10"/>
  <c r="AA2095" i="10"/>
  <c r="BF2095" i="10"/>
  <c r="AP2095" i="10"/>
  <c r="Z2095" i="10"/>
  <c r="BE2095" i="10"/>
  <c r="AO2095" i="10"/>
  <c r="Y2095" i="10"/>
  <c r="BD2095" i="10"/>
  <c r="BK2096" i="10" s="1"/>
  <c r="AN2095" i="10"/>
  <c r="X2095" i="10"/>
  <c r="BC2095" i="10"/>
  <c r="AM2095" i="10"/>
  <c r="W2095" i="10"/>
  <c r="BB2095" i="10"/>
  <c r="AL2095" i="10"/>
  <c r="V2095" i="10"/>
  <c r="BA2095" i="10"/>
  <c r="AK2095" i="10"/>
  <c r="U2095" i="10"/>
  <c r="AZ2095" i="10"/>
  <c r="AJ2095" i="10"/>
  <c r="T2095" i="10"/>
  <c r="AY2095" i="10"/>
  <c r="AI2095" i="10"/>
  <c r="S2095" i="10"/>
  <c r="AX2095" i="10"/>
  <c r="AH2095" i="10"/>
  <c r="R2095" i="10"/>
  <c r="AW2095" i="10"/>
  <c r="AG2095" i="10"/>
  <c r="Q2095" i="10"/>
  <c r="AV2095" i="10"/>
  <c r="AF2095" i="10"/>
  <c r="P2095" i="10"/>
  <c r="AU2095" i="10"/>
  <c r="AE2095" i="10"/>
  <c r="V2151" i="10"/>
  <c r="AS2151" i="10"/>
  <c r="W2151" i="10"/>
  <c r="AT2151" i="10"/>
  <c r="Y2151" i="10"/>
  <c r="AW2151" i="10"/>
  <c r="AE2151" i="10"/>
  <c r="BF2151" i="10"/>
  <c r="BC2151" i="10"/>
  <c r="X2151" i="10"/>
  <c r="AN2151" i="10"/>
  <c r="BD2151" i="10"/>
  <c r="BK2152" i="10" s="1"/>
  <c r="AE2147" i="10"/>
  <c r="BA2147" i="10"/>
  <c r="AA2147" i="10"/>
  <c r="AW2147" i="10"/>
  <c r="W2147" i="10"/>
  <c r="AS2147" i="10"/>
  <c r="S2147" i="10"/>
  <c r="AO2147" i="10"/>
  <c r="BJ2147" i="10"/>
  <c r="AB2147" i="10"/>
  <c r="AR2147" i="10"/>
  <c r="BH2147" i="10"/>
  <c r="AB2172" i="10"/>
  <c r="AR2172" i="10"/>
  <c r="P2172" i="10"/>
  <c r="AF2172" i="10"/>
  <c r="BH2172" i="10"/>
  <c r="AV2172" i="10"/>
  <c r="T2172" i="10"/>
  <c r="AW2172" i="10"/>
  <c r="AG2172" i="10"/>
  <c r="Q2172" i="10"/>
  <c r="AU2172" i="10"/>
  <c r="AE2172" i="10"/>
  <c r="BJ2172" i="10"/>
  <c r="AT2172" i="10"/>
  <c r="AD2172" i="10"/>
  <c r="X2172" i="10"/>
  <c r="AJ2172" i="10"/>
  <c r="BI2172" i="10"/>
  <c r="AS2172" i="10"/>
  <c r="AC2172" i="10"/>
  <c r="BG2172" i="10"/>
  <c r="AQ2172" i="10"/>
  <c r="AA2172" i="10"/>
  <c r="BF2172" i="10"/>
  <c r="AP2172" i="10"/>
  <c r="Z2172" i="10"/>
  <c r="AN2172" i="10"/>
  <c r="AZ2172" i="10"/>
  <c r="BE2172" i="10"/>
  <c r="AO2172" i="10"/>
  <c r="Y2172" i="10"/>
  <c r="BC2172" i="10"/>
  <c r="AM2172" i="10"/>
  <c r="W2172" i="10"/>
  <c r="BB2172" i="10"/>
  <c r="AL2172" i="10"/>
  <c r="V2172" i="10"/>
  <c r="BD2172" i="10"/>
  <c r="BK2173" i="10" s="1"/>
  <c r="BA2172" i="10"/>
  <c r="AK2172" i="10"/>
  <c r="U2172" i="10"/>
  <c r="AY2172" i="10"/>
  <c r="AI2172" i="10"/>
  <c r="S2172" i="10"/>
  <c r="AX2172" i="10"/>
  <c r="AH2172" i="10"/>
  <c r="R2172" i="10"/>
  <c r="AH2210" i="10"/>
  <c r="Z2210" i="10"/>
  <c r="AP2210" i="10"/>
  <c r="R2210" i="10"/>
  <c r="BA2210" i="10"/>
  <c r="AK2210" i="10"/>
  <c r="U2210" i="10"/>
  <c r="AZ2210" i="10"/>
  <c r="AJ2210" i="10"/>
  <c r="T2210" i="10"/>
  <c r="AY2210" i="10"/>
  <c r="AI2210" i="10"/>
  <c r="S2210" i="10"/>
  <c r="AD2210" i="10"/>
  <c r="AW2210" i="10"/>
  <c r="AG2210" i="10"/>
  <c r="Q2210" i="10"/>
  <c r="AV2210" i="10"/>
  <c r="AF2210" i="10"/>
  <c r="P2210" i="10"/>
  <c r="AU2210" i="10"/>
  <c r="AE2210" i="10"/>
  <c r="V2210" i="10"/>
  <c r="BJ2210" i="10"/>
  <c r="AT2210" i="10"/>
  <c r="BI2210" i="10"/>
  <c r="AS2210" i="10"/>
  <c r="AC2210" i="10"/>
  <c r="BH2210" i="10"/>
  <c r="AR2210" i="10"/>
  <c r="AB2210" i="10"/>
  <c r="BG2210" i="10"/>
  <c r="AQ2210" i="10"/>
  <c r="AA2210" i="10"/>
  <c r="AL2210" i="10"/>
  <c r="BE2210" i="10"/>
  <c r="AO2210" i="10"/>
  <c r="Y2210" i="10"/>
  <c r="BD2210" i="10"/>
  <c r="BK2211" i="10" s="1"/>
  <c r="AN2210" i="10"/>
  <c r="X2210" i="10"/>
  <c r="BC2210" i="10"/>
  <c r="AM2210" i="10"/>
  <c r="W2210" i="10"/>
  <c r="BB2210" i="10"/>
  <c r="BG2260" i="10"/>
  <c r="AQ2260" i="10"/>
  <c r="AA2260" i="10"/>
  <c r="BF2260" i="10"/>
  <c r="AP2260" i="10"/>
  <c r="Z2260" i="10"/>
  <c r="BE2260" i="10"/>
  <c r="AO2260" i="10"/>
  <c r="Y2260" i="10"/>
  <c r="BD2260" i="10"/>
  <c r="BK2261" i="10" s="1"/>
  <c r="AN2260" i="10"/>
  <c r="X2260" i="10"/>
  <c r="BC2260" i="10"/>
  <c r="AM2260" i="10"/>
  <c r="W2260" i="10"/>
  <c r="BB2260" i="10"/>
  <c r="AL2260" i="10"/>
  <c r="V2260" i="10"/>
  <c r="BA2260" i="10"/>
  <c r="AK2260" i="10"/>
  <c r="U2260" i="10"/>
  <c r="AZ2260" i="10"/>
  <c r="AJ2260" i="10"/>
  <c r="T2260" i="10"/>
  <c r="AY2260" i="10"/>
  <c r="AI2260" i="10"/>
  <c r="S2260" i="10"/>
  <c r="AX2260" i="10"/>
  <c r="AH2260" i="10"/>
  <c r="R2260" i="10"/>
  <c r="AW2260" i="10"/>
  <c r="AG2260" i="10"/>
  <c r="Q2260" i="10"/>
  <c r="AV2260" i="10"/>
  <c r="AF2260" i="10"/>
  <c r="P2260" i="10"/>
  <c r="AU2260" i="10"/>
  <c r="AE2260" i="10"/>
  <c r="BJ2260" i="10"/>
  <c r="AT2260" i="10"/>
  <c r="AD2260" i="10"/>
  <c r="BI2260" i="10"/>
  <c r="AS2260" i="10"/>
  <c r="AC2260" i="10"/>
  <c r="BH2260" i="10"/>
  <c r="AR2260" i="10"/>
  <c r="AB2260" i="10"/>
  <c r="AU2193" i="10"/>
  <c r="AA2193" i="10"/>
  <c r="AE2193" i="10"/>
  <c r="AI2193" i="10"/>
  <c r="AQ2193" i="10"/>
  <c r="S2193" i="10"/>
  <c r="BB2193" i="10"/>
  <c r="AL2193" i="10"/>
  <c r="V2193" i="10"/>
  <c r="BA2193" i="10"/>
  <c r="AK2193" i="10"/>
  <c r="U2193" i="10"/>
  <c r="AZ2193" i="10"/>
  <c r="AJ2193" i="10"/>
  <c r="T2193" i="10"/>
  <c r="BC2193" i="10"/>
  <c r="AX2193" i="10"/>
  <c r="AH2193" i="10"/>
  <c r="R2193" i="10"/>
  <c r="AW2193" i="10"/>
  <c r="AG2193" i="10"/>
  <c r="Q2193" i="10"/>
  <c r="AV2193" i="10"/>
  <c r="AF2193" i="10"/>
  <c r="P2193" i="10"/>
  <c r="BJ2193" i="10"/>
  <c r="AT2193" i="10"/>
  <c r="AD2193" i="10"/>
  <c r="BI2193" i="10"/>
  <c r="AS2193" i="10"/>
  <c r="AC2193" i="10"/>
  <c r="BH2193" i="10"/>
  <c r="AR2193" i="10"/>
  <c r="AB2193" i="10"/>
  <c r="W2193" i="10"/>
  <c r="BF2193" i="10"/>
  <c r="AP2193" i="10"/>
  <c r="Z2193" i="10"/>
  <c r="BE2193" i="10"/>
  <c r="AO2193" i="10"/>
  <c r="Y2193" i="10"/>
  <c r="BD2193" i="10"/>
  <c r="BK2194" i="10" s="1"/>
  <c r="AN2193" i="10"/>
  <c r="X2193" i="10"/>
  <c r="AM2193" i="10"/>
  <c r="AA2225" i="10"/>
  <c r="AI2225" i="10"/>
  <c r="AQ2225" i="10"/>
  <c r="S2225" i="10"/>
  <c r="BB2225" i="10"/>
  <c r="AL2225" i="10"/>
  <c r="V2225" i="10"/>
  <c r="BA2225" i="10"/>
  <c r="AK2225" i="10"/>
  <c r="U2225" i="10"/>
  <c r="AZ2225" i="10"/>
  <c r="AJ2225" i="10"/>
  <c r="T2225" i="10"/>
  <c r="BC2225" i="10"/>
  <c r="AE2225" i="10"/>
  <c r="AY2225" i="10"/>
  <c r="AX2225" i="10"/>
  <c r="AH2225" i="10"/>
  <c r="R2225" i="10"/>
  <c r="AW2225" i="10"/>
  <c r="AG2225" i="10"/>
  <c r="Q2225" i="10"/>
  <c r="AV2225" i="10"/>
  <c r="AF2225" i="10"/>
  <c r="P2225" i="10"/>
  <c r="AU2225" i="10"/>
  <c r="BJ2225" i="10"/>
  <c r="AT2225" i="10"/>
  <c r="AD2225" i="10"/>
  <c r="BI2225" i="10"/>
  <c r="AS2225" i="10"/>
  <c r="AC2225" i="10"/>
  <c r="BH2225" i="10"/>
  <c r="AR2225" i="10"/>
  <c r="AB2225" i="10"/>
  <c r="W2225" i="10"/>
  <c r="BF2225" i="10"/>
  <c r="AP2225" i="10"/>
  <c r="Z2225" i="10"/>
  <c r="BE2225" i="10"/>
  <c r="AO2225" i="10"/>
  <c r="Y2225" i="10"/>
  <c r="BD2225" i="10"/>
  <c r="BK2226" i="10" s="1"/>
  <c r="AN2225" i="10"/>
  <c r="X2225" i="10"/>
  <c r="AM2225" i="10"/>
  <c r="AV2251" i="10"/>
  <c r="AF2251" i="10"/>
  <c r="P2251" i="10"/>
  <c r="AU2251" i="10"/>
  <c r="AE2251" i="10"/>
  <c r="BJ2251" i="10"/>
  <c r="AT2251" i="10"/>
  <c r="AD2251" i="10"/>
  <c r="BI2251" i="10"/>
  <c r="AS2251" i="10"/>
  <c r="AC2251" i="10"/>
  <c r="BH2251" i="10"/>
  <c r="AR2251" i="10"/>
  <c r="AB2251" i="10"/>
  <c r="BG2251" i="10"/>
  <c r="AQ2251" i="10"/>
  <c r="AA2251" i="10"/>
  <c r="BF2251" i="10"/>
  <c r="AP2251" i="10"/>
  <c r="Z2251" i="10"/>
  <c r="BE2251" i="10"/>
  <c r="AO2251" i="10"/>
  <c r="Y2251" i="10"/>
  <c r="BD2251" i="10"/>
  <c r="BK2252" i="10" s="1"/>
  <c r="AN2251" i="10"/>
  <c r="X2251" i="10"/>
  <c r="BC2251" i="10"/>
  <c r="AM2251" i="10"/>
  <c r="W2251" i="10"/>
  <c r="BB2251" i="10"/>
  <c r="AL2251" i="10"/>
  <c r="V2251" i="10"/>
  <c r="BA2251" i="10"/>
  <c r="AK2251" i="10"/>
  <c r="U2251" i="10"/>
  <c r="AZ2251" i="10"/>
  <c r="AJ2251" i="10"/>
  <c r="T2251" i="10"/>
  <c r="AY2251" i="10"/>
  <c r="AI2251" i="10"/>
  <c r="S2251" i="10"/>
  <c r="AX2251" i="10"/>
  <c r="AH2251" i="10"/>
  <c r="R2251" i="10"/>
  <c r="AW2251" i="10"/>
  <c r="AG2251" i="10"/>
  <c r="Q2251" i="10"/>
  <c r="AD2274" i="10"/>
  <c r="AT2274" i="10"/>
  <c r="BJ2274" i="10"/>
  <c r="AA2274" i="10"/>
  <c r="AQ2274" i="10"/>
  <c r="BG2274" i="10"/>
  <c r="X2274" i="10"/>
  <c r="AN2274" i="10"/>
  <c r="BD2274" i="10"/>
  <c r="BK2275" i="10" s="1"/>
  <c r="Q2274" i="10"/>
  <c r="AG2274" i="10"/>
  <c r="AW2274" i="10"/>
  <c r="R2274" i="10"/>
  <c r="AH2274" i="10"/>
  <c r="AX2274" i="10"/>
  <c r="AE2274" i="10"/>
  <c r="AU2274" i="10"/>
  <c r="AB2274" i="10"/>
  <c r="AR2274" i="10"/>
  <c r="BH2274" i="10"/>
  <c r="U2274" i="10"/>
  <c r="AK2274" i="10"/>
  <c r="BA2274" i="10"/>
  <c r="BI2274" i="10"/>
  <c r="V2274" i="10"/>
  <c r="AL2274" i="10"/>
  <c r="BB2274" i="10"/>
  <c r="S2274" i="10"/>
  <c r="AI2274" i="10"/>
  <c r="AY2274" i="10"/>
  <c r="P2274" i="10"/>
  <c r="AF2274" i="10"/>
  <c r="AV2274" i="10"/>
  <c r="Y2274" i="10"/>
  <c r="AO2274" i="10"/>
  <c r="BE2274" i="10"/>
  <c r="Z2274" i="10"/>
  <c r="AP2274" i="10"/>
  <c r="BF2274" i="10"/>
  <c r="W2274" i="10"/>
  <c r="AM2274" i="10"/>
  <c r="BC2274" i="10"/>
  <c r="T2274" i="10"/>
  <c r="AJ2274" i="10"/>
  <c r="AZ2274" i="10"/>
  <c r="AC2274" i="10"/>
  <c r="AS2274" i="10"/>
  <c r="R2287" i="10"/>
  <c r="AL2287" i="10"/>
  <c r="BF2287" i="10"/>
  <c r="S2287" i="10"/>
  <c r="AI2287" i="10"/>
  <c r="AY2287" i="10"/>
  <c r="T2287" i="10"/>
  <c r="AJ2287" i="10"/>
  <c r="AZ2287" i="10"/>
  <c r="U2287" i="10"/>
  <c r="AK2287" i="10"/>
  <c r="BA2287" i="10"/>
  <c r="BG2301" i="10"/>
  <c r="X2301" i="10"/>
  <c r="AN2301" i="10"/>
  <c r="BD2301" i="10"/>
  <c r="BK2302" i="10" s="1"/>
  <c r="AC2301" i="10"/>
  <c r="AS2301" i="10"/>
  <c r="BI2301" i="10"/>
  <c r="AD2301" i="10"/>
  <c r="AT2301" i="10"/>
  <c r="BJ2301" i="10"/>
  <c r="S2301" i="10"/>
  <c r="AI2301" i="10"/>
  <c r="AY2301" i="10"/>
  <c r="AB2301" i="10"/>
  <c r="AR2301" i="10"/>
  <c r="BH2301" i="10"/>
  <c r="Q2301" i="10"/>
  <c r="AG2301" i="10"/>
  <c r="AW2301" i="10"/>
  <c r="R2301" i="10"/>
  <c r="AH2301" i="10"/>
  <c r="AX2301" i="10"/>
  <c r="W2301" i="10"/>
  <c r="AM2301" i="10"/>
  <c r="BC2301" i="10"/>
  <c r="P2301" i="10"/>
  <c r="AF2301" i="10"/>
  <c r="AV2301" i="10"/>
  <c r="U2301" i="10"/>
  <c r="AK2301" i="10"/>
  <c r="BA2301" i="10"/>
  <c r="V2301" i="10"/>
  <c r="AL2301" i="10"/>
  <c r="BB2301" i="10"/>
  <c r="AA2301" i="10"/>
  <c r="AQ2301" i="10"/>
  <c r="T2301" i="10"/>
  <c r="AJ2301" i="10"/>
  <c r="AZ2301" i="10"/>
  <c r="Y2301" i="10"/>
  <c r="AO2301" i="10"/>
  <c r="BE2301" i="10"/>
  <c r="Z2301" i="10"/>
  <c r="AP2301" i="10"/>
  <c r="BF2301" i="10"/>
  <c r="AE2301" i="10"/>
  <c r="AU2301" i="10"/>
  <c r="AK2332" i="10"/>
  <c r="Q2332" i="10"/>
  <c r="AC2332" i="10"/>
  <c r="BI2332" i="10"/>
  <c r="AR2332" i="10"/>
  <c r="BE2332" i="10"/>
  <c r="AB2332" i="10"/>
  <c r="Y2332" i="10"/>
  <c r="AO2332" i="10"/>
  <c r="AW2332" i="10"/>
  <c r="T2332" i="10"/>
  <c r="AJ2332" i="10"/>
  <c r="U2332" i="10"/>
  <c r="AG2332" i="10"/>
  <c r="BA2332" i="10"/>
  <c r="BH2332" i="10"/>
  <c r="AZ2332" i="10"/>
  <c r="AS2332" i="10"/>
  <c r="BG2332" i="10"/>
  <c r="AQ2332" i="10"/>
  <c r="AA2332" i="10"/>
  <c r="BF2332" i="10"/>
  <c r="AP2332" i="10"/>
  <c r="Z2332" i="10"/>
  <c r="X2332" i="10"/>
  <c r="BD2332" i="10"/>
  <c r="BK2333" i="10" s="1"/>
  <c r="BC2332" i="10"/>
  <c r="AM2332" i="10"/>
  <c r="W2332" i="10"/>
  <c r="BB2332" i="10"/>
  <c r="AL2332" i="10"/>
  <c r="V2332" i="10"/>
  <c r="AF2332" i="10"/>
  <c r="AY2332" i="10"/>
  <c r="AI2332" i="10"/>
  <c r="S2332" i="10"/>
  <c r="AX2332" i="10"/>
  <c r="AH2332" i="10"/>
  <c r="R2332" i="10"/>
  <c r="AN2332" i="10"/>
  <c r="AU2332" i="10"/>
  <c r="AE2332" i="10"/>
  <c r="BJ2332" i="10"/>
  <c r="AT2332" i="10"/>
  <c r="AD2332" i="10"/>
  <c r="P2332" i="10"/>
  <c r="AV2332" i="10"/>
  <c r="AB2328" i="10"/>
  <c r="AW2328" i="10"/>
  <c r="AR2328" i="10"/>
  <c r="Q2328" i="10"/>
  <c r="AO2328" i="10"/>
  <c r="BD2328" i="10"/>
  <c r="BK2329" i="10" s="1"/>
  <c r="BH2328" i="10"/>
  <c r="X2328" i="10"/>
  <c r="AF2328" i="10"/>
  <c r="AZ2328" i="10"/>
  <c r="AG2328" i="10"/>
  <c r="AN2328" i="10"/>
  <c r="T2328" i="10"/>
  <c r="BC2328" i="10"/>
  <c r="AM2328" i="10"/>
  <c r="W2328" i="10"/>
  <c r="BB2328" i="10"/>
  <c r="AL2328" i="10"/>
  <c r="V2328" i="10"/>
  <c r="AS2328" i="10"/>
  <c r="P2328" i="10"/>
  <c r="BE2328" i="10"/>
  <c r="AY2328" i="10"/>
  <c r="AI2328" i="10"/>
  <c r="S2328" i="10"/>
  <c r="AX2328" i="10"/>
  <c r="AH2328" i="10"/>
  <c r="R2328" i="10"/>
  <c r="AK2328" i="10"/>
  <c r="Y2328" i="10"/>
  <c r="AU2328" i="10"/>
  <c r="AE2328" i="10"/>
  <c r="BJ2328" i="10"/>
  <c r="AT2328" i="10"/>
  <c r="AD2328" i="10"/>
  <c r="BI2328" i="10"/>
  <c r="AC2328" i="10"/>
  <c r="AJ2328" i="10"/>
  <c r="BG2328" i="10"/>
  <c r="AQ2328" i="10"/>
  <c r="AA2328" i="10"/>
  <c r="BF2328" i="10"/>
  <c r="AP2328" i="10"/>
  <c r="Z2328" i="10"/>
  <c r="BA2328" i="10"/>
  <c r="U2328" i="10"/>
  <c r="AV2328" i="10"/>
  <c r="AQ2450" i="10"/>
  <c r="S2450" i="10"/>
  <c r="AI2450" i="10"/>
  <c r="AA2450" i="10"/>
  <c r="BC2450" i="10"/>
  <c r="U2450" i="10"/>
  <c r="BA2450" i="10"/>
  <c r="AM2450" i="10"/>
  <c r="BB2450" i="10"/>
  <c r="AL2450" i="10"/>
  <c r="V2450" i="10"/>
  <c r="AZ2450" i="10"/>
  <c r="AJ2450" i="10"/>
  <c r="T2450" i="10"/>
  <c r="AG2450" i="10"/>
  <c r="AC2450" i="10"/>
  <c r="BI2450" i="10"/>
  <c r="AU2450" i="10"/>
  <c r="AX2450" i="10"/>
  <c r="AH2450" i="10"/>
  <c r="R2450" i="10"/>
  <c r="AV2450" i="10"/>
  <c r="AF2450" i="10"/>
  <c r="P2450" i="10"/>
  <c r="AO2450" i="10"/>
  <c r="AK2450" i="10"/>
  <c r="W2450" i="10"/>
  <c r="BJ2450" i="10"/>
  <c r="AT2450" i="10"/>
  <c r="AD2450" i="10"/>
  <c r="BH2450" i="10"/>
  <c r="AR2450" i="10"/>
  <c r="AB2450" i="10"/>
  <c r="Q2450" i="10"/>
  <c r="AW2450" i="10"/>
  <c r="AS2450" i="10"/>
  <c r="BF2450" i="10"/>
  <c r="AP2450" i="10"/>
  <c r="Z2450" i="10"/>
  <c r="BD2450" i="10"/>
  <c r="BK2451" i="10" s="1"/>
  <c r="AN2450" i="10"/>
  <c r="X2450" i="10"/>
  <c r="Y2450" i="10"/>
  <c r="BE2450" i="10"/>
  <c r="AE2450" i="10"/>
  <c r="AT2338" i="10"/>
  <c r="R2338" i="10"/>
  <c r="BG2338" i="10"/>
  <c r="AY2338" i="10"/>
  <c r="AQ2338" i="10"/>
  <c r="AM2338" i="10"/>
  <c r="T2338" i="10"/>
  <c r="AJ2338" i="10"/>
  <c r="AZ2338" i="10"/>
  <c r="U2338" i="10"/>
  <c r="AK2338" i="10"/>
  <c r="BA2338" i="10"/>
  <c r="BF2357" i="10"/>
  <c r="AP2357" i="10"/>
  <c r="Z2357" i="10"/>
  <c r="BE2357" i="10"/>
  <c r="AO2357" i="10"/>
  <c r="Y2357" i="10"/>
  <c r="AU2357" i="10"/>
  <c r="BH2357" i="10"/>
  <c r="AB2357" i="10"/>
  <c r="AY2357" i="10"/>
  <c r="AN2357" i="10"/>
  <c r="AA2357" i="10"/>
  <c r="P2357" i="10"/>
  <c r="BB2357" i="10"/>
  <c r="AL2357" i="10"/>
  <c r="V2357" i="10"/>
  <c r="BA2357" i="10"/>
  <c r="AK2357" i="10"/>
  <c r="U2357" i="10"/>
  <c r="AM2357" i="10"/>
  <c r="AZ2357" i="10"/>
  <c r="T2357" i="10"/>
  <c r="BD2357" i="10"/>
  <c r="BK2358" i="10" s="1"/>
  <c r="AQ2357" i="10"/>
  <c r="AF2357" i="10"/>
  <c r="AX2357" i="10"/>
  <c r="AH2357" i="10"/>
  <c r="R2357" i="10"/>
  <c r="AW2357" i="10"/>
  <c r="AG2357" i="10"/>
  <c r="Q2357" i="10"/>
  <c r="AE2357" i="10"/>
  <c r="AR2357" i="10"/>
  <c r="S2357" i="10"/>
  <c r="BG2357" i="10"/>
  <c r="AV2357" i="10"/>
  <c r="BJ2357" i="10"/>
  <c r="AT2357" i="10"/>
  <c r="AD2357" i="10"/>
  <c r="BI2357" i="10"/>
  <c r="AS2357" i="10"/>
  <c r="AC2357" i="10"/>
  <c r="BC2357" i="10"/>
  <c r="W2357" i="10"/>
  <c r="AJ2357" i="10"/>
  <c r="AI2357" i="10"/>
  <c r="X2357" i="10"/>
  <c r="AO2404" i="10"/>
  <c r="BE2404" i="10"/>
  <c r="Y2404" i="10"/>
  <c r="AK2404" i="10"/>
  <c r="BA2404" i="10"/>
  <c r="U2404" i="10"/>
  <c r="AS2404" i="10"/>
  <c r="BD2404" i="10"/>
  <c r="BK2405" i="10" s="1"/>
  <c r="AN2404" i="10"/>
  <c r="X2404" i="10"/>
  <c r="BC2404" i="10"/>
  <c r="AM2404" i="10"/>
  <c r="W2404" i="10"/>
  <c r="BB2404" i="10"/>
  <c r="AL2404" i="10"/>
  <c r="V2404" i="10"/>
  <c r="AW2404" i="10"/>
  <c r="AZ2404" i="10"/>
  <c r="AJ2404" i="10"/>
  <c r="T2404" i="10"/>
  <c r="AY2404" i="10"/>
  <c r="AI2404" i="10"/>
  <c r="S2404" i="10"/>
  <c r="AX2404" i="10"/>
  <c r="AH2404" i="10"/>
  <c r="R2404" i="10"/>
  <c r="BI2404" i="10"/>
  <c r="AV2404" i="10"/>
  <c r="AF2404" i="10"/>
  <c r="P2404" i="10"/>
  <c r="AU2404" i="10"/>
  <c r="AE2404" i="10"/>
  <c r="BJ2404" i="10"/>
  <c r="AT2404" i="10"/>
  <c r="AD2404" i="10"/>
  <c r="Q2404" i="10"/>
  <c r="AC2404" i="10"/>
  <c r="BH2404" i="10"/>
  <c r="AR2404" i="10"/>
  <c r="AB2404" i="10"/>
  <c r="BG2404" i="10"/>
  <c r="AQ2404" i="10"/>
  <c r="AA2404" i="10"/>
  <c r="BF2404" i="10"/>
  <c r="AP2404" i="10"/>
  <c r="Z2404" i="10"/>
  <c r="AG2404" i="10"/>
  <c r="AB2361" i="10"/>
  <c r="AR2361" i="10"/>
  <c r="BH2361" i="10"/>
  <c r="AI2361" i="10"/>
  <c r="BF2361" i="10"/>
  <c r="AP2361" i="10"/>
  <c r="Z2361" i="10"/>
  <c r="BE2361" i="10"/>
  <c r="AO2361" i="10"/>
  <c r="Y2361" i="10"/>
  <c r="AV2361" i="10"/>
  <c r="P2361" i="10"/>
  <c r="AE2361" i="10"/>
  <c r="AZ2361" i="10"/>
  <c r="AA2361" i="10"/>
  <c r="BB2361" i="10"/>
  <c r="AL2361" i="10"/>
  <c r="V2361" i="10"/>
  <c r="BA2361" i="10"/>
  <c r="AK2361" i="10"/>
  <c r="U2361" i="10"/>
  <c r="AN2361" i="10"/>
  <c r="BC2361" i="10"/>
  <c r="W2361" i="10"/>
  <c r="AQ2361" i="10"/>
  <c r="AX2361" i="10"/>
  <c r="AH2361" i="10"/>
  <c r="R2361" i="10"/>
  <c r="AW2361" i="10"/>
  <c r="AG2361" i="10"/>
  <c r="Q2361" i="10"/>
  <c r="AF2361" i="10"/>
  <c r="AU2361" i="10"/>
  <c r="T2361" i="10"/>
  <c r="BG2361" i="10"/>
  <c r="AY2361" i="10"/>
  <c r="S2361" i="10"/>
  <c r="BJ2361" i="10"/>
  <c r="AT2361" i="10"/>
  <c r="AD2361" i="10"/>
  <c r="BI2361" i="10"/>
  <c r="AS2361" i="10"/>
  <c r="AC2361" i="10"/>
  <c r="BD2361" i="10"/>
  <c r="BK2362" i="10" s="1"/>
  <c r="X2361" i="10"/>
  <c r="AM2361" i="10"/>
  <c r="AJ2361" i="10"/>
  <c r="R2418" i="10"/>
  <c r="AH2418" i="10"/>
  <c r="BB2418" i="10"/>
  <c r="AL2418" i="10"/>
  <c r="BI2418" i="10"/>
  <c r="AS2418" i="10"/>
  <c r="AC2418" i="10"/>
  <c r="BH2418" i="10"/>
  <c r="AR2418" i="10"/>
  <c r="AB2418" i="10"/>
  <c r="BG2418" i="10"/>
  <c r="AQ2418" i="10"/>
  <c r="AA2418" i="10"/>
  <c r="AP2418" i="10"/>
  <c r="AT2418" i="10"/>
  <c r="BE2418" i="10"/>
  <c r="AO2418" i="10"/>
  <c r="Y2418" i="10"/>
  <c r="BD2418" i="10"/>
  <c r="BK2419" i="10" s="1"/>
  <c r="AN2418" i="10"/>
  <c r="X2418" i="10"/>
  <c r="BC2418" i="10"/>
  <c r="AM2418" i="10"/>
  <c r="W2418" i="10"/>
  <c r="BF2418" i="10"/>
  <c r="BJ2418" i="10"/>
  <c r="BA2418" i="10"/>
  <c r="AK2418" i="10"/>
  <c r="U2418" i="10"/>
  <c r="AZ2418" i="10"/>
  <c r="AJ2418" i="10"/>
  <c r="T2418" i="10"/>
  <c r="AY2418" i="10"/>
  <c r="AI2418" i="10"/>
  <c r="S2418" i="10"/>
  <c r="V2418" i="10"/>
  <c r="AW2418" i="10"/>
  <c r="AG2418" i="10"/>
  <c r="Q2418" i="10"/>
  <c r="AV2418" i="10"/>
  <c r="AF2418" i="10"/>
  <c r="P2418" i="10"/>
  <c r="AU2418" i="10"/>
  <c r="AE2418" i="10"/>
  <c r="Z2418" i="10"/>
  <c r="AD2418" i="10"/>
  <c r="BB2410" i="10"/>
  <c r="W2410" i="10"/>
  <c r="BC2410" i="10"/>
  <c r="AP2410" i="10"/>
  <c r="AA2410" i="10"/>
  <c r="BG2410" i="10"/>
  <c r="AB2410" i="10"/>
  <c r="AR2410" i="10"/>
  <c r="BH2410" i="10"/>
  <c r="AC2410" i="10"/>
  <c r="AS2410" i="10"/>
  <c r="BI2410" i="10"/>
  <c r="BE2415" i="10"/>
  <c r="BI2415" i="10"/>
  <c r="AW2415" i="10"/>
  <c r="BA2415" i="10"/>
  <c r="AT2415" i="10"/>
  <c r="BJ2415" i="10"/>
  <c r="AE2415" i="10"/>
  <c r="AU2415" i="10"/>
  <c r="P2415" i="10"/>
  <c r="AF2415" i="10"/>
  <c r="AV2415" i="10"/>
  <c r="AW2446" i="10"/>
  <c r="AO2446" i="10"/>
  <c r="Q2446" i="10"/>
  <c r="AG2446" i="10"/>
  <c r="BJ2446" i="10"/>
  <c r="AT2446" i="10"/>
  <c r="AD2446" i="10"/>
  <c r="BH2446" i="10"/>
  <c r="AR2446" i="10"/>
  <c r="AB2446" i="10"/>
  <c r="BC2446" i="10"/>
  <c r="W2446" i="10"/>
  <c r="AK2446" i="10"/>
  <c r="AY2446" i="10"/>
  <c r="S2446" i="10"/>
  <c r="BF2446" i="10"/>
  <c r="AP2446" i="10"/>
  <c r="Z2446" i="10"/>
  <c r="BD2446" i="10"/>
  <c r="BK2447" i="10" s="1"/>
  <c r="AN2446" i="10"/>
  <c r="X2446" i="10"/>
  <c r="AU2446" i="10"/>
  <c r="BI2446" i="10"/>
  <c r="AC2446" i="10"/>
  <c r="AQ2446" i="10"/>
  <c r="Y2446" i="10"/>
  <c r="BB2446" i="10"/>
  <c r="AL2446" i="10"/>
  <c r="V2446" i="10"/>
  <c r="AZ2446" i="10"/>
  <c r="AJ2446" i="10"/>
  <c r="T2446" i="10"/>
  <c r="AM2446" i="10"/>
  <c r="BA2446" i="10"/>
  <c r="U2446" i="10"/>
  <c r="AI2446" i="10"/>
  <c r="BE2446" i="10"/>
  <c r="AX2446" i="10"/>
  <c r="AH2446" i="10"/>
  <c r="R2446" i="10"/>
  <c r="AV2446" i="10"/>
  <c r="AF2446" i="10"/>
  <c r="P2446" i="10"/>
  <c r="AE2446" i="10"/>
  <c r="AS2446" i="10"/>
  <c r="BG2446" i="10"/>
  <c r="AA2446" i="10"/>
  <c r="AR2514" i="10"/>
  <c r="AB2514" i="10"/>
  <c r="AZ2514" i="10"/>
  <c r="T2514" i="10"/>
  <c r="AJ2514" i="10"/>
  <c r="BH2514" i="10"/>
  <c r="AU2514" i="10"/>
  <c r="AE2514" i="10"/>
  <c r="BJ2514" i="10"/>
  <c r="AT2514" i="10"/>
  <c r="AD2514" i="10"/>
  <c r="BI2514" i="10"/>
  <c r="AS2514" i="10"/>
  <c r="AC2514" i="10"/>
  <c r="X2514" i="10"/>
  <c r="AV2514" i="10"/>
  <c r="BG2514" i="10"/>
  <c r="AQ2514" i="10"/>
  <c r="AA2514" i="10"/>
  <c r="BF2514" i="10"/>
  <c r="AP2514" i="10"/>
  <c r="Z2514" i="10"/>
  <c r="BE2514" i="10"/>
  <c r="AO2514" i="10"/>
  <c r="Y2514" i="10"/>
  <c r="AN2514" i="10"/>
  <c r="BC2514" i="10"/>
  <c r="AM2514" i="10"/>
  <c r="W2514" i="10"/>
  <c r="BB2514" i="10"/>
  <c r="AL2514" i="10"/>
  <c r="V2514" i="10"/>
  <c r="BA2514" i="10"/>
  <c r="AK2514" i="10"/>
  <c r="U2514" i="10"/>
  <c r="BD2514" i="10"/>
  <c r="BK2515" i="10" s="1"/>
  <c r="P2514" i="10"/>
  <c r="AY2514" i="10"/>
  <c r="AI2514" i="10"/>
  <c r="S2514" i="10"/>
  <c r="AH2514" i="10"/>
  <c r="R2514" i="10"/>
  <c r="AG2514" i="10"/>
  <c r="AF2514" i="10"/>
  <c r="AX2514" i="10"/>
  <c r="AW2514" i="10"/>
  <c r="Q2514" i="10"/>
  <c r="Z2504" i="10"/>
  <c r="AD2504" i="10"/>
  <c r="AH2504" i="10"/>
  <c r="R2504" i="10"/>
  <c r="AP2504" i="10"/>
  <c r="AT2504" i="10"/>
  <c r="BA2504" i="10"/>
  <c r="AK2504" i="10"/>
  <c r="U2504" i="10"/>
  <c r="AZ2504" i="10"/>
  <c r="AJ2504" i="10"/>
  <c r="T2504" i="10"/>
  <c r="AY2504" i="10"/>
  <c r="AI2504" i="10"/>
  <c r="S2504" i="10"/>
  <c r="AW2504" i="10"/>
  <c r="AG2504" i="10"/>
  <c r="Q2504" i="10"/>
  <c r="AV2504" i="10"/>
  <c r="AF2504" i="10"/>
  <c r="P2504" i="10"/>
  <c r="AU2504" i="10"/>
  <c r="AE2504" i="10"/>
  <c r="V2504" i="10"/>
  <c r="BI2504" i="10"/>
  <c r="AS2504" i="10"/>
  <c r="AC2504" i="10"/>
  <c r="BH2504" i="10"/>
  <c r="AR2504" i="10"/>
  <c r="AB2504" i="10"/>
  <c r="BG2504" i="10"/>
  <c r="AQ2504" i="10"/>
  <c r="AA2504" i="10"/>
  <c r="AL2504" i="10"/>
  <c r="BE2504" i="10"/>
  <c r="Y2504" i="10"/>
  <c r="AN2504" i="10"/>
  <c r="AM2504" i="10"/>
  <c r="BB2504" i="10"/>
  <c r="AO2504" i="10"/>
  <c r="BD2504" i="10"/>
  <c r="BK2505" i="10" s="1"/>
  <c r="X2504" i="10"/>
  <c r="BC2504" i="10"/>
  <c r="W2504" i="10"/>
  <c r="V2520" i="10"/>
  <c r="AG2520" i="10"/>
  <c r="AQ2520" i="10"/>
  <c r="AV2520" i="10"/>
  <c r="AF2520" i="10"/>
  <c r="P2520" i="10"/>
  <c r="AP2520" i="10"/>
  <c r="U2520" i="10"/>
  <c r="AT2520" i="10"/>
  <c r="Y2520" i="10"/>
  <c r="AX2520" i="10"/>
  <c r="AC2520" i="10"/>
  <c r="AW2520" i="10"/>
  <c r="Q2520" i="10"/>
  <c r="BH2520" i="10"/>
  <c r="AR2520" i="10"/>
  <c r="AB2520" i="10"/>
  <c r="BF2520" i="10"/>
  <c r="AK2520" i="10"/>
  <c r="BJ2520" i="10"/>
  <c r="AO2520" i="10"/>
  <c r="S2520" i="10"/>
  <c r="AS2520" i="10"/>
  <c r="W2520" i="10"/>
  <c r="BB2520" i="10"/>
  <c r="AL2520" i="10"/>
  <c r="BD2520" i="10"/>
  <c r="BK2521" i="10" s="1"/>
  <c r="AN2520" i="10"/>
  <c r="X2520" i="10"/>
  <c r="BA2520" i="10"/>
  <c r="AE2520" i="10"/>
  <c r="BE2520" i="10"/>
  <c r="AI2520" i="10"/>
  <c r="BI2520" i="10"/>
  <c r="AM2520" i="10"/>
  <c r="R2520" i="10"/>
  <c r="BG2520" i="10"/>
  <c r="AZ2520" i="10"/>
  <c r="T2520" i="10"/>
  <c r="Z2520" i="10"/>
  <c r="AD2520" i="10"/>
  <c r="BC2520" i="10"/>
  <c r="AA2520" i="10"/>
  <c r="AJ2520" i="10"/>
  <c r="AU2520" i="10"/>
  <c r="AY2520" i="10"/>
  <c r="AH2520" i="10"/>
  <c r="BI2567" i="10"/>
  <c r="AS2567" i="10"/>
  <c r="AC2567" i="10"/>
  <c r="BH2567" i="10"/>
  <c r="AR2567" i="10"/>
  <c r="AB2567" i="10"/>
  <c r="BG2567" i="10"/>
  <c r="AQ2567" i="10"/>
  <c r="AA2567" i="10"/>
  <c r="AP2567" i="10"/>
  <c r="BJ2567" i="10"/>
  <c r="BB2567" i="10"/>
  <c r="BE2567" i="10"/>
  <c r="AO2567" i="10"/>
  <c r="Y2567" i="10"/>
  <c r="BD2567" i="10"/>
  <c r="BK2568" i="10" s="1"/>
  <c r="AN2567" i="10"/>
  <c r="X2567" i="10"/>
  <c r="BC2567" i="10"/>
  <c r="AM2567" i="10"/>
  <c r="W2567" i="10"/>
  <c r="BF2567" i="10"/>
  <c r="R2567" i="10"/>
  <c r="BA2567" i="10"/>
  <c r="AK2567" i="10"/>
  <c r="U2567" i="10"/>
  <c r="AZ2567" i="10"/>
  <c r="AJ2567" i="10"/>
  <c r="T2567" i="10"/>
  <c r="AY2567" i="10"/>
  <c r="AI2567" i="10"/>
  <c r="S2567" i="10"/>
  <c r="AD2567" i="10"/>
  <c r="AH2567" i="10"/>
  <c r="V2567" i="10"/>
  <c r="AW2567" i="10"/>
  <c r="AG2567" i="10"/>
  <c r="Q2567" i="10"/>
  <c r="AV2567" i="10"/>
  <c r="AF2567" i="10"/>
  <c r="P2567" i="10"/>
  <c r="AU2567" i="10"/>
  <c r="AE2567" i="10"/>
  <c r="Z2567" i="10"/>
  <c r="AL2567" i="10"/>
  <c r="AT2567" i="10"/>
  <c r="AX2567" i="10"/>
  <c r="AT342" i="10"/>
  <c r="AG342" i="10"/>
  <c r="BE342" i="10"/>
  <c r="V342" i="10"/>
  <c r="AO342" i="10"/>
  <c r="AD342" i="10"/>
  <c r="Q342" i="10"/>
  <c r="AW342" i="10"/>
  <c r="AL342" i="10"/>
  <c r="Y342" i="10"/>
  <c r="BH342" i="10"/>
  <c r="AR342" i="10"/>
  <c r="AB342" i="10"/>
  <c r="BK342" i="10"/>
  <c r="AU342" i="10"/>
  <c r="AE342" i="10"/>
  <c r="R342" i="10"/>
  <c r="AX342" i="10"/>
  <c r="U342" i="10"/>
  <c r="BA342" i="10"/>
  <c r="BD342" i="10"/>
  <c r="AN342" i="10"/>
  <c r="X342" i="10"/>
  <c r="BG342" i="10"/>
  <c r="AQ342" i="10"/>
  <c r="AA342" i="10"/>
  <c r="Z342" i="10"/>
  <c r="BF342" i="10"/>
  <c r="AC342" i="10"/>
  <c r="BI342" i="10"/>
  <c r="AZ342" i="10"/>
  <c r="AJ342" i="10"/>
  <c r="T342" i="10"/>
  <c r="BC342" i="10"/>
  <c r="AM342" i="10"/>
  <c r="W342" i="10"/>
  <c r="AH342" i="10"/>
  <c r="AK342" i="10"/>
  <c r="AV342" i="10"/>
  <c r="AF342" i="10"/>
  <c r="P342" i="10"/>
  <c r="AY342" i="10"/>
  <c r="AI342" i="10"/>
  <c r="S342" i="10"/>
  <c r="AP342" i="10"/>
  <c r="AS342" i="10"/>
  <c r="BI197" i="10"/>
  <c r="AS197" i="10"/>
  <c r="AC197" i="10"/>
  <c r="BH197" i="10"/>
  <c r="AR197" i="10"/>
  <c r="AB197" i="10"/>
  <c r="BK197" i="10"/>
  <c r="AU197" i="10"/>
  <c r="AE197" i="10"/>
  <c r="AT197" i="10"/>
  <c r="AD197" i="10"/>
  <c r="BE197" i="10"/>
  <c r="AO197" i="10"/>
  <c r="Y197" i="10"/>
  <c r="BD197" i="10"/>
  <c r="AN197" i="10"/>
  <c r="X197" i="10"/>
  <c r="AQ197" i="10"/>
  <c r="AA197" i="10"/>
  <c r="AP197" i="10"/>
  <c r="Z197" i="10"/>
  <c r="BA197" i="10"/>
  <c r="AK197" i="10"/>
  <c r="U197" i="10"/>
  <c r="AZ197" i="10"/>
  <c r="AJ197" i="10"/>
  <c r="T197" i="10"/>
  <c r="AM197" i="10"/>
  <c r="W197" i="10"/>
  <c r="AL197" i="10"/>
  <c r="V197" i="10"/>
  <c r="AW197" i="10"/>
  <c r="AG197" i="10"/>
  <c r="Q197" i="10"/>
  <c r="AV197" i="10"/>
  <c r="AF197" i="10"/>
  <c r="P197" i="10"/>
  <c r="AI197" i="10"/>
  <c r="S197" i="10"/>
  <c r="AH197" i="10"/>
  <c r="R197" i="10"/>
  <c r="AX133" i="10"/>
  <c r="BE334" i="10"/>
  <c r="AT334" i="10"/>
  <c r="AO334" i="10"/>
  <c r="V334" i="10"/>
  <c r="Q334" i="10"/>
  <c r="AW334" i="10"/>
  <c r="AD334" i="10"/>
  <c r="Y334" i="10"/>
  <c r="AL334" i="10"/>
  <c r="AG334" i="10"/>
  <c r="BD334" i="10"/>
  <c r="AN334" i="10"/>
  <c r="X334" i="10"/>
  <c r="BG334" i="10"/>
  <c r="AQ334" i="10"/>
  <c r="AA334" i="10"/>
  <c r="Z334" i="10"/>
  <c r="BF334" i="10"/>
  <c r="AC334" i="10"/>
  <c r="BI334" i="10"/>
  <c r="AZ334" i="10"/>
  <c r="AJ334" i="10"/>
  <c r="T334" i="10"/>
  <c r="BC334" i="10"/>
  <c r="AM334" i="10"/>
  <c r="W334" i="10"/>
  <c r="AH334" i="10"/>
  <c r="AK334" i="10"/>
  <c r="AV334" i="10"/>
  <c r="AF334" i="10"/>
  <c r="P334" i="10"/>
  <c r="AY334" i="10"/>
  <c r="AI334" i="10"/>
  <c r="S334" i="10"/>
  <c r="AP334" i="10"/>
  <c r="AS334" i="10"/>
  <c r="BH334" i="10"/>
  <c r="AR334" i="10"/>
  <c r="AB334" i="10"/>
  <c r="BK334" i="10"/>
  <c r="AU334" i="10"/>
  <c r="AE334" i="10"/>
  <c r="R334" i="10"/>
  <c r="AX334" i="10"/>
  <c r="U334" i="10"/>
  <c r="BA334" i="10"/>
  <c r="AW53" i="10"/>
  <c r="AG53" i="10"/>
  <c r="Q53" i="10"/>
  <c r="AV53" i="10"/>
  <c r="AF53" i="10"/>
  <c r="P53" i="10"/>
  <c r="AI53" i="10"/>
  <c r="S53" i="10"/>
  <c r="AH53" i="10"/>
  <c r="R53" i="10"/>
  <c r="BI53" i="10"/>
  <c r="AS53" i="10"/>
  <c r="AC53" i="10"/>
  <c r="BH53" i="10"/>
  <c r="AR53" i="10"/>
  <c r="AB53" i="10"/>
  <c r="BK53" i="10"/>
  <c r="AU53" i="10"/>
  <c r="AE53" i="10"/>
  <c r="AT53" i="10"/>
  <c r="AD53" i="10"/>
  <c r="BE53" i="10"/>
  <c r="AO53" i="10"/>
  <c r="Y53" i="10"/>
  <c r="BD53" i="10"/>
  <c r="AN53" i="10"/>
  <c r="X53" i="10"/>
  <c r="AQ53" i="10"/>
  <c r="AA53" i="10"/>
  <c r="AP53" i="10"/>
  <c r="Z53" i="10"/>
  <c r="BA53" i="10"/>
  <c r="AK53" i="10"/>
  <c r="U53" i="10"/>
  <c r="AZ53" i="10"/>
  <c r="AJ53" i="10"/>
  <c r="T53" i="10"/>
  <c r="AM53" i="10"/>
  <c r="W53" i="10"/>
  <c r="AL53" i="10"/>
  <c r="V53" i="10"/>
  <c r="BE117" i="10"/>
  <c r="AO117" i="10"/>
  <c r="Y117" i="10"/>
  <c r="BD117" i="10"/>
  <c r="AN117" i="10"/>
  <c r="X117" i="10"/>
  <c r="AQ117" i="10"/>
  <c r="AA117" i="10"/>
  <c r="AP117" i="10"/>
  <c r="Z117" i="10"/>
  <c r="BA117" i="10"/>
  <c r="AK117" i="10"/>
  <c r="U117" i="10"/>
  <c r="AZ117" i="10"/>
  <c r="AJ117" i="10"/>
  <c r="T117" i="10"/>
  <c r="AM117" i="10"/>
  <c r="W117" i="10"/>
  <c r="AL117" i="10"/>
  <c r="V117" i="10"/>
  <c r="AW117" i="10"/>
  <c r="AG117" i="10"/>
  <c r="Q117" i="10"/>
  <c r="AV117" i="10"/>
  <c r="AF117" i="10"/>
  <c r="P117" i="10"/>
  <c r="AI117" i="10"/>
  <c r="S117" i="10"/>
  <c r="AH117" i="10"/>
  <c r="R117" i="10"/>
  <c r="BI117" i="10"/>
  <c r="AS117" i="10"/>
  <c r="AC117" i="10"/>
  <c r="BH117" i="10"/>
  <c r="AR117" i="10"/>
  <c r="AB117" i="10"/>
  <c r="BK117" i="10"/>
  <c r="AU117" i="10"/>
  <c r="AE117" i="10"/>
  <c r="AT117" i="10"/>
  <c r="AD117" i="10"/>
  <c r="AW181" i="10"/>
  <c r="AG181" i="10"/>
  <c r="Q181" i="10"/>
  <c r="AV181" i="10"/>
  <c r="AF181" i="10"/>
  <c r="P181" i="10"/>
  <c r="AI181" i="10"/>
  <c r="S181" i="10"/>
  <c r="AH181" i="10"/>
  <c r="R181" i="10"/>
  <c r="BI181" i="10"/>
  <c r="AS181" i="10"/>
  <c r="AC181" i="10"/>
  <c r="BH181" i="10"/>
  <c r="AR181" i="10"/>
  <c r="AB181" i="10"/>
  <c r="BK181" i="10"/>
  <c r="AU181" i="10"/>
  <c r="AE181" i="10"/>
  <c r="AT181" i="10"/>
  <c r="AD181" i="10"/>
  <c r="BE181" i="10"/>
  <c r="AO181" i="10"/>
  <c r="Y181" i="10"/>
  <c r="BD181" i="10"/>
  <c r="AN181" i="10"/>
  <c r="X181" i="10"/>
  <c r="AQ181" i="10"/>
  <c r="AA181" i="10"/>
  <c r="AP181" i="10"/>
  <c r="Z181" i="10"/>
  <c r="BA181" i="10"/>
  <c r="AK181" i="10"/>
  <c r="U181" i="10"/>
  <c r="AZ181" i="10"/>
  <c r="AJ181" i="10"/>
  <c r="T181" i="10"/>
  <c r="AM181" i="10"/>
  <c r="W181" i="10"/>
  <c r="AL181" i="10"/>
  <c r="V181" i="10"/>
  <c r="BE245" i="10"/>
  <c r="AO245" i="10"/>
  <c r="Y245" i="10"/>
  <c r="BD245" i="10"/>
  <c r="AN245" i="10"/>
  <c r="X245" i="10"/>
  <c r="AQ245" i="10"/>
  <c r="AA245" i="10"/>
  <c r="AP245" i="10"/>
  <c r="Z245" i="10"/>
  <c r="BA245" i="10"/>
  <c r="AK245" i="10"/>
  <c r="U245" i="10"/>
  <c r="AZ245" i="10"/>
  <c r="AJ245" i="10"/>
  <c r="T245" i="10"/>
  <c r="AM245" i="10"/>
  <c r="W245" i="10"/>
  <c r="AL245" i="10"/>
  <c r="V245" i="10"/>
  <c r="AW245" i="10"/>
  <c r="AG245" i="10"/>
  <c r="Q245" i="10"/>
  <c r="AV245" i="10"/>
  <c r="AF245" i="10"/>
  <c r="P245" i="10"/>
  <c r="AI245" i="10"/>
  <c r="S245" i="10"/>
  <c r="AH245" i="10"/>
  <c r="R245" i="10"/>
  <c r="BI245" i="10"/>
  <c r="AS245" i="10"/>
  <c r="AC245" i="10"/>
  <c r="BH245" i="10"/>
  <c r="AR245" i="10"/>
  <c r="AB245" i="10"/>
  <c r="BK245" i="10"/>
  <c r="AU245" i="10"/>
  <c r="AE245" i="10"/>
  <c r="AT245" i="10"/>
  <c r="AD245" i="10"/>
  <c r="BE309" i="10"/>
  <c r="AO309" i="10"/>
  <c r="Y309" i="10"/>
  <c r="BD309" i="10"/>
  <c r="AN309" i="10"/>
  <c r="X309" i="10"/>
  <c r="AQ309" i="10"/>
  <c r="AA309" i="10"/>
  <c r="AP309" i="10"/>
  <c r="Z309" i="10"/>
  <c r="BA309" i="10"/>
  <c r="AK309" i="10"/>
  <c r="U309" i="10"/>
  <c r="AZ309" i="10"/>
  <c r="AJ309" i="10"/>
  <c r="T309" i="10"/>
  <c r="AM309" i="10"/>
  <c r="W309" i="10"/>
  <c r="AL309" i="10"/>
  <c r="V309" i="10"/>
  <c r="AW309" i="10"/>
  <c r="AG309" i="10"/>
  <c r="Q309" i="10"/>
  <c r="AV309" i="10"/>
  <c r="AF309" i="10"/>
  <c r="P309" i="10"/>
  <c r="AI309" i="10"/>
  <c r="S309" i="10"/>
  <c r="AH309" i="10"/>
  <c r="R309" i="10"/>
  <c r="BI309" i="10"/>
  <c r="AS309" i="10"/>
  <c r="AC309" i="10"/>
  <c r="BH309" i="10"/>
  <c r="AR309" i="10"/>
  <c r="AB309" i="10"/>
  <c r="BK309" i="10"/>
  <c r="AU309" i="10"/>
  <c r="AE309" i="10"/>
  <c r="AT309" i="10"/>
  <c r="AD309" i="10"/>
  <c r="BB117" i="10"/>
  <c r="BF201" i="10"/>
  <c r="BF69" i="10"/>
  <c r="BF189" i="10"/>
  <c r="BB325" i="10"/>
  <c r="BB342" i="10"/>
  <c r="BE57" i="10"/>
  <c r="AO57" i="10"/>
  <c r="Y57" i="10"/>
  <c r="BD57" i="10"/>
  <c r="AN57" i="10"/>
  <c r="X57" i="10"/>
  <c r="AQ57" i="10"/>
  <c r="AA57" i="10"/>
  <c r="AP57" i="10"/>
  <c r="Z57" i="10"/>
  <c r="BA57" i="10"/>
  <c r="AK57" i="10"/>
  <c r="U57" i="10"/>
  <c r="AZ57" i="10"/>
  <c r="AJ57" i="10"/>
  <c r="T57" i="10"/>
  <c r="AM57" i="10"/>
  <c r="W57" i="10"/>
  <c r="AL57" i="10"/>
  <c r="V57" i="10"/>
  <c r="AW57" i="10"/>
  <c r="AG57" i="10"/>
  <c r="Q57" i="10"/>
  <c r="AV57" i="10"/>
  <c r="AF57" i="10"/>
  <c r="P57" i="10"/>
  <c r="AI57" i="10"/>
  <c r="S57" i="10"/>
  <c r="AH57" i="10"/>
  <c r="R57" i="10"/>
  <c r="BI57" i="10"/>
  <c r="AS57" i="10"/>
  <c r="AC57" i="10"/>
  <c r="BH57" i="10"/>
  <c r="AR57" i="10"/>
  <c r="AB57" i="10"/>
  <c r="BK57" i="10"/>
  <c r="AU57" i="10"/>
  <c r="AE57" i="10"/>
  <c r="AT57" i="10"/>
  <c r="AD57" i="10"/>
  <c r="BA121" i="10"/>
  <c r="AK121" i="10"/>
  <c r="U121" i="10"/>
  <c r="AZ121" i="10"/>
  <c r="AJ121" i="10"/>
  <c r="T121" i="10"/>
  <c r="AM121" i="10"/>
  <c r="W121" i="10"/>
  <c r="AL121" i="10"/>
  <c r="V121" i="10"/>
  <c r="AW121" i="10"/>
  <c r="AG121" i="10"/>
  <c r="Q121" i="10"/>
  <c r="AV121" i="10"/>
  <c r="AF121" i="10"/>
  <c r="P121" i="10"/>
  <c r="AI121" i="10"/>
  <c r="S121" i="10"/>
  <c r="AH121" i="10"/>
  <c r="R121" i="10"/>
  <c r="BI121" i="10"/>
  <c r="AS121" i="10"/>
  <c r="AC121" i="10"/>
  <c r="BH121" i="10"/>
  <c r="AR121" i="10"/>
  <c r="AB121" i="10"/>
  <c r="BK121" i="10"/>
  <c r="AU121" i="10"/>
  <c r="AE121" i="10"/>
  <c r="AT121" i="10"/>
  <c r="AD121" i="10"/>
  <c r="BE121" i="10"/>
  <c r="AO121" i="10"/>
  <c r="Y121" i="10"/>
  <c r="BD121" i="10"/>
  <c r="AN121" i="10"/>
  <c r="X121" i="10"/>
  <c r="AQ121" i="10"/>
  <c r="AA121" i="10"/>
  <c r="AP121" i="10"/>
  <c r="Z121" i="10"/>
  <c r="AW185" i="10"/>
  <c r="AG185" i="10"/>
  <c r="Q185" i="10"/>
  <c r="AV185" i="10"/>
  <c r="AF185" i="10"/>
  <c r="P185" i="10"/>
  <c r="AI185" i="10"/>
  <c r="S185" i="10"/>
  <c r="AH185" i="10"/>
  <c r="R185" i="10"/>
  <c r="BI185" i="10"/>
  <c r="AS185" i="10"/>
  <c r="AC185" i="10"/>
  <c r="BH185" i="10"/>
  <c r="AR185" i="10"/>
  <c r="AB185" i="10"/>
  <c r="BK185" i="10"/>
  <c r="AU185" i="10"/>
  <c r="AE185" i="10"/>
  <c r="AT185" i="10"/>
  <c r="AD185" i="10"/>
  <c r="BE185" i="10"/>
  <c r="AO185" i="10"/>
  <c r="Y185" i="10"/>
  <c r="BD185" i="10"/>
  <c r="AN185" i="10"/>
  <c r="X185" i="10"/>
  <c r="AQ185" i="10"/>
  <c r="AA185" i="10"/>
  <c r="AP185" i="10"/>
  <c r="Z185" i="10"/>
  <c r="BA185" i="10"/>
  <c r="AK185" i="10"/>
  <c r="U185" i="10"/>
  <c r="AZ185" i="10"/>
  <c r="AJ185" i="10"/>
  <c r="T185" i="10"/>
  <c r="AM185" i="10"/>
  <c r="W185" i="10"/>
  <c r="AL185" i="10"/>
  <c r="V185" i="10"/>
  <c r="BI249" i="10"/>
  <c r="AS249" i="10"/>
  <c r="AC249" i="10"/>
  <c r="BH249" i="10"/>
  <c r="AR249" i="10"/>
  <c r="AB249" i="10"/>
  <c r="BK249" i="10"/>
  <c r="AU249" i="10"/>
  <c r="AE249" i="10"/>
  <c r="AT249" i="10"/>
  <c r="AD249" i="10"/>
  <c r="BE249" i="10"/>
  <c r="AO249" i="10"/>
  <c r="Y249" i="10"/>
  <c r="BD249" i="10"/>
  <c r="AN249" i="10"/>
  <c r="X249" i="10"/>
  <c r="AQ249" i="10"/>
  <c r="AA249" i="10"/>
  <c r="AP249" i="10"/>
  <c r="Z249" i="10"/>
  <c r="BA249" i="10"/>
  <c r="AK249" i="10"/>
  <c r="U249" i="10"/>
  <c r="AZ249" i="10"/>
  <c r="AJ249" i="10"/>
  <c r="T249" i="10"/>
  <c r="AM249" i="10"/>
  <c r="W249" i="10"/>
  <c r="AL249" i="10"/>
  <c r="V249" i="10"/>
  <c r="AW249" i="10"/>
  <c r="AG249" i="10"/>
  <c r="Q249" i="10"/>
  <c r="AV249" i="10"/>
  <c r="AF249" i="10"/>
  <c r="P249" i="10"/>
  <c r="AI249" i="10"/>
  <c r="S249" i="10"/>
  <c r="AH249" i="10"/>
  <c r="R249" i="10"/>
  <c r="BA313" i="10"/>
  <c r="AK313" i="10"/>
  <c r="U313" i="10"/>
  <c r="AZ313" i="10"/>
  <c r="AJ313" i="10"/>
  <c r="T313" i="10"/>
  <c r="AM313" i="10"/>
  <c r="W313" i="10"/>
  <c r="AL313" i="10"/>
  <c r="V313" i="10"/>
  <c r="AW313" i="10"/>
  <c r="AG313" i="10"/>
  <c r="Q313" i="10"/>
  <c r="AV313" i="10"/>
  <c r="AF313" i="10"/>
  <c r="P313" i="10"/>
  <c r="AI313" i="10"/>
  <c r="S313" i="10"/>
  <c r="AH313" i="10"/>
  <c r="R313" i="10"/>
  <c r="BI313" i="10"/>
  <c r="AS313" i="10"/>
  <c r="AC313" i="10"/>
  <c r="BH313" i="10"/>
  <c r="AR313" i="10"/>
  <c r="AB313" i="10"/>
  <c r="BK313" i="10"/>
  <c r="AU313" i="10"/>
  <c r="AE313" i="10"/>
  <c r="AT313" i="10"/>
  <c r="AD313" i="10"/>
  <c r="BE313" i="10"/>
  <c r="AO313" i="10"/>
  <c r="Y313" i="10"/>
  <c r="BD313" i="10"/>
  <c r="AN313" i="10"/>
  <c r="X313" i="10"/>
  <c r="AQ313" i="10"/>
  <c r="AA313" i="10"/>
  <c r="AP313" i="10"/>
  <c r="Z313" i="10"/>
  <c r="BF53" i="10"/>
  <c r="AX149" i="10"/>
  <c r="AX213" i="10"/>
  <c r="AX277" i="10"/>
  <c r="BJ253" i="10"/>
  <c r="BF37" i="10"/>
  <c r="BF61" i="10"/>
  <c r="BI45" i="10"/>
  <c r="AS45" i="10"/>
  <c r="AC45" i="10"/>
  <c r="BH45" i="10"/>
  <c r="AR45" i="10"/>
  <c r="AB45" i="10"/>
  <c r="BK45" i="10"/>
  <c r="AU45" i="10"/>
  <c r="AE45" i="10"/>
  <c r="AT45" i="10"/>
  <c r="AD45" i="10"/>
  <c r="BE45" i="10"/>
  <c r="AO45" i="10"/>
  <c r="Y45" i="10"/>
  <c r="BD45" i="10"/>
  <c r="AN45" i="10"/>
  <c r="X45" i="10"/>
  <c r="AQ45" i="10"/>
  <c r="AA45" i="10"/>
  <c r="AP45" i="10"/>
  <c r="Z45" i="10"/>
  <c r="BA45" i="10"/>
  <c r="AK45" i="10"/>
  <c r="U45" i="10"/>
  <c r="AZ45" i="10"/>
  <c r="AJ45" i="10"/>
  <c r="T45" i="10"/>
  <c r="AM45" i="10"/>
  <c r="W45" i="10"/>
  <c r="AL45" i="10"/>
  <c r="V45" i="10"/>
  <c r="AW45" i="10"/>
  <c r="AG45" i="10"/>
  <c r="Q45" i="10"/>
  <c r="AV45" i="10"/>
  <c r="AF45" i="10"/>
  <c r="P45" i="10"/>
  <c r="AI45" i="10"/>
  <c r="S45" i="10"/>
  <c r="AH45" i="10"/>
  <c r="R45" i="10"/>
  <c r="BI109" i="10"/>
  <c r="AS109" i="10"/>
  <c r="AC109" i="10"/>
  <c r="BH109" i="10"/>
  <c r="AR109" i="10"/>
  <c r="AB109" i="10"/>
  <c r="BK109" i="10"/>
  <c r="AU109" i="10"/>
  <c r="AE109" i="10"/>
  <c r="AT109" i="10"/>
  <c r="AD109" i="10"/>
  <c r="BE109" i="10"/>
  <c r="AO109" i="10"/>
  <c r="Y109" i="10"/>
  <c r="BD109" i="10"/>
  <c r="AN109" i="10"/>
  <c r="X109" i="10"/>
  <c r="AQ109" i="10"/>
  <c r="AA109" i="10"/>
  <c r="AP109" i="10"/>
  <c r="Z109" i="10"/>
  <c r="BA109" i="10"/>
  <c r="AK109" i="10"/>
  <c r="U109" i="10"/>
  <c r="AZ109" i="10"/>
  <c r="AJ109" i="10"/>
  <c r="T109" i="10"/>
  <c r="AM109" i="10"/>
  <c r="W109" i="10"/>
  <c r="AL109" i="10"/>
  <c r="V109" i="10"/>
  <c r="AW109" i="10"/>
  <c r="AG109" i="10"/>
  <c r="Q109" i="10"/>
  <c r="AV109" i="10"/>
  <c r="AF109" i="10"/>
  <c r="P109" i="10"/>
  <c r="AI109" i="10"/>
  <c r="S109" i="10"/>
  <c r="AH109" i="10"/>
  <c r="R109" i="10"/>
  <c r="AW173" i="10"/>
  <c r="AG173" i="10"/>
  <c r="Q173" i="10"/>
  <c r="AV173" i="10"/>
  <c r="AF173" i="10"/>
  <c r="P173" i="10"/>
  <c r="AI173" i="10"/>
  <c r="S173" i="10"/>
  <c r="AH173" i="10"/>
  <c r="R173" i="10"/>
  <c r="BI173" i="10"/>
  <c r="AS173" i="10"/>
  <c r="AC173" i="10"/>
  <c r="BH173" i="10"/>
  <c r="AR173" i="10"/>
  <c r="AB173" i="10"/>
  <c r="BK173" i="10"/>
  <c r="AU173" i="10"/>
  <c r="AE173" i="10"/>
  <c r="AT173" i="10"/>
  <c r="AD173" i="10"/>
  <c r="BE173" i="10"/>
  <c r="AO173" i="10"/>
  <c r="Y173" i="10"/>
  <c r="BD173" i="10"/>
  <c r="AN173" i="10"/>
  <c r="X173" i="10"/>
  <c r="AQ173" i="10"/>
  <c r="AA173" i="10"/>
  <c r="AP173" i="10"/>
  <c r="Z173" i="10"/>
  <c r="BA173" i="10"/>
  <c r="AK173" i="10"/>
  <c r="U173" i="10"/>
  <c r="AZ173" i="10"/>
  <c r="AJ173" i="10"/>
  <c r="T173" i="10"/>
  <c r="AM173" i="10"/>
  <c r="W173" i="10"/>
  <c r="AL173" i="10"/>
  <c r="V173" i="10"/>
  <c r="BE237" i="10"/>
  <c r="AO237" i="10"/>
  <c r="Y237" i="10"/>
  <c r="BD237" i="10"/>
  <c r="AN237" i="10"/>
  <c r="X237" i="10"/>
  <c r="AQ237" i="10"/>
  <c r="AA237" i="10"/>
  <c r="AP237" i="10"/>
  <c r="Z237" i="10"/>
  <c r="BA237" i="10"/>
  <c r="AK237" i="10"/>
  <c r="U237" i="10"/>
  <c r="AZ237" i="10"/>
  <c r="AJ237" i="10"/>
  <c r="T237" i="10"/>
  <c r="AM237" i="10"/>
  <c r="W237" i="10"/>
  <c r="AL237" i="10"/>
  <c r="V237" i="10"/>
  <c r="AW237" i="10"/>
  <c r="AG237" i="10"/>
  <c r="Q237" i="10"/>
  <c r="AV237" i="10"/>
  <c r="AF237" i="10"/>
  <c r="P237" i="10"/>
  <c r="AI237" i="10"/>
  <c r="S237" i="10"/>
  <c r="AH237" i="10"/>
  <c r="R237" i="10"/>
  <c r="BI237" i="10"/>
  <c r="AS237" i="10"/>
  <c r="AC237" i="10"/>
  <c r="BH237" i="10"/>
  <c r="AR237" i="10"/>
  <c r="AB237" i="10"/>
  <c r="BK237" i="10"/>
  <c r="AU237" i="10"/>
  <c r="AE237" i="10"/>
  <c r="AT237" i="10"/>
  <c r="AD237" i="10"/>
  <c r="BE301" i="10"/>
  <c r="AO301" i="10"/>
  <c r="Y301" i="10"/>
  <c r="BD301" i="10"/>
  <c r="AN301" i="10"/>
  <c r="X301" i="10"/>
  <c r="AQ301" i="10"/>
  <c r="AA301" i="10"/>
  <c r="AP301" i="10"/>
  <c r="Z301" i="10"/>
  <c r="BA301" i="10"/>
  <c r="AK301" i="10"/>
  <c r="U301" i="10"/>
  <c r="AZ301" i="10"/>
  <c r="AJ301" i="10"/>
  <c r="T301" i="10"/>
  <c r="AM301" i="10"/>
  <c r="W301" i="10"/>
  <c r="AL301" i="10"/>
  <c r="V301" i="10"/>
  <c r="AW301" i="10"/>
  <c r="AG301" i="10"/>
  <c r="Q301" i="10"/>
  <c r="AV301" i="10"/>
  <c r="AF301" i="10"/>
  <c r="P301" i="10"/>
  <c r="AI301" i="10"/>
  <c r="S301" i="10"/>
  <c r="AH301" i="10"/>
  <c r="R301" i="10"/>
  <c r="BI301" i="10"/>
  <c r="AS301" i="10"/>
  <c r="AC301" i="10"/>
  <c r="BH301" i="10"/>
  <c r="AR301" i="10"/>
  <c r="AB301" i="10"/>
  <c r="BK301" i="10"/>
  <c r="AU301" i="10"/>
  <c r="AE301" i="10"/>
  <c r="AT301" i="10"/>
  <c r="AD301" i="10"/>
  <c r="BF97" i="10"/>
  <c r="BB137" i="10"/>
  <c r="BB181" i="10"/>
  <c r="BB261" i="10"/>
  <c r="BB33" i="10"/>
  <c r="BJ117" i="10"/>
  <c r="AX201" i="10"/>
  <c r="BB17" i="10"/>
  <c r="AX69" i="10"/>
  <c r="BF121" i="10"/>
  <c r="AX233" i="10"/>
  <c r="AX109" i="10"/>
  <c r="BJ550" i="10"/>
  <c r="BE25" i="10"/>
  <c r="AO25" i="10"/>
  <c r="Y25" i="10"/>
  <c r="BD25" i="10"/>
  <c r="AN25" i="10"/>
  <c r="X25" i="10"/>
  <c r="AQ25" i="10"/>
  <c r="AA25" i="10"/>
  <c r="AP25" i="10"/>
  <c r="Z25" i="10"/>
  <c r="BA25" i="10"/>
  <c r="AK25" i="10"/>
  <c r="U25" i="10"/>
  <c r="AZ25" i="10"/>
  <c r="AJ25" i="10"/>
  <c r="T25" i="10"/>
  <c r="AM25" i="10"/>
  <c r="W25" i="10"/>
  <c r="AL25" i="10"/>
  <c r="V25" i="10"/>
  <c r="AW25" i="10"/>
  <c r="AG25" i="10"/>
  <c r="Q25" i="10"/>
  <c r="AV25" i="10"/>
  <c r="AF25" i="10"/>
  <c r="P25" i="10"/>
  <c r="AI25" i="10"/>
  <c r="S25" i="10"/>
  <c r="AH25" i="10"/>
  <c r="R25" i="10"/>
  <c r="BI25" i="10"/>
  <c r="AS25" i="10"/>
  <c r="AC25" i="10"/>
  <c r="BH25" i="10"/>
  <c r="AR25" i="10"/>
  <c r="AB25" i="10"/>
  <c r="BK25" i="10"/>
  <c r="AU25" i="10"/>
  <c r="AE25" i="10"/>
  <c r="AT25" i="10"/>
  <c r="AD25" i="10"/>
  <c r="BA81" i="10"/>
  <c r="AK81" i="10"/>
  <c r="U81" i="10"/>
  <c r="AZ81" i="10"/>
  <c r="AJ81" i="10"/>
  <c r="T81" i="10"/>
  <c r="AM81" i="10"/>
  <c r="W81" i="10"/>
  <c r="AL81" i="10"/>
  <c r="V81" i="10"/>
  <c r="AW81" i="10"/>
  <c r="AG81" i="10"/>
  <c r="Q81" i="10"/>
  <c r="AV81" i="10"/>
  <c r="AF81" i="10"/>
  <c r="P81" i="10"/>
  <c r="AI81" i="10"/>
  <c r="S81" i="10"/>
  <c r="AH81" i="10"/>
  <c r="R81" i="10"/>
  <c r="BI81" i="10"/>
  <c r="AS81" i="10"/>
  <c r="AC81" i="10"/>
  <c r="BH81" i="10"/>
  <c r="AR81" i="10"/>
  <c r="AB81" i="10"/>
  <c r="BK81" i="10"/>
  <c r="AU81" i="10"/>
  <c r="AE81" i="10"/>
  <c r="AT81" i="10"/>
  <c r="AD81" i="10"/>
  <c r="BE81" i="10"/>
  <c r="AO81" i="10"/>
  <c r="Y81" i="10"/>
  <c r="BD81" i="10"/>
  <c r="AN81" i="10"/>
  <c r="X81" i="10"/>
  <c r="AQ81" i="10"/>
  <c r="AA81" i="10"/>
  <c r="AP81" i="10"/>
  <c r="Z81" i="10"/>
  <c r="BA145" i="10"/>
  <c r="AK145" i="10"/>
  <c r="U145" i="10"/>
  <c r="AZ145" i="10"/>
  <c r="AJ145" i="10"/>
  <c r="T145" i="10"/>
  <c r="AM145" i="10"/>
  <c r="W145" i="10"/>
  <c r="AL145" i="10"/>
  <c r="V145" i="10"/>
  <c r="AW145" i="10"/>
  <c r="AG145" i="10"/>
  <c r="Q145" i="10"/>
  <c r="AV145" i="10"/>
  <c r="AF145" i="10"/>
  <c r="P145" i="10"/>
  <c r="AI145" i="10"/>
  <c r="S145" i="10"/>
  <c r="AH145" i="10"/>
  <c r="R145" i="10"/>
  <c r="BI145" i="10"/>
  <c r="AS145" i="10"/>
  <c r="AC145" i="10"/>
  <c r="BH145" i="10"/>
  <c r="AR145" i="10"/>
  <c r="AB145" i="10"/>
  <c r="BK145" i="10"/>
  <c r="AU145" i="10"/>
  <c r="AE145" i="10"/>
  <c r="AT145" i="10"/>
  <c r="AD145" i="10"/>
  <c r="BE145" i="10"/>
  <c r="AO145" i="10"/>
  <c r="Y145" i="10"/>
  <c r="BD145" i="10"/>
  <c r="AN145" i="10"/>
  <c r="X145" i="10"/>
  <c r="AQ145" i="10"/>
  <c r="AA145" i="10"/>
  <c r="AP145" i="10"/>
  <c r="Z145" i="10"/>
  <c r="BA209" i="10"/>
  <c r="AK209" i="10"/>
  <c r="U209" i="10"/>
  <c r="AZ209" i="10"/>
  <c r="AJ209" i="10"/>
  <c r="T209" i="10"/>
  <c r="AM209" i="10"/>
  <c r="W209" i="10"/>
  <c r="AL209" i="10"/>
  <c r="V209" i="10"/>
  <c r="AW209" i="10"/>
  <c r="AG209" i="10"/>
  <c r="Q209" i="10"/>
  <c r="AV209" i="10"/>
  <c r="AF209" i="10"/>
  <c r="P209" i="10"/>
  <c r="AI209" i="10"/>
  <c r="S209" i="10"/>
  <c r="AH209" i="10"/>
  <c r="R209" i="10"/>
  <c r="BI209" i="10"/>
  <c r="AS209" i="10"/>
  <c r="AC209" i="10"/>
  <c r="BH209" i="10"/>
  <c r="AR209" i="10"/>
  <c r="AB209" i="10"/>
  <c r="BK209" i="10"/>
  <c r="AU209" i="10"/>
  <c r="AE209" i="10"/>
  <c r="AT209" i="10"/>
  <c r="AD209" i="10"/>
  <c r="BE209" i="10"/>
  <c r="AO209" i="10"/>
  <c r="Y209" i="10"/>
  <c r="BD209" i="10"/>
  <c r="AN209" i="10"/>
  <c r="X209" i="10"/>
  <c r="AQ209" i="10"/>
  <c r="AA209" i="10"/>
  <c r="AP209" i="10"/>
  <c r="Z209" i="10"/>
  <c r="BA273" i="10"/>
  <c r="AK273" i="10"/>
  <c r="U273" i="10"/>
  <c r="AZ273" i="10"/>
  <c r="AJ273" i="10"/>
  <c r="T273" i="10"/>
  <c r="AM273" i="10"/>
  <c r="W273" i="10"/>
  <c r="AL273" i="10"/>
  <c r="V273" i="10"/>
  <c r="AW273" i="10"/>
  <c r="AG273" i="10"/>
  <c r="Q273" i="10"/>
  <c r="AV273" i="10"/>
  <c r="AF273" i="10"/>
  <c r="P273" i="10"/>
  <c r="AI273" i="10"/>
  <c r="S273" i="10"/>
  <c r="AH273" i="10"/>
  <c r="R273" i="10"/>
  <c r="BI273" i="10"/>
  <c r="AS273" i="10"/>
  <c r="AC273" i="10"/>
  <c r="BH273" i="10"/>
  <c r="AR273" i="10"/>
  <c r="AB273" i="10"/>
  <c r="BK273" i="10"/>
  <c r="AU273" i="10"/>
  <c r="AE273" i="10"/>
  <c r="AT273" i="10"/>
  <c r="AD273" i="10"/>
  <c r="BE273" i="10"/>
  <c r="AO273" i="10"/>
  <c r="Y273" i="10"/>
  <c r="BD273" i="10"/>
  <c r="AN273" i="10"/>
  <c r="X273" i="10"/>
  <c r="AQ273" i="10"/>
  <c r="AA273" i="10"/>
  <c r="AP273" i="10"/>
  <c r="Z273" i="10"/>
  <c r="AK350" i="10"/>
  <c r="V350" i="10"/>
  <c r="BB350" i="10"/>
  <c r="AS350" i="10"/>
  <c r="AD350" i="10"/>
  <c r="BJ350" i="10"/>
  <c r="U350" i="10"/>
  <c r="BA350" i="10"/>
  <c r="AL350" i="10"/>
  <c r="BE350" i="10"/>
  <c r="AC350" i="10"/>
  <c r="BI350" i="10"/>
  <c r="AT350" i="10"/>
  <c r="Q350" i="10"/>
  <c r="AW350" i="10"/>
  <c r="AZ350" i="10"/>
  <c r="AJ350" i="10"/>
  <c r="T350" i="10"/>
  <c r="BC350" i="10"/>
  <c r="AM350" i="10"/>
  <c r="W350" i="10"/>
  <c r="AH350" i="10"/>
  <c r="Y350" i="10"/>
  <c r="AV350" i="10"/>
  <c r="AF350" i="10"/>
  <c r="P350" i="10"/>
  <c r="AY350" i="10"/>
  <c r="AI350" i="10"/>
  <c r="S350" i="10"/>
  <c r="AP350" i="10"/>
  <c r="AG350" i="10"/>
  <c r="BH350" i="10"/>
  <c r="AR350" i="10"/>
  <c r="AB350" i="10"/>
  <c r="BK350" i="10"/>
  <c r="AU350" i="10"/>
  <c r="AE350" i="10"/>
  <c r="R350" i="10"/>
  <c r="AX350" i="10"/>
  <c r="AO350" i="10"/>
  <c r="BD350" i="10"/>
  <c r="AN350" i="10"/>
  <c r="X350" i="10"/>
  <c r="BG350" i="10"/>
  <c r="AQ350" i="10"/>
  <c r="AA350" i="10"/>
  <c r="Z350" i="10"/>
  <c r="BF350" i="10"/>
  <c r="BJ600" i="10"/>
  <c r="W600" i="10"/>
  <c r="AM600" i="10"/>
  <c r="BC600" i="10"/>
  <c r="AB600" i="10"/>
  <c r="AR600" i="10"/>
  <c r="BH600" i="10"/>
  <c r="AC600" i="10"/>
  <c r="AS600" i="10"/>
  <c r="BI600" i="10"/>
  <c r="AA600" i="10"/>
  <c r="AQ600" i="10"/>
  <c r="BG600" i="10"/>
  <c r="P600" i="10"/>
  <c r="AF600" i="10"/>
  <c r="AV600" i="10"/>
  <c r="Q600" i="10"/>
  <c r="AG600" i="10"/>
  <c r="AW600" i="10"/>
  <c r="AE600" i="10"/>
  <c r="AU600" i="10"/>
  <c r="T600" i="10"/>
  <c r="AJ600" i="10"/>
  <c r="AZ600" i="10"/>
  <c r="U600" i="10"/>
  <c r="AK600" i="10"/>
  <c r="BA600" i="10"/>
  <c r="S600" i="10"/>
  <c r="AI600" i="10"/>
  <c r="AY600" i="10"/>
  <c r="X600" i="10"/>
  <c r="AN600" i="10"/>
  <c r="BD600" i="10"/>
  <c r="BK601" i="10" s="1"/>
  <c r="Y600" i="10"/>
  <c r="AO600" i="10"/>
  <c r="BE600" i="10"/>
  <c r="AD600" i="10"/>
  <c r="AT600" i="10"/>
  <c r="R600" i="10"/>
  <c r="AH600" i="10"/>
  <c r="AX600" i="10"/>
  <c r="V600" i="10"/>
  <c r="AL600" i="10"/>
  <c r="BB600" i="10"/>
  <c r="Z600" i="10"/>
  <c r="AP600" i="10"/>
  <c r="BF600" i="10"/>
  <c r="BD622" i="10"/>
  <c r="BK623" i="10" s="1"/>
  <c r="AN622" i="10"/>
  <c r="X622" i="10"/>
  <c r="BC622" i="10"/>
  <c r="AM622" i="10"/>
  <c r="W622" i="10"/>
  <c r="BB622" i="10"/>
  <c r="AL622" i="10"/>
  <c r="V622" i="10"/>
  <c r="BA622" i="10"/>
  <c r="AK622" i="10"/>
  <c r="U622" i="10"/>
  <c r="AZ622" i="10"/>
  <c r="AJ622" i="10"/>
  <c r="T622" i="10"/>
  <c r="AY622" i="10"/>
  <c r="AI622" i="10"/>
  <c r="S622" i="10"/>
  <c r="AX622" i="10"/>
  <c r="AH622" i="10"/>
  <c r="R622" i="10"/>
  <c r="AW622" i="10"/>
  <c r="AG622" i="10"/>
  <c r="Q622" i="10"/>
  <c r="AV622" i="10"/>
  <c r="AF622" i="10"/>
  <c r="P622" i="10"/>
  <c r="AU622" i="10"/>
  <c r="AE622" i="10"/>
  <c r="BJ622" i="10"/>
  <c r="AT622" i="10"/>
  <c r="AD622" i="10"/>
  <c r="BI622" i="10"/>
  <c r="AS622" i="10"/>
  <c r="AC622" i="10"/>
  <c r="BH622" i="10"/>
  <c r="AR622" i="10"/>
  <c r="AB622" i="10"/>
  <c r="BG622" i="10"/>
  <c r="AQ622" i="10"/>
  <c r="AA622" i="10"/>
  <c r="BF622" i="10"/>
  <c r="AP622" i="10"/>
  <c r="Z622" i="10"/>
  <c r="BE622" i="10"/>
  <c r="AO622" i="10"/>
  <c r="Y622" i="10"/>
  <c r="W680" i="10"/>
  <c r="AM680" i="10"/>
  <c r="BC680" i="10"/>
  <c r="AB680" i="10"/>
  <c r="AR680" i="10"/>
  <c r="BH680" i="10"/>
  <c r="AC680" i="10"/>
  <c r="AS680" i="10"/>
  <c r="BI680" i="10"/>
  <c r="AA680" i="10"/>
  <c r="AQ680" i="10"/>
  <c r="BG680" i="10"/>
  <c r="P680" i="10"/>
  <c r="AF680" i="10"/>
  <c r="AV680" i="10"/>
  <c r="Q680" i="10"/>
  <c r="AG680" i="10"/>
  <c r="AW680" i="10"/>
  <c r="BJ680" i="10"/>
  <c r="AE680" i="10"/>
  <c r="AU680" i="10"/>
  <c r="T680" i="10"/>
  <c r="AJ680" i="10"/>
  <c r="AZ680" i="10"/>
  <c r="U680" i="10"/>
  <c r="AK680" i="10"/>
  <c r="BA680" i="10"/>
  <c r="S680" i="10"/>
  <c r="AI680" i="10"/>
  <c r="AY680" i="10"/>
  <c r="X680" i="10"/>
  <c r="AN680" i="10"/>
  <c r="BD680" i="10"/>
  <c r="BK681" i="10" s="1"/>
  <c r="Y680" i="10"/>
  <c r="AO680" i="10"/>
  <c r="BE680" i="10"/>
  <c r="AD680" i="10"/>
  <c r="AT680" i="10"/>
  <c r="R680" i="10"/>
  <c r="AH680" i="10"/>
  <c r="AX680" i="10"/>
  <c r="V680" i="10"/>
  <c r="AL680" i="10"/>
  <c r="BB680" i="10"/>
  <c r="Z680" i="10"/>
  <c r="AP680" i="10"/>
  <c r="BF680" i="10"/>
  <c r="AY249" i="10"/>
  <c r="AY197" i="10"/>
  <c r="AY25" i="10"/>
  <c r="AY205" i="10"/>
  <c r="AY301" i="10"/>
  <c r="AY217" i="10"/>
  <c r="AY77" i="10"/>
  <c r="AY149" i="10"/>
  <c r="AY41" i="10"/>
  <c r="AY293" i="10"/>
  <c r="AY157" i="10"/>
  <c r="AY289" i="10"/>
  <c r="AY133" i="10"/>
  <c r="AY61" i="10"/>
  <c r="AY173" i="10"/>
  <c r="AY53" i="10"/>
  <c r="U114" i="10"/>
  <c r="AK114" i="10"/>
  <c r="BA114" i="10"/>
  <c r="R114" i="10"/>
  <c r="AH114" i="10"/>
  <c r="AX114" i="10"/>
  <c r="Y114" i="10"/>
  <c r="AO114" i="10"/>
  <c r="BE114" i="10"/>
  <c r="V114" i="10"/>
  <c r="AL114" i="10"/>
  <c r="BB114" i="10"/>
  <c r="BH114" i="10"/>
  <c r="AC114" i="10"/>
  <c r="AS114" i="10"/>
  <c r="BI114" i="10"/>
  <c r="Z114" i="10"/>
  <c r="AP114" i="10"/>
  <c r="BF114" i="10"/>
  <c r="Q114" i="10"/>
  <c r="AG114" i="10"/>
  <c r="AW114" i="10"/>
  <c r="AD114" i="10"/>
  <c r="AT114" i="10"/>
  <c r="BJ114" i="10"/>
  <c r="AE114" i="10"/>
  <c r="AU114" i="10"/>
  <c r="BK114" i="10"/>
  <c r="X114" i="10"/>
  <c r="AN114" i="10"/>
  <c r="BD114" i="10"/>
  <c r="S114" i="10"/>
  <c r="AI114" i="10"/>
  <c r="AY114" i="10"/>
  <c r="AB114" i="10"/>
  <c r="AR114" i="10"/>
  <c r="W114" i="10"/>
  <c r="AM114" i="10"/>
  <c r="BC114" i="10"/>
  <c r="P114" i="10"/>
  <c r="AF114" i="10"/>
  <c r="AV114" i="10"/>
  <c r="AA114" i="10"/>
  <c r="AQ114" i="10"/>
  <c r="BG114" i="10"/>
  <c r="T114" i="10"/>
  <c r="AJ114" i="10"/>
  <c r="AZ114" i="10"/>
  <c r="BH178" i="10"/>
  <c r="U178" i="10"/>
  <c r="AK178" i="10"/>
  <c r="BA178" i="10"/>
  <c r="R178" i="10"/>
  <c r="AH178" i="10"/>
  <c r="AX178" i="10"/>
  <c r="Y178" i="10"/>
  <c r="AO178" i="10"/>
  <c r="BE178" i="10"/>
  <c r="V178" i="10"/>
  <c r="AL178" i="10"/>
  <c r="BB178" i="10"/>
  <c r="AC178" i="10"/>
  <c r="AS178" i="10"/>
  <c r="BI178" i="10"/>
  <c r="Z178" i="10"/>
  <c r="AP178" i="10"/>
  <c r="BF178" i="10"/>
  <c r="Q178" i="10"/>
  <c r="AG178" i="10"/>
  <c r="AW178" i="10"/>
  <c r="AD178" i="10"/>
  <c r="AT178" i="10"/>
  <c r="BJ178" i="10"/>
  <c r="AE178" i="10"/>
  <c r="AU178" i="10"/>
  <c r="BK178" i="10"/>
  <c r="AB178" i="10"/>
  <c r="AR178" i="10"/>
  <c r="S178" i="10"/>
  <c r="AI178" i="10"/>
  <c r="AY178" i="10"/>
  <c r="P178" i="10"/>
  <c r="AF178" i="10"/>
  <c r="AV178" i="10"/>
  <c r="W178" i="10"/>
  <c r="AM178" i="10"/>
  <c r="BC178" i="10"/>
  <c r="T178" i="10"/>
  <c r="AJ178" i="10"/>
  <c r="AZ178" i="10"/>
  <c r="AA178" i="10"/>
  <c r="AQ178" i="10"/>
  <c r="BG178" i="10"/>
  <c r="X178" i="10"/>
  <c r="AN178" i="10"/>
  <c r="BD178" i="10"/>
  <c r="BH242" i="10"/>
  <c r="U242" i="10"/>
  <c r="AK242" i="10"/>
  <c r="BA242" i="10"/>
  <c r="R242" i="10"/>
  <c r="AH242" i="10"/>
  <c r="AX242" i="10"/>
  <c r="Y242" i="10"/>
  <c r="AO242" i="10"/>
  <c r="BE242" i="10"/>
  <c r="V242" i="10"/>
  <c r="AL242" i="10"/>
  <c r="BB242" i="10"/>
  <c r="AC242" i="10"/>
  <c r="AS242" i="10"/>
  <c r="BI242" i="10"/>
  <c r="Z242" i="10"/>
  <c r="AP242" i="10"/>
  <c r="BF242" i="10"/>
  <c r="Q242" i="10"/>
  <c r="AG242" i="10"/>
  <c r="AW242" i="10"/>
  <c r="AD242" i="10"/>
  <c r="AT242" i="10"/>
  <c r="BJ242" i="10"/>
  <c r="AE242" i="10"/>
  <c r="AU242" i="10"/>
  <c r="BK242" i="10"/>
  <c r="AB242" i="10"/>
  <c r="AR242" i="10"/>
  <c r="S242" i="10"/>
  <c r="AI242" i="10"/>
  <c r="AY242" i="10"/>
  <c r="P242" i="10"/>
  <c r="AF242" i="10"/>
  <c r="AV242" i="10"/>
  <c r="W242" i="10"/>
  <c r="AM242" i="10"/>
  <c r="BC242" i="10"/>
  <c r="T242" i="10"/>
  <c r="AJ242" i="10"/>
  <c r="AZ242" i="10"/>
  <c r="AA242" i="10"/>
  <c r="AQ242" i="10"/>
  <c r="BG242" i="10"/>
  <c r="X242" i="10"/>
  <c r="AN242" i="10"/>
  <c r="BD242" i="10"/>
  <c r="BH306" i="10"/>
  <c r="U306" i="10"/>
  <c r="AK306" i="10"/>
  <c r="BA306" i="10"/>
  <c r="R306" i="10"/>
  <c r="AH306" i="10"/>
  <c r="AX306" i="10"/>
  <c r="Y306" i="10"/>
  <c r="AO306" i="10"/>
  <c r="BE306" i="10"/>
  <c r="V306" i="10"/>
  <c r="AL306" i="10"/>
  <c r="BB306" i="10"/>
  <c r="AC306" i="10"/>
  <c r="AS306" i="10"/>
  <c r="BI306" i="10"/>
  <c r="Z306" i="10"/>
  <c r="AP306" i="10"/>
  <c r="BF306" i="10"/>
  <c r="Q306" i="10"/>
  <c r="AG306" i="10"/>
  <c r="AW306" i="10"/>
  <c r="AD306" i="10"/>
  <c r="AT306" i="10"/>
  <c r="BJ306" i="10"/>
  <c r="AE306" i="10"/>
  <c r="AU306" i="10"/>
  <c r="BK306" i="10"/>
  <c r="AB306" i="10"/>
  <c r="AR306" i="10"/>
  <c r="S306" i="10"/>
  <c r="AI306" i="10"/>
  <c r="AY306" i="10"/>
  <c r="P306" i="10"/>
  <c r="AF306" i="10"/>
  <c r="AV306" i="10"/>
  <c r="W306" i="10"/>
  <c r="AM306" i="10"/>
  <c r="BC306" i="10"/>
  <c r="T306" i="10"/>
  <c r="AJ306" i="10"/>
  <c r="AZ306" i="10"/>
  <c r="AA306" i="10"/>
  <c r="AQ306" i="10"/>
  <c r="BG306" i="10"/>
  <c r="X306" i="10"/>
  <c r="AN306" i="10"/>
  <c r="BD306" i="10"/>
  <c r="AA492" i="10"/>
  <c r="AQ492" i="10"/>
  <c r="BG492" i="10"/>
  <c r="AB492" i="10"/>
  <c r="AR492" i="10"/>
  <c r="BH492" i="10"/>
  <c r="Y492" i="10"/>
  <c r="AO492" i="10"/>
  <c r="BE492" i="10"/>
  <c r="AE492" i="10"/>
  <c r="AU492" i="10"/>
  <c r="BK492" i="10"/>
  <c r="P492" i="10"/>
  <c r="AF492" i="10"/>
  <c r="AV492" i="10"/>
  <c r="AC492" i="10"/>
  <c r="AS492" i="10"/>
  <c r="BI492" i="10"/>
  <c r="S492" i="10"/>
  <c r="AI492" i="10"/>
  <c r="AY492" i="10"/>
  <c r="T492" i="10"/>
  <c r="AJ492" i="10"/>
  <c r="AZ492" i="10"/>
  <c r="Q492" i="10"/>
  <c r="AG492" i="10"/>
  <c r="AW492" i="10"/>
  <c r="BJ492" i="10"/>
  <c r="W492" i="10"/>
  <c r="AM492" i="10"/>
  <c r="BC492" i="10"/>
  <c r="X492" i="10"/>
  <c r="AN492" i="10"/>
  <c r="BD492" i="10"/>
  <c r="U492" i="10"/>
  <c r="AK492" i="10"/>
  <c r="BA492" i="10"/>
  <c r="R492" i="10"/>
  <c r="AH492" i="10"/>
  <c r="AX492" i="10"/>
  <c r="V492" i="10"/>
  <c r="AL492" i="10"/>
  <c r="BB492" i="10"/>
  <c r="Z492" i="10"/>
  <c r="AP492" i="10"/>
  <c r="BF492" i="10"/>
  <c r="AD492" i="10"/>
  <c r="AT492" i="10"/>
  <c r="BE577" i="10"/>
  <c r="AO577" i="10"/>
  <c r="Y577" i="10"/>
  <c r="BD577" i="10"/>
  <c r="BK578" i="10" s="1"/>
  <c r="AN577" i="10"/>
  <c r="X577" i="10"/>
  <c r="AM577" i="10"/>
  <c r="W577" i="10"/>
  <c r="BB577" i="10"/>
  <c r="AL577" i="10"/>
  <c r="V577" i="10"/>
  <c r="BA577" i="10"/>
  <c r="AK577" i="10"/>
  <c r="U577" i="10"/>
  <c r="AZ577" i="10"/>
  <c r="AJ577" i="10"/>
  <c r="T577" i="10"/>
  <c r="AI577" i="10"/>
  <c r="S577" i="10"/>
  <c r="AX577" i="10"/>
  <c r="AH577" i="10"/>
  <c r="R577" i="10"/>
  <c r="BI577" i="10"/>
  <c r="AC577" i="10"/>
  <c r="AR577" i="10"/>
  <c r="AA577" i="10"/>
  <c r="AP577" i="10"/>
  <c r="AW577" i="10"/>
  <c r="Q577" i="10"/>
  <c r="AF577" i="10"/>
  <c r="AU577" i="10"/>
  <c r="BJ577" i="10"/>
  <c r="AD577" i="10"/>
  <c r="AS577" i="10"/>
  <c r="BH577" i="10"/>
  <c r="AB577" i="10"/>
  <c r="AQ577" i="10"/>
  <c r="BF577" i="10"/>
  <c r="Z577" i="10"/>
  <c r="AG577" i="10"/>
  <c r="AV577" i="10"/>
  <c r="P577" i="10"/>
  <c r="AE577" i="10"/>
  <c r="AT577" i="10"/>
  <c r="BE637" i="10"/>
  <c r="AO637" i="10"/>
  <c r="Y637" i="10"/>
  <c r="BD637" i="10"/>
  <c r="BK638" i="10" s="1"/>
  <c r="AN637" i="10"/>
  <c r="X637" i="10"/>
  <c r="AM637" i="10"/>
  <c r="W637" i="10"/>
  <c r="BB637" i="10"/>
  <c r="AL637" i="10"/>
  <c r="V637" i="10"/>
  <c r="BA637" i="10"/>
  <c r="AK637" i="10"/>
  <c r="U637" i="10"/>
  <c r="AZ637" i="10"/>
  <c r="AJ637" i="10"/>
  <c r="T637" i="10"/>
  <c r="AI637" i="10"/>
  <c r="S637" i="10"/>
  <c r="AX637" i="10"/>
  <c r="AH637" i="10"/>
  <c r="R637" i="10"/>
  <c r="AW637" i="10"/>
  <c r="AG637" i="10"/>
  <c r="Q637" i="10"/>
  <c r="AV637" i="10"/>
  <c r="AF637" i="10"/>
  <c r="P637" i="10"/>
  <c r="AU637" i="10"/>
  <c r="AE637" i="10"/>
  <c r="BJ637" i="10"/>
  <c r="AT637" i="10"/>
  <c r="AD637" i="10"/>
  <c r="BI637" i="10"/>
  <c r="AS637" i="10"/>
  <c r="AC637" i="10"/>
  <c r="BH637" i="10"/>
  <c r="AR637" i="10"/>
  <c r="AB637" i="10"/>
  <c r="AQ637" i="10"/>
  <c r="AA637" i="10"/>
  <c r="BF637" i="10"/>
  <c r="AP637" i="10"/>
  <c r="Z637" i="10"/>
  <c r="AW689" i="10"/>
  <c r="AG689" i="10"/>
  <c r="Q689" i="10"/>
  <c r="AV689" i="10"/>
  <c r="AF689" i="10"/>
  <c r="P689" i="10"/>
  <c r="AU689" i="10"/>
  <c r="AE689" i="10"/>
  <c r="BJ689" i="10"/>
  <c r="AT689" i="10"/>
  <c r="AD689" i="10"/>
  <c r="BI689" i="10"/>
  <c r="AS689" i="10"/>
  <c r="AC689" i="10"/>
  <c r="BH689" i="10"/>
  <c r="AR689" i="10"/>
  <c r="AB689" i="10"/>
  <c r="AQ689" i="10"/>
  <c r="AA689" i="10"/>
  <c r="BF689" i="10"/>
  <c r="AP689" i="10"/>
  <c r="Z689" i="10"/>
  <c r="BE689" i="10"/>
  <c r="AO689" i="10"/>
  <c r="Y689" i="10"/>
  <c r="BD689" i="10"/>
  <c r="BK690" i="10" s="1"/>
  <c r="AN689" i="10"/>
  <c r="X689" i="10"/>
  <c r="AM689" i="10"/>
  <c r="W689" i="10"/>
  <c r="BB689" i="10"/>
  <c r="AL689" i="10"/>
  <c r="V689" i="10"/>
  <c r="BA689" i="10"/>
  <c r="AK689" i="10"/>
  <c r="U689" i="10"/>
  <c r="AZ689" i="10"/>
  <c r="AJ689" i="10"/>
  <c r="T689" i="10"/>
  <c r="AI689" i="10"/>
  <c r="S689" i="10"/>
  <c r="AX689" i="10"/>
  <c r="AH689" i="10"/>
  <c r="R689" i="10"/>
  <c r="BI379" i="10"/>
  <c r="Q379" i="10"/>
  <c r="AC379" i="10"/>
  <c r="AS379" i="10"/>
  <c r="AW379" i="10"/>
  <c r="AG379" i="10"/>
  <c r="BA379" i="10"/>
  <c r="BE379" i="10"/>
  <c r="X379" i="10"/>
  <c r="AN379" i="10"/>
  <c r="BD379" i="10"/>
  <c r="Z379" i="10"/>
  <c r="AP379" i="10"/>
  <c r="BF379" i="10"/>
  <c r="BK379" i="10"/>
  <c r="AB379" i="10"/>
  <c r="AR379" i="10"/>
  <c r="BH379" i="10"/>
  <c r="AD379" i="10"/>
  <c r="AT379" i="10"/>
  <c r="BJ379" i="10"/>
  <c r="U379" i="10"/>
  <c r="Y379" i="10"/>
  <c r="P379" i="10"/>
  <c r="AF379" i="10"/>
  <c r="AV379" i="10"/>
  <c r="R379" i="10"/>
  <c r="AH379" i="10"/>
  <c r="AX379" i="10"/>
  <c r="AK379" i="10"/>
  <c r="AO379" i="10"/>
  <c r="T379" i="10"/>
  <c r="AJ379" i="10"/>
  <c r="AZ379" i="10"/>
  <c r="V379" i="10"/>
  <c r="AL379" i="10"/>
  <c r="BB379" i="10"/>
  <c r="S379" i="10"/>
  <c r="AI379" i="10"/>
  <c r="AY379" i="10"/>
  <c r="W379" i="10"/>
  <c r="AM379" i="10"/>
  <c r="BC379" i="10"/>
  <c r="AA379" i="10"/>
  <c r="AQ379" i="10"/>
  <c r="BG379" i="10"/>
  <c r="AE379" i="10"/>
  <c r="AU379" i="10"/>
  <c r="W448" i="10"/>
  <c r="AM448" i="10"/>
  <c r="BC448" i="10"/>
  <c r="AB448" i="10"/>
  <c r="AR448" i="10"/>
  <c r="BH448" i="10"/>
  <c r="U448" i="10"/>
  <c r="AK448" i="10"/>
  <c r="BA448" i="10"/>
  <c r="AA448" i="10"/>
  <c r="AQ448" i="10"/>
  <c r="BG448" i="10"/>
  <c r="P448" i="10"/>
  <c r="AF448" i="10"/>
  <c r="AV448" i="10"/>
  <c r="Y448" i="10"/>
  <c r="AO448" i="10"/>
  <c r="BE448" i="10"/>
  <c r="AE448" i="10"/>
  <c r="AU448" i="10"/>
  <c r="BK448" i="10"/>
  <c r="T448" i="10"/>
  <c r="AJ448" i="10"/>
  <c r="AZ448" i="10"/>
  <c r="AC448" i="10"/>
  <c r="AS448" i="10"/>
  <c r="BI448" i="10"/>
  <c r="S448" i="10"/>
  <c r="AI448" i="10"/>
  <c r="AY448" i="10"/>
  <c r="X448" i="10"/>
  <c r="AN448" i="10"/>
  <c r="BD448" i="10"/>
  <c r="Q448" i="10"/>
  <c r="AG448" i="10"/>
  <c r="AW448" i="10"/>
  <c r="Z448" i="10"/>
  <c r="AP448" i="10"/>
  <c r="BF448" i="10"/>
  <c r="AD448" i="10"/>
  <c r="AT448" i="10"/>
  <c r="R448" i="10"/>
  <c r="AH448" i="10"/>
  <c r="AX448" i="10"/>
  <c r="V448" i="10"/>
  <c r="AL448" i="10"/>
  <c r="BB448" i="10"/>
  <c r="W552" i="10"/>
  <c r="AM552" i="10"/>
  <c r="BC552" i="10"/>
  <c r="AB552" i="10"/>
  <c r="AR552" i="10"/>
  <c r="BH552" i="10"/>
  <c r="AC552" i="10"/>
  <c r="AS552" i="10"/>
  <c r="BI552" i="10"/>
  <c r="AA552" i="10"/>
  <c r="AQ552" i="10"/>
  <c r="BG552" i="10"/>
  <c r="P552" i="10"/>
  <c r="AF552" i="10"/>
  <c r="AV552" i="10"/>
  <c r="Q552" i="10"/>
  <c r="AG552" i="10"/>
  <c r="AW552" i="10"/>
  <c r="AE552" i="10"/>
  <c r="AU552" i="10"/>
  <c r="T552" i="10"/>
  <c r="AJ552" i="10"/>
  <c r="AZ552" i="10"/>
  <c r="U552" i="10"/>
  <c r="AK552" i="10"/>
  <c r="BA552" i="10"/>
  <c r="S552" i="10"/>
  <c r="AI552" i="10"/>
  <c r="AY552" i="10"/>
  <c r="X552" i="10"/>
  <c r="AN552" i="10"/>
  <c r="BD552" i="10"/>
  <c r="BK553" i="10" s="1"/>
  <c r="Y552" i="10"/>
  <c r="AO552" i="10"/>
  <c r="BE552" i="10"/>
  <c r="Z552" i="10"/>
  <c r="AP552" i="10"/>
  <c r="BF552" i="10"/>
  <c r="AD552" i="10"/>
  <c r="AT552" i="10"/>
  <c r="R552" i="10"/>
  <c r="AH552" i="10"/>
  <c r="AX552" i="10"/>
  <c r="V552" i="10"/>
  <c r="AL552" i="10"/>
  <c r="BB552" i="10"/>
  <c r="AV666" i="10"/>
  <c r="AF666" i="10"/>
  <c r="P666" i="10"/>
  <c r="AU666" i="10"/>
  <c r="AE666" i="10"/>
  <c r="AT666" i="10"/>
  <c r="AD666" i="10"/>
  <c r="BI666" i="10"/>
  <c r="AS666" i="10"/>
  <c r="AC666" i="10"/>
  <c r="BH666" i="10"/>
  <c r="AR666" i="10"/>
  <c r="AB666" i="10"/>
  <c r="AQ666" i="10"/>
  <c r="AA666" i="10"/>
  <c r="AP666" i="10"/>
  <c r="Z666" i="10"/>
  <c r="BE666" i="10"/>
  <c r="AO666" i="10"/>
  <c r="Y666" i="10"/>
  <c r="BD666" i="10"/>
  <c r="BK667" i="10" s="1"/>
  <c r="AN666" i="10"/>
  <c r="X666" i="10"/>
  <c r="AM666" i="10"/>
  <c r="W666" i="10"/>
  <c r="AL666" i="10"/>
  <c r="V666" i="10"/>
  <c r="BA666" i="10"/>
  <c r="AK666" i="10"/>
  <c r="U666" i="10"/>
  <c r="AZ666" i="10"/>
  <c r="AJ666" i="10"/>
  <c r="T666" i="10"/>
  <c r="AI666" i="10"/>
  <c r="S666" i="10"/>
  <c r="AH666" i="10"/>
  <c r="R666" i="10"/>
  <c r="AW666" i="10"/>
  <c r="AG666" i="10"/>
  <c r="Q666" i="10"/>
  <c r="BF712" i="10"/>
  <c r="AP712" i="10"/>
  <c r="Z712" i="10"/>
  <c r="BE712" i="10"/>
  <c r="AO712" i="10"/>
  <c r="Y712" i="10"/>
  <c r="BD712" i="10"/>
  <c r="BK713" i="10" s="1"/>
  <c r="AN712" i="10"/>
  <c r="X712" i="10"/>
  <c r="BC712" i="10"/>
  <c r="AM712" i="10"/>
  <c r="W712" i="10"/>
  <c r="BB712" i="10"/>
  <c r="AL712" i="10"/>
  <c r="V712" i="10"/>
  <c r="BA712" i="10"/>
  <c r="AK712" i="10"/>
  <c r="U712" i="10"/>
  <c r="AZ712" i="10"/>
  <c r="AJ712" i="10"/>
  <c r="T712" i="10"/>
  <c r="AY712" i="10"/>
  <c r="AI712" i="10"/>
  <c r="S712" i="10"/>
  <c r="AX712" i="10"/>
  <c r="AH712" i="10"/>
  <c r="R712" i="10"/>
  <c r="AW712" i="10"/>
  <c r="AG712" i="10"/>
  <c r="Q712" i="10"/>
  <c r="AV712" i="10"/>
  <c r="AF712" i="10"/>
  <c r="P712" i="10"/>
  <c r="AU712" i="10"/>
  <c r="AE712" i="10"/>
  <c r="BJ712" i="10"/>
  <c r="AT712" i="10"/>
  <c r="AD712" i="10"/>
  <c r="BI712" i="10"/>
  <c r="AS712" i="10"/>
  <c r="AC712" i="10"/>
  <c r="BH712" i="10"/>
  <c r="AR712" i="10"/>
  <c r="AB712" i="10"/>
  <c r="BG712" i="10"/>
  <c r="AQ712" i="10"/>
  <c r="AA712" i="10"/>
  <c r="BJ915" i="10"/>
  <c r="W915" i="10"/>
  <c r="AM915" i="10"/>
  <c r="BC915" i="10"/>
  <c r="AB915" i="10"/>
  <c r="AR915" i="10"/>
  <c r="BH915" i="10"/>
  <c r="U915" i="10"/>
  <c r="AK915" i="10"/>
  <c r="BA915" i="10"/>
  <c r="R915" i="10"/>
  <c r="AH915" i="10"/>
  <c r="AX915" i="10"/>
  <c r="AA915" i="10"/>
  <c r="AQ915" i="10"/>
  <c r="BG915" i="10"/>
  <c r="P915" i="10"/>
  <c r="AF915" i="10"/>
  <c r="AV915" i="10"/>
  <c r="Y915" i="10"/>
  <c r="AO915" i="10"/>
  <c r="BE915" i="10"/>
  <c r="V915" i="10"/>
  <c r="AL915" i="10"/>
  <c r="BB915" i="10"/>
  <c r="AE915" i="10"/>
  <c r="AU915" i="10"/>
  <c r="T915" i="10"/>
  <c r="AJ915" i="10"/>
  <c r="AZ915" i="10"/>
  <c r="AC915" i="10"/>
  <c r="AS915" i="10"/>
  <c r="BI915" i="10"/>
  <c r="Z915" i="10"/>
  <c r="AP915" i="10"/>
  <c r="BF915" i="10"/>
  <c r="S915" i="10"/>
  <c r="AI915" i="10"/>
  <c r="AY915" i="10"/>
  <c r="X915" i="10"/>
  <c r="AN915" i="10"/>
  <c r="BD915" i="10"/>
  <c r="BK916" i="10" s="1"/>
  <c r="Q915" i="10"/>
  <c r="AG915" i="10"/>
  <c r="AW915" i="10"/>
  <c r="AD915" i="10"/>
  <c r="AT915" i="10"/>
  <c r="BE1098" i="10"/>
  <c r="AC1098" i="10"/>
  <c r="Y1098" i="10"/>
  <c r="AW1098" i="10"/>
  <c r="AK1098" i="10"/>
  <c r="Q1098" i="10"/>
  <c r="AO1098" i="10"/>
  <c r="AS1098" i="10"/>
  <c r="BA1098" i="10"/>
  <c r="U1098" i="10"/>
  <c r="AG1098" i="10"/>
  <c r="T1098" i="10"/>
  <c r="AJ1098" i="10"/>
  <c r="AZ1098" i="10"/>
  <c r="AD1098" i="10"/>
  <c r="AT1098" i="10"/>
  <c r="BJ1098" i="10"/>
  <c r="S1098" i="10"/>
  <c r="AI1098" i="10"/>
  <c r="AY1098" i="10"/>
  <c r="X1098" i="10"/>
  <c r="AN1098" i="10"/>
  <c r="BD1098" i="10"/>
  <c r="BK1099" i="10" s="1"/>
  <c r="R1098" i="10"/>
  <c r="AH1098" i="10"/>
  <c r="AX1098" i="10"/>
  <c r="W1098" i="10"/>
  <c r="AM1098" i="10"/>
  <c r="BC1098" i="10"/>
  <c r="AB1098" i="10"/>
  <c r="AR1098" i="10"/>
  <c r="BH1098" i="10"/>
  <c r="V1098" i="10"/>
  <c r="AL1098" i="10"/>
  <c r="BB1098" i="10"/>
  <c r="AA1098" i="10"/>
  <c r="AQ1098" i="10"/>
  <c r="BG1098" i="10"/>
  <c r="P1098" i="10"/>
  <c r="AF1098" i="10"/>
  <c r="AV1098" i="10"/>
  <c r="BI1098" i="10"/>
  <c r="Z1098" i="10"/>
  <c r="AP1098" i="10"/>
  <c r="BF1098" i="10"/>
  <c r="AE1098" i="10"/>
  <c r="AU1098" i="10"/>
  <c r="AC790" i="10"/>
  <c r="Y790" i="10"/>
  <c r="AW790" i="10"/>
  <c r="AK790" i="10"/>
  <c r="BE790" i="10"/>
  <c r="AO790" i="10"/>
  <c r="Q790" i="10"/>
  <c r="AS790" i="10"/>
  <c r="BG790" i="10"/>
  <c r="BA790" i="10"/>
  <c r="AG790" i="10"/>
  <c r="U790" i="10"/>
  <c r="T790" i="10"/>
  <c r="AJ790" i="10"/>
  <c r="AZ790" i="10"/>
  <c r="BI790" i="10"/>
  <c r="R790" i="10"/>
  <c r="AH790" i="10"/>
  <c r="AX790" i="10"/>
  <c r="W790" i="10"/>
  <c r="AM790" i="10"/>
  <c r="BC790" i="10"/>
  <c r="X790" i="10"/>
  <c r="AN790" i="10"/>
  <c r="BD790" i="10"/>
  <c r="BK791" i="10" s="1"/>
  <c r="V790" i="10"/>
  <c r="AL790" i="10"/>
  <c r="BB790" i="10"/>
  <c r="AA790" i="10"/>
  <c r="AQ790" i="10"/>
  <c r="AB790" i="10"/>
  <c r="AR790" i="10"/>
  <c r="BH790" i="10"/>
  <c r="Z790" i="10"/>
  <c r="AP790" i="10"/>
  <c r="BF790" i="10"/>
  <c r="AE790" i="10"/>
  <c r="AU790" i="10"/>
  <c r="P790" i="10"/>
  <c r="AF790" i="10"/>
  <c r="AV790" i="10"/>
  <c r="AD790" i="10"/>
  <c r="AT790" i="10"/>
  <c r="BJ790" i="10"/>
  <c r="S790" i="10"/>
  <c r="AI790" i="10"/>
  <c r="AY790" i="10"/>
  <c r="AW840" i="10"/>
  <c r="AG840" i="10"/>
  <c r="Q840" i="10"/>
  <c r="AV840" i="10"/>
  <c r="AF840" i="10"/>
  <c r="P840" i="10"/>
  <c r="AU840" i="10"/>
  <c r="AE840" i="10"/>
  <c r="BJ840" i="10"/>
  <c r="AT840" i="10"/>
  <c r="AD840" i="10"/>
  <c r="BI840" i="10"/>
  <c r="AS840" i="10"/>
  <c r="AC840" i="10"/>
  <c r="BH840" i="10"/>
  <c r="AR840" i="10"/>
  <c r="AB840" i="10"/>
  <c r="BG840" i="10"/>
  <c r="AQ840" i="10"/>
  <c r="AA840" i="10"/>
  <c r="BF840" i="10"/>
  <c r="AP840" i="10"/>
  <c r="Z840" i="10"/>
  <c r="BE840" i="10"/>
  <c r="AO840" i="10"/>
  <c r="Y840" i="10"/>
  <c r="BD840" i="10"/>
  <c r="BK841" i="10" s="1"/>
  <c r="AN840" i="10"/>
  <c r="X840" i="10"/>
  <c r="BC840" i="10"/>
  <c r="AM840" i="10"/>
  <c r="W840" i="10"/>
  <c r="BB840" i="10"/>
  <c r="AL840" i="10"/>
  <c r="V840" i="10"/>
  <c r="BA840" i="10"/>
  <c r="AK840" i="10"/>
  <c r="U840" i="10"/>
  <c r="AZ840" i="10"/>
  <c r="AJ840" i="10"/>
  <c r="T840" i="10"/>
  <c r="AY840" i="10"/>
  <c r="AI840" i="10"/>
  <c r="S840" i="10"/>
  <c r="AX840" i="10"/>
  <c r="AH840" i="10"/>
  <c r="R840" i="10"/>
  <c r="AW872" i="10"/>
  <c r="AG872" i="10"/>
  <c r="Q872" i="10"/>
  <c r="AV872" i="10"/>
  <c r="AF872" i="10"/>
  <c r="P872" i="10"/>
  <c r="AU872" i="10"/>
  <c r="AE872" i="10"/>
  <c r="BJ872" i="10"/>
  <c r="AT872" i="10"/>
  <c r="AD872" i="10"/>
  <c r="BI872" i="10"/>
  <c r="AS872" i="10"/>
  <c r="AC872" i="10"/>
  <c r="BH872" i="10"/>
  <c r="AR872" i="10"/>
  <c r="AB872" i="10"/>
  <c r="BG872" i="10"/>
  <c r="AQ872" i="10"/>
  <c r="AA872" i="10"/>
  <c r="BF872" i="10"/>
  <c r="AP872" i="10"/>
  <c r="Z872" i="10"/>
  <c r="BE872" i="10"/>
  <c r="AO872" i="10"/>
  <c r="Y872" i="10"/>
  <c r="BD872" i="10"/>
  <c r="BK873" i="10" s="1"/>
  <c r="AN872" i="10"/>
  <c r="X872" i="10"/>
  <c r="BC872" i="10"/>
  <c r="AM872" i="10"/>
  <c r="W872" i="10"/>
  <c r="BB872" i="10"/>
  <c r="AL872" i="10"/>
  <c r="V872" i="10"/>
  <c r="BA872" i="10"/>
  <c r="AK872" i="10"/>
  <c r="U872" i="10"/>
  <c r="AZ872" i="10"/>
  <c r="AJ872" i="10"/>
  <c r="T872" i="10"/>
  <c r="AY872" i="10"/>
  <c r="AI872" i="10"/>
  <c r="S872" i="10"/>
  <c r="AX872" i="10"/>
  <c r="AH872" i="10"/>
  <c r="R872" i="10"/>
  <c r="AW904" i="10"/>
  <c r="AG904" i="10"/>
  <c r="Q904" i="10"/>
  <c r="AV904" i="10"/>
  <c r="AF904" i="10"/>
  <c r="P904" i="10"/>
  <c r="AU904" i="10"/>
  <c r="AE904" i="10"/>
  <c r="BJ904" i="10"/>
  <c r="AT904" i="10"/>
  <c r="AD904" i="10"/>
  <c r="BI904" i="10"/>
  <c r="AS904" i="10"/>
  <c r="AC904" i="10"/>
  <c r="BH904" i="10"/>
  <c r="AR904" i="10"/>
  <c r="AB904" i="10"/>
  <c r="BG904" i="10"/>
  <c r="AQ904" i="10"/>
  <c r="AA904" i="10"/>
  <c r="BF904" i="10"/>
  <c r="AP904" i="10"/>
  <c r="Z904" i="10"/>
  <c r="BE904" i="10"/>
  <c r="AO904" i="10"/>
  <c r="Y904" i="10"/>
  <c r="BD904" i="10"/>
  <c r="BK905" i="10" s="1"/>
  <c r="AN904" i="10"/>
  <c r="X904" i="10"/>
  <c r="BC904" i="10"/>
  <c r="AM904" i="10"/>
  <c r="W904" i="10"/>
  <c r="BB904" i="10"/>
  <c r="AL904" i="10"/>
  <c r="V904" i="10"/>
  <c r="BA904" i="10"/>
  <c r="AK904" i="10"/>
  <c r="U904" i="10"/>
  <c r="AZ904" i="10"/>
  <c r="AJ904" i="10"/>
  <c r="T904" i="10"/>
  <c r="AY904" i="10"/>
  <c r="AI904" i="10"/>
  <c r="S904" i="10"/>
  <c r="AX904" i="10"/>
  <c r="AH904" i="10"/>
  <c r="R904" i="10"/>
  <c r="BI960" i="10"/>
  <c r="AS960" i="10"/>
  <c r="AC960" i="10"/>
  <c r="BH960" i="10"/>
  <c r="AR960" i="10"/>
  <c r="AB960" i="10"/>
  <c r="BG960" i="10"/>
  <c r="AQ960" i="10"/>
  <c r="AA960" i="10"/>
  <c r="BF960" i="10"/>
  <c r="AP960" i="10"/>
  <c r="Z960" i="10"/>
  <c r="BE960" i="10"/>
  <c r="AO960" i="10"/>
  <c r="Y960" i="10"/>
  <c r="BD960" i="10"/>
  <c r="BK961" i="10" s="1"/>
  <c r="AN960" i="10"/>
  <c r="X960" i="10"/>
  <c r="BC960" i="10"/>
  <c r="AM960" i="10"/>
  <c r="W960" i="10"/>
  <c r="BB960" i="10"/>
  <c r="AL960" i="10"/>
  <c r="V960" i="10"/>
  <c r="BA960" i="10"/>
  <c r="AK960" i="10"/>
  <c r="U960" i="10"/>
  <c r="AZ960" i="10"/>
  <c r="AJ960" i="10"/>
  <c r="T960" i="10"/>
  <c r="AY960" i="10"/>
  <c r="AI960" i="10"/>
  <c r="S960" i="10"/>
  <c r="AX960" i="10"/>
  <c r="AH960" i="10"/>
  <c r="R960" i="10"/>
  <c r="AW960" i="10"/>
  <c r="AG960" i="10"/>
  <c r="Q960" i="10"/>
  <c r="AV960" i="10"/>
  <c r="AF960" i="10"/>
  <c r="P960" i="10"/>
  <c r="AU960" i="10"/>
  <c r="AE960" i="10"/>
  <c r="BJ960" i="10"/>
  <c r="AT960" i="10"/>
  <c r="AD960" i="10"/>
  <c r="AC1022" i="10"/>
  <c r="Y1022" i="10"/>
  <c r="AW1022" i="10"/>
  <c r="AK1022" i="10"/>
  <c r="BE1022" i="10"/>
  <c r="Q1022" i="10"/>
  <c r="AO1022" i="10"/>
  <c r="BI1022" i="10"/>
  <c r="AS1022" i="10"/>
  <c r="BA1022" i="10"/>
  <c r="BG1022" i="10"/>
  <c r="U1022" i="10"/>
  <c r="AG1022" i="10"/>
  <c r="T1022" i="10"/>
  <c r="AJ1022" i="10"/>
  <c r="AZ1022" i="10"/>
  <c r="Z1022" i="10"/>
  <c r="AP1022" i="10"/>
  <c r="BF1022" i="10"/>
  <c r="AE1022" i="10"/>
  <c r="AU1022" i="10"/>
  <c r="X1022" i="10"/>
  <c r="AN1022" i="10"/>
  <c r="BD1022" i="10"/>
  <c r="BK1023" i="10" s="1"/>
  <c r="AD1022" i="10"/>
  <c r="AT1022" i="10"/>
  <c r="BJ1022" i="10"/>
  <c r="S1022" i="10"/>
  <c r="AI1022" i="10"/>
  <c r="AY1022" i="10"/>
  <c r="AB1022" i="10"/>
  <c r="AR1022" i="10"/>
  <c r="BH1022" i="10"/>
  <c r="R1022" i="10"/>
  <c r="AH1022" i="10"/>
  <c r="AX1022" i="10"/>
  <c r="W1022" i="10"/>
  <c r="AM1022" i="10"/>
  <c r="BC1022" i="10"/>
  <c r="P1022" i="10"/>
  <c r="AF1022" i="10"/>
  <c r="AV1022" i="10"/>
  <c r="V1022" i="10"/>
  <c r="AL1022" i="10"/>
  <c r="BB1022" i="10"/>
  <c r="AA1022" i="10"/>
  <c r="AQ1022" i="10"/>
  <c r="AC1086" i="10"/>
  <c r="BI1086" i="10"/>
  <c r="Y1086" i="10"/>
  <c r="AW1086" i="10"/>
  <c r="AK1086" i="10"/>
  <c r="Q1086" i="10"/>
  <c r="AO1086" i="10"/>
  <c r="BE1086" i="10"/>
  <c r="AS1086" i="10"/>
  <c r="BA1086" i="10"/>
  <c r="BG1086" i="10"/>
  <c r="U1086" i="10"/>
  <c r="AG1086" i="10"/>
  <c r="T1086" i="10"/>
  <c r="AJ1086" i="10"/>
  <c r="AZ1086" i="10"/>
  <c r="Z1086" i="10"/>
  <c r="AP1086" i="10"/>
  <c r="BF1086" i="10"/>
  <c r="AE1086" i="10"/>
  <c r="AU1086" i="10"/>
  <c r="X1086" i="10"/>
  <c r="AN1086" i="10"/>
  <c r="BD1086" i="10"/>
  <c r="BK1087" i="10" s="1"/>
  <c r="AD1086" i="10"/>
  <c r="AT1086" i="10"/>
  <c r="BJ1086" i="10"/>
  <c r="S1086" i="10"/>
  <c r="AI1086" i="10"/>
  <c r="AY1086" i="10"/>
  <c r="AB1086" i="10"/>
  <c r="AR1086" i="10"/>
  <c r="BH1086" i="10"/>
  <c r="R1086" i="10"/>
  <c r="AH1086" i="10"/>
  <c r="AX1086" i="10"/>
  <c r="W1086" i="10"/>
  <c r="AM1086" i="10"/>
  <c r="BC1086" i="10"/>
  <c r="P1086" i="10"/>
  <c r="AF1086" i="10"/>
  <c r="AV1086" i="10"/>
  <c r="V1086" i="10"/>
  <c r="AL1086" i="10"/>
  <c r="BB1086" i="10"/>
  <c r="AA1086" i="10"/>
  <c r="AQ1086" i="10"/>
  <c r="BH406" i="10"/>
  <c r="AR406" i="10"/>
  <c r="AB406" i="10"/>
  <c r="BK406" i="10"/>
  <c r="AU406" i="10"/>
  <c r="AE406" i="10"/>
  <c r="BJ406" i="10"/>
  <c r="AT406" i="10"/>
  <c r="AD406" i="10"/>
  <c r="BI406" i="10"/>
  <c r="AS406" i="10"/>
  <c r="AC406" i="10"/>
  <c r="BD406" i="10"/>
  <c r="AN406" i="10"/>
  <c r="X406" i="10"/>
  <c r="BG406" i="10"/>
  <c r="AQ406" i="10"/>
  <c r="AA406" i="10"/>
  <c r="BF406" i="10"/>
  <c r="AP406" i="10"/>
  <c r="Z406" i="10"/>
  <c r="BE406" i="10"/>
  <c r="AO406" i="10"/>
  <c r="Y406" i="10"/>
  <c r="AZ406" i="10"/>
  <c r="AJ406" i="10"/>
  <c r="T406" i="10"/>
  <c r="BC406" i="10"/>
  <c r="AM406" i="10"/>
  <c r="W406" i="10"/>
  <c r="BB406" i="10"/>
  <c r="AL406" i="10"/>
  <c r="V406" i="10"/>
  <c r="BA406" i="10"/>
  <c r="AK406" i="10"/>
  <c r="U406" i="10"/>
  <c r="AV406" i="10"/>
  <c r="AF406" i="10"/>
  <c r="P406" i="10"/>
  <c r="AY406" i="10"/>
  <c r="AI406" i="10"/>
  <c r="S406" i="10"/>
  <c r="AX406" i="10"/>
  <c r="AH406" i="10"/>
  <c r="R406" i="10"/>
  <c r="AW406" i="10"/>
  <c r="AG406" i="10"/>
  <c r="Q406" i="10"/>
  <c r="BD470" i="10"/>
  <c r="AN470" i="10"/>
  <c r="X470" i="10"/>
  <c r="BG470" i="10"/>
  <c r="AQ470" i="10"/>
  <c r="AA470" i="10"/>
  <c r="BF470" i="10"/>
  <c r="AP470" i="10"/>
  <c r="Z470" i="10"/>
  <c r="BE470" i="10"/>
  <c r="AO470" i="10"/>
  <c r="Y470" i="10"/>
  <c r="AZ470" i="10"/>
  <c r="AJ470" i="10"/>
  <c r="T470" i="10"/>
  <c r="BC470" i="10"/>
  <c r="AM470" i="10"/>
  <c r="W470" i="10"/>
  <c r="BB470" i="10"/>
  <c r="AL470" i="10"/>
  <c r="V470" i="10"/>
  <c r="BA470" i="10"/>
  <c r="AK470" i="10"/>
  <c r="U470" i="10"/>
  <c r="AV470" i="10"/>
  <c r="AF470" i="10"/>
  <c r="P470" i="10"/>
  <c r="AY470" i="10"/>
  <c r="AI470" i="10"/>
  <c r="S470" i="10"/>
  <c r="AX470" i="10"/>
  <c r="AH470" i="10"/>
  <c r="R470" i="10"/>
  <c r="AW470" i="10"/>
  <c r="AG470" i="10"/>
  <c r="Q470" i="10"/>
  <c r="BH470" i="10"/>
  <c r="AR470" i="10"/>
  <c r="AB470" i="10"/>
  <c r="BK470" i="10"/>
  <c r="AU470" i="10"/>
  <c r="AE470" i="10"/>
  <c r="BJ470" i="10"/>
  <c r="AT470" i="10"/>
  <c r="AD470" i="10"/>
  <c r="BI470" i="10"/>
  <c r="AS470" i="10"/>
  <c r="AC470" i="10"/>
  <c r="BH534" i="10"/>
  <c r="AR534" i="10"/>
  <c r="AB534" i="10"/>
  <c r="BG534" i="10"/>
  <c r="AQ534" i="10"/>
  <c r="AA534" i="10"/>
  <c r="BF534" i="10"/>
  <c r="AP534" i="10"/>
  <c r="Z534" i="10"/>
  <c r="BE534" i="10"/>
  <c r="AO534" i="10"/>
  <c r="Y534" i="10"/>
  <c r="BD534" i="10"/>
  <c r="BK535" i="10" s="1"/>
  <c r="AN534" i="10"/>
  <c r="X534" i="10"/>
  <c r="BC534" i="10"/>
  <c r="AM534" i="10"/>
  <c r="W534" i="10"/>
  <c r="BB534" i="10"/>
  <c r="AL534" i="10"/>
  <c r="V534" i="10"/>
  <c r="BA534" i="10"/>
  <c r="AK534" i="10"/>
  <c r="U534" i="10"/>
  <c r="AZ534" i="10"/>
  <c r="AJ534" i="10"/>
  <c r="T534" i="10"/>
  <c r="AY534" i="10"/>
  <c r="AI534" i="10"/>
  <c r="S534" i="10"/>
  <c r="AX534" i="10"/>
  <c r="AH534" i="10"/>
  <c r="R534" i="10"/>
  <c r="AW534" i="10"/>
  <c r="AG534" i="10"/>
  <c r="Q534" i="10"/>
  <c r="AV534" i="10"/>
  <c r="AF534" i="10"/>
  <c r="P534" i="10"/>
  <c r="AU534" i="10"/>
  <c r="AE534" i="10"/>
  <c r="BJ534" i="10"/>
  <c r="AT534" i="10"/>
  <c r="AD534" i="10"/>
  <c r="BI534" i="10"/>
  <c r="AS534" i="10"/>
  <c r="AC534" i="10"/>
  <c r="AZ598" i="10"/>
  <c r="AJ598" i="10"/>
  <c r="T598" i="10"/>
  <c r="AI598" i="10"/>
  <c r="S598" i="10"/>
  <c r="AX598" i="10"/>
  <c r="AH598" i="10"/>
  <c r="R598" i="10"/>
  <c r="AW598" i="10"/>
  <c r="AG598" i="10"/>
  <c r="Q598" i="10"/>
  <c r="AR598" i="10"/>
  <c r="X598" i="10"/>
  <c r="AU598" i="10"/>
  <c r="AA598" i="10"/>
  <c r="BB598" i="10"/>
  <c r="AD598" i="10"/>
  <c r="BE598" i="10"/>
  <c r="AK598" i="10"/>
  <c r="BH598" i="10"/>
  <c r="AN598" i="10"/>
  <c r="P598" i="10"/>
  <c r="AQ598" i="10"/>
  <c r="W598" i="10"/>
  <c r="AT598" i="10"/>
  <c r="Z598" i="10"/>
  <c r="BA598" i="10"/>
  <c r="AC598" i="10"/>
  <c r="BD598" i="10"/>
  <c r="BK599" i="10" s="1"/>
  <c r="AF598" i="10"/>
  <c r="AM598" i="10"/>
  <c r="BJ598" i="10"/>
  <c r="AP598" i="10"/>
  <c r="V598" i="10"/>
  <c r="AS598" i="10"/>
  <c r="Y598" i="10"/>
  <c r="AV598" i="10"/>
  <c r="AB598" i="10"/>
  <c r="AE598" i="10"/>
  <c r="BF598" i="10"/>
  <c r="AL598" i="10"/>
  <c r="BI598" i="10"/>
  <c r="AO598" i="10"/>
  <c r="U598" i="10"/>
  <c r="AY623" i="10"/>
  <c r="AI623" i="10"/>
  <c r="S623" i="10"/>
  <c r="AX623" i="10"/>
  <c r="AH623" i="10"/>
  <c r="R623" i="10"/>
  <c r="AW623" i="10"/>
  <c r="AG623" i="10"/>
  <c r="Q623" i="10"/>
  <c r="AV623" i="10"/>
  <c r="AF623" i="10"/>
  <c r="P623" i="10"/>
  <c r="AU623" i="10"/>
  <c r="AE623" i="10"/>
  <c r="BJ623" i="10"/>
  <c r="AT623" i="10"/>
  <c r="AD623" i="10"/>
  <c r="BI623" i="10"/>
  <c r="AS623" i="10"/>
  <c r="AC623" i="10"/>
  <c r="BH623" i="10"/>
  <c r="AR623" i="10"/>
  <c r="AB623" i="10"/>
  <c r="BG623" i="10"/>
  <c r="AQ623" i="10"/>
  <c r="AA623" i="10"/>
  <c r="BF623" i="10"/>
  <c r="AP623" i="10"/>
  <c r="Z623" i="10"/>
  <c r="BE623" i="10"/>
  <c r="AO623" i="10"/>
  <c r="Y623" i="10"/>
  <c r="BD623" i="10"/>
  <c r="BK624" i="10" s="1"/>
  <c r="AN623" i="10"/>
  <c r="X623" i="10"/>
  <c r="BC623" i="10"/>
  <c r="AM623" i="10"/>
  <c r="W623" i="10"/>
  <c r="BB623" i="10"/>
  <c r="AL623" i="10"/>
  <c r="V623" i="10"/>
  <c r="BA623" i="10"/>
  <c r="AK623" i="10"/>
  <c r="U623" i="10"/>
  <c r="AZ623" i="10"/>
  <c r="AJ623" i="10"/>
  <c r="T623" i="10"/>
  <c r="BJ640" i="10"/>
  <c r="W640" i="10"/>
  <c r="AM640" i="10"/>
  <c r="BC640" i="10"/>
  <c r="AB640" i="10"/>
  <c r="AR640" i="10"/>
  <c r="BH640" i="10"/>
  <c r="U640" i="10"/>
  <c r="AK640" i="10"/>
  <c r="BA640" i="10"/>
  <c r="AA640" i="10"/>
  <c r="AQ640" i="10"/>
  <c r="BG640" i="10"/>
  <c r="P640" i="10"/>
  <c r="AF640" i="10"/>
  <c r="AV640" i="10"/>
  <c r="Y640" i="10"/>
  <c r="AO640" i="10"/>
  <c r="BE640" i="10"/>
  <c r="AE640" i="10"/>
  <c r="AU640" i="10"/>
  <c r="T640" i="10"/>
  <c r="AJ640" i="10"/>
  <c r="AZ640" i="10"/>
  <c r="AC640" i="10"/>
  <c r="AS640" i="10"/>
  <c r="BI640" i="10"/>
  <c r="S640" i="10"/>
  <c r="AI640" i="10"/>
  <c r="AY640" i="10"/>
  <c r="X640" i="10"/>
  <c r="AN640" i="10"/>
  <c r="BD640" i="10"/>
  <c r="BK641" i="10" s="1"/>
  <c r="Q640" i="10"/>
  <c r="AG640" i="10"/>
  <c r="AW640" i="10"/>
  <c r="V640" i="10"/>
  <c r="AL640" i="10"/>
  <c r="BB640" i="10"/>
  <c r="Z640" i="10"/>
  <c r="AP640" i="10"/>
  <c r="BF640" i="10"/>
  <c r="AD640" i="10"/>
  <c r="AT640" i="10"/>
  <c r="R640" i="10"/>
  <c r="AH640" i="10"/>
  <c r="AX640" i="10"/>
  <c r="AU659" i="10"/>
  <c r="AE659" i="10"/>
  <c r="BJ659" i="10"/>
  <c r="AT659" i="10"/>
  <c r="AD659" i="10"/>
  <c r="BI659" i="10"/>
  <c r="AS659" i="10"/>
  <c r="AC659" i="10"/>
  <c r="BH659" i="10"/>
  <c r="AR659" i="10"/>
  <c r="AB659" i="10"/>
  <c r="BG659" i="10"/>
  <c r="AQ659" i="10"/>
  <c r="AA659" i="10"/>
  <c r="BF659" i="10"/>
  <c r="AP659" i="10"/>
  <c r="Z659" i="10"/>
  <c r="BE659" i="10"/>
  <c r="AO659" i="10"/>
  <c r="Y659" i="10"/>
  <c r="BD659" i="10"/>
  <c r="BK660" i="10" s="1"/>
  <c r="AN659" i="10"/>
  <c r="X659" i="10"/>
  <c r="BC659" i="10"/>
  <c r="AM659" i="10"/>
  <c r="W659" i="10"/>
  <c r="BB659" i="10"/>
  <c r="AL659" i="10"/>
  <c r="V659" i="10"/>
  <c r="BA659" i="10"/>
  <c r="AK659" i="10"/>
  <c r="U659" i="10"/>
  <c r="AZ659" i="10"/>
  <c r="AJ659" i="10"/>
  <c r="T659" i="10"/>
  <c r="AY659" i="10"/>
  <c r="AI659" i="10"/>
  <c r="S659" i="10"/>
  <c r="AX659" i="10"/>
  <c r="AH659" i="10"/>
  <c r="R659" i="10"/>
  <c r="AW659" i="10"/>
  <c r="AG659" i="10"/>
  <c r="Q659" i="10"/>
  <c r="AV659" i="10"/>
  <c r="AF659" i="10"/>
  <c r="P659" i="10"/>
  <c r="BC437" i="10"/>
  <c r="BC93" i="10"/>
  <c r="BC261" i="10"/>
  <c r="BC181" i="10"/>
  <c r="BC113" i="10"/>
  <c r="BC177" i="10"/>
  <c r="BC73" i="10"/>
  <c r="BC233" i="10"/>
  <c r="BC309" i="10"/>
  <c r="BC245" i="10"/>
  <c r="BC237" i="10"/>
  <c r="BC453" i="10"/>
  <c r="BC145" i="10"/>
  <c r="BC81" i="10"/>
  <c r="BC121" i="10"/>
  <c r="BC169" i="10"/>
  <c r="U54" i="10"/>
  <c r="AK54" i="10"/>
  <c r="BA54" i="10"/>
  <c r="AD54" i="10"/>
  <c r="AT54" i="10"/>
  <c r="BJ54" i="10"/>
  <c r="Y54" i="10"/>
  <c r="AO54" i="10"/>
  <c r="BE54" i="10"/>
  <c r="R54" i="10"/>
  <c r="AH54" i="10"/>
  <c r="AX54" i="10"/>
  <c r="BH54" i="10"/>
  <c r="AC54" i="10"/>
  <c r="AS54" i="10"/>
  <c r="BI54" i="10"/>
  <c r="V54" i="10"/>
  <c r="AL54" i="10"/>
  <c r="BB54" i="10"/>
  <c r="Q54" i="10"/>
  <c r="AG54" i="10"/>
  <c r="AW54" i="10"/>
  <c r="Z54" i="10"/>
  <c r="AP54" i="10"/>
  <c r="BF54" i="10"/>
  <c r="AA54" i="10"/>
  <c r="AQ54" i="10"/>
  <c r="BG54" i="10"/>
  <c r="AB54" i="10"/>
  <c r="AR54" i="10"/>
  <c r="AE54" i="10"/>
  <c r="AU54" i="10"/>
  <c r="BK54" i="10"/>
  <c r="P54" i="10"/>
  <c r="AF54" i="10"/>
  <c r="AV54" i="10"/>
  <c r="S54" i="10"/>
  <c r="AI54" i="10"/>
  <c r="AY54" i="10"/>
  <c r="T54" i="10"/>
  <c r="AJ54" i="10"/>
  <c r="AZ54" i="10"/>
  <c r="W54" i="10"/>
  <c r="AM54" i="10"/>
  <c r="BC54" i="10"/>
  <c r="X54" i="10"/>
  <c r="AN54" i="10"/>
  <c r="BD54" i="10"/>
  <c r="BH134" i="10"/>
  <c r="U134" i="10"/>
  <c r="AK134" i="10"/>
  <c r="BA134" i="10"/>
  <c r="AD134" i="10"/>
  <c r="AT134" i="10"/>
  <c r="BJ134" i="10"/>
  <c r="Y134" i="10"/>
  <c r="AO134" i="10"/>
  <c r="BE134" i="10"/>
  <c r="R134" i="10"/>
  <c r="AH134" i="10"/>
  <c r="AX134" i="10"/>
  <c r="AC134" i="10"/>
  <c r="AS134" i="10"/>
  <c r="BI134" i="10"/>
  <c r="V134" i="10"/>
  <c r="AL134" i="10"/>
  <c r="BB134" i="10"/>
  <c r="Q134" i="10"/>
  <c r="AG134" i="10"/>
  <c r="AW134" i="10"/>
  <c r="Z134" i="10"/>
  <c r="AP134" i="10"/>
  <c r="BF134" i="10"/>
  <c r="AA134" i="10"/>
  <c r="AQ134" i="10"/>
  <c r="BG134" i="10"/>
  <c r="P134" i="10"/>
  <c r="AF134" i="10"/>
  <c r="AV134" i="10"/>
  <c r="AE134" i="10"/>
  <c r="AU134" i="10"/>
  <c r="BK134" i="10"/>
  <c r="T134" i="10"/>
  <c r="AJ134" i="10"/>
  <c r="AZ134" i="10"/>
  <c r="S134" i="10"/>
  <c r="AI134" i="10"/>
  <c r="AY134" i="10"/>
  <c r="X134" i="10"/>
  <c r="AN134" i="10"/>
  <c r="BD134" i="10"/>
  <c r="W134" i="10"/>
  <c r="AM134" i="10"/>
  <c r="BC134" i="10"/>
  <c r="AB134" i="10"/>
  <c r="AR134" i="10"/>
  <c r="U198" i="10"/>
  <c r="AK198" i="10"/>
  <c r="BA198" i="10"/>
  <c r="AD198" i="10"/>
  <c r="AT198" i="10"/>
  <c r="BJ198" i="10"/>
  <c r="Y198" i="10"/>
  <c r="AO198" i="10"/>
  <c r="BE198" i="10"/>
  <c r="R198" i="10"/>
  <c r="AH198" i="10"/>
  <c r="AX198" i="10"/>
  <c r="AC198" i="10"/>
  <c r="AS198" i="10"/>
  <c r="BI198" i="10"/>
  <c r="V198" i="10"/>
  <c r="AL198" i="10"/>
  <c r="BB198" i="10"/>
  <c r="BH198" i="10"/>
  <c r="Q198" i="10"/>
  <c r="AG198" i="10"/>
  <c r="AW198" i="10"/>
  <c r="Z198" i="10"/>
  <c r="AP198" i="10"/>
  <c r="BF198" i="10"/>
  <c r="AA198" i="10"/>
  <c r="AQ198" i="10"/>
  <c r="BG198" i="10"/>
  <c r="P198" i="10"/>
  <c r="AF198" i="10"/>
  <c r="AV198" i="10"/>
  <c r="AE198" i="10"/>
  <c r="AU198" i="10"/>
  <c r="BK198" i="10"/>
  <c r="T198" i="10"/>
  <c r="AJ198" i="10"/>
  <c r="AZ198" i="10"/>
  <c r="S198" i="10"/>
  <c r="AI198" i="10"/>
  <c r="AY198" i="10"/>
  <c r="X198" i="10"/>
  <c r="AN198" i="10"/>
  <c r="BD198" i="10"/>
  <c r="W198" i="10"/>
  <c r="AM198" i="10"/>
  <c r="BC198" i="10"/>
  <c r="AB198" i="10"/>
  <c r="AR198" i="10"/>
  <c r="BH262" i="10"/>
  <c r="U262" i="10"/>
  <c r="AK262" i="10"/>
  <c r="BA262" i="10"/>
  <c r="AD262" i="10"/>
  <c r="AT262" i="10"/>
  <c r="BJ262" i="10"/>
  <c r="Y262" i="10"/>
  <c r="AO262" i="10"/>
  <c r="BE262" i="10"/>
  <c r="R262" i="10"/>
  <c r="AH262" i="10"/>
  <c r="AX262" i="10"/>
  <c r="AC262" i="10"/>
  <c r="AS262" i="10"/>
  <c r="BI262" i="10"/>
  <c r="V262" i="10"/>
  <c r="AL262" i="10"/>
  <c r="BB262" i="10"/>
  <c r="Q262" i="10"/>
  <c r="AG262" i="10"/>
  <c r="AW262" i="10"/>
  <c r="Z262" i="10"/>
  <c r="AP262" i="10"/>
  <c r="BF262" i="10"/>
  <c r="AA262" i="10"/>
  <c r="AQ262" i="10"/>
  <c r="BG262" i="10"/>
  <c r="T262" i="10"/>
  <c r="AJ262" i="10"/>
  <c r="AZ262" i="10"/>
  <c r="AE262" i="10"/>
  <c r="AU262" i="10"/>
  <c r="BK262" i="10"/>
  <c r="X262" i="10"/>
  <c r="AN262" i="10"/>
  <c r="BD262" i="10"/>
  <c r="S262" i="10"/>
  <c r="AI262" i="10"/>
  <c r="AY262" i="10"/>
  <c r="AB262" i="10"/>
  <c r="AR262" i="10"/>
  <c r="W262" i="10"/>
  <c r="AM262" i="10"/>
  <c r="BC262" i="10"/>
  <c r="P262" i="10"/>
  <c r="AF262" i="10"/>
  <c r="AV262" i="10"/>
  <c r="AH332" i="10"/>
  <c r="R332" i="10"/>
  <c r="AW332" i="10"/>
  <c r="AG332" i="10"/>
  <c r="Q332" i="10"/>
  <c r="AI332" i="10"/>
  <c r="AV332" i="10"/>
  <c r="P332" i="10"/>
  <c r="AM332" i="10"/>
  <c r="AZ332" i="10"/>
  <c r="T332" i="10"/>
  <c r="AT332" i="10"/>
  <c r="AD332" i="10"/>
  <c r="BI332" i="10"/>
  <c r="AS332" i="10"/>
  <c r="AC332" i="10"/>
  <c r="AA332" i="10"/>
  <c r="AN332" i="10"/>
  <c r="BK332" i="10"/>
  <c r="AE332" i="10"/>
  <c r="AR332" i="10"/>
  <c r="AP332" i="10"/>
  <c r="Z332" i="10"/>
  <c r="BE332" i="10"/>
  <c r="AO332" i="10"/>
  <c r="Y332" i="10"/>
  <c r="S332" i="10"/>
  <c r="AF332" i="10"/>
  <c r="W332" i="10"/>
  <c r="AJ332" i="10"/>
  <c r="AL332" i="10"/>
  <c r="V332" i="10"/>
  <c r="BA332" i="10"/>
  <c r="AK332" i="10"/>
  <c r="U332" i="10"/>
  <c r="AQ332" i="10"/>
  <c r="BD332" i="10"/>
  <c r="X332" i="10"/>
  <c r="AU332" i="10"/>
  <c r="BH332" i="10"/>
  <c r="AB332" i="10"/>
  <c r="S389" i="10"/>
  <c r="AW389" i="10"/>
  <c r="AG389" i="10"/>
  <c r="Q389" i="10"/>
  <c r="AV389" i="10"/>
  <c r="AF389" i="10"/>
  <c r="P389" i="10"/>
  <c r="AX389" i="10"/>
  <c r="AH389" i="10"/>
  <c r="R389" i="10"/>
  <c r="AI389" i="10"/>
  <c r="BI389" i="10"/>
  <c r="AS389" i="10"/>
  <c r="AC389" i="10"/>
  <c r="BH389" i="10"/>
  <c r="AR389" i="10"/>
  <c r="AB389" i="10"/>
  <c r="BJ389" i="10"/>
  <c r="AT389" i="10"/>
  <c r="AD389" i="10"/>
  <c r="W389" i="10"/>
  <c r="BE389" i="10"/>
  <c r="AO389" i="10"/>
  <c r="Y389" i="10"/>
  <c r="BD389" i="10"/>
  <c r="AN389" i="10"/>
  <c r="X389" i="10"/>
  <c r="BF389" i="10"/>
  <c r="AP389" i="10"/>
  <c r="Z389" i="10"/>
  <c r="AM389" i="10"/>
  <c r="BA389" i="10"/>
  <c r="AK389" i="10"/>
  <c r="U389" i="10"/>
  <c r="AZ389" i="10"/>
  <c r="AJ389" i="10"/>
  <c r="T389" i="10"/>
  <c r="BB389" i="10"/>
  <c r="AL389" i="10"/>
  <c r="V389" i="10"/>
  <c r="BG389" i="10"/>
  <c r="AE389" i="10"/>
  <c r="AA389" i="10"/>
  <c r="AU389" i="10"/>
  <c r="AQ389" i="10"/>
  <c r="BK389" i="10"/>
  <c r="Q507" i="10"/>
  <c r="AK507" i="10"/>
  <c r="AW507" i="10"/>
  <c r="Y507" i="10"/>
  <c r="BE507" i="10"/>
  <c r="AC507" i="10"/>
  <c r="BI507" i="10"/>
  <c r="AO507" i="10"/>
  <c r="AB507" i="10"/>
  <c r="AR507" i="10"/>
  <c r="BH507" i="10"/>
  <c r="Z507" i="10"/>
  <c r="AP507" i="10"/>
  <c r="BF507" i="10"/>
  <c r="P507" i="10"/>
  <c r="AF507" i="10"/>
  <c r="AV507" i="10"/>
  <c r="AD507" i="10"/>
  <c r="AT507" i="10"/>
  <c r="BJ507" i="10"/>
  <c r="U507" i="10"/>
  <c r="AS507" i="10"/>
  <c r="T507" i="10"/>
  <c r="AJ507" i="10"/>
  <c r="AZ507" i="10"/>
  <c r="R507" i="10"/>
  <c r="AH507" i="10"/>
  <c r="AX507" i="10"/>
  <c r="AG507" i="10"/>
  <c r="BA507" i="10"/>
  <c r="X507" i="10"/>
  <c r="AN507" i="10"/>
  <c r="BD507" i="10"/>
  <c r="BK508" i="10" s="1"/>
  <c r="V507" i="10"/>
  <c r="AL507" i="10"/>
  <c r="BB507" i="10"/>
  <c r="S507" i="10"/>
  <c r="AI507" i="10"/>
  <c r="AY507" i="10"/>
  <c r="W507" i="10"/>
  <c r="AM507" i="10"/>
  <c r="BC507" i="10"/>
  <c r="AA507" i="10"/>
  <c r="AQ507" i="10"/>
  <c r="AE507" i="10"/>
  <c r="AU507" i="10"/>
  <c r="W564" i="10"/>
  <c r="AM564" i="10"/>
  <c r="BC564" i="10"/>
  <c r="AB564" i="10"/>
  <c r="AR564" i="10"/>
  <c r="BH564" i="10"/>
  <c r="Q564" i="10"/>
  <c r="AG564" i="10"/>
  <c r="AW564" i="10"/>
  <c r="BJ564" i="10"/>
  <c r="AA564" i="10"/>
  <c r="AQ564" i="10"/>
  <c r="BG564" i="10"/>
  <c r="P564" i="10"/>
  <c r="AF564" i="10"/>
  <c r="AV564" i="10"/>
  <c r="U564" i="10"/>
  <c r="AK564" i="10"/>
  <c r="BA564" i="10"/>
  <c r="AE564" i="10"/>
  <c r="AU564" i="10"/>
  <c r="T564" i="10"/>
  <c r="AJ564" i="10"/>
  <c r="AZ564" i="10"/>
  <c r="Y564" i="10"/>
  <c r="AO564" i="10"/>
  <c r="BE564" i="10"/>
  <c r="S564" i="10"/>
  <c r="AI564" i="10"/>
  <c r="AY564" i="10"/>
  <c r="X564" i="10"/>
  <c r="AN564" i="10"/>
  <c r="BD564" i="10"/>
  <c r="AC564" i="10"/>
  <c r="AS564" i="10"/>
  <c r="BI564" i="10"/>
  <c r="Z564" i="10"/>
  <c r="AP564" i="10"/>
  <c r="BF564" i="10"/>
  <c r="AD564" i="10"/>
  <c r="AT564" i="10"/>
  <c r="R564" i="10"/>
  <c r="AH564" i="10"/>
  <c r="AX564" i="10"/>
  <c r="V564" i="10"/>
  <c r="AL564" i="10"/>
  <c r="BB564" i="10"/>
  <c r="AU603" i="10"/>
  <c r="AE603" i="10"/>
  <c r="AT603" i="10"/>
  <c r="AD603" i="10"/>
  <c r="BI603" i="10"/>
  <c r="AS603" i="10"/>
  <c r="AC603" i="10"/>
  <c r="BH603" i="10"/>
  <c r="AR603" i="10"/>
  <c r="AB603" i="10"/>
  <c r="AQ603" i="10"/>
  <c r="AA603" i="10"/>
  <c r="AP603" i="10"/>
  <c r="Z603" i="10"/>
  <c r="BE603" i="10"/>
  <c r="AO603" i="10"/>
  <c r="Y603" i="10"/>
  <c r="BD603" i="10"/>
  <c r="BK604" i="10" s="1"/>
  <c r="AN603" i="10"/>
  <c r="X603" i="10"/>
  <c r="AM603" i="10"/>
  <c r="W603" i="10"/>
  <c r="AL603" i="10"/>
  <c r="V603" i="10"/>
  <c r="BA603" i="10"/>
  <c r="AK603" i="10"/>
  <c r="U603" i="10"/>
  <c r="AZ603" i="10"/>
  <c r="AJ603" i="10"/>
  <c r="T603" i="10"/>
  <c r="AI603" i="10"/>
  <c r="S603" i="10"/>
  <c r="AH603" i="10"/>
  <c r="R603" i="10"/>
  <c r="AW603" i="10"/>
  <c r="AG603" i="10"/>
  <c r="Q603" i="10"/>
  <c r="AV603" i="10"/>
  <c r="AF603" i="10"/>
  <c r="P603" i="10"/>
  <c r="AU703" i="10"/>
  <c r="AE703" i="10"/>
  <c r="AT703" i="10"/>
  <c r="AD703" i="10"/>
  <c r="BI703" i="10"/>
  <c r="AS703" i="10"/>
  <c r="AC703" i="10"/>
  <c r="BH703" i="10"/>
  <c r="AR703" i="10"/>
  <c r="AB703" i="10"/>
  <c r="AQ703" i="10"/>
  <c r="AA703" i="10"/>
  <c r="AP703" i="10"/>
  <c r="Z703" i="10"/>
  <c r="BE703" i="10"/>
  <c r="AO703" i="10"/>
  <c r="Y703" i="10"/>
  <c r="BD703" i="10"/>
  <c r="BK704" i="10" s="1"/>
  <c r="AN703" i="10"/>
  <c r="X703" i="10"/>
  <c r="AM703" i="10"/>
  <c r="W703" i="10"/>
  <c r="AL703" i="10"/>
  <c r="V703" i="10"/>
  <c r="BA703" i="10"/>
  <c r="AK703" i="10"/>
  <c r="U703" i="10"/>
  <c r="AZ703" i="10"/>
  <c r="AJ703" i="10"/>
  <c r="T703" i="10"/>
  <c r="AI703" i="10"/>
  <c r="S703" i="10"/>
  <c r="AH703" i="10"/>
  <c r="R703" i="10"/>
  <c r="AW703" i="10"/>
  <c r="AG703" i="10"/>
  <c r="Q703" i="10"/>
  <c r="AV703" i="10"/>
  <c r="AF703" i="10"/>
  <c r="P703" i="10"/>
  <c r="AA329" i="10"/>
  <c r="BG329" i="10"/>
  <c r="AB329" i="10"/>
  <c r="AR329" i="10"/>
  <c r="BH329" i="10"/>
  <c r="AC329" i="10"/>
  <c r="AS329" i="10"/>
  <c r="BI329" i="10"/>
  <c r="Q475" i="10"/>
  <c r="AK475" i="10"/>
  <c r="AW475" i="10"/>
  <c r="Y475" i="10"/>
  <c r="BE475" i="10"/>
  <c r="AC475" i="10"/>
  <c r="BI475" i="10"/>
  <c r="AO475" i="10"/>
  <c r="BK475" i="10"/>
  <c r="X475" i="10"/>
  <c r="AN475" i="10"/>
  <c r="BD475" i="10"/>
  <c r="Z475" i="10"/>
  <c r="AP475" i="10"/>
  <c r="BF475" i="10"/>
  <c r="AB475" i="10"/>
  <c r="AR475" i="10"/>
  <c r="BH475" i="10"/>
  <c r="AD475" i="10"/>
  <c r="AT475" i="10"/>
  <c r="BJ475" i="10"/>
  <c r="U475" i="10"/>
  <c r="AS475" i="10"/>
  <c r="P475" i="10"/>
  <c r="AF475" i="10"/>
  <c r="AV475" i="10"/>
  <c r="R475" i="10"/>
  <c r="AH475" i="10"/>
  <c r="AX475" i="10"/>
  <c r="AG475" i="10"/>
  <c r="BA475" i="10"/>
  <c r="T475" i="10"/>
  <c r="AJ475" i="10"/>
  <c r="AZ475" i="10"/>
  <c r="V475" i="10"/>
  <c r="AL475" i="10"/>
  <c r="BB475" i="10"/>
  <c r="AE475" i="10"/>
  <c r="AU475" i="10"/>
  <c r="S475" i="10"/>
  <c r="AI475" i="10"/>
  <c r="AY475" i="10"/>
  <c r="W475" i="10"/>
  <c r="AM475" i="10"/>
  <c r="BC475" i="10"/>
  <c r="AA475" i="10"/>
  <c r="AQ475" i="10"/>
  <c r="BG475" i="10"/>
  <c r="BA553" i="10"/>
  <c r="AK553" i="10"/>
  <c r="U553" i="10"/>
  <c r="AZ553" i="10"/>
  <c r="AJ553" i="10"/>
  <c r="T553" i="10"/>
  <c r="AY553" i="10"/>
  <c r="AI553" i="10"/>
  <c r="S553" i="10"/>
  <c r="AX553" i="10"/>
  <c r="AH553" i="10"/>
  <c r="R553" i="10"/>
  <c r="AW553" i="10"/>
  <c r="AG553" i="10"/>
  <c r="Q553" i="10"/>
  <c r="AV553" i="10"/>
  <c r="AF553" i="10"/>
  <c r="P553" i="10"/>
  <c r="AU553" i="10"/>
  <c r="AE553" i="10"/>
  <c r="BJ553" i="10"/>
  <c r="AT553" i="10"/>
  <c r="AD553" i="10"/>
  <c r="BI553" i="10"/>
  <c r="AS553" i="10"/>
  <c r="AC553" i="10"/>
  <c r="BH553" i="10"/>
  <c r="AR553" i="10"/>
  <c r="AB553" i="10"/>
  <c r="BG553" i="10"/>
  <c r="AQ553" i="10"/>
  <c r="AA553" i="10"/>
  <c r="BF553" i="10"/>
  <c r="AP553" i="10"/>
  <c r="Z553" i="10"/>
  <c r="BE553" i="10"/>
  <c r="AO553" i="10"/>
  <c r="Y553" i="10"/>
  <c r="BD553" i="10"/>
  <c r="BK554" i="10" s="1"/>
  <c r="AN553" i="10"/>
  <c r="X553" i="10"/>
  <c r="BC553" i="10"/>
  <c r="AM553" i="10"/>
  <c r="W553" i="10"/>
  <c r="BB553" i="10"/>
  <c r="AL553" i="10"/>
  <c r="V553" i="10"/>
  <c r="AM699" i="10"/>
  <c r="W699" i="10"/>
  <c r="BB699" i="10"/>
  <c r="AL699" i="10"/>
  <c r="V699" i="10"/>
  <c r="BA699" i="10"/>
  <c r="AK699" i="10"/>
  <c r="U699" i="10"/>
  <c r="AZ699" i="10"/>
  <c r="AJ699" i="10"/>
  <c r="T699" i="10"/>
  <c r="AI699" i="10"/>
  <c r="S699" i="10"/>
  <c r="AX699" i="10"/>
  <c r="AH699" i="10"/>
  <c r="R699" i="10"/>
  <c r="AW699" i="10"/>
  <c r="AG699" i="10"/>
  <c r="Q699" i="10"/>
  <c r="AV699" i="10"/>
  <c r="AF699" i="10"/>
  <c r="P699" i="10"/>
  <c r="AU699" i="10"/>
  <c r="AE699" i="10"/>
  <c r="BJ699" i="10"/>
  <c r="AT699" i="10"/>
  <c r="AD699" i="10"/>
  <c r="BI699" i="10"/>
  <c r="AS699" i="10"/>
  <c r="AC699" i="10"/>
  <c r="BH699" i="10"/>
  <c r="AR699" i="10"/>
  <c r="AB699" i="10"/>
  <c r="AQ699" i="10"/>
  <c r="AA699" i="10"/>
  <c r="BF699" i="10"/>
  <c r="AP699" i="10"/>
  <c r="Z699" i="10"/>
  <c r="BE699" i="10"/>
  <c r="AO699" i="10"/>
  <c r="Y699" i="10"/>
  <c r="BD699" i="10"/>
  <c r="BK700" i="10" s="1"/>
  <c r="AN699" i="10"/>
  <c r="X699" i="10"/>
  <c r="AW916" i="10"/>
  <c r="AG916" i="10"/>
  <c r="Q916" i="10"/>
  <c r="AV916" i="10"/>
  <c r="AF916" i="10"/>
  <c r="P916" i="10"/>
  <c r="AU916" i="10"/>
  <c r="AE916" i="10"/>
  <c r="BJ916" i="10"/>
  <c r="AT916" i="10"/>
  <c r="AD916" i="10"/>
  <c r="BI916" i="10"/>
  <c r="AS916" i="10"/>
  <c r="AC916" i="10"/>
  <c r="BH916" i="10"/>
  <c r="AR916" i="10"/>
  <c r="AB916" i="10"/>
  <c r="BG916" i="10"/>
  <c r="AQ916" i="10"/>
  <c r="AA916" i="10"/>
  <c r="BF916" i="10"/>
  <c r="AP916" i="10"/>
  <c r="Z916" i="10"/>
  <c r="BE916" i="10"/>
  <c r="AO916" i="10"/>
  <c r="Y916" i="10"/>
  <c r="BD916" i="10"/>
  <c r="BK917" i="10" s="1"/>
  <c r="AN916" i="10"/>
  <c r="X916" i="10"/>
  <c r="BC916" i="10"/>
  <c r="AM916" i="10"/>
  <c r="W916" i="10"/>
  <c r="BB916" i="10"/>
  <c r="AL916" i="10"/>
  <c r="V916" i="10"/>
  <c r="BA916" i="10"/>
  <c r="AK916" i="10"/>
  <c r="U916" i="10"/>
  <c r="AZ916" i="10"/>
  <c r="AJ916" i="10"/>
  <c r="T916" i="10"/>
  <c r="AY916" i="10"/>
  <c r="AI916" i="10"/>
  <c r="S916" i="10"/>
  <c r="AX916" i="10"/>
  <c r="AH916" i="10"/>
  <c r="R916" i="10"/>
  <c r="BB1119" i="10"/>
  <c r="AL1119" i="10"/>
  <c r="V1119" i="10"/>
  <c r="BA1119" i="10"/>
  <c r="AK1119" i="10"/>
  <c r="U1119" i="10"/>
  <c r="AZ1119" i="10"/>
  <c r="AJ1119" i="10"/>
  <c r="T1119" i="10"/>
  <c r="AY1119" i="10"/>
  <c r="AI1119" i="10"/>
  <c r="S1119" i="10"/>
  <c r="AX1119" i="10"/>
  <c r="AH1119" i="10"/>
  <c r="R1119" i="10"/>
  <c r="AW1119" i="10"/>
  <c r="AG1119" i="10"/>
  <c r="Q1119" i="10"/>
  <c r="AV1119" i="10"/>
  <c r="AF1119" i="10"/>
  <c r="P1119" i="10"/>
  <c r="AU1119" i="10"/>
  <c r="AE1119" i="10"/>
  <c r="BJ1119" i="10"/>
  <c r="AT1119" i="10"/>
  <c r="AD1119" i="10"/>
  <c r="BI1119" i="10"/>
  <c r="AS1119" i="10"/>
  <c r="AC1119" i="10"/>
  <c r="BH1119" i="10"/>
  <c r="AR1119" i="10"/>
  <c r="AB1119" i="10"/>
  <c r="BG1119" i="10"/>
  <c r="AQ1119" i="10"/>
  <c r="AA1119" i="10"/>
  <c r="BF1119" i="10"/>
  <c r="AP1119" i="10"/>
  <c r="Z1119" i="10"/>
  <c r="BE1119" i="10"/>
  <c r="AO1119" i="10"/>
  <c r="Y1119" i="10"/>
  <c r="BD1119" i="10"/>
  <c r="BK1120" i="10" s="1"/>
  <c r="AN1119" i="10"/>
  <c r="X1119" i="10"/>
  <c r="BC1119" i="10"/>
  <c r="AM1119" i="10"/>
  <c r="W1119" i="10"/>
  <c r="AK750" i="10"/>
  <c r="BE750" i="10"/>
  <c r="AO750" i="10"/>
  <c r="Q750" i="10"/>
  <c r="AC750" i="10"/>
  <c r="Y750" i="10"/>
  <c r="AW750" i="10"/>
  <c r="BI750" i="10"/>
  <c r="AG750" i="10"/>
  <c r="U750" i="10"/>
  <c r="AS750" i="10"/>
  <c r="BA750" i="10"/>
  <c r="BG750" i="10"/>
  <c r="T750" i="10"/>
  <c r="AJ750" i="10"/>
  <c r="AZ750" i="10"/>
  <c r="Z750" i="10"/>
  <c r="AP750" i="10"/>
  <c r="BF750" i="10"/>
  <c r="AE750" i="10"/>
  <c r="AU750" i="10"/>
  <c r="X750" i="10"/>
  <c r="AN750" i="10"/>
  <c r="BD750" i="10"/>
  <c r="BK751" i="10" s="1"/>
  <c r="AD750" i="10"/>
  <c r="AT750" i="10"/>
  <c r="BJ750" i="10"/>
  <c r="S750" i="10"/>
  <c r="AI750" i="10"/>
  <c r="AY750" i="10"/>
  <c r="AB750" i="10"/>
  <c r="AR750" i="10"/>
  <c r="BH750" i="10"/>
  <c r="R750" i="10"/>
  <c r="AH750" i="10"/>
  <c r="AX750" i="10"/>
  <c r="W750" i="10"/>
  <c r="AM750" i="10"/>
  <c r="BC750" i="10"/>
  <c r="P750" i="10"/>
  <c r="AF750" i="10"/>
  <c r="AV750" i="10"/>
  <c r="V750" i="10"/>
  <c r="AL750" i="10"/>
  <c r="BB750" i="10"/>
  <c r="AA750" i="10"/>
  <c r="AQ750" i="10"/>
  <c r="BI824" i="10"/>
  <c r="AS824" i="10"/>
  <c r="AC824" i="10"/>
  <c r="BH824" i="10"/>
  <c r="AR824" i="10"/>
  <c r="AB824" i="10"/>
  <c r="BG824" i="10"/>
  <c r="AQ824" i="10"/>
  <c r="AA824" i="10"/>
  <c r="BF824" i="10"/>
  <c r="AP824" i="10"/>
  <c r="Z824" i="10"/>
  <c r="BE824" i="10"/>
  <c r="AO824" i="10"/>
  <c r="Y824" i="10"/>
  <c r="BD824" i="10"/>
  <c r="BK825" i="10" s="1"/>
  <c r="AN824" i="10"/>
  <c r="X824" i="10"/>
  <c r="BC824" i="10"/>
  <c r="AM824" i="10"/>
  <c r="W824" i="10"/>
  <c r="BB824" i="10"/>
  <c r="AL824" i="10"/>
  <c r="V824" i="10"/>
  <c r="BA824" i="10"/>
  <c r="AK824" i="10"/>
  <c r="U824" i="10"/>
  <c r="AZ824" i="10"/>
  <c r="AJ824" i="10"/>
  <c r="T824" i="10"/>
  <c r="AY824" i="10"/>
  <c r="AI824" i="10"/>
  <c r="S824" i="10"/>
  <c r="AX824" i="10"/>
  <c r="AH824" i="10"/>
  <c r="R824" i="10"/>
  <c r="AW824" i="10"/>
  <c r="AG824" i="10"/>
  <c r="Q824" i="10"/>
  <c r="AV824" i="10"/>
  <c r="AF824" i="10"/>
  <c r="P824" i="10"/>
  <c r="AU824" i="10"/>
  <c r="AE824" i="10"/>
  <c r="BJ824" i="10"/>
  <c r="AT824" i="10"/>
  <c r="AD824" i="10"/>
  <c r="BJ851" i="10"/>
  <c r="W851" i="10"/>
  <c r="AM851" i="10"/>
  <c r="BC851" i="10"/>
  <c r="P851" i="10"/>
  <c r="AF851" i="10"/>
  <c r="AV851" i="10"/>
  <c r="U851" i="10"/>
  <c r="AK851" i="10"/>
  <c r="BA851" i="10"/>
  <c r="R851" i="10"/>
  <c r="AH851" i="10"/>
  <c r="AX851" i="10"/>
  <c r="AA851" i="10"/>
  <c r="AQ851" i="10"/>
  <c r="BG851" i="10"/>
  <c r="T851" i="10"/>
  <c r="AJ851" i="10"/>
  <c r="AZ851" i="10"/>
  <c r="Y851" i="10"/>
  <c r="AO851" i="10"/>
  <c r="BE851" i="10"/>
  <c r="V851" i="10"/>
  <c r="AL851" i="10"/>
  <c r="BB851" i="10"/>
  <c r="AE851" i="10"/>
  <c r="AU851" i="10"/>
  <c r="X851" i="10"/>
  <c r="AN851" i="10"/>
  <c r="BD851" i="10"/>
  <c r="BK852" i="10" s="1"/>
  <c r="AC851" i="10"/>
  <c r="AS851" i="10"/>
  <c r="BI851" i="10"/>
  <c r="Z851" i="10"/>
  <c r="AP851" i="10"/>
  <c r="BF851" i="10"/>
  <c r="S851" i="10"/>
  <c r="AI851" i="10"/>
  <c r="AY851" i="10"/>
  <c r="AB851" i="10"/>
  <c r="AR851" i="10"/>
  <c r="BH851" i="10"/>
  <c r="Q851" i="10"/>
  <c r="AG851" i="10"/>
  <c r="AW851" i="10"/>
  <c r="AD851" i="10"/>
  <c r="AT851" i="10"/>
  <c r="BJ883" i="10"/>
  <c r="W883" i="10"/>
  <c r="AM883" i="10"/>
  <c r="BC883" i="10"/>
  <c r="P883" i="10"/>
  <c r="AF883" i="10"/>
  <c r="AV883" i="10"/>
  <c r="U883" i="10"/>
  <c r="AK883" i="10"/>
  <c r="BA883" i="10"/>
  <c r="R883" i="10"/>
  <c r="AH883" i="10"/>
  <c r="AX883" i="10"/>
  <c r="AA883" i="10"/>
  <c r="AQ883" i="10"/>
  <c r="BG883" i="10"/>
  <c r="T883" i="10"/>
  <c r="AJ883" i="10"/>
  <c r="AZ883" i="10"/>
  <c r="Y883" i="10"/>
  <c r="AO883" i="10"/>
  <c r="BE883" i="10"/>
  <c r="V883" i="10"/>
  <c r="AL883" i="10"/>
  <c r="BB883" i="10"/>
  <c r="AE883" i="10"/>
  <c r="AU883" i="10"/>
  <c r="X883" i="10"/>
  <c r="AN883" i="10"/>
  <c r="BD883" i="10"/>
  <c r="BK884" i="10" s="1"/>
  <c r="AC883" i="10"/>
  <c r="AS883" i="10"/>
  <c r="BI883" i="10"/>
  <c r="Z883" i="10"/>
  <c r="AP883" i="10"/>
  <c r="BF883" i="10"/>
  <c r="S883" i="10"/>
  <c r="AI883" i="10"/>
  <c r="AY883" i="10"/>
  <c r="AB883" i="10"/>
  <c r="AR883" i="10"/>
  <c r="BH883" i="10"/>
  <c r="Q883" i="10"/>
  <c r="AG883" i="10"/>
  <c r="AW883" i="10"/>
  <c r="AD883" i="10"/>
  <c r="AT883" i="10"/>
  <c r="BE952" i="10"/>
  <c r="AO952" i="10"/>
  <c r="Y952" i="10"/>
  <c r="BD952" i="10"/>
  <c r="BK953" i="10" s="1"/>
  <c r="AN952" i="10"/>
  <c r="X952" i="10"/>
  <c r="BC952" i="10"/>
  <c r="AM952" i="10"/>
  <c r="W952" i="10"/>
  <c r="BB952" i="10"/>
  <c r="AL952" i="10"/>
  <c r="V952" i="10"/>
  <c r="BA952" i="10"/>
  <c r="AK952" i="10"/>
  <c r="U952" i="10"/>
  <c r="AZ952" i="10"/>
  <c r="AJ952" i="10"/>
  <c r="T952" i="10"/>
  <c r="AY952" i="10"/>
  <c r="AI952" i="10"/>
  <c r="S952" i="10"/>
  <c r="AX952" i="10"/>
  <c r="AH952" i="10"/>
  <c r="R952" i="10"/>
  <c r="AW952" i="10"/>
  <c r="AG952" i="10"/>
  <c r="Q952" i="10"/>
  <c r="AV952" i="10"/>
  <c r="AF952" i="10"/>
  <c r="P952" i="10"/>
  <c r="AU952" i="10"/>
  <c r="AE952" i="10"/>
  <c r="BJ952" i="10"/>
  <c r="AT952" i="10"/>
  <c r="AD952" i="10"/>
  <c r="BI952" i="10"/>
  <c r="AS952" i="10"/>
  <c r="AC952" i="10"/>
  <c r="BH952" i="10"/>
  <c r="AR952" i="10"/>
  <c r="AB952" i="10"/>
  <c r="BG952" i="10"/>
  <c r="AQ952" i="10"/>
  <c r="AA952" i="10"/>
  <c r="BF952" i="10"/>
  <c r="AP952" i="10"/>
  <c r="Z952" i="10"/>
  <c r="Y1010" i="10"/>
  <c r="AW1010" i="10"/>
  <c r="AK1010" i="10"/>
  <c r="BE1010" i="10"/>
  <c r="Q1010" i="10"/>
  <c r="AO1010" i="10"/>
  <c r="BI1010" i="10"/>
  <c r="AC1010" i="10"/>
  <c r="BA1010" i="10"/>
  <c r="U1010" i="10"/>
  <c r="AG1010" i="10"/>
  <c r="AS1010" i="10"/>
  <c r="BG1010" i="10"/>
  <c r="T1010" i="10"/>
  <c r="AJ1010" i="10"/>
  <c r="AZ1010" i="10"/>
  <c r="V1010" i="10"/>
  <c r="AL1010" i="10"/>
  <c r="BB1010" i="10"/>
  <c r="AA1010" i="10"/>
  <c r="AQ1010" i="10"/>
  <c r="X1010" i="10"/>
  <c r="AN1010" i="10"/>
  <c r="BD1010" i="10"/>
  <c r="BK1011" i="10" s="1"/>
  <c r="Z1010" i="10"/>
  <c r="AP1010" i="10"/>
  <c r="BF1010" i="10"/>
  <c r="AE1010" i="10"/>
  <c r="AU1010" i="10"/>
  <c r="AB1010" i="10"/>
  <c r="AR1010" i="10"/>
  <c r="BH1010" i="10"/>
  <c r="AD1010" i="10"/>
  <c r="AT1010" i="10"/>
  <c r="BJ1010" i="10"/>
  <c r="S1010" i="10"/>
  <c r="AI1010" i="10"/>
  <c r="AY1010" i="10"/>
  <c r="P1010" i="10"/>
  <c r="AF1010" i="10"/>
  <c r="AV1010" i="10"/>
  <c r="R1010" i="10"/>
  <c r="AH1010" i="10"/>
  <c r="AX1010" i="10"/>
  <c r="W1010" i="10"/>
  <c r="AM1010" i="10"/>
  <c r="BC1010" i="10"/>
  <c r="Y1074" i="10"/>
  <c r="AW1074" i="10"/>
  <c r="AK1074" i="10"/>
  <c r="BE1074" i="10"/>
  <c r="Q1074" i="10"/>
  <c r="AO1074" i="10"/>
  <c r="BI1074" i="10"/>
  <c r="AC1074" i="10"/>
  <c r="BA1074" i="10"/>
  <c r="U1074" i="10"/>
  <c r="AG1074" i="10"/>
  <c r="AS1074" i="10"/>
  <c r="BG1074" i="10"/>
  <c r="T1074" i="10"/>
  <c r="AJ1074" i="10"/>
  <c r="AZ1074" i="10"/>
  <c r="V1074" i="10"/>
  <c r="AL1074" i="10"/>
  <c r="BB1074" i="10"/>
  <c r="AA1074" i="10"/>
  <c r="AQ1074" i="10"/>
  <c r="X1074" i="10"/>
  <c r="AN1074" i="10"/>
  <c r="BD1074" i="10"/>
  <c r="BK1075" i="10" s="1"/>
  <c r="Z1074" i="10"/>
  <c r="AP1074" i="10"/>
  <c r="BF1074" i="10"/>
  <c r="AE1074" i="10"/>
  <c r="AU1074" i="10"/>
  <c r="AB1074" i="10"/>
  <c r="AR1074" i="10"/>
  <c r="BH1074" i="10"/>
  <c r="AD1074" i="10"/>
  <c r="AT1074" i="10"/>
  <c r="BJ1074" i="10"/>
  <c r="S1074" i="10"/>
  <c r="AI1074" i="10"/>
  <c r="AY1074" i="10"/>
  <c r="P1074" i="10"/>
  <c r="AF1074" i="10"/>
  <c r="AV1074" i="10"/>
  <c r="R1074" i="10"/>
  <c r="AH1074" i="10"/>
  <c r="AX1074" i="10"/>
  <c r="W1074" i="10"/>
  <c r="AM1074" i="10"/>
  <c r="BC1074" i="10"/>
  <c r="BD442" i="10"/>
  <c r="AN442" i="10"/>
  <c r="X442" i="10"/>
  <c r="AQ442" i="10"/>
  <c r="AA442" i="10"/>
  <c r="BF442" i="10"/>
  <c r="AP442" i="10"/>
  <c r="Z442" i="10"/>
  <c r="BE442" i="10"/>
  <c r="AO442" i="10"/>
  <c r="Y442" i="10"/>
  <c r="AZ442" i="10"/>
  <c r="AJ442" i="10"/>
  <c r="T442" i="10"/>
  <c r="AM442" i="10"/>
  <c r="W442" i="10"/>
  <c r="BB442" i="10"/>
  <c r="AL442" i="10"/>
  <c r="V442" i="10"/>
  <c r="BA442" i="10"/>
  <c r="AK442" i="10"/>
  <c r="U442" i="10"/>
  <c r="AV442" i="10"/>
  <c r="AF442" i="10"/>
  <c r="P442" i="10"/>
  <c r="AI442" i="10"/>
  <c r="S442" i="10"/>
  <c r="AX442" i="10"/>
  <c r="AH442" i="10"/>
  <c r="R442" i="10"/>
  <c r="AW442" i="10"/>
  <c r="AG442" i="10"/>
  <c r="Q442" i="10"/>
  <c r="BH442" i="10"/>
  <c r="AR442" i="10"/>
  <c r="AB442" i="10"/>
  <c r="BK442" i="10"/>
  <c r="AU442" i="10"/>
  <c r="AE442" i="10"/>
  <c r="BJ442" i="10"/>
  <c r="AT442" i="10"/>
  <c r="AD442" i="10"/>
  <c r="BI442" i="10"/>
  <c r="AS442" i="10"/>
  <c r="AC442" i="10"/>
  <c r="BH506" i="10"/>
  <c r="AR506" i="10"/>
  <c r="AB506" i="10"/>
  <c r="AQ506" i="10"/>
  <c r="AA506" i="10"/>
  <c r="AP506" i="10"/>
  <c r="Z506" i="10"/>
  <c r="BE506" i="10"/>
  <c r="AO506" i="10"/>
  <c r="Y506" i="10"/>
  <c r="BD506" i="10"/>
  <c r="BK507" i="10" s="1"/>
  <c r="AN506" i="10"/>
  <c r="X506" i="10"/>
  <c r="AM506" i="10"/>
  <c r="W506" i="10"/>
  <c r="AL506" i="10"/>
  <c r="V506" i="10"/>
  <c r="BA506" i="10"/>
  <c r="AK506" i="10"/>
  <c r="U506" i="10"/>
  <c r="AZ506" i="10"/>
  <c r="AJ506" i="10"/>
  <c r="T506" i="10"/>
  <c r="AI506" i="10"/>
  <c r="S506" i="10"/>
  <c r="AH506" i="10"/>
  <c r="R506" i="10"/>
  <c r="AW506" i="10"/>
  <c r="AG506" i="10"/>
  <c r="Q506" i="10"/>
  <c r="AV506" i="10"/>
  <c r="AF506" i="10"/>
  <c r="P506" i="10"/>
  <c r="AU506" i="10"/>
  <c r="AE506" i="10"/>
  <c r="AT506" i="10"/>
  <c r="AD506" i="10"/>
  <c r="BI506" i="10"/>
  <c r="AS506" i="10"/>
  <c r="AC506" i="10"/>
  <c r="AZ570" i="10"/>
  <c r="AJ570" i="10"/>
  <c r="T570" i="10"/>
  <c r="AI570" i="10"/>
  <c r="S570" i="10"/>
  <c r="AX570" i="10"/>
  <c r="AH570" i="10"/>
  <c r="R570" i="10"/>
  <c r="AW570" i="10"/>
  <c r="AG570" i="10"/>
  <c r="Q570" i="10"/>
  <c r="AV570" i="10"/>
  <c r="AF570" i="10"/>
  <c r="P570" i="10"/>
  <c r="AU570" i="10"/>
  <c r="AE570" i="10"/>
  <c r="BJ570" i="10"/>
  <c r="AT570" i="10"/>
  <c r="AD570" i="10"/>
  <c r="BI570" i="10"/>
  <c r="AS570" i="10"/>
  <c r="AC570" i="10"/>
  <c r="AN570" i="10"/>
  <c r="W570" i="10"/>
  <c r="AL570" i="10"/>
  <c r="BA570" i="10"/>
  <c r="U570" i="10"/>
  <c r="BH570" i="10"/>
  <c r="AB570" i="10"/>
  <c r="AQ570" i="10"/>
  <c r="BF570" i="10"/>
  <c r="Z570" i="10"/>
  <c r="AO570" i="10"/>
  <c r="BD570" i="10"/>
  <c r="BK571" i="10" s="1"/>
  <c r="X570" i="10"/>
  <c r="AM570" i="10"/>
  <c r="BB570" i="10"/>
  <c r="V570" i="10"/>
  <c r="AK570" i="10"/>
  <c r="AR570" i="10"/>
  <c r="AA570" i="10"/>
  <c r="AP570" i="10"/>
  <c r="BE570" i="10"/>
  <c r="Y570" i="10"/>
  <c r="AC774" i="10"/>
  <c r="Y774" i="10"/>
  <c r="AW774" i="10"/>
  <c r="AK774" i="10"/>
  <c r="BE774" i="10"/>
  <c r="AO774" i="10"/>
  <c r="BI774" i="10"/>
  <c r="Q774" i="10"/>
  <c r="AS774" i="10"/>
  <c r="BG774" i="10"/>
  <c r="BA774" i="10"/>
  <c r="AG774" i="10"/>
  <c r="U774" i="10"/>
  <c r="T774" i="10"/>
  <c r="AJ774" i="10"/>
  <c r="AZ774" i="10"/>
  <c r="R774" i="10"/>
  <c r="AH774" i="10"/>
  <c r="AX774" i="10"/>
  <c r="W774" i="10"/>
  <c r="AM774" i="10"/>
  <c r="BC774" i="10"/>
  <c r="X774" i="10"/>
  <c r="AN774" i="10"/>
  <c r="BD774" i="10"/>
  <c r="BK775" i="10" s="1"/>
  <c r="V774" i="10"/>
  <c r="AL774" i="10"/>
  <c r="BB774" i="10"/>
  <c r="AA774" i="10"/>
  <c r="AQ774" i="10"/>
  <c r="AB774" i="10"/>
  <c r="AR774" i="10"/>
  <c r="BH774" i="10"/>
  <c r="Z774" i="10"/>
  <c r="AP774" i="10"/>
  <c r="BF774" i="10"/>
  <c r="AE774" i="10"/>
  <c r="AU774" i="10"/>
  <c r="P774" i="10"/>
  <c r="AF774" i="10"/>
  <c r="AV774" i="10"/>
  <c r="AD774" i="10"/>
  <c r="AT774" i="10"/>
  <c r="BJ774" i="10"/>
  <c r="S774" i="10"/>
  <c r="AI774" i="10"/>
  <c r="AY774" i="10"/>
  <c r="AW625" i="10"/>
  <c r="AG625" i="10"/>
  <c r="Q625" i="10"/>
  <c r="AV625" i="10"/>
  <c r="AF625" i="10"/>
  <c r="P625" i="10"/>
  <c r="AU625" i="10"/>
  <c r="AE625" i="10"/>
  <c r="AT625" i="10"/>
  <c r="AD625" i="10"/>
  <c r="BI625" i="10"/>
  <c r="AS625" i="10"/>
  <c r="AC625" i="10"/>
  <c r="BH625" i="10"/>
  <c r="AR625" i="10"/>
  <c r="AB625" i="10"/>
  <c r="AQ625" i="10"/>
  <c r="AA625" i="10"/>
  <c r="AP625" i="10"/>
  <c r="Z625" i="10"/>
  <c r="BE625" i="10"/>
  <c r="AO625" i="10"/>
  <c r="Y625" i="10"/>
  <c r="BD625" i="10"/>
  <c r="BK626" i="10" s="1"/>
  <c r="AN625" i="10"/>
  <c r="X625" i="10"/>
  <c r="AM625" i="10"/>
  <c r="W625" i="10"/>
  <c r="AL625" i="10"/>
  <c r="V625" i="10"/>
  <c r="BA625" i="10"/>
  <c r="AK625" i="10"/>
  <c r="U625" i="10"/>
  <c r="AZ625" i="10"/>
  <c r="AJ625" i="10"/>
  <c r="T625" i="10"/>
  <c r="AI625" i="10"/>
  <c r="S625" i="10"/>
  <c r="AH625" i="10"/>
  <c r="R625" i="10"/>
  <c r="BC646" i="10"/>
  <c r="BJ664" i="10"/>
  <c r="W664" i="10"/>
  <c r="AM664" i="10"/>
  <c r="BC664" i="10"/>
  <c r="AB664" i="10"/>
  <c r="AR664" i="10"/>
  <c r="BH664" i="10"/>
  <c r="AC664" i="10"/>
  <c r="AS664" i="10"/>
  <c r="BI664" i="10"/>
  <c r="AA664" i="10"/>
  <c r="AQ664" i="10"/>
  <c r="BG664" i="10"/>
  <c r="P664" i="10"/>
  <c r="AF664" i="10"/>
  <c r="AV664" i="10"/>
  <c r="Q664" i="10"/>
  <c r="AG664" i="10"/>
  <c r="AW664" i="10"/>
  <c r="AE664" i="10"/>
  <c r="AU664" i="10"/>
  <c r="T664" i="10"/>
  <c r="AJ664" i="10"/>
  <c r="AZ664" i="10"/>
  <c r="U664" i="10"/>
  <c r="AK664" i="10"/>
  <c r="BA664" i="10"/>
  <c r="S664" i="10"/>
  <c r="AI664" i="10"/>
  <c r="AY664" i="10"/>
  <c r="X664" i="10"/>
  <c r="AN664" i="10"/>
  <c r="BD664" i="10"/>
  <c r="BK665" i="10" s="1"/>
  <c r="Y664" i="10"/>
  <c r="AO664" i="10"/>
  <c r="BE664" i="10"/>
  <c r="AD664" i="10"/>
  <c r="AT664" i="10"/>
  <c r="R664" i="10"/>
  <c r="AH664" i="10"/>
  <c r="AX664" i="10"/>
  <c r="V664" i="10"/>
  <c r="AL664" i="10"/>
  <c r="BB664" i="10"/>
  <c r="Z664" i="10"/>
  <c r="AP664" i="10"/>
  <c r="BF664" i="10"/>
  <c r="BC689" i="10"/>
  <c r="BG145" i="10"/>
  <c r="BG81" i="10"/>
  <c r="BG321" i="10"/>
  <c r="BG313" i="10"/>
  <c r="BG273" i="10"/>
  <c r="BG221" i="10"/>
  <c r="BG165" i="10"/>
  <c r="BG133" i="10"/>
  <c r="BG9" i="10"/>
  <c r="BG53" i="10"/>
  <c r="BG703" i="10"/>
  <c r="BG666" i="10"/>
  <c r="BG603" i="10"/>
  <c r="BG249" i="10"/>
  <c r="BG101" i="10"/>
  <c r="BG45" i="10"/>
  <c r="BG197" i="10"/>
  <c r="BG507" i="10"/>
  <c r="BG442" i="10"/>
  <c r="BG506" i="10"/>
  <c r="BG285" i="10"/>
  <c r="BG229" i="10"/>
  <c r="BG105" i="10"/>
  <c r="BG277" i="10"/>
  <c r="BG117" i="10"/>
  <c r="BG213" i="10"/>
  <c r="U66" i="10"/>
  <c r="AK66" i="10"/>
  <c r="BA66" i="10"/>
  <c r="R66" i="10"/>
  <c r="AH66" i="10"/>
  <c r="AX66" i="10"/>
  <c r="Y66" i="10"/>
  <c r="AO66" i="10"/>
  <c r="BE66" i="10"/>
  <c r="V66" i="10"/>
  <c r="AL66" i="10"/>
  <c r="BB66" i="10"/>
  <c r="AC66" i="10"/>
  <c r="AS66" i="10"/>
  <c r="BI66" i="10"/>
  <c r="Z66" i="10"/>
  <c r="AP66" i="10"/>
  <c r="BF66" i="10"/>
  <c r="BH66" i="10"/>
  <c r="Q66" i="10"/>
  <c r="AG66" i="10"/>
  <c r="AW66" i="10"/>
  <c r="AD66" i="10"/>
  <c r="AT66" i="10"/>
  <c r="BJ66" i="10"/>
  <c r="W66" i="10"/>
  <c r="AM66" i="10"/>
  <c r="BC66" i="10"/>
  <c r="X66" i="10"/>
  <c r="AN66" i="10"/>
  <c r="BD66" i="10"/>
  <c r="AA66" i="10"/>
  <c r="AQ66" i="10"/>
  <c r="BG66" i="10"/>
  <c r="AB66" i="10"/>
  <c r="AR66" i="10"/>
  <c r="AE66" i="10"/>
  <c r="AU66" i="10"/>
  <c r="BK66" i="10"/>
  <c r="P66" i="10"/>
  <c r="AF66" i="10"/>
  <c r="AV66" i="10"/>
  <c r="S66" i="10"/>
  <c r="AI66" i="10"/>
  <c r="AY66" i="10"/>
  <c r="T66" i="10"/>
  <c r="AJ66" i="10"/>
  <c r="AZ66" i="10"/>
  <c r="U138" i="10"/>
  <c r="AK138" i="10"/>
  <c r="BA138" i="10"/>
  <c r="Z138" i="10"/>
  <c r="AP138" i="10"/>
  <c r="BF138" i="10"/>
  <c r="Y138" i="10"/>
  <c r="AO138" i="10"/>
  <c r="BE138" i="10"/>
  <c r="AD138" i="10"/>
  <c r="AT138" i="10"/>
  <c r="BJ138" i="10"/>
  <c r="AC138" i="10"/>
  <c r="AS138" i="10"/>
  <c r="BI138" i="10"/>
  <c r="R138" i="10"/>
  <c r="AH138" i="10"/>
  <c r="AX138" i="10"/>
  <c r="BH138" i="10"/>
  <c r="Q138" i="10"/>
  <c r="AG138" i="10"/>
  <c r="AW138" i="10"/>
  <c r="V138" i="10"/>
  <c r="AL138" i="10"/>
  <c r="BB138" i="10"/>
  <c r="W138" i="10"/>
  <c r="AM138" i="10"/>
  <c r="BC138" i="10"/>
  <c r="T138" i="10"/>
  <c r="AJ138" i="10"/>
  <c r="AZ138" i="10"/>
  <c r="AA138" i="10"/>
  <c r="AQ138" i="10"/>
  <c r="BG138" i="10"/>
  <c r="X138" i="10"/>
  <c r="AN138" i="10"/>
  <c r="BD138" i="10"/>
  <c r="AE138" i="10"/>
  <c r="AU138" i="10"/>
  <c r="BK138" i="10"/>
  <c r="AB138" i="10"/>
  <c r="AR138" i="10"/>
  <c r="S138" i="10"/>
  <c r="AI138" i="10"/>
  <c r="AY138" i="10"/>
  <c r="P138" i="10"/>
  <c r="AF138" i="10"/>
  <c r="AV138" i="10"/>
  <c r="U202" i="10"/>
  <c r="AK202" i="10"/>
  <c r="BA202" i="10"/>
  <c r="Z202" i="10"/>
  <c r="AP202" i="10"/>
  <c r="BF202" i="10"/>
  <c r="Y202" i="10"/>
  <c r="AO202" i="10"/>
  <c r="BE202" i="10"/>
  <c r="AD202" i="10"/>
  <c r="AT202" i="10"/>
  <c r="BJ202" i="10"/>
  <c r="BH202" i="10"/>
  <c r="AC202" i="10"/>
  <c r="AS202" i="10"/>
  <c r="BI202" i="10"/>
  <c r="R202" i="10"/>
  <c r="AH202" i="10"/>
  <c r="AX202" i="10"/>
  <c r="Q202" i="10"/>
  <c r="AG202" i="10"/>
  <c r="AW202" i="10"/>
  <c r="V202" i="10"/>
  <c r="AL202" i="10"/>
  <c r="BB202" i="10"/>
  <c r="W202" i="10"/>
  <c r="AM202" i="10"/>
  <c r="BC202" i="10"/>
  <c r="T202" i="10"/>
  <c r="AJ202" i="10"/>
  <c r="AZ202" i="10"/>
  <c r="AA202" i="10"/>
  <c r="AQ202" i="10"/>
  <c r="BG202" i="10"/>
  <c r="X202" i="10"/>
  <c r="AN202" i="10"/>
  <c r="BD202" i="10"/>
  <c r="AE202" i="10"/>
  <c r="AU202" i="10"/>
  <c r="BK202" i="10"/>
  <c r="AB202" i="10"/>
  <c r="AR202" i="10"/>
  <c r="S202" i="10"/>
  <c r="AI202" i="10"/>
  <c r="AY202" i="10"/>
  <c r="P202" i="10"/>
  <c r="AF202" i="10"/>
  <c r="AV202" i="10"/>
  <c r="U266" i="10"/>
  <c r="AK266" i="10"/>
  <c r="BA266" i="10"/>
  <c r="Z266" i="10"/>
  <c r="AP266" i="10"/>
  <c r="BF266" i="10"/>
  <c r="Y266" i="10"/>
  <c r="AO266" i="10"/>
  <c r="BE266" i="10"/>
  <c r="AD266" i="10"/>
  <c r="AT266" i="10"/>
  <c r="BJ266" i="10"/>
  <c r="BH266" i="10"/>
  <c r="AC266" i="10"/>
  <c r="AS266" i="10"/>
  <c r="BI266" i="10"/>
  <c r="R266" i="10"/>
  <c r="AH266" i="10"/>
  <c r="AX266" i="10"/>
  <c r="Q266" i="10"/>
  <c r="AG266" i="10"/>
  <c r="AW266" i="10"/>
  <c r="V266" i="10"/>
  <c r="AL266" i="10"/>
  <c r="BB266" i="10"/>
  <c r="W266" i="10"/>
  <c r="AM266" i="10"/>
  <c r="BC266" i="10"/>
  <c r="AB266" i="10"/>
  <c r="AR266" i="10"/>
  <c r="AA266" i="10"/>
  <c r="AQ266" i="10"/>
  <c r="BG266" i="10"/>
  <c r="P266" i="10"/>
  <c r="AF266" i="10"/>
  <c r="AV266" i="10"/>
  <c r="AE266" i="10"/>
  <c r="AU266" i="10"/>
  <c r="BK266" i="10"/>
  <c r="T266" i="10"/>
  <c r="AJ266" i="10"/>
  <c r="AZ266" i="10"/>
  <c r="S266" i="10"/>
  <c r="AI266" i="10"/>
  <c r="AY266" i="10"/>
  <c r="X266" i="10"/>
  <c r="AN266" i="10"/>
  <c r="BD266" i="10"/>
  <c r="BD330" i="10"/>
  <c r="AN330" i="10"/>
  <c r="X330" i="10"/>
  <c r="AQ330" i="10"/>
  <c r="AA330" i="10"/>
  <c r="Z330" i="10"/>
  <c r="AS330" i="10"/>
  <c r="AZ330" i="10"/>
  <c r="AJ330" i="10"/>
  <c r="T330" i="10"/>
  <c r="AM330" i="10"/>
  <c r="W330" i="10"/>
  <c r="AH330" i="10"/>
  <c r="U330" i="10"/>
  <c r="BA330" i="10"/>
  <c r="AV330" i="10"/>
  <c r="AF330" i="10"/>
  <c r="P330" i="10"/>
  <c r="AI330" i="10"/>
  <c r="S330" i="10"/>
  <c r="AP330" i="10"/>
  <c r="AC330" i="10"/>
  <c r="BI330" i="10"/>
  <c r="BH330" i="10"/>
  <c r="AR330" i="10"/>
  <c r="AB330" i="10"/>
  <c r="BK330" i="10"/>
  <c r="AU330" i="10"/>
  <c r="AE330" i="10"/>
  <c r="R330" i="10"/>
  <c r="AK330" i="10"/>
  <c r="AD330" i="10"/>
  <c r="BJ330" i="10"/>
  <c r="AG330" i="10"/>
  <c r="AL330" i="10"/>
  <c r="AO330" i="10"/>
  <c r="AT330" i="10"/>
  <c r="Q330" i="10"/>
  <c r="AW330" i="10"/>
  <c r="V330" i="10"/>
  <c r="BB330" i="10"/>
  <c r="Y330" i="10"/>
  <c r="BE330" i="10"/>
  <c r="AI385" i="10"/>
  <c r="AW385" i="10"/>
  <c r="AG385" i="10"/>
  <c r="Q385" i="10"/>
  <c r="AV385" i="10"/>
  <c r="AF385" i="10"/>
  <c r="P385" i="10"/>
  <c r="AX385" i="10"/>
  <c r="AH385" i="10"/>
  <c r="R385" i="10"/>
  <c r="BI385" i="10"/>
  <c r="AS385" i="10"/>
  <c r="AC385" i="10"/>
  <c r="BH385" i="10"/>
  <c r="AR385" i="10"/>
  <c r="AB385" i="10"/>
  <c r="BJ385" i="10"/>
  <c r="AT385" i="10"/>
  <c r="AD385" i="10"/>
  <c r="W385" i="10"/>
  <c r="BE385" i="10"/>
  <c r="AO385" i="10"/>
  <c r="Y385" i="10"/>
  <c r="BD385" i="10"/>
  <c r="AN385" i="10"/>
  <c r="X385" i="10"/>
  <c r="BF385" i="10"/>
  <c r="AP385" i="10"/>
  <c r="Z385" i="10"/>
  <c r="AM385" i="10"/>
  <c r="S385" i="10"/>
  <c r="BA385" i="10"/>
  <c r="AK385" i="10"/>
  <c r="U385" i="10"/>
  <c r="AZ385" i="10"/>
  <c r="AJ385" i="10"/>
  <c r="T385" i="10"/>
  <c r="BB385" i="10"/>
  <c r="AL385" i="10"/>
  <c r="V385" i="10"/>
  <c r="AQ385" i="10"/>
  <c r="AU385" i="10"/>
  <c r="BG385" i="10"/>
  <c r="BK385" i="10"/>
  <c r="AA385" i="10"/>
  <c r="AE385" i="10"/>
  <c r="BE469" i="10"/>
  <c r="AO469" i="10"/>
  <c r="Y469" i="10"/>
  <c r="BD469" i="10"/>
  <c r="AN469" i="10"/>
  <c r="X469" i="10"/>
  <c r="AQ469" i="10"/>
  <c r="AA469" i="10"/>
  <c r="BF469" i="10"/>
  <c r="AP469" i="10"/>
  <c r="Z469" i="10"/>
  <c r="BA469" i="10"/>
  <c r="AK469" i="10"/>
  <c r="U469" i="10"/>
  <c r="AZ469" i="10"/>
  <c r="AJ469" i="10"/>
  <c r="T469" i="10"/>
  <c r="AM469" i="10"/>
  <c r="W469" i="10"/>
  <c r="BB469" i="10"/>
  <c r="AL469" i="10"/>
  <c r="V469" i="10"/>
  <c r="AW469" i="10"/>
  <c r="AG469" i="10"/>
  <c r="Q469" i="10"/>
  <c r="AV469" i="10"/>
  <c r="AF469" i="10"/>
  <c r="P469" i="10"/>
  <c r="AI469" i="10"/>
  <c r="S469" i="10"/>
  <c r="AX469" i="10"/>
  <c r="AH469" i="10"/>
  <c r="R469" i="10"/>
  <c r="BI469" i="10"/>
  <c r="AS469" i="10"/>
  <c r="AC469" i="10"/>
  <c r="BH469" i="10"/>
  <c r="AR469" i="10"/>
  <c r="AB469" i="10"/>
  <c r="BK469" i="10"/>
  <c r="AU469" i="10"/>
  <c r="AE469" i="10"/>
  <c r="BJ469" i="10"/>
  <c r="AT469" i="10"/>
  <c r="AD469" i="10"/>
  <c r="AW557" i="10"/>
  <c r="AG557" i="10"/>
  <c r="Q557" i="10"/>
  <c r="AV557" i="10"/>
  <c r="AF557" i="10"/>
  <c r="P557" i="10"/>
  <c r="AI557" i="10"/>
  <c r="S557" i="10"/>
  <c r="AX557" i="10"/>
  <c r="AH557" i="10"/>
  <c r="R557" i="10"/>
  <c r="BI557" i="10"/>
  <c r="AS557" i="10"/>
  <c r="AC557" i="10"/>
  <c r="BH557" i="10"/>
  <c r="AR557" i="10"/>
  <c r="AB557" i="10"/>
  <c r="BK557" i="10"/>
  <c r="AU557" i="10"/>
  <c r="AE557" i="10"/>
  <c r="BJ557" i="10"/>
  <c r="AT557" i="10"/>
  <c r="AD557" i="10"/>
  <c r="BE557" i="10"/>
  <c r="AO557" i="10"/>
  <c r="Y557" i="10"/>
  <c r="BD557" i="10"/>
  <c r="BK558" i="10" s="1"/>
  <c r="AN557" i="10"/>
  <c r="X557" i="10"/>
  <c r="AQ557" i="10"/>
  <c r="AA557" i="10"/>
  <c r="BF557" i="10"/>
  <c r="AP557" i="10"/>
  <c r="Z557" i="10"/>
  <c r="BA557" i="10"/>
  <c r="AK557" i="10"/>
  <c r="U557" i="10"/>
  <c r="AZ557" i="10"/>
  <c r="AJ557" i="10"/>
  <c r="T557" i="10"/>
  <c r="AM557" i="10"/>
  <c r="W557" i="10"/>
  <c r="BB557" i="10"/>
  <c r="AL557" i="10"/>
  <c r="V557" i="10"/>
  <c r="AW589" i="10"/>
  <c r="AG589" i="10"/>
  <c r="Q589" i="10"/>
  <c r="AV589" i="10"/>
  <c r="AF589" i="10"/>
  <c r="P589" i="10"/>
  <c r="AU589" i="10"/>
  <c r="AE589" i="10"/>
  <c r="BJ589" i="10"/>
  <c r="AT589" i="10"/>
  <c r="AD589" i="10"/>
  <c r="BI589" i="10"/>
  <c r="AS589" i="10"/>
  <c r="AC589" i="10"/>
  <c r="BH589" i="10"/>
  <c r="AR589" i="10"/>
  <c r="AB589" i="10"/>
  <c r="AQ589" i="10"/>
  <c r="AA589" i="10"/>
  <c r="BF589" i="10"/>
  <c r="AP589" i="10"/>
  <c r="Z589" i="10"/>
  <c r="AK589" i="10"/>
  <c r="AZ589" i="10"/>
  <c r="T589" i="10"/>
  <c r="AI589" i="10"/>
  <c r="AX589" i="10"/>
  <c r="R589" i="10"/>
  <c r="BE589" i="10"/>
  <c r="Y589" i="10"/>
  <c r="AN589" i="10"/>
  <c r="W589" i="10"/>
  <c r="AL589" i="10"/>
  <c r="BA589" i="10"/>
  <c r="U589" i="10"/>
  <c r="AJ589" i="10"/>
  <c r="S589" i="10"/>
  <c r="AH589" i="10"/>
  <c r="AO589" i="10"/>
  <c r="BD589" i="10"/>
  <c r="BK590" i="10" s="1"/>
  <c r="X589" i="10"/>
  <c r="AM589" i="10"/>
  <c r="BB589" i="10"/>
  <c r="V589" i="10"/>
  <c r="BH634" i="10"/>
  <c r="AR634" i="10"/>
  <c r="AB634" i="10"/>
  <c r="BG634" i="10"/>
  <c r="AQ634" i="10"/>
  <c r="AA634" i="10"/>
  <c r="BF634" i="10"/>
  <c r="AP634" i="10"/>
  <c r="Z634" i="10"/>
  <c r="BE634" i="10"/>
  <c r="AO634" i="10"/>
  <c r="Y634" i="10"/>
  <c r="BD634" i="10"/>
  <c r="BK635" i="10" s="1"/>
  <c r="AN634" i="10"/>
  <c r="X634" i="10"/>
  <c r="BC634" i="10"/>
  <c r="AM634" i="10"/>
  <c r="W634" i="10"/>
  <c r="BB634" i="10"/>
  <c r="AL634" i="10"/>
  <c r="V634" i="10"/>
  <c r="BA634" i="10"/>
  <c r="AK634" i="10"/>
  <c r="U634" i="10"/>
  <c r="AZ634" i="10"/>
  <c r="AJ634" i="10"/>
  <c r="T634" i="10"/>
  <c r="AY634" i="10"/>
  <c r="AI634" i="10"/>
  <c r="S634" i="10"/>
  <c r="AX634" i="10"/>
  <c r="AH634" i="10"/>
  <c r="R634" i="10"/>
  <c r="AW634" i="10"/>
  <c r="AG634" i="10"/>
  <c r="Q634" i="10"/>
  <c r="AV634" i="10"/>
  <c r="AF634" i="10"/>
  <c r="P634" i="10"/>
  <c r="AU634" i="10"/>
  <c r="AE634" i="10"/>
  <c r="BJ634" i="10"/>
  <c r="AT634" i="10"/>
  <c r="AD634" i="10"/>
  <c r="BI634" i="10"/>
  <c r="AS634" i="10"/>
  <c r="AC634" i="10"/>
  <c r="W676" i="10"/>
  <c r="AM676" i="10"/>
  <c r="BC676" i="10"/>
  <c r="AB676" i="10"/>
  <c r="AR676" i="10"/>
  <c r="BH676" i="10"/>
  <c r="AC676" i="10"/>
  <c r="AS676" i="10"/>
  <c r="BI676" i="10"/>
  <c r="AA676" i="10"/>
  <c r="AQ676" i="10"/>
  <c r="BG676" i="10"/>
  <c r="P676" i="10"/>
  <c r="AF676" i="10"/>
  <c r="AV676" i="10"/>
  <c r="Q676" i="10"/>
  <c r="AG676" i="10"/>
  <c r="AW676" i="10"/>
  <c r="BJ676" i="10"/>
  <c r="AE676" i="10"/>
  <c r="AU676" i="10"/>
  <c r="T676" i="10"/>
  <c r="AJ676" i="10"/>
  <c r="AZ676" i="10"/>
  <c r="U676" i="10"/>
  <c r="AK676" i="10"/>
  <c r="BA676" i="10"/>
  <c r="S676" i="10"/>
  <c r="AI676" i="10"/>
  <c r="AY676" i="10"/>
  <c r="X676" i="10"/>
  <c r="AN676" i="10"/>
  <c r="BD676" i="10"/>
  <c r="BK677" i="10" s="1"/>
  <c r="Y676" i="10"/>
  <c r="AO676" i="10"/>
  <c r="BE676" i="10"/>
  <c r="Z676" i="10"/>
  <c r="AP676" i="10"/>
  <c r="BF676" i="10"/>
  <c r="AD676" i="10"/>
  <c r="AT676" i="10"/>
  <c r="R676" i="10"/>
  <c r="AH676" i="10"/>
  <c r="AX676" i="10"/>
  <c r="V676" i="10"/>
  <c r="AL676" i="10"/>
  <c r="BB676" i="10"/>
  <c r="AC375" i="10"/>
  <c r="Q375" i="10"/>
  <c r="AS375" i="10"/>
  <c r="AG375" i="10"/>
  <c r="BI375" i="10"/>
  <c r="AW375" i="10"/>
  <c r="U375" i="10"/>
  <c r="Y375" i="10"/>
  <c r="X375" i="10"/>
  <c r="AN375" i="10"/>
  <c r="BD375" i="10"/>
  <c r="AD375" i="10"/>
  <c r="AT375" i="10"/>
  <c r="BJ375" i="10"/>
  <c r="AK375" i="10"/>
  <c r="AO375" i="10"/>
  <c r="AB375" i="10"/>
  <c r="AR375" i="10"/>
  <c r="BH375" i="10"/>
  <c r="R375" i="10"/>
  <c r="AH375" i="10"/>
  <c r="AX375" i="10"/>
  <c r="BA375" i="10"/>
  <c r="BE375" i="10"/>
  <c r="P375" i="10"/>
  <c r="AF375" i="10"/>
  <c r="AV375" i="10"/>
  <c r="V375" i="10"/>
  <c r="AL375" i="10"/>
  <c r="BB375" i="10"/>
  <c r="BK375" i="10"/>
  <c r="T375" i="10"/>
  <c r="AJ375" i="10"/>
  <c r="AZ375" i="10"/>
  <c r="Z375" i="10"/>
  <c r="AP375" i="10"/>
  <c r="BF375" i="10"/>
  <c r="AE375" i="10"/>
  <c r="AU375" i="10"/>
  <c r="S375" i="10"/>
  <c r="AI375" i="10"/>
  <c r="AY375" i="10"/>
  <c r="W375" i="10"/>
  <c r="AM375" i="10"/>
  <c r="BC375" i="10"/>
  <c r="AA375" i="10"/>
  <c r="AQ375" i="10"/>
  <c r="BG375" i="10"/>
  <c r="AW465" i="10"/>
  <c r="AG465" i="10"/>
  <c r="Q465" i="10"/>
  <c r="AV465" i="10"/>
  <c r="AF465" i="10"/>
  <c r="P465" i="10"/>
  <c r="AY465" i="10"/>
  <c r="AI465" i="10"/>
  <c r="S465" i="10"/>
  <c r="AX465" i="10"/>
  <c r="AH465" i="10"/>
  <c r="R465" i="10"/>
  <c r="BI465" i="10"/>
  <c r="AS465" i="10"/>
  <c r="AC465" i="10"/>
  <c r="BH465" i="10"/>
  <c r="AR465" i="10"/>
  <c r="AB465" i="10"/>
  <c r="BK465" i="10"/>
  <c r="AU465" i="10"/>
  <c r="AE465" i="10"/>
  <c r="BJ465" i="10"/>
  <c r="AT465" i="10"/>
  <c r="AD465" i="10"/>
  <c r="BE465" i="10"/>
  <c r="AO465" i="10"/>
  <c r="Y465" i="10"/>
  <c r="BD465" i="10"/>
  <c r="AN465" i="10"/>
  <c r="X465" i="10"/>
  <c r="BG465" i="10"/>
  <c r="AQ465" i="10"/>
  <c r="AA465" i="10"/>
  <c r="BF465" i="10"/>
  <c r="AP465" i="10"/>
  <c r="Z465" i="10"/>
  <c r="BA465" i="10"/>
  <c r="AK465" i="10"/>
  <c r="U465" i="10"/>
  <c r="AZ465" i="10"/>
  <c r="AJ465" i="10"/>
  <c r="T465" i="10"/>
  <c r="BC465" i="10"/>
  <c r="AM465" i="10"/>
  <c r="W465" i="10"/>
  <c r="BB465" i="10"/>
  <c r="AL465" i="10"/>
  <c r="V465" i="10"/>
  <c r="Q523" i="10"/>
  <c r="AK523" i="10"/>
  <c r="AW523" i="10"/>
  <c r="Y523" i="10"/>
  <c r="BE523" i="10"/>
  <c r="AC523" i="10"/>
  <c r="BI523" i="10"/>
  <c r="AO523" i="10"/>
  <c r="AB523" i="10"/>
  <c r="AR523" i="10"/>
  <c r="BH523" i="10"/>
  <c r="Z523" i="10"/>
  <c r="AP523" i="10"/>
  <c r="BF523" i="10"/>
  <c r="BG523" i="10"/>
  <c r="P523" i="10"/>
  <c r="AF523" i="10"/>
  <c r="AV523" i="10"/>
  <c r="AD523" i="10"/>
  <c r="AT523" i="10"/>
  <c r="BJ523" i="10"/>
  <c r="U523" i="10"/>
  <c r="AS523" i="10"/>
  <c r="T523" i="10"/>
  <c r="AJ523" i="10"/>
  <c r="AZ523" i="10"/>
  <c r="R523" i="10"/>
  <c r="AH523" i="10"/>
  <c r="AX523" i="10"/>
  <c r="AG523" i="10"/>
  <c r="BA523" i="10"/>
  <c r="X523" i="10"/>
  <c r="AN523" i="10"/>
  <c r="BD523" i="10"/>
  <c r="BK524" i="10" s="1"/>
  <c r="V523" i="10"/>
  <c r="AL523" i="10"/>
  <c r="BB523" i="10"/>
  <c r="S523" i="10"/>
  <c r="AI523" i="10"/>
  <c r="AY523" i="10"/>
  <c r="W523" i="10"/>
  <c r="AM523" i="10"/>
  <c r="BC523" i="10"/>
  <c r="AA523" i="10"/>
  <c r="AQ523" i="10"/>
  <c r="AE523" i="10"/>
  <c r="AU523" i="10"/>
  <c r="AM631" i="10"/>
  <c r="W631" i="10"/>
  <c r="BB631" i="10"/>
  <c r="AL631" i="10"/>
  <c r="V631" i="10"/>
  <c r="BA631" i="10"/>
  <c r="AK631" i="10"/>
  <c r="U631" i="10"/>
  <c r="AZ631" i="10"/>
  <c r="AJ631" i="10"/>
  <c r="T631" i="10"/>
  <c r="AI631" i="10"/>
  <c r="S631" i="10"/>
  <c r="AX631" i="10"/>
  <c r="AH631" i="10"/>
  <c r="R631" i="10"/>
  <c r="AW631" i="10"/>
  <c r="AG631" i="10"/>
  <c r="Q631" i="10"/>
  <c r="AV631" i="10"/>
  <c r="AF631" i="10"/>
  <c r="P631" i="10"/>
  <c r="AU631" i="10"/>
  <c r="AE631" i="10"/>
  <c r="BJ631" i="10"/>
  <c r="AT631" i="10"/>
  <c r="AD631" i="10"/>
  <c r="BI631" i="10"/>
  <c r="AS631" i="10"/>
  <c r="AC631" i="10"/>
  <c r="BH631" i="10"/>
  <c r="AR631" i="10"/>
  <c r="AB631" i="10"/>
  <c r="AQ631" i="10"/>
  <c r="AA631" i="10"/>
  <c r="BF631" i="10"/>
  <c r="AP631" i="10"/>
  <c r="Z631" i="10"/>
  <c r="BE631" i="10"/>
  <c r="AO631" i="10"/>
  <c r="Y631" i="10"/>
  <c r="BD631" i="10"/>
  <c r="BK632" i="10" s="1"/>
  <c r="AN631" i="10"/>
  <c r="X631" i="10"/>
  <c r="W672" i="10"/>
  <c r="AM672" i="10"/>
  <c r="BC672" i="10"/>
  <c r="AB672" i="10"/>
  <c r="AR672" i="10"/>
  <c r="BH672" i="10"/>
  <c r="AC672" i="10"/>
  <c r="AS672" i="10"/>
  <c r="BI672" i="10"/>
  <c r="AA672" i="10"/>
  <c r="AQ672" i="10"/>
  <c r="BG672" i="10"/>
  <c r="P672" i="10"/>
  <c r="AF672" i="10"/>
  <c r="AV672" i="10"/>
  <c r="Q672" i="10"/>
  <c r="AG672" i="10"/>
  <c r="AW672" i="10"/>
  <c r="AE672" i="10"/>
  <c r="AU672" i="10"/>
  <c r="T672" i="10"/>
  <c r="AJ672" i="10"/>
  <c r="AZ672" i="10"/>
  <c r="U672" i="10"/>
  <c r="AK672" i="10"/>
  <c r="BA672" i="10"/>
  <c r="S672" i="10"/>
  <c r="AI672" i="10"/>
  <c r="AY672" i="10"/>
  <c r="X672" i="10"/>
  <c r="AN672" i="10"/>
  <c r="BD672" i="10"/>
  <c r="BK673" i="10" s="1"/>
  <c r="Y672" i="10"/>
  <c r="AO672" i="10"/>
  <c r="BE672" i="10"/>
  <c r="V672" i="10"/>
  <c r="AL672" i="10"/>
  <c r="BB672" i="10"/>
  <c r="Z672" i="10"/>
  <c r="AP672" i="10"/>
  <c r="BF672" i="10"/>
  <c r="AD672" i="10"/>
  <c r="AT672" i="10"/>
  <c r="R672" i="10"/>
  <c r="AH672" i="10"/>
  <c r="AX672" i="10"/>
  <c r="AW744" i="10"/>
  <c r="AG744" i="10"/>
  <c r="Q744" i="10"/>
  <c r="AV744" i="10"/>
  <c r="AF744" i="10"/>
  <c r="P744" i="10"/>
  <c r="AU744" i="10"/>
  <c r="AE744" i="10"/>
  <c r="BJ744" i="10"/>
  <c r="AT744" i="10"/>
  <c r="AD744" i="10"/>
  <c r="BI744" i="10"/>
  <c r="AS744" i="10"/>
  <c r="AC744" i="10"/>
  <c r="BH744" i="10"/>
  <c r="AR744" i="10"/>
  <c r="AB744" i="10"/>
  <c r="BG744" i="10"/>
  <c r="AQ744" i="10"/>
  <c r="AA744" i="10"/>
  <c r="BF744" i="10"/>
  <c r="AP744" i="10"/>
  <c r="Z744" i="10"/>
  <c r="BE744" i="10"/>
  <c r="AO744" i="10"/>
  <c r="Y744" i="10"/>
  <c r="BD744" i="10"/>
  <c r="BK745" i="10" s="1"/>
  <c r="AN744" i="10"/>
  <c r="X744" i="10"/>
  <c r="BC744" i="10"/>
  <c r="AM744" i="10"/>
  <c r="W744" i="10"/>
  <c r="BB744" i="10"/>
  <c r="AL744" i="10"/>
  <c r="V744" i="10"/>
  <c r="BA744" i="10"/>
  <c r="AK744" i="10"/>
  <c r="U744" i="10"/>
  <c r="AZ744" i="10"/>
  <c r="AJ744" i="10"/>
  <c r="T744" i="10"/>
  <c r="AY744" i="10"/>
  <c r="AI744" i="10"/>
  <c r="S744" i="10"/>
  <c r="AX744" i="10"/>
  <c r="AH744" i="10"/>
  <c r="R744" i="10"/>
  <c r="BE988" i="10"/>
  <c r="AO988" i="10"/>
  <c r="Y988" i="10"/>
  <c r="BD988" i="10"/>
  <c r="BK989" i="10" s="1"/>
  <c r="AN988" i="10"/>
  <c r="X988" i="10"/>
  <c r="BC988" i="10"/>
  <c r="AM988" i="10"/>
  <c r="W988" i="10"/>
  <c r="BB988" i="10"/>
  <c r="AL988" i="10"/>
  <c r="V988" i="10"/>
  <c r="BA988" i="10"/>
  <c r="AK988" i="10"/>
  <c r="U988" i="10"/>
  <c r="AZ988" i="10"/>
  <c r="AJ988" i="10"/>
  <c r="T988" i="10"/>
  <c r="AY988" i="10"/>
  <c r="AI988" i="10"/>
  <c r="S988" i="10"/>
  <c r="AX988" i="10"/>
  <c r="AH988" i="10"/>
  <c r="R988" i="10"/>
  <c r="AW988" i="10"/>
  <c r="AG988" i="10"/>
  <c r="Q988" i="10"/>
  <c r="AV988" i="10"/>
  <c r="AF988" i="10"/>
  <c r="P988" i="10"/>
  <c r="AU988" i="10"/>
  <c r="AE988" i="10"/>
  <c r="BJ988" i="10"/>
  <c r="AT988" i="10"/>
  <c r="AD988" i="10"/>
  <c r="BI988" i="10"/>
  <c r="AS988" i="10"/>
  <c r="AC988" i="10"/>
  <c r="BH988" i="10"/>
  <c r="AR988" i="10"/>
  <c r="AB988" i="10"/>
  <c r="BG988" i="10"/>
  <c r="AQ988" i="10"/>
  <c r="AA988" i="10"/>
  <c r="BF988" i="10"/>
  <c r="AP988" i="10"/>
  <c r="Z988" i="10"/>
  <c r="AK798" i="10"/>
  <c r="BE798" i="10"/>
  <c r="AO798" i="10"/>
  <c r="Q798" i="10"/>
  <c r="BI798" i="10"/>
  <c r="AC798" i="10"/>
  <c r="Y798" i="10"/>
  <c r="AW798" i="10"/>
  <c r="AG798" i="10"/>
  <c r="BG798" i="10"/>
  <c r="U798" i="10"/>
  <c r="AS798" i="10"/>
  <c r="BA798" i="10"/>
  <c r="T798" i="10"/>
  <c r="AJ798" i="10"/>
  <c r="AZ798" i="10"/>
  <c r="Z798" i="10"/>
  <c r="AP798" i="10"/>
  <c r="BF798" i="10"/>
  <c r="AE798" i="10"/>
  <c r="AU798" i="10"/>
  <c r="X798" i="10"/>
  <c r="AN798" i="10"/>
  <c r="BD798" i="10"/>
  <c r="BK799" i="10" s="1"/>
  <c r="AD798" i="10"/>
  <c r="AT798" i="10"/>
  <c r="BJ798" i="10"/>
  <c r="S798" i="10"/>
  <c r="AI798" i="10"/>
  <c r="AY798" i="10"/>
  <c r="AB798" i="10"/>
  <c r="AR798" i="10"/>
  <c r="BH798" i="10"/>
  <c r="R798" i="10"/>
  <c r="AH798" i="10"/>
  <c r="AX798" i="10"/>
  <c r="W798" i="10"/>
  <c r="AM798" i="10"/>
  <c r="BC798" i="10"/>
  <c r="P798" i="10"/>
  <c r="AF798" i="10"/>
  <c r="AV798" i="10"/>
  <c r="V798" i="10"/>
  <c r="AL798" i="10"/>
  <c r="BB798" i="10"/>
  <c r="AA798" i="10"/>
  <c r="AQ798" i="10"/>
  <c r="BE836" i="10"/>
  <c r="AO836" i="10"/>
  <c r="Y836" i="10"/>
  <c r="BD836" i="10"/>
  <c r="BK837" i="10" s="1"/>
  <c r="AN836" i="10"/>
  <c r="X836" i="10"/>
  <c r="BC836" i="10"/>
  <c r="AM836" i="10"/>
  <c r="W836" i="10"/>
  <c r="BB836" i="10"/>
  <c r="AL836" i="10"/>
  <c r="V836" i="10"/>
  <c r="BA836" i="10"/>
  <c r="AK836" i="10"/>
  <c r="U836" i="10"/>
  <c r="AZ836" i="10"/>
  <c r="AJ836" i="10"/>
  <c r="T836" i="10"/>
  <c r="AY836" i="10"/>
  <c r="AI836" i="10"/>
  <c r="S836" i="10"/>
  <c r="AX836" i="10"/>
  <c r="AH836" i="10"/>
  <c r="R836" i="10"/>
  <c r="AW836" i="10"/>
  <c r="AG836" i="10"/>
  <c r="Q836" i="10"/>
  <c r="AV836" i="10"/>
  <c r="AF836" i="10"/>
  <c r="P836" i="10"/>
  <c r="AU836" i="10"/>
  <c r="AE836" i="10"/>
  <c r="BJ836" i="10"/>
  <c r="AT836" i="10"/>
  <c r="AD836" i="10"/>
  <c r="BI836" i="10"/>
  <c r="AS836" i="10"/>
  <c r="AC836" i="10"/>
  <c r="BH836" i="10"/>
  <c r="AR836" i="10"/>
  <c r="AB836" i="10"/>
  <c r="BG836" i="10"/>
  <c r="AQ836" i="10"/>
  <c r="AA836" i="10"/>
  <c r="BF836" i="10"/>
  <c r="AP836" i="10"/>
  <c r="Z836" i="10"/>
  <c r="BE868" i="10"/>
  <c r="AO868" i="10"/>
  <c r="Y868" i="10"/>
  <c r="BD868" i="10"/>
  <c r="BK869" i="10" s="1"/>
  <c r="AN868" i="10"/>
  <c r="X868" i="10"/>
  <c r="BC868" i="10"/>
  <c r="AM868" i="10"/>
  <c r="W868" i="10"/>
  <c r="BB868" i="10"/>
  <c r="AL868" i="10"/>
  <c r="V868" i="10"/>
  <c r="BA868" i="10"/>
  <c r="AK868" i="10"/>
  <c r="U868" i="10"/>
  <c r="AZ868" i="10"/>
  <c r="AJ868" i="10"/>
  <c r="T868" i="10"/>
  <c r="AY868" i="10"/>
  <c r="AI868" i="10"/>
  <c r="S868" i="10"/>
  <c r="AX868" i="10"/>
  <c r="AH868" i="10"/>
  <c r="R868" i="10"/>
  <c r="AW868" i="10"/>
  <c r="AG868" i="10"/>
  <c r="Q868" i="10"/>
  <c r="AV868" i="10"/>
  <c r="AF868" i="10"/>
  <c r="P868" i="10"/>
  <c r="AU868" i="10"/>
  <c r="AE868" i="10"/>
  <c r="BJ868" i="10"/>
  <c r="AT868" i="10"/>
  <c r="AD868" i="10"/>
  <c r="BI868" i="10"/>
  <c r="AS868" i="10"/>
  <c r="AC868" i="10"/>
  <c r="BH868" i="10"/>
  <c r="AR868" i="10"/>
  <c r="AB868" i="10"/>
  <c r="BG868" i="10"/>
  <c r="AQ868" i="10"/>
  <c r="AA868" i="10"/>
  <c r="BF868" i="10"/>
  <c r="AP868" i="10"/>
  <c r="Z868" i="10"/>
  <c r="BE900" i="10"/>
  <c r="AO900" i="10"/>
  <c r="Y900" i="10"/>
  <c r="BD900" i="10"/>
  <c r="BK901" i="10" s="1"/>
  <c r="AN900" i="10"/>
  <c r="X900" i="10"/>
  <c r="BC900" i="10"/>
  <c r="AM900" i="10"/>
  <c r="W900" i="10"/>
  <c r="BB900" i="10"/>
  <c r="AL900" i="10"/>
  <c r="V900" i="10"/>
  <c r="BA900" i="10"/>
  <c r="AK900" i="10"/>
  <c r="U900" i="10"/>
  <c r="AZ900" i="10"/>
  <c r="AJ900" i="10"/>
  <c r="T900" i="10"/>
  <c r="AY900" i="10"/>
  <c r="AI900" i="10"/>
  <c r="S900" i="10"/>
  <c r="AX900" i="10"/>
  <c r="AH900" i="10"/>
  <c r="R900" i="10"/>
  <c r="AW900" i="10"/>
  <c r="AG900" i="10"/>
  <c r="Q900" i="10"/>
  <c r="AV900" i="10"/>
  <c r="AF900" i="10"/>
  <c r="P900" i="10"/>
  <c r="AU900" i="10"/>
  <c r="AE900" i="10"/>
  <c r="BJ900" i="10"/>
  <c r="AT900" i="10"/>
  <c r="AD900" i="10"/>
  <c r="BI900" i="10"/>
  <c r="AS900" i="10"/>
  <c r="AC900" i="10"/>
  <c r="BH900" i="10"/>
  <c r="AR900" i="10"/>
  <c r="AB900" i="10"/>
  <c r="BG900" i="10"/>
  <c r="AQ900" i="10"/>
  <c r="AA900" i="10"/>
  <c r="BF900" i="10"/>
  <c r="AP900" i="10"/>
  <c r="Z900" i="10"/>
  <c r="BA964" i="10"/>
  <c r="AK964" i="10"/>
  <c r="U964" i="10"/>
  <c r="AZ964" i="10"/>
  <c r="AJ964" i="10"/>
  <c r="T964" i="10"/>
  <c r="AY964" i="10"/>
  <c r="AI964" i="10"/>
  <c r="S964" i="10"/>
  <c r="AX964" i="10"/>
  <c r="AH964" i="10"/>
  <c r="R964" i="10"/>
  <c r="AW964" i="10"/>
  <c r="AG964" i="10"/>
  <c r="Q964" i="10"/>
  <c r="AV964" i="10"/>
  <c r="AF964" i="10"/>
  <c r="P964" i="10"/>
  <c r="AU964" i="10"/>
  <c r="AE964" i="10"/>
  <c r="BJ964" i="10"/>
  <c r="AT964" i="10"/>
  <c r="AD964" i="10"/>
  <c r="BI964" i="10"/>
  <c r="AS964" i="10"/>
  <c r="AC964" i="10"/>
  <c r="BH964" i="10"/>
  <c r="AR964" i="10"/>
  <c r="AB964" i="10"/>
  <c r="BG964" i="10"/>
  <c r="AQ964" i="10"/>
  <c r="AA964" i="10"/>
  <c r="BF964" i="10"/>
  <c r="AP964" i="10"/>
  <c r="Z964" i="10"/>
  <c r="BE964" i="10"/>
  <c r="AO964" i="10"/>
  <c r="Y964" i="10"/>
  <c r="BD964" i="10"/>
  <c r="BK965" i="10" s="1"/>
  <c r="AN964" i="10"/>
  <c r="X964" i="10"/>
  <c r="BC964" i="10"/>
  <c r="AM964" i="10"/>
  <c r="W964" i="10"/>
  <c r="BB964" i="10"/>
  <c r="AL964" i="10"/>
  <c r="V964" i="10"/>
  <c r="AK1014" i="10"/>
  <c r="BE1014" i="10"/>
  <c r="Q1014" i="10"/>
  <c r="AO1014" i="10"/>
  <c r="BI1014" i="10"/>
  <c r="AC1014" i="10"/>
  <c r="Y1014" i="10"/>
  <c r="AW1014" i="10"/>
  <c r="U1014" i="10"/>
  <c r="AG1014" i="10"/>
  <c r="BG1014" i="10"/>
  <c r="AS1014" i="10"/>
  <c r="BA1014" i="10"/>
  <c r="T1014" i="10"/>
  <c r="AJ1014" i="10"/>
  <c r="AZ1014" i="10"/>
  <c r="R1014" i="10"/>
  <c r="AH1014" i="10"/>
  <c r="AX1014" i="10"/>
  <c r="W1014" i="10"/>
  <c r="AM1014" i="10"/>
  <c r="BC1014" i="10"/>
  <c r="X1014" i="10"/>
  <c r="AN1014" i="10"/>
  <c r="BD1014" i="10"/>
  <c r="BK1015" i="10" s="1"/>
  <c r="V1014" i="10"/>
  <c r="AL1014" i="10"/>
  <c r="BB1014" i="10"/>
  <c r="AA1014" i="10"/>
  <c r="AQ1014" i="10"/>
  <c r="AB1014" i="10"/>
  <c r="AR1014" i="10"/>
  <c r="BH1014" i="10"/>
  <c r="Z1014" i="10"/>
  <c r="AP1014" i="10"/>
  <c r="BF1014" i="10"/>
  <c r="AE1014" i="10"/>
  <c r="AU1014" i="10"/>
  <c r="P1014" i="10"/>
  <c r="AF1014" i="10"/>
  <c r="AV1014" i="10"/>
  <c r="AD1014" i="10"/>
  <c r="AT1014" i="10"/>
  <c r="BJ1014" i="10"/>
  <c r="S1014" i="10"/>
  <c r="AI1014" i="10"/>
  <c r="AY1014" i="10"/>
  <c r="AK1078" i="10"/>
  <c r="BE1078" i="10"/>
  <c r="Q1078" i="10"/>
  <c r="AO1078" i="10"/>
  <c r="BI1078" i="10"/>
  <c r="AC1078" i="10"/>
  <c r="Y1078" i="10"/>
  <c r="AW1078" i="10"/>
  <c r="U1078" i="10"/>
  <c r="AG1078" i="10"/>
  <c r="BG1078" i="10"/>
  <c r="AS1078" i="10"/>
  <c r="BA1078" i="10"/>
  <c r="T1078" i="10"/>
  <c r="AJ1078" i="10"/>
  <c r="AZ1078" i="10"/>
  <c r="R1078" i="10"/>
  <c r="AH1078" i="10"/>
  <c r="AX1078" i="10"/>
  <c r="W1078" i="10"/>
  <c r="AM1078" i="10"/>
  <c r="BC1078" i="10"/>
  <c r="X1078" i="10"/>
  <c r="AN1078" i="10"/>
  <c r="BD1078" i="10"/>
  <c r="BK1079" i="10" s="1"/>
  <c r="V1078" i="10"/>
  <c r="AL1078" i="10"/>
  <c r="BB1078" i="10"/>
  <c r="AA1078" i="10"/>
  <c r="AQ1078" i="10"/>
  <c r="AB1078" i="10"/>
  <c r="AR1078" i="10"/>
  <c r="BH1078" i="10"/>
  <c r="Z1078" i="10"/>
  <c r="AP1078" i="10"/>
  <c r="BF1078" i="10"/>
  <c r="AE1078" i="10"/>
  <c r="AU1078" i="10"/>
  <c r="P1078" i="10"/>
  <c r="AF1078" i="10"/>
  <c r="AV1078" i="10"/>
  <c r="AD1078" i="10"/>
  <c r="AT1078" i="10"/>
  <c r="BJ1078" i="10"/>
  <c r="S1078" i="10"/>
  <c r="AI1078" i="10"/>
  <c r="AY1078" i="10"/>
  <c r="BH414" i="10"/>
  <c r="AR414" i="10"/>
  <c r="AB414" i="10"/>
  <c r="BK414" i="10"/>
  <c r="AU414" i="10"/>
  <c r="AE414" i="10"/>
  <c r="BJ414" i="10"/>
  <c r="AT414" i="10"/>
  <c r="AD414" i="10"/>
  <c r="BI414" i="10"/>
  <c r="AS414" i="10"/>
  <c r="AC414" i="10"/>
  <c r="BD414" i="10"/>
  <c r="AN414" i="10"/>
  <c r="X414" i="10"/>
  <c r="AQ414" i="10"/>
  <c r="AA414" i="10"/>
  <c r="BF414" i="10"/>
  <c r="AP414" i="10"/>
  <c r="Z414" i="10"/>
  <c r="BE414" i="10"/>
  <c r="AO414" i="10"/>
  <c r="Y414" i="10"/>
  <c r="AZ414" i="10"/>
  <c r="AJ414" i="10"/>
  <c r="T414" i="10"/>
  <c r="AM414" i="10"/>
  <c r="W414" i="10"/>
  <c r="BB414" i="10"/>
  <c r="AL414" i="10"/>
  <c r="V414" i="10"/>
  <c r="BA414" i="10"/>
  <c r="AK414" i="10"/>
  <c r="U414" i="10"/>
  <c r="AV414" i="10"/>
  <c r="AF414" i="10"/>
  <c r="P414" i="10"/>
  <c r="AI414" i="10"/>
  <c r="S414" i="10"/>
  <c r="AX414" i="10"/>
  <c r="AH414" i="10"/>
  <c r="R414" i="10"/>
  <c r="AW414" i="10"/>
  <c r="AG414" i="10"/>
  <c r="Q414" i="10"/>
  <c r="BD478" i="10"/>
  <c r="AN478" i="10"/>
  <c r="X478" i="10"/>
  <c r="AQ478" i="10"/>
  <c r="AA478" i="10"/>
  <c r="BF478" i="10"/>
  <c r="AP478" i="10"/>
  <c r="Z478" i="10"/>
  <c r="BE478" i="10"/>
  <c r="AO478" i="10"/>
  <c r="Y478" i="10"/>
  <c r="AZ478" i="10"/>
  <c r="AJ478" i="10"/>
  <c r="T478" i="10"/>
  <c r="AM478" i="10"/>
  <c r="W478" i="10"/>
  <c r="BB478" i="10"/>
  <c r="AL478" i="10"/>
  <c r="V478" i="10"/>
  <c r="BA478" i="10"/>
  <c r="AK478" i="10"/>
  <c r="U478" i="10"/>
  <c r="AV478" i="10"/>
  <c r="AF478" i="10"/>
  <c r="P478" i="10"/>
  <c r="AI478" i="10"/>
  <c r="S478" i="10"/>
  <c r="AX478" i="10"/>
  <c r="AH478" i="10"/>
  <c r="R478" i="10"/>
  <c r="AW478" i="10"/>
  <c r="AG478" i="10"/>
  <c r="Q478" i="10"/>
  <c r="BH478" i="10"/>
  <c r="AR478" i="10"/>
  <c r="AB478" i="10"/>
  <c r="BK478" i="10"/>
  <c r="AU478" i="10"/>
  <c r="AE478" i="10"/>
  <c r="BJ478" i="10"/>
  <c r="AT478" i="10"/>
  <c r="AD478" i="10"/>
  <c r="BI478" i="10"/>
  <c r="AS478" i="10"/>
  <c r="AC478" i="10"/>
  <c r="AZ542" i="10"/>
  <c r="AJ542" i="10"/>
  <c r="T542" i="10"/>
  <c r="AI542" i="10"/>
  <c r="S542" i="10"/>
  <c r="AX542" i="10"/>
  <c r="AH542" i="10"/>
  <c r="R542" i="10"/>
  <c r="AW542" i="10"/>
  <c r="AG542" i="10"/>
  <c r="Q542" i="10"/>
  <c r="AV542" i="10"/>
  <c r="AF542" i="10"/>
  <c r="P542" i="10"/>
  <c r="AU542" i="10"/>
  <c r="AE542" i="10"/>
  <c r="BJ542" i="10"/>
  <c r="AT542" i="10"/>
  <c r="AD542" i="10"/>
  <c r="BI542" i="10"/>
  <c r="AS542" i="10"/>
  <c r="AC542" i="10"/>
  <c r="BH542" i="10"/>
  <c r="AR542" i="10"/>
  <c r="AB542" i="10"/>
  <c r="AQ542" i="10"/>
  <c r="AA542" i="10"/>
  <c r="BF542" i="10"/>
  <c r="AP542" i="10"/>
  <c r="Z542" i="10"/>
  <c r="BE542" i="10"/>
  <c r="AO542" i="10"/>
  <c r="Y542" i="10"/>
  <c r="BD542" i="10"/>
  <c r="AN542" i="10"/>
  <c r="X542" i="10"/>
  <c r="AM542" i="10"/>
  <c r="W542" i="10"/>
  <c r="BB542" i="10"/>
  <c r="AL542" i="10"/>
  <c r="V542" i="10"/>
  <c r="BA542" i="10"/>
  <c r="AK542" i="10"/>
  <c r="U542" i="10"/>
  <c r="AV606" i="10"/>
  <c r="AF606" i="10"/>
  <c r="P606" i="10"/>
  <c r="AU606" i="10"/>
  <c r="AE606" i="10"/>
  <c r="BJ606" i="10"/>
  <c r="AT606" i="10"/>
  <c r="AD606" i="10"/>
  <c r="BI606" i="10"/>
  <c r="AS606" i="10"/>
  <c r="BH606" i="10"/>
  <c r="AN606" i="10"/>
  <c r="T606" i="10"/>
  <c r="AQ606" i="10"/>
  <c r="W606" i="10"/>
  <c r="AX606" i="10"/>
  <c r="Z606" i="10"/>
  <c r="BA606" i="10"/>
  <c r="AG606" i="10"/>
  <c r="Q606" i="10"/>
  <c r="BD606" i="10"/>
  <c r="BK607" i="10" s="1"/>
  <c r="AJ606" i="10"/>
  <c r="AM606" i="10"/>
  <c r="S606" i="10"/>
  <c r="AP606" i="10"/>
  <c r="V606" i="10"/>
  <c r="AW606" i="10"/>
  <c r="AC606" i="10"/>
  <c r="AZ606" i="10"/>
  <c r="AB606" i="10"/>
  <c r="AI606" i="10"/>
  <c r="BF606" i="10"/>
  <c r="AL606" i="10"/>
  <c r="R606" i="10"/>
  <c r="AO606" i="10"/>
  <c r="Y606" i="10"/>
  <c r="AR606" i="10"/>
  <c r="X606" i="10"/>
  <c r="AA606" i="10"/>
  <c r="BB606" i="10"/>
  <c r="AH606" i="10"/>
  <c r="BE606" i="10"/>
  <c r="AK606" i="10"/>
  <c r="U606" i="10"/>
  <c r="BF13" i="10"/>
  <c r="BC613" i="10"/>
  <c r="BG631" i="10"/>
  <c r="BG667" i="10"/>
  <c r="BH94" i="10"/>
  <c r="U94" i="10"/>
  <c r="AK94" i="10"/>
  <c r="BA94" i="10"/>
  <c r="V94" i="10"/>
  <c r="AL94" i="10"/>
  <c r="BB94" i="10"/>
  <c r="Y94" i="10"/>
  <c r="AO94" i="10"/>
  <c r="BE94" i="10"/>
  <c r="Z94" i="10"/>
  <c r="AP94" i="10"/>
  <c r="BF94" i="10"/>
  <c r="AC94" i="10"/>
  <c r="AS94" i="10"/>
  <c r="BI94" i="10"/>
  <c r="AD94" i="10"/>
  <c r="AT94" i="10"/>
  <c r="BJ94" i="10"/>
  <c r="Q94" i="10"/>
  <c r="AG94" i="10"/>
  <c r="AW94" i="10"/>
  <c r="R94" i="10"/>
  <c r="AH94" i="10"/>
  <c r="AX94" i="10"/>
  <c r="S94" i="10"/>
  <c r="AI94" i="10"/>
  <c r="AY94" i="10"/>
  <c r="T94" i="10"/>
  <c r="AJ94" i="10"/>
  <c r="AZ94" i="10"/>
  <c r="W94" i="10"/>
  <c r="AM94" i="10"/>
  <c r="BC94" i="10"/>
  <c r="X94" i="10"/>
  <c r="AN94" i="10"/>
  <c r="BD94" i="10"/>
  <c r="AA94" i="10"/>
  <c r="AQ94" i="10"/>
  <c r="BG94" i="10"/>
  <c r="AB94" i="10"/>
  <c r="AR94" i="10"/>
  <c r="AE94" i="10"/>
  <c r="AU94" i="10"/>
  <c r="BK94" i="10"/>
  <c r="P94" i="10"/>
  <c r="AF94" i="10"/>
  <c r="AV94" i="10"/>
  <c r="BH158" i="10"/>
  <c r="U158" i="10"/>
  <c r="AK158" i="10"/>
  <c r="BA158" i="10"/>
  <c r="V158" i="10"/>
  <c r="AL158" i="10"/>
  <c r="BB158" i="10"/>
  <c r="Y158" i="10"/>
  <c r="AO158" i="10"/>
  <c r="BE158" i="10"/>
  <c r="Z158" i="10"/>
  <c r="AP158" i="10"/>
  <c r="BF158" i="10"/>
  <c r="AC158" i="10"/>
  <c r="AS158" i="10"/>
  <c r="BI158" i="10"/>
  <c r="AD158" i="10"/>
  <c r="AT158" i="10"/>
  <c r="BJ158" i="10"/>
  <c r="Q158" i="10"/>
  <c r="AG158" i="10"/>
  <c r="AW158" i="10"/>
  <c r="R158" i="10"/>
  <c r="AH158" i="10"/>
  <c r="AX158" i="10"/>
  <c r="S158" i="10"/>
  <c r="AI158" i="10"/>
  <c r="AY158" i="10"/>
  <c r="X158" i="10"/>
  <c r="AN158" i="10"/>
  <c r="BD158" i="10"/>
  <c r="W158" i="10"/>
  <c r="AM158" i="10"/>
  <c r="BC158" i="10"/>
  <c r="AB158" i="10"/>
  <c r="AR158" i="10"/>
  <c r="AA158" i="10"/>
  <c r="AQ158" i="10"/>
  <c r="BG158" i="10"/>
  <c r="P158" i="10"/>
  <c r="AF158" i="10"/>
  <c r="AV158" i="10"/>
  <c r="AE158" i="10"/>
  <c r="AU158" i="10"/>
  <c r="BK158" i="10"/>
  <c r="T158" i="10"/>
  <c r="AJ158" i="10"/>
  <c r="AZ158" i="10"/>
  <c r="BH222" i="10"/>
  <c r="U222" i="10"/>
  <c r="AK222" i="10"/>
  <c r="BA222" i="10"/>
  <c r="V222" i="10"/>
  <c r="AL222" i="10"/>
  <c r="BB222" i="10"/>
  <c r="Y222" i="10"/>
  <c r="AO222" i="10"/>
  <c r="BE222" i="10"/>
  <c r="Z222" i="10"/>
  <c r="AP222" i="10"/>
  <c r="BF222" i="10"/>
  <c r="AC222" i="10"/>
  <c r="AS222" i="10"/>
  <c r="BI222" i="10"/>
  <c r="AD222" i="10"/>
  <c r="AT222" i="10"/>
  <c r="BJ222" i="10"/>
  <c r="Q222" i="10"/>
  <c r="AG222" i="10"/>
  <c r="AW222" i="10"/>
  <c r="R222" i="10"/>
  <c r="AH222" i="10"/>
  <c r="AX222" i="10"/>
  <c r="S222" i="10"/>
  <c r="AI222" i="10"/>
  <c r="AY222" i="10"/>
  <c r="X222" i="10"/>
  <c r="AN222" i="10"/>
  <c r="BD222" i="10"/>
  <c r="W222" i="10"/>
  <c r="AM222" i="10"/>
  <c r="BC222" i="10"/>
  <c r="AB222" i="10"/>
  <c r="AR222" i="10"/>
  <c r="AA222" i="10"/>
  <c r="AQ222" i="10"/>
  <c r="BG222" i="10"/>
  <c r="P222" i="10"/>
  <c r="AF222" i="10"/>
  <c r="AV222" i="10"/>
  <c r="AE222" i="10"/>
  <c r="AU222" i="10"/>
  <c r="BK222" i="10"/>
  <c r="T222" i="10"/>
  <c r="AJ222" i="10"/>
  <c r="AZ222" i="10"/>
  <c r="BH286" i="10"/>
  <c r="U286" i="10"/>
  <c r="AK286" i="10"/>
  <c r="BA286" i="10"/>
  <c r="V286" i="10"/>
  <c r="AL286" i="10"/>
  <c r="BB286" i="10"/>
  <c r="Y286" i="10"/>
  <c r="AO286" i="10"/>
  <c r="BE286" i="10"/>
  <c r="Z286" i="10"/>
  <c r="AP286" i="10"/>
  <c r="BF286" i="10"/>
  <c r="AC286" i="10"/>
  <c r="AS286" i="10"/>
  <c r="BI286" i="10"/>
  <c r="AD286" i="10"/>
  <c r="AT286" i="10"/>
  <c r="BJ286" i="10"/>
  <c r="Q286" i="10"/>
  <c r="AG286" i="10"/>
  <c r="AW286" i="10"/>
  <c r="R286" i="10"/>
  <c r="AH286" i="10"/>
  <c r="AX286" i="10"/>
  <c r="S286" i="10"/>
  <c r="AI286" i="10"/>
  <c r="AY286" i="10"/>
  <c r="T286" i="10"/>
  <c r="AJ286" i="10"/>
  <c r="AZ286" i="10"/>
  <c r="W286" i="10"/>
  <c r="AM286" i="10"/>
  <c r="BC286" i="10"/>
  <c r="X286" i="10"/>
  <c r="AN286" i="10"/>
  <c r="BD286" i="10"/>
  <c r="AA286" i="10"/>
  <c r="AQ286" i="10"/>
  <c r="BG286" i="10"/>
  <c r="AB286" i="10"/>
  <c r="AR286" i="10"/>
  <c r="AE286" i="10"/>
  <c r="AU286" i="10"/>
  <c r="BK286" i="10"/>
  <c r="P286" i="10"/>
  <c r="AF286" i="10"/>
  <c r="AV286" i="10"/>
  <c r="W349" i="10"/>
  <c r="BC349" i="10"/>
  <c r="AH349" i="10"/>
  <c r="S349" i="10"/>
  <c r="AY349" i="10"/>
  <c r="AL349" i="10"/>
  <c r="P349" i="10"/>
  <c r="AF349" i="10"/>
  <c r="AV349" i="10"/>
  <c r="Q349" i="10"/>
  <c r="AG349" i="10"/>
  <c r="AW349" i="10"/>
  <c r="W369" i="10"/>
  <c r="BC369" i="10"/>
  <c r="AH369" i="10"/>
  <c r="S369" i="10"/>
  <c r="AY369" i="10"/>
  <c r="AL369" i="10"/>
  <c r="P369" i="10"/>
  <c r="AF369" i="10"/>
  <c r="AV369" i="10"/>
  <c r="Q369" i="10"/>
  <c r="AG369" i="10"/>
  <c r="AW369" i="10"/>
  <c r="X384" i="10"/>
  <c r="BH384" i="10"/>
  <c r="AV384" i="10"/>
  <c r="AN384" i="10"/>
  <c r="BD384" i="10"/>
  <c r="AB384" i="10"/>
  <c r="AR384" i="10"/>
  <c r="P384" i="10"/>
  <c r="BJ384" i="10"/>
  <c r="AT384" i="10"/>
  <c r="AD384" i="10"/>
  <c r="BI384" i="10"/>
  <c r="AS384" i="10"/>
  <c r="AC384" i="10"/>
  <c r="BK384" i="10"/>
  <c r="AU384" i="10"/>
  <c r="AE384" i="10"/>
  <c r="T384" i="10"/>
  <c r="AF384" i="10"/>
  <c r="BF384" i="10"/>
  <c r="AP384" i="10"/>
  <c r="Z384" i="10"/>
  <c r="BE384" i="10"/>
  <c r="AO384" i="10"/>
  <c r="Y384" i="10"/>
  <c r="BG384" i="10"/>
  <c r="AQ384" i="10"/>
  <c r="AA384" i="10"/>
  <c r="AJ384" i="10"/>
  <c r="BB384" i="10"/>
  <c r="AL384" i="10"/>
  <c r="V384" i="10"/>
  <c r="BA384" i="10"/>
  <c r="AK384" i="10"/>
  <c r="U384" i="10"/>
  <c r="BC384" i="10"/>
  <c r="AM384" i="10"/>
  <c r="W384" i="10"/>
  <c r="AZ384" i="10"/>
  <c r="AX384" i="10"/>
  <c r="AH384" i="10"/>
  <c r="R384" i="10"/>
  <c r="AW384" i="10"/>
  <c r="AG384" i="10"/>
  <c r="Q384" i="10"/>
  <c r="AY384" i="10"/>
  <c r="AI384" i="10"/>
  <c r="S384" i="10"/>
  <c r="Y483" i="10"/>
  <c r="BE483" i="10"/>
  <c r="AC483" i="10"/>
  <c r="BI483" i="10"/>
  <c r="BK483" i="10"/>
  <c r="AO483" i="10"/>
  <c r="Q483" i="10"/>
  <c r="AK483" i="10"/>
  <c r="AW483" i="10"/>
  <c r="U483" i="10"/>
  <c r="AS483" i="10"/>
  <c r="P483" i="10"/>
  <c r="AF483" i="10"/>
  <c r="AV483" i="10"/>
  <c r="R483" i="10"/>
  <c r="AH483" i="10"/>
  <c r="AX483" i="10"/>
  <c r="AG483" i="10"/>
  <c r="BA483" i="10"/>
  <c r="T483" i="10"/>
  <c r="AJ483" i="10"/>
  <c r="AZ483" i="10"/>
  <c r="V483" i="10"/>
  <c r="AL483" i="10"/>
  <c r="BB483" i="10"/>
  <c r="X483" i="10"/>
  <c r="AN483" i="10"/>
  <c r="BD483" i="10"/>
  <c r="Z483" i="10"/>
  <c r="AP483" i="10"/>
  <c r="BF483" i="10"/>
  <c r="AB483" i="10"/>
  <c r="AR483" i="10"/>
  <c r="BH483" i="10"/>
  <c r="AD483" i="10"/>
  <c r="AT483" i="10"/>
  <c r="BJ483" i="10"/>
  <c r="AE483" i="10"/>
  <c r="AU483" i="10"/>
  <c r="S483" i="10"/>
  <c r="AI483" i="10"/>
  <c r="AY483" i="10"/>
  <c r="W483" i="10"/>
  <c r="AM483" i="10"/>
  <c r="BC483" i="10"/>
  <c r="AA483" i="10"/>
  <c r="AQ483" i="10"/>
  <c r="BG483" i="10"/>
  <c r="W576" i="10"/>
  <c r="AM576" i="10"/>
  <c r="BC576" i="10"/>
  <c r="AB576" i="10"/>
  <c r="AR576" i="10"/>
  <c r="BH576" i="10"/>
  <c r="U576" i="10"/>
  <c r="AK576" i="10"/>
  <c r="BA576" i="10"/>
  <c r="AA576" i="10"/>
  <c r="AQ576" i="10"/>
  <c r="BG576" i="10"/>
  <c r="P576" i="10"/>
  <c r="AF576" i="10"/>
  <c r="AV576" i="10"/>
  <c r="Y576" i="10"/>
  <c r="AO576" i="10"/>
  <c r="BE576" i="10"/>
  <c r="AE576" i="10"/>
  <c r="AU576" i="10"/>
  <c r="T576" i="10"/>
  <c r="AJ576" i="10"/>
  <c r="AZ576" i="10"/>
  <c r="AC576" i="10"/>
  <c r="AS576" i="10"/>
  <c r="BI576" i="10"/>
  <c r="BJ576" i="10"/>
  <c r="S576" i="10"/>
  <c r="AI576" i="10"/>
  <c r="AY576" i="10"/>
  <c r="X576" i="10"/>
  <c r="AN576" i="10"/>
  <c r="BD576" i="10"/>
  <c r="BK577" i="10" s="1"/>
  <c r="Q576" i="10"/>
  <c r="AG576" i="10"/>
  <c r="AW576" i="10"/>
  <c r="AD576" i="10"/>
  <c r="AT576" i="10"/>
  <c r="R576" i="10"/>
  <c r="AH576" i="10"/>
  <c r="AX576" i="10"/>
  <c r="V576" i="10"/>
  <c r="AL576" i="10"/>
  <c r="BB576" i="10"/>
  <c r="Z576" i="10"/>
  <c r="AP576" i="10"/>
  <c r="BF576" i="10"/>
  <c r="AM635" i="10"/>
  <c r="W635" i="10"/>
  <c r="AL635" i="10"/>
  <c r="V635" i="10"/>
  <c r="BA635" i="10"/>
  <c r="AK635" i="10"/>
  <c r="U635" i="10"/>
  <c r="AZ635" i="10"/>
  <c r="AJ635" i="10"/>
  <c r="T635" i="10"/>
  <c r="AI635" i="10"/>
  <c r="S635" i="10"/>
  <c r="AH635" i="10"/>
  <c r="R635" i="10"/>
  <c r="AW635" i="10"/>
  <c r="AG635" i="10"/>
  <c r="Q635" i="10"/>
  <c r="AV635" i="10"/>
  <c r="AF635" i="10"/>
  <c r="P635" i="10"/>
  <c r="AU635" i="10"/>
  <c r="AE635" i="10"/>
  <c r="AT635" i="10"/>
  <c r="AD635" i="10"/>
  <c r="BI635" i="10"/>
  <c r="AS635" i="10"/>
  <c r="AC635" i="10"/>
  <c r="BH635" i="10"/>
  <c r="AR635" i="10"/>
  <c r="AB635" i="10"/>
  <c r="AQ635" i="10"/>
  <c r="AA635" i="10"/>
  <c r="AP635" i="10"/>
  <c r="Z635" i="10"/>
  <c r="BE635" i="10"/>
  <c r="AO635" i="10"/>
  <c r="Y635" i="10"/>
  <c r="BD635" i="10"/>
  <c r="BK636" i="10" s="1"/>
  <c r="AN635" i="10"/>
  <c r="X635" i="10"/>
  <c r="Y718" i="10"/>
  <c r="AO718" i="10"/>
  <c r="BE718" i="10"/>
  <c r="V718" i="10"/>
  <c r="AL718" i="10"/>
  <c r="BB718" i="10"/>
  <c r="W718" i="10"/>
  <c r="AM718" i="10"/>
  <c r="BC718" i="10"/>
  <c r="BH718" i="10"/>
  <c r="AC718" i="10"/>
  <c r="AS718" i="10"/>
  <c r="BI718" i="10"/>
  <c r="Z718" i="10"/>
  <c r="AP718" i="10"/>
  <c r="BF718" i="10"/>
  <c r="AA718" i="10"/>
  <c r="AQ718" i="10"/>
  <c r="BG718" i="10"/>
  <c r="Q718" i="10"/>
  <c r="AG718" i="10"/>
  <c r="AW718" i="10"/>
  <c r="AD718" i="10"/>
  <c r="AT718" i="10"/>
  <c r="BJ718" i="10"/>
  <c r="AE718" i="10"/>
  <c r="AU718" i="10"/>
  <c r="U718" i="10"/>
  <c r="AK718" i="10"/>
  <c r="BA718" i="10"/>
  <c r="R718" i="10"/>
  <c r="AH718" i="10"/>
  <c r="AX718" i="10"/>
  <c r="S718" i="10"/>
  <c r="AI718" i="10"/>
  <c r="AY718" i="10"/>
  <c r="T718" i="10"/>
  <c r="AJ718" i="10"/>
  <c r="AZ718" i="10"/>
  <c r="X718" i="10"/>
  <c r="AN718" i="10"/>
  <c r="BD718" i="10"/>
  <c r="BK719" i="10" s="1"/>
  <c r="AB718" i="10"/>
  <c r="AR718" i="10"/>
  <c r="P718" i="10"/>
  <c r="AF718" i="10"/>
  <c r="AV718" i="10"/>
  <c r="AW521" i="10"/>
  <c r="AG521" i="10"/>
  <c r="Q521" i="10"/>
  <c r="AV521" i="10"/>
  <c r="AF521" i="10"/>
  <c r="P521" i="10"/>
  <c r="AU521" i="10"/>
  <c r="AE521" i="10"/>
  <c r="AT521" i="10"/>
  <c r="AD521" i="10"/>
  <c r="BI521" i="10"/>
  <c r="AS521" i="10"/>
  <c r="AC521" i="10"/>
  <c r="BH521" i="10"/>
  <c r="AR521" i="10"/>
  <c r="AB521" i="10"/>
  <c r="AQ521" i="10"/>
  <c r="AA521" i="10"/>
  <c r="AP521" i="10"/>
  <c r="Z521" i="10"/>
  <c r="BE521" i="10"/>
  <c r="AO521" i="10"/>
  <c r="Y521" i="10"/>
  <c r="BD521" i="10"/>
  <c r="BK522" i="10" s="1"/>
  <c r="AN521" i="10"/>
  <c r="X521" i="10"/>
  <c r="AM521" i="10"/>
  <c r="W521" i="10"/>
  <c r="AL521" i="10"/>
  <c r="V521" i="10"/>
  <c r="BA521" i="10"/>
  <c r="AK521" i="10"/>
  <c r="U521" i="10"/>
  <c r="AZ521" i="10"/>
  <c r="AJ521" i="10"/>
  <c r="T521" i="10"/>
  <c r="AI521" i="10"/>
  <c r="S521" i="10"/>
  <c r="AH521" i="10"/>
  <c r="R521" i="10"/>
  <c r="BE421" i="10"/>
  <c r="AO421" i="10"/>
  <c r="Y421" i="10"/>
  <c r="BD421" i="10"/>
  <c r="AN421" i="10"/>
  <c r="X421" i="10"/>
  <c r="AQ421" i="10"/>
  <c r="AA421" i="10"/>
  <c r="AP421" i="10"/>
  <c r="Z421" i="10"/>
  <c r="BA421" i="10"/>
  <c r="AK421" i="10"/>
  <c r="U421" i="10"/>
  <c r="AZ421" i="10"/>
  <c r="AJ421" i="10"/>
  <c r="T421" i="10"/>
  <c r="AM421" i="10"/>
  <c r="W421" i="10"/>
  <c r="AL421" i="10"/>
  <c r="V421" i="10"/>
  <c r="AW421" i="10"/>
  <c r="AG421" i="10"/>
  <c r="Q421" i="10"/>
  <c r="AV421" i="10"/>
  <c r="AF421" i="10"/>
  <c r="P421" i="10"/>
  <c r="AI421" i="10"/>
  <c r="S421" i="10"/>
  <c r="AH421" i="10"/>
  <c r="R421" i="10"/>
  <c r="BI421" i="10"/>
  <c r="AS421" i="10"/>
  <c r="AC421" i="10"/>
  <c r="BH421" i="10"/>
  <c r="AR421" i="10"/>
  <c r="AB421" i="10"/>
  <c r="BK421" i="10"/>
  <c r="AU421" i="10"/>
  <c r="AE421" i="10"/>
  <c r="AT421" i="10"/>
  <c r="AD421" i="10"/>
  <c r="AH372" i="10"/>
  <c r="R372" i="10"/>
  <c r="AW372" i="10"/>
  <c r="AG372" i="10"/>
  <c r="Q372" i="10"/>
  <c r="AI372" i="10"/>
  <c r="T372" i="10"/>
  <c r="S372" i="10"/>
  <c r="P372" i="10"/>
  <c r="W372" i="10"/>
  <c r="AT372" i="10"/>
  <c r="AD372" i="10"/>
  <c r="BI372" i="10"/>
  <c r="AS372" i="10"/>
  <c r="AC372" i="10"/>
  <c r="BK372" i="10"/>
  <c r="AU372" i="10"/>
  <c r="BD372" i="10"/>
  <c r="AZ372" i="10"/>
  <c r="AV372" i="10"/>
  <c r="BH372" i="10"/>
  <c r="AP372" i="10"/>
  <c r="Z372" i="10"/>
  <c r="BE372" i="10"/>
  <c r="AO372" i="10"/>
  <c r="Y372" i="10"/>
  <c r="AQ372" i="10"/>
  <c r="AN372" i="10"/>
  <c r="AJ372" i="10"/>
  <c r="AF372" i="10"/>
  <c r="AR372" i="10"/>
  <c r="AL372" i="10"/>
  <c r="V372" i="10"/>
  <c r="BA372" i="10"/>
  <c r="AK372" i="10"/>
  <c r="U372" i="10"/>
  <c r="AM372" i="10"/>
  <c r="AB372" i="10"/>
  <c r="AA372" i="10"/>
  <c r="X372" i="10"/>
  <c r="AE372" i="10"/>
  <c r="AU615" i="10"/>
  <c r="AE615" i="10"/>
  <c r="BJ615" i="10"/>
  <c r="AT615" i="10"/>
  <c r="AD615" i="10"/>
  <c r="BI615" i="10"/>
  <c r="AS615" i="10"/>
  <c r="AC615" i="10"/>
  <c r="BH615" i="10"/>
  <c r="AR615" i="10"/>
  <c r="AB615" i="10"/>
  <c r="BG615" i="10"/>
  <c r="AQ615" i="10"/>
  <c r="AA615" i="10"/>
  <c r="BF615" i="10"/>
  <c r="AP615" i="10"/>
  <c r="Z615" i="10"/>
  <c r="BE615" i="10"/>
  <c r="AO615" i="10"/>
  <c r="Y615" i="10"/>
  <c r="BD615" i="10"/>
  <c r="BK616" i="10" s="1"/>
  <c r="AN615" i="10"/>
  <c r="X615" i="10"/>
  <c r="BC615" i="10"/>
  <c r="AM615" i="10"/>
  <c r="W615" i="10"/>
  <c r="BB615" i="10"/>
  <c r="AL615" i="10"/>
  <c r="V615" i="10"/>
  <c r="BA615" i="10"/>
  <c r="AK615" i="10"/>
  <c r="U615" i="10"/>
  <c r="AZ615" i="10"/>
  <c r="AJ615" i="10"/>
  <c r="T615" i="10"/>
  <c r="AY615" i="10"/>
  <c r="AI615" i="10"/>
  <c r="S615" i="10"/>
  <c r="AX615" i="10"/>
  <c r="AH615" i="10"/>
  <c r="R615" i="10"/>
  <c r="AW615" i="10"/>
  <c r="AG615" i="10"/>
  <c r="Q615" i="10"/>
  <c r="AV615" i="10"/>
  <c r="AF615" i="10"/>
  <c r="P615" i="10"/>
  <c r="AW549" i="10"/>
  <c r="AG549" i="10"/>
  <c r="Q549" i="10"/>
  <c r="AV549" i="10"/>
  <c r="AF549" i="10"/>
  <c r="P549" i="10"/>
  <c r="AU549" i="10"/>
  <c r="AE549" i="10"/>
  <c r="BJ549" i="10"/>
  <c r="AT549" i="10"/>
  <c r="AD549" i="10"/>
  <c r="BI549" i="10"/>
  <c r="AS549" i="10"/>
  <c r="AC549" i="10"/>
  <c r="BH549" i="10"/>
  <c r="AR549" i="10"/>
  <c r="AB549" i="10"/>
  <c r="BG549" i="10"/>
  <c r="AQ549" i="10"/>
  <c r="AA549" i="10"/>
  <c r="BF549" i="10"/>
  <c r="AP549" i="10"/>
  <c r="Z549" i="10"/>
  <c r="BE549" i="10"/>
  <c r="AO549" i="10"/>
  <c r="Y549" i="10"/>
  <c r="BD549" i="10"/>
  <c r="BK550" i="10" s="1"/>
  <c r="AN549" i="10"/>
  <c r="X549" i="10"/>
  <c r="BC549" i="10"/>
  <c r="AM549" i="10"/>
  <c r="W549" i="10"/>
  <c r="BB549" i="10"/>
  <c r="AL549" i="10"/>
  <c r="V549" i="10"/>
  <c r="BA549" i="10"/>
  <c r="AK549" i="10"/>
  <c r="U549" i="10"/>
  <c r="AZ549" i="10"/>
  <c r="AJ549" i="10"/>
  <c r="T549" i="10"/>
  <c r="AY549" i="10"/>
  <c r="AI549" i="10"/>
  <c r="S549" i="10"/>
  <c r="AX549" i="10"/>
  <c r="AH549" i="10"/>
  <c r="R549" i="10"/>
  <c r="AO439" i="10"/>
  <c r="Q439" i="10"/>
  <c r="AK439" i="10"/>
  <c r="AW439" i="10"/>
  <c r="Y439" i="10"/>
  <c r="BE439" i="10"/>
  <c r="AC439" i="10"/>
  <c r="BI439" i="10"/>
  <c r="AG439" i="10"/>
  <c r="BA439" i="10"/>
  <c r="AB439" i="10"/>
  <c r="AR439" i="10"/>
  <c r="BH439" i="10"/>
  <c r="AD439" i="10"/>
  <c r="AT439" i="10"/>
  <c r="BJ439" i="10"/>
  <c r="P439" i="10"/>
  <c r="AF439" i="10"/>
  <c r="AV439" i="10"/>
  <c r="R439" i="10"/>
  <c r="AH439" i="10"/>
  <c r="AX439" i="10"/>
  <c r="BK439" i="10"/>
  <c r="T439" i="10"/>
  <c r="AJ439" i="10"/>
  <c r="AZ439" i="10"/>
  <c r="V439" i="10"/>
  <c r="AL439" i="10"/>
  <c r="BB439" i="10"/>
  <c r="U439" i="10"/>
  <c r="AS439" i="10"/>
  <c r="X439" i="10"/>
  <c r="AN439" i="10"/>
  <c r="BD439" i="10"/>
  <c r="Z439" i="10"/>
  <c r="AP439" i="10"/>
  <c r="BF439" i="10"/>
  <c r="W439" i="10"/>
  <c r="AM439" i="10"/>
  <c r="BC439" i="10"/>
  <c r="AA439" i="10"/>
  <c r="AQ439" i="10"/>
  <c r="BG439" i="10"/>
  <c r="AE439" i="10"/>
  <c r="AU439" i="10"/>
  <c r="S439" i="10"/>
  <c r="AI439" i="10"/>
  <c r="AY439" i="10"/>
  <c r="AP336" i="10"/>
  <c r="Z336" i="10"/>
  <c r="BE336" i="10"/>
  <c r="AO336" i="10"/>
  <c r="Y336" i="10"/>
  <c r="W336" i="10"/>
  <c r="AJ336" i="10"/>
  <c r="S336" i="10"/>
  <c r="AF336" i="10"/>
  <c r="AL336" i="10"/>
  <c r="V336" i="10"/>
  <c r="BA336" i="10"/>
  <c r="AK336" i="10"/>
  <c r="U336" i="10"/>
  <c r="AU336" i="10"/>
  <c r="BH336" i="10"/>
  <c r="AB336" i="10"/>
  <c r="AQ336" i="10"/>
  <c r="BD336" i="10"/>
  <c r="X336" i="10"/>
  <c r="AH336" i="10"/>
  <c r="R336" i="10"/>
  <c r="AW336" i="10"/>
  <c r="AG336" i="10"/>
  <c r="Q336" i="10"/>
  <c r="AM336" i="10"/>
  <c r="AZ336" i="10"/>
  <c r="T336" i="10"/>
  <c r="AI336" i="10"/>
  <c r="AV336" i="10"/>
  <c r="P336" i="10"/>
  <c r="AT336" i="10"/>
  <c r="AD336" i="10"/>
  <c r="BI336" i="10"/>
  <c r="AS336" i="10"/>
  <c r="AC336" i="10"/>
  <c r="BK336" i="10"/>
  <c r="AE336" i="10"/>
  <c r="AR336" i="10"/>
  <c r="AA336" i="10"/>
  <c r="AN336" i="10"/>
  <c r="T287" i="10"/>
  <c r="AJ287" i="10"/>
  <c r="AZ287" i="10"/>
  <c r="U287" i="10"/>
  <c r="AK287" i="10"/>
  <c r="BA287" i="10"/>
  <c r="BK287" i="10"/>
  <c r="X287" i="10"/>
  <c r="AN287" i="10"/>
  <c r="BD287" i="10"/>
  <c r="Y287" i="10"/>
  <c r="AO287" i="10"/>
  <c r="BE287" i="10"/>
  <c r="AB287" i="10"/>
  <c r="AR287" i="10"/>
  <c r="BH287" i="10"/>
  <c r="AC287" i="10"/>
  <c r="AS287" i="10"/>
  <c r="BI287" i="10"/>
  <c r="P287" i="10"/>
  <c r="AF287" i="10"/>
  <c r="AV287" i="10"/>
  <c r="Q287" i="10"/>
  <c r="AG287" i="10"/>
  <c r="AW287" i="10"/>
  <c r="R287" i="10"/>
  <c r="AH287" i="10"/>
  <c r="AX287" i="10"/>
  <c r="AA287" i="10"/>
  <c r="AQ287" i="10"/>
  <c r="BG287" i="10"/>
  <c r="V287" i="10"/>
  <c r="AL287" i="10"/>
  <c r="BB287" i="10"/>
  <c r="AE287" i="10"/>
  <c r="AU287" i="10"/>
  <c r="Z287" i="10"/>
  <c r="AP287" i="10"/>
  <c r="BF287" i="10"/>
  <c r="S287" i="10"/>
  <c r="AI287" i="10"/>
  <c r="AY287" i="10"/>
  <c r="AD287" i="10"/>
  <c r="AT287" i="10"/>
  <c r="BJ287" i="10"/>
  <c r="W287" i="10"/>
  <c r="AM287" i="10"/>
  <c r="BC287" i="10"/>
  <c r="AL156" i="10"/>
  <c r="V156" i="10"/>
  <c r="BA156" i="10"/>
  <c r="AK156" i="10"/>
  <c r="U156" i="10"/>
  <c r="AZ156" i="10"/>
  <c r="AJ156" i="10"/>
  <c r="T156" i="10"/>
  <c r="AM156" i="10"/>
  <c r="W156" i="10"/>
  <c r="AH156" i="10"/>
  <c r="R156" i="10"/>
  <c r="AW156" i="10"/>
  <c r="AG156" i="10"/>
  <c r="Q156" i="10"/>
  <c r="AV156" i="10"/>
  <c r="AF156" i="10"/>
  <c r="P156" i="10"/>
  <c r="AI156" i="10"/>
  <c r="S156" i="10"/>
  <c r="AT156" i="10"/>
  <c r="AD156" i="10"/>
  <c r="BI156" i="10"/>
  <c r="AS156" i="10"/>
  <c r="AC156" i="10"/>
  <c r="BH156" i="10"/>
  <c r="AR156" i="10"/>
  <c r="AB156" i="10"/>
  <c r="BK156" i="10"/>
  <c r="AU156" i="10"/>
  <c r="AE156" i="10"/>
  <c r="AP156" i="10"/>
  <c r="Z156" i="10"/>
  <c r="BE156" i="10"/>
  <c r="AO156" i="10"/>
  <c r="Y156" i="10"/>
  <c r="BD156" i="10"/>
  <c r="AN156" i="10"/>
  <c r="X156" i="10"/>
  <c r="AQ156" i="10"/>
  <c r="AA156" i="10"/>
  <c r="BK31" i="10"/>
  <c r="AU31" i="10"/>
  <c r="AE31" i="10"/>
  <c r="AT31" i="10"/>
  <c r="AD31" i="10"/>
  <c r="BI31" i="10"/>
  <c r="AS31" i="10"/>
  <c r="AC31" i="10"/>
  <c r="BH31" i="10"/>
  <c r="AR31" i="10"/>
  <c r="AB31" i="10"/>
  <c r="AQ31" i="10"/>
  <c r="AA31" i="10"/>
  <c r="AP31" i="10"/>
  <c r="Z31" i="10"/>
  <c r="BE31" i="10"/>
  <c r="AO31" i="10"/>
  <c r="Y31" i="10"/>
  <c r="BD31" i="10"/>
  <c r="AN31" i="10"/>
  <c r="X31" i="10"/>
  <c r="AM31" i="10"/>
  <c r="W31" i="10"/>
  <c r="AL31" i="10"/>
  <c r="V31" i="10"/>
  <c r="BA31" i="10"/>
  <c r="AK31" i="10"/>
  <c r="U31" i="10"/>
  <c r="AZ31" i="10"/>
  <c r="AJ31" i="10"/>
  <c r="T31" i="10"/>
  <c r="AI31" i="10"/>
  <c r="S31" i="10"/>
  <c r="AH31" i="10"/>
  <c r="R31" i="10"/>
  <c r="AW31" i="10"/>
  <c r="AG31" i="10"/>
  <c r="Q31" i="10"/>
  <c r="AV31" i="10"/>
  <c r="AF31" i="10"/>
  <c r="P31" i="10"/>
  <c r="AH296" i="10"/>
  <c r="R296" i="10"/>
  <c r="AW296" i="10"/>
  <c r="AG296" i="10"/>
  <c r="Q296" i="10"/>
  <c r="AV296" i="10"/>
  <c r="AF296" i="10"/>
  <c r="P296" i="10"/>
  <c r="AI296" i="10"/>
  <c r="S296" i="10"/>
  <c r="AT296" i="10"/>
  <c r="AD296" i="10"/>
  <c r="BI296" i="10"/>
  <c r="AS296" i="10"/>
  <c r="AC296" i="10"/>
  <c r="BH296" i="10"/>
  <c r="AR296" i="10"/>
  <c r="AB296" i="10"/>
  <c r="BK296" i="10"/>
  <c r="AU296" i="10"/>
  <c r="AE296" i="10"/>
  <c r="AP296" i="10"/>
  <c r="Z296" i="10"/>
  <c r="BE296" i="10"/>
  <c r="AO296" i="10"/>
  <c r="Y296" i="10"/>
  <c r="BD296" i="10"/>
  <c r="AN296" i="10"/>
  <c r="X296" i="10"/>
  <c r="AQ296" i="10"/>
  <c r="AA296" i="10"/>
  <c r="AL296" i="10"/>
  <c r="V296" i="10"/>
  <c r="BA296" i="10"/>
  <c r="AK296" i="10"/>
  <c r="U296" i="10"/>
  <c r="AZ296" i="10"/>
  <c r="AJ296" i="10"/>
  <c r="T296" i="10"/>
  <c r="AM296" i="10"/>
  <c r="W296" i="10"/>
  <c r="AL168" i="10"/>
  <c r="V168" i="10"/>
  <c r="BA168" i="10"/>
  <c r="AK168" i="10"/>
  <c r="U168" i="10"/>
  <c r="AZ168" i="10"/>
  <c r="AJ168" i="10"/>
  <c r="T168" i="10"/>
  <c r="AM168" i="10"/>
  <c r="W168" i="10"/>
  <c r="AH168" i="10"/>
  <c r="R168" i="10"/>
  <c r="AW168" i="10"/>
  <c r="AG168" i="10"/>
  <c r="Q168" i="10"/>
  <c r="AV168" i="10"/>
  <c r="AF168" i="10"/>
  <c r="P168" i="10"/>
  <c r="AI168" i="10"/>
  <c r="S168" i="10"/>
  <c r="AT168" i="10"/>
  <c r="AD168" i="10"/>
  <c r="BI168" i="10"/>
  <c r="AS168" i="10"/>
  <c r="AC168" i="10"/>
  <c r="BH168" i="10"/>
  <c r="AR168" i="10"/>
  <c r="AB168" i="10"/>
  <c r="BK168" i="10"/>
  <c r="AU168" i="10"/>
  <c r="AE168" i="10"/>
  <c r="AP168" i="10"/>
  <c r="Z168" i="10"/>
  <c r="BE168" i="10"/>
  <c r="AO168" i="10"/>
  <c r="Y168" i="10"/>
  <c r="BD168" i="10"/>
  <c r="AN168" i="10"/>
  <c r="X168" i="10"/>
  <c r="AQ168" i="10"/>
  <c r="AA168" i="10"/>
  <c r="BK51" i="10"/>
  <c r="AU51" i="10"/>
  <c r="AE51" i="10"/>
  <c r="AT51" i="10"/>
  <c r="AD51" i="10"/>
  <c r="BI51" i="10"/>
  <c r="AS51" i="10"/>
  <c r="AC51" i="10"/>
  <c r="BH51" i="10"/>
  <c r="AR51" i="10"/>
  <c r="AB51" i="10"/>
  <c r="AQ51" i="10"/>
  <c r="AA51" i="10"/>
  <c r="AP51" i="10"/>
  <c r="Z51" i="10"/>
  <c r="BE51" i="10"/>
  <c r="AO51" i="10"/>
  <c r="Y51" i="10"/>
  <c r="BD51" i="10"/>
  <c r="AN51" i="10"/>
  <c r="X51" i="10"/>
  <c r="AM51" i="10"/>
  <c r="W51" i="10"/>
  <c r="AL51" i="10"/>
  <c r="V51" i="10"/>
  <c r="BA51" i="10"/>
  <c r="AK51" i="10"/>
  <c r="U51" i="10"/>
  <c r="AZ51" i="10"/>
  <c r="AJ51" i="10"/>
  <c r="T51" i="10"/>
  <c r="AI51" i="10"/>
  <c r="S51" i="10"/>
  <c r="AH51" i="10"/>
  <c r="R51" i="10"/>
  <c r="AW51" i="10"/>
  <c r="AG51" i="10"/>
  <c r="Q51" i="10"/>
  <c r="AV51" i="10"/>
  <c r="AF51" i="10"/>
  <c r="P51" i="10"/>
  <c r="BK223" i="10"/>
  <c r="AU223" i="10"/>
  <c r="AE223" i="10"/>
  <c r="AT223" i="10"/>
  <c r="AD223" i="10"/>
  <c r="BI223" i="10"/>
  <c r="AS223" i="10"/>
  <c r="AC223" i="10"/>
  <c r="BH223" i="10"/>
  <c r="AR223" i="10"/>
  <c r="AB223" i="10"/>
  <c r="AQ223" i="10"/>
  <c r="AA223" i="10"/>
  <c r="AP223" i="10"/>
  <c r="Z223" i="10"/>
  <c r="BE223" i="10"/>
  <c r="AO223" i="10"/>
  <c r="Y223" i="10"/>
  <c r="BD223" i="10"/>
  <c r="AN223" i="10"/>
  <c r="X223" i="10"/>
  <c r="AM223" i="10"/>
  <c r="W223" i="10"/>
  <c r="AL223" i="10"/>
  <c r="V223" i="10"/>
  <c r="BA223" i="10"/>
  <c r="AK223" i="10"/>
  <c r="U223" i="10"/>
  <c r="AZ223" i="10"/>
  <c r="AJ223" i="10"/>
  <c r="T223" i="10"/>
  <c r="AI223" i="10"/>
  <c r="S223" i="10"/>
  <c r="AH223" i="10"/>
  <c r="R223" i="10"/>
  <c r="AW223" i="10"/>
  <c r="AG223" i="10"/>
  <c r="Q223" i="10"/>
  <c r="AV223" i="10"/>
  <c r="AF223" i="10"/>
  <c r="P223" i="10"/>
  <c r="BK79" i="10"/>
  <c r="AU79" i="10"/>
  <c r="AE79" i="10"/>
  <c r="AT79" i="10"/>
  <c r="AD79" i="10"/>
  <c r="BI79" i="10"/>
  <c r="AS79" i="10"/>
  <c r="AC79" i="10"/>
  <c r="BH79" i="10"/>
  <c r="AR79" i="10"/>
  <c r="AB79" i="10"/>
  <c r="AQ79" i="10"/>
  <c r="AA79" i="10"/>
  <c r="AP79" i="10"/>
  <c r="Z79" i="10"/>
  <c r="BE79" i="10"/>
  <c r="AO79" i="10"/>
  <c r="Y79" i="10"/>
  <c r="BD79" i="10"/>
  <c r="AN79" i="10"/>
  <c r="X79" i="10"/>
  <c r="AM79" i="10"/>
  <c r="W79" i="10"/>
  <c r="AL79" i="10"/>
  <c r="V79" i="10"/>
  <c r="BA79" i="10"/>
  <c r="AK79" i="10"/>
  <c r="U79" i="10"/>
  <c r="AZ79" i="10"/>
  <c r="AJ79" i="10"/>
  <c r="T79" i="10"/>
  <c r="AI79" i="10"/>
  <c r="S79" i="10"/>
  <c r="AH79" i="10"/>
  <c r="R79" i="10"/>
  <c r="AW79" i="10"/>
  <c r="AG79" i="10"/>
  <c r="Q79" i="10"/>
  <c r="AV79" i="10"/>
  <c r="AF79" i="10"/>
  <c r="P79" i="10"/>
  <c r="T303" i="10"/>
  <c r="AJ303" i="10"/>
  <c r="AZ303" i="10"/>
  <c r="U303" i="10"/>
  <c r="AK303" i="10"/>
  <c r="BA303" i="10"/>
  <c r="X303" i="10"/>
  <c r="AN303" i="10"/>
  <c r="BD303" i="10"/>
  <c r="Y303" i="10"/>
  <c r="AO303" i="10"/>
  <c r="BE303" i="10"/>
  <c r="AB303" i="10"/>
  <c r="AR303" i="10"/>
  <c r="BH303" i="10"/>
  <c r="AC303" i="10"/>
  <c r="AS303" i="10"/>
  <c r="BI303" i="10"/>
  <c r="BK303" i="10"/>
  <c r="P303" i="10"/>
  <c r="AF303" i="10"/>
  <c r="AV303" i="10"/>
  <c r="Q303" i="10"/>
  <c r="AG303" i="10"/>
  <c r="AW303" i="10"/>
  <c r="R303" i="10"/>
  <c r="AH303" i="10"/>
  <c r="AX303" i="10"/>
  <c r="AA303" i="10"/>
  <c r="AQ303" i="10"/>
  <c r="BG303" i="10"/>
  <c r="V303" i="10"/>
  <c r="AL303" i="10"/>
  <c r="BB303" i="10"/>
  <c r="AE303" i="10"/>
  <c r="AU303" i="10"/>
  <c r="Z303" i="10"/>
  <c r="AP303" i="10"/>
  <c r="BF303" i="10"/>
  <c r="S303" i="10"/>
  <c r="AI303" i="10"/>
  <c r="AY303" i="10"/>
  <c r="AD303" i="10"/>
  <c r="AT303" i="10"/>
  <c r="BJ303" i="10"/>
  <c r="W303" i="10"/>
  <c r="AM303" i="10"/>
  <c r="BC303" i="10"/>
  <c r="AT176" i="10"/>
  <c r="AD176" i="10"/>
  <c r="BI176" i="10"/>
  <c r="AS176" i="10"/>
  <c r="AC176" i="10"/>
  <c r="BH176" i="10"/>
  <c r="AR176" i="10"/>
  <c r="AB176" i="10"/>
  <c r="BK176" i="10"/>
  <c r="AU176" i="10"/>
  <c r="AE176" i="10"/>
  <c r="AP176" i="10"/>
  <c r="Z176" i="10"/>
  <c r="BE176" i="10"/>
  <c r="AO176" i="10"/>
  <c r="Y176" i="10"/>
  <c r="BD176" i="10"/>
  <c r="AN176" i="10"/>
  <c r="X176" i="10"/>
  <c r="AQ176" i="10"/>
  <c r="AA176" i="10"/>
  <c r="AL176" i="10"/>
  <c r="V176" i="10"/>
  <c r="BA176" i="10"/>
  <c r="AK176" i="10"/>
  <c r="U176" i="10"/>
  <c r="AZ176" i="10"/>
  <c r="AJ176" i="10"/>
  <c r="T176" i="10"/>
  <c r="AM176" i="10"/>
  <c r="W176" i="10"/>
  <c r="AH176" i="10"/>
  <c r="R176" i="10"/>
  <c r="AW176" i="10"/>
  <c r="AG176" i="10"/>
  <c r="Q176" i="10"/>
  <c r="AV176" i="10"/>
  <c r="AF176" i="10"/>
  <c r="P176" i="10"/>
  <c r="AI176" i="10"/>
  <c r="S176" i="10"/>
  <c r="BK67" i="10"/>
  <c r="AU67" i="10"/>
  <c r="AE67" i="10"/>
  <c r="AT67" i="10"/>
  <c r="AD67" i="10"/>
  <c r="BI67" i="10"/>
  <c r="AS67" i="10"/>
  <c r="AC67" i="10"/>
  <c r="BH67" i="10"/>
  <c r="AR67" i="10"/>
  <c r="AB67" i="10"/>
  <c r="AQ67" i="10"/>
  <c r="AA67" i="10"/>
  <c r="AP67" i="10"/>
  <c r="Z67" i="10"/>
  <c r="BE67" i="10"/>
  <c r="AO67" i="10"/>
  <c r="Y67" i="10"/>
  <c r="BD67" i="10"/>
  <c r="AN67" i="10"/>
  <c r="X67" i="10"/>
  <c r="AM67" i="10"/>
  <c r="W67" i="10"/>
  <c r="AL67" i="10"/>
  <c r="V67" i="10"/>
  <c r="BA67" i="10"/>
  <c r="AK67" i="10"/>
  <c r="U67" i="10"/>
  <c r="AZ67" i="10"/>
  <c r="AJ67" i="10"/>
  <c r="T67" i="10"/>
  <c r="AI67" i="10"/>
  <c r="S67" i="10"/>
  <c r="AH67" i="10"/>
  <c r="R67" i="10"/>
  <c r="AW67" i="10"/>
  <c r="AG67" i="10"/>
  <c r="Q67" i="10"/>
  <c r="AV67" i="10"/>
  <c r="AF67" i="10"/>
  <c r="P67" i="10"/>
  <c r="AA536" i="10"/>
  <c r="AQ536" i="10"/>
  <c r="BG536" i="10"/>
  <c r="AB536" i="10"/>
  <c r="AR536" i="10"/>
  <c r="BH536" i="10"/>
  <c r="AC536" i="10"/>
  <c r="AS536" i="10"/>
  <c r="BI536" i="10"/>
  <c r="AE536" i="10"/>
  <c r="AU536" i="10"/>
  <c r="P536" i="10"/>
  <c r="AF536" i="10"/>
  <c r="AV536" i="10"/>
  <c r="Q536" i="10"/>
  <c r="AG536" i="10"/>
  <c r="AW536" i="10"/>
  <c r="S536" i="10"/>
  <c r="AI536" i="10"/>
  <c r="AY536" i="10"/>
  <c r="T536" i="10"/>
  <c r="AJ536" i="10"/>
  <c r="AZ536" i="10"/>
  <c r="U536" i="10"/>
  <c r="AK536" i="10"/>
  <c r="BA536" i="10"/>
  <c r="BJ536" i="10"/>
  <c r="W536" i="10"/>
  <c r="AM536" i="10"/>
  <c r="BC536" i="10"/>
  <c r="X536" i="10"/>
  <c r="AN536" i="10"/>
  <c r="BD536" i="10"/>
  <c r="Y536" i="10"/>
  <c r="AO536" i="10"/>
  <c r="BE536" i="10"/>
  <c r="AD536" i="10"/>
  <c r="AT536" i="10"/>
  <c r="R536" i="10"/>
  <c r="AH536" i="10"/>
  <c r="AX536" i="10"/>
  <c r="V536" i="10"/>
  <c r="AL536" i="10"/>
  <c r="BB536" i="10"/>
  <c r="Z536" i="10"/>
  <c r="AP536" i="10"/>
  <c r="BF536" i="10"/>
  <c r="BA477" i="10"/>
  <c r="AK477" i="10"/>
  <c r="U477" i="10"/>
  <c r="AZ477" i="10"/>
  <c r="AJ477" i="10"/>
  <c r="T477" i="10"/>
  <c r="AM477" i="10"/>
  <c r="W477" i="10"/>
  <c r="AL477" i="10"/>
  <c r="V477" i="10"/>
  <c r="AW477" i="10"/>
  <c r="AG477" i="10"/>
  <c r="Q477" i="10"/>
  <c r="AV477" i="10"/>
  <c r="AF477" i="10"/>
  <c r="P477" i="10"/>
  <c r="AI477" i="10"/>
  <c r="S477" i="10"/>
  <c r="AH477" i="10"/>
  <c r="R477" i="10"/>
  <c r="BI477" i="10"/>
  <c r="AS477" i="10"/>
  <c r="AC477" i="10"/>
  <c r="BH477" i="10"/>
  <c r="AR477" i="10"/>
  <c r="AB477" i="10"/>
  <c r="BK477" i="10"/>
  <c r="AU477" i="10"/>
  <c r="AE477" i="10"/>
  <c r="AT477" i="10"/>
  <c r="AD477" i="10"/>
  <c r="BE477" i="10"/>
  <c r="AO477" i="10"/>
  <c r="Y477" i="10"/>
  <c r="BD477" i="10"/>
  <c r="AN477" i="10"/>
  <c r="X477" i="10"/>
  <c r="AQ477" i="10"/>
  <c r="AA477" i="10"/>
  <c r="AP477" i="10"/>
  <c r="Z477" i="10"/>
  <c r="S420" i="10"/>
  <c r="AI420" i="10"/>
  <c r="AY420" i="10"/>
  <c r="AB420" i="10"/>
  <c r="AR420" i="10"/>
  <c r="BH420" i="10"/>
  <c r="Q420" i="10"/>
  <c r="AG420" i="10"/>
  <c r="AW420" i="10"/>
  <c r="W420" i="10"/>
  <c r="AM420" i="10"/>
  <c r="BC420" i="10"/>
  <c r="P420" i="10"/>
  <c r="AF420" i="10"/>
  <c r="AV420" i="10"/>
  <c r="U420" i="10"/>
  <c r="AK420" i="10"/>
  <c r="BA420" i="10"/>
  <c r="BJ420" i="10"/>
  <c r="AA420" i="10"/>
  <c r="AQ420" i="10"/>
  <c r="BG420" i="10"/>
  <c r="T420" i="10"/>
  <c r="AJ420" i="10"/>
  <c r="AZ420" i="10"/>
  <c r="Y420" i="10"/>
  <c r="AO420" i="10"/>
  <c r="BE420" i="10"/>
  <c r="AE420" i="10"/>
  <c r="AU420" i="10"/>
  <c r="BK420" i="10"/>
  <c r="X420" i="10"/>
  <c r="AN420" i="10"/>
  <c r="BD420" i="10"/>
  <c r="AC420" i="10"/>
  <c r="AS420" i="10"/>
  <c r="BI420" i="10"/>
  <c r="R420" i="10"/>
  <c r="AH420" i="10"/>
  <c r="AX420" i="10"/>
  <c r="V420" i="10"/>
  <c r="AL420" i="10"/>
  <c r="BB420" i="10"/>
  <c r="Z420" i="10"/>
  <c r="AP420" i="10"/>
  <c r="BF420" i="10"/>
  <c r="AD420" i="10"/>
  <c r="AT420" i="10"/>
  <c r="BE681" i="10"/>
  <c r="AO681" i="10"/>
  <c r="Y681" i="10"/>
  <c r="BD681" i="10"/>
  <c r="BK682" i="10" s="1"/>
  <c r="AN681" i="10"/>
  <c r="X681" i="10"/>
  <c r="BC681" i="10"/>
  <c r="AM681" i="10"/>
  <c r="W681" i="10"/>
  <c r="BB681" i="10"/>
  <c r="AL681" i="10"/>
  <c r="V681" i="10"/>
  <c r="BA681" i="10"/>
  <c r="AK681" i="10"/>
  <c r="U681" i="10"/>
  <c r="AZ681" i="10"/>
  <c r="AJ681" i="10"/>
  <c r="T681" i="10"/>
  <c r="AY681" i="10"/>
  <c r="AI681" i="10"/>
  <c r="S681" i="10"/>
  <c r="AX681" i="10"/>
  <c r="AH681" i="10"/>
  <c r="R681" i="10"/>
  <c r="AW681" i="10"/>
  <c r="AG681" i="10"/>
  <c r="Q681" i="10"/>
  <c r="AV681" i="10"/>
  <c r="AF681" i="10"/>
  <c r="P681" i="10"/>
  <c r="AU681" i="10"/>
  <c r="AE681" i="10"/>
  <c r="BJ681" i="10"/>
  <c r="AT681" i="10"/>
  <c r="AD681" i="10"/>
  <c r="BI681" i="10"/>
  <c r="AS681" i="10"/>
  <c r="AC681" i="10"/>
  <c r="BH681" i="10"/>
  <c r="AR681" i="10"/>
  <c r="AB681" i="10"/>
  <c r="BG681" i="10"/>
  <c r="AQ681" i="10"/>
  <c r="AA681" i="10"/>
  <c r="BF681" i="10"/>
  <c r="AP681" i="10"/>
  <c r="Z681" i="10"/>
  <c r="W632" i="10"/>
  <c r="AM632" i="10"/>
  <c r="BC632" i="10"/>
  <c r="AB632" i="10"/>
  <c r="AR632" i="10"/>
  <c r="BH632" i="10"/>
  <c r="Y632" i="10"/>
  <c r="AO632" i="10"/>
  <c r="BE632" i="10"/>
  <c r="AA632" i="10"/>
  <c r="AQ632" i="10"/>
  <c r="BG632" i="10"/>
  <c r="P632" i="10"/>
  <c r="AF632" i="10"/>
  <c r="AV632" i="10"/>
  <c r="AC632" i="10"/>
  <c r="AS632" i="10"/>
  <c r="BI632" i="10"/>
  <c r="BJ632" i="10"/>
  <c r="AE632" i="10"/>
  <c r="AU632" i="10"/>
  <c r="T632" i="10"/>
  <c r="AJ632" i="10"/>
  <c r="AZ632" i="10"/>
  <c r="Q632" i="10"/>
  <c r="AG632" i="10"/>
  <c r="AW632" i="10"/>
  <c r="S632" i="10"/>
  <c r="AI632" i="10"/>
  <c r="AY632" i="10"/>
  <c r="X632" i="10"/>
  <c r="AN632" i="10"/>
  <c r="BD632" i="10"/>
  <c r="BK633" i="10" s="1"/>
  <c r="U632" i="10"/>
  <c r="AK632" i="10"/>
  <c r="BA632" i="10"/>
  <c r="AD632" i="10"/>
  <c r="AT632" i="10"/>
  <c r="R632" i="10"/>
  <c r="AH632" i="10"/>
  <c r="AX632" i="10"/>
  <c r="V632" i="10"/>
  <c r="AL632" i="10"/>
  <c r="BB632" i="10"/>
  <c r="Z632" i="10"/>
  <c r="AP632" i="10"/>
  <c r="BF632" i="10"/>
  <c r="Y579" i="10"/>
  <c r="BE579" i="10"/>
  <c r="AC579" i="10"/>
  <c r="BI579" i="10"/>
  <c r="AO579" i="10"/>
  <c r="Q579" i="10"/>
  <c r="AK579" i="10"/>
  <c r="AW579" i="10"/>
  <c r="U579" i="10"/>
  <c r="AS579" i="10"/>
  <c r="BG579" i="10"/>
  <c r="T579" i="10"/>
  <c r="AJ579" i="10"/>
  <c r="AZ579" i="10"/>
  <c r="R579" i="10"/>
  <c r="AH579" i="10"/>
  <c r="AX579" i="10"/>
  <c r="AG579" i="10"/>
  <c r="BA579" i="10"/>
  <c r="X579" i="10"/>
  <c r="AN579" i="10"/>
  <c r="BD579" i="10"/>
  <c r="BK580" i="10" s="1"/>
  <c r="V579" i="10"/>
  <c r="AL579" i="10"/>
  <c r="BB579" i="10"/>
  <c r="AB579" i="10"/>
  <c r="AR579" i="10"/>
  <c r="BH579" i="10"/>
  <c r="Z579" i="10"/>
  <c r="AP579" i="10"/>
  <c r="BF579" i="10"/>
  <c r="P579" i="10"/>
  <c r="AF579" i="10"/>
  <c r="AV579" i="10"/>
  <c r="AD579" i="10"/>
  <c r="AT579" i="10"/>
  <c r="BJ579" i="10"/>
  <c r="S579" i="10"/>
  <c r="AI579" i="10"/>
  <c r="AY579" i="10"/>
  <c r="W579" i="10"/>
  <c r="AM579" i="10"/>
  <c r="BC579" i="10"/>
  <c r="AA579" i="10"/>
  <c r="AQ579" i="10"/>
  <c r="AE579" i="10"/>
  <c r="AU579" i="10"/>
  <c r="BA501" i="10"/>
  <c r="AK501" i="10"/>
  <c r="U501" i="10"/>
  <c r="AZ501" i="10"/>
  <c r="AJ501" i="10"/>
  <c r="T501" i="10"/>
  <c r="BC501" i="10"/>
  <c r="AM501" i="10"/>
  <c r="W501" i="10"/>
  <c r="BB501" i="10"/>
  <c r="AL501" i="10"/>
  <c r="V501" i="10"/>
  <c r="AW501" i="10"/>
  <c r="AG501" i="10"/>
  <c r="Q501" i="10"/>
  <c r="AV501" i="10"/>
  <c r="AF501" i="10"/>
  <c r="P501" i="10"/>
  <c r="AY501" i="10"/>
  <c r="AI501" i="10"/>
  <c r="S501" i="10"/>
  <c r="AX501" i="10"/>
  <c r="AH501" i="10"/>
  <c r="R501" i="10"/>
  <c r="BI501" i="10"/>
  <c r="AS501" i="10"/>
  <c r="AC501" i="10"/>
  <c r="BH501" i="10"/>
  <c r="AR501" i="10"/>
  <c r="AB501" i="10"/>
  <c r="BK501" i="10"/>
  <c r="AU501" i="10"/>
  <c r="AE501" i="10"/>
  <c r="BJ501" i="10"/>
  <c r="AT501" i="10"/>
  <c r="AD501" i="10"/>
  <c r="BE501" i="10"/>
  <c r="AO501" i="10"/>
  <c r="Y501" i="10"/>
  <c r="BD501" i="10"/>
  <c r="BK502" i="10" s="1"/>
  <c r="AN501" i="10"/>
  <c r="X501" i="10"/>
  <c r="BG501" i="10"/>
  <c r="AQ501" i="10"/>
  <c r="AA501" i="10"/>
  <c r="BF501" i="10"/>
  <c r="AP501" i="10"/>
  <c r="Z501" i="10"/>
  <c r="AH356" i="10"/>
  <c r="R356" i="10"/>
  <c r="AW356" i="10"/>
  <c r="AG356" i="10"/>
  <c r="Q356" i="10"/>
  <c r="AM356" i="10"/>
  <c r="AZ356" i="10"/>
  <c r="T356" i="10"/>
  <c r="AI356" i="10"/>
  <c r="AV356" i="10"/>
  <c r="P356" i="10"/>
  <c r="AT356" i="10"/>
  <c r="AD356" i="10"/>
  <c r="BI356" i="10"/>
  <c r="AS356" i="10"/>
  <c r="AC356" i="10"/>
  <c r="BK356" i="10"/>
  <c r="AE356" i="10"/>
  <c r="AR356" i="10"/>
  <c r="AA356" i="10"/>
  <c r="AN356" i="10"/>
  <c r="AP356" i="10"/>
  <c r="Z356" i="10"/>
  <c r="BE356" i="10"/>
  <c r="AO356" i="10"/>
  <c r="Y356" i="10"/>
  <c r="W356" i="10"/>
  <c r="AJ356" i="10"/>
  <c r="S356" i="10"/>
  <c r="AF356" i="10"/>
  <c r="AL356" i="10"/>
  <c r="V356" i="10"/>
  <c r="BA356" i="10"/>
  <c r="AK356" i="10"/>
  <c r="U356" i="10"/>
  <c r="AU356" i="10"/>
  <c r="BH356" i="10"/>
  <c r="AB356" i="10"/>
  <c r="AQ356" i="10"/>
  <c r="BD356" i="10"/>
  <c r="X356" i="10"/>
  <c r="AL316" i="10"/>
  <c r="V316" i="10"/>
  <c r="BA316" i="10"/>
  <c r="AK316" i="10"/>
  <c r="U316" i="10"/>
  <c r="AZ316" i="10"/>
  <c r="AJ316" i="10"/>
  <c r="T316" i="10"/>
  <c r="AM316" i="10"/>
  <c r="W316" i="10"/>
  <c r="AH316" i="10"/>
  <c r="R316" i="10"/>
  <c r="AW316" i="10"/>
  <c r="AG316" i="10"/>
  <c r="Q316" i="10"/>
  <c r="AV316" i="10"/>
  <c r="AF316" i="10"/>
  <c r="P316" i="10"/>
  <c r="AI316" i="10"/>
  <c r="S316" i="10"/>
  <c r="AT316" i="10"/>
  <c r="AD316" i="10"/>
  <c r="BI316" i="10"/>
  <c r="AS316" i="10"/>
  <c r="AC316" i="10"/>
  <c r="BH316" i="10"/>
  <c r="AR316" i="10"/>
  <c r="AB316" i="10"/>
  <c r="BK316" i="10"/>
  <c r="AU316" i="10"/>
  <c r="AE316" i="10"/>
  <c r="AP316" i="10"/>
  <c r="Z316" i="10"/>
  <c r="BE316" i="10"/>
  <c r="AO316" i="10"/>
  <c r="Y316" i="10"/>
  <c r="BD316" i="10"/>
  <c r="AN316" i="10"/>
  <c r="X316" i="10"/>
  <c r="AQ316" i="10"/>
  <c r="AA316" i="10"/>
  <c r="AL244" i="10"/>
  <c r="V244" i="10"/>
  <c r="BA244" i="10"/>
  <c r="AK244" i="10"/>
  <c r="U244" i="10"/>
  <c r="AZ244" i="10"/>
  <c r="AJ244" i="10"/>
  <c r="T244" i="10"/>
  <c r="AM244" i="10"/>
  <c r="W244" i="10"/>
  <c r="AH244" i="10"/>
  <c r="R244" i="10"/>
  <c r="AW244" i="10"/>
  <c r="AG244" i="10"/>
  <c r="Q244" i="10"/>
  <c r="AV244" i="10"/>
  <c r="AF244" i="10"/>
  <c r="P244" i="10"/>
  <c r="AI244" i="10"/>
  <c r="S244" i="10"/>
  <c r="AT244" i="10"/>
  <c r="AD244" i="10"/>
  <c r="BI244" i="10"/>
  <c r="AS244" i="10"/>
  <c r="AC244" i="10"/>
  <c r="BH244" i="10"/>
  <c r="AR244" i="10"/>
  <c r="AB244" i="10"/>
  <c r="BK244" i="10"/>
  <c r="AU244" i="10"/>
  <c r="AE244" i="10"/>
  <c r="AP244" i="10"/>
  <c r="Z244" i="10"/>
  <c r="BE244" i="10"/>
  <c r="AO244" i="10"/>
  <c r="Y244" i="10"/>
  <c r="BD244" i="10"/>
  <c r="AN244" i="10"/>
  <c r="X244" i="10"/>
  <c r="AQ244" i="10"/>
  <c r="AA244" i="10"/>
  <c r="AQ151" i="10"/>
  <c r="AA151" i="10"/>
  <c r="AP151" i="10"/>
  <c r="Z151" i="10"/>
  <c r="BE151" i="10"/>
  <c r="AO151" i="10"/>
  <c r="Y151" i="10"/>
  <c r="BD151" i="10"/>
  <c r="AN151" i="10"/>
  <c r="X151" i="10"/>
  <c r="AM151" i="10"/>
  <c r="W151" i="10"/>
  <c r="AL151" i="10"/>
  <c r="V151" i="10"/>
  <c r="BA151" i="10"/>
  <c r="AK151" i="10"/>
  <c r="U151" i="10"/>
  <c r="AZ151" i="10"/>
  <c r="AJ151" i="10"/>
  <c r="T151" i="10"/>
  <c r="AI151" i="10"/>
  <c r="S151" i="10"/>
  <c r="AH151" i="10"/>
  <c r="R151" i="10"/>
  <c r="AW151" i="10"/>
  <c r="AG151" i="10"/>
  <c r="Q151" i="10"/>
  <c r="AV151" i="10"/>
  <c r="AF151" i="10"/>
  <c r="P151" i="10"/>
  <c r="BK151" i="10"/>
  <c r="AU151" i="10"/>
  <c r="AE151" i="10"/>
  <c r="AT151" i="10"/>
  <c r="AD151" i="10"/>
  <c r="BI151" i="10"/>
  <c r="AS151" i="10"/>
  <c r="AC151" i="10"/>
  <c r="BH151" i="10"/>
  <c r="AR151" i="10"/>
  <c r="AB151" i="10"/>
  <c r="AP48" i="10"/>
  <c r="Z48" i="10"/>
  <c r="BE48" i="10"/>
  <c r="AO48" i="10"/>
  <c r="Y48" i="10"/>
  <c r="BD48" i="10"/>
  <c r="AN48" i="10"/>
  <c r="X48" i="10"/>
  <c r="AQ48" i="10"/>
  <c r="AA48" i="10"/>
  <c r="AL48" i="10"/>
  <c r="V48" i="10"/>
  <c r="BA48" i="10"/>
  <c r="AK48" i="10"/>
  <c r="U48" i="10"/>
  <c r="AZ48" i="10"/>
  <c r="AJ48" i="10"/>
  <c r="T48" i="10"/>
  <c r="AM48" i="10"/>
  <c r="W48" i="10"/>
  <c r="AH48" i="10"/>
  <c r="R48" i="10"/>
  <c r="AW48" i="10"/>
  <c r="AG48" i="10"/>
  <c r="Q48" i="10"/>
  <c r="AV48" i="10"/>
  <c r="AF48" i="10"/>
  <c r="P48" i="10"/>
  <c r="AI48" i="10"/>
  <c r="S48" i="10"/>
  <c r="AT48" i="10"/>
  <c r="AD48" i="10"/>
  <c r="BI48" i="10"/>
  <c r="AS48" i="10"/>
  <c r="AC48" i="10"/>
  <c r="BH48" i="10"/>
  <c r="AR48" i="10"/>
  <c r="AB48" i="10"/>
  <c r="BK48" i="10"/>
  <c r="AU48" i="10"/>
  <c r="AE48" i="10"/>
  <c r="T231" i="10"/>
  <c r="AJ231" i="10"/>
  <c r="AZ231" i="10"/>
  <c r="AC231" i="10"/>
  <c r="AS231" i="10"/>
  <c r="BI231" i="10"/>
  <c r="X231" i="10"/>
  <c r="AN231" i="10"/>
  <c r="BD231" i="10"/>
  <c r="Q231" i="10"/>
  <c r="AG231" i="10"/>
  <c r="AW231" i="10"/>
  <c r="AB231" i="10"/>
  <c r="AR231" i="10"/>
  <c r="BH231" i="10"/>
  <c r="U231" i="10"/>
  <c r="AK231" i="10"/>
  <c r="BA231" i="10"/>
  <c r="BK231" i="10"/>
  <c r="P231" i="10"/>
  <c r="AF231" i="10"/>
  <c r="AV231" i="10"/>
  <c r="Y231" i="10"/>
  <c r="AO231" i="10"/>
  <c r="BE231" i="10"/>
  <c r="Z231" i="10"/>
  <c r="AP231" i="10"/>
  <c r="BF231" i="10"/>
  <c r="AA231" i="10"/>
  <c r="AQ231" i="10"/>
  <c r="BG231" i="10"/>
  <c r="AD231" i="10"/>
  <c r="AT231" i="10"/>
  <c r="BJ231" i="10"/>
  <c r="AE231" i="10"/>
  <c r="AU231" i="10"/>
  <c r="R231" i="10"/>
  <c r="AH231" i="10"/>
  <c r="AX231" i="10"/>
  <c r="S231" i="10"/>
  <c r="AI231" i="10"/>
  <c r="AY231" i="10"/>
  <c r="V231" i="10"/>
  <c r="AL231" i="10"/>
  <c r="BB231" i="10"/>
  <c r="W231" i="10"/>
  <c r="AM231" i="10"/>
  <c r="BC231" i="10"/>
  <c r="AH64" i="10"/>
  <c r="R64" i="10"/>
  <c r="AW64" i="10"/>
  <c r="AG64" i="10"/>
  <c r="Q64" i="10"/>
  <c r="AV64" i="10"/>
  <c r="AF64" i="10"/>
  <c r="P64" i="10"/>
  <c r="AI64" i="10"/>
  <c r="S64" i="10"/>
  <c r="AT64" i="10"/>
  <c r="AD64" i="10"/>
  <c r="BI64" i="10"/>
  <c r="AS64" i="10"/>
  <c r="AC64" i="10"/>
  <c r="BH64" i="10"/>
  <c r="AR64" i="10"/>
  <c r="AB64" i="10"/>
  <c r="BK64" i="10"/>
  <c r="AU64" i="10"/>
  <c r="AE64" i="10"/>
  <c r="AP64" i="10"/>
  <c r="Z64" i="10"/>
  <c r="BE64" i="10"/>
  <c r="AO64" i="10"/>
  <c r="Y64" i="10"/>
  <c r="BD64" i="10"/>
  <c r="AN64" i="10"/>
  <c r="X64" i="10"/>
  <c r="AQ64" i="10"/>
  <c r="AA64" i="10"/>
  <c r="AL64" i="10"/>
  <c r="V64" i="10"/>
  <c r="BA64" i="10"/>
  <c r="AK64" i="10"/>
  <c r="U64" i="10"/>
  <c r="AZ64" i="10"/>
  <c r="AJ64" i="10"/>
  <c r="T64" i="10"/>
  <c r="AM64" i="10"/>
  <c r="W64" i="10"/>
  <c r="AP256" i="10"/>
  <c r="Z256" i="10"/>
  <c r="BE256" i="10"/>
  <c r="AO256" i="10"/>
  <c r="Y256" i="10"/>
  <c r="BD256" i="10"/>
  <c r="AN256" i="10"/>
  <c r="X256" i="10"/>
  <c r="AQ256" i="10"/>
  <c r="AA256" i="10"/>
  <c r="AL256" i="10"/>
  <c r="V256" i="10"/>
  <c r="BA256" i="10"/>
  <c r="AK256" i="10"/>
  <c r="U256" i="10"/>
  <c r="AZ256" i="10"/>
  <c r="AJ256" i="10"/>
  <c r="T256" i="10"/>
  <c r="AM256" i="10"/>
  <c r="W256" i="10"/>
  <c r="AH256" i="10"/>
  <c r="R256" i="10"/>
  <c r="AW256" i="10"/>
  <c r="AG256" i="10"/>
  <c r="Q256" i="10"/>
  <c r="AV256" i="10"/>
  <c r="AF256" i="10"/>
  <c r="P256" i="10"/>
  <c r="AI256" i="10"/>
  <c r="S256" i="10"/>
  <c r="AT256" i="10"/>
  <c r="AD256" i="10"/>
  <c r="BI256" i="10"/>
  <c r="AS256" i="10"/>
  <c r="AC256" i="10"/>
  <c r="BH256" i="10"/>
  <c r="AR256" i="10"/>
  <c r="AB256" i="10"/>
  <c r="BK256" i="10"/>
  <c r="AU256" i="10"/>
  <c r="AE256" i="10"/>
  <c r="AH136" i="10"/>
  <c r="R136" i="10"/>
  <c r="AW136" i="10"/>
  <c r="AG136" i="10"/>
  <c r="Q136" i="10"/>
  <c r="AV136" i="10"/>
  <c r="AF136" i="10"/>
  <c r="P136" i="10"/>
  <c r="AI136" i="10"/>
  <c r="S136" i="10"/>
  <c r="AT136" i="10"/>
  <c r="AD136" i="10"/>
  <c r="BI136" i="10"/>
  <c r="AS136" i="10"/>
  <c r="AC136" i="10"/>
  <c r="BH136" i="10"/>
  <c r="AR136" i="10"/>
  <c r="AB136" i="10"/>
  <c r="BK136" i="10"/>
  <c r="AU136" i="10"/>
  <c r="AE136" i="10"/>
  <c r="AP136" i="10"/>
  <c r="Z136" i="10"/>
  <c r="BE136" i="10"/>
  <c r="AO136" i="10"/>
  <c r="Y136" i="10"/>
  <c r="BD136" i="10"/>
  <c r="AN136" i="10"/>
  <c r="X136" i="10"/>
  <c r="AQ136" i="10"/>
  <c r="AA136" i="10"/>
  <c r="AL136" i="10"/>
  <c r="V136" i="10"/>
  <c r="BA136" i="10"/>
  <c r="AK136" i="10"/>
  <c r="U136" i="10"/>
  <c r="AZ136" i="10"/>
  <c r="AJ136" i="10"/>
  <c r="T136" i="10"/>
  <c r="AM136" i="10"/>
  <c r="W136" i="10"/>
  <c r="AF331" i="10"/>
  <c r="AR331" i="10"/>
  <c r="AC331" i="10"/>
  <c r="T331" i="10"/>
  <c r="AZ331" i="10"/>
  <c r="AK331" i="10"/>
  <c r="AN331" i="10"/>
  <c r="AB331" i="10"/>
  <c r="BH331" i="10"/>
  <c r="AS331" i="10"/>
  <c r="BI331" i="10"/>
  <c r="AJ331" i="10"/>
  <c r="U331" i="10"/>
  <c r="BA331" i="10"/>
  <c r="BD331" i="10"/>
  <c r="AY331" i="10"/>
  <c r="AI331" i="10"/>
  <c r="S331" i="10"/>
  <c r="AX331" i="10"/>
  <c r="AH331" i="10"/>
  <c r="R331" i="10"/>
  <c r="AO331" i="10"/>
  <c r="P331" i="10"/>
  <c r="BK331" i="10"/>
  <c r="AU331" i="10"/>
  <c r="AE331" i="10"/>
  <c r="BJ331" i="10"/>
  <c r="AT331" i="10"/>
  <c r="AD331" i="10"/>
  <c r="Q331" i="10"/>
  <c r="AW331" i="10"/>
  <c r="X331" i="10"/>
  <c r="BG331" i="10"/>
  <c r="AQ331" i="10"/>
  <c r="AA331" i="10"/>
  <c r="BF331" i="10"/>
  <c r="AP331" i="10"/>
  <c r="Z331" i="10"/>
  <c r="Y331" i="10"/>
  <c r="BE331" i="10"/>
  <c r="AV331" i="10"/>
  <c r="BC331" i="10"/>
  <c r="AM331" i="10"/>
  <c r="W331" i="10"/>
  <c r="BB331" i="10"/>
  <c r="AL331" i="10"/>
  <c r="V331" i="10"/>
  <c r="AG331" i="10"/>
  <c r="AQ127" i="10"/>
  <c r="AA127" i="10"/>
  <c r="AP127" i="10"/>
  <c r="Z127" i="10"/>
  <c r="BE127" i="10"/>
  <c r="AO127" i="10"/>
  <c r="Y127" i="10"/>
  <c r="BD127" i="10"/>
  <c r="AN127" i="10"/>
  <c r="X127" i="10"/>
  <c r="AM127" i="10"/>
  <c r="W127" i="10"/>
  <c r="AL127" i="10"/>
  <c r="V127" i="10"/>
  <c r="BA127" i="10"/>
  <c r="AK127" i="10"/>
  <c r="U127" i="10"/>
  <c r="AZ127" i="10"/>
  <c r="AJ127" i="10"/>
  <c r="T127" i="10"/>
  <c r="AI127" i="10"/>
  <c r="S127" i="10"/>
  <c r="AH127" i="10"/>
  <c r="R127" i="10"/>
  <c r="AW127" i="10"/>
  <c r="AG127" i="10"/>
  <c r="Q127" i="10"/>
  <c r="AV127" i="10"/>
  <c r="AF127" i="10"/>
  <c r="P127" i="10"/>
  <c r="BK127" i="10"/>
  <c r="AU127" i="10"/>
  <c r="AE127" i="10"/>
  <c r="AT127" i="10"/>
  <c r="AD127" i="10"/>
  <c r="BI127" i="10"/>
  <c r="AS127" i="10"/>
  <c r="AC127" i="10"/>
  <c r="BH127" i="10"/>
  <c r="AR127" i="10"/>
  <c r="AB127" i="10"/>
  <c r="AP24" i="10"/>
  <c r="Z24" i="10"/>
  <c r="BE24" i="10"/>
  <c r="AO24" i="10"/>
  <c r="Y24" i="10"/>
  <c r="BD24" i="10"/>
  <c r="AN24" i="10"/>
  <c r="X24" i="10"/>
  <c r="AQ24" i="10"/>
  <c r="AA24" i="10"/>
  <c r="AL24" i="10"/>
  <c r="V24" i="10"/>
  <c r="BA24" i="10"/>
  <c r="AK24" i="10"/>
  <c r="U24" i="10"/>
  <c r="AZ24" i="10"/>
  <c r="AJ24" i="10"/>
  <c r="T24" i="10"/>
  <c r="AM24" i="10"/>
  <c r="W24" i="10"/>
  <c r="AH24" i="10"/>
  <c r="R24" i="10"/>
  <c r="AW24" i="10"/>
  <c r="AG24" i="10"/>
  <c r="Q24" i="10"/>
  <c r="AV24" i="10"/>
  <c r="AF24" i="10"/>
  <c r="P24" i="10"/>
  <c r="AI24" i="10"/>
  <c r="S24" i="10"/>
  <c r="AT24" i="10"/>
  <c r="AD24" i="10"/>
  <c r="BI24" i="10"/>
  <c r="AS24" i="10"/>
  <c r="AC24" i="10"/>
  <c r="BH24" i="10"/>
  <c r="AR24" i="10"/>
  <c r="AB24" i="10"/>
  <c r="BK24" i="10"/>
  <c r="AU24" i="10"/>
  <c r="AE24" i="10"/>
  <c r="Y531" i="10"/>
  <c r="BE531" i="10"/>
  <c r="AC531" i="10"/>
  <c r="BI531" i="10"/>
  <c r="AO531" i="10"/>
  <c r="Q531" i="10"/>
  <c r="AK531" i="10"/>
  <c r="AW531" i="10"/>
  <c r="U531" i="10"/>
  <c r="AS531" i="10"/>
  <c r="X531" i="10"/>
  <c r="AN531" i="10"/>
  <c r="BD531" i="10"/>
  <c r="BK532" i="10" s="1"/>
  <c r="R531" i="10"/>
  <c r="AH531" i="10"/>
  <c r="AX531" i="10"/>
  <c r="AG531" i="10"/>
  <c r="BA531" i="10"/>
  <c r="AB531" i="10"/>
  <c r="AR531" i="10"/>
  <c r="BH531" i="10"/>
  <c r="V531" i="10"/>
  <c r="AL531" i="10"/>
  <c r="BB531" i="10"/>
  <c r="P531" i="10"/>
  <c r="AF531" i="10"/>
  <c r="AV531" i="10"/>
  <c r="Z531" i="10"/>
  <c r="AP531" i="10"/>
  <c r="BF531" i="10"/>
  <c r="T531" i="10"/>
  <c r="AJ531" i="10"/>
  <c r="AZ531" i="10"/>
  <c r="AD531" i="10"/>
  <c r="AT531" i="10"/>
  <c r="BJ531" i="10"/>
  <c r="AA531" i="10"/>
  <c r="AQ531" i="10"/>
  <c r="AE531" i="10"/>
  <c r="AU531" i="10"/>
  <c r="S531" i="10"/>
  <c r="AI531" i="10"/>
  <c r="AY531" i="10"/>
  <c r="W531" i="10"/>
  <c r="AM531" i="10"/>
  <c r="BC531" i="10"/>
  <c r="AA476" i="10"/>
  <c r="AQ476" i="10"/>
  <c r="BG476" i="10"/>
  <c r="AB476" i="10"/>
  <c r="AR476" i="10"/>
  <c r="BH476" i="10"/>
  <c r="Y476" i="10"/>
  <c r="AO476" i="10"/>
  <c r="BE476" i="10"/>
  <c r="BJ476" i="10"/>
  <c r="AE476" i="10"/>
  <c r="AU476" i="10"/>
  <c r="BK476" i="10"/>
  <c r="P476" i="10"/>
  <c r="AF476" i="10"/>
  <c r="AV476" i="10"/>
  <c r="AC476" i="10"/>
  <c r="AS476" i="10"/>
  <c r="BI476" i="10"/>
  <c r="S476" i="10"/>
  <c r="AI476" i="10"/>
  <c r="AY476" i="10"/>
  <c r="T476" i="10"/>
  <c r="AJ476" i="10"/>
  <c r="AZ476" i="10"/>
  <c r="Q476" i="10"/>
  <c r="AG476" i="10"/>
  <c r="AW476" i="10"/>
  <c r="W476" i="10"/>
  <c r="AM476" i="10"/>
  <c r="BC476" i="10"/>
  <c r="X476" i="10"/>
  <c r="AN476" i="10"/>
  <c r="BD476" i="10"/>
  <c r="U476" i="10"/>
  <c r="AK476" i="10"/>
  <c r="BA476" i="10"/>
  <c r="R476" i="10"/>
  <c r="AH476" i="10"/>
  <c r="AX476" i="10"/>
  <c r="V476" i="10"/>
  <c r="AL476" i="10"/>
  <c r="BB476" i="10"/>
  <c r="Z476" i="10"/>
  <c r="AP476" i="10"/>
  <c r="BF476" i="10"/>
  <c r="AD476" i="10"/>
  <c r="AT476" i="10"/>
  <c r="BE417" i="10"/>
  <c r="AO417" i="10"/>
  <c r="Y417" i="10"/>
  <c r="BD417" i="10"/>
  <c r="AN417" i="10"/>
  <c r="X417" i="10"/>
  <c r="AQ417" i="10"/>
  <c r="AA417" i="10"/>
  <c r="AP417" i="10"/>
  <c r="Z417" i="10"/>
  <c r="BA417" i="10"/>
  <c r="AK417" i="10"/>
  <c r="U417" i="10"/>
  <c r="AZ417" i="10"/>
  <c r="AJ417" i="10"/>
  <c r="T417" i="10"/>
  <c r="AM417" i="10"/>
  <c r="W417" i="10"/>
  <c r="AL417" i="10"/>
  <c r="V417" i="10"/>
  <c r="AW417" i="10"/>
  <c r="AG417" i="10"/>
  <c r="Q417" i="10"/>
  <c r="AV417" i="10"/>
  <c r="AF417" i="10"/>
  <c r="P417" i="10"/>
  <c r="AI417" i="10"/>
  <c r="S417" i="10"/>
  <c r="AH417" i="10"/>
  <c r="R417" i="10"/>
  <c r="BI417" i="10"/>
  <c r="AS417" i="10"/>
  <c r="AC417" i="10"/>
  <c r="BH417" i="10"/>
  <c r="AR417" i="10"/>
  <c r="AB417" i="10"/>
  <c r="BK417" i="10"/>
  <c r="AU417" i="10"/>
  <c r="AE417" i="10"/>
  <c r="AT417" i="10"/>
  <c r="AD417" i="10"/>
  <c r="AX724" i="10"/>
  <c r="AH724" i="10"/>
  <c r="R724" i="10"/>
  <c r="AW724" i="10"/>
  <c r="AG724" i="10"/>
  <c r="Q724" i="10"/>
  <c r="AV724" i="10"/>
  <c r="AF724" i="10"/>
  <c r="P724" i="10"/>
  <c r="AU724" i="10"/>
  <c r="AE724" i="10"/>
  <c r="BJ724" i="10"/>
  <c r="AT724" i="10"/>
  <c r="AD724" i="10"/>
  <c r="BI724" i="10"/>
  <c r="AS724" i="10"/>
  <c r="AC724" i="10"/>
  <c r="BH724" i="10"/>
  <c r="AR724" i="10"/>
  <c r="AB724" i="10"/>
  <c r="BG724" i="10"/>
  <c r="AQ724" i="10"/>
  <c r="AA724" i="10"/>
  <c r="BF724" i="10"/>
  <c r="AP724" i="10"/>
  <c r="Z724" i="10"/>
  <c r="BE724" i="10"/>
  <c r="AO724" i="10"/>
  <c r="Y724" i="10"/>
  <c r="BD724" i="10"/>
  <c r="BK725" i="10" s="1"/>
  <c r="AN724" i="10"/>
  <c r="X724" i="10"/>
  <c r="BC724" i="10"/>
  <c r="AM724" i="10"/>
  <c r="W724" i="10"/>
  <c r="BB724" i="10"/>
  <c r="AL724" i="10"/>
  <c r="V724" i="10"/>
  <c r="BA724" i="10"/>
  <c r="AK724" i="10"/>
  <c r="U724" i="10"/>
  <c r="AZ724" i="10"/>
  <c r="AJ724" i="10"/>
  <c r="T724" i="10"/>
  <c r="AY724" i="10"/>
  <c r="AI724" i="10"/>
  <c r="S724" i="10"/>
  <c r="BC607" i="10"/>
  <c r="AM607" i="10"/>
  <c r="W607" i="10"/>
  <c r="BB607" i="10"/>
  <c r="AL607" i="10"/>
  <c r="V607" i="10"/>
  <c r="BA607" i="10"/>
  <c r="AK607" i="10"/>
  <c r="U607" i="10"/>
  <c r="AZ607" i="10"/>
  <c r="AJ607" i="10"/>
  <c r="T607" i="10"/>
  <c r="AY607" i="10"/>
  <c r="AI607" i="10"/>
  <c r="S607" i="10"/>
  <c r="AX607" i="10"/>
  <c r="AH607" i="10"/>
  <c r="R607" i="10"/>
  <c r="AW607" i="10"/>
  <c r="AG607" i="10"/>
  <c r="Q607" i="10"/>
  <c r="AV607" i="10"/>
  <c r="AF607" i="10"/>
  <c r="P607" i="10"/>
  <c r="AU607" i="10"/>
  <c r="AE607" i="10"/>
  <c r="BJ607" i="10"/>
  <c r="AT607" i="10"/>
  <c r="AD607" i="10"/>
  <c r="BI607" i="10"/>
  <c r="AS607" i="10"/>
  <c r="AC607" i="10"/>
  <c r="BH607" i="10"/>
  <c r="AR607" i="10"/>
  <c r="AB607" i="10"/>
  <c r="BG607" i="10"/>
  <c r="AQ607" i="10"/>
  <c r="AA607" i="10"/>
  <c r="BF607" i="10"/>
  <c r="AP607" i="10"/>
  <c r="Z607" i="10"/>
  <c r="BE607" i="10"/>
  <c r="AO607" i="10"/>
  <c r="Y607" i="10"/>
  <c r="BD607" i="10"/>
  <c r="BK608" i="10" s="1"/>
  <c r="AN607" i="10"/>
  <c r="X607" i="10"/>
  <c r="BE525" i="10"/>
  <c r="AO525" i="10"/>
  <c r="Y525" i="10"/>
  <c r="BD525" i="10"/>
  <c r="BK526" i="10" s="1"/>
  <c r="AN525" i="10"/>
  <c r="X525" i="10"/>
  <c r="BC525" i="10"/>
  <c r="AM525" i="10"/>
  <c r="W525" i="10"/>
  <c r="BB525" i="10"/>
  <c r="AL525" i="10"/>
  <c r="V525" i="10"/>
  <c r="BA525" i="10"/>
  <c r="AK525" i="10"/>
  <c r="U525" i="10"/>
  <c r="AZ525" i="10"/>
  <c r="AJ525" i="10"/>
  <c r="T525" i="10"/>
  <c r="AY525" i="10"/>
  <c r="AI525" i="10"/>
  <c r="S525" i="10"/>
  <c r="AX525" i="10"/>
  <c r="AH525" i="10"/>
  <c r="R525" i="10"/>
  <c r="AW525" i="10"/>
  <c r="AG525" i="10"/>
  <c r="Q525" i="10"/>
  <c r="AV525" i="10"/>
  <c r="AF525" i="10"/>
  <c r="P525" i="10"/>
  <c r="AU525" i="10"/>
  <c r="AE525" i="10"/>
  <c r="BJ525" i="10"/>
  <c r="AT525" i="10"/>
  <c r="AD525" i="10"/>
  <c r="BI525" i="10"/>
  <c r="AS525" i="10"/>
  <c r="AC525" i="10"/>
  <c r="BH525" i="10"/>
  <c r="AR525" i="10"/>
  <c r="AB525" i="10"/>
  <c r="BG525" i="10"/>
  <c r="AQ525" i="10"/>
  <c r="AA525" i="10"/>
  <c r="BF525" i="10"/>
  <c r="AP525" i="10"/>
  <c r="Z525" i="10"/>
  <c r="BJ460" i="10"/>
  <c r="AA460" i="10"/>
  <c r="AQ460" i="10"/>
  <c r="BG460" i="10"/>
  <c r="AB460" i="10"/>
  <c r="AR460" i="10"/>
  <c r="BH460" i="10"/>
  <c r="Y460" i="10"/>
  <c r="AO460" i="10"/>
  <c r="BE460" i="10"/>
  <c r="AE460" i="10"/>
  <c r="AU460" i="10"/>
  <c r="BK460" i="10"/>
  <c r="P460" i="10"/>
  <c r="AF460" i="10"/>
  <c r="AV460" i="10"/>
  <c r="AC460" i="10"/>
  <c r="AS460" i="10"/>
  <c r="BI460" i="10"/>
  <c r="S460" i="10"/>
  <c r="AI460" i="10"/>
  <c r="AY460" i="10"/>
  <c r="T460" i="10"/>
  <c r="AJ460" i="10"/>
  <c r="AZ460" i="10"/>
  <c r="Q460" i="10"/>
  <c r="AG460" i="10"/>
  <c r="AW460" i="10"/>
  <c r="W460" i="10"/>
  <c r="AM460" i="10"/>
  <c r="BC460" i="10"/>
  <c r="X460" i="10"/>
  <c r="AN460" i="10"/>
  <c r="BD460" i="10"/>
  <c r="U460" i="10"/>
  <c r="AK460" i="10"/>
  <c r="BA460" i="10"/>
  <c r="R460" i="10"/>
  <c r="AH460" i="10"/>
  <c r="AX460" i="10"/>
  <c r="V460" i="10"/>
  <c r="AL460" i="10"/>
  <c r="BB460" i="10"/>
  <c r="Z460" i="10"/>
  <c r="AP460" i="10"/>
  <c r="BF460" i="10"/>
  <c r="AD460" i="10"/>
  <c r="AT460" i="10"/>
  <c r="AB323" i="10"/>
  <c r="AR323" i="10"/>
  <c r="BH323" i="10"/>
  <c r="Q323" i="10"/>
  <c r="AG323" i="10"/>
  <c r="AW323" i="10"/>
  <c r="BK323" i="10"/>
  <c r="P323" i="10"/>
  <c r="AF323" i="10"/>
  <c r="AV323" i="10"/>
  <c r="U323" i="10"/>
  <c r="AK323" i="10"/>
  <c r="BA323" i="10"/>
  <c r="T323" i="10"/>
  <c r="AJ323" i="10"/>
  <c r="AZ323" i="10"/>
  <c r="Y323" i="10"/>
  <c r="AO323" i="10"/>
  <c r="BE323" i="10"/>
  <c r="X323" i="10"/>
  <c r="AN323" i="10"/>
  <c r="BD323" i="10"/>
  <c r="AC323" i="10"/>
  <c r="AS323" i="10"/>
  <c r="BI323" i="10"/>
  <c r="AD323" i="10"/>
  <c r="AT323" i="10"/>
  <c r="BJ323" i="10"/>
  <c r="S323" i="10"/>
  <c r="AI323" i="10"/>
  <c r="AY323" i="10"/>
  <c r="R323" i="10"/>
  <c r="AH323" i="10"/>
  <c r="AX323" i="10"/>
  <c r="W323" i="10"/>
  <c r="AM323" i="10"/>
  <c r="BC323" i="10"/>
  <c r="V323" i="10"/>
  <c r="AL323" i="10"/>
  <c r="BB323" i="10"/>
  <c r="AA323" i="10"/>
  <c r="AQ323" i="10"/>
  <c r="BG323" i="10"/>
  <c r="Z323" i="10"/>
  <c r="AP323" i="10"/>
  <c r="BF323" i="10"/>
  <c r="AE323" i="10"/>
  <c r="AU323" i="10"/>
  <c r="T267" i="10"/>
  <c r="AJ267" i="10"/>
  <c r="AZ267" i="10"/>
  <c r="Y267" i="10"/>
  <c r="AO267" i="10"/>
  <c r="BE267" i="10"/>
  <c r="X267" i="10"/>
  <c r="AN267" i="10"/>
  <c r="BD267" i="10"/>
  <c r="AC267" i="10"/>
  <c r="AS267" i="10"/>
  <c r="BI267" i="10"/>
  <c r="AB267" i="10"/>
  <c r="AR267" i="10"/>
  <c r="BH267" i="10"/>
  <c r="Q267" i="10"/>
  <c r="AG267" i="10"/>
  <c r="AW267" i="10"/>
  <c r="BK267" i="10"/>
  <c r="P267" i="10"/>
  <c r="AF267" i="10"/>
  <c r="AV267" i="10"/>
  <c r="U267" i="10"/>
  <c r="AK267" i="10"/>
  <c r="BA267" i="10"/>
  <c r="V267" i="10"/>
  <c r="AL267" i="10"/>
  <c r="BB267" i="10"/>
  <c r="S267" i="10"/>
  <c r="AI267" i="10"/>
  <c r="AY267" i="10"/>
  <c r="Z267" i="10"/>
  <c r="AP267" i="10"/>
  <c r="BF267" i="10"/>
  <c r="W267" i="10"/>
  <c r="AM267" i="10"/>
  <c r="BC267" i="10"/>
  <c r="AD267" i="10"/>
  <c r="AT267" i="10"/>
  <c r="BJ267" i="10"/>
  <c r="AA267" i="10"/>
  <c r="AQ267" i="10"/>
  <c r="BG267" i="10"/>
  <c r="R267" i="10"/>
  <c r="AH267" i="10"/>
  <c r="AX267" i="10"/>
  <c r="AE267" i="10"/>
  <c r="AU267" i="10"/>
  <c r="AM167" i="10"/>
  <c r="W167" i="10"/>
  <c r="AL167" i="10"/>
  <c r="V167" i="10"/>
  <c r="BA167" i="10"/>
  <c r="AK167" i="10"/>
  <c r="U167" i="10"/>
  <c r="AZ167" i="10"/>
  <c r="AJ167" i="10"/>
  <c r="T167" i="10"/>
  <c r="AI167" i="10"/>
  <c r="S167" i="10"/>
  <c r="AH167" i="10"/>
  <c r="R167" i="10"/>
  <c r="AW167" i="10"/>
  <c r="AG167" i="10"/>
  <c r="Q167" i="10"/>
  <c r="AV167" i="10"/>
  <c r="AF167" i="10"/>
  <c r="P167" i="10"/>
  <c r="BK167" i="10"/>
  <c r="AU167" i="10"/>
  <c r="AE167" i="10"/>
  <c r="AT167" i="10"/>
  <c r="AD167" i="10"/>
  <c r="BI167" i="10"/>
  <c r="AS167" i="10"/>
  <c r="AC167" i="10"/>
  <c r="BH167" i="10"/>
  <c r="AR167" i="10"/>
  <c r="AB167" i="10"/>
  <c r="AQ167" i="10"/>
  <c r="AA167" i="10"/>
  <c r="AP167" i="10"/>
  <c r="Z167" i="10"/>
  <c r="BE167" i="10"/>
  <c r="AO167" i="10"/>
  <c r="Y167" i="10"/>
  <c r="BD167" i="10"/>
  <c r="AN167" i="10"/>
  <c r="X167" i="10"/>
  <c r="AM63" i="10"/>
  <c r="W63" i="10"/>
  <c r="AL63" i="10"/>
  <c r="V63" i="10"/>
  <c r="BA63" i="10"/>
  <c r="AK63" i="10"/>
  <c r="U63" i="10"/>
  <c r="AZ63" i="10"/>
  <c r="AJ63" i="10"/>
  <c r="T63" i="10"/>
  <c r="AI63" i="10"/>
  <c r="S63" i="10"/>
  <c r="AH63" i="10"/>
  <c r="R63" i="10"/>
  <c r="AW63" i="10"/>
  <c r="AG63" i="10"/>
  <c r="Q63" i="10"/>
  <c r="AV63" i="10"/>
  <c r="AF63" i="10"/>
  <c r="P63" i="10"/>
  <c r="BK63" i="10"/>
  <c r="AU63" i="10"/>
  <c r="AE63" i="10"/>
  <c r="AT63" i="10"/>
  <c r="AD63" i="10"/>
  <c r="BI63" i="10"/>
  <c r="AS63" i="10"/>
  <c r="AC63" i="10"/>
  <c r="BH63" i="10"/>
  <c r="AR63" i="10"/>
  <c r="AB63" i="10"/>
  <c r="AQ63" i="10"/>
  <c r="AA63" i="10"/>
  <c r="AP63" i="10"/>
  <c r="Z63" i="10"/>
  <c r="BE63" i="10"/>
  <c r="AO63" i="10"/>
  <c r="Y63" i="10"/>
  <c r="BD63" i="10"/>
  <c r="AN63" i="10"/>
  <c r="X63" i="10"/>
  <c r="AH252" i="10"/>
  <c r="R252" i="10"/>
  <c r="AW252" i="10"/>
  <c r="AG252" i="10"/>
  <c r="Q252" i="10"/>
  <c r="AV252" i="10"/>
  <c r="AF252" i="10"/>
  <c r="P252" i="10"/>
  <c r="AI252" i="10"/>
  <c r="S252" i="10"/>
  <c r="AT252" i="10"/>
  <c r="AD252" i="10"/>
  <c r="BI252" i="10"/>
  <c r="AS252" i="10"/>
  <c r="AC252" i="10"/>
  <c r="BH252" i="10"/>
  <c r="AR252" i="10"/>
  <c r="AB252" i="10"/>
  <c r="BK252" i="10"/>
  <c r="AU252" i="10"/>
  <c r="AE252" i="10"/>
  <c r="AP252" i="10"/>
  <c r="Z252" i="10"/>
  <c r="BE252" i="10"/>
  <c r="AO252" i="10"/>
  <c r="Y252" i="10"/>
  <c r="BD252" i="10"/>
  <c r="AN252" i="10"/>
  <c r="X252" i="10"/>
  <c r="AQ252" i="10"/>
  <c r="AA252" i="10"/>
  <c r="AL252" i="10"/>
  <c r="V252" i="10"/>
  <c r="BA252" i="10"/>
  <c r="AK252" i="10"/>
  <c r="U252" i="10"/>
  <c r="AZ252" i="10"/>
  <c r="AJ252" i="10"/>
  <c r="T252" i="10"/>
  <c r="AM252" i="10"/>
  <c r="W252" i="10"/>
  <c r="AT100" i="10"/>
  <c r="AD100" i="10"/>
  <c r="BI100" i="10"/>
  <c r="AS100" i="10"/>
  <c r="AC100" i="10"/>
  <c r="BH100" i="10"/>
  <c r="AR100" i="10"/>
  <c r="AB100" i="10"/>
  <c r="BK100" i="10"/>
  <c r="AU100" i="10"/>
  <c r="AE100" i="10"/>
  <c r="AP100" i="10"/>
  <c r="Z100" i="10"/>
  <c r="BE100" i="10"/>
  <c r="AO100" i="10"/>
  <c r="Y100" i="10"/>
  <c r="BD100" i="10"/>
  <c r="AN100" i="10"/>
  <c r="X100" i="10"/>
  <c r="AQ100" i="10"/>
  <c r="AA100" i="10"/>
  <c r="AL100" i="10"/>
  <c r="V100" i="10"/>
  <c r="BA100" i="10"/>
  <c r="AK100" i="10"/>
  <c r="U100" i="10"/>
  <c r="AZ100" i="10"/>
  <c r="AJ100" i="10"/>
  <c r="T100" i="10"/>
  <c r="AM100" i="10"/>
  <c r="W100" i="10"/>
  <c r="AH100" i="10"/>
  <c r="R100" i="10"/>
  <c r="AW100" i="10"/>
  <c r="AG100" i="10"/>
  <c r="Q100" i="10"/>
  <c r="AV100" i="10"/>
  <c r="AF100" i="10"/>
  <c r="P100" i="10"/>
  <c r="AI100" i="10"/>
  <c r="S100" i="10"/>
  <c r="AM19" i="10"/>
  <c r="W19" i="10"/>
  <c r="AL19" i="10"/>
  <c r="V19" i="10"/>
  <c r="BA19" i="10"/>
  <c r="AK19" i="10"/>
  <c r="U19" i="10"/>
  <c r="AZ19" i="10"/>
  <c r="AJ19" i="10"/>
  <c r="T19" i="10"/>
  <c r="AI19" i="10"/>
  <c r="S19" i="10"/>
  <c r="AH19" i="10"/>
  <c r="R19" i="10"/>
  <c r="AW19" i="10"/>
  <c r="AG19" i="10"/>
  <c r="Q19" i="10"/>
  <c r="AV19" i="10"/>
  <c r="AF19" i="10"/>
  <c r="P19" i="10"/>
  <c r="BK19" i="10"/>
  <c r="AU19" i="10"/>
  <c r="AE19" i="10"/>
  <c r="AT19" i="10"/>
  <c r="AD19" i="10"/>
  <c r="BI19" i="10"/>
  <c r="AS19" i="10"/>
  <c r="AC19" i="10"/>
  <c r="BH19" i="10"/>
  <c r="AR19" i="10"/>
  <c r="AB19" i="10"/>
  <c r="AQ19" i="10"/>
  <c r="AA19" i="10"/>
  <c r="AP19" i="10"/>
  <c r="Z19" i="10"/>
  <c r="BE19" i="10"/>
  <c r="AO19" i="10"/>
  <c r="Y19" i="10"/>
  <c r="BD19" i="10"/>
  <c r="AN19" i="10"/>
  <c r="X19" i="10"/>
  <c r="BK299" i="10"/>
  <c r="T299" i="10"/>
  <c r="AJ299" i="10"/>
  <c r="AZ299" i="10"/>
  <c r="Y299" i="10"/>
  <c r="AO299" i="10"/>
  <c r="BE299" i="10"/>
  <c r="X299" i="10"/>
  <c r="AN299" i="10"/>
  <c r="BD299" i="10"/>
  <c r="AC299" i="10"/>
  <c r="AS299" i="10"/>
  <c r="BI299" i="10"/>
  <c r="AB299" i="10"/>
  <c r="AR299" i="10"/>
  <c r="BH299" i="10"/>
  <c r="Q299" i="10"/>
  <c r="AG299" i="10"/>
  <c r="AW299" i="10"/>
  <c r="P299" i="10"/>
  <c r="AF299" i="10"/>
  <c r="AV299" i="10"/>
  <c r="U299" i="10"/>
  <c r="AK299" i="10"/>
  <c r="BA299" i="10"/>
  <c r="V299" i="10"/>
  <c r="AL299" i="10"/>
  <c r="BB299" i="10"/>
  <c r="S299" i="10"/>
  <c r="AI299" i="10"/>
  <c r="AY299" i="10"/>
  <c r="Z299" i="10"/>
  <c r="AP299" i="10"/>
  <c r="BF299" i="10"/>
  <c r="W299" i="10"/>
  <c r="AM299" i="10"/>
  <c r="BC299" i="10"/>
  <c r="AD299" i="10"/>
  <c r="AT299" i="10"/>
  <c r="BJ299" i="10"/>
  <c r="AA299" i="10"/>
  <c r="AQ299" i="10"/>
  <c r="BG299" i="10"/>
  <c r="R299" i="10"/>
  <c r="AH299" i="10"/>
  <c r="AX299" i="10"/>
  <c r="AE299" i="10"/>
  <c r="AU299" i="10"/>
  <c r="AP212" i="10"/>
  <c r="Z212" i="10"/>
  <c r="BE212" i="10"/>
  <c r="AO212" i="10"/>
  <c r="Y212" i="10"/>
  <c r="BD212" i="10"/>
  <c r="AN212" i="10"/>
  <c r="X212" i="10"/>
  <c r="AQ212" i="10"/>
  <c r="AA212" i="10"/>
  <c r="AL212" i="10"/>
  <c r="V212" i="10"/>
  <c r="BA212" i="10"/>
  <c r="AK212" i="10"/>
  <c r="U212" i="10"/>
  <c r="AZ212" i="10"/>
  <c r="AJ212" i="10"/>
  <c r="T212" i="10"/>
  <c r="AM212" i="10"/>
  <c r="W212" i="10"/>
  <c r="AH212" i="10"/>
  <c r="R212" i="10"/>
  <c r="AW212" i="10"/>
  <c r="AG212" i="10"/>
  <c r="Q212" i="10"/>
  <c r="AV212" i="10"/>
  <c r="AF212" i="10"/>
  <c r="P212" i="10"/>
  <c r="AI212" i="10"/>
  <c r="S212" i="10"/>
  <c r="AT212" i="10"/>
  <c r="AD212" i="10"/>
  <c r="BI212" i="10"/>
  <c r="AS212" i="10"/>
  <c r="AC212" i="10"/>
  <c r="BH212" i="10"/>
  <c r="AR212" i="10"/>
  <c r="AB212" i="10"/>
  <c r="BK212" i="10"/>
  <c r="AU212" i="10"/>
  <c r="AE212" i="10"/>
  <c r="AH112" i="10"/>
  <c r="R112" i="10"/>
  <c r="AW112" i="10"/>
  <c r="AG112" i="10"/>
  <c r="Q112" i="10"/>
  <c r="AV112" i="10"/>
  <c r="AF112" i="10"/>
  <c r="P112" i="10"/>
  <c r="AI112" i="10"/>
  <c r="S112" i="10"/>
  <c r="AT112" i="10"/>
  <c r="AD112" i="10"/>
  <c r="BI112" i="10"/>
  <c r="AS112" i="10"/>
  <c r="AC112" i="10"/>
  <c r="BH112" i="10"/>
  <c r="AR112" i="10"/>
  <c r="AB112" i="10"/>
  <c r="BK112" i="10"/>
  <c r="AU112" i="10"/>
  <c r="AE112" i="10"/>
  <c r="AP112" i="10"/>
  <c r="Z112" i="10"/>
  <c r="BE112" i="10"/>
  <c r="AO112" i="10"/>
  <c r="Y112" i="10"/>
  <c r="BD112" i="10"/>
  <c r="AN112" i="10"/>
  <c r="X112" i="10"/>
  <c r="AQ112" i="10"/>
  <c r="AA112" i="10"/>
  <c r="AL112" i="10"/>
  <c r="V112" i="10"/>
  <c r="BA112" i="10"/>
  <c r="AK112" i="10"/>
  <c r="U112" i="10"/>
  <c r="AZ112" i="10"/>
  <c r="AJ112" i="10"/>
  <c r="T112" i="10"/>
  <c r="AM112" i="10"/>
  <c r="W112" i="10"/>
  <c r="AL20" i="10"/>
  <c r="V20" i="10"/>
  <c r="BA20" i="10"/>
  <c r="AK20" i="10"/>
  <c r="U20" i="10"/>
  <c r="AZ20" i="10"/>
  <c r="AJ20" i="10"/>
  <c r="T20" i="10"/>
  <c r="AM20" i="10"/>
  <c r="W20" i="10"/>
  <c r="AH20" i="10"/>
  <c r="R20" i="10"/>
  <c r="AW20" i="10"/>
  <c r="AG20" i="10"/>
  <c r="Q20" i="10"/>
  <c r="AV20" i="10"/>
  <c r="AF20" i="10"/>
  <c r="P20" i="10"/>
  <c r="AI20" i="10"/>
  <c r="S20" i="10"/>
  <c r="AT20" i="10"/>
  <c r="AD20" i="10"/>
  <c r="BI20" i="10"/>
  <c r="AS20" i="10"/>
  <c r="AC20" i="10"/>
  <c r="BH20" i="10"/>
  <c r="AR20" i="10"/>
  <c r="AB20" i="10"/>
  <c r="BK20" i="10"/>
  <c r="AU20" i="10"/>
  <c r="AE20" i="10"/>
  <c r="AP20" i="10"/>
  <c r="Z20" i="10"/>
  <c r="BE20" i="10"/>
  <c r="AO20" i="10"/>
  <c r="Y20" i="10"/>
  <c r="BD20" i="10"/>
  <c r="AN20" i="10"/>
  <c r="X20" i="10"/>
  <c r="AQ20" i="10"/>
  <c r="AA20" i="10"/>
  <c r="AM187" i="10"/>
  <c r="W187" i="10"/>
  <c r="AL187" i="10"/>
  <c r="V187" i="10"/>
  <c r="BA187" i="10"/>
  <c r="AK187" i="10"/>
  <c r="U187" i="10"/>
  <c r="AZ187" i="10"/>
  <c r="AJ187" i="10"/>
  <c r="T187" i="10"/>
  <c r="AI187" i="10"/>
  <c r="S187" i="10"/>
  <c r="AH187" i="10"/>
  <c r="R187" i="10"/>
  <c r="AW187" i="10"/>
  <c r="AG187" i="10"/>
  <c r="Q187" i="10"/>
  <c r="AV187" i="10"/>
  <c r="AF187" i="10"/>
  <c r="P187" i="10"/>
  <c r="BK187" i="10"/>
  <c r="AU187" i="10"/>
  <c r="AE187" i="10"/>
  <c r="AT187" i="10"/>
  <c r="AD187" i="10"/>
  <c r="BI187" i="10"/>
  <c r="AS187" i="10"/>
  <c r="AC187" i="10"/>
  <c r="BH187" i="10"/>
  <c r="AR187" i="10"/>
  <c r="AB187" i="10"/>
  <c r="AQ187" i="10"/>
  <c r="AA187" i="10"/>
  <c r="AP187" i="10"/>
  <c r="Z187" i="10"/>
  <c r="BE187" i="10"/>
  <c r="AO187" i="10"/>
  <c r="Y187" i="10"/>
  <c r="BD187" i="10"/>
  <c r="AN187" i="10"/>
  <c r="X187" i="10"/>
  <c r="U78" i="10"/>
  <c r="AK78" i="10"/>
  <c r="BA78" i="10"/>
  <c r="V78" i="10"/>
  <c r="AL78" i="10"/>
  <c r="BB78" i="10"/>
  <c r="BH78" i="10"/>
  <c r="Y78" i="10"/>
  <c r="AO78" i="10"/>
  <c r="BE78" i="10"/>
  <c r="Z78" i="10"/>
  <c r="AP78" i="10"/>
  <c r="BF78" i="10"/>
  <c r="AC78" i="10"/>
  <c r="AS78" i="10"/>
  <c r="BI78" i="10"/>
  <c r="AD78" i="10"/>
  <c r="AT78" i="10"/>
  <c r="BJ78" i="10"/>
  <c r="Q78" i="10"/>
  <c r="AG78" i="10"/>
  <c r="AW78" i="10"/>
  <c r="R78" i="10"/>
  <c r="AH78" i="10"/>
  <c r="AX78" i="10"/>
  <c r="S78" i="10"/>
  <c r="AI78" i="10"/>
  <c r="AY78" i="10"/>
  <c r="T78" i="10"/>
  <c r="AJ78" i="10"/>
  <c r="AZ78" i="10"/>
  <c r="W78" i="10"/>
  <c r="AM78" i="10"/>
  <c r="BC78" i="10"/>
  <c r="X78" i="10"/>
  <c r="AN78" i="10"/>
  <c r="BD78" i="10"/>
  <c r="AA78" i="10"/>
  <c r="AQ78" i="10"/>
  <c r="BG78" i="10"/>
  <c r="AB78" i="10"/>
  <c r="AR78" i="10"/>
  <c r="AE78" i="10"/>
  <c r="AU78" i="10"/>
  <c r="BK78" i="10"/>
  <c r="P78" i="10"/>
  <c r="AF78" i="10"/>
  <c r="AV78" i="10"/>
  <c r="Q555" i="10"/>
  <c r="AK555" i="10"/>
  <c r="AW555" i="10"/>
  <c r="Y555" i="10"/>
  <c r="BE555" i="10"/>
  <c r="AC555" i="10"/>
  <c r="BI555" i="10"/>
  <c r="AO555" i="10"/>
  <c r="T555" i="10"/>
  <c r="AJ555" i="10"/>
  <c r="AZ555" i="10"/>
  <c r="Z555" i="10"/>
  <c r="AP555" i="10"/>
  <c r="BF555" i="10"/>
  <c r="X555" i="10"/>
  <c r="AN555" i="10"/>
  <c r="BD555" i="10"/>
  <c r="BK556" i="10" s="1"/>
  <c r="AD555" i="10"/>
  <c r="AT555" i="10"/>
  <c r="BJ555" i="10"/>
  <c r="U555" i="10"/>
  <c r="AS555" i="10"/>
  <c r="AB555" i="10"/>
  <c r="AR555" i="10"/>
  <c r="BH555" i="10"/>
  <c r="R555" i="10"/>
  <c r="AH555" i="10"/>
  <c r="AX555" i="10"/>
  <c r="AG555" i="10"/>
  <c r="BA555" i="10"/>
  <c r="P555" i="10"/>
  <c r="AF555" i="10"/>
  <c r="AV555" i="10"/>
  <c r="V555" i="10"/>
  <c r="AL555" i="10"/>
  <c r="BB555" i="10"/>
  <c r="AE555" i="10"/>
  <c r="AU555" i="10"/>
  <c r="S555" i="10"/>
  <c r="AI555" i="10"/>
  <c r="AY555" i="10"/>
  <c r="W555" i="10"/>
  <c r="AM555" i="10"/>
  <c r="BC555" i="10"/>
  <c r="AA555" i="10"/>
  <c r="AQ555" i="10"/>
  <c r="Y435" i="10"/>
  <c r="BE435" i="10"/>
  <c r="AC435" i="10"/>
  <c r="BI435" i="10"/>
  <c r="AO435" i="10"/>
  <c r="BK435" i="10"/>
  <c r="Q435" i="10"/>
  <c r="AK435" i="10"/>
  <c r="AW435" i="10"/>
  <c r="U435" i="10"/>
  <c r="AS435" i="10"/>
  <c r="P435" i="10"/>
  <c r="AF435" i="10"/>
  <c r="AV435" i="10"/>
  <c r="R435" i="10"/>
  <c r="AH435" i="10"/>
  <c r="AX435" i="10"/>
  <c r="AG435" i="10"/>
  <c r="BA435" i="10"/>
  <c r="T435" i="10"/>
  <c r="AJ435" i="10"/>
  <c r="AZ435" i="10"/>
  <c r="V435" i="10"/>
  <c r="AL435" i="10"/>
  <c r="BB435" i="10"/>
  <c r="X435" i="10"/>
  <c r="AN435" i="10"/>
  <c r="BD435" i="10"/>
  <c r="Z435" i="10"/>
  <c r="AP435" i="10"/>
  <c r="BF435" i="10"/>
  <c r="AB435" i="10"/>
  <c r="AR435" i="10"/>
  <c r="BH435" i="10"/>
  <c r="AD435" i="10"/>
  <c r="AT435" i="10"/>
  <c r="BJ435" i="10"/>
  <c r="AE435" i="10"/>
  <c r="AU435" i="10"/>
  <c r="S435" i="10"/>
  <c r="AI435" i="10"/>
  <c r="AY435" i="10"/>
  <c r="W435" i="10"/>
  <c r="AM435" i="10"/>
  <c r="BC435" i="10"/>
  <c r="AA435" i="10"/>
  <c r="AQ435" i="10"/>
  <c r="BG435" i="10"/>
  <c r="BE377" i="10"/>
  <c r="AO377" i="10"/>
  <c r="Y377" i="10"/>
  <c r="BD377" i="10"/>
  <c r="AN377" i="10"/>
  <c r="X377" i="10"/>
  <c r="AP377" i="10"/>
  <c r="Z377" i="10"/>
  <c r="AM377" i="10"/>
  <c r="BA377" i="10"/>
  <c r="AK377" i="10"/>
  <c r="U377" i="10"/>
  <c r="AZ377" i="10"/>
  <c r="AJ377" i="10"/>
  <c r="T377" i="10"/>
  <c r="AL377" i="10"/>
  <c r="V377" i="10"/>
  <c r="AA377" i="10"/>
  <c r="AW377" i="10"/>
  <c r="AG377" i="10"/>
  <c r="Q377" i="10"/>
  <c r="AV377" i="10"/>
  <c r="AF377" i="10"/>
  <c r="P377" i="10"/>
  <c r="AH377" i="10"/>
  <c r="R377" i="10"/>
  <c r="AQ377" i="10"/>
  <c r="BI377" i="10"/>
  <c r="AS377" i="10"/>
  <c r="AC377" i="10"/>
  <c r="BH377" i="10"/>
  <c r="AR377" i="10"/>
  <c r="AB377" i="10"/>
  <c r="AT377" i="10"/>
  <c r="AD377" i="10"/>
  <c r="W377" i="10"/>
  <c r="BK377" i="10"/>
  <c r="AE377" i="10"/>
  <c r="S377" i="10"/>
  <c r="AU377" i="10"/>
  <c r="AI377" i="10"/>
  <c r="Y710" i="10"/>
  <c r="AO710" i="10"/>
  <c r="BE710" i="10"/>
  <c r="AD710" i="10"/>
  <c r="AT710" i="10"/>
  <c r="BJ710" i="10"/>
  <c r="AE710" i="10"/>
  <c r="AU710" i="10"/>
  <c r="AC710" i="10"/>
  <c r="AS710" i="10"/>
  <c r="BI710" i="10"/>
  <c r="R710" i="10"/>
  <c r="AH710" i="10"/>
  <c r="AX710" i="10"/>
  <c r="S710" i="10"/>
  <c r="AI710" i="10"/>
  <c r="AY710" i="10"/>
  <c r="Q710" i="10"/>
  <c r="AG710" i="10"/>
  <c r="AW710" i="10"/>
  <c r="V710" i="10"/>
  <c r="AL710" i="10"/>
  <c r="BB710" i="10"/>
  <c r="W710" i="10"/>
  <c r="AM710" i="10"/>
  <c r="BC710" i="10"/>
  <c r="BH710" i="10"/>
  <c r="U710" i="10"/>
  <c r="AK710" i="10"/>
  <c r="BA710" i="10"/>
  <c r="Z710" i="10"/>
  <c r="AP710" i="10"/>
  <c r="BF710" i="10"/>
  <c r="AA710" i="10"/>
  <c r="AQ710" i="10"/>
  <c r="BG710" i="10"/>
  <c r="AB710" i="10"/>
  <c r="AR710" i="10"/>
  <c r="P710" i="10"/>
  <c r="AF710" i="10"/>
  <c r="AV710" i="10"/>
  <c r="T710" i="10"/>
  <c r="AJ710" i="10"/>
  <c r="AZ710" i="10"/>
  <c r="X710" i="10"/>
  <c r="AN710" i="10"/>
  <c r="BD710" i="10"/>
  <c r="BK711" i="10" s="1"/>
  <c r="W668" i="10"/>
  <c r="AM668" i="10"/>
  <c r="BC668" i="10"/>
  <c r="AB668" i="10"/>
  <c r="AR668" i="10"/>
  <c r="BH668" i="10"/>
  <c r="AC668" i="10"/>
  <c r="AS668" i="10"/>
  <c r="BI668" i="10"/>
  <c r="AA668" i="10"/>
  <c r="AQ668" i="10"/>
  <c r="BG668" i="10"/>
  <c r="P668" i="10"/>
  <c r="AF668" i="10"/>
  <c r="AV668" i="10"/>
  <c r="Q668" i="10"/>
  <c r="AG668" i="10"/>
  <c r="AW668" i="10"/>
  <c r="BJ668" i="10"/>
  <c r="AE668" i="10"/>
  <c r="AU668" i="10"/>
  <c r="T668" i="10"/>
  <c r="AJ668" i="10"/>
  <c r="AZ668" i="10"/>
  <c r="U668" i="10"/>
  <c r="AK668" i="10"/>
  <c r="BA668" i="10"/>
  <c r="S668" i="10"/>
  <c r="AI668" i="10"/>
  <c r="AY668" i="10"/>
  <c r="X668" i="10"/>
  <c r="AN668" i="10"/>
  <c r="BD668" i="10"/>
  <c r="BK669" i="10" s="1"/>
  <c r="Y668" i="10"/>
  <c r="AO668" i="10"/>
  <c r="BE668" i="10"/>
  <c r="R668" i="10"/>
  <c r="AH668" i="10"/>
  <c r="AX668" i="10"/>
  <c r="V668" i="10"/>
  <c r="AL668" i="10"/>
  <c r="BB668" i="10"/>
  <c r="Z668" i="10"/>
  <c r="AP668" i="10"/>
  <c r="BF668" i="10"/>
  <c r="AD668" i="10"/>
  <c r="AT668" i="10"/>
  <c r="BE617" i="10"/>
  <c r="AO617" i="10"/>
  <c r="Y617" i="10"/>
  <c r="BD617" i="10"/>
  <c r="BK618" i="10" s="1"/>
  <c r="AN617" i="10"/>
  <c r="X617" i="10"/>
  <c r="BC617" i="10"/>
  <c r="AM617" i="10"/>
  <c r="W617" i="10"/>
  <c r="BB617" i="10"/>
  <c r="AL617" i="10"/>
  <c r="V617" i="10"/>
  <c r="BA617" i="10"/>
  <c r="AK617" i="10"/>
  <c r="U617" i="10"/>
  <c r="AZ617" i="10"/>
  <c r="AJ617" i="10"/>
  <c r="T617" i="10"/>
  <c r="AY617" i="10"/>
  <c r="AI617" i="10"/>
  <c r="S617" i="10"/>
  <c r="AX617" i="10"/>
  <c r="AH617" i="10"/>
  <c r="R617" i="10"/>
  <c r="AW617" i="10"/>
  <c r="AG617" i="10"/>
  <c r="Q617" i="10"/>
  <c r="AV617" i="10"/>
  <c r="AF617" i="10"/>
  <c r="P617" i="10"/>
  <c r="AU617" i="10"/>
  <c r="AE617" i="10"/>
  <c r="BJ617" i="10"/>
  <c r="AT617" i="10"/>
  <c r="AD617" i="10"/>
  <c r="BI617" i="10"/>
  <c r="AS617" i="10"/>
  <c r="AC617" i="10"/>
  <c r="BH617" i="10"/>
  <c r="AR617" i="10"/>
  <c r="AB617" i="10"/>
  <c r="BG617" i="10"/>
  <c r="AQ617" i="10"/>
  <c r="AA617" i="10"/>
  <c r="BF617" i="10"/>
  <c r="AP617" i="10"/>
  <c r="Z617" i="10"/>
  <c r="BJ524" i="10"/>
  <c r="AE524" i="10"/>
  <c r="AU524" i="10"/>
  <c r="AB524" i="10"/>
  <c r="AR524" i="10"/>
  <c r="BH524" i="10"/>
  <c r="Y524" i="10"/>
  <c r="AO524" i="10"/>
  <c r="BE524" i="10"/>
  <c r="S524" i="10"/>
  <c r="AI524" i="10"/>
  <c r="AY524" i="10"/>
  <c r="P524" i="10"/>
  <c r="AF524" i="10"/>
  <c r="AV524" i="10"/>
  <c r="AC524" i="10"/>
  <c r="AS524" i="10"/>
  <c r="BI524" i="10"/>
  <c r="W524" i="10"/>
  <c r="AM524" i="10"/>
  <c r="BC524" i="10"/>
  <c r="T524" i="10"/>
  <c r="AJ524" i="10"/>
  <c r="AZ524" i="10"/>
  <c r="Q524" i="10"/>
  <c r="AG524" i="10"/>
  <c r="AW524" i="10"/>
  <c r="AA524" i="10"/>
  <c r="AQ524" i="10"/>
  <c r="BG524" i="10"/>
  <c r="X524" i="10"/>
  <c r="AN524" i="10"/>
  <c r="BD524" i="10"/>
  <c r="BK525" i="10" s="1"/>
  <c r="U524" i="10"/>
  <c r="AK524" i="10"/>
  <c r="BA524" i="10"/>
  <c r="Z524" i="10"/>
  <c r="AP524" i="10"/>
  <c r="BF524" i="10"/>
  <c r="AD524" i="10"/>
  <c r="AT524" i="10"/>
  <c r="R524" i="10"/>
  <c r="AH524" i="10"/>
  <c r="AX524" i="10"/>
  <c r="V524" i="10"/>
  <c r="AL524" i="10"/>
  <c r="BB524" i="10"/>
  <c r="BE429" i="10"/>
  <c r="AO429" i="10"/>
  <c r="Y429" i="10"/>
  <c r="BD429" i="10"/>
  <c r="AN429" i="10"/>
  <c r="X429" i="10"/>
  <c r="BG429" i="10"/>
  <c r="AQ429" i="10"/>
  <c r="AA429" i="10"/>
  <c r="BF429" i="10"/>
  <c r="AP429" i="10"/>
  <c r="Z429" i="10"/>
  <c r="BA429" i="10"/>
  <c r="AK429" i="10"/>
  <c r="U429" i="10"/>
  <c r="AZ429" i="10"/>
  <c r="AJ429" i="10"/>
  <c r="T429" i="10"/>
  <c r="BC429" i="10"/>
  <c r="AM429" i="10"/>
  <c r="W429" i="10"/>
  <c r="BB429" i="10"/>
  <c r="AL429" i="10"/>
  <c r="V429" i="10"/>
  <c r="AW429" i="10"/>
  <c r="AG429" i="10"/>
  <c r="Q429" i="10"/>
  <c r="AV429" i="10"/>
  <c r="AF429" i="10"/>
  <c r="P429" i="10"/>
  <c r="AY429" i="10"/>
  <c r="AI429" i="10"/>
  <c r="S429" i="10"/>
  <c r="AX429" i="10"/>
  <c r="AH429" i="10"/>
  <c r="R429" i="10"/>
  <c r="BI429" i="10"/>
  <c r="AS429" i="10"/>
  <c r="AC429" i="10"/>
  <c r="BH429" i="10"/>
  <c r="AR429" i="10"/>
  <c r="AB429" i="10"/>
  <c r="BK429" i="10"/>
  <c r="AU429" i="10"/>
  <c r="AE429" i="10"/>
  <c r="BJ429" i="10"/>
  <c r="AT429" i="10"/>
  <c r="AD429" i="10"/>
  <c r="AL320" i="10"/>
  <c r="V320" i="10"/>
  <c r="BA320" i="10"/>
  <c r="AK320" i="10"/>
  <c r="U320" i="10"/>
  <c r="AZ320" i="10"/>
  <c r="AJ320" i="10"/>
  <c r="T320" i="10"/>
  <c r="AM320" i="10"/>
  <c r="W320" i="10"/>
  <c r="AH320" i="10"/>
  <c r="R320" i="10"/>
  <c r="AW320" i="10"/>
  <c r="AG320" i="10"/>
  <c r="Q320" i="10"/>
  <c r="AV320" i="10"/>
  <c r="AF320" i="10"/>
  <c r="P320" i="10"/>
  <c r="AI320" i="10"/>
  <c r="S320" i="10"/>
  <c r="AT320" i="10"/>
  <c r="AD320" i="10"/>
  <c r="BI320" i="10"/>
  <c r="AS320" i="10"/>
  <c r="AC320" i="10"/>
  <c r="BH320" i="10"/>
  <c r="AR320" i="10"/>
  <c r="AB320" i="10"/>
  <c r="BK320" i="10"/>
  <c r="AU320" i="10"/>
  <c r="AE320" i="10"/>
  <c r="AP320" i="10"/>
  <c r="Z320" i="10"/>
  <c r="BE320" i="10"/>
  <c r="AO320" i="10"/>
  <c r="Y320" i="10"/>
  <c r="BD320" i="10"/>
  <c r="AN320" i="10"/>
  <c r="X320" i="10"/>
  <c r="AQ320" i="10"/>
  <c r="AA320" i="10"/>
  <c r="AP204" i="10"/>
  <c r="Z204" i="10"/>
  <c r="BE204" i="10"/>
  <c r="AO204" i="10"/>
  <c r="Y204" i="10"/>
  <c r="BD204" i="10"/>
  <c r="AN204" i="10"/>
  <c r="X204" i="10"/>
  <c r="AQ204" i="10"/>
  <c r="AA204" i="10"/>
  <c r="AL204" i="10"/>
  <c r="V204" i="10"/>
  <c r="BA204" i="10"/>
  <c r="AK204" i="10"/>
  <c r="U204" i="10"/>
  <c r="AZ204" i="10"/>
  <c r="AJ204" i="10"/>
  <c r="T204" i="10"/>
  <c r="AM204" i="10"/>
  <c r="W204" i="10"/>
  <c r="AH204" i="10"/>
  <c r="R204" i="10"/>
  <c r="AW204" i="10"/>
  <c r="AG204" i="10"/>
  <c r="Q204" i="10"/>
  <c r="AV204" i="10"/>
  <c r="AF204" i="10"/>
  <c r="P204" i="10"/>
  <c r="AI204" i="10"/>
  <c r="S204" i="10"/>
  <c r="AT204" i="10"/>
  <c r="AD204" i="10"/>
  <c r="BI204" i="10"/>
  <c r="AS204" i="10"/>
  <c r="AC204" i="10"/>
  <c r="BH204" i="10"/>
  <c r="AR204" i="10"/>
  <c r="AB204" i="10"/>
  <c r="BK204" i="10"/>
  <c r="AU204" i="10"/>
  <c r="AE204" i="10"/>
  <c r="AI11" i="10"/>
  <c r="S11" i="10"/>
  <c r="AH11" i="10"/>
  <c r="R11" i="10"/>
  <c r="AW11" i="10"/>
  <c r="AG11" i="10"/>
  <c r="Q11" i="10"/>
  <c r="AV11" i="10"/>
  <c r="AF11" i="10"/>
  <c r="P11" i="10"/>
  <c r="BK11" i="10"/>
  <c r="AU11" i="10"/>
  <c r="AE11" i="10"/>
  <c r="AT11" i="10"/>
  <c r="AD11" i="10"/>
  <c r="BI11" i="10"/>
  <c r="AS11" i="10"/>
  <c r="AC11" i="10"/>
  <c r="BH11" i="10"/>
  <c r="AR11" i="10"/>
  <c r="AB11" i="10"/>
  <c r="AQ11" i="10"/>
  <c r="AA11" i="10"/>
  <c r="AP11" i="10"/>
  <c r="Z11" i="10"/>
  <c r="BE11" i="10"/>
  <c r="AO11" i="10"/>
  <c r="Y11" i="10"/>
  <c r="BD11" i="10"/>
  <c r="AN11" i="10"/>
  <c r="X11" i="10"/>
  <c r="AM11" i="10"/>
  <c r="W11" i="10"/>
  <c r="AL11" i="10"/>
  <c r="V11" i="10"/>
  <c r="BA11" i="10"/>
  <c r="AK11" i="10"/>
  <c r="U11" i="10"/>
  <c r="AZ11" i="10"/>
  <c r="AJ11" i="10"/>
  <c r="T11" i="10"/>
  <c r="AP216" i="10"/>
  <c r="Z216" i="10"/>
  <c r="BE216" i="10"/>
  <c r="AO216" i="10"/>
  <c r="Y216" i="10"/>
  <c r="BD216" i="10"/>
  <c r="AN216" i="10"/>
  <c r="X216" i="10"/>
  <c r="AQ216" i="10"/>
  <c r="AA216" i="10"/>
  <c r="AL216" i="10"/>
  <c r="V216" i="10"/>
  <c r="BA216" i="10"/>
  <c r="AK216" i="10"/>
  <c r="U216" i="10"/>
  <c r="AZ216" i="10"/>
  <c r="AJ216" i="10"/>
  <c r="T216" i="10"/>
  <c r="AM216" i="10"/>
  <c r="W216" i="10"/>
  <c r="AH216" i="10"/>
  <c r="R216" i="10"/>
  <c r="AW216" i="10"/>
  <c r="AG216" i="10"/>
  <c r="Q216" i="10"/>
  <c r="AV216" i="10"/>
  <c r="AF216" i="10"/>
  <c r="P216" i="10"/>
  <c r="AI216" i="10"/>
  <c r="S216" i="10"/>
  <c r="AT216" i="10"/>
  <c r="AD216" i="10"/>
  <c r="BI216" i="10"/>
  <c r="AS216" i="10"/>
  <c r="AC216" i="10"/>
  <c r="BH216" i="10"/>
  <c r="AR216" i="10"/>
  <c r="AB216" i="10"/>
  <c r="BK216" i="10"/>
  <c r="AU216" i="10"/>
  <c r="AE216" i="10"/>
  <c r="AP116" i="10"/>
  <c r="Z116" i="10"/>
  <c r="BE116" i="10"/>
  <c r="AO116" i="10"/>
  <c r="Y116" i="10"/>
  <c r="BD116" i="10"/>
  <c r="AN116" i="10"/>
  <c r="X116" i="10"/>
  <c r="AQ116" i="10"/>
  <c r="AA116" i="10"/>
  <c r="AL116" i="10"/>
  <c r="V116" i="10"/>
  <c r="BA116" i="10"/>
  <c r="AK116" i="10"/>
  <c r="U116" i="10"/>
  <c r="AZ116" i="10"/>
  <c r="AJ116" i="10"/>
  <c r="T116" i="10"/>
  <c r="AM116" i="10"/>
  <c r="W116" i="10"/>
  <c r="AH116" i="10"/>
  <c r="R116" i="10"/>
  <c r="AW116" i="10"/>
  <c r="AG116" i="10"/>
  <c r="Q116" i="10"/>
  <c r="AV116" i="10"/>
  <c r="AF116" i="10"/>
  <c r="P116" i="10"/>
  <c r="AI116" i="10"/>
  <c r="S116" i="10"/>
  <c r="AT116" i="10"/>
  <c r="AD116" i="10"/>
  <c r="BI116" i="10"/>
  <c r="AS116" i="10"/>
  <c r="AC116" i="10"/>
  <c r="BH116" i="10"/>
  <c r="AR116" i="10"/>
  <c r="AB116" i="10"/>
  <c r="BK116" i="10"/>
  <c r="AU116" i="10"/>
  <c r="AE116" i="10"/>
  <c r="AT12" i="10"/>
  <c r="AD12" i="10"/>
  <c r="BI12" i="10"/>
  <c r="AS12" i="10"/>
  <c r="AC12" i="10"/>
  <c r="BH12" i="10"/>
  <c r="AR12" i="10"/>
  <c r="AB12" i="10"/>
  <c r="BK12" i="10"/>
  <c r="AU12" i="10"/>
  <c r="AE12" i="10"/>
  <c r="AP12" i="10"/>
  <c r="Z12" i="10"/>
  <c r="BE12" i="10"/>
  <c r="AO12" i="10"/>
  <c r="Y12" i="10"/>
  <c r="BD12" i="10"/>
  <c r="AN12" i="10"/>
  <c r="X12" i="10"/>
  <c r="AQ12" i="10"/>
  <c r="AA12" i="10"/>
  <c r="AL12" i="10"/>
  <c r="V12" i="10"/>
  <c r="BA12" i="10"/>
  <c r="AK12" i="10"/>
  <c r="U12" i="10"/>
  <c r="AZ12" i="10"/>
  <c r="AJ12" i="10"/>
  <c r="T12" i="10"/>
  <c r="AM12" i="10"/>
  <c r="W12" i="10"/>
  <c r="AH12" i="10"/>
  <c r="R12" i="10"/>
  <c r="AW12" i="10"/>
  <c r="AG12" i="10"/>
  <c r="Q12" i="10"/>
  <c r="AV12" i="10"/>
  <c r="AF12" i="10"/>
  <c r="P12" i="10"/>
  <c r="AI12" i="10"/>
  <c r="S12" i="10"/>
  <c r="AI143" i="10"/>
  <c r="S143" i="10"/>
  <c r="AH143" i="10"/>
  <c r="R143" i="10"/>
  <c r="AW143" i="10"/>
  <c r="AG143" i="10"/>
  <c r="Q143" i="10"/>
  <c r="AV143" i="10"/>
  <c r="AF143" i="10"/>
  <c r="P143" i="10"/>
  <c r="BK143" i="10"/>
  <c r="AU143" i="10"/>
  <c r="AE143" i="10"/>
  <c r="AT143" i="10"/>
  <c r="AD143" i="10"/>
  <c r="BI143" i="10"/>
  <c r="AS143" i="10"/>
  <c r="AC143" i="10"/>
  <c r="BH143" i="10"/>
  <c r="AR143" i="10"/>
  <c r="AB143" i="10"/>
  <c r="AQ143" i="10"/>
  <c r="AA143" i="10"/>
  <c r="AP143" i="10"/>
  <c r="Z143" i="10"/>
  <c r="BE143" i="10"/>
  <c r="AO143" i="10"/>
  <c r="Y143" i="10"/>
  <c r="BD143" i="10"/>
  <c r="AN143" i="10"/>
  <c r="X143" i="10"/>
  <c r="AM143" i="10"/>
  <c r="W143" i="10"/>
  <c r="AL143" i="10"/>
  <c r="V143" i="10"/>
  <c r="BA143" i="10"/>
  <c r="AK143" i="10"/>
  <c r="U143" i="10"/>
  <c r="AZ143" i="10"/>
  <c r="AJ143" i="10"/>
  <c r="T143" i="10"/>
  <c r="BH50" i="10"/>
  <c r="U50" i="10"/>
  <c r="AK50" i="10"/>
  <c r="BA50" i="10"/>
  <c r="R50" i="10"/>
  <c r="AH50" i="10"/>
  <c r="AX50" i="10"/>
  <c r="Y50" i="10"/>
  <c r="AO50" i="10"/>
  <c r="BE50" i="10"/>
  <c r="V50" i="10"/>
  <c r="AL50" i="10"/>
  <c r="BB50" i="10"/>
  <c r="AC50" i="10"/>
  <c r="AS50" i="10"/>
  <c r="BI50" i="10"/>
  <c r="Z50" i="10"/>
  <c r="AP50" i="10"/>
  <c r="BF50" i="10"/>
  <c r="Q50" i="10"/>
  <c r="AG50" i="10"/>
  <c r="AW50" i="10"/>
  <c r="AD50" i="10"/>
  <c r="AT50" i="10"/>
  <c r="BJ50" i="10"/>
  <c r="AE50" i="10"/>
  <c r="AU50" i="10"/>
  <c r="BK50" i="10"/>
  <c r="X50" i="10"/>
  <c r="AN50" i="10"/>
  <c r="BD50" i="10"/>
  <c r="S50" i="10"/>
  <c r="AI50" i="10"/>
  <c r="AY50" i="10"/>
  <c r="AB50" i="10"/>
  <c r="AR50" i="10"/>
  <c r="W50" i="10"/>
  <c r="AM50" i="10"/>
  <c r="BC50" i="10"/>
  <c r="P50" i="10"/>
  <c r="AF50" i="10"/>
  <c r="AV50" i="10"/>
  <c r="AA50" i="10"/>
  <c r="AQ50" i="10"/>
  <c r="BG50" i="10"/>
  <c r="T50" i="10"/>
  <c r="AJ50" i="10"/>
  <c r="AZ50" i="10"/>
  <c r="AH240" i="10"/>
  <c r="R240" i="10"/>
  <c r="AW240" i="10"/>
  <c r="AG240" i="10"/>
  <c r="Q240" i="10"/>
  <c r="AV240" i="10"/>
  <c r="AF240" i="10"/>
  <c r="P240" i="10"/>
  <c r="AI240" i="10"/>
  <c r="S240" i="10"/>
  <c r="AT240" i="10"/>
  <c r="AD240" i="10"/>
  <c r="BI240" i="10"/>
  <c r="AS240" i="10"/>
  <c r="AC240" i="10"/>
  <c r="BH240" i="10"/>
  <c r="AR240" i="10"/>
  <c r="AB240" i="10"/>
  <c r="BK240" i="10"/>
  <c r="AU240" i="10"/>
  <c r="AE240" i="10"/>
  <c r="AP240" i="10"/>
  <c r="Z240" i="10"/>
  <c r="BE240" i="10"/>
  <c r="AO240" i="10"/>
  <c r="Y240" i="10"/>
  <c r="BD240" i="10"/>
  <c r="AN240" i="10"/>
  <c r="X240" i="10"/>
  <c r="AQ240" i="10"/>
  <c r="AA240" i="10"/>
  <c r="AL240" i="10"/>
  <c r="V240" i="10"/>
  <c r="BA240" i="10"/>
  <c r="AK240" i="10"/>
  <c r="U240" i="10"/>
  <c r="AZ240" i="10"/>
  <c r="AJ240" i="10"/>
  <c r="T240" i="10"/>
  <c r="AM240" i="10"/>
  <c r="W240" i="10"/>
  <c r="AI91" i="10"/>
  <c r="S91" i="10"/>
  <c r="AH91" i="10"/>
  <c r="R91" i="10"/>
  <c r="AW91" i="10"/>
  <c r="AG91" i="10"/>
  <c r="Q91" i="10"/>
  <c r="AV91" i="10"/>
  <c r="AF91" i="10"/>
  <c r="P91" i="10"/>
  <c r="BK91" i="10"/>
  <c r="AU91" i="10"/>
  <c r="AE91" i="10"/>
  <c r="AT91" i="10"/>
  <c r="AD91" i="10"/>
  <c r="BI91" i="10"/>
  <c r="AS91" i="10"/>
  <c r="AC91" i="10"/>
  <c r="BH91" i="10"/>
  <c r="AR91" i="10"/>
  <c r="AB91" i="10"/>
  <c r="AQ91" i="10"/>
  <c r="AA91" i="10"/>
  <c r="AP91" i="10"/>
  <c r="Z91" i="10"/>
  <c r="BE91" i="10"/>
  <c r="AO91" i="10"/>
  <c r="Y91" i="10"/>
  <c r="BD91" i="10"/>
  <c r="AN91" i="10"/>
  <c r="X91" i="10"/>
  <c r="AM91" i="10"/>
  <c r="W91" i="10"/>
  <c r="AL91" i="10"/>
  <c r="V91" i="10"/>
  <c r="BA91" i="10"/>
  <c r="AK91" i="10"/>
  <c r="U91" i="10"/>
  <c r="AZ91" i="10"/>
  <c r="AJ91" i="10"/>
  <c r="T91" i="10"/>
  <c r="BK393" i="10"/>
  <c r="S393" i="10"/>
  <c r="AE393" i="10"/>
  <c r="AI393" i="10"/>
  <c r="AU393" i="10"/>
  <c r="BA393" i="10"/>
  <c r="AK393" i="10"/>
  <c r="U393" i="10"/>
  <c r="AZ393" i="10"/>
  <c r="AJ393" i="10"/>
  <c r="T393" i="10"/>
  <c r="BB393" i="10"/>
  <c r="AL393" i="10"/>
  <c r="V393" i="10"/>
  <c r="BC393" i="10"/>
  <c r="AA393" i="10"/>
  <c r="AW393" i="10"/>
  <c r="AG393" i="10"/>
  <c r="Q393" i="10"/>
  <c r="AV393" i="10"/>
  <c r="AF393" i="10"/>
  <c r="P393" i="10"/>
  <c r="AX393" i="10"/>
  <c r="AH393" i="10"/>
  <c r="R393" i="10"/>
  <c r="AQ393" i="10"/>
  <c r="BI393" i="10"/>
  <c r="AS393" i="10"/>
  <c r="AC393" i="10"/>
  <c r="BH393" i="10"/>
  <c r="AR393" i="10"/>
  <c r="AB393" i="10"/>
  <c r="BJ393" i="10"/>
  <c r="AT393" i="10"/>
  <c r="AD393" i="10"/>
  <c r="W393" i="10"/>
  <c r="BE393" i="10"/>
  <c r="AO393" i="10"/>
  <c r="Y393" i="10"/>
  <c r="BD393" i="10"/>
  <c r="AN393" i="10"/>
  <c r="X393" i="10"/>
  <c r="BF393" i="10"/>
  <c r="AP393" i="10"/>
  <c r="Z393" i="10"/>
  <c r="AM393" i="10"/>
  <c r="Q443" i="10"/>
  <c r="AK443" i="10"/>
  <c r="AW443" i="10"/>
  <c r="Y443" i="10"/>
  <c r="BE443" i="10"/>
  <c r="AC443" i="10"/>
  <c r="BI443" i="10"/>
  <c r="AO443" i="10"/>
  <c r="X443" i="10"/>
  <c r="AN443" i="10"/>
  <c r="BD443" i="10"/>
  <c r="Z443" i="10"/>
  <c r="AP443" i="10"/>
  <c r="BF443" i="10"/>
  <c r="AB443" i="10"/>
  <c r="AR443" i="10"/>
  <c r="BH443" i="10"/>
  <c r="AD443" i="10"/>
  <c r="AT443" i="10"/>
  <c r="BJ443" i="10"/>
  <c r="U443" i="10"/>
  <c r="AS443" i="10"/>
  <c r="BK443" i="10"/>
  <c r="P443" i="10"/>
  <c r="AF443" i="10"/>
  <c r="AV443" i="10"/>
  <c r="R443" i="10"/>
  <c r="AH443" i="10"/>
  <c r="AX443" i="10"/>
  <c r="AG443" i="10"/>
  <c r="BA443" i="10"/>
  <c r="T443" i="10"/>
  <c r="AJ443" i="10"/>
  <c r="AZ443" i="10"/>
  <c r="V443" i="10"/>
  <c r="AL443" i="10"/>
  <c r="BB443" i="10"/>
  <c r="AE443" i="10"/>
  <c r="AU443" i="10"/>
  <c r="S443" i="10"/>
  <c r="AI443" i="10"/>
  <c r="AY443" i="10"/>
  <c r="W443" i="10"/>
  <c r="AM443" i="10"/>
  <c r="BC443" i="10"/>
  <c r="AA443" i="10"/>
  <c r="AQ443" i="10"/>
  <c r="BG443" i="10"/>
  <c r="AK543" i="10"/>
  <c r="AW543" i="10"/>
  <c r="Y543" i="10"/>
  <c r="BE543" i="10"/>
  <c r="AC543" i="10"/>
  <c r="BI543" i="10"/>
  <c r="AO543" i="10"/>
  <c r="Q543" i="10"/>
  <c r="T543" i="10"/>
  <c r="AJ543" i="10"/>
  <c r="AZ543" i="10"/>
  <c r="V543" i="10"/>
  <c r="AL543" i="10"/>
  <c r="BB543" i="10"/>
  <c r="U543" i="10"/>
  <c r="AS543" i="10"/>
  <c r="X543" i="10"/>
  <c r="AN543" i="10"/>
  <c r="BD543" i="10"/>
  <c r="BK544" i="10" s="1"/>
  <c r="Z543" i="10"/>
  <c r="AP543" i="10"/>
  <c r="BF543" i="10"/>
  <c r="AG543" i="10"/>
  <c r="BA543" i="10"/>
  <c r="BK543" i="10"/>
  <c r="AB543" i="10"/>
  <c r="AR543" i="10"/>
  <c r="BH543" i="10"/>
  <c r="AD543" i="10"/>
  <c r="AT543" i="10"/>
  <c r="BJ543" i="10"/>
  <c r="P543" i="10"/>
  <c r="AF543" i="10"/>
  <c r="AV543" i="10"/>
  <c r="R543" i="10"/>
  <c r="AH543" i="10"/>
  <c r="AX543" i="10"/>
  <c r="AE543" i="10"/>
  <c r="AU543" i="10"/>
  <c r="S543" i="10"/>
  <c r="AI543" i="10"/>
  <c r="AY543" i="10"/>
  <c r="W543" i="10"/>
  <c r="AM543" i="10"/>
  <c r="BC543" i="10"/>
  <c r="AA543" i="10"/>
  <c r="AQ543" i="10"/>
  <c r="BG543" i="10"/>
  <c r="AU651" i="10"/>
  <c r="AE651" i="10"/>
  <c r="BJ651" i="10"/>
  <c r="AT651" i="10"/>
  <c r="AD651" i="10"/>
  <c r="BI651" i="10"/>
  <c r="AS651" i="10"/>
  <c r="AC651" i="10"/>
  <c r="BH651" i="10"/>
  <c r="AR651" i="10"/>
  <c r="AB651" i="10"/>
  <c r="AQ651" i="10"/>
  <c r="AA651" i="10"/>
  <c r="BF651" i="10"/>
  <c r="AP651" i="10"/>
  <c r="Z651" i="10"/>
  <c r="BE651" i="10"/>
  <c r="AO651" i="10"/>
  <c r="Y651" i="10"/>
  <c r="BD651" i="10"/>
  <c r="BK652" i="10" s="1"/>
  <c r="AN651" i="10"/>
  <c r="X651" i="10"/>
  <c r="AM651" i="10"/>
  <c r="W651" i="10"/>
  <c r="BB651" i="10"/>
  <c r="AL651" i="10"/>
  <c r="V651" i="10"/>
  <c r="BA651" i="10"/>
  <c r="AK651" i="10"/>
  <c r="U651" i="10"/>
  <c r="AZ651" i="10"/>
  <c r="AJ651" i="10"/>
  <c r="T651" i="10"/>
  <c r="AI651" i="10"/>
  <c r="S651" i="10"/>
  <c r="AX651" i="10"/>
  <c r="AH651" i="10"/>
  <c r="R651" i="10"/>
  <c r="AW651" i="10"/>
  <c r="AG651" i="10"/>
  <c r="Q651" i="10"/>
  <c r="AV651" i="10"/>
  <c r="AF651" i="10"/>
  <c r="P651" i="10"/>
  <c r="AI732" i="10"/>
  <c r="V732" i="10"/>
  <c r="BB732" i="10"/>
  <c r="AM732" i="10"/>
  <c r="Z732" i="10"/>
  <c r="BF732" i="10"/>
  <c r="AB732" i="10"/>
  <c r="AR732" i="10"/>
  <c r="BH732" i="10"/>
  <c r="AC732" i="10"/>
  <c r="AS732" i="10"/>
  <c r="BI732" i="10"/>
  <c r="BJ983" i="10"/>
  <c r="W983" i="10"/>
  <c r="AM983" i="10"/>
  <c r="BC983" i="10"/>
  <c r="X983" i="10"/>
  <c r="AN983" i="10"/>
  <c r="BD983" i="10"/>
  <c r="BK984" i="10" s="1"/>
  <c r="Q983" i="10"/>
  <c r="AG983" i="10"/>
  <c r="AW983" i="10"/>
  <c r="AD983" i="10"/>
  <c r="AT983" i="10"/>
  <c r="AA983" i="10"/>
  <c r="AQ983" i="10"/>
  <c r="BG983" i="10"/>
  <c r="AB983" i="10"/>
  <c r="AR983" i="10"/>
  <c r="BH983" i="10"/>
  <c r="U983" i="10"/>
  <c r="AK983" i="10"/>
  <c r="BA983" i="10"/>
  <c r="R983" i="10"/>
  <c r="AH983" i="10"/>
  <c r="AX983" i="10"/>
  <c r="AE983" i="10"/>
  <c r="AU983" i="10"/>
  <c r="P983" i="10"/>
  <c r="AF983" i="10"/>
  <c r="AV983" i="10"/>
  <c r="Y983" i="10"/>
  <c r="AO983" i="10"/>
  <c r="BE983" i="10"/>
  <c r="V983" i="10"/>
  <c r="AL983" i="10"/>
  <c r="BB983" i="10"/>
  <c r="S983" i="10"/>
  <c r="AI983" i="10"/>
  <c r="AY983" i="10"/>
  <c r="T983" i="10"/>
  <c r="AJ983" i="10"/>
  <c r="AZ983" i="10"/>
  <c r="AC983" i="10"/>
  <c r="AS983" i="10"/>
  <c r="BI983" i="10"/>
  <c r="Z983" i="10"/>
  <c r="AP983" i="10"/>
  <c r="BF983" i="10"/>
  <c r="AX731" i="10"/>
  <c r="AH731" i="10"/>
  <c r="R731" i="10"/>
  <c r="AW731" i="10"/>
  <c r="AG731" i="10"/>
  <c r="Q731" i="10"/>
  <c r="AJ731" i="10"/>
  <c r="AY731" i="10"/>
  <c r="S731" i="10"/>
  <c r="AF731" i="10"/>
  <c r="AU731" i="10"/>
  <c r="BJ731" i="10"/>
  <c r="AT731" i="10"/>
  <c r="AD731" i="10"/>
  <c r="BI731" i="10"/>
  <c r="AS731" i="10"/>
  <c r="AC731" i="10"/>
  <c r="BH731" i="10"/>
  <c r="AB731" i="10"/>
  <c r="AQ731" i="10"/>
  <c r="BD731" i="10"/>
  <c r="BK732" i="10" s="1"/>
  <c r="X731" i="10"/>
  <c r="AM731" i="10"/>
  <c r="BF731" i="10"/>
  <c r="AP731" i="10"/>
  <c r="Z731" i="10"/>
  <c r="BE731" i="10"/>
  <c r="AO731" i="10"/>
  <c r="Y731" i="10"/>
  <c r="AZ731" i="10"/>
  <c r="T731" i="10"/>
  <c r="AI731" i="10"/>
  <c r="AV731" i="10"/>
  <c r="P731" i="10"/>
  <c r="AE731" i="10"/>
  <c r="BB731" i="10"/>
  <c r="AL731" i="10"/>
  <c r="V731" i="10"/>
  <c r="BA731" i="10"/>
  <c r="AK731" i="10"/>
  <c r="U731" i="10"/>
  <c r="AR731" i="10"/>
  <c r="BG731" i="10"/>
  <c r="AA731" i="10"/>
  <c r="AN731" i="10"/>
  <c r="BC731" i="10"/>
  <c r="W731" i="10"/>
  <c r="BA820" i="10"/>
  <c r="AK820" i="10"/>
  <c r="U820" i="10"/>
  <c r="AZ820" i="10"/>
  <c r="AJ820" i="10"/>
  <c r="T820" i="10"/>
  <c r="AY820" i="10"/>
  <c r="AI820" i="10"/>
  <c r="S820" i="10"/>
  <c r="AX820" i="10"/>
  <c r="AH820" i="10"/>
  <c r="R820" i="10"/>
  <c r="AW820" i="10"/>
  <c r="AG820" i="10"/>
  <c r="Q820" i="10"/>
  <c r="AV820" i="10"/>
  <c r="AF820" i="10"/>
  <c r="P820" i="10"/>
  <c r="AU820" i="10"/>
  <c r="AE820" i="10"/>
  <c r="BJ820" i="10"/>
  <c r="AT820" i="10"/>
  <c r="AD820" i="10"/>
  <c r="BI820" i="10"/>
  <c r="AS820" i="10"/>
  <c r="AC820" i="10"/>
  <c r="BH820" i="10"/>
  <c r="AR820" i="10"/>
  <c r="AB820" i="10"/>
  <c r="BG820" i="10"/>
  <c r="AQ820" i="10"/>
  <c r="AA820" i="10"/>
  <c r="BF820" i="10"/>
  <c r="AP820" i="10"/>
  <c r="Z820" i="10"/>
  <c r="BE820" i="10"/>
  <c r="AO820" i="10"/>
  <c r="Y820" i="10"/>
  <c r="BD820" i="10"/>
  <c r="BK821" i="10" s="1"/>
  <c r="AN820" i="10"/>
  <c r="X820" i="10"/>
  <c r="BC820" i="10"/>
  <c r="AM820" i="10"/>
  <c r="W820" i="10"/>
  <c r="BB820" i="10"/>
  <c r="AL820" i="10"/>
  <c r="V820" i="10"/>
  <c r="W855" i="10"/>
  <c r="AM855" i="10"/>
  <c r="BC855" i="10"/>
  <c r="P855" i="10"/>
  <c r="AF855" i="10"/>
  <c r="AV855" i="10"/>
  <c r="Q855" i="10"/>
  <c r="AG855" i="10"/>
  <c r="AW855" i="10"/>
  <c r="AD855" i="10"/>
  <c r="AT855" i="10"/>
  <c r="AA855" i="10"/>
  <c r="AQ855" i="10"/>
  <c r="BG855" i="10"/>
  <c r="T855" i="10"/>
  <c r="AJ855" i="10"/>
  <c r="AZ855" i="10"/>
  <c r="U855" i="10"/>
  <c r="AK855" i="10"/>
  <c r="BA855" i="10"/>
  <c r="R855" i="10"/>
  <c r="AH855" i="10"/>
  <c r="AX855" i="10"/>
  <c r="BJ855" i="10"/>
  <c r="AE855" i="10"/>
  <c r="AU855" i="10"/>
  <c r="X855" i="10"/>
  <c r="AN855" i="10"/>
  <c r="BD855" i="10"/>
  <c r="BK856" i="10" s="1"/>
  <c r="Y855" i="10"/>
  <c r="AO855" i="10"/>
  <c r="BE855" i="10"/>
  <c r="V855" i="10"/>
  <c r="AL855" i="10"/>
  <c r="BB855" i="10"/>
  <c r="S855" i="10"/>
  <c r="AI855" i="10"/>
  <c r="AY855" i="10"/>
  <c r="AB855" i="10"/>
  <c r="AR855" i="10"/>
  <c r="BH855" i="10"/>
  <c r="AC855" i="10"/>
  <c r="AS855" i="10"/>
  <c r="BI855" i="10"/>
  <c r="Z855" i="10"/>
  <c r="AP855" i="10"/>
  <c r="BF855" i="10"/>
  <c r="W887" i="10"/>
  <c r="AM887" i="10"/>
  <c r="BC887" i="10"/>
  <c r="P887" i="10"/>
  <c r="AF887" i="10"/>
  <c r="AV887" i="10"/>
  <c r="Q887" i="10"/>
  <c r="AG887" i="10"/>
  <c r="AW887" i="10"/>
  <c r="AD887" i="10"/>
  <c r="AT887" i="10"/>
  <c r="AA887" i="10"/>
  <c r="AQ887" i="10"/>
  <c r="BG887" i="10"/>
  <c r="T887" i="10"/>
  <c r="AJ887" i="10"/>
  <c r="AZ887" i="10"/>
  <c r="U887" i="10"/>
  <c r="AK887" i="10"/>
  <c r="BA887" i="10"/>
  <c r="R887" i="10"/>
  <c r="AH887" i="10"/>
  <c r="AX887" i="10"/>
  <c r="BJ887" i="10"/>
  <c r="AE887" i="10"/>
  <c r="AU887" i="10"/>
  <c r="X887" i="10"/>
  <c r="AN887" i="10"/>
  <c r="BD887" i="10"/>
  <c r="BK888" i="10" s="1"/>
  <c r="Y887" i="10"/>
  <c r="AO887" i="10"/>
  <c r="BE887" i="10"/>
  <c r="V887" i="10"/>
  <c r="AL887" i="10"/>
  <c r="BB887" i="10"/>
  <c r="S887" i="10"/>
  <c r="AI887" i="10"/>
  <c r="AY887" i="10"/>
  <c r="AB887" i="10"/>
  <c r="AR887" i="10"/>
  <c r="BH887" i="10"/>
  <c r="AC887" i="10"/>
  <c r="AS887" i="10"/>
  <c r="BI887" i="10"/>
  <c r="Z887" i="10"/>
  <c r="AP887" i="10"/>
  <c r="BF887" i="10"/>
  <c r="BJ947" i="10"/>
  <c r="W947" i="10"/>
  <c r="AM947" i="10"/>
  <c r="BC947" i="10"/>
  <c r="AB947" i="10"/>
  <c r="AR947" i="10"/>
  <c r="BH947" i="10"/>
  <c r="U947" i="10"/>
  <c r="AK947" i="10"/>
  <c r="BA947" i="10"/>
  <c r="R947" i="10"/>
  <c r="AH947" i="10"/>
  <c r="AX947" i="10"/>
  <c r="AA947" i="10"/>
  <c r="AQ947" i="10"/>
  <c r="BG947" i="10"/>
  <c r="P947" i="10"/>
  <c r="AF947" i="10"/>
  <c r="AV947" i="10"/>
  <c r="Y947" i="10"/>
  <c r="AO947" i="10"/>
  <c r="BE947" i="10"/>
  <c r="V947" i="10"/>
  <c r="AL947" i="10"/>
  <c r="BB947" i="10"/>
  <c r="AE947" i="10"/>
  <c r="AU947" i="10"/>
  <c r="T947" i="10"/>
  <c r="AJ947" i="10"/>
  <c r="AZ947" i="10"/>
  <c r="AC947" i="10"/>
  <c r="AS947" i="10"/>
  <c r="BI947" i="10"/>
  <c r="Z947" i="10"/>
  <c r="AP947" i="10"/>
  <c r="BF947" i="10"/>
  <c r="S947" i="10"/>
  <c r="AI947" i="10"/>
  <c r="AY947" i="10"/>
  <c r="X947" i="10"/>
  <c r="AN947" i="10"/>
  <c r="BD947" i="10"/>
  <c r="BK948" i="10" s="1"/>
  <c r="Q947" i="10"/>
  <c r="AG947" i="10"/>
  <c r="AW947" i="10"/>
  <c r="AD947" i="10"/>
  <c r="AT947" i="10"/>
  <c r="BJ979" i="10"/>
  <c r="W979" i="10"/>
  <c r="AM979" i="10"/>
  <c r="BC979" i="10"/>
  <c r="X979" i="10"/>
  <c r="AN979" i="10"/>
  <c r="BD979" i="10"/>
  <c r="BK980" i="10" s="1"/>
  <c r="U979" i="10"/>
  <c r="AK979" i="10"/>
  <c r="BA979" i="10"/>
  <c r="R979" i="10"/>
  <c r="AH979" i="10"/>
  <c r="AX979" i="10"/>
  <c r="AA979" i="10"/>
  <c r="AQ979" i="10"/>
  <c r="BG979" i="10"/>
  <c r="AB979" i="10"/>
  <c r="AR979" i="10"/>
  <c r="BH979" i="10"/>
  <c r="Y979" i="10"/>
  <c r="AO979" i="10"/>
  <c r="BE979" i="10"/>
  <c r="V979" i="10"/>
  <c r="AL979" i="10"/>
  <c r="BB979" i="10"/>
  <c r="AE979" i="10"/>
  <c r="AU979" i="10"/>
  <c r="P979" i="10"/>
  <c r="AF979" i="10"/>
  <c r="AV979" i="10"/>
  <c r="AC979" i="10"/>
  <c r="AS979" i="10"/>
  <c r="BI979" i="10"/>
  <c r="Z979" i="10"/>
  <c r="AP979" i="10"/>
  <c r="BF979" i="10"/>
  <c r="S979" i="10"/>
  <c r="AI979" i="10"/>
  <c r="AY979" i="10"/>
  <c r="T979" i="10"/>
  <c r="AJ979" i="10"/>
  <c r="AZ979" i="10"/>
  <c r="Q979" i="10"/>
  <c r="AG979" i="10"/>
  <c r="AW979" i="10"/>
  <c r="AD979" i="10"/>
  <c r="AT979" i="10"/>
  <c r="BI1050" i="10"/>
  <c r="AC1050" i="10"/>
  <c r="Y1050" i="10"/>
  <c r="AW1050" i="10"/>
  <c r="AK1050" i="10"/>
  <c r="BE1050" i="10"/>
  <c r="Q1050" i="10"/>
  <c r="AO1050" i="10"/>
  <c r="AS1050" i="10"/>
  <c r="BA1050" i="10"/>
  <c r="U1050" i="10"/>
  <c r="AG1050" i="10"/>
  <c r="BG1050" i="10"/>
  <c r="T1050" i="10"/>
  <c r="AJ1050" i="10"/>
  <c r="AZ1050" i="10"/>
  <c r="AD1050" i="10"/>
  <c r="AT1050" i="10"/>
  <c r="BJ1050" i="10"/>
  <c r="S1050" i="10"/>
  <c r="AI1050" i="10"/>
  <c r="AY1050" i="10"/>
  <c r="X1050" i="10"/>
  <c r="AN1050" i="10"/>
  <c r="BD1050" i="10"/>
  <c r="BK1051" i="10" s="1"/>
  <c r="R1050" i="10"/>
  <c r="AH1050" i="10"/>
  <c r="AX1050" i="10"/>
  <c r="W1050" i="10"/>
  <c r="AM1050" i="10"/>
  <c r="BC1050" i="10"/>
  <c r="AB1050" i="10"/>
  <c r="AR1050" i="10"/>
  <c r="BH1050" i="10"/>
  <c r="V1050" i="10"/>
  <c r="AL1050" i="10"/>
  <c r="BB1050" i="10"/>
  <c r="AA1050" i="10"/>
  <c r="AQ1050" i="10"/>
  <c r="P1050" i="10"/>
  <c r="AF1050" i="10"/>
  <c r="AV1050" i="10"/>
  <c r="Z1050" i="10"/>
  <c r="AP1050" i="10"/>
  <c r="BF1050" i="10"/>
  <c r="AE1050" i="10"/>
  <c r="AU1050" i="10"/>
  <c r="AZ450" i="10"/>
  <c r="AJ450" i="10"/>
  <c r="T450" i="10"/>
  <c r="BC450" i="10"/>
  <c r="AM450" i="10"/>
  <c r="W450" i="10"/>
  <c r="BB450" i="10"/>
  <c r="AL450" i="10"/>
  <c r="V450" i="10"/>
  <c r="BA450" i="10"/>
  <c r="AK450" i="10"/>
  <c r="U450" i="10"/>
  <c r="AV450" i="10"/>
  <c r="AF450" i="10"/>
  <c r="P450" i="10"/>
  <c r="AY450" i="10"/>
  <c r="AI450" i="10"/>
  <c r="S450" i="10"/>
  <c r="AX450" i="10"/>
  <c r="AH450" i="10"/>
  <c r="R450" i="10"/>
  <c r="AW450" i="10"/>
  <c r="AG450" i="10"/>
  <c r="Q450" i="10"/>
  <c r="BH450" i="10"/>
  <c r="AR450" i="10"/>
  <c r="AB450" i="10"/>
  <c r="BK450" i="10"/>
  <c r="AU450" i="10"/>
  <c r="AE450" i="10"/>
  <c r="BJ450" i="10"/>
  <c r="AT450" i="10"/>
  <c r="AD450" i="10"/>
  <c r="BI450" i="10"/>
  <c r="AS450" i="10"/>
  <c r="AC450" i="10"/>
  <c r="BD450" i="10"/>
  <c r="AN450" i="10"/>
  <c r="X450" i="10"/>
  <c r="BG450" i="10"/>
  <c r="AQ450" i="10"/>
  <c r="AA450" i="10"/>
  <c r="BF450" i="10"/>
  <c r="AP450" i="10"/>
  <c r="Z450" i="10"/>
  <c r="BE450" i="10"/>
  <c r="AO450" i="10"/>
  <c r="Y450" i="10"/>
  <c r="BD514" i="10"/>
  <c r="BK515" i="10" s="1"/>
  <c r="AN514" i="10"/>
  <c r="X514" i="10"/>
  <c r="BC514" i="10"/>
  <c r="AM514" i="10"/>
  <c r="W514" i="10"/>
  <c r="BB514" i="10"/>
  <c r="AL514" i="10"/>
  <c r="V514" i="10"/>
  <c r="BA514" i="10"/>
  <c r="AK514" i="10"/>
  <c r="U514" i="10"/>
  <c r="AZ514" i="10"/>
  <c r="AJ514" i="10"/>
  <c r="T514" i="10"/>
  <c r="AY514" i="10"/>
  <c r="AI514" i="10"/>
  <c r="S514" i="10"/>
  <c r="AX514" i="10"/>
  <c r="AH514" i="10"/>
  <c r="R514" i="10"/>
  <c r="AW514" i="10"/>
  <c r="AG514" i="10"/>
  <c r="Q514" i="10"/>
  <c r="AV514" i="10"/>
  <c r="AF514" i="10"/>
  <c r="P514" i="10"/>
  <c r="AU514" i="10"/>
  <c r="AE514" i="10"/>
  <c r="BJ514" i="10"/>
  <c r="AT514" i="10"/>
  <c r="AD514" i="10"/>
  <c r="BI514" i="10"/>
  <c r="AS514" i="10"/>
  <c r="AC514" i="10"/>
  <c r="BH514" i="10"/>
  <c r="AR514" i="10"/>
  <c r="AB514" i="10"/>
  <c r="BG514" i="10"/>
  <c r="AQ514" i="10"/>
  <c r="AA514" i="10"/>
  <c r="BF514" i="10"/>
  <c r="AP514" i="10"/>
  <c r="Z514" i="10"/>
  <c r="BE514" i="10"/>
  <c r="AO514" i="10"/>
  <c r="Y514" i="10"/>
  <c r="AZ578" i="10"/>
  <c r="AJ578" i="10"/>
  <c r="T578" i="10"/>
  <c r="AI578" i="10"/>
  <c r="S578" i="10"/>
  <c r="AX578" i="10"/>
  <c r="AH578" i="10"/>
  <c r="R578" i="10"/>
  <c r="AW578" i="10"/>
  <c r="AG578" i="10"/>
  <c r="Q578" i="10"/>
  <c r="AV578" i="10"/>
  <c r="AF578" i="10"/>
  <c r="P578" i="10"/>
  <c r="AU578" i="10"/>
  <c r="AE578" i="10"/>
  <c r="BJ578" i="10"/>
  <c r="AT578" i="10"/>
  <c r="AD578" i="10"/>
  <c r="BI578" i="10"/>
  <c r="AS578" i="10"/>
  <c r="AC578" i="10"/>
  <c r="BD578" i="10"/>
  <c r="BK579" i="10" s="1"/>
  <c r="X578" i="10"/>
  <c r="AM578" i="10"/>
  <c r="BB578" i="10"/>
  <c r="V578" i="10"/>
  <c r="AK578" i="10"/>
  <c r="AR578" i="10"/>
  <c r="AA578" i="10"/>
  <c r="AP578" i="10"/>
  <c r="BE578" i="10"/>
  <c r="Y578" i="10"/>
  <c r="AN578" i="10"/>
  <c r="W578" i="10"/>
  <c r="AL578" i="10"/>
  <c r="BA578" i="10"/>
  <c r="U578" i="10"/>
  <c r="BH578" i="10"/>
  <c r="AB578" i="10"/>
  <c r="AQ578" i="10"/>
  <c r="BF578" i="10"/>
  <c r="Z578" i="10"/>
  <c r="AO578" i="10"/>
  <c r="Y746" i="10"/>
  <c r="AW746" i="10"/>
  <c r="BI746" i="10"/>
  <c r="AK746" i="10"/>
  <c r="BE746" i="10"/>
  <c r="AO746" i="10"/>
  <c r="Q746" i="10"/>
  <c r="AC746" i="10"/>
  <c r="BA746" i="10"/>
  <c r="BG746" i="10"/>
  <c r="AG746" i="10"/>
  <c r="U746" i="10"/>
  <c r="AS746" i="10"/>
  <c r="T746" i="10"/>
  <c r="AJ746" i="10"/>
  <c r="AZ746" i="10"/>
  <c r="AD746" i="10"/>
  <c r="AT746" i="10"/>
  <c r="BJ746" i="10"/>
  <c r="S746" i="10"/>
  <c r="AI746" i="10"/>
  <c r="AY746" i="10"/>
  <c r="X746" i="10"/>
  <c r="AN746" i="10"/>
  <c r="BD746" i="10"/>
  <c r="BK747" i="10" s="1"/>
  <c r="R746" i="10"/>
  <c r="AH746" i="10"/>
  <c r="AX746" i="10"/>
  <c r="W746" i="10"/>
  <c r="AM746" i="10"/>
  <c r="BC746" i="10"/>
  <c r="AB746" i="10"/>
  <c r="AR746" i="10"/>
  <c r="BH746" i="10"/>
  <c r="V746" i="10"/>
  <c r="AL746" i="10"/>
  <c r="BB746" i="10"/>
  <c r="AA746" i="10"/>
  <c r="AQ746" i="10"/>
  <c r="P746" i="10"/>
  <c r="AF746" i="10"/>
  <c r="AV746" i="10"/>
  <c r="Z746" i="10"/>
  <c r="AP746" i="10"/>
  <c r="BF746" i="10"/>
  <c r="AE746" i="10"/>
  <c r="AU746" i="10"/>
  <c r="BA760" i="10"/>
  <c r="AK760" i="10"/>
  <c r="U760" i="10"/>
  <c r="AZ760" i="10"/>
  <c r="AJ760" i="10"/>
  <c r="T760" i="10"/>
  <c r="AY760" i="10"/>
  <c r="AI760" i="10"/>
  <c r="S760" i="10"/>
  <c r="AX760" i="10"/>
  <c r="AH760" i="10"/>
  <c r="R760" i="10"/>
  <c r="AW760" i="10"/>
  <c r="AG760" i="10"/>
  <c r="Q760" i="10"/>
  <c r="AV760" i="10"/>
  <c r="AF760" i="10"/>
  <c r="P760" i="10"/>
  <c r="AU760" i="10"/>
  <c r="AE760" i="10"/>
  <c r="BJ760" i="10"/>
  <c r="AT760" i="10"/>
  <c r="AD760" i="10"/>
  <c r="BI760" i="10"/>
  <c r="AS760" i="10"/>
  <c r="AC760" i="10"/>
  <c r="BH760" i="10"/>
  <c r="AR760" i="10"/>
  <c r="AB760" i="10"/>
  <c r="BG760" i="10"/>
  <c r="AQ760" i="10"/>
  <c r="AA760" i="10"/>
  <c r="BF760" i="10"/>
  <c r="AP760" i="10"/>
  <c r="Z760" i="10"/>
  <c r="BE760" i="10"/>
  <c r="AO760" i="10"/>
  <c r="Y760" i="10"/>
  <c r="BD760" i="10"/>
  <c r="BK761" i="10" s="1"/>
  <c r="AN760" i="10"/>
  <c r="X760" i="10"/>
  <c r="BC760" i="10"/>
  <c r="AM760" i="10"/>
  <c r="W760" i="10"/>
  <c r="BB760" i="10"/>
  <c r="AL760" i="10"/>
  <c r="V760" i="10"/>
  <c r="W1095" i="10"/>
  <c r="AM1095" i="10"/>
  <c r="BC1095" i="10"/>
  <c r="T1095" i="10"/>
  <c r="AJ1095" i="10"/>
  <c r="AZ1095" i="10"/>
  <c r="Q1095" i="10"/>
  <c r="AG1095" i="10"/>
  <c r="AW1095" i="10"/>
  <c r="AD1095" i="10"/>
  <c r="AT1095" i="10"/>
  <c r="AA1095" i="10"/>
  <c r="AQ1095" i="10"/>
  <c r="BG1095" i="10"/>
  <c r="X1095" i="10"/>
  <c r="AN1095" i="10"/>
  <c r="BD1095" i="10"/>
  <c r="BK1096" i="10" s="1"/>
  <c r="U1095" i="10"/>
  <c r="AK1095" i="10"/>
  <c r="BA1095" i="10"/>
  <c r="R1095" i="10"/>
  <c r="AH1095" i="10"/>
  <c r="AX1095" i="10"/>
  <c r="BJ1095" i="10"/>
  <c r="AE1095" i="10"/>
  <c r="AU1095" i="10"/>
  <c r="AB1095" i="10"/>
  <c r="AR1095" i="10"/>
  <c r="BH1095" i="10"/>
  <c r="Y1095" i="10"/>
  <c r="AO1095" i="10"/>
  <c r="BE1095" i="10"/>
  <c r="V1095" i="10"/>
  <c r="AL1095" i="10"/>
  <c r="BB1095" i="10"/>
  <c r="S1095" i="10"/>
  <c r="AI1095" i="10"/>
  <c r="AY1095" i="10"/>
  <c r="P1095" i="10"/>
  <c r="AF1095" i="10"/>
  <c r="AV1095" i="10"/>
  <c r="AC1095" i="10"/>
  <c r="AS1095" i="10"/>
  <c r="BI1095" i="10"/>
  <c r="Z1095" i="10"/>
  <c r="AP1095" i="10"/>
  <c r="BF1095" i="10"/>
  <c r="Y762" i="10"/>
  <c r="AW762" i="10"/>
  <c r="BI762" i="10"/>
  <c r="AK762" i="10"/>
  <c r="BE762" i="10"/>
  <c r="AO762" i="10"/>
  <c r="Q762" i="10"/>
  <c r="AC762" i="10"/>
  <c r="BA762" i="10"/>
  <c r="AG762" i="10"/>
  <c r="U762" i="10"/>
  <c r="BG762" i="10"/>
  <c r="AS762" i="10"/>
  <c r="T762" i="10"/>
  <c r="AJ762" i="10"/>
  <c r="AZ762" i="10"/>
  <c r="AD762" i="10"/>
  <c r="AT762" i="10"/>
  <c r="BJ762" i="10"/>
  <c r="S762" i="10"/>
  <c r="AI762" i="10"/>
  <c r="AY762" i="10"/>
  <c r="X762" i="10"/>
  <c r="AN762" i="10"/>
  <c r="BD762" i="10"/>
  <c r="BK763" i="10" s="1"/>
  <c r="R762" i="10"/>
  <c r="AH762" i="10"/>
  <c r="AX762" i="10"/>
  <c r="W762" i="10"/>
  <c r="AM762" i="10"/>
  <c r="BC762" i="10"/>
  <c r="AB762" i="10"/>
  <c r="AR762" i="10"/>
  <c r="BH762" i="10"/>
  <c r="V762" i="10"/>
  <c r="AL762" i="10"/>
  <c r="BB762" i="10"/>
  <c r="AA762" i="10"/>
  <c r="AQ762" i="10"/>
  <c r="P762" i="10"/>
  <c r="AF762" i="10"/>
  <c r="AV762" i="10"/>
  <c r="Z762" i="10"/>
  <c r="AP762" i="10"/>
  <c r="BF762" i="10"/>
  <c r="AE762" i="10"/>
  <c r="AU762" i="10"/>
  <c r="BA800" i="10"/>
  <c r="AK800" i="10"/>
  <c r="U800" i="10"/>
  <c r="AZ800" i="10"/>
  <c r="AJ800" i="10"/>
  <c r="T800" i="10"/>
  <c r="AY800" i="10"/>
  <c r="AI800" i="10"/>
  <c r="S800" i="10"/>
  <c r="AX800" i="10"/>
  <c r="AH800" i="10"/>
  <c r="R800" i="10"/>
  <c r="AW800" i="10"/>
  <c r="AG800" i="10"/>
  <c r="Q800" i="10"/>
  <c r="AV800" i="10"/>
  <c r="AF800" i="10"/>
  <c r="P800" i="10"/>
  <c r="AU800" i="10"/>
  <c r="AE800" i="10"/>
  <c r="BJ800" i="10"/>
  <c r="AT800" i="10"/>
  <c r="AD800" i="10"/>
  <c r="BI800" i="10"/>
  <c r="AS800" i="10"/>
  <c r="AC800" i="10"/>
  <c r="BH800" i="10"/>
  <c r="AR800" i="10"/>
  <c r="AB800" i="10"/>
  <c r="BG800" i="10"/>
  <c r="AQ800" i="10"/>
  <c r="AA800" i="10"/>
  <c r="BF800" i="10"/>
  <c r="AP800" i="10"/>
  <c r="Z800" i="10"/>
  <c r="AO800" i="10"/>
  <c r="X800" i="10"/>
  <c r="BB800" i="10"/>
  <c r="Y800" i="10"/>
  <c r="BC800" i="10"/>
  <c r="AL800" i="10"/>
  <c r="BD800" i="10"/>
  <c r="BK801" i="10" s="1"/>
  <c r="AM800" i="10"/>
  <c r="V800" i="10"/>
  <c r="BE800" i="10"/>
  <c r="AN800" i="10"/>
  <c r="W800" i="10"/>
  <c r="Y842" i="10"/>
  <c r="AW842" i="10"/>
  <c r="AK842" i="10"/>
  <c r="BE842" i="10"/>
  <c r="AO842" i="10"/>
  <c r="Q842" i="10"/>
  <c r="AC842" i="10"/>
  <c r="BA842" i="10"/>
  <c r="AG842" i="10"/>
  <c r="BG842" i="10"/>
  <c r="U842" i="10"/>
  <c r="AS842" i="10"/>
  <c r="T842" i="10"/>
  <c r="AJ842" i="10"/>
  <c r="AZ842" i="10"/>
  <c r="AD842" i="10"/>
  <c r="AT842" i="10"/>
  <c r="BJ842" i="10"/>
  <c r="S842" i="10"/>
  <c r="AI842" i="10"/>
  <c r="AY842" i="10"/>
  <c r="X842" i="10"/>
  <c r="AN842" i="10"/>
  <c r="BD842" i="10"/>
  <c r="BK843" i="10" s="1"/>
  <c r="R842" i="10"/>
  <c r="AH842" i="10"/>
  <c r="AX842" i="10"/>
  <c r="W842" i="10"/>
  <c r="AM842" i="10"/>
  <c r="BC842" i="10"/>
  <c r="AB842" i="10"/>
  <c r="AR842" i="10"/>
  <c r="BH842" i="10"/>
  <c r="V842" i="10"/>
  <c r="AL842" i="10"/>
  <c r="BB842" i="10"/>
  <c r="AA842" i="10"/>
  <c r="AQ842" i="10"/>
  <c r="P842" i="10"/>
  <c r="AF842" i="10"/>
  <c r="AV842" i="10"/>
  <c r="BI842" i="10"/>
  <c r="Z842" i="10"/>
  <c r="AP842" i="10"/>
  <c r="BF842" i="10"/>
  <c r="AE842" i="10"/>
  <c r="AU842" i="10"/>
  <c r="Y906" i="10"/>
  <c r="AW906" i="10"/>
  <c r="AK906" i="10"/>
  <c r="BE906" i="10"/>
  <c r="AO906" i="10"/>
  <c r="Q906" i="10"/>
  <c r="BI906" i="10"/>
  <c r="AC906" i="10"/>
  <c r="BA906" i="10"/>
  <c r="AG906" i="10"/>
  <c r="BG906" i="10"/>
  <c r="U906" i="10"/>
  <c r="AS906" i="10"/>
  <c r="T906" i="10"/>
  <c r="AJ906" i="10"/>
  <c r="AZ906" i="10"/>
  <c r="AD906" i="10"/>
  <c r="AT906" i="10"/>
  <c r="BJ906" i="10"/>
  <c r="S906" i="10"/>
  <c r="AI906" i="10"/>
  <c r="AY906" i="10"/>
  <c r="X906" i="10"/>
  <c r="AN906" i="10"/>
  <c r="BD906" i="10"/>
  <c r="BK907" i="10" s="1"/>
  <c r="R906" i="10"/>
  <c r="AH906" i="10"/>
  <c r="AX906" i="10"/>
  <c r="W906" i="10"/>
  <c r="AM906" i="10"/>
  <c r="BC906" i="10"/>
  <c r="AB906" i="10"/>
  <c r="AR906" i="10"/>
  <c r="BH906" i="10"/>
  <c r="V906" i="10"/>
  <c r="AL906" i="10"/>
  <c r="BB906" i="10"/>
  <c r="AA906" i="10"/>
  <c r="AQ906" i="10"/>
  <c r="P906" i="10"/>
  <c r="AF906" i="10"/>
  <c r="AV906" i="10"/>
  <c r="Z906" i="10"/>
  <c r="AP906" i="10"/>
  <c r="BF906" i="10"/>
  <c r="AE906" i="10"/>
  <c r="AU906" i="10"/>
  <c r="AC966" i="10"/>
  <c r="Y966" i="10"/>
  <c r="AW966" i="10"/>
  <c r="BI966" i="10"/>
  <c r="AK966" i="10"/>
  <c r="BE966" i="10"/>
  <c r="AO966" i="10"/>
  <c r="Q966" i="10"/>
  <c r="AS966" i="10"/>
  <c r="BA966" i="10"/>
  <c r="AG966" i="10"/>
  <c r="U966" i="10"/>
  <c r="T966" i="10"/>
  <c r="AJ966" i="10"/>
  <c r="AZ966" i="10"/>
  <c r="R966" i="10"/>
  <c r="AH966" i="10"/>
  <c r="AX966" i="10"/>
  <c r="W966" i="10"/>
  <c r="AM966" i="10"/>
  <c r="BC966" i="10"/>
  <c r="X966" i="10"/>
  <c r="AN966" i="10"/>
  <c r="BD966" i="10"/>
  <c r="BK967" i="10" s="1"/>
  <c r="V966" i="10"/>
  <c r="AL966" i="10"/>
  <c r="BB966" i="10"/>
  <c r="AA966" i="10"/>
  <c r="AQ966" i="10"/>
  <c r="BG966" i="10"/>
  <c r="AB966" i="10"/>
  <c r="AR966" i="10"/>
  <c r="BH966" i="10"/>
  <c r="Z966" i="10"/>
  <c r="AP966" i="10"/>
  <c r="BF966" i="10"/>
  <c r="AE966" i="10"/>
  <c r="AU966" i="10"/>
  <c r="P966" i="10"/>
  <c r="AF966" i="10"/>
  <c r="AV966" i="10"/>
  <c r="AD966" i="10"/>
  <c r="AT966" i="10"/>
  <c r="BJ966" i="10"/>
  <c r="S966" i="10"/>
  <c r="AI966" i="10"/>
  <c r="AY966" i="10"/>
  <c r="BJ1015" i="10"/>
  <c r="W1015" i="10"/>
  <c r="AM1015" i="10"/>
  <c r="BC1015" i="10"/>
  <c r="X1015" i="10"/>
  <c r="AN1015" i="10"/>
  <c r="BD1015" i="10"/>
  <c r="BK1016" i="10" s="1"/>
  <c r="Q1015" i="10"/>
  <c r="AG1015" i="10"/>
  <c r="AW1015" i="10"/>
  <c r="AD1015" i="10"/>
  <c r="AT1015" i="10"/>
  <c r="AA1015" i="10"/>
  <c r="AQ1015" i="10"/>
  <c r="BG1015" i="10"/>
  <c r="AB1015" i="10"/>
  <c r="AR1015" i="10"/>
  <c r="BH1015" i="10"/>
  <c r="U1015" i="10"/>
  <c r="AK1015" i="10"/>
  <c r="BA1015" i="10"/>
  <c r="R1015" i="10"/>
  <c r="AH1015" i="10"/>
  <c r="AX1015" i="10"/>
  <c r="AE1015" i="10"/>
  <c r="AU1015" i="10"/>
  <c r="P1015" i="10"/>
  <c r="AF1015" i="10"/>
  <c r="AV1015" i="10"/>
  <c r="Y1015" i="10"/>
  <c r="AO1015" i="10"/>
  <c r="BE1015" i="10"/>
  <c r="V1015" i="10"/>
  <c r="AL1015" i="10"/>
  <c r="BB1015" i="10"/>
  <c r="S1015" i="10"/>
  <c r="AI1015" i="10"/>
  <c r="AY1015" i="10"/>
  <c r="T1015" i="10"/>
  <c r="AJ1015" i="10"/>
  <c r="AZ1015" i="10"/>
  <c r="AC1015" i="10"/>
  <c r="AS1015" i="10"/>
  <c r="BI1015" i="10"/>
  <c r="Z1015" i="10"/>
  <c r="AP1015" i="10"/>
  <c r="BF1015" i="10"/>
  <c r="BI1048" i="10"/>
  <c r="AS1048" i="10"/>
  <c r="AC1048" i="10"/>
  <c r="BH1048" i="10"/>
  <c r="AR1048" i="10"/>
  <c r="AB1048" i="10"/>
  <c r="BG1048" i="10"/>
  <c r="AQ1048" i="10"/>
  <c r="AA1048" i="10"/>
  <c r="BF1048" i="10"/>
  <c r="AP1048" i="10"/>
  <c r="Z1048" i="10"/>
  <c r="BE1048" i="10"/>
  <c r="AO1048" i="10"/>
  <c r="Y1048" i="10"/>
  <c r="BD1048" i="10"/>
  <c r="BK1049" i="10" s="1"/>
  <c r="AN1048" i="10"/>
  <c r="X1048" i="10"/>
  <c r="BC1048" i="10"/>
  <c r="AM1048" i="10"/>
  <c r="W1048" i="10"/>
  <c r="BB1048" i="10"/>
  <c r="AL1048" i="10"/>
  <c r="V1048" i="10"/>
  <c r="BA1048" i="10"/>
  <c r="AK1048" i="10"/>
  <c r="U1048" i="10"/>
  <c r="AZ1048" i="10"/>
  <c r="AJ1048" i="10"/>
  <c r="T1048" i="10"/>
  <c r="AY1048" i="10"/>
  <c r="AI1048" i="10"/>
  <c r="S1048" i="10"/>
  <c r="AX1048" i="10"/>
  <c r="AH1048" i="10"/>
  <c r="R1048" i="10"/>
  <c r="AW1048" i="10"/>
  <c r="AG1048" i="10"/>
  <c r="Q1048" i="10"/>
  <c r="AV1048" i="10"/>
  <c r="AF1048" i="10"/>
  <c r="P1048" i="10"/>
  <c r="AU1048" i="10"/>
  <c r="AE1048" i="10"/>
  <c r="BJ1048" i="10"/>
  <c r="AT1048" i="10"/>
  <c r="AD1048" i="10"/>
  <c r="AV1205" i="10"/>
  <c r="AF1205" i="10"/>
  <c r="P1205" i="10"/>
  <c r="AU1205" i="10"/>
  <c r="AE1205" i="10"/>
  <c r="BJ1205" i="10"/>
  <c r="AT1205" i="10"/>
  <c r="AD1205" i="10"/>
  <c r="BI1205" i="10"/>
  <c r="AS1205" i="10"/>
  <c r="AC1205" i="10"/>
  <c r="BH1205" i="10"/>
  <c r="AR1205" i="10"/>
  <c r="AB1205" i="10"/>
  <c r="BG1205" i="10"/>
  <c r="AQ1205" i="10"/>
  <c r="AA1205" i="10"/>
  <c r="BF1205" i="10"/>
  <c r="AP1205" i="10"/>
  <c r="Z1205" i="10"/>
  <c r="BE1205" i="10"/>
  <c r="AO1205" i="10"/>
  <c r="Y1205" i="10"/>
  <c r="BD1205" i="10"/>
  <c r="BK1206" i="10" s="1"/>
  <c r="AN1205" i="10"/>
  <c r="X1205" i="10"/>
  <c r="BC1205" i="10"/>
  <c r="AM1205" i="10"/>
  <c r="W1205" i="10"/>
  <c r="BB1205" i="10"/>
  <c r="AL1205" i="10"/>
  <c r="V1205" i="10"/>
  <c r="BA1205" i="10"/>
  <c r="AK1205" i="10"/>
  <c r="U1205" i="10"/>
  <c r="AZ1205" i="10"/>
  <c r="AJ1205" i="10"/>
  <c r="T1205" i="10"/>
  <c r="AY1205" i="10"/>
  <c r="AI1205" i="10"/>
  <c r="S1205" i="10"/>
  <c r="AX1205" i="10"/>
  <c r="AH1205" i="10"/>
  <c r="R1205" i="10"/>
  <c r="AW1205" i="10"/>
  <c r="AG1205" i="10"/>
  <c r="Q1205" i="10"/>
  <c r="AU1298" i="10"/>
  <c r="AE1298" i="10"/>
  <c r="BJ1298" i="10"/>
  <c r="AT1298" i="10"/>
  <c r="AD1298" i="10"/>
  <c r="BI1298" i="10"/>
  <c r="AS1298" i="10"/>
  <c r="AC1298" i="10"/>
  <c r="BH1298" i="10"/>
  <c r="AR1298" i="10"/>
  <c r="AB1298" i="10"/>
  <c r="BG1298" i="10"/>
  <c r="AQ1298" i="10"/>
  <c r="AA1298" i="10"/>
  <c r="BF1298" i="10"/>
  <c r="AP1298" i="10"/>
  <c r="Z1298" i="10"/>
  <c r="BE1298" i="10"/>
  <c r="AO1298" i="10"/>
  <c r="Y1298" i="10"/>
  <c r="BD1298" i="10"/>
  <c r="BK1299" i="10" s="1"/>
  <c r="AN1298" i="10"/>
  <c r="X1298" i="10"/>
  <c r="BC1298" i="10"/>
  <c r="AM1298" i="10"/>
  <c r="W1298" i="10"/>
  <c r="BB1298" i="10"/>
  <c r="AL1298" i="10"/>
  <c r="V1298" i="10"/>
  <c r="BA1298" i="10"/>
  <c r="AK1298" i="10"/>
  <c r="U1298" i="10"/>
  <c r="AZ1298" i="10"/>
  <c r="AJ1298" i="10"/>
  <c r="T1298" i="10"/>
  <c r="AY1298" i="10"/>
  <c r="AI1298" i="10"/>
  <c r="S1298" i="10"/>
  <c r="AX1298" i="10"/>
  <c r="AH1298" i="10"/>
  <c r="R1298" i="10"/>
  <c r="AW1298" i="10"/>
  <c r="AG1298" i="10"/>
  <c r="Q1298" i="10"/>
  <c r="AV1298" i="10"/>
  <c r="AF1298" i="10"/>
  <c r="P1298" i="10"/>
  <c r="AD1180" i="10"/>
  <c r="AT1180" i="10"/>
  <c r="BJ1180" i="10"/>
  <c r="AA1180" i="10"/>
  <c r="AQ1180" i="10"/>
  <c r="BG1180" i="10"/>
  <c r="AB1180" i="10"/>
  <c r="AR1180" i="10"/>
  <c r="BH1180" i="10"/>
  <c r="U1180" i="10"/>
  <c r="AK1180" i="10"/>
  <c r="BA1180" i="10"/>
  <c r="R1180" i="10"/>
  <c r="AH1180" i="10"/>
  <c r="AX1180" i="10"/>
  <c r="AE1180" i="10"/>
  <c r="AU1180" i="10"/>
  <c r="P1180" i="10"/>
  <c r="AF1180" i="10"/>
  <c r="AV1180" i="10"/>
  <c r="Y1180" i="10"/>
  <c r="AO1180" i="10"/>
  <c r="BE1180" i="10"/>
  <c r="BI1180" i="10"/>
  <c r="V1180" i="10"/>
  <c r="AL1180" i="10"/>
  <c r="BB1180" i="10"/>
  <c r="S1180" i="10"/>
  <c r="AI1180" i="10"/>
  <c r="AY1180" i="10"/>
  <c r="T1180" i="10"/>
  <c r="AJ1180" i="10"/>
  <c r="AZ1180" i="10"/>
  <c r="AC1180" i="10"/>
  <c r="AS1180" i="10"/>
  <c r="Z1180" i="10"/>
  <c r="AP1180" i="10"/>
  <c r="BF1180" i="10"/>
  <c r="W1180" i="10"/>
  <c r="AM1180" i="10"/>
  <c r="BC1180" i="10"/>
  <c r="X1180" i="10"/>
  <c r="AN1180" i="10"/>
  <c r="BD1180" i="10"/>
  <c r="BK1181" i="10" s="1"/>
  <c r="Q1180" i="10"/>
  <c r="AG1180" i="10"/>
  <c r="AW1180" i="10"/>
  <c r="BH1249" i="10"/>
  <c r="AR1249" i="10"/>
  <c r="AB1249" i="10"/>
  <c r="BG1249" i="10"/>
  <c r="AQ1249" i="10"/>
  <c r="AA1249" i="10"/>
  <c r="BF1249" i="10"/>
  <c r="AP1249" i="10"/>
  <c r="Z1249" i="10"/>
  <c r="BE1249" i="10"/>
  <c r="AO1249" i="10"/>
  <c r="Y1249" i="10"/>
  <c r="BD1249" i="10"/>
  <c r="BK1250" i="10" s="1"/>
  <c r="AN1249" i="10"/>
  <c r="X1249" i="10"/>
  <c r="BC1249" i="10"/>
  <c r="AM1249" i="10"/>
  <c r="W1249" i="10"/>
  <c r="BB1249" i="10"/>
  <c r="AL1249" i="10"/>
  <c r="V1249" i="10"/>
  <c r="BA1249" i="10"/>
  <c r="AK1249" i="10"/>
  <c r="U1249" i="10"/>
  <c r="AZ1249" i="10"/>
  <c r="AJ1249" i="10"/>
  <c r="T1249" i="10"/>
  <c r="AY1249" i="10"/>
  <c r="AI1249" i="10"/>
  <c r="S1249" i="10"/>
  <c r="AX1249" i="10"/>
  <c r="AH1249" i="10"/>
  <c r="R1249" i="10"/>
  <c r="AW1249" i="10"/>
  <c r="AG1249" i="10"/>
  <c r="Q1249" i="10"/>
  <c r="AV1249" i="10"/>
  <c r="AF1249" i="10"/>
  <c r="P1249" i="10"/>
  <c r="AU1249" i="10"/>
  <c r="AE1249" i="10"/>
  <c r="BJ1249" i="10"/>
  <c r="AT1249" i="10"/>
  <c r="AD1249" i="10"/>
  <c r="BI1249" i="10"/>
  <c r="AS1249" i="10"/>
  <c r="AC1249" i="10"/>
  <c r="BD745" i="10"/>
  <c r="BK746" i="10" s="1"/>
  <c r="AN745" i="10"/>
  <c r="X745" i="10"/>
  <c r="BC745" i="10"/>
  <c r="AM745" i="10"/>
  <c r="W745" i="10"/>
  <c r="BB745" i="10"/>
  <c r="AL745" i="10"/>
  <c r="V745" i="10"/>
  <c r="BA745" i="10"/>
  <c r="AK745" i="10"/>
  <c r="U745" i="10"/>
  <c r="AZ745" i="10"/>
  <c r="AJ745" i="10"/>
  <c r="T745" i="10"/>
  <c r="AY745" i="10"/>
  <c r="AI745" i="10"/>
  <c r="S745" i="10"/>
  <c r="AX745" i="10"/>
  <c r="AH745" i="10"/>
  <c r="R745" i="10"/>
  <c r="AW745" i="10"/>
  <c r="AG745" i="10"/>
  <c r="Q745" i="10"/>
  <c r="AV745" i="10"/>
  <c r="AF745" i="10"/>
  <c r="P745" i="10"/>
  <c r="AU745" i="10"/>
  <c r="AE745" i="10"/>
  <c r="BJ745" i="10"/>
  <c r="AT745" i="10"/>
  <c r="AD745" i="10"/>
  <c r="BI745" i="10"/>
  <c r="AS745" i="10"/>
  <c r="AC745" i="10"/>
  <c r="BH745" i="10"/>
  <c r="AR745" i="10"/>
  <c r="AB745" i="10"/>
  <c r="BG745" i="10"/>
  <c r="AQ745" i="10"/>
  <c r="AA745" i="10"/>
  <c r="BF745" i="10"/>
  <c r="AP745" i="10"/>
  <c r="Z745" i="10"/>
  <c r="BE745" i="10"/>
  <c r="AO745" i="10"/>
  <c r="Y745" i="10"/>
  <c r="AZ809" i="10"/>
  <c r="AJ809" i="10"/>
  <c r="T809" i="10"/>
  <c r="AY809" i="10"/>
  <c r="AI809" i="10"/>
  <c r="S809" i="10"/>
  <c r="AX809" i="10"/>
  <c r="AH809" i="10"/>
  <c r="R809" i="10"/>
  <c r="AW809" i="10"/>
  <c r="AG809" i="10"/>
  <c r="Q809" i="10"/>
  <c r="AV809" i="10"/>
  <c r="AF809" i="10"/>
  <c r="P809" i="10"/>
  <c r="AU809" i="10"/>
  <c r="AE809" i="10"/>
  <c r="BJ809" i="10"/>
  <c r="AT809" i="10"/>
  <c r="AD809" i="10"/>
  <c r="BI809" i="10"/>
  <c r="AS809" i="10"/>
  <c r="AC809" i="10"/>
  <c r="BH809" i="10"/>
  <c r="AR809" i="10"/>
  <c r="AB809" i="10"/>
  <c r="BG809" i="10"/>
  <c r="AQ809" i="10"/>
  <c r="AA809" i="10"/>
  <c r="BF809" i="10"/>
  <c r="AP809" i="10"/>
  <c r="Z809" i="10"/>
  <c r="BE809" i="10"/>
  <c r="AO809" i="10"/>
  <c r="Y809" i="10"/>
  <c r="X809" i="10"/>
  <c r="BB809" i="10"/>
  <c r="AK809" i="10"/>
  <c r="BC809" i="10"/>
  <c r="AL809" i="10"/>
  <c r="U809" i="10"/>
  <c r="BD809" i="10"/>
  <c r="BK810" i="10" s="1"/>
  <c r="AM809" i="10"/>
  <c r="V809" i="10"/>
  <c r="AN809" i="10"/>
  <c r="W809" i="10"/>
  <c r="BA809" i="10"/>
  <c r="BH873" i="10"/>
  <c r="AR873" i="10"/>
  <c r="AB873" i="10"/>
  <c r="BG873" i="10"/>
  <c r="AQ873" i="10"/>
  <c r="AA873" i="10"/>
  <c r="BF873" i="10"/>
  <c r="AP873" i="10"/>
  <c r="Z873" i="10"/>
  <c r="BE873" i="10"/>
  <c r="AO873" i="10"/>
  <c r="Y873" i="10"/>
  <c r="BD873" i="10"/>
  <c r="BK874" i="10" s="1"/>
  <c r="AN873" i="10"/>
  <c r="X873" i="10"/>
  <c r="BC873" i="10"/>
  <c r="AM873" i="10"/>
  <c r="W873" i="10"/>
  <c r="BB873" i="10"/>
  <c r="AL873" i="10"/>
  <c r="V873" i="10"/>
  <c r="BA873" i="10"/>
  <c r="AK873" i="10"/>
  <c r="U873" i="10"/>
  <c r="AZ873" i="10"/>
  <c r="AJ873" i="10"/>
  <c r="T873" i="10"/>
  <c r="AY873" i="10"/>
  <c r="AI873" i="10"/>
  <c r="S873" i="10"/>
  <c r="AX873" i="10"/>
  <c r="AH873" i="10"/>
  <c r="R873" i="10"/>
  <c r="AW873" i="10"/>
  <c r="AG873" i="10"/>
  <c r="Q873" i="10"/>
  <c r="AV873" i="10"/>
  <c r="AF873" i="10"/>
  <c r="P873" i="10"/>
  <c r="AU873" i="10"/>
  <c r="AE873" i="10"/>
  <c r="BJ873" i="10"/>
  <c r="AT873" i="10"/>
  <c r="AD873" i="10"/>
  <c r="BI873" i="10"/>
  <c r="AS873" i="10"/>
  <c r="AC873" i="10"/>
  <c r="BD937" i="10"/>
  <c r="BK938" i="10" s="1"/>
  <c r="AN937" i="10"/>
  <c r="X937" i="10"/>
  <c r="BC937" i="10"/>
  <c r="AM937" i="10"/>
  <c r="W937" i="10"/>
  <c r="BB937" i="10"/>
  <c r="AL937" i="10"/>
  <c r="V937" i="10"/>
  <c r="BA937" i="10"/>
  <c r="AK937" i="10"/>
  <c r="U937" i="10"/>
  <c r="AZ937" i="10"/>
  <c r="AJ937" i="10"/>
  <c r="T937" i="10"/>
  <c r="AY937" i="10"/>
  <c r="AI937" i="10"/>
  <c r="S937" i="10"/>
  <c r="AX937" i="10"/>
  <c r="AH937" i="10"/>
  <c r="R937" i="10"/>
  <c r="AW937" i="10"/>
  <c r="AG937" i="10"/>
  <c r="Q937" i="10"/>
  <c r="AF937" i="10"/>
  <c r="AU937" i="10"/>
  <c r="BJ937" i="10"/>
  <c r="AD937" i="10"/>
  <c r="AS937" i="10"/>
  <c r="BH937" i="10"/>
  <c r="AB937" i="10"/>
  <c r="AQ937" i="10"/>
  <c r="BF937" i="10"/>
  <c r="Z937" i="10"/>
  <c r="AO937" i="10"/>
  <c r="AV937" i="10"/>
  <c r="P937" i="10"/>
  <c r="AE937" i="10"/>
  <c r="AT937" i="10"/>
  <c r="BI937" i="10"/>
  <c r="AC937" i="10"/>
  <c r="AR937" i="10"/>
  <c r="BG937" i="10"/>
  <c r="AA937" i="10"/>
  <c r="AP937" i="10"/>
  <c r="BE937" i="10"/>
  <c r="Y937" i="10"/>
  <c r="BD1001" i="10"/>
  <c r="BK1002" i="10" s="1"/>
  <c r="AN1001" i="10"/>
  <c r="X1001" i="10"/>
  <c r="BC1001" i="10"/>
  <c r="AM1001" i="10"/>
  <c r="W1001" i="10"/>
  <c r="BB1001" i="10"/>
  <c r="AL1001" i="10"/>
  <c r="V1001" i="10"/>
  <c r="BA1001" i="10"/>
  <c r="AK1001" i="10"/>
  <c r="U1001" i="10"/>
  <c r="AZ1001" i="10"/>
  <c r="AJ1001" i="10"/>
  <c r="T1001" i="10"/>
  <c r="AY1001" i="10"/>
  <c r="AI1001" i="10"/>
  <c r="S1001" i="10"/>
  <c r="AX1001" i="10"/>
  <c r="AH1001" i="10"/>
  <c r="R1001" i="10"/>
  <c r="AW1001" i="10"/>
  <c r="AG1001" i="10"/>
  <c r="Q1001" i="10"/>
  <c r="AV1001" i="10"/>
  <c r="P1001" i="10"/>
  <c r="AE1001" i="10"/>
  <c r="AT1001" i="10"/>
  <c r="BI1001" i="10"/>
  <c r="AC1001" i="10"/>
  <c r="AR1001" i="10"/>
  <c r="BG1001" i="10"/>
  <c r="AA1001" i="10"/>
  <c r="AP1001" i="10"/>
  <c r="BE1001" i="10"/>
  <c r="Y1001" i="10"/>
  <c r="AF1001" i="10"/>
  <c r="AU1001" i="10"/>
  <c r="BJ1001" i="10"/>
  <c r="AD1001" i="10"/>
  <c r="AS1001" i="10"/>
  <c r="BH1001" i="10"/>
  <c r="AB1001" i="10"/>
  <c r="AQ1001" i="10"/>
  <c r="BF1001" i="10"/>
  <c r="Z1001" i="10"/>
  <c r="AO1001" i="10"/>
  <c r="BD1065" i="10"/>
  <c r="BK1066" i="10" s="1"/>
  <c r="AN1065" i="10"/>
  <c r="X1065" i="10"/>
  <c r="BC1065" i="10"/>
  <c r="AM1065" i="10"/>
  <c r="W1065" i="10"/>
  <c r="BB1065" i="10"/>
  <c r="AL1065" i="10"/>
  <c r="V1065" i="10"/>
  <c r="BA1065" i="10"/>
  <c r="AK1065" i="10"/>
  <c r="U1065" i="10"/>
  <c r="AZ1065" i="10"/>
  <c r="AJ1065" i="10"/>
  <c r="T1065" i="10"/>
  <c r="AY1065" i="10"/>
  <c r="AI1065" i="10"/>
  <c r="S1065" i="10"/>
  <c r="AX1065" i="10"/>
  <c r="AH1065" i="10"/>
  <c r="R1065" i="10"/>
  <c r="AW1065" i="10"/>
  <c r="AG1065" i="10"/>
  <c r="Q1065" i="10"/>
  <c r="AV1065" i="10"/>
  <c r="AF1065" i="10"/>
  <c r="P1065" i="10"/>
  <c r="AU1065" i="10"/>
  <c r="AE1065" i="10"/>
  <c r="BJ1065" i="10"/>
  <c r="AT1065" i="10"/>
  <c r="AD1065" i="10"/>
  <c r="BI1065" i="10"/>
  <c r="AS1065" i="10"/>
  <c r="AC1065" i="10"/>
  <c r="BH1065" i="10"/>
  <c r="AR1065" i="10"/>
  <c r="AB1065" i="10"/>
  <c r="BG1065" i="10"/>
  <c r="AQ1065" i="10"/>
  <c r="AA1065" i="10"/>
  <c r="BF1065" i="10"/>
  <c r="AP1065" i="10"/>
  <c r="Z1065" i="10"/>
  <c r="BE1065" i="10"/>
  <c r="AO1065" i="10"/>
  <c r="Y1065" i="10"/>
  <c r="BG1174" i="10"/>
  <c r="AQ1174" i="10"/>
  <c r="AA1174" i="10"/>
  <c r="BF1174" i="10"/>
  <c r="AP1174" i="10"/>
  <c r="Z1174" i="10"/>
  <c r="BE1174" i="10"/>
  <c r="AO1174" i="10"/>
  <c r="Y1174" i="10"/>
  <c r="BD1174" i="10"/>
  <c r="BK1175" i="10" s="1"/>
  <c r="AN1174" i="10"/>
  <c r="X1174" i="10"/>
  <c r="BC1174" i="10"/>
  <c r="AM1174" i="10"/>
  <c r="W1174" i="10"/>
  <c r="BB1174" i="10"/>
  <c r="AL1174" i="10"/>
  <c r="V1174" i="10"/>
  <c r="BA1174" i="10"/>
  <c r="AK1174" i="10"/>
  <c r="U1174" i="10"/>
  <c r="AZ1174" i="10"/>
  <c r="AJ1174" i="10"/>
  <c r="T1174" i="10"/>
  <c r="AY1174" i="10"/>
  <c r="AI1174" i="10"/>
  <c r="S1174" i="10"/>
  <c r="AX1174" i="10"/>
  <c r="AH1174" i="10"/>
  <c r="R1174" i="10"/>
  <c r="AW1174" i="10"/>
  <c r="AG1174" i="10"/>
  <c r="Q1174" i="10"/>
  <c r="AV1174" i="10"/>
  <c r="AF1174" i="10"/>
  <c r="P1174" i="10"/>
  <c r="AU1174" i="10"/>
  <c r="AE1174" i="10"/>
  <c r="BJ1174" i="10"/>
  <c r="AT1174" i="10"/>
  <c r="AD1174" i="10"/>
  <c r="BI1174" i="10"/>
  <c r="AS1174" i="10"/>
  <c r="AC1174" i="10"/>
  <c r="BH1174" i="10"/>
  <c r="AR1174" i="10"/>
  <c r="AB1174" i="10"/>
  <c r="R1240" i="10"/>
  <c r="AH1240" i="10"/>
  <c r="AX1240" i="10"/>
  <c r="W1240" i="10"/>
  <c r="AM1240" i="10"/>
  <c r="BC1240" i="10"/>
  <c r="AB1240" i="10"/>
  <c r="AR1240" i="10"/>
  <c r="BH1240" i="10"/>
  <c r="Q1240" i="10"/>
  <c r="AG1240" i="10"/>
  <c r="AW1240" i="10"/>
  <c r="V1240" i="10"/>
  <c r="AL1240" i="10"/>
  <c r="BB1240" i="10"/>
  <c r="AA1240" i="10"/>
  <c r="AQ1240" i="10"/>
  <c r="BG1240" i="10"/>
  <c r="P1240" i="10"/>
  <c r="AF1240" i="10"/>
  <c r="AV1240" i="10"/>
  <c r="U1240" i="10"/>
  <c r="AK1240" i="10"/>
  <c r="BA1240" i="10"/>
  <c r="Z1240" i="10"/>
  <c r="AP1240" i="10"/>
  <c r="BF1240" i="10"/>
  <c r="AE1240" i="10"/>
  <c r="AU1240" i="10"/>
  <c r="T1240" i="10"/>
  <c r="AJ1240" i="10"/>
  <c r="AZ1240" i="10"/>
  <c r="Y1240" i="10"/>
  <c r="AO1240" i="10"/>
  <c r="BE1240" i="10"/>
  <c r="BI1240" i="10"/>
  <c r="AD1240" i="10"/>
  <c r="AT1240" i="10"/>
  <c r="BJ1240" i="10"/>
  <c r="S1240" i="10"/>
  <c r="AI1240" i="10"/>
  <c r="AY1240" i="10"/>
  <c r="X1240" i="10"/>
  <c r="AN1240" i="10"/>
  <c r="BD1240" i="10"/>
  <c r="BK1241" i="10" s="1"/>
  <c r="AC1240" i="10"/>
  <c r="AS1240" i="10"/>
  <c r="BI1133" i="10"/>
  <c r="AE1133" i="10"/>
  <c r="AM1133" i="10"/>
  <c r="W1133" i="10"/>
  <c r="AU1133" i="10"/>
  <c r="AK1133" i="10"/>
  <c r="BD1133" i="10"/>
  <c r="BK1134" i="10" s="1"/>
  <c r="AN1133" i="10"/>
  <c r="X1133" i="10"/>
  <c r="BF1133" i="10"/>
  <c r="AP1133" i="10"/>
  <c r="Z1133" i="10"/>
  <c r="Y1133" i="10"/>
  <c r="BE1133" i="10"/>
  <c r="AQ1133" i="10"/>
  <c r="AS1133" i="10"/>
  <c r="AZ1133" i="10"/>
  <c r="AJ1133" i="10"/>
  <c r="T1133" i="10"/>
  <c r="BB1133" i="10"/>
  <c r="AL1133" i="10"/>
  <c r="V1133" i="10"/>
  <c r="AG1133" i="10"/>
  <c r="S1133" i="10"/>
  <c r="AY1133" i="10"/>
  <c r="U1133" i="10"/>
  <c r="BA1133" i="10"/>
  <c r="AV1133" i="10"/>
  <c r="AF1133" i="10"/>
  <c r="P1133" i="10"/>
  <c r="AX1133" i="10"/>
  <c r="AH1133" i="10"/>
  <c r="R1133" i="10"/>
  <c r="AO1133" i="10"/>
  <c r="AA1133" i="10"/>
  <c r="BG1133" i="10"/>
  <c r="AC1133" i="10"/>
  <c r="BH1133" i="10"/>
  <c r="AR1133" i="10"/>
  <c r="AB1133" i="10"/>
  <c r="BJ1133" i="10"/>
  <c r="AT1133" i="10"/>
  <c r="AD1133" i="10"/>
  <c r="Q1133" i="10"/>
  <c r="AW1133" i="10"/>
  <c r="AI1133" i="10"/>
  <c r="BD1209" i="10"/>
  <c r="BK1210" i="10" s="1"/>
  <c r="AN1209" i="10"/>
  <c r="X1209" i="10"/>
  <c r="BC1209" i="10"/>
  <c r="AM1209" i="10"/>
  <c r="W1209" i="10"/>
  <c r="BB1209" i="10"/>
  <c r="AL1209" i="10"/>
  <c r="V1209" i="10"/>
  <c r="BA1209" i="10"/>
  <c r="AK1209" i="10"/>
  <c r="U1209" i="10"/>
  <c r="AZ1209" i="10"/>
  <c r="AJ1209" i="10"/>
  <c r="T1209" i="10"/>
  <c r="AY1209" i="10"/>
  <c r="AI1209" i="10"/>
  <c r="S1209" i="10"/>
  <c r="AX1209" i="10"/>
  <c r="AH1209" i="10"/>
  <c r="R1209" i="10"/>
  <c r="AW1209" i="10"/>
  <c r="AG1209" i="10"/>
  <c r="Q1209" i="10"/>
  <c r="AV1209" i="10"/>
  <c r="AF1209" i="10"/>
  <c r="P1209" i="10"/>
  <c r="AU1209" i="10"/>
  <c r="AE1209" i="10"/>
  <c r="BJ1209" i="10"/>
  <c r="AT1209" i="10"/>
  <c r="AD1209" i="10"/>
  <c r="BI1209" i="10"/>
  <c r="AS1209" i="10"/>
  <c r="AC1209" i="10"/>
  <c r="BH1209" i="10"/>
  <c r="AR1209" i="10"/>
  <c r="AB1209" i="10"/>
  <c r="BG1209" i="10"/>
  <c r="AQ1209" i="10"/>
  <c r="AA1209" i="10"/>
  <c r="BF1209" i="10"/>
  <c r="AP1209" i="10"/>
  <c r="Z1209" i="10"/>
  <c r="BE1209" i="10"/>
  <c r="AO1209" i="10"/>
  <c r="Y1209" i="10"/>
  <c r="BF1147" i="10"/>
  <c r="AP1147" i="10"/>
  <c r="Z1147" i="10"/>
  <c r="BE1147" i="10"/>
  <c r="AO1147" i="10"/>
  <c r="Y1147" i="10"/>
  <c r="BD1147" i="10"/>
  <c r="BK1148" i="10" s="1"/>
  <c r="AN1147" i="10"/>
  <c r="X1147" i="10"/>
  <c r="BC1147" i="10"/>
  <c r="AM1147" i="10"/>
  <c r="W1147" i="10"/>
  <c r="BB1147" i="10"/>
  <c r="AL1147" i="10"/>
  <c r="V1147" i="10"/>
  <c r="BA1147" i="10"/>
  <c r="AK1147" i="10"/>
  <c r="U1147" i="10"/>
  <c r="AZ1147" i="10"/>
  <c r="AJ1147" i="10"/>
  <c r="T1147" i="10"/>
  <c r="AY1147" i="10"/>
  <c r="AI1147" i="10"/>
  <c r="S1147" i="10"/>
  <c r="AX1147" i="10"/>
  <c r="AH1147" i="10"/>
  <c r="R1147" i="10"/>
  <c r="AW1147" i="10"/>
  <c r="AG1147" i="10"/>
  <c r="Q1147" i="10"/>
  <c r="AV1147" i="10"/>
  <c r="AF1147" i="10"/>
  <c r="P1147" i="10"/>
  <c r="AU1147" i="10"/>
  <c r="AE1147" i="10"/>
  <c r="BJ1147" i="10"/>
  <c r="AT1147" i="10"/>
  <c r="AD1147" i="10"/>
  <c r="BI1147" i="10"/>
  <c r="AS1147" i="10"/>
  <c r="AC1147" i="10"/>
  <c r="BH1147" i="10"/>
  <c r="AR1147" i="10"/>
  <c r="AB1147" i="10"/>
  <c r="BG1147" i="10"/>
  <c r="AQ1147" i="10"/>
  <c r="AA1147" i="10"/>
  <c r="BF1211" i="10"/>
  <c r="AP1211" i="10"/>
  <c r="Z1211" i="10"/>
  <c r="BE1211" i="10"/>
  <c r="AO1211" i="10"/>
  <c r="Y1211" i="10"/>
  <c r="BD1211" i="10"/>
  <c r="BK1212" i="10" s="1"/>
  <c r="AN1211" i="10"/>
  <c r="X1211" i="10"/>
  <c r="BC1211" i="10"/>
  <c r="AM1211" i="10"/>
  <c r="W1211" i="10"/>
  <c r="BB1211" i="10"/>
  <c r="AL1211" i="10"/>
  <c r="V1211" i="10"/>
  <c r="BA1211" i="10"/>
  <c r="AK1211" i="10"/>
  <c r="U1211" i="10"/>
  <c r="AZ1211" i="10"/>
  <c r="AJ1211" i="10"/>
  <c r="T1211" i="10"/>
  <c r="AY1211" i="10"/>
  <c r="AI1211" i="10"/>
  <c r="S1211" i="10"/>
  <c r="AX1211" i="10"/>
  <c r="AH1211" i="10"/>
  <c r="R1211" i="10"/>
  <c r="AW1211" i="10"/>
  <c r="AG1211" i="10"/>
  <c r="Q1211" i="10"/>
  <c r="AV1211" i="10"/>
  <c r="AF1211" i="10"/>
  <c r="P1211" i="10"/>
  <c r="AU1211" i="10"/>
  <c r="AE1211" i="10"/>
  <c r="BJ1211" i="10"/>
  <c r="AT1211" i="10"/>
  <c r="AD1211" i="10"/>
  <c r="BI1211" i="10"/>
  <c r="AS1211" i="10"/>
  <c r="AC1211" i="10"/>
  <c r="BH1211" i="10"/>
  <c r="AR1211" i="10"/>
  <c r="AB1211" i="10"/>
  <c r="BG1211" i="10"/>
  <c r="AQ1211" i="10"/>
  <c r="AA1211" i="10"/>
  <c r="BF1275" i="10"/>
  <c r="AP1275" i="10"/>
  <c r="Z1275" i="10"/>
  <c r="BE1275" i="10"/>
  <c r="AO1275" i="10"/>
  <c r="Y1275" i="10"/>
  <c r="BD1275" i="10"/>
  <c r="BK1276" i="10" s="1"/>
  <c r="AN1275" i="10"/>
  <c r="X1275" i="10"/>
  <c r="BC1275" i="10"/>
  <c r="AM1275" i="10"/>
  <c r="W1275" i="10"/>
  <c r="BB1275" i="10"/>
  <c r="AL1275" i="10"/>
  <c r="V1275" i="10"/>
  <c r="BA1275" i="10"/>
  <c r="AK1275" i="10"/>
  <c r="U1275" i="10"/>
  <c r="AZ1275" i="10"/>
  <c r="AJ1275" i="10"/>
  <c r="T1275" i="10"/>
  <c r="AY1275" i="10"/>
  <c r="AI1275" i="10"/>
  <c r="S1275" i="10"/>
  <c r="AX1275" i="10"/>
  <c r="AH1275" i="10"/>
  <c r="R1275" i="10"/>
  <c r="AW1275" i="10"/>
  <c r="AG1275" i="10"/>
  <c r="Q1275" i="10"/>
  <c r="AV1275" i="10"/>
  <c r="AF1275" i="10"/>
  <c r="P1275" i="10"/>
  <c r="AU1275" i="10"/>
  <c r="AE1275" i="10"/>
  <c r="BJ1275" i="10"/>
  <c r="AT1275" i="10"/>
  <c r="AD1275" i="10"/>
  <c r="BI1275" i="10"/>
  <c r="AS1275" i="10"/>
  <c r="AC1275" i="10"/>
  <c r="BH1275" i="10"/>
  <c r="AR1275" i="10"/>
  <c r="AB1275" i="10"/>
  <c r="BG1275" i="10"/>
  <c r="AQ1275" i="10"/>
  <c r="AA1275" i="10"/>
  <c r="BJ1339" i="10"/>
  <c r="AT1339" i="10"/>
  <c r="AD1339" i="10"/>
  <c r="BI1339" i="10"/>
  <c r="AS1339" i="10"/>
  <c r="AC1339" i="10"/>
  <c r="BH1339" i="10"/>
  <c r="AR1339" i="10"/>
  <c r="AB1339" i="10"/>
  <c r="BG1339" i="10"/>
  <c r="AQ1339" i="10"/>
  <c r="AA1339" i="10"/>
  <c r="BF1339" i="10"/>
  <c r="AP1339" i="10"/>
  <c r="Z1339" i="10"/>
  <c r="BE1339" i="10"/>
  <c r="AO1339" i="10"/>
  <c r="Y1339" i="10"/>
  <c r="BD1339" i="10"/>
  <c r="BK1340" i="10" s="1"/>
  <c r="AN1339" i="10"/>
  <c r="X1339" i="10"/>
  <c r="BC1339" i="10"/>
  <c r="AM1339" i="10"/>
  <c r="W1339" i="10"/>
  <c r="BB1339" i="10"/>
  <c r="AL1339" i="10"/>
  <c r="V1339" i="10"/>
  <c r="BA1339" i="10"/>
  <c r="AK1339" i="10"/>
  <c r="U1339" i="10"/>
  <c r="AZ1339" i="10"/>
  <c r="AJ1339" i="10"/>
  <c r="T1339" i="10"/>
  <c r="AY1339" i="10"/>
  <c r="AI1339" i="10"/>
  <c r="S1339" i="10"/>
  <c r="AX1339" i="10"/>
  <c r="AH1339" i="10"/>
  <c r="R1339" i="10"/>
  <c r="AW1339" i="10"/>
  <c r="AG1339" i="10"/>
  <c r="Q1339" i="10"/>
  <c r="AV1339" i="10"/>
  <c r="AF1339" i="10"/>
  <c r="P1339" i="10"/>
  <c r="AU1339" i="10"/>
  <c r="AE1339" i="10"/>
  <c r="Q1376" i="10"/>
  <c r="Y1376" i="10"/>
  <c r="BE1376" i="10"/>
  <c r="AW1376" i="10"/>
  <c r="BI1376" i="10"/>
  <c r="AK1376" i="10"/>
  <c r="AC1376" i="10"/>
  <c r="AO1376" i="10"/>
  <c r="AG1376" i="10"/>
  <c r="BA1376" i="10"/>
  <c r="U1376" i="10"/>
  <c r="AS1376" i="10"/>
  <c r="T1376" i="10"/>
  <c r="AJ1376" i="10"/>
  <c r="AZ1376" i="10"/>
  <c r="R1376" i="10"/>
  <c r="AH1376" i="10"/>
  <c r="AX1376" i="10"/>
  <c r="AE1376" i="10"/>
  <c r="AU1376" i="10"/>
  <c r="X1376" i="10"/>
  <c r="AN1376" i="10"/>
  <c r="BD1376" i="10"/>
  <c r="BK1377" i="10" s="1"/>
  <c r="V1376" i="10"/>
  <c r="AL1376" i="10"/>
  <c r="BB1376" i="10"/>
  <c r="S1376" i="10"/>
  <c r="AI1376" i="10"/>
  <c r="AY1376" i="10"/>
  <c r="BG1376" i="10"/>
  <c r="AB1376" i="10"/>
  <c r="AR1376" i="10"/>
  <c r="BH1376" i="10"/>
  <c r="Z1376" i="10"/>
  <c r="AP1376" i="10"/>
  <c r="BF1376" i="10"/>
  <c r="W1376" i="10"/>
  <c r="AM1376" i="10"/>
  <c r="BC1376" i="10"/>
  <c r="P1376" i="10"/>
  <c r="AF1376" i="10"/>
  <c r="AV1376" i="10"/>
  <c r="AD1376" i="10"/>
  <c r="AT1376" i="10"/>
  <c r="BJ1376" i="10"/>
  <c r="AA1376" i="10"/>
  <c r="AQ1376" i="10"/>
  <c r="W1401" i="10"/>
  <c r="AM1401" i="10"/>
  <c r="BC1401" i="10"/>
  <c r="X1401" i="10"/>
  <c r="AN1401" i="10"/>
  <c r="BD1401" i="10"/>
  <c r="BK1402" i="10" s="1"/>
  <c r="Y1401" i="10"/>
  <c r="AO1401" i="10"/>
  <c r="BE1401" i="10"/>
  <c r="AD1401" i="10"/>
  <c r="AT1401" i="10"/>
  <c r="AA1401" i="10"/>
  <c r="AQ1401" i="10"/>
  <c r="BG1401" i="10"/>
  <c r="AB1401" i="10"/>
  <c r="AR1401" i="10"/>
  <c r="BH1401" i="10"/>
  <c r="AC1401" i="10"/>
  <c r="AS1401" i="10"/>
  <c r="BI1401" i="10"/>
  <c r="R1401" i="10"/>
  <c r="AH1401" i="10"/>
  <c r="AX1401" i="10"/>
  <c r="BJ1401" i="10"/>
  <c r="AE1401" i="10"/>
  <c r="AU1401" i="10"/>
  <c r="P1401" i="10"/>
  <c r="AF1401" i="10"/>
  <c r="AV1401" i="10"/>
  <c r="Q1401" i="10"/>
  <c r="AG1401" i="10"/>
  <c r="AW1401" i="10"/>
  <c r="V1401" i="10"/>
  <c r="AL1401" i="10"/>
  <c r="BB1401" i="10"/>
  <c r="S1401" i="10"/>
  <c r="AI1401" i="10"/>
  <c r="AY1401" i="10"/>
  <c r="T1401" i="10"/>
  <c r="AJ1401" i="10"/>
  <c r="AZ1401" i="10"/>
  <c r="U1401" i="10"/>
  <c r="AK1401" i="10"/>
  <c r="BA1401" i="10"/>
  <c r="Z1401" i="10"/>
  <c r="AP1401" i="10"/>
  <c r="BF1401" i="10"/>
  <c r="W1433" i="10"/>
  <c r="AM1433" i="10"/>
  <c r="BC1433" i="10"/>
  <c r="X1433" i="10"/>
  <c r="AN1433" i="10"/>
  <c r="BD1433" i="10"/>
  <c r="BK1434" i="10" s="1"/>
  <c r="Y1433" i="10"/>
  <c r="AO1433" i="10"/>
  <c r="BE1433" i="10"/>
  <c r="AD1433" i="10"/>
  <c r="AT1433" i="10"/>
  <c r="AA1433" i="10"/>
  <c r="AQ1433" i="10"/>
  <c r="BG1433" i="10"/>
  <c r="AB1433" i="10"/>
  <c r="AR1433" i="10"/>
  <c r="BH1433" i="10"/>
  <c r="AC1433" i="10"/>
  <c r="AS1433" i="10"/>
  <c r="BI1433" i="10"/>
  <c r="R1433" i="10"/>
  <c r="AH1433" i="10"/>
  <c r="AX1433" i="10"/>
  <c r="BJ1433" i="10"/>
  <c r="AE1433" i="10"/>
  <c r="AU1433" i="10"/>
  <c r="P1433" i="10"/>
  <c r="AF1433" i="10"/>
  <c r="AV1433" i="10"/>
  <c r="Q1433" i="10"/>
  <c r="AG1433" i="10"/>
  <c r="AW1433" i="10"/>
  <c r="V1433" i="10"/>
  <c r="AL1433" i="10"/>
  <c r="BB1433" i="10"/>
  <c r="S1433" i="10"/>
  <c r="AI1433" i="10"/>
  <c r="AY1433" i="10"/>
  <c r="T1433" i="10"/>
  <c r="AJ1433" i="10"/>
  <c r="AZ1433" i="10"/>
  <c r="U1433" i="10"/>
  <c r="AK1433" i="10"/>
  <c r="BA1433" i="10"/>
  <c r="Z1433" i="10"/>
  <c r="AP1433" i="10"/>
  <c r="BF1433" i="10"/>
  <c r="W1465" i="10"/>
  <c r="AM1465" i="10"/>
  <c r="BC1465" i="10"/>
  <c r="X1465" i="10"/>
  <c r="AN1465" i="10"/>
  <c r="BD1465" i="10"/>
  <c r="BK1466" i="10" s="1"/>
  <c r="Y1465" i="10"/>
  <c r="AO1465" i="10"/>
  <c r="BE1465" i="10"/>
  <c r="AD1465" i="10"/>
  <c r="AT1465" i="10"/>
  <c r="AA1465" i="10"/>
  <c r="AQ1465" i="10"/>
  <c r="BG1465" i="10"/>
  <c r="AB1465" i="10"/>
  <c r="AR1465" i="10"/>
  <c r="BH1465" i="10"/>
  <c r="AC1465" i="10"/>
  <c r="AS1465" i="10"/>
  <c r="BI1465" i="10"/>
  <c r="R1465" i="10"/>
  <c r="AH1465" i="10"/>
  <c r="AX1465" i="10"/>
  <c r="BJ1465" i="10"/>
  <c r="AE1465" i="10"/>
  <c r="AU1465" i="10"/>
  <c r="P1465" i="10"/>
  <c r="AF1465" i="10"/>
  <c r="AV1465" i="10"/>
  <c r="Q1465" i="10"/>
  <c r="AG1465" i="10"/>
  <c r="AW1465" i="10"/>
  <c r="V1465" i="10"/>
  <c r="AL1465" i="10"/>
  <c r="BB1465" i="10"/>
  <c r="S1465" i="10"/>
  <c r="AI1465" i="10"/>
  <c r="AY1465" i="10"/>
  <c r="T1465" i="10"/>
  <c r="AJ1465" i="10"/>
  <c r="AZ1465" i="10"/>
  <c r="U1465" i="10"/>
  <c r="AK1465" i="10"/>
  <c r="BA1465" i="10"/>
  <c r="Z1465" i="10"/>
  <c r="AP1465" i="10"/>
  <c r="BF1465" i="10"/>
  <c r="AW1510" i="10"/>
  <c r="AG1510" i="10"/>
  <c r="Q1510" i="10"/>
  <c r="AV1510" i="10"/>
  <c r="AF1510" i="10"/>
  <c r="P1510" i="10"/>
  <c r="AU1510" i="10"/>
  <c r="AE1510" i="10"/>
  <c r="BJ1510" i="10"/>
  <c r="AT1510" i="10"/>
  <c r="AD1510" i="10"/>
  <c r="BI1510" i="10"/>
  <c r="AS1510" i="10"/>
  <c r="AC1510" i="10"/>
  <c r="BH1510" i="10"/>
  <c r="AR1510" i="10"/>
  <c r="AB1510" i="10"/>
  <c r="BG1510" i="10"/>
  <c r="AQ1510" i="10"/>
  <c r="AA1510" i="10"/>
  <c r="BF1510" i="10"/>
  <c r="AP1510" i="10"/>
  <c r="Z1510" i="10"/>
  <c r="BE1510" i="10"/>
  <c r="AO1510" i="10"/>
  <c r="Y1510" i="10"/>
  <c r="BD1510" i="10"/>
  <c r="BK1511" i="10" s="1"/>
  <c r="AN1510" i="10"/>
  <c r="X1510" i="10"/>
  <c r="BC1510" i="10"/>
  <c r="AM1510" i="10"/>
  <c r="W1510" i="10"/>
  <c r="BB1510" i="10"/>
  <c r="AL1510" i="10"/>
  <c r="V1510" i="10"/>
  <c r="BA1510" i="10"/>
  <c r="AK1510" i="10"/>
  <c r="U1510" i="10"/>
  <c r="AZ1510" i="10"/>
  <c r="AJ1510" i="10"/>
  <c r="T1510" i="10"/>
  <c r="AY1510" i="10"/>
  <c r="AI1510" i="10"/>
  <c r="S1510" i="10"/>
  <c r="AX1510" i="10"/>
  <c r="AH1510" i="10"/>
  <c r="R1510" i="10"/>
  <c r="AC1372" i="10"/>
  <c r="AO1372" i="10"/>
  <c r="Q1372" i="10"/>
  <c r="AW1372" i="10"/>
  <c r="Y1372" i="10"/>
  <c r="AK1372" i="10"/>
  <c r="BE1372" i="10"/>
  <c r="BI1372" i="10"/>
  <c r="AG1372" i="10"/>
  <c r="AS1372" i="10"/>
  <c r="U1372" i="10"/>
  <c r="BA1372" i="10"/>
  <c r="BG1372" i="10"/>
  <c r="T1372" i="10"/>
  <c r="AJ1372" i="10"/>
  <c r="AZ1372" i="10"/>
  <c r="V1372" i="10"/>
  <c r="AL1372" i="10"/>
  <c r="BB1372" i="10"/>
  <c r="W1372" i="10"/>
  <c r="AM1372" i="10"/>
  <c r="BC1372" i="10"/>
  <c r="X1372" i="10"/>
  <c r="AN1372" i="10"/>
  <c r="BD1372" i="10"/>
  <c r="BK1373" i="10" s="1"/>
  <c r="Z1372" i="10"/>
  <c r="AP1372" i="10"/>
  <c r="BF1372" i="10"/>
  <c r="AA1372" i="10"/>
  <c r="AQ1372" i="10"/>
  <c r="AB1372" i="10"/>
  <c r="AR1372" i="10"/>
  <c r="BH1372" i="10"/>
  <c r="AD1372" i="10"/>
  <c r="AT1372" i="10"/>
  <c r="BJ1372" i="10"/>
  <c r="AE1372" i="10"/>
  <c r="AU1372" i="10"/>
  <c r="P1372" i="10"/>
  <c r="AF1372" i="10"/>
  <c r="AV1372" i="10"/>
  <c r="R1372" i="10"/>
  <c r="AH1372" i="10"/>
  <c r="AX1372" i="10"/>
  <c r="S1372" i="10"/>
  <c r="AI1372" i="10"/>
  <c r="AY1372" i="10"/>
  <c r="AK1448" i="10"/>
  <c r="AC1448" i="10"/>
  <c r="AO1448" i="10"/>
  <c r="Y1448" i="10"/>
  <c r="BE1448" i="10"/>
  <c r="Q1448" i="10"/>
  <c r="AW1448" i="10"/>
  <c r="BI1448" i="10"/>
  <c r="U1448" i="10"/>
  <c r="BA1448" i="10"/>
  <c r="AS1448" i="10"/>
  <c r="AG1448" i="10"/>
  <c r="BG1448" i="10"/>
  <c r="T1448" i="10"/>
  <c r="AJ1448" i="10"/>
  <c r="AZ1448" i="10"/>
  <c r="Z1448" i="10"/>
  <c r="AP1448" i="10"/>
  <c r="BF1448" i="10"/>
  <c r="W1448" i="10"/>
  <c r="AM1448" i="10"/>
  <c r="BC1448" i="10"/>
  <c r="X1448" i="10"/>
  <c r="AN1448" i="10"/>
  <c r="BD1448" i="10"/>
  <c r="BK1449" i="10" s="1"/>
  <c r="AD1448" i="10"/>
  <c r="AT1448" i="10"/>
  <c r="BJ1448" i="10"/>
  <c r="AA1448" i="10"/>
  <c r="AQ1448" i="10"/>
  <c r="AB1448" i="10"/>
  <c r="AR1448" i="10"/>
  <c r="BH1448" i="10"/>
  <c r="R1448" i="10"/>
  <c r="AH1448" i="10"/>
  <c r="AX1448" i="10"/>
  <c r="AE1448" i="10"/>
  <c r="AU1448" i="10"/>
  <c r="P1448" i="10"/>
  <c r="AF1448" i="10"/>
  <c r="AV1448" i="10"/>
  <c r="V1448" i="10"/>
  <c r="AL1448" i="10"/>
  <c r="BB1448" i="10"/>
  <c r="S1448" i="10"/>
  <c r="AI1448" i="10"/>
  <c r="AY1448" i="10"/>
  <c r="AK1512" i="10"/>
  <c r="AC1512" i="10"/>
  <c r="AO1512" i="10"/>
  <c r="Y1512" i="10"/>
  <c r="BE1512" i="10"/>
  <c r="Q1512" i="10"/>
  <c r="AW1512" i="10"/>
  <c r="BI1512" i="10"/>
  <c r="U1512" i="10"/>
  <c r="BA1512" i="10"/>
  <c r="AS1512" i="10"/>
  <c r="AG1512" i="10"/>
  <c r="BG1512" i="10"/>
  <c r="T1512" i="10"/>
  <c r="AJ1512" i="10"/>
  <c r="AZ1512" i="10"/>
  <c r="Z1512" i="10"/>
  <c r="AP1512" i="10"/>
  <c r="BF1512" i="10"/>
  <c r="W1512" i="10"/>
  <c r="AM1512" i="10"/>
  <c r="BC1512" i="10"/>
  <c r="X1512" i="10"/>
  <c r="AN1512" i="10"/>
  <c r="BD1512" i="10"/>
  <c r="BK1513" i="10" s="1"/>
  <c r="AD1512" i="10"/>
  <c r="AT1512" i="10"/>
  <c r="BJ1512" i="10"/>
  <c r="AA1512" i="10"/>
  <c r="AQ1512" i="10"/>
  <c r="AB1512" i="10"/>
  <c r="AR1512" i="10"/>
  <c r="BH1512" i="10"/>
  <c r="R1512" i="10"/>
  <c r="AH1512" i="10"/>
  <c r="AX1512" i="10"/>
  <c r="AE1512" i="10"/>
  <c r="AU1512" i="10"/>
  <c r="P1512" i="10"/>
  <c r="AF1512" i="10"/>
  <c r="AV1512" i="10"/>
  <c r="V1512" i="10"/>
  <c r="AL1512" i="10"/>
  <c r="BB1512" i="10"/>
  <c r="S1512" i="10"/>
  <c r="AI1512" i="10"/>
  <c r="AY1512" i="10"/>
  <c r="BI1590" i="10"/>
  <c r="R1590" i="10"/>
  <c r="AH1590" i="10"/>
  <c r="AX1590" i="10"/>
  <c r="V1590" i="10"/>
  <c r="AL1590" i="10"/>
  <c r="BB1590" i="10"/>
  <c r="S1590" i="10"/>
  <c r="AI1590" i="10"/>
  <c r="AY1590" i="10"/>
  <c r="Z1590" i="10"/>
  <c r="AP1590" i="10"/>
  <c r="BF1590" i="10"/>
  <c r="AD1590" i="10"/>
  <c r="AT1590" i="10"/>
  <c r="BJ1590" i="10"/>
  <c r="AA1590" i="10"/>
  <c r="AQ1590" i="10"/>
  <c r="BG1590" i="10"/>
  <c r="AE1590" i="10"/>
  <c r="P1590" i="10"/>
  <c r="AF1590" i="10"/>
  <c r="AV1590" i="10"/>
  <c r="Y1590" i="10"/>
  <c r="AO1590" i="10"/>
  <c r="BE1590" i="10"/>
  <c r="AM1590" i="10"/>
  <c r="T1590" i="10"/>
  <c r="AJ1590" i="10"/>
  <c r="AZ1590" i="10"/>
  <c r="AC1590" i="10"/>
  <c r="AS1590" i="10"/>
  <c r="AU1590" i="10"/>
  <c r="X1590" i="10"/>
  <c r="AN1590" i="10"/>
  <c r="BD1590" i="10"/>
  <c r="BK1591" i="10" s="1"/>
  <c r="Q1590" i="10"/>
  <c r="AG1590" i="10"/>
  <c r="AW1590" i="10"/>
  <c r="W1590" i="10"/>
  <c r="BC1590" i="10"/>
  <c r="AB1590" i="10"/>
  <c r="AR1590" i="10"/>
  <c r="BH1590" i="10"/>
  <c r="U1590" i="10"/>
  <c r="AK1590" i="10"/>
  <c r="BA1590" i="10"/>
  <c r="AU1660" i="10"/>
  <c r="AE1660" i="10"/>
  <c r="BJ1660" i="10"/>
  <c r="AT1660" i="10"/>
  <c r="AD1660" i="10"/>
  <c r="BI1660" i="10"/>
  <c r="AS1660" i="10"/>
  <c r="AC1660" i="10"/>
  <c r="BH1660" i="10"/>
  <c r="AR1660" i="10"/>
  <c r="AB1660" i="10"/>
  <c r="BG1660" i="10"/>
  <c r="AQ1660" i="10"/>
  <c r="AA1660" i="10"/>
  <c r="BF1660" i="10"/>
  <c r="AP1660" i="10"/>
  <c r="Z1660" i="10"/>
  <c r="BE1660" i="10"/>
  <c r="AO1660" i="10"/>
  <c r="Y1660" i="10"/>
  <c r="BD1660" i="10"/>
  <c r="BK1661" i="10" s="1"/>
  <c r="AN1660" i="10"/>
  <c r="X1660" i="10"/>
  <c r="BC1660" i="10"/>
  <c r="AM1660" i="10"/>
  <c r="W1660" i="10"/>
  <c r="BB1660" i="10"/>
  <c r="AL1660" i="10"/>
  <c r="V1660" i="10"/>
  <c r="BA1660" i="10"/>
  <c r="AK1660" i="10"/>
  <c r="U1660" i="10"/>
  <c r="AZ1660" i="10"/>
  <c r="AJ1660" i="10"/>
  <c r="T1660" i="10"/>
  <c r="AY1660" i="10"/>
  <c r="AI1660" i="10"/>
  <c r="S1660" i="10"/>
  <c r="AX1660" i="10"/>
  <c r="AH1660" i="10"/>
  <c r="R1660" i="10"/>
  <c r="AW1660" i="10"/>
  <c r="AG1660" i="10"/>
  <c r="Q1660" i="10"/>
  <c r="AV1660" i="10"/>
  <c r="AF1660" i="10"/>
  <c r="P1660" i="10"/>
  <c r="BE1535" i="10"/>
  <c r="AO1535" i="10"/>
  <c r="Y1535" i="10"/>
  <c r="BD1535" i="10"/>
  <c r="BK1536" i="10" s="1"/>
  <c r="AI1535" i="10"/>
  <c r="BH1535" i="10"/>
  <c r="AM1535" i="10"/>
  <c r="R1535" i="10"/>
  <c r="AQ1535" i="10"/>
  <c r="V1535" i="10"/>
  <c r="AU1535" i="10"/>
  <c r="Z1535" i="10"/>
  <c r="BA1535" i="10"/>
  <c r="AK1535" i="10"/>
  <c r="U1535" i="10"/>
  <c r="AY1535" i="10"/>
  <c r="AD1535" i="10"/>
  <c r="BC1535" i="10"/>
  <c r="AH1535" i="10"/>
  <c r="BG1535" i="10"/>
  <c r="AL1535" i="10"/>
  <c r="P1535" i="10"/>
  <c r="AP1535" i="10"/>
  <c r="T1535" i="10"/>
  <c r="AW1535" i="10"/>
  <c r="AG1535" i="10"/>
  <c r="Q1535" i="10"/>
  <c r="AT1535" i="10"/>
  <c r="X1535" i="10"/>
  <c r="AX1535" i="10"/>
  <c r="AB1535" i="10"/>
  <c r="BB1535" i="10"/>
  <c r="AF1535" i="10"/>
  <c r="BF1535" i="10"/>
  <c r="AJ1535" i="10"/>
  <c r="BI1535" i="10"/>
  <c r="AS1535" i="10"/>
  <c r="AC1535" i="10"/>
  <c r="BJ1535" i="10"/>
  <c r="AN1535" i="10"/>
  <c r="S1535" i="10"/>
  <c r="AR1535" i="10"/>
  <c r="W1535" i="10"/>
  <c r="AV1535" i="10"/>
  <c r="AA1535" i="10"/>
  <c r="AZ1535" i="10"/>
  <c r="AE1535" i="10"/>
  <c r="AY1608" i="10"/>
  <c r="AI1608" i="10"/>
  <c r="S1608" i="10"/>
  <c r="AX1608" i="10"/>
  <c r="AH1608" i="10"/>
  <c r="R1608" i="10"/>
  <c r="AW1608" i="10"/>
  <c r="AG1608" i="10"/>
  <c r="Q1608" i="10"/>
  <c r="AV1608" i="10"/>
  <c r="AF1608" i="10"/>
  <c r="P1608" i="10"/>
  <c r="AU1608" i="10"/>
  <c r="AE1608" i="10"/>
  <c r="BJ1608" i="10"/>
  <c r="AT1608" i="10"/>
  <c r="AD1608" i="10"/>
  <c r="BI1608" i="10"/>
  <c r="AS1608" i="10"/>
  <c r="AC1608" i="10"/>
  <c r="BH1608" i="10"/>
  <c r="AR1608" i="10"/>
  <c r="AB1608" i="10"/>
  <c r="BG1608" i="10"/>
  <c r="AQ1608" i="10"/>
  <c r="AA1608" i="10"/>
  <c r="BF1608" i="10"/>
  <c r="AP1608" i="10"/>
  <c r="Z1608" i="10"/>
  <c r="BE1608" i="10"/>
  <c r="AO1608" i="10"/>
  <c r="Y1608" i="10"/>
  <c r="BD1608" i="10"/>
  <c r="BK1609" i="10" s="1"/>
  <c r="AN1608" i="10"/>
  <c r="X1608" i="10"/>
  <c r="BC1608" i="10"/>
  <c r="AM1608" i="10"/>
  <c r="W1608" i="10"/>
  <c r="BB1608" i="10"/>
  <c r="AL1608" i="10"/>
  <c r="V1608" i="10"/>
  <c r="BA1608" i="10"/>
  <c r="AK1608" i="10"/>
  <c r="U1608" i="10"/>
  <c r="AZ1608" i="10"/>
  <c r="AJ1608" i="10"/>
  <c r="T1608" i="10"/>
  <c r="AV1723" i="10"/>
  <c r="AF1723" i="10"/>
  <c r="P1723" i="10"/>
  <c r="AU1723" i="10"/>
  <c r="AE1723" i="10"/>
  <c r="BJ1723" i="10"/>
  <c r="AT1723" i="10"/>
  <c r="AD1723" i="10"/>
  <c r="BI1723" i="10"/>
  <c r="AS1723" i="10"/>
  <c r="AC1723" i="10"/>
  <c r="BH1723" i="10"/>
  <c r="AR1723" i="10"/>
  <c r="AB1723" i="10"/>
  <c r="BG1723" i="10"/>
  <c r="AQ1723" i="10"/>
  <c r="AA1723" i="10"/>
  <c r="BF1723" i="10"/>
  <c r="AP1723" i="10"/>
  <c r="Z1723" i="10"/>
  <c r="BE1723" i="10"/>
  <c r="AO1723" i="10"/>
  <c r="Y1723" i="10"/>
  <c r="BD1723" i="10"/>
  <c r="BK1724" i="10" s="1"/>
  <c r="AN1723" i="10"/>
  <c r="X1723" i="10"/>
  <c r="BC1723" i="10"/>
  <c r="AM1723" i="10"/>
  <c r="W1723" i="10"/>
  <c r="BB1723" i="10"/>
  <c r="AL1723" i="10"/>
  <c r="V1723" i="10"/>
  <c r="BA1723" i="10"/>
  <c r="AK1723" i="10"/>
  <c r="U1723" i="10"/>
  <c r="AZ1723" i="10"/>
  <c r="AJ1723" i="10"/>
  <c r="T1723" i="10"/>
  <c r="AY1723" i="10"/>
  <c r="AI1723" i="10"/>
  <c r="S1723" i="10"/>
  <c r="AX1723" i="10"/>
  <c r="AH1723" i="10"/>
  <c r="R1723" i="10"/>
  <c r="AW1723" i="10"/>
  <c r="AG1723" i="10"/>
  <c r="Q1723" i="10"/>
  <c r="BD1379" i="10"/>
  <c r="BK1380" i="10" s="1"/>
  <c r="AN1379" i="10"/>
  <c r="X1379" i="10"/>
  <c r="BC1379" i="10"/>
  <c r="AM1379" i="10"/>
  <c r="W1379" i="10"/>
  <c r="BB1379" i="10"/>
  <c r="AL1379" i="10"/>
  <c r="V1379" i="10"/>
  <c r="BA1379" i="10"/>
  <c r="AK1379" i="10"/>
  <c r="U1379" i="10"/>
  <c r="AZ1379" i="10"/>
  <c r="AJ1379" i="10"/>
  <c r="T1379" i="10"/>
  <c r="AY1379" i="10"/>
  <c r="AI1379" i="10"/>
  <c r="S1379" i="10"/>
  <c r="AX1379" i="10"/>
  <c r="AH1379" i="10"/>
  <c r="R1379" i="10"/>
  <c r="AW1379" i="10"/>
  <c r="AG1379" i="10"/>
  <c r="Q1379" i="10"/>
  <c r="AV1379" i="10"/>
  <c r="AF1379" i="10"/>
  <c r="P1379" i="10"/>
  <c r="AU1379" i="10"/>
  <c r="AE1379" i="10"/>
  <c r="BJ1379" i="10"/>
  <c r="AT1379" i="10"/>
  <c r="AD1379" i="10"/>
  <c r="BI1379" i="10"/>
  <c r="AS1379" i="10"/>
  <c r="AC1379" i="10"/>
  <c r="BH1379" i="10"/>
  <c r="AR1379" i="10"/>
  <c r="AB1379" i="10"/>
  <c r="BG1379" i="10"/>
  <c r="AQ1379" i="10"/>
  <c r="AA1379" i="10"/>
  <c r="BF1379" i="10"/>
  <c r="AP1379" i="10"/>
  <c r="Z1379" i="10"/>
  <c r="BE1379" i="10"/>
  <c r="AO1379" i="10"/>
  <c r="Y1379" i="10"/>
  <c r="BD1443" i="10"/>
  <c r="BK1444" i="10" s="1"/>
  <c r="AN1443" i="10"/>
  <c r="X1443" i="10"/>
  <c r="BC1443" i="10"/>
  <c r="AM1443" i="10"/>
  <c r="W1443" i="10"/>
  <c r="BB1443" i="10"/>
  <c r="AL1443" i="10"/>
  <c r="V1443" i="10"/>
  <c r="BA1443" i="10"/>
  <c r="AK1443" i="10"/>
  <c r="U1443" i="10"/>
  <c r="AZ1443" i="10"/>
  <c r="AJ1443" i="10"/>
  <c r="T1443" i="10"/>
  <c r="AY1443" i="10"/>
  <c r="AI1443" i="10"/>
  <c r="S1443" i="10"/>
  <c r="AX1443" i="10"/>
  <c r="AH1443" i="10"/>
  <c r="R1443" i="10"/>
  <c r="AW1443" i="10"/>
  <c r="AG1443" i="10"/>
  <c r="Q1443" i="10"/>
  <c r="AV1443" i="10"/>
  <c r="AF1443" i="10"/>
  <c r="P1443" i="10"/>
  <c r="AU1443" i="10"/>
  <c r="AE1443" i="10"/>
  <c r="BJ1443" i="10"/>
  <c r="AT1443" i="10"/>
  <c r="AD1443" i="10"/>
  <c r="BI1443" i="10"/>
  <c r="AS1443" i="10"/>
  <c r="AC1443" i="10"/>
  <c r="BH1443" i="10"/>
  <c r="AR1443" i="10"/>
  <c r="AB1443" i="10"/>
  <c r="BG1443" i="10"/>
  <c r="AQ1443" i="10"/>
  <c r="AA1443" i="10"/>
  <c r="BF1443" i="10"/>
  <c r="AP1443" i="10"/>
  <c r="Z1443" i="10"/>
  <c r="BE1443" i="10"/>
  <c r="AO1443" i="10"/>
  <c r="Y1443" i="10"/>
  <c r="BD1507" i="10"/>
  <c r="BK1508" i="10" s="1"/>
  <c r="AN1507" i="10"/>
  <c r="X1507" i="10"/>
  <c r="BC1507" i="10"/>
  <c r="AM1507" i="10"/>
  <c r="W1507" i="10"/>
  <c r="BB1507" i="10"/>
  <c r="AL1507" i="10"/>
  <c r="V1507" i="10"/>
  <c r="BA1507" i="10"/>
  <c r="AK1507" i="10"/>
  <c r="U1507" i="10"/>
  <c r="AZ1507" i="10"/>
  <c r="AJ1507" i="10"/>
  <c r="T1507" i="10"/>
  <c r="AY1507" i="10"/>
  <c r="AI1507" i="10"/>
  <c r="S1507" i="10"/>
  <c r="AX1507" i="10"/>
  <c r="AH1507" i="10"/>
  <c r="R1507" i="10"/>
  <c r="AW1507" i="10"/>
  <c r="AG1507" i="10"/>
  <c r="Q1507" i="10"/>
  <c r="AV1507" i="10"/>
  <c r="AF1507" i="10"/>
  <c r="P1507" i="10"/>
  <c r="AU1507" i="10"/>
  <c r="AE1507" i="10"/>
  <c r="BJ1507" i="10"/>
  <c r="AT1507" i="10"/>
  <c r="AD1507" i="10"/>
  <c r="BI1507" i="10"/>
  <c r="AS1507" i="10"/>
  <c r="AC1507" i="10"/>
  <c r="BH1507" i="10"/>
  <c r="AR1507" i="10"/>
  <c r="AB1507" i="10"/>
  <c r="BG1507" i="10"/>
  <c r="AQ1507" i="10"/>
  <c r="AA1507" i="10"/>
  <c r="BF1507" i="10"/>
  <c r="AP1507" i="10"/>
  <c r="Z1507" i="10"/>
  <c r="BE1507" i="10"/>
  <c r="AO1507" i="10"/>
  <c r="Y1507" i="10"/>
  <c r="Z1630" i="10"/>
  <c r="AP1630" i="10"/>
  <c r="BF1630" i="10"/>
  <c r="AD1630" i="10"/>
  <c r="AT1630" i="10"/>
  <c r="BJ1630" i="10"/>
  <c r="AA1630" i="10"/>
  <c r="AQ1630" i="10"/>
  <c r="BG1630" i="10"/>
  <c r="BI1630" i="10"/>
  <c r="R1630" i="10"/>
  <c r="AH1630" i="10"/>
  <c r="AX1630" i="10"/>
  <c r="V1630" i="10"/>
  <c r="AL1630" i="10"/>
  <c r="BB1630" i="10"/>
  <c r="S1630" i="10"/>
  <c r="AI1630" i="10"/>
  <c r="AY1630" i="10"/>
  <c r="AM1630" i="10"/>
  <c r="P1630" i="10"/>
  <c r="AF1630" i="10"/>
  <c r="AV1630" i="10"/>
  <c r="Q1630" i="10"/>
  <c r="AG1630" i="10"/>
  <c r="AW1630" i="10"/>
  <c r="AU1630" i="10"/>
  <c r="T1630" i="10"/>
  <c r="AJ1630" i="10"/>
  <c r="AZ1630" i="10"/>
  <c r="U1630" i="10"/>
  <c r="AK1630" i="10"/>
  <c r="BA1630" i="10"/>
  <c r="W1630" i="10"/>
  <c r="BC1630" i="10"/>
  <c r="X1630" i="10"/>
  <c r="AN1630" i="10"/>
  <c r="BD1630" i="10"/>
  <c r="BK1631" i="10" s="1"/>
  <c r="Y1630" i="10"/>
  <c r="AO1630" i="10"/>
  <c r="BE1630" i="10"/>
  <c r="AE1630" i="10"/>
  <c r="AB1630" i="10"/>
  <c r="AR1630" i="10"/>
  <c r="BH1630" i="10"/>
  <c r="AC1630" i="10"/>
  <c r="AS1630" i="10"/>
  <c r="BC1700" i="10"/>
  <c r="AM1700" i="10"/>
  <c r="W1700" i="10"/>
  <c r="BB1700" i="10"/>
  <c r="AL1700" i="10"/>
  <c r="V1700" i="10"/>
  <c r="BA1700" i="10"/>
  <c r="AK1700" i="10"/>
  <c r="U1700" i="10"/>
  <c r="AZ1700" i="10"/>
  <c r="AJ1700" i="10"/>
  <c r="T1700" i="10"/>
  <c r="AY1700" i="10"/>
  <c r="AI1700" i="10"/>
  <c r="S1700" i="10"/>
  <c r="AX1700" i="10"/>
  <c r="AH1700" i="10"/>
  <c r="R1700" i="10"/>
  <c r="AW1700" i="10"/>
  <c r="AG1700" i="10"/>
  <c r="Q1700" i="10"/>
  <c r="AV1700" i="10"/>
  <c r="AF1700" i="10"/>
  <c r="P1700" i="10"/>
  <c r="AU1700" i="10"/>
  <c r="AE1700" i="10"/>
  <c r="BJ1700" i="10"/>
  <c r="AT1700" i="10"/>
  <c r="AD1700" i="10"/>
  <c r="BI1700" i="10"/>
  <c r="AS1700" i="10"/>
  <c r="AC1700" i="10"/>
  <c r="BH1700" i="10"/>
  <c r="AR1700" i="10"/>
  <c r="AB1700" i="10"/>
  <c r="BG1700" i="10"/>
  <c r="AQ1700" i="10"/>
  <c r="AA1700" i="10"/>
  <c r="BF1700" i="10"/>
  <c r="AP1700" i="10"/>
  <c r="Z1700" i="10"/>
  <c r="BE1700" i="10"/>
  <c r="AO1700" i="10"/>
  <c r="Y1700" i="10"/>
  <c r="BD1700" i="10"/>
  <c r="BK1701" i="10" s="1"/>
  <c r="AN1700" i="10"/>
  <c r="X1700" i="10"/>
  <c r="BJ1577" i="10"/>
  <c r="AT1577" i="10"/>
  <c r="AD1577" i="10"/>
  <c r="BI1577" i="10"/>
  <c r="AS1577" i="10"/>
  <c r="AC1577" i="10"/>
  <c r="BH1577" i="10"/>
  <c r="AR1577" i="10"/>
  <c r="AB1577" i="10"/>
  <c r="BG1577" i="10"/>
  <c r="AQ1577" i="10"/>
  <c r="AA1577" i="10"/>
  <c r="BF1577" i="10"/>
  <c r="AP1577" i="10"/>
  <c r="Z1577" i="10"/>
  <c r="BE1577" i="10"/>
  <c r="AO1577" i="10"/>
  <c r="Y1577" i="10"/>
  <c r="BD1577" i="10"/>
  <c r="BK1578" i="10" s="1"/>
  <c r="AN1577" i="10"/>
  <c r="X1577" i="10"/>
  <c r="BC1577" i="10"/>
  <c r="AM1577" i="10"/>
  <c r="W1577" i="10"/>
  <c r="BB1577" i="10"/>
  <c r="AL1577" i="10"/>
  <c r="V1577" i="10"/>
  <c r="BA1577" i="10"/>
  <c r="AK1577" i="10"/>
  <c r="U1577" i="10"/>
  <c r="AZ1577" i="10"/>
  <c r="AJ1577" i="10"/>
  <c r="T1577" i="10"/>
  <c r="AY1577" i="10"/>
  <c r="AI1577" i="10"/>
  <c r="S1577" i="10"/>
  <c r="AX1577" i="10"/>
  <c r="AH1577" i="10"/>
  <c r="R1577" i="10"/>
  <c r="AW1577" i="10"/>
  <c r="AG1577" i="10"/>
  <c r="Q1577" i="10"/>
  <c r="AV1577" i="10"/>
  <c r="AF1577" i="10"/>
  <c r="P1577" i="10"/>
  <c r="AU1577" i="10"/>
  <c r="AE1577" i="10"/>
  <c r="BJ1641" i="10"/>
  <c r="AT1641" i="10"/>
  <c r="AD1641" i="10"/>
  <c r="BI1641" i="10"/>
  <c r="AS1641" i="10"/>
  <c r="AC1641" i="10"/>
  <c r="BH1641" i="10"/>
  <c r="AR1641" i="10"/>
  <c r="AB1641" i="10"/>
  <c r="BG1641" i="10"/>
  <c r="AQ1641" i="10"/>
  <c r="AA1641" i="10"/>
  <c r="BF1641" i="10"/>
  <c r="AP1641" i="10"/>
  <c r="Z1641" i="10"/>
  <c r="BE1641" i="10"/>
  <c r="AO1641" i="10"/>
  <c r="Y1641" i="10"/>
  <c r="BD1641" i="10"/>
  <c r="BK1642" i="10" s="1"/>
  <c r="AN1641" i="10"/>
  <c r="X1641" i="10"/>
  <c r="BC1641" i="10"/>
  <c r="AM1641" i="10"/>
  <c r="W1641" i="10"/>
  <c r="BB1641" i="10"/>
  <c r="AL1641" i="10"/>
  <c r="V1641" i="10"/>
  <c r="BA1641" i="10"/>
  <c r="AK1641" i="10"/>
  <c r="U1641" i="10"/>
  <c r="AZ1641" i="10"/>
  <c r="AJ1641" i="10"/>
  <c r="T1641" i="10"/>
  <c r="AY1641" i="10"/>
  <c r="AI1641" i="10"/>
  <c r="S1641" i="10"/>
  <c r="AX1641" i="10"/>
  <c r="AH1641" i="10"/>
  <c r="R1641" i="10"/>
  <c r="AW1641" i="10"/>
  <c r="AG1641" i="10"/>
  <c r="Q1641" i="10"/>
  <c r="AV1641" i="10"/>
  <c r="AF1641" i="10"/>
  <c r="P1641" i="10"/>
  <c r="AU1641" i="10"/>
  <c r="AE1641" i="10"/>
  <c r="BJ1705" i="10"/>
  <c r="AT1705" i="10"/>
  <c r="AD1705" i="10"/>
  <c r="BI1705" i="10"/>
  <c r="AS1705" i="10"/>
  <c r="AC1705" i="10"/>
  <c r="BH1705" i="10"/>
  <c r="AR1705" i="10"/>
  <c r="AB1705" i="10"/>
  <c r="BG1705" i="10"/>
  <c r="AQ1705" i="10"/>
  <c r="AA1705" i="10"/>
  <c r="BF1705" i="10"/>
  <c r="AP1705" i="10"/>
  <c r="Z1705" i="10"/>
  <c r="BE1705" i="10"/>
  <c r="AO1705" i="10"/>
  <c r="Y1705" i="10"/>
  <c r="BD1705" i="10"/>
  <c r="BK1706" i="10" s="1"/>
  <c r="AN1705" i="10"/>
  <c r="X1705" i="10"/>
  <c r="BC1705" i="10"/>
  <c r="AM1705" i="10"/>
  <c r="W1705" i="10"/>
  <c r="BB1705" i="10"/>
  <c r="AL1705" i="10"/>
  <c r="V1705" i="10"/>
  <c r="BA1705" i="10"/>
  <c r="AK1705" i="10"/>
  <c r="U1705" i="10"/>
  <c r="AZ1705" i="10"/>
  <c r="AJ1705" i="10"/>
  <c r="T1705" i="10"/>
  <c r="AY1705" i="10"/>
  <c r="AI1705" i="10"/>
  <c r="S1705" i="10"/>
  <c r="AX1705" i="10"/>
  <c r="AH1705" i="10"/>
  <c r="R1705" i="10"/>
  <c r="AW1705" i="10"/>
  <c r="AG1705" i="10"/>
  <c r="Q1705" i="10"/>
  <c r="AV1705" i="10"/>
  <c r="AF1705" i="10"/>
  <c r="P1705" i="10"/>
  <c r="AU1705" i="10"/>
  <c r="AE1705" i="10"/>
  <c r="AO423" i="10"/>
  <c r="Q423" i="10"/>
  <c r="AK423" i="10"/>
  <c r="AW423" i="10"/>
  <c r="Y423" i="10"/>
  <c r="BE423" i="10"/>
  <c r="AC423" i="10"/>
  <c r="BI423" i="10"/>
  <c r="AG423" i="10"/>
  <c r="BA423" i="10"/>
  <c r="AB423" i="10"/>
  <c r="AR423" i="10"/>
  <c r="BH423" i="10"/>
  <c r="AD423" i="10"/>
  <c r="AT423" i="10"/>
  <c r="BJ423" i="10"/>
  <c r="P423" i="10"/>
  <c r="AF423" i="10"/>
  <c r="AV423" i="10"/>
  <c r="R423" i="10"/>
  <c r="AH423" i="10"/>
  <c r="AX423" i="10"/>
  <c r="T423" i="10"/>
  <c r="AJ423" i="10"/>
  <c r="AZ423" i="10"/>
  <c r="V423" i="10"/>
  <c r="AL423" i="10"/>
  <c r="BB423" i="10"/>
  <c r="U423" i="10"/>
  <c r="AS423" i="10"/>
  <c r="BK423" i="10"/>
  <c r="X423" i="10"/>
  <c r="AN423" i="10"/>
  <c r="BD423" i="10"/>
  <c r="Z423" i="10"/>
  <c r="AP423" i="10"/>
  <c r="BF423" i="10"/>
  <c r="W423" i="10"/>
  <c r="AM423" i="10"/>
  <c r="BC423" i="10"/>
  <c r="AA423" i="10"/>
  <c r="AQ423" i="10"/>
  <c r="BG423" i="10"/>
  <c r="AE423" i="10"/>
  <c r="AU423" i="10"/>
  <c r="S423" i="10"/>
  <c r="AI423" i="10"/>
  <c r="AY423" i="10"/>
  <c r="BA1096" i="10"/>
  <c r="AK1096" i="10"/>
  <c r="U1096" i="10"/>
  <c r="AZ1096" i="10"/>
  <c r="AJ1096" i="10"/>
  <c r="T1096" i="10"/>
  <c r="AY1096" i="10"/>
  <c r="AI1096" i="10"/>
  <c r="S1096" i="10"/>
  <c r="AX1096" i="10"/>
  <c r="AH1096" i="10"/>
  <c r="R1096" i="10"/>
  <c r="AW1096" i="10"/>
  <c r="AG1096" i="10"/>
  <c r="Q1096" i="10"/>
  <c r="AV1096" i="10"/>
  <c r="AF1096" i="10"/>
  <c r="P1096" i="10"/>
  <c r="AU1096" i="10"/>
  <c r="AE1096" i="10"/>
  <c r="BJ1096" i="10"/>
  <c r="AT1096" i="10"/>
  <c r="AD1096" i="10"/>
  <c r="BI1096" i="10"/>
  <c r="AS1096" i="10"/>
  <c r="AC1096" i="10"/>
  <c r="BH1096" i="10"/>
  <c r="AR1096" i="10"/>
  <c r="AB1096" i="10"/>
  <c r="BG1096" i="10"/>
  <c r="AQ1096" i="10"/>
  <c r="AA1096" i="10"/>
  <c r="BF1096" i="10"/>
  <c r="AP1096" i="10"/>
  <c r="Z1096" i="10"/>
  <c r="BE1096" i="10"/>
  <c r="AO1096" i="10"/>
  <c r="Y1096" i="10"/>
  <c r="BD1096" i="10"/>
  <c r="BK1097" i="10" s="1"/>
  <c r="AN1096" i="10"/>
  <c r="X1096" i="10"/>
  <c r="BC1096" i="10"/>
  <c r="AM1096" i="10"/>
  <c r="W1096" i="10"/>
  <c r="BB1096" i="10"/>
  <c r="AL1096" i="10"/>
  <c r="V1096" i="10"/>
  <c r="W935" i="10"/>
  <c r="AM935" i="10"/>
  <c r="BC935" i="10"/>
  <c r="AB935" i="10"/>
  <c r="AR935" i="10"/>
  <c r="BH935" i="10"/>
  <c r="Q935" i="10"/>
  <c r="AG935" i="10"/>
  <c r="AW935" i="10"/>
  <c r="AD935" i="10"/>
  <c r="AT935" i="10"/>
  <c r="AA935" i="10"/>
  <c r="AQ935" i="10"/>
  <c r="BG935" i="10"/>
  <c r="P935" i="10"/>
  <c r="AF935" i="10"/>
  <c r="AV935" i="10"/>
  <c r="U935" i="10"/>
  <c r="AK935" i="10"/>
  <c r="BA935" i="10"/>
  <c r="R935" i="10"/>
  <c r="AH935" i="10"/>
  <c r="AX935" i="10"/>
  <c r="AE935" i="10"/>
  <c r="AU935" i="10"/>
  <c r="T935" i="10"/>
  <c r="AJ935" i="10"/>
  <c r="AZ935" i="10"/>
  <c r="Y935" i="10"/>
  <c r="AO935" i="10"/>
  <c r="BE935" i="10"/>
  <c r="V935" i="10"/>
  <c r="AL935" i="10"/>
  <c r="BB935" i="10"/>
  <c r="BJ935" i="10"/>
  <c r="S935" i="10"/>
  <c r="AI935" i="10"/>
  <c r="AY935" i="10"/>
  <c r="X935" i="10"/>
  <c r="AN935" i="10"/>
  <c r="BD935" i="10"/>
  <c r="BK936" i="10" s="1"/>
  <c r="AC935" i="10"/>
  <c r="AS935" i="10"/>
  <c r="BI935" i="10"/>
  <c r="Z935" i="10"/>
  <c r="AP935" i="10"/>
  <c r="BF935" i="10"/>
  <c r="BA752" i="10"/>
  <c r="AK752" i="10"/>
  <c r="U752" i="10"/>
  <c r="AZ752" i="10"/>
  <c r="AJ752" i="10"/>
  <c r="T752" i="10"/>
  <c r="AY752" i="10"/>
  <c r="AI752" i="10"/>
  <c r="S752" i="10"/>
  <c r="AX752" i="10"/>
  <c r="AH752" i="10"/>
  <c r="R752" i="10"/>
  <c r="AW752" i="10"/>
  <c r="AG752" i="10"/>
  <c r="Q752" i="10"/>
  <c r="AV752" i="10"/>
  <c r="AF752" i="10"/>
  <c r="P752" i="10"/>
  <c r="AU752" i="10"/>
  <c r="AE752" i="10"/>
  <c r="BJ752" i="10"/>
  <c r="AT752" i="10"/>
  <c r="AD752" i="10"/>
  <c r="BI752" i="10"/>
  <c r="AS752" i="10"/>
  <c r="AC752" i="10"/>
  <c r="BH752" i="10"/>
  <c r="AR752" i="10"/>
  <c r="AB752" i="10"/>
  <c r="BG752" i="10"/>
  <c r="AQ752" i="10"/>
  <c r="AA752" i="10"/>
  <c r="BF752" i="10"/>
  <c r="AP752" i="10"/>
  <c r="Z752" i="10"/>
  <c r="BE752" i="10"/>
  <c r="AO752" i="10"/>
  <c r="Y752" i="10"/>
  <c r="BD752" i="10"/>
  <c r="BK753" i="10" s="1"/>
  <c r="AN752" i="10"/>
  <c r="X752" i="10"/>
  <c r="BC752" i="10"/>
  <c r="AM752" i="10"/>
  <c r="W752" i="10"/>
  <c r="BB752" i="10"/>
  <c r="AL752" i="10"/>
  <c r="V752" i="10"/>
  <c r="BJ771" i="10"/>
  <c r="W771" i="10"/>
  <c r="AM771" i="10"/>
  <c r="BC771" i="10"/>
  <c r="P771" i="10"/>
  <c r="AF771" i="10"/>
  <c r="AV771" i="10"/>
  <c r="U771" i="10"/>
  <c r="AK771" i="10"/>
  <c r="BA771" i="10"/>
  <c r="R771" i="10"/>
  <c r="AH771" i="10"/>
  <c r="AX771" i="10"/>
  <c r="AA771" i="10"/>
  <c r="AQ771" i="10"/>
  <c r="BG771" i="10"/>
  <c r="T771" i="10"/>
  <c r="AJ771" i="10"/>
  <c r="AZ771" i="10"/>
  <c r="Y771" i="10"/>
  <c r="AO771" i="10"/>
  <c r="BE771" i="10"/>
  <c r="V771" i="10"/>
  <c r="AL771" i="10"/>
  <c r="BB771" i="10"/>
  <c r="AE771" i="10"/>
  <c r="AU771" i="10"/>
  <c r="X771" i="10"/>
  <c r="AN771" i="10"/>
  <c r="BD771" i="10"/>
  <c r="BK772" i="10" s="1"/>
  <c r="AC771" i="10"/>
  <c r="AS771" i="10"/>
  <c r="BI771" i="10"/>
  <c r="Z771" i="10"/>
  <c r="AP771" i="10"/>
  <c r="BF771" i="10"/>
  <c r="S771" i="10"/>
  <c r="AI771" i="10"/>
  <c r="AY771" i="10"/>
  <c r="AB771" i="10"/>
  <c r="AR771" i="10"/>
  <c r="BH771" i="10"/>
  <c r="Q771" i="10"/>
  <c r="AG771" i="10"/>
  <c r="AW771" i="10"/>
  <c r="AD771" i="10"/>
  <c r="AT771" i="10"/>
  <c r="AW804" i="10"/>
  <c r="AG804" i="10"/>
  <c r="Q804" i="10"/>
  <c r="AV804" i="10"/>
  <c r="AF804" i="10"/>
  <c r="P804" i="10"/>
  <c r="AU804" i="10"/>
  <c r="AE804" i="10"/>
  <c r="BJ804" i="10"/>
  <c r="AT804" i="10"/>
  <c r="AD804" i="10"/>
  <c r="BI804" i="10"/>
  <c r="AS804" i="10"/>
  <c r="AC804" i="10"/>
  <c r="BH804" i="10"/>
  <c r="AR804" i="10"/>
  <c r="AB804" i="10"/>
  <c r="BG804" i="10"/>
  <c r="AQ804" i="10"/>
  <c r="AA804" i="10"/>
  <c r="BF804" i="10"/>
  <c r="AP804" i="10"/>
  <c r="Z804" i="10"/>
  <c r="BE804" i="10"/>
  <c r="AO804" i="10"/>
  <c r="Y804" i="10"/>
  <c r="BD804" i="10"/>
  <c r="BK805" i="10" s="1"/>
  <c r="AN804" i="10"/>
  <c r="X804" i="10"/>
  <c r="BC804" i="10"/>
  <c r="AM804" i="10"/>
  <c r="W804" i="10"/>
  <c r="BB804" i="10"/>
  <c r="AL804" i="10"/>
  <c r="V804" i="10"/>
  <c r="AK804" i="10"/>
  <c r="T804" i="10"/>
  <c r="AX804" i="10"/>
  <c r="U804" i="10"/>
  <c r="AY804" i="10"/>
  <c r="AH804" i="10"/>
  <c r="AZ804" i="10"/>
  <c r="AI804" i="10"/>
  <c r="R804" i="10"/>
  <c r="BA804" i="10"/>
  <c r="AJ804" i="10"/>
  <c r="S804" i="10"/>
  <c r="AK862" i="10"/>
  <c r="BE862" i="10"/>
  <c r="AO862" i="10"/>
  <c r="BI862" i="10"/>
  <c r="Q862" i="10"/>
  <c r="AC862" i="10"/>
  <c r="Y862" i="10"/>
  <c r="AW862" i="10"/>
  <c r="AG862" i="10"/>
  <c r="U862" i="10"/>
  <c r="AS862" i="10"/>
  <c r="BA862" i="10"/>
  <c r="BG862" i="10"/>
  <c r="T862" i="10"/>
  <c r="AJ862" i="10"/>
  <c r="AZ862" i="10"/>
  <c r="Z862" i="10"/>
  <c r="AP862" i="10"/>
  <c r="BF862" i="10"/>
  <c r="AE862" i="10"/>
  <c r="AU862" i="10"/>
  <c r="X862" i="10"/>
  <c r="AN862" i="10"/>
  <c r="BD862" i="10"/>
  <c r="BK863" i="10" s="1"/>
  <c r="AD862" i="10"/>
  <c r="AT862" i="10"/>
  <c r="BJ862" i="10"/>
  <c r="S862" i="10"/>
  <c r="AI862" i="10"/>
  <c r="AY862" i="10"/>
  <c r="AB862" i="10"/>
  <c r="AR862" i="10"/>
  <c r="BH862" i="10"/>
  <c r="R862" i="10"/>
  <c r="AH862" i="10"/>
  <c r="AX862" i="10"/>
  <c r="W862" i="10"/>
  <c r="AM862" i="10"/>
  <c r="BC862" i="10"/>
  <c r="P862" i="10"/>
  <c r="AF862" i="10"/>
  <c r="AV862" i="10"/>
  <c r="V862" i="10"/>
  <c r="AL862" i="10"/>
  <c r="BB862" i="10"/>
  <c r="AA862" i="10"/>
  <c r="AQ862" i="10"/>
  <c r="BI928" i="10"/>
  <c r="AS928" i="10"/>
  <c r="AC928" i="10"/>
  <c r="BH928" i="10"/>
  <c r="AR928" i="10"/>
  <c r="AB928" i="10"/>
  <c r="BG928" i="10"/>
  <c r="AQ928" i="10"/>
  <c r="AA928" i="10"/>
  <c r="BF928" i="10"/>
  <c r="AP928" i="10"/>
  <c r="Z928" i="10"/>
  <c r="BE928" i="10"/>
  <c r="AO928" i="10"/>
  <c r="Y928" i="10"/>
  <c r="BD928" i="10"/>
  <c r="BK929" i="10" s="1"/>
  <c r="AN928" i="10"/>
  <c r="X928" i="10"/>
  <c r="BC928" i="10"/>
  <c r="AM928" i="10"/>
  <c r="W928" i="10"/>
  <c r="BB928" i="10"/>
  <c r="AL928" i="10"/>
  <c r="V928" i="10"/>
  <c r="BA928" i="10"/>
  <c r="AK928" i="10"/>
  <c r="U928" i="10"/>
  <c r="AZ928" i="10"/>
  <c r="AJ928" i="10"/>
  <c r="T928" i="10"/>
  <c r="AY928" i="10"/>
  <c r="AI928" i="10"/>
  <c r="S928" i="10"/>
  <c r="AX928" i="10"/>
  <c r="AH928" i="10"/>
  <c r="R928" i="10"/>
  <c r="AV928" i="10"/>
  <c r="AE928" i="10"/>
  <c r="AW928" i="10"/>
  <c r="AF928" i="10"/>
  <c r="BJ928" i="10"/>
  <c r="AG928" i="10"/>
  <c r="P928" i="10"/>
  <c r="AT928" i="10"/>
  <c r="Q928" i="10"/>
  <c r="AU928" i="10"/>
  <c r="AD928" i="10"/>
  <c r="BA1004" i="10"/>
  <c r="AK1004" i="10"/>
  <c r="U1004" i="10"/>
  <c r="AZ1004" i="10"/>
  <c r="AJ1004" i="10"/>
  <c r="T1004" i="10"/>
  <c r="AY1004" i="10"/>
  <c r="AI1004" i="10"/>
  <c r="S1004" i="10"/>
  <c r="AX1004" i="10"/>
  <c r="AH1004" i="10"/>
  <c r="R1004" i="10"/>
  <c r="AW1004" i="10"/>
  <c r="AG1004" i="10"/>
  <c r="Q1004" i="10"/>
  <c r="AV1004" i="10"/>
  <c r="AF1004" i="10"/>
  <c r="P1004" i="10"/>
  <c r="AS1004" i="10"/>
  <c r="BH1004" i="10"/>
  <c r="AB1004" i="10"/>
  <c r="AU1004" i="10"/>
  <c r="AA1004" i="10"/>
  <c r="BB1004" i="10"/>
  <c r="AD1004" i="10"/>
  <c r="AO1004" i="10"/>
  <c r="BD1004" i="10"/>
  <c r="BK1005" i="10" s="1"/>
  <c r="X1004" i="10"/>
  <c r="AQ1004" i="10"/>
  <c r="W1004" i="10"/>
  <c r="AT1004" i="10"/>
  <c r="Z1004" i="10"/>
  <c r="BI1004" i="10"/>
  <c r="AC1004" i="10"/>
  <c r="AR1004" i="10"/>
  <c r="BG1004" i="10"/>
  <c r="AM1004" i="10"/>
  <c r="BJ1004" i="10"/>
  <c r="AP1004" i="10"/>
  <c r="V1004" i="10"/>
  <c r="BE1004" i="10"/>
  <c r="Y1004" i="10"/>
  <c r="AN1004" i="10"/>
  <c r="BC1004" i="10"/>
  <c r="AE1004" i="10"/>
  <c r="BF1004" i="10"/>
  <c r="AL1004" i="10"/>
  <c r="BJ1035" i="10"/>
  <c r="W1035" i="10"/>
  <c r="AM1035" i="10"/>
  <c r="BC1035" i="10"/>
  <c r="X1035" i="10"/>
  <c r="AN1035" i="10"/>
  <c r="BD1035" i="10"/>
  <c r="BK1036" i="10" s="1"/>
  <c r="AC1035" i="10"/>
  <c r="AS1035" i="10"/>
  <c r="BI1035" i="10"/>
  <c r="Z1035" i="10"/>
  <c r="AP1035" i="10"/>
  <c r="BF1035" i="10"/>
  <c r="AA1035" i="10"/>
  <c r="AQ1035" i="10"/>
  <c r="BG1035" i="10"/>
  <c r="AB1035" i="10"/>
  <c r="AR1035" i="10"/>
  <c r="BH1035" i="10"/>
  <c r="Q1035" i="10"/>
  <c r="AG1035" i="10"/>
  <c r="AW1035" i="10"/>
  <c r="AD1035" i="10"/>
  <c r="AT1035" i="10"/>
  <c r="AE1035" i="10"/>
  <c r="AU1035" i="10"/>
  <c r="P1035" i="10"/>
  <c r="AF1035" i="10"/>
  <c r="AV1035" i="10"/>
  <c r="U1035" i="10"/>
  <c r="AK1035" i="10"/>
  <c r="BA1035" i="10"/>
  <c r="R1035" i="10"/>
  <c r="AH1035" i="10"/>
  <c r="AX1035" i="10"/>
  <c r="S1035" i="10"/>
  <c r="AI1035" i="10"/>
  <c r="AY1035" i="10"/>
  <c r="T1035" i="10"/>
  <c r="AJ1035" i="10"/>
  <c r="AZ1035" i="10"/>
  <c r="Y1035" i="10"/>
  <c r="AO1035" i="10"/>
  <c r="BE1035" i="10"/>
  <c r="V1035" i="10"/>
  <c r="AL1035" i="10"/>
  <c r="BB1035" i="10"/>
  <c r="BJ1067" i="10"/>
  <c r="W1067" i="10"/>
  <c r="AM1067" i="10"/>
  <c r="BC1067" i="10"/>
  <c r="T1067" i="10"/>
  <c r="AJ1067" i="10"/>
  <c r="AZ1067" i="10"/>
  <c r="AC1067" i="10"/>
  <c r="AS1067" i="10"/>
  <c r="BI1067" i="10"/>
  <c r="Z1067" i="10"/>
  <c r="AP1067" i="10"/>
  <c r="BF1067" i="10"/>
  <c r="AA1067" i="10"/>
  <c r="AQ1067" i="10"/>
  <c r="BG1067" i="10"/>
  <c r="X1067" i="10"/>
  <c r="AN1067" i="10"/>
  <c r="BD1067" i="10"/>
  <c r="BK1068" i="10" s="1"/>
  <c r="Q1067" i="10"/>
  <c r="AG1067" i="10"/>
  <c r="AW1067" i="10"/>
  <c r="AD1067" i="10"/>
  <c r="AT1067" i="10"/>
  <c r="AE1067" i="10"/>
  <c r="AU1067" i="10"/>
  <c r="AB1067" i="10"/>
  <c r="AR1067" i="10"/>
  <c r="BH1067" i="10"/>
  <c r="U1067" i="10"/>
  <c r="AK1067" i="10"/>
  <c r="BA1067" i="10"/>
  <c r="R1067" i="10"/>
  <c r="AH1067" i="10"/>
  <c r="AX1067" i="10"/>
  <c r="S1067" i="10"/>
  <c r="AI1067" i="10"/>
  <c r="AY1067" i="10"/>
  <c r="P1067" i="10"/>
  <c r="AF1067" i="10"/>
  <c r="AV1067" i="10"/>
  <c r="Y1067" i="10"/>
  <c r="AO1067" i="10"/>
  <c r="BE1067" i="10"/>
  <c r="V1067" i="10"/>
  <c r="AL1067" i="10"/>
  <c r="BB1067" i="10"/>
  <c r="BB1115" i="10"/>
  <c r="AL1115" i="10"/>
  <c r="V1115" i="10"/>
  <c r="BA1115" i="10"/>
  <c r="AK1115" i="10"/>
  <c r="U1115" i="10"/>
  <c r="AZ1115" i="10"/>
  <c r="AJ1115" i="10"/>
  <c r="T1115" i="10"/>
  <c r="AY1115" i="10"/>
  <c r="AI1115" i="10"/>
  <c r="S1115" i="10"/>
  <c r="AX1115" i="10"/>
  <c r="AH1115" i="10"/>
  <c r="R1115" i="10"/>
  <c r="AW1115" i="10"/>
  <c r="AG1115" i="10"/>
  <c r="Q1115" i="10"/>
  <c r="AV1115" i="10"/>
  <c r="AF1115" i="10"/>
  <c r="P1115" i="10"/>
  <c r="AU1115" i="10"/>
  <c r="AE1115" i="10"/>
  <c r="BJ1115" i="10"/>
  <c r="AT1115" i="10"/>
  <c r="AD1115" i="10"/>
  <c r="BI1115" i="10"/>
  <c r="AS1115" i="10"/>
  <c r="AC1115" i="10"/>
  <c r="BH1115" i="10"/>
  <c r="AR1115" i="10"/>
  <c r="AB1115" i="10"/>
  <c r="BG1115" i="10"/>
  <c r="AQ1115" i="10"/>
  <c r="AA1115" i="10"/>
  <c r="BF1115" i="10"/>
  <c r="AP1115" i="10"/>
  <c r="Z1115" i="10"/>
  <c r="BE1115" i="10"/>
  <c r="AO1115" i="10"/>
  <c r="Y1115" i="10"/>
  <c r="BD1115" i="10"/>
  <c r="BK1116" i="10" s="1"/>
  <c r="AN1115" i="10"/>
  <c r="X1115" i="10"/>
  <c r="BC1115" i="10"/>
  <c r="AM1115" i="10"/>
  <c r="W1115" i="10"/>
  <c r="AU1214" i="10"/>
  <c r="AE1214" i="10"/>
  <c r="BJ1214" i="10"/>
  <c r="AT1214" i="10"/>
  <c r="AD1214" i="10"/>
  <c r="BI1214" i="10"/>
  <c r="AS1214" i="10"/>
  <c r="AC1214" i="10"/>
  <c r="BH1214" i="10"/>
  <c r="AR1214" i="10"/>
  <c r="AB1214" i="10"/>
  <c r="BG1214" i="10"/>
  <c r="AQ1214" i="10"/>
  <c r="AA1214" i="10"/>
  <c r="BF1214" i="10"/>
  <c r="AP1214" i="10"/>
  <c r="Z1214" i="10"/>
  <c r="BE1214" i="10"/>
  <c r="AO1214" i="10"/>
  <c r="Y1214" i="10"/>
  <c r="BD1214" i="10"/>
  <c r="BK1215" i="10" s="1"/>
  <c r="AN1214" i="10"/>
  <c r="X1214" i="10"/>
  <c r="BC1214" i="10"/>
  <c r="AM1214" i="10"/>
  <c r="W1214" i="10"/>
  <c r="BB1214" i="10"/>
  <c r="AL1214" i="10"/>
  <c r="V1214" i="10"/>
  <c r="BA1214" i="10"/>
  <c r="AK1214" i="10"/>
  <c r="U1214" i="10"/>
  <c r="AZ1214" i="10"/>
  <c r="AJ1214" i="10"/>
  <c r="T1214" i="10"/>
  <c r="AY1214" i="10"/>
  <c r="AI1214" i="10"/>
  <c r="S1214" i="10"/>
  <c r="AX1214" i="10"/>
  <c r="AH1214" i="10"/>
  <c r="R1214" i="10"/>
  <c r="AW1214" i="10"/>
  <c r="AG1214" i="10"/>
  <c r="Q1214" i="10"/>
  <c r="AV1214" i="10"/>
  <c r="AF1214" i="10"/>
  <c r="P1214" i="10"/>
  <c r="BI1280" i="10"/>
  <c r="Z1280" i="10"/>
  <c r="AP1280" i="10"/>
  <c r="BF1280" i="10"/>
  <c r="AE1280" i="10"/>
  <c r="AU1280" i="10"/>
  <c r="AB1280" i="10"/>
  <c r="AR1280" i="10"/>
  <c r="BH1280" i="10"/>
  <c r="Y1280" i="10"/>
  <c r="AO1280" i="10"/>
  <c r="BE1280" i="10"/>
  <c r="AD1280" i="10"/>
  <c r="AT1280" i="10"/>
  <c r="BJ1280" i="10"/>
  <c r="S1280" i="10"/>
  <c r="AI1280" i="10"/>
  <c r="AY1280" i="10"/>
  <c r="P1280" i="10"/>
  <c r="AF1280" i="10"/>
  <c r="AV1280" i="10"/>
  <c r="AC1280" i="10"/>
  <c r="AS1280" i="10"/>
  <c r="R1280" i="10"/>
  <c r="AH1280" i="10"/>
  <c r="AX1280" i="10"/>
  <c r="W1280" i="10"/>
  <c r="AM1280" i="10"/>
  <c r="BC1280" i="10"/>
  <c r="T1280" i="10"/>
  <c r="AJ1280" i="10"/>
  <c r="AZ1280" i="10"/>
  <c r="Q1280" i="10"/>
  <c r="AG1280" i="10"/>
  <c r="AW1280" i="10"/>
  <c r="V1280" i="10"/>
  <c r="AL1280" i="10"/>
  <c r="BB1280" i="10"/>
  <c r="AA1280" i="10"/>
  <c r="AQ1280" i="10"/>
  <c r="BG1280" i="10"/>
  <c r="X1280" i="10"/>
  <c r="AN1280" i="10"/>
  <c r="BD1280" i="10"/>
  <c r="BK1281" i="10" s="1"/>
  <c r="U1280" i="10"/>
  <c r="AK1280" i="10"/>
  <c r="BA1280" i="10"/>
  <c r="AZ1313" i="10"/>
  <c r="AJ1313" i="10"/>
  <c r="T1313" i="10"/>
  <c r="AY1313" i="10"/>
  <c r="AI1313" i="10"/>
  <c r="S1313" i="10"/>
  <c r="AX1313" i="10"/>
  <c r="AH1313" i="10"/>
  <c r="R1313" i="10"/>
  <c r="AW1313" i="10"/>
  <c r="AG1313" i="10"/>
  <c r="Q1313" i="10"/>
  <c r="AV1313" i="10"/>
  <c r="AF1313" i="10"/>
  <c r="P1313" i="10"/>
  <c r="AU1313" i="10"/>
  <c r="AE1313" i="10"/>
  <c r="BJ1313" i="10"/>
  <c r="AT1313" i="10"/>
  <c r="AD1313" i="10"/>
  <c r="BI1313" i="10"/>
  <c r="AS1313" i="10"/>
  <c r="AC1313" i="10"/>
  <c r="BH1313" i="10"/>
  <c r="AR1313" i="10"/>
  <c r="AB1313" i="10"/>
  <c r="BG1313" i="10"/>
  <c r="AQ1313" i="10"/>
  <c r="AA1313" i="10"/>
  <c r="BF1313" i="10"/>
  <c r="AP1313" i="10"/>
  <c r="Z1313" i="10"/>
  <c r="BE1313" i="10"/>
  <c r="AO1313" i="10"/>
  <c r="Y1313" i="10"/>
  <c r="BD1313" i="10"/>
  <c r="BK1314" i="10" s="1"/>
  <c r="AN1313" i="10"/>
  <c r="X1313" i="10"/>
  <c r="BC1313" i="10"/>
  <c r="AM1313" i="10"/>
  <c r="W1313" i="10"/>
  <c r="BB1313" i="10"/>
  <c r="AL1313" i="10"/>
  <c r="V1313" i="10"/>
  <c r="BA1313" i="10"/>
  <c r="AK1313" i="10"/>
  <c r="U1313" i="10"/>
  <c r="AV1201" i="10"/>
  <c r="AF1201" i="10"/>
  <c r="P1201" i="10"/>
  <c r="AU1201" i="10"/>
  <c r="AE1201" i="10"/>
  <c r="BJ1201" i="10"/>
  <c r="AT1201" i="10"/>
  <c r="AD1201" i="10"/>
  <c r="BI1201" i="10"/>
  <c r="AS1201" i="10"/>
  <c r="AC1201" i="10"/>
  <c r="BH1201" i="10"/>
  <c r="AR1201" i="10"/>
  <c r="AB1201" i="10"/>
  <c r="BG1201" i="10"/>
  <c r="AQ1201" i="10"/>
  <c r="AA1201" i="10"/>
  <c r="BF1201" i="10"/>
  <c r="AP1201" i="10"/>
  <c r="Z1201" i="10"/>
  <c r="BE1201" i="10"/>
  <c r="AO1201" i="10"/>
  <c r="Y1201" i="10"/>
  <c r="BD1201" i="10"/>
  <c r="BK1202" i="10" s="1"/>
  <c r="AN1201" i="10"/>
  <c r="X1201" i="10"/>
  <c r="BC1201" i="10"/>
  <c r="AM1201" i="10"/>
  <c r="W1201" i="10"/>
  <c r="BB1201" i="10"/>
  <c r="AL1201" i="10"/>
  <c r="V1201" i="10"/>
  <c r="BA1201" i="10"/>
  <c r="AK1201" i="10"/>
  <c r="U1201" i="10"/>
  <c r="AZ1201" i="10"/>
  <c r="AJ1201" i="10"/>
  <c r="T1201" i="10"/>
  <c r="AY1201" i="10"/>
  <c r="AI1201" i="10"/>
  <c r="S1201" i="10"/>
  <c r="AX1201" i="10"/>
  <c r="AH1201" i="10"/>
  <c r="R1201" i="10"/>
  <c r="AW1201" i="10"/>
  <c r="AG1201" i="10"/>
  <c r="Q1201" i="10"/>
  <c r="BC1334" i="10"/>
  <c r="AM1334" i="10"/>
  <c r="W1334" i="10"/>
  <c r="BB1334" i="10"/>
  <c r="AL1334" i="10"/>
  <c r="V1334" i="10"/>
  <c r="BA1334" i="10"/>
  <c r="AK1334" i="10"/>
  <c r="U1334" i="10"/>
  <c r="AZ1334" i="10"/>
  <c r="AJ1334" i="10"/>
  <c r="T1334" i="10"/>
  <c r="AY1334" i="10"/>
  <c r="AI1334" i="10"/>
  <c r="S1334" i="10"/>
  <c r="AX1334" i="10"/>
  <c r="AH1334" i="10"/>
  <c r="R1334" i="10"/>
  <c r="AW1334" i="10"/>
  <c r="AG1334" i="10"/>
  <c r="Q1334" i="10"/>
  <c r="AV1334" i="10"/>
  <c r="AF1334" i="10"/>
  <c r="P1334" i="10"/>
  <c r="AU1334" i="10"/>
  <c r="AE1334" i="10"/>
  <c r="BJ1334" i="10"/>
  <c r="AT1334" i="10"/>
  <c r="AD1334" i="10"/>
  <c r="BI1334" i="10"/>
  <c r="AS1334" i="10"/>
  <c r="AC1334" i="10"/>
  <c r="BH1334" i="10"/>
  <c r="AR1334" i="10"/>
  <c r="AB1334" i="10"/>
  <c r="BG1334" i="10"/>
  <c r="AQ1334" i="10"/>
  <c r="AA1334" i="10"/>
  <c r="BF1334" i="10"/>
  <c r="AP1334" i="10"/>
  <c r="Z1334" i="10"/>
  <c r="BE1334" i="10"/>
  <c r="AO1334" i="10"/>
  <c r="Y1334" i="10"/>
  <c r="BD1334" i="10"/>
  <c r="BK1335" i="10" s="1"/>
  <c r="AN1334" i="10"/>
  <c r="X1334" i="10"/>
  <c r="BD765" i="10"/>
  <c r="BK766" i="10" s="1"/>
  <c r="AN765" i="10"/>
  <c r="X765" i="10"/>
  <c r="BC765" i="10"/>
  <c r="AM765" i="10"/>
  <c r="W765" i="10"/>
  <c r="BB765" i="10"/>
  <c r="AL765" i="10"/>
  <c r="V765" i="10"/>
  <c r="BA765" i="10"/>
  <c r="AK765" i="10"/>
  <c r="U765" i="10"/>
  <c r="AZ765" i="10"/>
  <c r="AJ765" i="10"/>
  <c r="T765" i="10"/>
  <c r="AY765" i="10"/>
  <c r="AI765" i="10"/>
  <c r="S765" i="10"/>
  <c r="AX765" i="10"/>
  <c r="AH765" i="10"/>
  <c r="R765" i="10"/>
  <c r="AW765" i="10"/>
  <c r="AG765" i="10"/>
  <c r="Q765" i="10"/>
  <c r="AV765" i="10"/>
  <c r="AF765" i="10"/>
  <c r="P765" i="10"/>
  <c r="AU765" i="10"/>
  <c r="AE765" i="10"/>
  <c r="BJ765" i="10"/>
  <c r="AT765" i="10"/>
  <c r="AD765" i="10"/>
  <c r="BI765" i="10"/>
  <c r="AS765" i="10"/>
  <c r="AC765" i="10"/>
  <c r="BH765" i="10"/>
  <c r="AR765" i="10"/>
  <c r="AB765" i="10"/>
  <c r="BG765" i="10"/>
  <c r="AQ765" i="10"/>
  <c r="AA765" i="10"/>
  <c r="BF765" i="10"/>
  <c r="AP765" i="10"/>
  <c r="Z765" i="10"/>
  <c r="BE765" i="10"/>
  <c r="AO765" i="10"/>
  <c r="Y765" i="10"/>
  <c r="AZ829" i="10"/>
  <c r="AJ829" i="10"/>
  <c r="T829" i="10"/>
  <c r="AY829" i="10"/>
  <c r="AI829" i="10"/>
  <c r="S829" i="10"/>
  <c r="AX829" i="10"/>
  <c r="AH829" i="10"/>
  <c r="R829" i="10"/>
  <c r="AW829" i="10"/>
  <c r="AG829" i="10"/>
  <c r="Q829" i="10"/>
  <c r="AV829" i="10"/>
  <c r="AF829" i="10"/>
  <c r="P829" i="10"/>
  <c r="AU829" i="10"/>
  <c r="AE829" i="10"/>
  <c r="BJ829" i="10"/>
  <c r="AT829" i="10"/>
  <c r="AD829" i="10"/>
  <c r="BI829" i="10"/>
  <c r="AS829" i="10"/>
  <c r="AC829" i="10"/>
  <c r="BH829" i="10"/>
  <c r="AR829" i="10"/>
  <c r="AB829" i="10"/>
  <c r="BG829" i="10"/>
  <c r="AQ829" i="10"/>
  <c r="AA829" i="10"/>
  <c r="BF829" i="10"/>
  <c r="AP829" i="10"/>
  <c r="Z829" i="10"/>
  <c r="BE829" i="10"/>
  <c r="AO829" i="10"/>
  <c r="Y829" i="10"/>
  <c r="BD829" i="10"/>
  <c r="BK830" i="10" s="1"/>
  <c r="AN829" i="10"/>
  <c r="X829" i="10"/>
  <c r="BC829" i="10"/>
  <c r="AM829" i="10"/>
  <c r="W829" i="10"/>
  <c r="BB829" i="10"/>
  <c r="AL829" i="10"/>
  <c r="V829" i="10"/>
  <c r="BA829" i="10"/>
  <c r="AK829" i="10"/>
  <c r="U829" i="10"/>
  <c r="AZ893" i="10"/>
  <c r="AJ893" i="10"/>
  <c r="T893" i="10"/>
  <c r="AY893" i="10"/>
  <c r="AI893" i="10"/>
  <c r="S893" i="10"/>
  <c r="AX893" i="10"/>
  <c r="AH893" i="10"/>
  <c r="R893" i="10"/>
  <c r="AW893" i="10"/>
  <c r="AG893" i="10"/>
  <c r="Q893" i="10"/>
  <c r="AV893" i="10"/>
  <c r="AF893" i="10"/>
  <c r="P893" i="10"/>
  <c r="AU893" i="10"/>
  <c r="AE893" i="10"/>
  <c r="BJ893" i="10"/>
  <c r="AT893" i="10"/>
  <c r="AD893" i="10"/>
  <c r="BI893" i="10"/>
  <c r="AS893" i="10"/>
  <c r="AC893" i="10"/>
  <c r="BH893" i="10"/>
  <c r="AR893" i="10"/>
  <c r="AB893" i="10"/>
  <c r="BG893" i="10"/>
  <c r="AQ893" i="10"/>
  <c r="AA893" i="10"/>
  <c r="BF893" i="10"/>
  <c r="AP893" i="10"/>
  <c r="Z893" i="10"/>
  <c r="BE893" i="10"/>
  <c r="AO893" i="10"/>
  <c r="Y893" i="10"/>
  <c r="BD893" i="10"/>
  <c r="BK894" i="10" s="1"/>
  <c r="AN893" i="10"/>
  <c r="X893" i="10"/>
  <c r="BC893" i="10"/>
  <c r="AM893" i="10"/>
  <c r="W893" i="10"/>
  <c r="BB893" i="10"/>
  <c r="AL893" i="10"/>
  <c r="V893" i="10"/>
  <c r="BA893" i="10"/>
  <c r="AK893" i="10"/>
  <c r="U893" i="10"/>
  <c r="AV957" i="10"/>
  <c r="AF957" i="10"/>
  <c r="P957" i="10"/>
  <c r="AU957" i="10"/>
  <c r="AE957" i="10"/>
  <c r="BJ957" i="10"/>
  <c r="AT957" i="10"/>
  <c r="AD957" i="10"/>
  <c r="BI957" i="10"/>
  <c r="AS957" i="10"/>
  <c r="AC957" i="10"/>
  <c r="BH957" i="10"/>
  <c r="AR957" i="10"/>
  <c r="AB957" i="10"/>
  <c r="BG957" i="10"/>
  <c r="AQ957" i="10"/>
  <c r="AA957" i="10"/>
  <c r="BF957" i="10"/>
  <c r="AP957" i="10"/>
  <c r="Z957" i="10"/>
  <c r="BE957" i="10"/>
  <c r="AO957" i="10"/>
  <c r="Y957" i="10"/>
  <c r="BD957" i="10"/>
  <c r="BK958" i="10" s="1"/>
  <c r="AN957" i="10"/>
  <c r="X957" i="10"/>
  <c r="BC957" i="10"/>
  <c r="AM957" i="10"/>
  <c r="W957" i="10"/>
  <c r="BB957" i="10"/>
  <c r="AL957" i="10"/>
  <c r="V957" i="10"/>
  <c r="BA957" i="10"/>
  <c r="AK957" i="10"/>
  <c r="U957" i="10"/>
  <c r="AZ957" i="10"/>
  <c r="AJ957" i="10"/>
  <c r="T957" i="10"/>
  <c r="AY957" i="10"/>
  <c r="AI957" i="10"/>
  <c r="S957" i="10"/>
  <c r="AX957" i="10"/>
  <c r="AH957" i="10"/>
  <c r="R957" i="10"/>
  <c r="AW957" i="10"/>
  <c r="AG957" i="10"/>
  <c r="Q957" i="10"/>
  <c r="BH1021" i="10"/>
  <c r="AR1021" i="10"/>
  <c r="AB1021" i="10"/>
  <c r="BG1021" i="10"/>
  <c r="AQ1021" i="10"/>
  <c r="AA1021" i="10"/>
  <c r="BF1021" i="10"/>
  <c r="AP1021" i="10"/>
  <c r="Z1021" i="10"/>
  <c r="BE1021" i="10"/>
  <c r="AO1021" i="10"/>
  <c r="Y1021" i="10"/>
  <c r="BD1021" i="10"/>
  <c r="BK1022" i="10" s="1"/>
  <c r="AN1021" i="10"/>
  <c r="X1021" i="10"/>
  <c r="BC1021" i="10"/>
  <c r="AM1021" i="10"/>
  <c r="W1021" i="10"/>
  <c r="BB1021" i="10"/>
  <c r="AL1021" i="10"/>
  <c r="V1021" i="10"/>
  <c r="BA1021" i="10"/>
  <c r="AK1021" i="10"/>
  <c r="U1021" i="10"/>
  <c r="AZ1021" i="10"/>
  <c r="AJ1021" i="10"/>
  <c r="T1021" i="10"/>
  <c r="AY1021" i="10"/>
  <c r="AI1021" i="10"/>
  <c r="S1021" i="10"/>
  <c r="AX1021" i="10"/>
  <c r="AH1021" i="10"/>
  <c r="R1021" i="10"/>
  <c r="AW1021" i="10"/>
  <c r="AG1021" i="10"/>
  <c r="Q1021" i="10"/>
  <c r="AV1021" i="10"/>
  <c r="AF1021" i="10"/>
  <c r="P1021" i="10"/>
  <c r="AU1021" i="10"/>
  <c r="AE1021" i="10"/>
  <c r="BJ1021" i="10"/>
  <c r="AT1021" i="10"/>
  <c r="AD1021" i="10"/>
  <c r="BI1021" i="10"/>
  <c r="AS1021" i="10"/>
  <c r="AC1021" i="10"/>
  <c r="BD1085" i="10"/>
  <c r="BK1086" i="10" s="1"/>
  <c r="AN1085" i="10"/>
  <c r="X1085" i="10"/>
  <c r="BC1085" i="10"/>
  <c r="AM1085" i="10"/>
  <c r="W1085" i="10"/>
  <c r="BB1085" i="10"/>
  <c r="AL1085" i="10"/>
  <c r="V1085" i="10"/>
  <c r="BA1085" i="10"/>
  <c r="AK1085" i="10"/>
  <c r="U1085" i="10"/>
  <c r="AZ1085" i="10"/>
  <c r="AJ1085" i="10"/>
  <c r="T1085" i="10"/>
  <c r="AY1085" i="10"/>
  <c r="AI1085" i="10"/>
  <c r="S1085" i="10"/>
  <c r="AX1085" i="10"/>
  <c r="AH1085" i="10"/>
  <c r="R1085" i="10"/>
  <c r="AW1085" i="10"/>
  <c r="AG1085" i="10"/>
  <c r="Q1085" i="10"/>
  <c r="AV1085" i="10"/>
  <c r="AF1085" i="10"/>
  <c r="P1085" i="10"/>
  <c r="AU1085" i="10"/>
  <c r="AE1085" i="10"/>
  <c r="BJ1085" i="10"/>
  <c r="AT1085" i="10"/>
  <c r="AD1085" i="10"/>
  <c r="BI1085" i="10"/>
  <c r="AS1085" i="10"/>
  <c r="AC1085" i="10"/>
  <c r="BH1085" i="10"/>
  <c r="AR1085" i="10"/>
  <c r="AB1085" i="10"/>
  <c r="BG1085" i="10"/>
  <c r="AQ1085" i="10"/>
  <c r="AA1085" i="10"/>
  <c r="BF1085" i="10"/>
  <c r="AP1085" i="10"/>
  <c r="Z1085" i="10"/>
  <c r="BE1085" i="10"/>
  <c r="AO1085" i="10"/>
  <c r="Y1085" i="10"/>
  <c r="AU1190" i="10"/>
  <c r="AE1190" i="10"/>
  <c r="BJ1190" i="10"/>
  <c r="AT1190" i="10"/>
  <c r="AD1190" i="10"/>
  <c r="BI1190" i="10"/>
  <c r="AS1190" i="10"/>
  <c r="AC1190" i="10"/>
  <c r="BH1190" i="10"/>
  <c r="AR1190" i="10"/>
  <c r="AB1190" i="10"/>
  <c r="BG1190" i="10"/>
  <c r="AQ1190" i="10"/>
  <c r="AA1190" i="10"/>
  <c r="BF1190" i="10"/>
  <c r="AP1190" i="10"/>
  <c r="Z1190" i="10"/>
  <c r="BE1190" i="10"/>
  <c r="AO1190" i="10"/>
  <c r="Y1190" i="10"/>
  <c r="BD1190" i="10"/>
  <c r="BK1191" i="10" s="1"/>
  <c r="AN1190" i="10"/>
  <c r="X1190" i="10"/>
  <c r="BC1190" i="10"/>
  <c r="AM1190" i="10"/>
  <c r="W1190" i="10"/>
  <c r="BB1190" i="10"/>
  <c r="AL1190" i="10"/>
  <c r="V1190" i="10"/>
  <c r="BA1190" i="10"/>
  <c r="AK1190" i="10"/>
  <c r="U1190" i="10"/>
  <c r="AZ1190" i="10"/>
  <c r="AJ1190" i="10"/>
  <c r="T1190" i="10"/>
  <c r="AY1190" i="10"/>
  <c r="AI1190" i="10"/>
  <c r="S1190" i="10"/>
  <c r="AX1190" i="10"/>
  <c r="AH1190" i="10"/>
  <c r="R1190" i="10"/>
  <c r="AW1190" i="10"/>
  <c r="AG1190" i="10"/>
  <c r="Q1190" i="10"/>
  <c r="AV1190" i="10"/>
  <c r="AF1190" i="10"/>
  <c r="P1190" i="10"/>
  <c r="BI1256" i="10"/>
  <c r="R1256" i="10"/>
  <c r="AH1256" i="10"/>
  <c r="AX1256" i="10"/>
  <c r="W1256" i="10"/>
  <c r="AM1256" i="10"/>
  <c r="BC1256" i="10"/>
  <c r="AB1256" i="10"/>
  <c r="AR1256" i="10"/>
  <c r="BH1256" i="10"/>
  <c r="Q1256" i="10"/>
  <c r="AG1256" i="10"/>
  <c r="AW1256" i="10"/>
  <c r="V1256" i="10"/>
  <c r="AL1256" i="10"/>
  <c r="BB1256" i="10"/>
  <c r="AA1256" i="10"/>
  <c r="AQ1256" i="10"/>
  <c r="BG1256" i="10"/>
  <c r="P1256" i="10"/>
  <c r="AF1256" i="10"/>
  <c r="AV1256" i="10"/>
  <c r="U1256" i="10"/>
  <c r="AK1256" i="10"/>
  <c r="BA1256" i="10"/>
  <c r="Z1256" i="10"/>
  <c r="AP1256" i="10"/>
  <c r="BF1256" i="10"/>
  <c r="AE1256" i="10"/>
  <c r="AU1256" i="10"/>
  <c r="T1256" i="10"/>
  <c r="AJ1256" i="10"/>
  <c r="AZ1256" i="10"/>
  <c r="Y1256" i="10"/>
  <c r="AO1256" i="10"/>
  <c r="BE1256" i="10"/>
  <c r="AD1256" i="10"/>
  <c r="AT1256" i="10"/>
  <c r="BJ1256" i="10"/>
  <c r="S1256" i="10"/>
  <c r="AI1256" i="10"/>
  <c r="AY1256" i="10"/>
  <c r="X1256" i="10"/>
  <c r="AN1256" i="10"/>
  <c r="BD1256" i="10"/>
  <c r="BK1257" i="10" s="1"/>
  <c r="AC1256" i="10"/>
  <c r="AS1256" i="10"/>
  <c r="V1316" i="10"/>
  <c r="AL1316" i="10"/>
  <c r="BB1316" i="10"/>
  <c r="S1316" i="10"/>
  <c r="AI1316" i="10"/>
  <c r="AY1316" i="10"/>
  <c r="AB1316" i="10"/>
  <c r="AR1316" i="10"/>
  <c r="BH1316" i="10"/>
  <c r="AC1316" i="10"/>
  <c r="AS1316" i="10"/>
  <c r="Z1316" i="10"/>
  <c r="AP1316" i="10"/>
  <c r="BF1316" i="10"/>
  <c r="W1316" i="10"/>
  <c r="AM1316" i="10"/>
  <c r="BC1316" i="10"/>
  <c r="P1316" i="10"/>
  <c r="AF1316" i="10"/>
  <c r="AV1316" i="10"/>
  <c r="Q1316" i="10"/>
  <c r="AG1316" i="10"/>
  <c r="AW1316" i="10"/>
  <c r="AD1316" i="10"/>
  <c r="AT1316" i="10"/>
  <c r="BJ1316" i="10"/>
  <c r="AA1316" i="10"/>
  <c r="AQ1316" i="10"/>
  <c r="BG1316" i="10"/>
  <c r="T1316" i="10"/>
  <c r="AJ1316" i="10"/>
  <c r="AZ1316" i="10"/>
  <c r="U1316" i="10"/>
  <c r="AK1316" i="10"/>
  <c r="BA1316" i="10"/>
  <c r="BI1316" i="10"/>
  <c r="R1316" i="10"/>
  <c r="AH1316" i="10"/>
  <c r="AX1316" i="10"/>
  <c r="AE1316" i="10"/>
  <c r="AU1316" i="10"/>
  <c r="X1316" i="10"/>
  <c r="AN1316" i="10"/>
  <c r="BD1316" i="10"/>
  <c r="BK1317" i="10" s="1"/>
  <c r="Y1316" i="10"/>
  <c r="AO1316" i="10"/>
  <c r="BE1316" i="10"/>
  <c r="V1156" i="10"/>
  <c r="AL1156" i="10"/>
  <c r="BB1156" i="10"/>
  <c r="S1156" i="10"/>
  <c r="AI1156" i="10"/>
  <c r="AY1156" i="10"/>
  <c r="AB1156" i="10"/>
  <c r="AR1156" i="10"/>
  <c r="BH1156" i="10"/>
  <c r="AC1156" i="10"/>
  <c r="AS1156" i="10"/>
  <c r="Z1156" i="10"/>
  <c r="AP1156" i="10"/>
  <c r="BF1156" i="10"/>
  <c r="W1156" i="10"/>
  <c r="AM1156" i="10"/>
  <c r="BC1156" i="10"/>
  <c r="P1156" i="10"/>
  <c r="AF1156" i="10"/>
  <c r="AV1156" i="10"/>
  <c r="Q1156" i="10"/>
  <c r="AG1156" i="10"/>
  <c r="AW1156" i="10"/>
  <c r="BI1156" i="10"/>
  <c r="AD1156" i="10"/>
  <c r="AT1156" i="10"/>
  <c r="BJ1156" i="10"/>
  <c r="AA1156" i="10"/>
  <c r="AQ1156" i="10"/>
  <c r="BG1156" i="10"/>
  <c r="T1156" i="10"/>
  <c r="AJ1156" i="10"/>
  <c r="AZ1156" i="10"/>
  <c r="U1156" i="10"/>
  <c r="AK1156" i="10"/>
  <c r="BA1156" i="10"/>
  <c r="R1156" i="10"/>
  <c r="AH1156" i="10"/>
  <c r="AX1156" i="10"/>
  <c r="AE1156" i="10"/>
  <c r="AU1156" i="10"/>
  <c r="X1156" i="10"/>
  <c r="AN1156" i="10"/>
  <c r="BD1156" i="10"/>
  <c r="BK1157" i="10" s="1"/>
  <c r="Y1156" i="10"/>
  <c r="AO1156" i="10"/>
  <c r="BE1156" i="10"/>
  <c r="BH1225" i="10"/>
  <c r="AR1225" i="10"/>
  <c r="AB1225" i="10"/>
  <c r="BG1225" i="10"/>
  <c r="AQ1225" i="10"/>
  <c r="AA1225" i="10"/>
  <c r="BF1225" i="10"/>
  <c r="AP1225" i="10"/>
  <c r="Z1225" i="10"/>
  <c r="BE1225" i="10"/>
  <c r="AO1225" i="10"/>
  <c r="Y1225" i="10"/>
  <c r="BD1225" i="10"/>
  <c r="BK1226" i="10" s="1"/>
  <c r="AN1225" i="10"/>
  <c r="X1225" i="10"/>
  <c r="BC1225" i="10"/>
  <c r="AM1225" i="10"/>
  <c r="W1225" i="10"/>
  <c r="BB1225" i="10"/>
  <c r="AL1225" i="10"/>
  <c r="V1225" i="10"/>
  <c r="BA1225" i="10"/>
  <c r="AK1225" i="10"/>
  <c r="U1225" i="10"/>
  <c r="AZ1225" i="10"/>
  <c r="AJ1225" i="10"/>
  <c r="T1225" i="10"/>
  <c r="AY1225" i="10"/>
  <c r="AI1225" i="10"/>
  <c r="S1225" i="10"/>
  <c r="AX1225" i="10"/>
  <c r="AH1225" i="10"/>
  <c r="R1225" i="10"/>
  <c r="AW1225" i="10"/>
  <c r="AG1225" i="10"/>
  <c r="Q1225" i="10"/>
  <c r="AV1225" i="10"/>
  <c r="AF1225" i="10"/>
  <c r="P1225" i="10"/>
  <c r="AU1225" i="10"/>
  <c r="AE1225" i="10"/>
  <c r="BJ1225" i="10"/>
  <c r="AT1225" i="10"/>
  <c r="AD1225" i="10"/>
  <c r="BI1225" i="10"/>
  <c r="AS1225" i="10"/>
  <c r="AC1225" i="10"/>
  <c r="BI1300" i="10"/>
  <c r="V1300" i="10"/>
  <c r="AL1300" i="10"/>
  <c r="BB1300" i="10"/>
  <c r="S1300" i="10"/>
  <c r="AI1300" i="10"/>
  <c r="AY1300" i="10"/>
  <c r="AB1300" i="10"/>
  <c r="AR1300" i="10"/>
  <c r="BH1300" i="10"/>
  <c r="AC1300" i="10"/>
  <c r="AS1300" i="10"/>
  <c r="Z1300" i="10"/>
  <c r="AP1300" i="10"/>
  <c r="BF1300" i="10"/>
  <c r="W1300" i="10"/>
  <c r="AM1300" i="10"/>
  <c r="BC1300" i="10"/>
  <c r="P1300" i="10"/>
  <c r="AF1300" i="10"/>
  <c r="AV1300" i="10"/>
  <c r="Q1300" i="10"/>
  <c r="AG1300" i="10"/>
  <c r="AW1300" i="10"/>
  <c r="AD1300" i="10"/>
  <c r="AT1300" i="10"/>
  <c r="BJ1300" i="10"/>
  <c r="AA1300" i="10"/>
  <c r="AQ1300" i="10"/>
  <c r="BG1300" i="10"/>
  <c r="T1300" i="10"/>
  <c r="AJ1300" i="10"/>
  <c r="AZ1300" i="10"/>
  <c r="U1300" i="10"/>
  <c r="AK1300" i="10"/>
  <c r="BA1300" i="10"/>
  <c r="R1300" i="10"/>
  <c r="AH1300" i="10"/>
  <c r="AX1300" i="10"/>
  <c r="AE1300" i="10"/>
  <c r="AU1300" i="10"/>
  <c r="X1300" i="10"/>
  <c r="AN1300" i="10"/>
  <c r="BD1300" i="10"/>
  <c r="BK1301" i="10" s="1"/>
  <c r="Y1300" i="10"/>
  <c r="AO1300" i="10"/>
  <c r="BE1300" i="10"/>
  <c r="BB1151" i="10"/>
  <c r="AL1151" i="10"/>
  <c r="V1151" i="10"/>
  <c r="BA1151" i="10"/>
  <c r="AK1151" i="10"/>
  <c r="U1151" i="10"/>
  <c r="AZ1151" i="10"/>
  <c r="AJ1151" i="10"/>
  <c r="T1151" i="10"/>
  <c r="AY1151" i="10"/>
  <c r="AI1151" i="10"/>
  <c r="S1151" i="10"/>
  <c r="AX1151" i="10"/>
  <c r="AH1151" i="10"/>
  <c r="R1151" i="10"/>
  <c r="AW1151" i="10"/>
  <c r="AG1151" i="10"/>
  <c r="Q1151" i="10"/>
  <c r="AV1151" i="10"/>
  <c r="AF1151" i="10"/>
  <c r="P1151" i="10"/>
  <c r="AU1151" i="10"/>
  <c r="AE1151" i="10"/>
  <c r="BJ1151" i="10"/>
  <c r="AT1151" i="10"/>
  <c r="AD1151" i="10"/>
  <c r="BI1151" i="10"/>
  <c r="AS1151" i="10"/>
  <c r="AC1151" i="10"/>
  <c r="BH1151" i="10"/>
  <c r="AR1151" i="10"/>
  <c r="AB1151" i="10"/>
  <c r="BG1151" i="10"/>
  <c r="AQ1151" i="10"/>
  <c r="AA1151" i="10"/>
  <c r="BF1151" i="10"/>
  <c r="AP1151" i="10"/>
  <c r="Z1151" i="10"/>
  <c r="BE1151" i="10"/>
  <c r="AO1151" i="10"/>
  <c r="Y1151" i="10"/>
  <c r="BD1151" i="10"/>
  <c r="BK1152" i="10" s="1"/>
  <c r="AN1151" i="10"/>
  <c r="X1151" i="10"/>
  <c r="BC1151" i="10"/>
  <c r="AM1151" i="10"/>
  <c r="W1151" i="10"/>
  <c r="BB1215" i="10"/>
  <c r="AL1215" i="10"/>
  <c r="V1215" i="10"/>
  <c r="BA1215" i="10"/>
  <c r="AK1215" i="10"/>
  <c r="U1215" i="10"/>
  <c r="AZ1215" i="10"/>
  <c r="AJ1215" i="10"/>
  <c r="T1215" i="10"/>
  <c r="AY1215" i="10"/>
  <c r="AI1215" i="10"/>
  <c r="S1215" i="10"/>
  <c r="AX1215" i="10"/>
  <c r="AH1215" i="10"/>
  <c r="R1215" i="10"/>
  <c r="AW1215" i="10"/>
  <c r="AG1215" i="10"/>
  <c r="Q1215" i="10"/>
  <c r="AV1215" i="10"/>
  <c r="AF1215" i="10"/>
  <c r="P1215" i="10"/>
  <c r="AU1215" i="10"/>
  <c r="AE1215" i="10"/>
  <c r="BJ1215" i="10"/>
  <c r="AT1215" i="10"/>
  <c r="AD1215" i="10"/>
  <c r="BI1215" i="10"/>
  <c r="AS1215" i="10"/>
  <c r="AC1215" i="10"/>
  <c r="BH1215" i="10"/>
  <c r="AR1215" i="10"/>
  <c r="AB1215" i="10"/>
  <c r="BG1215" i="10"/>
  <c r="AQ1215" i="10"/>
  <c r="AA1215" i="10"/>
  <c r="BF1215" i="10"/>
  <c r="AP1215" i="10"/>
  <c r="Z1215" i="10"/>
  <c r="BE1215" i="10"/>
  <c r="AO1215" i="10"/>
  <c r="Y1215" i="10"/>
  <c r="BD1215" i="10"/>
  <c r="BK1216" i="10" s="1"/>
  <c r="AN1215" i="10"/>
  <c r="X1215" i="10"/>
  <c r="BC1215" i="10"/>
  <c r="AM1215" i="10"/>
  <c r="W1215" i="10"/>
  <c r="BB1279" i="10"/>
  <c r="AL1279" i="10"/>
  <c r="V1279" i="10"/>
  <c r="BA1279" i="10"/>
  <c r="AK1279" i="10"/>
  <c r="U1279" i="10"/>
  <c r="AZ1279" i="10"/>
  <c r="AJ1279" i="10"/>
  <c r="T1279" i="10"/>
  <c r="AY1279" i="10"/>
  <c r="AI1279" i="10"/>
  <c r="S1279" i="10"/>
  <c r="AX1279" i="10"/>
  <c r="AH1279" i="10"/>
  <c r="R1279" i="10"/>
  <c r="AW1279" i="10"/>
  <c r="AG1279" i="10"/>
  <c r="Q1279" i="10"/>
  <c r="AV1279" i="10"/>
  <c r="AF1279" i="10"/>
  <c r="P1279" i="10"/>
  <c r="AU1279" i="10"/>
  <c r="AE1279" i="10"/>
  <c r="BJ1279" i="10"/>
  <c r="AT1279" i="10"/>
  <c r="AD1279" i="10"/>
  <c r="BI1279" i="10"/>
  <c r="AS1279" i="10"/>
  <c r="AC1279" i="10"/>
  <c r="BH1279" i="10"/>
  <c r="AR1279" i="10"/>
  <c r="AB1279" i="10"/>
  <c r="BG1279" i="10"/>
  <c r="AQ1279" i="10"/>
  <c r="AA1279" i="10"/>
  <c r="BF1279" i="10"/>
  <c r="AP1279" i="10"/>
  <c r="Z1279" i="10"/>
  <c r="BE1279" i="10"/>
  <c r="AO1279" i="10"/>
  <c r="Y1279" i="10"/>
  <c r="BD1279" i="10"/>
  <c r="BK1280" i="10" s="1"/>
  <c r="AN1279" i="10"/>
  <c r="X1279" i="10"/>
  <c r="BC1279" i="10"/>
  <c r="AM1279" i="10"/>
  <c r="W1279" i="10"/>
  <c r="BJ1343" i="10"/>
  <c r="AT1343" i="10"/>
  <c r="AD1343" i="10"/>
  <c r="BI1343" i="10"/>
  <c r="AS1343" i="10"/>
  <c r="AC1343" i="10"/>
  <c r="BH1343" i="10"/>
  <c r="AR1343" i="10"/>
  <c r="AB1343" i="10"/>
  <c r="BG1343" i="10"/>
  <c r="AQ1343" i="10"/>
  <c r="AA1343" i="10"/>
  <c r="BF1343" i="10"/>
  <c r="AP1343" i="10"/>
  <c r="Z1343" i="10"/>
  <c r="BE1343" i="10"/>
  <c r="AO1343" i="10"/>
  <c r="Y1343" i="10"/>
  <c r="BD1343" i="10"/>
  <c r="BK1344" i="10" s="1"/>
  <c r="AN1343" i="10"/>
  <c r="X1343" i="10"/>
  <c r="BC1343" i="10"/>
  <c r="AM1343" i="10"/>
  <c r="W1343" i="10"/>
  <c r="BB1343" i="10"/>
  <c r="AL1343" i="10"/>
  <c r="V1343" i="10"/>
  <c r="BA1343" i="10"/>
  <c r="AK1343" i="10"/>
  <c r="U1343" i="10"/>
  <c r="AZ1343" i="10"/>
  <c r="AJ1343" i="10"/>
  <c r="T1343" i="10"/>
  <c r="AY1343" i="10"/>
  <c r="AI1343" i="10"/>
  <c r="S1343" i="10"/>
  <c r="AX1343" i="10"/>
  <c r="AH1343" i="10"/>
  <c r="R1343" i="10"/>
  <c r="AW1343" i="10"/>
  <c r="AG1343" i="10"/>
  <c r="Q1343" i="10"/>
  <c r="AV1343" i="10"/>
  <c r="AF1343" i="10"/>
  <c r="P1343" i="10"/>
  <c r="AU1343" i="10"/>
  <c r="AE1343" i="10"/>
  <c r="AK1363" i="10"/>
  <c r="BI1363" i="10"/>
  <c r="AC1363" i="10"/>
  <c r="U1363" i="10"/>
  <c r="BA1363" i="10"/>
  <c r="AS1363" i="10"/>
  <c r="AL1363" i="10"/>
  <c r="AO1363" i="10"/>
  <c r="BH1363" i="10"/>
  <c r="AR1363" i="10"/>
  <c r="AB1363" i="10"/>
  <c r="BG1363" i="10"/>
  <c r="AQ1363" i="10"/>
  <c r="AA1363" i="10"/>
  <c r="Z1363" i="10"/>
  <c r="BF1363" i="10"/>
  <c r="AT1363" i="10"/>
  <c r="Q1363" i="10"/>
  <c r="AW1363" i="10"/>
  <c r="BD1363" i="10"/>
  <c r="BK1364" i="10" s="1"/>
  <c r="AN1363" i="10"/>
  <c r="X1363" i="10"/>
  <c r="BC1363" i="10"/>
  <c r="AM1363" i="10"/>
  <c r="W1363" i="10"/>
  <c r="AH1363" i="10"/>
  <c r="BE1363" i="10"/>
  <c r="V1363" i="10"/>
  <c r="BB1363" i="10"/>
  <c r="Y1363" i="10"/>
  <c r="AZ1363" i="10"/>
  <c r="AJ1363" i="10"/>
  <c r="T1363" i="10"/>
  <c r="AY1363" i="10"/>
  <c r="AI1363" i="10"/>
  <c r="S1363" i="10"/>
  <c r="AP1363" i="10"/>
  <c r="AD1363" i="10"/>
  <c r="BJ1363" i="10"/>
  <c r="AG1363" i="10"/>
  <c r="AV1363" i="10"/>
  <c r="AF1363" i="10"/>
  <c r="P1363" i="10"/>
  <c r="AU1363" i="10"/>
  <c r="AE1363" i="10"/>
  <c r="R1363" i="10"/>
  <c r="AX1363" i="10"/>
  <c r="BA1402" i="10"/>
  <c r="AK1402" i="10"/>
  <c r="U1402" i="10"/>
  <c r="AZ1402" i="10"/>
  <c r="AJ1402" i="10"/>
  <c r="T1402" i="10"/>
  <c r="AY1402" i="10"/>
  <c r="AI1402" i="10"/>
  <c r="S1402" i="10"/>
  <c r="AX1402" i="10"/>
  <c r="AH1402" i="10"/>
  <c r="R1402" i="10"/>
  <c r="AW1402" i="10"/>
  <c r="AG1402" i="10"/>
  <c r="Q1402" i="10"/>
  <c r="AV1402" i="10"/>
  <c r="AF1402" i="10"/>
  <c r="P1402" i="10"/>
  <c r="AU1402" i="10"/>
  <c r="AE1402" i="10"/>
  <c r="BJ1402" i="10"/>
  <c r="AT1402" i="10"/>
  <c r="AD1402" i="10"/>
  <c r="BI1402" i="10"/>
  <c r="AS1402" i="10"/>
  <c r="AC1402" i="10"/>
  <c r="BH1402" i="10"/>
  <c r="AR1402" i="10"/>
  <c r="AB1402" i="10"/>
  <c r="BG1402" i="10"/>
  <c r="AQ1402" i="10"/>
  <c r="AA1402" i="10"/>
  <c r="BF1402" i="10"/>
  <c r="AP1402" i="10"/>
  <c r="Z1402" i="10"/>
  <c r="BE1402" i="10"/>
  <c r="AO1402" i="10"/>
  <c r="Y1402" i="10"/>
  <c r="BD1402" i="10"/>
  <c r="BK1403" i="10" s="1"/>
  <c r="AN1402" i="10"/>
  <c r="X1402" i="10"/>
  <c r="BC1402" i="10"/>
  <c r="AM1402" i="10"/>
  <c r="W1402" i="10"/>
  <c r="BB1402" i="10"/>
  <c r="AL1402" i="10"/>
  <c r="V1402" i="10"/>
  <c r="BA1434" i="10"/>
  <c r="AK1434" i="10"/>
  <c r="U1434" i="10"/>
  <c r="AZ1434" i="10"/>
  <c r="AJ1434" i="10"/>
  <c r="T1434" i="10"/>
  <c r="AY1434" i="10"/>
  <c r="AI1434" i="10"/>
  <c r="S1434" i="10"/>
  <c r="AX1434" i="10"/>
  <c r="AH1434" i="10"/>
  <c r="R1434" i="10"/>
  <c r="AW1434" i="10"/>
  <c r="AG1434" i="10"/>
  <c r="Q1434" i="10"/>
  <c r="AV1434" i="10"/>
  <c r="AF1434" i="10"/>
  <c r="P1434" i="10"/>
  <c r="AU1434" i="10"/>
  <c r="AE1434" i="10"/>
  <c r="BJ1434" i="10"/>
  <c r="AT1434" i="10"/>
  <c r="AD1434" i="10"/>
  <c r="BI1434" i="10"/>
  <c r="AS1434" i="10"/>
  <c r="AC1434" i="10"/>
  <c r="BH1434" i="10"/>
  <c r="AR1434" i="10"/>
  <c r="AB1434" i="10"/>
  <c r="BG1434" i="10"/>
  <c r="AQ1434" i="10"/>
  <c r="AA1434" i="10"/>
  <c r="BF1434" i="10"/>
  <c r="AP1434" i="10"/>
  <c r="Z1434" i="10"/>
  <c r="BE1434" i="10"/>
  <c r="AO1434" i="10"/>
  <c r="Y1434" i="10"/>
  <c r="BD1434" i="10"/>
  <c r="BK1435" i="10" s="1"/>
  <c r="AN1434" i="10"/>
  <c r="X1434" i="10"/>
  <c r="BC1434" i="10"/>
  <c r="AM1434" i="10"/>
  <c r="W1434" i="10"/>
  <c r="BB1434" i="10"/>
  <c r="AL1434" i="10"/>
  <c r="V1434" i="10"/>
  <c r="BA1466" i="10"/>
  <c r="AK1466" i="10"/>
  <c r="U1466" i="10"/>
  <c r="AZ1466" i="10"/>
  <c r="AJ1466" i="10"/>
  <c r="T1466" i="10"/>
  <c r="AY1466" i="10"/>
  <c r="AI1466" i="10"/>
  <c r="S1466" i="10"/>
  <c r="AX1466" i="10"/>
  <c r="AH1466" i="10"/>
  <c r="R1466" i="10"/>
  <c r="AW1466" i="10"/>
  <c r="AG1466" i="10"/>
  <c r="Q1466" i="10"/>
  <c r="AV1466" i="10"/>
  <c r="AF1466" i="10"/>
  <c r="P1466" i="10"/>
  <c r="AU1466" i="10"/>
  <c r="AE1466" i="10"/>
  <c r="BJ1466" i="10"/>
  <c r="AT1466" i="10"/>
  <c r="AD1466" i="10"/>
  <c r="BI1466" i="10"/>
  <c r="AS1466" i="10"/>
  <c r="AC1466" i="10"/>
  <c r="BH1466" i="10"/>
  <c r="AR1466" i="10"/>
  <c r="AB1466" i="10"/>
  <c r="BG1466" i="10"/>
  <c r="AQ1466" i="10"/>
  <c r="AA1466" i="10"/>
  <c r="BF1466" i="10"/>
  <c r="AP1466" i="10"/>
  <c r="Z1466" i="10"/>
  <c r="BE1466" i="10"/>
  <c r="AO1466" i="10"/>
  <c r="Y1466" i="10"/>
  <c r="BD1466" i="10"/>
  <c r="BK1467" i="10" s="1"/>
  <c r="AN1466" i="10"/>
  <c r="X1466" i="10"/>
  <c r="BC1466" i="10"/>
  <c r="AM1466" i="10"/>
  <c r="W1466" i="10"/>
  <c r="BB1466" i="10"/>
  <c r="AL1466" i="10"/>
  <c r="V1466" i="10"/>
  <c r="BA1498" i="10"/>
  <c r="AK1498" i="10"/>
  <c r="U1498" i="10"/>
  <c r="AZ1498" i="10"/>
  <c r="AJ1498" i="10"/>
  <c r="T1498" i="10"/>
  <c r="AY1498" i="10"/>
  <c r="AI1498" i="10"/>
  <c r="S1498" i="10"/>
  <c r="AX1498" i="10"/>
  <c r="AH1498" i="10"/>
  <c r="R1498" i="10"/>
  <c r="AW1498" i="10"/>
  <c r="AG1498" i="10"/>
  <c r="Q1498" i="10"/>
  <c r="AV1498" i="10"/>
  <c r="AF1498" i="10"/>
  <c r="P1498" i="10"/>
  <c r="AU1498" i="10"/>
  <c r="AE1498" i="10"/>
  <c r="BJ1498" i="10"/>
  <c r="AT1498" i="10"/>
  <c r="AD1498" i="10"/>
  <c r="BI1498" i="10"/>
  <c r="AS1498" i="10"/>
  <c r="AC1498" i="10"/>
  <c r="BH1498" i="10"/>
  <c r="AR1498" i="10"/>
  <c r="AB1498" i="10"/>
  <c r="BG1498" i="10"/>
  <c r="AQ1498" i="10"/>
  <c r="AA1498" i="10"/>
  <c r="BF1498" i="10"/>
  <c r="AP1498" i="10"/>
  <c r="Z1498" i="10"/>
  <c r="BE1498" i="10"/>
  <c r="AO1498" i="10"/>
  <c r="Y1498" i="10"/>
  <c r="BD1498" i="10"/>
  <c r="BK1499" i="10" s="1"/>
  <c r="AN1498" i="10"/>
  <c r="X1498" i="10"/>
  <c r="BC1498" i="10"/>
  <c r="AM1498" i="10"/>
  <c r="W1498" i="10"/>
  <c r="BB1498" i="10"/>
  <c r="AL1498" i="10"/>
  <c r="V1498" i="10"/>
  <c r="BA1530" i="10"/>
  <c r="AK1530" i="10"/>
  <c r="U1530" i="10"/>
  <c r="AZ1530" i="10"/>
  <c r="AJ1530" i="10"/>
  <c r="T1530" i="10"/>
  <c r="AY1530" i="10"/>
  <c r="AI1530" i="10"/>
  <c r="S1530" i="10"/>
  <c r="AX1530" i="10"/>
  <c r="AH1530" i="10"/>
  <c r="R1530" i="10"/>
  <c r="AW1530" i="10"/>
  <c r="AG1530" i="10"/>
  <c r="Q1530" i="10"/>
  <c r="AV1530" i="10"/>
  <c r="AF1530" i="10"/>
  <c r="P1530" i="10"/>
  <c r="AU1530" i="10"/>
  <c r="AE1530" i="10"/>
  <c r="BJ1530" i="10"/>
  <c r="AT1530" i="10"/>
  <c r="AD1530" i="10"/>
  <c r="BI1530" i="10"/>
  <c r="AS1530" i="10"/>
  <c r="AC1530" i="10"/>
  <c r="BH1530" i="10"/>
  <c r="AR1530" i="10"/>
  <c r="AB1530" i="10"/>
  <c r="BG1530" i="10"/>
  <c r="AQ1530" i="10"/>
  <c r="AA1530" i="10"/>
  <c r="BF1530" i="10"/>
  <c r="AP1530" i="10"/>
  <c r="Z1530" i="10"/>
  <c r="BE1530" i="10"/>
  <c r="AO1530" i="10"/>
  <c r="Y1530" i="10"/>
  <c r="BD1530" i="10"/>
  <c r="BK1531" i="10" s="1"/>
  <c r="AN1530" i="10"/>
  <c r="X1530" i="10"/>
  <c r="BC1530" i="10"/>
  <c r="AM1530" i="10"/>
  <c r="W1530" i="10"/>
  <c r="BB1530" i="10"/>
  <c r="AL1530" i="10"/>
  <c r="V1530" i="10"/>
  <c r="Y1436" i="10"/>
  <c r="BE1436" i="10"/>
  <c r="Q1436" i="10"/>
  <c r="AW1436" i="10"/>
  <c r="BI1436" i="10"/>
  <c r="AK1436" i="10"/>
  <c r="AC1436" i="10"/>
  <c r="AO1436" i="10"/>
  <c r="AS1436" i="10"/>
  <c r="AG1436" i="10"/>
  <c r="U1436" i="10"/>
  <c r="BA1436" i="10"/>
  <c r="T1436" i="10"/>
  <c r="AJ1436" i="10"/>
  <c r="AZ1436" i="10"/>
  <c r="V1436" i="10"/>
  <c r="AL1436" i="10"/>
  <c r="BB1436" i="10"/>
  <c r="S1436" i="10"/>
  <c r="AI1436" i="10"/>
  <c r="AY1436" i="10"/>
  <c r="BG1436" i="10"/>
  <c r="X1436" i="10"/>
  <c r="AN1436" i="10"/>
  <c r="BD1436" i="10"/>
  <c r="BK1437" i="10" s="1"/>
  <c r="Z1436" i="10"/>
  <c r="AP1436" i="10"/>
  <c r="BF1436" i="10"/>
  <c r="W1436" i="10"/>
  <c r="AM1436" i="10"/>
  <c r="BC1436" i="10"/>
  <c r="AB1436" i="10"/>
  <c r="AR1436" i="10"/>
  <c r="BH1436" i="10"/>
  <c r="AD1436" i="10"/>
  <c r="AT1436" i="10"/>
  <c r="BJ1436" i="10"/>
  <c r="AA1436" i="10"/>
  <c r="AQ1436" i="10"/>
  <c r="P1436" i="10"/>
  <c r="AF1436" i="10"/>
  <c r="AV1436" i="10"/>
  <c r="R1436" i="10"/>
  <c r="AH1436" i="10"/>
  <c r="AX1436" i="10"/>
  <c r="AE1436" i="10"/>
  <c r="AU1436" i="10"/>
  <c r="Y1500" i="10"/>
  <c r="BE1500" i="10"/>
  <c r="Q1500" i="10"/>
  <c r="AW1500" i="10"/>
  <c r="BI1500" i="10"/>
  <c r="AK1500" i="10"/>
  <c r="AC1500" i="10"/>
  <c r="AO1500" i="10"/>
  <c r="AS1500" i="10"/>
  <c r="AG1500" i="10"/>
  <c r="U1500" i="10"/>
  <c r="BA1500" i="10"/>
  <c r="T1500" i="10"/>
  <c r="AJ1500" i="10"/>
  <c r="AZ1500" i="10"/>
  <c r="V1500" i="10"/>
  <c r="AL1500" i="10"/>
  <c r="BB1500" i="10"/>
  <c r="S1500" i="10"/>
  <c r="AI1500" i="10"/>
  <c r="AY1500" i="10"/>
  <c r="BG1500" i="10"/>
  <c r="X1500" i="10"/>
  <c r="AN1500" i="10"/>
  <c r="BD1500" i="10"/>
  <c r="BK1501" i="10" s="1"/>
  <c r="Z1500" i="10"/>
  <c r="AP1500" i="10"/>
  <c r="BF1500" i="10"/>
  <c r="W1500" i="10"/>
  <c r="AM1500" i="10"/>
  <c r="BC1500" i="10"/>
  <c r="AB1500" i="10"/>
  <c r="AR1500" i="10"/>
  <c r="BH1500" i="10"/>
  <c r="AD1500" i="10"/>
  <c r="AT1500" i="10"/>
  <c r="BJ1500" i="10"/>
  <c r="AA1500" i="10"/>
  <c r="AQ1500" i="10"/>
  <c r="P1500" i="10"/>
  <c r="AF1500" i="10"/>
  <c r="AV1500" i="10"/>
  <c r="R1500" i="10"/>
  <c r="AH1500" i="10"/>
  <c r="AX1500" i="10"/>
  <c r="AE1500" i="10"/>
  <c r="AU1500" i="10"/>
  <c r="R1606" i="10"/>
  <c r="AH1606" i="10"/>
  <c r="AX1606" i="10"/>
  <c r="BI1606" i="10"/>
  <c r="V1606" i="10"/>
  <c r="AL1606" i="10"/>
  <c r="BB1606" i="10"/>
  <c r="S1606" i="10"/>
  <c r="AI1606" i="10"/>
  <c r="AY1606" i="10"/>
  <c r="Z1606" i="10"/>
  <c r="AP1606" i="10"/>
  <c r="BF1606" i="10"/>
  <c r="AD1606" i="10"/>
  <c r="AT1606" i="10"/>
  <c r="BJ1606" i="10"/>
  <c r="AA1606" i="10"/>
  <c r="AQ1606" i="10"/>
  <c r="BG1606" i="10"/>
  <c r="AU1606" i="10"/>
  <c r="P1606" i="10"/>
  <c r="AF1606" i="10"/>
  <c r="AV1606" i="10"/>
  <c r="Y1606" i="10"/>
  <c r="AO1606" i="10"/>
  <c r="BE1606" i="10"/>
  <c r="W1606" i="10"/>
  <c r="BC1606" i="10"/>
  <c r="T1606" i="10"/>
  <c r="AJ1606" i="10"/>
  <c r="AZ1606" i="10"/>
  <c r="AC1606" i="10"/>
  <c r="AS1606" i="10"/>
  <c r="AE1606" i="10"/>
  <c r="X1606" i="10"/>
  <c r="AN1606" i="10"/>
  <c r="BD1606" i="10"/>
  <c r="BK1607" i="10" s="1"/>
  <c r="Q1606" i="10"/>
  <c r="AG1606" i="10"/>
  <c r="AW1606" i="10"/>
  <c r="AM1606" i="10"/>
  <c r="AB1606" i="10"/>
  <c r="AR1606" i="10"/>
  <c r="BH1606" i="10"/>
  <c r="U1606" i="10"/>
  <c r="AK1606" i="10"/>
  <c r="BA1606" i="10"/>
  <c r="AY1676" i="10"/>
  <c r="AI1676" i="10"/>
  <c r="S1676" i="10"/>
  <c r="AX1676" i="10"/>
  <c r="AH1676" i="10"/>
  <c r="R1676" i="10"/>
  <c r="AW1676" i="10"/>
  <c r="AG1676" i="10"/>
  <c r="Q1676" i="10"/>
  <c r="AV1676" i="10"/>
  <c r="AF1676" i="10"/>
  <c r="P1676" i="10"/>
  <c r="AU1676" i="10"/>
  <c r="AE1676" i="10"/>
  <c r="BJ1676" i="10"/>
  <c r="AT1676" i="10"/>
  <c r="AD1676" i="10"/>
  <c r="BI1676" i="10"/>
  <c r="AS1676" i="10"/>
  <c r="AC1676" i="10"/>
  <c r="BH1676" i="10"/>
  <c r="AR1676" i="10"/>
  <c r="AB1676" i="10"/>
  <c r="BG1676" i="10"/>
  <c r="AQ1676" i="10"/>
  <c r="AA1676" i="10"/>
  <c r="BF1676" i="10"/>
  <c r="AP1676" i="10"/>
  <c r="Z1676" i="10"/>
  <c r="BE1676" i="10"/>
  <c r="AO1676" i="10"/>
  <c r="Y1676" i="10"/>
  <c r="BD1676" i="10"/>
  <c r="BK1677" i="10" s="1"/>
  <c r="AN1676" i="10"/>
  <c r="X1676" i="10"/>
  <c r="BC1676" i="10"/>
  <c r="AM1676" i="10"/>
  <c r="W1676" i="10"/>
  <c r="BB1676" i="10"/>
  <c r="AL1676" i="10"/>
  <c r="V1676" i="10"/>
  <c r="BA1676" i="10"/>
  <c r="AK1676" i="10"/>
  <c r="U1676" i="10"/>
  <c r="AZ1676" i="10"/>
  <c r="AJ1676" i="10"/>
  <c r="T1676" i="10"/>
  <c r="AZ1611" i="10"/>
  <c r="AJ1611" i="10"/>
  <c r="T1611" i="10"/>
  <c r="AY1611" i="10"/>
  <c r="AI1611" i="10"/>
  <c r="S1611" i="10"/>
  <c r="AX1611" i="10"/>
  <c r="AH1611" i="10"/>
  <c r="R1611" i="10"/>
  <c r="AW1611" i="10"/>
  <c r="AG1611" i="10"/>
  <c r="Q1611" i="10"/>
  <c r="AV1611" i="10"/>
  <c r="AF1611" i="10"/>
  <c r="P1611" i="10"/>
  <c r="AU1611" i="10"/>
  <c r="AE1611" i="10"/>
  <c r="BJ1611" i="10"/>
  <c r="AT1611" i="10"/>
  <c r="AD1611" i="10"/>
  <c r="BI1611" i="10"/>
  <c r="AS1611" i="10"/>
  <c r="AC1611" i="10"/>
  <c r="BH1611" i="10"/>
  <c r="AR1611" i="10"/>
  <c r="AB1611" i="10"/>
  <c r="BG1611" i="10"/>
  <c r="AQ1611" i="10"/>
  <c r="AA1611" i="10"/>
  <c r="BF1611" i="10"/>
  <c r="AP1611" i="10"/>
  <c r="Z1611" i="10"/>
  <c r="BE1611" i="10"/>
  <c r="AO1611" i="10"/>
  <c r="Y1611" i="10"/>
  <c r="BD1611" i="10"/>
  <c r="BK1612" i="10" s="1"/>
  <c r="AN1611" i="10"/>
  <c r="X1611" i="10"/>
  <c r="BC1611" i="10"/>
  <c r="AM1611" i="10"/>
  <c r="W1611" i="10"/>
  <c r="BB1611" i="10"/>
  <c r="AL1611" i="10"/>
  <c r="V1611" i="10"/>
  <c r="BA1611" i="10"/>
  <c r="AK1611" i="10"/>
  <c r="U1611" i="10"/>
  <c r="V1682" i="10"/>
  <c r="AL1682" i="10"/>
  <c r="BB1682" i="10"/>
  <c r="Z1682" i="10"/>
  <c r="AP1682" i="10"/>
  <c r="BF1682" i="10"/>
  <c r="AE1682" i="10"/>
  <c r="AU1682" i="10"/>
  <c r="BI1682" i="10"/>
  <c r="AD1682" i="10"/>
  <c r="AT1682" i="10"/>
  <c r="BJ1682" i="10"/>
  <c r="R1682" i="10"/>
  <c r="AH1682" i="10"/>
  <c r="AX1682" i="10"/>
  <c r="W1682" i="10"/>
  <c r="AM1682" i="10"/>
  <c r="BC1682" i="10"/>
  <c r="AQ1682" i="10"/>
  <c r="P1682" i="10"/>
  <c r="AF1682" i="10"/>
  <c r="AV1682" i="10"/>
  <c r="U1682" i="10"/>
  <c r="AK1682" i="10"/>
  <c r="BA1682" i="10"/>
  <c r="S1682" i="10"/>
  <c r="AY1682" i="10"/>
  <c r="T1682" i="10"/>
  <c r="AJ1682" i="10"/>
  <c r="AZ1682" i="10"/>
  <c r="Y1682" i="10"/>
  <c r="AO1682" i="10"/>
  <c r="BE1682" i="10"/>
  <c r="AA1682" i="10"/>
  <c r="BG1682" i="10"/>
  <c r="X1682" i="10"/>
  <c r="AN1682" i="10"/>
  <c r="BD1682" i="10"/>
  <c r="BK1683" i="10" s="1"/>
  <c r="AC1682" i="10"/>
  <c r="AS1682" i="10"/>
  <c r="AI1682" i="10"/>
  <c r="AB1682" i="10"/>
  <c r="AR1682" i="10"/>
  <c r="BH1682" i="10"/>
  <c r="Q1682" i="10"/>
  <c r="AG1682" i="10"/>
  <c r="AW1682" i="10"/>
  <c r="BD1383" i="10"/>
  <c r="BK1384" i="10" s="1"/>
  <c r="AN1383" i="10"/>
  <c r="X1383" i="10"/>
  <c r="BC1383" i="10"/>
  <c r="AM1383" i="10"/>
  <c r="W1383" i="10"/>
  <c r="BB1383" i="10"/>
  <c r="AL1383" i="10"/>
  <c r="V1383" i="10"/>
  <c r="BA1383" i="10"/>
  <c r="AK1383" i="10"/>
  <c r="U1383" i="10"/>
  <c r="AZ1383" i="10"/>
  <c r="AJ1383" i="10"/>
  <c r="T1383" i="10"/>
  <c r="AY1383" i="10"/>
  <c r="AI1383" i="10"/>
  <c r="S1383" i="10"/>
  <c r="AX1383" i="10"/>
  <c r="AH1383" i="10"/>
  <c r="R1383" i="10"/>
  <c r="AW1383" i="10"/>
  <c r="AG1383" i="10"/>
  <c r="Q1383" i="10"/>
  <c r="AV1383" i="10"/>
  <c r="AF1383" i="10"/>
  <c r="P1383" i="10"/>
  <c r="AU1383" i="10"/>
  <c r="AE1383" i="10"/>
  <c r="BJ1383" i="10"/>
  <c r="AT1383" i="10"/>
  <c r="AD1383" i="10"/>
  <c r="BI1383" i="10"/>
  <c r="AS1383" i="10"/>
  <c r="AC1383" i="10"/>
  <c r="BH1383" i="10"/>
  <c r="AR1383" i="10"/>
  <c r="AB1383" i="10"/>
  <c r="BG1383" i="10"/>
  <c r="AQ1383" i="10"/>
  <c r="AA1383" i="10"/>
  <c r="BF1383" i="10"/>
  <c r="AP1383" i="10"/>
  <c r="Z1383" i="10"/>
  <c r="BE1383" i="10"/>
  <c r="AO1383" i="10"/>
  <c r="Y1383" i="10"/>
  <c r="BD1447" i="10"/>
  <c r="BK1448" i="10" s="1"/>
  <c r="AN1447" i="10"/>
  <c r="X1447" i="10"/>
  <c r="BC1447" i="10"/>
  <c r="AM1447" i="10"/>
  <c r="W1447" i="10"/>
  <c r="BB1447" i="10"/>
  <c r="AL1447" i="10"/>
  <c r="V1447" i="10"/>
  <c r="BA1447" i="10"/>
  <c r="AK1447" i="10"/>
  <c r="U1447" i="10"/>
  <c r="AZ1447" i="10"/>
  <c r="AJ1447" i="10"/>
  <c r="T1447" i="10"/>
  <c r="AY1447" i="10"/>
  <c r="AI1447" i="10"/>
  <c r="S1447" i="10"/>
  <c r="AX1447" i="10"/>
  <c r="AH1447" i="10"/>
  <c r="R1447" i="10"/>
  <c r="AW1447" i="10"/>
  <c r="AG1447" i="10"/>
  <c r="Q1447" i="10"/>
  <c r="AV1447" i="10"/>
  <c r="AF1447" i="10"/>
  <c r="P1447" i="10"/>
  <c r="AU1447" i="10"/>
  <c r="AE1447" i="10"/>
  <c r="BJ1447" i="10"/>
  <c r="AT1447" i="10"/>
  <c r="AD1447" i="10"/>
  <c r="BI1447" i="10"/>
  <c r="AS1447" i="10"/>
  <c r="AC1447" i="10"/>
  <c r="BH1447" i="10"/>
  <c r="AR1447" i="10"/>
  <c r="AB1447" i="10"/>
  <c r="BG1447" i="10"/>
  <c r="AQ1447" i="10"/>
  <c r="AA1447" i="10"/>
  <c r="BF1447" i="10"/>
  <c r="AP1447" i="10"/>
  <c r="Z1447" i="10"/>
  <c r="BE1447" i="10"/>
  <c r="AO1447" i="10"/>
  <c r="Y1447" i="10"/>
  <c r="BD1511" i="10"/>
  <c r="BK1512" i="10" s="1"/>
  <c r="AN1511" i="10"/>
  <c r="X1511" i="10"/>
  <c r="BC1511" i="10"/>
  <c r="AM1511" i="10"/>
  <c r="W1511" i="10"/>
  <c r="BB1511" i="10"/>
  <c r="AL1511" i="10"/>
  <c r="V1511" i="10"/>
  <c r="BA1511" i="10"/>
  <c r="AK1511" i="10"/>
  <c r="U1511" i="10"/>
  <c r="AZ1511" i="10"/>
  <c r="AJ1511" i="10"/>
  <c r="T1511" i="10"/>
  <c r="AY1511" i="10"/>
  <c r="AI1511" i="10"/>
  <c r="S1511" i="10"/>
  <c r="AX1511" i="10"/>
  <c r="AH1511" i="10"/>
  <c r="R1511" i="10"/>
  <c r="AW1511" i="10"/>
  <c r="AG1511" i="10"/>
  <c r="Q1511" i="10"/>
  <c r="AV1511" i="10"/>
  <c r="AF1511" i="10"/>
  <c r="P1511" i="10"/>
  <c r="AU1511" i="10"/>
  <c r="AE1511" i="10"/>
  <c r="BJ1511" i="10"/>
  <c r="AT1511" i="10"/>
  <c r="AD1511" i="10"/>
  <c r="BI1511" i="10"/>
  <c r="AS1511" i="10"/>
  <c r="AC1511" i="10"/>
  <c r="BH1511" i="10"/>
  <c r="AR1511" i="10"/>
  <c r="AB1511" i="10"/>
  <c r="BG1511" i="10"/>
  <c r="AQ1511" i="10"/>
  <c r="AA1511" i="10"/>
  <c r="BF1511" i="10"/>
  <c r="AP1511" i="10"/>
  <c r="Z1511" i="10"/>
  <c r="BE1511" i="10"/>
  <c r="AO1511" i="10"/>
  <c r="Y1511" i="10"/>
  <c r="BG1588" i="10"/>
  <c r="AQ1588" i="10"/>
  <c r="AA1588" i="10"/>
  <c r="BF1588" i="10"/>
  <c r="AP1588" i="10"/>
  <c r="Z1588" i="10"/>
  <c r="BE1588" i="10"/>
  <c r="AO1588" i="10"/>
  <c r="Y1588" i="10"/>
  <c r="BD1588" i="10"/>
  <c r="BK1589" i="10" s="1"/>
  <c r="AN1588" i="10"/>
  <c r="X1588" i="10"/>
  <c r="BC1588" i="10"/>
  <c r="AM1588" i="10"/>
  <c r="W1588" i="10"/>
  <c r="BB1588" i="10"/>
  <c r="AL1588" i="10"/>
  <c r="V1588" i="10"/>
  <c r="BA1588" i="10"/>
  <c r="AK1588" i="10"/>
  <c r="U1588" i="10"/>
  <c r="AZ1588" i="10"/>
  <c r="AJ1588" i="10"/>
  <c r="T1588" i="10"/>
  <c r="AY1588" i="10"/>
  <c r="AI1588" i="10"/>
  <c r="S1588" i="10"/>
  <c r="AX1588" i="10"/>
  <c r="AH1588" i="10"/>
  <c r="R1588" i="10"/>
  <c r="AW1588" i="10"/>
  <c r="AG1588" i="10"/>
  <c r="Q1588" i="10"/>
  <c r="AV1588" i="10"/>
  <c r="AF1588" i="10"/>
  <c r="P1588" i="10"/>
  <c r="AU1588" i="10"/>
  <c r="AE1588" i="10"/>
  <c r="BJ1588" i="10"/>
  <c r="AT1588" i="10"/>
  <c r="AD1588" i="10"/>
  <c r="BI1588" i="10"/>
  <c r="AS1588" i="10"/>
  <c r="AC1588" i="10"/>
  <c r="BH1588" i="10"/>
  <c r="AR1588" i="10"/>
  <c r="AB1588" i="10"/>
  <c r="AZ1703" i="10"/>
  <c r="AJ1703" i="10"/>
  <c r="T1703" i="10"/>
  <c r="AY1703" i="10"/>
  <c r="AI1703" i="10"/>
  <c r="S1703" i="10"/>
  <c r="AX1703" i="10"/>
  <c r="AH1703" i="10"/>
  <c r="R1703" i="10"/>
  <c r="AW1703" i="10"/>
  <c r="AG1703" i="10"/>
  <c r="Q1703" i="10"/>
  <c r="AV1703" i="10"/>
  <c r="AF1703" i="10"/>
  <c r="P1703" i="10"/>
  <c r="AU1703" i="10"/>
  <c r="AE1703" i="10"/>
  <c r="BJ1703" i="10"/>
  <c r="AT1703" i="10"/>
  <c r="AD1703" i="10"/>
  <c r="BI1703" i="10"/>
  <c r="AS1703" i="10"/>
  <c r="AC1703" i="10"/>
  <c r="BH1703" i="10"/>
  <c r="AR1703" i="10"/>
  <c r="AB1703" i="10"/>
  <c r="BG1703" i="10"/>
  <c r="AQ1703" i="10"/>
  <c r="AA1703" i="10"/>
  <c r="BF1703" i="10"/>
  <c r="AP1703" i="10"/>
  <c r="Z1703" i="10"/>
  <c r="BE1703" i="10"/>
  <c r="AO1703" i="10"/>
  <c r="Y1703" i="10"/>
  <c r="BD1703" i="10"/>
  <c r="BK1704" i="10" s="1"/>
  <c r="AN1703" i="10"/>
  <c r="X1703" i="10"/>
  <c r="BC1703" i="10"/>
  <c r="AM1703" i="10"/>
  <c r="W1703" i="10"/>
  <c r="BB1703" i="10"/>
  <c r="AL1703" i="10"/>
  <c r="V1703" i="10"/>
  <c r="BA1703" i="10"/>
  <c r="AK1703" i="10"/>
  <c r="U1703" i="10"/>
  <c r="AK1554" i="10"/>
  <c r="AC1554" i="10"/>
  <c r="Q1554" i="10"/>
  <c r="AW1554" i="10"/>
  <c r="Y1554" i="10"/>
  <c r="BE1554" i="10"/>
  <c r="AO1554" i="10"/>
  <c r="BI1554" i="10"/>
  <c r="U1554" i="10"/>
  <c r="BA1554" i="10"/>
  <c r="AG1554" i="10"/>
  <c r="AS1554" i="10"/>
  <c r="V1554" i="10"/>
  <c r="AL1554" i="10"/>
  <c r="BB1554" i="10"/>
  <c r="Z1554" i="10"/>
  <c r="AP1554" i="10"/>
  <c r="BF1554" i="10"/>
  <c r="S1554" i="10"/>
  <c r="AI1554" i="10"/>
  <c r="AY1554" i="10"/>
  <c r="AB1554" i="10"/>
  <c r="AR1554" i="10"/>
  <c r="AD1554" i="10"/>
  <c r="AT1554" i="10"/>
  <c r="BJ1554" i="10"/>
  <c r="BH1554" i="10"/>
  <c r="R1554" i="10"/>
  <c r="AH1554" i="10"/>
  <c r="AX1554" i="10"/>
  <c r="AA1554" i="10"/>
  <c r="AQ1554" i="10"/>
  <c r="BG1554" i="10"/>
  <c r="AU1554" i="10"/>
  <c r="AF1554" i="10"/>
  <c r="AZ1554" i="10"/>
  <c r="W1554" i="10"/>
  <c r="BC1554" i="10"/>
  <c r="P1554" i="10"/>
  <c r="AJ1554" i="10"/>
  <c r="BD1554" i="10"/>
  <c r="BK1555" i="10" s="1"/>
  <c r="AE1554" i="10"/>
  <c r="T1554" i="10"/>
  <c r="AN1554" i="10"/>
  <c r="AM1554" i="10"/>
  <c r="X1554" i="10"/>
  <c r="AV1554" i="10"/>
  <c r="AZ1667" i="10"/>
  <c r="AJ1667" i="10"/>
  <c r="T1667" i="10"/>
  <c r="AY1667" i="10"/>
  <c r="AI1667" i="10"/>
  <c r="S1667" i="10"/>
  <c r="AX1667" i="10"/>
  <c r="AH1667" i="10"/>
  <c r="R1667" i="10"/>
  <c r="AW1667" i="10"/>
  <c r="AG1667" i="10"/>
  <c r="Q1667" i="10"/>
  <c r="AV1667" i="10"/>
  <c r="AF1667" i="10"/>
  <c r="P1667" i="10"/>
  <c r="AU1667" i="10"/>
  <c r="AE1667" i="10"/>
  <c r="BJ1667" i="10"/>
  <c r="AT1667" i="10"/>
  <c r="AD1667" i="10"/>
  <c r="BI1667" i="10"/>
  <c r="AS1667" i="10"/>
  <c r="AC1667" i="10"/>
  <c r="BH1667" i="10"/>
  <c r="AR1667" i="10"/>
  <c r="AB1667" i="10"/>
  <c r="BG1667" i="10"/>
  <c r="AQ1667" i="10"/>
  <c r="AA1667" i="10"/>
  <c r="BF1667" i="10"/>
  <c r="AP1667" i="10"/>
  <c r="Z1667" i="10"/>
  <c r="BE1667" i="10"/>
  <c r="AO1667" i="10"/>
  <c r="Y1667" i="10"/>
  <c r="BD1667" i="10"/>
  <c r="BK1668" i="10" s="1"/>
  <c r="AN1667" i="10"/>
  <c r="X1667" i="10"/>
  <c r="BC1667" i="10"/>
  <c r="AM1667" i="10"/>
  <c r="W1667" i="10"/>
  <c r="BB1667" i="10"/>
  <c r="AL1667" i="10"/>
  <c r="V1667" i="10"/>
  <c r="BA1667" i="10"/>
  <c r="AK1667" i="10"/>
  <c r="U1667" i="10"/>
  <c r="R1738" i="10"/>
  <c r="AH1738" i="10"/>
  <c r="AX1738" i="10"/>
  <c r="W1738" i="10"/>
  <c r="AM1738" i="10"/>
  <c r="BC1738" i="10"/>
  <c r="V1738" i="10"/>
  <c r="AL1738" i="10"/>
  <c r="BB1738" i="10"/>
  <c r="BI1738" i="10"/>
  <c r="Z1738" i="10"/>
  <c r="AP1738" i="10"/>
  <c r="BF1738" i="10"/>
  <c r="AE1738" i="10"/>
  <c r="AU1738" i="10"/>
  <c r="AI1738" i="10"/>
  <c r="P1738" i="10"/>
  <c r="AF1738" i="10"/>
  <c r="AV1738" i="10"/>
  <c r="AC1738" i="10"/>
  <c r="AS1738" i="10"/>
  <c r="AD1738" i="10"/>
  <c r="AQ1738" i="10"/>
  <c r="T1738" i="10"/>
  <c r="AJ1738" i="10"/>
  <c r="AZ1738" i="10"/>
  <c r="Q1738" i="10"/>
  <c r="AG1738" i="10"/>
  <c r="AW1738" i="10"/>
  <c r="AT1738" i="10"/>
  <c r="S1738" i="10"/>
  <c r="AY1738" i="10"/>
  <c r="X1738" i="10"/>
  <c r="AN1738" i="10"/>
  <c r="BD1738" i="10"/>
  <c r="BK1739" i="10" s="1"/>
  <c r="U1738" i="10"/>
  <c r="AK1738" i="10"/>
  <c r="BA1738" i="10"/>
  <c r="BJ1738" i="10"/>
  <c r="AA1738" i="10"/>
  <c r="BG1738" i="10"/>
  <c r="AB1738" i="10"/>
  <c r="AR1738" i="10"/>
  <c r="BH1738" i="10"/>
  <c r="Y1738" i="10"/>
  <c r="AO1738" i="10"/>
  <c r="BE1738" i="10"/>
  <c r="BF1597" i="10"/>
  <c r="AP1597" i="10"/>
  <c r="Z1597" i="10"/>
  <c r="BE1597" i="10"/>
  <c r="AO1597" i="10"/>
  <c r="Y1597" i="10"/>
  <c r="BD1597" i="10"/>
  <c r="BK1598" i="10" s="1"/>
  <c r="AN1597" i="10"/>
  <c r="X1597" i="10"/>
  <c r="BC1597" i="10"/>
  <c r="AM1597" i="10"/>
  <c r="W1597" i="10"/>
  <c r="BB1597" i="10"/>
  <c r="AL1597" i="10"/>
  <c r="V1597" i="10"/>
  <c r="BA1597" i="10"/>
  <c r="AK1597" i="10"/>
  <c r="U1597" i="10"/>
  <c r="AZ1597" i="10"/>
  <c r="AJ1597" i="10"/>
  <c r="T1597" i="10"/>
  <c r="AY1597" i="10"/>
  <c r="AI1597" i="10"/>
  <c r="S1597" i="10"/>
  <c r="AX1597" i="10"/>
  <c r="AH1597" i="10"/>
  <c r="R1597" i="10"/>
  <c r="AW1597" i="10"/>
  <c r="AG1597" i="10"/>
  <c r="Q1597" i="10"/>
  <c r="AV1597" i="10"/>
  <c r="AF1597" i="10"/>
  <c r="P1597" i="10"/>
  <c r="AU1597" i="10"/>
  <c r="AE1597" i="10"/>
  <c r="BJ1597" i="10"/>
  <c r="AT1597" i="10"/>
  <c r="AD1597" i="10"/>
  <c r="BI1597" i="10"/>
  <c r="AS1597" i="10"/>
  <c r="AC1597" i="10"/>
  <c r="BH1597" i="10"/>
  <c r="AR1597" i="10"/>
  <c r="AB1597" i="10"/>
  <c r="BG1597" i="10"/>
  <c r="AQ1597" i="10"/>
  <c r="AA1597" i="10"/>
  <c r="BF1661" i="10"/>
  <c r="AP1661" i="10"/>
  <c r="Z1661" i="10"/>
  <c r="BE1661" i="10"/>
  <c r="AO1661" i="10"/>
  <c r="Y1661" i="10"/>
  <c r="BD1661" i="10"/>
  <c r="BK1662" i="10" s="1"/>
  <c r="AN1661" i="10"/>
  <c r="X1661" i="10"/>
  <c r="BC1661" i="10"/>
  <c r="AM1661" i="10"/>
  <c r="W1661" i="10"/>
  <c r="BB1661" i="10"/>
  <c r="AL1661" i="10"/>
  <c r="V1661" i="10"/>
  <c r="BA1661" i="10"/>
  <c r="AK1661" i="10"/>
  <c r="U1661" i="10"/>
  <c r="AZ1661" i="10"/>
  <c r="AJ1661" i="10"/>
  <c r="T1661" i="10"/>
  <c r="AY1661" i="10"/>
  <c r="AI1661" i="10"/>
  <c r="S1661" i="10"/>
  <c r="AX1661" i="10"/>
  <c r="AH1661" i="10"/>
  <c r="R1661" i="10"/>
  <c r="AW1661" i="10"/>
  <c r="AG1661" i="10"/>
  <c r="Q1661" i="10"/>
  <c r="AV1661" i="10"/>
  <c r="AF1661" i="10"/>
  <c r="P1661" i="10"/>
  <c r="AU1661" i="10"/>
  <c r="AE1661" i="10"/>
  <c r="BJ1661" i="10"/>
  <c r="AT1661" i="10"/>
  <c r="AD1661" i="10"/>
  <c r="BI1661" i="10"/>
  <c r="AS1661" i="10"/>
  <c r="AC1661" i="10"/>
  <c r="BH1661" i="10"/>
  <c r="AR1661" i="10"/>
  <c r="AB1661" i="10"/>
  <c r="BG1661" i="10"/>
  <c r="AQ1661" i="10"/>
  <c r="AA1661" i="10"/>
  <c r="BF1725" i="10"/>
  <c r="AP1725" i="10"/>
  <c r="Z1725" i="10"/>
  <c r="BE1725" i="10"/>
  <c r="AO1725" i="10"/>
  <c r="Y1725" i="10"/>
  <c r="BD1725" i="10"/>
  <c r="BK1726" i="10" s="1"/>
  <c r="AN1725" i="10"/>
  <c r="X1725" i="10"/>
  <c r="BC1725" i="10"/>
  <c r="AM1725" i="10"/>
  <c r="W1725" i="10"/>
  <c r="BB1725" i="10"/>
  <c r="AL1725" i="10"/>
  <c r="V1725" i="10"/>
  <c r="BA1725" i="10"/>
  <c r="AK1725" i="10"/>
  <c r="U1725" i="10"/>
  <c r="AZ1725" i="10"/>
  <c r="AJ1725" i="10"/>
  <c r="T1725" i="10"/>
  <c r="AY1725" i="10"/>
  <c r="AI1725" i="10"/>
  <c r="S1725" i="10"/>
  <c r="AX1725" i="10"/>
  <c r="AH1725" i="10"/>
  <c r="R1725" i="10"/>
  <c r="AW1725" i="10"/>
  <c r="AG1725" i="10"/>
  <c r="Q1725" i="10"/>
  <c r="AV1725" i="10"/>
  <c r="AF1725" i="10"/>
  <c r="P1725" i="10"/>
  <c r="AU1725" i="10"/>
  <c r="AE1725" i="10"/>
  <c r="BJ1725" i="10"/>
  <c r="AT1725" i="10"/>
  <c r="AD1725" i="10"/>
  <c r="BI1725" i="10"/>
  <c r="AS1725" i="10"/>
  <c r="AC1725" i="10"/>
  <c r="BH1725" i="10"/>
  <c r="AR1725" i="10"/>
  <c r="AB1725" i="10"/>
  <c r="BG1725" i="10"/>
  <c r="AQ1725" i="10"/>
  <c r="AA1725" i="10"/>
  <c r="BJ763" i="10"/>
  <c r="W763" i="10"/>
  <c r="AM763" i="10"/>
  <c r="BC763" i="10"/>
  <c r="T763" i="10"/>
  <c r="AJ763" i="10"/>
  <c r="AZ763" i="10"/>
  <c r="AC763" i="10"/>
  <c r="AS763" i="10"/>
  <c r="BI763" i="10"/>
  <c r="Z763" i="10"/>
  <c r="AP763" i="10"/>
  <c r="BF763" i="10"/>
  <c r="AA763" i="10"/>
  <c r="AQ763" i="10"/>
  <c r="BG763" i="10"/>
  <c r="X763" i="10"/>
  <c r="AN763" i="10"/>
  <c r="BD763" i="10"/>
  <c r="BK764" i="10" s="1"/>
  <c r="Q763" i="10"/>
  <c r="AG763" i="10"/>
  <c r="AW763" i="10"/>
  <c r="AD763" i="10"/>
  <c r="AT763" i="10"/>
  <c r="AE763" i="10"/>
  <c r="AU763" i="10"/>
  <c r="AB763" i="10"/>
  <c r="AR763" i="10"/>
  <c r="BH763" i="10"/>
  <c r="U763" i="10"/>
  <c r="AK763" i="10"/>
  <c r="BA763" i="10"/>
  <c r="R763" i="10"/>
  <c r="AH763" i="10"/>
  <c r="AX763" i="10"/>
  <c r="S763" i="10"/>
  <c r="AI763" i="10"/>
  <c r="AY763" i="10"/>
  <c r="P763" i="10"/>
  <c r="AF763" i="10"/>
  <c r="AV763" i="10"/>
  <c r="Y763" i="10"/>
  <c r="AO763" i="10"/>
  <c r="BE763" i="10"/>
  <c r="V763" i="10"/>
  <c r="AL763" i="10"/>
  <c r="BB763" i="10"/>
  <c r="BI796" i="10"/>
  <c r="AS796" i="10"/>
  <c r="AC796" i="10"/>
  <c r="BH796" i="10"/>
  <c r="AR796" i="10"/>
  <c r="AB796" i="10"/>
  <c r="BG796" i="10"/>
  <c r="AQ796" i="10"/>
  <c r="AA796" i="10"/>
  <c r="BF796" i="10"/>
  <c r="AP796" i="10"/>
  <c r="Z796" i="10"/>
  <c r="BE796" i="10"/>
  <c r="AO796" i="10"/>
  <c r="Y796" i="10"/>
  <c r="BD796" i="10"/>
  <c r="BK797" i="10" s="1"/>
  <c r="AN796" i="10"/>
  <c r="X796" i="10"/>
  <c r="BC796" i="10"/>
  <c r="AM796" i="10"/>
  <c r="W796" i="10"/>
  <c r="BB796" i="10"/>
  <c r="AL796" i="10"/>
  <c r="V796" i="10"/>
  <c r="BA796" i="10"/>
  <c r="AK796" i="10"/>
  <c r="U796" i="10"/>
  <c r="AZ796" i="10"/>
  <c r="AJ796" i="10"/>
  <c r="T796" i="10"/>
  <c r="AY796" i="10"/>
  <c r="AI796" i="10"/>
  <c r="S796" i="10"/>
  <c r="AX796" i="10"/>
  <c r="AH796" i="10"/>
  <c r="R796" i="10"/>
  <c r="AW796" i="10"/>
  <c r="AF796" i="10"/>
  <c r="BJ796" i="10"/>
  <c r="AG796" i="10"/>
  <c r="P796" i="10"/>
  <c r="AT796" i="10"/>
  <c r="Q796" i="10"/>
  <c r="AU796" i="10"/>
  <c r="AD796" i="10"/>
  <c r="AV796" i="10"/>
  <c r="AE796" i="10"/>
  <c r="Q866" i="10"/>
  <c r="AC866" i="10"/>
  <c r="Y866" i="10"/>
  <c r="AW866" i="10"/>
  <c r="AK866" i="10"/>
  <c r="BE866" i="10"/>
  <c r="AO866" i="10"/>
  <c r="BI866" i="10"/>
  <c r="U866" i="10"/>
  <c r="AS866" i="10"/>
  <c r="BG866" i="10"/>
  <c r="BA866" i="10"/>
  <c r="AG866" i="10"/>
  <c r="T866" i="10"/>
  <c r="AJ866" i="10"/>
  <c r="AZ866" i="10"/>
  <c r="V866" i="10"/>
  <c r="AL866" i="10"/>
  <c r="BB866" i="10"/>
  <c r="AA866" i="10"/>
  <c r="AQ866" i="10"/>
  <c r="X866" i="10"/>
  <c r="AN866" i="10"/>
  <c r="BD866" i="10"/>
  <c r="BK867" i="10" s="1"/>
  <c r="Z866" i="10"/>
  <c r="AP866" i="10"/>
  <c r="BF866" i="10"/>
  <c r="AE866" i="10"/>
  <c r="AU866" i="10"/>
  <c r="AB866" i="10"/>
  <c r="AR866" i="10"/>
  <c r="BH866" i="10"/>
  <c r="AD866" i="10"/>
  <c r="AT866" i="10"/>
  <c r="BJ866" i="10"/>
  <c r="S866" i="10"/>
  <c r="AI866" i="10"/>
  <c r="AY866" i="10"/>
  <c r="P866" i="10"/>
  <c r="AF866" i="10"/>
  <c r="AV866" i="10"/>
  <c r="R866" i="10"/>
  <c r="AH866" i="10"/>
  <c r="AX866" i="10"/>
  <c r="W866" i="10"/>
  <c r="AM866" i="10"/>
  <c r="BC866" i="10"/>
  <c r="AK958" i="10"/>
  <c r="BE958" i="10"/>
  <c r="AO958" i="10"/>
  <c r="Q958" i="10"/>
  <c r="AC958" i="10"/>
  <c r="Y958" i="10"/>
  <c r="AW958" i="10"/>
  <c r="BI958" i="10"/>
  <c r="AG958" i="10"/>
  <c r="U958" i="10"/>
  <c r="AS958" i="10"/>
  <c r="BA958" i="10"/>
  <c r="BG958" i="10"/>
  <c r="T958" i="10"/>
  <c r="AJ958" i="10"/>
  <c r="AZ958" i="10"/>
  <c r="Z958" i="10"/>
  <c r="AP958" i="10"/>
  <c r="BF958" i="10"/>
  <c r="AE958" i="10"/>
  <c r="AU958" i="10"/>
  <c r="X958" i="10"/>
  <c r="AN958" i="10"/>
  <c r="BD958" i="10"/>
  <c r="BK959" i="10" s="1"/>
  <c r="AD958" i="10"/>
  <c r="AT958" i="10"/>
  <c r="BJ958" i="10"/>
  <c r="S958" i="10"/>
  <c r="AI958" i="10"/>
  <c r="AY958" i="10"/>
  <c r="AB958" i="10"/>
  <c r="AR958" i="10"/>
  <c r="BH958" i="10"/>
  <c r="R958" i="10"/>
  <c r="AH958" i="10"/>
  <c r="AX958" i="10"/>
  <c r="W958" i="10"/>
  <c r="AM958" i="10"/>
  <c r="BC958" i="10"/>
  <c r="P958" i="10"/>
  <c r="AF958" i="10"/>
  <c r="AV958" i="10"/>
  <c r="V958" i="10"/>
  <c r="AL958" i="10"/>
  <c r="BB958" i="10"/>
  <c r="AA958" i="10"/>
  <c r="AQ958" i="10"/>
  <c r="BJ1011" i="10"/>
  <c r="W1011" i="10"/>
  <c r="AM1011" i="10"/>
  <c r="BC1011" i="10"/>
  <c r="X1011" i="10"/>
  <c r="AN1011" i="10"/>
  <c r="BD1011" i="10"/>
  <c r="BK1012" i="10" s="1"/>
  <c r="U1011" i="10"/>
  <c r="AK1011" i="10"/>
  <c r="BA1011" i="10"/>
  <c r="R1011" i="10"/>
  <c r="AH1011" i="10"/>
  <c r="AX1011" i="10"/>
  <c r="AA1011" i="10"/>
  <c r="AQ1011" i="10"/>
  <c r="BG1011" i="10"/>
  <c r="AB1011" i="10"/>
  <c r="AR1011" i="10"/>
  <c r="BH1011" i="10"/>
  <c r="Y1011" i="10"/>
  <c r="AO1011" i="10"/>
  <c r="BE1011" i="10"/>
  <c r="V1011" i="10"/>
  <c r="AL1011" i="10"/>
  <c r="BB1011" i="10"/>
  <c r="AE1011" i="10"/>
  <c r="AU1011" i="10"/>
  <c r="P1011" i="10"/>
  <c r="AF1011" i="10"/>
  <c r="AV1011" i="10"/>
  <c r="AC1011" i="10"/>
  <c r="AS1011" i="10"/>
  <c r="BI1011" i="10"/>
  <c r="Z1011" i="10"/>
  <c r="AP1011" i="10"/>
  <c r="BF1011" i="10"/>
  <c r="S1011" i="10"/>
  <c r="AI1011" i="10"/>
  <c r="AY1011" i="10"/>
  <c r="T1011" i="10"/>
  <c r="AJ1011" i="10"/>
  <c r="AZ1011" i="10"/>
  <c r="Q1011" i="10"/>
  <c r="AG1011" i="10"/>
  <c r="AW1011" i="10"/>
  <c r="AD1011" i="10"/>
  <c r="AT1011" i="10"/>
  <c r="BA1044" i="10"/>
  <c r="AK1044" i="10"/>
  <c r="U1044" i="10"/>
  <c r="AZ1044" i="10"/>
  <c r="AJ1044" i="10"/>
  <c r="T1044" i="10"/>
  <c r="AY1044" i="10"/>
  <c r="AI1044" i="10"/>
  <c r="S1044" i="10"/>
  <c r="AX1044" i="10"/>
  <c r="AH1044" i="10"/>
  <c r="R1044" i="10"/>
  <c r="AW1044" i="10"/>
  <c r="AG1044" i="10"/>
  <c r="Q1044" i="10"/>
  <c r="AV1044" i="10"/>
  <c r="AF1044" i="10"/>
  <c r="P1044" i="10"/>
  <c r="AU1044" i="10"/>
  <c r="AE1044" i="10"/>
  <c r="BJ1044" i="10"/>
  <c r="AT1044" i="10"/>
  <c r="AD1044" i="10"/>
  <c r="BI1044" i="10"/>
  <c r="AS1044" i="10"/>
  <c r="AC1044" i="10"/>
  <c r="BH1044" i="10"/>
  <c r="AR1044" i="10"/>
  <c r="AB1044" i="10"/>
  <c r="BG1044" i="10"/>
  <c r="AQ1044" i="10"/>
  <c r="AA1044" i="10"/>
  <c r="BF1044" i="10"/>
  <c r="AP1044" i="10"/>
  <c r="Z1044" i="10"/>
  <c r="BE1044" i="10"/>
  <c r="AO1044" i="10"/>
  <c r="Y1044" i="10"/>
  <c r="BD1044" i="10"/>
  <c r="BK1045" i="10" s="1"/>
  <c r="AN1044" i="10"/>
  <c r="X1044" i="10"/>
  <c r="BC1044" i="10"/>
  <c r="AM1044" i="10"/>
  <c r="W1044" i="10"/>
  <c r="BB1044" i="10"/>
  <c r="AL1044" i="10"/>
  <c r="V1044" i="10"/>
  <c r="BA1076" i="10"/>
  <c r="AK1076" i="10"/>
  <c r="U1076" i="10"/>
  <c r="AZ1076" i="10"/>
  <c r="AJ1076" i="10"/>
  <c r="T1076" i="10"/>
  <c r="AY1076" i="10"/>
  <c r="AI1076" i="10"/>
  <c r="S1076" i="10"/>
  <c r="AX1076" i="10"/>
  <c r="AH1076" i="10"/>
  <c r="R1076" i="10"/>
  <c r="AW1076" i="10"/>
  <c r="AG1076" i="10"/>
  <c r="Q1076" i="10"/>
  <c r="AV1076" i="10"/>
  <c r="AF1076" i="10"/>
  <c r="P1076" i="10"/>
  <c r="AU1076" i="10"/>
  <c r="AE1076" i="10"/>
  <c r="BJ1076" i="10"/>
  <c r="AT1076" i="10"/>
  <c r="AD1076" i="10"/>
  <c r="BI1076" i="10"/>
  <c r="AS1076" i="10"/>
  <c r="AC1076" i="10"/>
  <c r="BH1076" i="10"/>
  <c r="AR1076" i="10"/>
  <c r="AB1076" i="10"/>
  <c r="BG1076" i="10"/>
  <c r="AQ1076" i="10"/>
  <c r="AA1076" i="10"/>
  <c r="BF1076" i="10"/>
  <c r="AP1076" i="10"/>
  <c r="Z1076" i="10"/>
  <c r="BE1076" i="10"/>
  <c r="AO1076" i="10"/>
  <c r="Y1076" i="10"/>
  <c r="BD1076" i="10"/>
  <c r="BK1077" i="10" s="1"/>
  <c r="AN1076" i="10"/>
  <c r="X1076" i="10"/>
  <c r="BC1076" i="10"/>
  <c r="AM1076" i="10"/>
  <c r="W1076" i="10"/>
  <c r="BB1076" i="10"/>
  <c r="AL1076" i="10"/>
  <c r="V1076" i="10"/>
  <c r="Z1168" i="10"/>
  <c r="AP1168" i="10"/>
  <c r="BF1168" i="10"/>
  <c r="AE1168" i="10"/>
  <c r="AU1168" i="10"/>
  <c r="AB1168" i="10"/>
  <c r="AR1168" i="10"/>
  <c r="BH1168" i="10"/>
  <c r="Y1168" i="10"/>
  <c r="AO1168" i="10"/>
  <c r="BE1168" i="10"/>
  <c r="BI1168" i="10"/>
  <c r="AD1168" i="10"/>
  <c r="AT1168" i="10"/>
  <c r="BJ1168" i="10"/>
  <c r="S1168" i="10"/>
  <c r="AI1168" i="10"/>
  <c r="AY1168" i="10"/>
  <c r="P1168" i="10"/>
  <c r="AF1168" i="10"/>
  <c r="AV1168" i="10"/>
  <c r="AC1168" i="10"/>
  <c r="AS1168" i="10"/>
  <c r="R1168" i="10"/>
  <c r="AH1168" i="10"/>
  <c r="AX1168" i="10"/>
  <c r="W1168" i="10"/>
  <c r="AM1168" i="10"/>
  <c r="BC1168" i="10"/>
  <c r="T1168" i="10"/>
  <c r="AJ1168" i="10"/>
  <c r="AZ1168" i="10"/>
  <c r="Q1168" i="10"/>
  <c r="AG1168" i="10"/>
  <c r="AW1168" i="10"/>
  <c r="V1168" i="10"/>
  <c r="AL1168" i="10"/>
  <c r="BB1168" i="10"/>
  <c r="AA1168" i="10"/>
  <c r="AQ1168" i="10"/>
  <c r="BG1168" i="10"/>
  <c r="X1168" i="10"/>
  <c r="AN1168" i="10"/>
  <c r="BD1168" i="10"/>
  <c r="BK1169" i="10" s="1"/>
  <c r="U1168" i="10"/>
  <c r="AK1168" i="10"/>
  <c r="BA1168" i="10"/>
  <c r="BD1237" i="10"/>
  <c r="BK1238" i="10" s="1"/>
  <c r="AN1237" i="10"/>
  <c r="X1237" i="10"/>
  <c r="BC1237" i="10"/>
  <c r="AM1237" i="10"/>
  <c r="W1237" i="10"/>
  <c r="BB1237" i="10"/>
  <c r="AL1237" i="10"/>
  <c r="V1237" i="10"/>
  <c r="BA1237" i="10"/>
  <c r="AK1237" i="10"/>
  <c r="U1237" i="10"/>
  <c r="AZ1237" i="10"/>
  <c r="AJ1237" i="10"/>
  <c r="T1237" i="10"/>
  <c r="AY1237" i="10"/>
  <c r="AI1237" i="10"/>
  <c r="S1237" i="10"/>
  <c r="AX1237" i="10"/>
  <c r="AH1237" i="10"/>
  <c r="R1237" i="10"/>
  <c r="AW1237" i="10"/>
  <c r="AG1237" i="10"/>
  <c r="Q1237" i="10"/>
  <c r="AV1237" i="10"/>
  <c r="AF1237" i="10"/>
  <c r="P1237" i="10"/>
  <c r="AU1237" i="10"/>
  <c r="AE1237" i="10"/>
  <c r="BJ1237" i="10"/>
  <c r="AT1237" i="10"/>
  <c r="AD1237" i="10"/>
  <c r="BI1237" i="10"/>
  <c r="AS1237" i="10"/>
  <c r="AC1237" i="10"/>
  <c r="BH1237" i="10"/>
  <c r="AR1237" i="10"/>
  <c r="AB1237" i="10"/>
  <c r="BG1237" i="10"/>
  <c r="AQ1237" i="10"/>
  <c r="AA1237" i="10"/>
  <c r="BF1237" i="10"/>
  <c r="AP1237" i="10"/>
  <c r="Z1237" i="10"/>
  <c r="BE1237" i="10"/>
  <c r="AO1237" i="10"/>
  <c r="Y1237" i="10"/>
  <c r="BD1329" i="10"/>
  <c r="BK1330" i="10" s="1"/>
  <c r="AN1329" i="10"/>
  <c r="X1329" i="10"/>
  <c r="BC1329" i="10"/>
  <c r="AM1329" i="10"/>
  <c r="W1329" i="10"/>
  <c r="BB1329" i="10"/>
  <c r="AL1329" i="10"/>
  <c r="V1329" i="10"/>
  <c r="BA1329" i="10"/>
  <c r="AK1329" i="10"/>
  <c r="U1329" i="10"/>
  <c r="AZ1329" i="10"/>
  <c r="AJ1329" i="10"/>
  <c r="T1329" i="10"/>
  <c r="AY1329" i="10"/>
  <c r="AI1329" i="10"/>
  <c r="S1329" i="10"/>
  <c r="AX1329" i="10"/>
  <c r="AH1329" i="10"/>
  <c r="R1329" i="10"/>
  <c r="AW1329" i="10"/>
  <c r="AG1329" i="10"/>
  <c r="Q1329" i="10"/>
  <c r="AV1329" i="10"/>
  <c r="AF1329" i="10"/>
  <c r="P1329" i="10"/>
  <c r="AU1329" i="10"/>
  <c r="AE1329" i="10"/>
  <c r="BJ1329" i="10"/>
  <c r="AT1329" i="10"/>
  <c r="AD1329" i="10"/>
  <c r="BI1329" i="10"/>
  <c r="AS1329" i="10"/>
  <c r="AC1329" i="10"/>
  <c r="BH1329" i="10"/>
  <c r="AR1329" i="10"/>
  <c r="AB1329" i="10"/>
  <c r="BG1329" i="10"/>
  <c r="AQ1329" i="10"/>
  <c r="AA1329" i="10"/>
  <c r="BF1329" i="10"/>
  <c r="AP1329" i="10"/>
  <c r="Z1329" i="10"/>
  <c r="BE1329" i="10"/>
  <c r="AO1329" i="10"/>
  <c r="Y1329" i="10"/>
  <c r="BI1148" i="10"/>
  <c r="AD1148" i="10"/>
  <c r="AT1148" i="10"/>
  <c r="BJ1148" i="10"/>
  <c r="AA1148" i="10"/>
  <c r="AQ1148" i="10"/>
  <c r="BG1148" i="10"/>
  <c r="AB1148" i="10"/>
  <c r="AR1148" i="10"/>
  <c r="BH1148" i="10"/>
  <c r="U1148" i="10"/>
  <c r="AK1148" i="10"/>
  <c r="BA1148" i="10"/>
  <c r="R1148" i="10"/>
  <c r="AH1148" i="10"/>
  <c r="AX1148" i="10"/>
  <c r="AE1148" i="10"/>
  <c r="AU1148" i="10"/>
  <c r="P1148" i="10"/>
  <c r="AF1148" i="10"/>
  <c r="AV1148" i="10"/>
  <c r="Y1148" i="10"/>
  <c r="AO1148" i="10"/>
  <c r="BE1148" i="10"/>
  <c r="V1148" i="10"/>
  <c r="AL1148" i="10"/>
  <c r="BB1148" i="10"/>
  <c r="S1148" i="10"/>
  <c r="AI1148" i="10"/>
  <c r="AY1148" i="10"/>
  <c r="T1148" i="10"/>
  <c r="AJ1148" i="10"/>
  <c r="AZ1148" i="10"/>
  <c r="AC1148" i="10"/>
  <c r="AS1148" i="10"/>
  <c r="Z1148" i="10"/>
  <c r="AP1148" i="10"/>
  <c r="BF1148" i="10"/>
  <c r="W1148" i="10"/>
  <c r="AM1148" i="10"/>
  <c r="BC1148" i="10"/>
  <c r="X1148" i="10"/>
  <c r="AN1148" i="10"/>
  <c r="BD1148" i="10"/>
  <c r="BK1149" i="10" s="1"/>
  <c r="Q1148" i="10"/>
  <c r="AG1148" i="10"/>
  <c r="AW1148" i="10"/>
  <c r="AZ1217" i="10"/>
  <c r="AJ1217" i="10"/>
  <c r="T1217" i="10"/>
  <c r="AY1217" i="10"/>
  <c r="AI1217" i="10"/>
  <c r="S1217" i="10"/>
  <c r="AX1217" i="10"/>
  <c r="AH1217" i="10"/>
  <c r="R1217" i="10"/>
  <c r="AW1217" i="10"/>
  <c r="AG1217" i="10"/>
  <c r="Q1217" i="10"/>
  <c r="AV1217" i="10"/>
  <c r="AF1217" i="10"/>
  <c r="P1217" i="10"/>
  <c r="AU1217" i="10"/>
  <c r="AE1217" i="10"/>
  <c r="BJ1217" i="10"/>
  <c r="AT1217" i="10"/>
  <c r="AD1217" i="10"/>
  <c r="BI1217" i="10"/>
  <c r="AS1217" i="10"/>
  <c r="AC1217" i="10"/>
  <c r="BH1217" i="10"/>
  <c r="AR1217" i="10"/>
  <c r="AB1217" i="10"/>
  <c r="BG1217" i="10"/>
  <c r="AQ1217" i="10"/>
  <c r="AA1217" i="10"/>
  <c r="BF1217" i="10"/>
  <c r="AP1217" i="10"/>
  <c r="Z1217" i="10"/>
  <c r="BE1217" i="10"/>
  <c r="AO1217" i="10"/>
  <c r="Y1217" i="10"/>
  <c r="BD1217" i="10"/>
  <c r="BK1218" i="10" s="1"/>
  <c r="AN1217" i="10"/>
  <c r="X1217" i="10"/>
  <c r="BC1217" i="10"/>
  <c r="AM1217" i="10"/>
  <c r="W1217" i="10"/>
  <c r="BB1217" i="10"/>
  <c r="AL1217" i="10"/>
  <c r="V1217" i="10"/>
  <c r="BA1217" i="10"/>
  <c r="AK1217" i="10"/>
  <c r="U1217" i="10"/>
  <c r="AJ1356" i="10"/>
  <c r="AS1356" i="10"/>
  <c r="AF1356" i="10"/>
  <c r="BG1356" i="10"/>
  <c r="AQ1356" i="10"/>
  <c r="AA1356" i="10"/>
  <c r="BF1356" i="10"/>
  <c r="AP1356" i="10"/>
  <c r="Z1356" i="10"/>
  <c r="Y1356" i="10"/>
  <c r="BE1356" i="10"/>
  <c r="AR1356" i="10"/>
  <c r="U1356" i="10"/>
  <c r="BA1356" i="10"/>
  <c r="AN1356" i="10"/>
  <c r="BC1356" i="10"/>
  <c r="AM1356" i="10"/>
  <c r="W1356" i="10"/>
  <c r="BB1356" i="10"/>
  <c r="AL1356" i="10"/>
  <c r="V1356" i="10"/>
  <c r="AG1356" i="10"/>
  <c r="T1356" i="10"/>
  <c r="AZ1356" i="10"/>
  <c r="AC1356" i="10"/>
  <c r="BI1356" i="10"/>
  <c r="P1356" i="10"/>
  <c r="AV1356" i="10"/>
  <c r="AY1356" i="10"/>
  <c r="AI1356" i="10"/>
  <c r="S1356" i="10"/>
  <c r="AX1356" i="10"/>
  <c r="AH1356" i="10"/>
  <c r="R1356" i="10"/>
  <c r="AO1356" i="10"/>
  <c r="BD1356" i="10"/>
  <c r="BK1357" i="10" s="1"/>
  <c r="AB1356" i="10"/>
  <c r="BH1356" i="10"/>
  <c r="AK1356" i="10"/>
  <c r="X1356" i="10"/>
  <c r="AU1356" i="10"/>
  <c r="AE1356" i="10"/>
  <c r="BJ1356" i="10"/>
  <c r="AT1356" i="10"/>
  <c r="AD1356" i="10"/>
  <c r="Q1356" i="10"/>
  <c r="AW1356" i="10"/>
  <c r="AV801" i="10"/>
  <c r="AF801" i="10"/>
  <c r="P801" i="10"/>
  <c r="AU801" i="10"/>
  <c r="AE801" i="10"/>
  <c r="BJ801" i="10"/>
  <c r="AT801" i="10"/>
  <c r="AD801" i="10"/>
  <c r="BI801" i="10"/>
  <c r="AS801" i="10"/>
  <c r="AC801" i="10"/>
  <c r="BH801" i="10"/>
  <c r="AR801" i="10"/>
  <c r="AB801" i="10"/>
  <c r="BG801" i="10"/>
  <c r="AQ801" i="10"/>
  <c r="AA801" i="10"/>
  <c r="BF801" i="10"/>
  <c r="AP801" i="10"/>
  <c r="Z801" i="10"/>
  <c r="BE801" i="10"/>
  <c r="AO801" i="10"/>
  <c r="Y801" i="10"/>
  <c r="BD801" i="10"/>
  <c r="BK802" i="10" s="1"/>
  <c r="AN801" i="10"/>
  <c r="X801" i="10"/>
  <c r="BC801" i="10"/>
  <c r="AM801" i="10"/>
  <c r="W801" i="10"/>
  <c r="BB801" i="10"/>
  <c r="AL801" i="10"/>
  <c r="V801" i="10"/>
  <c r="BA801" i="10"/>
  <c r="AK801" i="10"/>
  <c r="U801" i="10"/>
  <c r="AZ801" i="10"/>
  <c r="AJ801" i="10"/>
  <c r="T801" i="10"/>
  <c r="AY801" i="10"/>
  <c r="AI801" i="10"/>
  <c r="S801" i="10"/>
  <c r="AX801" i="10"/>
  <c r="AH801" i="10"/>
  <c r="R801" i="10"/>
  <c r="AW801" i="10"/>
  <c r="AG801" i="10"/>
  <c r="Q801" i="10"/>
  <c r="BH865" i="10"/>
  <c r="AR865" i="10"/>
  <c r="AB865" i="10"/>
  <c r="BG865" i="10"/>
  <c r="AQ865" i="10"/>
  <c r="AA865" i="10"/>
  <c r="BF865" i="10"/>
  <c r="AP865" i="10"/>
  <c r="Z865" i="10"/>
  <c r="BE865" i="10"/>
  <c r="AO865" i="10"/>
  <c r="Y865" i="10"/>
  <c r="BD865" i="10"/>
  <c r="BK866" i="10" s="1"/>
  <c r="AN865" i="10"/>
  <c r="X865" i="10"/>
  <c r="BC865" i="10"/>
  <c r="AM865" i="10"/>
  <c r="W865" i="10"/>
  <c r="BB865" i="10"/>
  <c r="AL865" i="10"/>
  <c r="V865" i="10"/>
  <c r="BA865" i="10"/>
  <c r="AK865" i="10"/>
  <c r="U865" i="10"/>
  <c r="AZ865" i="10"/>
  <c r="AJ865" i="10"/>
  <c r="T865" i="10"/>
  <c r="AY865" i="10"/>
  <c r="AI865" i="10"/>
  <c r="S865" i="10"/>
  <c r="AX865" i="10"/>
  <c r="AH865" i="10"/>
  <c r="R865" i="10"/>
  <c r="AW865" i="10"/>
  <c r="AG865" i="10"/>
  <c r="Q865" i="10"/>
  <c r="AV865" i="10"/>
  <c r="AF865" i="10"/>
  <c r="P865" i="10"/>
  <c r="AU865" i="10"/>
  <c r="AE865" i="10"/>
  <c r="BJ865" i="10"/>
  <c r="AT865" i="10"/>
  <c r="AD865" i="10"/>
  <c r="BI865" i="10"/>
  <c r="AS865" i="10"/>
  <c r="AC865" i="10"/>
  <c r="AZ929" i="10"/>
  <c r="AJ929" i="10"/>
  <c r="T929" i="10"/>
  <c r="AY929" i="10"/>
  <c r="AI929" i="10"/>
  <c r="S929" i="10"/>
  <c r="AX929" i="10"/>
  <c r="AH929" i="10"/>
  <c r="R929" i="10"/>
  <c r="AW929" i="10"/>
  <c r="AG929" i="10"/>
  <c r="Q929" i="10"/>
  <c r="AV929" i="10"/>
  <c r="AF929" i="10"/>
  <c r="P929" i="10"/>
  <c r="AU929" i="10"/>
  <c r="AE929" i="10"/>
  <c r="BJ929" i="10"/>
  <c r="AT929" i="10"/>
  <c r="AD929" i="10"/>
  <c r="BI929" i="10"/>
  <c r="AS929" i="10"/>
  <c r="AC929" i="10"/>
  <c r="BH929" i="10"/>
  <c r="AR929" i="10"/>
  <c r="AB929" i="10"/>
  <c r="BG929" i="10"/>
  <c r="AQ929" i="10"/>
  <c r="AA929" i="10"/>
  <c r="BF929" i="10"/>
  <c r="AP929" i="10"/>
  <c r="Z929" i="10"/>
  <c r="BE929" i="10"/>
  <c r="AO929" i="10"/>
  <c r="Y929" i="10"/>
  <c r="BD929" i="10"/>
  <c r="BK930" i="10" s="1"/>
  <c r="AN929" i="10"/>
  <c r="X929" i="10"/>
  <c r="BC929" i="10"/>
  <c r="AM929" i="10"/>
  <c r="W929" i="10"/>
  <c r="BB929" i="10"/>
  <c r="AL929" i="10"/>
  <c r="V929" i="10"/>
  <c r="BA929" i="10"/>
  <c r="AK929" i="10"/>
  <c r="U929" i="10"/>
  <c r="AV993" i="10"/>
  <c r="AF993" i="10"/>
  <c r="P993" i="10"/>
  <c r="AU993" i="10"/>
  <c r="AE993" i="10"/>
  <c r="BJ993" i="10"/>
  <c r="AT993" i="10"/>
  <c r="AD993" i="10"/>
  <c r="BI993" i="10"/>
  <c r="AS993" i="10"/>
  <c r="AC993" i="10"/>
  <c r="BH993" i="10"/>
  <c r="AR993" i="10"/>
  <c r="AB993" i="10"/>
  <c r="BG993" i="10"/>
  <c r="AQ993" i="10"/>
  <c r="AA993" i="10"/>
  <c r="BF993" i="10"/>
  <c r="AP993" i="10"/>
  <c r="Z993" i="10"/>
  <c r="BE993" i="10"/>
  <c r="AO993" i="10"/>
  <c r="Y993" i="10"/>
  <c r="BD993" i="10"/>
  <c r="BK994" i="10" s="1"/>
  <c r="AN993" i="10"/>
  <c r="X993" i="10"/>
  <c r="BC993" i="10"/>
  <c r="AM993" i="10"/>
  <c r="W993" i="10"/>
  <c r="BB993" i="10"/>
  <c r="AL993" i="10"/>
  <c r="V993" i="10"/>
  <c r="BA993" i="10"/>
  <c r="AK993" i="10"/>
  <c r="U993" i="10"/>
  <c r="AZ993" i="10"/>
  <c r="AJ993" i="10"/>
  <c r="T993" i="10"/>
  <c r="AY993" i="10"/>
  <c r="AI993" i="10"/>
  <c r="S993" i="10"/>
  <c r="AX993" i="10"/>
  <c r="AH993" i="10"/>
  <c r="R993" i="10"/>
  <c r="AW993" i="10"/>
  <c r="AG993" i="10"/>
  <c r="Q993" i="10"/>
  <c r="BD1057" i="10"/>
  <c r="BK1058" i="10" s="1"/>
  <c r="AN1057" i="10"/>
  <c r="X1057" i="10"/>
  <c r="BC1057" i="10"/>
  <c r="AM1057" i="10"/>
  <c r="W1057" i="10"/>
  <c r="BB1057" i="10"/>
  <c r="AL1057" i="10"/>
  <c r="V1057" i="10"/>
  <c r="BA1057" i="10"/>
  <c r="AK1057" i="10"/>
  <c r="U1057" i="10"/>
  <c r="AZ1057" i="10"/>
  <c r="AJ1057" i="10"/>
  <c r="T1057" i="10"/>
  <c r="AY1057" i="10"/>
  <c r="AI1057" i="10"/>
  <c r="S1057" i="10"/>
  <c r="AX1057" i="10"/>
  <c r="AH1057" i="10"/>
  <c r="R1057" i="10"/>
  <c r="AW1057" i="10"/>
  <c r="AG1057" i="10"/>
  <c r="Q1057" i="10"/>
  <c r="AV1057" i="10"/>
  <c r="AF1057" i="10"/>
  <c r="P1057" i="10"/>
  <c r="AU1057" i="10"/>
  <c r="AE1057" i="10"/>
  <c r="BJ1057" i="10"/>
  <c r="AT1057" i="10"/>
  <c r="AD1057" i="10"/>
  <c r="BI1057" i="10"/>
  <c r="AS1057" i="10"/>
  <c r="AC1057" i="10"/>
  <c r="BH1057" i="10"/>
  <c r="AR1057" i="10"/>
  <c r="AB1057" i="10"/>
  <c r="BG1057" i="10"/>
  <c r="AQ1057" i="10"/>
  <c r="AA1057" i="10"/>
  <c r="BF1057" i="10"/>
  <c r="AP1057" i="10"/>
  <c r="Z1057" i="10"/>
  <c r="BE1057" i="10"/>
  <c r="AO1057" i="10"/>
  <c r="Y1057" i="10"/>
  <c r="AV1121" i="10"/>
  <c r="AF1121" i="10"/>
  <c r="P1121" i="10"/>
  <c r="AU1121" i="10"/>
  <c r="AE1121" i="10"/>
  <c r="BJ1121" i="10"/>
  <c r="AT1121" i="10"/>
  <c r="AD1121" i="10"/>
  <c r="BI1121" i="10"/>
  <c r="AS1121" i="10"/>
  <c r="AC1121" i="10"/>
  <c r="BH1121" i="10"/>
  <c r="AR1121" i="10"/>
  <c r="AB1121" i="10"/>
  <c r="BG1121" i="10"/>
  <c r="AQ1121" i="10"/>
  <c r="AA1121" i="10"/>
  <c r="BF1121" i="10"/>
  <c r="AP1121" i="10"/>
  <c r="Z1121" i="10"/>
  <c r="BE1121" i="10"/>
  <c r="AO1121" i="10"/>
  <c r="Y1121" i="10"/>
  <c r="BD1121" i="10"/>
  <c r="BK1122" i="10" s="1"/>
  <c r="AN1121" i="10"/>
  <c r="X1121" i="10"/>
  <c r="BC1121" i="10"/>
  <c r="AM1121" i="10"/>
  <c r="W1121" i="10"/>
  <c r="BB1121" i="10"/>
  <c r="AL1121" i="10"/>
  <c r="V1121" i="10"/>
  <c r="BA1121" i="10"/>
  <c r="AK1121" i="10"/>
  <c r="U1121" i="10"/>
  <c r="AZ1121" i="10"/>
  <c r="AJ1121" i="10"/>
  <c r="T1121" i="10"/>
  <c r="AY1121" i="10"/>
  <c r="AI1121" i="10"/>
  <c r="S1121" i="10"/>
  <c r="AX1121" i="10"/>
  <c r="AH1121" i="10"/>
  <c r="R1121" i="10"/>
  <c r="AW1121" i="10"/>
  <c r="AG1121" i="10"/>
  <c r="Q1121" i="10"/>
  <c r="AY1206" i="10"/>
  <c r="AI1206" i="10"/>
  <c r="S1206" i="10"/>
  <c r="AX1206" i="10"/>
  <c r="AH1206" i="10"/>
  <c r="R1206" i="10"/>
  <c r="AW1206" i="10"/>
  <c r="AG1206" i="10"/>
  <c r="Q1206" i="10"/>
  <c r="AV1206" i="10"/>
  <c r="AF1206" i="10"/>
  <c r="P1206" i="10"/>
  <c r="AU1206" i="10"/>
  <c r="AE1206" i="10"/>
  <c r="BJ1206" i="10"/>
  <c r="AT1206" i="10"/>
  <c r="AD1206" i="10"/>
  <c r="BI1206" i="10"/>
  <c r="AS1206" i="10"/>
  <c r="AC1206" i="10"/>
  <c r="BH1206" i="10"/>
  <c r="AR1206" i="10"/>
  <c r="AB1206" i="10"/>
  <c r="BG1206" i="10"/>
  <c r="AQ1206" i="10"/>
  <c r="AA1206" i="10"/>
  <c r="BF1206" i="10"/>
  <c r="AP1206" i="10"/>
  <c r="Z1206" i="10"/>
  <c r="BE1206" i="10"/>
  <c r="AO1206" i="10"/>
  <c r="Y1206" i="10"/>
  <c r="BD1206" i="10"/>
  <c r="BK1207" i="10" s="1"/>
  <c r="AN1206" i="10"/>
  <c r="X1206" i="10"/>
  <c r="BC1206" i="10"/>
  <c r="AM1206" i="10"/>
  <c r="W1206" i="10"/>
  <c r="BB1206" i="10"/>
  <c r="AL1206" i="10"/>
  <c r="V1206" i="10"/>
  <c r="BA1206" i="10"/>
  <c r="AK1206" i="10"/>
  <c r="U1206" i="10"/>
  <c r="AZ1206" i="10"/>
  <c r="AJ1206" i="10"/>
  <c r="T1206" i="10"/>
  <c r="R1272" i="10"/>
  <c r="AH1272" i="10"/>
  <c r="AX1272" i="10"/>
  <c r="W1272" i="10"/>
  <c r="AM1272" i="10"/>
  <c r="BC1272" i="10"/>
  <c r="AB1272" i="10"/>
  <c r="AR1272" i="10"/>
  <c r="BH1272" i="10"/>
  <c r="Q1272" i="10"/>
  <c r="AG1272" i="10"/>
  <c r="AW1272" i="10"/>
  <c r="BI1272" i="10"/>
  <c r="V1272" i="10"/>
  <c r="AL1272" i="10"/>
  <c r="BB1272" i="10"/>
  <c r="AA1272" i="10"/>
  <c r="AQ1272" i="10"/>
  <c r="BG1272" i="10"/>
  <c r="P1272" i="10"/>
  <c r="AF1272" i="10"/>
  <c r="AV1272" i="10"/>
  <c r="U1272" i="10"/>
  <c r="AK1272" i="10"/>
  <c r="BA1272" i="10"/>
  <c r="Z1272" i="10"/>
  <c r="AP1272" i="10"/>
  <c r="BF1272" i="10"/>
  <c r="AE1272" i="10"/>
  <c r="AU1272" i="10"/>
  <c r="T1272" i="10"/>
  <c r="AJ1272" i="10"/>
  <c r="AZ1272" i="10"/>
  <c r="Y1272" i="10"/>
  <c r="AO1272" i="10"/>
  <c r="BE1272" i="10"/>
  <c r="AD1272" i="10"/>
  <c r="AT1272" i="10"/>
  <c r="BJ1272" i="10"/>
  <c r="S1272" i="10"/>
  <c r="AI1272" i="10"/>
  <c r="AY1272" i="10"/>
  <c r="X1272" i="10"/>
  <c r="AN1272" i="10"/>
  <c r="BD1272" i="10"/>
  <c r="BK1273" i="10" s="1"/>
  <c r="AC1272" i="10"/>
  <c r="AS1272" i="10"/>
  <c r="BI1332" i="10"/>
  <c r="V1332" i="10"/>
  <c r="AL1332" i="10"/>
  <c r="BB1332" i="10"/>
  <c r="S1332" i="10"/>
  <c r="AI1332" i="10"/>
  <c r="AY1332" i="10"/>
  <c r="AB1332" i="10"/>
  <c r="AR1332" i="10"/>
  <c r="BH1332" i="10"/>
  <c r="AC1332" i="10"/>
  <c r="AS1332" i="10"/>
  <c r="Z1332" i="10"/>
  <c r="AP1332" i="10"/>
  <c r="BF1332" i="10"/>
  <c r="W1332" i="10"/>
  <c r="AM1332" i="10"/>
  <c r="BC1332" i="10"/>
  <c r="P1332" i="10"/>
  <c r="AF1332" i="10"/>
  <c r="AV1332" i="10"/>
  <c r="Q1332" i="10"/>
  <c r="AG1332" i="10"/>
  <c r="AW1332" i="10"/>
  <c r="AD1332" i="10"/>
  <c r="AT1332" i="10"/>
  <c r="BJ1332" i="10"/>
  <c r="AA1332" i="10"/>
  <c r="AQ1332" i="10"/>
  <c r="BG1332" i="10"/>
  <c r="T1332" i="10"/>
  <c r="AJ1332" i="10"/>
  <c r="AZ1332" i="10"/>
  <c r="U1332" i="10"/>
  <c r="AK1332" i="10"/>
  <c r="BA1332" i="10"/>
  <c r="R1332" i="10"/>
  <c r="AH1332" i="10"/>
  <c r="AX1332" i="10"/>
  <c r="AE1332" i="10"/>
  <c r="AU1332" i="10"/>
  <c r="X1332" i="10"/>
  <c r="AN1332" i="10"/>
  <c r="BD1332" i="10"/>
  <c r="BK1333" i="10" s="1"/>
  <c r="Y1332" i="10"/>
  <c r="AO1332" i="10"/>
  <c r="BE1332" i="10"/>
  <c r="Z1128" i="10"/>
  <c r="R1128" i="10"/>
  <c r="AH1128" i="10"/>
  <c r="AP1128" i="10"/>
  <c r="BD1128" i="10"/>
  <c r="BK1129" i="10" s="1"/>
  <c r="X1128" i="10"/>
  <c r="AW1128" i="10"/>
  <c r="AG1128" i="10"/>
  <c r="Q1128" i="10"/>
  <c r="AU1128" i="10"/>
  <c r="AE1128" i="10"/>
  <c r="T1128" i="10"/>
  <c r="AZ1128" i="10"/>
  <c r="AD1128" i="10"/>
  <c r="BJ1128" i="10"/>
  <c r="AF1128" i="10"/>
  <c r="BI1128" i="10"/>
  <c r="AS1128" i="10"/>
  <c r="AC1128" i="10"/>
  <c r="BG1128" i="10"/>
  <c r="AQ1128" i="10"/>
  <c r="AA1128" i="10"/>
  <c r="AB1128" i="10"/>
  <c r="BH1128" i="10"/>
  <c r="AL1128" i="10"/>
  <c r="AN1128" i="10"/>
  <c r="BE1128" i="10"/>
  <c r="AO1128" i="10"/>
  <c r="Y1128" i="10"/>
  <c r="BC1128" i="10"/>
  <c r="AM1128" i="10"/>
  <c r="W1128" i="10"/>
  <c r="AJ1128" i="10"/>
  <c r="AT1128" i="10"/>
  <c r="P1128" i="10"/>
  <c r="AV1128" i="10"/>
  <c r="BA1128" i="10"/>
  <c r="AK1128" i="10"/>
  <c r="U1128" i="10"/>
  <c r="AY1128" i="10"/>
  <c r="AI1128" i="10"/>
  <c r="S1128" i="10"/>
  <c r="AR1128" i="10"/>
  <c r="V1128" i="10"/>
  <c r="BB1128" i="10"/>
  <c r="BG1234" i="10"/>
  <c r="AQ1234" i="10"/>
  <c r="AA1234" i="10"/>
  <c r="BF1234" i="10"/>
  <c r="AP1234" i="10"/>
  <c r="Z1234" i="10"/>
  <c r="BE1234" i="10"/>
  <c r="AO1234" i="10"/>
  <c r="Y1234" i="10"/>
  <c r="BD1234" i="10"/>
  <c r="BK1235" i="10" s="1"/>
  <c r="AN1234" i="10"/>
  <c r="X1234" i="10"/>
  <c r="BC1234" i="10"/>
  <c r="AM1234" i="10"/>
  <c r="W1234" i="10"/>
  <c r="BB1234" i="10"/>
  <c r="AL1234" i="10"/>
  <c r="V1234" i="10"/>
  <c r="BA1234" i="10"/>
  <c r="AK1234" i="10"/>
  <c r="U1234" i="10"/>
  <c r="AZ1234" i="10"/>
  <c r="AJ1234" i="10"/>
  <c r="T1234" i="10"/>
  <c r="AY1234" i="10"/>
  <c r="AI1234" i="10"/>
  <c r="S1234" i="10"/>
  <c r="AX1234" i="10"/>
  <c r="AH1234" i="10"/>
  <c r="R1234" i="10"/>
  <c r="AW1234" i="10"/>
  <c r="AG1234" i="10"/>
  <c r="Q1234" i="10"/>
  <c r="AV1234" i="10"/>
  <c r="AF1234" i="10"/>
  <c r="P1234" i="10"/>
  <c r="AU1234" i="10"/>
  <c r="AE1234" i="10"/>
  <c r="BJ1234" i="10"/>
  <c r="AT1234" i="10"/>
  <c r="AD1234" i="10"/>
  <c r="BI1234" i="10"/>
  <c r="AS1234" i="10"/>
  <c r="AC1234" i="10"/>
  <c r="BH1234" i="10"/>
  <c r="AR1234" i="10"/>
  <c r="AB1234" i="10"/>
  <c r="Z1328" i="10"/>
  <c r="AP1328" i="10"/>
  <c r="BF1328" i="10"/>
  <c r="AE1328" i="10"/>
  <c r="AU1328" i="10"/>
  <c r="AB1328" i="10"/>
  <c r="AR1328" i="10"/>
  <c r="BH1328" i="10"/>
  <c r="Y1328" i="10"/>
  <c r="AO1328" i="10"/>
  <c r="BE1328" i="10"/>
  <c r="BI1328" i="10"/>
  <c r="AD1328" i="10"/>
  <c r="AT1328" i="10"/>
  <c r="BJ1328" i="10"/>
  <c r="S1328" i="10"/>
  <c r="AI1328" i="10"/>
  <c r="AY1328" i="10"/>
  <c r="P1328" i="10"/>
  <c r="AF1328" i="10"/>
  <c r="AV1328" i="10"/>
  <c r="AC1328" i="10"/>
  <c r="AS1328" i="10"/>
  <c r="R1328" i="10"/>
  <c r="AH1328" i="10"/>
  <c r="AX1328" i="10"/>
  <c r="W1328" i="10"/>
  <c r="AM1328" i="10"/>
  <c r="BC1328" i="10"/>
  <c r="T1328" i="10"/>
  <c r="AJ1328" i="10"/>
  <c r="AZ1328" i="10"/>
  <c r="Q1328" i="10"/>
  <c r="AG1328" i="10"/>
  <c r="AW1328" i="10"/>
  <c r="V1328" i="10"/>
  <c r="AL1328" i="10"/>
  <c r="BB1328" i="10"/>
  <c r="AA1328" i="10"/>
  <c r="AQ1328" i="10"/>
  <c r="BG1328" i="10"/>
  <c r="X1328" i="10"/>
  <c r="AN1328" i="10"/>
  <c r="BD1328" i="10"/>
  <c r="BK1329" i="10" s="1"/>
  <c r="U1328" i="10"/>
  <c r="AK1328" i="10"/>
  <c r="BA1328" i="10"/>
  <c r="BJ1187" i="10"/>
  <c r="AT1187" i="10"/>
  <c r="AD1187" i="10"/>
  <c r="BI1187" i="10"/>
  <c r="AS1187" i="10"/>
  <c r="AC1187" i="10"/>
  <c r="BH1187" i="10"/>
  <c r="AR1187" i="10"/>
  <c r="AB1187" i="10"/>
  <c r="BG1187" i="10"/>
  <c r="AQ1187" i="10"/>
  <c r="AA1187" i="10"/>
  <c r="BF1187" i="10"/>
  <c r="AP1187" i="10"/>
  <c r="Z1187" i="10"/>
  <c r="BE1187" i="10"/>
  <c r="AO1187" i="10"/>
  <c r="Y1187" i="10"/>
  <c r="BD1187" i="10"/>
  <c r="BK1188" i="10" s="1"/>
  <c r="AN1187" i="10"/>
  <c r="X1187" i="10"/>
  <c r="BC1187" i="10"/>
  <c r="AM1187" i="10"/>
  <c r="W1187" i="10"/>
  <c r="BB1187" i="10"/>
  <c r="AL1187" i="10"/>
  <c r="V1187" i="10"/>
  <c r="BA1187" i="10"/>
  <c r="AK1187" i="10"/>
  <c r="U1187" i="10"/>
  <c r="AZ1187" i="10"/>
  <c r="AJ1187" i="10"/>
  <c r="T1187" i="10"/>
  <c r="AY1187" i="10"/>
  <c r="AI1187" i="10"/>
  <c r="S1187" i="10"/>
  <c r="AX1187" i="10"/>
  <c r="AH1187" i="10"/>
  <c r="R1187" i="10"/>
  <c r="AW1187" i="10"/>
  <c r="AG1187" i="10"/>
  <c r="Q1187" i="10"/>
  <c r="AV1187" i="10"/>
  <c r="AF1187" i="10"/>
  <c r="P1187" i="10"/>
  <c r="AU1187" i="10"/>
  <c r="AE1187" i="10"/>
  <c r="BJ1251" i="10"/>
  <c r="AT1251" i="10"/>
  <c r="AD1251" i="10"/>
  <c r="BI1251" i="10"/>
  <c r="AS1251" i="10"/>
  <c r="AC1251" i="10"/>
  <c r="BH1251" i="10"/>
  <c r="AR1251" i="10"/>
  <c r="AB1251" i="10"/>
  <c r="BG1251" i="10"/>
  <c r="AQ1251" i="10"/>
  <c r="AA1251" i="10"/>
  <c r="BF1251" i="10"/>
  <c r="AP1251" i="10"/>
  <c r="Z1251" i="10"/>
  <c r="BE1251" i="10"/>
  <c r="AO1251" i="10"/>
  <c r="Y1251" i="10"/>
  <c r="BD1251" i="10"/>
  <c r="BK1252" i="10" s="1"/>
  <c r="AN1251" i="10"/>
  <c r="X1251" i="10"/>
  <c r="BC1251" i="10"/>
  <c r="AM1251" i="10"/>
  <c r="W1251" i="10"/>
  <c r="BB1251" i="10"/>
  <c r="AL1251" i="10"/>
  <c r="V1251" i="10"/>
  <c r="BA1251" i="10"/>
  <c r="AK1251" i="10"/>
  <c r="U1251" i="10"/>
  <c r="AZ1251" i="10"/>
  <c r="AJ1251" i="10"/>
  <c r="T1251" i="10"/>
  <c r="AY1251" i="10"/>
  <c r="AI1251" i="10"/>
  <c r="S1251" i="10"/>
  <c r="AX1251" i="10"/>
  <c r="AH1251" i="10"/>
  <c r="R1251" i="10"/>
  <c r="AW1251" i="10"/>
  <c r="AG1251" i="10"/>
  <c r="Q1251" i="10"/>
  <c r="AV1251" i="10"/>
  <c r="AF1251" i="10"/>
  <c r="P1251" i="10"/>
  <c r="AU1251" i="10"/>
  <c r="AE1251" i="10"/>
  <c r="BB1315" i="10"/>
  <c r="AL1315" i="10"/>
  <c r="V1315" i="10"/>
  <c r="BA1315" i="10"/>
  <c r="AK1315" i="10"/>
  <c r="U1315" i="10"/>
  <c r="AZ1315" i="10"/>
  <c r="AJ1315" i="10"/>
  <c r="T1315" i="10"/>
  <c r="AY1315" i="10"/>
  <c r="AI1315" i="10"/>
  <c r="S1315" i="10"/>
  <c r="AX1315" i="10"/>
  <c r="AH1315" i="10"/>
  <c r="R1315" i="10"/>
  <c r="AW1315" i="10"/>
  <c r="AG1315" i="10"/>
  <c r="Q1315" i="10"/>
  <c r="AV1315" i="10"/>
  <c r="AF1315" i="10"/>
  <c r="P1315" i="10"/>
  <c r="AU1315" i="10"/>
  <c r="AE1315" i="10"/>
  <c r="BJ1315" i="10"/>
  <c r="AT1315" i="10"/>
  <c r="AD1315" i="10"/>
  <c r="BI1315" i="10"/>
  <c r="AS1315" i="10"/>
  <c r="AC1315" i="10"/>
  <c r="BH1315" i="10"/>
  <c r="AR1315" i="10"/>
  <c r="AB1315" i="10"/>
  <c r="BG1315" i="10"/>
  <c r="AQ1315" i="10"/>
  <c r="AA1315" i="10"/>
  <c r="BF1315" i="10"/>
  <c r="AP1315" i="10"/>
  <c r="Z1315" i="10"/>
  <c r="BE1315" i="10"/>
  <c r="AO1315" i="10"/>
  <c r="Y1315" i="10"/>
  <c r="BD1315" i="10"/>
  <c r="BK1316" i="10" s="1"/>
  <c r="AN1315" i="10"/>
  <c r="X1315" i="10"/>
  <c r="BC1315" i="10"/>
  <c r="AM1315" i="10"/>
  <c r="W1315" i="10"/>
  <c r="AA1366" i="10"/>
  <c r="BG1366" i="10"/>
  <c r="AT1366" i="10"/>
  <c r="AE1366" i="10"/>
  <c r="R1366" i="10"/>
  <c r="AX1366" i="10"/>
  <c r="X1366" i="10"/>
  <c r="AN1366" i="10"/>
  <c r="BD1366" i="10"/>
  <c r="BK1367" i="10" s="1"/>
  <c r="Y1366" i="10"/>
  <c r="AO1366" i="10"/>
  <c r="BE1366" i="10"/>
  <c r="W1393" i="10"/>
  <c r="AM1393" i="10"/>
  <c r="BC1393" i="10"/>
  <c r="X1393" i="10"/>
  <c r="AN1393" i="10"/>
  <c r="BD1393" i="10"/>
  <c r="BK1394" i="10" s="1"/>
  <c r="Q1393" i="10"/>
  <c r="AG1393" i="10"/>
  <c r="AW1393" i="10"/>
  <c r="V1393" i="10"/>
  <c r="AL1393" i="10"/>
  <c r="BB1393" i="10"/>
  <c r="AA1393" i="10"/>
  <c r="AQ1393" i="10"/>
  <c r="BG1393" i="10"/>
  <c r="AB1393" i="10"/>
  <c r="AR1393" i="10"/>
  <c r="BH1393" i="10"/>
  <c r="U1393" i="10"/>
  <c r="AK1393" i="10"/>
  <c r="BA1393" i="10"/>
  <c r="Z1393" i="10"/>
  <c r="AP1393" i="10"/>
  <c r="BF1393" i="10"/>
  <c r="BJ1393" i="10"/>
  <c r="AE1393" i="10"/>
  <c r="AU1393" i="10"/>
  <c r="P1393" i="10"/>
  <c r="AF1393" i="10"/>
  <c r="AV1393" i="10"/>
  <c r="Y1393" i="10"/>
  <c r="AO1393" i="10"/>
  <c r="BE1393" i="10"/>
  <c r="AD1393" i="10"/>
  <c r="AT1393" i="10"/>
  <c r="S1393" i="10"/>
  <c r="AI1393" i="10"/>
  <c r="AY1393" i="10"/>
  <c r="T1393" i="10"/>
  <c r="AJ1393" i="10"/>
  <c r="AZ1393" i="10"/>
  <c r="AC1393" i="10"/>
  <c r="AS1393" i="10"/>
  <c r="BI1393" i="10"/>
  <c r="R1393" i="10"/>
  <c r="AH1393" i="10"/>
  <c r="AX1393" i="10"/>
  <c r="W1425" i="10"/>
  <c r="AM1425" i="10"/>
  <c r="BC1425" i="10"/>
  <c r="X1425" i="10"/>
  <c r="AN1425" i="10"/>
  <c r="BD1425" i="10"/>
  <c r="BK1426" i="10" s="1"/>
  <c r="Q1425" i="10"/>
  <c r="AG1425" i="10"/>
  <c r="AW1425" i="10"/>
  <c r="V1425" i="10"/>
  <c r="AL1425" i="10"/>
  <c r="BB1425" i="10"/>
  <c r="AA1425" i="10"/>
  <c r="AQ1425" i="10"/>
  <c r="BG1425" i="10"/>
  <c r="AB1425" i="10"/>
  <c r="AR1425" i="10"/>
  <c r="BH1425" i="10"/>
  <c r="U1425" i="10"/>
  <c r="AK1425" i="10"/>
  <c r="BA1425" i="10"/>
  <c r="Z1425" i="10"/>
  <c r="AP1425" i="10"/>
  <c r="BF1425" i="10"/>
  <c r="BJ1425" i="10"/>
  <c r="AE1425" i="10"/>
  <c r="AU1425" i="10"/>
  <c r="P1425" i="10"/>
  <c r="AF1425" i="10"/>
  <c r="AV1425" i="10"/>
  <c r="Y1425" i="10"/>
  <c r="AO1425" i="10"/>
  <c r="BE1425" i="10"/>
  <c r="AD1425" i="10"/>
  <c r="AT1425" i="10"/>
  <c r="S1425" i="10"/>
  <c r="AI1425" i="10"/>
  <c r="AY1425" i="10"/>
  <c r="T1425" i="10"/>
  <c r="AJ1425" i="10"/>
  <c r="AZ1425" i="10"/>
  <c r="AC1425" i="10"/>
  <c r="AS1425" i="10"/>
  <c r="BI1425" i="10"/>
  <c r="R1425" i="10"/>
  <c r="AH1425" i="10"/>
  <c r="AX1425" i="10"/>
  <c r="W1457" i="10"/>
  <c r="AM1457" i="10"/>
  <c r="BC1457" i="10"/>
  <c r="X1457" i="10"/>
  <c r="AN1457" i="10"/>
  <c r="BD1457" i="10"/>
  <c r="BK1458" i="10" s="1"/>
  <c r="Q1457" i="10"/>
  <c r="AG1457" i="10"/>
  <c r="AW1457" i="10"/>
  <c r="V1457" i="10"/>
  <c r="AL1457" i="10"/>
  <c r="BB1457" i="10"/>
  <c r="AA1457" i="10"/>
  <c r="AQ1457" i="10"/>
  <c r="BG1457" i="10"/>
  <c r="AB1457" i="10"/>
  <c r="AR1457" i="10"/>
  <c r="BH1457" i="10"/>
  <c r="U1457" i="10"/>
  <c r="AK1457" i="10"/>
  <c r="BA1457" i="10"/>
  <c r="Z1457" i="10"/>
  <c r="AP1457" i="10"/>
  <c r="BF1457" i="10"/>
  <c r="BJ1457" i="10"/>
  <c r="AE1457" i="10"/>
  <c r="AU1457" i="10"/>
  <c r="P1457" i="10"/>
  <c r="AF1457" i="10"/>
  <c r="AV1457" i="10"/>
  <c r="Y1457" i="10"/>
  <c r="AO1457" i="10"/>
  <c r="BE1457" i="10"/>
  <c r="AD1457" i="10"/>
  <c r="AT1457" i="10"/>
  <c r="S1457" i="10"/>
  <c r="AI1457" i="10"/>
  <c r="AY1457" i="10"/>
  <c r="T1457" i="10"/>
  <c r="AJ1457" i="10"/>
  <c r="AZ1457" i="10"/>
  <c r="AC1457" i="10"/>
  <c r="AS1457" i="10"/>
  <c r="BI1457" i="10"/>
  <c r="R1457" i="10"/>
  <c r="AH1457" i="10"/>
  <c r="AX1457" i="10"/>
  <c r="W1489" i="10"/>
  <c r="AM1489" i="10"/>
  <c r="BC1489" i="10"/>
  <c r="X1489" i="10"/>
  <c r="AN1489" i="10"/>
  <c r="BD1489" i="10"/>
  <c r="BK1490" i="10" s="1"/>
  <c r="Q1489" i="10"/>
  <c r="AG1489" i="10"/>
  <c r="AW1489" i="10"/>
  <c r="V1489" i="10"/>
  <c r="AL1489" i="10"/>
  <c r="BB1489" i="10"/>
  <c r="AA1489" i="10"/>
  <c r="AQ1489" i="10"/>
  <c r="BG1489" i="10"/>
  <c r="AB1489" i="10"/>
  <c r="AR1489" i="10"/>
  <c r="BH1489" i="10"/>
  <c r="U1489" i="10"/>
  <c r="AK1489" i="10"/>
  <c r="BA1489" i="10"/>
  <c r="Z1489" i="10"/>
  <c r="AP1489" i="10"/>
  <c r="BF1489" i="10"/>
  <c r="BJ1489" i="10"/>
  <c r="AE1489" i="10"/>
  <c r="AU1489" i="10"/>
  <c r="P1489" i="10"/>
  <c r="AF1489" i="10"/>
  <c r="AV1489" i="10"/>
  <c r="Y1489" i="10"/>
  <c r="AO1489" i="10"/>
  <c r="BE1489" i="10"/>
  <c r="AD1489" i="10"/>
  <c r="AT1489" i="10"/>
  <c r="S1489" i="10"/>
  <c r="AI1489" i="10"/>
  <c r="AY1489" i="10"/>
  <c r="T1489" i="10"/>
  <c r="AJ1489" i="10"/>
  <c r="AZ1489" i="10"/>
  <c r="AC1489" i="10"/>
  <c r="AS1489" i="10"/>
  <c r="BI1489" i="10"/>
  <c r="R1489" i="10"/>
  <c r="AH1489" i="10"/>
  <c r="AX1489" i="10"/>
  <c r="BE1346" i="10"/>
  <c r="AO1346" i="10"/>
  <c r="Y1346" i="10"/>
  <c r="BD1346" i="10"/>
  <c r="BK1347" i="10" s="1"/>
  <c r="AI1346" i="10"/>
  <c r="BJ1346" i="10"/>
  <c r="AM1346" i="10"/>
  <c r="R1346" i="10"/>
  <c r="AQ1346" i="10"/>
  <c r="V1346" i="10"/>
  <c r="AU1346" i="10"/>
  <c r="Z1346" i="10"/>
  <c r="BA1346" i="10"/>
  <c r="AK1346" i="10"/>
  <c r="U1346" i="10"/>
  <c r="AY1346" i="10"/>
  <c r="AD1346" i="10"/>
  <c r="BC1346" i="10"/>
  <c r="AH1346" i="10"/>
  <c r="BG1346" i="10"/>
  <c r="AL1346" i="10"/>
  <c r="P1346" i="10"/>
  <c r="AP1346" i="10"/>
  <c r="T1346" i="10"/>
  <c r="AW1346" i="10"/>
  <c r="AG1346" i="10"/>
  <c r="Q1346" i="10"/>
  <c r="AT1346" i="10"/>
  <c r="X1346" i="10"/>
  <c r="AX1346" i="10"/>
  <c r="AB1346" i="10"/>
  <c r="BB1346" i="10"/>
  <c r="AF1346" i="10"/>
  <c r="BF1346" i="10"/>
  <c r="AJ1346" i="10"/>
  <c r="BI1346" i="10"/>
  <c r="AS1346" i="10"/>
  <c r="AC1346" i="10"/>
  <c r="BH1346" i="10"/>
  <c r="AN1346" i="10"/>
  <c r="S1346" i="10"/>
  <c r="AR1346" i="10"/>
  <c r="W1346" i="10"/>
  <c r="AV1346" i="10"/>
  <c r="AA1346" i="10"/>
  <c r="AZ1346" i="10"/>
  <c r="AE1346" i="10"/>
  <c r="AO1351" i="10"/>
  <c r="Z1351" i="10"/>
  <c r="BF1351" i="10"/>
  <c r="AS1351" i="10"/>
  <c r="AD1351" i="10"/>
  <c r="BJ1351" i="10"/>
  <c r="AE1351" i="10"/>
  <c r="AU1351" i="10"/>
  <c r="P1351" i="10"/>
  <c r="AF1351" i="10"/>
  <c r="AV1351" i="10"/>
  <c r="AU1374" i="10"/>
  <c r="AI1374" i="10"/>
  <c r="S1374" i="10"/>
  <c r="AE1374" i="10"/>
  <c r="BE1374" i="10"/>
  <c r="AO1374" i="10"/>
  <c r="Y1374" i="10"/>
  <c r="BD1374" i="10"/>
  <c r="BK1375" i="10" s="1"/>
  <c r="AN1374" i="10"/>
  <c r="X1374" i="10"/>
  <c r="BF1374" i="10"/>
  <c r="AP1374" i="10"/>
  <c r="Z1374" i="10"/>
  <c r="AM1374" i="10"/>
  <c r="AQ1374" i="10"/>
  <c r="BA1374" i="10"/>
  <c r="AK1374" i="10"/>
  <c r="U1374" i="10"/>
  <c r="AZ1374" i="10"/>
  <c r="AJ1374" i="10"/>
  <c r="T1374" i="10"/>
  <c r="BB1374" i="10"/>
  <c r="AL1374" i="10"/>
  <c r="V1374" i="10"/>
  <c r="BC1374" i="10"/>
  <c r="BG1374" i="10"/>
  <c r="AW1374" i="10"/>
  <c r="AG1374" i="10"/>
  <c r="Q1374" i="10"/>
  <c r="AV1374" i="10"/>
  <c r="AF1374" i="10"/>
  <c r="P1374" i="10"/>
  <c r="AX1374" i="10"/>
  <c r="AH1374" i="10"/>
  <c r="R1374" i="10"/>
  <c r="BI1374" i="10"/>
  <c r="AS1374" i="10"/>
  <c r="AC1374" i="10"/>
  <c r="BH1374" i="10"/>
  <c r="AR1374" i="10"/>
  <c r="AB1374" i="10"/>
  <c r="BJ1374" i="10"/>
  <c r="AT1374" i="10"/>
  <c r="AD1374" i="10"/>
  <c r="W1374" i="10"/>
  <c r="AA1374" i="10"/>
  <c r="AE1358" i="10"/>
  <c r="R1358" i="10"/>
  <c r="AX1358" i="10"/>
  <c r="AI1358" i="10"/>
  <c r="V1358" i="10"/>
  <c r="BB1358" i="10"/>
  <c r="X1358" i="10"/>
  <c r="AN1358" i="10"/>
  <c r="BD1358" i="10"/>
  <c r="BK1359" i="10" s="1"/>
  <c r="Y1358" i="10"/>
  <c r="AO1358" i="10"/>
  <c r="BE1358" i="10"/>
  <c r="Y1392" i="10"/>
  <c r="BE1392" i="10"/>
  <c r="Q1392" i="10"/>
  <c r="AW1392" i="10"/>
  <c r="BI1392" i="10"/>
  <c r="AK1392" i="10"/>
  <c r="AC1392" i="10"/>
  <c r="AO1392" i="10"/>
  <c r="AG1392" i="10"/>
  <c r="U1392" i="10"/>
  <c r="BA1392" i="10"/>
  <c r="AS1392" i="10"/>
  <c r="T1392" i="10"/>
  <c r="AJ1392" i="10"/>
  <c r="AZ1392" i="10"/>
  <c r="R1392" i="10"/>
  <c r="AH1392" i="10"/>
  <c r="AX1392" i="10"/>
  <c r="AE1392" i="10"/>
  <c r="AU1392" i="10"/>
  <c r="X1392" i="10"/>
  <c r="AN1392" i="10"/>
  <c r="BD1392" i="10"/>
  <c r="BK1393" i="10" s="1"/>
  <c r="V1392" i="10"/>
  <c r="AL1392" i="10"/>
  <c r="BB1392" i="10"/>
  <c r="S1392" i="10"/>
  <c r="AI1392" i="10"/>
  <c r="AY1392" i="10"/>
  <c r="BG1392" i="10"/>
  <c r="AB1392" i="10"/>
  <c r="AR1392" i="10"/>
  <c r="BH1392" i="10"/>
  <c r="Z1392" i="10"/>
  <c r="AP1392" i="10"/>
  <c r="BF1392" i="10"/>
  <c r="W1392" i="10"/>
  <c r="AM1392" i="10"/>
  <c r="BC1392" i="10"/>
  <c r="P1392" i="10"/>
  <c r="AF1392" i="10"/>
  <c r="AV1392" i="10"/>
  <c r="AD1392" i="10"/>
  <c r="AT1392" i="10"/>
  <c r="BJ1392" i="10"/>
  <c r="AA1392" i="10"/>
  <c r="AQ1392" i="10"/>
  <c r="Y1456" i="10"/>
  <c r="BE1456" i="10"/>
  <c r="Q1456" i="10"/>
  <c r="AW1456" i="10"/>
  <c r="BI1456" i="10"/>
  <c r="AK1456" i="10"/>
  <c r="AC1456" i="10"/>
  <c r="AO1456" i="10"/>
  <c r="AG1456" i="10"/>
  <c r="U1456" i="10"/>
  <c r="BA1456" i="10"/>
  <c r="AS1456" i="10"/>
  <c r="T1456" i="10"/>
  <c r="AJ1456" i="10"/>
  <c r="AZ1456" i="10"/>
  <c r="R1456" i="10"/>
  <c r="AH1456" i="10"/>
  <c r="AX1456" i="10"/>
  <c r="AE1456" i="10"/>
  <c r="AU1456" i="10"/>
  <c r="X1456" i="10"/>
  <c r="AN1456" i="10"/>
  <c r="BD1456" i="10"/>
  <c r="BK1457" i="10" s="1"/>
  <c r="V1456" i="10"/>
  <c r="AL1456" i="10"/>
  <c r="BB1456" i="10"/>
  <c r="S1456" i="10"/>
  <c r="AI1456" i="10"/>
  <c r="AY1456" i="10"/>
  <c r="BG1456" i="10"/>
  <c r="AB1456" i="10"/>
  <c r="AR1456" i="10"/>
  <c r="BH1456" i="10"/>
  <c r="Z1456" i="10"/>
  <c r="AP1456" i="10"/>
  <c r="BF1456" i="10"/>
  <c r="W1456" i="10"/>
  <c r="AM1456" i="10"/>
  <c r="BC1456" i="10"/>
  <c r="P1456" i="10"/>
  <c r="AF1456" i="10"/>
  <c r="AV1456" i="10"/>
  <c r="AD1456" i="10"/>
  <c r="AT1456" i="10"/>
  <c r="BJ1456" i="10"/>
  <c r="AA1456" i="10"/>
  <c r="AQ1456" i="10"/>
  <c r="AU1524" i="10"/>
  <c r="AE1524" i="10"/>
  <c r="BJ1524" i="10"/>
  <c r="AT1524" i="10"/>
  <c r="AD1524" i="10"/>
  <c r="BI1524" i="10"/>
  <c r="AS1524" i="10"/>
  <c r="AC1524" i="10"/>
  <c r="BH1524" i="10"/>
  <c r="AR1524" i="10"/>
  <c r="AB1524" i="10"/>
  <c r="BG1524" i="10"/>
  <c r="AQ1524" i="10"/>
  <c r="AA1524" i="10"/>
  <c r="BF1524" i="10"/>
  <c r="AP1524" i="10"/>
  <c r="Z1524" i="10"/>
  <c r="BE1524" i="10"/>
  <c r="AO1524" i="10"/>
  <c r="Y1524" i="10"/>
  <c r="BD1524" i="10"/>
  <c r="BK1525" i="10" s="1"/>
  <c r="AN1524" i="10"/>
  <c r="X1524" i="10"/>
  <c r="BC1524" i="10"/>
  <c r="AM1524" i="10"/>
  <c r="W1524" i="10"/>
  <c r="BB1524" i="10"/>
  <c r="AL1524" i="10"/>
  <c r="V1524" i="10"/>
  <c r="BA1524" i="10"/>
  <c r="AK1524" i="10"/>
  <c r="U1524" i="10"/>
  <c r="AZ1524" i="10"/>
  <c r="AJ1524" i="10"/>
  <c r="T1524" i="10"/>
  <c r="AY1524" i="10"/>
  <c r="AI1524" i="10"/>
  <c r="S1524" i="10"/>
  <c r="AX1524" i="10"/>
  <c r="AH1524" i="10"/>
  <c r="R1524" i="10"/>
  <c r="AW1524" i="10"/>
  <c r="AG1524" i="10"/>
  <c r="Q1524" i="10"/>
  <c r="AV1524" i="10"/>
  <c r="AF1524" i="10"/>
  <c r="P1524" i="10"/>
  <c r="R1622" i="10"/>
  <c r="AH1622" i="10"/>
  <c r="AX1622" i="10"/>
  <c r="V1622" i="10"/>
  <c r="AL1622" i="10"/>
  <c r="BB1622" i="10"/>
  <c r="S1622" i="10"/>
  <c r="AI1622" i="10"/>
  <c r="AY1622" i="10"/>
  <c r="BI1622" i="10"/>
  <c r="Z1622" i="10"/>
  <c r="AP1622" i="10"/>
  <c r="BF1622" i="10"/>
  <c r="AD1622" i="10"/>
  <c r="AT1622" i="10"/>
  <c r="BJ1622" i="10"/>
  <c r="AA1622" i="10"/>
  <c r="AQ1622" i="10"/>
  <c r="BG1622" i="10"/>
  <c r="AE1622" i="10"/>
  <c r="P1622" i="10"/>
  <c r="AF1622" i="10"/>
  <c r="AV1622" i="10"/>
  <c r="Y1622" i="10"/>
  <c r="AO1622" i="10"/>
  <c r="BE1622" i="10"/>
  <c r="AM1622" i="10"/>
  <c r="T1622" i="10"/>
  <c r="AJ1622" i="10"/>
  <c r="AZ1622" i="10"/>
  <c r="AC1622" i="10"/>
  <c r="AS1622" i="10"/>
  <c r="AU1622" i="10"/>
  <c r="X1622" i="10"/>
  <c r="AN1622" i="10"/>
  <c r="BD1622" i="10"/>
  <c r="BK1623" i="10" s="1"/>
  <c r="Q1622" i="10"/>
  <c r="AG1622" i="10"/>
  <c r="AW1622" i="10"/>
  <c r="W1622" i="10"/>
  <c r="BC1622" i="10"/>
  <c r="AB1622" i="10"/>
  <c r="AR1622" i="10"/>
  <c r="BH1622" i="10"/>
  <c r="U1622" i="10"/>
  <c r="AK1622" i="10"/>
  <c r="BA1622" i="10"/>
  <c r="BC1692" i="10"/>
  <c r="AM1692" i="10"/>
  <c r="W1692" i="10"/>
  <c r="BB1692" i="10"/>
  <c r="AL1692" i="10"/>
  <c r="V1692" i="10"/>
  <c r="BA1692" i="10"/>
  <c r="AK1692" i="10"/>
  <c r="U1692" i="10"/>
  <c r="AZ1692" i="10"/>
  <c r="AJ1692" i="10"/>
  <c r="T1692" i="10"/>
  <c r="AY1692" i="10"/>
  <c r="AI1692" i="10"/>
  <c r="S1692" i="10"/>
  <c r="AX1692" i="10"/>
  <c r="AH1692" i="10"/>
  <c r="R1692" i="10"/>
  <c r="AW1692" i="10"/>
  <c r="AG1692" i="10"/>
  <c r="Q1692" i="10"/>
  <c r="AV1692" i="10"/>
  <c r="AF1692" i="10"/>
  <c r="P1692" i="10"/>
  <c r="AU1692" i="10"/>
  <c r="AE1692" i="10"/>
  <c r="BJ1692" i="10"/>
  <c r="AT1692" i="10"/>
  <c r="AD1692" i="10"/>
  <c r="BI1692" i="10"/>
  <c r="AS1692" i="10"/>
  <c r="AC1692" i="10"/>
  <c r="BH1692" i="10"/>
  <c r="AR1692" i="10"/>
  <c r="AB1692" i="10"/>
  <c r="BG1692" i="10"/>
  <c r="AQ1692" i="10"/>
  <c r="AA1692" i="10"/>
  <c r="BF1692" i="10"/>
  <c r="AP1692" i="10"/>
  <c r="Z1692" i="10"/>
  <c r="BE1692" i="10"/>
  <c r="AO1692" i="10"/>
  <c r="Y1692" i="10"/>
  <c r="BD1692" i="10"/>
  <c r="BK1693" i="10" s="1"/>
  <c r="AN1692" i="10"/>
  <c r="X1692" i="10"/>
  <c r="V1634" i="10"/>
  <c r="AL1634" i="10"/>
  <c r="BB1634" i="10"/>
  <c r="Z1634" i="10"/>
  <c r="AP1634" i="10"/>
  <c r="BF1634" i="10"/>
  <c r="AE1634" i="10"/>
  <c r="AU1634" i="10"/>
  <c r="AD1634" i="10"/>
  <c r="AT1634" i="10"/>
  <c r="BJ1634" i="10"/>
  <c r="BI1634" i="10"/>
  <c r="R1634" i="10"/>
  <c r="AH1634" i="10"/>
  <c r="AX1634" i="10"/>
  <c r="W1634" i="10"/>
  <c r="AM1634" i="10"/>
  <c r="BC1634" i="10"/>
  <c r="AA1634" i="10"/>
  <c r="BG1634" i="10"/>
  <c r="P1634" i="10"/>
  <c r="AF1634" i="10"/>
  <c r="AV1634" i="10"/>
  <c r="U1634" i="10"/>
  <c r="AK1634" i="10"/>
  <c r="BA1634" i="10"/>
  <c r="AI1634" i="10"/>
  <c r="T1634" i="10"/>
  <c r="AJ1634" i="10"/>
  <c r="AZ1634" i="10"/>
  <c r="Y1634" i="10"/>
  <c r="AO1634" i="10"/>
  <c r="BE1634" i="10"/>
  <c r="AQ1634" i="10"/>
  <c r="X1634" i="10"/>
  <c r="AN1634" i="10"/>
  <c r="BD1634" i="10"/>
  <c r="BK1635" i="10" s="1"/>
  <c r="AC1634" i="10"/>
  <c r="AS1634" i="10"/>
  <c r="S1634" i="10"/>
  <c r="AY1634" i="10"/>
  <c r="AB1634" i="10"/>
  <c r="AR1634" i="10"/>
  <c r="BH1634" i="10"/>
  <c r="Q1634" i="10"/>
  <c r="AG1634" i="10"/>
  <c r="AW1634" i="10"/>
  <c r="BG1704" i="10"/>
  <c r="AQ1704" i="10"/>
  <c r="AA1704" i="10"/>
  <c r="BF1704" i="10"/>
  <c r="AP1704" i="10"/>
  <c r="Z1704" i="10"/>
  <c r="BE1704" i="10"/>
  <c r="AO1704" i="10"/>
  <c r="Y1704" i="10"/>
  <c r="BD1704" i="10"/>
  <c r="BK1705" i="10" s="1"/>
  <c r="AN1704" i="10"/>
  <c r="X1704" i="10"/>
  <c r="BC1704" i="10"/>
  <c r="AM1704" i="10"/>
  <c r="W1704" i="10"/>
  <c r="BB1704" i="10"/>
  <c r="AL1704" i="10"/>
  <c r="V1704" i="10"/>
  <c r="BA1704" i="10"/>
  <c r="AK1704" i="10"/>
  <c r="U1704" i="10"/>
  <c r="AZ1704" i="10"/>
  <c r="AJ1704" i="10"/>
  <c r="T1704" i="10"/>
  <c r="AY1704" i="10"/>
  <c r="AI1704" i="10"/>
  <c r="S1704" i="10"/>
  <c r="AX1704" i="10"/>
  <c r="AH1704" i="10"/>
  <c r="R1704" i="10"/>
  <c r="AW1704" i="10"/>
  <c r="AG1704" i="10"/>
  <c r="Q1704" i="10"/>
  <c r="AV1704" i="10"/>
  <c r="AF1704" i="10"/>
  <c r="P1704" i="10"/>
  <c r="AU1704" i="10"/>
  <c r="AE1704" i="10"/>
  <c r="BJ1704" i="10"/>
  <c r="AT1704" i="10"/>
  <c r="AD1704" i="10"/>
  <c r="BI1704" i="10"/>
  <c r="AS1704" i="10"/>
  <c r="AC1704" i="10"/>
  <c r="BH1704" i="10"/>
  <c r="AR1704" i="10"/>
  <c r="AB1704" i="10"/>
  <c r="BD1435" i="10"/>
  <c r="BK1436" i="10" s="1"/>
  <c r="AN1435" i="10"/>
  <c r="X1435" i="10"/>
  <c r="BC1435" i="10"/>
  <c r="AM1435" i="10"/>
  <c r="W1435" i="10"/>
  <c r="BB1435" i="10"/>
  <c r="AL1435" i="10"/>
  <c r="V1435" i="10"/>
  <c r="BA1435" i="10"/>
  <c r="AK1435" i="10"/>
  <c r="U1435" i="10"/>
  <c r="AZ1435" i="10"/>
  <c r="AJ1435" i="10"/>
  <c r="T1435" i="10"/>
  <c r="AY1435" i="10"/>
  <c r="AI1435" i="10"/>
  <c r="S1435" i="10"/>
  <c r="AX1435" i="10"/>
  <c r="AH1435" i="10"/>
  <c r="R1435" i="10"/>
  <c r="AW1435" i="10"/>
  <c r="AG1435" i="10"/>
  <c r="Q1435" i="10"/>
  <c r="AV1435" i="10"/>
  <c r="AF1435" i="10"/>
  <c r="P1435" i="10"/>
  <c r="AU1435" i="10"/>
  <c r="AE1435" i="10"/>
  <c r="BJ1435" i="10"/>
  <c r="AT1435" i="10"/>
  <c r="AD1435" i="10"/>
  <c r="BI1435" i="10"/>
  <c r="AS1435" i="10"/>
  <c r="AC1435" i="10"/>
  <c r="BH1435" i="10"/>
  <c r="AR1435" i="10"/>
  <c r="AB1435" i="10"/>
  <c r="BG1435" i="10"/>
  <c r="AQ1435" i="10"/>
  <c r="AA1435" i="10"/>
  <c r="BF1435" i="10"/>
  <c r="AP1435" i="10"/>
  <c r="Z1435" i="10"/>
  <c r="BE1435" i="10"/>
  <c r="AO1435" i="10"/>
  <c r="Y1435" i="10"/>
  <c r="BD1499" i="10"/>
  <c r="BK1500" i="10" s="1"/>
  <c r="AN1499" i="10"/>
  <c r="X1499" i="10"/>
  <c r="BC1499" i="10"/>
  <c r="AM1499" i="10"/>
  <c r="W1499" i="10"/>
  <c r="BB1499" i="10"/>
  <c r="AL1499" i="10"/>
  <c r="V1499" i="10"/>
  <c r="BA1499" i="10"/>
  <c r="AK1499" i="10"/>
  <c r="U1499" i="10"/>
  <c r="AZ1499" i="10"/>
  <c r="AJ1499" i="10"/>
  <c r="T1499" i="10"/>
  <c r="AY1499" i="10"/>
  <c r="AI1499" i="10"/>
  <c r="S1499" i="10"/>
  <c r="AX1499" i="10"/>
  <c r="AH1499" i="10"/>
  <c r="R1499" i="10"/>
  <c r="AW1499" i="10"/>
  <c r="AG1499" i="10"/>
  <c r="Q1499" i="10"/>
  <c r="AV1499" i="10"/>
  <c r="AF1499" i="10"/>
  <c r="P1499" i="10"/>
  <c r="AU1499" i="10"/>
  <c r="AE1499" i="10"/>
  <c r="BJ1499" i="10"/>
  <c r="AT1499" i="10"/>
  <c r="AD1499" i="10"/>
  <c r="BI1499" i="10"/>
  <c r="AS1499" i="10"/>
  <c r="AC1499" i="10"/>
  <c r="BH1499" i="10"/>
  <c r="AR1499" i="10"/>
  <c r="AB1499" i="10"/>
  <c r="BG1499" i="10"/>
  <c r="AQ1499" i="10"/>
  <c r="AA1499" i="10"/>
  <c r="BF1499" i="10"/>
  <c r="AP1499" i="10"/>
  <c r="Z1499" i="10"/>
  <c r="BE1499" i="10"/>
  <c r="AO1499" i="10"/>
  <c r="Y1499" i="10"/>
  <c r="BI1598" i="10"/>
  <c r="Z1598" i="10"/>
  <c r="AP1598" i="10"/>
  <c r="BF1598" i="10"/>
  <c r="AD1598" i="10"/>
  <c r="AT1598" i="10"/>
  <c r="BJ1598" i="10"/>
  <c r="AA1598" i="10"/>
  <c r="AQ1598" i="10"/>
  <c r="BG1598" i="10"/>
  <c r="R1598" i="10"/>
  <c r="AH1598" i="10"/>
  <c r="AX1598" i="10"/>
  <c r="V1598" i="10"/>
  <c r="AL1598" i="10"/>
  <c r="BB1598" i="10"/>
  <c r="S1598" i="10"/>
  <c r="AI1598" i="10"/>
  <c r="AY1598" i="10"/>
  <c r="AM1598" i="10"/>
  <c r="P1598" i="10"/>
  <c r="AF1598" i="10"/>
  <c r="AV1598" i="10"/>
  <c r="Q1598" i="10"/>
  <c r="AG1598" i="10"/>
  <c r="AW1598" i="10"/>
  <c r="AU1598" i="10"/>
  <c r="T1598" i="10"/>
  <c r="AJ1598" i="10"/>
  <c r="AZ1598" i="10"/>
  <c r="U1598" i="10"/>
  <c r="AK1598" i="10"/>
  <c r="BA1598" i="10"/>
  <c r="W1598" i="10"/>
  <c r="BC1598" i="10"/>
  <c r="X1598" i="10"/>
  <c r="AN1598" i="10"/>
  <c r="BD1598" i="10"/>
  <c r="BK1599" i="10" s="1"/>
  <c r="Y1598" i="10"/>
  <c r="AO1598" i="10"/>
  <c r="BE1598" i="10"/>
  <c r="AE1598" i="10"/>
  <c r="AB1598" i="10"/>
  <c r="AR1598" i="10"/>
  <c r="BH1598" i="10"/>
  <c r="AC1598" i="10"/>
  <c r="AS1598" i="10"/>
  <c r="AU1668" i="10"/>
  <c r="AE1668" i="10"/>
  <c r="BJ1668" i="10"/>
  <c r="AT1668" i="10"/>
  <c r="AD1668" i="10"/>
  <c r="BI1668" i="10"/>
  <c r="AS1668" i="10"/>
  <c r="AC1668" i="10"/>
  <c r="BH1668" i="10"/>
  <c r="AR1668" i="10"/>
  <c r="AB1668" i="10"/>
  <c r="BG1668" i="10"/>
  <c r="AQ1668" i="10"/>
  <c r="AA1668" i="10"/>
  <c r="BF1668" i="10"/>
  <c r="AP1668" i="10"/>
  <c r="Z1668" i="10"/>
  <c r="BE1668" i="10"/>
  <c r="AO1668" i="10"/>
  <c r="Y1668" i="10"/>
  <c r="BD1668" i="10"/>
  <c r="BK1669" i="10" s="1"/>
  <c r="AN1668" i="10"/>
  <c r="X1668" i="10"/>
  <c r="BC1668" i="10"/>
  <c r="AM1668" i="10"/>
  <c r="W1668" i="10"/>
  <c r="BB1668" i="10"/>
  <c r="AL1668" i="10"/>
  <c r="V1668" i="10"/>
  <c r="BA1668" i="10"/>
  <c r="AK1668" i="10"/>
  <c r="U1668" i="10"/>
  <c r="AZ1668" i="10"/>
  <c r="AJ1668" i="10"/>
  <c r="T1668" i="10"/>
  <c r="AY1668" i="10"/>
  <c r="AI1668" i="10"/>
  <c r="S1668" i="10"/>
  <c r="AX1668" i="10"/>
  <c r="AH1668" i="10"/>
  <c r="R1668" i="10"/>
  <c r="AW1668" i="10"/>
  <c r="AG1668" i="10"/>
  <c r="Q1668" i="10"/>
  <c r="AV1668" i="10"/>
  <c r="AF1668" i="10"/>
  <c r="P1668" i="10"/>
  <c r="BD1559" i="10"/>
  <c r="BK1560" i="10" s="1"/>
  <c r="AN1559" i="10"/>
  <c r="X1559" i="10"/>
  <c r="AY1559" i="10"/>
  <c r="AI1559" i="10"/>
  <c r="S1559" i="10"/>
  <c r="AX1559" i="10"/>
  <c r="AH1559" i="10"/>
  <c r="R1559" i="10"/>
  <c r="AW1559" i="10"/>
  <c r="AG1559" i="10"/>
  <c r="Q1559" i="10"/>
  <c r="BH1559" i="10"/>
  <c r="AF1559" i="10"/>
  <c r="AU1559" i="10"/>
  <c r="AE1559" i="10"/>
  <c r="BJ1559" i="10"/>
  <c r="AT1559" i="10"/>
  <c r="AD1559" i="10"/>
  <c r="BI1559" i="10"/>
  <c r="AS1559" i="10"/>
  <c r="AC1559" i="10"/>
  <c r="T1559" i="10"/>
  <c r="AV1559" i="10"/>
  <c r="BG1559" i="10"/>
  <c r="AQ1559" i="10"/>
  <c r="AA1559" i="10"/>
  <c r="BF1559" i="10"/>
  <c r="AP1559" i="10"/>
  <c r="Z1559" i="10"/>
  <c r="BE1559" i="10"/>
  <c r="AO1559" i="10"/>
  <c r="Y1559" i="10"/>
  <c r="AJ1559" i="10"/>
  <c r="AB1559" i="10"/>
  <c r="BC1559" i="10"/>
  <c r="AM1559" i="10"/>
  <c r="W1559" i="10"/>
  <c r="BB1559" i="10"/>
  <c r="AL1559" i="10"/>
  <c r="V1559" i="10"/>
  <c r="BA1559" i="10"/>
  <c r="AK1559" i="10"/>
  <c r="U1559" i="10"/>
  <c r="AZ1559" i="10"/>
  <c r="AR1559" i="10"/>
  <c r="P1559" i="10"/>
  <c r="BI1626" i="10"/>
  <c r="AD1626" i="10"/>
  <c r="AT1626" i="10"/>
  <c r="BJ1626" i="10"/>
  <c r="R1626" i="10"/>
  <c r="AH1626" i="10"/>
  <c r="AX1626" i="10"/>
  <c r="W1626" i="10"/>
  <c r="AM1626" i="10"/>
  <c r="BC1626" i="10"/>
  <c r="V1626" i="10"/>
  <c r="AL1626" i="10"/>
  <c r="BB1626" i="10"/>
  <c r="Z1626" i="10"/>
  <c r="AP1626" i="10"/>
  <c r="BF1626" i="10"/>
  <c r="AE1626" i="10"/>
  <c r="AU1626" i="10"/>
  <c r="S1626" i="10"/>
  <c r="AY1626" i="10"/>
  <c r="P1626" i="10"/>
  <c r="AF1626" i="10"/>
  <c r="AV1626" i="10"/>
  <c r="AC1626" i="10"/>
  <c r="AS1626" i="10"/>
  <c r="AA1626" i="10"/>
  <c r="BG1626" i="10"/>
  <c r="T1626" i="10"/>
  <c r="AJ1626" i="10"/>
  <c r="AZ1626" i="10"/>
  <c r="Q1626" i="10"/>
  <c r="AG1626" i="10"/>
  <c r="AW1626" i="10"/>
  <c r="AI1626" i="10"/>
  <c r="X1626" i="10"/>
  <c r="AN1626" i="10"/>
  <c r="BD1626" i="10"/>
  <c r="BK1627" i="10" s="1"/>
  <c r="U1626" i="10"/>
  <c r="AK1626" i="10"/>
  <c r="BA1626" i="10"/>
  <c r="AQ1626" i="10"/>
  <c r="AB1626" i="10"/>
  <c r="AR1626" i="10"/>
  <c r="BH1626" i="10"/>
  <c r="Y1626" i="10"/>
  <c r="AO1626" i="10"/>
  <c r="BE1626" i="10"/>
  <c r="BF1569" i="10"/>
  <c r="AP1569" i="10"/>
  <c r="Z1569" i="10"/>
  <c r="BE1569" i="10"/>
  <c r="AO1569" i="10"/>
  <c r="Y1569" i="10"/>
  <c r="BD1569" i="10"/>
  <c r="BK1570" i="10" s="1"/>
  <c r="AN1569" i="10"/>
  <c r="X1569" i="10"/>
  <c r="BC1569" i="10"/>
  <c r="AM1569" i="10"/>
  <c r="W1569" i="10"/>
  <c r="BB1569" i="10"/>
  <c r="AL1569" i="10"/>
  <c r="V1569" i="10"/>
  <c r="BA1569" i="10"/>
  <c r="AK1569" i="10"/>
  <c r="U1569" i="10"/>
  <c r="AZ1569" i="10"/>
  <c r="AJ1569" i="10"/>
  <c r="T1569" i="10"/>
  <c r="AY1569" i="10"/>
  <c r="AI1569" i="10"/>
  <c r="S1569" i="10"/>
  <c r="AX1569" i="10"/>
  <c r="AH1569" i="10"/>
  <c r="R1569" i="10"/>
  <c r="AW1569" i="10"/>
  <c r="AG1569" i="10"/>
  <c r="Q1569" i="10"/>
  <c r="AV1569" i="10"/>
  <c r="AF1569" i="10"/>
  <c r="P1569" i="10"/>
  <c r="AU1569" i="10"/>
  <c r="AE1569" i="10"/>
  <c r="BJ1569" i="10"/>
  <c r="AT1569" i="10"/>
  <c r="AD1569" i="10"/>
  <c r="BI1569" i="10"/>
  <c r="AS1569" i="10"/>
  <c r="AC1569" i="10"/>
  <c r="BH1569" i="10"/>
  <c r="AR1569" i="10"/>
  <c r="AB1569" i="10"/>
  <c r="BG1569" i="10"/>
  <c r="AQ1569" i="10"/>
  <c r="AA1569" i="10"/>
  <c r="BF1633" i="10"/>
  <c r="AP1633" i="10"/>
  <c r="Z1633" i="10"/>
  <c r="BE1633" i="10"/>
  <c r="AO1633" i="10"/>
  <c r="Y1633" i="10"/>
  <c r="BD1633" i="10"/>
  <c r="BK1634" i="10" s="1"/>
  <c r="AN1633" i="10"/>
  <c r="X1633" i="10"/>
  <c r="BC1633" i="10"/>
  <c r="AM1633" i="10"/>
  <c r="W1633" i="10"/>
  <c r="BB1633" i="10"/>
  <c r="AL1633" i="10"/>
  <c r="V1633" i="10"/>
  <c r="BA1633" i="10"/>
  <c r="AK1633" i="10"/>
  <c r="U1633" i="10"/>
  <c r="AZ1633" i="10"/>
  <c r="AJ1633" i="10"/>
  <c r="T1633" i="10"/>
  <c r="AY1633" i="10"/>
  <c r="AI1633" i="10"/>
  <c r="S1633" i="10"/>
  <c r="AX1633" i="10"/>
  <c r="AH1633" i="10"/>
  <c r="R1633" i="10"/>
  <c r="AW1633" i="10"/>
  <c r="AG1633" i="10"/>
  <c r="Q1633" i="10"/>
  <c r="AV1633" i="10"/>
  <c r="AF1633" i="10"/>
  <c r="P1633" i="10"/>
  <c r="AU1633" i="10"/>
  <c r="AE1633" i="10"/>
  <c r="BJ1633" i="10"/>
  <c r="AT1633" i="10"/>
  <c r="AD1633" i="10"/>
  <c r="BI1633" i="10"/>
  <c r="AS1633" i="10"/>
  <c r="AC1633" i="10"/>
  <c r="BH1633" i="10"/>
  <c r="AR1633" i="10"/>
  <c r="AB1633" i="10"/>
  <c r="BG1633" i="10"/>
  <c r="AQ1633" i="10"/>
  <c r="AA1633" i="10"/>
  <c r="BF1697" i="10"/>
  <c r="AP1697" i="10"/>
  <c r="Z1697" i="10"/>
  <c r="BE1697" i="10"/>
  <c r="AO1697" i="10"/>
  <c r="Y1697" i="10"/>
  <c r="BD1697" i="10"/>
  <c r="BK1698" i="10" s="1"/>
  <c r="AN1697" i="10"/>
  <c r="X1697" i="10"/>
  <c r="BC1697" i="10"/>
  <c r="AM1697" i="10"/>
  <c r="W1697" i="10"/>
  <c r="BB1697" i="10"/>
  <c r="AL1697" i="10"/>
  <c r="V1697" i="10"/>
  <c r="BA1697" i="10"/>
  <c r="AK1697" i="10"/>
  <c r="U1697" i="10"/>
  <c r="AZ1697" i="10"/>
  <c r="AJ1697" i="10"/>
  <c r="T1697" i="10"/>
  <c r="AY1697" i="10"/>
  <c r="AI1697" i="10"/>
  <c r="S1697" i="10"/>
  <c r="AX1697" i="10"/>
  <c r="AH1697" i="10"/>
  <c r="R1697" i="10"/>
  <c r="AW1697" i="10"/>
  <c r="AG1697" i="10"/>
  <c r="Q1697" i="10"/>
  <c r="AV1697" i="10"/>
  <c r="AF1697" i="10"/>
  <c r="P1697" i="10"/>
  <c r="AU1697" i="10"/>
  <c r="AE1697" i="10"/>
  <c r="BJ1697" i="10"/>
  <c r="AT1697" i="10"/>
  <c r="AD1697" i="10"/>
  <c r="BI1697" i="10"/>
  <c r="AS1697" i="10"/>
  <c r="AC1697" i="10"/>
  <c r="BH1697" i="10"/>
  <c r="AR1697" i="10"/>
  <c r="AB1697" i="10"/>
  <c r="BG1697" i="10"/>
  <c r="AQ1697" i="10"/>
  <c r="AA1697" i="10"/>
  <c r="Q754" i="10"/>
  <c r="AC754" i="10"/>
  <c r="Y754" i="10"/>
  <c r="AW754" i="10"/>
  <c r="BI754" i="10"/>
  <c r="AK754" i="10"/>
  <c r="BE754" i="10"/>
  <c r="AO754" i="10"/>
  <c r="U754" i="10"/>
  <c r="AS754" i="10"/>
  <c r="BA754" i="10"/>
  <c r="AG754" i="10"/>
  <c r="T754" i="10"/>
  <c r="AJ754" i="10"/>
  <c r="AZ754" i="10"/>
  <c r="V754" i="10"/>
  <c r="AL754" i="10"/>
  <c r="BB754" i="10"/>
  <c r="AA754" i="10"/>
  <c r="AQ754" i="10"/>
  <c r="X754" i="10"/>
  <c r="AN754" i="10"/>
  <c r="BD754" i="10"/>
  <c r="BK755" i="10" s="1"/>
  <c r="Z754" i="10"/>
  <c r="AP754" i="10"/>
  <c r="BF754" i="10"/>
  <c r="AE754" i="10"/>
  <c r="AU754" i="10"/>
  <c r="BG754" i="10"/>
  <c r="AB754" i="10"/>
  <c r="AR754" i="10"/>
  <c r="BH754" i="10"/>
  <c r="AD754" i="10"/>
  <c r="AT754" i="10"/>
  <c r="BJ754" i="10"/>
  <c r="S754" i="10"/>
  <c r="AI754" i="10"/>
  <c r="AY754" i="10"/>
  <c r="P754" i="10"/>
  <c r="AF754" i="10"/>
  <c r="AV754" i="10"/>
  <c r="R754" i="10"/>
  <c r="AH754" i="10"/>
  <c r="AX754" i="10"/>
  <c r="W754" i="10"/>
  <c r="AM754" i="10"/>
  <c r="BC754" i="10"/>
  <c r="BJ1111" i="10"/>
  <c r="AT1111" i="10"/>
  <c r="AD1111" i="10"/>
  <c r="BI1111" i="10"/>
  <c r="AS1111" i="10"/>
  <c r="AC1111" i="10"/>
  <c r="BH1111" i="10"/>
  <c r="AR1111" i="10"/>
  <c r="AB1111" i="10"/>
  <c r="BG1111" i="10"/>
  <c r="AQ1111" i="10"/>
  <c r="AA1111" i="10"/>
  <c r="BF1111" i="10"/>
  <c r="AP1111" i="10"/>
  <c r="Z1111" i="10"/>
  <c r="BE1111" i="10"/>
  <c r="AO1111" i="10"/>
  <c r="Y1111" i="10"/>
  <c r="BD1111" i="10"/>
  <c r="BK1112" i="10" s="1"/>
  <c r="AN1111" i="10"/>
  <c r="X1111" i="10"/>
  <c r="BC1111" i="10"/>
  <c r="AM1111" i="10"/>
  <c r="W1111" i="10"/>
  <c r="BB1111" i="10"/>
  <c r="AL1111" i="10"/>
  <c r="V1111" i="10"/>
  <c r="BA1111" i="10"/>
  <c r="AK1111" i="10"/>
  <c r="U1111" i="10"/>
  <c r="AZ1111" i="10"/>
  <c r="AJ1111" i="10"/>
  <c r="T1111" i="10"/>
  <c r="AY1111" i="10"/>
  <c r="AI1111" i="10"/>
  <c r="S1111" i="10"/>
  <c r="AX1111" i="10"/>
  <c r="AH1111" i="10"/>
  <c r="R1111" i="10"/>
  <c r="AW1111" i="10"/>
  <c r="AG1111" i="10"/>
  <c r="Q1111" i="10"/>
  <c r="AV1111" i="10"/>
  <c r="AF1111" i="10"/>
  <c r="P1111" i="10"/>
  <c r="AU1111" i="10"/>
  <c r="AE1111" i="10"/>
  <c r="BI776" i="10"/>
  <c r="AS776" i="10"/>
  <c r="AC776" i="10"/>
  <c r="BH776" i="10"/>
  <c r="AR776" i="10"/>
  <c r="AB776" i="10"/>
  <c r="BG776" i="10"/>
  <c r="AQ776" i="10"/>
  <c r="AA776" i="10"/>
  <c r="BF776" i="10"/>
  <c r="AP776" i="10"/>
  <c r="Z776" i="10"/>
  <c r="BE776" i="10"/>
  <c r="AO776" i="10"/>
  <c r="Y776" i="10"/>
  <c r="BD776" i="10"/>
  <c r="BK777" i="10" s="1"/>
  <c r="AN776" i="10"/>
  <c r="X776" i="10"/>
  <c r="BC776" i="10"/>
  <c r="AM776" i="10"/>
  <c r="W776" i="10"/>
  <c r="BB776" i="10"/>
  <c r="AL776" i="10"/>
  <c r="V776" i="10"/>
  <c r="BA776" i="10"/>
  <c r="AK776" i="10"/>
  <c r="U776" i="10"/>
  <c r="AZ776" i="10"/>
  <c r="AJ776" i="10"/>
  <c r="T776" i="10"/>
  <c r="AY776" i="10"/>
  <c r="AI776" i="10"/>
  <c r="S776" i="10"/>
  <c r="AX776" i="10"/>
  <c r="AH776" i="10"/>
  <c r="R776" i="10"/>
  <c r="AW776" i="10"/>
  <c r="AG776" i="10"/>
  <c r="Q776" i="10"/>
  <c r="AV776" i="10"/>
  <c r="AF776" i="10"/>
  <c r="P776" i="10"/>
  <c r="AU776" i="10"/>
  <c r="AE776" i="10"/>
  <c r="BJ776" i="10"/>
  <c r="AT776" i="10"/>
  <c r="AD776" i="10"/>
  <c r="BE808" i="10"/>
  <c r="AO808" i="10"/>
  <c r="Y808" i="10"/>
  <c r="BD808" i="10"/>
  <c r="BK809" i="10" s="1"/>
  <c r="AN808" i="10"/>
  <c r="X808" i="10"/>
  <c r="BC808" i="10"/>
  <c r="AM808" i="10"/>
  <c r="W808" i="10"/>
  <c r="BB808" i="10"/>
  <c r="AL808" i="10"/>
  <c r="V808" i="10"/>
  <c r="BA808" i="10"/>
  <c r="AK808" i="10"/>
  <c r="U808" i="10"/>
  <c r="AZ808" i="10"/>
  <c r="AJ808" i="10"/>
  <c r="T808" i="10"/>
  <c r="AY808" i="10"/>
  <c r="AI808" i="10"/>
  <c r="S808" i="10"/>
  <c r="AX808" i="10"/>
  <c r="AH808" i="10"/>
  <c r="R808" i="10"/>
  <c r="AW808" i="10"/>
  <c r="AG808" i="10"/>
  <c r="Q808" i="10"/>
  <c r="AV808" i="10"/>
  <c r="AF808" i="10"/>
  <c r="P808" i="10"/>
  <c r="AU808" i="10"/>
  <c r="AE808" i="10"/>
  <c r="BJ808" i="10"/>
  <c r="AT808" i="10"/>
  <c r="AD808" i="10"/>
  <c r="AC808" i="10"/>
  <c r="BG808" i="10"/>
  <c r="AP808" i="10"/>
  <c r="BH808" i="10"/>
  <c r="AQ808" i="10"/>
  <c r="Z808" i="10"/>
  <c r="BI808" i="10"/>
  <c r="AR808" i="10"/>
  <c r="AA808" i="10"/>
  <c r="AS808" i="10"/>
  <c r="AB808" i="10"/>
  <c r="BF808" i="10"/>
  <c r="AC870" i="10"/>
  <c r="Y870" i="10"/>
  <c r="AW870" i="10"/>
  <c r="AK870" i="10"/>
  <c r="BE870" i="10"/>
  <c r="AO870" i="10"/>
  <c r="BI870" i="10"/>
  <c r="Q870" i="10"/>
  <c r="AS870" i="10"/>
  <c r="BA870" i="10"/>
  <c r="AG870" i="10"/>
  <c r="U870" i="10"/>
  <c r="BG870" i="10"/>
  <c r="T870" i="10"/>
  <c r="AJ870" i="10"/>
  <c r="AZ870" i="10"/>
  <c r="R870" i="10"/>
  <c r="AH870" i="10"/>
  <c r="AX870" i="10"/>
  <c r="W870" i="10"/>
  <c r="AM870" i="10"/>
  <c r="BC870" i="10"/>
  <c r="X870" i="10"/>
  <c r="AN870" i="10"/>
  <c r="BD870" i="10"/>
  <c r="BK871" i="10" s="1"/>
  <c r="V870" i="10"/>
  <c r="AL870" i="10"/>
  <c r="BB870" i="10"/>
  <c r="AA870" i="10"/>
  <c r="AQ870" i="10"/>
  <c r="AB870" i="10"/>
  <c r="AR870" i="10"/>
  <c r="BH870" i="10"/>
  <c r="Z870" i="10"/>
  <c r="AP870" i="10"/>
  <c r="BF870" i="10"/>
  <c r="AE870" i="10"/>
  <c r="AU870" i="10"/>
  <c r="P870" i="10"/>
  <c r="AF870" i="10"/>
  <c r="AV870" i="10"/>
  <c r="AD870" i="10"/>
  <c r="AT870" i="10"/>
  <c r="BJ870" i="10"/>
  <c r="S870" i="10"/>
  <c r="AI870" i="10"/>
  <c r="AY870" i="10"/>
  <c r="Q946" i="10"/>
  <c r="BI946" i="10"/>
  <c r="AC946" i="10"/>
  <c r="Y946" i="10"/>
  <c r="AW946" i="10"/>
  <c r="AK946" i="10"/>
  <c r="BE946" i="10"/>
  <c r="AO946" i="10"/>
  <c r="U946" i="10"/>
  <c r="AS946" i="10"/>
  <c r="BG946" i="10"/>
  <c r="BA946" i="10"/>
  <c r="AG946" i="10"/>
  <c r="T946" i="10"/>
  <c r="AJ946" i="10"/>
  <c r="AZ946" i="10"/>
  <c r="V946" i="10"/>
  <c r="AL946" i="10"/>
  <c r="BB946" i="10"/>
  <c r="AA946" i="10"/>
  <c r="AQ946" i="10"/>
  <c r="X946" i="10"/>
  <c r="AN946" i="10"/>
  <c r="BD946" i="10"/>
  <c r="BK947" i="10" s="1"/>
  <c r="Z946" i="10"/>
  <c r="AP946" i="10"/>
  <c r="BF946" i="10"/>
  <c r="AE946" i="10"/>
  <c r="AU946" i="10"/>
  <c r="AB946" i="10"/>
  <c r="AR946" i="10"/>
  <c r="BH946" i="10"/>
  <c r="AD946" i="10"/>
  <c r="AT946" i="10"/>
  <c r="BJ946" i="10"/>
  <c r="S946" i="10"/>
  <c r="AI946" i="10"/>
  <c r="AY946" i="10"/>
  <c r="P946" i="10"/>
  <c r="AF946" i="10"/>
  <c r="AV946" i="10"/>
  <c r="R946" i="10"/>
  <c r="AH946" i="10"/>
  <c r="AX946" i="10"/>
  <c r="W946" i="10"/>
  <c r="AM946" i="10"/>
  <c r="BC946" i="10"/>
  <c r="BI1012" i="10"/>
  <c r="AS1012" i="10"/>
  <c r="AC1012" i="10"/>
  <c r="BH1012" i="10"/>
  <c r="AR1012" i="10"/>
  <c r="AB1012" i="10"/>
  <c r="BG1012" i="10"/>
  <c r="AQ1012" i="10"/>
  <c r="AA1012" i="10"/>
  <c r="BF1012" i="10"/>
  <c r="AP1012" i="10"/>
  <c r="Z1012" i="10"/>
  <c r="BA1012" i="10"/>
  <c r="AG1012" i="10"/>
  <c r="BD1012" i="10"/>
  <c r="BK1013" i="10" s="1"/>
  <c r="AJ1012" i="10"/>
  <c r="P1012" i="10"/>
  <c r="AM1012" i="10"/>
  <c r="S1012" i="10"/>
  <c r="AT1012" i="10"/>
  <c r="V1012" i="10"/>
  <c r="AW1012" i="10"/>
  <c r="Y1012" i="10"/>
  <c r="AZ1012" i="10"/>
  <c r="AF1012" i="10"/>
  <c r="BC1012" i="10"/>
  <c r="AI1012" i="10"/>
  <c r="BJ1012" i="10"/>
  <c r="AL1012" i="10"/>
  <c r="R1012" i="10"/>
  <c r="AO1012" i="10"/>
  <c r="U1012" i="10"/>
  <c r="AV1012" i="10"/>
  <c r="X1012" i="10"/>
  <c r="AY1012" i="10"/>
  <c r="AE1012" i="10"/>
  <c r="BB1012" i="10"/>
  <c r="AH1012" i="10"/>
  <c r="BE1012" i="10"/>
  <c r="AK1012" i="10"/>
  <c r="Q1012" i="10"/>
  <c r="AN1012" i="10"/>
  <c r="T1012" i="10"/>
  <c r="AU1012" i="10"/>
  <c r="W1012" i="10"/>
  <c r="AX1012" i="10"/>
  <c r="AD1012" i="10"/>
  <c r="BJ1039" i="10"/>
  <c r="W1039" i="10"/>
  <c r="AM1039" i="10"/>
  <c r="BC1039" i="10"/>
  <c r="X1039" i="10"/>
  <c r="AN1039" i="10"/>
  <c r="BD1039" i="10"/>
  <c r="BK1040" i="10" s="1"/>
  <c r="Y1039" i="10"/>
  <c r="AO1039" i="10"/>
  <c r="BE1039" i="10"/>
  <c r="V1039" i="10"/>
  <c r="AL1039" i="10"/>
  <c r="BB1039" i="10"/>
  <c r="AA1039" i="10"/>
  <c r="AQ1039" i="10"/>
  <c r="BG1039" i="10"/>
  <c r="AB1039" i="10"/>
  <c r="AR1039" i="10"/>
  <c r="BH1039" i="10"/>
  <c r="AC1039" i="10"/>
  <c r="AS1039" i="10"/>
  <c r="BI1039" i="10"/>
  <c r="Z1039" i="10"/>
  <c r="AP1039" i="10"/>
  <c r="BF1039" i="10"/>
  <c r="AE1039" i="10"/>
  <c r="AU1039" i="10"/>
  <c r="P1039" i="10"/>
  <c r="AF1039" i="10"/>
  <c r="AV1039" i="10"/>
  <c r="Q1039" i="10"/>
  <c r="AG1039" i="10"/>
  <c r="AW1039" i="10"/>
  <c r="AD1039" i="10"/>
  <c r="AT1039" i="10"/>
  <c r="S1039" i="10"/>
  <c r="AI1039" i="10"/>
  <c r="AY1039" i="10"/>
  <c r="T1039" i="10"/>
  <c r="AJ1039" i="10"/>
  <c r="AZ1039" i="10"/>
  <c r="U1039" i="10"/>
  <c r="AK1039" i="10"/>
  <c r="BA1039" i="10"/>
  <c r="R1039" i="10"/>
  <c r="AH1039" i="10"/>
  <c r="AX1039" i="10"/>
  <c r="BJ1071" i="10"/>
  <c r="W1071" i="10"/>
  <c r="AM1071" i="10"/>
  <c r="BC1071" i="10"/>
  <c r="T1071" i="10"/>
  <c r="AJ1071" i="10"/>
  <c r="AZ1071" i="10"/>
  <c r="Y1071" i="10"/>
  <c r="AO1071" i="10"/>
  <c r="BE1071" i="10"/>
  <c r="V1071" i="10"/>
  <c r="AL1071" i="10"/>
  <c r="BB1071" i="10"/>
  <c r="AA1071" i="10"/>
  <c r="AQ1071" i="10"/>
  <c r="BG1071" i="10"/>
  <c r="X1071" i="10"/>
  <c r="AN1071" i="10"/>
  <c r="BD1071" i="10"/>
  <c r="BK1072" i="10" s="1"/>
  <c r="AC1071" i="10"/>
  <c r="AS1071" i="10"/>
  <c r="BI1071" i="10"/>
  <c r="Z1071" i="10"/>
  <c r="AP1071" i="10"/>
  <c r="BF1071" i="10"/>
  <c r="AE1071" i="10"/>
  <c r="AU1071" i="10"/>
  <c r="AB1071" i="10"/>
  <c r="AR1071" i="10"/>
  <c r="BH1071" i="10"/>
  <c r="Q1071" i="10"/>
  <c r="AG1071" i="10"/>
  <c r="AW1071" i="10"/>
  <c r="AD1071" i="10"/>
  <c r="AT1071" i="10"/>
  <c r="S1071" i="10"/>
  <c r="AI1071" i="10"/>
  <c r="AY1071" i="10"/>
  <c r="P1071" i="10"/>
  <c r="AF1071" i="10"/>
  <c r="AV1071" i="10"/>
  <c r="U1071" i="10"/>
  <c r="AK1071" i="10"/>
  <c r="BA1071" i="10"/>
  <c r="R1071" i="10"/>
  <c r="AH1071" i="10"/>
  <c r="AX1071" i="10"/>
  <c r="BC1182" i="10"/>
  <c r="AM1182" i="10"/>
  <c r="W1182" i="10"/>
  <c r="BB1182" i="10"/>
  <c r="AL1182" i="10"/>
  <c r="V1182" i="10"/>
  <c r="BA1182" i="10"/>
  <c r="AK1182" i="10"/>
  <c r="U1182" i="10"/>
  <c r="AZ1182" i="10"/>
  <c r="AJ1182" i="10"/>
  <c r="T1182" i="10"/>
  <c r="AY1182" i="10"/>
  <c r="AI1182" i="10"/>
  <c r="S1182" i="10"/>
  <c r="AX1182" i="10"/>
  <c r="AH1182" i="10"/>
  <c r="R1182" i="10"/>
  <c r="AW1182" i="10"/>
  <c r="AG1182" i="10"/>
  <c r="Q1182" i="10"/>
  <c r="AV1182" i="10"/>
  <c r="AF1182" i="10"/>
  <c r="P1182" i="10"/>
  <c r="AU1182" i="10"/>
  <c r="AE1182" i="10"/>
  <c r="BJ1182" i="10"/>
  <c r="AT1182" i="10"/>
  <c r="AD1182" i="10"/>
  <c r="BI1182" i="10"/>
  <c r="AS1182" i="10"/>
  <c r="AC1182" i="10"/>
  <c r="BH1182" i="10"/>
  <c r="AR1182" i="10"/>
  <c r="AB1182" i="10"/>
  <c r="BG1182" i="10"/>
  <c r="AQ1182" i="10"/>
  <c r="AA1182" i="10"/>
  <c r="BF1182" i="10"/>
  <c r="AP1182" i="10"/>
  <c r="Z1182" i="10"/>
  <c r="BE1182" i="10"/>
  <c r="AO1182" i="10"/>
  <c r="Y1182" i="10"/>
  <c r="BD1182" i="10"/>
  <c r="BK1183" i="10" s="1"/>
  <c r="AN1182" i="10"/>
  <c r="X1182" i="10"/>
  <c r="Z1248" i="10"/>
  <c r="AP1248" i="10"/>
  <c r="BF1248" i="10"/>
  <c r="AE1248" i="10"/>
  <c r="AU1248" i="10"/>
  <c r="AB1248" i="10"/>
  <c r="AR1248" i="10"/>
  <c r="BH1248" i="10"/>
  <c r="Y1248" i="10"/>
  <c r="AO1248" i="10"/>
  <c r="BE1248" i="10"/>
  <c r="AD1248" i="10"/>
  <c r="AT1248" i="10"/>
  <c r="BJ1248" i="10"/>
  <c r="S1248" i="10"/>
  <c r="AI1248" i="10"/>
  <c r="AY1248" i="10"/>
  <c r="P1248" i="10"/>
  <c r="AF1248" i="10"/>
  <c r="AV1248" i="10"/>
  <c r="AC1248" i="10"/>
  <c r="AS1248" i="10"/>
  <c r="BI1248" i="10"/>
  <c r="R1248" i="10"/>
  <c r="AH1248" i="10"/>
  <c r="AX1248" i="10"/>
  <c r="W1248" i="10"/>
  <c r="AM1248" i="10"/>
  <c r="BC1248" i="10"/>
  <c r="T1248" i="10"/>
  <c r="AJ1248" i="10"/>
  <c r="AZ1248" i="10"/>
  <c r="Q1248" i="10"/>
  <c r="AG1248" i="10"/>
  <c r="AW1248" i="10"/>
  <c r="V1248" i="10"/>
  <c r="AL1248" i="10"/>
  <c r="BB1248" i="10"/>
  <c r="AA1248" i="10"/>
  <c r="AQ1248" i="10"/>
  <c r="BG1248" i="10"/>
  <c r="X1248" i="10"/>
  <c r="AN1248" i="10"/>
  <c r="BD1248" i="10"/>
  <c r="BK1249" i="10" s="1"/>
  <c r="U1248" i="10"/>
  <c r="AK1248" i="10"/>
  <c r="BA1248" i="10"/>
  <c r="BC1338" i="10"/>
  <c r="AM1338" i="10"/>
  <c r="W1338" i="10"/>
  <c r="BB1338" i="10"/>
  <c r="AL1338" i="10"/>
  <c r="V1338" i="10"/>
  <c r="BA1338" i="10"/>
  <c r="AK1338" i="10"/>
  <c r="U1338" i="10"/>
  <c r="AZ1338" i="10"/>
  <c r="AJ1338" i="10"/>
  <c r="T1338" i="10"/>
  <c r="AY1338" i="10"/>
  <c r="AI1338" i="10"/>
  <c r="S1338" i="10"/>
  <c r="AX1338" i="10"/>
  <c r="AH1338" i="10"/>
  <c r="R1338" i="10"/>
  <c r="AW1338" i="10"/>
  <c r="AG1338" i="10"/>
  <c r="Q1338" i="10"/>
  <c r="AV1338" i="10"/>
  <c r="AF1338" i="10"/>
  <c r="P1338" i="10"/>
  <c r="AU1338" i="10"/>
  <c r="AE1338" i="10"/>
  <c r="BJ1338" i="10"/>
  <c r="AT1338" i="10"/>
  <c r="AD1338" i="10"/>
  <c r="BI1338" i="10"/>
  <c r="AS1338" i="10"/>
  <c r="AC1338" i="10"/>
  <c r="BH1338" i="10"/>
  <c r="AR1338" i="10"/>
  <c r="AB1338" i="10"/>
  <c r="BG1338" i="10"/>
  <c r="AQ1338" i="10"/>
  <c r="AA1338" i="10"/>
  <c r="BF1338" i="10"/>
  <c r="AP1338" i="10"/>
  <c r="Z1338" i="10"/>
  <c r="BE1338" i="10"/>
  <c r="AO1338" i="10"/>
  <c r="Y1338" i="10"/>
  <c r="BD1338" i="10"/>
  <c r="BK1339" i="10" s="1"/>
  <c r="AN1338" i="10"/>
  <c r="X1338" i="10"/>
  <c r="BD1169" i="10"/>
  <c r="BK1170" i="10" s="1"/>
  <c r="AN1169" i="10"/>
  <c r="X1169" i="10"/>
  <c r="BC1169" i="10"/>
  <c r="AM1169" i="10"/>
  <c r="W1169" i="10"/>
  <c r="BB1169" i="10"/>
  <c r="AL1169" i="10"/>
  <c r="V1169" i="10"/>
  <c r="BA1169" i="10"/>
  <c r="AK1169" i="10"/>
  <c r="U1169" i="10"/>
  <c r="AZ1169" i="10"/>
  <c r="AJ1169" i="10"/>
  <c r="T1169" i="10"/>
  <c r="AY1169" i="10"/>
  <c r="AI1169" i="10"/>
  <c r="S1169" i="10"/>
  <c r="AX1169" i="10"/>
  <c r="AH1169" i="10"/>
  <c r="R1169" i="10"/>
  <c r="AW1169" i="10"/>
  <c r="AG1169" i="10"/>
  <c r="Q1169" i="10"/>
  <c r="AV1169" i="10"/>
  <c r="AF1169" i="10"/>
  <c r="P1169" i="10"/>
  <c r="AU1169" i="10"/>
  <c r="AE1169" i="10"/>
  <c r="BJ1169" i="10"/>
  <c r="AT1169" i="10"/>
  <c r="AD1169" i="10"/>
  <c r="BI1169" i="10"/>
  <c r="AS1169" i="10"/>
  <c r="AC1169" i="10"/>
  <c r="BH1169" i="10"/>
  <c r="AR1169" i="10"/>
  <c r="AB1169" i="10"/>
  <c r="BG1169" i="10"/>
  <c r="AQ1169" i="10"/>
  <c r="AA1169" i="10"/>
  <c r="BF1169" i="10"/>
  <c r="AP1169" i="10"/>
  <c r="Z1169" i="10"/>
  <c r="BE1169" i="10"/>
  <c r="AO1169" i="10"/>
  <c r="Y1169" i="10"/>
  <c r="R1288" i="10"/>
  <c r="AH1288" i="10"/>
  <c r="AX1288" i="10"/>
  <c r="W1288" i="10"/>
  <c r="AM1288" i="10"/>
  <c r="BC1288" i="10"/>
  <c r="AB1288" i="10"/>
  <c r="AR1288" i="10"/>
  <c r="BH1288" i="10"/>
  <c r="Q1288" i="10"/>
  <c r="AG1288" i="10"/>
  <c r="AW1288" i="10"/>
  <c r="V1288" i="10"/>
  <c r="AL1288" i="10"/>
  <c r="BB1288" i="10"/>
  <c r="AA1288" i="10"/>
  <c r="AQ1288" i="10"/>
  <c r="BG1288" i="10"/>
  <c r="P1288" i="10"/>
  <c r="AF1288" i="10"/>
  <c r="AV1288" i="10"/>
  <c r="U1288" i="10"/>
  <c r="AK1288" i="10"/>
  <c r="BA1288" i="10"/>
  <c r="BI1288" i="10"/>
  <c r="Z1288" i="10"/>
  <c r="AP1288" i="10"/>
  <c r="BF1288" i="10"/>
  <c r="AE1288" i="10"/>
  <c r="AU1288" i="10"/>
  <c r="T1288" i="10"/>
  <c r="AJ1288" i="10"/>
  <c r="AZ1288" i="10"/>
  <c r="Y1288" i="10"/>
  <c r="AO1288" i="10"/>
  <c r="BE1288" i="10"/>
  <c r="AD1288" i="10"/>
  <c r="AT1288" i="10"/>
  <c r="BJ1288" i="10"/>
  <c r="S1288" i="10"/>
  <c r="AI1288" i="10"/>
  <c r="AY1288" i="10"/>
  <c r="X1288" i="10"/>
  <c r="AN1288" i="10"/>
  <c r="BD1288" i="10"/>
  <c r="BK1289" i="10" s="1"/>
  <c r="AC1288" i="10"/>
  <c r="AS1288" i="10"/>
  <c r="BH805" i="10"/>
  <c r="AR805" i="10"/>
  <c r="AB805" i="10"/>
  <c r="BG805" i="10"/>
  <c r="AQ805" i="10"/>
  <c r="AA805" i="10"/>
  <c r="BF805" i="10"/>
  <c r="AP805" i="10"/>
  <c r="Z805" i="10"/>
  <c r="BE805" i="10"/>
  <c r="AO805" i="10"/>
  <c r="Y805" i="10"/>
  <c r="BD805" i="10"/>
  <c r="BK806" i="10" s="1"/>
  <c r="AN805" i="10"/>
  <c r="X805" i="10"/>
  <c r="BC805" i="10"/>
  <c r="AM805" i="10"/>
  <c r="W805" i="10"/>
  <c r="BB805" i="10"/>
  <c r="AL805" i="10"/>
  <c r="V805" i="10"/>
  <c r="BA805" i="10"/>
  <c r="AK805" i="10"/>
  <c r="U805" i="10"/>
  <c r="AZ805" i="10"/>
  <c r="AJ805" i="10"/>
  <c r="T805" i="10"/>
  <c r="AY805" i="10"/>
  <c r="AI805" i="10"/>
  <c r="S805" i="10"/>
  <c r="AX805" i="10"/>
  <c r="AH805" i="10"/>
  <c r="R805" i="10"/>
  <c r="AW805" i="10"/>
  <c r="AG805" i="10"/>
  <c r="Q805" i="10"/>
  <c r="AF805" i="10"/>
  <c r="BJ805" i="10"/>
  <c r="AS805" i="10"/>
  <c r="P805" i="10"/>
  <c r="AT805" i="10"/>
  <c r="AC805" i="10"/>
  <c r="AU805" i="10"/>
  <c r="AD805" i="10"/>
  <c r="AV805" i="10"/>
  <c r="AE805" i="10"/>
  <c r="BI805" i="10"/>
  <c r="AZ869" i="10"/>
  <c r="AJ869" i="10"/>
  <c r="T869" i="10"/>
  <c r="AY869" i="10"/>
  <c r="AI869" i="10"/>
  <c r="S869" i="10"/>
  <c r="AX869" i="10"/>
  <c r="AH869" i="10"/>
  <c r="R869" i="10"/>
  <c r="AW869" i="10"/>
  <c r="AG869" i="10"/>
  <c r="Q869" i="10"/>
  <c r="AV869" i="10"/>
  <c r="AF869" i="10"/>
  <c r="P869" i="10"/>
  <c r="AU869" i="10"/>
  <c r="AE869" i="10"/>
  <c r="BJ869" i="10"/>
  <c r="AT869" i="10"/>
  <c r="AD869" i="10"/>
  <c r="BI869" i="10"/>
  <c r="AS869" i="10"/>
  <c r="AC869" i="10"/>
  <c r="BH869" i="10"/>
  <c r="AR869" i="10"/>
  <c r="AB869" i="10"/>
  <c r="BG869" i="10"/>
  <c r="AQ869" i="10"/>
  <c r="AA869" i="10"/>
  <c r="BF869" i="10"/>
  <c r="AP869" i="10"/>
  <c r="Z869" i="10"/>
  <c r="BE869" i="10"/>
  <c r="AO869" i="10"/>
  <c r="Y869" i="10"/>
  <c r="BD869" i="10"/>
  <c r="BK870" i="10" s="1"/>
  <c r="AN869" i="10"/>
  <c r="X869" i="10"/>
  <c r="BC869" i="10"/>
  <c r="AM869" i="10"/>
  <c r="W869" i="10"/>
  <c r="BB869" i="10"/>
  <c r="AL869" i="10"/>
  <c r="V869" i="10"/>
  <c r="BA869" i="10"/>
  <c r="AK869" i="10"/>
  <c r="U869" i="10"/>
  <c r="BH933" i="10"/>
  <c r="AR933" i="10"/>
  <c r="AB933" i="10"/>
  <c r="BG933" i="10"/>
  <c r="AQ933" i="10"/>
  <c r="AA933" i="10"/>
  <c r="BF933" i="10"/>
  <c r="AP933" i="10"/>
  <c r="Z933" i="10"/>
  <c r="BE933" i="10"/>
  <c r="AO933" i="10"/>
  <c r="Y933" i="10"/>
  <c r="BD933" i="10"/>
  <c r="BK934" i="10" s="1"/>
  <c r="AN933" i="10"/>
  <c r="X933" i="10"/>
  <c r="BC933" i="10"/>
  <c r="AM933" i="10"/>
  <c r="W933" i="10"/>
  <c r="BB933" i="10"/>
  <c r="AL933" i="10"/>
  <c r="V933" i="10"/>
  <c r="BA933" i="10"/>
  <c r="AK933" i="10"/>
  <c r="U933" i="10"/>
  <c r="AZ933" i="10"/>
  <c r="AJ933" i="10"/>
  <c r="T933" i="10"/>
  <c r="AY933" i="10"/>
  <c r="AI933" i="10"/>
  <c r="S933" i="10"/>
  <c r="AX933" i="10"/>
  <c r="AH933" i="10"/>
  <c r="R933" i="10"/>
  <c r="AW933" i="10"/>
  <c r="AG933" i="10"/>
  <c r="Q933" i="10"/>
  <c r="AV933" i="10"/>
  <c r="AF933" i="10"/>
  <c r="P933" i="10"/>
  <c r="AU933" i="10"/>
  <c r="AE933" i="10"/>
  <c r="BJ933" i="10"/>
  <c r="AT933" i="10"/>
  <c r="AD933" i="10"/>
  <c r="BI933" i="10"/>
  <c r="AS933" i="10"/>
  <c r="AC933" i="10"/>
  <c r="AV997" i="10"/>
  <c r="AF997" i="10"/>
  <c r="P997" i="10"/>
  <c r="AU997" i="10"/>
  <c r="AE997" i="10"/>
  <c r="BJ997" i="10"/>
  <c r="AT997" i="10"/>
  <c r="AD997" i="10"/>
  <c r="BI997" i="10"/>
  <c r="AS997" i="10"/>
  <c r="AC997" i="10"/>
  <c r="BH997" i="10"/>
  <c r="AR997" i="10"/>
  <c r="AB997" i="10"/>
  <c r="BG997" i="10"/>
  <c r="AQ997" i="10"/>
  <c r="AA997" i="10"/>
  <c r="BF997" i="10"/>
  <c r="AP997" i="10"/>
  <c r="Z997" i="10"/>
  <c r="BE997" i="10"/>
  <c r="AO997" i="10"/>
  <c r="Y997" i="10"/>
  <c r="BD997" i="10"/>
  <c r="BK998" i="10" s="1"/>
  <c r="X997" i="10"/>
  <c r="AM997" i="10"/>
  <c r="BB997" i="10"/>
  <c r="V997" i="10"/>
  <c r="AK997" i="10"/>
  <c r="AZ997" i="10"/>
  <c r="T997" i="10"/>
  <c r="AI997" i="10"/>
  <c r="AX997" i="10"/>
  <c r="R997" i="10"/>
  <c r="AG997" i="10"/>
  <c r="AN997" i="10"/>
  <c r="BC997" i="10"/>
  <c r="W997" i="10"/>
  <c r="AL997" i="10"/>
  <c r="BA997" i="10"/>
  <c r="U997" i="10"/>
  <c r="AJ997" i="10"/>
  <c r="AY997" i="10"/>
  <c r="S997" i="10"/>
  <c r="AH997" i="10"/>
  <c r="AW997" i="10"/>
  <c r="Q997" i="10"/>
  <c r="AV1061" i="10"/>
  <c r="AF1061" i="10"/>
  <c r="P1061" i="10"/>
  <c r="AU1061" i="10"/>
  <c r="AE1061" i="10"/>
  <c r="BJ1061" i="10"/>
  <c r="AT1061" i="10"/>
  <c r="AD1061" i="10"/>
  <c r="BI1061" i="10"/>
  <c r="AS1061" i="10"/>
  <c r="AC1061" i="10"/>
  <c r="BH1061" i="10"/>
  <c r="AR1061" i="10"/>
  <c r="AB1061" i="10"/>
  <c r="BG1061" i="10"/>
  <c r="AQ1061" i="10"/>
  <c r="AA1061" i="10"/>
  <c r="BF1061" i="10"/>
  <c r="AP1061" i="10"/>
  <c r="Z1061" i="10"/>
  <c r="BE1061" i="10"/>
  <c r="AO1061" i="10"/>
  <c r="Y1061" i="10"/>
  <c r="BD1061" i="10"/>
  <c r="BK1062" i="10" s="1"/>
  <c r="AN1061" i="10"/>
  <c r="X1061" i="10"/>
  <c r="BC1061" i="10"/>
  <c r="AM1061" i="10"/>
  <c r="W1061" i="10"/>
  <c r="BB1061" i="10"/>
  <c r="AL1061" i="10"/>
  <c r="V1061" i="10"/>
  <c r="BA1061" i="10"/>
  <c r="AK1061" i="10"/>
  <c r="U1061" i="10"/>
  <c r="AZ1061" i="10"/>
  <c r="AJ1061" i="10"/>
  <c r="T1061" i="10"/>
  <c r="AY1061" i="10"/>
  <c r="AI1061" i="10"/>
  <c r="S1061" i="10"/>
  <c r="AX1061" i="10"/>
  <c r="AH1061" i="10"/>
  <c r="R1061" i="10"/>
  <c r="AW1061" i="10"/>
  <c r="AG1061" i="10"/>
  <c r="Q1061" i="10"/>
  <c r="BD1125" i="10"/>
  <c r="BK1126" i="10" s="1"/>
  <c r="AN1125" i="10"/>
  <c r="X1125" i="10"/>
  <c r="BC1125" i="10"/>
  <c r="AM1125" i="10"/>
  <c r="W1125" i="10"/>
  <c r="BB1125" i="10"/>
  <c r="AL1125" i="10"/>
  <c r="V1125" i="10"/>
  <c r="BA1125" i="10"/>
  <c r="AK1125" i="10"/>
  <c r="U1125" i="10"/>
  <c r="AZ1125" i="10"/>
  <c r="AJ1125" i="10"/>
  <c r="T1125" i="10"/>
  <c r="AY1125" i="10"/>
  <c r="AI1125" i="10"/>
  <c r="S1125" i="10"/>
  <c r="AX1125" i="10"/>
  <c r="AH1125" i="10"/>
  <c r="R1125" i="10"/>
  <c r="AW1125" i="10"/>
  <c r="AG1125" i="10"/>
  <c r="Q1125" i="10"/>
  <c r="AV1125" i="10"/>
  <c r="AF1125" i="10"/>
  <c r="P1125" i="10"/>
  <c r="AU1125" i="10"/>
  <c r="AE1125" i="10"/>
  <c r="BJ1125" i="10"/>
  <c r="AT1125" i="10"/>
  <c r="AD1125" i="10"/>
  <c r="BI1125" i="10"/>
  <c r="AS1125" i="10"/>
  <c r="AC1125" i="10"/>
  <c r="BH1125" i="10"/>
  <c r="AR1125" i="10"/>
  <c r="AB1125" i="10"/>
  <c r="BG1125" i="10"/>
  <c r="AQ1125" i="10"/>
  <c r="AA1125" i="10"/>
  <c r="BF1125" i="10"/>
  <c r="AP1125" i="10"/>
  <c r="Z1125" i="10"/>
  <c r="BE1125" i="10"/>
  <c r="AO1125" i="10"/>
  <c r="Y1125" i="10"/>
  <c r="BC1222" i="10"/>
  <c r="AM1222" i="10"/>
  <c r="W1222" i="10"/>
  <c r="BB1222" i="10"/>
  <c r="AL1222" i="10"/>
  <c r="V1222" i="10"/>
  <c r="BA1222" i="10"/>
  <c r="AK1222" i="10"/>
  <c r="U1222" i="10"/>
  <c r="AZ1222" i="10"/>
  <c r="AJ1222" i="10"/>
  <c r="T1222" i="10"/>
  <c r="AY1222" i="10"/>
  <c r="AI1222" i="10"/>
  <c r="S1222" i="10"/>
  <c r="AX1222" i="10"/>
  <c r="AH1222" i="10"/>
  <c r="R1222" i="10"/>
  <c r="AW1222" i="10"/>
  <c r="AG1222" i="10"/>
  <c r="Q1222" i="10"/>
  <c r="AV1222" i="10"/>
  <c r="AF1222" i="10"/>
  <c r="P1222" i="10"/>
  <c r="AU1222" i="10"/>
  <c r="AE1222" i="10"/>
  <c r="BJ1222" i="10"/>
  <c r="AT1222" i="10"/>
  <c r="AD1222" i="10"/>
  <c r="BI1222" i="10"/>
  <c r="AS1222" i="10"/>
  <c r="AC1222" i="10"/>
  <c r="BH1222" i="10"/>
  <c r="AR1222" i="10"/>
  <c r="AB1222" i="10"/>
  <c r="BG1222" i="10"/>
  <c r="AQ1222" i="10"/>
  <c r="AA1222" i="10"/>
  <c r="BF1222" i="10"/>
  <c r="AP1222" i="10"/>
  <c r="Z1222" i="10"/>
  <c r="BE1222" i="10"/>
  <c r="AO1222" i="10"/>
  <c r="Y1222" i="10"/>
  <c r="BD1222" i="10"/>
  <c r="BK1223" i="10" s="1"/>
  <c r="AN1222" i="10"/>
  <c r="X1222" i="10"/>
  <c r="BH1297" i="10"/>
  <c r="AR1297" i="10"/>
  <c r="AB1297" i="10"/>
  <c r="BG1297" i="10"/>
  <c r="AQ1297" i="10"/>
  <c r="AA1297" i="10"/>
  <c r="BF1297" i="10"/>
  <c r="AP1297" i="10"/>
  <c r="Z1297" i="10"/>
  <c r="BE1297" i="10"/>
  <c r="AO1297" i="10"/>
  <c r="Y1297" i="10"/>
  <c r="BD1297" i="10"/>
  <c r="BK1298" i="10" s="1"/>
  <c r="AN1297" i="10"/>
  <c r="X1297" i="10"/>
  <c r="BC1297" i="10"/>
  <c r="AM1297" i="10"/>
  <c r="W1297" i="10"/>
  <c r="BB1297" i="10"/>
  <c r="AL1297" i="10"/>
  <c r="V1297" i="10"/>
  <c r="BA1297" i="10"/>
  <c r="AK1297" i="10"/>
  <c r="U1297" i="10"/>
  <c r="AZ1297" i="10"/>
  <c r="AJ1297" i="10"/>
  <c r="T1297" i="10"/>
  <c r="AY1297" i="10"/>
  <c r="AI1297" i="10"/>
  <c r="S1297" i="10"/>
  <c r="AX1297" i="10"/>
  <c r="AH1297" i="10"/>
  <c r="R1297" i="10"/>
  <c r="AW1297" i="10"/>
  <c r="AG1297" i="10"/>
  <c r="Q1297" i="10"/>
  <c r="AV1297" i="10"/>
  <c r="AF1297" i="10"/>
  <c r="P1297" i="10"/>
  <c r="AU1297" i="10"/>
  <c r="AE1297" i="10"/>
  <c r="BJ1297" i="10"/>
  <c r="AT1297" i="10"/>
  <c r="AD1297" i="10"/>
  <c r="BI1297" i="10"/>
  <c r="AS1297" i="10"/>
  <c r="AC1297" i="10"/>
  <c r="AD1138" i="10"/>
  <c r="R1138" i="10"/>
  <c r="AH1138" i="10"/>
  <c r="AT1138" i="10"/>
  <c r="BJ1138" i="10"/>
  <c r="BG1138" i="10"/>
  <c r="AQ1138" i="10"/>
  <c r="AA1138" i="10"/>
  <c r="BE1138" i="10"/>
  <c r="AO1138" i="10"/>
  <c r="Y1138" i="10"/>
  <c r="BD1138" i="10"/>
  <c r="BK1139" i="10" s="1"/>
  <c r="AN1138" i="10"/>
  <c r="X1138" i="10"/>
  <c r="AL1138" i="10"/>
  <c r="Z1138" i="10"/>
  <c r="BC1138" i="10"/>
  <c r="AM1138" i="10"/>
  <c r="W1138" i="10"/>
  <c r="BA1138" i="10"/>
  <c r="AK1138" i="10"/>
  <c r="U1138" i="10"/>
  <c r="AZ1138" i="10"/>
  <c r="AJ1138" i="10"/>
  <c r="T1138" i="10"/>
  <c r="BB1138" i="10"/>
  <c r="AP1138" i="10"/>
  <c r="AY1138" i="10"/>
  <c r="AI1138" i="10"/>
  <c r="S1138" i="10"/>
  <c r="AW1138" i="10"/>
  <c r="AG1138" i="10"/>
  <c r="Q1138" i="10"/>
  <c r="AV1138" i="10"/>
  <c r="AF1138" i="10"/>
  <c r="P1138" i="10"/>
  <c r="BF1138" i="10"/>
  <c r="AU1138" i="10"/>
  <c r="AE1138" i="10"/>
  <c r="BI1138" i="10"/>
  <c r="AS1138" i="10"/>
  <c r="AC1138" i="10"/>
  <c r="BH1138" i="10"/>
  <c r="AR1138" i="10"/>
  <c r="AB1138" i="10"/>
  <c r="V1138" i="10"/>
  <c r="AU1250" i="10"/>
  <c r="AE1250" i="10"/>
  <c r="BJ1250" i="10"/>
  <c r="AT1250" i="10"/>
  <c r="AD1250" i="10"/>
  <c r="BI1250" i="10"/>
  <c r="AS1250" i="10"/>
  <c r="AC1250" i="10"/>
  <c r="BH1250" i="10"/>
  <c r="AR1250" i="10"/>
  <c r="AB1250" i="10"/>
  <c r="BG1250" i="10"/>
  <c r="AQ1250" i="10"/>
  <c r="AA1250" i="10"/>
  <c r="BF1250" i="10"/>
  <c r="AP1250" i="10"/>
  <c r="Z1250" i="10"/>
  <c r="BE1250" i="10"/>
  <c r="AO1250" i="10"/>
  <c r="Y1250" i="10"/>
  <c r="BD1250" i="10"/>
  <c r="BK1251" i="10" s="1"/>
  <c r="AN1250" i="10"/>
  <c r="X1250" i="10"/>
  <c r="BC1250" i="10"/>
  <c r="AM1250" i="10"/>
  <c r="W1250" i="10"/>
  <c r="BB1250" i="10"/>
  <c r="AL1250" i="10"/>
  <c r="V1250" i="10"/>
  <c r="BA1250" i="10"/>
  <c r="AK1250" i="10"/>
  <c r="U1250" i="10"/>
  <c r="AZ1250" i="10"/>
  <c r="AJ1250" i="10"/>
  <c r="T1250" i="10"/>
  <c r="AY1250" i="10"/>
  <c r="AI1250" i="10"/>
  <c r="S1250" i="10"/>
  <c r="AX1250" i="10"/>
  <c r="AH1250" i="10"/>
  <c r="R1250" i="10"/>
  <c r="AW1250" i="10"/>
  <c r="AG1250" i="10"/>
  <c r="Q1250" i="10"/>
  <c r="AV1250" i="10"/>
  <c r="AF1250" i="10"/>
  <c r="P1250" i="10"/>
  <c r="BF1143" i="10"/>
  <c r="AP1143" i="10"/>
  <c r="Z1143" i="10"/>
  <c r="BE1143" i="10"/>
  <c r="AO1143" i="10"/>
  <c r="Y1143" i="10"/>
  <c r="BD1143" i="10"/>
  <c r="BK1144" i="10" s="1"/>
  <c r="AN1143" i="10"/>
  <c r="X1143" i="10"/>
  <c r="BC1143" i="10"/>
  <c r="AM1143" i="10"/>
  <c r="W1143" i="10"/>
  <c r="BB1143" i="10"/>
  <c r="AL1143" i="10"/>
  <c r="V1143" i="10"/>
  <c r="BA1143" i="10"/>
  <c r="AK1143" i="10"/>
  <c r="U1143" i="10"/>
  <c r="AZ1143" i="10"/>
  <c r="AJ1143" i="10"/>
  <c r="T1143" i="10"/>
  <c r="AY1143" i="10"/>
  <c r="AI1143" i="10"/>
  <c r="S1143" i="10"/>
  <c r="AX1143" i="10"/>
  <c r="AH1143" i="10"/>
  <c r="R1143" i="10"/>
  <c r="AW1143" i="10"/>
  <c r="AG1143" i="10"/>
  <c r="Q1143" i="10"/>
  <c r="AV1143" i="10"/>
  <c r="AF1143" i="10"/>
  <c r="P1143" i="10"/>
  <c r="AU1143" i="10"/>
  <c r="AE1143" i="10"/>
  <c r="BJ1143" i="10"/>
  <c r="AT1143" i="10"/>
  <c r="AD1143" i="10"/>
  <c r="BI1143" i="10"/>
  <c r="AS1143" i="10"/>
  <c r="AC1143" i="10"/>
  <c r="BH1143" i="10"/>
  <c r="AR1143" i="10"/>
  <c r="AB1143" i="10"/>
  <c r="BG1143" i="10"/>
  <c r="AQ1143" i="10"/>
  <c r="AA1143" i="10"/>
  <c r="BF1207" i="10"/>
  <c r="AP1207" i="10"/>
  <c r="Z1207" i="10"/>
  <c r="BE1207" i="10"/>
  <c r="AO1207" i="10"/>
  <c r="Y1207" i="10"/>
  <c r="BD1207" i="10"/>
  <c r="BK1208" i="10" s="1"/>
  <c r="AN1207" i="10"/>
  <c r="X1207" i="10"/>
  <c r="BC1207" i="10"/>
  <c r="AM1207" i="10"/>
  <c r="W1207" i="10"/>
  <c r="BB1207" i="10"/>
  <c r="AL1207" i="10"/>
  <c r="V1207" i="10"/>
  <c r="BA1207" i="10"/>
  <c r="AK1207" i="10"/>
  <c r="U1207" i="10"/>
  <c r="AZ1207" i="10"/>
  <c r="AJ1207" i="10"/>
  <c r="T1207" i="10"/>
  <c r="AY1207" i="10"/>
  <c r="AI1207" i="10"/>
  <c r="S1207" i="10"/>
  <c r="AX1207" i="10"/>
  <c r="AH1207" i="10"/>
  <c r="R1207" i="10"/>
  <c r="AW1207" i="10"/>
  <c r="AG1207" i="10"/>
  <c r="Q1207" i="10"/>
  <c r="AV1207" i="10"/>
  <c r="AF1207" i="10"/>
  <c r="P1207" i="10"/>
  <c r="AU1207" i="10"/>
  <c r="AE1207" i="10"/>
  <c r="BJ1207" i="10"/>
  <c r="AT1207" i="10"/>
  <c r="AD1207" i="10"/>
  <c r="BI1207" i="10"/>
  <c r="AS1207" i="10"/>
  <c r="AC1207" i="10"/>
  <c r="BH1207" i="10"/>
  <c r="AR1207" i="10"/>
  <c r="AB1207" i="10"/>
  <c r="BG1207" i="10"/>
  <c r="AQ1207" i="10"/>
  <c r="AA1207" i="10"/>
  <c r="BF1271" i="10"/>
  <c r="AP1271" i="10"/>
  <c r="Z1271" i="10"/>
  <c r="BE1271" i="10"/>
  <c r="AO1271" i="10"/>
  <c r="Y1271" i="10"/>
  <c r="BD1271" i="10"/>
  <c r="BK1272" i="10" s="1"/>
  <c r="AN1271" i="10"/>
  <c r="X1271" i="10"/>
  <c r="BC1271" i="10"/>
  <c r="AM1271" i="10"/>
  <c r="W1271" i="10"/>
  <c r="BB1271" i="10"/>
  <c r="AL1271" i="10"/>
  <c r="V1271" i="10"/>
  <c r="BA1271" i="10"/>
  <c r="AK1271" i="10"/>
  <c r="U1271" i="10"/>
  <c r="AZ1271" i="10"/>
  <c r="AJ1271" i="10"/>
  <c r="T1271" i="10"/>
  <c r="AY1271" i="10"/>
  <c r="AI1271" i="10"/>
  <c r="S1271" i="10"/>
  <c r="AX1271" i="10"/>
  <c r="AH1271" i="10"/>
  <c r="R1271" i="10"/>
  <c r="AW1271" i="10"/>
  <c r="AG1271" i="10"/>
  <c r="Q1271" i="10"/>
  <c r="AV1271" i="10"/>
  <c r="AF1271" i="10"/>
  <c r="P1271" i="10"/>
  <c r="AU1271" i="10"/>
  <c r="AE1271" i="10"/>
  <c r="BJ1271" i="10"/>
  <c r="AT1271" i="10"/>
  <c r="AD1271" i="10"/>
  <c r="BI1271" i="10"/>
  <c r="AS1271" i="10"/>
  <c r="AC1271" i="10"/>
  <c r="BH1271" i="10"/>
  <c r="AR1271" i="10"/>
  <c r="AB1271" i="10"/>
  <c r="BG1271" i="10"/>
  <c r="AQ1271" i="10"/>
  <c r="AA1271" i="10"/>
  <c r="BB1335" i="10"/>
  <c r="AL1335" i="10"/>
  <c r="V1335" i="10"/>
  <c r="BA1335" i="10"/>
  <c r="AK1335" i="10"/>
  <c r="U1335" i="10"/>
  <c r="AZ1335" i="10"/>
  <c r="AJ1335" i="10"/>
  <c r="T1335" i="10"/>
  <c r="AY1335" i="10"/>
  <c r="AI1335" i="10"/>
  <c r="S1335" i="10"/>
  <c r="AX1335" i="10"/>
  <c r="AH1335" i="10"/>
  <c r="R1335" i="10"/>
  <c r="AW1335" i="10"/>
  <c r="AG1335" i="10"/>
  <c r="Q1335" i="10"/>
  <c r="AV1335" i="10"/>
  <c r="AF1335" i="10"/>
  <c r="P1335" i="10"/>
  <c r="AU1335" i="10"/>
  <c r="AE1335" i="10"/>
  <c r="BJ1335" i="10"/>
  <c r="AT1335" i="10"/>
  <c r="AD1335" i="10"/>
  <c r="BI1335" i="10"/>
  <c r="AS1335" i="10"/>
  <c r="AC1335" i="10"/>
  <c r="BH1335" i="10"/>
  <c r="AR1335" i="10"/>
  <c r="AB1335" i="10"/>
  <c r="BG1335" i="10"/>
  <c r="AQ1335" i="10"/>
  <c r="AA1335" i="10"/>
  <c r="BF1335" i="10"/>
  <c r="AP1335" i="10"/>
  <c r="Z1335" i="10"/>
  <c r="BE1335" i="10"/>
  <c r="AO1335" i="10"/>
  <c r="Y1335" i="10"/>
  <c r="BD1335" i="10"/>
  <c r="BK1336" i="10" s="1"/>
  <c r="AN1335" i="10"/>
  <c r="X1335" i="10"/>
  <c r="BC1335" i="10"/>
  <c r="AM1335" i="10"/>
  <c r="W1335" i="10"/>
  <c r="BI1394" i="10"/>
  <c r="AS1394" i="10"/>
  <c r="AC1394" i="10"/>
  <c r="BH1394" i="10"/>
  <c r="AR1394" i="10"/>
  <c r="AB1394" i="10"/>
  <c r="BG1394" i="10"/>
  <c r="AQ1394" i="10"/>
  <c r="AA1394" i="10"/>
  <c r="BF1394" i="10"/>
  <c r="AP1394" i="10"/>
  <c r="Z1394" i="10"/>
  <c r="BE1394" i="10"/>
  <c r="AO1394" i="10"/>
  <c r="Y1394" i="10"/>
  <c r="BD1394" i="10"/>
  <c r="BK1395" i="10" s="1"/>
  <c r="AN1394" i="10"/>
  <c r="X1394" i="10"/>
  <c r="BC1394" i="10"/>
  <c r="AM1394" i="10"/>
  <c r="W1394" i="10"/>
  <c r="BB1394" i="10"/>
  <c r="AL1394" i="10"/>
  <c r="V1394" i="10"/>
  <c r="BA1394" i="10"/>
  <c r="AK1394" i="10"/>
  <c r="U1394" i="10"/>
  <c r="AZ1394" i="10"/>
  <c r="AJ1394" i="10"/>
  <c r="T1394" i="10"/>
  <c r="AY1394" i="10"/>
  <c r="AI1394" i="10"/>
  <c r="S1394" i="10"/>
  <c r="AX1394" i="10"/>
  <c r="AH1394" i="10"/>
  <c r="R1394" i="10"/>
  <c r="AW1394" i="10"/>
  <c r="AG1394" i="10"/>
  <c r="Q1394" i="10"/>
  <c r="AV1394" i="10"/>
  <c r="AF1394" i="10"/>
  <c r="P1394" i="10"/>
  <c r="AU1394" i="10"/>
  <c r="AE1394" i="10"/>
  <c r="BJ1394" i="10"/>
  <c r="AT1394" i="10"/>
  <c r="AD1394" i="10"/>
  <c r="BI1426" i="10"/>
  <c r="AS1426" i="10"/>
  <c r="AC1426" i="10"/>
  <c r="BH1426" i="10"/>
  <c r="AR1426" i="10"/>
  <c r="AB1426" i="10"/>
  <c r="BG1426" i="10"/>
  <c r="AQ1426" i="10"/>
  <c r="AA1426" i="10"/>
  <c r="BF1426" i="10"/>
  <c r="AP1426" i="10"/>
  <c r="Z1426" i="10"/>
  <c r="BE1426" i="10"/>
  <c r="AO1426" i="10"/>
  <c r="Y1426" i="10"/>
  <c r="BD1426" i="10"/>
  <c r="BK1427" i="10" s="1"/>
  <c r="AN1426" i="10"/>
  <c r="X1426" i="10"/>
  <c r="BC1426" i="10"/>
  <c r="AM1426" i="10"/>
  <c r="W1426" i="10"/>
  <c r="BB1426" i="10"/>
  <c r="AL1426" i="10"/>
  <c r="V1426" i="10"/>
  <c r="BA1426" i="10"/>
  <c r="AK1426" i="10"/>
  <c r="U1426" i="10"/>
  <c r="AZ1426" i="10"/>
  <c r="AJ1426" i="10"/>
  <c r="T1426" i="10"/>
  <c r="AY1426" i="10"/>
  <c r="AI1426" i="10"/>
  <c r="S1426" i="10"/>
  <c r="AX1426" i="10"/>
  <c r="AH1426" i="10"/>
  <c r="R1426" i="10"/>
  <c r="AW1426" i="10"/>
  <c r="AG1426" i="10"/>
  <c r="Q1426" i="10"/>
  <c r="AV1426" i="10"/>
  <c r="AF1426" i="10"/>
  <c r="P1426" i="10"/>
  <c r="AU1426" i="10"/>
  <c r="AE1426" i="10"/>
  <c r="BJ1426" i="10"/>
  <c r="AT1426" i="10"/>
  <c r="AD1426" i="10"/>
  <c r="BI1458" i="10"/>
  <c r="AS1458" i="10"/>
  <c r="AC1458" i="10"/>
  <c r="BH1458" i="10"/>
  <c r="AR1458" i="10"/>
  <c r="AB1458" i="10"/>
  <c r="BG1458" i="10"/>
  <c r="AQ1458" i="10"/>
  <c r="AA1458" i="10"/>
  <c r="BF1458" i="10"/>
  <c r="AP1458" i="10"/>
  <c r="Z1458" i="10"/>
  <c r="BE1458" i="10"/>
  <c r="AO1458" i="10"/>
  <c r="Y1458" i="10"/>
  <c r="BD1458" i="10"/>
  <c r="BK1459" i="10" s="1"/>
  <c r="AN1458" i="10"/>
  <c r="X1458" i="10"/>
  <c r="BC1458" i="10"/>
  <c r="AM1458" i="10"/>
  <c r="W1458" i="10"/>
  <c r="BB1458" i="10"/>
  <c r="AL1458" i="10"/>
  <c r="V1458" i="10"/>
  <c r="BA1458" i="10"/>
  <c r="AK1458" i="10"/>
  <c r="U1458" i="10"/>
  <c r="AZ1458" i="10"/>
  <c r="AJ1458" i="10"/>
  <c r="T1458" i="10"/>
  <c r="AY1458" i="10"/>
  <c r="AI1458" i="10"/>
  <c r="S1458" i="10"/>
  <c r="AX1458" i="10"/>
  <c r="AH1458" i="10"/>
  <c r="R1458" i="10"/>
  <c r="AW1458" i="10"/>
  <c r="AG1458" i="10"/>
  <c r="Q1458" i="10"/>
  <c r="AV1458" i="10"/>
  <c r="AF1458" i="10"/>
  <c r="P1458" i="10"/>
  <c r="AU1458" i="10"/>
  <c r="AE1458" i="10"/>
  <c r="BJ1458" i="10"/>
  <c r="AT1458" i="10"/>
  <c r="AD1458" i="10"/>
  <c r="BI1490" i="10"/>
  <c r="AS1490" i="10"/>
  <c r="AC1490" i="10"/>
  <c r="BH1490" i="10"/>
  <c r="AR1490" i="10"/>
  <c r="AB1490" i="10"/>
  <c r="BG1490" i="10"/>
  <c r="AQ1490" i="10"/>
  <c r="AA1490" i="10"/>
  <c r="BF1490" i="10"/>
  <c r="AP1490" i="10"/>
  <c r="Z1490" i="10"/>
  <c r="BE1490" i="10"/>
  <c r="AO1490" i="10"/>
  <c r="Y1490" i="10"/>
  <c r="BD1490" i="10"/>
  <c r="BK1491" i="10" s="1"/>
  <c r="AN1490" i="10"/>
  <c r="X1490" i="10"/>
  <c r="BC1490" i="10"/>
  <c r="AM1490" i="10"/>
  <c r="W1490" i="10"/>
  <c r="BB1490" i="10"/>
  <c r="AL1490" i="10"/>
  <c r="V1490" i="10"/>
  <c r="BA1490" i="10"/>
  <c r="AK1490" i="10"/>
  <c r="U1490" i="10"/>
  <c r="AZ1490" i="10"/>
  <c r="AJ1490" i="10"/>
  <c r="T1490" i="10"/>
  <c r="AY1490" i="10"/>
  <c r="AI1490" i="10"/>
  <c r="S1490" i="10"/>
  <c r="AX1490" i="10"/>
  <c r="AH1490" i="10"/>
  <c r="R1490" i="10"/>
  <c r="AW1490" i="10"/>
  <c r="AG1490" i="10"/>
  <c r="Q1490" i="10"/>
  <c r="AV1490" i="10"/>
  <c r="AF1490" i="10"/>
  <c r="P1490" i="10"/>
  <c r="AU1490" i="10"/>
  <c r="AE1490" i="10"/>
  <c r="BJ1490" i="10"/>
  <c r="AT1490" i="10"/>
  <c r="AD1490" i="10"/>
  <c r="T1357" i="10"/>
  <c r="AZ1357" i="10"/>
  <c r="AE1357" i="10"/>
  <c r="P1357" i="10"/>
  <c r="AV1357" i="10"/>
  <c r="AX1357" i="10"/>
  <c r="AH1357" i="10"/>
  <c r="R1357" i="10"/>
  <c r="AW1357" i="10"/>
  <c r="AG1357" i="10"/>
  <c r="Q1357" i="10"/>
  <c r="AQ1357" i="10"/>
  <c r="BD1357" i="10"/>
  <c r="BK1358" i="10" s="1"/>
  <c r="AB1357" i="10"/>
  <c r="BH1357" i="10"/>
  <c r="AM1357" i="10"/>
  <c r="X1357" i="10"/>
  <c r="BJ1357" i="10"/>
  <c r="AT1357" i="10"/>
  <c r="AD1357" i="10"/>
  <c r="BI1357" i="10"/>
  <c r="AS1357" i="10"/>
  <c r="AC1357" i="10"/>
  <c r="S1357" i="10"/>
  <c r="AY1357" i="10"/>
  <c r="AJ1357" i="10"/>
  <c r="AU1357" i="10"/>
  <c r="AF1357" i="10"/>
  <c r="BF1357" i="10"/>
  <c r="AP1357" i="10"/>
  <c r="Z1357" i="10"/>
  <c r="BE1357" i="10"/>
  <c r="AO1357" i="10"/>
  <c r="Y1357" i="10"/>
  <c r="AA1357" i="10"/>
  <c r="BG1357" i="10"/>
  <c r="AR1357" i="10"/>
  <c r="W1357" i="10"/>
  <c r="BC1357" i="10"/>
  <c r="AN1357" i="10"/>
  <c r="BB1357" i="10"/>
  <c r="AL1357" i="10"/>
  <c r="V1357" i="10"/>
  <c r="BA1357" i="10"/>
  <c r="AK1357" i="10"/>
  <c r="U1357" i="10"/>
  <c r="AI1357" i="10"/>
  <c r="Y1396" i="10"/>
  <c r="BE1396" i="10"/>
  <c r="Q1396" i="10"/>
  <c r="AW1396" i="10"/>
  <c r="BI1396" i="10"/>
  <c r="AK1396" i="10"/>
  <c r="AC1396" i="10"/>
  <c r="AO1396" i="10"/>
  <c r="AG1396" i="10"/>
  <c r="U1396" i="10"/>
  <c r="BA1396" i="10"/>
  <c r="AS1396" i="10"/>
  <c r="T1396" i="10"/>
  <c r="AJ1396" i="10"/>
  <c r="AZ1396" i="10"/>
  <c r="AD1396" i="10"/>
  <c r="AT1396" i="10"/>
  <c r="BJ1396" i="10"/>
  <c r="AA1396" i="10"/>
  <c r="AQ1396" i="10"/>
  <c r="X1396" i="10"/>
  <c r="AN1396" i="10"/>
  <c r="BD1396" i="10"/>
  <c r="BK1397" i="10" s="1"/>
  <c r="R1396" i="10"/>
  <c r="AH1396" i="10"/>
  <c r="AX1396" i="10"/>
  <c r="AE1396" i="10"/>
  <c r="AU1396" i="10"/>
  <c r="AB1396" i="10"/>
  <c r="AR1396" i="10"/>
  <c r="BH1396" i="10"/>
  <c r="V1396" i="10"/>
  <c r="AL1396" i="10"/>
  <c r="BB1396" i="10"/>
  <c r="S1396" i="10"/>
  <c r="AI1396" i="10"/>
  <c r="AY1396" i="10"/>
  <c r="BG1396" i="10"/>
  <c r="P1396" i="10"/>
  <c r="AF1396" i="10"/>
  <c r="AV1396" i="10"/>
  <c r="Z1396" i="10"/>
  <c r="AP1396" i="10"/>
  <c r="BF1396" i="10"/>
  <c r="W1396" i="10"/>
  <c r="AM1396" i="10"/>
  <c r="BC1396" i="10"/>
  <c r="Y1460" i="10"/>
  <c r="BE1460" i="10"/>
  <c r="Q1460" i="10"/>
  <c r="AW1460" i="10"/>
  <c r="BI1460" i="10"/>
  <c r="AK1460" i="10"/>
  <c r="AC1460" i="10"/>
  <c r="AO1460" i="10"/>
  <c r="AG1460" i="10"/>
  <c r="U1460" i="10"/>
  <c r="BA1460" i="10"/>
  <c r="AS1460" i="10"/>
  <c r="T1460" i="10"/>
  <c r="AJ1460" i="10"/>
  <c r="AZ1460" i="10"/>
  <c r="AD1460" i="10"/>
  <c r="AT1460" i="10"/>
  <c r="BJ1460" i="10"/>
  <c r="AA1460" i="10"/>
  <c r="AQ1460" i="10"/>
  <c r="X1460" i="10"/>
  <c r="AN1460" i="10"/>
  <c r="BD1460" i="10"/>
  <c r="BK1461" i="10" s="1"/>
  <c r="R1460" i="10"/>
  <c r="AH1460" i="10"/>
  <c r="AX1460" i="10"/>
  <c r="AE1460" i="10"/>
  <c r="AU1460" i="10"/>
  <c r="AB1460" i="10"/>
  <c r="AR1460" i="10"/>
  <c r="BH1460" i="10"/>
  <c r="V1460" i="10"/>
  <c r="AL1460" i="10"/>
  <c r="BB1460" i="10"/>
  <c r="S1460" i="10"/>
  <c r="AI1460" i="10"/>
  <c r="AY1460" i="10"/>
  <c r="BG1460" i="10"/>
  <c r="P1460" i="10"/>
  <c r="AF1460" i="10"/>
  <c r="AV1460" i="10"/>
  <c r="Z1460" i="10"/>
  <c r="AP1460" i="10"/>
  <c r="BF1460" i="10"/>
  <c r="W1460" i="10"/>
  <c r="AM1460" i="10"/>
  <c r="BC1460" i="10"/>
  <c r="BF1538" i="10"/>
  <c r="AP1538" i="10"/>
  <c r="Z1538" i="10"/>
  <c r="U1538" i="10"/>
  <c r="AQ1538" i="10"/>
  <c r="AG1538" i="10"/>
  <c r="BC1538" i="10"/>
  <c r="S1538" i="10"/>
  <c r="AN1538" i="10"/>
  <c r="BI1538" i="10"/>
  <c r="T1538" i="10"/>
  <c r="AO1538" i="10"/>
  <c r="BB1538" i="10"/>
  <c r="AL1538" i="10"/>
  <c r="V1538" i="10"/>
  <c r="AA1538" i="10"/>
  <c r="AV1538" i="10"/>
  <c r="Q1538" i="10"/>
  <c r="AM1538" i="10"/>
  <c r="BH1538" i="10"/>
  <c r="X1538" i="10"/>
  <c r="AS1538" i="10"/>
  <c r="Y1538" i="10"/>
  <c r="AU1538" i="10"/>
  <c r="AX1538" i="10"/>
  <c r="AH1538" i="10"/>
  <c r="R1538" i="10"/>
  <c r="AF1538" i="10"/>
  <c r="BA1538" i="10"/>
  <c r="W1538" i="10"/>
  <c r="AR1538" i="10"/>
  <c r="AC1538" i="10"/>
  <c r="AY1538" i="10"/>
  <c r="AE1538" i="10"/>
  <c r="AZ1538" i="10"/>
  <c r="BJ1538" i="10"/>
  <c r="AT1538" i="10"/>
  <c r="AD1538" i="10"/>
  <c r="P1538" i="10"/>
  <c r="AK1538" i="10"/>
  <c r="BG1538" i="10"/>
  <c r="AB1538" i="10"/>
  <c r="AW1538" i="10"/>
  <c r="AI1538" i="10"/>
  <c r="BD1538" i="10"/>
  <c r="BK1539" i="10" s="1"/>
  <c r="AJ1538" i="10"/>
  <c r="BE1538" i="10"/>
  <c r="R1574" i="10"/>
  <c r="AH1574" i="10"/>
  <c r="AX1574" i="10"/>
  <c r="V1574" i="10"/>
  <c r="AL1574" i="10"/>
  <c r="BB1574" i="10"/>
  <c r="S1574" i="10"/>
  <c r="AI1574" i="10"/>
  <c r="AY1574" i="10"/>
  <c r="Z1574" i="10"/>
  <c r="AP1574" i="10"/>
  <c r="BF1574" i="10"/>
  <c r="BI1574" i="10"/>
  <c r="AD1574" i="10"/>
  <c r="AT1574" i="10"/>
  <c r="BJ1574" i="10"/>
  <c r="AA1574" i="10"/>
  <c r="AQ1574" i="10"/>
  <c r="BG1574" i="10"/>
  <c r="AU1574" i="10"/>
  <c r="P1574" i="10"/>
  <c r="AF1574" i="10"/>
  <c r="AV1574" i="10"/>
  <c r="Y1574" i="10"/>
  <c r="AO1574" i="10"/>
  <c r="BE1574" i="10"/>
  <c r="W1574" i="10"/>
  <c r="BC1574" i="10"/>
  <c r="T1574" i="10"/>
  <c r="AJ1574" i="10"/>
  <c r="AZ1574" i="10"/>
  <c r="AC1574" i="10"/>
  <c r="AS1574" i="10"/>
  <c r="AE1574" i="10"/>
  <c r="X1574" i="10"/>
  <c r="AN1574" i="10"/>
  <c r="BD1574" i="10"/>
  <c r="BK1575" i="10" s="1"/>
  <c r="Q1574" i="10"/>
  <c r="AG1574" i="10"/>
  <c r="AW1574" i="10"/>
  <c r="AM1574" i="10"/>
  <c r="AB1574" i="10"/>
  <c r="AR1574" i="10"/>
  <c r="BH1574" i="10"/>
  <c r="U1574" i="10"/>
  <c r="AK1574" i="10"/>
  <c r="BA1574" i="10"/>
  <c r="BG1644" i="10"/>
  <c r="AQ1644" i="10"/>
  <c r="AA1644" i="10"/>
  <c r="BF1644" i="10"/>
  <c r="AP1644" i="10"/>
  <c r="Z1644" i="10"/>
  <c r="BE1644" i="10"/>
  <c r="AO1644" i="10"/>
  <c r="Y1644" i="10"/>
  <c r="BD1644" i="10"/>
  <c r="BK1645" i="10" s="1"/>
  <c r="AN1644" i="10"/>
  <c r="X1644" i="10"/>
  <c r="BC1644" i="10"/>
  <c r="AM1644" i="10"/>
  <c r="W1644" i="10"/>
  <c r="BB1644" i="10"/>
  <c r="AL1644" i="10"/>
  <c r="V1644" i="10"/>
  <c r="BA1644" i="10"/>
  <c r="AK1644" i="10"/>
  <c r="U1644" i="10"/>
  <c r="AZ1644" i="10"/>
  <c r="AJ1644" i="10"/>
  <c r="T1644" i="10"/>
  <c r="AY1644" i="10"/>
  <c r="AI1644" i="10"/>
  <c r="S1644" i="10"/>
  <c r="AX1644" i="10"/>
  <c r="AH1644" i="10"/>
  <c r="R1644" i="10"/>
  <c r="AW1644" i="10"/>
  <c r="AG1644" i="10"/>
  <c r="Q1644" i="10"/>
  <c r="AV1644" i="10"/>
  <c r="AF1644" i="10"/>
  <c r="P1644" i="10"/>
  <c r="AU1644" i="10"/>
  <c r="AE1644" i="10"/>
  <c r="BJ1644" i="10"/>
  <c r="AT1644" i="10"/>
  <c r="AD1644" i="10"/>
  <c r="BI1644" i="10"/>
  <c r="AS1644" i="10"/>
  <c r="AC1644" i="10"/>
  <c r="BH1644" i="10"/>
  <c r="AR1644" i="10"/>
  <c r="AB1644" i="10"/>
  <c r="Y1546" i="10"/>
  <c r="BE1546" i="10"/>
  <c r="AO1546" i="10"/>
  <c r="BI1546" i="10"/>
  <c r="Q1546" i="10"/>
  <c r="AC1546" i="10"/>
  <c r="AK1546" i="10"/>
  <c r="AW1546" i="10"/>
  <c r="U1546" i="10"/>
  <c r="AG1546" i="10"/>
  <c r="AS1546" i="10"/>
  <c r="BA1546" i="10"/>
  <c r="AD1546" i="10"/>
  <c r="AT1546" i="10"/>
  <c r="BJ1546" i="10"/>
  <c r="R1546" i="10"/>
  <c r="AH1546" i="10"/>
  <c r="AX1546" i="10"/>
  <c r="AA1546" i="10"/>
  <c r="AQ1546" i="10"/>
  <c r="BG1546" i="10"/>
  <c r="T1546" i="10"/>
  <c r="AJ1546" i="10"/>
  <c r="AZ1546" i="10"/>
  <c r="BH1546" i="10"/>
  <c r="V1546" i="10"/>
  <c r="AL1546" i="10"/>
  <c r="BB1546" i="10"/>
  <c r="Z1546" i="10"/>
  <c r="AP1546" i="10"/>
  <c r="BF1546" i="10"/>
  <c r="S1546" i="10"/>
  <c r="AI1546" i="10"/>
  <c r="AY1546" i="10"/>
  <c r="AM1546" i="10"/>
  <c r="AF1546" i="10"/>
  <c r="BD1546" i="10"/>
  <c r="BK1547" i="10" s="1"/>
  <c r="AU1546" i="10"/>
  <c r="P1546" i="10"/>
  <c r="AN1546" i="10"/>
  <c r="W1546" i="10"/>
  <c r="BC1546" i="10"/>
  <c r="X1546" i="10"/>
  <c r="AR1546" i="10"/>
  <c r="AE1546" i="10"/>
  <c r="AB1546" i="10"/>
  <c r="AV1546" i="10"/>
  <c r="BI1586" i="10"/>
  <c r="V1586" i="10"/>
  <c r="AL1586" i="10"/>
  <c r="BB1586" i="10"/>
  <c r="Z1586" i="10"/>
  <c r="AP1586" i="10"/>
  <c r="BF1586" i="10"/>
  <c r="AE1586" i="10"/>
  <c r="AU1586" i="10"/>
  <c r="AD1586" i="10"/>
  <c r="AT1586" i="10"/>
  <c r="BJ1586" i="10"/>
  <c r="R1586" i="10"/>
  <c r="AH1586" i="10"/>
  <c r="AX1586" i="10"/>
  <c r="W1586" i="10"/>
  <c r="AM1586" i="10"/>
  <c r="BC1586" i="10"/>
  <c r="AQ1586" i="10"/>
  <c r="P1586" i="10"/>
  <c r="AF1586" i="10"/>
  <c r="AV1586" i="10"/>
  <c r="U1586" i="10"/>
  <c r="AK1586" i="10"/>
  <c r="BA1586" i="10"/>
  <c r="S1586" i="10"/>
  <c r="AY1586" i="10"/>
  <c r="T1586" i="10"/>
  <c r="AJ1586" i="10"/>
  <c r="AZ1586" i="10"/>
  <c r="Y1586" i="10"/>
  <c r="AO1586" i="10"/>
  <c r="BE1586" i="10"/>
  <c r="AA1586" i="10"/>
  <c r="BG1586" i="10"/>
  <c r="X1586" i="10"/>
  <c r="AN1586" i="10"/>
  <c r="BD1586" i="10"/>
  <c r="BK1587" i="10" s="1"/>
  <c r="AC1586" i="10"/>
  <c r="AS1586" i="10"/>
  <c r="AI1586" i="10"/>
  <c r="AB1586" i="10"/>
  <c r="AR1586" i="10"/>
  <c r="BH1586" i="10"/>
  <c r="Q1586" i="10"/>
  <c r="AG1586" i="10"/>
  <c r="AW1586" i="10"/>
  <c r="AU1656" i="10"/>
  <c r="AE1656" i="10"/>
  <c r="BJ1656" i="10"/>
  <c r="AT1656" i="10"/>
  <c r="AD1656" i="10"/>
  <c r="BI1656" i="10"/>
  <c r="AS1656" i="10"/>
  <c r="AC1656" i="10"/>
  <c r="BH1656" i="10"/>
  <c r="AR1656" i="10"/>
  <c r="AB1656" i="10"/>
  <c r="BG1656" i="10"/>
  <c r="AQ1656" i="10"/>
  <c r="AA1656" i="10"/>
  <c r="BF1656" i="10"/>
  <c r="AP1656" i="10"/>
  <c r="Z1656" i="10"/>
  <c r="BE1656" i="10"/>
  <c r="AO1656" i="10"/>
  <c r="Y1656" i="10"/>
  <c r="BD1656" i="10"/>
  <c r="BK1657" i="10" s="1"/>
  <c r="AN1656" i="10"/>
  <c r="X1656" i="10"/>
  <c r="BC1656" i="10"/>
  <c r="AM1656" i="10"/>
  <c r="W1656" i="10"/>
  <c r="BB1656" i="10"/>
  <c r="AL1656" i="10"/>
  <c r="V1656" i="10"/>
  <c r="BA1656" i="10"/>
  <c r="AK1656" i="10"/>
  <c r="U1656" i="10"/>
  <c r="AZ1656" i="10"/>
  <c r="AJ1656" i="10"/>
  <c r="T1656" i="10"/>
  <c r="AY1656" i="10"/>
  <c r="AI1656" i="10"/>
  <c r="S1656" i="10"/>
  <c r="AX1656" i="10"/>
  <c r="AH1656" i="10"/>
  <c r="R1656" i="10"/>
  <c r="AW1656" i="10"/>
  <c r="AG1656" i="10"/>
  <c r="Q1656" i="10"/>
  <c r="AV1656" i="10"/>
  <c r="AF1656" i="10"/>
  <c r="P1656" i="10"/>
  <c r="BC1746" i="10"/>
  <c r="AM1746" i="10"/>
  <c r="W1746" i="10"/>
  <c r="AV1746" i="10"/>
  <c r="Z1746" i="10"/>
  <c r="BE1746" i="10"/>
  <c r="AJ1746" i="10"/>
  <c r="BI1746" i="10"/>
  <c r="AN1746" i="10"/>
  <c r="R1746" i="10"/>
  <c r="AR1746" i="10"/>
  <c r="V1746" i="10"/>
  <c r="AY1746" i="10"/>
  <c r="AI1746" i="10"/>
  <c r="S1746" i="10"/>
  <c r="AP1746" i="10"/>
  <c r="U1746" i="10"/>
  <c r="AZ1746" i="10"/>
  <c r="AD1746" i="10"/>
  <c r="BD1746" i="10"/>
  <c r="BK1747" i="10" s="1"/>
  <c r="AH1746" i="10"/>
  <c r="BH1746" i="10"/>
  <c r="AL1746" i="10"/>
  <c r="Q1746" i="10"/>
  <c r="AU1746" i="10"/>
  <c r="AE1746" i="10"/>
  <c r="BF1746" i="10"/>
  <c r="AK1746" i="10"/>
  <c r="P1746" i="10"/>
  <c r="AT1746" i="10"/>
  <c r="Y1746" i="10"/>
  <c r="AX1746" i="10"/>
  <c r="AC1746" i="10"/>
  <c r="BB1746" i="10"/>
  <c r="AG1746" i="10"/>
  <c r="BG1746" i="10"/>
  <c r="AQ1746" i="10"/>
  <c r="AA1746" i="10"/>
  <c r="BA1746" i="10"/>
  <c r="AF1746" i="10"/>
  <c r="BJ1746" i="10"/>
  <c r="AO1746" i="10"/>
  <c r="T1746" i="10"/>
  <c r="AS1746" i="10"/>
  <c r="X1746" i="10"/>
  <c r="AW1746" i="10"/>
  <c r="AB1746" i="10"/>
  <c r="BD1423" i="10"/>
  <c r="BK1424" i="10" s="1"/>
  <c r="AN1423" i="10"/>
  <c r="X1423" i="10"/>
  <c r="BC1423" i="10"/>
  <c r="AM1423" i="10"/>
  <c r="W1423" i="10"/>
  <c r="BB1423" i="10"/>
  <c r="AL1423" i="10"/>
  <c r="V1423" i="10"/>
  <c r="BA1423" i="10"/>
  <c r="AK1423" i="10"/>
  <c r="U1423" i="10"/>
  <c r="AZ1423" i="10"/>
  <c r="AJ1423" i="10"/>
  <c r="T1423" i="10"/>
  <c r="AY1423" i="10"/>
  <c r="AI1423" i="10"/>
  <c r="S1423" i="10"/>
  <c r="AX1423" i="10"/>
  <c r="AH1423" i="10"/>
  <c r="R1423" i="10"/>
  <c r="AW1423" i="10"/>
  <c r="AG1423" i="10"/>
  <c r="Q1423" i="10"/>
  <c r="AV1423" i="10"/>
  <c r="AF1423" i="10"/>
  <c r="P1423" i="10"/>
  <c r="AU1423" i="10"/>
  <c r="AE1423" i="10"/>
  <c r="BJ1423" i="10"/>
  <c r="AT1423" i="10"/>
  <c r="AD1423" i="10"/>
  <c r="BI1423" i="10"/>
  <c r="AS1423" i="10"/>
  <c r="AC1423" i="10"/>
  <c r="BH1423" i="10"/>
  <c r="AR1423" i="10"/>
  <c r="AB1423" i="10"/>
  <c r="BG1423" i="10"/>
  <c r="AQ1423" i="10"/>
  <c r="AA1423" i="10"/>
  <c r="BF1423" i="10"/>
  <c r="AP1423" i="10"/>
  <c r="Z1423" i="10"/>
  <c r="BE1423" i="10"/>
  <c r="AO1423" i="10"/>
  <c r="Y1423" i="10"/>
  <c r="BD1487" i="10"/>
  <c r="BK1488" i="10" s="1"/>
  <c r="AN1487" i="10"/>
  <c r="X1487" i="10"/>
  <c r="BC1487" i="10"/>
  <c r="AM1487" i="10"/>
  <c r="W1487" i="10"/>
  <c r="BB1487" i="10"/>
  <c r="AL1487" i="10"/>
  <c r="V1487" i="10"/>
  <c r="BA1487" i="10"/>
  <c r="AK1487" i="10"/>
  <c r="U1487" i="10"/>
  <c r="AZ1487" i="10"/>
  <c r="AJ1487" i="10"/>
  <c r="T1487" i="10"/>
  <c r="AY1487" i="10"/>
  <c r="AI1487" i="10"/>
  <c r="S1487" i="10"/>
  <c r="AX1487" i="10"/>
  <c r="AH1487" i="10"/>
  <c r="R1487" i="10"/>
  <c r="AW1487" i="10"/>
  <c r="AG1487" i="10"/>
  <c r="Q1487" i="10"/>
  <c r="AV1487" i="10"/>
  <c r="AF1487" i="10"/>
  <c r="P1487" i="10"/>
  <c r="AU1487" i="10"/>
  <c r="AE1487" i="10"/>
  <c r="BJ1487" i="10"/>
  <c r="AT1487" i="10"/>
  <c r="AD1487" i="10"/>
  <c r="BI1487" i="10"/>
  <c r="AS1487" i="10"/>
  <c r="AC1487" i="10"/>
  <c r="BH1487" i="10"/>
  <c r="AR1487" i="10"/>
  <c r="AB1487" i="10"/>
  <c r="BG1487" i="10"/>
  <c r="AQ1487" i="10"/>
  <c r="AA1487" i="10"/>
  <c r="BF1487" i="10"/>
  <c r="AP1487" i="10"/>
  <c r="Z1487" i="10"/>
  <c r="BE1487" i="10"/>
  <c r="AO1487" i="10"/>
  <c r="Y1487" i="10"/>
  <c r="AY1556" i="10"/>
  <c r="S1556" i="10"/>
  <c r="AX1556" i="10"/>
  <c r="AH1556" i="10"/>
  <c r="R1556" i="10"/>
  <c r="AW1556" i="10"/>
  <c r="AG1556" i="10"/>
  <c r="Q1556" i="10"/>
  <c r="AV1556" i="10"/>
  <c r="AF1556" i="10"/>
  <c r="P1556" i="10"/>
  <c r="AA1556" i="10"/>
  <c r="AE1556" i="10"/>
  <c r="AI1556" i="10"/>
  <c r="BJ1556" i="10"/>
  <c r="AT1556" i="10"/>
  <c r="AD1556" i="10"/>
  <c r="BI1556" i="10"/>
  <c r="AS1556" i="10"/>
  <c r="AC1556" i="10"/>
  <c r="BH1556" i="10"/>
  <c r="AR1556" i="10"/>
  <c r="AB1556" i="10"/>
  <c r="W1556" i="10"/>
  <c r="AQ1556" i="10"/>
  <c r="AU1556" i="10"/>
  <c r="BF1556" i="10"/>
  <c r="AP1556" i="10"/>
  <c r="Z1556" i="10"/>
  <c r="BE1556" i="10"/>
  <c r="AO1556" i="10"/>
  <c r="Y1556" i="10"/>
  <c r="BD1556" i="10"/>
  <c r="BK1557" i="10" s="1"/>
  <c r="AN1556" i="10"/>
  <c r="X1556" i="10"/>
  <c r="AM1556" i="10"/>
  <c r="BG1556" i="10"/>
  <c r="BB1556" i="10"/>
  <c r="AL1556" i="10"/>
  <c r="V1556" i="10"/>
  <c r="BA1556" i="10"/>
  <c r="AK1556" i="10"/>
  <c r="U1556" i="10"/>
  <c r="AZ1556" i="10"/>
  <c r="AJ1556" i="10"/>
  <c r="T1556" i="10"/>
  <c r="BC1556" i="10"/>
  <c r="BH1671" i="10"/>
  <c r="AR1671" i="10"/>
  <c r="AB1671" i="10"/>
  <c r="BG1671" i="10"/>
  <c r="AQ1671" i="10"/>
  <c r="AA1671" i="10"/>
  <c r="BF1671" i="10"/>
  <c r="AP1671" i="10"/>
  <c r="Z1671" i="10"/>
  <c r="BE1671" i="10"/>
  <c r="AO1671" i="10"/>
  <c r="Y1671" i="10"/>
  <c r="BD1671" i="10"/>
  <c r="BK1672" i="10" s="1"/>
  <c r="AN1671" i="10"/>
  <c r="X1671" i="10"/>
  <c r="BC1671" i="10"/>
  <c r="AM1671" i="10"/>
  <c r="W1671" i="10"/>
  <c r="BB1671" i="10"/>
  <c r="AL1671" i="10"/>
  <c r="V1671" i="10"/>
  <c r="BA1671" i="10"/>
  <c r="AK1671" i="10"/>
  <c r="U1671" i="10"/>
  <c r="AZ1671" i="10"/>
  <c r="AJ1671" i="10"/>
  <c r="T1671" i="10"/>
  <c r="AY1671" i="10"/>
  <c r="AI1671" i="10"/>
  <c r="S1671" i="10"/>
  <c r="AX1671" i="10"/>
  <c r="AH1671" i="10"/>
  <c r="R1671" i="10"/>
  <c r="AW1671" i="10"/>
  <c r="AG1671" i="10"/>
  <c r="Q1671" i="10"/>
  <c r="AV1671" i="10"/>
  <c r="AF1671" i="10"/>
  <c r="P1671" i="10"/>
  <c r="AU1671" i="10"/>
  <c r="AE1671" i="10"/>
  <c r="BJ1671" i="10"/>
  <c r="AT1671" i="10"/>
  <c r="AD1671" i="10"/>
  <c r="BI1671" i="10"/>
  <c r="AS1671" i="10"/>
  <c r="AC1671" i="10"/>
  <c r="AT1543" i="10"/>
  <c r="BD1543" i="10"/>
  <c r="BK1544" i="10" s="1"/>
  <c r="AD1543" i="10"/>
  <c r="X1543" i="10"/>
  <c r="AN1543" i="10"/>
  <c r="AI1543" i="10"/>
  <c r="S1543" i="10"/>
  <c r="AW1543" i="10"/>
  <c r="AG1543" i="10"/>
  <c r="Q1543" i="10"/>
  <c r="AH1543" i="10"/>
  <c r="BC1543" i="10"/>
  <c r="T1543" i="10"/>
  <c r="AP1543" i="10"/>
  <c r="P1543" i="10"/>
  <c r="AL1543" i="10"/>
  <c r="BG1543" i="10"/>
  <c r="BI1543" i="10"/>
  <c r="AS1543" i="10"/>
  <c r="AC1543" i="10"/>
  <c r="R1543" i="10"/>
  <c r="AM1543" i="10"/>
  <c r="BH1543" i="10"/>
  <c r="Z1543" i="10"/>
  <c r="AU1543" i="10"/>
  <c r="V1543" i="10"/>
  <c r="AQ1543" i="10"/>
  <c r="BE1543" i="10"/>
  <c r="AO1543" i="10"/>
  <c r="Y1543" i="10"/>
  <c r="W1543" i="10"/>
  <c r="AR1543" i="10"/>
  <c r="AE1543" i="10"/>
  <c r="AZ1543" i="10"/>
  <c r="AA1543" i="10"/>
  <c r="AV1543" i="10"/>
  <c r="BA1543" i="10"/>
  <c r="AK1543" i="10"/>
  <c r="U1543" i="10"/>
  <c r="AB1543" i="10"/>
  <c r="AX1543" i="10"/>
  <c r="AJ1543" i="10"/>
  <c r="BF1543" i="10"/>
  <c r="AF1543" i="10"/>
  <c r="BB1543" i="10"/>
  <c r="BH1635" i="10"/>
  <c r="AR1635" i="10"/>
  <c r="AB1635" i="10"/>
  <c r="BG1635" i="10"/>
  <c r="AQ1635" i="10"/>
  <c r="AA1635" i="10"/>
  <c r="BF1635" i="10"/>
  <c r="AP1635" i="10"/>
  <c r="Z1635" i="10"/>
  <c r="BE1635" i="10"/>
  <c r="AO1635" i="10"/>
  <c r="Y1635" i="10"/>
  <c r="BD1635" i="10"/>
  <c r="BK1636" i="10" s="1"/>
  <c r="AN1635" i="10"/>
  <c r="X1635" i="10"/>
  <c r="BC1635" i="10"/>
  <c r="AM1635" i="10"/>
  <c r="W1635" i="10"/>
  <c r="BB1635" i="10"/>
  <c r="AL1635" i="10"/>
  <c r="V1635" i="10"/>
  <c r="BA1635" i="10"/>
  <c r="AK1635" i="10"/>
  <c r="U1635" i="10"/>
  <c r="AZ1635" i="10"/>
  <c r="AJ1635" i="10"/>
  <c r="T1635" i="10"/>
  <c r="AY1635" i="10"/>
  <c r="AI1635" i="10"/>
  <c r="S1635" i="10"/>
  <c r="AX1635" i="10"/>
  <c r="AH1635" i="10"/>
  <c r="R1635" i="10"/>
  <c r="AW1635" i="10"/>
  <c r="AG1635" i="10"/>
  <c r="Q1635" i="10"/>
  <c r="AV1635" i="10"/>
  <c r="AF1635" i="10"/>
  <c r="P1635" i="10"/>
  <c r="AU1635" i="10"/>
  <c r="AE1635" i="10"/>
  <c r="BJ1635" i="10"/>
  <c r="AT1635" i="10"/>
  <c r="AD1635" i="10"/>
  <c r="BI1635" i="10"/>
  <c r="AS1635" i="10"/>
  <c r="AC1635" i="10"/>
  <c r="AD1706" i="10"/>
  <c r="AT1706" i="10"/>
  <c r="BJ1706" i="10"/>
  <c r="BI1706" i="10"/>
  <c r="R1706" i="10"/>
  <c r="AH1706" i="10"/>
  <c r="AX1706" i="10"/>
  <c r="W1706" i="10"/>
  <c r="AM1706" i="10"/>
  <c r="BC1706" i="10"/>
  <c r="V1706" i="10"/>
  <c r="AL1706" i="10"/>
  <c r="BB1706" i="10"/>
  <c r="Z1706" i="10"/>
  <c r="AP1706" i="10"/>
  <c r="BF1706" i="10"/>
  <c r="AE1706" i="10"/>
  <c r="AU1706" i="10"/>
  <c r="AI1706" i="10"/>
  <c r="P1706" i="10"/>
  <c r="AF1706" i="10"/>
  <c r="AV1706" i="10"/>
  <c r="AC1706" i="10"/>
  <c r="AS1706" i="10"/>
  <c r="AQ1706" i="10"/>
  <c r="T1706" i="10"/>
  <c r="AJ1706" i="10"/>
  <c r="AZ1706" i="10"/>
  <c r="Q1706" i="10"/>
  <c r="AG1706" i="10"/>
  <c r="AW1706" i="10"/>
  <c r="S1706" i="10"/>
  <c r="AY1706" i="10"/>
  <c r="X1706" i="10"/>
  <c r="AN1706" i="10"/>
  <c r="BD1706" i="10"/>
  <c r="BK1707" i="10" s="1"/>
  <c r="U1706" i="10"/>
  <c r="AK1706" i="10"/>
  <c r="BA1706" i="10"/>
  <c r="AA1706" i="10"/>
  <c r="BG1706" i="10"/>
  <c r="AB1706" i="10"/>
  <c r="AR1706" i="10"/>
  <c r="BH1706" i="10"/>
  <c r="Y1706" i="10"/>
  <c r="AO1706" i="10"/>
  <c r="BE1706" i="10"/>
  <c r="AX1589" i="10"/>
  <c r="AH1589" i="10"/>
  <c r="R1589" i="10"/>
  <c r="AW1589" i="10"/>
  <c r="AG1589" i="10"/>
  <c r="Q1589" i="10"/>
  <c r="AV1589" i="10"/>
  <c r="AF1589" i="10"/>
  <c r="P1589" i="10"/>
  <c r="AU1589" i="10"/>
  <c r="AE1589" i="10"/>
  <c r="BJ1589" i="10"/>
  <c r="AT1589" i="10"/>
  <c r="AD1589" i="10"/>
  <c r="BI1589" i="10"/>
  <c r="AS1589" i="10"/>
  <c r="AC1589" i="10"/>
  <c r="BH1589" i="10"/>
  <c r="AR1589" i="10"/>
  <c r="AB1589" i="10"/>
  <c r="BG1589" i="10"/>
  <c r="AQ1589" i="10"/>
  <c r="AA1589" i="10"/>
  <c r="BF1589" i="10"/>
  <c r="AP1589" i="10"/>
  <c r="Z1589" i="10"/>
  <c r="BE1589" i="10"/>
  <c r="AO1589" i="10"/>
  <c r="Y1589" i="10"/>
  <c r="BD1589" i="10"/>
  <c r="BK1590" i="10" s="1"/>
  <c r="AN1589" i="10"/>
  <c r="X1589" i="10"/>
  <c r="BC1589" i="10"/>
  <c r="AM1589" i="10"/>
  <c r="W1589" i="10"/>
  <c r="BB1589" i="10"/>
  <c r="AL1589" i="10"/>
  <c r="V1589" i="10"/>
  <c r="BA1589" i="10"/>
  <c r="AK1589" i="10"/>
  <c r="U1589" i="10"/>
  <c r="AZ1589" i="10"/>
  <c r="AJ1589" i="10"/>
  <c r="T1589" i="10"/>
  <c r="AY1589" i="10"/>
  <c r="AI1589" i="10"/>
  <c r="S1589" i="10"/>
  <c r="AX1653" i="10"/>
  <c r="AH1653" i="10"/>
  <c r="R1653" i="10"/>
  <c r="AW1653" i="10"/>
  <c r="AG1653" i="10"/>
  <c r="Q1653" i="10"/>
  <c r="AV1653" i="10"/>
  <c r="AF1653" i="10"/>
  <c r="P1653" i="10"/>
  <c r="AU1653" i="10"/>
  <c r="AE1653" i="10"/>
  <c r="BJ1653" i="10"/>
  <c r="AT1653" i="10"/>
  <c r="AD1653" i="10"/>
  <c r="BI1653" i="10"/>
  <c r="AS1653" i="10"/>
  <c r="AC1653" i="10"/>
  <c r="BH1653" i="10"/>
  <c r="AR1653" i="10"/>
  <c r="AB1653" i="10"/>
  <c r="BG1653" i="10"/>
  <c r="AQ1653" i="10"/>
  <c r="AA1653" i="10"/>
  <c r="BF1653" i="10"/>
  <c r="AP1653" i="10"/>
  <c r="Z1653" i="10"/>
  <c r="BE1653" i="10"/>
  <c r="AO1653" i="10"/>
  <c r="Y1653" i="10"/>
  <c r="BD1653" i="10"/>
  <c r="BK1654" i="10" s="1"/>
  <c r="AN1653" i="10"/>
  <c r="X1653" i="10"/>
  <c r="BC1653" i="10"/>
  <c r="AM1653" i="10"/>
  <c r="W1653" i="10"/>
  <c r="BB1653" i="10"/>
  <c r="AL1653" i="10"/>
  <c r="V1653" i="10"/>
  <c r="BA1653" i="10"/>
  <c r="AK1653" i="10"/>
  <c r="U1653" i="10"/>
  <c r="AZ1653" i="10"/>
  <c r="AJ1653" i="10"/>
  <c r="T1653" i="10"/>
  <c r="AY1653" i="10"/>
  <c r="AI1653" i="10"/>
  <c r="S1653" i="10"/>
  <c r="AX1717" i="10"/>
  <c r="AH1717" i="10"/>
  <c r="R1717" i="10"/>
  <c r="AW1717" i="10"/>
  <c r="AG1717" i="10"/>
  <c r="Q1717" i="10"/>
  <c r="AV1717" i="10"/>
  <c r="AF1717" i="10"/>
  <c r="P1717" i="10"/>
  <c r="AU1717" i="10"/>
  <c r="AE1717" i="10"/>
  <c r="BJ1717" i="10"/>
  <c r="AT1717" i="10"/>
  <c r="AD1717" i="10"/>
  <c r="BI1717" i="10"/>
  <c r="AS1717" i="10"/>
  <c r="AC1717" i="10"/>
  <c r="BH1717" i="10"/>
  <c r="AR1717" i="10"/>
  <c r="AB1717" i="10"/>
  <c r="BG1717" i="10"/>
  <c r="AQ1717" i="10"/>
  <c r="AA1717" i="10"/>
  <c r="BF1717" i="10"/>
  <c r="AP1717" i="10"/>
  <c r="Z1717" i="10"/>
  <c r="BE1717" i="10"/>
  <c r="AO1717" i="10"/>
  <c r="Y1717" i="10"/>
  <c r="BD1717" i="10"/>
  <c r="BK1718" i="10" s="1"/>
  <c r="AN1717" i="10"/>
  <c r="X1717" i="10"/>
  <c r="BC1717" i="10"/>
  <c r="AM1717" i="10"/>
  <c r="W1717" i="10"/>
  <c r="BB1717" i="10"/>
  <c r="AL1717" i="10"/>
  <c r="V1717" i="10"/>
  <c r="BA1717" i="10"/>
  <c r="AK1717" i="10"/>
  <c r="U1717" i="10"/>
  <c r="AZ1717" i="10"/>
  <c r="AJ1717" i="10"/>
  <c r="T1717" i="10"/>
  <c r="AY1717" i="10"/>
  <c r="AI1717" i="10"/>
  <c r="S1717" i="10"/>
  <c r="AY1761" i="10"/>
  <c r="AI1761" i="10"/>
  <c r="S1761" i="10"/>
  <c r="AX1761" i="10"/>
  <c r="AH1761" i="10"/>
  <c r="R1761" i="10"/>
  <c r="AW1761" i="10"/>
  <c r="AG1761" i="10"/>
  <c r="Q1761" i="10"/>
  <c r="AV1761" i="10"/>
  <c r="AF1761" i="10"/>
  <c r="P1761" i="10"/>
  <c r="AU1761" i="10"/>
  <c r="AE1761" i="10"/>
  <c r="BJ1761" i="10"/>
  <c r="AT1761" i="10"/>
  <c r="AD1761" i="10"/>
  <c r="BI1761" i="10"/>
  <c r="AS1761" i="10"/>
  <c r="AC1761" i="10"/>
  <c r="BH1761" i="10"/>
  <c r="AR1761" i="10"/>
  <c r="AB1761" i="10"/>
  <c r="BG1761" i="10"/>
  <c r="AQ1761" i="10"/>
  <c r="AA1761" i="10"/>
  <c r="BF1761" i="10"/>
  <c r="AP1761" i="10"/>
  <c r="Z1761" i="10"/>
  <c r="BE1761" i="10"/>
  <c r="AO1761" i="10"/>
  <c r="Y1761" i="10"/>
  <c r="BD1761" i="10"/>
  <c r="BK1762" i="10" s="1"/>
  <c r="AN1761" i="10"/>
  <c r="X1761" i="10"/>
  <c r="BC1761" i="10"/>
  <c r="AM1761" i="10"/>
  <c r="W1761" i="10"/>
  <c r="BB1761" i="10"/>
  <c r="AL1761" i="10"/>
  <c r="V1761" i="10"/>
  <c r="BA1761" i="10"/>
  <c r="AK1761" i="10"/>
  <c r="U1761" i="10"/>
  <c r="AZ1761" i="10"/>
  <c r="AJ1761" i="10"/>
  <c r="T1761" i="10"/>
  <c r="AY1793" i="10"/>
  <c r="AI1793" i="10"/>
  <c r="S1793" i="10"/>
  <c r="AX1793" i="10"/>
  <c r="AH1793" i="10"/>
  <c r="R1793" i="10"/>
  <c r="AW1793" i="10"/>
  <c r="AG1793" i="10"/>
  <c r="Q1793" i="10"/>
  <c r="AV1793" i="10"/>
  <c r="AF1793" i="10"/>
  <c r="P1793" i="10"/>
  <c r="AU1793" i="10"/>
  <c r="AE1793" i="10"/>
  <c r="BJ1793" i="10"/>
  <c r="AT1793" i="10"/>
  <c r="AD1793" i="10"/>
  <c r="BI1793" i="10"/>
  <c r="AS1793" i="10"/>
  <c r="AC1793" i="10"/>
  <c r="BH1793" i="10"/>
  <c r="AR1793" i="10"/>
  <c r="AB1793" i="10"/>
  <c r="BG1793" i="10"/>
  <c r="AQ1793" i="10"/>
  <c r="AA1793" i="10"/>
  <c r="BF1793" i="10"/>
  <c r="AP1793" i="10"/>
  <c r="Z1793" i="10"/>
  <c r="BE1793" i="10"/>
  <c r="AO1793" i="10"/>
  <c r="Y1793" i="10"/>
  <c r="BD1793" i="10"/>
  <c r="BK1794" i="10" s="1"/>
  <c r="AN1793" i="10"/>
  <c r="X1793" i="10"/>
  <c r="BC1793" i="10"/>
  <c r="AM1793" i="10"/>
  <c r="W1793" i="10"/>
  <c r="BB1793" i="10"/>
  <c r="AL1793" i="10"/>
  <c r="V1793" i="10"/>
  <c r="BA1793" i="10"/>
  <c r="AK1793" i="10"/>
  <c r="U1793" i="10"/>
  <c r="AZ1793" i="10"/>
  <c r="AJ1793" i="10"/>
  <c r="T1793" i="10"/>
  <c r="BG1921" i="10"/>
  <c r="AQ1921" i="10"/>
  <c r="AA1921" i="10"/>
  <c r="BF1921" i="10"/>
  <c r="AP1921" i="10"/>
  <c r="Z1921" i="10"/>
  <c r="BE1921" i="10"/>
  <c r="AO1921" i="10"/>
  <c r="Y1921" i="10"/>
  <c r="BD1921" i="10"/>
  <c r="BK1922" i="10" s="1"/>
  <c r="AN1921" i="10"/>
  <c r="X1921" i="10"/>
  <c r="BC1921" i="10"/>
  <c r="AM1921" i="10"/>
  <c r="W1921" i="10"/>
  <c r="BB1921" i="10"/>
  <c r="AL1921" i="10"/>
  <c r="V1921" i="10"/>
  <c r="BA1921" i="10"/>
  <c r="AK1921" i="10"/>
  <c r="U1921" i="10"/>
  <c r="AZ1921" i="10"/>
  <c r="AJ1921" i="10"/>
  <c r="T1921" i="10"/>
  <c r="AY1921" i="10"/>
  <c r="AI1921" i="10"/>
  <c r="S1921" i="10"/>
  <c r="AX1921" i="10"/>
  <c r="AH1921" i="10"/>
  <c r="R1921" i="10"/>
  <c r="AW1921" i="10"/>
  <c r="AG1921" i="10"/>
  <c r="Q1921" i="10"/>
  <c r="AV1921" i="10"/>
  <c r="AF1921" i="10"/>
  <c r="P1921" i="10"/>
  <c r="AU1921" i="10"/>
  <c r="AE1921" i="10"/>
  <c r="BJ1921" i="10"/>
  <c r="AT1921" i="10"/>
  <c r="AD1921" i="10"/>
  <c r="BI1921" i="10"/>
  <c r="AS1921" i="10"/>
  <c r="AC1921" i="10"/>
  <c r="BH1921" i="10"/>
  <c r="AR1921" i="10"/>
  <c r="AB1921" i="10"/>
  <c r="BJ1107" i="10"/>
  <c r="W1107" i="10"/>
  <c r="AM1107" i="10"/>
  <c r="BC1107" i="10"/>
  <c r="AB1107" i="10"/>
  <c r="AR1107" i="10"/>
  <c r="BH1107" i="10"/>
  <c r="U1107" i="10"/>
  <c r="AK1107" i="10"/>
  <c r="BA1107" i="10"/>
  <c r="R1107" i="10"/>
  <c r="AH1107" i="10"/>
  <c r="AX1107" i="10"/>
  <c r="AA1107" i="10"/>
  <c r="AQ1107" i="10"/>
  <c r="BG1107" i="10"/>
  <c r="P1107" i="10"/>
  <c r="AF1107" i="10"/>
  <c r="AV1107" i="10"/>
  <c r="Y1107" i="10"/>
  <c r="AO1107" i="10"/>
  <c r="BE1107" i="10"/>
  <c r="V1107" i="10"/>
  <c r="AL1107" i="10"/>
  <c r="BB1107" i="10"/>
  <c r="AE1107" i="10"/>
  <c r="AU1107" i="10"/>
  <c r="T1107" i="10"/>
  <c r="AJ1107" i="10"/>
  <c r="AZ1107" i="10"/>
  <c r="AC1107" i="10"/>
  <c r="AS1107" i="10"/>
  <c r="BI1107" i="10"/>
  <c r="Z1107" i="10"/>
  <c r="AP1107" i="10"/>
  <c r="BF1107" i="10"/>
  <c r="S1107" i="10"/>
  <c r="AI1107" i="10"/>
  <c r="AY1107" i="10"/>
  <c r="X1107" i="10"/>
  <c r="AN1107" i="10"/>
  <c r="BD1107" i="10"/>
  <c r="BK1108" i="10" s="1"/>
  <c r="Q1107" i="10"/>
  <c r="AG1107" i="10"/>
  <c r="AW1107" i="10"/>
  <c r="AD1107" i="10"/>
  <c r="AT1107" i="10"/>
  <c r="AC1780" i="10"/>
  <c r="AS1780" i="10"/>
  <c r="BI1780" i="10"/>
  <c r="R1780" i="10"/>
  <c r="AH1780" i="10"/>
  <c r="AX1780" i="10"/>
  <c r="AA1780" i="10"/>
  <c r="AQ1780" i="10"/>
  <c r="BG1780" i="10"/>
  <c r="T1780" i="10"/>
  <c r="AJ1780" i="10"/>
  <c r="AZ1780" i="10"/>
  <c r="BH1780" i="10"/>
  <c r="Q1780" i="10"/>
  <c r="AG1780" i="10"/>
  <c r="AW1780" i="10"/>
  <c r="V1780" i="10"/>
  <c r="AL1780" i="10"/>
  <c r="BB1780" i="10"/>
  <c r="AE1780" i="10"/>
  <c r="AU1780" i="10"/>
  <c r="X1780" i="10"/>
  <c r="AN1780" i="10"/>
  <c r="BD1780" i="10"/>
  <c r="BK1781" i="10" s="1"/>
  <c r="U1780" i="10"/>
  <c r="AK1780" i="10"/>
  <c r="BA1780" i="10"/>
  <c r="Z1780" i="10"/>
  <c r="AP1780" i="10"/>
  <c r="BF1780" i="10"/>
  <c r="S1780" i="10"/>
  <c r="AI1780" i="10"/>
  <c r="AY1780" i="10"/>
  <c r="AB1780" i="10"/>
  <c r="AR1780" i="10"/>
  <c r="Y1780" i="10"/>
  <c r="AO1780" i="10"/>
  <c r="BE1780" i="10"/>
  <c r="AD1780" i="10"/>
  <c r="AT1780" i="10"/>
  <c r="BJ1780" i="10"/>
  <c r="W1780" i="10"/>
  <c r="AM1780" i="10"/>
  <c r="BC1780" i="10"/>
  <c r="P1780" i="10"/>
  <c r="AF1780" i="10"/>
  <c r="AV1780" i="10"/>
  <c r="Q1888" i="10"/>
  <c r="AG1888" i="10"/>
  <c r="AW1888" i="10"/>
  <c r="R1888" i="10"/>
  <c r="AH1888" i="10"/>
  <c r="AX1888" i="10"/>
  <c r="S1888" i="10"/>
  <c r="AI1888" i="10"/>
  <c r="AY1888" i="10"/>
  <c r="P1888" i="10"/>
  <c r="AF1888" i="10"/>
  <c r="AV1888" i="10"/>
  <c r="U1888" i="10"/>
  <c r="AK1888" i="10"/>
  <c r="BA1888" i="10"/>
  <c r="V1888" i="10"/>
  <c r="AL1888" i="10"/>
  <c r="BB1888" i="10"/>
  <c r="W1888" i="10"/>
  <c r="AM1888" i="10"/>
  <c r="BC1888" i="10"/>
  <c r="T1888" i="10"/>
  <c r="AJ1888" i="10"/>
  <c r="AZ1888" i="10"/>
  <c r="Y1888" i="10"/>
  <c r="AO1888" i="10"/>
  <c r="BE1888" i="10"/>
  <c r="Z1888" i="10"/>
  <c r="AP1888" i="10"/>
  <c r="BF1888" i="10"/>
  <c r="AA1888" i="10"/>
  <c r="AQ1888" i="10"/>
  <c r="BG1888" i="10"/>
  <c r="X1888" i="10"/>
  <c r="AN1888" i="10"/>
  <c r="BD1888" i="10"/>
  <c r="BK1889" i="10" s="1"/>
  <c r="BH1888" i="10"/>
  <c r="AC1888" i="10"/>
  <c r="AS1888" i="10"/>
  <c r="BI1888" i="10"/>
  <c r="AD1888" i="10"/>
  <c r="AT1888" i="10"/>
  <c r="BJ1888" i="10"/>
  <c r="AE1888" i="10"/>
  <c r="AU1888" i="10"/>
  <c r="AB1888" i="10"/>
  <c r="AR1888" i="10"/>
  <c r="BG1861" i="10"/>
  <c r="AQ1861" i="10"/>
  <c r="AA1861" i="10"/>
  <c r="BF1861" i="10"/>
  <c r="AP1861" i="10"/>
  <c r="Z1861" i="10"/>
  <c r="BE1861" i="10"/>
  <c r="AO1861" i="10"/>
  <c r="Y1861" i="10"/>
  <c r="BD1861" i="10"/>
  <c r="BK1862" i="10" s="1"/>
  <c r="AN1861" i="10"/>
  <c r="X1861" i="10"/>
  <c r="AY1861" i="10"/>
  <c r="AI1861" i="10"/>
  <c r="S1861" i="10"/>
  <c r="AX1861" i="10"/>
  <c r="AH1861" i="10"/>
  <c r="R1861" i="10"/>
  <c r="AW1861" i="10"/>
  <c r="AG1861" i="10"/>
  <c r="Q1861" i="10"/>
  <c r="AV1861" i="10"/>
  <c r="AF1861" i="10"/>
  <c r="P1861" i="10"/>
  <c r="BC1861" i="10"/>
  <c r="W1861" i="10"/>
  <c r="AL1861" i="10"/>
  <c r="BA1861" i="10"/>
  <c r="U1861" i="10"/>
  <c r="AJ1861" i="10"/>
  <c r="AU1861" i="10"/>
  <c r="BJ1861" i="10"/>
  <c r="AD1861" i="10"/>
  <c r="AS1861" i="10"/>
  <c r="BH1861" i="10"/>
  <c r="AB1861" i="10"/>
  <c r="AM1861" i="10"/>
  <c r="BB1861" i="10"/>
  <c r="V1861" i="10"/>
  <c r="AK1861" i="10"/>
  <c r="AZ1861" i="10"/>
  <c r="T1861" i="10"/>
  <c r="AE1861" i="10"/>
  <c r="AT1861" i="10"/>
  <c r="BI1861" i="10"/>
  <c r="AC1861" i="10"/>
  <c r="AR1861" i="10"/>
  <c r="BH1876" i="10"/>
  <c r="AC1876" i="10"/>
  <c r="AS1876" i="10"/>
  <c r="BI1876" i="10"/>
  <c r="AD1876" i="10"/>
  <c r="AT1876" i="10"/>
  <c r="BJ1876" i="10"/>
  <c r="W1876" i="10"/>
  <c r="AM1876" i="10"/>
  <c r="BC1876" i="10"/>
  <c r="T1876" i="10"/>
  <c r="AJ1876" i="10"/>
  <c r="AZ1876" i="10"/>
  <c r="Q1876" i="10"/>
  <c r="AG1876" i="10"/>
  <c r="AW1876" i="10"/>
  <c r="R1876" i="10"/>
  <c r="AH1876" i="10"/>
  <c r="AX1876" i="10"/>
  <c r="AA1876" i="10"/>
  <c r="AQ1876" i="10"/>
  <c r="BG1876" i="10"/>
  <c r="X1876" i="10"/>
  <c r="AN1876" i="10"/>
  <c r="BD1876" i="10"/>
  <c r="BK1877" i="10" s="1"/>
  <c r="U1876" i="10"/>
  <c r="AK1876" i="10"/>
  <c r="BA1876" i="10"/>
  <c r="V1876" i="10"/>
  <c r="AL1876" i="10"/>
  <c r="BB1876" i="10"/>
  <c r="AE1876" i="10"/>
  <c r="AU1876" i="10"/>
  <c r="AB1876" i="10"/>
  <c r="AR1876" i="10"/>
  <c r="Y1876" i="10"/>
  <c r="AO1876" i="10"/>
  <c r="BE1876" i="10"/>
  <c r="Z1876" i="10"/>
  <c r="AP1876" i="10"/>
  <c r="BF1876" i="10"/>
  <c r="S1876" i="10"/>
  <c r="AI1876" i="10"/>
  <c r="AY1876" i="10"/>
  <c r="P1876" i="10"/>
  <c r="AF1876" i="10"/>
  <c r="AV1876" i="10"/>
  <c r="AX1794" i="10"/>
  <c r="AH1794" i="10"/>
  <c r="R1794" i="10"/>
  <c r="AW1794" i="10"/>
  <c r="AG1794" i="10"/>
  <c r="Q1794" i="10"/>
  <c r="AV1794" i="10"/>
  <c r="AF1794" i="10"/>
  <c r="P1794" i="10"/>
  <c r="AU1794" i="10"/>
  <c r="AE1794" i="10"/>
  <c r="BJ1794" i="10"/>
  <c r="AT1794" i="10"/>
  <c r="AD1794" i="10"/>
  <c r="BI1794" i="10"/>
  <c r="AS1794" i="10"/>
  <c r="AC1794" i="10"/>
  <c r="BH1794" i="10"/>
  <c r="AR1794" i="10"/>
  <c r="AB1794" i="10"/>
  <c r="BG1794" i="10"/>
  <c r="AQ1794" i="10"/>
  <c r="AA1794" i="10"/>
  <c r="BF1794" i="10"/>
  <c r="AP1794" i="10"/>
  <c r="Z1794" i="10"/>
  <c r="BE1794" i="10"/>
  <c r="AO1794" i="10"/>
  <c r="Y1794" i="10"/>
  <c r="BD1794" i="10"/>
  <c r="BK1795" i="10" s="1"/>
  <c r="AN1794" i="10"/>
  <c r="X1794" i="10"/>
  <c r="BC1794" i="10"/>
  <c r="AM1794" i="10"/>
  <c r="W1794" i="10"/>
  <c r="BB1794" i="10"/>
  <c r="AL1794" i="10"/>
  <c r="V1794" i="10"/>
  <c r="BA1794" i="10"/>
  <c r="AK1794" i="10"/>
  <c r="U1794" i="10"/>
  <c r="AZ1794" i="10"/>
  <c r="AJ1794" i="10"/>
  <c r="T1794" i="10"/>
  <c r="AY1794" i="10"/>
  <c r="AI1794" i="10"/>
  <c r="S1794" i="10"/>
  <c r="BF1858" i="10"/>
  <c r="AP1858" i="10"/>
  <c r="Z1858" i="10"/>
  <c r="BE1858" i="10"/>
  <c r="AO1858" i="10"/>
  <c r="Y1858" i="10"/>
  <c r="BD1858" i="10"/>
  <c r="BK1859" i="10" s="1"/>
  <c r="AN1858" i="10"/>
  <c r="X1858" i="10"/>
  <c r="BC1858" i="10"/>
  <c r="AM1858" i="10"/>
  <c r="W1858" i="10"/>
  <c r="BB1858" i="10"/>
  <c r="AL1858" i="10"/>
  <c r="V1858" i="10"/>
  <c r="BA1858" i="10"/>
  <c r="AK1858" i="10"/>
  <c r="U1858" i="10"/>
  <c r="AZ1858" i="10"/>
  <c r="AJ1858" i="10"/>
  <c r="T1858" i="10"/>
  <c r="AY1858" i="10"/>
  <c r="AI1858" i="10"/>
  <c r="S1858" i="10"/>
  <c r="AX1858" i="10"/>
  <c r="AH1858" i="10"/>
  <c r="R1858" i="10"/>
  <c r="AW1858" i="10"/>
  <c r="AG1858" i="10"/>
  <c r="Q1858" i="10"/>
  <c r="AV1858" i="10"/>
  <c r="AF1858" i="10"/>
  <c r="P1858" i="10"/>
  <c r="AU1858" i="10"/>
  <c r="AE1858" i="10"/>
  <c r="BJ1858" i="10"/>
  <c r="AT1858" i="10"/>
  <c r="AD1858" i="10"/>
  <c r="BI1858" i="10"/>
  <c r="AS1858" i="10"/>
  <c r="AC1858" i="10"/>
  <c r="BH1858" i="10"/>
  <c r="AR1858" i="10"/>
  <c r="AB1858" i="10"/>
  <c r="BG1858" i="10"/>
  <c r="AQ1858" i="10"/>
  <c r="AA1858" i="10"/>
  <c r="BF1922" i="10"/>
  <c r="AP1922" i="10"/>
  <c r="Z1922" i="10"/>
  <c r="BE1922" i="10"/>
  <c r="AO1922" i="10"/>
  <c r="Y1922" i="10"/>
  <c r="BD1922" i="10"/>
  <c r="BK1923" i="10" s="1"/>
  <c r="AN1922" i="10"/>
  <c r="X1922" i="10"/>
  <c r="BC1922" i="10"/>
  <c r="AM1922" i="10"/>
  <c r="W1922" i="10"/>
  <c r="BB1922" i="10"/>
  <c r="AL1922" i="10"/>
  <c r="V1922" i="10"/>
  <c r="BA1922" i="10"/>
  <c r="AK1922" i="10"/>
  <c r="U1922" i="10"/>
  <c r="AZ1922" i="10"/>
  <c r="AJ1922" i="10"/>
  <c r="T1922" i="10"/>
  <c r="AY1922" i="10"/>
  <c r="AI1922" i="10"/>
  <c r="S1922" i="10"/>
  <c r="AX1922" i="10"/>
  <c r="AH1922" i="10"/>
  <c r="R1922" i="10"/>
  <c r="AW1922" i="10"/>
  <c r="AG1922" i="10"/>
  <c r="Q1922" i="10"/>
  <c r="AV1922" i="10"/>
  <c r="AF1922" i="10"/>
  <c r="P1922" i="10"/>
  <c r="AU1922" i="10"/>
  <c r="AE1922" i="10"/>
  <c r="BJ1922" i="10"/>
  <c r="AT1922" i="10"/>
  <c r="AD1922" i="10"/>
  <c r="BI1922" i="10"/>
  <c r="AS1922" i="10"/>
  <c r="AC1922" i="10"/>
  <c r="BH1922" i="10"/>
  <c r="AR1922" i="10"/>
  <c r="AB1922" i="10"/>
  <c r="BG1922" i="10"/>
  <c r="AQ1922" i="10"/>
  <c r="AA1922" i="10"/>
  <c r="Z2001" i="10"/>
  <c r="AP2001" i="10"/>
  <c r="BF2001" i="10"/>
  <c r="AA2001" i="10"/>
  <c r="AQ2001" i="10"/>
  <c r="BG2001" i="10"/>
  <c r="AB2001" i="10"/>
  <c r="AR2001" i="10"/>
  <c r="BH2001" i="10"/>
  <c r="Y2001" i="10"/>
  <c r="AO2001" i="10"/>
  <c r="BE2001" i="10"/>
  <c r="AD2001" i="10"/>
  <c r="AT2001" i="10"/>
  <c r="BJ2001" i="10"/>
  <c r="AE2001" i="10"/>
  <c r="AU2001" i="10"/>
  <c r="P2001" i="10"/>
  <c r="AF2001" i="10"/>
  <c r="AV2001" i="10"/>
  <c r="AC2001" i="10"/>
  <c r="AS2001" i="10"/>
  <c r="BI2001" i="10"/>
  <c r="R2001" i="10"/>
  <c r="AH2001" i="10"/>
  <c r="AX2001" i="10"/>
  <c r="S2001" i="10"/>
  <c r="AI2001" i="10"/>
  <c r="AY2001" i="10"/>
  <c r="T2001" i="10"/>
  <c r="AJ2001" i="10"/>
  <c r="AZ2001" i="10"/>
  <c r="Q2001" i="10"/>
  <c r="AG2001" i="10"/>
  <c r="AW2001" i="10"/>
  <c r="V2001" i="10"/>
  <c r="AL2001" i="10"/>
  <c r="BB2001" i="10"/>
  <c r="W2001" i="10"/>
  <c r="AM2001" i="10"/>
  <c r="BC2001" i="10"/>
  <c r="X2001" i="10"/>
  <c r="AN2001" i="10"/>
  <c r="BD2001" i="10"/>
  <c r="BK2002" i="10" s="1"/>
  <c r="U2001" i="10"/>
  <c r="AK2001" i="10"/>
  <c r="BA2001" i="10"/>
  <c r="Y1759" i="10"/>
  <c r="BE1759" i="10"/>
  <c r="AC1759" i="10"/>
  <c r="BI1759" i="10"/>
  <c r="AK1759" i="10"/>
  <c r="Q1759" i="10"/>
  <c r="AO1759" i="10"/>
  <c r="AW1759" i="10"/>
  <c r="U1759" i="10"/>
  <c r="AG1759" i="10"/>
  <c r="AS1759" i="10"/>
  <c r="BA1759" i="10"/>
  <c r="BH1759" i="10"/>
  <c r="R1759" i="10"/>
  <c r="AH1759" i="10"/>
  <c r="AX1759" i="10"/>
  <c r="AE1759" i="10"/>
  <c r="AU1759" i="10"/>
  <c r="AB1759" i="10"/>
  <c r="AR1759" i="10"/>
  <c r="V1759" i="10"/>
  <c r="AL1759" i="10"/>
  <c r="BB1759" i="10"/>
  <c r="S1759" i="10"/>
  <c r="AI1759" i="10"/>
  <c r="AY1759" i="10"/>
  <c r="P1759" i="10"/>
  <c r="AF1759" i="10"/>
  <c r="AV1759" i="10"/>
  <c r="Z1759" i="10"/>
  <c r="AP1759" i="10"/>
  <c r="BF1759" i="10"/>
  <c r="W1759" i="10"/>
  <c r="AM1759" i="10"/>
  <c r="BC1759" i="10"/>
  <c r="T1759" i="10"/>
  <c r="AJ1759" i="10"/>
  <c r="AZ1759" i="10"/>
  <c r="AD1759" i="10"/>
  <c r="AT1759" i="10"/>
  <c r="BJ1759" i="10"/>
  <c r="AA1759" i="10"/>
  <c r="AQ1759" i="10"/>
  <c r="BG1759" i="10"/>
  <c r="X1759" i="10"/>
  <c r="AN1759" i="10"/>
  <c r="BD1759" i="10"/>
  <c r="BK1760" i="10" s="1"/>
  <c r="Y1775" i="10"/>
  <c r="BE1775" i="10"/>
  <c r="AC1775" i="10"/>
  <c r="BI1775" i="10"/>
  <c r="AK1775" i="10"/>
  <c r="Q1775" i="10"/>
  <c r="AO1775" i="10"/>
  <c r="AW1775" i="10"/>
  <c r="U1775" i="10"/>
  <c r="AG1775" i="10"/>
  <c r="AS1775" i="10"/>
  <c r="BA1775" i="10"/>
  <c r="BH1775" i="10"/>
  <c r="R1775" i="10"/>
  <c r="AH1775" i="10"/>
  <c r="AX1775" i="10"/>
  <c r="AE1775" i="10"/>
  <c r="AU1775" i="10"/>
  <c r="AB1775" i="10"/>
  <c r="AR1775" i="10"/>
  <c r="V1775" i="10"/>
  <c r="AL1775" i="10"/>
  <c r="BB1775" i="10"/>
  <c r="S1775" i="10"/>
  <c r="AI1775" i="10"/>
  <c r="AY1775" i="10"/>
  <c r="P1775" i="10"/>
  <c r="AF1775" i="10"/>
  <c r="AV1775" i="10"/>
  <c r="Z1775" i="10"/>
  <c r="AP1775" i="10"/>
  <c r="BF1775" i="10"/>
  <c r="W1775" i="10"/>
  <c r="AM1775" i="10"/>
  <c r="BC1775" i="10"/>
  <c r="T1775" i="10"/>
  <c r="AJ1775" i="10"/>
  <c r="AZ1775" i="10"/>
  <c r="AD1775" i="10"/>
  <c r="AT1775" i="10"/>
  <c r="BJ1775" i="10"/>
  <c r="AA1775" i="10"/>
  <c r="AQ1775" i="10"/>
  <c r="BG1775" i="10"/>
  <c r="X1775" i="10"/>
  <c r="AN1775" i="10"/>
  <c r="BD1775" i="10"/>
  <c r="BK1776" i="10" s="1"/>
  <c r="Y1791" i="10"/>
  <c r="BE1791" i="10"/>
  <c r="AC1791" i="10"/>
  <c r="BI1791" i="10"/>
  <c r="AK1791" i="10"/>
  <c r="Q1791" i="10"/>
  <c r="AO1791" i="10"/>
  <c r="AW1791" i="10"/>
  <c r="U1791" i="10"/>
  <c r="AG1791" i="10"/>
  <c r="AS1791" i="10"/>
  <c r="BA1791" i="10"/>
  <c r="BH1791" i="10"/>
  <c r="R1791" i="10"/>
  <c r="AH1791" i="10"/>
  <c r="AX1791" i="10"/>
  <c r="AE1791" i="10"/>
  <c r="AU1791" i="10"/>
  <c r="AB1791" i="10"/>
  <c r="AR1791" i="10"/>
  <c r="V1791" i="10"/>
  <c r="AL1791" i="10"/>
  <c r="BB1791" i="10"/>
  <c r="S1791" i="10"/>
  <c r="AI1791" i="10"/>
  <c r="AY1791" i="10"/>
  <c r="P1791" i="10"/>
  <c r="AF1791" i="10"/>
  <c r="AV1791" i="10"/>
  <c r="Z1791" i="10"/>
  <c r="AP1791" i="10"/>
  <c r="BF1791" i="10"/>
  <c r="W1791" i="10"/>
  <c r="AM1791" i="10"/>
  <c r="BC1791" i="10"/>
  <c r="T1791" i="10"/>
  <c r="AJ1791" i="10"/>
  <c r="AZ1791" i="10"/>
  <c r="AD1791" i="10"/>
  <c r="AT1791" i="10"/>
  <c r="BJ1791" i="10"/>
  <c r="AA1791" i="10"/>
  <c r="AQ1791" i="10"/>
  <c r="BG1791" i="10"/>
  <c r="X1791" i="10"/>
  <c r="AN1791" i="10"/>
  <c r="BD1791" i="10"/>
  <c r="BK1792" i="10" s="1"/>
  <c r="AW1843" i="10"/>
  <c r="AG1843" i="10"/>
  <c r="Q1843" i="10"/>
  <c r="AV1843" i="10"/>
  <c r="AF1843" i="10"/>
  <c r="P1843" i="10"/>
  <c r="AU1843" i="10"/>
  <c r="AE1843" i="10"/>
  <c r="BJ1843" i="10"/>
  <c r="AT1843" i="10"/>
  <c r="AD1843" i="10"/>
  <c r="BI1843" i="10"/>
  <c r="AS1843" i="10"/>
  <c r="AC1843" i="10"/>
  <c r="BH1843" i="10"/>
  <c r="AR1843" i="10"/>
  <c r="AB1843" i="10"/>
  <c r="BG1843" i="10"/>
  <c r="AQ1843" i="10"/>
  <c r="AA1843" i="10"/>
  <c r="BF1843" i="10"/>
  <c r="AP1843" i="10"/>
  <c r="Z1843" i="10"/>
  <c r="BE1843" i="10"/>
  <c r="AO1843" i="10"/>
  <c r="Y1843" i="10"/>
  <c r="BD1843" i="10"/>
  <c r="BK1844" i="10" s="1"/>
  <c r="AN1843" i="10"/>
  <c r="X1843" i="10"/>
  <c r="BC1843" i="10"/>
  <c r="AM1843" i="10"/>
  <c r="W1843" i="10"/>
  <c r="BB1843" i="10"/>
  <c r="AL1843" i="10"/>
  <c r="V1843" i="10"/>
  <c r="BA1843" i="10"/>
  <c r="AJ1843" i="10"/>
  <c r="S1843" i="10"/>
  <c r="AK1843" i="10"/>
  <c r="T1843" i="10"/>
  <c r="AX1843" i="10"/>
  <c r="U1843" i="10"/>
  <c r="AY1843" i="10"/>
  <c r="AH1843" i="10"/>
  <c r="AZ1843" i="10"/>
  <c r="AI1843" i="10"/>
  <c r="R1843" i="10"/>
  <c r="AW1907" i="10"/>
  <c r="AG1907" i="10"/>
  <c r="Q1907" i="10"/>
  <c r="AV1907" i="10"/>
  <c r="AF1907" i="10"/>
  <c r="P1907" i="10"/>
  <c r="AU1907" i="10"/>
  <c r="AE1907" i="10"/>
  <c r="BJ1907" i="10"/>
  <c r="AT1907" i="10"/>
  <c r="AD1907" i="10"/>
  <c r="BE1907" i="10"/>
  <c r="AO1907" i="10"/>
  <c r="Y1907" i="10"/>
  <c r="BD1907" i="10"/>
  <c r="BK1908" i="10" s="1"/>
  <c r="AN1907" i="10"/>
  <c r="X1907" i="10"/>
  <c r="BC1907" i="10"/>
  <c r="AM1907" i="10"/>
  <c r="W1907" i="10"/>
  <c r="BB1907" i="10"/>
  <c r="AL1907" i="10"/>
  <c r="V1907" i="10"/>
  <c r="BA1907" i="10"/>
  <c r="U1907" i="10"/>
  <c r="AJ1907" i="10"/>
  <c r="AY1907" i="10"/>
  <c r="S1907" i="10"/>
  <c r="AH1907" i="10"/>
  <c r="AS1907" i="10"/>
  <c r="BH1907" i="10"/>
  <c r="AB1907" i="10"/>
  <c r="AQ1907" i="10"/>
  <c r="BF1907" i="10"/>
  <c r="Z1907" i="10"/>
  <c r="AK1907" i="10"/>
  <c r="AZ1907" i="10"/>
  <c r="T1907" i="10"/>
  <c r="AI1907" i="10"/>
  <c r="AX1907" i="10"/>
  <c r="R1907" i="10"/>
  <c r="BI1907" i="10"/>
  <c r="AC1907" i="10"/>
  <c r="AR1907" i="10"/>
  <c r="BG1907" i="10"/>
  <c r="AA1907" i="10"/>
  <c r="AP1907" i="10"/>
  <c r="AD1965" i="10"/>
  <c r="AT1965" i="10"/>
  <c r="BJ1965" i="10"/>
  <c r="W1965" i="10"/>
  <c r="AM1965" i="10"/>
  <c r="BC1965" i="10"/>
  <c r="AB1965" i="10"/>
  <c r="AR1965" i="10"/>
  <c r="BH1965" i="10"/>
  <c r="U1965" i="10"/>
  <c r="AK1965" i="10"/>
  <c r="BA1965" i="10"/>
  <c r="BI1965" i="10"/>
  <c r="R1965" i="10"/>
  <c r="AH1965" i="10"/>
  <c r="AX1965" i="10"/>
  <c r="AA1965" i="10"/>
  <c r="AQ1965" i="10"/>
  <c r="BG1965" i="10"/>
  <c r="P1965" i="10"/>
  <c r="AF1965" i="10"/>
  <c r="AV1965" i="10"/>
  <c r="Y1965" i="10"/>
  <c r="AO1965" i="10"/>
  <c r="BE1965" i="10"/>
  <c r="V1965" i="10"/>
  <c r="AL1965" i="10"/>
  <c r="BB1965" i="10"/>
  <c r="AE1965" i="10"/>
  <c r="AU1965" i="10"/>
  <c r="T1965" i="10"/>
  <c r="AJ1965" i="10"/>
  <c r="AZ1965" i="10"/>
  <c r="AC1965" i="10"/>
  <c r="AS1965" i="10"/>
  <c r="Z1965" i="10"/>
  <c r="AP1965" i="10"/>
  <c r="BF1965" i="10"/>
  <c r="S1965" i="10"/>
  <c r="AI1965" i="10"/>
  <c r="AY1965" i="10"/>
  <c r="X1965" i="10"/>
  <c r="AN1965" i="10"/>
  <c r="BD1965" i="10"/>
  <c r="BK1966" i="10" s="1"/>
  <c r="Q1965" i="10"/>
  <c r="AG1965" i="10"/>
  <c r="AW1965" i="10"/>
  <c r="Z2049" i="10"/>
  <c r="AP2049" i="10"/>
  <c r="BF2049" i="10"/>
  <c r="AA2049" i="10"/>
  <c r="AQ2049" i="10"/>
  <c r="BG2049" i="10"/>
  <c r="AB2049" i="10"/>
  <c r="AR2049" i="10"/>
  <c r="BH2049" i="10"/>
  <c r="Y2049" i="10"/>
  <c r="AO2049" i="10"/>
  <c r="BE2049" i="10"/>
  <c r="AD2049" i="10"/>
  <c r="AT2049" i="10"/>
  <c r="BJ2049" i="10"/>
  <c r="AE2049" i="10"/>
  <c r="AU2049" i="10"/>
  <c r="P2049" i="10"/>
  <c r="AF2049" i="10"/>
  <c r="AV2049" i="10"/>
  <c r="AC2049" i="10"/>
  <c r="AS2049" i="10"/>
  <c r="R2049" i="10"/>
  <c r="AH2049" i="10"/>
  <c r="AX2049" i="10"/>
  <c r="S2049" i="10"/>
  <c r="AI2049" i="10"/>
  <c r="AY2049" i="10"/>
  <c r="T2049" i="10"/>
  <c r="AJ2049" i="10"/>
  <c r="AZ2049" i="10"/>
  <c r="Q2049" i="10"/>
  <c r="AG2049" i="10"/>
  <c r="AW2049" i="10"/>
  <c r="BI2049" i="10"/>
  <c r="V2049" i="10"/>
  <c r="AL2049" i="10"/>
  <c r="BB2049" i="10"/>
  <c r="W2049" i="10"/>
  <c r="AM2049" i="10"/>
  <c r="BC2049" i="10"/>
  <c r="X2049" i="10"/>
  <c r="AN2049" i="10"/>
  <c r="BD2049" i="10"/>
  <c r="BK2050" i="10" s="1"/>
  <c r="U2049" i="10"/>
  <c r="AK2049" i="10"/>
  <c r="BA2049" i="10"/>
  <c r="BC2052" i="10"/>
  <c r="AM2052" i="10"/>
  <c r="W2052" i="10"/>
  <c r="AZ2052" i="10"/>
  <c r="AD2052" i="10"/>
  <c r="BD2052" i="10"/>
  <c r="BK2053" i="10" s="1"/>
  <c r="AH2052" i="10"/>
  <c r="BH2052" i="10"/>
  <c r="AL2052" i="10"/>
  <c r="Q2052" i="10"/>
  <c r="AP2052" i="10"/>
  <c r="U2052" i="10"/>
  <c r="AY2052" i="10"/>
  <c r="AI2052" i="10"/>
  <c r="S2052" i="10"/>
  <c r="AT2052" i="10"/>
  <c r="Y2052" i="10"/>
  <c r="AX2052" i="10"/>
  <c r="AC2052" i="10"/>
  <c r="BB2052" i="10"/>
  <c r="AG2052" i="10"/>
  <c r="BF2052" i="10"/>
  <c r="AK2052" i="10"/>
  <c r="P2052" i="10"/>
  <c r="AU2052" i="10"/>
  <c r="AE2052" i="10"/>
  <c r="BJ2052" i="10"/>
  <c r="AO2052" i="10"/>
  <c r="T2052" i="10"/>
  <c r="AS2052" i="10"/>
  <c r="X2052" i="10"/>
  <c r="AW2052" i="10"/>
  <c r="AB2052" i="10"/>
  <c r="BA2052" i="10"/>
  <c r="AF2052" i="10"/>
  <c r="BG2052" i="10"/>
  <c r="AQ2052" i="10"/>
  <c r="AA2052" i="10"/>
  <c r="BE2052" i="10"/>
  <c r="AJ2052" i="10"/>
  <c r="BI2052" i="10"/>
  <c r="AN2052" i="10"/>
  <c r="R2052" i="10"/>
  <c r="AR2052" i="10"/>
  <c r="V2052" i="10"/>
  <c r="AV2052" i="10"/>
  <c r="Z2052" i="10"/>
  <c r="BG2007" i="10"/>
  <c r="AQ2007" i="10"/>
  <c r="AA2007" i="10"/>
  <c r="BF2007" i="10"/>
  <c r="AP2007" i="10"/>
  <c r="Z2007" i="10"/>
  <c r="BE2007" i="10"/>
  <c r="AO2007" i="10"/>
  <c r="Y2007" i="10"/>
  <c r="BD2007" i="10"/>
  <c r="BK2008" i="10" s="1"/>
  <c r="AN2007" i="10"/>
  <c r="X2007" i="10"/>
  <c r="BC2007" i="10"/>
  <c r="AM2007" i="10"/>
  <c r="W2007" i="10"/>
  <c r="BB2007" i="10"/>
  <c r="AL2007" i="10"/>
  <c r="V2007" i="10"/>
  <c r="BA2007" i="10"/>
  <c r="AK2007" i="10"/>
  <c r="U2007" i="10"/>
  <c r="AZ2007" i="10"/>
  <c r="AJ2007" i="10"/>
  <c r="T2007" i="10"/>
  <c r="AY2007" i="10"/>
  <c r="AI2007" i="10"/>
  <c r="S2007" i="10"/>
  <c r="AX2007" i="10"/>
  <c r="AH2007" i="10"/>
  <c r="R2007" i="10"/>
  <c r="AW2007" i="10"/>
  <c r="AG2007" i="10"/>
  <c r="Q2007" i="10"/>
  <c r="AV2007" i="10"/>
  <c r="AF2007" i="10"/>
  <c r="P2007" i="10"/>
  <c r="AU2007" i="10"/>
  <c r="AE2007" i="10"/>
  <c r="BJ2007" i="10"/>
  <c r="AT2007" i="10"/>
  <c r="AD2007" i="10"/>
  <c r="BI2007" i="10"/>
  <c r="AS2007" i="10"/>
  <c r="AC2007" i="10"/>
  <c r="BH2007" i="10"/>
  <c r="AR2007" i="10"/>
  <c r="AB2007" i="10"/>
  <c r="BF1980" i="10"/>
  <c r="AP1980" i="10"/>
  <c r="Z1980" i="10"/>
  <c r="BE1980" i="10"/>
  <c r="AO1980" i="10"/>
  <c r="Y1980" i="10"/>
  <c r="BD1980" i="10"/>
  <c r="BK1981" i="10" s="1"/>
  <c r="AN1980" i="10"/>
  <c r="X1980" i="10"/>
  <c r="BC1980" i="10"/>
  <c r="AM1980" i="10"/>
  <c r="W1980" i="10"/>
  <c r="BB1980" i="10"/>
  <c r="AL1980" i="10"/>
  <c r="V1980" i="10"/>
  <c r="BA1980" i="10"/>
  <c r="AK1980" i="10"/>
  <c r="U1980" i="10"/>
  <c r="AZ1980" i="10"/>
  <c r="AJ1980" i="10"/>
  <c r="T1980" i="10"/>
  <c r="AY1980" i="10"/>
  <c r="AI1980" i="10"/>
  <c r="S1980" i="10"/>
  <c r="AX1980" i="10"/>
  <c r="AH1980" i="10"/>
  <c r="R1980" i="10"/>
  <c r="AW1980" i="10"/>
  <c r="AG1980" i="10"/>
  <c r="Q1980" i="10"/>
  <c r="AV1980" i="10"/>
  <c r="AF1980" i="10"/>
  <c r="P1980" i="10"/>
  <c r="AU1980" i="10"/>
  <c r="AE1980" i="10"/>
  <c r="BJ1980" i="10"/>
  <c r="AT1980" i="10"/>
  <c r="AD1980" i="10"/>
  <c r="BI1980" i="10"/>
  <c r="AS1980" i="10"/>
  <c r="AC1980" i="10"/>
  <c r="BH1980" i="10"/>
  <c r="AR1980" i="10"/>
  <c r="AB1980" i="10"/>
  <c r="BG1980" i="10"/>
  <c r="AQ1980" i="10"/>
  <c r="AA1980" i="10"/>
  <c r="BJ2044" i="10"/>
  <c r="AT2044" i="10"/>
  <c r="AD2044" i="10"/>
  <c r="BI2044" i="10"/>
  <c r="AS2044" i="10"/>
  <c r="AC2044" i="10"/>
  <c r="BH2044" i="10"/>
  <c r="AR2044" i="10"/>
  <c r="AB2044" i="10"/>
  <c r="BG2044" i="10"/>
  <c r="AQ2044" i="10"/>
  <c r="AA2044" i="10"/>
  <c r="BF2044" i="10"/>
  <c r="AP2044" i="10"/>
  <c r="Z2044" i="10"/>
  <c r="BE2044" i="10"/>
  <c r="AO2044" i="10"/>
  <c r="Y2044" i="10"/>
  <c r="BD2044" i="10"/>
  <c r="BK2045" i="10" s="1"/>
  <c r="AN2044" i="10"/>
  <c r="X2044" i="10"/>
  <c r="BC2044" i="10"/>
  <c r="AM2044" i="10"/>
  <c r="W2044" i="10"/>
  <c r="BB2044" i="10"/>
  <c r="AL2044" i="10"/>
  <c r="V2044" i="10"/>
  <c r="BA2044" i="10"/>
  <c r="AK2044" i="10"/>
  <c r="U2044" i="10"/>
  <c r="AZ2044" i="10"/>
  <c r="AJ2044" i="10"/>
  <c r="T2044" i="10"/>
  <c r="AY2044" i="10"/>
  <c r="AI2044" i="10"/>
  <c r="S2044" i="10"/>
  <c r="AX2044" i="10"/>
  <c r="AH2044" i="10"/>
  <c r="R2044" i="10"/>
  <c r="AW2044" i="10"/>
  <c r="AG2044" i="10"/>
  <c r="Q2044" i="10"/>
  <c r="AV2044" i="10"/>
  <c r="AF2044" i="10"/>
  <c r="P2044" i="10"/>
  <c r="AU2044" i="10"/>
  <c r="AE2044" i="10"/>
  <c r="AU2138" i="10"/>
  <c r="AE2138" i="10"/>
  <c r="BJ2138" i="10"/>
  <c r="AT2138" i="10"/>
  <c r="AD2138" i="10"/>
  <c r="BI2138" i="10"/>
  <c r="AS2138" i="10"/>
  <c r="AC2138" i="10"/>
  <c r="BH2138" i="10"/>
  <c r="AR2138" i="10"/>
  <c r="AB2138" i="10"/>
  <c r="BG2138" i="10"/>
  <c r="AQ2138" i="10"/>
  <c r="AA2138" i="10"/>
  <c r="BF2138" i="10"/>
  <c r="AP2138" i="10"/>
  <c r="Z2138" i="10"/>
  <c r="BE2138" i="10"/>
  <c r="AO2138" i="10"/>
  <c r="Y2138" i="10"/>
  <c r="BD2138" i="10"/>
  <c r="BK2139" i="10" s="1"/>
  <c r="AN2138" i="10"/>
  <c r="X2138" i="10"/>
  <c r="BC2138" i="10"/>
  <c r="AM2138" i="10"/>
  <c r="W2138" i="10"/>
  <c r="BB2138" i="10"/>
  <c r="AL2138" i="10"/>
  <c r="V2138" i="10"/>
  <c r="BA2138" i="10"/>
  <c r="AK2138" i="10"/>
  <c r="U2138" i="10"/>
  <c r="AZ2138" i="10"/>
  <c r="AJ2138" i="10"/>
  <c r="T2138" i="10"/>
  <c r="AY2138" i="10"/>
  <c r="AI2138" i="10"/>
  <c r="S2138" i="10"/>
  <c r="AX2138" i="10"/>
  <c r="AH2138" i="10"/>
  <c r="R2138" i="10"/>
  <c r="AW2138" i="10"/>
  <c r="AG2138" i="10"/>
  <c r="Q2138" i="10"/>
  <c r="AV2138" i="10"/>
  <c r="AF2138" i="10"/>
  <c r="P2138" i="10"/>
  <c r="AU2094" i="10"/>
  <c r="AE2094" i="10"/>
  <c r="BJ2094" i="10"/>
  <c r="AT2094" i="10"/>
  <c r="AD2094" i="10"/>
  <c r="BI2094" i="10"/>
  <c r="AS2094" i="10"/>
  <c r="AC2094" i="10"/>
  <c r="BH2094" i="10"/>
  <c r="AR2094" i="10"/>
  <c r="AB2094" i="10"/>
  <c r="BG2094" i="10"/>
  <c r="AQ2094" i="10"/>
  <c r="AA2094" i="10"/>
  <c r="BF2094" i="10"/>
  <c r="AP2094" i="10"/>
  <c r="Z2094" i="10"/>
  <c r="BE2094" i="10"/>
  <c r="AO2094" i="10"/>
  <c r="Y2094" i="10"/>
  <c r="BD2094" i="10"/>
  <c r="BK2095" i="10" s="1"/>
  <c r="AN2094" i="10"/>
  <c r="X2094" i="10"/>
  <c r="BC2094" i="10"/>
  <c r="AM2094" i="10"/>
  <c r="W2094" i="10"/>
  <c r="BB2094" i="10"/>
  <c r="AL2094" i="10"/>
  <c r="V2094" i="10"/>
  <c r="BA2094" i="10"/>
  <c r="AK2094" i="10"/>
  <c r="U2094" i="10"/>
  <c r="AZ2094" i="10"/>
  <c r="AJ2094" i="10"/>
  <c r="T2094" i="10"/>
  <c r="AY2094" i="10"/>
  <c r="AI2094" i="10"/>
  <c r="S2094" i="10"/>
  <c r="AX2094" i="10"/>
  <c r="AH2094" i="10"/>
  <c r="R2094" i="10"/>
  <c r="AW2094" i="10"/>
  <c r="AG2094" i="10"/>
  <c r="Q2094" i="10"/>
  <c r="AV2094" i="10"/>
  <c r="AF2094" i="10"/>
  <c r="P2094" i="10"/>
  <c r="BF2083" i="10"/>
  <c r="AP2083" i="10"/>
  <c r="Z2083" i="10"/>
  <c r="BE2083" i="10"/>
  <c r="AO2083" i="10"/>
  <c r="Y2083" i="10"/>
  <c r="BD2083" i="10"/>
  <c r="BK2084" i="10" s="1"/>
  <c r="AN2083" i="10"/>
  <c r="X2083" i="10"/>
  <c r="BC2083" i="10"/>
  <c r="AM2083" i="10"/>
  <c r="W2083" i="10"/>
  <c r="BB2083" i="10"/>
  <c r="AL2083" i="10"/>
  <c r="V2083" i="10"/>
  <c r="BA2083" i="10"/>
  <c r="AK2083" i="10"/>
  <c r="U2083" i="10"/>
  <c r="AZ2083" i="10"/>
  <c r="AJ2083" i="10"/>
  <c r="T2083" i="10"/>
  <c r="AY2083" i="10"/>
  <c r="AI2083" i="10"/>
  <c r="S2083" i="10"/>
  <c r="AX2083" i="10"/>
  <c r="AH2083" i="10"/>
  <c r="R2083" i="10"/>
  <c r="AW2083" i="10"/>
  <c r="AG2083" i="10"/>
  <c r="Q2083" i="10"/>
  <c r="AV2083" i="10"/>
  <c r="AF2083" i="10"/>
  <c r="P2083" i="10"/>
  <c r="AU2083" i="10"/>
  <c r="AE2083" i="10"/>
  <c r="BJ2083" i="10"/>
  <c r="AT2083" i="10"/>
  <c r="AD2083" i="10"/>
  <c r="BI2083" i="10"/>
  <c r="AS2083" i="10"/>
  <c r="AC2083" i="10"/>
  <c r="BH2083" i="10"/>
  <c r="AR2083" i="10"/>
  <c r="AB2083" i="10"/>
  <c r="BG2083" i="10"/>
  <c r="AQ2083" i="10"/>
  <c r="AA2083" i="10"/>
  <c r="AW2171" i="10"/>
  <c r="AG2171" i="10"/>
  <c r="AX2171" i="10"/>
  <c r="AH2171" i="10"/>
  <c r="R2171" i="10"/>
  <c r="AV2171" i="10"/>
  <c r="AF2171" i="10"/>
  <c r="P2171" i="10"/>
  <c r="AU2171" i="10"/>
  <c r="AE2171" i="10"/>
  <c r="U2171" i="10"/>
  <c r="AO2171" i="10"/>
  <c r="AC2171" i="10"/>
  <c r="BJ2171" i="10"/>
  <c r="AT2171" i="10"/>
  <c r="AD2171" i="10"/>
  <c r="BH2171" i="10"/>
  <c r="AR2171" i="10"/>
  <c r="AB2171" i="10"/>
  <c r="BG2171" i="10"/>
  <c r="AQ2171" i="10"/>
  <c r="AA2171" i="10"/>
  <c r="AK2171" i="10"/>
  <c r="BE2171" i="10"/>
  <c r="AS2171" i="10"/>
  <c r="BF2171" i="10"/>
  <c r="AP2171" i="10"/>
  <c r="Z2171" i="10"/>
  <c r="BD2171" i="10"/>
  <c r="BK2172" i="10" s="1"/>
  <c r="AN2171" i="10"/>
  <c r="X2171" i="10"/>
  <c r="BC2171" i="10"/>
  <c r="AM2171" i="10"/>
  <c r="W2171" i="10"/>
  <c r="BA2171" i="10"/>
  <c r="BI2171" i="10"/>
  <c r="Q2171" i="10"/>
  <c r="BB2171" i="10"/>
  <c r="AL2171" i="10"/>
  <c r="V2171" i="10"/>
  <c r="AZ2171" i="10"/>
  <c r="AJ2171" i="10"/>
  <c r="T2171" i="10"/>
  <c r="AY2171" i="10"/>
  <c r="AI2171" i="10"/>
  <c r="S2171" i="10"/>
  <c r="Y2171" i="10"/>
  <c r="V2184" i="10"/>
  <c r="AR2184" i="10"/>
  <c r="AU2184" i="10"/>
  <c r="AE2184" i="10"/>
  <c r="BI2184" i="10"/>
  <c r="AN2184" i="10"/>
  <c r="R2184" i="10"/>
  <c r="AP2184" i="10"/>
  <c r="U2184" i="10"/>
  <c r="AZ2184" i="10"/>
  <c r="AD2184" i="10"/>
  <c r="AW2184" i="10"/>
  <c r="Q2184" i="10"/>
  <c r="BG2184" i="10"/>
  <c r="AQ2184" i="10"/>
  <c r="AA2184" i="10"/>
  <c r="BD2184" i="10"/>
  <c r="BK2185" i="10" s="1"/>
  <c r="AH2184" i="10"/>
  <c r="BF2184" i="10"/>
  <c r="AK2184" i="10"/>
  <c r="P2184" i="10"/>
  <c r="AT2184" i="10"/>
  <c r="Y2184" i="10"/>
  <c r="AG2184" i="10"/>
  <c r="BH2184" i="10"/>
  <c r="AL2184" i="10"/>
  <c r="BC2184" i="10"/>
  <c r="AM2184" i="10"/>
  <c r="W2184" i="10"/>
  <c r="AX2184" i="10"/>
  <c r="AC2184" i="10"/>
  <c r="BA2184" i="10"/>
  <c r="AF2184" i="10"/>
  <c r="BJ2184" i="10"/>
  <c r="AO2184" i="10"/>
  <c r="T2184" i="10"/>
  <c r="BB2184" i="10"/>
  <c r="AY2184" i="10"/>
  <c r="AI2184" i="10"/>
  <c r="S2184" i="10"/>
  <c r="AS2184" i="10"/>
  <c r="X2184" i="10"/>
  <c r="AV2184" i="10"/>
  <c r="Z2184" i="10"/>
  <c r="BE2184" i="10"/>
  <c r="AJ2184" i="10"/>
  <c r="AB2184" i="10"/>
  <c r="R2246" i="10"/>
  <c r="AH2246" i="10"/>
  <c r="BJ2246" i="10"/>
  <c r="BE2246" i="10"/>
  <c r="AO2246" i="10"/>
  <c r="Y2246" i="10"/>
  <c r="BD2246" i="10"/>
  <c r="BK2247" i="10" s="1"/>
  <c r="AN2246" i="10"/>
  <c r="X2246" i="10"/>
  <c r="BC2246" i="10"/>
  <c r="AM2246" i="10"/>
  <c r="W2246" i="10"/>
  <c r="BB2246" i="10"/>
  <c r="Z2246" i="10"/>
  <c r="AD2246" i="10"/>
  <c r="BA2246" i="10"/>
  <c r="AK2246" i="10"/>
  <c r="U2246" i="10"/>
  <c r="AZ2246" i="10"/>
  <c r="AJ2246" i="10"/>
  <c r="T2246" i="10"/>
  <c r="AY2246" i="10"/>
  <c r="AI2246" i="10"/>
  <c r="S2246" i="10"/>
  <c r="AP2246" i="10"/>
  <c r="AT2246" i="10"/>
  <c r="AW2246" i="10"/>
  <c r="AG2246" i="10"/>
  <c r="Q2246" i="10"/>
  <c r="AV2246" i="10"/>
  <c r="AF2246" i="10"/>
  <c r="P2246" i="10"/>
  <c r="AU2246" i="10"/>
  <c r="AE2246" i="10"/>
  <c r="V2246" i="10"/>
  <c r="BF2246" i="10"/>
  <c r="BI2246" i="10"/>
  <c r="AS2246" i="10"/>
  <c r="AC2246" i="10"/>
  <c r="BH2246" i="10"/>
  <c r="AR2246" i="10"/>
  <c r="AB2246" i="10"/>
  <c r="BG2246" i="10"/>
  <c r="AQ2246" i="10"/>
  <c r="AA2246" i="10"/>
  <c r="AL2246" i="10"/>
  <c r="BE2215" i="10"/>
  <c r="Y2215" i="10"/>
  <c r="AO2215" i="10"/>
  <c r="AV2215" i="10"/>
  <c r="AF2215" i="10"/>
  <c r="P2215" i="10"/>
  <c r="AU2215" i="10"/>
  <c r="AE2215" i="10"/>
  <c r="BJ2215" i="10"/>
  <c r="AT2215" i="10"/>
  <c r="AD2215" i="10"/>
  <c r="Q2215" i="10"/>
  <c r="AK2215" i="10"/>
  <c r="BI2215" i="10"/>
  <c r="BH2215" i="10"/>
  <c r="AR2215" i="10"/>
  <c r="AB2215" i="10"/>
  <c r="BG2215" i="10"/>
  <c r="AQ2215" i="10"/>
  <c r="AA2215" i="10"/>
  <c r="BF2215" i="10"/>
  <c r="AP2215" i="10"/>
  <c r="Z2215" i="10"/>
  <c r="AG2215" i="10"/>
  <c r="BA2215" i="10"/>
  <c r="BD2215" i="10"/>
  <c r="BK2216" i="10" s="1"/>
  <c r="AN2215" i="10"/>
  <c r="X2215" i="10"/>
  <c r="BC2215" i="10"/>
  <c r="AM2215" i="10"/>
  <c r="W2215" i="10"/>
  <c r="BB2215" i="10"/>
  <c r="AL2215" i="10"/>
  <c r="V2215" i="10"/>
  <c r="AW2215" i="10"/>
  <c r="AC2215" i="10"/>
  <c r="AZ2215" i="10"/>
  <c r="AJ2215" i="10"/>
  <c r="T2215" i="10"/>
  <c r="AY2215" i="10"/>
  <c r="AI2215" i="10"/>
  <c r="S2215" i="10"/>
  <c r="AX2215" i="10"/>
  <c r="AH2215" i="10"/>
  <c r="R2215" i="10"/>
  <c r="U2215" i="10"/>
  <c r="AS2215" i="10"/>
  <c r="Z2254" i="10"/>
  <c r="AP2254" i="10"/>
  <c r="BF2254" i="10"/>
  <c r="W2254" i="10"/>
  <c r="AM2254" i="10"/>
  <c r="BC2254" i="10"/>
  <c r="X2254" i="10"/>
  <c r="AN2254" i="10"/>
  <c r="BD2254" i="10"/>
  <c r="BK2255" i="10" s="1"/>
  <c r="Q2254" i="10"/>
  <c r="AG2254" i="10"/>
  <c r="AW2254" i="10"/>
  <c r="AD2254" i="10"/>
  <c r="AT2254" i="10"/>
  <c r="BJ2254" i="10"/>
  <c r="AA2254" i="10"/>
  <c r="AQ2254" i="10"/>
  <c r="BG2254" i="10"/>
  <c r="AB2254" i="10"/>
  <c r="AR2254" i="10"/>
  <c r="BH2254" i="10"/>
  <c r="U2254" i="10"/>
  <c r="AK2254" i="10"/>
  <c r="BA2254" i="10"/>
  <c r="BI2254" i="10"/>
  <c r="R2254" i="10"/>
  <c r="AH2254" i="10"/>
  <c r="AX2254" i="10"/>
  <c r="AE2254" i="10"/>
  <c r="AU2254" i="10"/>
  <c r="P2254" i="10"/>
  <c r="AF2254" i="10"/>
  <c r="AV2254" i="10"/>
  <c r="Y2254" i="10"/>
  <c r="AO2254" i="10"/>
  <c r="BE2254" i="10"/>
  <c r="V2254" i="10"/>
  <c r="AL2254" i="10"/>
  <c r="BB2254" i="10"/>
  <c r="S2254" i="10"/>
  <c r="AI2254" i="10"/>
  <c r="AY2254" i="10"/>
  <c r="T2254" i="10"/>
  <c r="AJ2254" i="10"/>
  <c r="AZ2254" i="10"/>
  <c r="AC2254" i="10"/>
  <c r="AS2254" i="10"/>
  <c r="Y2261" i="10"/>
  <c r="AO2261" i="10"/>
  <c r="BI2261" i="10"/>
  <c r="AK2261" i="10"/>
  <c r="BE2261" i="10"/>
  <c r="Q2261" i="10"/>
  <c r="AC2261" i="10"/>
  <c r="AW2261" i="10"/>
  <c r="AG2261" i="10"/>
  <c r="AS2261" i="10"/>
  <c r="BA2261" i="10"/>
  <c r="U2261" i="10"/>
  <c r="AE2261" i="10"/>
  <c r="AU2261" i="10"/>
  <c r="AB2261" i="10"/>
  <c r="AR2261" i="10"/>
  <c r="BH2261" i="10"/>
  <c r="AD2261" i="10"/>
  <c r="AT2261" i="10"/>
  <c r="BJ2261" i="10"/>
  <c r="S2261" i="10"/>
  <c r="AI2261" i="10"/>
  <c r="AY2261" i="10"/>
  <c r="P2261" i="10"/>
  <c r="AF2261" i="10"/>
  <c r="AV2261" i="10"/>
  <c r="R2261" i="10"/>
  <c r="AH2261" i="10"/>
  <c r="AX2261" i="10"/>
  <c r="W2261" i="10"/>
  <c r="AM2261" i="10"/>
  <c r="BC2261" i="10"/>
  <c r="T2261" i="10"/>
  <c r="AJ2261" i="10"/>
  <c r="AZ2261" i="10"/>
  <c r="V2261" i="10"/>
  <c r="AL2261" i="10"/>
  <c r="BB2261" i="10"/>
  <c r="AA2261" i="10"/>
  <c r="AQ2261" i="10"/>
  <c r="BG2261" i="10"/>
  <c r="X2261" i="10"/>
  <c r="AN2261" i="10"/>
  <c r="BD2261" i="10"/>
  <c r="BK2262" i="10" s="1"/>
  <c r="Z2261" i="10"/>
  <c r="AP2261" i="10"/>
  <c r="BF2261" i="10"/>
  <c r="AB2289" i="10"/>
  <c r="AR2289" i="10"/>
  <c r="P2289" i="10"/>
  <c r="AF2289" i="10"/>
  <c r="AN2289" i="10"/>
  <c r="BG2289" i="10"/>
  <c r="AQ2289" i="10"/>
  <c r="AA2289" i="10"/>
  <c r="BF2289" i="10"/>
  <c r="AP2289" i="10"/>
  <c r="Z2289" i="10"/>
  <c r="BE2289" i="10"/>
  <c r="AO2289" i="10"/>
  <c r="Y2289" i="10"/>
  <c r="BD2289" i="10"/>
  <c r="BK2290" i="10" s="1"/>
  <c r="AJ2289" i="10"/>
  <c r="X2289" i="10"/>
  <c r="BC2289" i="10"/>
  <c r="AM2289" i="10"/>
  <c r="W2289" i="10"/>
  <c r="BB2289" i="10"/>
  <c r="AL2289" i="10"/>
  <c r="V2289" i="10"/>
  <c r="BA2289" i="10"/>
  <c r="AK2289" i="10"/>
  <c r="U2289" i="10"/>
  <c r="AZ2289" i="10"/>
  <c r="AY2289" i="10"/>
  <c r="AI2289" i="10"/>
  <c r="S2289" i="10"/>
  <c r="AX2289" i="10"/>
  <c r="AH2289" i="10"/>
  <c r="R2289" i="10"/>
  <c r="AW2289" i="10"/>
  <c r="AG2289" i="10"/>
  <c r="Q2289" i="10"/>
  <c r="AV2289" i="10"/>
  <c r="AU2289" i="10"/>
  <c r="AE2289" i="10"/>
  <c r="BJ2289" i="10"/>
  <c r="AT2289" i="10"/>
  <c r="AD2289" i="10"/>
  <c r="BI2289" i="10"/>
  <c r="AS2289" i="10"/>
  <c r="AC2289" i="10"/>
  <c r="BH2289" i="10"/>
  <c r="T2289" i="10"/>
  <c r="AW2388" i="10"/>
  <c r="BE2388" i="10"/>
  <c r="Q2388" i="10"/>
  <c r="AO2388" i="10"/>
  <c r="Y2388" i="10"/>
  <c r="AG2388" i="10"/>
  <c r="AN2388" i="10"/>
  <c r="BG2388" i="10"/>
  <c r="AQ2388" i="10"/>
  <c r="AA2388" i="10"/>
  <c r="BF2388" i="10"/>
  <c r="AP2388" i="10"/>
  <c r="Z2388" i="10"/>
  <c r="BA2388" i="10"/>
  <c r="U2388" i="10"/>
  <c r="AJ2388" i="10"/>
  <c r="AF2388" i="10"/>
  <c r="BD2388" i="10"/>
  <c r="BK2389" i="10" s="1"/>
  <c r="BC2388" i="10"/>
  <c r="AM2388" i="10"/>
  <c r="W2388" i="10"/>
  <c r="BB2388" i="10"/>
  <c r="AL2388" i="10"/>
  <c r="V2388" i="10"/>
  <c r="AS2388" i="10"/>
  <c r="BH2388" i="10"/>
  <c r="AB2388" i="10"/>
  <c r="AV2388" i="10"/>
  <c r="AY2388" i="10"/>
  <c r="AI2388" i="10"/>
  <c r="S2388" i="10"/>
  <c r="AX2388" i="10"/>
  <c r="AH2388" i="10"/>
  <c r="R2388" i="10"/>
  <c r="AK2388" i="10"/>
  <c r="AZ2388" i="10"/>
  <c r="T2388" i="10"/>
  <c r="X2388" i="10"/>
  <c r="AU2388" i="10"/>
  <c r="AE2388" i="10"/>
  <c r="BJ2388" i="10"/>
  <c r="AT2388" i="10"/>
  <c r="AD2388" i="10"/>
  <c r="BI2388" i="10"/>
  <c r="AC2388" i="10"/>
  <c r="AR2388" i="10"/>
  <c r="P2388" i="10"/>
  <c r="V2399" i="10"/>
  <c r="AL2399" i="10"/>
  <c r="AT2399" i="10"/>
  <c r="AD2399" i="10"/>
  <c r="BD2399" i="10"/>
  <c r="BK2400" i="10" s="1"/>
  <c r="AN2399" i="10"/>
  <c r="X2399" i="10"/>
  <c r="BC2399" i="10"/>
  <c r="AM2399" i="10"/>
  <c r="W2399" i="10"/>
  <c r="AG2399" i="10"/>
  <c r="Z2399" i="10"/>
  <c r="BF2399" i="10"/>
  <c r="AC2399" i="10"/>
  <c r="BI2399" i="10"/>
  <c r="AZ2399" i="10"/>
  <c r="AJ2399" i="10"/>
  <c r="T2399" i="10"/>
  <c r="AY2399" i="10"/>
  <c r="AI2399" i="10"/>
  <c r="S2399" i="10"/>
  <c r="AO2399" i="10"/>
  <c r="AH2399" i="10"/>
  <c r="AK2399" i="10"/>
  <c r="AV2399" i="10"/>
  <c r="AF2399" i="10"/>
  <c r="P2399" i="10"/>
  <c r="AU2399" i="10"/>
  <c r="AE2399" i="10"/>
  <c r="Q2399" i="10"/>
  <c r="AW2399" i="10"/>
  <c r="AP2399" i="10"/>
  <c r="AS2399" i="10"/>
  <c r="BH2399" i="10"/>
  <c r="AR2399" i="10"/>
  <c r="AB2399" i="10"/>
  <c r="BG2399" i="10"/>
  <c r="AQ2399" i="10"/>
  <c r="AA2399" i="10"/>
  <c r="Y2399" i="10"/>
  <c r="BE2399" i="10"/>
  <c r="R2399" i="10"/>
  <c r="AX2399" i="10"/>
  <c r="U2399" i="10"/>
  <c r="BA2399" i="10"/>
  <c r="Q2323" i="10"/>
  <c r="AW2323" i="10"/>
  <c r="AO2323" i="10"/>
  <c r="AG2323" i="10"/>
  <c r="AZ2323" i="10"/>
  <c r="AJ2323" i="10"/>
  <c r="T2323" i="10"/>
  <c r="AY2323" i="10"/>
  <c r="AI2323" i="10"/>
  <c r="S2323" i="10"/>
  <c r="AL2323" i="10"/>
  <c r="BA2323" i="10"/>
  <c r="U2323" i="10"/>
  <c r="AH2323" i="10"/>
  <c r="BE2323" i="10"/>
  <c r="AV2323" i="10"/>
  <c r="AF2323" i="10"/>
  <c r="P2323" i="10"/>
  <c r="AU2323" i="10"/>
  <c r="AE2323" i="10"/>
  <c r="BJ2323" i="10"/>
  <c r="AD2323" i="10"/>
  <c r="AS2323" i="10"/>
  <c r="BF2323" i="10"/>
  <c r="Z2323" i="10"/>
  <c r="BH2323" i="10"/>
  <c r="AR2323" i="10"/>
  <c r="AB2323" i="10"/>
  <c r="BG2323" i="10"/>
  <c r="AQ2323" i="10"/>
  <c r="AA2323" i="10"/>
  <c r="BB2323" i="10"/>
  <c r="V2323" i="10"/>
  <c r="AK2323" i="10"/>
  <c r="AX2323" i="10"/>
  <c r="R2323" i="10"/>
  <c r="BD2323" i="10"/>
  <c r="BK2324" i="10" s="1"/>
  <c r="AN2323" i="10"/>
  <c r="X2323" i="10"/>
  <c r="BC2323" i="10"/>
  <c r="AM2323" i="10"/>
  <c r="W2323" i="10"/>
  <c r="AT2323" i="10"/>
  <c r="BI2323" i="10"/>
  <c r="AC2323" i="10"/>
  <c r="AP2323" i="10"/>
  <c r="Y2323" i="10"/>
  <c r="BI2379" i="10"/>
  <c r="AL2379" i="10"/>
  <c r="Z2379" i="10"/>
  <c r="AH2379" i="10"/>
  <c r="AP2379" i="10"/>
  <c r="R2379" i="10"/>
  <c r="V2379" i="10"/>
  <c r="AK2379" i="10"/>
  <c r="AC2379" i="10"/>
  <c r="AD2379" i="10"/>
  <c r="AT2379" i="10"/>
  <c r="AS2379" i="10"/>
  <c r="BA2379" i="10"/>
  <c r="U2379" i="10"/>
  <c r="AV2379" i="10"/>
  <c r="AF2379" i="10"/>
  <c r="P2379" i="10"/>
  <c r="AU2379" i="10"/>
  <c r="AE2379" i="10"/>
  <c r="Q2379" i="10"/>
  <c r="AW2379" i="10"/>
  <c r="BH2379" i="10"/>
  <c r="AR2379" i="10"/>
  <c r="AB2379" i="10"/>
  <c r="BG2379" i="10"/>
  <c r="AQ2379" i="10"/>
  <c r="AA2379" i="10"/>
  <c r="Y2379" i="10"/>
  <c r="BE2379" i="10"/>
  <c r="BD2379" i="10"/>
  <c r="BK2380" i="10" s="1"/>
  <c r="AN2379" i="10"/>
  <c r="X2379" i="10"/>
  <c r="BC2379" i="10"/>
  <c r="AM2379" i="10"/>
  <c r="W2379" i="10"/>
  <c r="AG2379" i="10"/>
  <c r="AZ2379" i="10"/>
  <c r="AJ2379" i="10"/>
  <c r="T2379" i="10"/>
  <c r="AY2379" i="10"/>
  <c r="AI2379" i="10"/>
  <c r="S2379" i="10"/>
  <c r="AO2379" i="10"/>
  <c r="S2417" i="10"/>
  <c r="AA2417" i="10"/>
  <c r="AI2417" i="10"/>
  <c r="AQ2417" i="10"/>
  <c r="AE2417" i="10"/>
  <c r="AU2417" i="10"/>
  <c r="BJ2417" i="10"/>
  <c r="AT2417" i="10"/>
  <c r="AD2417" i="10"/>
  <c r="BI2417" i="10"/>
  <c r="AS2417" i="10"/>
  <c r="AC2417" i="10"/>
  <c r="BH2417" i="10"/>
  <c r="AR2417" i="10"/>
  <c r="AB2417" i="10"/>
  <c r="W2417" i="10"/>
  <c r="BF2417" i="10"/>
  <c r="AP2417" i="10"/>
  <c r="Z2417" i="10"/>
  <c r="BE2417" i="10"/>
  <c r="AO2417" i="10"/>
  <c r="Y2417" i="10"/>
  <c r="BD2417" i="10"/>
  <c r="BK2418" i="10" s="1"/>
  <c r="AN2417" i="10"/>
  <c r="X2417" i="10"/>
  <c r="AM2417" i="10"/>
  <c r="BB2417" i="10"/>
  <c r="AL2417" i="10"/>
  <c r="V2417" i="10"/>
  <c r="BA2417" i="10"/>
  <c r="AK2417" i="10"/>
  <c r="U2417" i="10"/>
  <c r="AZ2417" i="10"/>
  <c r="AJ2417" i="10"/>
  <c r="T2417" i="10"/>
  <c r="BC2417" i="10"/>
  <c r="AX2417" i="10"/>
  <c r="AH2417" i="10"/>
  <c r="R2417" i="10"/>
  <c r="AW2417" i="10"/>
  <c r="AG2417" i="10"/>
  <c r="Q2417" i="10"/>
  <c r="AV2417" i="10"/>
  <c r="AF2417" i="10"/>
  <c r="P2417" i="10"/>
  <c r="AB2420" i="10"/>
  <c r="AR2420" i="10"/>
  <c r="AZ2420" i="10"/>
  <c r="T2420" i="10"/>
  <c r="BH2420" i="10"/>
  <c r="AJ2420" i="10"/>
  <c r="BC2420" i="10"/>
  <c r="AM2420" i="10"/>
  <c r="W2420" i="10"/>
  <c r="BB2420" i="10"/>
  <c r="AL2420" i="10"/>
  <c r="V2420" i="10"/>
  <c r="BA2420" i="10"/>
  <c r="AK2420" i="10"/>
  <c r="U2420" i="10"/>
  <c r="BD2420" i="10"/>
  <c r="BK2421" i="10" s="1"/>
  <c r="AY2420" i="10"/>
  <c r="AI2420" i="10"/>
  <c r="S2420" i="10"/>
  <c r="AX2420" i="10"/>
  <c r="AH2420" i="10"/>
  <c r="R2420" i="10"/>
  <c r="AW2420" i="10"/>
  <c r="AG2420" i="10"/>
  <c r="Q2420" i="10"/>
  <c r="P2420" i="10"/>
  <c r="AU2420" i="10"/>
  <c r="AE2420" i="10"/>
  <c r="BJ2420" i="10"/>
  <c r="AT2420" i="10"/>
  <c r="AD2420" i="10"/>
  <c r="BI2420" i="10"/>
  <c r="AS2420" i="10"/>
  <c r="AC2420" i="10"/>
  <c r="X2420" i="10"/>
  <c r="AF2420" i="10"/>
  <c r="BG2420" i="10"/>
  <c r="AQ2420" i="10"/>
  <c r="AA2420" i="10"/>
  <c r="BF2420" i="10"/>
  <c r="AP2420" i="10"/>
  <c r="Z2420" i="10"/>
  <c r="BE2420" i="10"/>
  <c r="AO2420" i="10"/>
  <c r="Y2420" i="10"/>
  <c r="AN2420" i="10"/>
  <c r="AV2420" i="10"/>
  <c r="V2480" i="10"/>
  <c r="AR2480" i="10"/>
  <c r="AG2480" i="10"/>
  <c r="BH2480" i="10"/>
  <c r="AY2480" i="10"/>
  <c r="AI2480" i="10"/>
  <c r="S2480" i="10"/>
  <c r="AP2480" i="10"/>
  <c r="U2480" i="10"/>
  <c r="AZ2480" i="10"/>
  <c r="AD2480" i="10"/>
  <c r="BD2480" i="10"/>
  <c r="BK2481" i="10" s="1"/>
  <c r="AH2480" i="10"/>
  <c r="AB2480" i="10"/>
  <c r="AU2480" i="10"/>
  <c r="AE2480" i="10"/>
  <c r="BF2480" i="10"/>
  <c r="AK2480" i="10"/>
  <c r="P2480" i="10"/>
  <c r="AT2480" i="10"/>
  <c r="Y2480" i="10"/>
  <c r="AX2480" i="10"/>
  <c r="AC2480" i="10"/>
  <c r="AW2480" i="10"/>
  <c r="Q2480" i="10"/>
  <c r="BG2480" i="10"/>
  <c r="AQ2480" i="10"/>
  <c r="AA2480" i="10"/>
  <c r="BA2480" i="10"/>
  <c r="AF2480" i="10"/>
  <c r="BJ2480" i="10"/>
  <c r="AO2480" i="10"/>
  <c r="T2480" i="10"/>
  <c r="AS2480" i="10"/>
  <c r="X2480" i="10"/>
  <c r="AL2480" i="10"/>
  <c r="BC2480" i="10"/>
  <c r="AM2480" i="10"/>
  <c r="W2480" i="10"/>
  <c r="AV2480" i="10"/>
  <c r="Z2480" i="10"/>
  <c r="BE2480" i="10"/>
  <c r="AJ2480" i="10"/>
  <c r="BI2480" i="10"/>
  <c r="AN2480" i="10"/>
  <c r="R2480" i="10"/>
  <c r="AO2468" i="10"/>
  <c r="BI2468" i="10"/>
  <c r="AK2468" i="10"/>
  <c r="Y2468" i="10"/>
  <c r="BE2468" i="10"/>
  <c r="AC2468" i="10"/>
  <c r="U2468" i="10"/>
  <c r="BA2468" i="10"/>
  <c r="AS2468" i="10"/>
  <c r="AZ2468" i="10"/>
  <c r="AJ2468" i="10"/>
  <c r="T2468" i="10"/>
  <c r="AY2468" i="10"/>
  <c r="AI2468" i="10"/>
  <c r="S2468" i="10"/>
  <c r="AX2468" i="10"/>
  <c r="AH2468" i="10"/>
  <c r="R2468" i="10"/>
  <c r="AV2468" i="10"/>
  <c r="AF2468" i="10"/>
  <c r="P2468" i="10"/>
  <c r="AU2468" i="10"/>
  <c r="AE2468" i="10"/>
  <c r="BJ2468" i="10"/>
  <c r="AT2468" i="10"/>
  <c r="AD2468" i="10"/>
  <c r="Q2468" i="10"/>
  <c r="BH2468" i="10"/>
  <c r="AR2468" i="10"/>
  <c r="AB2468" i="10"/>
  <c r="BG2468" i="10"/>
  <c r="AQ2468" i="10"/>
  <c r="AA2468" i="10"/>
  <c r="BF2468" i="10"/>
  <c r="AP2468" i="10"/>
  <c r="Z2468" i="10"/>
  <c r="AG2468" i="10"/>
  <c r="BD2468" i="10"/>
  <c r="BK2469" i="10" s="1"/>
  <c r="AN2468" i="10"/>
  <c r="X2468" i="10"/>
  <c r="BC2468" i="10"/>
  <c r="AM2468" i="10"/>
  <c r="W2468" i="10"/>
  <c r="BB2468" i="10"/>
  <c r="AL2468" i="10"/>
  <c r="V2468" i="10"/>
  <c r="AW2468" i="10"/>
  <c r="AW2492" i="10"/>
  <c r="AG2492" i="10"/>
  <c r="Q2492" i="10"/>
  <c r="AV2492" i="10"/>
  <c r="AF2492" i="10"/>
  <c r="P2492" i="10"/>
  <c r="AU2492" i="10"/>
  <c r="AE2492" i="10"/>
  <c r="AX2492" i="10"/>
  <c r="AT2492" i="10"/>
  <c r="Z2492" i="10"/>
  <c r="V2492" i="10"/>
  <c r="BI2492" i="10"/>
  <c r="AS2492" i="10"/>
  <c r="AC2492" i="10"/>
  <c r="BH2492" i="10"/>
  <c r="AR2492" i="10"/>
  <c r="AB2492" i="10"/>
  <c r="BG2492" i="10"/>
  <c r="AQ2492" i="10"/>
  <c r="AA2492" i="10"/>
  <c r="AH2492" i="10"/>
  <c r="AD2492" i="10"/>
  <c r="AL2492" i="10"/>
  <c r="BB2492" i="10"/>
  <c r="BE2492" i="10"/>
  <c r="AO2492" i="10"/>
  <c r="Y2492" i="10"/>
  <c r="BD2492" i="10"/>
  <c r="BK2493" i="10" s="1"/>
  <c r="AN2492" i="10"/>
  <c r="X2492" i="10"/>
  <c r="BC2492" i="10"/>
  <c r="AM2492" i="10"/>
  <c r="W2492" i="10"/>
  <c r="R2492" i="10"/>
  <c r="BF2492" i="10"/>
  <c r="BA2492" i="10"/>
  <c r="AK2492" i="10"/>
  <c r="U2492" i="10"/>
  <c r="AZ2492" i="10"/>
  <c r="AJ2492" i="10"/>
  <c r="T2492" i="10"/>
  <c r="AY2492" i="10"/>
  <c r="AI2492" i="10"/>
  <c r="S2492" i="10"/>
  <c r="BJ2492" i="10"/>
  <c r="AP2492" i="10"/>
  <c r="P2569" i="10"/>
  <c r="AB2569" i="10"/>
  <c r="AR2569" i="10"/>
  <c r="AJ2569" i="10"/>
  <c r="AV2569" i="10"/>
  <c r="T2569" i="10"/>
  <c r="AF2569" i="10"/>
  <c r="BH2569" i="10"/>
  <c r="AZ2569" i="10"/>
  <c r="BG2569" i="10"/>
  <c r="AQ2569" i="10"/>
  <c r="AA2569" i="10"/>
  <c r="BF2569" i="10"/>
  <c r="AP2569" i="10"/>
  <c r="Z2569" i="10"/>
  <c r="BE2569" i="10"/>
  <c r="AO2569" i="10"/>
  <c r="Y2569" i="10"/>
  <c r="AN2569" i="10"/>
  <c r="BC2569" i="10"/>
  <c r="AM2569" i="10"/>
  <c r="W2569" i="10"/>
  <c r="BB2569" i="10"/>
  <c r="AL2569" i="10"/>
  <c r="V2569" i="10"/>
  <c r="BA2569" i="10"/>
  <c r="AK2569" i="10"/>
  <c r="U2569" i="10"/>
  <c r="BD2569" i="10"/>
  <c r="BK2570" i="10" s="1"/>
  <c r="AY2569" i="10"/>
  <c r="AI2569" i="10"/>
  <c r="S2569" i="10"/>
  <c r="AX2569" i="10"/>
  <c r="AH2569" i="10"/>
  <c r="R2569" i="10"/>
  <c r="AW2569" i="10"/>
  <c r="AG2569" i="10"/>
  <c r="Q2569" i="10"/>
  <c r="AU2569" i="10"/>
  <c r="AE2569" i="10"/>
  <c r="BJ2569" i="10"/>
  <c r="AT2569" i="10"/>
  <c r="AD2569" i="10"/>
  <c r="BI2569" i="10"/>
  <c r="AS2569" i="10"/>
  <c r="AC2569" i="10"/>
  <c r="X2569" i="10"/>
  <c r="AW1088" i="10"/>
  <c r="AG1088" i="10"/>
  <c r="Q1088" i="10"/>
  <c r="AV1088" i="10"/>
  <c r="AF1088" i="10"/>
  <c r="P1088" i="10"/>
  <c r="AU1088" i="10"/>
  <c r="AE1088" i="10"/>
  <c r="BJ1088" i="10"/>
  <c r="AT1088" i="10"/>
  <c r="AD1088" i="10"/>
  <c r="BI1088" i="10"/>
  <c r="AS1088" i="10"/>
  <c r="AC1088" i="10"/>
  <c r="BH1088" i="10"/>
  <c r="AR1088" i="10"/>
  <c r="AB1088" i="10"/>
  <c r="BG1088" i="10"/>
  <c r="AQ1088" i="10"/>
  <c r="AA1088" i="10"/>
  <c r="BF1088" i="10"/>
  <c r="AP1088" i="10"/>
  <c r="Z1088" i="10"/>
  <c r="BE1088" i="10"/>
  <c r="AO1088" i="10"/>
  <c r="Y1088" i="10"/>
  <c r="BD1088" i="10"/>
  <c r="BK1089" i="10" s="1"/>
  <c r="AN1088" i="10"/>
  <c r="X1088" i="10"/>
  <c r="BC1088" i="10"/>
  <c r="AM1088" i="10"/>
  <c r="W1088" i="10"/>
  <c r="BB1088" i="10"/>
  <c r="AL1088" i="10"/>
  <c r="V1088" i="10"/>
  <c r="BA1088" i="10"/>
  <c r="AK1088" i="10"/>
  <c r="U1088" i="10"/>
  <c r="AZ1088" i="10"/>
  <c r="AJ1088" i="10"/>
  <c r="T1088" i="10"/>
  <c r="AY1088" i="10"/>
  <c r="AI1088" i="10"/>
  <c r="S1088" i="10"/>
  <c r="AX1088" i="10"/>
  <c r="AH1088" i="10"/>
  <c r="R1088" i="10"/>
  <c r="U1788" i="10"/>
  <c r="AK1788" i="10"/>
  <c r="BA1788" i="10"/>
  <c r="R1788" i="10"/>
  <c r="AH1788" i="10"/>
  <c r="AX1788" i="10"/>
  <c r="AA1788" i="10"/>
  <c r="AQ1788" i="10"/>
  <c r="BG1788" i="10"/>
  <c r="AB1788" i="10"/>
  <c r="AR1788" i="10"/>
  <c r="Y1788" i="10"/>
  <c r="AO1788" i="10"/>
  <c r="BE1788" i="10"/>
  <c r="V1788" i="10"/>
  <c r="AL1788" i="10"/>
  <c r="BB1788" i="10"/>
  <c r="AE1788" i="10"/>
  <c r="AU1788" i="10"/>
  <c r="P1788" i="10"/>
  <c r="AF1788" i="10"/>
  <c r="AV1788" i="10"/>
  <c r="AC1788" i="10"/>
  <c r="AS1788" i="10"/>
  <c r="BI1788" i="10"/>
  <c r="Z1788" i="10"/>
  <c r="AP1788" i="10"/>
  <c r="BF1788" i="10"/>
  <c r="S1788" i="10"/>
  <c r="AI1788" i="10"/>
  <c r="AY1788" i="10"/>
  <c r="T1788" i="10"/>
  <c r="AJ1788" i="10"/>
  <c r="AZ1788" i="10"/>
  <c r="BH1788" i="10"/>
  <c r="Q1788" i="10"/>
  <c r="AG1788" i="10"/>
  <c r="AW1788" i="10"/>
  <c r="AD1788" i="10"/>
  <c r="AT1788" i="10"/>
  <c r="BJ1788" i="10"/>
  <c r="W1788" i="10"/>
  <c r="AM1788" i="10"/>
  <c r="BC1788" i="10"/>
  <c r="X1788" i="10"/>
  <c r="AN1788" i="10"/>
  <c r="BD1788" i="10"/>
  <c r="BK1789" i="10" s="1"/>
  <c r="Q1920" i="10"/>
  <c r="AG1920" i="10"/>
  <c r="AW1920" i="10"/>
  <c r="R1920" i="10"/>
  <c r="AH1920" i="10"/>
  <c r="AX1920" i="10"/>
  <c r="S1920" i="10"/>
  <c r="AI1920" i="10"/>
  <c r="AY1920" i="10"/>
  <c r="P1920" i="10"/>
  <c r="AF1920" i="10"/>
  <c r="AV1920" i="10"/>
  <c r="U1920" i="10"/>
  <c r="AK1920" i="10"/>
  <c r="BA1920" i="10"/>
  <c r="V1920" i="10"/>
  <c r="AL1920" i="10"/>
  <c r="BB1920" i="10"/>
  <c r="W1920" i="10"/>
  <c r="AM1920" i="10"/>
  <c r="BC1920" i="10"/>
  <c r="T1920" i="10"/>
  <c r="AJ1920" i="10"/>
  <c r="AZ1920" i="10"/>
  <c r="Y1920" i="10"/>
  <c r="AO1920" i="10"/>
  <c r="BE1920" i="10"/>
  <c r="Z1920" i="10"/>
  <c r="AP1920" i="10"/>
  <c r="BF1920" i="10"/>
  <c r="AA1920" i="10"/>
  <c r="AQ1920" i="10"/>
  <c r="BG1920" i="10"/>
  <c r="X1920" i="10"/>
  <c r="AN1920" i="10"/>
  <c r="BD1920" i="10"/>
  <c r="BK1921" i="10" s="1"/>
  <c r="BH1920" i="10"/>
  <c r="AC1920" i="10"/>
  <c r="AS1920" i="10"/>
  <c r="BI1920" i="10"/>
  <c r="AD1920" i="10"/>
  <c r="AT1920" i="10"/>
  <c r="BJ1920" i="10"/>
  <c r="AE1920" i="10"/>
  <c r="AU1920" i="10"/>
  <c r="AB1920" i="10"/>
  <c r="AR1920" i="10"/>
  <c r="BC1837" i="10"/>
  <c r="AM1837" i="10"/>
  <c r="W1837" i="10"/>
  <c r="BB1837" i="10"/>
  <c r="AL1837" i="10"/>
  <c r="V1837" i="10"/>
  <c r="BA1837" i="10"/>
  <c r="AK1837" i="10"/>
  <c r="U1837" i="10"/>
  <c r="AZ1837" i="10"/>
  <c r="AJ1837" i="10"/>
  <c r="T1837" i="10"/>
  <c r="AU1837" i="10"/>
  <c r="AE1837" i="10"/>
  <c r="BJ1837" i="10"/>
  <c r="AT1837" i="10"/>
  <c r="AD1837" i="10"/>
  <c r="BI1837" i="10"/>
  <c r="AS1837" i="10"/>
  <c r="AC1837" i="10"/>
  <c r="BH1837" i="10"/>
  <c r="AR1837" i="10"/>
  <c r="AB1837" i="10"/>
  <c r="AI1837" i="10"/>
  <c r="AX1837" i="10"/>
  <c r="R1837" i="10"/>
  <c r="AG1837" i="10"/>
  <c r="AV1837" i="10"/>
  <c r="P1837" i="10"/>
  <c r="BG1837" i="10"/>
  <c r="AA1837" i="10"/>
  <c r="AP1837" i="10"/>
  <c r="BE1837" i="10"/>
  <c r="Y1837" i="10"/>
  <c r="AN1837" i="10"/>
  <c r="AY1837" i="10"/>
  <c r="S1837" i="10"/>
  <c r="AH1837" i="10"/>
  <c r="AW1837" i="10"/>
  <c r="Q1837" i="10"/>
  <c r="AF1837" i="10"/>
  <c r="AQ1837" i="10"/>
  <c r="BF1837" i="10"/>
  <c r="Z1837" i="10"/>
  <c r="AO1837" i="10"/>
  <c r="BD1837" i="10"/>
  <c r="BK1838" i="10" s="1"/>
  <c r="X1837" i="10"/>
  <c r="BI1755" i="10"/>
  <c r="AS1755" i="10"/>
  <c r="AZ1755" i="10"/>
  <c r="AJ1755" i="10"/>
  <c r="T1755" i="10"/>
  <c r="AY1755" i="10"/>
  <c r="AI1755" i="10"/>
  <c r="S1755" i="10"/>
  <c r="AX1755" i="10"/>
  <c r="AH1755" i="10"/>
  <c r="R1755" i="10"/>
  <c r="BH1755" i="10"/>
  <c r="AR1755" i="10"/>
  <c r="AB1755" i="10"/>
  <c r="BG1755" i="10"/>
  <c r="AQ1755" i="10"/>
  <c r="AA1755" i="10"/>
  <c r="BF1755" i="10"/>
  <c r="AP1755" i="10"/>
  <c r="Z1755" i="10"/>
  <c r="AG1755" i="10"/>
  <c r="AV1755" i="10"/>
  <c r="P1755" i="10"/>
  <c r="AE1755" i="10"/>
  <c r="AT1755" i="10"/>
  <c r="Q1755" i="10"/>
  <c r="AK1755" i="10"/>
  <c r="BE1755" i="10"/>
  <c r="AN1755" i="10"/>
  <c r="BC1755" i="10"/>
  <c r="W1755" i="10"/>
  <c r="AL1755" i="10"/>
  <c r="AW1755" i="10"/>
  <c r="BA1755" i="10"/>
  <c r="AF1755" i="10"/>
  <c r="AU1755" i="10"/>
  <c r="BJ1755" i="10"/>
  <c r="AD1755" i="10"/>
  <c r="Y1755" i="10"/>
  <c r="AC1755" i="10"/>
  <c r="BD1755" i="10"/>
  <c r="BK1756" i="10" s="1"/>
  <c r="X1755" i="10"/>
  <c r="AM1755" i="10"/>
  <c r="BB1755" i="10"/>
  <c r="V1755" i="10"/>
  <c r="U1755" i="10"/>
  <c r="AO1755" i="10"/>
  <c r="BH1932" i="10"/>
  <c r="U1932" i="10"/>
  <c r="AK1932" i="10"/>
  <c r="BA1932" i="10"/>
  <c r="V1932" i="10"/>
  <c r="AL1932" i="10"/>
  <c r="BB1932" i="10"/>
  <c r="AE1932" i="10"/>
  <c r="AU1932" i="10"/>
  <c r="AB1932" i="10"/>
  <c r="AR1932" i="10"/>
  <c r="Y1932" i="10"/>
  <c r="AO1932" i="10"/>
  <c r="BE1932" i="10"/>
  <c r="Z1932" i="10"/>
  <c r="AP1932" i="10"/>
  <c r="BF1932" i="10"/>
  <c r="S1932" i="10"/>
  <c r="AI1932" i="10"/>
  <c r="AY1932" i="10"/>
  <c r="P1932" i="10"/>
  <c r="AF1932" i="10"/>
  <c r="AV1932" i="10"/>
  <c r="AC1932" i="10"/>
  <c r="AS1932" i="10"/>
  <c r="BI1932" i="10"/>
  <c r="AD1932" i="10"/>
  <c r="AT1932" i="10"/>
  <c r="BJ1932" i="10"/>
  <c r="W1932" i="10"/>
  <c r="AM1932" i="10"/>
  <c r="BC1932" i="10"/>
  <c r="T1932" i="10"/>
  <c r="AJ1932" i="10"/>
  <c r="AZ1932" i="10"/>
  <c r="Q1932" i="10"/>
  <c r="AG1932" i="10"/>
  <c r="AW1932" i="10"/>
  <c r="R1932" i="10"/>
  <c r="AH1932" i="10"/>
  <c r="AX1932" i="10"/>
  <c r="AA1932" i="10"/>
  <c r="AQ1932" i="10"/>
  <c r="BG1932" i="10"/>
  <c r="X1932" i="10"/>
  <c r="AN1932" i="10"/>
  <c r="BD1932" i="10"/>
  <c r="BK1933" i="10" s="1"/>
  <c r="BF1798" i="10"/>
  <c r="AP1798" i="10"/>
  <c r="Z1798" i="10"/>
  <c r="BE1798" i="10"/>
  <c r="AO1798" i="10"/>
  <c r="Y1798" i="10"/>
  <c r="BD1798" i="10"/>
  <c r="BK1799" i="10" s="1"/>
  <c r="AN1798" i="10"/>
  <c r="X1798" i="10"/>
  <c r="BC1798" i="10"/>
  <c r="AM1798" i="10"/>
  <c r="W1798" i="10"/>
  <c r="BB1798" i="10"/>
  <c r="AL1798" i="10"/>
  <c r="V1798" i="10"/>
  <c r="BA1798" i="10"/>
  <c r="AK1798" i="10"/>
  <c r="U1798" i="10"/>
  <c r="AZ1798" i="10"/>
  <c r="AJ1798" i="10"/>
  <c r="T1798" i="10"/>
  <c r="AY1798" i="10"/>
  <c r="AI1798" i="10"/>
  <c r="S1798" i="10"/>
  <c r="AX1798" i="10"/>
  <c r="AH1798" i="10"/>
  <c r="R1798" i="10"/>
  <c r="AW1798" i="10"/>
  <c r="AG1798" i="10"/>
  <c r="Q1798" i="10"/>
  <c r="AV1798" i="10"/>
  <c r="AF1798" i="10"/>
  <c r="P1798" i="10"/>
  <c r="AU1798" i="10"/>
  <c r="AE1798" i="10"/>
  <c r="BJ1798" i="10"/>
  <c r="AT1798" i="10"/>
  <c r="AD1798" i="10"/>
  <c r="BI1798" i="10"/>
  <c r="AS1798" i="10"/>
  <c r="AC1798" i="10"/>
  <c r="BH1798" i="10"/>
  <c r="AR1798" i="10"/>
  <c r="AB1798" i="10"/>
  <c r="BG1798" i="10"/>
  <c r="AQ1798" i="10"/>
  <c r="AA1798" i="10"/>
  <c r="BF1862" i="10"/>
  <c r="AP1862" i="10"/>
  <c r="Z1862" i="10"/>
  <c r="BE1862" i="10"/>
  <c r="AO1862" i="10"/>
  <c r="Y1862" i="10"/>
  <c r="BD1862" i="10"/>
  <c r="BK1863" i="10" s="1"/>
  <c r="AN1862" i="10"/>
  <c r="X1862" i="10"/>
  <c r="BC1862" i="10"/>
  <c r="AM1862" i="10"/>
  <c r="W1862" i="10"/>
  <c r="AX1862" i="10"/>
  <c r="AH1862" i="10"/>
  <c r="R1862" i="10"/>
  <c r="AW1862" i="10"/>
  <c r="AG1862" i="10"/>
  <c r="Q1862" i="10"/>
  <c r="AV1862" i="10"/>
  <c r="AF1862" i="10"/>
  <c r="P1862" i="10"/>
  <c r="AU1862" i="10"/>
  <c r="AE1862" i="10"/>
  <c r="BB1862" i="10"/>
  <c r="V1862" i="10"/>
  <c r="AK1862" i="10"/>
  <c r="AZ1862" i="10"/>
  <c r="T1862" i="10"/>
  <c r="AI1862" i="10"/>
  <c r="AT1862" i="10"/>
  <c r="BI1862" i="10"/>
  <c r="AC1862" i="10"/>
  <c r="AR1862" i="10"/>
  <c r="BG1862" i="10"/>
  <c r="AA1862" i="10"/>
  <c r="AL1862" i="10"/>
  <c r="BA1862" i="10"/>
  <c r="U1862" i="10"/>
  <c r="AJ1862" i="10"/>
  <c r="AY1862" i="10"/>
  <c r="S1862" i="10"/>
  <c r="BJ1862" i="10"/>
  <c r="AD1862" i="10"/>
  <c r="AS1862" i="10"/>
  <c r="BH1862" i="10"/>
  <c r="AB1862" i="10"/>
  <c r="AQ1862" i="10"/>
  <c r="BF1926" i="10"/>
  <c r="AP1926" i="10"/>
  <c r="Z1926" i="10"/>
  <c r="BE1926" i="10"/>
  <c r="AO1926" i="10"/>
  <c r="Y1926" i="10"/>
  <c r="BD1926" i="10"/>
  <c r="BK1927" i="10" s="1"/>
  <c r="AN1926" i="10"/>
  <c r="X1926" i="10"/>
  <c r="BC1926" i="10"/>
  <c r="AM1926" i="10"/>
  <c r="W1926" i="10"/>
  <c r="AT1926" i="10"/>
  <c r="V1926" i="10"/>
  <c r="AW1926" i="10"/>
  <c r="AC1926" i="10"/>
  <c r="AZ1926" i="10"/>
  <c r="AF1926" i="10"/>
  <c r="BG1926" i="10"/>
  <c r="AI1926" i="10"/>
  <c r="BJ1926" i="10"/>
  <c r="AL1926" i="10"/>
  <c r="R1926" i="10"/>
  <c r="AS1926" i="10"/>
  <c r="U1926" i="10"/>
  <c r="AV1926" i="10"/>
  <c r="AB1926" i="10"/>
  <c r="AY1926" i="10"/>
  <c r="AE1926" i="10"/>
  <c r="BB1926" i="10"/>
  <c r="AH1926" i="10"/>
  <c r="BI1926" i="10"/>
  <c r="AK1926" i="10"/>
  <c r="Q1926" i="10"/>
  <c r="AR1926" i="10"/>
  <c r="T1926" i="10"/>
  <c r="AU1926" i="10"/>
  <c r="AA1926" i="10"/>
  <c r="AX1926" i="10"/>
  <c r="AD1926" i="10"/>
  <c r="BA1926" i="10"/>
  <c r="AG1926" i="10"/>
  <c r="BH1926" i="10"/>
  <c r="AJ1926" i="10"/>
  <c r="P1926" i="10"/>
  <c r="AQ1926" i="10"/>
  <c r="S1926" i="10"/>
  <c r="AZ2030" i="10"/>
  <c r="AJ2030" i="10"/>
  <c r="T2030" i="10"/>
  <c r="AY2030" i="10"/>
  <c r="AI2030" i="10"/>
  <c r="S2030" i="10"/>
  <c r="AX2030" i="10"/>
  <c r="AH2030" i="10"/>
  <c r="R2030" i="10"/>
  <c r="AW2030" i="10"/>
  <c r="AG2030" i="10"/>
  <c r="Q2030" i="10"/>
  <c r="AV2030" i="10"/>
  <c r="AF2030" i="10"/>
  <c r="P2030" i="10"/>
  <c r="AU2030" i="10"/>
  <c r="AE2030" i="10"/>
  <c r="BJ2030" i="10"/>
  <c r="AT2030" i="10"/>
  <c r="AD2030" i="10"/>
  <c r="BI2030" i="10"/>
  <c r="AS2030" i="10"/>
  <c r="AC2030" i="10"/>
  <c r="BH2030" i="10"/>
  <c r="AR2030" i="10"/>
  <c r="AB2030" i="10"/>
  <c r="BG2030" i="10"/>
  <c r="AQ2030" i="10"/>
  <c r="AA2030" i="10"/>
  <c r="BF2030" i="10"/>
  <c r="AP2030" i="10"/>
  <c r="Z2030" i="10"/>
  <c r="BE2030" i="10"/>
  <c r="AO2030" i="10"/>
  <c r="Y2030" i="10"/>
  <c r="BD2030" i="10"/>
  <c r="BK2031" i="10" s="1"/>
  <c r="AN2030" i="10"/>
  <c r="X2030" i="10"/>
  <c r="BC2030" i="10"/>
  <c r="AM2030" i="10"/>
  <c r="W2030" i="10"/>
  <c r="BB2030" i="10"/>
  <c r="AL2030" i="10"/>
  <c r="V2030" i="10"/>
  <c r="BA2030" i="10"/>
  <c r="AK2030" i="10"/>
  <c r="U2030" i="10"/>
  <c r="AW1863" i="10"/>
  <c r="AG1863" i="10"/>
  <c r="Q1863" i="10"/>
  <c r="AV1863" i="10"/>
  <c r="AF1863" i="10"/>
  <c r="P1863" i="10"/>
  <c r="AU1863" i="10"/>
  <c r="AE1863" i="10"/>
  <c r="BJ1863" i="10"/>
  <c r="AT1863" i="10"/>
  <c r="AD1863" i="10"/>
  <c r="BI1863" i="10"/>
  <c r="AS1863" i="10"/>
  <c r="AC1863" i="10"/>
  <c r="BH1863" i="10"/>
  <c r="AR1863" i="10"/>
  <c r="AB1863" i="10"/>
  <c r="BG1863" i="10"/>
  <c r="AQ1863" i="10"/>
  <c r="AA1863" i="10"/>
  <c r="BF1863" i="10"/>
  <c r="AP1863" i="10"/>
  <c r="Z1863" i="10"/>
  <c r="BE1863" i="10"/>
  <c r="AO1863" i="10"/>
  <c r="Y1863" i="10"/>
  <c r="BD1863" i="10"/>
  <c r="BK1864" i="10" s="1"/>
  <c r="AN1863" i="10"/>
  <c r="X1863" i="10"/>
  <c r="BC1863" i="10"/>
  <c r="AM1863" i="10"/>
  <c r="W1863" i="10"/>
  <c r="BB1863" i="10"/>
  <c r="AL1863" i="10"/>
  <c r="V1863" i="10"/>
  <c r="BA1863" i="10"/>
  <c r="AK1863" i="10"/>
  <c r="U1863" i="10"/>
  <c r="AZ1863" i="10"/>
  <c r="AJ1863" i="10"/>
  <c r="T1863" i="10"/>
  <c r="AY1863" i="10"/>
  <c r="AI1863" i="10"/>
  <c r="S1863" i="10"/>
  <c r="AX1863" i="10"/>
  <c r="AH1863" i="10"/>
  <c r="R1863" i="10"/>
  <c r="AW1927" i="10"/>
  <c r="AG1927" i="10"/>
  <c r="Q1927" i="10"/>
  <c r="AV1927" i="10"/>
  <c r="AF1927" i="10"/>
  <c r="P1927" i="10"/>
  <c r="AU1927" i="10"/>
  <c r="AE1927" i="10"/>
  <c r="BJ1927" i="10"/>
  <c r="AT1927" i="10"/>
  <c r="AD1927" i="10"/>
  <c r="BI1927" i="10"/>
  <c r="AS1927" i="10"/>
  <c r="AC1927" i="10"/>
  <c r="BH1927" i="10"/>
  <c r="AR1927" i="10"/>
  <c r="AB1927" i="10"/>
  <c r="BG1927" i="10"/>
  <c r="AQ1927" i="10"/>
  <c r="AA1927" i="10"/>
  <c r="BF1927" i="10"/>
  <c r="AP1927" i="10"/>
  <c r="Z1927" i="10"/>
  <c r="BE1927" i="10"/>
  <c r="AO1927" i="10"/>
  <c r="Y1927" i="10"/>
  <c r="BD1927" i="10"/>
  <c r="BK1928" i="10" s="1"/>
  <c r="AN1927" i="10"/>
  <c r="X1927" i="10"/>
  <c r="BC1927" i="10"/>
  <c r="AM1927" i="10"/>
  <c r="W1927" i="10"/>
  <c r="BB1927" i="10"/>
  <c r="AL1927" i="10"/>
  <c r="V1927" i="10"/>
  <c r="BA1927" i="10"/>
  <c r="AK1927" i="10"/>
  <c r="U1927" i="10"/>
  <c r="AZ1927" i="10"/>
  <c r="AJ1927" i="10"/>
  <c r="T1927" i="10"/>
  <c r="AY1927" i="10"/>
  <c r="AI1927" i="10"/>
  <c r="S1927" i="10"/>
  <c r="AX1927" i="10"/>
  <c r="AH1927" i="10"/>
  <c r="R1927" i="10"/>
  <c r="AZ1986" i="10"/>
  <c r="AJ1986" i="10"/>
  <c r="T1986" i="10"/>
  <c r="AY1986" i="10"/>
  <c r="AI1986" i="10"/>
  <c r="S1986" i="10"/>
  <c r="AX1986" i="10"/>
  <c r="AH1986" i="10"/>
  <c r="R1986" i="10"/>
  <c r="AW1986" i="10"/>
  <c r="AG1986" i="10"/>
  <c r="Q1986" i="10"/>
  <c r="AV1986" i="10"/>
  <c r="AF1986" i="10"/>
  <c r="P1986" i="10"/>
  <c r="AU1986" i="10"/>
  <c r="AE1986" i="10"/>
  <c r="BJ1986" i="10"/>
  <c r="AT1986" i="10"/>
  <c r="AD1986" i="10"/>
  <c r="BI1986" i="10"/>
  <c r="AS1986" i="10"/>
  <c r="AC1986" i="10"/>
  <c r="BH1986" i="10"/>
  <c r="AR1986" i="10"/>
  <c r="AB1986" i="10"/>
  <c r="BG1986" i="10"/>
  <c r="AQ1986" i="10"/>
  <c r="AA1986" i="10"/>
  <c r="BF1986" i="10"/>
  <c r="AP1986" i="10"/>
  <c r="Z1986" i="10"/>
  <c r="BE1986" i="10"/>
  <c r="AO1986" i="10"/>
  <c r="Y1986" i="10"/>
  <c r="BD1986" i="10"/>
  <c r="BK1987" i="10" s="1"/>
  <c r="AN1986" i="10"/>
  <c r="X1986" i="10"/>
  <c r="BC1986" i="10"/>
  <c r="AM1986" i="10"/>
  <c r="W1986" i="10"/>
  <c r="BB1986" i="10"/>
  <c r="AL1986" i="10"/>
  <c r="V1986" i="10"/>
  <c r="BA1986" i="10"/>
  <c r="AK1986" i="10"/>
  <c r="U1986" i="10"/>
  <c r="R1961" i="10"/>
  <c r="AH1961" i="10"/>
  <c r="AX1961" i="10"/>
  <c r="S1961" i="10"/>
  <c r="AI1961" i="10"/>
  <c r="AY1961" i="10"/>
  <c r="AB1961" i="10"/>
  <c r="AR1961" i="10"/>
  <c r="BH1961" i="10"/>
  <c r="Q1961" i="10"/>
  <c r="AG1961" i="10"/>
  <c r="AW1961" i="10"/>
  <c r="V1961" i="10"/>
  <c r="AL1961" i="10"/>
  <c r="BB1961" i="10"/>
  <c r="W1961" i="10"/>
  <c r="AM1961" i="10"/>
  <c r="BC1961" i="10"/>
  <c r="P1961" i="10"/>
  <c r="AF1961" i="10"/>
  <c r="AV1961" i="10"/>
  <c r="U1961" i="10"/>
  <c r="AK1961" i="10"/>
  <c r="BA1961" i="10"/>
  <c r="Z1961" i="10"/>
  <c r="AP1961" i="10"/>
  <c r="BF1961" i="10"/>
  <c r="AA1961" i="10"/>
  <c r="AQ1961" i="10"/>
  <c r="BG1961" i="10"/>
  <c r="T1961" i="10"/>
  <c r="AJ1961" i="10"/>
  <c r="AZ1961" i="10"/>
  <c r="Y1961" i="10"/>
  <c r="AO1961" i="10"/>
  <c r="BE1961" i="10"/>
  <c r="BI1961" i="10"/>
  <c r="AD1961" i="10"/>
  <c r="AT1961" i="10"/>
  <c r="BJ1961" i="10"/>
  <c r="AE1961" i="10"/>
  <c r="AU1961" i="10"/>
  <c r="X1961" i="10"/>
  <c r="AN1961" i="10"/>
  <c r="BD1961" i="10"/>
  <c r="BK1962" i="10" s="1"/>
  <c r="AC1961" i="10"/>
  <c r="AS1961" i="10"/>
  <c r="V1973" i="10"/>
  <c r="AL1973" i="10"/>
  <c r="BB1973" i="10"/>
  <c r="AE1973" i="10"/>
  <c r="AU1973" i="10"/>
  <c r="AB1973" i="10"/>
  <c r="AR1973" i="10"/>
  <c r="BH1973" i="10"/>
  <c r="AC1973" i="10"/>
  <c r="AS1973" i="10"/>
  <c r="BI1973" i="10"/>
  <c r="Z1973" i="10"/>
  <c r="AP1973" i="10"/>
  <c r="BF1973" i="10"/>
  <c r="S1973" i="10"/>
  <c r="AI1973" i="10"/>
  <c r="AY1973" i="10"/>
  <c r="P1973" i="10"/>
  <c r="AF1973" i="10"/>
  <c r="AV1973" i="10"/>
  <c r="Q1973" i="10"/>
  <c r="AG1973" i="10"/>
  <c r="AW1973" i="10"/>
  <c r="AD1973" i="10"/>
  <c r="AT1973" i="10"/>
  <c r="BJ1973" i="10"/>
  <c r="W1973" i="10"/>
  <c r="AM1973" i="10"/>
  <c r="BC1973" i="10"/>
  <c r="T1973" i="10"/>
  <c r="AJ1973" i="10"/>
  <c r="AZ1973" i="10"/>
  <c r="U1973" i="10"/>
  <c r="AK1973" i="10"/>
  <c r="BA1973" i="10"/>
  <c r="R1973" i="10"/>
  <c r="AH1973" i="10"/>
  <c r="AX1973" i="10"/>
  <c r="AA1973" i="10"/>
  <c r="AQ1973" i="10"/>
  <c r="BG1973" i="10"/>
  <c r="X1973" i="10"/>
  <c r="AN1973" i="10"/>
  <c r="BD1973" i="10"/>
  <c r="BK1974" i="10" s="1"/>
  <c r="Y1973" i="10"/>
  <c r="AO1973" i="10"/>
  <c r="BE1973" i="10"/>
  <c r="AD2045" i="10"/>
  <c r="AT2045" i="10"/>
  <c r="BJ2045" i="10"/>
  <c r="W2045" i="10"/>
  <c r="AM2045" i="10"/>
  <c r="BC2045" i="10"/>
  <c r="AB2045" i="10"/>
  <c r="AR2045" i="10"/>
  <c r="BH2045" i="10"/>
  <c r="U2045" i="10"/>
  <c r="AK2045" i="10"/>
  <c r="BA2045" i="10"/>
  <c r="R2045" i="10"/>
  <c r="AH2045" i="10"/>
  <c r="AX2045" i="10"/>
  <c r="AA2045" i="10"/>
  <c r="AQ2045" i="10"/>
  <c r="BG2045" i="10"/>
  <c r="P2045" i="10"/>
  <c r="AF2045" i="10"/>
  <c r="AV2045" i="10"/>
  <c r="Y2045" i="10"/>
  <c r="AO2045" i="10"/>
  <c r="BE2045" i="10"/>
  <c r="BI2045" i="10"/>
  <c r="V2045" i="10"/>
  <c r="AL2045" i="10"/>
  <c r="BB2045" i="10"/>
  <c r="AE2045" i="10"/>
  <c r="AU2045" i="10"/>
  <c r="T2045" i="10"/>
  <c r="AJ2045" i="10"/>
  <c r="AZ2045" i="10"/>
  <c r="AC2045" i="10"/>
  <c r="AS2045" i="10"/>
  <c r="Z2045" i="10"/>
  <c r="AP2045" i="10"/>
  <c r="BF2045" i="10"/>
  <c r="S2045" i="10"/>
  <c r="AI2045" i="10"/>
  <c r="AY2045" i="10"/>
  <c r="X2045" i="10"/>
  <c r="AN2045" i="10"/>
  <c r="BD2045" i="10"/>
  <c r="BK2046" i="10" s="1"/>
  <c r="Q2045" i="10"/>
  <c r="AG2045" i="10"/>
  <c r="AW2045" i="10"/>
  <c r="BF2000" i="10"/>
  <c r="AP2000" i="10"/>
  <c r="Z2000" i="10"/>
  <c r="BE2000" i="10"/>
  <c r="AO2000" i="10"/>
  <c r="Y2000" i="10"/>
  <c r="BD2000" i="10"/>
  <c r="BK2001" i="10" s="1"/>
  <c r="AN2000" i="10"/>
  <c r="X2000" i="10"/>
  <c r="BC2000" i="10"/>
  <c r="AM2000" i="10"/>
  <c r="W2000" i="10"/>
  <c r="BB2000" i="10"/>
  <c r="AL2000" i="10"/>
  <c r="V2000" i="10"/>
  <c r="BA2000" i="10"/>
  <c r="AK2000" i="10"/>
  <c r="U2000" i="10"/>
  <c r="AZ2000" i="10"/>
  <c r="AJ2000" i="10"/>
  <c r="T2000" i="10"/>
  <c r="AY2000" i="10"/>
  <c r="AI2000" i="10"/>
  <c r="S2000" i="10"/>
  <c r="AX2000" i="10"/>
  <c r="AH2000" i="10"/>
  <c r="R2000" i="10"/>
  <c r="AW2000" i="10"/>
  <c r="AG2000" i="10"/>
  <c r="Q2000" i="10"/>
  <c r="AV2000" i="10"/>
  <c r="AF2000" i="10"/>
  <c r="P2000" i="10"/>
  <c r="AU2000" i="10"/>
  <c r="AE2000" i="10"/>
  <c r="BJ2000" i="10"/>
  <c r="AT2000" i="10"/>
  <c r="AD2000" i="10"/>
  <c r="BI2000" i="10"/>
  <c r="AS2000" i="10"/>
  <c r="AC2000" i="10"/>
  <c r="BH2000" i="10"/>
  <c r="AR2000" i="10"/>
  <c r="AB2000" i="10"/>
  <c r="BG2000" i="10"/>
  <c r="AQ2000" i="10"/>
  <c r="AA2000" i="10"/>
  <c r="AY2066" i="10"/>
  <c r="AI2066" i="10"/>
  <c r="S2066" i="10"/>
  <c r="AX2066" i="10"/>
  <c r="AH2066" i="10"/>
  <c r="R2066" i="10"/>
  <c r="AW2066" i="10"/>
  <c r="AG2066" i="10"/>
  <c r="Q2066" i="10"/>
  <c r="AV2066" i="10"/>
  <c r="AF2066" i="10"/>
  <c r="P2066" i="10"/>
  <c r="AU2066" i="10"/>
  <c r="AE2066" i="10"/>
  <c r="BJ2066" i="10"/>
  <c r="AT2066" i="10"/>
  <c r="AD2066" i="10"/>
  <c r="BI2066" i="10"/>
  <c r="AS2066" i="10"/>
  <c r="AC2066" i="10"/>
  <c r="BH2066" i="10"/>
  <c r="AR2066" i="10"/>
  <c r="AB2066" i="10"/>
  <c r="BG2066" i="10"/>
  <c r="AQ2066" i="10"/>
  <c r="AA2066" i="10"/>
  <c r="BF2066" i="10"/>
  <c r="AP2066" i="10"/>
  <c r="Z2066" i="10"/>
  <c r="BE2066" i="10"/>
  <c r="AO2066" i="10"/>
  <c r="Y2066" i="10"/>
  <c r="BD2066" i="10"/>
  <c r="BK2067" i="10" s="1"/>
  <c r="AN2066" i="10"/>
  <c r="X2066" i="10"/>
  <c r="BC2066" i="10"/>
  <c r="AM2066" i="10"/>
  <c r="W2066" i="10"/>
  <c r="BB2066" i="10"/>
  <c r="AL2066" i="10"/>
  <c r="V2066" i="10"/>
  <c r="BA2066" i="10"/>
  <c r="AK2066" i="10"/>
  <c r="U2066" i="10"/>
  <c r="AZ2066" i="10"/>
  <c r="AJ2066" i="10"/>
  <c r="T2066" i="10"/>
  <c r="AZ2065" i="10"/>
  <c r="AJ2065" i="10"/>
  <c r="T2065" i="10"/>
  <c r="AY2065" i="10"/>
  <c r="AI2065" i="10"/>
  <c r="S2065" i="10"/>
  <c r="AX2065" i="10"/>
  <c r="AH2065" i="10"/>
  <c r="R2065" i="10"/>
  <c r="AW2065" i="10"/>
  <c r="AG2065" i="10"/>
  <c r="Q2065" i="10"/>
  <c r="AV2065" i="10"/>
  <c r="AF2065" i="10"/>
  <c r="P2065" i="10"/>
  <c r="AU2065" i="10"/>
  <c r="AE2065" i="10"/>
  <c r="BJ2065" i="10"/>
  <c r="AT2065" i="10"/>
  <c r="AD2065" i="10"/>
  <c r="BI2065" i="10"/>
  <c r="AS2065" i="10"/>
  <c r="AC2065" i="10"/>
  <c r="BH2065" i="10"/>
  <c r="AR2065" i="10"/>
  <c r="AB2065" i="10"/>
  <c r="BG2065" i="10"/>
  <c r="AQ2065" i="10"/>
  <c r="AA2065" i="10"/>
  <c r="BF2065" i="10"/>
  <c r="AP2065" i="10"/>
  <c r="Z2065" i="10"/>
  <c r="BE2065" i="10"/>
  <c r="AO2065" i="10"/>
  <c r="Y2065" i="10"/>
  <c r="BD2065" i="10"/>
  <c r="BK2066" i="10" s="1"/>
  <c r="AN2065" i="10"/>
  <c r="X2065" i="10"/>
  <c r="BC2065" i="10"/>
  <c r="AM2065" i="10"/>
  <c r="W2065" i="10"/>
  <c r="BB2065" i="10"/>
  <c r="AL2065" i="10"/>
  <c r="V2065" i="10"/>
  <c r="BA2065" i="10"/>
  <c r="AK2065" i="10"/>
  <c r="U2065" i="10"/>
  <c r="AW2050" i="10"/>
  <c r="AG2050" i="10"/>
  <c r="Q2050" i="10"/>
  <c r="AR2050" i="10"/>
  <c r="W2050" i="10"/>
  <c r="AV2050" i="10"/>
  <c r="AA2050" i="10"/>
  <c r="AZ2050" i="10"/>
  <c r="AE2050" i="10"/>
  <c r="BD2050" i="10"/>
  <c r="BK2051" i="10" s="1"/>
  <c r="AI2050" i="10"/>
  <c r="BI2050" i="10"/>
  <c r="AS2050" i="10"/>
  <c r="AC2050" i="10"/>
  <c r="BH2050" i="10"/>
  <c r="AM2050" i="10"/>
  <c r="R2050" i="10"/>
  <c r="AQ2050" i="10"/>
  <c r="V2050" i="10"/>
  <c r="AU2050" i="10"/>
  <c r="Z2050" i="10"/>
  <c r="AY2050" i="10"/>
  <c r="AD2050" i="10"/>
  <c r="BE2050" i="10"/>
  <c r="AO2050" i="10"/>
  <c r="Y2050" i="10"/>
  <c r="BC2050" i="10"/>
  <c r="AH2050" i="10"/>
  <c r="BG2050" i="10"/>
  <c r="AL2050" i="10"/>
  <c r="P2050" i="10"/>
  <c r="AP2050" i="10"/>
  <c r="T2050" i="10"/>
  <c r="AT2050" i="10"/>
  <c r="X2050" i="10"/>
  <c r="BA2050" i="10"/>
  <c r="AK2050" i="10"/>
  <c r="U2050" i="10"/>
  <c r="AX2050" i="10"/>
  <c r="AB2050" i="10"/>
  <c r="BB2050" i="10"/>
  <c r="AF2050" i="10"/>
  <c r="BF2050" i="10"/>
  <c r="AJ2050" i="10"/>
  <c r="BJ2050" i="10"/>
  <c r="AN2050" i="10"/>
  <c r="S2050" i="10"/>
  <c r="AZ2093" i="10"/>
  <c r="AJ2093" i="10"/>
  <c r="T2093" i="10"/>
  <c r="AY2093" i="10"/>
  <c r="AI2093" i="10"/>
  <c r="S2093" i="10"/>
  <c r="AX2093" i="10"/>
  <c r="AH2093" i="10"/>
  <c r="R2093" i="10"/>
  <c r="AW2093" i="10"/>
  <c r="AG2093" i="10"/>
  <c r="Q2093" i="10"/>
  <c r="AV2093" i="10"/>
  <c r="AF2093" i="10"/>
  <c r="P2093" i="10"/>
  <c r="AU2093" i="10"/>
  <c r="AE2093" i="10"/>
  <c r="BJ2093" i="10"/>
  <c r="AT2093" i="10"/>
  <c r="AD2093" i="10"/>
  <c r="BI2093" i="10"/>
  <c r="AS2093" i="10"/>
  <c r="AC2093" i="10"/>
  <c r="BH2093" i="10"/>
  <c r="AR2093" i="10"/>
  <c r="AB2093" i="10"/>
  <c r="BG2093" i="10"/>
  <c r="AQ2093" i="10"/>
  <c r="AA2093" i="10"/>
  <c r="BF2093" i="10"/>
  <c r="AP2093" i="10"/>
  <c r="Z2093" i="10"/>
  <c r="BE2093" i="10"/>
  <c r="AO2093" i="10"/>
  <c r="Y2093" i="10"/>
  <c r="BD2093" i="10"/>
  <c r="BK2094" i="10" s="1"/>
  <c r="AN2093" i="10"/>
  <c r="X2093" i="10"/>
  <c r="BC2093" i="10"/>
  <c r="AM2093" i="10"/>
  <c r="W2093" i="10"/>
  <c r="BB2093" i="10"/>
  <c r="AL2093" i="10"/>
  <c r="V2093" i="10"/>
  <c r="BA2093" i="10"/>
  <c r="AK2093" i="10"/>
  <c r="U2093" i="10"/>
  <c r="BF2103" i="10"/>
  <c r="AP2103" i="10"/>
  <c r="Z2103" i="10"/>
  <c r="BE2103" i="10"/>
  <c r="AO2103" i="10"/>
  <c r="Y2103" i="10"/>
  <c r="BD2103" i="10"/>
  <c r="BK2104" i="10" s="1"/>
  <c r="AN2103" i="10"/>
  <c r="X2103" i="10"/>
  <c r="BC2103" i="10"/>
  <c r="AM2103" i="10"/>
  <c r="W2103" i="10"/>
  <c r="BB2103" i="10"/>
  <c r="AL2103" i="10"/>
  <c r="V2103" i="10"/>
  <c r="BA2103" i="10"/>
  <c r="AK2103" i="10"/>
  <c r="U2103" i="10"/>
  <c r="AZ2103" i="10"/>
  <c r="AJ2103" i="10"/>
  <c r="T2103" i="10"/>
  <c r="AY2103" i="10"/>
  <c r="AI2103" i="10"/>
  <c r="S2103" i="10"/>
  <c r="AX2103" i="10"/>
  <c r="AH2103" i="10"/>
  <c r="R2103" i="10"/>
  <c r="AW2103" i="10"/>
  <c r="AG2103" i="10"/>
  <c r="Q2103" i="10"/>
  <c r="AV2103" i="10"/>
  <c r="AF2103" i="10"/>
  <c r="P2103" i="10"/>
  <c r="AU2103" i="10"/>
  <c r="AE2103" i="10"/>
  <c r="BJ2103" i="10"/>
  <c r="AT2103" i="10"/>
  <c r="AD2103" i="10"/>
  <c r="BI2103" i="10"/>
  <c r="AS2103" i="10"/>
  <c r="AC2103" i="10"/>
  <c r="BH2103" i="10"/>
  <c r="AR2103" i="10"/>
  <c r="AB2103" i="10"/>
  <c r="BG2103" i="10"/>
  <c r="AQ2103" i="10"/>
  <c r="AA2103" i="10"/>
  <c r="AD2068" i="10"/>
  <c r="AT2068" i="10"/>
  <c r="BJ2068" i="10"/>
  <c r="AA2068" i="10"/>
  <c r="AQ2068" i="10"/>
  <c r="BG2068" i="10"/>
  <c r="X2068" i="10"/>
  <c r="AN2068" i="10"/>
  <c r="BD2068" i="10"/>
  <c r="BK2069" i="10" s="1"/>
  <c r="Y2068" i="10"/>
  <c r="AO2068" i="10"/>
  <c r="BE2068" i="10"/>
  <c r="BI2068" i="10"/>
  <c r="R2068" i="10"/>
  <c r="AH2068" i="10"/>
  <c r="AX2068" i="10"/>
  <c r="AE2068" i="10"/>
  <c r="AU2068" i="10"/>
  <c r="AB2068" i="10"/>
  <c r="AR2068" i="10"/>
  <c r="BH2068" i="10"/>
  <c r="AC2068" i="10"/>
  <c r="AS2068" i="10"/>
  <c r="V2068" i="10"/>
  <c r="AL2068" i="10"/>
  <c r="BB2068" i="10"/>
  <c r="S2068" i="10"/>
  <c r="AI2068" i="10"/>
  <c r="AY2068" i="10"/>
  <c r="P2068" i="10"/>
  <c r="AF2068" i="10"/>
  <c r="AV2068" i="10"/>
  <c r="Q2068" i="10"/>
  <c r="AG2068" i="10"/>
  <c r="AW2068" i="10"/>
  <c r="Z2068" i="10"/>
  <c r="AP2068" i="10"/>
  <c r="BF2068" i="10"/>
  <c r="W2068" i="10"/>
  <c r="AM2068" i="10"/>
  <c r="BC2068" i="10"/>
  <c r="T2068" i="10"/>
  <c r="AJ2068" i="10"/>
  <c r="AZ2068" i="10"/>
  <c r="U2068" i="10"/>
  <c r="AK2068" i="10"/>
  <c r="BA2068" i="10"/>
  <c r="AD2084" i="10"/>
  <c r="AT2084" i="10"/>
  <c r="BJ2084" i="10"/>
  <c r="AA2084" i="10"/>
  <c r="AQ2084" i="10"/>
  <c r="BG2084" i="10"/>
  <c r="X2084" i="10"/>
  <c r="AN2084" i="10"/>
  <c r="BD2084" i="10"/>
  <c r="BK2085" i="10" s="1"/>
  <c r="Y2084" i="10"/>
  <c r="AO2084" i="10"/>
  <c r="BE2084" i="10"/>
  <c r="R2084" i="10"/>
  <c r="AH2084" i="10"/>
  <c r="AX2084" i="10"/>
  <c r="AE2084" i="10"/>
  <c r="AU2084" i="10"/>
  <c r="AB2084" i="10"/>
  <c r="AR2084" i="10"/>
  <c r="BH2084" i="10"/>
  <c r="AC2084" i="10"/>
  <c r="AS2084" i="10"/>
  <c r="V2084" i="10"/>
  <c r="AL2084" i="10"/>
  <c r="BB2084" i="10"/>
  <c r="S2084" i="10"/>
  <c r="AI2084" i="10"/>
  <c r="AY2084" i="10"/>
  <c r="P2084" i="10"/>
  <c r="AF2084" i="10"/>
  <c r="AV2084" i="10"/>
  <c r="Q2084" i="10"/>
  <c r="AG2084" i="10"/>
  <c r="AW2084" i="10"/>
  <c r="BI2084" i="10"/>
  <c r="Z2084" i="10"/>
  <c r="AP2084" i="10"/>
  <c r="BF2084" i="10"/>
  <c r="W2084" i="10"/>
  <c r="AM2084" i="10"/>
  <c r="BC2084" i="10"/>
  <c r="T2084" i="10"/>
  <c r="AJ2084" i="10"/>
  <c r="AZ2084" i="10"/>
  <c r="U2084" i="10"/>
  <c r="AK2084" i="10"/>
  <c r="BA2084" i="10"/>
  <c r="AD2100" i="10"/>
  <c r="AT2100" i="10"/>
  <c r="BJ2100" i="10"/>
  <c r="AA2100" i="10"/>
  <c r="AQ2100" i="10"/>
  <c r="BG2100" i="10"/>
  <c r="X2100" i="10"/>
  <c r="AN2100" i="10"/>
  <c r="BD2100" i="10"/>
  <c r="BK2101" i="10" s="1"/>
  <c r="Y2100" i="10"/>
  <c r="AO2100" i="10"/>
  <c r="BE2100" i="10"/>
  <c r="BI2100" i="10"/>
  <c r="R2100" i="10"/>
  <c r="AH2100" i="10"/>
  <c r="AX2100" i="10"/>
  <c r="AE2100" i="10"/>
  <c r="AU2100" i="10"/>
  <c r="AB2100" i="10"/>
  <c r="AR2100" i="10"/>
  <c r="BH2100" i="10"/>
  <c r="AC2100" i="10"/>
  <c r="AS2100" i="10"/>
  <c r="V2100" i="10"/>
  <c r="AL2100" i="10"/>
  <c r="BB2100" i="10"/>
  <c r="S2100" i="10"/>
  <c r="AI2100" i="10"/>
  <c r="AY2100" i="10"/>
  <c r="P2100" i="10"/>
  <c r="AF2100" i="10"/>
  <c r="AV2100" i="10"/>
  <c r="Q2100" i="10"/>
  <c r="AG2100" i="10"/>
  <c r="AW2100" i="10"/>
  <c r="Z2100" i="10"/>
  <c r="AP2100" i="10"/>
  <c r="BF2100" i="10"/>
  <c r="W2100" i="10"/>
  <c r="AM2100" i="10"/>
  <c r="BC2100" i="10"/>
  <c r="T2100" i="10"/>
  <c r="AJ2100" i="10"/>
  <c r="AZ2100" i="10"/>
  <c r="U2100" i="10"/>
  <c r="AK2100" i="10"/>
  <c r="BA2100" i="10"/>
  <c r="AD2116" i="10"/>
  <c r="AT2116" i="10"/>
  <c r="BJ2116" i="10"/>
  <c r="AA2116" i="10"/>
  <c r="AQ2116" i="10"/>
  <c r="BG2116" i="10"/>
  <c r="X2116" i="10"/>
  <c r="AN2116" i="10"/>
  <c r="BD2116" i="10"/>
  <c r="BK2117" i="10" s="1"/>
  <c r="Y2116" i="10"/>
  <c r="AO2116" i="10"/>
  <c r="BE2116" i="10"/>
  <c r="R2116" i="10"/>
  <c r="AH2116" i="10"/>
  <c r="AX2116" i="10"/>
  <c r="AE2116" i="10"/>
  <c r="AU2116" i="10"/>
  <c r="AB2116" i="10"/>
  <c r="AR2116" i="10"/>
  <c r="BH2116" i="10"/>
  <c r="AC2116" i="10"/>
  <c r="AS2116" i="10"/>
  <c r="V2116" i="10"/>
  <c r="AL2116" i="10"/>
  <c r="BB2116" i="10"/>
  <c r="S2116" i="10"/>
  <c r="AI2116" i="10"/>
  <c r="AY2116" i="10"/>
  <c r="P2116" i="10"/>
  <c r="AF2116" i="10"/>
  <c r="AV2116" i="10"/>
  <c r="Q2116" i="10"/>
  <c r="AG2116" i="10"/>
  <c r="AW2116" i="10"/>
  <c r="BI2116" i="10"/>
  <c r="Z2116" i="10"/>
  <c r="AP2116" i="10"/>
  <c r="BF2116" i="10"/>
  <c r="W2116" i="10"/>
  <c r="AM2116" i="10"/>
  <c r="BC2116" i="10"/>
  <c r="T2116" i="10"/>
  <c r="AJ2116" i="10"/>
  <c r="AZ2116" i="10"/>
  <c r="U2116" i="10"/>
  <c r="AK2116" i="10"/>
  <c r="BA2116" i="10"/>
  <c r="AD2132" i="10"/>
  <c r="AT2132" i="10"/>
  <c r="BJ2132" i="10"/>
  <c r="AA2132" i="10"/>
  <c r="AQ2132" i="10"/>
  <c r="BG2132" i="10"/>
  <c r="X2132" i="10"/>
  <c r="AN2132" i="10"/>
  <c r="BD2132" i="10"/>
  <c r="BK2133" i="10" s="1"/>
  <c r="Y2132" i="10"/>
  <c r="AO2132" i="10"/>
  <c r="BE2132" i="10"/>
  <c r="BI2132" i="10"/>
  <c r="R2132" i="10"/>
  <c r="AH2132" i="10"/>
  <c r="AX2132" i="10"/>
  <c r="AE2132" i="10"/>
  <c r="AU2132" i="10"/>
  <c r="AB2132" i="10"/>
  <c r="AR2132" i="10"/>
  <c r="BH2132" i="10"/>
  <c r="AC2132" i="10"/>
  <c r="AS2132" i="10"/>
  <c r="V2132" i="10"/>
  <c r="AL2132" i="10"/>
  <c r="BB2132" i="10"/>
  <c r="S2132" i="10"/>
  <c r="AI2132" i="10"/>
  <c r="AY2132" i="10"/>
  <c r="P2132" i="10"/>
  <c r="AF2132" i="10"/>
  <c r="AV2132" i="10"/>
  <c r="Q2132" i="10"/>
  <c r="AG2132" i="10"/>
  <c r="AW2132" i="10"/>
  <c r="Z2132" i="10"/>
  <c r="AP2132" i="10"/>
  <c r="BF2132" i="10"/>
  <c r="W2132" i="10"/>
  <c r="AM2132" i="10"/>
  <c r="BC2132" i="10"/>
  <c r="T2132" i="10"/>
  <c r="AJ2132" i="10"/>
  <c r="AZ2132" i="10"/>
  <c r="U2132" i="10"/>
  <c r="AK2132" i="10"/>
  <c r="BA2132" i="10"/>
  <c r="R2174" i="10"/>
  <c r="AT2174" i="10"/>
  <c r="AD2174" i="10"/>
  <c r="AH2174" i="10"/>
  <c r="V2174" i="10"/>
  <c r="AY2174" i="10"/>
  <c r="AI2174" i="10"/>
  <c r="S2174" i="10"/>
  <c r="AW2174" i="10"/>
  <c r="AG2174" i="10"/>
  <c r="Q2174" i="10"/>
  <c r="AV2174" i="10"/>
  <c r="AF2174" i="10"/>
  <c r="P2174" i="10"/>
  <c r="AL2174" i="10"/>
  <c r="AU2174" i="10"/>
  <c r="AE2174" i="10"/>
  <c r="BI2174" i="10"/>
  <c r="AS2174" i="10"/>
  <c r="AC2174" i="10"/>
  <c r="BH2174" i="10"/>
  <c r="AR2174" i="10"/>
  <c r="AB2174" i="10"/>
  <c r="Z2174" i="10"/>
  <c r="BG2174" i="10"/>
  <c r="AQ2174" i="10"/>
  <c r="AA2174" i="10"/>
  <c r="BE2174" i="10"/>
  <c r="AO2174" i="10"/>
  <c r="Y2174" i="10"/>
  <c r="BD2174" i="10"/>
  <c r="BK2175" i="10" s="1"/>
  <c r="AN2174" i="10"/>
  <c r="X2174" i="10"/>
  <c r="AP2174" i="10"/>
  <c r="BB2174" i="10"/>
  <c r="BC2174" i="10"/>
  <c r="AM2174" i="10"/>
  <c r="W2174" i="10"/>
  <c r="BA2174" i="10"/>
  <c r="AK2174" i="10"/>
  <c r="U2174" i="10"/>
  <c r="AZ2174" i="10"/>
  <c r="AJ2174" i="10"/>
  <c r="T2174" i="10"/>
  <c r="BF2174" i="10"/>
  <c r="BF2179" i="10"/>
  <c r="AP2179" i="10"/>
  <c r="Z2179" i="10"/>
  <c r="BD2179" i="10"/>
  <c r="BK2180" i="10" s="1"/>
  <c r="AN2179" i="10"/>
  <c r="X2179" i="10"/>
  <c r="BC2179" i="10"/>
  <c r="AM2179" i="10"/>
  <c r="W2179" i="10"/>
  <c r="BA2179" i="10"/>
  <c r="BI2179" i="10"/>
  <c r="AG2179" i="10"/>
  <c r="BB2179" i="10"/>
  <c r="AL2179" i="10"/>
  <c r="V2179" i="10"/>
  <c r="AZ2179" i="10"/>
  <c r="AJ2179" i="10"/>
  <c r="T2179" i="10"/>
  <c r="AY2179" i="10"/>
  <c r="AI2179" i="10"/>
  <c r="S2179" i="10"/>
  <c r="Y2179" i="10"/>
  <c r="AW2179" i="10"/>
  <c r="AX2179" i="10"/>
  <c r="AH2179" i="10"/>
  <c r="R2179" i="10"/>
  <c r="AV2179" i="10"/>
  <c r="AF2179" i="10"/>
  <c r="P2179" i="10"/>
  <c r="AU2179" i="10"/>
  <c r="AE2179" i="10"/>
  <c r="U2179" i="10"/>
  <c r="AO2179" i="10"/>
  <c r="AC2179" i="10"/>
  <c r="BJ2179" i="10"/>
  <c r="AT2179" i="10"/>
  <c r="AD2179" i="10"/>
  <c r="BH2179" i="10"/>
  <c r="AR2179" i="10"/>
  <c r="AB2179" i="10"/>
  <c r="BG2179" i="10"/>
  <c r="AQ2179" i="10"/>
  <c r="AA2179" i="10"/>
  <c r="AK2179" i="10"/>
  <c r="BE2179" i="10"/>
  <c r="AS2179" i="10"/>
  <c r="Q2179" i="10"/>
  <c r="BI2168" i="10"/>
  <c r="AS2168" i="10"/>
  <c r="AC2168" i="10"/>
  <c r="BG2168" i="10"/>
  <c r="AQ2168" i="10"/>
  <c r="AA2168" i="10"/>
  <c r="BF2168" i="10"/>
  <c r="AP2168" i="10"/>
  <c r="Z2168" i="10"/>
  <c r="AN2168" i="10"/>
  <c r="BH2168" i="10"/>
  <c r="P2168" i="10"/>
  <c r="BE2168" i="10"/>
  <c r="AO2168" i="10"/>
  <c r="Y2168" i="10"/>
  <c r="BC2168" i="10"/>
  <c r="AM2168" i="10"/>
  <c r="W2168" i="10"/>
  <c r="BB2168" i="10"/>
  <c r="AL2168" i="10"/>
  <c r="V2168" i="10"/>
  <c r="BD2168" i="10"/>
  <c r="BK2169" i="10" s="1"/>
  <c r="AZ2168" i="10"/>
  <c r="AF2168" i="10"/>
  <c r="T2168" i="10"/>
  <c r="BA2168" i="10"/>
  <c r="AK2168" i="10"/>
  <c r="U2168" i="10"/>
  <c r="AY2168" i="10"/>
  <c r="AI2168" i="10"/>
  <c r="S2168" i="10"/>
  <c r="AX2168" i="10"/>
  <c r="AH2168" i="10"/>
  <c r="R2168" i="10"/>
  <c r="AB2168" i="10"/>
  <c r="AV2168" i="10"/>
  <c r="AJ2168" i="10"/>
  <c r="AW2168" i="10"/>
  <c r="AG2168" i="10"/>
  <c r="Q2168" i="10"/>
  <c r="AU2168" i="10"/>
  <c r="AE2168" i="10"/>
  <c r="BJ2168" i="10"/>
  <c r="AT2168" i="10"/>
  <c r="AD2168" i="10"/>
  <c r="X2168" i="10"/>
  <c r="AR2168" i="10"/>
  <c r="BG2252" i="10"/>
  <c r="AQ2252" i="10"/>
  <c r="AA2252" i="10"/>
  <c r="BF2252" i="10"/>
  <c r="AP2252" i="10"/>
  <c r="Z2252" i="10"/>
  <c r="BE2252" i="10"/>
  <c r="AO2252" i="10"/>
  <c r="Y2252" i="10"/>
  <c r="BD2252" i="10"/>
  <c r="BK2253" i="10" s="1"/>
  <c r="AN2252" i="10"/>
  <c r="X2252" i="10"/>
  <c r="BC2252" i="10"/>
  <c r="AM2252" i="10"/>
  <c r="W2252" i="10"/>
  <c r="BB2252" i="10"/>
  <c r="AL2252" i="10"/>
  <c r="V2252" i="10"/>
  <c r="BA2252" i="10"/>
  <c r="AK2252" i="10"/>
  <c r="U2252" i="10"/>
  <c r="AZ2252" i="10"/>
  <c r="AJ2252" i="10"/>
  <c r="T2252" i="10"/>
  <c r="AY2252" i="10"/>
  <c r="AI2252" i="10"/>
  <c r="S2252" i="10"/>
  <c r="AX2252" i="10"/>
  <c r="AH2252" i="10"/>
  <c r="R2252" i="10"/>
  <c r="AW2252" i="10"/>
  <c r="AG2252" i="10"/>
  <c r="Q2252" i="10"/>
  <c r="AV2252" i="10"/>
  <c r="AF2252" i="10"/>
  <c r="P2252" i="10"/>
  <c r="AU2252" i="10"/>
  <c r="AE2252" i="10"/>
  <c r="BJ2252" i="10"/>
  <c r="AT2252" i="10"/>
  <c r="AD2252" i="10"/>
  <c r="BI2252" i="10"/>
  <c r="AS2252" i="10"/>
  <c r="AC2252" i="10"/>
  <c r="BH2252" i="10"/>
  <c r="AR2252" i="10"/>
  <c r="AB2252" i="10"/>
  <c r="AA2201" i="10"/>
  <c r="AE2201" i="10"/>
  <c r="AI2201" i="10"/>
  <c r="AQ2201" i="10"/>
  <c r="S2201" i="10"/>
  <c r="BB2201" i="10"/>
  <c r="AL2201" i="10"/>
  <c r="V2201" i="10"/>
  <c r="BA2201" i="10"/>
  <c r="AK2201" i="10"/>
  <c r="U2201" i="10"/>
  <c r="AZ2201" i="10"/>
  <c r="AJ2201" i="10"/>
  <c r="T2201" i="10"/>
  <c r="BC2201" i="10"/>
  <c r="AX2201" i="10"/>
  <c r="AH2201" i="10"/>
  <c r="R2201" i="10"/>
  <c r="AW2201" i="10"/>
  <c r="AG2201" i="10"/>
  <c r="Q2201" i="10"/>
  <c r="AV2201" i="10"/>
  <c r="AF2201" i="10"/>
  <c r="P2201" i="10"/>
  <c r="AU2201" i="10"/>
  <c r="BJ2201" i="10"/>
  <c r="AT2201" i="10"/>
  <c r="AD2201" i="10"/>
  <c r="BI2201" i="10"/>
  <c r="AS2201" i="10"/>
  <c r="AC2201" i="10"/>
  <c r="BH2201" i="10"/>
  <c r="AR2201" i="10"/>
  <c r="AB2201" i="10"/>
  <c r="W2201" i="10"/>
  <c r="BF2201" i="10"/>
  <c r="AP2201" i="10"/>
  <c r="Z2201" i="10"/>
  <c r="BE2201" i="10"/>
  <c r="AO2201" i="10"/>
  <c r="Y2201" i="10"/>
  <c r="BD2201" i="10"/>
  <c r="BK2202" i="10" s="1"/>
  <c r="AN2201" i="10"/>
  <c r="X2201" i="10"/>
  <c r="AM2201" i="10"/>
  <c r="AA2233" i="10"/>
  <c r="AI2233" i="10"/>
  <c r="AQ2233" i="10"/>
  <c r="S2233" i="10"/>
  <c r="AY2233" i="10"/>
  <c r="BB2233" i="10"/>
  <c r="AL2233" i="10"/>
  <c r="V2233" i="10"/>
  <c r="BA2233" i="10"/>
  <c r="AK2233" i="10"/>
  <c r="U2233" i="10"/>
  <c r="AZ2233" i="10"/>
  <c r="AJ2233" i="10"/>
  <c r="T2233" i="10"/>
  <c r="BC2233" i="10"/>
  <c r="AE2233" i="10"/>
  <c r="AX2233" i="10"/>
  <c r="AH2233" i="10"/>
  <c r="R2233" i="10"/>
  <c r="AW2233" i="10"/>
  <c r="AG2233" i="10"/>
  <c r="Q2233" i="10"/>
  <c r="AV2233" i="10"/>
  <c r="AF2233" i="10"/>
  <c r="P2233" i="10"/>
  <c r="AU2233" i="10"/>
  <c r="BJ2233" i="10"/>
  <c r="AT2233" i="10"/>
  <c r="AD2233" i="10"/>
  <c r="BI2233" i="10"/>
  <c r="AS2233" i="10"/>
  <c r="AC2233" i="10"/>
  <c r="BH2233" i="10"/>
  <c r="AR2233" i="10"/>
  <c r="AB2233" i="10"/>
  <c r="W2233" i="10"/>
  <c r="BF2233" i="10"/>
  <c r="AP2233" i="10"/>
  <c r="Z2233" i="10"/>
  <c r="BE2233" i="10"/>
  <c r="AO2233" i="10"/>
  <c r="Y2233" i="10"/>
  <c r="BD2233" i="10"/>
  <c r="BK2234" i="10" s="1"/>
  <c r="AN2233" i="10"/>
  <c r="X2233" i="10"/>
  <c r="AM2233" i="10"/>
  <c r="BH2275" i="10"/>
  <c r="AR2275" i="10"/>
  <c r="AB2275" i="10"/>
  <c r="BG2275" i="10"/>
  <c r="AQ2275" i="10"/>
  <c r="AA2275" i="10"/>
  <c r="BF2275" i="10"/>
  <c r="AP2275" i="10"/>
  <c r="Z2275" i="10"/>
  <c r="BE2275" i="10"/>
  <c r="AO2275" i="10"/>
  <c r="Y2275" i="10"/>
  <c r="BD2275" i="10"/>
  <c r="BK2276" i="10" s="1"/>
  <c r="AN2275" i="10"/>
  <c r="X2275" i="10"/>
  <c r="BC2275" i="10"/>
  <c r="AM2275" i="10"/>
  <c r="W2275" i="10"/>
  <c r="BB2275" i="10"/>
  <c r="AL2275" i="10"/>
  <c r="V2275" i="10"/>
  <c r="BA2275" i="10"/>
  <c r="AK2275" i="10"/>
  <c r="U2275" i="10"/>
  <c r="AZ2275" i="10"/>
  <c r="AJ2275" i="10"/>
  <c r="T2275" i="10"/>
  <c r="AY2275" i="10"/>
  <c r="AI2275" i="10"/>
  <c r="S2275" i="10"/>
  <c r="AX2275" i="10"/>
  <c r="AH2275" i="10"/>
  <c r="R2275" i="10"/>
  <c r="AW2275" i="10"/>
  <c r="AG2275" i="10"/>
  <c r="Q2275" i="10"/>
  <c r="AV2275" i="10"/>
  <c r="AF2275" i="10"/>
  <c r="P2275" i="10"/>
  <c r="AU2275" i="10"/>
  <c r="AE2275" i="10"/>
  <c r="BJ2275" i="10"/>
  <c r="AT2275" i="10"/>
  <c r="AD2275" i="10"/>
  <c r="BI2275" i="10"/>
  <c r="AS2275" i="10"/>
  <c r="AC2275" i="10"/>
  <c r="BE2313" i="10"/>
  <c r="AE2313" i="10"/>
  <c r="AZ2313" i="10"/>
  <c r="AX2313" i="10"/>
  <c r="AH2313" i="10"/>
  <c r="R2313" i="10"/>
  <c r="AF2313" i="10"/>
  <c r="BA2313" i="10"/>
  <c r="AG2313" i="10"/>
  <c r="BC2313" i="10"/>
  <c r="AI2313" i="10"/>
  <c r="BD2313" i="10"/>
  <c r="BK2314" i="10" s="1"/>
  <c r="AJ2313" i="10"/>
  <c r="BJ2313" i="10"/>
  <c r="AT2313" i="10"/>
  <c r="AD2313" i="10"/>
  <c r="P2313" i="10"/>
  <c r="AK2313" i="10"/>
  <c r="BG2313" i="10"/>
  <c r="Q2313" i="10"/>
  <c r="AM2313" i="10"/>
  <c r="BH2313" i="10"/>
  <c r="S2313" i="10"/>
  <c r="AN2313" i="10"/>
  <c r="BI2313" i="10"/>
  <c r="T2313" i="10"/>
  <c r="AO2313" i="10"/>
  <c r="BF2313" i="10"/>
  <c r="AP2313" i="10"/>
  <c r="Z2313" i="10"/>
  <c r="U2313" i="10"/>
  <c r="AQ2313" i="10"/>
  <c r="W2313" i="10"/>
  <c r="AR2313" i="10"/>
  <c r="X2313" i="10"/>
  <c r="AS2313" i="10"/>
  <c r="Y2313" i="10"/>
  <c r="AU2313" i="10"/>
  <c r="BB2313" i="10"/>
  <c r="AL2313" i="10"/>
  <c r="V2313" i="10"/>
  <c r="AA2313" i="10"/>
  <c r="AV2313" i="10"/>
  <c r="AB2313" i="10"/>
  <c r="AW2313" i="10"/>
  <c r="AC2313" i="10"/>
  <c r="AY2313" i="10"/>
  <c r="Z2312" i="10"/>
  <c r="AV2312" i="10"/>
  <c r="AU2312" i="10"/>
  <c r="AE2312" i="10"/>
  <c r="Q2312" i="10"/>
  <c r="AL2312" i="10"/>
  <c r="BH2312" i="10"/>
  <c r="R2312" i="10"/>
  <c r="AN2312" i="10"/>
  <c r="BI2312" i="10"/>
  <c r="T2312" i="10"/>
  <c r="AO2312" i="10"/>
  <c r="BJ2312" i="10"/>
  <c r="AF2312" i="10"/>
  <c r="BA2312" i="10"/>
  <c r="BG2312" i="10"/>
  <c r="AQ2312" i="10"/>
  <c r="AA2312" i="10"/>
  <c r="V2312" i="10"/>
  <c r="AR2312" i="10"/>
  <c r="X2312" i="10"/>
  <c r="AS2312" i="10"/>
  <c r="Y2312" i="10"/>
  <c r="AT2312" i="10"/>
  <c r="P2312" i="10"/>
  <c r="AK2312" i="10"/>
  <c r="BC2312" i="10"/>
  <c r="AM2312" i="10"/>
  <c r="W2312" i="10"/>
  <c r="AB2312" i="10"/>
  <c r="AW2312" i="10"/>
  <c r="AC2312" i="10"/>
  <c r="AX2312" i="10"/>
  <c r="AD2312" i="10"/>
  <c r="AZ2312" i="10"/>
  <c r="BF2312" i="10"/>
  <c r="U2312" i="10"/>
  <c r="AP2312" i="10"/>
  <c r="AY2312" i="10"/>
  <c r="AI2312" i="10"/>
  <c r="S2312" i="10"/>
  <c r="AG2312" i="10"/>
  <c r="BB2312" i="10"/>
  <c r="AH2312" i="10"/>
  <c r="BD2312" i="10"/>
  <c r="BK2313" i="10" s="1"/>
  <c r="AJ2312" i="10"/>
  <c r="BE2312" i="10"/>
  <c r="BE2372" i="10"/>
  <c r="Q2372" i="10"/>
  <c r="AO2372" i="10"/>
  <c r="Y2372" i="10"/>
  <c r="AW2372" i="10"/>
  <c r="AG2372" i="10"/>
  <c r="AU2372" i="10"/>
  <c r="AE2372" i="10"/>
  <c r="BJ2372" i="10"/>
  <c r="AT2372" i="10"/>
  <c r="AD2372" i="10"/>
  <c r="BI2372" i="10"/>
  <c r="AC2372" i="10"/>
  <c r="AR2372" i="10"/>
  <c r="P2372" i="10"/>
  <c r="BD2372" i="10"/>
  <c r="BK2373" i="10" s="1"/>
  <c r="BG2372" i="10"/>
  <c r="AQ2372" i="10"/>
  <c r="AA2372" i="10"/>
  <c r="BF2372" i="10"/>
  <c r="AP2372" i="10"/>
  <c r="Z2372" i="10"/>
  <c r="BA2372" i="10"/>
  <c r="U2372" i="10"/>
  <c r="AJ2372" i="10"/>
  <c r="AF2372" i="10"/>
  <c r="X2372" i="10"/>
  <c r="BC2372" i="10"/>
  <c r="AM2372" i="10"/>
  <c r="W2372" i="10"/>
  <c r="BB2372" i="10"/>
  <c r="AL2372" i="10"/>
  <c r="V2372" i="10"/>
  <c r="AS2372" i="10"/>
  <c r="BH2372" i="10"/>
  <c r="AB2372" i="10"/>
  <c r="AV2372" i="10"/>
  <c r="AN2372" i="10"/>
  <c r="AY2372" i="10"/>
  <c r="AI2372" i="10"/>
  <c r="S2372" i="10"/>
  <c r="AX2372" i="10"/>
  <c r="AH2372" i="10"/>
  <c r="R2372" i="10"/>
  <c r="AK2372" i="10"/>
  <c r="AZ2372" i="10"/>
  <c r="T2372" i="10"/>
  <c r="AE2317" i="10"/>
  <c r="BH2317" i="10"/>
  <c r="AR2317" i="10"/>
  <c r="AB2317" i="10"/>
  <c r="BG2317" i="10"/>
  <c r="BF2317" i="10"/>
  <c r="AP2317" i="10"/>
  <c r="Z2317" i="10"/>
  <c r="Y2317" i="10"/>
  <c r="AI2317" i="10"/>
  <c r="U2317" i="10"/>
  <c r="BE2317" i="10"/>
  <c r="BI2317" i="10"/>
  <c r="AM2317" i="10"/>
  <c r="BD2317" i="10"/>
  <c r="BK2318" i="10" s="1"/>
  <c r="AN2317" i="10"/>
  <c r="X2317" i="10"/>
  <c r="BC2317" i="10"/>
  <c r="BB2317" i="10"/>
  <c r="AL2317" i="10"/>
  <c r="V2317" i="10"/>
  <c r="AG2317" i="10"/>
  <c r="AQ2317" i="10"/>
  <c r="AC2317" i="10"/>
  <c r="AU2317" i="10"/>
  <c r="AZ2317" i="10"/>
  <c r="AJ2317" i="10"/>
  <c r="T2317" i="10"/>
  <c r="AY2317" i="10"/>
  <c r="AX2317" i="10"/>
  <c r="AH2317" i="10"/>
  <c r="R2317" i="10"/>
  <c r="AO2317" i="10"/>
  <c r="S2317" i="10"/>
  <c r="BA2317" i="10"/>
  <c r="AK2317" i="10"/>
  <c r="W2317" i="10"/>
  <c r="AV2317" i="10"/>
  <c r="AF2317" i="10"/>
  <c r="P2317" i="10"/>
  <c r="BJ2317" i="10"/>
  <c r="AT2317" i="10"/>
  <c r="AD2317" i="10"/>
  <c r="Q2317" i="10"/>
  <c r="AW2317" i="10"/>
  <c r="AA2317" i="10"/>
  <c r="AS2317" i="10"/>
  <c r="AO2344" i="10"/>
  <c r="AW2344" i="10"/>
  <c r="BE2344" i="10"/>
  <c r="Q2344" i="10"/>
  <c r="Y2344" i="10"/>
  <c r="AB2344" i="10"/>
  <c r="AR2344" i="10"/>
  <c r="AJ2344" i="10"/>
  <c r="AG2344" i="10"/>
  <c r="AZ2344" i="10"/>
  <c r="T2344" i="10"/>
  <c r="BH2344" i="10"/>
  <c r="AC2344" i="10"/>
  <c r="BG2344" i="10"/>
  <c r="AQ2344" i="10"/>
  <c r="AA2344" i="10"/>
  <c r="BF2344" i="10"/>
  <c r="AP2344" i="10"/>
  <c r="Z2344" i="10"/>
  <c r="X2344" i="10"/>
  <c r="BD2344" i="10"/>
  <c r="BK2345" i="10" s="1"/>
  <c r="BI2344" i="10"/>
  <c r="AK2344" i="10"/>
  <c r="BC2344" i="10"/>
  <c r="AM2344" i="10"/>
  <c r="W2344" i="10"/>
  <c r="BB2344" i="10"/>
  <c r="AL2344" i="10"/>
  <c r="V2344" i="10"/>
  <c r="AF2344" i="10"/>
  <c r="AS2344" i="10"/>
  <c r="AY2344" i="10"/>
  <c r="AI2344" i="10"/>
  <c r="S2344" i="10"/>
  <c r="AX2344" i="10"/>
  <c r="AH2344" i="10"/>
  <c r="R2344" i="10"/>
  <c r="AN2344" i="10"/>
  <c r="U2344" i="10"/>
  <c r="BA2344" i="10"/>
  <c r="AU2344" i="10"/>
  <c r="AE2344" i="10"/>
  <c r="BJ2344" i="10"/>
  <c r="AT2344" i="10"/>
  <c r="AD2344" i="10"/>
  <c r="P2344" i="10"/>
  <c r="AV2344" i="10"/>
  <c r="BE2396" i="10"/>
  <c r="AC2396" i="10"/>
  <c r="AW2396" i="10"/>
  <c r="BI2396" i="10"/>
  <c r="AB2396" i="10"/>
  <c r="Y2396" i="10"/>
  <c r="AK2396" i="10"/>
  <c r="AR2396" i="10"/>
  <c r="Q2396" i="10"/>
  <c r="AO2396" i="10"/>
  <c r="AS2396" i="10"/>
  <c r="BH2396" i="10"/>
  <c r="AJ2396" i="10"/>
  <c r="AZ2396" i="10"/>
  <c r="U2396" i="10"/>
  <c r="AG2396" i="10"/>
  <c r="BA2396" i="10"/>
  <c r="T2396" i="10"/>
  <c r="BC2396" i="10"/>
  <c r="AM2396" i="10"/>
  <c r="W2396" i="10"/>
  <c r="BB2396" i="10"/>
  <c r="AL2396" i="10"/>
  <c r="V2396" i="10"/>
  <c r="AF2396" i="10"/>
  <c r="AY2396" i="10"/>
  <c r="AI2396" i="10"/>
  <c r="S2396" i="10"/>
  <c r="AX2396" i="10"/>
  <c r="AH2396" i="10"/>
  <c r="R2396" i="10"/>
  <c r="AN2396" i="10"/>
  <c r="AU2396" i="10"/>
  <c r="AE2396" i="10"/>
  <c r="BJ2396" i="10"/>
  <c r="AT2396" i="10"/>
  <c r="AD2396" i="10"/>
  <c r="P2396" i="10"/>
  <c r="AV2396" i="10"/>
  <c r="BG2396" i="10"/>
  <c r="AQ2396" i="10"/>
  <c r="AA2396" i="10"/>
  <c r="BF2396" i="10"/>
  <c r="AP2396" i="10"/>
  <c r="Z2396" i="10"/>
  <c r="X2396" i="10"/>
  <c r="BD2396" i="10"/>
  <c r="BK2397" i="10" s="1"/>
  <c r="P2353" i="10"/>
  <c r="BD2353" i="10"/>
  <c r="BK2354" i="10" s="1"/>
  <c r="X2353" i="10"/>
  <c r="AF2353" i="10"/>
  <c r="AN2353" i="10"/>
  <c r="AV2353" i="10"/>
  <c r="BB2353" i="10"/>
  <c r="AL2353" i="10"/>
  <c r="V2353" i="10"/>
  <c r="BA2353" i="10"/>
  <c r="AK2353" i="10"/>
  <c r="U2353" i="10"/>
  <c r="AR2353" i="10"/>
  <c r="BG2353" i="10"/>
  <c r="AA2353" i="10"/>
  <c r="BC2353" i="10"/>
  <c r="AX2353" i="10"/>
  <c r="AH2353" i="10"/>
  <c r="R2353" i="10"/>
  <c r="AW2353" i="10"/>
  <c r="AG2353" i="10"/>
  <c r="Q2353" i="10"/>
  <c r="AJ2353" i="10"/>
  <c r="AY2353" i="10"/>
  <c r="S2353" i="10"/>
  <c r="AU2353" i="10"/>
  <c r="BJ2353" i="10"/>
  <c r="AT2353" i="10"/>
  <c r="AD2353" i="10"/>
  <c r="BI2353" i="10"/>
  <c r="AS2353" i="10"/>
  <c r="AC2353" i="10"/>
  <c r="BH2353" i="10"/>
  <c r="AB2353" i="10"/>
  <c r="AQ2353" i="10"/>
  <c r="W2353" i="10"/>
  <c r="AE2353" i="10"/>
  <c r="BF2353" i="10"/>
  <c r="AP2353" i="10"/>
  <c r="Z2353" i="10"/>
  <c r="BE2353" i="10"/>
  <c r="AO2353" i="10"/>
  <c r="Y2353" i="10"/>
  <c r="AZ2353" i="10"/>
  <c r="T2353" i="10"/>
  <c r="AI2353" i="10"/>
  <c r="AM2353" i="10"/>
  <c r="AX2401" i="10"/>
  <c r="AH2401" i="10"/>
  <c r="R2401" i="10"/>
  <c r="AW2401" i="10"/>
  <c r="AG2401" i="10"/>
  <c r="Q2401" i="10"/>
  <c r="AJ2401" i="10"/>
  <c r="AY2401" i="10"/>
  <c r="S2401" i="10"/>
  <c r="AF2401" i="10"/>
  <c r="AE2401" i="10"/>
  <c r="AM2401" i="10"/>
  <c r="BJ2401" i="10"/>
  <c r="AT2401" i="10"/>
  <c r="AD2401" i="10"/>
  <c r="BI2401" i="10"/>
  <c r="AS2401" i="10"/>
  <c r="AC2401" i="10"/>
  <c r="BH2401" i="10"/>
  <c r="AB2401" i="10"/>
  <c r="AQ2401" i="10"/>
  <c r="BD2401" i="10"/>
  <c r="BK2402" i="10" s="1"/>
  <c r="X2401" i="10"/>
  <c r="BF2401" i="10"/>
  <c r="AP2401" i="10"/>
  <c r="Z2401" i="10"/>
  <c r="BE2401" i="10"/>
  <c r="AO2401" i="10"/>
  <c r="Y2401" i="10"/>
  <c r="AZ2401" i="10"/>
  <c r="T2401" i="10"/>
  <c r="AI2401" i="10"/>
  <c r="AV2401" i="10"/>
  <c r="P2401" i="10"/>
  <c r="W2401" i="10"/>
  <c r="AU2401" i="10"/>
  <c r="BB2401" i="10"/>
  <c r="AL2401" i="10"/>
  <c r="V2401" i="10"/>
  <c r="BA2401" i="10"/>
  <c r="AK2401" i="10"/>
  <c r="U2401" i="10"/>
  <c r="AR2401" i="10"/>
  <c r="BG2401" i="10"/>
  <c r="AA2401" i="10"/>
  <c r="AN2401" i="10"/>
  <c r="BC2401" i="10"/>
  <c r="Z2343" i="10"/>
  <c r="R2343" i="10"/>
  <c r="AC2343" i="10"/>
  <c r="AH2343" i="10"/>
  <c r="AK2343" i="10"/>
  <c r="BI2343" i="10"/>
  <c r="AP2343" i="10"/>
  <c r="U2343" i="10"/>
  <c r="AS2343" i="10"/>
  <c r="BA2343" i="10"/>
  <c r="BJ2343" i="10"/>
  <c r="AL2343" i="10"/>
  <c r="BD2343" i="10"/>
  <c r="BK2344" i="10" s="1"/>
  <c r="AN2343" i="10"/>
  <c r="X2343" i="10"/>
  <c r="BC2343" i="10"/>
  <c r="AM2343" i="10"/>
  <c r="W2343" i="10"/>
  <c r="AG2343" i="10"/>
  <c r="AT2343" i="10"/>
  <c r="AZ2343" i="10"/>
  <c r="AJ2343" i="10"/>
  <c r="T2343" i="10"/>
  <c r="AY2343" i="10"/>
  <c r="AI2343" i="10"/>
  <c r="S2343" i="10"/>
  <c r="AO2343" i="10"/>
  <c r="V2343" i="10"/>
  <c r="BB2343" i="10"/>
  <c r="AV2343" i="10"/>
  <c r="AF2343" i="10"/>
  <c r="P2343" i="10"/>
  <c r="AU2343" i="10"/>
  <c r="AE2343" i="10"/>
  <c r="Q2343" i="10"/>
  <c r="AW2343" i="10"/>
  <c r="AD2343" i="10"/>
  <c r="BH2343" i="10"/>
  <c r="AR2343" i="10"/>
  <c r="AB2343" i="10"/>
  <c r="BG2343" i="10"/>
  <c r="AQ2343" i="10"/>
  <c r="AA2343" i="10"/>
  <c r="Y2343" i="10"/>
  <c r="BE2343" i="10"/>
  <c r="AB2345" i="10"/>
  <c r="AR2345" i="10"/>
  <c r="BH2345" i="10"/>
  <c r="BF2345" i="10"/>
  <c r="AP2345" i="10"/>
  <c r="Z2345" i="10"/>
  <c r="BE2345" i="10"/>
  <c r="AO2345" i="10"/>
  <c r="Y2345" i="10"/>
  <c r="AV2345" i="10"/>
  <c r="P2345" i="10"/>
  <c r="AE2345" i="10"/>
  <c r="AZ2345" i="10"/>
  <c r="AA2345" i="10"/>
  <c r="AY2345" i="10"/>
  <c r="BB2345" i="10"/>
  <c r="AL2345" i="10"/>
  <c r="V2345" i="10"/>
  <c r="BA2345" i="10"/>
  <c r="AK2345" i="10"/>
  <c r="U2345" i="10"/>
  <c r="AN2345" i="10"/>
  <c r="BC2345" i="10"/>
  <c r="W2345" i="10"/>
  <c r="AQ2345" i="10"/>
  <c r="S2345" i="10"/>
  <c r="AX2345" i="10"/>
  <c r="AH2345" i="10"/>
  <c r="R2345" i="10"/>
  <c r="AW2345" i="10"/>
  <c r="AG2345" i="10"/>
  <c r="Q2345" i="10"/>
  <c r="AF2345" i="10"/>
  <c r="AU2345" i="10"/>
  <c r="T2345" i="10"/>
  <c r="BG2345" i="10"/>
  <c r="AI2345" i="10"/>
  <c r="BJ2345" i="10"/>
  <c r="AT2345" i="10"/>
  <c r="AD2345" i="10"/>
  <c r="BI2345" i="10"/>
  <c r="AS2345" i="10"/>
  <c r="AC2345" i="10"/>
  <c r="BD2345" i="10"/>
  <c r="BK2346" i="10" s="1"/>
  <c r="X2345" i="10"/>
  <c r="AM2345" i="10"/>
  <c r="AJ2345" i="10"/>
  <c r="Q2407" i="10"/>
  <c r="AL2407" i="10"/>
  <c r="AG2407" i="10"/>
  <c r="AQ2407" i="10"/>
  <c r="AZ2407" i="10"/>
  <c r="AJ2407" i="10"/>
  <c r="T2407" i="10"/>
  <c r="AU2407" i="10"/>
  <c r="Z2407" i="10"/>
  <c r="AY2407" i="10"/>
  <c r="AD2407" i="10"/>
  <c r="BC2407" i="10"/>
  <c r="AH2407" i="10"/>
  <c r="AA2407" i="10"/>
  <c r="V2407" i="10"/>
  <c r="AV2407" i="10"/>
  <c r="AF2407" i="10"/>
  <c r="P2407" i="10"/>
  <c r="AP2407" i="10"/>
  <c r="U2407" i="10"/>
  <c r="AT2407" i="10"/>
  <c r="Y2407" i="10"/>
  <c r="AX2407" i="10"/>
  <c r="AC2407" i="10"/>
  <c r="AW2407" i="10"/>
  <c r="BH2407" i="10"/>
  <c r="AR2407" i="10"/>
  <c r="AB2407" i="10"/>
  <c r="BF2407" i="10"/>
  <c r="AK2407" i="10"/>
  <c r="BJ2407" i="10"/>
  <c r="AO2407" i="10"/>
  <c r="S2407" i="10"/>
  <c r="AS2407" i="10"/>
  <c r="W2407" i="10"/>
  <c r="BD2407" i="10"/>
  <c r="BK2408" i="10" s="1"/>
  <c r="AN2407" i="10"/>
  <c r="X2407" i="10"/>
  <c r="BA2407" i="10"/>
  <c r="AE2407" i="10"/>
  <c r="BE2407" i="10"/>
  <c r="AI2407" i="10"/>
  <c r="BI2407" i="10"/>
  <c r="AM2407" i="10"/>
  <c r="R2407" i="10"/>
  <c r="AC2464" i="10"/>
  <c r="BI2464" i="10"/>
  <c r="AK2464" i="10"/>
  <c r="AA2464" i="10"/>
  <c r="AI2464" i="10"/>
  <c r="AS2464" i="10"/>
  <c r="AQ2464" i="10"/>
  <c r="U2464" i="10"/>
  <c r="BA2464" i="10"/>
  <c r="S2464" i="10"/>
  <c r="W2464" i="10"/>
  <c r="AZ2464" i="10"/>
  <c r="AJ2464" i="10"/>
  <c r="T2464" i="10"/>
  <c r="BB2464" i="10"/>
  <c r="AL2464" i="10"/>
  <c r="V2464" i="10"/>
  <c r="AG2464" i="10"/>
  <c r="BC2464" i="10"/>
  <c r="AE2464" i="10"/>
  <c r="AV2464" i="10"/>
  <c r="AF2464" i="10"/>
  <c r="P2464" i="10"/>
  <c r="AX2464" i="10"/>
  <c r="AH2464" i="10"/>
  <c r="R2464" i="10"/>
  <c r="AO2464" i="10"/>
  <c r="AM2464" i="10"/>
  <c r="BH2464" i="10"/>
  <c r="AR2464" i="10"/>
  <c r="AB2464" i="10"/>
  <c r="BJ2464" i="10"/>
  <c r="AT2464" i="10"/>
  <c r="AD2464" i="10"/>
  <c r="Q2464" i="10"/>
  <c r="AW2464" i="10"/>
  <c r="AU2464" i="10"/>
  <c r="BD2464" i="10"/>
  <c r="BK2465" i="10" s="1"/>
  <c r="AN2464" i="10"/>
  <c r="X2464" i="10"/>
  <c r="BF2464" i="10"/>
  <c r="AP2464" i="10"/>
  <c r="Z2464" i="10"/>
  <c r="Y2464" i="10"/>
  <c r="BE2464" i="10"/>
  <c r="AD2438" i="10"/>
  <c r="AT2438" i="10"/>
  <c r="AX2438" i="10"/>
  <c r="BE2438" i="10"/>
  <c r="AO2438" i="10"/>
  <c r="Y2438" i="10"/>
  <c r="BD2438" i="10"/>
  <c r="BK2439" i="10" s="1"/>
  <c r="AN2438" i="10"/>
  <c r="X2438" i="10"/>
  <c r="BC2438" i="10"/>
  <c r="AM2438" i="10"/>
  <c r="W2438" i="10"/>
  <c r="BB2438" i="10"/>
  <c r="BF2438" i="10"/>
  <c r="BA2438" i="10"/>
  <c r="AK2438" i="10"/>
  <c r="U2438" i="10"/>
  <c r="AZ2438" i="10"/>
  <c r="AJ2438" i="10"/>
  <c r="T2438" i="10"/>
  <c r="AY2438" i="10"/>
  <c r="AI2438" i="10"/>
  <c r="S2438" i="10"/>
  <c r="R2438" i="10"/>
  <c r="AW2438" i="10"/>
  <c r="AG2438" i="10"/>
  <c r="Q2438" i="10"/>
  <c r="AV2438" i="10"/>
  <c r="AF2438" i="10"/>
  <c r="P2438" i="10"/>
  <c r="AU2438" i="10"/>
  <c r="AE2438" i="10"/>
  <c r="V2438" i="10"/>
  <c r="Z2438" i="10"/>
  <c r="AH2438" i="10"/>
  <c r="BI2438" i="10"/>
  <c r="AS2438" i="10"/>
  <c r="AC2438" i="10"/>
  <c r="BH2438" i="10"/>
  <c r="AR2438" i="10"/>
  <c r="AB2438" i="10"/>
  <c r="BG2438" i="10"/>
  <c r="AQ2438" i="10"/>
  <c r="AA2438" i="10"/>
  <c r="AL2438" i="10"/>
  <c r="AP2438" i="10"/>
  <c r="P2449" i="10"/>
  <c r="AF2449" i="10"/>
  <c r="AV2449" i="10"/>
  <c r="AN2449" i="10"/>
  <c r="AU2449" i="10"/>
  <c r="AE2449" i="10"/>
  <c r="BI2449" i="10"/>
  <c r="AS2449" i="10"/>
  <c r="AC2449" i="10"/>
  <c r="BJ2449" i="10"/>
  <c r="AD2449" i="10"/>
  <c r="AR2449" i="10"/>
  <c r="BF2449" i="10"/>
  <c r="Z2449" i="10"/>
  <c r="BG2449" i="10"/>
  <c r="AQ2449" i="10"/>
  <c r="AA2449" i="10"/>
  <c r="BE2449" i="10"/>
  <c r="AO2449" i="10"/>
  <c r="Y2449" i="10"/>
  <c r="BB2449" i="10"/>
  <c r="V2449" i="10"/>
  <c r="AJ2449" i="10"/>
  <c r="AX2449" i="10"/>
  <c r="R2449" i="10"/>
  <c r="BC2449" i="10"/>
  <c r="AM2449" i="10"/>
  <c r="W2449" i="10"/>
  <c r="BA2449" i="10"/>
  <c r="AK2449" i="10"/>
  <c r="U2449" i="10"/>
  <c r="AT2449" i="10"/>
  <c r="BH2449" i="10"/>
  <c r="AB2449" i="10"/>
  <c r="AP2449" i="10"/>
  <c r="X2449" i="10"/>
  <c r="AG2449" i="10"/>
  <c r="AY2449" i="10"/>
  <c r="AI2449" i="10"/>
  <c r="S2449" i="10"/>
  <c r="AW2449" i="10"/>
  <c r="Q2449" i="10"/>
  <c r="AL2449" i="10"/>
  <c r="AZ2449" i="10"/>
  <c r="T2449" i="10"/>
  <c r="AH2449" i="10"/>
  <c r="BD2449" i="10"/>
  <c r="BK2450" i="10" s="1"/>
  <c r="AB2510" i="10"/>
  <c r="AR2510" i="10"/>
  <c r="AJ2510" i="10"/>
  <c r="BH2510" i="10"/>
  <c r="AZ2510" i="10"/>
  <c r="T2510" i="10"/>
  <c r="AU2510" i="10"/>
  <c r="AE2510" i="10"/>
  <c r="BJ2510" i="10"/>
  <c r="AT2510" i="10"/>
  <c r="AD2510" i="10"/>
  <c r="BI2510" i="10"/>
  <c r="AS2510" i="10"/>
  <c r="AC2510" i="10"/>
  <c r="X2510" i="10"/>
  <c r="BG2510" i="10"/>
  <c r="AQ2510" i="10"/>
  <c r="AA2510" i="10"/>
  <c r="BF2510" i="10"/>
  <c r="AP2510" i="10"/>
  <c r="Z2510" i="10"/>
  <c r="BE2510" i="10"/>
  <c r="AO2510" i="10"/>
  <c r="Y2510" i="10"/>
  <c r="AN2510" i="10"/>
  <c r="P2510" i="10"/>
  <c r="BC2510" i="10"/>
  <c r="AM2510" i="10"/>
  <c r="W2510" i="10"/>
  <c r="BB2510" i="10"/>
  <c r="AL2510" i="10"/>
  <c r="V2510" i="10"/>
  <c r="BA2510" i="10"/>
  <c r="AK2510" i="10"/>
  <c r="U2510" i="10"/>
  <c r="BD2510" i="10"/>
  <c r="BK2511" i="10" s="1"/>
  <c r="AF2510" i="10"/>
  <c r="AY2510" i="10"/>
  <c r="AI2510" i="10"/>
  <c r="S2510" i="10"/>
  <c r="AX2510" i="10"/>
  <c r="AH2510" i="10"/>
  <c r="R2510" i="10"/>
  <c r="AW2510" i="10"/>
  <c r="Q2510" i="10"/>
  <c r="AV2510" i="10"/>
  <c r="AG2510" i="10"/>
  <c r="AV2505" i="10"/>
  <c r="AF2505" i="10"/>
  <c r="P2505" i="10"/>
  <c r="AU2505" i="10"/>
  <c r="AE2505" i="10"/>
  <c r="BJ2505" i="10"/>
  <c r="AT2505" i="10"/>
  <c r="AD2505" i="10"/>
  <c r="BI2505" i="10"/>
  <c r="AO2505" i="10"/>
  <c r="U2505" i="10"/>
  <c r="AW2505" i="10"/>
  <c r="BH2505" i="10"/>
  <c r="AR2505" i="10"/>
  <c r="AB2505" i="10"/>
  <c r="BG2505" i="10"/>
  <c r="AQ2505" i="10"/>
  <c r="AA2505" i="10"/>
  <c r="BF2505" i="10"/>
  <c r="AP2505" i="10"/>
  <c r="Z2505" i="10"/>
  <c r="AS2505" i="10"/>
  <c r="Y2505" i="10"/>
  <c r="AG2505" i="10"/>
  <c r="BD2505" i="10"/>
  <c r="BK2506" i="10" s="1"/>
  <c r="AN2505" i="10"/>
  <c r="X2505" i="10"/>
  <c r="BC2505" i="10"/>
  <c r="AM2505" i="10"/>
  <c r="W2505" i="10"/>
  <c r="BB2505" i="10"/>
  <c r="AL2505" i="10"/>
  <c r="V2505" i="10"/>
  <c r="AC2505" i="10"/>
  <c r="BA2505" i="10"/>
  <c r="Q2505" i="10"/>
  <c r="AZ2505" i="10"/>
  <c r="AJ2505" i="10"/>
  <c r="T2505" i="10"/>
  <c r="AY2505" i="10"/>
  <c r="AI2505" i="10"/>
  <c r="S2505" i="10"/>
  <c r="AX2505" i="10"/>
  <c r="AH2505" i="10"/>
  <c r="R2505" i="10"/>
  <c r="BE2505" i="10"/>
  <c r="AK2505" i="10"/>
  <c r="AU2515" i="10"/>
  <c r="AE2515" i="10"/>
  <c r="AI2515" i="10"/>
  <c r="BB2515" i="10"/>
  <c r="AL2515" i="10"/>
  <c r="V2515" i="10"/>
  <c r="BA2515" i="10"/>
  <c r="AK2515" i="10"/>
  <c r="U2515" i="10"/>
  <c r="AZ2515" i="10"/>
  <c r="AJ2515" i="10"/>
  <c r="T2515" i="10"/>
  <c r="BC2515" i="10"/>
  <c r="BG2515" i="10"/>
  <c r="AX2515" i="10"/>
  <c r="AH2515" i="10"/>
  <c r="R2515" i="10"/>
  <c r="AW2515" i="10"/>
  <c r="AG2515" i="10"/>
  <c r="Q2515" i="10"/>
  <c r="AV2515" i="10"/>
  <c r="AF2515" i="10"/>
  <c r="P2515" i="10"/>
  <c r="AY2515" i="10"/>
  <c r="BJ2515" i="10"/>
  <c r="AT2515" i="10"/>
  <c r="AD2515" i="10"/>
  <c r="BI2515" i="10"/>
  <c r="AS2515" i="10"/>
  <c r="AC2515" i="10"/>
  <c r="BH2515" i="10"/>
  <c r="AR2515" i="10"/>
  <c r="AB2515" i="10"/>
  <c r="W2515" i="10"/>
  <c r="AA2515" i="10"/>
  <c r="S2515" i="10"/>
  <c r="BF2515" i="10"/>
  <c r="AP2515" i="10"/>
  <c r="Z2515" i="10"/>
  <c r="BE2515" i="10"/>
  <c r="AO2515" i="10"/>
  <c r="Y2515" i="10"/>
  <c r="BD2515" i="10"/>
  <c r="BK2516" i="10" s="1"/>
  <c r="AN2515" i="10"/>
  <c r="X2515" i="10"/>
  <c r="AM2515" i="10"/>
  <c r="AQ2515" i="10"/>
  <c r="Y2533" i="10"/>
  <c r="AW2533" i="10"/>
  <c r="AR2533" i="10"/>
  <c r="Q2533" i="10"/>
  <c r="AC2533" i="10"/>
  <c r="AL2533" i="10"/>
  <c r="BH2533" i="10"/>
  <c r="U2533" i="10"/>
  <c r="AG2533" i="10"/>
  <c r="BJ2533" i="10"/>
  <c r="AD2533" i="10"/>
  <c r="AX2533" i="10"/>
  <c r="AE2533" i="10"/>
  <c r="AZ2533" i="10"/>
  <c r="AU2533" i="10"/>
  <c r="P2533" i="10"/>
  <c r="AF2533" i="10"/>
  <c r="BA2533" i="10"/>
  <c r="R2533" i="10"/>
  <c r="AH2533" i="10"/>
  <c r="BD2533" i="10"/>
  <c r="BK2534" i="10" s="1"/>
  <c r="S2533" i="10"/>
  <c r="AJ2533" i="10"/>
  <c r="BE2533" i="10"/>
  <c r="BG2533" i="10"/>
  <c r="AQ2533" i="10"/>
  <c r="T2533" i="10"/>
  <c r="AK2533" i="10"/>
  <c r="BF2533" i="10"/>
  <c r="V2533" i="10"/>
  <c r="AN2533" i="10"/>
  <c r="BI2533" i="10"/>
  <c r="W2533" i="10"/>
  <c r="AO2533" i="10"/>
  <c r="BC2533" i="10"/>
  <c r="AM2533" i="10"/>
  <c r="X2533" i="10"/>
  <c r="AP2533" i="10"/>
  <c r="AY2533" i="10"/>
  <c r="AI2533" i="10"/>
  <c r="AB2533" i="10"/>
  <c r="AV2533" i="10"/>
  <c r="Z2533" i="10"/>
  <c r="AS2533" i="10"/>
  <c r="AA2533" i="10"/>
  <c r="AT2533" i="10"/>
  <c r="Z2552" i="10"/>
  <c r="BF2552" i="10"/>
  <c r="V2552" i="10"/>
  <c r="AQ2552" i="10"/>
  <c r="R2552" i="10"/>
  <c r="AM2552" i="10"/>
  <c r="BI2552" i="10"/>
  <c r="AI2552" i="10"/>
  <c r="BE2552" i="10"/>
  <c r="X2552" i="10"/>
  <c r="AN2552" i="10"/>
  <c r="BD2552" i="10"/>
  <c r="BK2553" i="10" s="1"/>
  <c r="BD2564" i="10"/>
  <c r="BK2565" i="10" s="1"/>
  <c r="AN2564" i="10"/>
  <c r="X2564" i="10"/>
  <c r="BC2564" i="10"/>
  <c r="AM2564" i="10"/>
  <c r="W2564" i="10"/>
  <c r="BB2564" i="10"/>
  <c r="AL2564" i="10"/>
  <c r="V2564" i="10"/>
  <c r="AW2564" i="10"/>
  <c r="U2564" i="10"/>
  <c r="BE2564" i="10"/>
  <c r="BI2564" i="10"/>
  <c r="AZ2564" i="10"/>
  <c r="AJ2564" i="10"/>
  <c r="T2564" i="10"/>
  <c r="AY2564" i="10"/>
  <c r="AI2564" i="10"/>
  <c r="S2564" i="10"/>
  <c r="AX2564" i="10"/>
  <c r="AH2564" i="10"/>
  <c r="R2564" i="10"/>
  <c r="AK2564" i="10"/>
  <c r="AV2564" i="10"/>
  <c r="AF2564" i="10"/>
  <c r="P2564" i="10"/>
  <c r="AU2564" i="10"/>
  <c r="AE2564" i="10"/>
  <c r="BJ2564" i="10"/>
  <c r="AT2564" i="10"/>
  <c r="AD2564" i="10"/>
  <c r="Q2564" i="10"/>
  <c r="BA2564" i="10"/>
  <c r="Y2564" i="10"/>
  <c r="AC2564" i="10"/>
  <c r="AS2564" i="10"/>
  <c r="BH2564" i="10"/>
  <c r="AR2564" i="10"/>
  <c r="AB2564" i="10"/>
  <c r="BG2564" i="10"/>
  <c r="AQ2564" i="10"/>
  <c r="AA2564" i="10"/>
  <c r="BF2564" i="10"/>
  <c r="AP2564" i="10"/>
  <c r="Z2564" i="10"/>
  <c r="AG2564" i="10"/>
  <c r="AO2564" i="10"/>
  <c r="AM2600" i="10"/>
  <c r="AU2600" i="10"/>
  <c r="W2600" i="10"/>
  <c r="AE2600" i="10"/>
  <c r="AF2600" i="10"/>
  <c r="AT2600" i="10"/>
  <c r="BI2600" i="10"/>
  <c r="AC2600" i="10"/>
  <c r="AY2600" i="10"/>
  <c r="AJ2600" i="10"/>
  <c r="AN2600" i="10"/>
  <c r="BF2600" i="10"/>
  <c r="AP2600" i="10"/>
  <c r="Z2600" i="10"/>
  <c r="BE2600" i="10"/>
  <c r="AO2600" i="10"/>
  <c r="Y2600" i="10"/>
  <c r="AA2600" i="10"/>
  <c r="BG2600" i="10"/>
  <c r="AR2600" i="10"/>
  <c r="BD2600" i="10"/>
  <c r="BK2601" i="10" s="1"/>
  <c r="P2600" i="10"/>
  <c r="AV2600" i="10"/>
  <c r="BB2600" i="10"/>
  <c r="AL2600" i="10"/>
  <c r="V2600" i="10"/>
  <c r="BA2600" i="10"/>
  <c r="AK2600" i="10"/>
  <c r="U2600" i="10"/>
  <c r="AI2600" i="10"/>
  <c r="T2600" i="10"/>
  <c r="AZ2600" i="10"/>
  <c r="AX2600" i="10"/>
  <c r="AH2600" i="10"/>
  <c r="R2600" i="10"/>
  <c r="AW2600" i="10"/>
  <c r="AG2600" i="10"/>
  <c r="Q2600" i="10"/>
  <c r="AQ2600" i="10"/>
  <c r="X2600" i="10"/>
  <c r="AB2600" i="10"/>
  <c r="BH2600" i="10"/>
  <c r="BJ2600" i="10"/>
  <c r="AD2600" i="10"/>
  <c r="AS2600" i="10"/>
  <c r="S2600" i="10"/>
  <c r="BH1141" i="10"/>
  <c r="AR1141" i="10"/>
  <c r="AB1141" i="10"/>
  <c r="BG1141" i="10"/>
  <c r="AQ1141" i="10"/>
  <c r="BJ1141" i="10"/>
  <c r="AT1141" i="10"/>
  <c r="AD1141" i="10"/>
  <c r="BI1141" i="10"/>
  <c r="AS1141" i="10"/>
  <c r="AC1141" i="10"/>
  <c r="W1141" i="10"/>
  <c r="BD1141" i="10"/>
  <c r="BK1142" i="10" s="1"/>
  <c r="AN1141" i="10"/>
  <c r="X1141" i="10"/>
  <c r="BC1141" i="10"/>
  <c r="AM1141" i="10"/>
  <c r="BF1141" i="10"/>
  <c r="AP1141" i="10"/>
  <c r="Z1141" i="10"/>
  <c r="BE1141" i="10"/>
  <c r="AO1141" i="10"/>
  <c r="Y1141" i="10"/>
  <c r="AA1141" i="10"/>
  <c r="AZ1141" i="10"/>
  <c r="AJ1141" i="10"/>
  <c r="T1141" i="10"/>
  <c r="AY1141" i="10"/>
  <c r="AI1141" i="10"/>
  <c r="BB1141" i="10"/>
  <c r="AL1141" i="10"/>
  <c r="V1141" i="10"/>
  <c r="BA1141" i="10"/>
  <c r="AK1141" i="10"/>
  <c r="U1141" i="10"/>
  <c r="AV1141" i="10"/>
  <c r="AF1141" i="10"/>
  <c r="P1141" i="10"/>
  <c r="AU1141" i="10"/>
  <c r="AE1141" i="10"/>
  <c r="AX1141" i="10"/>
  <c r="AH1141" i="10"/>
  <c r="R1141" i="10"/>
  <c r="AW1141" i="10"/>
  <c r="AG1141" i="10"/>
  <c r="Q1141" i="10"/>
  <c r="S1141" i="10"/>
  <c r="BC1897" i="10"/>
  <c r="AM1897" i="10"/>
  <c r="W1897" i="10"/>
  <c r="BB1897" i="10"/>
  <c r="AL1897" i="10"/>
  <c r="V1897" i="10"/>
  <c r="BA1897" i="10"/>
  <c r="AK1897" i="10"/>
  <c r="U1897" i="10"/>
  <c r="AZ1897" i="10"/>
  <c r="AJ1897" i="10"/>
  <c r="T1897" i="10"/>
  <c r="AY1897" i="10"/>
  <c r="AI1897" i="10"/>
  <c r="S1897" i="10"/>
  <c r="AX1897" i="10"/>
  <c r="AH1897" i="10"/>
  <c r="R1897" i="10"/>
  <c r="AW1897" i="10"/>
  <c r="AG1897" i="10"/>
  <c r="Q1897" i="10"/>
  <c r="AV1897" i="10"/>
  <c r="AF1897" i="10"/>
  <c r="P1897" i="10"/>
  <c r="AU1897" i="10"/>
  <c r="AE1897" i="10"/>
  <c r="BJ1897" i="10"/>
  <c r="AT1897" i="10"/>
  <c r="AD1897" i="10"/>
  <c r="BI1897" i="10"/>
  <c r="AS1897" i="10"/>
  <c r="AC1897" i="10"/>
  <c r="BH1897" i="10"/>
  <c r="AR1897" i="10"/>
  <c r="AB1897" i="10"/>
  <c r="BG1897" i="10"/>
  <c r="AQ1897" i="10"/>
  <c r="AA1897" i="10"/>
  <c r="BF1897" i="10"/>
  <c r="AP1897" i="10"/>
  <c r="Z1897" i="10"/>
  <c r="BE1897" i="10"/>
  <c r="AO1897" i="10"/>
  <c r="Y1897" i="10"/>
  <c r="BD1897" i="10"/>
  <c r="BK1898" i="10" s="1"/>
  <c r="AN1897" i="10"/>
  <c r="X1897" i="10"/>
  <c r="BH1792" i="10"/>
  <c r="Q1792" i="10"/>
  <c r="AG1792" i="10"/>
  <c r="AW1792" i="10"/>
  <c r="R1792" i="10"/>
  <c r="AH1792" i="10"/>
  <c r="AX1792" i="10"/>
  <c r="S1792" i="10"/>
  <c r="AI1792" i="10"/>
  <c r="AY1792" i="10"/>
  <c r="P1792" i="10"/>
  <c r="AF1792" i="10"/>
  <c r="AV1792" i="10"/>
  <c r="U1792" i="10"/>
  <c r="AK1792" i="10"/>
  <c r="BA1792" i="10"/>
  <c r="V1792" i="10"/>
  <c r="AL1792" i="10"/>
  <c r="BB1792" i="10"/>
  <c r="W1792" i="10"/>
  <c r="AM1792" i="10"/>
  <c r="BC1792" i="10"/>
  <c r="T1792" i="10"/>
  <c r="AJ1792" i="10"/>
  <c r="AZ1792" i="10"/>
  <c r="Y1792" i="10"/>
  <c r="AO1792" i="10"/>
  <c r="BE1792" i="10"/>
  <c r="Z1792" i="10"/>
  <c r="AP1792" i="10"/>
  <c r="BF1792" i="10"/>
  <c r="AA1792" i="10"/>
  <c r="AQ1792" i="10"/>
  <c r="BG1792" i="10"/>
  <c r="X1792" i="10"/>
  <c r="AN1792" i="10"/>
  <c r="BD1792" i="10"/>
  <c r="BK1793" i="10" s="1"/>
  <c r="AC1792" i="10"/>
  <c r="AS1792" i="10"/>
  <c r="BI1792" i="10"/>
  <c r="AD1792" i="10"/>
  <c r="AT1792" i="10"/>
  <c r="BJ1792" i="10"/>
  <c r="AE1792" i="10"/>
  <c r="AU1792" i="10"/>
  <c r="AB1792" i="10"/>
  <c r="AR1792" i="10"/>
  <c r="BH1760" i="10"/>
  <c r="Q1760" i="10"/>
  <c r="AG1760" i="10"/>
  <c r="AW1760" i="10"/>
  <c r="R1760" i="10"/>
  <c r="AH1760" i="10"/>
  <c r="AX1760" i="10"/>
  <c r="S1760" i="10"/>
  <c r="AI1760" i="10"/>
  <c r="AY1760" i="10"/>
  <c r="P1760" i="10"/>
  <c r="AF1760" i="10"/>
  <c r="AV1760" i="10"/>
  <c r="U1760" i="10"/>
  <c r="AK1760" i="10"/>
  <c r="BA1760" i="10"/>
  <c r="V1760" i="10"/>
  <c r="AL1760" i="10"/>
  <c r="BB1760" i="10"/>
  <c r="W1760" i="10"/>
  <c r="AM1760" i="10"/>
  <c r="BC1760" i="10"/>
  <c r="T1760" i="10"/>
  <c r="AJ1760" i="10"/>
  <c r="AZ1760" i="10"/>
  <c r="Y1760" i="10"/>
  <c r="AO1760" i="10"/>
  <c r="BE1760" i="10"/>
  <c r="Z1760" i="10"/>
  <c r="AP1760" i="10"/>
  <c r="BF1760" i="10"/>
  <c r="AA1760" i="10"/>
  <c r="AQ1760" i="10"/>
  <c r="BG1760" i="10"/>
  <c r="X1760" i="10"/>
  <c r="AN1760" i="10"/>
  <c r="BD1760" i="10"/>
  <c r="BK1761" i="10" s="1"/>
  <c r="AC1760" i="10"/>
  <c r="AS1760" i="10"/>
  <c r="BI1760" i="10"/>
  <c r="AD1760" i="10"/>
  <c r="AT1760" i="10"/>
  <c r="BJ1760" i="10"/>
  <c r="AE1760" i="10"/>
  <c r="AU1760" i="10"/>
  <c r="AB1760" i="10"/>
  <c r="AR1760" i="10"/>
  <c r="Y1912" i="10"/>
  <c r="AO1912" i="10"/>
  <c r="BE1912" i="10"/>
  <c r="Z1912" i="10"/>
  <c r="AP1912" i="10"/>
  <c r="BF1912" i="10"/>
  <c r="AA1912" i="10"/>
  <c r="AQ1912" i="10"/>
  <c r="BG1912" i="10"/>
  <c r="X1912" i="10"/>
  <c r="AN1912" i="10"/>
  <c r="BD1912" i="10"/>
  <c r="BK1913" i="10" s="1"/>
  <c r="AC1912" i="10"/>
  <c r="AS1912" i="10"/>
  <c r="BI1912" i="10"/>
  <c r="AD1912" i="10"/>
  <c r="AT1912" i="10"/>
  <c r="BJ1912" i="10"/>
  <c r="AE1912" i="10"/>
  <c r="AU1912" i="10"/>
  <c r="AB1912" i="10"/>
  <c r="AR1912" i="10"/>
  <c r="BH1912" i="10"/>
  <c r="Q1912" i="10"/>
  <c r="AG1912" i="10"/>
  <c r="AW1912" i="10"/>
  <c r="R1912" i="10"/>
  <c r="AH1912" i="10"/>
  <c r="AX1912" i="10"/>
  <c r="S1912" i="10"/>
  <c r="AI1912" i="10"/>
  <c r="AY1912" i="10"/>
  <c r="P1912" i="10"/>
  <c r="AF1912" i="10"/>
  <c r="AV1912" i="10"/>
  <c r="U1912" i="10"/>
  <c r="AK1912" i="10"/>
  <c r="BA1912" i="10"/>
  <c r="V1912" i="10"/>
  <c r="AL1912" i="10"/>
  <c r="BB1912" i="10"/>
  <c r="W1912" i="10"/>
  <c r="AM1912" i="10"/>
  <c r="BC1912" i="10"/>
  <c r="T1912" i="10"/>
  <c r="AJ1912" i="10"/>
  <c r="AZ1912" i="10"/>
  <c r="AB1756" i="10"/>
  <c r="AR1756" i="10"/>
  <c r="P1756" i="10"/>
  <c r="AJ1756" i="10"/>
  <c r="T1756" i="10"/>
  <c r="BH1756" i="10"/>
  <c r="AZ1756" i="10"/>
  <c r="AV1756" i="10"/>
  <c r="AF1756" i="10"/>
  <c r="AY1756" i="10"/>
  <c r="AI1756" i="10"/>
  <c r="S1756" i="10"/>
  <c r="AX1756" i="10"/>
  <c r="AH1756" i="10"/>
  <c r="R1756" i="10"/>
  <c r="AW1756" i="10"/>
  <c r="AG1756" i="10"/>
  <c r="Q1756" i="10"/>
  <c r="AU1756" i="10"/>
  <c r="AE1756" i="10"/>
  <c r="BJ1756" i="10"/>
  <c r="AT1756" i="10"/>
  <c r="AD1756" i="10"/>
  <c r="BI1756" i="10"/>
  <c r="AS1756" i="10"/>
  <c r="AC1756" i="10"/>
  <c r="X1756" i="10"/>
  <c r="BG1756" i="10"/>
  <c r="AQ1756" i="10"/>
  <c r="AA1756" i="10"/>
  <c r="BF1756" i="10"/>
  <c r="AP1756" i="10"/>
  <c r="Z1756" i="10"/>
  <c r="BE1756" i="10"/>
  <c r="AO1756" i="10"/>
  <c r="Y1756" i="10"/>
  <c r="AN1756" i="10"/>
  <c r="BC1756" i="10"/>
  <c r="AM1756" i="10"/>
  <c r="W1756" i="10"/>
  <c r="BB1756" i="10"/>
  <c r="AL1756" i="10"/>
  <c r="V1756" i="10"/>
  <c r="BA1756" i="10"/>
  <c r="AK1756" i="10"/>
  <c r="U1756" i="10"/>
  <c r="BD1756" i="10"/>
  <c r="BK1757" i="10" s="1"/>
  <c r="AY1905" i="10"/>
  <c r="AI1905" i="10"/>
  <c r="S1905" i="10"/>
  <c r="AX1905" i="10"/>
  <c r="AH1905" i="10"/>
  <c r="R1905" i="10"/>
  <c r="AW1905" i="10"/>
  <c r="AG1905" i="10"/>
  <c r="Q1905" i="10"/>
  <c r="AV1905" i="10"/>
  <c r="AF1905" i="10"/>
  <c r="P1905" i="10"/>
  <c r="AU1905" i="10"/>
  <c r="AE1905" i="10"/>
  <c r="BJ1905" i="10"/>
  <c r="AT1905" i="10"/>
  <c r="AD1905" i="10"/>
  <c r="BI1905" i="10"/>
  <c r="AS1905" i="10"/>
  <c r="AC1905" i="10"/>
  <c r="BH1905" i="10"/>
  <c r="AR1905" i="10"/>
  <c r="AB1905" i="10"/>
  <c r="BG1905" i="10"/>
  <c r="AQ1905" i="10"/>
  <c r="AA1905" i="10"/>
  <c r="BF1905" i="10"/>
  <c r="AP1905" i="10"/>
  <c r="Z1905" i="10"/>
  <c r="BE1905" i="10"/>
  <c r="AO1905" i="10"/>
  <c r="Y1905" i="10"/>
  <c r="BD1905" i="10"/>
  <c r="BK1906" i="10" s="1"/>
  <c r="AN1905" i="10"/>
  <c r="X1905" i="10"/>
  <c r="BC1905" i="10"/>
  <c r="AM1905" i="10"/>
  <c r="W1905" i="10"/>
  <c r="BB1905" i="10"/>
  <c r="AL1905" i="10"/>
  <c r="V1905" i="10"/>
  <c r="BA1905" i="10"/>
  <c r="AK1905" i="10"/>
  <c r="U1905" i="10"/>
  <c r="AZ1905" i="10"/>
  <c r="AJ1905" i="10"/>
  <c r="T1905" i="10"/>
  <c r="BG1789" i="10"/>
  <c r="AQ1789" i="10"/>
  <c r="AA1789" i="10"/>
  <c r="BF1789" i="10"/>
  <c r="AP1789" i="10"/>
  <c r="Z1789" i="10"/>
  <c r="BE1789" i="10"/>
  <c r="AO1789" i="10"/>
  <c r="Y1789" i="10"/>
  <c r="BD1789" i="10"/>
  <c r="BK1790" i="10" s="1"/>
  <c r="AN1789" i="10"/>
  <c r="X1789" i="10"/>
  <c r="BC1789" i="10"/>
  <c r="AM1789" i="10"/>
  <c r="W1789" i="10"/>
  <c r="BB1789" i="10"/>
  <c r="AL1789" i="10"/>
  <c r="V1789" i="10"/>
  <c r="BA1789" i="10"/>
  <c r="AK1789" i="10"/>
  <c r="U1789" i="10"/>
  <c r="AZ1789" i="10"/>
  <c r="AJ1789" i="10"/>
  <c r="T1789" i="10"/>
  <c r="AY1789" i="10"/>
  <c r="AI1789" i="10"/>
  <c r="S1789" i="10"/>
  <c r="AX1789" i="10"/>
  <c r="AH1789" i="10"/>
  <c r="R1789" i="10"/>
  <c r="AW1789" i="10"/>
  <c r="AG1789" i="10"/>
  <c r="Q1789" i="10"/>
  <c r="AV1789" i="10"/>
  <c r="AF1789" i="10"/>
  <c r="P1789" i="10"/>
  <c r="AU1789" i="10"/>
  <c r="AE1789" i="10"/>
  <c r="BJ1789" i="10"/>
  <c r="AT1789" i="10"/>
  <c r="AD1789" i="10"/>
  <c r="BI1789" i="10"/>
  <c r="AS1789" i="10"/>
  <c r="AC1789" i="10"/>
  <c r="BH1789" i="10"/>
  <c r="AR1789" i="10"/>
  <c r="AB1789" i="10"/>
  <c r="BC1728" i="10"/>
  <c r="AM1728" i="10"/>
  <c r="W1728" i="10"/>
  <c r="BB1728" i="10"/>
  <c r="AL1728" i="10"/>
  <c r="V1728" i="10"/>
  <c r="BA1728" i="10"/>
  <c r="AK1728" i="10"/>
  <c r="U1728" i="10"/>
  <c r="AZ1728" i="10"/>
  <c r="AJ1728" i="10"/>
  <c r="T1728" i="10"/>
  <c r="AY1728" i="10"/>
  <c r="AI1728" i="10"/>
  <c r="S1728" i="10"/>
  <c r="AX1728" i="10"/>
  <c r="AH1728" i="10"/>
  <c r="R1728" i="10"/>
  <c r="AW1728" i="10"/>
  <c r="AG1728" i="10"/>
  <c r="Q1728" i="10"/>
  <c r="AV1728" i="10"/>
  <c r="AF1728" i="10"/>
  <c r="P1728" i="10"/>
  <c r="AU1728" i="10"/>
  <c r="AE1728" i="10"/>
  <c r="BJ1728" i="10"/>
  <c r="AT1728" i="10"/>
  <c r="AD1728" i="10"/>
  <c r="BI1728" i="10"/>
  <c r="AS1728" i="10"/>
  <c r="AC1728" i="10"/>
  <c r="BH1728" i="10"/>
  <c r="AR1728" i="10"/>
  <c r="AB1728" i="10"/>
  <c r="BG1728" i="10"/>
  <c r="AQ1728" i="10"/>
  <c r="AA1728" i="10"/>
  <c r="BF1728" i="10"/>
  <c r="AP1728" i="10"/>
  <c r="Z1728" i="10"/>
  <c r="BE1728" i="10"/>
  <c r="AO1728" i="10"/>
  <c r="Y1728" i="10"/>
  <c r="BD1728" i="10"/>
  <c r="BK1729" i="10" s="1"/>
  <c r="AN1728" i="10"/>
  <c r="X1728" i="10"/>
  <c r="AD1658" i="10"/>
  <c r="AT1658" i="10"/>
  <c r="BJ1658" i="10"/>
  <c r="R1658" i="10"/>
  <c r="AH1658" i="10"/>
  <c r="AX1658" i="10"/>
  <c r="W1658" i="10"/>
  <c r="AM1658" i="10"/>
  <c r="BC1658" i="10"/>
  <c r="BI1658" i="10"/>
  <c r="V1658" i="10"/>
  <c r="AL1658" i="10"/>
  <c r="BB1658" i="10"/>
  <c r="Z1658" i="10"/>
  <c r="AP1658" i="10"/>
  <c r="BF1658" i="10"/>
  <c r="AE1658" i="10"/>
  <c r="AU1658" i="10"/>
  <c r="S1658" i="10"/>
  <c r="AY1658" i="10"/>
  <c r="P1658" i="10"/>
  <c r="AF1658" i="10"/>
  <c r="AV1658" i="10"/>
  <c r="AC1658" i="10"/>
  <c r="AS1658" i="10"/>
  <c r="AA1658" i="10"/>
  <c r="BG1658" i="10"/>
  <c r="T1658" i="10"/>
  <c r="AJ1658" i="10"/>
  <c r="AZ1658" i="10"/>
  <c r="Q1658" i="10"/>
  <c r="AG1658" i="10"/>
  <c r="AW1658" i="10"/>
  <c r="AI1658" i="10"/>
  <c r="X1658" i="10"/>
  <c r="AN1658" i="10"/>
  <c r="BD1658" i="10"/>
  <c r="BK1659" i="10" s="1"/>
  <c r="U1658" i="10"/>
  <c r="AK1658" i="10"/>
  <c r="BA1658" i="10"/>
  <c r="AQ1658" i="10"/>
  <c r="AB1658" i="10"/>
  <c r="AR1658" i="10"/>
  <c r="BH1658" i="10"/>
  <c r="Y1658" i="10"/>
  <c r="AO1658" i="10"/>
  <c r="BE1658" i="10"/>
  <c r="AV1587" i="10"/>
  <c r="AF1587" i="10"/>
  <c r="P1587" i="10"/>
  <c r="AU1587" i="10"/>
  <c r="AE1587" i="10"/>
  <c r="BJ1587" i="10"/>
  <c r="AT1587" i="10"/>
  <c r="AD1587" i="10"/>
  <c r="BI1587" i="10"/>
  <c r="AS1587" i="10"/>
  <c r="AC1587" i="10"/>
  <c r="BH1587" i="10"/>
  <c r="AR1587" i="10"/>
  <c r="AB1587" i="10"/>
  <c r="BG1587" i="10"/>
  <c r="AQ1587" i="10"/>
  <c r="AA1587" i="10"/>
  <c r="BF1587" i="10"/>
  <c r="AP1587" i="10"/>
  <c r="Z1587" i="10"/>
  <c r="BE1587" i="10"/>
  <c r="AO1587" i="10"/>
  <c r="Y1587" i="10"/>
  <c r="BD1587" i="10"/>
  <c r="BK1588" i="10" s="1"/>
  <c r="AN1587" i="10"/>
  <c r="X1587" i="10"/>
  <c r="BC1587" i="10"/>
  <c r="AM1587" i="10"/>
  <c r="W1587" i="10"/>
  <c r="BB1587" i="10"/>
  <c r="AL1587" i="10"/>
  <c r="V1587" i="10"/>
  <c r="BA1587" i="10"/>
  <c r="AK1587" i="10"/>
  <c r="U1587" i="10"/>
  <c r="AZ1587" i="10"/>
  <c r="AJ1587" i="10"/>
  <c r="T1587" i="10"/>
  <c r="AY1587" i="10"/>
  <c r="AI1587" i="10"/>
  <c r="S1587" i="10"/>
  <c r="AX1587" i="10"/>
  <c r="AH1587" i="10"/>
  <c r="R1587" i="10"/>
  <c r="AW1587" i="10"/>
  <c r="AG1587" i="10"/>
  <c r="Q1587" i="10"/>
  <c r="Y1832" i="10"/>
  <c r="AO1832" i="10"/>
  <c r="BE1832" i="10"/>
  <c r="V1832" i="10"/>
  <c r="AL1832" i="10"/>
  <c r="BB1832" i="10"/>
  <c r="W1832" i="10"/>
  <c r="AM1832" i="10"/>
  <c r="BC1832" i="10"/>
  <c r="X1832" i="10"/>
  <c r="AN1832" i="10"/>
  <c r="BD1832" i="10"/>
  <c r="BK1833" i="10" s="1"/>
  <c r="AC1832" i="10"/>
  <c r="AS1832" i="10"/>
  <c r="BI1832" i="10"/>
  <c r="Z1832" i="10"/>
  <c r="AP1832" i="10"/>
  <c r="BF1832" i="10"/>
  <c r="AA1832" i="10"/>
  <c r="AQ1832" i="10"/>
  <c r="BG1832" i="10"/>
  <c r="AB1832" i="10"/>
  <c r="AR1832" i="10"/>
  <c r="Q1832" i="10"/>
  <c r="AG1832" i="10"/>
  <c r="AW1832" i="10"/>
  <c r="AD1832" i="10"/>
  <c r="AT1832" i="10"/>
  <c r="BJ1832" i="10"/>
  <c r="AE1832" i="10"/>
  <c r="AU1832" i="10"/>
  <c r="P1832" i="10"/>
  <c r="AF1832" i="10"/>
  <c r="AV1832" i="10"/>
  <c r="BH1832" i="10"/>
  <c r="U1832" i="10"/>
  <c r="AK1832" i="10"/>
  <c r="BA1832" i="10"/>
  <c r="R1832" i="10"/>
  <c r="AH1832" i="10"/>
  <c r="AX1832" i="10"/>
  <c r="S1832" i="10"/>
  <c r="AI1832" i="10"/>
  <c r="AY1832" i="10"/>
  <c r="T1832" i="10"/>
  <c r="AJ1832" i="10"/>
  <c r="AZ1832" i="10"/>
  <c r="P1945" i="10"/>
  <c r="AC1945" i="10"/>
  <c r="BD1945" i="10"/>
  <c r="BK1946" i="10" s="1"/>
  <c r="AK1945" i="10"/>
  <c r="AN1945" i="10"/>
  <c r="AV1945" i="10"/>
  <c r="U1945" i="10"/>
  <c r="AS1945" i="10"/>
  <c r="BA1945" i="10"/>
  <c r="X1945" i="10"/>
  <c r="AF1945" i="10"/>
  <c r="BC1945" i="10"/>
  <c r="AM1945" i="10"/>
  <c r="W1945" i="10"/>
  <c r="BB1945" i="10"/>
  <c r="AL1945" i="10"/>
  <c r="V1945" i="10"/>
  <c r="AG1945" i="10"/>
  <c r="AR1945" i="10"/>
  <c r="AY1945" i="10"/>
  <c r="AI1945" i="10"/>
  <c r="S1945" i="10"/>
  <c r="AX1945" i="10"/>
  <c r="AH1945" i="10"/>
  <c r="R1945" i="10"/>
  <c r="AO1945" i="10"/>
  <c r="T1945" i="10"/>
  <c r="AZ1945" i="10"/>
  <c r="BI1945" i="10"/>
  <c r="AU1945" i="10"/>
  <c r="AE1945" i="10"/>
  <c r="BJ1945" i="10"/>
  <c r="AT1945" i="10"/>
  <c r="AD1945" i="10"/>
  <c r="Q1945" i="10"/>
  <c r="AW1945" i="10"/>
  <c r="AB1945" i="10"/>
  <c r="BH1945" i="10"/>
  <c r="BG1945" i="10"/>
  <c r="AQ1945" i="10"/>
  <c r="AA1945" i="10"/>
  <c r="BF1945" i="10"/>
  <c r="AP1945" i="10"/>
  <c r="Z1945" i="10"/>
  <c r="Y1945" i="10"/>
  <c r="BE1945" i="10"/>
  <c r="AJ1945" i="10"/>
  <c r="BH1924" i="10"/>
  <c r="AC1924" i="10"/>
  <c r="AS1924" i="10"/>
  <c r="BI1924" i="10"/>
  <c r="AD1924" i="10"/>
  <c r="AT1924" i="10"/>
  <c r="BJ1924" i="10"/>
  <c r="W1924" i="10"/>
  <c r="AM1924" i="10"/>
  <c r="BC1924" i="10"/>
  <c r="T1924" i="10"/>
  <c r="AJ1924" i="10"/>
  <c r="AZ1924" i="10"/>
  <c r="Q1924" i="10"/>
  <c r="AG1924" i="10"/>
  <c r="AW1924" i="10"/>
  <c r="R1924" i="10"/>
  <c r="AH1924" i="10"/>
  <c r="AX1924" i="10"/>
  <c r="AA1924" i="10"/>
  <c r="AQ1924" i="10"/>
  <c r="BG1924" i="10"/>
  <c r="X1924" i="10"/>
  <c r="AN1924" i="10"/>
  <c r="BD1924" i="10"/>
  <c r="BK1925" i="10" s="1"/>
  <c r="U1924" i="10"/>
  <c r="AK1924" i="10"/>
  <c r="BA1924" i="10"/>
  <c r="V1924" i="10"/>
  <c r="AL1924" i="10"/>
  <c r="BB1924" i="10"/>
  <c r="AE1924" i="10"/>
  <c r="AU1924" i="10"/>
  <c r="AB1924" i="10"/>
  <c r="AR1924" i="10"/>
  <c r="Y1924" i="10"/>
  <c r="AO1924" i="10"/>
  <c r="BE1924" i="10"/>
  <c r="Z1924" i="10"/>
  <c r="AP1924" i="10"/>
  <c r="BF1924" i="10"/>
  <c r="S1924" i="10"/>
  <c r="AI1924" i="10"/>
  <c r="AY1924" i="10"/>
  <c r="P1924" i="10"/>
  <c r="AF1924" i="10"/>
  <c r="AV1924" i="10"/>
  <c r="BF1802" i="10"/>
  <c r="AP1802" i="10"/>
  <c r="Z1802" i="10"/>
  <c r="BE1802" i="10"/>
  <c r="AO1802" i="10"/>
  <c r="Y1802" i="10"/>
  <c r="BD1802" i="10"/>
  <c r="BK1803" i="10" s="1"/>
  <c r="AN1802" i="10"/>
  <c r="X1802" i="10"/>
  <c r="BC1802" i="10"/>
  <c r="AM1802" i="10"/>
  <c r="W1802" i="10"/>
  <c r="AX1802" i="10"/>
  <c r="AH1802" i="10"/>
  <c r="R1802" i="10"/>
  <c r="AW1802" i="10"/>
  <c r="AG1802" i="10"/>
  <c r="Q1802" i="10"/>
  <c r="AV1802" i="10"/>
  <c r="AF1802" i="10"/>
  <c r="P1802" i="10"/>
  <c r="AU1802" i="10"/>
  <c r="AE1802" i="10"/>
  <c r="AL1802" i="10"/>
  <c r="BA1802" i="10"/>
  <c r="U1802" i="10"/>
  <c r="AJ1802" i="10"/>
  <c r="AY1802" i="10"/>
  <c r="S1802" i="10"/>
  <c r="BJ1802" i="10"/>
  <c r="AD1802" i="10"/>
  <c r="AS1802" i="10"/>
  <c r="BH1802" i="10"/>
  <c r="AB1802" i="10"/>
  <c r="AQ1802" i="10"/>
  <c r="BB1802" i="10"/>
  <c r="V1802" i="10"/>
  <c r="AK1802" i="10"/>
  <c r="AZ1802" i="10"/>
  <c r="T1802" i="10"/>
  <c r="AI1802" i="10"/>
  <c r="AT1802" i="10"/>
  <c r="BI1802" i="10"/>
  <c r="AC1802" i="10"/>
  <c r="AR1802" i="10"/>
  <c r="BG1802" i="10"/>
  <c r="AA1802" i="10"/>
  <c r="BB1866" i="10"/>
  <c r="AL1866" i="10"/>
  <c r="V1866" i="10"/>
  <c r="BA1866" i="10"/>
  <c r="AK1866" i="10"/>
  <c r="U1866" i="10"/>
  <c r="AZ1866" i="10"/>
  <c r="AJ1866" i="10"/>
  <c r="T1866" i="10"/>
  <c r="AY1866" i="10"/>
  <c r="AI1866" i="10"/>
  <c r="S1866" i="10"/>
  <c r="AX1866" i="10"/>
  <c r="AH1866" i="10"/>
  <c r="R1866" i="10"/>
  <c r="AW1866" i="10"/>
  <c r="AG1866" i="10"/>
  <c r="Q1866" i="10"/>
  <c r="AV1866" i="10"/>
  <c r="AF1866" i="10"/>
  <c r="P1866" i="10"/>
  <c r="AU1866" i="10"/>
  <c r="AE1866" i="10"/>
  <c r="BJ1866" i="10"/>
  <c r="AT1866" i="10"/>
  <c r="AD1866" i="10"/>
  <c r="BI1866" i="10"/>
  <c r="AS1866" i="10"/>
  <c r="AC1866" i="10"/>
  <c r="BH1866" i="10"/>
  <c r="AR1866" i="10"/>
  <c r="AB1866" i="10"/>
  <c r="BG1866" i="10"/>
  <c r="AQ1866" i="10"/>
  <c r="AA1866" i="10"/>
  <c r="BF1866" i="10"/>
  <c r="AP1866" i="10"/>
  <c r="Z1866" i="10"/>
  <c r="BE1866" i="10"/>
  <c r="AO1866" i="10"/>
  <c r="Y1866" i="10"/>
  <c r="BD1866" i="10"/>
  <c r="BK1867" i="10" s="1"/>
  <c r="AN1866" i="10"/>
  <c r="X1866" i="10"/>
  <c r="BC1866" i="10"/>
  <c r="AM1866" i="10"/>
  <c r="W1866" i="10"/>
  <c r="BB1930" i="10"/>
  <c r="AL1930" i="10"/>
  <c r="V1930" i="10"/>
  <c r="BA1930" i="10"/>
  <c r="AK1930" i="10"/>
  <c r="U1930" i="10"/>
  <c r="AZ1930" i="10"/>
  <c r="AJ1930" i="10"/>
  <c r="T1930" i="10"/>
  <c r="AY1930" i="10"/>
  <c r="AI1930" i="10"/>
  <c r="S1930" i="10"/>
  <c r="AX1930" i="10"/>
  <c r="AH1930" i="10"/>
  <c r="R1930" i="10"/>
  <c r="AW1930" i="10"/>
  <c r="AG1930" i="10"/>
  <c r="Q1930" i="10"/>
  <c r="AV1930" i="10"/>
  <c r="AF1930" i="10"/>
  <c r="P1930" i="10"/>
  <c r="AU1930" i="10"/>
  <c r="AE1930" i="10"/>
  <c r="BJ1930" i="10"/>
  <c r="AT1930" i="10"/>
  <c r="AD1930" i="10"/>
  <c r="BI1930" i="10"/>
  <c r="AS1930" i="10"/>
  <c r="AC1930" i="10"/>
  <c r="BH1930" i="10"/>
  <c r="AR1930" i="10"/>
  <c r="AB1930" i="10"/>
  <c r="BG1930" i="10"/>
  <c r="AQ1930" i="10"/>
  <c r="AA1930" i="10"/>
  <c r="BF1930" i="10"/>
  <c r="AP1930" i="10"/>
  <c r="Z1930" i="10"/>
  <c r="BE1930" i="10"/>
  <c r="AO1930" i="10"/>
  <c r="Y1930" i="10"/>
  <c r="BD1930" i="10"/>
  <c r="BK1931" i="10" s="1"/>
  <c r="AN1930" i="10"/>
  <c r="X1930" i="10"/>
  <c r="BC1930" i="10"/>
  <c r="AM1930" i="10"/>
  <c r="W1930" i="10"/>
  <c r="BD1974" i="10"/>
  <c r="BK1975" i="10" s="1"/>
  <c r="AN1974" i="10"/>
  <c r="X1974" i="10"/>
  <c r="BC1974" i="10"/>
  <c r="AM1974" i="10"/>
  <c r="W1974" i="10"/>
  <c r="BB1974" i="10"/>
  <c r="AL1974" i="10"/>
  <c r="V1974" i="10"/>
  <c r="BA1974" i="10"/>
  <c r="AK1974" i="10"/>
  <c r="U1974" i="10"/>
  <c r="AZ1974" i="10"/>
  <c r="AJ1974" i="10"/>
  <c r="T1974" i="10"/>
  <c r="AY1974" i="10"/>
  <c r="AI1974" i="10"/>
  <c r="S1974" i="10"/>
  <c r="AX1974" i="10"/>
  <c r="AH1974" i="10"/>
  <c r="R1974" i="10"/>
  <c r="AW1974" i="10"/>
  <c r="AG1974" i="10"/>
  <c r="Q1974" i="10"/>
  <c r="AV1974" i="10"/>
  <c r="AF1974" i="10"/>
  <c r="P1974" i="10"/>
  <c r="AU1974" i="10"/>
  <c r="AE1974" i="10"/>
  <c r="BJ1974" i="10"/>
  <c r="AT1974" i="10"/>
  <c r="AD1974" i="10"/>
  <c r="BI1974" i="10"/>
  <c r="AS1974" i="10"/>
  <c r="AC1974" i="10"/>
  <c r="BH1974" i="10"/>
  <c r="AR1974" i="10"/>
  <c r="AB1974" i="10"/>
  <c r="BG1974" i="10"/>
  <c r="AQ1974" i="10"/>
  <c r="AA1974" i="10"/>
  <c r="BF1974" i="10"/>
  <c r="AP1974" i="10"/>
  <c r="Z1974" i="10"/>
  <c r="BE1974" i="10"/>
  <c r="AO1974" i="10"/>
  <c r="Y1974" i="10"/>
  <c r="BA1851" i="10"/>
  <c r="AK1851" i="10"/>
  <c r="U1851" i="10"/>
  <c r="AZ1851" i="10"/>
  <c r="AJ1851" i="10"/>
  <c r="T1851" i="10"/>
  <c r="AY1851" i="10"/>
  <c r="AI1851" i="10"/>
  <c r="S1851" i="10"/>
  <c r="AX1851" i="10"/>
  <c r="AH1851" i="10"/>
  <c r="R1851" i="10"/>
  <c r="BI1851" i="10"/>
  <c r="AS1851" i="10"/>
  <c r="AC1851" i="10"/>
  <c r="BH1851" i="10"/>
  <c r="AR1851" i="10"/>
  <c r="AB1851" i="10"/>
  <c r="BG1851" i="10"/>
  <c r="AQ1851" i="10"/>
  <c r="AA1851" i="10"/>
  <c r="BF1851" i="10"/>
  <c r="AP1851" i="10"/>
  <c r="Z1851" i="10"/>
  <c r="BE1851" i="10"/>
  <c r="Y1851" i="10"/>
  <c r="AN1851" i="10"/>
  <c r="BC1851" i="10"/>
  <c r="W1851" i="10"/>
  <c r="AL1851" i="10"/>
  <c r="AW1851" i="10"/>
  <c r="Q1851" i="10"/>
  <c r="AF1851" i="10"/>
  <c r="AU1851" i="10"/>
  <c r="BJ1851" i="10"/>
  <c r="AD1851" i="10"/>
  <c r="AO1851" i="10"/>
  <c r="BD1851" i="10"/>
  <c r="BK1852" i="10" s="1"/>
  <c r="X1851" i="10"/>
  <c r="AM1851" i="10"/>
  <c r="BB1851" i="10"/>
  <c r="V1851" i="10"/>
  <c r="AG1851" i="10"/>
  <c r="AV1851" i="10"/>
  <c r="P1851" i="10"/>
  <c r="AE1851" i="10"/>
  <c r="AT1851" i="10"/>
  <c r="BA1915" i="10"/>
  <c r="AK1915" i="10"/>
  <c r="U1915" i="10"/>
  <c r="AZ1915" i="10"/>
  <c r="AJ1915" i="10"/>
  <c r="T1915" i="10"/>
  <c r="AY1915" i="10"/>
  <c r="AI1915" i="10"/>
  <c r="S1915" i="10"/>
  <c r="AX1915" i="10"/>
  <c r="AH1915" i="10"/>
  <c r="R1915" i="10"/>
  <c r="BI1915" i="10"/>
  <c r="AS1915" i="10"/>
  <c r="AC1915" i="10"/>
  <c r="BH1915" i="10"/>
  <c r="AR1915" i="10"/>
  <c r="AB1915" i="10"/>
  <c r="BG1915" i="10"/>
  <c r="AQ1915" i="10"/>
  <c r="AA1915" i="10"/>
  <c r="BF1915" i="10"/>
  <c r="AP1915" i="10"/>
  <c r="Z1915" i="10"/>
  <c r="BE1915" i="10"/>
  <c r="Y1915" i="10"/>
  <c r="AN1915" i="10"/>
  <c r="BC1915" i="10"/>
  <c r="W1915" i="10"/>
  <c r="AL1915" i="10"/>
  <c r="AW1915" i="10"/>
  <c r="Q1915" i="10"/>
  <c r="AF1915" i="10"/>
  <c r="AU1915" i="10"/>
  <c r="BJ1915" i="10"/>
  <c r="AD1915" i="10"/>
  <c r="AO1915" i="10"/>
  <c r="BD1915" i="10"/>
  <c r="BK1916" i="10" s="1"/>
  <c r="X1915" i="10"/>
  <c r="AM1915" i="10"/>
  <c r="BB1915" i="10"/>
  <c r="V1915" i="10"/>
  <c r="AG1915" i="10"/>
  <c r="AV1915" i="10"/>
  <c r="P1915" i="10"/>
  <c r="AE1915" i="10"/>
  <c r="AT1915" i="10"/>
  <c r="BD2002" i="10"/>
  <c r="BK2003" i="10" s="1"/>
  <c r="AN2002" i="10"/>
  <c r="X2002" i="10"/>
  <c r="BC2002" i="10"/>
  <c r="AM2002" i="10"/>
  <c r="W2002" i="10"/>
  <c r="BB2002" i="10"/>
  <c r="AL2002" i="10"/>
  <c r="V2002" i="10"/>
  <c r="BA2002" i="10"/>
  <c r="AK2002" i="10"/>
  <c r="U2002" i="10"/>
  <c r="AZ2002" i="10"/>
  <c r="AJ2002" i="10"/>
  <c r="T2002" i="10"/>
  <c r="AY2002" i="10"/>
  <c r="AI2002" i="10"/>
  <c r="S2002" i="10"/>
  <c r="AX2002" i="10"/>
  <c r="AH2002" i="10"/>
  <c r="R2002" i="10"/>
  <c r="AW2002" i="10"/>
  <c r="AG2002" i="10"/>
  <c r="Q2002" i="10"/>
  <c r="AV2002" i="10"/>
  <c r="AF2002" i="10"/>
  <c r="P2002" i="10"/>
  <c r="AU2002" i="10"/>
  <c r="AE2002" i="10"/>
  <c r="BJ2002" i="10"/>
  <c r="AT2002" i="10"/>
  <c r="AD2002" i="10"/>
  <c r="BI2002" i="10"/>
  <c r="AS2002" i="10"/>
  <c r="AC2002" i="10"/>
  <c r="BH2002" i="10"/>
  <c r="AR2002" i="10"/>
  <c r="AB2002" i="10"/>
  <c r="BG2002" i="10"/>
  <c r="AQ2002" i="10"/>
  <c r="AA2002" i="10"/>
  <c r="BF2002" i="10"/>
  <c r="AP2002" i="10"/>
  <c r="Z2002" i="10"/>
  <c r="BE2002" i="10"/>
  <c r="AO2002" i="10"/>
  <c r="Y2002" i="10"/>
  <c r="BC1963" i="10"/>
  <c r="AM1963" i="10"/>
  <c r="W1963" i="10"/>
  <c r="BB1963" i="10"/>
  <c r="AL1963" i="10"/>
  <c r="V1963" i="10"/>
  <c r="BA1963" i="10"/>
  <c r="AK1963" i="10"/>
  <c r="U1963" i="10"/>
  <c r="AZ1963" i="10"/>
  <c r="AJ1963" i="10"/>
  <c r="T1963" i="10"/>
  <c r="AY1963" i="10"/>
  <c r="AI1963" i="10"/>
  <c r="S1963" i="10"/>
  <c r="AX1963" i="10"/>
  <c r="AH1963" i="10"/>
  <c r="R1963" i="10"/>
  <c r="AW1963" i="10"/>
  <c r="AG1963" i="10"/>
  <c r="Q1963" i="10"/>
  <c r="AV1963" i="10"/>
  <c r="AF1963" i="10"/>
  <c r="P1963" i="10"/>
  <c r="AU1963" i="10"/>
  <c r="AE1963" i="10"/>
  <c r="BJ1963" i="10"/>
  <c r="AT1963" i="10"/>
  <c r="AD1963" i="10"/>
  <c r="BI1963" i="10"/>
  <c r="AS1963" i="10"/>
  <c r="AC1963" i="10"/>
  <c r="BH1963" i="10"/>
  <c r="AR1963" i="10"/>
  <c r="AB1963" i="10"/>
  <c r="BG1963" i="10"/>
  <c r="AQ1963" i="10"/>
  <c r="AA1963" i="10"/>
  <c r="BF1963" i="10"/>
  <c r="AP1963" i="10"/>
  <c r="Z1963" i="10"/>
  <c r="BE1963" i="10"/>
  <c r="AO1963" i="10"/>
  <c r="Y1963" i="10"/>
  <c r="BD1963" i="10"/>
  <c r="BK1964" i="10" s="1"/>
  <c r="AN1963" i="10"/>
  <c r="X1963" i="10"/>
  <c r="BD2042" i="10"/>
  <c r="BK2043" i="10" s="1"/>
  <c r="AN2042" i="10"/>
  <c r="X2042" i="10"/>
  <c r="BC2042" i="10"/>
  <c r="AM2042" i="10"/>
  <c r="W2042" i="10"/>
  <c r="BB2042" i="10"/>
  <c r="AL2042" i="10"/>
  <c r="V2042" i="10"/>
  <c r="BA2042" i="10"/>
  <c r="AK2042" i="10"/>
  <c r="U2042" i="10"/>
  <c r="AZ2042" i="10"/>
  <c r="AJ2042" i="10"/>
  <c r="T2042" i="10"/>
  <c r="AY2042" i="10"/>
  <c r="AI2042" i="10"/>
  <c r="S2042" i="10"/>
  <c r="AX2042" i="10"/>
  <c r="AH2042" i="10"/>
  <c r="R2042" i="10"/>
  <c r="AW2042" i="10"/>
  <c r="AG2042" i="10"/>
  <c r="Q2042" i="10"/>
  <c r="AV2042" i="10"/>
  <c r="AF2042" i="10"/>
  <c r="P2042" i="10"/>
  <c r="AU2042" i="10"/>
  <c r="AE2042" i="10"/>
  <c r="BJ2042" i="10"/>
  <c r="AT2042" i="10"/>
  <c r="AD2042" i="10"/>
  <c r="BI2042" i="10"/>
  <c r="AS2042" i="10"/>
  <c r="AC2042" i="10"/>
  <c r="BH2042" i="10"/>
  <c r="AR2042" i="10"/>
  <c r="AB2042" i="10"/>
  <c r="BG2042" i="10"/>
  <c r="AQ2042" i="10"/>
  <c r="AA2042" i="10"/>
  <c r="BF2042" i="10"/>
  <c r="AP2042" i="10"/>
  <c r="Z2042" i="10"/>
  <c r="BE2042" i="10"/>
  <c r="AO2042" i="10"/>
  <c r="Y2042" i="10"/>
  <c r="V1989" i="10"/>
  <c r="AL1989" i="10"/>
  <c r="BB1989" i="10"/>
  <c r="AE1989" i="10"/>
  <c r="AU1989" i="10"/>
  <c r="AB1989" i="10"/>
  <c r="AR1989" i="10"/>
  <c r="BH1989" i="10"/>
  <c r="AC1989" i="10"/>
  <c r="AS1989" i="10"/>
  <c r="Z1989" i="10"/>
  <c r="AP1989" i="10"/>
  <c r="BF1989" i="10"/>
  <c r="S1989" i="10"/>
  <c r="AI1989" i="10"/>
  <c r="AY1989" i="10"/>
  <c r="P1989" i="10"/>
  <c r="AF1989" i="10"/>
  <c r="AV1989" i="10"/>
  <c r="Q1989" i="10"/>
  <c r="AG1989" i="10"/>
  <c r="AW1989" i="10"/>
  <c r="BI1989" i="10"/>
  <c r="AD1989" i="10"/>
  <c r="AT1989" i="10"/>
  <c r="BJ1989" i="10"/>
  <c r="W1989" i="10"/>
  <c r="AM1989" i="10"/>
  <c r="BC1989" i="10"/>
  <c r="T1989" i="10"/>
  <c r="AJ1989" i="10"/>
  <c r="AZ1989" i="10"/>
  <c r="U1989" i="10"/>
  <c r="AK1989" i="10"/>
  <c r="BA1989" i="10"/>
  <c r="R1989" i="10"/>
  <c r="AH1989" i="10"/>
  <c r="AX1989" i="10"/>
  <c r="AA1989" i="10"/>
  <c r="AQ1989" i="10"/>
  <c r="BG1989" i="10"/>
  <c r="X1989" i="10"/>
  <c r="AN1989" i="10"/>
  <c r="BD1989" i="10"/>
  <c r="BK1990" i="10" s="1"/>
  <c r="Y1989" i="10"/>
  <c r="AO1989" i="10"/>
  <c r="BE1989" i="10"/>
  <c r="BC2047" i="10"/>
  <c r="AM2047" i="10"/>
  <c r="W2047" i="10"/>
  <c r="BB2047" i="10"/>
  <c r="AL2047" i="10"/>
  <c r="V2047" i="10"/>
  <c r="BA2047" i="10"/>
  <c r="AK2047" i="10"/>
  <c r="U2047" i="10"/>
  <c r="AZ2047" i="10"/>
  <c r="AJ2047" i="10"/>
  <c r="T2047" i="10"/>
  <c r="AY2047" i="10"/>
  <c r="AI2047" i="10"/>
  <c r="S2047" i="10"/>
  <c r="AX2047" i="10"/>
  <c r="AH2047" i="10"/>
  <c r="R2047" i="10"/>
  <c r="AW2047" i="10"/>
  <c r="AG2047" i="10"/>
  <c r="Q2047" i="10"/>
  <c r="AV2047" i="10"/>
  <c r="AF2047" i="10"/>
  <c r="P2047" i="10"/>
  <c r="AU2047" i="10"/>
  <c r="AE2047" i="10"/>
  <c r="BJ2047" i="10"/>
  <c r="AT2047" i="10"/>
  <c r="AD2047" i="10"/>
  <c r="BI2047" i="10"/>
  <c r="AS2047" i="10"/>
  <c r="AC2047" i="10"/>
  <c r="BH2047" i="10"/>
  <c r="AR2047" i="10"/>
  <c r="AB2047" i="10"/>
  <c r="BG2047" i="10"/>
  <c r="AQ2047" i="10"/>
  <c r="AA2047" i="10"/>
  <c r="BF2047" i="10"/>
  <c r="AP2047" i="10"/>
  <c r="Z2047" i="10"/>
  <c r="BE2047" i="10"/>
  <c r="AO2047" i="10"/>
  <c r="Y2047" i="10"/>
  <c r="BD2047" i="10"/>
  <c r="BK2048" i="10" s="1"/>
  <c r="AN2047" i="10"/>
  <c r="X2047" i="10"/>
  <c r="AX2004" i="10"/>
  <c r="AH2004" i="10"/>
  <c r="R2004" i="10"/>
  <c r="AW2004" i="10"/>
  <c r="AG2004" i="10"/>
  <c r="Q2004" i="10"/>
  <c r="AV2004" i="10"/>
  <c r="AF2004" i="10"/>
  <c r="P2004" i="10"/>
  <c r="AU2004" i="10"/>
  <c r="AE2004" i="10"/>
  <c r="BJ2004" i="10"/>
  <c r="AT2004" i="10"/>
  <c r="AD2004" i="10"/>
  <c r="BI2004" i="10"/>
  <c r="AS2004" i="10"/>
  <c r="AC2004" i="10"/>
  <c r="BH2004" i="10"/>
  <c r="AR2004" i="10"/>
  <c r="AB2004" i="10"/>
  <c r="BG2004" i="10"/>
  <c r="AQ2004" i="10"/>
  <c r="AA2004" i="10"/>
  <c r="BF2004" i="10"/>
  <c r="AP2004" i="10"/>
  <c r="Z2004" i="10"/>
  <c r="BE2004" i="10"/>
  <c r="AO2004" i="10"/>
  <c r="Y2004" i="10"/>
  <c r="BD2004" i="10"/>
  <c r="BK2005" i="10" s="1"/>
  <c r="AN2004" i="10"/>
  <c r="X2004" i="10"/>
  <c r="BC2004" i="10"/>
  <c r="AM2004" i="10"/>
  <c r="W2004" i="10"/>
  <c r="BB2004" i="10"/>
  <c r="AL2004" i="10"/>
  <c r="V2004" i="10"/>
  <c r="BA2004" i="10"/>
  <c r="AK2004" i="10"/>
  <c r="U2004" i="10"/>
  <c r="AZ2004" i="10"/>
  <c r="AJ2004" i="10"/>
  <c r="T2004" i="10"/>
  <c r="AY2004" i="10"/>
  <c r="AI2004" i="10"/>
  <c r="S2004" i="10"/>
  <c r="BC2090" i="10"/>
  <c r="AM2090" i="10"/>
  <c r="W2090" i="10"/>
  <c r="BB2090" i="10"/>
  <c r="AL2090" i="10"/>
  <c r="V2090" i="10"/>
  <c r="BA2090" i="10"/>
  <c r="AK2090" i="10"/>
  <c r="U2090" i="10"/>
  <c r="AZ2090" i="10"/>
  <c r="AJ2090" i="10"/>
  <c r="T2090" i="10"/>
  <c r="AY2090" i="10"/>
  <c r="AI2090" i="10"/>
  <c r="S2090" i="10"/>
  <c r="AX2090" i="10"/>
  <c r="AH2090" i="10"/>
  <c r="R2090" i="10"/>
  <c r="AW2090" i="10"/>
  <c r="AG2090" i="10"/>
  <c r="Q2090" i="10"/>
  <c r="AV2090" i="10"/>
  <c r="AF2090" i="10"/>
  <c r="P2090" i="10"/>
  <c r="AU2090" i="10"/>
  <c r="AE2090" i="10"/>
  <c r="BJ2090" i="10"/>
  <c r="AT2090" i="10"/>
  <c r="AD2090" i="10"/>
  <c r="BI2090" i="10"/>
  <c r="AS2090" i="10"/>
  <c r="AC2090" i="10"/>
  <c r="BH2090" i="10"/>
  <c r="AR2090" i="10"/>
  <c r="AB2090" i="10"/>
  <c r="BG2090" i="10"/>
  <c r="AQ2090" i="10"/>
  <c r="AA2090" i="10"/>
  <c r="BF2090" i="10"/>
  <c r="AP2090" i="10"/>
  <c r="Z2090" i="10"/>
  <c r="BE2090" i="10"/>
  <c r="AO2090" i="10"/>
  <c r="Y2090" i="10"/>
  <c r="BD2090" i="10"/>
  <c r="BK2091" i="10" s="1"/>
  <c r="AN2090" i="10"/>
  <c r="X2090" i="10"/>
  <c r="AE2054" i="10"/>
  <c r="Z2054" i="10"/>
  <c r="BE2054" i="10"/>
  <c r="AO2054" i="10"/>
  <c r="Y2054" i="10"/>
  <c r="BD2054" i="10"/>
  <c r="BK2055" i="10" s="1"/>
  <c r="AN2054" i="10"/>
  <c r="X2054" i="10"/>
  <c r="AA2054" i="10"/>
  <c r="BG2054" i="10"/>
  <c r="AT2054" i="10"/>
  <c r="AM2054" i="10"/>
  <c r="AH2054" i="10"/>
  <c r="BA2054" i="10"/>
  <c r="AK2054" i="10"/>
  <c r="U2054" i="10"/>
  <c r="AZ2054" i="10"/>
  <c r="AJ2054" i="10"/>
  <c r="T2054" i="10"/>
  <c r="AI2054" i="10"/>
  <c r="V2054" i="10"/>
  <c r="BB2054" i="10"/>
  <c r="BF2054" i="10"/>
  <c r="AU2054" i="10"/>
  <c r="AP2054" i="10"/>
  <c r="AW2054" i="10"/>
  <c r="AG2054" i="10"/>
  <c r="Q2054" i="10"/>
  <c r="AV2054" i="10"/>
  <c r="AF2054" i="10"/>
  <c r="P2054" i="10"/>
  <c r="AQ2054" i="10"/>
  <c r="AD2054" i="10"/>
  <c r="BJ2054" i="10"/>
  <c r="W2054" i="10"/>
  <c r="BC2054" i="10"/>
  <c r="R2054" i="10"/>
  <c r="AX2054" i="10"/>
  <c r="BI2054" i="10"/>
  <c r="AS2054" i="10"/>
  <c r="AC2054" i="10"/>
  <c r="BH2054" i="10"/>
  <c r="AR2054" i="10"/>
  <c r="AB2054" i="10"/>
  <c r="S2054" i="10"/>
  <c r="AY2054" i="10"/>
  <c r="AL2054" i="10"/>
  <c r="AA2061" i="10"/>
  <c r="AI2061" i="10"/>
  <c r="AQ2061" i="10"/>
  <c r="S2061" i="10"/>
  <c r="AU2061" i="10"/>
  <c r="BD2061" i="10"/>
  <c r="BK2062" i="10" s="1"/>
  <c r="AN2061" i="10"/>
  <c r="X2061" i="10"/>
  <c r="BF2061" i="10"/>
  <c r="AP2061" i="10"/>
  <c r="Z2061" i="10"/>
  <c r="BE2061" i="10"/>
  <c r="AO2061" i="10"/>
  <c r="Y2061" i="10"/>
  <c r="AM2061" i="10"/>
  <c r="AZ2061" i="10"/>
  <c r="AJ2061" i="10"/>
  <c r="T2061" i="10"/>
  <c r="BB2061" i="10"/>
  <c r="AL2061" i="10"/>
  <c r="V2061" i="10"/>
  <c r="BA2061" i="10"/>
  <c r="AK2061" i="10"/>
  <c r="U2061" i="10"/>
  <c r="BC2061" i="10"/>
  <c r="AE2061" i="10"/>
  <c r="AV2061" i="10"/>
  <c r="AF2061" i="10"/>
  <c r="P2061" i="10"/>
  <c r="AX2061" i="10"/>
  <c r="AH2061" i="10"/>
  <c r="R2061" i="10"/>
  <c r="AW2061" i="10"/>
  <c r="AG2061" i="10"/>
  <c r="Q2061" i="10"/>
  <c r="BH2061" i="10"/>
  <c r="AR2061" i="10"/>
  <c r="AB2061" i="10"/>
  <c r="BJ2061" i="10"/>
  <c r="AT2061" i="10"/>
  <c r="AD2061" i="10"/>
  <c r="BI2061" i="10"/>
  <c r="AS2061" i="10"/>
  <c r="AC2061" i="10"/>
  <c r="W2061" i="10"/>
  <c r="BB2123" i="10"/>
  <c r="AL2123" i="10"/>
  <c r="V2123" i="10"/>
  <c r="BA2123" i="10"/>
  <c r="AK2123" i="10"/>
  <c r="U2123" i="10"/>
  <c r="AZ2123" i="10"/>
  <c r="AJ2123" i="10"/>
  <c r="T2123" i="10"/>
  <c r="AY2123" i="10"/>
  <c r="AI2123" i="10"/>
  <c r="S2123" i="10"/>
  <c r="AX2123" i="10"/>
  <c r="AH2123" i="10"/>
  <c r="R2123" i="10"/>
  <c r="AW2123" i="10"/>
  <c r="AG2123" i="10"/>
  <c r="Q2123" i="10"/>
  <c r="AV2123" i="10"/>
  <c r="AF2123" i="10"/>
  <c r="P2123" i="10"/>
  <c r="AU2123" i="10"/>
  <c r="AE2123" i="10"/>
  <c r="BJ2123" i="10"/>
  <c r="AT2123" i="10"/>
  <c r="AD2123" i="10"/>
  <c r="BI2123" i="10"/>
  <c r="AS2123" i="10"/>
  <c r="AC2123" i="10"/>
  <c r="BH2123" i="10"/>
  <c r="AR2123" i="10"/>
  <c r="AB2123" i="10"/>
  <c r="BG2123" i="10"/>
  <c r="AQ2123" i="10"/>
  <c r="AA2123" i="10"/>
  <c r="BF2123" i="10"/>
  <c r="AP2123" i="10"/>
  <c r="Z2123" i="10"/>
  <c r="BE2123" i="10"/>
  <c r="AO2123" i="10"/>
  <c r="Y2123" i="10"/>
  <c r="BD2123" i="10"/>
  <c r="BK2124" i="10" s="1"/>
  <c r="AN2123" i="10"/>
  <c r="X2123" i="10"/>
  <c r="BC2123" i="10"/>
  <c r="AM2123" i="10"/>
  <c r="W2123" i="10"/>
  <c r="AC2159" i="10"/>
  <c r="Y2159" i="10"/>
  <c r="BE2159" i="10"/>
  <c r="BI2159" i="10"/>
  <c r="AO2159" i="10"/>
  <c r="AS2159" i="10"/>
  <c r="AX2159" i="10"/>
  <c r="AH2159" i="10"/>
  <c r="R2159" i="10"/>
  <c r="AV2159" i="10"/>
  <c r="AF2159" i="10"/>
  <c r="P2159" i="10"/>
  <c r="AU2159" i="10"/>
  <c r="AE2159" i="10"/>
  <c r="U2159" i="10"/>
  <c r="Q2159" i="10"/>
  <c r="BJ2159" i="10"/>
  <c r="AT2159" i="10"/>
  <c r="AD2159" i="10"/>
  <c r="BH2159" i="10"/>
  <c r="AR2159" i="10"/>
  <c r="AB2159" i="10"/>
  <c r="BG2159" i="10"/>
  <c r="AQ2159" i="10"/>
  <c r="AA2159" i="10"/>
  <c r="AK2159" i="10"/>
  <c r="AG2159" i="10"/>
  <c r="BF2159" i="10"/>
  <c r="AP2159" i="10"/>
  <c r="Z2159" i="10"/>
  <c r="BD2159" i="10"/>
  <c r="BK2160" i="10" s="1"/>
  <c r="AN2159" i="10"/>
  <c r="X2159" i="10"/>
  <c r="BC2159" i="10"/>
  <c r="AM2159" i="10"/>
  <c r="W2159" i="10"/>
  <c r="BA2159" i="10"/>
  <c r="AW2159" i="10"/>
  <c r="BB2159" i="10"/>
  <c r="AL2159" i="10"/>
  <c r="V2159" i="10"/>
  <c r="AZ2159" i="10"/>
  <c r="AJ2159" i="10"/>
  <c r="T2159" i="10"/>
  <c r="AY2159" i="10"/>
  <c r="AI2159" i="10"/>
  <c r="S2159" i="10"/>
  <c r="AI2173" i="10"/>
  <c r="BH2173" i="10"/>
  <c r="AR2173" i="10"/>
  <c r="AB2173" i="10"/>
  <c r="BJ2173" i="10"/>
  <c r="AT2173" i="10"/>
  <c r="AD2173" i="10"/>
  <c r="BI2173" i="10"/>
  <c r="AS2173" i="10"/>
  <c r="AC2173" i="10"/>
  <c r="W2173" i="10"/>
  <c r="AQ2173" i="10"/>
  <c r="BD2173" i="10"/>
  <c r="BK2174" i="10" s="1"/>
  <c r="AN2173" i="10"/>
  <c r="X2173" i="10"/>
  <c r="BF2173" i="10"/>
  <c r="AP2173" i="10"/>
  <c r="Z2173" i="10"/>
  <c r="BE2173" i="10"/>
  <c r="AO2173" i="10"/>
  <c r="Y2173" i="10"/>
  <c r="AM2173" i="10"/>
  <c r="BG2173" i="10"/>
  <c r="AE2173" i="10"/>
  <c r="AZ2173" i="10"/>
  <c r="AJ2173" i="10"/>
  <c r="T2173" i="10"/>
  <c r="BB2173" i="10"/>
  <c r="AL2173" i="10"/>
  <c r="V2173" i="10"/>
  <c r="BA2173" i="10"/>
  <c r="AK2173" i="10"/>
  <c r="U2173" i="10"/>
  <c r="BC2173" i="10"/>
  <c r="AY2173" i="10"/>
  <c r="AU2173" i="10"/>
  <c r="S2173" i="10"/>
  <c r="AV2173" i="10"/>
  <c r="AF2173" i="10"/>
  <c r="P2173" i="10"/>
  <c r="AX2173" i="10"/>
  <c r="AH2173" i="10"/>
  <c r="R2173" i="10"/>
  <c r="AW2173" i="10"/>
  <c r="AG2173" i="10"/>
  <c r="Q2173" i="10"/>
  <c r="AA2173" i="10"/>
  <c r="AY2256" i="10"/>
  <c r="AI2256" i="10"/>
  <c r="S2256" i="10"/>
  <c r="AX2256" i="10"/>
  <c r="AH2256" i="10"/>
  <c r="R2256" i="10"/>
  <c r="AW2256" i="10"/>
  <c r="AG2256" i="10"/>
  <c r="Q2256" i="10"/>
  <c r="AV2256" i="10"/>
  <c r="AF2256" i="10"/>
  <c r="P2256" i="10"/>
  <c r="AU2256" i="10"/>
  <c r="AE2256" i="10"/>
  <c r="BJ2256" i="10"/>
  <c r="AT2256" i="10"/>
  <c r="AD2256" i="10"/>
  <c r="BI2256" i="10"/>
  <c r="AS2256" i="10"/>
  <c r="AC2256" i="10"/>
  <c r="BH2256" i="10"/>
  <c r="AR2256" i="10"/>
  <c r="AB2256" i="10"/>
  <c r="BG2256" i="10"/>
  <c r="AQ2256" i="10"/>
  <c r="AA2256" i="10"/>
  <c r="BF2256" i="10"/>
  <c r="AP2256" i="10"/>
  <c r="Z2256" i="10"/>
  <c r="BE2256" i="10"/>
  <c r="AO2256" i="10"/>
  <c r="Y2256" i="10"/>
  <c r="BD2256" i="10"/>
  <c r="BK2257" i="10" s="1"/>
  <c r="AN2256" i="10"/>
  <c r="X2256" i="10"/>
  <c r="BC2256" i="10"/>
  <c r="AM2256" i="10"/>
  <c r="W2256" i="10"/>
  <c r="BB2256" i="10"/>
  <c r="AL2256" i="10"/>
  <c r="V2256" i="10"/>
  <c r="BA2256" i="10"/>
  <c r="AK2256" i="10"/>
  <c r="U2256" i="10"/>
  <c r="AZ2256" i="10"/>
  <c r="AJ2256" i="10"/>
  <c r="T2256" i="10"/>
  <c r="P2200" i="10"/>
  <c r="AV2200" i="10"/>
  <c r="AF2200" i="10"/>
  <c r="BC2200" i="10"/>
  <c r="AM2200" i="10"/>
  <c r="W2200" i="10"/>
  <c r="BB2200" i="10"/>
  <c r="AL2200" i="10"/>
  <c r="V2200" i="10"/>
  <c r="BA2200" i="10"/>
  <c r="AK2200" i="10"/>
  <c r="U2200" i="10"/>
  <c r="BD2200" i="10"/>
  <c r="BK2201" i="10" s="1"/>
  <c r="AR2200" i="10"/>
  <c r="AZ2200" i="10"/>
  <c r="AY2200" i="10"/>
  <c r="AI2200" i="10"/>
  <c r="S2200" i="10"/>
  <c r="AX2200" i="10"/>
  <c r="AH2200" i="10"/>
  <c r="R2200" i="10"/>
  <c r="AW2200" i="10"/>
  <c r="AG2200" i="10"/>
  <c r="Q2200" i="10"/>
  <c r="BH2200" i="10"/>
  <c r="AU2200" i="10"/>
  <c r="AE2200" i="10"/>
  <c r="BJ2200" i="10"/>
  <c r="AT2200" i="10"/>
  <c r="AD2200" i="10"/>
  <c r="BI2200" i="10"/>
  <c r="AS2200" i="10"/>
  <c r="AC2200" i="10"/>
  <c r="X2200" i="10"/>
  <c r="T2200" i="10"/>
  <c r="BG2200" i="10"/>
  <c r="AQ2200" i="10"/>
  <c r="AA2200" i="10"/>
  <c r="BF2200" i="10"/>
  <c r="AP2200" i="10"/>
  <c r="Z2200" i="10"/>
  <c r="BE2200" i="10"/>
  <c r="AO2200" i="10"/>
  <c r="Y2200" i="10"/>
  <c r="AN2200" i="10"/>
  <c r="AB2200" i="10"/>
  <c r="AJ2200" i="10"/>
  <c r="P2216" i="10"/>
  <c r="AV2216" i="10"/>
  <c r="AF2216" i="10"/>
  <c r="BC2216" i="10"/>
  <c r="AM2216" i="10"/>
  <c r="W2216" i="10"/>
  <c r="BB2216" i="10"/>
  <c r="AL2216" i="10"/>
  <c r="V2216" i="10"/>
  <c r="BA2216" i="10"/>
  <c r="AK2216" i="10"/>
  <c r="U2216" i="10"/>
  <c r="BD2216" i="10"/>
  <c r="BK2217" i="10" s="1"/>
  <c r="AR2216" i="10"/>
  <c r="AY2216" i="10"/>
  <c r="AI2216" i="10"/>
  <c r="S2216" i="10"/>
  <c r="AX2216" i="10"/>
  <c r="AH2216" i="10"/>
  <c r="R2216" i="10"/>
  <c r="AW2216" i="10"/>
  <c r="AG2216" i="10"/>
  <c r="Q2216" i="10"/>
  <c r="BH2216" i="10"/>
  <c r="T2216" i="10"/>
  <c r="AU2216" i="10"/>
  <c r="AE2216" i="10"/>
  <c r="BJ2216" i="10"/>
  <c r="AT2216" i="10"/>
  <c r="AD2216" i="10"/>
  <c r="BI2216" i="10"/>
  <c r="AS2216" i="10"/>
  <c r="AC2216" i="10"/>
  <c r="X2216" i="10"/>
  <c r="AJ2216" i="10"/>
  <c r="BG2216" i="10"/>
  <c r="AQ2216" i="10"/>
  <c r="AA2216" i="10"/>
  <c r="BF2216" i="10"/>
  <c r="AP2216" i="10"/>
  <c r="Z2216" i="10"/>
  <c r="BE2216" i="10"/>
  <c r="AO2216" i="10"/>
  <c r="Y2216" i="10"/>
  <c r="AN2216" i="10"/>
  <c r="AB2216" i="10"/>
  <c r="AZ2216" i="10"/>
  <c r="P2232" i="10"/>
  <c r="AV2232" i="10"/>
  <c r="AF2232" i="10"/>
  <c r="AU2232" i="10"/>
  <c r="AE2232" i="10"/>
  <c r="BJ2232" i="10"/>
  <c r="AT2232" i="10"/>
  <c r="AD2232" i="10"/>
  <c r="BI2232" i="10"/>
  <c r="AS2232" i="10"/>
  <c r="AC2232" i="10"/>
  <c r="X2232" i="10"/>
  <c r="AR2232" i="10"/>
  <c r="BG2232" i="10"/>
  <c r="AQ2232" i="10"/>
  <c r="AA2232" i="10"/>
  <c r="BF2232" i="10"/>
  <c r="AP2232" i="10"/>
  <c r="Z2232" i="10"/>
  <c r="BE2232" i="10"/>
  <c r="AO2232" i="10"/>
  <c r="Y2232" i="10"/>
  <c r="AN2232" i="10"/>
  <c r="BH2232" i="10"/>
  <c r="T2232" i="10"/>
  <c r="BC2232" i="10"/>
  <c r="AM2232" i="10"/>
  <c r="W2232" i="10"/>
  <c r="BB2232" i="10"/>
  <c r="AL2232" i="10"/>
  <c r="V2232" i="10"/>
  <c r="BA2232" i="10"/>
  <c r="AK2232" i="10"/>
  <c r="U2232" i="10"/>
  <c r="BD2232" i="10"/>
  <c r="BK2233" i="10" s="1"/>
  <c r="AJ2232" i="10"/>
  <c r="AY2232" i="10"/>
  <c r="AI2232" i="10"/>
  <c r="S2232" i="10"/>
  <c r="AX2232" i="10"/>
  <c r="AH2232" i="10"/>
  <c r="R2232" i="10"/>
  <c r="AW2232" i="10"/>
  <c r="AG2232" i="10"/>
  <c r="Q2232" i="10"/>
  <c r="AB2232" i="10"/>
  <c r="AZ2232" i="10"/>
  <c r="T2248" i="10"/>
  <c r="AY2248" i="10"/>
  <c r="AI2248" i="10"/>
  <c r="S2248" i="10"/>
  <c r="AX2248" i="10"/>
  <c r="AH2248" i="10"/>
  <c r="R2248" i="10"/>
  <c r="AW2248" i="10"/>
  <c r="AG2248" i="10"/>
  <c r="Q2248" i="10"/>
  <c r="AR2248" i="10"/>
  <c r="P2248" i="10"/>
  <c r="AJ2248" i="10"/>
  <c r="AU2248" i="10"/>
  <c r="AE2248" i="10"/>
  <c r="BJ2248" i="10"/>
  <c r="AT2248" i="10"/>
  <c r="AD2248" i="10"/>
  <c r="BI2248" i="10"/>
  <c r="AS2248" i="10"/>
  <c r="AC2248" i="10"/>
  <c r="X2248" i="10"/>
  <c r="BH2248" i="10"/>
  <c r="AF2248" i="10"/>
  <c r="AZ2248" i="10"/>
  <c r="BG2248" i="10"/>
  <c r="AQ2248" i="10"/>
  <c r="AA2248" i="10"/>
  <c r="BF2248" i="10"/>
  <c r="AP2248" i="10"/>
  <c r="Z2248" i="10"/>
  <c r="BE2248" i="10"/>
  <c r="AO2248" i="10"/>
  <c r="Y2248" i="10"/>
  <c r="AN2248" i="10"/>
  <c r="AV2248" i="10"/>
  <c r="BC2248" i="10"/>
  <c r="AM2248" i="10"/>
  <c r="W2248" i="10"/>
  <c r="BB2248" i="10"/>
  <c r="AL2248" i="10"/>
  <c r="V2248" i="10"/>
  <c r="BA2248" i="10"/>
  <c r="AK2248" i="10"/>
  <c r="U2248" i="10"/>
  <c r="BD2248" i="10"/>
  <c r="BK2249" i="10" s="1"/>
  <c r="AB2248" i="10"/>
  <c r="BE2207" i="10"/>
  <c r="Y2207" i="10"/>
  <c r="AO2207" i="10"/>
  <c r="BD2207" i="10"/>
  <c r="BK2208" i="10" s="1"/>
  <c r="AN2207" i="10"/>
  <c r="X2207" i="10"/>
  <c r="BC2207" i="10"/>
  <c r="AM2207" i="10"/>
  <c r="W2207" i="10"/>
  <c r="BB2207" i="10"/>
  <c r="AL2207" i="10"/>
  <c r="V2207" i="10"/>
  <c r="AW2207" i="10"/>
  <c r="AK2207" i="10"/>
  <c r="BI2207" i="10"/>
  <c r="AZ2207" i="10"/>
  <c r="AJ2207" i="10"/>
  <c r="T2207" i="10"/>
  <c r="AY2207" i="10"/>
  <c r="AI2207" i="10"/>
  <c r="S2207" i="10"/>
  <c r="AX2207" i="10"/>
  <c r="AH2207" i="10"/>
  <c r="R2207" i="10"/>
  <c r="BA2207" i="10"/>
  <c r="AV2207" i="10"/>
  <c r="AF2207" i="10"/>
  <c r="P2207" i="10"/>
  <c r="AU2207" i="10"/>
  <c r="AE2207" i="10"/>
  <c r="BJ2207" i="10"/>
  <c r="AT2207" i="10"/>
  <c r="AD2207" i="10"/>
  <c r="Q2207" i="10"/>
  <c r="AC2207" i="10"/>
  <c r="BH2207" i="10"/>
  <c r="AR2207" i="10"/>
  <c r="AB2207" i="10"/>
  <c r="BG2207" i="10"/>
  <c r="AQ2207" i="10"/>
  <c r="AA2207" i="10"/>
  <c r="BF2207" i="10"/>
  <c r="AP2207" i="10"/>
  <c r="Z2207" i="10"/>
  <c r="AG2207" i="10"/>
  <c r="U2207" i="10"/>
  <c r="AS2207" i="10"/>
  <c r="BE2239" i="10"/>
  <c r="Y2239" i="10"/>
  <c r="AO2239" i="10"/>
  <c r="BD2239" i="10"/>
  <c r="BK2240" i="10" s="1"/>
  <c r="AN2239" i="10"/>
  <c r="X2239" i="10"/>
  <c r="BC2239" i="10"/>
  <c r="AM2239" i="10"/>
  <c r="W2239" i="10"/>
  <c r="BB2239" i="10"/>
  <c r="AL2239" i="10"/>
  <c r="V2239" i="10"/>
  <c r="AW2239" i="10"/>
  <c r="AK2239" i="10"/>
  <c r="BI2239" i="10"/>
  <c r="AZ2239" i="10"/>
  <c r="AJ2239" i="10"/>
  <c r="T2239" i="10"/>
  <c r="AY2239" i="10"/>
  <c r="AI2239" i="10"/>
  <c r="S2239" i="10"/>
  <c r="AX2239" i="10"/>
  <c r="AH2239" i="10"/>
  <c r="R2239" i="10"/>
  <c r="BA2239" i="10"/>
  <c r="AV2239" i="10"/>
  <c r="AF2239" i="10"/>
  <c r="P2239" i="10"/>
  <c r="AU2239" i="10"/>
  <c r="AE2239" i="10"/>
  <c r="BJ2239" i="10"/>
  <c r="AT2239" i="10"/>
  <c r="AD2239" i="10"/>
  <c r="Q2239" i="10"/>
  <c r="AC2239" i="10"/>
  <c r="BH2239" i="10"/>
  <c r="AR2239" i="10"/>
  <c r="AB2239" i="10"/>
  <c r="BG2239" i="10"/>
  <c r="AQ2239" i="10"/>
  <c r="AA2239" i="10"/>
  <c r="BF2239" i="10"/>
  <c r="AP2239" i="10"/>
  <c r="Z2239" i="10"/>
  <c r="AG2239" i="10"/>
  <c r="U2239" i="10"/>
  <c r="AS2239" i="10"/>
  <c r="BG2280" i="10"/>
  <c r="AQ2280" i="10"/>
  <c r="AA2280" i="10"/>
  <c r="V2280" i="10"/>
  <c r="AR2280" i="10"/>
  <c r="R2280" i="10"/>
  <c r="AN2280" i="10"/>
  <c r="BI2280" i="10"/>
  <c r="T2280" i="10"/>
  <c r="AO2280" i="10"/>
  <c r="BJ2280" i="10"/>
  <c r="P2280" i="10"/>
  <c r="AK2280" i="10"/>
  <c r="BF2280" i="10"/>
  <c r="BC2280" i="10"/>
  <c r="AM2280" i="10"/>
  <c r="W2280" i="10"/>
  <c r="AB2280" i="10"/>
  <c r="AW2280" i="10"/>
  <c r="X2280" i="10"/>
  <c r="AS2280" i="10"/>
  <c r="Y2280" i="10"/>
  <c r="AT2280" i="10"/>
  <c r="U2280" i="10"/>
  <c r="AP2280" i="10"/>
  <c r="AY2280" i="10"/>
  <c r="AI2280" i="10"/>
  <c r="S2280" i="10"/>
  <c r="AG2280" i="10"/>
  <c r="BB2280" i="10"/>
  <c r="AC2280" i="10"/>
  <c r="AX2280" i="10"/>
  <c r="AD2280" i="10"/>
  <c r="AZ2280" i="10"/>
  <c r="Z2280" i="10"/>
  <c r="AV2280" i="10"/>
  <c r="AU2280" i="10"/>
  <c r="AE2280" i="10"/>
  <c r="Q2280" i="10"/>
  <c r="AL2280" i="10"/>
  <c r="BH2280" i="10"/>
  <c r="AH2280" i="10"/>
  <c r="BD2280" i="10"/>
  <c r="BK2281" i="10" s="1"/>
  <c r="AJ2280" i="10"/>
  <c r="BE2280" i="10"/>
  <c r="AF2280" i="10"/>
  <c r="BA2280" i="10"/>
  <c r="BD2279" i="10"/>
  <c r="BK2280" i="10" s="1"/>
  <c r="AN2279" i="10"/>
  <c r="X2279" i="10"/>
  <c r="V2279" i="10"/>
  <c r="AQ2279" i="10"/>
  <c r="W2279" i="10"/>
  <c r="AS2279" i="10"/>
  <c r="Y2279" i="10"/>
  <c r="AT2279" i="10"/>
  <c r="U2279" i="10"/>
  <c r="AP2279" i="10"/>
  <c r="AZ2279" i="10"/>
  <c r="AJ2279" i="10"/>
  <c r="T2279" i="10"/>
  <c r="AA2279" i="10"/>
  <c r="AW2279" i="10"/>
  <c r="AC2279" i="10"/>
  <c r="AX2279" i="10"/>
  <c r="AD2279" i="10"/>
  <c r="AY2279" i="10"/>
  <c r="Z2279" i="10"/>
  <c r="AU2279" i="10"/>
  <c r="AV2279" i="10"/>
  <c r="AF2279" i="10"/>
  <c r="P2279" i="10"/>
  <c r="AG2279" i="10"/>
  <c r="BB2279" i="10"/>
  <c r="AH2279" i="10"/>
  <c r="BC2279" i="10"/>
  <c r="AI2279" i="10"/>
  <c r="BE2279" i="10"/>
  <c r="AE2279" i="10"/>
  <c r="BA2279" i="10"/>
  <c r="BH2279" i="10"/>
  <c r="AR2279" i="10"/>
  <c r="AB2279" i="10"/>
  <c r="Q2279" i="10"/>
  <c r="AL2279" i="10"/>
  <c r="BG2279" i="10"/>
  <c r="R2279" i="10"/>
  <c r="AM2279" i="10"/>
  <c r="BI2279" i="10"/>
  <c r="S2279" i="10"/>
  <c r="AO2279" i="10"/>
  <c r="BJ2279" i="10"/>
  <c r="AK2279" i="10"/>
  <c r="BF2279" i="10"/>
  <c r="BG2297" i="10"/>
  <c r="X2297" i="10"/>
  <c r="AN2297" i="10"/>
  <c r="BD2297" i="10"/>
  <c r="BK2298" i="10" s="1"/>
  <c r="Q2297" i="10"/>
  <c r="AG2297" i="10"/>
  <c r="AW2297" i="10"/>
  <c r="AD2297" i="10"/>
  <c r="AT2297" i="10"/>
  <c r="BJ2297" i="10"/>
  <c r="W2297" i="10"/>
  <c r="AM2297" i="10"/>
  <c r="BC2297" i="10"/>
  <c r="AB2297" i="10"/>
  <c r="AR2297" i="10"/>
  <c r="BH2297" i="10"/>
  <c r="U2297" i="10"/>
  <c r="AK2297" i="10"/>
  <c r="BA2297" i="10"/>
  <c r="R2297" i="10"/>
  <c r="AH2297" i="10"/>
  <c r="AX2297" i="10"/>
  <c r="AA2297" i="10"/>
  <c r="AQ2297" i="10"/>
  <c r="P2297" i="10"/>
  <c r="AF2297" i="10"/>
  <c r="AV2297" i="10"/>
  <c r="Y2297" i="10"/>
  <c r="AO2297" i="10"/>
  <c r="BE2297" i="10"/>
  <c r="V2297" i="10"/>
  <c r="AL2297" i="10"/>
  <c r="BB2297" i="10"/>
  <c r="AE2297" i="10"/>
  <c r="AU2297" i="10"/>
  <c r="T2297" i="10"/>
  <c r="AJ2297" i="10"/>
  <c r="AZ2297" i="10"/>
  <c r="AC2297" i="10"/>
  <c r="AS2297" i="10"/>
  <c r="BI2297" i="10"/>
  <c r="Z2297" i="10"/>
  <c r="AP2297" i="10"/>
  <c r="BF2297" i="10"/>
  <c r="S2297" i="10"/>
  <c r="AI2297" i="10"/>
  <c r="AY2297" i="10"/>
  <c r="BE2340" i="10"/>
  <c r="AO2340" i="10"/>
  <c r="Y2340" i="10"/>
  <c r="Q2340" i="10"/>
  <c r="AW2340" i="10"/>
  <c r="AG2340" i="10"/>
  <c r="AN2340" i="10"/>
  <c r="BG2340" i="10"/>
  <c r="AQ2340" i="10"/>
  <c r="AA2340" i="10"/>
  <c r="BF2340" i="10"/>
  <c r="AP2340" i="10"/>
  <c r="Z2340" i="10"/>
  <c r="BA2340" i="10"/>
  <c r="U2340" i="10"/>
  <c r="AJ2340" i="10"/>
  <c r="AF2340" i="10"/>
  <c r="BC2340" i="10"/>
  <c r="AM2340" i="10"/>
  <c r="W2340" i="10"/>
  <c r="BB2340" i="10"/>
  <c r="AL2340" i="10"/>
  <c r="V2340" i="10"/>
  <c r="AS2340" i="10"/>
  <c r="BH2340" i="10"/>
  <c r="AB2340" i="10"/>
  <c r="AV2340" i="10"/>
  <c r="AY2340" i="10"/>
  <c r="AI2340" i="10"/>
  <c r="S2340" i="10"/>
  <c r="AX2340" i="10"/>
  <c r="AH2340" i="10"/>
  <c r="R2340" i="10"/>
  <c r="AK2340" i="10"/>
  <c r="AZ2340" i="10"/>
  <c r="T2340" i="10"/>
  <c r="BD2340" i="10"/>
  <c r="BK2341" i="10" s="1"/>
  <c r="X2340" i="10"/>
  <c r="AU2340" i="10"/>
  <c r="AE2340" i="10"/>
  <c r="BJ2340" i="10"/>
  <c r="AT2340" i="10"/>
  <c r="AD2340" i="10"/>
  <c r="BI2340" i="10"/>
  <c r="AC2340" i="10"/>
  <c r="AR2340" i="10"/>
  <c r="P2340" i="10"/>
  <c r="AW2335" i="10"/>
  <c r="Q2335" i="10"/>
  <c r="BH2335" i="10"/>
  <c r="AR2335" i="10"/>
  <c r="AB2335" i="10"/>
  <c r="BG2335" i="10"/>
  <c r="AQ2335" i="10"/>
  <c r="AA2335" i="10"/>
  <c r="AX2335" i="10"/>
  <c r="R2335" i="10"/>
  <c r="Y2335" i="10"/>
  <c r="V2335" i="10"/>
  <c r="AD2335" i="10"/>
  <c r="BI2335" i="10"/>
  <c r="AL2335" i="10"/>
  <c r="BD2335" i="10"/>
  <c r="BK2336" i="10" s="1"/>
  <c r="AN2335" i="10"/>
  <c r="X2335" i="10"/>
  <c r="BC2335" i="10"/>
  <c r="AM2335" i="10"/>
  <c r="W2335" i="10"/>
  <c r="AP2335" i="10"/>
  <c r="BE2335" i="10"/>
  <c r="BB2335" i="10"/>
  <c r="BJ2335" i="10"/>
  <c r="U2335" i="10"/>
  <c r="AZ2335" i="10"/>
  <c r="AJ2335" i="10"/>
  <c r="T2335" i="10"/>
  <c r="AY2335" i="10"/>
  <c r="AI2335" i="10"/>
  <c r="S2335" i="10"/>
  <c r="AH2335" i="10"/>
  <c r="AT2335" i="10"/>
  <c r="AS2335" i="10"/>
  <c r="BA2335" i="10"/>
  <c r="AC2335" i="10"/>
  <c r="AV2335" i="10"/>
  <c r="AF2335" i="10"/>
  <c r="P2335" i="10"/>
  <c r="AU2335" i="10"/>
  <c r="AE2335" i="10"/>
  <c r="BF2335" i="10"/>
  <c r="Z2335" i="10"/>
  <c r="AK2335" i="10"/>
  <c r="AG2335" i="10"/>
  <c r="AO2335" i="10"/>
  <c r="Z2549" i="10"/>
  <c r="AT2549" i="10"/>
  <c r="BE2549" i="10"/>
  <c r="R2549" i="10"/>
  <c r="AJ2549" i="10"/>
  <c r="BC2549" i="10"/>
  <c r="AM2549" i="10"/>
  <c r="BD2549" i="10"/>
  <c r="BK2550" i="10" s="1"/>
  <c r="AH2549" i="10"/>
  <c r="Q2549" i="10"/>
  <c r="AR2549" i="10"/>
  <c r="X2549" i="10"/>
  <c r="BA2549" i="10"/>
  <c r="AF2549" i="10"/>
  <c r="V2549" i="10"/>
  <c r="AD2549" i="10"/>
  <c r="AY2549" i="10"/>
  <c r="AI2549" i="10"/>
  <c r="AX2549" i="10"/>
  <c r="AC2549" i="10"/>
  <c r="BH2549" i="10"/>
  <c r="AL2549" i="10"/>
  <c r="T2549" i="10"/>
  <c r="AV2549" i="10"/>
  <c r="AA2549" i="10"/>
  <c r="AO2549" i="10"/>
  <c r="AZ2549" i="10"/>
  <c r="AU2549" i="10"/>
  <c r="AE2549" i="10"/>
  <c r="AS2549" i="10"/>
  <c r="Y2549" i="10"/>
  <c r="BB2549" i="10"/>
  <c r="AG2549" i="10"/>
  <c r="P2549" i="10"/>
  <c r="AP2549" i="10"/>
  <c r="W2549" i="10"/>
  <c r="BJ2549" i="10"/>
  <c r="BG2549" i="10"/>
  <c r="AQ2549" i="10"/>
  <c r="BI2549" i="10"/>
  <c r="AN2549" i="10"/>
  <c r="U2549" i="10"/>
  <c r="AW2549" i="10"/>
  <c r="AB2549" i="10"/>
  <c r="BF2549" i="10"/>
  <c r="AK2549" i="10"/>
  <c r="S2549" i="10"/>
  <c r="BB2402" i="10"/>
  <c r="AL2402" i="10"/>
  <c r="V2402" i="10"/>
  <c r="BA2402" i="10"/>
  <c r="AK2402" i="10"/>
  <c r="U2402" i="10"/>
  <c r="AZ2402" i="10"/>
  <c r="AJ2402" i="10"/>
  <c r="T2402" i="10"/>
  <c r="BC2402" i="10"/>
  <c r="AQ2402" i="10"/>
  <c r="AU2402" i="10"/>
  <c r="AI2402" i="10"/>
  <c r="AX2402" i="10"/>
  <c r="AH2402" i="10"/>
  <c r="R2402" i="10"/>
  <c r="AW2402" i="10"/>
  <c r="AG2402" i="10"/>
  <c r="Q2402" i="10"/>
  <c r="AV2402" i="10"/>
  <c r="AF2402" i="10"/>
  <c r="P2402" i="10"/>
  <c r="BG2402" i="10"/>
  <c r="AY2402" i="10"/>
  <c r="BJ2402" i="10"/>
  <c r="AT2402" i="10"/>
  <c r="AD2402" i="10"/>
  <c r="BI2402" i="10"/>
  <c r="AS2402" i="10"/>
  <c r="AC2402" i="10"/>
  <c r="BH2402" i="10"/>
  <c r="AR2402" i="10"/>
  <c r="AB2402" i="10"/>
  <c r="W2402" i="10"/>
  <c r="BF2402" i="10"/>
  <c r="AP2402" i="10"/>
  <c r="Z2402" i="10"/>
  <c r="BE2402" i="10"/>
  <c r="AO2402" i="10"/>
  <c r="Y2402" i="10"/>
  <c r="BD2402" i="10"/>
  <c r="BK2403" i="10" s="1"/>
  <c r="AN2402" i="10"/>
  <c r="X2402" i="10"/>
  <c r="AM2402" i="10"/>
  <c r="AA2402" i="10"/>
  <c r="AE2402" i="10"/>
  <c r="S2402" i="10"/>
  <c r="Z2334" i="10"/>
  <c r="AU2334" i="10"/>
  <c r="AI2334" i="10"/>
  <c r="R2334" i="10"/>
  <c r="BE2334" i="10"/>
  <c r="AO2334" i="10"/>
  <c r="Y2334" i="10"/>
  <c r="BD2334" i="10"/>
  <c r="BK2335" i="10" s="1"/>
  <c r="AN2334" i="10"/>
  <c r="X2334" i="10"/>
  <c r="BB2334" i="10"/>
  <c r="V2334" i="10"/>
  <c r="AY2334" i="10"/>
  <c r="BC2334" i="10"/>
  <c r="AA2334" i="10"/>
  <c r="BA2334" i="10"/>
  <c r="AK2334" i="10"/>
  <c r="U2334" i="10"/>
  <c r="AZ2334" i="10"/>
  <c r="AJ2334" i="10"/>
  <c r="T2334" i="10"/>
  <c r="AT2334" i="10"/>
  <c r="S2334" i="10"/>
  <c r="W2334" i="10"/>
  <c r="AM2334" i="10"/>
  <c r="AW2334" i="10"/>
  <c r="AG2334" i="10"/>
  <c r="Q2334" i="10"/>
  <c r="AV2334" i="10"/>
  <c r="AF2334" i="10"/>
  <c r="P2334" i="10"/>
  <c r="AL2334" i="10"/>
  <c r="AE2334" i="10"/>
  <c r="AH2334" i="10"/>
  <c r="BG2334" i="10"/>
  <c r="AX2334" i="10"/>
  <c r="BI2334" i="10"/>
  <c r="AS2334" i="10"/>
  <c r="AC2334" i="10"/>
  <c r="BH2334" i="10"/>
  <c r="AR2334" i="10"/>
  <c r="AB2334" i="10"/>
  <c r="BJ2334" i="10"/>
  <c r="AD2334" i="10"/>
  <c r="AP2334" i="10"/>
  <c r="AQ2334" i="10"/>
  <c r="AV2355" i="10"/>
  <c r="AF2355" i="10"/>
  <c r="P2355" i="10"/>
  <c r="AU2355" i="10"/>
  <c r="AE2355" i="10"/>
  <c r="BJ2355" i="10"/>
  <c r="AD2355" i="10"/>
  <c r="AS2355" i="10"/>
  <c r="R2355" i="10"/>
  <c r="BE2355" i="10"/>
  <c r="BH2355" i="10"/>
  <c r="AR2355" i="10"/>
  <c r="AB2355" i="10"/>
  <c r="BG2355" i="10"/>
  <c r="AQ2355" i="10"/>
  <c r="AA2355" i="10"/>
  <c r="BB2355" i="10"/>
  <c r="V2355" i="10"/>
  <c r="AK2355" i="10"/>
  <c r="AH2355" i="10"/>
  <c r="Z2355" i="10"/>
  <c r="Q2355" i="10"/>
  <c r="BD2355" i="10"/>
  <c r="BK2356" i="10" s="1"/>
  <c r="AN2355" i="10"/>
  <c r="X2355" i="10"/>
  <c r="BC2355" i="10"/>
  <c r="AM2355" i="10"/>
  <c r="W2355" i="10"/>
  <c r="AT2355" i="10"/>
  <c r="BI2355" i="10"/>
  <c r="AC2355" i="10"/>
  <c r="AX2355" i="10"/>
  <c r="Y2355" i="10"/>
  <c r="AP2355" i="10"/>
  <c r="AG2355" i="10"/>
  <c r="AZ2355" i="10"/>
  <c r="AJ2355" i="10"/>
  <c r="T2355" i="10"/>
  <c r="AY2355" i="10"/>
  <c r="AI2355" i="10"/>
  <c r="S2355" i="10"/>
  <c r="AL2355" i="10"/>
  <c r="BA2355" i="10"/>
  <c r="U2355" i="10"/>
  <c r="AO2355" i="10"/>
  <c r="BF2355" i="10"/>
  <c r="AW2355" i="10"/>
  <c r="AL2408" i="10"/>
  <c r="AR2408" i="10"/>
  <c r="Q2408" i="10"/>
  <c r="V2408" i="10"/>
  <c r="AG2408" i="10"/>
  <c r="BH2408" i="10"/>
  <c r="AY2408" i="10"/>
  <c r="AI2408" i="10"/>
  <c r="S2408" i="10"/>
  <c r="AP2408" i="10"/>
  <c r="U2408" i="10"/>
  <c r="AZ2408" i="10"/>
  <c r="AD2408" i="10"/>
  <c r="BD2408" i="10"/>
  <c r="BK2409" i="10" s="1"/>
  <c r="AH2408" i="10"/>
  <c r="AB2408" i="10"/>
  <c r="AU2408" i="10"/>
  <c r="AE2408" i="10"/>
  <c r="BF2408" i="10"/>
  <c r="AK2408" i="10"/>
  <c r="P2408" i="10"/>
  <c r="AT2408" i="10"/>
  <c r="Y2408" i="10"/>
  <c r="AX2408" i="10"/>
  <c r="AC2408" i="10"/>
  <c r="AW2408" i="10"/>
  <c r="BG2408" i="10"/>
  <c r="AQ2408" i="10"/>
  <c r="AA2408" i="10"/>
  <c r="BA2408" i="10"/>
  <c r="AF2408" i="10"/>
  <c r="BJ2408" i="10"/>
  <c r="AO2408" i="10"/>
  <c r="T2408" i="10"/>
  <c r="AS2408" i="10"/>
  <c r="X2408" i="10"/>
  <c r="BC2408" i="10"/>
  <c r="AM2408" i="10"/>
  <c r="W2408" i="10"/>
  <c r="AV2408" i="10"/>
  <c r="Z2408" i="10"/>
  <c r="BE2408" i="10"/>
  <c r="AJ2408" i="10"/>
  <c r="BI2408" i="10"/>
  <c r="AN2408" i="10"/>
  <c r="R2408" i="10"/>
  <c r="W2414" i="10"/>
  <c r="AE2414" i="10"/>
  <c r="AU2414" i="10"/>
  <c r="AM2414" i="10"/>
  <c r="AH2414" i="10"/>
  <c r="BE2414" i="10"/>
  <c r="AO2414" i="10"/>
  <c r="Y2414" i="10"/>
  <c r="BD2414" i="10"/>
  <c r="BK2415" i="10" s="1"/>
  <c r="AN2414" i="10"/>
  <c r="X2414" i="10"/>
  <c r="AA2414" i="10"/>
  <c r="BG2414" i="10"/>
  <c r="AT2414" i="10"/>
  <c r="AP2414" i="10"/>
  <c r="BA2414" i="10"/>
  <c r="AK2414" i="10"/>
  <c r="U2414" i="10"/>
  <c r="AZ2414" i="10"/>
  <c r="AJ2414" i="10"/>
  <c r="T2414" i="10"/>
  <c r="AI2414" i="10"/>
  <c r="V2414" i="10"/>
  <c r="BB2414" i="10"/>
  <c r="R2414" i="10"/>
  <c r="AX2414" i="10"/>
  <c r="AW2414" i="10"/>
  <c r="AG2414" i="10"/>
  <c r="Q2414" i="10"/>
  <c r="AV2414" i="10"/>
  <c r="AF2414" i="10"/>
  <c r="P2414" i="10"/>
  <c r="AQ2414" i="10"/>
  <c r="AD2414" i="10"/>
  <c r="BJ2414" i="10"/>
  <c r="BF2414" i="10"/>
  <c r="Z2414" i="10"/>
  <c r="BI2414" i="10"/>
  <c r="AS2414" i="10"/>
  <c r="AC2414" i="10"/>
  <c r="BH2414" i="10"/>
  <c r="AR2414" i="10"/>
  <c r="AB2414" i="10"/>
  <c r="S2414" i="10"/>
  <c r="AY2414" i="10"/>
  <c r="AL2414" i="10"/>
  <c r="P2443" i="10"/>
  <c r="AN2443" i="10"/>
  <c r="AF2443" i="10"/>
  <c r="AV2443" i="10"/>
  <c r="BI2443" i="10"/>
  <c r="AS2443" i="10"/>
  <c r="AC2443" i="10"/>
  <c r="BG2443" i="10"/>
  <c r="AQ2443" i="10"/>
  <c r="AA2443" i="10"/>
  <c r="BB2443" i="10"/>
  <c r="V2443" i="10"/>
  <c r="AJ2443" i="10"/>
  <c r="AX2443" i="10"/>
  <c r="R2443" i="10"/>
  <c r="BE2443" i="10"/>
  <c r="AO2443" i="10"/>
  <c r="Y2443" i="10"/>
  <c r="BC2443" i="10"/>
  <c r="AM2443" i="10"/>
  <c r="W2443" i="10"/>
  <c r="AT2443" i="10"/>
  <c r="BH2443" i="10"/>
  <c r="AB2443" i="10"/>
  <c r="AP2443" i="10"/>
  <c r="X2443" i="10"/>
  <c r="BA2443" i="10"/>
  <c r="AK2443" i="10"/>
  <c r="U2443" i="10"/>
  <c r="AY2443" i="10"/>
  <c r="AI2443" i="10"/>
  <c r="S2443" i="10"/>
  <c r="AL2443" i="10"/>
  <c r="AZ2443" i="10"/>
  <c r="T2443" i="10"/>
  <c r="AH2443" i="10"/>
  <c r="BD2443" i="10"/>
  <c r="BK2444" i="10" s="1"/>
  <c r="AW2443" i="10"/>
  <c r="AG2443" i="10"/>
  <c r="Q2443" i="10"/>
  <c r="AU2443" i="10"/>
  <c r="AE2443" i="10"/>
  <c r="BJ2443" i="10"/>
  <c r="AD2443" i="10"/>
  <c r="AR2443" i="10"/>
  <c r="BF2443" i="10"/>
  <c r="Z2443" i="10"/>
  <c r="AD2455" i="10"/>
  <c r="AT2455" i="10"/>
  <c r="V2455" i="10"/>
  <c r="AL2455" i="10"/>
  <c r="P2455" i="10"/>
  <c r="AV2455" i="10"/>
  <c r="Z2455" i="10"/>
  <c r="AW2455" i="10"/>
  <c r="AG2455" i="10"/>
  <c r="Q2455" i="10"/>
  <c r="AU2455" i="10"/>
  <c r="AE2455" i="10"/>
  <c r="T2455" i="10"/>
  <c r="AZ2455" i="10"/>
  <c r="BF2455" i="10"/>
  <c r="X2455" i="10"/>
  <c r="BD2455" i="10"/>
  <c r="BK2456" i="10" s="1"/>
  <c r="AH2455" i="10"/>
  <c r="BI2455" i="10"/>
  <c r="AS2455" i="10"/>
  <c r="AC2455" i="10"/>
  <c r="BG2455" i="10"/>
  <c r="AQ2455" i="10"/>
  <c r="AA2455" i="10"/>
  <c r="AB2455" i="10"/>
  <c r="BH2455" i="10"/>
  <c r="AF2455" i="10"/>
  <c r="AP2455" i="10"/>
  <c r="BE2455" i="10"/>
  <c r="AO2455" i="10"/>
  <c r="Y2455" i="10"/>
  <c r="BC2455" i="10"/>
  <c r="AM2455" i="10"/>
  <c r="W2455" i="10"/>
  <c r="AJ2455" i="10"/>
  <c r="AN2455" i="10"/>
  <c r="R2455" i="10"/>
  <c r="AX2455" i="10"/>
  <c r="BA2455" i="10"/>
  <c r="AK2455" i="10"/>
  <c r="U2455" i="10"/>
  <c r="AY2455" i="10"/>
  <c r="AI2455" i="10"/>
  <c r="S2455" i="10"/>
  <c r="AR2455" i="10"/>
  <c r="AF2481" i="10"/>
  <c r="BA2481" i="10"/>
  <c r="P2481" i="10"/>
  <c r="BB2481" i="10"/>
  <c r="AL2481" i="10"/>
  <c r="V2481" i="10"/>
  <c r="AU2481" i="10"/>
  <c r="Y2481" i="10"/>
  <c r="AY2481" i="10"/>
  <c r="AC2481" i="10"/>
  <c r="BC2481" i="10"/>
  <c r="AG2481" i="10"/>
  <c r="U2481" i="10"/>
  <c r="AV2481" i="10"/>
  <c r="BG2481" i="10"/>
  <c r="AK2481" i="10"/>
  <c r="AX2481" i="10"/>
  <c r="AH2481" i="10"/>
  <c r="R2481" i="10"/>
  <c r="AO2481" i="10"/>
  <c r="T2481" i="10"/>
  <c r="AS2481" i="10"/>
  <c r="X2481" i="10"/>
  <c r="AW2481" i="10"/>
  <c r="AB2481" i="10"/>
  <c r="AQ2481" i="10"/>
  <c r="BJ2481" i="10"/>
  <c r="AT2481" i="10"/>
  <c r="AD2481" i="10"/>
  <c r="BE2481" i="10"/>
  <c r="AJ2481" i="10"/>
  <c r="BI2481" i="10"/>
  <c r="AN2481" i="10"/>
  <c r="S2481" i="10"/>
  <c r="AR2481" i="10"/>
  <c r="W2481" i="10"/>
  <c r="BF2481" i="10"/>
  <c r="AP2481" i="10"/>
  <c r="Z2481" i="10"/>
  <c r="AZ2481" i="10"/>
  <c r="AE2481" i="10"/>
  <c r="BD2481" i="10"/>
  <c r="BK2482" i="10" s="1"/>
  <c r="AI2481" i="10"/>
  <c r="BH2481" i="10"/>
  <c r="AM2481" i="10"/>
  <c r="Q2481" i="10"/>
  <c r="AA2481" i="10"/>
  <c r="BI2493" i="10"/>
  <c r="AC2493" i="10"/>
  <c r="AK2493" i="10"/>
  <c r="BA2493" i="10"/>
  <c r="U2493" i="10"/>
  <c r="AS2493" i="10"/>
  <c r="BH2493" i="10"/>
  <c r="AR2493" i="10"/>
  <c r="AB2493" i="10"/>
  <c r="BG2493" i="10"/>
  <c r="AQ2493" i="10"/>
  <c r="AA2493" i="10"/>
  <c r="BF2493" i="10"/>
  <c r="AP2493" i="10"/>
  <c r="Z2493" i="10"/>
  <c r="AG2493" i="10"/>
  <c r="AO2493" i="10"/>
  <c r="BD2493" i="10"/>
  <c r="BK2494" i="10" s="1"/>
  <c r="AN2493" i="10"/>
  <c r="X2493" i="10"/>
  <c r="BC2493" i="10"/>
  <c r="AM2493" i="10"/>
  <c r="W2493" i="10"/>
  <c r="BB2493" i="10"/>
  <c r="AL2493" i="10"/>
  <c r="V2493" i="10"/>
  <c r="AW2493" i="10"/>
  <c r="BE2493" i="10"/>
  <c r="AZ2493" i="10"/>
  <c r="AJ2493" i="10"/>
  <c r="T2493" i="10"/>
  <c r="AY2493" i="10"/>
  <c r="AI2493" i="10"/>
  <c r="S2493" i="10"/>
  <c r="AX2493" i="10"/>
  <c r="AH2493" i="10"/>
  <c r="R2493" i="10"/>
  <c r="AV2493" i="10"/>
  <c r="AF2493" i="10"/>
  <c r="P2493" i="10"/>
  <c r="AU2493" i="10"/>
  <c r="AE2493" i="10"/>
  <c r="BJ2493" i="10"/>
  <c r="AT2493" i="10"/>
  <c r="AD2493" i="10"/>
  <c r="Q2493" i="10"/>
  <c r="Y2493" i="10"/>
  <c r="AB2526" i="10"/>
  <c r="AR2526" i="10"/>
  <c r="BH2526" i="10"/>
  <c r="T2526" i="10"/>
  <c r="AJ2526" i="10"/>
  <c r="AZ2526" i="10"/>
  <c r="AM2526" i="10"/>
  <c r="X2526" i="10"/>
  <c r="BB2526" i="10"/>
  <c r="AL2526" i="10"/>
  <c r="V2526" i="10"/>
  <c r="BA2526" i="10"/>
  <c r="AK2526" i="10"/>
  <c r="U2526" i="10"/>
  <c r="AI2526" i="10"/>
  <c r="BD2526" i="10"/>
  <c r="BK2527" i="10" s="1"/>
  <c r="AU2526" i="10"/>
  <c r="AF2526" i="10"/>
  <c r="AX2526" i="10"/>
  <c r="AH2526" i="10"/>
  <c r="R2526" i="10"/>
  <c r="AW2526" i="10"/>
  <c r="AG2526" i="10"/>
  <c r="Q2526" i="10"/>
  <c r="AQ2526" i="10"/>
  <c r="W2526" i="10"/>
  <c r="BC2526" i="10"/>
  <c r="AN2526" i="10"/>
  <c r="BJ2526" i="10"/>
  <c r="AT2526" i="10"/>
  <c r="AD2526" i="10"/>
  <c r="BI2526" i="10"/>
  <c r="AS2526" i="10"/>
  <c r="AC2526" i="10"/>
  <c r="S2526" i="10"/>
  <c r="AY2526" i="10"/>
  <c r="AE2526" i="10"/>
  <c r="P2526" i="10"/>
  <c r="AV2526" i="10"/>
  <c r="BF2526" i="10"/>
  <c r="AP2526" i="10"/>
  <c r="Z2526" i="10"/>
  <c r="BE2526" i="10"/>
  <c r="AO2526" i="10"/>
  <c r="Y2526" i="10"/>
  <c r="AA2526" i="10"/>
  <c r="BG2526" i="10"/>
  <c r="BC2530" i="10"/>
  <c r="AM2530" i="10"/>
  <c r="W2530" i="10"/>
  <c r="BB2530" i="10"/>
  <c r="AL2530" i="10"/>
  <c r="V2530" i="10"/>
  <c r="BA2530" i="10"/>
  <c r="AK2530" i="10"/>
  <c r="U2530" i="10"/>
  <c r="P2530" i="10"/>
  <c r="BD2530" i="10"/>
  <c r="BK2531" i="10" s="1"/>
  <c r="AZ2530" i="10"/>
  <c r="AY2530" i="10"/>
  <c r="AI2530" i="10"/>
  <c r="S2530" i="10"/>
  <c r="AX2530" i="10"/>
  <c r="AH2530" i="10"/>
  <c r="R2530" i="10"/>
  <c r="AW2530" i="10"/>
  <c r="AG2530" i="10"/>
  <c r="Q2530" i="10"/>
  <c r="BH2530" i="10"/>
  <c r="AN2530" i="10"/>
  <c r="AJ2530" i="10"/>
  <c r="AU2530" i="10"/>
  <c r="AE2530" i="10"/>
  <c r="BJ2530" i="10"/>
  <c r="AT2530" i="10"/>
  <c r="AD2530" i="10"/>
  <c r="BI2530" i="10"/>
  <c r="AS2530" i="10"/>
  <c r="AC2530" i="10"/>
  <c r="AV2530" i="10"/>
  <c r="AR2530" i="10"/>
  <c r="X2530" i="10"/>
  <c r="BG2530" i="10"/>
  <c r="AQ2530" i="10"/>
  <c r="AA2530" i="10"/>
  <c r="BF2530" i="10"/>
  <c r="AP2530" i="10"/>
  <c r="Z2530" i="10"/>
  <c r="BE2530" i="10"/>
  <c r="AO2530" i="10"/>
  <c r="Y2530" i="10"/>
  <c r="AF2530" i="10"/>
  <c r="AB2530" i="10"/>
  <c r="T2530" i="10"/>
  <c r="AY2561" i="10"/>
  <c r="AI2561" i="10"/>
  <c r="S2561" i="10"/>
  <c r="AX2561" i="10"/>
  <c r="AH2561" i="10"/>
  <c r="R2561" i="10"/>
  <c r="AW2561" i="10"/>
  <c r="AG2561" i="10"/>
  <c r="Q2561" i="10"/>
  <c r="AR2561" i="10"/>
  <c r="AZ2561" i="10"/>
  <c r="AU2561" i="10"/>
  <c r="AE2561" i="10"/>
  <c r="BJ2561" i="10"/>
  <c r="AT2561" i="10"/>
  <c r="AD2561" i="10"/>
  <c r="BI2561" i="10"/>
  <c r="AS2561" i="10"/>
  <c r="AC2561" i="10"/>
  <c r="X2561" i="10"/>
  <c r="BH2561" i="10"/>
  <c r="P2561" i="10"/>
  <c r="BG2561" i="10"/>
  <c r="AQ2561" i="10"/>
  <c r="AA2561" i="10"/>
  <c r="BF2561" i="10"/>
  <c r="AP2561" i="10"/>
  <c r="Z2561" i="10"/>
  <c r="BE2561" i="10"/>
  <c r="AO2561" i="10"/>
  <c r="Y2561" i="10"/>
  <c r="AN2561" i="10"/>
  <c r="AF2561" i="10"/>
  <c r="T2561" i="10"/>
  <c r="AB2561" i="10"/>
  <c r="AJ2561" i="10"/>
  <c r="BC2561" i="10"/>
  <c r="AM2561" i="10"/>
  <c r="W2561" i="10"/>
  <c r="BB2561" i="10"/>
  <c r="AL2561" i="10"/>
  <c r="V2561" i="10"/>
  <c r="BA2561" i="10"/>
  <c r="AK2561" i="10"/>
  <c r="U2561" i="10"/>
  <c r="BD2561" i="10"/>
  <c r="BK2562" i="10" s="1"/>
  <c r="AV2561" i="10"/>
  <c r="AR2586" i="10"/>
  <c r="Q2586" i="10"/>
  <c r="AB2586" i="10"/>
  <c r="AC2586" i="10"/>
  <c r="AG2586" i="10"/>
  <c r="W2586" i="10"/>
  <c r="BH2586" i="10"/>
  <c r="AZ2586" i="10"/>
  <c r="AI2586" i="10"/>
  <c r="X2586" i="10"/>
  <c r="AM2586" i="10"/>
  <c r="AN2586" i="10"/>
  <c r="S2586" i="10"/>
  <c r="AU2586" i="10"/>
  <c r="AE2586" i="10"/>
  <c r="BB2586" i="10"/>
  <c r="AL2586" i="10"/>
  <c r="V2586" i="10"/>
  <c r="BA2586" i="10"/>
  <c r="U2586" i="10"/>
  <c r="AQ2586" i="10"/>
  <c r="AJ2586" i="10"/>
  <c r="AX2586" i="10"/>
  <c r="AH2586" i="10"/>
  <c r="R2586" i="10"/>
  <c r="AW2586" i="10"/>
  <c r="AA2586" i="10"/>
  <c r="AY2586" i="10"/>
  <c r="BJ2586" i="10"/>
  <c r="AT2586" i="10"/>
  <c r="AD2586" i="10"/>
  <c r="BI2586" i="10"/>
  <c r="AS2586" i="10"/>
  <c r="AF2586" i="10"/>
  <c r="BG2586" i="10"/>
  <c r="Y2586" i="10"/>
  <c r="AV2586" i="10"/>
  <c r="BF2586" i="10"/>
  <c r="AP2586" i="10"/>
  <c r="Z2586" i="10"/>
  <c r="BE2586" i="10"/>
  <c r="P2586" i="10"/>
  <c r="AK2586" i="10"/>
  <c r="BD2586" i="10"/>
  <c r="BK2587" i="10" s="1"/>
  <c r="T2586" i="10"/>
  <c r="AO2586" i="10"/>
  <c r="AR2498" i="10"/>
  <c r="AB2498" i="10"/>
  <c r="AZ2498" i="10"/>
  <c r="T2498" i="10"/>
  <c r="AJ2498" i="10"/>
  <c r="BH2498" i="10"/>
  <c r="AU2498" i="10"/>
  <c r="AE2498" i="10"/>
  <c r="BJ2498" i="10"/>
  <c r="AT2498" i="10"/>
  <c r="AD2498" i="10"/>
  <c r="BI2498" i="10"/>
  <c r="AS2498" i="10"/>
  <c r="AC2498" i="10"/>
  <c r="X2498" i="10"/>
  <c r="AV2498" i="10"/>
  <c r="BG2498" i="10"/>
  <c r="AQ2498" i="10"/>
  <c r="AA2498" i="10"/>
  <c r="BF2498" i="10"/>
  <c r="AP2498" i="10"/>
  <c r="Z2498" i="10"/>
  <c r="BE2498" i="10"/>
  <c r="AO2498" i="10"/>
  <c r="Y2498" i="10"/>
  <c r="AN2498" i="10"/>
  <c r="BC2498" i="10"/>
  <c r="AM2498" i="10"/>
  <c r="W2498" i="10"/>
  <c r="BB2498" i="10"/>
  <c r="AL2498" i="10"/>
  <c r="V2498" i="10"/>
  <c r="BA2498" i="10"/>
  <c r="AK2498" i="10"/>
  <c r="U2498" i="10"/>
  <c r="BD2498" i="10"/>
  <c r="BK2499" i="10" s="1"/>
  <c r="P2498" i="10"/>
  <c r="AY2498" i="10"/>
  <c r="AI2498" i="10"/>
  <c r="S2498" i="10"/>
  <c r="AX2498" i="10"/>
  <c r="AH2498" i="10"/>
  <c r="R2498" i="10"/>
  <c r="AW2498" i="10"/>
  <c r="AG2498" i="10"/>
  <c r="Q2498" i="10"/>
  <c r="AF2498" i="10"/>
  <c r="Q2509" i="10"/>
  <c r="AZ2509" i="10"/>
  <c r="AJ2509" i="10"/>
  <c r="T2509" i="10"/>
  <c r="AY2509" i="10"/>
  <c r="AI2509" i="10"/>
  <c r="S2509" i="10"/>
  <c r="AX2509" i="10"/>
  <c r="AH2509" i="10"/>
  <c r="R2509" i="10"/>
  <c r="BE2509" i="10"/>
  <c r="AK2509" i="10"/>
  <c r="AV2509" i="10"/>
  <c r="AF2509" i="10"/>
  <c r="P2509" i="10"/>
  <c r="AU2509" i="10"/>
  <c r="AE2509" i="10"/>
  <c r="BJ2509" i="10"/>
  <c r="AT2509" i="10"/>
  <c r="AD2509" i="10"/>
  <c r="BI2509" i="10"/>
  <c r="AO2509" i="10"/>
  <c r="U2509" i="10"/>
  <c r="BH2509" i="10"/>
  <c r="AR2509" i="10"/>
  <c r="AB2509" i="10"/>
  <c r="BG2509" i="10"/>
  <c r="AQ2509" i="10"/>
  <c r="AA2509" i="10"/>
  <c r="BF2509" i="10"/>
  <c r="AP2509" i="10"/>
  <c r="Z2509" i="10"/>
  <c r="AS2509" i="10"/>
  <c r="Y2509" i="10"/>
  <c r="AG2509" i="10"/>
  <c r="AW2509" i="10"/>
  <c r="BD2509" i="10"/>
  <c r="BK2510" i="10" s="1"/>
  <c r="AN2509" i="10"/>
  <c r="X2509" i="10"/>
  <c r="BC2509" i="10"/>
  <c r="AM2509" i="10"/>
  <c r="W2509" i="10"/>
  <c r="BB2509" i="10"/>
  <c r="AL2509" i="10"/>
  <c r="V2509" i="10"/>
  <c r="AC2509" i="10"/>
  <c r="BA2509" i="10"/>
  <c r="S2558" i="10"/>
  <c r="AI2558" i="10"/>
  <c r="AA2558" i="10"/>
  <c r="AQ2558" i="10"/>
  <c r="BJ2558" i="10"/>
  <c r="AT2558" i="10"/>
  <c r="AD2558" i="10"/>
  <c r="BI2558" i="10"/>
  <c r="AS2558" i="10"/>
  <c r="AC2558" i="10"/>
  <c r="BH2558" i="10"/>
  <c r="AR2558" i="10"/>
  <c r="AB2558" i="10"/>
  <c r="W2558" i="10"/>
  <c r="AU2558" i="10"/>
  <c r="BF2558" i="10"/>
  <c r="AP2558" i="10"/>
  <c r="Z2558" i="10"/>
  <c r="BE2558" i="10"/>
  <c r="AO2558" i="10"/>
  <c r="Y2558" i="10"/>
  <c r="BD2558" i="10"/>
  <c r="BK2559" i="10" s="1"/>
  <c r="AN2558" i="10"/>
  <c r="X2558" i="10"/>
  <c r="AM2558" i="10"/>
  <c r="BB2558" i="10"/>
  <c r="AL2558" i="10"/>
  <c r="V2558" i="10"/>
  <c r="BA2558" i="10"/>
  <c r="AK2558" i="10"/>
  <c r="U2558" i="10"/>
  <c r="AZ2558" i="10"/>
  <c r="AJ2558" i="10"/>
  <c r="T2558" i="10"/>
  <c r="BC2558" i="10"/>
  <c r="AX2558" i="10"/>
  <c r="AH2558" i="10"/>
  <c r="R2558" i="10"/>
  <c r="AW2558" i="10"/>
  <c r="AG2558" i="10"/>
  <c r="Q2558" i="10"/>
  <c r="AV2558" i="10"/>
  <c r="AF2558" i="10"/>
  <c r="P2558" i="10"/>
  <c r="AE2558" i="10"/>
  <c r="S2575" i="10"/>
  <c r="AE2575" i="10"/>
  <c r="AU2575" i="10"/>
  <c r="AI2575" i="10"/>
  <c r="BJ2575" i="10"/>
  <c r="AT2575" i="10"/>
  <c r="AD2575" i="10"/>
  <c r="BI2575" i="10"/>
  <c r="AS2575" i="10"/>
  <c r="AC2575" i="10"/>
  <c r="BH2575" i="10"/>
  <c r="AR2575" i="10"/>
  <c r="AB2575" i="10"/>
  <c r="W2575" i="10"/>
  <c r="BF2575" i="10"/>
  <c r="AP2575" i="10"/>
  <c r="Z2575" i="10"/>
  <c r="BE2575" i="10"/>
  <c r="AO2575" i="10"/>
  <c r="Y2575" i="10"/>
  <c r="BD2575" i="10"/>
  <c r="BK2576" i="10" s="1"/>
  <c r="AN2575" i="10"/>
  <c r="X2575" i="10"/>
  <c r="AM2575" i="10"/>
  <c r="AA2575" i="10"/>
  <c r="BB2575" i="10"/>
  <c r="AL2575" i="10"/>
  <c r="V2575" i="10"/>
  <c r="BA2575" i="10"/>
  <c r="AK2575" i="10"/>
  <c r="U2575" i="10"/>
  <c r="AZ2575" i="10"/>
  <c r="AJ2575" i="10"/>
  <c r="T2575" i="10"/>
  <c r="BC2575" i="10"/>
  <c r="AQ2575" i="10"/>
  <c r="AX2575" i="10"/>
  <c r="AH2575" i="10"/>
  <c r="R2575" i="10"/>
  <c r="AW2575" i="10"/>
  <c r="AG2575" i="10"/>
  <c r="Q2575" i="10"/>
  <c r="AV2575" i="10"/>
  <c r="AF2575" i="10"/>
  <c r="P2575" i="10"/>
  <c r="BG2575" i="10"/>
  <c r="BB2595" i="10"/>
  <c r="AL2595" i="10"/>
  <c r="V2595" i="10"/>
  <c r="AW2595" i="10"/>
  <c r="AB2595" i="10"/>
  <c r="BA2595" i="10"/>
  <c r="AF2595" i="10"/>
  <c r="BE2595" i="10"/>
  <c r="AJ2595" i="10"/>
  <c r="BI2595" i="10"/>
  <c r="AI2595" i="10"/>
  <c r="AS2595" i="10"/>
  <c r="AX2595" i="10"/>
  <c r="AH2595" i="10"/>
  <c r="R2595" i="10"/>
  <c r="AR2595" i="10"/>
  <c r="W2595" i="10"/>
  <c r="AV2595" i="10"/>
  <c r="AA2595" i="10"/>
  <c r="AZ2595" i="10"/>
  <c r="AE2595" i="10"/>
  <c r="AN2595" i="10"/>
  <c r="AY2595" i="10"/>
  <c r="BJ2595" i="10"/>
  <c r="AT2595" i="10"/>
  <c r="AD2595" i="10"/>
  <c r="BH2595" i="10"/>
  <c r="AM2595" i="10"/>
  <c r="Q2595" i="10"/>
  <c r="AQ2595" i="10"/>
  <c r="U2595" i="10"/>
  <c r="AU2595" i="10"/>
  <c r="Y2595" i="10"/>
  <c r="S2595" i="10"/>
  <c r="AC2595" i="10"/>
  <c r="BF2595" i="10"/>
  <c r="AP2595" i="10"/>
  <c r="Z2595" i="10"/>
  <c r="BC2595" i="10"/>
  <c r="AG2595" i="10"/>
  <c r="BG2595" i="10"/>
  <c r="AK2595" i="10"/>
  <c r="P2595" i="10"/>
  <c r="AO2595" i="10"/>
  <c r="T2595" i="10"/>
  <c r="BD2595" i="10"/>
  <c r="BK2596" i="10" s="1"/>
  <c r="X2595" i="10"/>
  <c r="AC742" i="10"/>
  <c r="Y742" i="10"/>
  <c r="AK742" i="10"/>
  <c r="AO742" i="10"/>
  <c r="Q742" i="10"/>
  <c r="AS742" i="10"/>
  <c r="AG742" i="10"/>
  <c r="BG742" i="10"/>
  <c r="U742" i="10"/>
  <c r="T742" i="10"/>
  <c r="AJ742" i="10"/>
  <c r="AZ742" i="10"/>
  <c r="BA742" i="10"/>
  <c r="R742" i="10"/>
  <c r="AH742" i="10"/>
  <c r="AX742" i="10"/>
  <c r="W742" i="10"/>
  <c r="AM742" i="10"/>
  <c r="BC742" i="10"/>
  <c r="X742" i="10"/>
  <c r="AN742" i="10"/>
  <c r="BD742" i="10"/>
  <c r="BK743" i="10" s="1"/>
  <c r="BE742" i="10"/>
  <c r="V742" i="10"/>
  <c r="AL742" i="10"/>
  <c r="BB742" i="10"/>
  <c r="AA742" i="10"/>
  <c r="AQ742" i="10"/>
  <c r="AB742" i="10"/>
  <c r="AR742" i="10"/>
  <c r="BH742" i="10"/>
  <c r="BI742" i="10"/>
  <c r="Z742" i="10"/>
  <c r="AP742" i="10"/>
  <c r="BF742" i="10"/>
  <c r="AE742" i="10"/>
  <c r="AU742" i="10"/>
  <c r="P742" i="10"/>
  <c r="AF742" i="10"/>
  <c r="AV742" i="10"/>
  <c r="AW742" i="10"/>
  <c r="AD742" i="10"/>
  <c r="AT742" i="10"/>
  <c r="BJ742" i="10"/>
  <c r="S742" i="10"/>
  <c r="AI742" i="10"/>
  <c r="AY742" i="10"/>
  <c r="AB1743" i="10"/>
  <c r="Q1743" i="10"/>
  <c r="AW1743" i="10"/>
  <c r="AR1743" i="10"/>
  <c r="W1743" i="10"/>
  <c r="AG1743" i="10"/>
  <c r="AM1743" i="10"/>
  <c r="BH1743" i="10"/>
  <c r="BE1743" i="10"/>
  <c r="T1743" i="10"/>
  <c r="AO1743" i="10"/>
  <c r="BJ1743" i="10"/>
  <c r="AT1743" i="10"/>
  <c r="AD1743" i="10"/>
  <c r="P1743" i="10"/>
  <c r="AK1743" i="10"/>
  <c r="BG1743" i="10"/>
  <c r="Y1743" i="10"/>
  <c r="AU1743" i="10"/>
  <c r="AE1743" i="10"/>
  <c r="AZ1743" i="10"/>
  <c r="BB1743" i="10"/>
  <c r="AL1743" i="10"/>
  <c r="V1743" i="10"/>
  <c r="AA1743" i="10"/>
  <c r="AV1743" i="10"/>
  <c r="AJ1743" i="10"/>
  <c r="AH1743" i="10"/>
  <c r="AF1743" i="10"/>
  <c r="AC1743" i="10"/>
  <c r="AY1743" i="10"/>
  <c r="BF1743" i="10"/>
  <c r="Z1743" i="10"/>
  <c r="AQ1743" i="10"/>
  <c r="AI1743" i="10"/>
  <c r="BD1743" i="10"/>
  <c r="BK1744" i="10" s="1"/>
  <c r="AX1743" i="10"/>
  <c r="R1743" i="10"/>
  <c r="BA1743" i="10"/>
  <c r="S1743" i="10"/>
  <c r="AN1743" i="10"/>
  <c r="BI1743" i="10"/>
  <c r="AP1743" i="10"/>
  <c r="U1743" i="10"/>
  <c r="X1743" i="10"/>
  <c r="AS1743" i="10"/>
  <c r="AG1745" i="10"/>
  <c r="BB1745" i="10"/>
  <c r="AC1745" i="10"/>
  <c r="AX1745" i="10"/>
  <c r="Y1745" i="10"/>
  <c r="AT1745" i="10"/>
  <c r="U1745" i="10"/>
  <c r="AP1745" i="10"/>
  <c r="P1745" i="10"/>
  <c r="AF1745" i="10"/>
  <c r="AV1745" i="10"/>
  <c r="U1772" i="10"/>
  <c r="AK1772" i="10"/>
  <c r="BA1772" i="10"/>
  <c r="R1772" i="10"/>
  <c r="AH1772" i="10"/>
  <c r="AX1772" i="10"/>
  <c r="AA1772" i="10"/>
  <c r="AQ1772" i="10"/>
  <c r="BG1772" i="10"/>
  <c r="AB1772" i="10"/>
  <c r="AR1772" i="10"/>
  <c r="Y1772" i="10"/>
  <c r="AO1772" i="10"/>
  <c r="BE1772" i="10"/>
  <c r="V1772" i="10"/>
  <c r="AL1772" i="10"/>
  <c r="BB1772" i="10"/>
  <c r="AE1772" i="10"/>
  <c r="AU1772" i="10"/>
  <c r="P1772" i="10"/>
  <c r="AF1772" i="10"/>
  <c r="AV1772" i="10"/>
  <c r="AC1772" i="10"/>
  <c r="AS1772" i="10"/>
  <c r="BI1772" i="10"/>
  <c r="Z1772" i="10"/>
  <c r="AP1772" i="10"/>
  <c r="BF1772" i="10"/>
  <c r="S1772" i="10"/>
  <c r="AI1772" i="10"/>
  <c r="AY1772" i="10"/>
  <c r="T1772" i="10"/>
  <c r="AJ1772" i="10"/>
  <c r="AZ1772" i="10"/>
  <c r="BH1772" i="10"/>
  <c r="Q1772" i="10"/>
  <c r="AG1772" i="10"/>
  <c r="AW1772" i="10"/>
  <c r="AD1772" i="10"/>
  <c r="AT1772" i="10"/>
  <c r="BJ1772" i="10"/>
  <c r="W1772" i="10"/>
  <c r="AM1772" i="10"/>
  <c r="BC1772" i="10"/>
  <c r="X1772" i="10"/>
  <c r="AN1772" i="10"/>
  <c r="BD1772" i="10"/>
  <c r="BK1773" i="10" s="1"/>
  <c r="Q1856" i="10"/>
  <c r="AG1856" i="10"/>
  <c r="AW1856" i="10"/>
  <c r="R1856" i="10"/>
  <c r="AH1856" i="10"/>
  <c r="AX1856" i="10"/>
  <c r="S1856" i="10"/>
  <c r="AI1856" i="10"/>
  <c r="AY1856" i="10"/>
  <c r="P1856" i="10"/>
  <c r="AF1856" i="10"/>
  <c r="AV1856" i="10"/>
  <c r="U1856" i="10"/>
  <c r="AK1856" i="10"/>
  <c r="BA1856" i="10"/>
  <c r="V1856" i="10"/>
  <c r="AL1856" i="10"/>
  <c r="BB1856" i="10"/>
  <c r="W1856" i="10"/>
  <c r="AM1856" i="10"/>
  <c r="BC1856" i="10"/>
  <c r="T1856" i="10"/>
  <c r="AJ1856" i="10"/>
  <c r="AZ1856" i="10"/>
  <c r="Y1856" i="10"/>
  <c r="AO1856" i="10"/>
  <c r="BE1856" i="10"/>
  <c r="Z1856" i="10"/>
  <c r="AP1856" i="10"/>
  <c r="BF1856" i="10"/>
  <c r="AA1856" i="10"/>
  <c r="AQ1856" i="10"/>
  <c r="BG1856" i="10"/>
  <c r="X1856" i="10"/>
  <c r="AN1856" i="10"/>
  <c r="BD1856" i="10"/>
  <c r="BK1857" i="10" s="1"/>
  <c r="BH1856" i="10"/>
  <c r="AC1856" i="10"/>
  <c r="AS1856" i="10"/>
  <c r="BI1856" i="10"/>
  <c r="AD1856" i="10"/>
  <c r="AT1856" i="10"/>
  <c r="BJ1856" i="10"/>
  <c r="AE1856" i="10"/>
  <c r="AU1856" i="10"/>
  <c r="AB1856" i="10"/>
  <c r="AR1856" i="10"/>
  <c r="AU1833" i="10"/>
  <c r="AE1833" i="10"/>
  <c r="BJ1833" i="10"/>
  <c r="AT1833" i="10"/>
  <c r="AD1833" i="10"/>
  <c r="BI1833" i="10"/>
  <c r="AS1833" i="10"/>
  <c r="AC1833" i="10"/>
  <c r="BH1833" i="10"/>
  <c r="AR1833" i="10"/>
  <c r="AB1833" i="10"/>
  <c r="BC1833" i="10"/>
  <c r="AM1833" i="10"/>
  <c r="W1833" i="10"/>
  <c r="BB1833" i="10"/>
  <c r="AL1833" i="10"/>
  <c r="V1833" i="10"/>
  <c r="BA1833" i="10"/>
  <c r="AK1833" i="10"/>
  <c r="U1833" i="10"/>
  <c r="AZ1833" i="10"/>
  <c r="AJ1833" i="10"/>
  <c r="T1833" i="10"/>
  <c r="AQ1833" i="10"/>
  <c r="BF1833" i="10"/>
  <c r="Z1833" i="10"/>
  <c r="AO1833" i="10"/>
  <c r="BD1833" i="10"/>
  <c r="BK1834" i="10" s="1"/>
  <c r="X1833" i="10"/>
  <c r="AI1833" i="10"/>
  <c r="AX1833" i="10"/>
  <c r="R1833" i="10"/>
  <c r="AG1833" i="10"/>
  <c r="AV1833" i="10"/>
  <c r="P1833" i="10"/>
  <c r="BG1833" i="10"/>
  <c r="AA1833" i="10"/>
  <c r="AP1833" i="10"/>
  <c r="BE1833" i="10"/>
  <c r="Y1833" i="10"/>
  <c r="AN1833" i="10"/>
  <c r="AY1833" i="10"/>
  <c r="S1833" i="10"/>
  <c r="AH1833" i="10"/>
  <c r="AW1833" i="10"/>
  <c r="Q1833" i="10"/>
  <c r="AF1833" i="10"/>
  <c r="Q1824" i="10"/>
  <c r="AG1824" i="10"/>
  <c r="AW1824" i="10"/>
  <c r="V1824" i="10"/>
  <c r="AL1824" i="10"/>
  <c r="BB1824" i="10"/>
  <c r="W1824" i="10"/>
  <c r="AM1824" i="10"/>
  <c r="BC1824" i="10"/>
  <c r="P1824" i="10"/>
  <c r="AF1824" i="10"/>
  <c r="AV1824" i="10"/>
  <c r="U1824" i="10"/>
  <c r="AK1824" i="10"/>
  <c r="BA1824" i="10"/>
  <c r="Z1824" i="10"/>
  <c r="AP1824" i="10"/>
  <c r="BF1824" i="10"/>
  <c r="AA1824" i="10"/>
  <c r="AQ1824" i="10"/>
  <c r="BG1824" i="10"/>
  <c r="T1824" i="10"/>
  <c r="AJ1824" i="10"/>
  <c r="AZ1824" i="10"/>
  <c r="Y1824" i="10"/>
  <c r="AO1824" i="10"/>
  <c r="BE1824" i="10"/>
  <c r="AD1824" i="10"/>
  <c r="AT1824" i="10"/>
  <c r="BJ1824" i="10"/>
  <c r="AE1824" i="10"/>
  <c r="AU1824" i="10"/>
  <c r="X1824" i="10"/>
  <c r="AN1824" i="10"/>
  <c r="BD1824" i="10"/>
  <c r="BK1825" i="10" s="1"/>
  <c r="BH1824" i="10"/>
  <c r="AC1824" i="10"/>
  <c r="AS1824" i="10"/>
  <c r="BI1824" i="10"/>
  <c r="R1824" i="10"/>
  <c r="AH1824" i="10"/>
  <c r="AX1824" i="10"/>
  <c r="S1824" i="10"/>
  <c r="AI1824" i="10"/>
  <c r="AY1824" i="10"/>
  <c r="AB1824" i="10"/>
  <c r="AR1824" i="10"/>
  <c r="BF1758" i="10"/>
  <c r="AX1758" i="10"/>
  <c r="Z1758" i="10"/>
  <c r="AT1758" i="10"/>
  <c r="BI1758" i="10"/>
  <c r="AS1758" i="10"/>
  <c r="AC1758" i="10"/>
  <c r="BH1758" i="10"/>
  <c r="AR1758" i="10"/>
  <c r="AB1758" i="10"/>
  <c r="BG1758" i="10"/>
  <c r="AQ1758" i="10"/>
  <c r="AA1758" i="10"/>
  <c r="AL1758" i="10"/>
  <c r="AP1758" i="10"/>
  <c r="BE1758" i="10"/>
  <c r="AO1758" i="10"/>
  <c r="Y1758" i="10"/>
  <c r="BD1758" i="10"/>
  <c r="BK1759" i="10" s="1"/>
  <c r="AN1758" i="10"/>
  <c r="X1758" i="10"/>
  <c r="BC1758" i="10"/>
  <c r="AM1758" i="10"/>
  <c r="W1758" i="10"/>
  <c r="BB1758" i="10"/>
  <c r="AD1758" i="10"/>
  <c r="R1758" i="10"/>
  <c r="BA1758" i="10"/>
  <c r="AK1758" i="10"/>
  <c r="U1758" i="10"/>
  <c r="AZ1758" i="10"/>
  <c r="AJ1758" i="10"/>
  <c r="T1758" i="10"/>
  <c r="AY1758" i="10"/>
  <c r="AI1758" i="10"/>
  <c r="S1758" i="10"/>
  <c r="BJ1758" i="10"/>
  <c r="AH1758" i="10"/>
  <c r="AW1758" i="10"/>
  <c r="AG1758" i="10"/>
  <c r="Q1758" i="10"/>
  <c r="AV1758" i="10"/>
  <c r="AF1758" i="10"/>
  <c r="P1758" i="10"/>
  <c r="AU1758" i="10"/>
  <c r="AE1758" i="10"/>
  <c r="V1758" i="10"/>
  <c r="BJ1822" i="10"/>
  <c r="AT1822" i="10"/>
  <c r="AD1822" i="10"/>
  <c r="BI1822" i="10"/>
  <c r="AS1822" i="10"/>
  <c r="AC1822" i="10"/>
  <c r="BH1822" i="10"/>
  <c r="AR1822" i="10"/>
  <c r="AB1822" i="10"/>
  <c r="BG1822" i="10"/>
  <c r="AQ1822" i="10"/>
  <c r="AA1822" i="10"/>
  <c r="BF1822" i="10"/>
  <c r="AP1822" i="10"/>
  <c r="Z1822" i="10"/>
  <c r="BE1822" i="10"/>
  <c r="AO1822" i="10"/>
  <c r="Y1822" i="10"/>
  <c r="BD1822" i="10"/>
  <c r="BK1823" i="10" s="1"/>
  <c r="AN1822" i="10"/>
  <c r="X1822" i="10"/>
  <c r="BC1822" i="10"/>
  <c r="AM1822" i="10"/>
  <c r="W1822" i="10"/>
  <c r="BB1822" i="10"/>
  <c r="AL1822" i="10"/>
  <c r="V1822" i="10"/>
  <c r="BA1822" i="10"/>
  <c r="AK1822" i="10"/>
  <c r="U1822" i="10"/>
  <c r="AZ1822" i="10"/>
  <c r="AJ1822" i="10"/>
  <c r="T1822" i="10"/>
  <c r="AY1822" i="10"/>
  <c r="AI1822" i="10"/>
  <c r="S1822" i="10"/>
  <c r="AX1822" i="10"/>
  <c r="AH1822" i="10"/>
  <c r="R1822" i="10"/>
  <c r="AW1822" i="10"/>
  <c r="AG1822" i="10"/>
  <c r="Q1822" i="10"/>
  <c r="AV1822" i="10"/>
  <c r="AF1822" i="10"/>
  <c r="P1822" i="10"/>
  <c r="AU1822" i="10"/>
  <c r="AE1822" i="10"/>
  <c r="BJ1886" i="10"/>
  <c r="AT1886" i="10"/>
  <c r="AD1886" i="10"/>
  <c r="BI1886" i="10"/>
  <c r="AS1886" i="10"/>
  <c r="AC1886" i="10"/>
  <c r="BH1886" i="10"/>
  <c r="AR1886" i="10"/>
  <c r="AB1886" i="10"/>
  <c r="BG1886" i="10"/>
  <c r="AQ1886" i="10"/>
  <c r="AA1886" i="10"/>
  <c r="AP1886" i="10"/>
  <c r="V1886" i="10"/>
  <c r="AW1886" i="10"/>
  <c r="Y1886" i="10"/>
  <c r="AZ1886" i="10"/>
  <c r="AF1886" i="10"/>
  <c r="BC1886" i="10"/>
  <c r="AI1886" i="10"/>
  <c r="BF1886" i="10"/>
  <c r="AL1886" i="10"/>
  <c r="R1886" i="10"/>
  <c r="AO1886" i="10"/>
  <c r="U1886" i="10"/>
  <c r="AV1886" i="10"/>
  <c r="X1886" i="10"/>
  <c r="AY1886" i="10"/>
  <c r="AE1886" i="10"/>
  <c r="BB1886" i="10"/>
  <c r="AH1886" i="10"/>
  <c r="BE1886" i="10"/>
  <c r="AK1886" i="10"/>
  <c r="Q1886" i="10"/>
  <c r="AN1886" i="10"/>
  <c r="T1886" i="10"/>
  <c r="AU1886" i="10"/>
  <c r="W1886" i="10"/>
  <c r="AX1886" i="10"/>
  <c r="Z1886" i="10"/>
  <c r="BA1886" i="10"/>
  <c r="AG1886" i="10"/>
  <c r="BD1886" i="10"/>
  <c r="BK1887" i="10" s="1"/>
  <c r="AJ1886" i="10"/>
  <c r="P1886" i="10"/>
  <c r="AM1886" i="10"/>
  <c r="S1886" i="10"/>
  <c r="Z1985" i="10"/>
  <c r="AP1985" i="10"/>
  <c r="BF1985" i="10"/>
  <c r="AA1985" i="10"/>
  <c r="AQ1985" i="10"/>
  <c r="BG1985" i="10"/>
  <c r="AB1985" i="10"/>
  <c r="AR1985" i="10"/>
  <c r="BH1985" i="10"/>
  <c r="Y1985" i="10"/>
  <c r="AO1985" i="10"/>
  <c r="BE1985" i="10"/>
  <c r="BI1985" i="10"/>
  <c r="AD1985" i="10"/>
  <c r="AT1985" i="10"/>
  <c r="BJ1985" i="10"/>
  <c r="AE1985" i="10"/>
  <c r="AU1985" i="10"/>
  <c r="P1985" i="10"/>
  <c r="AF1985" i="10"/>
  <c r="AV1985" i="10"/>
  <c r="AC1985" i="10"/>
  <c r="AS1985" i="10"/>
  <c r="R1985" i="10"/>
  <c r="AH1985" i="10"/>
  <c r="AX1985" i="10"/>
  <c r="S1985" i="10"/>
  <c r="AI1985" i="10"/>
  <c r="AY1985" i="10"/>
  <c r="T1985" i="10"/>
  <c r="AJ1985" i="10"/>
  <c r="AZ1985" i="10"/>
  <c r="Q1985" i="10"/>
  <c r="AG1985" i="10"/>
  <c r="AW1985" i="10"/>
  <c r="V1985" i="10"/>
  <c r="AL1985" i="10"/>
  <c r="BB1985" i="10"/>
  <c r="W1985" i="10"/>
  <c r="AM1985" i="10"/>
  <c r="BC1985" i="10"/>
  <c r="X1985" i="10"/>
  <c r="AN1985" i="10"/>
  <c r="BD1985" i="10"/>
  <c r="BK1986" i="10" s="1"/>
  <c r="U1985" i="10"/>
  <c r="AK1985" i="10"/>
  <c r="BA1985" i="10"/>
  <c r="BA1811" i="10"/>
  <c r="AK1811" i="10"/>
  <c r="U1811" i="10"/>
  <c r="AZ1811" i="10"/>
  <c r="AJ1811" i="10"/>
  <c r="T1811" i="10"/>
  <c r="AY1811" i="10"/>
  <c r="AI1811" i="10"/>
  <c r="S1811" i="10"/>
  <c r="AX1811" i="10"/>
  <c r="AH1811" i="10"/>
  <c r="R1811" i="10"/>
  <c r="AW1811" i="10"/>
  <c r="AG1811" i="10"/>
  <c r="Q1811" i="10"/>
  <c r="AV1811" i="10"/>
  <c r="AF1811" i="10"/>
  <c r="P1811" i="10"/>
  <c r="AU1811" i="10"/>
  <c r="AE1811" i="10"/>
  <c r="BJ1811" i="10"/>
  <c r="AT1811" i="10"/>
  <c r="AD1811" i="10"/>
  <c r="BI1811" i="10"/>
  <c r="AS1811" i="10"/>
  <c r="AC1811" i="10"/>
  <c r="BH1811" i="10"/>
  <c r="AR1811" i="10"/>
  <c r="AB1811" i="10"/>
  <c r="BG1811" i="10"/>
  <c r="AQ1811" i="10"/>
  <c r="AA1811" i="10"/>
  <c r="BF1811" i="10"/>
  <c r="AP1811" i="10"/>
  <c r="Z1811" i="10"/>
  <c r="BE1811" i="10"/>
  <c r="AO1811" i="10"/>
  <c r="Y1811" i="10"/>
  <c r="BD1811" i="10"/>
  <c r="BK1812" i="10" s="1"/>
  <c r="AN1811" i="10"/>
  <c r="X1811" i="10"/>
  <c r="BC1811" i="10"/>
  <c r="AM1811" i="10"/>
  <c r="W1811" i="10"/>
  <c r="BB1811" i="10"/>
  <c r="AL1811" i="10"/>
  <c r="V1811" i="10"/>
  <c r="BA1839" i="10"/>
  <c r="AK1839" i="10"/>
  <c r="U1839" i="10"/>
  <c r="AZ1839" i="10"/>
  <c r="AJ1839" i="10"/>
  <c r="T1839" i="10"/>
  <c r="AY1839" i="10"/>
  <c r="AI1839" i="10"/>
  <c r="S1839" i="10"/>
  <c r="AX1839" i="10"/>
  <c r="AH1839" i="10"/>
  <c r="R1839" i="10"/>
  <c r="AW1839" i="10"/>
  <c r="AG1839" i="10"/>
  <c r="Q1839" i="10"/>
  <c r="AV1839" i="10"/>
  <c r="AF1839" i="10"/>
  <c r="P1839" i="10"/>
  <c r="AU1839" i="10"/>
  <c r="AE1839" i="10"/>
  <c r="BJ1839" i="10"/>
  <c r="AT1839" i="10"/>
  <c r="AD1839" i="10"/>
  <c r="BI1839" i="10"/>
  <c r="AS1839" i="10"/>
  <c r="AC1839" i="10"/>
  <c r="BH1839" i="10"/>
  <c r="AR1839" i="10"/>
  <c r="AB1839" i="10"/>
  <c r="BG1839" i="10"/>
  <c r="AQ1839" i="10"/>
  <c r="AA1839" i="10"/>
  <c r="BF1839" i="10"/>
  <c r="AP1839" i="10"/>
  <c r="Z1839" i="10"/>
  <c r="BE1839" i="10"/>
  <c r="AO1839" i="10"/>
  <c r="Y1839" i="10"/>
  <c r="BD1839" i="10"/>
  <c r="BK1840" i="10" s="1"/>
  <c r="AN1839" i="10"/>
  <c r="X1839" i="10"/>
  <c r="BC1839" i="10"/>
  <c r="AM1839" i="10"/>
  <c r="W1839" i="10"/>
  <c r="BB1839" i="10"/>
  <c r="AL1839" i="10"/>
  <c r="V1839" i="10"/>
  <c r="BA1903" i="10"/>
  <c r="AK1903" i="10"/>
  <c r="U1903" i="10"/>
  <c r="AZ1903" i="10"/>
  <c r="AJ1903" i="10"/>
  <c r="T1903" i="10"/>
  <c r="AY1903" i="10"/>
  <c r="AI1903" i="10"/>
  <c r="S1903" i="10"/>
  <c r="AX1903" i="10"/>
  <c r="AH1903" i="10"/>
  <c r="R1903" i="10"/>
  <c r="AW1903" i="10"/>
  <c r="AG1903" i="10"/>
  <c r="Q1903" i="10"/>
  <c r="AV1903" i="10"/>
  <c r="AF1903" i="10"/>
  <c r="P1903" i="10"/>
  <c r="AU1903" i="10"/>
  <c r="AE1903" i="10"/>
  <c r="BJ1903" i="10"/>
  <c r="AT1903" i="10"/>
  <c r="AD1903" i="10"/>
  <c r="BI1903" i="10"/>
  <c r="AS1903" i="10"/>
  <c r="AC1903" i="10"/>
  <c r="BH1903" i="10"/>
  <c r="AR1903" i="10"/>
  <c r="AB1903" i="10"/>
  <c r="BG1903" i="10"/>
  <c r="AQ1903" i="10"/>
  <c r="AA1903" i="10"/>
  <c r="BF1903" i="10"/>
  <c r="AP1903" i="10"/>
  <c r="Z1903" i="10"/>
  <c r="BE1903" i="10"/>
  <c r="AO1903" i="10"/>
  <c r="Y1903" i="10"/>
  <c r="BD1903" i="10"/>
  <c r="BK1904" i="10" s="1"/>
  <c r="AN1903" i="10"/>
  <c r="X1903" i="10"/>
  <c r="BC1903" i="10"/>
  <c r="AM1903" i="10"/>
  <c r="W1903" i="10"/>
  <c r="BB1903" i="10"/>
  <c r="AL1903" i="10"/>
  <c r="V1903" i="10"/>
  <c r="BH1954" i="10"/>
  <c r="AR1954" i="10"/>
  <c r="AB1954" i="10"/>
  <c r="BG1954" i="10"/>
  <c r="AQ1954" i="10"/>
  <c r="AA1954" i="10"/>
  <c r="BF1954" i="10"/>
  <c r="AP1954" i="10"/>
  <c r="Z1954" i="10"/>
  <c r="BE1954" i="10"/>
  <c r="AO1954" i="10"/>
  <c r="Y1954" i="10"/>
  <c r="BD1954" i="10"/>
  <c r="BK1955" i="10" s="1"/>
  <c r="AN1954" i="10"/>
  <c r="X1954" i="10"/>
  <c r="BC1954" i="10"/>
  <c r="AM1954" i="10"/>
  <c r="W1954" i="10"/>
  <c r="BB1954" i="10"/>
  <c r="AL1954" i="10"/>
  <c r="V1954" i="10"/>
  <c r="BA1954" i="10"/>
  <c r="AK1954" i="10"/>
  <c r="U1954" i="10"/>
  <c r="AZ1954" i="10"/>
  <c r="AJ1954" i="10"/>
  <c r="T1954" i="10"/>
  <c r="AY1954" i="10"/>
  <c r="AI1954" i="10"/>
  <c r="S1954" i="10"/>
  <c r="AX1954" i="10"/>
  <c r="AH1954" i="10"/>
  <c r="R1954" i="10"/>
  <c r="AW1954" i="10"/>
  <c r="AG1954" i="10"/>
  <c r="Q1954" i="10"/>
  <c r="AV1954" i="10"/>
  <c r="AF1954" i="10"/>
  <c r="P1954" i="10"/>
  <c r="AU1954" i="10"/>
  <c r="AE1954" i="10"/>
  <c r="BJ1954" i="10"/>
  <c r="AT1954" i="10"/>
  <c r="AD1954" i="10"/>
  <c r="BI1954" i="10"/>
  <c r="AS1954" i="10"/>
  <c r="AC1954" i="10"/>
  <c r="AU2043" i="10"/>
  <c r="AE2043" i="10"/>
  <c r="BJ2043" i="10"/>
  <c r="AT2043" i="10"/>
  <c r="AD2043" i="10"/>
  <c r="BI2043" i="10"/>
  <c r="AS2043" i="10"/>
  <c r="AC2043" i="10"/>
  <c r="BH2043" i="10"/>
  <c r="AR2043" i="10"/>
  <c r="AB2043" i="10"/>
  <c r="BG2043" i="10"/>
  <c r="AQ2043" i="10"/>
  <c r="AA2043" i="10"/>
  <c r="BF2043" i="10"/>
  <c r="AP2043" i="10"/>
  <c r="Z2043" i="10"/>
  <c r="BE2043" i="10"/>
  <c r="AO2043" i="10"/>
  <c r="Y2043" i="10"/>
  <c r="BD2043" i="10"/>
  <c r="BK2044" i="10" s="1"/>
  <c r="AN2043" i="10"/>
  <c r="X2043" i="10"/>
  <c r="BC2043" i="10"/>
  <c r="AM2043" i="10"/>
  <c r="W2043" i="10"/>
  <c r="BB2043" i="10"/>
  <c r="AL2043" i="10"/>
  <c r="V2043" i="10"/>
  <c r="BA2043" i="10"/>
  <c r="AK2043" i="10"/>
  <c r="U2043" i="10"/>
  <c r="AZ2043" i="10"/>
  <c r="AJ2043" i="10"/>
  <c r="T2043" i="10"/>
  <c r="AY2043" i="10"/>
  <c r="AI2043" i="10"/>
  <c r="S2043" i="10"/>
  <c r="AX2043" i="10"/>
  <c r="AH2043" i="10"/>
  <c r="R2043" i="10"/>
  <c r="AW2043" i="10"/>
  <c r="AG2043" i="10"/>
  <c r="Q2043" i="10"/>
  <c r="AV2043" i="10"/>
  <c r="AF2043" i="10"/>
  <c r="P2043" i="10"/>
  <c r="BH1998" i="10"/>
  <c r="AR1998" i="10"/>
  <c r="AB1998" i="10"/>
  <c r="BG1998" i="10"/>
  <c r="AQ1998" i="10"/>
  <c r="AA1998" i="10"/>
  <c r="BF1998" i="10"/>
  <c r="AP1998" i="10"/>
  <c r="Z1998" i="10"/>
  <c r="BE1998" i="10"/>
  <c r="AO1998" i="10"/>
  <c r="Y1998" i="10"/>
  <c r="BD1998" i="10"/>
  <c r="BK1999" i="10" s="1"/>
  <c r="AN1998" i="10"/>
  <c r="X1998" i="10"/>
  <c r="BC1998" i="10"/>
  <c r="AM1998" i="10"/>
  <c r="W1998" i="10"/>
  <c r="BB1998" i="10"/>
  <c r="AL1998" i="10"/>
  <c r="V1998" i="10"/>
  <c r="BA1998" i="10"/>
  <c r="AK1998" i="10"/>
  <c r="U1998" i="10"/>
  <c r="AZ1998" i="10"/>
  <c r="AJ1998" i="10"/>
  <c r="T1998" i="10"/>
  <c r="AY1998" i="10"/>
  <c r="AI1998" i="10"/>
  <c r="S1998" i="10"/>
  <c r="AX1998" i="10"/>
  <c r="AH1998" i="10"/>
  <c r="R1998" i="10"/>
  <c r="AW1998" i="10"/>
  <c r="AG1998" i="10"/>
  <c r="Q1998" i="10"/>
  <c r="AV1998" i="10"/>
  <c r="AF1998" i="10"/>
  <c r="P1998" i="10"/>
  <c r="AU1998" i="10"/>
  <c r="AE1998" i="10"/>
  <c r="BJ1998" i="10"/>
  <c r="AT1998" i="10"/>
  <c r="AD1998" i="10"/>
  <c r="BI1998" i="10"/>
  <c r="AS1998" i="10"/>
  <c r="AC1998" i="10"/>
  <c r="V2021" i="10"/>
  <c r="AL2021" i="10"/>
  <c r="BB2021" i="10"/>
  <c r="AE2021" i="10"/>
  <c r="AU2021" i="10"/>
  <c r="AB2021" i="10"/>
  <c r="AR2021" i="10"/>
  <c r="BH2021" i="10"/>
  <c r="AC2021" i="10"/>
  <c r="AS2021" i="10"/>
  <c r="BI2021" i="10"/>
  <c r="Z2021" i="10"/>
  <c r="AP2021" i="10"/>
  <c r="BF2021" i="10"/>
  <c r="S2021" i="10"/>
  <c r="AI2021" i="10"/>
  <c r="AY2021" i="10"/>
  <c r="P2021" i="10"/>
  <c r="AF2021" i="10"/>
  <c r="AV2021" i="10"/>
  <c r="Q2021" i="10"/>
  <c r="AG2021" i="10"/>
  <c r="AW2021" i="10"/>
  <c r="AD2021" i="10"/>
  <c r="AT2021" i="10"/>
  <c r="BJ2021" i="10"/>
  <c r="W2021" i="10"/>
  <c r="AM2021" i="10"/>
  <c r="BC2021" i="10"/>
  <c r="T2021" i="10"/>
  <c r="AJ2021" i="10"/>
  <c r="AZ2021" i="10"/>
  <c r="U2021" i="10"/>
  <c r="AK2021" i="10"/>
  <c r="BA2021" i="10"/>
  <c r="R2021" i="10"/>
  <c r="AH2021" i="10"/>
  <c r="AX2021" i="10"/>
  <c r="AA2021" i="10"/>
  <c r="AQ2021" i="10"/>
  <c r="BG2021" i="10"/>
  <c r="X2021" i="10"/>
  <c r="AN2021" i="10"/>
  <c r="BD2021" i="10"/>
  <c r="BK2022" i="10" s="1"/>
  <c r="Y2021" i="10"/>
  <c r="AO2021" i="10"/>
  <c r="BE2021" i="10"/>
  <c r="BB1976" i="10"/>
  <c r="AL1976" i="10"/>
  <c r="V1976" i="10"/>
  <c r="BA1976" i="10"/>
  <c r="AK1976" i="10"/>
  <c r="U1976" i="10"/>
  <c r="AZ1976" i="10"/>
  <c r="AJ1976" i="10"/>
  <c r="T1976" i="10"/>
  <c r="AY1976" i="10"/>
  <c r="AI1976" i="10"/>
  <c r="S1976" i="10"/>
  <c r="AX1976" i="10"/>
  <c r="AH1976" i="10"/>
  <c r="R1976" i="10"/>
  <c r="AW1976" i="10"/>
  <c r="AG1976" i="10"/>
  <c r="Q1976" i="10"/>
  <c r="AV1976" i="10"/>
  <c r="AF1976" i="10"/>
  <c r="P1976" i="10"/>
  <c r="AU1976" i="10"/>
  <c r="AE1976" i="10"/>
  <c r="BJ1976" i="10"/>
  <c r="AT1976" i="10"/>
  <c r="AD1976" i="10"/>
  <c r="BI1976" i="10"/>
  <c r="AS1976" i="10"/>
  <c r="AC1976" i="10"/>
  <c r="BH1976" i="10"/>
  <c r="AR1976" i="10"/>
  <c r="AB1976" i="10"/>
  <c r="BG1976" i="10"/>
  <c r="AQ1976" i="10"/>
  <c r="AA1976" i="10"/>
  <c r="BF1976" i="10"/>
  <c r="AP1976" i="10"/>
  <c r="Z1976" i="10"/>
  <c r="BE1976" i="10"/>
  <c r="AO1976" i="10"/>
  <c r="Y1976" i="10"/>
  <c r="BD1976" i="10"/>
  <c r="BK1977" i="10" s="1"/>
  <c r="AN1976" i="10"/>
  <c r="X1976" i="10"/>
  <c r="BC1976" i="10"/>
  <c r="AM1976" i="10"/>
  <c r="W1976" i="10"/>
  <c r="BF2040" i="10"/>
  <c r="AP2040" i="10"/>
  <c r="Z2040" i="10"/>
  <c r="BE2040" i="10"/>
  <c r="AO2040" i="10"/>
  <c r="Y2040" i="10"/>
  <c r="BD2040" i="10"/>
  <c r="BK2041" i="10" s="1"/>
  <c r="AN2040" i="10"/>
  <c r="X2040" i="10"/>
  <c r="BC2040" i="10"/>
  <c r="AM2040" i="10"/>
  <c r="W2040" i="10"/>
  <c r="BB2040" i="10"/>
  <c r="AL2040" i="10"/>
  <c r="V2040" i="10"/>
  <c r="BA2040" i="10"/>
  <c r="AK2040" i="10"/>
  <c r="U2040" i="10"/>
  <c r="AZ2040" i="10"/>
  <c r="AJ2040" i="10"/>
  <c r="T2040" i="10"/>
  <c r="AY2040" i="10"/>
  <c r="AI2040" i="10"/>
  <c r="S2040" i="10"/>
  <c r="AX2040" i="10"/>
  <c r="AH2040" i="10"/>
  <c r="R2040" i="10"/>
  <c r="AW2040" i="10"/>
  <c r="AG2040" i="10"/>
  <c r="Q2040" i="10"/>
  <c r="AV2040" i="10"/>
  <c r="AF2040" i="10"/>
  <c r="P2040" i="10"/>
  <c r="AU2040" i="10"/>
  <c r="AE2040" i="10"/>
  <c r="BJ2040" i="10"/>
  <c r="AT2040" i="10"/>
  <c r="AD2040" i="10"/>
  <c r="BI2040" i="10"/>
  <c r="AS2040" i="10"/>
  <c r="AC2040" i="10"/>
  <c r="BH2040" i="10"/>
  <c r="AR2040" i="10"/>
  <c r="AB2040" i="10"/>
  <c r="BG2040" i="10"/>
  <c r="AQ2040" i="10"/>
  <c r="AA2040" i="10"/>
  <c r="BH2081" i="10"/>
  <c r="AR2081" i="10"/>
  <c r="AB2081" i="10"/>
  <c r="BG2081" i="10"/>
  <c r="AQ2081" i="10"/>
  <c r="AA2081" i="10"/>
  <c r="BF2081" i="10"/>
  <c r="AP2081" i="10"/>
  <c r="Z2081" i="10"/>
  <c r="BE2081" i="10"/>
  <c r="AO2081" i="10"/>
  <c r="Y2081" i="10"/>
  <c r="BD2081" i="10"/>
  <c r="BK2082" i="10" s="1"/>
  <c r="AN2081" i="10"/>
  <c r="X2081" i="10"/>
  <c r="BC2081" i="10"/>
  <c r="AM2081" i="10"/>
  <c r="W2081" i="10"/>
  <c r="BB2081" i="10"/>
  <c r="AL2081" i="10"/>
  <c r="V2081" i="10"/>
  <c r="BA2081" i="10"/>
  <c r="AK2081" i="10"/>
  <c r="U2081" i="10"/>
  <c r="AZ2081" i="10"/>
  <c r="AJ2081" i="10"/>
  <c r="T2081" i="10"/>
  <c r="AY2081" i="10"/>
  <c r="AI2081" i="10"/>
  <c r="S2081" i="10"/>
  <c r="AX2081" i="10"/>
  <c r="AH2081" i="10"/>
  <c r="R2081" i="10"/>
  <c r="AW2081" i="10"/>
  <c r="AG2081" i="10"/>
  <c r="Q2081" i="10"/>
  <c r="AV2081" i="10"/>
  <c r="AF2081" i="10"/>
  <c r="P2081" i="10"/>
  <c r="AU2081" i="10"/>
  <c r="AE2081" i="10"/>
  <c r="BJ2081" i="10"/>
  <c r="AT2081" i="10"/>
  <c r="AD2081" i="10"/>
  <c r="BI2081" i="10"/>
  <c r="AS2081" i="10"/>
  <c r="AC2081" i="10"/>
  <c r="BG2102" i="10"/>
  <c r="AQ2102" i="10"/>
  <c r="AA2102" i="10"/>
  <c r="BF2102" i="10"/>
  <c r="AP2102" i="10"/>
  <c r="Z2102" i="10"/>
  <c r="BE2102" i="10"/>
  <c r="AO2102" i="10"/>
  <c r="Y2102" i="10"/>
  <c r="BD2102" i="10"/>
  <c r="BK2103" i="10" s="1"/>
  <c r="AN2102" i="10"/>
  <c r="X2102" i="10"/>
  <c r="BC2102" i="10"/>
  <c r="AM2102" i="10"/>
  <c r="W2102" i="10"/>
  <c r="BB2102" i="10"/>
  <c r="AL2102" i="10"/>
  <c r="V2102" i="10"/>
  <c r="BA2102" i="10"/>
  <c r="AK2102" i="10"/>
  <c r="U2102" i="10"/>
  <c r="AZ2102" i="10"/>
  <c r="AJ2102" i="10"/>
  <c r="T2102" i="10"/>
  <c r="AY2102" i="10"/>
  <c r="AI2102" i="10"/>
  <c r="S2102" i="10"/>
  <c r="AX2102" i="10"/>
  <c r="AH2102" i="10"/>
  <c r="R2102" i="10"/>
  <c r="AW2102" i="10"/>
  <c r="AG2102" i="10"/>
  <c r="Q2102" i="10"/>
  <c r="AV2102" i="10"/>
  <c r="AF2102" i="10"/>
  <c r="P2102" i="10"/>
  <c r="AU2102" i="10"/>
  <c r="AE2102" i="10"/>
  <c r="BJ2102" i="10"/>
  <c r="AT2102" i="10"/>
  <c r="AD2102" i="10"/>
  <c r="BI2102" i="10"/>
  <c r="AS2102" i="10"/>
  <c r="AC2102" i="10"/>
  <c r="BH2102" i="10"/>
  <c r="AR2102" i="10"/>
  <c r="AB2102" i="10"/>
  <c r="AK2055" i="10"/>
  <c r="V2055" i="10"/>
  <c r="BB2055" i="10"/>
  <c r="AG2055" i="10"/>
  <c r="R2055" i="10"/>
  <c r="AX2055" i="10"/>
  <c r="AA2055" i="10"/>
  <c r="AQ2055" i="10"/>
  <c r="BG2055" i="10"/>
  <c r="AB2055" i="10"/>
  <c r="AR2055" i="10"/>
  <c r="BH2055" i="10"/>
  <c r="T2144" i="10"/>
  <c r="AO2144" i="10"/>
  <c r="BJ2144" i="10"/>
  <c r="P2144" i="10"/>
  <c r="AK2144" i="10"/>
  <c r="BC2144" i="10"/>
  <c r="AM2144" i="10"/>
  <c r="W2144" i="10"/>
  <c r="AB2144" i="10"/>
  <c r="AW2144" i="10"/>
  <c r="AH2144" i="10"/>
  <c r="BD2144" i="10"/>
  <c r="BK2145" i="10" s="1"/>
  <c r="BF2144" i="10"/>
  <c r="Y2144" i="10"/>
  <c r="AT2144" i="10"/>
  <c r="U2144" i="10"/>
  <c r="AP2144" i="10"/>
  <c r="AY2144" i="10"/>
  <c r="AI2144" i="10"/>
  <c r="S2144" i="10"/>
  <c r="AG2144" i="10"/>
  <c r="BB2144" i="10"/>
  <c r="R2144" i="10"/>
  <c r="AN2144" i="10"/>
  <c r="BI2144" i="10"/>
  <c r="AD2144" i="10"/>
  <c r="AZ2144" i="10"/>
  <c r="Z2144" i="10"/>
  <c r="AV2144" i="10"/>
  <c r="AU2144" i="10"/>
  <c r="AE2144" i="10"/>
  <c r="Q2144" i="10"/>
  <c r="AL2144" i="10"/>
  <c r="BH2144" i="10"/>
  <c r="X2144" i="10"/>
  <c r="AS2144" i="10"/>
  <c r="AJ2144" i="10"/>
  <c r="BE2144" i="10"/>
  <c r="AF2144" i="10"/>
  <c r="BA2144" i="10"/>
  <c r="BG2144" i="10"/>
  <c r="AQ2144" i="10"/>
  <c r="AA2144" i="10"/>
  <c r="V2144" i="10"/>
  <c r="AR2144" i="10"/>
  <c r="AC2144" i="10"/>
  <c r="AX2144" i="10"/>
  <c r="BB2111" i="10"/>
  <c r="AL2111" i="10"/>
  <c r="V2111" i="10"/>
  <c r="BA2111" i="10"/>
  <c r="AK2111" i="10"/>
  <c r="U2111" i="10"/>
  <c r="AZ2111" i="10"/>
  <c r="AJ2111" i="10"/>
  <c r="T2111" i="10"/>
  <c r="AY2111" i="10"/>
  <c r="AI2111" i="10"/>
  <c r="S2111" i="10"/>
  <c r="AX2111" i="10"/>
  <c r="AH2111" i="10"/>
  <c r="R2111" i="10"/>
  <c r="AW2111" i="10"/>
  <c r="AG2111" i="10"/>
  <c r="Q2111" i="10"/>
  <c r="AV2111" i="10"/>
  <c r="AF2111" i="10"/>
  <c r="P2111" i="10"/>
  <c r="AU2111" i="10"/>
  <c r="AE2111" i="10"/>
  <c r="BJ2111" i="10"/>
  <c r="AT2111" i="10"/>
  <c r="AD2111" i="10"/>
  <c r="BI2111" i="10"/>
  <c r="AS2111" i="10"/>
  <c r="AC2111" i="10"/>
  <c r="BH2111" i="10"/>
  <c r="AR2111" i="10"/>
  <c r="AB2111" i="10"/>
  <c r="BG2111" i="10"/>
  <c r="AQ2111" i="10"/>
  <c r="AA2111" i="10"/>
  <c r="BF2111" i="10"/>
  <c r="AP2111" i="10"/>
  <c r="Z2111" i="10"/>
  <c r="BE2111" i="10"/>
  <c r="AO2111" i="10"/>
  <c r="Y2111" i="10"/>
  <c r="BD2111" i="10"/>
  <c r="BK2112" i="10" s="1"/>
  <c r="AN2111" i="10"/>
  <c r="X2111" i="10"/>
  <c r="BC2111" i="10"/>
  <c r="AM2111" i="10"/>
  <c r="W2111" i="10"/>
  <c r="AA2151" i="10"/>
  <c r="BA2151" i="10"/>
  <c r="AC2151" i="10"/>
  <c r="BB2151" i="10"/>
  <c r="AD2151" i="10"/>
  <c r="BE2151" i="10"/>
  <c r="AK2151" i="10"/>
  <c r="AQ2151" i="10"/>
  <c r="BG2151" i="10"/>
  <c r="AB2151" i="10"/>
  <c r="AR2151" i="10"/>
  <c r="BH2151" i="10"/>
  <c r="AZ2164" i="10"/>
  <c r="AJ2164" i="10"/>
  <c r="T2164" i="10"/>
  <c r="AV2164" i="10"/>
  <c r="AB2164" i="10"/>
  <c r="BE2164" i="10"/>
  <c r="AO2164" i="10"/>
  <c r="Y2164" i="10"/>
  <c r="BC2164" i="10"/>
  <c r="AM2164" i="10"/>
  <c r="W2164" i="10"/>
  <c r="BB2164" i="10"/>
  <c r="AL2164" i="10"/>
  <c r="V2164" i="10"/>
  <c r="BD2164" i="10"/>
  <c r="BK2165" i="10" s="1"/>
  <c r="AR2164" i="10"/>
  <c r="BA2164" i="10"/>
  <c r="AK2164" i="10"/>
  <c r="U2164" i="10"/>
  <c r="AY2164" i="10"/>
  <c r="AI2164" i="10"/>
  <c r="S2164" i="10"/>
  <c r="AX2164" i="10"/>
  <c r="AH2164" i="10"/>
  <c r="R2164" i="10"/>
  <c r="BH2164" i="10"/>
  <c r="P2164" i="10"/>
  <c r="AW2164" i="10"/>
  <c r="AG2164" i="10"/>
  <c r="Q2164" i="10"/>
  <c r="AU2164" i="10"/>
  <c r="AE2164" i="10"/>
  <c r="BJ2164" i="10"/>
  <c r="AT2164" i="10"/>
  <c r="AD2164" i="10"/>
  <c r="X2164" i="10"/>
  <c r="AF2164" i="10"/>
  <c r="BI2164" i="10"/>
  <c r="AS2164" i="10"/>
  <c r="AC2164" i="10"/>
  <c r="BG2164" i="10"/>
  <c r="AQ2164" i="10"/>
  <c r="AA2164" i="10"/>
  <c r="BF2164" i="10"/>
  <c r="AP2164" i="10"/>
  <c r="Z2164" i="10"/>
  <c r="AN2164" i="10"/>
  <c r="AK2147" i="10"/>
  <c r="BF2147" i="10"/>
  <c r="AG2147" i="10"/>
  <c r="BB2147" i="10"/>
  <c r="AC2147" i="10"/>
  <c r="AX2147" i="10"/>
  <c r="Y2147" i="10"/>
  <c r="AT2147" i="10"/>
  <c r="P2147" i="10"/>
  <c r="AF2147" i="10"/>
  <c r="AV2147" i="10"/>
  <c r="AR2160" i="10"/>
  <c r="P2160" i="10"/>
  <c r="AB2160" i="10"/>
  <c r="AF2160" i="10"/>
  <c r="BH2160" i="10"/>
  <c r="T2160" i="10"/>
  <c r="AV2160" i="10"/>
  <c r="AZ2160" i="10"/>
  <c r="AJ2160" i="10"/>
  <c r="BE2160" i="10"/>
  <c r="AO2160" i="10"/>
  <c r="Y2160" i="10"/>
  <c r="BC2160" i="10"/>
  <c r="AM2160" i="10"/>
  <c r="W2160" i="10"/>
  <c r="BB2160" i="10"/>
  <c r="AL2160" i="10"/>
  <c r="V2160" i="10"/>
  <c r="BD2160" i="10"/>
  <c r="BK2161" i="10" s="1"/>
  <c r="BA2160" i="10"/>
  <c r="AK2160" i="10"/>
  <c r="U2160" i="10"/>
  <c r="AY2160" i="10"/>
  <c r="AI2160" i="10"/>
  <c r="S2160" i="10"/>
  <c r="AX2160" i="10"/>
  <c r="AH2160" i="10"/>
  <c r="R2160" i="10"/>
  <c r="AW2160" i="10"/>
  <c r="AG2160" i="10"/>
  <c r="Q2160" i="10"/>
  <c r="AU2160" i="10"/>
  <c r="AE2160" i="10"/>
  <c r="BJ2160" i="10"/>
  <c r="AT2160" i="10"/>
  <c r="AD2160" i="10"/>
  <c r="X2160" i="10"/>
  <c r="BI2160" i="10"/>
  <c r="AS2160" i="10"/>
  <c r="AC2160" i="10"/>
  <c r="BG2160" i="10"/>
  <c r="AQ2160" i="10"/>
  <c r="AA2160" i="10"/>
  <c r="BF2160" i="10"/>
  <c r="AP2160" i="10"/>
  <c r="Z2160" i="10"/>
  <c r="AN2160" i="10"/>
  <c r="AA2177" i="10"/>
  <c r="AQ2177" i="10"/>
  <c r="BD2177" i="10"/>
  <c r="BK2178" i="10" s="1"/>
  <c r="AN2177" i="10"/>
  <c r="X2177" i="10"/>
  <c r="BF2177" i="10"/>
  <c r="AP2177" i="10"/>
  <c r="Z2177" i="10"/>
  <c r="BE2177" i="10"/>
  <c r="AO2177" i="10"/>
  <c r="Y2177" i="10"/>
  <c r="AM2177" i="10"/>
  <c r="AY2177" i="10"/>
  <c r="AZ2177" i="10"/>
  <c r="AJ2177" i="10"/>
  <c r="T2177" i="10"/>
  <c r="BB2177" i="10"/>
  <c r="AL2177" i="10"/>
  <c r="V2177" i="10"/>
  <c r="BA2177" i="10"/>
  <c r="AK2177" i="10"/>
  <c r="U2177" i="10"/>
  <c r="BC2177" i="10"/>
  <c r="S2177" i="10"/>
  <c r="AV2177" i="10"/>
  <c r="AF2177" i="10"/>
  <c r="P2177" i="10"/>
  <c r="AX2177" i="10"/>
  <c r="AH2177" i="10"/>
  <c r="R2177" i="10"/>
  <c r="AW2177" i="10"/>
  <c r="AG2177" i="10"/>
  <c r="Q2177" i="10"/>
  <c r="AE2177" i="10"/>
  <c r="AI2177" i="10"/>
  <c r="BH2177" i="10"/>
  <c r="AR2177" i="10"/>
  <c r="AB2177" i="10"/>
  <c r="BJ2177" i="10"/>
  <c r="AT2177" i="10"/>
  <c r="AD2177" i="10"/>
  <c r="BI2177" i="10"/>
  <c r="AS2177" i="10"/>
  <c r="AC2177" i="10"/>
  <c r="W2177" i="10"/>
  <c r="AU2177" i="10"/>
  <c r="AH2226" i="10"/>
  <c r="Z2226" i="10"/>
  <c r="AP2226" i="10"/>
  <c r="R2226" i="10"/>
  <c r="BF2226" i="10"/>
  <c r="BA2226" i="10"/>
  <c r="AK2226" i="10"/>
  <c r="U2226" i="10"/>
  <c r="AZ2226" i="10"/>
  <c r="AJ2226" i="10"/>
  <c r="T2226" i="10"/>
  <c r="AY2226" i="10"/>
  <c r="AI2226" i="10"/>
  <c r="S2226" i="10"/>
  <c r="AD2226" i="10"/>
  <c r="AW2226" i="10"/>
  <c r="AG2226" i="10"/>
  <c r="Q2226" i="10"/>
  <c r="AV2226" i="10"/>
  <c r="AF2226" i="10"/>
  <c r="P2226" i="10"/>
  <c r="AU2226" i="10"/>
  <c r="AE2226" i="10"/>
  <c r="V2226" i="10"/>
  <c r="AT2226" i="10"/>
  <c r="BI2226" i="10"/>
  <c r="AS2226" i="10"/>
  <c r="AC2226" i="10"/>
  <c r="BH2226" i="10"/>
  <c r="AR2226" i="10"/>
  <c r="AB2226" i="10"/>
  <c r="BG2226" i="10"/>
  <c r="AQ2226" i="10"/>
  <c r="AA2226" i="10"/>
  <c r="AL2226" i="10"/>
  <c r="BJ2226" i="10"/>
  <c r="BE2226" i="10"/>
  <c r="AO2226" i="10"/>
  <c r="Y2226" i="10"/>
  <c r="BD2226" i="10"/>
  <c r="BK2227" i="10" s="1"/>
  <c r="AN2226" i="10"/>
  <c r="X2226" i="10"/>
  <c r="BC2226" i="10"/>
  <c r="AM2226" i="10"/>
  <c r="W2226" i="10"/>
  <c r="BB2226" i="10"/>
  <c r="BC2276" i="10"/>
  <c r="AM2276" i="10"/>
  <c r="W2276" i="10"/>
  <c r="BB2276" i="10"/>
  <c r="AL2276" i="10"/>
  <c r="V2276" i="10"/>
  <c r="BA2276" i="10"/>
  <c r="AK2276" i="10"/>
  <c r="U2276" i="10"/>
  <c r="AZ2276" i="10"/>
  <c r="AJ2276" i="10"/>
  <c r="T2276" i="10"/>
  <c r="AY2276" i="10"/>
  <c r="AI2276" i="10"/>
  <c r="S2276" i="10"/>
  <c r="AX2276" i="10"/>
  <c r="AH2276" i="10"/>
  <c r="R2276" i="10"/>
  <c r="AW2276" i="10"/>
  <c r="AG2276" i="10"/>
  <c r="Q2276" i="10"/>
  <c r="AV2276" i="10"/>
  <c r="AF2276" i="10"/>
  <c r="P2276" i="10"/>
  <c r="AU2276" i="10"/>
  <c r="AE2276" i="10"/>
  <c r="BJ2276" i="10"/>
  <c r="AT2276" i="10"/>
  <c r="AD2276" i="10"/>
  <c r="BI2276" i="10"/>
  <c r="AS2276" i="10"/>
  <c r="AC2276" i="10"/>
  <c r="BH2276" i="10"/>
  <c r="AR2276" i="10"/>
  <c r="AB2276" i="10"/>
  <c r="BG2276" i="10"/>
  <c r="AQ2276" i="10"/>
  <c r="AA2276" i="10"/>
  <c r="BF2276" i="10"/>
  <c r="AP2276" i="10"/>
  <c r="Z2276" i="10"/>
  <c r="BE2276" i="10"/>
  <c r="AO2276" i="10"/>
  <c r="Y2276" i="10"/>
  <c r="BD2276" i="10"/>
  <c r="BK2277" i="10" s="1"/>
  <c r="AN2276" i="10"/>
  <c r="X2276" i="10"/>
  <c r="BE2203" i="10"/>
  <c r="Y2203" i="10"/>
  <c r="AO2203" i="10"/>
  <c r="AZ2203" i="10"/>
  <c r="AJ2203" i="10"/>
  <c r="T2203" i="10"/>
  <c r="AY2203" i="10"/>
  <c r="AI2203" i="10"/>
  <c r="S2203" i="10"/>
  <c r="AX2203" i="10"/>
  <c r="AH2203" i="10"/>
  <c r="R2203" i="10"/>
  <c r="AK2203" i="10"/>
  <c r="AC2203" i="10"/>
  <c r="AV2203" i="10"/>
  <c r="AF2203" i="10"/>
  <c r="P2203" i="10"/>
  <c r="AU2203" i="10"/>
  <c r="AE2203" i="10"/>
  <c r="BJ2203" i="10"/>
  <c r="AT2203" i="10"/>
  <c r="AD2203" i="10"/>
  <c r="Q2203" i="10"/>
  <c r="BA2203" i="10"/>
  <c r="AS2203" i="10"/>
  <c r="BH2203" i="10"/>
  <c r="AR2203" i="10"/>
  <c r="AB2203" i="10"/>
  <c r="BG2203" i="10"/>
  <c r="AQ2203" i="10"/>
  <c r="AA2203" i="10"/>
  <c r="BF2203" i="10"/>
  <c r="AP2203" i="10"/>
  <c r="Z2203" i="10"/>
  <c r="AG2203" i="10"/>
  <c r="BI2203" i="10"/>
  <c r="BD2203" i="10"/>
  <c r="BK2204" i="10" s="1"/>
  <c r="AN2203" i="10"/>
  <c r="X2203" i="10"/>
  <c r="BC2203" i="10"/>
  <c r="AM2203" i="10"/>
  <c r="W2203" i="10"/>
  <c r="BB2203" i="10"/>
  <c r="AL2203" i="10"/>
  <c r="V2203" i="10"/>
  <c r="AW2203" i="10"/>
  <c r="U2203" i="10"/>
  <c r="BE2235" i="10"/>
  <c r="Y2235" i="10"/>
  <c r="AO2235" i="10"/>
  <c r="AZ2235" i="10"/>
  <c r="AJ2235" i="10"/>
  <c r="T2235" i="10"/>
  <c r="AY2235" i="10"/>
  <c r="AI2235" i="10"/>
  <c r="S2235" i="10"/>
  <c r="AX2235" i="10"/>
  <c r="AH2235" i="10"/>
  <c r="R2235" i="10"/>
  <c r="AK2235" i="10"/>
  <c r="AC2235" i="10"/>
  <c r="AV2235" i="10"/>
  <c r="AF2235" i="10"/>
  <c r="P2235" i="10"/>
  <c r="AU2235" i="10"/>
  <c r="AE2235" i="10"/>
  <c r="BJ2235" i="10"/>
  <c r="AT2235" i="10"/>
  <c r="AD2235" i="10"/>
  <c r="Q2235" i="10"/>
  <c r="BA2235" i="10"/>
  <c r="AS2235" i="10"/>
  <c r="BH2235" i="10"/>
  <c r="AR2235" i="10"/>
  <c r="AB2235" i="10"/>
  <c r="BG2235" i="10"/>
  <c r="AQ2235" i="10"/>
  <c r="AA2235" i="10"/>
  <c r="BF2235" i="10"/>
  <c r="AP2235" i="10"/>
  <c r="Z2235" i="10"/>
  <c r="AG2235" i="10"/>
  <c r="BI2235" i="10"/>
  <c r="BD2235" i="10"/>
  <c r="BK2236" i="10" s="1"/>
  <c r="AN2235" i="10"/>
  <c r="X2235" i="10"/>
  <c r="BC2235" i="10"/>
  <c r="AM2235" i="10"/>
  <c r="W2235" i="10"/>
  <c r="BB2235" i="10"/>
  <c r="AL2235" i="10"/>
  <c r="V2235" i="10"/>
  <c r="AW2235" i="10"/>
  <c r="U2235" i="10"/>
  <c r="AV2259" i="10"/>
  <c r="AF2259" i="10"/>
  <c r="P2259" i="10"/>
  <c r="AU2259" i="10"/>
  <c r="AE2259" i="10"/>
  <c r="BJ2259" i="10"/>
  <c r="AT2259" i="10"/>
  <c r="AD2259" i="10"/>
  <c r="BI2259" i="10"/>
  <c r="AS2259" i="10"/>
  <c r="AC2259" i="10"/>
  <c r="BH2259" i="10"/>
  <c r="AR2259" i="10"/>
  <c r="AB2259" i="10"/>
  <c r="BG2259" i="10"/>
  <c r="AQ2259" i="10"/>
  <c r="AA2259" i="10"/>
  <c r="BF2259" i="10"/>
  <c r="AP2259" i="10"/>
  <c r="Z2259" i="10"/>
  <c r="BE2259" i="10"/>
  <c r="AO2259" i="10"/>
  <c r="Y2259" i="10"/>
  <c r="BD2259" i="10"/>
  <c r="BK2260" i="10" s="1"/>
  <c r="AN2259" i="10"/>
  <c r="X2259" i="10"/>
  <c r="BC2259" i="10"/>
  <c r="AM2259" i="10"/>
  <c r="W2259" i="10"/>
  <c r="BB2259" i="10"/>
  <c r="AL2259" i="10"/>
  <c r="V2259" i="10"/>
  <c r="BA2259" i="10"/>
  <c r="AK2259" i="10"/>
  <c r="U2259" i="10"/>
  <c r="AZ2259" i="10"/>
  <c r="AJ2259" i="10"/>
  <c r="T2259" i="10"/>
  <c r="AY2259" i="10"/>
  <c r="AI2259" i="10"/>
  <c r="S2259" i="10"/>
  <c r="AX2259" i="10"/>
  <c r="AH2259" i="10"/>
  <c r="R2259" i="10"/>
  <c r="AW2259" i="10"/>
  <c r="AG2259" i="10"/>
  <c r="Q2259" i="10"/>
  <c r="AK2257" i="10"/>
  <c r="BE2257" i="10"/>
  <c r="Q2257" i="10"/>
  <c r="AC2257" i="10"/>
  <c r="AW2257" i="10"/>
  <c r="Y2257" i="10"/>
  <c r="AO2257" i="10"/>
  <c r="BI2257" i="10"/>
  <c r="U2257" i="10"/>
  <c r="AG2257" i="10"/>
  <c r="AS2257" i="10"/>
  <c r="BA2257" i="10"/>
  <c r="S2257" i="10"/>
  <c r="AI2257" i="10"/>
  <c r="AY2257" i="10"/>
  <c r="X2257" i="10"/>
  <c r="AN2257" i="10"/>
  <c r="BD2257" i="10"/>
  <c r="BK2258" i="10" s="1"/>
  <c r="V2257" i="10"/>
  <c r="AL2257" i="10"/>
  <c r="BB2257" i="10"/>
  <c r="W2257" i="10"/>
  <c r="AM2257" i="10"/>
  <c r="BC2257" i="10"/>
  <c r="AB2257" i="10"/>
  <c r="AR2257" i="10"/>
  <c r="BH2257" i="10"/>
  <c r="Z2257" i="10"/>
  <c r="AP2257" i="10"/>
  <c r="BF2257" i="10"/>
  <c r="AA2257" i="10"/>
  <c r="AQ2257" i="10"/>
  <c r="BG2257" i="10"/>
  <c r="P2257" i="10"/>
  <c r="AF2257" i="10"/>
  <c r="AV2257" i="10"/>
  <c r="AD2257" i="10"/>
  <c r="AT2257" i="10"/>
  <c r="BJ2257" i="10"/>
  <c r="AE2257" i="10"/>
  <c r="AU2257" i="10"/>
  <c r="T2257" i="10"/>
  <c r="AJ2257" i="10"/>
  <c r="AZ2257" i="10"/>
  <c r="R2257" i="10"/>
  <c r="AH2257" i="10"/>
  <c r="AX2257" i="10"/>
  <c r="AH2287" i="10"/>
  <c r="BB2287" i="10"/>
  <c r="AD2287" i="10"/>
  <c r="W2287" i="10"/>
  <c r="AM2287" i="10"/>
  <c r="BC2287" i="10"/>
  <c r="X2287" i="10"/>
  <c r="AN2287" i="10"/>
  <c r="BD2287" i="10"/>
  <c r="BK2288" i="10" s="1"/>
  <c r="Y2287" i="10"/>
  <c r="AO2287" i="10"/>
  <c r="BE2287" i="10"/>
  <c r="AH2308" i="10"/>
  <c r="BI2308" i="10"/>
  <c r="BD2308" i="10"/>
  <c r="BK2309" i="10" s="1"/>
  <c r="AC2308" i="10"/>
  <c r="R2308" i="10"/>
  <c r="AS2308" i="10"/>
  <c r="X2308" i="10"/>
  <c r="AN2308" i="10"/>
  <c r="AJ2308" i="10"/>
  <c r="BE2308" i="10"/>
  <c r="U2308" i="10"/>
  <c r="AP2308" i="10"/>
  <c r="AY2308" i="10"/>
  <c r="AI2308" i="10"/>
  <c r="S2308" i="10"/>
  <c r="AG2308" i="10"/>
  <c r="BB2308" i="10"/>
  <c r="T2308" i="10"/>
  <c r="AO2308" i="10"/>
  <c r="BJ2308" i="10"/>
  <c r="Z2308" i="10"/>
  <c r="AV2308" i="10"/>
  <c r="AU2308" i="10"/>
  <c r="AE2308" i="10"/>
  <c r="Q2308" i="10"/>
  <c r="AL2308" i="10"/>
  <c r="BH2308" i="10"/>
  <c r="Y2308" i="10"/>
  <c r="AT2308" i="10"/>
  <c r="AF2308" i="10"/>
  <c r="BA2308" i="10"/>
  <c r="BG2308" i="10"/>
  <c r="AQ2308" i="10"/>
  <c r="AA2308" i="10"/>
  <c r="V2308" i="10"/>
  <c r="AR2308" i="10"/>
  <c r="BF2308" i="10"/>
  <c r="AD2308" i="10"/>
  <c r="AZ2308" i="10"/>
  <c r="P2308" i="10"/>
  <c r="AK2308" i="10"/>
  <c r="BC2308" i="10"/>
  <c r="AM2308" i="10"/>
  <c r="W2308" i="10"/>
  <c r="AB2308" i="10"/>
  <c r="AW2308" i="10"/>
  <c r="AW2295" i="10"/>
  <c r="AG2295" i="10"/>
  <c r="Q2295" i="10"/>
  <c r="AV2295" i="10"/>
  <c r="AF2295" i="10"/>
  <c r="P2295" i="10"/>
  <c r="AU2295" i="10"/>
  <c r="AE2295" i="10"/>
  <c r="BJ2295" i="10"/>
  <c r="AT2295" i="10"/>
  <c r="AD2295" i="10"/>
  <c r="BI2295" i="10"/>
  <c r="AS2295" i="10"/>
  <c r="AC2295" i="10"/>
  <c r="BH2295" i="10"/>
  <c r="AR2295" i="10"/>
  <c r="AB2295" i="10"/>
  <c r="BG2295" i="10"/>
  <c r="AQ2295" i="10"/>
  <c r="AA2295" i="10"/>
  <c r="BF2295" i="10"/>
  <c r="AP2295" i="10"/>
  <c r="Z2295" i="10"/>
  <c r="BE2295" i="10"/>
  <c r="AO2295" i="10"/>
  <c r="Y2295" i="10"/>
  <c r="BD2295" i="10"/>
  <c r="BK2296" i="10" s="1"/>
  <c r="AN2295" i="10"/>
  <c r="X2295" i="10"/>
  <c r="BC2295" i="10"/>
  <c r="AM2295" i="10"/>
  <c r="W2295" i="10"/>
  <c r="BB2295" i="10"/>
  <c r="AL2295" i="10"/>
  <c r="V2295" i="10"/>
  <c r="BA2295" i="10"/>
  <c r="AK2295" i="10"/>
  <c r="U2295" i="10"/>
  <c r="AZ2295" i="10"/>
  <c r="AJ2295" i="10"/>
  <c r="T2295" i="10"/>
  <c r="AY2295" i="10"/>
  <c r="AI2295" i="10"/>
  <c r="S2295" i="10"/>
  <c r="AX2295" i="10"/>
  <c r="AH2295" i="10"/>
  <c r="R2295" i="10"/>
  <c r="BI2310" i="10"/>
  <c r="AS2310" i="10"/>
  <c r="AC2310" i="10"/>
  <c r="BH2310" i="10"/>
  <c r="AM2310" i="10"/>
  <c r="R2310" i="10"/>
  <c r="AQ2310" i="10"/>
  <c r="V2310" i="10"/>
  <c r="AU2310" i="10"/>
  <c r="Z2310" i="10"/>
  <c r="AY2310" i="10"/>
  <c r="AD2310" i="10"/>
  <c r="BE2310" i="10"/>
  <c r="AO2310" i="10"/>
  <c r="Y2310" i="10"/>
  <c r="BC2310" i="10"/>
  <c r="AH2310" i="10"/>
  <c r="BG2310" i="10"/>
  <c r="AL2310" i="10"/>
  <c r="P2310" i="10"/>
  <c r="AP2310" i="10"/>
  <c r="T2310" i="10"/>
  <c r="AT2310" i="10"/>
  <c r="X2310" i="10"/>
  <c r="BA2310" i="10"/>
  <c r="AK2310" i="10"/>
  <c r="U2310" i="10"/>
  <c r="AX2310" i="10"/>
  <c r="AB2310" i="10"/>
  <c r="BB2310" i="10"/>
  <c r="AF2310" i="10"/>
  <c r="BF2310" i="10"/>
  <c r="AJ2310" i="10"/>
  <c r="BJ2310" i="10"/>
  <c r="AN2310" i="10"/>
  <c r="S2310" i="10"/>
  <c r="AW2310" i="10"/>
  <c r="AG2310" i="10"/>
  <c r="Q2310" i="10"/>
  <c r="AR2310" i="10"/>
  <c r="W2310" i="10"/>
  <c r="AV2310" i="10"/>
  <c r="AA2310" i="10"/>
  <c r="AZ2310" i="10"/>
  <c r="AE2310" i="10"/>
  <c r="BD2310" i="10"/>
  <c r="BK2311" i="10" s="1"/>
  <c r="AI2310" i="10"/>
  <c r="V2331" i="10"/>
  <c r="AK2331" i="10"/>
  <c r="AC2331" i="10"/>
  <c r="R2331" i="10"/>
  <c r="AL2331" i="10"/>
  <c r="AT2331" i="10"/>
  <c r="BI2331" i="10"/>
  <c r="Z2331" i="10"/>
  <c r="AD2331" i="10"/>
  <c r="AH2331" i="10"/>
  <c r="AP2331" i="10"/>
  <c r="BA2331" i="10"/>
  <c r="U2331" i="10"/>
  <c r="AS2331" i="10"/>
  <c r="BD2331" i="10"/>
  <c r="BK2332" i="10" s="1"/>
  <c r="AN2331" i="10"/>
  <c r="X2331" i="10"/>
  <c r="BC2331" i="10"/>
  <c r="AM2331" i="10"/>
  <c r="W2331" i="10"/>
  <c r="AG2331" i="10"/>
  <c r="AZ2331" i="10"/>
  <c r="AJ2331" i="10"/>
  <c r="T2331" i="10"/>
  <c r="AY2331" i="10"/>
  <c r="AI2331" i="10"/>
  <c r="S2331" i="10"/>
  <c r="AO2331" i="10"/>
  <c r="AV2331" i="10"/>
  <c r="AF2331" i="10"/>
  <c r="P2331" i="10"/>
  <c r="AU2331" i="10"/>
  <c r="AE2331" i="10"/>
  <c r="Q2331" i="10"/>
  <c r="AW2331" i="10"/>
  <c r="BH2331" i="10"/>
  <c r="AR2331" i="10"/>
  <c r="AB2331" i="10"/>
  <c r="BG2331" i="10"/>
  <c r="AQ2331" i="10"/>
  <c r="AA2331" i="10"/>
  <c r="Y2331" i="10"/>
  <c r="BE2331" i="10"/>
  <c r="BF2338" i="10"/>
  <c r="AA2338" i="10"/>
  <c r="S2338" i="10"/>
  <c r="BJ2338" i="10"/>
  <c r="BB2338" i="10"/>
  <c r="AU2338" i="10"/>
  <c r="X2338" i="10"/>
  <c r="AN2338" i="10"/>
  <c r="BD2338" i="10"/>
  <c r="BK2339" i="10" s="1"/>
  <c r="Y2338" i="10"/>
  <c r="AO2338" i="10"/>
  <c r="BE2338" i="10"/>
  <c r="V2358" i="10"/>
  <c r="AD2358" i="10"/>
  <c r="AL2358" i="10"/>
  <c r="AT2358" i="10"/>
  <c r="W2358" i="10"/>
  <c r="AU2358" i="10"/>
  <c r="AE2358" i="10"/>
  <c r="AM2358" i="10"/>
  <c r="Z2358" i="10"/>
  <c r="BE2358" i="10"/>
  <c r="AO2358" i="10"/>
  <c r="Y2358" i="10"/>
  <c r="BD2358" i="10"/>
  <c r="BK2359" i="10" s="1"/>
  <c r="AN2358" i="10"/>
  <c r="X2358" i="10"/>
  <c r="AA2358" i="10"/>
  <c r="BG2358" i="10"/>
  <c r="AH2358" i="10"/>
  <c r="BA2358" i="10"/>
  <c r="AK2358" i="10"/>
  <c r="U2358" i="10"/>
  <c r="AZ2358" i="10"/>
  <c r="AJ2358" i="10"/>
  <c r="T2358" i="10"/>
  <c r="AI2358" i="10"/>
  <c r="AP2358" i="10"/>
  <c r="AW2358" i="10"/>
  <c r="AG2358" i="10"/>
  <c r="Q2358" i="10"/>
  <c r="AV2358" i="10"/>
  <c r="AF2358" i="10"/>
  <c r="P2358" i="10"/>
  <c r="AQ2358" i="10"/>
  <c r="BF2358" i="10"/>
  <c r="R2358" i="10"/>
  <c r="AX2358" i="10"/>
  <c r="BI2358" i="10"/>
  <c r="AS2358" i="10"/>
  <c r="AC2358" i="10"/>
  <c r="BH2358" i="10"/>
  <c r="AR2358" i="10"/>
  <c r="AB2358" i="10"/>
  <c r="S2358" i="10"/>
  <c r="AY2358" i="10"/>
  <c r="P2412" i="10"/>
  <c r="AK2412" i="10"/>
  <c r="AC2412" i="10"/>
  <c r="BI2412" i="10"/>
  <c r="BD2412" i="10"/>
  <c r="BK2413" i="10" s="1"/>
  <c r="AB2412" i="10"/>
  <c r="AR2412" i="10"/>
  <c r="AJ2412" i="10"/>
  <c r="AZ2412" i="10"/>
  <c r="X2412" i="10"/>
  <c r="T2412" i="10"/>
  <c r="AN2412" i="10"/>
  <c r="U2412" i="10"/>
  <c r="AS2412" i="10"/>
  <c r="BH2412" i="10"/>
  <c r="AV2412" i="10"/>
  <c r="BA2412" i="10"/>
  <c r="AF2412" i="10"/>
  <c r="BG2412" i="10"/>
  <c r="AQ2412" i="10"/>
  <c r="AA2412" i="10"/>
  <c r="BF2412" i="10"/>
  <c r="AP2412" i="10"/>
  <c r="Z2412" i="10"/>
  <c r="Y2412" i="10"/>
  <c r="BE2412" i="10"/>
  <c r="BC2412" i="10"/>
  <c r="AM2412" i="10"/>
  <c r="W2412" i="10"/>
  <c r="BB2412" i="10"/>
  <c r="AL2412" i="10"/>
  <c r="V2412" i="10"/>
  <c r="AG2412" i="10"/>
  <c r="AY2412" i="10"/>
  <c r="AI2412" i="10"/>
  <c r="S2412" i="10"/>
  <c r="AX2412" i="10"/>
  <c r="AH2412" i="10"/>
  <c r="R2412" i="10"/>
  <c r="AO2412" i="10"/>
  <c r="AU2412" i="10"/>
  <c r="AE2412" i="10"/>
  <c r="BJ2412" i="10"/>
  <c r="AT2412" i="10"/>
  <c r="AD2412" i="10"/>
  <c r="Q2412" i="10"/>
  <c r="AW2412" i="10"/>
  <c r="AB2393" i="10"/>
  <c r="AR2393" i="10"/>
  <c r="AA2393" i="10"/>
  <c r="BH2393" i="10"/>
  <c r="AQ2393" i="10"/>
  <c r="BF2393" i="10"/>
  <c r="AP2393" i="10"/>
  <c r="Z2393" i="10"/>
  <c r="BE2393" i="10"/>
  <c r="AO2393" i="10"/>
  <c r="Y2393" i="10"/>
  <c r="AV2393" i="10"/>
  <c r="P2393" i="10"/>
  <c r="AE2393" i="10"/>
  <c r="AZ2393" i="10"/>
  <c r="S2393" i="10"/>
  <c r="BB2393" i="10"/>
  <c r="AL2393" i="10"/>
  <c r="V2393" i="10"/>
  <c r="BA2393" i="10"/>
  <c r="AK2393" i="10"/>
  <c r="U2393" i="10"/>
  <c r="AN2393" i="10"/>
  <c r="BC2393" i="10"/>
  <c r="W2393" i="10"/>
  <c r="AY2393" i="10"/>
  <c r="AI2393" i="10"/>
  <c r="AX2393" i="10"/>
  <c r="AH2393" i="10"/>
  <c r="R2393" i="10"/>
  <c r="AW2393" i="10"/>
  <c r="AG2393" i="10"/>
  <c r="Q2393" i="10"/>
  <c r="AF2393" i="10"/>
  <c r="AU2393" i="10"/>
  <c r="T2393" i="10"/>
  <c r="BJ2393" i="10"/>
  <c r="AT2393" i="10"/>
  <c r="AD2393" i="10"/>
  <c r="BI2393" i="10"/>
  <c r="AS2393" i="10"/>
  <c r="AC2393" i="10"/>
  <c r="BD2393" i="10"/>
  <c r="BK2394" i="10" s="1"/>
  <c r="X2393" i="10"/>
  <c r="AM2393" i="10"/>
  <c r="AJ2393" i="10"/>
  <c r="BC2424" i="10"/>
  <c r="AM2424" i="10"/>
  <c r="W2424" i="10"/>
  <c r="BB2424" i="10"/>
  <c r="AL2424" i="10"/>
  <c r="V2424" i="10"/>
  <c r="BA2424" i="10"/>
  <c r="AK2424" i="10"/>
  <c r="U2424" i="10"/>
  <c r="T2424" i="10"/>
  <c r="BH2424" i="10"/>
  <c r="AY2424" i="10"/>
  <c r="AI2424" i="10"/>
  <c r="S2424" i="10"/>
  <c r="AX2424" i="10"/>
  <c r="AH2424" i="10"/>
  <c r="R2424" i="10"/>
  <c r="AW2424" i="10"/>
  <c r="AG2424" i="10"/>
  <c r="Q2424" i="10"/>
  <c r="AV2424" i="10"/>
  <c r="AR2424" i="10"/>
  <c r="AN2424" i="10"/>
  <c r="AU2424" i="10"/>
  <c r="AE2424" i="10"/>
  <c r="BJ2424" i="10"/>
  <c r="AT2424" i="10"/>
  <c r="AD2424" i="10"/>
  <c r="BI2424" i="10"/>
  <c r="AS2424" i="10"/>
  <c r="AC2424" i="10"/>
  <c r="AZ2424" i="10"/>
  <c r="AF2424" i="10"/>
  <c r="AB2424" i="10"/>
  <c r="X2424" i="10"/>
  <c r="BG2424" i="10"/>
  <c r="AQ2424" i="10"/>
  <c r="AA2424" i="10"/>
  <c r="BF2424" i="10"/>
  <c r="AP2424" i="10"/>
  <c r="Z2424" i="10"/>
  <c r="BE2424" i="10"/>
  <c r="AO2424" i="10"/>
  <c r="Y2424" i="10"/>
  <c r="AJ2424" i="10"/>
  <c r="P2424" i="10"/>
  <c r="BD2424" i="10"/>
  <c r="BK2425" i="10" s="1"/>
  <c r="R2463" i="10"/>
  <c r="AP2463" i="10"/>
  <c r="AH2463" i="10"/>
  <c r="BI2463" i="10"/>
  <c r="AS2463" i="10"/>
  <c r="AC2463" i="10"/>
  <c r="BG2463" i="10"/>
  <c r="AQ2463" i="10"/>
  <c r="AA2463" i="10"/>
  <c r="AV2463" i="10"/>
  <c r="P2463" i="10"/>
  <c r="AL2463" i="10"/>
  <c r="AZ2463" i="10"/>
  <c r="T2463" i="10"/>
  <c r="BE2463" i="10"/>
  <c r="AO2463" i="10"/>
  <c r="Y2463" i="10"/>
  <c r="BC2463" i="10"/>
  <c r="AM2463" i="10"/>
  <c r="W2463" i="10"/>
  <c r="AN2463" i="10"/>
  <c r="BJ2463" i="10"/>
  <c r="AD2463" i="10"/>
  <c r="AR2463" i="10"/>
  <c r="Z2463" i="10"/>
  <c r="BA2463" i="10"/>
  <c r="AK2463" i="10"/>
  <c r="U2463" i="10"/>
  <c r="AY2463" i="10"/>
  <c r="AI2463" i="10"/>
  <c r="S2463" i="10"/>
  <c r="AF2463" i="10"/>
  <c r="BB2463" i="10"/>
  <c r="V2463" i="10"/>
  <c r="AJ2463" i="10"/>
  <c r="BF2463" i="10"/>
  <c r="AW2463" i="10"/>
  <c r="AG2463" i="10"/>
  <c r="Q2463" i="10"/>
  <c r="AU2463" i="10"/>
  <c r="AE2463" i="10"/>
  <c r="BD2463" i="10"/>
  <c r="BK2464" i="10" s="1"/>
  <c r="X2463" i="10"/>
  <c r="AT2463" i="10"/>
  <c r="BH2463" i="10"/>
  <c r="AB2463" i="10"/>
  <c r="AD2410" i="10"/>
  <c r="AE2410" i="10"/>
  <c r="R2410" i="10"/>
  <c r="AX2410" i="10"/>
  <c r="AI2410" i="10"/>
  <c r="P2410" i="10"/>
  <c r="AF2410" i="10"/>
  <c r="AV2410" i="10"/>
  <c r="Q2410" i="10"/>
  <c r="AG2410" i="10"/>
  <c r="AW2410" i="10"/>
  <c r="U2415" i="10"/>
  <c r="V2415" i="10"/>
  <c r="Q2415" i="10"/>
  <c r="R2415" i="10"/>
  <c r="AH2415" i="10"/>
  <c r="AX2415" i="10"/>
  <c r="S2415" i="10"/>
  <c r="AI2415" i="10"/>
  <c r="AY2415" i="10"/>
  <c r="T2415" i="10"/>
  <c r="AJ2415" i="10"/>
  <c r="AZ2415" i="10"/>
  <c r="AO2462" i="10"/>
  <c r="Q2462" i="10"/>
  <c r="AW2462" i="10"/>
  <c r="AG2462" i="10"/>
  <c r="AX2462" i="10"/>
  <c r="AH2462" i="10"/>
  <c r="R2462" i="10"/>
  <c r="AV2462" i="10"/>
  <c r="AF2462" i="10"/>
  <c r="P2462" i="10"/>
  <c r="AE2462" i="10"/>
  <c r="AS2462" i="10"/>
  <c r="BG2462" i="10"/>
  <c r="AA2462" i="10"/>
  <c r="BJ2462" i="10"/>
  <c r="AT2462" i="10"/>
  <c r="AD2462" i="10"/>
  <c r="BH2462" i="10"/>
  <c r="AR2462" i="10"/>
  <c r="AB2462" i="10"/>
  <c r="BC2462" i="10"/>
  <c r="W2462" i="10"/>
  <c r="AK2462" i="10"/>
  <c r="AY2462" i="10"/>
  <c r="S2462" i="10"/>
  <c r="BF2462" i="10"/>
  <c r="AP2462" i="10"/>
  <c r="Z2462" i="10"/>
  <c r="BD2462" i="10"/>
  <c r="BK2463" i="10" s="1"/>
  <c r="AN2462" i="10"/>
  <c r="X2462" i="10"/>
  <c r="AU2462" i="10"/>
  <c r="BI2462" i="10"/>
  <c r="AC2462" i="10"/>
  <c r="AQ2462" i="10"/>
  <c r="Y2462" i="10"/>
  <c r="BB2462" i="10"/>
  <c r="AL2462" i="10"/>
  <c r="V2462" i="10"/>
  <c r="AZ2462" i="10"/>
  <c r="AJ2462" i="10"/>
  <c r="T2462" i="10"/>
  <c r="AM2462" i="10"/>
  <c r="BA2462" i="10"/>
  <c r="U2462" i="10"/>
  <c r="AI2462" i="10"/>
  <c r="BE2462" i="10"/>
  <c r="AA2479" i="10"/>
  <c r="BD2479" i="10"/>
  <c r="BK2480" i="10" s="1"/>
  <c r="AN2479" i="10"/>
  <c r="X2479" i="10"/>
  <c r="BA2479" i="10"/>
  <c r="AE2479" i="10"/>
  <c r="BE2479" i="10"/>
  <c r="AI2479" i="10"/>
  <c r="BI2479" i="10"/>
  <c r="AM2479" i="10"/>
  <c r="R2479" i="10"/>
  <c r="AL2479" i="10"/>
  <c r="AZ2479" i="10"/>
  <c r="AJ2479" i="10"/>
  <c r="T2479" i="10"/>
  <c r="AU2479" i="10"/>
  <c r="Z2479" i="10"/>
  <c r="AY2479" i="10"/>
  <c r="AD2479" i="10"/>
  <c r="BC2479" i="10"/>
  <c r="AH2479" i="10"/>
  <c r="AQ2479" i="10"/>
  <c r="Q2479" i="10"/>
  <c r="AV2479" i="10"/>
  <c r="AF2479" i="10"/>
  <c r="P2479" i="10"/>
  <c r="AP2479" i="10"/>
  <c r="U2479" i="10"/>
  <c r="AT2479" i="10"/>
  <c r="Y2479" i="10"/>
  <c r="AX2479" i="10"/>
  <c r="AC2479" i="10"/>
  <c r="V2479" i="10"/>
  <c r="BB2479" i="10"/>
  <c r="AW2479" i="10"/>
  <c r="BH2479" i="10"/>
  <c r="AR2479" i="10"/>
  <c r="AB2479" i="10"/>
  <c r="BF2479" i="10"/>
  <c r="AK2479" i="10"/>
  <c r="BJ2479" i="10"/>
  <c r="AO2479" i="10"/>
  <c r="S2479" i="10"/>
  <c r="AS2479" i="10"/>
  <c r="W2479" i="10"/>
  <c r="BG2479" i="10"/>
  <c r="AG2479" i="10"/>
  <c r="Z2512" i="10"/>
  <c r="AP2512" i="10"/>
  <c r="R2512" i="10"/>
  <c r="AT2512" i="10"/>
  <c r="AD2512" i="10"/>
  <c r="AH2512" i="10"/>
  <c r="BI2512" i="10"/>
  <c r="AS2512" i="10"/>
  <c r="AC2512" i="10"/>
  <c r="BH2512" i="10"/>
  <c r="AR2512" i="10"/>
  <c r="AB2512" i="10"/>
  <c r="BG2512" i="10"/>
  <c r="AQ2512" i="10"/>
  <c r="AA2512" i="10"/>
  <c r="AL2512" i="10"/>
  <c r="BE2512" i="10"/>
  <c r="AO2512" i="10"/>
  <c r="Y2512" i="10"/>
  <c r="BD2512" i="10"/>
  <c r="BK2513" i="10" s="1"/>
  <c r="AN2512" i="10"/>
  <c r="X2512" i="10"/>
  <c r="BC2512" i="10"/>
  <c r="AM2512" i="10"/>
  <c r="W2512" i="10"/>
  <c r="BB2512" i="10"/>
  <c r="BA2512" i="10"/>
  <c r="AK2512" i="10"/>
  <c r="U2512" i="10"/>
  <c r="AZ2512" i="10"/>
  <c r="AJ2512" i="10"/>
  <c r="T2512" i="10"/>
  <c r="AY2512" i="10"/>
  <c r="AI2512" i="10"/>
  <c r="S2512" i="10"/>
  <c r="AW2512" i="10"/>
  <c r="AG2512" i="10"/>
  <c r="Q2512" i="10"/>
  <c r="AV2512" i="10"/>
  <c r="AF2512" i="10"/>
  <c r="P2512" i="10"/>
  <c r="AU2512" i="10"/>
  <c r="AE2512" i="10"/>
  <c r="V2512" i="10"/>
  <c r="AQ2531" i="10"/>
  <c r="AA2531" i="10"/>
  <c r="BJ2531" i="10"/>
  <c r="AT2531" i="10"/>
  <c r="AD2531" i="10"/>
  <c r="BI2531" i="10"/>
  <c r="AS2531" i="10"/>
  <c r="AC2531" i="10"/>
  <c r="BH2531" i="10"/>
  <c r="AR2531" i="10"/>
  <c r="AB2531" i="10"/>
  <c r="W2531" i="10"/>
  <c r="AY2531" i="10"/>
  <c r="BF2531" i="10"/>
  <c r="AP2531" i="10"/>
  <c r="Z2531" i="10"/>
  <c r="BE2531" i="10"/>
  <c r="AO2531" i="10"/>
  <c r="Y2531" i="10"/>
  <c r="BD2531" i="10"/>
  <c r="BK2532" i="10" s="1"/>
  <c r="AN2531" i="10"/>
  <c r="X2531" i="10"/>
  <c r="AM2531" i="10"/>
  <c r="AE2531" i="10"/>
  <c r="S2531" i="10"/>
  <c r="BB2531" i="10"/>
  <c r="AL2531" i="10"/>
  <c r="V2531" i="10"/>
  <c r="BA2531" i="10"/>
  <c r="AK2531" i="10"/>
  <c r="U2531" i="10"/>
  <c r="AZ2531" i="10"/>
  <c r="AJ2531" i="10"/>
  <c r="T2531" i="10"/>
  <c r="BC2531" i="10"/>
  <c r="AU2531" i="10"/>
  <c r="AI2531" i="10"/>
  <c r="AX2531" i="10"/>
  <c r="AH2531" i="10"/>
  <c r="R2531" i="10"/>
  <c r="AW2531" i="10"/>
  <c r="AG2531" i="10"/>
  <c r="Q2531" i="10"/>
  <c r="AV2531" i="10"/>
  <c r="AF2531" i="10"/>
  <c r="P2531" i="10"/>
  <c r="S2551" i="10"/>
  <c r="AN2551" i="10"/>
  <c r="BA2551" i="10"/>
  <c r="AK2551" i="10"/>
  <c r="U2551" i="10"/>
  <c r="AX2551" i="10"/>
  <c r="AB2551" i="10"/>
  <c r="BB2551" i="10"/>
  <c r="AF2551" i="10"/>
  <c r="BF2551" i="10"/>
  <c r="AJ2551" i="10"/>
  <c r="AD2551" i="10"/>
  <c r="BD2551" i="10"/>
  <c r="BK2552" i="10" s="1"/>
  <c r="AW2551" i="10"/>
  <c r="AG2551" i="10"/>
  <c r="Q2551" i="10"/>
  <c r="AR2551" i="10"/>
  <c r="W2551" i="10"/>
  <c r="AV2551" i="10"/>
  <c r="AA2551" i="10"/>
  <c r="AZ2551" i="10"/>
  <c r="AE2551" i="10"/>
  <c r="AY2551" i="10"/>
  <c r="BI2551" i="10"/>
  <c r="AS2551" i="10"/>
  <c r="AC2551" i="10"/>
  <c r="BH2551" i="10"/>
  <c r="AM2551" i="10"/>
  <c r="R2551" i="10"/>
  <c r="AQ2551" i="10"/>
  <c r="V2551" i="10"/>
  <c r="AU2551" i="10"/>
  <c r="Z2551" i="10"/>
  <c r="BE2551" i="10"/>
  <c r="AO2551" i="10"/>
  <c r="Y2551" i="10"/>
  <c r="BC2551" i="10"/>
  <c r="AH2551" i="10"/>
  <c r="BG2551" i="10"/>
  <c r="AL2551" i="10"/>
  <c r="P2551" i="10"/>
  <c r="AP2551" i="10"/>
  <c r="T2551" i="10"/>
  <c r="AI2551" i="10"/>
  <c r="AT2551" i="10"/>
  <c r="X2551" i="10"/>
  <c r="X2590" i="10"/>
  <c r="BF2590" i="10"/>
  <c r="AP2590" i="10"/>
  <c r="Z2590" i="10"/>
  <c r="BE2590" i="10"/>
  <c r="AO2590" i="10"/>
  <c r="Y2590" i="10"/>
  <c r="AU2590" i="10"/>
  <c r="BH2590" i="10"/>
  <c r="AB2590" i="10"/>
  <c r="AQ2590" i="10"/>
  <c r="AV2590" i="10"/>
  <c r="BD2590" i="10"/>
  <c r="BK2591" i="10" s="1"/>
  <c r="BB2590" i="10"/>
  <c r="AL2590" i="10"/>
  <c r="V2590" i="10"/>
  <c r="BA2590" i="10"/>
  <c r="AK2590" i="10"/>
  <c r="U2590" i="10"/>
  <c r="AM2590" i="10"/>
  <c r="AZ2590" i="10"/>
  <c r="T2590" i="10"/>
  <c r="AI2590" i="10"/>
  <c r="P2590" i="10"/>
  <c r="AX2590" i="10"/>
  <c r="AH2590" i="10"/>
  <c r="R2590" i="10"/>
  <c r="AW2590" i="10"/>
  <c r="AG2590" i="10"/>
  <c r="Q2590" i="10"/>
  <c r="AE2590" i="10"/>
  <c r="AR2590" i="10"/>
  <c r="BG2590" i="10"/>
  <c r="AA2590" i="10"/>
  <c r="AN2590" i="10"/>
  <c r="BJ2590" i="10"/>
  <c r="AT2590" i="10"/>
  <c r="AD2590" i="10"/>
  <c r="BI2590" i="10"/>
  <c r="AS2590" i="10"/>
  <c r="AC2590" i="10"/>
  <c r="BC2590" i="10"/>
  <c r="W2590" i="10"/>
  <c r="AJ2590" i="10"/>
  <c r="AY2590" i="10"/>
  <c r="S2590" i="10"/>
  <c r="AF2590" i="10"/>
  <c r="BI69" i="10"/>
  <c r="AS69" i="10"/>
  <c r="AC69" i="10"/>
  <c r="BH69" i="10"/>
  <c r="AR69" i="10"/>
  <c r="AB69" i="10"/>
  <c r="BK69" i="10"/>
  <c r="AU69" i="10"/>
  <c r="AE69" i="10"/>
  <c r="AT69" i="10"/>
  <c r="AD69" i="10"/>
  <c r="BE69" i="10"/>
  <c r="AO69" i="10"/>
  <c r="Y69" i="10"/>
  <c r="BD69" i="10"/>
  <c r="AN69" i="10"/>
  <c r="X69" i="10"/>
  <c r="AQ69" i="10"/>
  <c r="AA69" i="10"/>
  <c r="AP69" i="10"/>
  <c r="Z69" i="10"/>
  <c r="BA69" i="10"/>
  <c r="AK69" i="10"/>
  <c r="U69" i="10"/>
  <c r="AZ69" i="10"/>
  <c r="AJ69" i="10"/>
  <c r="T69" i="10"/>
  <c r="AM69" i="10"/>
  <c r="W69" i="10"/>
  <c r="AL69" i="10"/>
  <c r="V69" i="10"/>
  <c r="AW69" i="10"/>
  <c r="AG69" i="10"/>
  <c r="Q69" i="10"/>
  <c r="AV69" i="10"/>
  <c r="AF69" i="10"/>
  <c r="P69" i="10"/>
  <c r="AI69" i="10"/>
  <c r="S69" i="10"/>
  <c r="AH69" i="10"/>
  <c r="R69" i="10"/>
  <c r="BA325" i="10"/>
  <c r="AK325" i="10"/>
  <c r="BD325" i="10"/>
  <c r="AN325" i="10"/>
  <c r="X325" i="10"/>
  <c r="AH325" i="10"/>
  <c r="BK325" i="10"/>
  <c r="AE325" i="10"/>
  <c r="AD325" i="10"/>
  <c r="V325" i="10"/>
  <c r="AW325" i="10"/>
  <c r="AG325" i="10"/>
  <c r="AZ325" i="10"/>
  <c r="AJ325" i="10"/>
  <c r="Z325" i="10"/>
  <c r="Y325" i="10"/>
  <c r="W325" i="10"/>
  <c r="AQ325" i="10"/>
  <c r="R325" i="10"/>
  <c r="BI325" i="10"/>
  <c r="AS325" i="10"/>
  <c r="AC325" i="10"/>
  <c r="AV325" i="10"/>
  <c r="AF325" i="10"/>
  <c r="U325" i="10"/>
  <c r="AU325" i="10"/>
  <c r="T325" i="10"/>
  <c r="AT325" i="10"/>
  <c r="S325" i="10"/>
  <c r="AI325" i="10"/>
  <c r="BE325" i="10"/>
  <c r="AO325" i="10"/>
  <c r="BH325" i="10"/>
  <c r="AR325" i="10"/>
  <c r="AB325" i="10"/>
  <c r="AP325" i="10"/>
  <c r="Q325" i="10"/>
  <c r="AM325" i="10"/>
  <c r="P325" i="10"/>
  <c r="AL325" i="10"/>
  <c r="AA325" i="10"/>
  <c r="AW265" i="10"/>
  <c r="AG265" i="10"/>
  <c r="Q265" i="10"/>
  <c r="AV265" i="10"/>
  <c r="AF265" i="10"/>
  <c r="P265" i="10"/>
  <c r="AI265" i="10"/>
  <c r="S265" i="10"/>
  <c r="AH265" i="10"/>
  <c r="R265" i="10"/>
  <c r="BI265" i="10"/>
  <c r="AS265" i="10"/>
  <c r="AC265" i="10"/>
  <c r="BH265" i="10"/>
  <c r="AR265" i="10"/>
  <c r="AB265" i="10"/>
  <c r="BK265" i="10"/>
  <c r="AU265" i="10"/>
  <c r="AE265" i="10"/>
  <c r="AT265" i="10"/>
  <c r="AD265" i="10"/>
  <c r="BE265" i="10"/>
  <c r="AO265" i="10"/>
  <c r="Y265" i="10"/>
  <c r="BD265" i="10"/>
  <c r="AN265" i="10"/>
  <c r="X265" i="10"/>
  <c r="AQ265" i="10"/>
  <c r="AA265" i="10"/>
  <c r="AP265" i="10"/>
  <c r="Z265" i="10"/>
  <c r="BA265" i="10"/>
  <c r="AK265" i="10"/>
  <c r="U265" i="10"/>
  <c r="AZ265" i="10"/>
  <c r="AJ265" i="10"/>
  <c r="T265" i="10"/>
  <c r="AM265" i="10"/>
  <c r="W265" i="10"/>
  <c r="AL265" i="10"/>
  <c r="V265" i="10"/>
  <c r="BB197" i="10"/>
  <c r="BD5" i="10"/>
  <c r="AN5" i="10"/>
  <c r="X5" i="10"/>
  <c r="AP5" i="10"/>
  <c r="V5" i="10"/>
  <c r="AQ5" i="10"/>
  <c r="AA5" i="10"/>
  <c r="BE5" i="10"/>
  <c r="AG5" i="10"/>
  <c r="AK5" i="10"/>
  <c r="AZ5" i="10"/>
  <c r="AJ5" i="10"/>
  <c r="T5" i="10"/>
  <c r="AL5" i="10"/>
  <c r="R5" i="10"/>
  <c r="AM5" i="10"/>
  <c r="W5" i="10"/>
  <c r="AW5" i="10"/>
  <c r="U5" i="10"/>
  <c r="AC5" i="10"/>
  <c r="AV5" i="10"/>
  <c r="AF5" i="10"/>
  <c r="P5" i="10"/>
  <c r="AH5" i="10"/>
  <c r="Q5" i="10"/>
  <c r="AI5" i="10"/>
  <c r="S5" i="10"/>
  <c r="AS5" i="10"/>
  <c r="AD5" i="10"/>
  <c r="Y5" i="10"/>
  <c r="BH5" i="10"/>
  <c r="AR5" i="10"/>
  <c r="AB5" i="10"/>
  <c r="AT5" i="10"/>
  <c r="Z5" i="10"/>
  <c r="BK5" i="10"/>
  <c r="AU5" i="10"/>
  <c r="AE5" i="10"/>
  <c r="BI5" i="10"/>
  <c r="AO5" i="10"/>
  <c r="BA5" i="10"/>
  <c r="AW61" i="10"/>
  <c r="AG61" i="10"/>
  <c r="Q61" i="10"/>
  <c r="AV61" i="10"/>
  <c r="AF61" i="10"/>
  <c r="P61" i="10"/>
  <c r="AI61" i="10"/>
  <c r="S61" i="10"/>
  <c r="AH61" i="10"/>
  <c r="R61" i="10"/>
  <c r="BI61" i="10"/>
  <c r="AS61" i="10"/>
  <c r="AC61" i="10"/>
  <c r="BH61" i="10"/>
  <c r="AR61" i="10"/>
  <c r="AB61" i="10"/>
  <c r="BK61" i="10"/>
  <c r="AU61" i="10"/>
  <c r="AE61" i="10"/>
  <c r="AT61" i="10"/>
  <c r="AD61" i="10"/>
  <c r="BE61" i="10"/>
  <c r="AO61" i="10"/>
  <c r="Y61" i="10"/>
  <c r="BD61" i="10"/>
  <c r="AN61" i="10"/>
  <c r="X61" i="10"/>
  <c r="AQ61" i="10"/>
  <c r="AA61" i="10"/>
  <c r="AP61" i="10"/>
  <c r="Z61" i="10"/>
  <c r="BA61" i="10"/>
  <c r="AK61" i="10"/>
  <c r="U61" i="10"/>
  <c r="AZ61" i="10"/>
  <c r="AJ61" i="10"/>
  <c r="T61" i="10"/>
  <c r="AM61" i="10"/>
  <c r="W61" i="10"/>
  <c r="AL61" i="10"/>
  <c r="V61" i="10"/>
  <c r="AW125" i="10"/>
  <c r="AG125" i="10"/>
  <c r="Q125" i="10"/>
  <c r="AV125" i="10"/>
  <c r="AF125" i="10"/>
  <c r="P125" i="10"/>
  <c r="AI125" i="10"/>
  <c r="S125" i="10"/>
  <c r="AH125" i="10"/>
  <c r="R125" i="10"/>
  <c r="BI125" i="10"/>
  <c r="AS125" i="10"/>
  <c r="AC125" i="10"/>
  <c r="BH125" i="10"/>
  <c r="AR125" i="10"/>
  <c r="AB125" i="10"/>
  <c r="BK125" i="10"/>
  <c r="AU125" i="10"/>
  <c r="AE125" i="10"/>
  <c r="AT125" i="10"/>
  <c r="AD125" i="10"/>
  <c r="BE125" i="10"/>
  <c r="AO125" i="10"/>
  <c r="Y125" i="10"/>
  <c r="BD125" i="10"/>
  <c r="AN125" i="10"/>
  <c r="X125" i="10"/>
  <c r="AQ125" i="10"/>
  <c r="AA125" i="10"/>
  <c r="AP125" i="10"/>
  <c r="Z125" i="10"/>
  <c r="BA125" i="10"/>
  <c r="AK125" i="10"/>
  <c r="U125" i="10"/>
  <c r="AZ125" i="10"/>
  <c r="AJ125" i="10"/>
  <c r="T125" i="10"/>
  <c r="AM125" i="10"/>
  <c r="W125" i="10"/>
  <c r="AL125" i="10"/>
  <c r="V125" i="10"/>
  <c r="BI189" i="10"/>
  <c r="AS189" i="10"/>
  <c r="AC189" i="10"/>
  <c r="BH189" i="10"/>
  <c r="AR189" i="10"/>
  <c r="AB189" i="10"/>
  <c r="BK189" i="10"/>
  <c r="AU189" i="10"/>
  <c r="AE189" i="10"/>
  <c r="AT189" i="10"/>
  <c r="AD189" i="10"/>
  <c r="BE189" i="10"/>
  <c r="AO189" i="10"/>
  <c r="Y189" i="10"/>
  <c r="BD189" i="10"/>
  <c r="AN189" i="10"/>
  <c r="X189" i="10"/>
  <c r="AQ189" i="10"/>
  <c r="AA189" i="10"/>
  <c r="AP189" i="10"/>
  <c r="Z189" i="10"/>
  <c r="BA189" i="10"/>
  <c r="AK189" i="10"/>
  <c r="U189" i="10"/>
  <c r="AZ189" i="10"/>
  <c r="AJ189" i="10"/>
  <c r="T189" i="10"/>
  <c r="AM189" i="10"/>
  <c r="W189" i="10"/>
  <c r="AL189" i="10"/>
  <c r="V189" i="10"/>
  <c r="AW189" i="10"/>
  <c r="AG189" i="10"/>
  <c r="Q189" i="10"/>
  <c r="AV189" i="10"/>
  <c r="AF189" i="10"/>
  <c r="P189" i="10"/>
  <c r="AI189" i="10"/>
  <c r="S189" i="10"/>
  <c r="AH189" i="10"/>
  <c r="R189" i="10"/>
  <c r="BA253" i="10"/>
  <c r="AK253" i="10"/>
  <c r="U253" i="10"/>
  <c r="AZ253" i="10"/>
  <c r="AJ253" i="10"/>
  <c r="T253" i="10"/>
  <c r="AM253" i="10"/>
  <c r="W253" i="10"/>
  <c r="AL253" i="10"/>
  <c r="V253" i="10"/>
  <c r="AW253" i="10"/>
  <c r="AG253" i="10"/>
  <c r="Q253" i="10"/>
  <c r="AV253" i="10"/>
  <c r="AF253" i="10"/>
  <c r="P253" i="10"/>
  <c r="AI253" i="10"/>
  <c r="S253" i="10"/>
  <c r="AH253" i="10"/>
  <c r="R253" i="10"/>
  <c r="BI253" i="10"/>
  <c r="AS253" i="10"/>
  <c r="AC253" i="10"/>
  <c r="BH253" i="10"/>
  <c r="AR253" i="10"/>
  <c r="AB253" i="10"/>
  <c r="BK253" i="10"/>
  <c r="AU253" i="10"/>
  <c r="AE253" i="10"/>
  <c r="AT253" i="10"/>
  <c r="AD253" i="10"/>
  <c r="BE253" i="10"/>
  <c r="AO253" i="10"/>
  <c r="Y253" i="10"/>
  <c r="BD253" i="10"/>
  <c r="AN253" i="10"/>
  <c r="X253" i="10"/>
  <c r="AQ253" i="10"/>
  <c r="AA253" i="10"/>
  <c r="AP253" i="10"/>
  <c r="Z253" i="10"/>
  <c r="BA317" i="10"/>
  <c r="AK317" i="10"/>
  <c r="U317" i="10"/>
  <c r="AZ317" i="10"/>
  <c r="AJ317" i="10"/>
  <c r="T317" i="10"/>
  <c r="AM317" i="10"/>
  <c r="W317" i="10"/>
  <c r="AL317" i="10"/>
  <c r="V317" i="10"/>
  <c r="AW317" i="10"/>
  <c r="AG317" i="10"/>
  <c r="Q317" i="10"/>
  <c r="AV317" i="10"/>
  <c r="AF317" i="10"/>
  <c r="P317" i="10"/>
  <c r="AI317" i="10"/>
  <c r="S317" i="10"/>
  <c r="AH317" i="10"/>
  <c r="R317" i="10"/>
  <c r="BI317" i="10"/>
  <c r="AS317" i="10"/>
  <c r="AC317" i="10"/>
  <c r="BH317" i="10"/>
  <c r="AR317" i="10"/>
  <c r="AB317" i="10"/>
  <c r="BK317" i="10"/>
  <c r="AU317" i="10"/>
  <c r="AE317" i="10"/>
  <c r="AT317" i="10"/>
  <c r="AD317" i="10"/>
  <c r="BE317" i="10"/>
  <c r="AO317" i="10"/>
  <c r="Y317" i="10"/>
  <c r="BD317" i="10"/>
  <c r="AN317" i="10"/>
  <c r="X317" i="10"/>
  <c r="AQ317" i="10"/>
  <c r="AA317" i="10"/>
  <c r="AP317" i="10"/>
  <c r="Z317" i="10"/>
  <c r="BB125" i="10"/>
  <c r="AX73" i="10"/>
  <c r="BB265" i="10"/>
  <c r="BJ334" i="10"/>
  <c r="AW33" i="10"/>
  <c r="AG33" i="10"/>
  <c r="Q33" i="10"/>
  <c r="AV33" i="10"/>
  <c r="AF33" i="10"/>
  <c r="P33" i="10"/>
  <c r="AI33" i="10"/>
  <c r="S33" i="10"/>
  <c r="AH33" i="10"/>
  <c r="R33" i="10"/>
  <c r="BI33" i="10"/>
  <c r="AS33" i="10"/>
  <c r="AC33" i="10"/>
  <c r="BH33" i="10"/>
  <c r="AR33" i="10"/>
  <c r="AB33" i="10"/>
  <c r="BK33" i="10"/>
  <c r="AU33" i="10"/>
  <c r="AE33" i="10"/>
  <c r="AT33" i="10"/>
  <c r="AD33" i="10"/>
  <c r="BE33" i="10"/>
  <c r="AO33" i="10"/>
  <c r="Y33" i="10"/>
  <c r="BD33" i="10"/>
  <c r="AN33" i="10"/>
  <c r="X33" i="10"/>
  <c r="AQ33" i="10"/>
  <c r="AA33" i="10"/>
  <c r="AP33" i="10"/>
  <c r="Z33" i="10"/>
  <c r="BA33" i="10"/>
  <c r="AK33" i="10"/>
  <c r="U33" i="10"/>
  <c r="AZ33" i="10"/>
  <c r="AJ33" i="10"/>
  <c r="T33" i="10"/>
  <c r="AM33" i="10"/>
  <c r="W33" i="10"/>
  <c r="AL33" i="10"/>
  <c r="V33" i="10"/>
  <c r="BA97" i="10"/>
  <c r="AK97" i="10"/>
  <c r="U97" i="10"/>
  <c r="AZ97" i="10"/>
  <c r="AJ97" i="10"/>
  <c r="T97" i="10"/>
  <c r="AM97" i="10"/>
  <c r="W97" i="10"/>
  <c r="AL97" i="10"/>
  <c r="V97" i="10"/>
  <c r="AW97" i="10"/>
  <c r="AG97" i="10"/>
  <c r="Q97" i="10"/>
  <c r="AV97" i="10"/>
  <c r="AF97" i="10"/>
  <c r="P97" i="10"/>
  <c r="AI97" i="10"/>
  <c r="S97" i="10"/>
  <c r="AH97" i="10"/>
  <c r="R97" i="10"/>
  <c r="BI97" i="10"/>
  <c r="AS97" i="10"/>
  <c r="AC97" i="10"/>
  <c r="BH97" i="10"/>
  <c r="AR97" i="10"/>
  <c r="AB97" i="10"/>
  <c r="BK97" i="10"/>
  <c r="AU97" i="10"/>
  <c r="AE97" i="10"/>
  <c r="AT97" i="10"/>
  <c r="AD97" i="10"/>
  <c r="BE97" i="10"/>
  <c r="AO97" i="10"/>
  <c r="Y97" i="10"/>
  <c r="BD97" i="10"/>
  <c r="AN97" i="10"/>
  <c r="X97" i="10"/>
  <c r="AQ97" i="10"/>
  <c r="AA97" i="10"/>
  <c r="AP97" i="10"/>
  <c r="Z97" i="10"/>
  <c r="AW161" i="10"/>
  <c r="AG161" i="10"/>
  <c r="Q161" i="10"/>
  <c r="AV161" i="10"/>
  <c r="AF161" i="10"/>
  <c r="P161" i="10"/>
  <c r="AI161" i="10"/>
  <c r="S161" i="10"/>
  <c r="AH161" i="10"/>
  <c r="R161" i="10"/>
  <c r="BI161" i="10"/>
  <c r="AS161" i="10"/>
  <c r="AC161" i="10"/>
  <c r="BH161" i="10"/>
  <c r="AR161" i="10"/>
  <c r="AB161" i="10"/>
  <c r="BK161" i="10"/>
  <c r="AU161" i="10"/>
  <c r="AE161" i="10"/>
  <c r="AT161" i="10"/>
  <c r="AD161" i="10"/>
  <c r="BE161" i="10"/>
  <c r="AO161" i="10"/>
  <c r="Y161" i="10"/>
  <c r="BD161" i="10"/>
  <c r="AN161" i="10"/>
  <c r="X161" i="10"/>
  <c r="AQ161" i="10"/>
  <c r="AA161" i="10"/>
  <c r="AP161" i="10"/>
  <c r="Z161" i="10"/>
  <c r="BA161" i="10"/>
  <c r="AK161" i="10"/>
  <c r="U161" i="10"/>
  <c r="AZ161" i="10"/>
  <c r="AJ161" i="10"/>
  <c r="T161" i="10"/>
  <c r="AM161" i="10"/>
  <c r="W161" i="10"/>
  <c r="AL161" i="10"/>
  <c r="V161" i="10"/>
  <c r="AW225" i="10"/>
  <c r="AG225" i="10"/>
  <c r="Q225" i="10"/>
  <c r="AV225" i="10"/>
  <c r="AF225" i="10"/>
  <c r="P225" i="10"/>
  <c r="AI225" i="10"/>
  <c r="S225" i="10"/>
  <c r="AH225" i="10"/>
  <c r="R225" i="10"/>
  <c r="BI225" i="10"/>
  <c r="AS225" i="10"/>
  <c r="AC225" i="10"/>
  <c r="BH225" i="10"/>
  <c r="AR225" i="10"/>
  <c r="AB225" i="10"/>
  <c r="BK225" i="10"/>
  <c r="AU225" i="10"/>
  <c r="AE225" i="10"/>
  <c r="AT225" i="10"/>
  <c r="AD225" i="10"/>
  <c r="BE225" i="10"/>
  <c r="AO225" i="10"/>
  <c r="Y225" i="10"/>
  <c r="BD225" i="10"/>
  <c r="AN225" i="10"/>
  <c r="X225" i="10"/>
  <c r="AQ225" i="10"/>
  <c r="AA225" i="10"/>
  <c r="AP225" i="10"/>
  <c r="Z225" i="10"/>
  <c r="BA225" i="10"/>
  <c r="AK225" i="10"/>
  <c r="U225" i="10"/>
  <c r="AZ225" i="10"/>
  <c r="AJ225" i="10"/>
  <c r="T225" i="10"/>
  <c r="AM225" i="10"/>
  <c r="W225" i="10"/>
  <c r="AL225" i="10"/>
  <c r="V225" i="10"/>
  <c r="AW289" i="10"/>
  <c r="AG289" i="10"/>
  <c r="Q289" i="10"/>
  <c r="AV289" i="10"/>
  <c r="AF289" i="10"/>
  <c r="P289" i="10"/>
  <c r="AI289" i="10"/>
  <c r="S289" i="10"/>
  <c r="AH289" i="10"/>
  <c r="R289" i="10"/>
  <c r="BI289" i="10"/>
  <c r="AS289" i="10"/>
  <c r="AC289" i="10"/>
  <c r="BH289" i="10"/>
  <c r="AR289" i="10"/>
  <c r="AB289" i="10"/>
  <c r="BK289" i="10"/>
  <c r="AU289" i="10"/>
  <c r="AE289" i="10"/>
  <c r="AT289" i="10"/>
  <c r="AD289" i="10"/>
  <c r="BE289" i="10"/>
  <c r="AO289" i="10"/>
  <c r="Y289" i="10"/>
  <c r="BD289" i="10"/>
  <c r="AN289" i="10"/>
  <c r="X289" i="10"/>
  <c r="AQ289" i="10"/>
  <c r="AA289" i="10"/>
  <c r="AP289" i="10"/>
  <c r="Z289" i="10"/>
  <c r="BA289" i="10"/>
  <c r="AK289" i="10"/>
  <c r="U289" i="10"/>
  <c r="AZ289" i="10"/>
  <c r="AJ289" i="10"/>
  <c r="T289" i="10"/>
  <c r="AM289" i="10"/>
  <c r="W289" i="10"/>
  <c r="AL289" i="10"/>
  <c r="V289" i="10"/>
  <c r="AK370" i="10"/>
  <c r="V370" i="10"/>
  <c r="BB370" i="10"/>
  <c r="AS370" i="10"/>
  <c r="AD370" i="10"/>
  <c r="BJ370" i="10"/>
  <c r="U370" i="10"/>
  <c r="BA370" i="10"/>
  <c r="AL370" i="10"/>
  <c r="BE370" i="10"/>
  <c r="AC370" i="10"/>
  <c r="BI370" i="10"/>
  <c r="AT370" i="10"/>
  <c r="Q370" i="10"/>
  <c r="AW370" i="10"/>
  <c r="BH370" i="10"/>
  <c r="AR370" i="10"/>
  <c r="AB370" i="10"/>
  <c r="BK370" i="10"/>
  <c r="AU370" i="10"/>
  <c r="AE370" i="10"/>
  <c r="R370" i="10"/>
  <c r="AX370" i="10"/>
  <c r="Y370" i="10"/>
  <c r="BD370" i="10"/>
  <c r="AN370" i="10"/>
  <c r="X370" i="10"/>
  <c r="BG370" i="10"/>
  <c r="AQ370" i="10"/>
  <c r="AA370" i="10"/>
  <c r="Z370" i="10"/>
  <c r="BF370" i="10"/>
  <c r="AG370" i="10"/>
  <c r="AZ370" i="10"/>
  <c r="AJ370" i="10"/>
  <c r="T370" i="10"/>
  <c r="BC370" i="10"/>
  <c r="AM370" i="10"/>
  <c r="W370" i="10"/>
  <c r="AH370" i="10"/>
  <c r="AO370" i="10"/>
  <c r="AV370" i="10"/>
  <c r="AF370" i="10"/>
  <c r="P370" i="10"/>
  <c r="AY370" i="10"/>
  <c r="AI370" i="10"/>
  <c r="S370" i="10"/>
  <c r="AP370" i="10"/>
  <c r="AV690" i="10"/>
  <c r="AF690" i="10"/>
  <c r="P690" i="10"/>
  <c r="AU690" i="10"/>
  <c r="AE690" i="10"/>
  <c r="BJ690" i="10"/>
  <c r="AT690" i="10"/>
  <c r="AD690" i="10"/>
  <c r="BI690" i="10"/>
  <c r="AS690" i="10"/>
  <c r="AC690" i="10"/>
  <c r="BH690" i="10"/>
  <c r="AR690" i="10"/>
  <c r="AB690" i="10"/>
  <c r="BG690" i="10"/>
  <c r="AQ690" i="10"/>
  <c r="AA690" i="10"/>
  <c r="BF690" i="10"/>
  <c r="AP690" i="10"/>
  <c r="Z690" i="10"/>
  <c r="BE690" i="10"/>
  <c r="AO690" i="10"/>
  <c r="Y690" i="10"/>
  <c r="BD690" i="10"/>
  <c r="BK691" i="10" s="1"/>
  <c r="AN690" i="10"/>
  <c r="X690" i="10"/>
  <c r="BC690" i="10"/>
  <c r="AM690" i="10"/>
  <c r="W690" i="10"/>
  <c r="BB690" i="10"/>
  <c r="AL690" i="10"/>
  <c r="V690" i="10"/>
  <c r="BA690" i="10"/>
  <c r="AK690" i="10"/>
  <c r="U690" i="10"/>
  <c r="AZ690" i="10"/>
  <c r="AJ690" i="10"/>
  <c r="T690" i="10"/>
  <c r="AY690" i="10"/>
  <c r="AI690" i="10"/>
  <c r="S690" i="10"/>
  <c r="AX690" i="10"/>
  <c r="AH690" i="10"/>
  <c r="R690" i="10"/>
  <c r="AW690" i="10"/>
  <c r="AG690" i="10"/>
  <c r="Q690" i="10"/>
  <c r="AW709" i="10"/>
  <c r="AG709" i="10"/>
  <c r="Q709" i="10"/>
  <c r="AV709" i="10"/>
  <c r="AF709" i="10"/>
  <c r="P709" i="10"/>
  <c r="AU709" i="10"/>
  <c r="AE709" i="10"/>
  <c r="AT709" i="10"/>
  <c r="AD709" i="10"/>
  <c r="BI709" i="10"/>
  <c r="AS709" i="10"/>
  <c r="AC709" i="10"/>
  <c r="BH709" i="10"/>
  <c r="AR709" i="10"/>
  <c r="AB709" i="10"/>
  <c r="AQ709" i="10"/>
  <c r="AA709" i="10"/>
  <c r="AP709" i="10"/>
  <c r="Z709" i="10"/>
  <c r="BE709" i="10"/>
  <c r="AO709" i="10"/>
  <c r="Y709" i="10"/>
  <c r="BD709" i="10"/>
  <c r="BK710" i="10" s="1"/>
  <c r="AN709" i="10"/>
  <c r="X709" i="10"/>
  <c r="AM709" i="10"/>
  <c r="W709" i="10"/>
  <c r="AL709" i="10"/>
  <c r="V709" i="10"/>
  <c r="BA709" i="10"/>
  <c r="AK709" i="10"/>
  <c r="U709" i="10"/>
  <c r="AZ709" i="10"/>
  <c r="AJ709" i="10"/>
  <c r="T709" i="10"/>
  <c r="AI709" i="10"/>
  <c r="S709" i="10"/>
  <c r="AH709" i="10"/>
  <c r="R709" i="10"/>
  <c r="AY69" i="10"/>
  <c r="AY309" i="10"/>
  <c r="AY245" i="10"/>
  <c r="AY5" i="10"/>
  <c r="AY117" i="10"/>
  <c r="AY313" i="10"/>
  <c r="AY165" i="10"/>
  <c r="AY97" i="10"/>
  <c r="AY261" i="10"/>
  <c r="AY181" i="10"/>
  <c r="U46" i="10"/>
  <c r="AK46" i="10"/>
  <c r="BA46" i="10"/>
  <c r="V46" i="10"/>
  <c r="AL46" i="10"/>
  <c r="BB46" i="10"/>
  <c r="Y46" i="10"/>
  <c r="AO46" i="10"/>
  <c r="BE46" i="10"/>
  <c r="Z46" i="10"/>
  <c r="AP46" i="10"/>
  <c r="BF46" i="10"/>
  <c r="BH46" i="10"/>
  <c r="AC46" i="10"/>
  <c r="AS46" i="10"/>
  <c r="BI46" i="10"/>
  <c r="AD46" i="10"/>
  <c r="AT46" i="10"/>
  <c r="BJ46" i="10"/>
  <c r="Q46" i="10"/>
  <c r="AG46" i="10"/>
  <c r="AW46" i="10"/>
  <c r="R46" i="10"/>
  <c r="AH46" i="10"/>
  <c r="AX46" i="10"/>
  <c r="AE46" i="10"/>
  <c r="AU46" i="10"/>
  <c r="BK46" i="10"/>
  <c r="T46" i="10"/>
  <c r="AJ46" i="10"/>
  <c r="AZ46" i="10"/>
  <c r="S46" i="10"/>
  <c r="AI46" i="10"/>
  <c r="AY46" i="10"/>
  <c r="X46" i="10"/>
  <c r="AN46" i="10"/>
  <c r="BD46" i="10"/>
  <c r="W46" i="10"/>
  <c r="AM46" i="10"/>
  <c r="BC46" i="10"/>
  <c r="AB46" i="10"/>
  <c r="AR46" i="10"/>
  <c r="AA46" i="10"/>
  <c r="AQ46" i="10"/>
  <c r="BG46" i="10"/>
  <c r="P46" i="10"/>
  <c r="AF46" i="10"/>
  <c r="AV46" i="10"/>
  <c r="BH130" i="10"/>
  <c r="U130" i="10"/>
  <c r="AK130" i="10"/>
  <c r="BA130" i="10"/>
  <c r="R130" i="10"/>
  <c r="AH130" i="10"/>
  <c r="AX130" i="10"/>
  <c r="Y130" i="10"/>
  <c r="AO130" i="10"/>
  <c r="BE130" i="10"/>
  <c r="V130" i="10"/>
  <c r="AL130" i="10"/>
  <c r="BB130" i="10"/>
  <c r="AC130" i="10"/>
  <c r="AS130" i="10"/>
  <c r="BI130" i="10"/>
  <c r="Z130" i="10"/>
  <c r="AP130" i="10"/>
  <c r="BF130" i="10"/>
  <c r="Q130" i="10"/>
  <c r="AG130" i="10"/>
  <c r="AW130" i="10"/>
  <c r="AD130" i="10"/>
  <c r="AT130" i="10"/>
  <c r="BJ130" i="10"/>
  <c r="AE130" i="10"/>
  <c r="AU130" i="10"/>
  <c r="BK130" i="10"/>
  <c r="AB130" i="10"/>
  <c r="AR130" i="10"/>
  <c r="S130" i="10"/>
  <c r="AI130" i="10"/>
  <c r="AY130" i="10"/>
  <c r="P130" i="10"/>
  <c r="AF130" i="10"/>
  <c r="AV130" i="10"/>
  <c r="W130" i="10"/>
  <c r="AM130" i="10"/>
  <c r="BC130" i="10"/>
  <c r="T130" i="10"/>
  <c r="AJ130" i="10"/>
  <c r="AZ130" i="10"/>
  <c r="AA130" i="10"/>
  <c r="AQ130" i="10"/>
  <c r="BG130" i="10"/>
  <c r="X130" i="10"/>
  <c r="AN130" i="10"/>
  <c r="BD130" i="10"/>
  <c r="U194" i="10"/>
  <c r="AK194" i="10"/>
  <c r="BA194" i="10"/>
  <c r="R194" i="10"/>
  <c r="AH194" i="10"/>
  <c r="AX194" i="10"/>
  <c r="Y194" i="10"/>
  <c r="AO194" i="10"/>
  <c r="BE194" i="10"/>
  <c r="V194" i="10"/>
  <c r="AL194" i="10"/>
  <c r="BB194" i="10"/>
  <c r="AC194" i="10"/>
  <c r="AS194" i="10"/>
  <c r="BI194" i="10"/>
  <c r="Z194" i="10"/>
  <c r="AP194" i="10"/>
  <c r="BF194" i="10"/>
  <c r="BH194" i="10"/>
  <c r="Q194" i="10"/>
  <c r="AG194" i="10"/>
  <c r="AW194" i="10"/>
  <c r="AD194" i="10"/>
  <c r="AT194" i="10"/>
  <c r="BJ194" i="10"/>
  <c r="AE194" i="10"/>
  <c r="AU194" i="10"/>
  <c r="BK194" i="10"/>
  <c r="AB194" i="10"/>
  <c r="AR194" i="10"/>
  <c r="S194" i="10"/>
  <c r="AI194" i="10"/>
  <c r="AY194" i="10"/>
  <c r="P194" i="10"/>
  <c r="AF194" i="10"/>
  <c r="AV194" i="10"/>
  <c r="W194" i="10"/>
  <c r="AM194" i="10"/>
  <c r="BC194" i="10"/>
  <c r="T194" i="10"/>
  <c r="AJ194" i="10"/>
  <c r="AZ194" i="10"/>
  <c r="AA194" i="10"/>
  <c r="AQ194" i="10"/>
  <c r="BG194" i="10"/>
  <c r="X194" i="10"/>
  <c r="AN194" i="10"/>
  <c r="BD194" i="10"/>
  <c r="U258" i="10"/>
  <c r="AK258" i="10"/>
  <c r="BA258" i="10"/>
  <c r="R258" i="10"/>
  <c r="AH258" i="10"/>
  <c r="AX258" i="10"/>
  <c r="Y258" i="10"/>
  <c r="AO258" i="10"/>
  <c r="BE258" i="10"/>
  <c r="V258" i="10"/>
  <c r="AL258" i="10"/>
  <c r="BB258" i="10"/>
  <c r="AC258" i="10"/>
  <c r="AS258" i="10"/>
  <c r="BI258" i="10"/>
  <c r="Z258" i="10"/>
  <c r="AP258" i="10"/>
  <c r="BF258" i="10"/>
  <c r="BH258" i="10"/>
  <c r="Q258" i="10"/>
  <c r="AG258" i="10"/>
  <c r="AW258" i="10"/>
  <c r="AD258" i="10"/>
  <c r="AT258" i="10"/>
  <c r="BJ258" i="10"/>
  <c r="AE258" i="10"/>
  <c r="AU258" i="10"/>
  <c r="BK258" i="10"/>
  <c r="AB258" i="10"/>
  <c r="AR258" i="10"/>
  <c r="S258" i="10"/>
  <c r="AI258" i="10"/>
  <c r="AY258" i="10"/>
  <c r="P258" i="10"/>
  <c r="AF258" i="10"/>
  <c r="AV258" i="10"/>
  <c r="W258" i="10"/>
  <c r="AM258" i="10"/>
  <c r="BC258" i="10"/>
  <c r="T258" i="10"/>
  <c r="AJ258" i="10"/>
  <c r="AZ258" i="10"/>
  <c r="AA258" i="10"/>
  <c r="AQ258" i="10"/>
  <c r="BG258" i="10"/>
  <c r="X258" i="10"/>
  <c r="AN258" i="10"/>
  <c r="BD258" i="10"/>
  <c r="BH322" i="10"/>
  <c r="Q322" i="10"/>
  <c r="Y322" i="10"/>
  <c r="AO322" i="10"/>
  <c r="BI322" i="10"/>
  <c r="R322" i="10"/>
  <c r="AH322" i="10"/>
  <c r="AX322" i="10"/>
  <c r="AC322" i="10"/>
  <c r="AS322" i="10"/>
  <c r="V322" i="10"/>
  <c r="AL322" i="10"/>
  <c r="BB322" i="10"/>
  <c r="AW322" i="10"/>
  <c r="AG322" i="10"/>
  <c r="BA322" i="10"/>
  <c r="Z322" i="10"/>
  <c r="AP322" i="10"/>
  <c r="BF322" i="10"/>
  <c r="U322" i="10"/>
  <c r="AK322" i="10"/>
  <c r="BE322" i="10"/>
  <c r="AD322" i="10"/>
  <c r="AT322" i="10"/>
  <c r="BJ322" i="10"/>
  <c r="AE322" i="10"/>
  <c r="AU322" i="10"/>
  <c r="BK322" i="10"/>
  <c r="AB322" i="10"/>
  <c r="AR322" i="10"/>
  <c r="S322" i="10"/>
  <c r="AI322" i="10"/>
  <c r="AY322" i="10"/>
  <c r="P322" i="10"/>
  <c r="AF322" i="10"/>
  <c r="AV322" i="10"/>
  <c r="W322" i="10"/>
  <c r="AM322" i="10"/>
  <c r="BC322" i="10"/>
  <c r="T322" i="10"/>
  <c r="AJ322" i="10"/>
  <c r="AZ322" i="10"/>
  <c r="AA322" i="10"/>
  <c r="AQ322" i="10"/>
  <c r="BG322" i="10"/>
  <c r="X322" i="10"/>
  <c r="AN322" i="10"/>
  <c r="BD322" i="10"/>
  <c r="AW437" i="10"/>
  <c r="AG437" i="10"/>
  <c r="Q437" i="10"/>
  <c r="AV437" i="10"/>
  <c r="AF437" i="10"/>
  <c r="P437" i="10"/>
  <c r="AI437" i="10"/>
  <c r="S437" i="10"/>
  <c r="AX437" i="10"/>
  <c r="AH437" i="10"/>
  <c r="R437" i="10"/>
  <c r="BI437" i="10"/>
  <c r="AS437" i="10"/>
  <c r="AC437" i="10"/>
  <c r="BH437" i="10"/>
  <c r="AR437" i="10"/>
  <c r="AB437" i="10"/>
  <c r="BK437" i="10"/>
  <c r="AU437" i="10"/>
  <c r="AE437" i="10"/>
  <c r="BJ437" i="10"/>
  <c r="AT437" i="10"/>
  <c r="AD437" i="10"/>
  <c r="BE437" i="10"/>
  <c r="AO437" i="10"/>
  <c r="Y437" i="10"/>
  <c r="BD437" i="10"/>
  <c r="AN437" i="10"/>
  <c r="X437" i="10"/>
  <c r="AQ437" i="10"/>
  <c r="AA437" i="10"/>
  <c r="BF437" i="10"/>
  <c r="AP437" i="10"/>
  <c r="Z437" i="10"/>
  <c r="BA437" i="10"/>
  <c r="AK437" i="10"/>
  <c r="U437" i="10"/>
  <c r="AZ437" i="10"/>
  <c r="AJ437" i="10"/>
  <c r="T437" i="10"/>
  <c r="AM437" i="10"/>
  <c r="W437" i="10"/>
  <c r="BB437" i="10"/>
  <c r="AL437" i="10"/>
  <c r="V437" i="10"/>
  <c r="AO503" i="10"/>
  <c r="Q503" i="10"/>
  <c r="AK503" i="10"/>
  <c r="AW503" i="10"/>
  <c r="Y503" i="10"/>
  <c r="BE503" i="10"/>
  <c r="AC503" i="10"/>
  <c r="BI503" i="10"/>
  <c r="AG503" i="10"/>
  <c r="BA503" i="10"/>
  <c r="AB503" i="10"/>
  <c r="AR503" i="10"/>
  <c r="BH503" i="10"/>
  <c r="AD503" i="10"/>
  <c r="AT503" i="10"/>
  <c r="BJ503" i="10"/>
  <c r="P503" i="10"/>
  <c r="AF503" i="10"/>
  <c r="AV503" i="10"/>
  <c r="R503" i="10"/>
  <c r="AH503" i="10"/>
  <c r="AX503" i="10"/>
  <c r="T503" i="10"/>
  <c r="AJ503" i="10"/>
  <c r="AZ503" i="10"/>
  <c r="V503" i="10"/>
  <c r="AL503" i="10"/>
  <c r="BB503" i="10"/>
  <c r="U503" i="10"/>
  <c r="AS503" i="10"/>
  <c r="X503" i="10"/>
  <c r="AN503" i="10"/>
  <c r="BD503" i="10"/>
  <c r="BK504" i="10" s="1"/>
  <c r="Z503" i="10"/>
  <c r="AP503" i="10"/>
  <c r="BF503" i="10"/>
  <c r="W503" i="10"/>
  <c r="AM503" i="10"/>
  <c r="BC503" i="10"/>
  <c r="AA503" i="10"/>
  <c r="AQ503" i="10"/>
  <c r="AE503" i="10"/>
  <c r="AU503" i="10"/>
  <c r="S503" i="10"/>
  <c r="AI503" i="10"/>
  <c r="AY503" i="10"/>
  <c r="BE585" i="10"/>
  <c r="AO585" i="10"/>
  <c r="Y585" i="10"/>
  <c r="BD585" i="10"/>
  <c r="BK586" i="10" s="1"/>
  <c r="AN585" i="10"/>
  <c r="X585" i="10"/>
  <c r="AM585" i="10"/>
  <c r="W585" i="10"/>
  <c r="BB585" i="10"/>
  <c r="AL585" i="10"/>
  <c r="V585" i="10"/>
  <c r="BA585" i="10"/>
  <c r="AK585" i="10"/>
  <c r="U585" i="10"/>
  <c r="AZ585" i="10"/>
  <c r="AJ585" i="10"/>
  <c r="T585" i="10"/>
  <c r="AI585" i="10"/>
  <c r="S585" i="10"/>
  <c r="AX585" i="10"/>
  <c r="AH585" i="10"/>
  <c r="R585" i="10"/>
  <c r="AS585" i="10"/>
  <c r="BH585" i="10"/>
  <c r="AB585" i="10"/>
  <c r="AQ585" i="10"/>
  <c r="BF585" i="10"/>
  <c r="Z585" i="10"/>
  <c r="AG585" i="10"/>
  <c r="AV585" i="10"/>
  <c r="P585" i="10"/>
  <c r="AE585" i="10"/>
  <c r="AT585" i="10"/>
  <c r="BI585" i="10"/>
  <c r="AC585" i="10"/>
  <c r="AR585" i="10"/>
  <c r="AA585" i="10"/>
  <c r="AP585" i="10"/>
  <c r="AW585" i="10"/>
  <c r="Q585" i="10"/>
  <c r="AF585" i="10"/>
  <c r="AU585" i="10"/>
  <c r="BJ585" i="10"/>
  <c r="AD585" i="10"/>
  <c r="AW657" i="10"/>
  <c r="AG657" i="10"/>
  <c r="Q657" i="10"/>
  <c r="AV657" i="10"/>
  <c r="AF657" i="10"/>
  <c r="P657" i="10"/>
  <c r="AU657" i="10"/>
  <c r="AE657" i="10"/>
  <c r="BJ657" i="10"/>
  <c r="AT657" i="10"/>
  <c r="AD657" i="10"/>
  <c r="BI657" i="10"/>
  <c r="AS657" i="10"/>
  <c r="AC657" i="10"/>
  <c r="BH657" i="10"/>
  <c r="AR657" i="10"/>
  <c r="AB657" i="10"/>
  <c r="AQ657" i="10"/>
  <c r="AA657" i="10"/>
  <c r="BF657" i="10"/>
  <c r="AP657" i="10"/>
  <c r="Z657" i="10"/>
  <c r="BE657" i="10"/>
  <c r="AO657" i="10"/>
  <c r="Y657" i="10"/>
  <c r="BD657" i="10"/>
  <c r="BK658" i="10" s="1"/>
  <c r="AN657" i="10"/>
  <c r="X657" i="10"/>
  <c r="AM657" i="10"/>
  <c r="W657" i="10"/>
  <c r="BB657" i="10"/>
  <c r="AL657" i="10"/>
  <c r="V657" i="10"/>
  <c r="BA657" i="10"/>
  <c r="AK657" i="10"/>
  <c r="U657" i="10"/>
  <c r="AZ657" i="10"/>
  <c r="AJ657" i="10"/>
  <c r="T657" i="10"/>
  <c r="AI657" i="10"/>
  <c r="S657" i="10"/>
  <c r="AX657" i="10"/>
  <c r="AH657" i="10"/>
  <c r="R657" i="10"/>
  <c r="BJ692" i="10"/>
  <c r="W692" i="10"/>
  <c r="AM692" i="10"/>
  <c r="BC692" i="10"/>
  <c r="AB692" i="10"/>
  <c r="AR692" i="10"/>
  <c r="BH692" i="10"/>
  <c r="AC692" i="10"/>
  <c r="AS692" i="10"/>
  <c r="BI692" i="10"/>
  <c r="AA692" i="10"/>
  <c r="AQ692" i="10"/>
  <c r="BG692" i="10"/>
  <c r="P692" i="10"/>
  <c r="AF692" i="10"/>
  <c r="AV692" i="10"/>
  <c r="Q692" i="10"/>
  <c r="AG692" i="10"/>
  <c r="AW692" i="10"/>
  <c r="AE692" i="10"/>
  <c r="AU692" i="10"/>
  <c r="T692" i="10"/>
  <c r="AJ692" i="10"/>
  <c r="AZ692" i="10"/>
  <c r="U692" i="10"/>
  <c r="AK692" i="10"/>
  <c r="BA692" i="10"/>
  <c r="S692" i="10"/>
  <c r="AI692" i="10"/>
  <c r="AY692" i="10"/>
  <c r="X692" i="10"/>
  <c r="AN692" i="10"/>
  <c r="BD692" i="10"/>
  <c r="BK693" i="10" s="1"/>
  <c r="Y692" i="10"/>
  <c r="AO692" i="10"/>
  <c r="BE692" i="10"/>
  <c r="Z692" i="10"/>
  <c r="AP692" i="10"/>
  <c r="BF692" i="10"/>
  <c r="AD692" i="10"/>
  <c r="AT692" i="10"/>
  <c r="R692" i="10"/>
  <c r="AH692" i="10"/>
  <c r="AX692" i="10"/>
  <c r="V692" i="10"/>
  <c r="AL692" i="10"/>
  <c r="BB692" i="10"/>
  <c r="AE397" i="10"/>
  <c r="S397" i="10"/>
  <c r="AW397" i="10"/>
  <c r="AG397" i="10"/>
  <c r="Q397" i="10"/>
  <c r="AV397" i="10"/>
  <c r="AF397" i="10"/>
  <c r="P397" i="10"/>
  <c r="AY397" i="10"/>
  <c r="AI397" i="10"/>
  <c r="AX397" i="10"/>
  <c r="AH397" i="10"/>
  <c r="R397" i="10"/>
  <c r="BI397" i="10"/>
  <c r="AS397" i="10"/>
  <c r="AC397" i="10"/>
  <c r="BH397" i="10"/>
  <c r="AR397" i="10"/>
  <c r="AB397" i="10"/>
  <c r="BK397" i="10"/>
  <c r="AU397" i="10"/>
  <c r="BJ397" i="10"/>
  <c r="AT397" i="10"/>
  <c r="AD397" i="10"/>
  <c r="W397" i="10"/>
  <c r="AA397" i="10"/>
  <c r="BE397" i="10"/>
  <c r="AO397" i="10"/>
  <c r="Y397" i="10"/>
  <c r="BD397" i="10"/>
  <c r="AN397" i="10"/>
  <c r="X397" i="10"/>
  <c r="BG397" i="10"/>
  <c r="AQ397" i="10"/>
  <c r="BF397" i="10"/>
  <c r="AP397" i="10"/>
  <c r="Z397" i="10"/>
  <c r="BA397" i="10"/>
  <c r="AK397" i="10"/>
  <c r="U397" i="10"/>
  <c r="AZ397" i="10"/>
  <c r="AJ397" i="10"/>
  <c r="T397" i="10"/>
  <c r="BC397" i="10"/>
  <c r="AM397" i="10"/>
  <c r="BB397" i="10"/>
  <c r="AL397" i="10"/>
  <c r="V397" i="10"/>
  <c r="Q459" i="10"/>
  <c r="AK459" i="10"/>
  <c r="AW459" i="10"/>
  <c r="Y459" i="10"/>
  <c r="BE459" i="10"/>
  <c r="AC459" i="10"/>
  <c r="BI459" i="10"/>
  <c r="AO459" i="10"/>
  <c r="X459" i="10"/>
  <c r="AN459" i="10"/>
  <c r="BD459" i="10"/>
  <c r="Z459" i="10"/>
  <c r="AP459" i="10"/>
  <c r="BF459" i="10"/>
  <c r="AB459" i="10"/>
  <c r="AR459" i="10"/>
  <c r="BH459" i="10"/>
  <c r="AD459" i="10"/>
  <c r="AT459" i="10"/>
  <c r="BJ459" i="10"/>
  <c r="U459" i="10"/>
  <c r="AS459" i="10"/>
  <c r="P459" i="10"/>
  <c r="AF459" i="10"/>
  <c r="AV459" i="10"/>
  <c r="R459" i="10"/>
  <c r="AH459" i="10"/>
  <c r="AX459" i="10"/>
  <c r="AG459" i="10"/>
  <c r="BA459" i="10"/>
  <c r="BK459" i="10"/>
  <c r="T459" i="10"/>
  <c r="AJ459" i="10"/>
  <c r="AZ459" i="10"/>
  <c r="V459" i="10"/>
  <c r="AL459" i="10"/>
  <c r="BB459" i="10"/>
  <c r="AE459" i="10"/>
  <c r="AU459" i="10"/>
  <c r="S459" i="10"/>
  <c r="AI459" i="10"/>
  <c r="AY459" i="10"/>
  <c r="W459" i="10"/>
  <c r="AM459" i="10"/>
  <c r="BC459" i="10"/>
  <c r="AA459" i="10"/>
  <c r="AQ459" i="10"/>
  <c r="BG459" i="10"/>
  <c r="W596" i="10"/>
  <c r="AM596" i="10"/>
  <c r="BC596" i="10"/>
  <c r="AB596" i="10"/>
  <c r="AR596" i="10"/>
  <c r="BH596" i="10"/>
  <c r="Q596" i="10"/>
  <c r="AG596" i="10"/>
  <c r="AW596" i="10"/>
  <c r="AA596" i="10"/>
  <c r="AQ596" i="10"/>
  <c r="BG596" i="10"/>
  <c r="P596" i="10"/>
  <c r="AF596" i="10"/>
  <c r="AV596" i="10"/>
  <c r="U596" i="10"/>
  <c r="AK596" i="10"/>
  <c r="BA596" i="10"/>
  <c r="AE596" i="10"/>
  <c r="AU596" i="10"/>
  <c r="T596" i="10"/>
  <c r="AJ596" i="10"/>
  <c r="AZ596" i="10"/>
  <c r="Y596" i="10"/>
  <c r="AO596" i="10"/>
  <c r="BE596" i="10"/>
  <c r="S596" i="10"/>
  <c r="AI596" i="10"/>
  <c r="AY596" i="10"/>
  <c r="X596" i="10"/>
  <c r="AN596" i="10"/>
  <c r="BD596" i="10"/>
  <c r="BK597" i="10" s="1"/>
  <c r="AC596" i="10"/>
  <c r="AS596" i="10"/>
  <c r="BI596" i="10"/>
  <c r="Z596" i="10"/>
  <c r="AP596" i="10"/>
  <c r="BF596" i="10"/>
  <c r="AD596" i="10"/>
  <c r="AT596" i="10"/>
  <c r="R596" i="10"/>
  <c r="AH596" i="10"/>
  <c r="AX596" i="10"/>
  <c r="V596" i="10"/>
  <c r="AL596" i="10"/>
  <c r="BB596" i="10"/>
  <c r="BE685" i="10"/>
  <c r="AO685" i="10"/>
  <c r="Y685" i="10"/>
  <c r="BD685" i="10"/>
  <c r="BK686" i="10" s="1"/>
  <c r="AN685" i="10"/>
  <c r="X685" i="10"/>
  <c r="BC685" i="10"/>
  <c r="AM685" i="10"/>
  <c r="W685" i="10"/>
  <c r="BB685" i="10"/>
  <c r="AL685" i="10"/>
  <c r="V685" i="10"/>
  <c r="BA685" i="10"/>
  <c r="AK685" i="10"/>
  <c r="U685" i="10"/>
  <c r="AZ685" i="10"/>
  <c r="AJ685" i="10"/>
  <c r="T685" i="10"/>
  <c r="AY685" i="10"/>
  <c r="AI685" i="10"/>
  <c r="S685" i="10"/>
  <c r="AX685" i="10"/>
  <c r="AH685" i="10"/>
  <c r="R685" i="10"/>
  <c r="AW685" i="10"/>
  <c r="AG685" i="10"/>
  <c r="Q685" i="10"/>
  <c r="AV685" i="10"/>
  <c r="AF685" i="10"/>
  <c r="P685" i="10"/>
  <c r="AU685" i="10"/>
  <c r="AE685" i="10"/>
  <c r="BJ685" i="10"/>
  <c r="AT685" i="10"/>
  <c r="AD685" i="10"/>
  <c r="BI685" i="10"/>
  <c r="AS685" i="10"/>
  <c r="AC685" i="10"/>
  <c r="BH685" i="10"/>
  <c r="AR685" i="10"/>
  <c r="AB685" i="10"/>
  <c r="BG685" i="10"/>
  <c r="AQ685" i="10"/>
  <c r="AA685" i="10"/>
  <c r="BF685" i="10"/>
  <c r="AP685" i="10"/>
  <c r="Z685" i="10"/>
  <c r="Y714" i="10"/>
  <c r="AO714" i="10"/>
  <c r="BE714" i="10"/>
  <c r="Z714" i="10"/>
  <c r="AP714" i="10"/>
  <c r="BF714" i="10"/>
  <c r="S714" i="10"/>
  <c r="AI714" i="10"/>
  <c r="AY714" i="10"/>
  <c r="AC714" i="10"/>
  <c r="AS714" i="10"/>
  <c r="BI714" i="10"/>
  <c r="AD714" i="10"/>
  <c r="AT714" i="10"/>
  <c r="BJ714" i="10"/>
  <c r="W714" i="10"/>
  <c r="AM714" i="10"/>
  <c r="BC714" i="10"/>
  <c r="BH714" i="10"/>
  <c r="Q714" i="10"/>
  <c r="AG714" i="10"/>
  <c r="AW714" i="10"/>
  <c r="R714" i="10"/>
  <c r="AH714" i="10"/>
  <c r="AX714" i="10"/>
  <c r="AA714" i="10"/>
  <c r="AQ714" i="10"/>
  <c r="BG714" i="10"/>
  <c r="U714" i="10"/>
  <c r="AK714" i="10"/>
  <c r="BA714" i="10"/>
  <c r="V714" i="10"/>
  <c r="AL714" i="10"/>
  <c r="BB714" i="10"/>
  <c r="AE714" i="10"/>
  <c r="AU714" i="10"/>
  <c r="P714" i="10"/>
  <c r="AF714" i="10"/>
  <c r="AV714" i="10"/>
  <c r="T714" i="10"/>
  <c r="AJ714" i="10"/>
  <c r="AZ714" i="10"/>
  <c r="X714" i="10"/>
  <c r="AN714" i="10"/>
  <c r="BD714" i="10"/>
  <c r="BK715" i="10" s="1"/>
  <c r="AB714" i="10"/>
  <c r="AR714" i="10"/>
  <c r="Y938" i="10"/>
  <c r="AW938" i="10"/>
  <c r="AK938" i="10"/>
  <c r="BE938" i="10"/>
  <c r="AO938" i="10"/>
  <c r="Q938" i="10"/>
  <c r="BI938" i="10"/>
  <c r="AC938" i="10"/>
  <c r="BA938" i="10"/>
  <c r="AG938" i="10"/>
  <c r="U938" i="10"/>
  <c r="AS938" i="10"/>
  <c r="BG938" i="10"/>
  <c r="T938" i="10"/>
  <c r="AJ938" i="10"/>
  <c r="AZ938" i="10"/>
  <c r="AD938" i="10"/>
  <c r="AT938" i="10"/>
  <c r="BJ938" i="10"/>
  <c r="S938" i="10"/>
  <c r="AI938" i="10"/>
  <c r="AY938" i="10"/>
  <c r="X938" i="10"/>
  <c r="AN938" i="10"/>
  <c r="BD938" i="10"/>
  <c r="BK939" i="10" s="1"/>
  <c r="R938" i="10"/>
  <c r="AH938" i="10"/>
  <c r="AX938" i="10"/>
  <c r="W938" i="10"/>
  <c r="AM938" i="10"/>
  <c r="BC938" i="10"/>
  <c r="AB938" i="10"/>
  <c r="AR938" i="10"/>
  <c r="BH938" i="10"/>
  <c r="V938" i="10"/>
  <c r="AL938" i="10"/>
  <c r="BB938" i="10"/>
  <c r="AA938" i="10"/>
  <c r="AQ938" i="10"/>
  <c r="P938" i="10"/>
  <c r="AF938" i="10"/>
  <c r="AV938" i="10"/>
  <c r="Z938" i="10"/>
  <c r="AP938" i="10"/>
  <c r="BF938" i="10"/>
  <c r="AE938" i="10"/>
  <c r="AU938" i="10"/>
  <c r="AZ725" i="10"/>
  <c r="AM725" i="10"/>
  <c r="BE725" i="10"/>
  <c r="AD725" i="10"/>
  <c r="AH725" i="10"/>
  <c r="P725" i="10"/>
  <c r="AL725" i="10"/>
  <c r="S725" i="10"/>
  <c r="AK725" i="10"/>
  <c r="R725" i="10"/>
  <c r="AV725" i="10"/>
  <c r="AI725" i="10"/>
  <c r="AW725" i="10"/>
  <c r="Y725" i="10"/>
  <c r="AC725" i="10"/>
  <c r="BI725" i="10"/>
  <c r="AG725" i="10"/>
  <c r="AF725" i="10"/>
  <c r="BH725" i="10"/>
  <c r="AR725" i="10"/>
  <c r="AU725" i="10"/>
  <c r="AE725" i="10"/>
  <c r="AO725" i="10"/>
  <c r="U725" i="10"/>
  <c r="AT725" i="10"/>
  <c r="X725" i="10"/>
  <c r="BA725" i="10"/>
  <c r="AB725" i="10"/>
  <c r="Z725" i="10"/>
  <c r="BD725" i="10"/>
  <c r="BK726" i="10" s="1"/>
  <c r="AQ725" i="10"/>
  <c r="AA725" i="10"/>
  <c r="AJ725" i="10"/>
  <c r="Q725" i="10"/>
  <c r="AN725" i="10"/>
  <c r="T725" i="10"/>
  <c r="AS725" i="10"/>
  <c r="W725" i="10"/>
  <c r="AP725" i="10"/>
  <c r="V725" i="10"/>
  <c r="AC806" i="10"/>
  <c r="Y806" i="10"/>
  <c r="AW806" i="10"/>
  <c r="AK806" i="10"/>
  <c r="BE806" i="10"/>
  <c r="AO806" i="10"/>
  <c r="Q806" i="10"/>
  <c r="AS806" i="10"/>
  <c r="BG806" i="10"/>
  <c r="BA806" i="10"/>
  <c r="AG806" i="10"/>
  <c r="U806" i="10"/>
  <c r="T806" i="10"/>
  <c r="AJ806" i="10"/>
  <c r="AZ806" i="10"/>
  <c r="R806" i="10"/>
  <c r="AH806" i="10"/>
  <c r="AX806" i="10"/>
  <c r="W806" i="10"/>
  <c r="AM806" i="10"/>
  <c r="BC806" i="10"/>
  <c r="X806" i="10"/>
  <c r="AN806" i="10"/>
  <c r="BD806" i="10"/>
  <c r="BK807" i="10" s="1"/>
  <c r="BI806" i="10"/>
  <c r="V806" i="10"/>
  <c r="AL806" i="10"/>
  <c r="BB806" i="10"/>
  <c r="AA806" i="10"/>
  <c r="AQ806" i="10"/>
  <c r="AB806" i="10"/>
  <c r="AR806" i="10"/>
  <c r="BH806" i="10"/>
  <c r="Z806" i="10"/>
  <c r="AP806" i="10"/>
  <c r="BF806" i="10"/>
  <c r="AE806" i="10"/>
  <c r="AU806" i="10"/>
  <c r="P806" i="10"/>
  <c r="AF806" i="10"/>
  <c r="AV806" i="10"/>
  <c r="AD806" i="10"/>
  <c r="AT806" i="10"/>
  <c r="BJ806" i="10"/>
  <c r="S806" i="10"/>
  <c r="AI806" i="10"/>
  <c r="AY806" i="10"/>
  <c r="AW848" i="10"/>
  <c r="AG848" i="10"/>
  <c r="Q848" i="10"/>
  <c r="AV848" i="10"/>
  <c r="AF848" i="10"/>
  <c r="P848" i="10"/>
  <c r="AU848" i="10"/>
  <c r="AE848" i="10"/>
  <c r="BJ848" i="10"/>
  <c r="AT848" i="10"/>
  <c r="AD848" i="10"/>
  <c r="BI848" i="10"/>
  <c r="AS848" i="10"/>
  <c r="AC848" i="10"/>
  <c r="BH848" i="10"/>
  <c r="AR848" i="10"/>
  <c r="AB848" i="10"/>
  <c r="BG848" i="10"/>
  <c r="AQ848" i="10"/>
  <c r="AA848" i="10"/>
  <c r="BF848" i="10"/>
  <c r="AP848" i="10"/>
  <c r="Z848" i="10"/>
  <c r="BE848" i="10"/>
  <c r="AO848" i="10"/>
  <c r="Y848" i="10"/>
  <c r="BD848" i="10"/>
  <c r="BK849" i="10" s="1"/>
  <c r="AN848" i="10"/>
  <c r="X848" i="10"/>
  <c r="BC848" i="10"/>
  <c r="AM848" i="10"/>
  <c r="W848" i="10"/>
  <c r="BB848" i="10"/>
  <c r="AL848" i="10"/>
  <c r="V848" i="10"/>
  <c r="BA848" i="10"/>
  <c r="AK848" i="10"/>
  <c r="U848" i="10"/>
  <c r="AZ848" i="10"/>
  <c r="AJ848" i="10"/>
  <c r="T848" i="10"/>
  <c r="AY848" i="10"/>
  <c r="AI848" i="10"/>
  <c r="S848" i="10"/>
  <c r="AX848" i="10"/>
  <c r="AH848" i="10"/>
  <c r="R848" i="10"/>
  <c r="AW880" i="10"/>
  <c r="AG880" i="10"/>
  <c r="Q880" i="10"/>
  <c r="AV880" i="10"/>
  <c r="AF880" i="10"/>
  <c r="P880" i="10"/>
  <c r="AU880" i="10"/>
  <c r="AE880" i="10"/>
  <c r="BJ880" i="10"/>
  <c r="AT880" i="10"/>
  <c r="AD880" i="10"/>
  <c r="BI880" i="10"/>
  <c r="AS880" i="10"/>
  <c r="AC880" i="10"/>
  <c r="BH880" i="10"/>
  <c r="AR880" i="10"/>
  <c r="AB880" i="10"/>
  <c r="BG880" i="10"/>
  <c r="AQ880" i="10"/>
  <c r="AA880" i="10"/>
  <c r="BF880" i="10"/>
  <c r="AP880" i="10"/>
  <c r="Z880" i="10"/>
  <c r="BE880" i="10"/>
  <c r="AO880" i="10"/>
  <c r="Y880" i="10"/>
  <c r="BD880" i="10"/>
  <c r="BK881" i="10" s="1"/>
  <c r="AN880" i="10"/>
  <c r="X880" i="10"/>
  <c r="BC880" i="10"/>
  <c r="AM880" i="10"/>
  <c r="W880" i="10"/>
  <c r="BB880" i="10"/>
  <c r="AL880" i="10"/>
  <c r="V880" i="10"/>
  <c r="BA880" i="10"/>
  <c r="AK880" i="10"/>
  <c r="U880" i="10"/>
  <c r="AZ880" i="10"/>
  <c r="AJ880" i="10"/>
  <c r="T880" i="10"/>
  <c r="AY880" i="10"/>
  <c r="AI880" i="10"/>
  <c r="S880" i="10"/>
  <c r="AX880" i="10"/>
  <c r="AH880" i="10"/>
  <c r="R880" i="10"/>
  <c r="Q930" i="10"/>
  <c r="BI930" i="10"/>
  <c r="AC930" i="10"/>
  <c r="Y930" i="10"/>
  <c r="AW930" i="10"/>
  <c r="AK930" i="10"/>
  <c r="BE930" i="10"/>
  <c r="AO930" i="10"/>
  <c r="U930" i="10"/>
  <c r="AS930" i="10"/>
  <c r="BA930" i="10"/>
  <c r="BG930" i="10"/>
  <c r="AG930" i="10"/>
  <c r="T930" i="10"/>
  <c r="AJ930" i="10"/>
  <c r="AZ930" i="10"/>
  <c r="V930" i="10"/>
  <c r="AL930" i="10"/>
  <c r="BB930" i="10"/>
  <c r="AA930" i="10"/>
  <c r="AQ930" i="10"/>
  <c r="X930" i="10"/>
  <c r="AN930" i="10"/>
  <c r="BD930" i="10"/>
  <c r="BK931" i="10" s="1"/>
  <c r="Z930" i="10"/>
  <c r="AP930" i="10"/>
  <c r="BF930" i="10"/>
  <c r="AE930" i="10"/>
  <c r="AU930" i="10"/>
  <c r="AB930" i="10"/>
  <c r="AR930" i="10"/>
  <c r="BH930" i="10"/>
  <c r="AD930" i="10"/>
  <c r="AT930" i="10"/>
  <c r="BJ930" i="10"/>
  <c r="S930" i="10"/>
  <c r="AI930" i="10"/>
  <c r="AY930" i="10"/>
  <c r="P930" i="10"/>
  <c r="AF930" i="10"/>
  <c r="AV930" i="10"/>
  <c r="R930" i="10"/>
  <c r="AH930" i="10"/>
  <c r="AX930" i="10"/>
  <c r="W930" i="10"/>
  <c r="AM930" i="10"/>
  <c r="BC930" i="10"/>
  <c r="BI972" i="10"/>
  <c r="AS972" i="10"/>
  <c r="AC972" i="10"/>
  <c r="BH972" i="10"/>
  <c r="AR972" i="10"/>
  <c r="AB972" i="10"/>
  <c r="BG972" i="10"/>
  <c r="AQ972" i="10"/>
  <c r="AA972" i="10"/>
  <c r="BF972" i="10"/>
  <c r="AP972" i="10"/>
  <c r="Z972" i="10"/>
  <c r="BE972" i="10"/>
  <c r="AO972" i="10"/>
  <c r="Y972" i="10"/>
  <c r="BD972" i="10"/>
  <c r="BK973" i="10" s="1"/>
  <c r="AN972" i="10"/>
  <c r="X972" i="10"/>
  <c r="BC972" i="10"/>
  <c r="AM972" i="10"/>
  <c r="W972" i="10"/>
  <c r="BB972" i="10"/>
  <c r="AL972" i="10"/>
  <c r="V972" i="10"/>
  <c r="BA972" i="10"/>
  <c r="AK972" i="10"/>
  <c r="U972" i="10"/>
  <c r="AZ972" i="10"/>
  <c r="AJ972" i="10"/>
  <c r="T972" i="10"/>
  <c r="AY972" i="10"/>
  <c r="AI972" i="10"/>
  <c r="S972" i="10"/>
  <c r="AX972" i="10"/>
  <c r="AH972" i="10"/>
  <c r="R972" i="10"/>
  <c r="AW972" i="10"/>
  <c r="AG972" i="10"/>
  <c r="Q972" i="10"/>
  <c r="AV972" i="10"/>
  <c r="AF972" i="10"/>
  <c r="P972" i="10"/>
  <c r="AU972" i="10"/>
  <c r="AE972" i="10"/>
  <c r="BJ972" i="10"/>
  <c r="AT972" i="10"/>
  <c r="AD972" i="10"/>
  <c r="AC1038" i="10"/>
  <c r="Y1038" i="10"/>
  <c r="AW1038" i="10"/>
  <c r="AK1038" i="10"/>
  <c r="BE1038" i="10"/>
  <c r="Q1038" i="10"/>
  <c r="AO1038" i="10"/>
  <c r="BI1038" i="10"/>
  <c r="AS1038" i="10"/>
  <c r="BA1038" i="10"/>
  <c r="BG1038" i="10"/>
  <c r="U1038" i="10"/>
  <c r="AG1038" i="10"/>
  <c r="T1038" i="10"/>
  <c r="AJ1038" i="10"/>
  <c r="AZ1038" i="10"/>
  <c r="Z1038" i="10"/>
  <c r="AP1038" i="10"/>
  <c r="BF1038" i="10"/>
  <c r="AE1038" i="10"/>
  <c r="AU1038" i="10"/>
  <c r="X1038" i="10"/>
  <c r="AN1038" i="10"/>
  <c r="BD1038" i="10"/>
  <c r="BK1039" i="10" s="1"/>
  <c r="AD1038" i="10"/>
  <c r="AT1038" i="10"/>
  <c r="BJ1038" i="10"/>
  <c r="S1038" i="10"/>
  <c r="AI1038" i="10"/>
  <c r="AY1038" i="10"/>
  <c r="AB1038" i="10"/>
  <c r="AR1038" i="10"/>
  <c r="BH1038" i="10"/>
  <c r="R1038" i="10"/>
  <c r="AH1038" i="10"/>
  <c r="AX1038" i="10"/>
  <c r="W1038" i="10"/>
  <c r="AM1038" i="10"/>
  <c r="BC1038" i="10"/>
  <c r="P1038" i="10"/>
  <c r="AF1038" i="10"/>
  <c r="AV1038" i="10"/>
  <c r="V1038" i="10"/>
  <c r="AL1038" i="10"/>
  <c r="BB1038" i="10"/>
  <c r="AA1038" i="10"/>
  <c r="AQ1038" i="10"/>
  <c r="BG1110" i="10"/>
  <c r="T1110" i="10"/>
  <c r="AJ1110" i="10"/>
  <c r="AZ1110" i="10"/>
  <c r="AC1110" i="10"/>
  <c r="AS1110" i="10"/>
  <c r="BI1110" i="10"/>
  <c r="R1110" i="10"/>
  <c r="AH1110" i="10"/>
  <c r="AX1110" i="10"/>
  <c r="W1110" i="10"/>
  <c r="AM1110" i="10"/>
  <c r="BC1110" i="10"/>
  <c r="X1110" i="10"/>
  <c r="AN1110" i="10"/>
  <c r="BD1110" i="10"/>
  <c r="BK1111" i="10" s="1"/>
  <c r="Q1110" i="10"/>
  <c r="AG1110" i="10"/>
  <c r="AW1110" i="10"/>
  <c r="V1110" i="10"/>
  <c r="AL1110" i="10"/>
  <c r="BB1110" i="10"/>
  <c r="AA1110" i="10"/>
  <c r="AQ1110" i="10"/>
  <c r="AB1110" i="10"/>
  <c r="AR1110" i="10"/>
  <c r="BH1110" i="10"/>
  <c r="U1110" i="10"/>
  <c r="AK1110" i="10"/>
  <c r="BA1110" i="10"/>
  <c r="Z1110" i="10"/>
  <c r="AP1110" i="10"/>
  <c r="BF1110" i="10"/>
  <c r="AE1110" i="10"/>
  <c r="AU1110" i="10"/>
  <c r="P1110" i="10"/>
  <c r="AF1110" i="10"/>
  <c r="AV1110" i="10"/>
  <c r="Y1110" i="10"/>
  <c r="AO1110" i="10"/>
  <c r="BE1110" i="10"/>
  <c r="AD1110" i="10"/>
  <c r="AT1110" i="10"/>
  <c r="BJ1110" i="10"/>
  <c r="S1110" i="10"/>
  <c r="AI1110" i="10"/>
  <c r="AY1110" i="10"/>
  <c r="BH422" i="10"/>
  <c r="AR422" i="10"/>
  <c r="AB422" i="10"/>
  <c r="BK422" i="10"/>
  <c r="AU422" i="10"/>
  <c r="AE422" i="10"/>
  <c r="BJ422" i="10"/>
  <c r="AT422" i="10"/>
  <c r="AD422" i="10"/>
  <c r="BI422" i="10"/>
  <c r="AS422" i="10"/>
  <c r="AC422" i="10"/>
  <c r="BD422" i="10"/>
  <c r="AN422" i="10"/>
  <c r="X422" i="10"/>
  <c r="AQ422" i="10"/>
  <c r="AA422" i="10"/>
  <c r="BF422" i="10"/>
  <c r="AP422" i="10"/>
  <c r="Z422" i="10"/>
  <c r="BE422" i="10"/>
  <c r="AO422" i="10"/>
  <c r="Y422" i="10"/>
  <c r="AZ422" i="10"/>
  <c r="AJ422" i="10"/>
  <c r="T422" i="10"/>
  <c r="AM422" i="10"/>
  <c r="W422" i="10"/>
  <c r="BB422" i="10"/>
  <c r="AL422" i="10"/>
  <c r="V422" i="10"/>
  <c r="BA422" i="10"/>
  <c r="AK422" i="10"/>
  <c r="U422" i="10"/>
  <c r="AV422" i="10"/>
  <c r="AF422" i="10"/>
  <c r="P422" i="10"/>
  <c r="AI422" i="10"/>
  <c r="S422" i="10"/>
  <c r="AX422" i="10"/>
  <c r="AH422" i="10"/>
  <c r="R422" i="10"/>
  <c r="AW422" i="10"/>
  <c r="AG422" i="10"/>
  <c r="Q422" i="10"/>
  <c r="BH486" i="10"/>
  <c r="AR486" i="10"/>
  <c r="AB486" i="10"/>
  <c r="BK486" i="10"/>
  <c r="AU486" i="10"/>
  <c r="AE486" i="10"/>
  <c r="BJ486" i="10"/>
  <c r="AT486" i="10"/>
  <c r="AD486" i="10"/>
  <c r="BI486" i="10"/>
  <c r="AS486" i="10"/>
  <c r="AC486" i="10"/>
  <c r="BD486" i="10"/>
  <c r="AN486" i="10"/>
  <c r="X486" i="10"/>
  <c r="BG486" i="10"/>
  <c r="AQ486" i="10"/>
  <c r="AA486" i="10"/>
  <c r="BF486" i="10"/>
  <c r="AP486" i="10"/>
  <c r="Z486" i="10"/>
  <c r="BE486" i="10"/>
  <c r="AO486" i="10"/>
  <c r="Y486" i="10"/>
  <c r="AZ486" i="10"/>
  <c r="AJ486" i="10"/>
  <c r="T486" i="10"/>
  <c r="BC486" i="10"/>
  <c r="AM486" i="10"/>
  <c r="W486" i="10"/>
  <c r="BB486" i="10"/>
  <c r="AL486" i="10"/>
  <c r="V486" i="10"/>
  <c r="BA486" i="10"/>
  <c r="AK486" i="10"/>
  <c r="U486" i="10"/>
  <c r="AV486" i="10"/>
  <c r="AF486" i="10"/>
  <c r="P486" i="10"/>
  <c r="AY486" i="10"/>
  <c r="AI486" i="10"/>
  <c r="S486" i="10"/>
  <c r="AX486" i="10"/>
  <c r="AH486" i="10"/>
  <c r="R486" i="10"/>
  <c r="AW486" i="10"/>
  <c r="AG486" i="10"/>
  <c r="Q486" i="10"/>
  <c r="BH550" i="10"/>
  <c r="AR550" i="10"/>
  <c r="AB550" i="10"/>
  <c r="AQ550" i="10"/>
  <c r="AA550" i="10"/>
  <c r="AP550" i="10"/>
  <c r="Z550" i="10"/>
  <c r="BE550" i="10"/>
  <c r="AO550" i="10"/>
  <c r="Y550" i="10"/>
  <c r="BD550" i="10"/>
  <c r="BK551" i="10" s="1"/>
  <c r="AN550" i="10"/>
  <c r="X550" i="10"/>
  <c r="AM550" i="10"/>
  <c r="W550" i="10"/>
  <c r="AL550" i="10"/>
  <c r="V550" i="10"/>
  <c r="BA550" i="10"/>
  <c r="AK550" i="10"/>
  <c r="U550" i="10"/>
  <c r="AZ550" i="10"/>
  <c r="AJ550" i="10"/>
  <c r="T550" i="10"/>
  <c r="AI550" i="10"/>
  <c r="S550" i="10"/>
  <c r="AH550" i="10"/>
  <c r="R550" i="10"/>
  <c r="AW550" i="10"/>
  <c r="AG550" i="10"/>
  <c r="Q550" i="10"/>
  <c r="AV550" i="10"/>
  <c r="AF550" i="10"/>
  <c r="P550" i="10"/>
  <c r="AU550" i="10"/>
  <c r="AE550" i="10"/>
  <c r="AT550" i="10"/>
  <c r="AD550" i="10"/>
  <c r="BI550" i="10"/>
  <c r="AS550" i="10"/>
  <c r="AC550" i="10"/>
  <c r="AV614" i="10"/>
  <c r="AF614" i="10"/>
  <c r="P614" i="10"/>
  <c r="AU614" i="10"/>
  <c r="AE614" i="10"/>
  <c r="BJ614" i="10"/>
  <c r="AT614" i="10"/>
  <c r="AD614" i="10"/>
  <c r="BI614" i="10"/>
  <c r="AS614" i="10"/>
  <c r="AC614" i="10"/>
  <c r="BH614" i="10"/>
  <c r="AR614" i="10"/>
  <c r="AB614" i="10"/>
  <c r="AQ614" i="10"/>
  <c r="AA614" i="10"/>
  <c r="BF614" i="10"/>
  <c r="AP614" i="10"/>
  <c r="Z614" i="10"/>
  <c r="BE614" i="10"/>
  <c r="AO614" i="10"/>
  <c r="Y614" i="10"/>
  <c r="BD614" i="10"/>
  <c r="BK615" i="10" s="1"/>
  <c r="AN614" i="10"/>
  <c r="X614" i="10"/>
  <c r="AM614" i="10"/>
  <c r="W614" i="10"/>
  <c r="BB614" i="10"/>
  <c r="AL614" i="10"/>
  <c r="V614" i="10"/>
  <c r="BA614" i="10"/>
  <c r="AK614" i="10"/>
  <c r="U614" i="10"/>
  <c r="AZ614" i="10"/>
  <c r="AJ614" i="10"/>
  <c r="T614" i="10"/>
  <c r="AI614" i="10"/>
  <c r="S614" i="10"/>
  <c r="AX614" i="10"/>
  <c r="AH614" i="10"/>
  <c r="R614" i="10"/>
  <c r="AW614" i="10"/>
  <c r="AG614" i="10"/>
  <c r="Q614" i="10"/>
  <c r="W608" i="10"/>
  <c r="AM608" i="10"/>
  <c r="BC608" i="10"/>
  <c r="AB608" i="10"/>
  <c r="AR608" i="10"/>
  <c r="BH608" i="10"/>
  <c r="U608" i="10"/>
  <c r="AK608" i="10"/>
  <c r="BA608" i="10"/>
  <c r="AA608" i="10"/>
  <c r="AQ608" i="10"/>
  <c r="BG608" i="10"/>
  <c r="P608" i="10"/>
  <c r="AF608" i="10"/>
  <c r="AV608" i="10"/>
  <c r="Y608" i="10"/>
  <c r="AO608" i="10"/>
  <c r="BE608" i="10"/>
  <c r="BJ608" i="10"/>
  <c r="AE608" i="10"/>
  <c r="AU608" i="10"/>
  <c r="T608" i="10"/>
  <c r="AJ608" i="10"/>
  <c r="AZ608" i="10"/>
  <c r="AC608" i="10"/>
  <c r="AS608" i="10"/>
  <c r="BI608" i="10"/>
  <c r="S608" i="10"/>
  <c r="AI608" i="10"/>
  <c r="AY608" i="10"/>
  <c r="X608" i="10"/>
  <c r="AN608" i="10"/>
  <c r="BD608" i="10"/>
  <c r="BK609" i="10" s="1"/>
  <c r="Q608" i="10"/>
  <c r="AG608" i="10"/>
  <c r="AW608" i="10"/>
  <c r="V608" i="10"/>
  <c r="AL608" i="10"/>
  <c r="BB608" i="10"/>
  <c r="Z608" i="10"/>
  <c r="AP608" i="10"/>
  <c r="BF608" i="10"/>
  <c r="AD608" i="10"/>
  <c r="AT608" i="10"/>
  <c r="R608" i="10"/>
  <c r="AH608" i="10"/>
  <c r="AX608" i="10"/>
  <c r="BC265" i="10"/>
  <c r="BC161" i="10"/>
  <c r="BC37" i="10"/>
  <c r="BC173" i="10"/>
  <c r="BC185" i="10"/>
  <c r="BC285" i="10"/>
  <c r="BC229" i="10"/>
  <c r="BC301" i="10"/>
  <c r="BC41" i="10"/>
  <c r="BC317" i="10"/>
  <c r="U86" i="10"/>
  <c r="AK86" i="10"/>
  <c r="BA86" i="10"/>
  <c r="AD86" i="10"/>
  <c r="AT86" i="10"/>
  <c r="BJ86" i="10"/>
  <c r="BH86" i="10"/>
  <c r="Y86" i="10"/>
  <c r="AO86" i="10"/>
  <c r="BE86" i="10"/>
  <c r="R86" i="10"/>
  <c r="AH86" i="10"/>
  <c r="AX86" i="10"/>
  <c r="AC86" i="10"/>
  <c r="AS86" i="10"/>
  <c r="BI86" i="10"/>
  <c r="V86" i="10"/>
  <c r="AL86" i="10"/>
  <c r="BB86" i="10"/>
  <c r="Q86" i="10"/>
  <c r="AG86" i="10"/>
  <c r="AW86" i="10"/>
  <c r="Z86" i="10"/>
  <c r="AP86" i="10"/>
  <c r="BF86" i="10"/>
  <c r="AA86" i="10"/>
  <c r="AQ86" i="10"/>
  <c r="BG86" i="10"/>
  <c r="AB86" i="10"/>
  <c r="AR86" i="10"/>
  <c r="AE86" i="10"/>
  <c r="AU86" i="10"/>
  <c r="BK86" i="10"/>
  <c r="P86" i="10"/>
  <c r="AF86" i="10"/>
  <c r="AV86" i="10"/>
  <c r="S86" i="10"/>
  <c r="AI86" i="10"/>
  <c r="AY86" i="10"/>
  <c r="T86" i="10"/>
  <c r="AJ86" i="10"/>
  <c r="AZ86" i="10"/>
  <c r="W86" i="10"/>
  <c r="AM86" i="10"/>
  <c r="BC86" i="10"/>
  <c r="X86" i="10"/>
  <c r="AN86" i="10"/>
  <c r="BD86" i="10"/>
  <c r="U150" i="10"/>
  <c r="AK150" i="10"/>
  <c r="BA150" i="10"/>
  <c r="AD150" i="10"/>
  <c r="AT150" i="10"/>
  <c r="BJ150" i="10"/>
  <c r="Y150" i="10"/>
  <c r="AO150" i="10"/>
  <c r="BE150" i="10"/>
  <c r="R150" i="10"/>
  <c r="AH150" i="10"/>
  <c r="AX150" i="10"/>
  <c r="BH150" i="10"/>
  <c r="AC150" i="10"/>
  <c r="AS150" i="10"/>
  <c r="BI150" i="10"/>
  <c r="V150" i="10"/>
  <c r="AL150" i="10"/>
  <c r="BB150" i="10"/>
  <c r="Q150" i="10"/>
  <c r="AG150" i="10"/>
  <c r="AW150" i="10"/>
  <c r="Z150" i="10"/>
  <c r="AP150" i="10"/>
  <c r="BF150" i="10"/>
  <c r="AA150" i="10"/>
  <c r="AQ150" i="10"/>
  <c r="BG150" i="10"/>
  <c r="P150" i="10"/>
  <c r="AF150" i="10"/>
  <c r="AV150" i="10"/>
  <c r="AE150" i="10"/>
  <c r="AU150" i="10"/>
  <c r="BK150" i="10"/>
  <c r="T150" i="10"/>
  <c r="AJ150" i="10"/>
  <c r="AZ150" i="10"/>
  <c r="S150" i="10"/>
  <c r="AI150" i="10"/>
  <c r="AY150" i="10"/>
  <c r="X150" i="10"/>
  <c r="AN150" i="10"/>
  <c r="BD150" i="10"/>
  <c r="W150" i="10"/>
  <c r="AM150" i="10"/>
  <c r="BC150" i="10"/>
  <c r="AB150" i="10"/>
  <c r="AR150" i="10"/>
  <c r="U214" i="10"/>
  <c r="AK214" i="10"/>
  <c r="BA214" i="10"/>
  <c r="AD214" i="10"/>
  <c r="AT214" i="10"/>
  <c r="BJ214" i="10"/>
  <c r="Y214" i="10"/>
  <c r="AO214" i="10"/>
  <c r="BE214" i="10"/>
  <c r="R214" i="10"/>
  <c r="AH214" i="10"/>
  <c r="AX214" i="10"/>
  <c r="BH214" i="10"/>
  <c r="AC214" i="10"/>
  <c r="AS214" i="10"/>
  <c r="BI214" i="10"/>
  <c r="V214" i="10"/>
  <c r="AL214" i="10"/>
  <c r="BB214" i="10"/>
  <c r="Q214" i="10"/>
  <c r="AG214" i="10"/>
  <c r="AW214" i="10"/>
  <c r="Z214" i="10"/>
  <c r="AP214" i="10"/>
  <c r="BF214" i="10"/>
  <c r="AA214" i="10"/>
  <c r="AQ214" i="10"/>
  <c r="BG214" i="10"/>
  <c r="P214" i="10"/>
  <c r="AF214" i="10"/>
  <c r="AV214" i="10"/>
  <c r="AE214" i="10"/>
  <c r="AU214" i="10"/>
  <c r="BK214" i="10"/>
  <c r="T214" i="10"/>
  <c r="AJ214" i="10"/>
  <c r="AZ214" i="10"/>
  <c r="S214" i="10"/>
  <c r="AI214" i="10"/>
  <c r="AY214" i="10"/>
  <c r="X214" i="10"/>
  <c r="AN214" i="10"/>
  <c r="BD214" i="10"/>
  <c r="W214" i="10"/>
  <c r="AM214" i="10"/>
  <c r="BC214" i="10"/>
  <c r="AB214" i="10"/>
  <c r="AR214" i="10"/>
  <c r="U278" i="10"/>
  <c r="AK278" i="10"/>
  <c r="BA278" i="10"/>
  <c r="AD278" i="10"/>
  <c r="AT278" i="10"/>
  <c r="BJ278" i="10"/>
  <c r="Y278" i="10"/>
  <c r="AO278" i="10"/>
  <c r="BE278" i="10"/>
  <c r="R278" i="10"/>
  <c r="AH278" i="10"/>
  <c r="AX278" i="10"/>
  <c r="AC278" i="10"/>
  <c r="AS278" i="10"/>
  <c r="BI278" i="10"/>
  <c r="V278" i="10"/>
  <c r="AL278" i="10"/>
  <c r="BB278" i="10"/>
  <c r="BH278" i="10"/>
  <c r="Q278" i="10"/>
  <c r="AG278" i="10"/>
  <c r="AW278" i="10"/>
  <c r="Z278" i="10"/>
  <c r="AP278" i="10"/>
  <c r="BF278" i="10"/>
  <c r="AA278" i="10"/>
  <c r="AQ278" i="10"/>
  <c r="BG278" i="10"/>
  <c r="T278" i="10"/>
  <c r="AJ278" i="10"/>
  <c r="AZ278" i="10"/>
  <c r="AE278" i="10"/>
  <c r="AU278" i="10"/>
  <c r="BK278" i="10"/>
  <c r="X278" i="10"/>
  <c r="AN278" i="10"/>
  <c r="BD278" i="10"/>
  <c r="S278" i="10"/>
  <c r="AI278" i="10"/>
  <c r="AY278" i="10"/>
  <c r="AB278" i="10"/>
  <c r="AR278" i="10"/>
  <c r="W278" i="10"/>
  <c r="AM278" i="10"/>
  <c r="BC278" i="10"/>
  <c r="P278" i="10"/>
  <c r="AF278" i="10"/>
  <c r="AV278" i="10"/>
  <c r="AV338" i="10"/>
  <c r="AF338" i="10"/>
  <c r="P338" i="10"/>
  <c r="AI338" i="10"/>
  <c r="S338" i="10"/>
  <c r="AP338" i="10"/>
  <c r="AC338" i="10"/>
  <c r="BI338" i="10"/>
  <c r="BH338" i="10"/>
  <c r="AR338" i="10"/>
  <c r="AB338" i="10"/>
  <c r="BK338" i="10"/>
  <c r="AU338" i="10"/>
  <c r="AE338" i="10"/>
  <c r="R338" i="10"/>
  <c r="AK338" i="10"/>
  <c r="BD338" i="10"/>
  <c r="AN338" i="10"/>
  <c r="X338" i="10"/>
  <c r="AQ338" i="10"/>
  <c r="AA338" i="10"/>
  <c r="Z338" i="10"/>
  <c r="AS338" i="10"/>
  <c r="AZ338" i="10"/>
  <c r="AJ338" i="10"/>
  <c r="T338" i="10"/>
  <c r="AM338" i="10"/>
  <c r="W338" i="10"/>
  <c r="AH338" i="10"/>
  <c r="U338" i="10"/>
  <c r="BA338" i="10"/>
  <c r="AL338" i="10"/>
  <c r="AO338" i="10"/>
  <c r="AT338" i="10"/>
  <c r="Q338" i="10"/>
  <c r="AW338" i="10"/>
  <c r="V338" i="10"/>
  <c r="BB338" i="10"/>
  <c r="Y338" i="10"/>
  <c r="BE338" i="10"/>
  <c r="AD338" i="10"/>
  <c r="BJ338" i="10"/>
  <c r="AG338" i="10"/>
  <c r="BA453" i="10"/>
  <c r="AK453" i="10"/>
  <c r="U453" i="10"/>
  <c r="AZ453" i="10"/>
  <c r="AJ453" i="10"/>
  <c r="T453" i="10"/>
  <c r="AM453" i="10"/>
  <c r="W453" i="10"/>
  <c r="BB453" i="10"/>
  <c r="AL453" i="10"/>
  <c r="V453" i="10"/>
  <c r="AW453" i="10"/>
  <c r="AG453" i="10"/>
  <c r="Q453" i="10"/>
  <c r="AV453" i="10"/>
  <c r="AF453" i="10"/>
  <c r="P453" i="10"/>
  <c r="AI453" i="10"/>
  <c r="S453" i="10"/>
  <c r="AX453" i="10"/>
  <c r="AH453" i="10"/>
  <c r="R453" i="10"/>
  <c r="BI453" i="10"/>
  <c r="AS453" i="10"/>
  <c r="AC453" i="10"/>
  <c r="BH453" i="10"/>
  <c r="AR453" i="10"/>
  <c r="AB453" i="10"/>
  <c r="BK453" i="10"/>
  <c r="AU453" i="10"/>
  <c r="AE453" i="10"/>
  <c r="BJ453" i="10"/>
  <c r="AT453" i="10"/>
  <c r="AD453" i="10"/>
  <c r="BE453" i="10"/>
  <c r="AO453" i="10"/>
  <c r="Y453" i="10"/>
  <c r="BD453" i="10"/>
  <c r="AN453" i="10"/>
  <c r="X453" i="10"/>
  <c r="AQ453" i="10"/>
  <c r="AA453" i="10"/>
  <c r="BF453" i="10"/>
  <c r="AP453" i="10"/>
  <c r="Z453" i="10"/>
  <c r="AE512" i="10"/>
  <c r="AU512" i="10"/>
  <c r="AB512" i="10"/>
  <c r="AR512" i="10"/>
  <c r="BH512" i="10"/>
  <c r="U512" i="10"/>
  <c r="AK512" i="10"/>
  <c r="BA512" i="10"/>
  <c r="S512" i="10"/>
  <c r="AI512" i="10"/>
  <c r="AY512" i="10"/>
  <c r="P512" i="10"/>
  <c r="AF512" i="10"/>
  <c r="AV512" i="10"/>
  <c r="Y512" i="10"/>
  <c r="AO512" i="10"/>
  <c r="BE512" i="10"/>
  <c r="W512" i="10"/>
  <c r="AM512" i="10"/>
  <c r="BC512" i="10"/>
  <c r="T512" i="10"/>
  <c r="AJ512" i="10"/>
  <c r="AZ512" i="10"/>
  <c r="AC512" i="10"/>
  <c r="AS512" i="10"/>
  <c r="BI512" i="10"/>
  <c r="BJ512" i="10"/>
  <c r="AA512" i="10"/>
  <c r="AQ512" i="10"/>
  <c r="BG512" i="10"/>
  <c r="X512" i="10"/>
  <c r="AN512" i="10"/>
  <c r="BD512" i="10"/>
  <c r="BK513" i="10" s="1"/>
  <c r="Q512" i="10"/>
  <c r="AG512" i="10"/>
  <c r="AW512" i="10"/>
  <c r="V512" i="10"/>
  <c r="AL512" i="10"/>
  <c r="BB512" i="10"/>
  <c r="Z512" i="10"/>
  <c r="AP512" i="10"/>
  <c r="BF512" i="10"/>
  <c r="AD512" i="10"/>
  <c r="AT512" i="10"/>
  <c r="R512" i="10"/>
  <c r="AH512" i="10"/>
  <c r="AX512" i="10"/>
  <c r="W572" i="10"/>
  <c r="AM572" i="10"/>
  <c r="BC572" i="10"/>
  <c r="AB572" i="10"/>
  <c r="AR572" i="10"/>
  <c r="BH572" i="10"/>
  <c r="Y572" i="10"/>
  <c r="AO572" i="10"/>
  <c r="BE572" i="10"/>
  <c r="BJ572" i="10"/>
  <c r="AA572" i="10"/>
  <c r="AQ572" i="10"/>
  <c r="BG572" i="10"/>
  <c r="P572" i="10"/>
  <c r="AF572" i="10"/>
  <c r="AV572" i="10"/>
  <c r="AC572" i="10"/>
  <c r="AS572" i="10"/>
  <c r="BI572" i="10"/>
  <c r="AE572" i="10"/>
  <c r="AU572" i="10"/>
  <c r="T572" i="10"/>
  <c r="AJ572" i="10"/>
  <c r="AZ572" i="10"/>
  <c r="Q572" i="10"/>
  <c r="AG572" i="10"/>
  <c r="AW572" i="10"/>
  <c r="S572" i="10"/>
  <c r="AI572" i="10"/>
  <c r="AY572" i="10"/>
  <c r="X572" i="10"/>
  <c r="AN572" i="10"/>
  <c r="BD572" i="10"/>
  <c r="BK573" i="10" s="1"/>
  <c r="U572" i="10"/>
  <c r="AK572" i="10"/>
  <c r="BA572" i="10"/>
  <c r="R572" i="10"/>
  <c r="AH572" i="10"/>
  <c r="AX572" i="10"/>
  <c r="V572" i="10"/>
  <c r="AL572" i="10"/>
  <c r="BB572" i="10"/>
  <c r="Z572" i="10"/>
  <c r="AP572" i="10"/>
  <c r="BF572" i="10"/>
  <c r="AD572" i="10"/>
  <c r="AT572" i="10"/>
  <c r="AU619" i="10"/>
  <c r="AE619" i="10"/>
  <c r="AT619" i="10"/>
  <c r="AD619" i="10"/>
  <c r="BI619" i="10"/>
  <c r="AS619" i="10"/>
  <c r="AC619" i="10"/>
  <c r="BH619" i="10"/>
  <c r="AR619" i="10"/>
  <c r="AB619" i="10"/>
  <c r="AQ619" i="10"/>
  <c r="AA619" i="10"/>
  <c r="AP619" i="10"/>
  <c r="Z619" i="10"/>
  <c r="BE619" i="10"/>
  <c r="AO619" i="10"/>
  <c r="Y619" i="10"/>
  <c r="BD619" i="10"/>
  <c r="BK620" i="10" s="1"/>
  <c r="AN619" i="10"/>
  <c r="X619" i="10"/>
  <c r="AM619" i="10"/>
  <c r="W619" i="10"/>
  <c r="AL619" i="10"/>
  <c r="V619" i="10"/>
  <c r="BA619" i="10"/>
  <c r="AK619" i="10"/>
  <c r="U619" i="10"/>
  <c r="AZ619" i="10"/>
  <c r="AJ619" i="10"/>
  <c r="T619" i="10"/>
  <c r="AI619" i="10"/>
  <c r="S619" i="10"/>
  <c r="AH619" i="10"/>
  <c r="R619" i="10"/>
  <c r="AW619" i="10"/>
  <c r="AG619" i="10"/>
  <c r="Q619" i="10"/>
  <c r="AV619" i="10"/>
  <c r="AF619" i="10"/>
  <c r="P619" i="10"/>
  <c r="AE488" i="10"/>
  <c r="AU488" i="10"/>
  <c r="BK488" i="10"/>
  <c r="AB488" i="10"/>
  <c r="AR488" i="10"/>
  <c r="BH488" i="10"/>
  <c r="AC488" i="10"/>
  <c r="AS488" i="10"/>
  <c r="BI488" i="10"/>
  <c r="S488" i="10"/>
  <c r="AI488" i="10"/>
  <c r="AY488" i="10"/>
  <c r="P488" i="10"/>
  <c r="AF488" i="10"/>
  <c r="AV488" i="10"/>
  <c r="Q488" i="10"/>
  <c r="AG488" i="10"/>
  <c r="AW488" i="10"/>
  <c r="W488" i="10"/>
  <c r="AM488" i="10"/>
  <c r="BC488" i="10"/>
  <c r="T488" i="10"/>
  <c r="AJ488" i="10"/>
  <c r="AZ488" i="10"/>
  <c r="U488" i="10"/>
  <c r="AK488" i="10"/>
  <c r="BA488" i="10"/>
  <c r="AA488" i="10"/>
  <c r="AQ488" i="10"/>
  <c r="BG488" i="10"/>
  <c r="X488" i="10"/>
  <c r="AN488" i="10"/>
  <c r="BD488" i="10"/>
  <c r="Y488" i="10"/>
  <c r="AO488" i="10"/>
  <c r="BE488" i="10"/>
  <c r="Z488" i="10"/>
  <c r="AP488" i="10"/>
  <c r="BF488" i="10"/>
  <c r="AD488" i="10"/>
  <c r="AT488" i="10"/>
  <c r="R488" i="10"/>
  <c r="AH488" i="10"/>
  <c r="AX488" i="10"/>
  <c r="V488" i="10"/>
  <c r="AL488" i="10"/>
  <c r="BB488" i="10"/>
  <c r="W620" i="10"/>
  <c r="AM620" i="10"/>
  <c r="BC620" i="10"/>
  <c r="AB620" i="10"/>
  <c r="AR620" i="10"/>
  <c r="BH620" i="10"/>
  <c r="Y620" i="10"/>
  <c r="AO620" i="10"/>
  <c r="BE620" i="10"/>
  <c r="AA620" i="10"/>
  <c r="AQ620" i="10"/>
  <c r="BG620" i="10"/>
  <c r="P620" i="10"/>
  <c r="AF620" i="10"/>
  <c r="AV620" i="10"/>
  <c r="AC620" i="10"/>
  <c r="AS620" i="10"/>
  <c r="BI620" i="10"/>
  <c r="AE620" i="10"/>
  <c r="AU620" i="10"/>
  <c r="T620" i="10"/>
  <c r="AJ620" i="10"/>
  <c r="AZ620" i="10"/>
  <c r="Q620" i="10"/>
  <c r="AG620" i="10"/>
  <c r="AW620" i="10"/>
  <c r="S620" i="10"/>
  <c r="AI620" i="10"/>
  <c r="AY620" i="10"/>
  <c r="X620" i="10"/>
  <c r="AN620" i="10"/>
  <c r="BD620" i="10"/>
  <c r="BK621" i="10" s="1"/>
  <c r="U620" i="10"/>
  <c r="AK620" i="10"/>
  <c r="BA620" i="10"/>
  <c r="R620" i="10"/>
  <c r="AH620" i="10"/>
  <c r="AX620" i="10"/>
  <c r="V620" i="10"/>
  <c r="AL620" i="10"/>
  <c r="BB620" i="10"/>
  <c r="Z620" i="10"/>
  <c r="AP620" i="10"/>
  <c r="BF620" i="10"/>
  <c r="AD620" i="10"/>
  <c r="AT620" i="10"/>
  <c r="BJ743" i="10"/>
  <c r="W743" i="10"/>
  <c r="AM743" i="10"/>
  <c r="BC743" i="10"/>
  <c r="T743" i="10"/>
  <c r="AJ743" i="10"/>
  <c r="AZ743" i="10"/>
  <c r="Q743" i="10"/>
  <c r="AG743" i="10"/>
  <c r="AW743" i="10"/>
  <c r="AD743" i="10"/>
  <c r="AT743" i="10"/>
  <c r="AA743" i="10"/>
  <c r="AQ743" i="10"/>
  <c r="BG743" i="10"/>
  <c r="X743" i="10"/>
  <c r="AN743" i="10"/>
  <c r="BD743" i="10"/>
  <c r="BK744" i="10" s="1"/>
  <c r="U743" i="10"/>
  <c r="AK743" i="10"/>
  <c r="BA743" i="10"/>
  <c r="R743" i="10"/>
  <c r="AH743" i="10"/>
  <c r="AX743" i="10"/>
  <c r="AE743" i="10"/>
  <c r="AU743" i="10"/>
  <c r="AB743" i="10"/>
  <c r="AR743" i="10"/>
  <c r="BH743" i="10"/>
  <c r="Y743" i="10"/>
  <c r="AO743" i="10"/>
  <c r="BE743" i="10"/>
  <c r="V743" i="10"/>
  <c r="AL743" i="10"/>
  <c r="BB743" i="10"/>
  <c r="S743" i="10"/>
  <c r="AI743" i="10"/>
  <c r="AY743" i="10"/>
  <c r="P743" i="10"/>
  <c r="AF743" i="10"/>
  <c r="AV743" i="10"/>
  <c r="AC743" i="10"/>
  <c r="AS743" i="10"/>
  <c r="BI743" i="10"/>
  <c r="Z743" i="10"/>
  <c r="AP743" i="10"/>
  <c r="BF743" i="10"/>
  <c r="AK942" i="10"/>
  <c r="BE942" i="10"/>
  <c r="AO942" i="10"/>
  <c r="Q942" i="10"/>
  <c r="BI942" i="10"/>
  <c r="AC942" i="10"/>
  <c r="Y942" i="10"/>
  <c r="AW942" i="10"/>
  <c r="AG942" i="10"/>
  <c r="U942" i="10"/>
  <c r="AS942" i="10"/>
  <c r="BA942" i="10"/>
  <c r="T942" i="10"/>
  <c r="AJ942" i="10"/>
  <c r="AZ942" i="10"/>
  <c r="Z942" i="10"/>
  <c r="AP942" i="10"/>
  <c r="BF942" i="10"/>
  <c r="AE942" i="10"/>
  <c r="AU942" i="10"/>
  <c r="X942" i="10"/>
  <c r="AN942" i="10"/>
  <c r="BD942" i="10"/>
  <c r="BK943" i="10" s="1"/>
  <c r="AD942" i="10"/>
  <c r="AT942" i="10"/>
  <c r="BJ942" i="10"/>
  <c r="S942" i="10"/>
  <c r="AI942" i="10"/>
  <c r="AY942" i="10"/>
  <c r="BG942" i="10"/>
  <c r="AB942" i="10"/>
  <c r="AR942" i="10"/>
  <c r="BH942" i="10"/>
  <c r="R942" i="10"/>
  <c r="AH942" i="10"/>
  <c r="AX942" i="10"/>
  <c r="W942" i="10"/>
  <c r="AM942" i="10"/>
  <c r="BC942" i="10"/>
  <c r="P942" i="10"/>
  <c r="AF942" i="10"/>
  <c r="AV942" i="10"/>
  <c r="V942" i="10"/>
  <c r="AL942" i="10"/>
  <c r="BB942" i="10"/>
  <c r="AA942" i="10"/>
  <c r="AQ942" i="10"/>
  <c r="X1122" i="10"/>
  <c r="AN1122" i="10"/>
  <c r="BD1122" i="10"/>
  <c r="BK1123" i="10" s="1"/>
  <c r="AC1122" i="10"/>
  <c r="AS1122" i="10"/>
  <c r="BI1122" i="10"/>
  <c r="V1122" i="10"/>
  <c r="AL1122" i="10"/>
  <c r="BB1122" i="10"/>
  <c r="AE1122" i="10"/>
  <c r="AU1122" i="10"/>
  <c r="AB1122" i="10"/>
  <c r="AR1122" i="10"/>
  <c r="BH1122" i="10"/>
  <c r="Q1122" i="10"/>
  <c r="AG1122" i="10"/>
  <c r="AW1122" i="10"/>
  <c r="Z1122" i="10"/>
  <c r="AP1122" i="10"/>
  <c r="BF1122" i="10"/>
  <c r="S1122" i="10"/>
  <c r="AI1122" i="10"/>
  <c r="AY1122" i="10"/>
  <c r="P1122" i="10"/>
  <c r="AF1122" i="10"/>
  <c r="AV1122" i="10"/>
  <c r="U1122" i="10"/>
  <c r="AK1122" i="10"/>
  <c r="BA1122" i="10"/>
  <c r="AD1122" i="10"/>
  <c r="AT1122" i="10"/>
  <c r="BJ1122" i="10"/>
  <c r="W1122" i="10"/>
  <c r="AM1122" i="10"/>
  <c r="BC1122" i="10"/>
  <c r="BG1122" i="10"/>
  <c r="T1122" i="10"/>
  <c r="AJ1122" i="10"/>
  <c r="AZ1122" i="10"/>
  <c r="Y1122" i="10"/>
  <c r="AO1122" i="10"/>
  <c r="BE1122" i="10"/>
  <c r="R1122" i="10"/>
  <c r="AH1122" i="10"/>
  <c r="AX1122" i="10"/>
  <c r="AA1122" i="10"/>
  <c r="AQ1122" i="10"/>
  <c r="BJ755" i="10"/>
  <c r="W755" i="10"/>
  <c r="AM755" i="10"/>
  <c r="BC755" i="10"/>
  <c r="T755" i="10"/>
  <c r="AJ755" i="10"/>
  <c r="AZ755" i="10"/>
  <c r="U755" i="10"/>
  <c r="AK755" i="10"/>
  <c r="BA755" i="10"/>
  <c r="R755" i="10"/>
  <c r="AH755" i="10"/>
  <c r="AX755" i="10"/>
  <c r="AA755" i="10"/>
  <c r="AQ755" i="10"/>
  <c r="BG755" i="10"/>
  <c r="X755" i="10"/>
  <c r="AN755" i="10"/>
  <c r="BD755" i="10"/>
  <c r="BK756" i="10" s="1"/>
  <c r="Y755" i="10"/>
  <c r="AO755" i="10"/>
  <c r="BE755" i="10"/>
  <c r="V755" i="10"/>
  <c r="AL755" i="10"/>
  <c r="BB755" i="10"/>
  <c r="AE755" i="10"/>
  <c r="AU755" i="10"/>
  <c r="AB755" i="10"/>
  <c r="AR755" i="10"/>
  <c r="BH755" i="10"/>
  <c r="AC755" i="10"/>
  <c r="AS755" i="10"/>
  <c r="BI755" i="10"/>
  <c r="Z755" i="10"/>
  <c r="AP755" i="10"/>
  <c r="BF755" i="10"/>
  <c r="S755" i="10"/>
  <c r="AI755" i="10"/>
  <c r="AY755" i="10"/>
  <c r="P755" i="10"/>
  <c r="AF755" i="10"/>
  <c r="AV755" i="10"/>
  <c r="Q755" i="10"/>
  <c r="AG755" i="10"/>
  <c r="AW755" i="10"/>
  <c r="AD755" i="10"/>
  <c r="AT755" i="10"/>
  <c r="BJ827" i="10"/>
  <c r="W827" i="10"/>
  <c r="AM827" i="10"/>
  <c r="BC827" i="10"/>
  <c r="X827" i="10"/>
  <c r="AN827" i="10"/>
  <c r="BD827" i="10"/>
  <c r="BK828" i="10" s="1"/>
  <c r="AC827" i="10"/>
  <c r="AS827" i="10"/>
  <c r="BI827" i="10"/>
  <c r="Z827" i="10"/>
  <c r="AP827" i="10"/>
  <c r="BF827" i="10"/>
  <c r="AA827" i="10"/>
  <c r="AQ827" i="10"/>
  <c r="BG827" i="10"/>
  <c r="AB827" i="10"/>
  <c r="AR827" i="10"/>
  <c r="BH827" i="10"/>
  <c r="Q827" i="10"/>
  <c r="AG827" i="10"/>
  <c r="AW827" i="10"/>
  <c r="AD827" i="10"/>
  <c r="AT827" i="10"/>
  <c r="AE827" i="10"/>
  <c r="AU827" i="10"/>
  <c r="P827" i="10"/>
  <c r="AF827" i="10"/>
  <c r="AV827" i="10"/>
  <c r="U827" i="10"/>
  <c r="AK827" i="10"/>
  <c r="BA827" i="10"/>
  <c r="R827" i="10"/>
  <c r="AH827" i="10"/>
  <c r="AX827" i="10"/>
  <c r="S827" i="10"/>
  <c r="AI827" i="10"/>
  <c r="AY827" i="10"/>
  <c r="T827" i="10"/>
  <c r="AJ827" i="10"/>
  <c r="AZ827" i="10"/>
  <c r="Y827" i="10"/>
  <c r="AO827" i="10"/>
  <c r="BE827" i="10"/>
  <c r="V827" i="10"/>
  <c r="AL827" i="10"/>
  <c r="BB827" i="10"/>
  <c r="BJ859" i="10"/>
  <c r="W859" i="10"/>
  <c r="AM859" i="10"/>
  <c r="BC859" i="10"/>
  <c r="P859" i="10"/>
  <c r="AF859" i="10"/>
  <c r="AV859" i="10"/>
  <c r="AC859" i="10"/>
  <c r="AS859" i="10"/>
  <c r="BI859" i="10"/>
  <c r="Z859" i="10"/>
  <c r="AP859" i="10"/>
  <c r="BF859" i="10"/>
  <c r="AA859" i="10"/>
  <c r="AQ859" i="10"/>
  <c r="BG859" i="10"/>
  <c r="T859" i="10"/>
  <c r="AJ859" i="10"/>
  <c r="AZ859" i="10"/>
  <c r="Q859" i="10"/>
  <c r="AG859" i="10"/>
  <c r="AW859" i="10"/>
  <c r="AD859" i="10"/>
  <c r="AT859" i="10"/>
  <c r="AE859" i="10"/>
  <c r="AU859" i="10"/>
  <c r="X859" i="10"/>
  <c r="AN859" i="10"/>
  <c r="BD859" i="10"/>
  <c r="BK860" i="10" s="1"/>
  <c r="U859" i="10"/>
  <c r="AK859" i="10"/>
  <c r="BA859" i="10"/>
  <c r="R859" i="10"/>
  <c r="AH859" i="10"/>
  <c r="AX859" i="10"/>
  <c r="S859" i="10"/>
  <c r="AI859" i="10"/>
  <c r="AY859" i="10"/>
  <c r="AB859" i="10"/>
  <c r="AR859" i="10"/>
  <c r="BH859" i="10"/>
  <c r="Y859" i="10"/>
  <c r="AO859" i="10"/>
  <c r="BE859" i="10"/>
  <c r="V859" i="10"/>
  <c r="AL859" i="10"/>
  <c r="BB859" i="10"/>
  <c r="BJ891" i="10"/>
  <c r="W891" i="10"/>
  <c r="AM891" i="10"/>
  <c r="BC891" i="10"/>
  <c r="AB891" i="10"/>
  <c r="AR891" i="10"/>
  <c r="BH891" i="10"/>
  <c r="AC891" i="10"/>
  <c r="AS891" i="10"/>
  <c r="BI891" i="10"/>
  <c r="Z891" i="10"/>
  <c r="AP891" i="10"/>
  <c r="BF891" i="10"/>
  <c r="AA891" i="10"/>
  <c r="AQ891" i="10"/>
  <c r="BG891" i="10"/>
  <c r="P891" i="10"/>
  <c r="AF891" i="10"/>
  <c r="AV891" i="10"/>
  <c r="Q891" i="10"/>
  <c r="AG891" i="10"/>
  <c r="AW891" i="10"/>
  <c r="AD891" i="10"/>
  <c r="AT891" i="10"/>
  <c r="AE891" i="10"/>
  <c r="AU891" i="10"/>
  <c r="T891" i="10"/>
  <c r="AJ891" i="10"/>
  <c r="AZ891" i="10"/>
  <c r="U891" i="10"/>
  <c r="AK891" i="10"/>
  <c r="BA891" i="10"/>
  <c r="R891" i="10"/>
  <c r="AH891" i="10"/>
  <c r="AX891" i="10"/>
  <c r="S891" i="10"/>
  <c r="AI891" i="10"/>
  <c r="AY891" i="10"/>
  <c r="X891" i="10"/>
  <c r="AN891" i="10"/>
  <c r="BD891" i="10"/>
  <c r="BK892" i="10" s="1"/>
  <c r="Y891" i="10"/>
  <c r="AO891" i="10"/>
  <c r="BE891" i="10"/>
  <c r="V891" i="10"/>
  <c r="AL891" i="10"/>
  <c r="BB891" i="10"/>
  <c r="BJ955" i="10"/>
  <c r="W955" i="10"/>
  <c r="AM955" i="10"/>
  <c r="BC955" i="10"/>
  <c r="T955" i="10"/>
  <c r="AJ955" i="10"/>
  <c r="AZ955" i="10"/>
  <c r="AC955" i="10"/>
  <c r="AS955" i="10"/>
  <c r="BI955" i="10"/>
  <c r="Z955" i="10"/>
  <c r="AP955" i="10"/>
  <c r="BF955" i="10"/>
  <c r="AA955" i="10"/>
  <c r="AQ955" i="10"/>
  <c r="BG955" i="10"/>
  <c r="X955" i="10"/>
  <c r="AN955" i="10"/>
  <c r="BD955" i="10"/>
  <c r="BK956" i="10" s="1"/>
  <c r="Q955" i="10"/>
  <c r="AG955" i="10"/>
  <c r="AW955" i="10"/>
  <c r="AD955" i="10"/>
  <c r="AT955" i="10"/>
  <c r="AE955" i="10"/>
  <c r="AU955" i="10"/>
  <c r="AB955" i="10"/>
  <c r="AR955" i="10"/>
  <c r="BH955" i="10"/>
  <c r="U955" i="10"/>
  <c r="AK955" i="10"/>
  <c r="BA955" i="10"/>
  <c r="R955" i="10"/>
  <c r="AH955" i="10"/>
  <c r="AX955" i="10"/>
  <c r="S955" i="10"/>
  <c r="AI955" i="10"/>
  <c r="AY955" i="10"/>
  <c r="P955" i="10"/>
  <c r="AF955" i="10"/>
  <c r="AV955" i="10"/>
  <c r="Y955" i="10"/>
  <c r="AO955" i="10"/>
  <c r="BE955" i="10"/>
  <c r="V955" i="10"/>
  <c r="AL955" i="10"/>
  <c r="BB955" i="10"/>
  <c r="Y1026" i="10"/>
  <c r="AW1026" i="10"/>
  <c r="AK1026" i="10"/>
  <c r="BE1026" i="10"/>
  <c r="Q1026" i="10"/>
  <c r="AO1026" i="10"/>
  <c r="BI1026" i="10"/>
  <c r="AC1026" i="10"/>
  <c r="BA1026" i="10"/>
  <c r="U1026" i="10"/>
  <c r="AG1026" i="10"/>
  <c r="AS1026" i="10"/>
  <c r="BG1026" i="10"/>
  <c r="T1026" i="10"/>
  <c r="AJ1026" i="10"/>
  <c r="AZ1026" i="10"/>
  <c r="V1026" i="10"/>
  <c r="AL1026" i="10"/>
  <c r="BB1026" i="10"/>
  <c r="AA1026" i="10"/>
  <c r="AQ1026" i="10"/>
  <c r="X1026" i="10"/>
  <c r="AN1026" i="10"/>
  <c r="BD1026" i="10"/>
  <c r="BK1027" i="10" s="1"/>
  <c r="Z1026" i="10"/>
  <c r="AP1026" i="10"/>
  <c r="BF1026" i="10"/>
  <c r="AE1026" i="10"/>
  <c r="AU1026" i="10"/>
  <c r="AB1026" i="10"/>
  <c r="AR1026" i="10"/>
  <c r="BH1026" i="10"/>
  <c r="AD1026" i="10"/>
  <c r="AT1026" i="10"/>
  <c r="BJ1026" i="10"/>
  <c r="S1026" i="10"/>
  <c r="AI1026" i="10"/>
  <c r="AY1026" i="10"/>
  <c r="P1026" i="10"/>
  <c r="AF1026" i="10"/>
  <c r="AV1026" i="10"/>
  <c r="R1026" i="10"/>
  <c r="AH1026" i="10"/>
  <c r="AX1026" i="10"/>
  <c r="W1026" i="10"/>
  <c r="AM1026" i="10"/>
  <c r="BC1026" i="10"/>
  <c r="W1099" i="10"/>
  <c r="AM1099" i="10"/>
  <c r="BC1099" i="10"/>
  <c r="P1099" i="10"/>
  <c r="AF1099" i="10"/>
  <c r="AV1099" i="10"/>
  <c r="AC1099" i="10"/>
  <c r="AS1099" i="10"/>
  <c r="BI1099" i="10"/>
  <c r="Z1099" i="10"/>
  <c r="AP1099" i="10"/>
  <c r="BF1099" i="10"/>
  <c r="BJ1099" i="10"/>
  <c r="AA1099" i="10"/>
  <c r="AQ1099" i="10"/>
  <c r="BG1099" i="10"/>
  <c r="T1099" i="10"/>
  <c r="AJ1099" i="10"/>
  <c r="AZ1099" i="10"/>
  <c r="Q1099" i="10"/>
  <c r="AG1099" i="10"/>
  <c r="AW1099" i="10"/>
  <c r="AD1099" i="10"/>
  <c r="AT1099" i="10"/>
  <c r="AE1099" i="10"/>
  <c r="AU1099" i="10"/>
  <c r="X1099" i="10"/>
  <c r="AN1099" i="10"/>
  <c r="BD1099" i="10"/>
  <c r="BK1100" i="10" s="1"/>
  <c r="U1099" i="10"/>
  <c r="AK1099" i="10"/>
  <c r="BA1099" i="10"/>
  <c r="R1099" i="10"/>
  <c r="AH1099" i="10"/>
  <c r="AX1099" i="10"/>
  <c r="S1099" i="10"/>
  <c r="AI1099" i="10"/>
  <c r="AY1099" i="10"/>
  <c r="AB1099" i="10"/>
  <c r="AR1099" i="10"/>
  <c r="BH1099" i="10"/>
  <c r="Y1099" i="10"/>
  <c r="AO1099" i="10"/>
  <c r="BE1099" i="10"/>
  <c r="V1099" i="10"/>
  <c r="AL1099" i="10"/>
  <c r="BB1099" i="10"/>
  <c r="AT394" i="10"/>
  <c r="R394" i="10"/>
  <c r="AH394" i="10"/>
  <c r="AD394" i="10"/>
  <c r="AZ394" i="10"/>
  <c r="AJ394" i="10"/>
  <c r="T394" i="10"/>
  <c r="BC394" i="10"/>
  <c r="AM394" i="10"/>
  <c r="W394" i="10"/>
  <c r="BA394" i="10"/>
  <c r="AK394" i="10"/>
  <c r="U394" i="10"/>
  <c r="BF394" i="10"/>
  <c r="V394" i="10"/>
  <c r="AV394" i="10"/>
  <c r="AF394" i="10"/>
  <c r="P394" i="10"/>
  <c r="AY394" i="10"/>
  <c r="AI394" i="10"/>
  <c r="S394" i="10"/>
  <c r="AW394" i="10"/>
  <c r="AG394" i="10"/>
  <c r="Q394" i="10"/>
  <c r="AL394" i="10"/>
  <c r="BH394" i="10"/>
  <c r="AR394" i="10"/>
  <c r="AB394" i="10"/>
  <c r="BK394" i="10"/>
  <c r="AU394" i="10"/>
  <c r="AE394" i="10"/>
  <c r="BI394" i="10"/>
  <c r="AS394" i="10"/>
  <c r="AC394" i="10"/>
  <c r="Z394" i="10"/>
  <c r="BD394" i="10"/>
  <c r="AN394" i="10"/>
  <c r="X394" i="10"/>
  <c r="BG394" i="10"/>
  <c r="AQ394" i="10"/>
  <c r="AA394" i="10"/>
  <c r="BE394" i="10"/>
  <c r="AO394" i="10"/>
  <c r="Y394" i="10"/>
  <c r="AP394" i="10"/>
  <c r="BH458" i="10"/>
  <c r="AR458" i="10"/>
  <c r="AB458" i="10"/>
  <c r="BK458" i="10"/>
  <c r="AU458" i="10"/>
  <c r="AE458" i="10"/>
  <c r="BJ458" i="10"/>
  <c r="AT458" i="10"/>
  <c r="AD458" i="10"/>
  <c r="BI458" i="10"/>
  <c r="AS458" i="10"/>
  <c r="AC458" i="10"/>
  <c r="BD458" i="10"/>
  <c r="AN458" i="10"/>
  <c r="X458" i="10"/>
  <c r="AQ458" i="10"/>
  <c r="AA458" i="10"/>
  <c r="BF458" i="10"/>
  <c r="AP458" i="10"/>
  <c r="Z458" i="10"/>
  <c r="BE458" i="10"/>
  <c r="AO458" i="10"/>
  <c r="Y458" i="10"/>
  <c r="AZ458" i="10"/>
  <c r="AJ458" i="10"/>
  <c r="T458" i="10"/>
  <c r="AM458" i="10"/>
  <c r="W458" i="10"/>
  <c r="BB458" i="10"/>
  <c r="AL458" i="10"/>
  <c r="V458" i="10"/>
  <c r="BA458" i="10"/>
  <c r="AK458" i="10"/>
  <c r="U458" i="10"/>
  <c r="AV458" i="10"/>
  <c r="AF458" i="10"/>
  <c r="P458" i="10"/>
  <c r="AI458" i="10"/>
  <c r="S458" i="10"/>
  <c r="AX458" i="10"/>
  <c r="AH458" i="10"/>
  <c r="R458" i="10"/>
  <c r="AW458" i="10"/>
  <c r="AG458" i="10"/>
  <c r="Q458" i="10"/>
  <c r="BH522" i="10"/>
  <c r="AR522" i="10"/>
  <c r="AB522" i="10"/>
  <c r="AQ522" i="10"/>
  <c r="AA522" i="10"/>
  <c r="BF522" i="10"/>
  <c r="AP522" i="10"/>
  <c r="Z522" i="10"/>
  <c r="BE522" i="10"/>
  <c r="AO522" i="10"/>
  <c r="Y522" i="10"/>
  <c r="BD522" i="10"/>
  <c r="BK523" i="10" s="1"/>
  <c r="AN522" i="10"/>
  <c r="X522" i="10"/>
  <c r="AM522" i="10"/>
  <c r="W522" i="10"/>
  <c r="BB522" i="10"/>
  <c r="AL522" i="10"/>
  <c r="V522" i="10"/>
  <c r="BA522" i="10"/>
  <c r="AK522" i="10"/>
  <c r="U522" i="10"/>
  <c r="AZ522" i="10"/>
  <c r="AJ522" i="10"/>
  <c r="T522" i="10"/>
  <c r="AI522" i="10"/>
  <c r="S522" i="10"/>
  <c r="AX522" i="10"/>
  <c r="AH522" i="10"/>
  <c r="R522" i="10"/>
  <c r="AW522" i="10"/>
  <c r="AG522" i="10"/>
  <c r="Q522" i="10"/>
  <c r="AV522" i="10"/>
  <c r="AF522" i="10"/>
  <c r="P522" i="10"/>
  <c r="AU522" i="10"/>
  <c r="AE522" i="10"/>
  <c r="BJ522" i="10"/>
  <c r="AT522" i="10"/>
  <c r="AD522" i="10"/>
  <c r="BI522" i="10"/>
  <c r="AS522" i="10"/>
  <c r="AC522" i="10"/>
  <c r="AZ586" i="10"/>
  <c r="AJ586" i="10"/>
  <c r="T586" i="10"/>
  <c r="AI586" i="10"/>
  <c r="S586" i="10"/>
  <c r="AX586" i="10"/>
  <c r="AH586" i="10"/>
  <c r="R586" i="10"/>
  <c r="AW586" i="10"/>
  <c r="AG586" i="10"/>
  <c r="Q586" i="10"/>
  <c r="AV586" i="10"/>
  <c r="AF586" i="10"/>
  <c r="P586" i="10"/>
  <c r="AU586" i="10"/>
  <c r="AE586" i="10"/>
  <c r="BJ586" i="10"/>
  <c r="AT586" i="10"/>
  <c r="AD586" i="10"/>
  <c r="BI586" i="10"/>
  <c r="AS586" i="10"/>
  <c r="AC586" i="10"/>
  <c r="AN586" i="10"/>
  <c r="W586" i="10"/>
  <c r="AL586" i="10"/>
  <c r="BA586" i="10"/>
  <c r="U586" i="10"/>
  <c r="BH586" i="10"/>
  <c r="AB586" i="10"/>
  <c r="AQ586" i="10"/>
  <c r="BF586" i="10"/>
  <c r="Z586" i="10"/>
  <c r="AO586" i="10"/>
  <c r="BD586" i="10"/>
  <c r="BK587" i="10" s="1"/>
  <c r="X586" i="10"/>
  <c r="AM586" i="10"/>
  <c r="BB586" i="10"/>
  <c r="V586" i="10"/>
  <c r="AK586" i="10"/>
  <c r="AR586" i="10"/>
  <c r="AA586" i="10"/>
  <c r="AP586" i="10"/>
  <c r="BE586" i="10"/>
  <c r="Y586" i="10"/>
  <c r="W815" i="10"/>
  <c r="AM815" i="10"/>
  <c r="BC815" i="10"/>
  <c r="X815" i="10"/>
  <c r="AN815" i="10"/>
  <c r="BD815" i="10"/>
  <c r="BK816" i="10" s="1"/>
  <c r="Y815" i="10"/>
  <c r="AO815" i="10"/>
  <c r="BE815" i="10"/>
  <c r="V815" i="10"/>
  <c r="AL815" i="10"/>
  <c r="BB815" i="10"/>
  <c r="BJ815" i="10"/>
  <c r="AA815" i="10"/>
  <c r="AQ815" i="10"/>
  <c r="BG815" i="10"/>
  <c r="AB815" i="10"/>
  <c r="AR815" i="10"/>
  <c r="BH815" i="10"/>
  <c r="AC815" i="10"/>
  <c r="AS815" i="10"/>
  <c r="BI815" i="10"/>
  <c r="Z815" i="10"/>
  <c r="AP815" i="10"/>
  <c r="BF815" i="10"/>
  <c r="AE815" i="10"/>
  <c r="AU815" i="10"/>
  <c r="P815" i="10"/>
  <c r="AF815" i="10"/>
  <c r="AV815" i="10"/>
  <c r="Q815" i="10"/>
  <c r="AG815" i="10"/>
  <c r="AW815" i="10"/>
  <c r="AD815" i="10"/>
  <c r="AT815" i="10"/>
  <c r="S815" i="10"/>
  <c r="AI815" i="10"/>
  <c r="AY815" i="10"/>
  <c r="T815" i="10"/>
  <c r="AJ815" i="10"/>
  <c r="AZ815" i="10"/>
  <c r="U815" i="10"/>
  <c r="AK815" i="10"/>
  <c r="BA815" i="10"/>
  <c r="R815" i="10"/>
  <c r="AH815" i="10"/>
  <c r="AX815" i="10"/>
  <c r="BG585" i="10"/>
  <c r="W628" i="10"/>
  <c r="AM628" i="10"/>
  <c r="BC628" i="10"/>
  <c r="AB628" i="10"/>
  <c r="AR628" i="10"/>
  <c r="BH628" i="10"/>
  <c r="Y628" i="10"/>
  <c r="AO628" i="10"/>
  <c r="BE628" i="10"/>
  <c r="AA628" i="10"/>
  <c r="AQ628" i="10"/>
  <c r="BG628" i="10"/>
  <c r="P628" i="10"/>
  <c r="AF628" i="10"/>
  <c r="AV628" i="10"/>
  <c r="AC628" i="10"/>
  <c r="AS628" i="10"/>
  <c r="BI628" i="10"/>
  <c r="BJ628" i="10"/>
  <c r="AE628" i="10"/>
  <c r="AU628" i="10"/>
  <c r="T628" i="10"/>
  <c r="AJ628" i="10"/>
  <c r="AZ628" i="10"/>
  <c r="Q628" i="10"/>
  <c r="AG628" i="10"/>
  <c r="AW628" i="10"/>
  <c r="S628" i="10"/>
  <c r="AI628" i="10"/>
  <c r="AY628" i="10"/>
  <c r="X628" i="10"/>
  <c r="AN628" i="10"/>
  <c r="BD628" i="10"/>
  <c r="BK629" i="10" s="1"/>
  <c r="U628" i="10"/>
  <c r="AK628" i="10"/>
  <c r="BA628" i="10"/>
  <c r="Z628" i="10"/>
  <c r="AP628" i="10"/>
  <c r="BF628" i="10"/>
  <c r="AD628" i="10"/>
  <c r="AT628" i="10"/>
  <c r="R628" i="10"/>
  <c r="AH628" i="10"/>
  <c r="AX628" i="10"/>
  <c r="V628" i="10"/>
  <c r="AL628" i="10"/>
  <c r="BB628" i="10"/>
  <c r="BD674" i="10"/>
  <c r="BK675" i="10" s="1"/>
  <c r="AN674" i="10"/>
  <c r="X674" i="10"/>
  <c r="BC674" i="10"/>
  <c r="AM674" i="10"/>
  <c r="W674" i="10"/>
  <c r="BB674" i="10"/>
  <c r="AL674" i="10"/>
  <c r="V674" i="10"/>
  <c r="BA674" i="10"/>
  <c r="AK674" i="10"/>
  <c r="U674" i="10"/>
  <c r="AZ674" i="10"/>
  <c r="AJ674" i="10"/>
  <c r="T674" i="10"/>
  <c r="AY674" i="10"/>
  <c r="AI674" i="10"/>
  <c r="S674" i="10"/>
  <c r="AX674" i="10"/>
  <c r="AH674" i="10"/>
  <c r="R674" i="10"/>
  <c r="AW674" i="10"/>
  <c r="AG674" i="10"/>
  <c r="Q674" i="10"/>
  <c r="AV674" i="10"/>
  <c r="AF674" i="10"/>
  <c r="P674" i="10"/>
  <c r="AU674" i="10"/>
  <c r="AE674" i="10"/>
  <c r="BJ674" i="10"/>
  <c r="AT674" i="10"/>
  <c r="AD674" i="10"/>
  <c r="BI674" i="10"/>
  <c r="AS674" i="10"/>
  <c r="AC674" i="10"/>
  <c r="BH674" i="10"/>
  <c r="AR674" i="10"/>
  <c r="AB674" i="10"/>
  <c r="BG674" i="10"/>
  <c r="AQ674" i="10"/>
  <c r="AA674" i="10"/>
  <c r="BF674" i="10"/>
  <c r="AP674" i="10"/>
  <c r="Z674" i="10"/>
  <c r="BE674" i="10"/>
  <c r="AO674" i="10"/>
  <c r="Y674" i="10"/>
  <c r="BE693" i="10"/>
  <c r="AO693" i="10"/>
  <c r="Y693" i="10"/>
  <c r="BD693" i="10"/>
  <c r="BK694" i="10" s="1"/>
  <c r="AN693" i="10"/>
  <c r="X693" i="10"/>
  <c r="AM693" i="10"/>
  <c r="W693" i="10"/>
  <c r="AL693" i="10"/>
  <c r="V693" i="10"/>
  <c r="BA693" i="10"/>
  <c r="AK693" i="10"/>
  <c r="U693" i="10"/>
  <c r="AZ693" i="10"/>
  <c r="AJ693" i="10"/>
  <c r="T693" i="10"/>
  <c r="AI693" i="10"/>
  <c r="S693" i="10"/>
  <c r="AH693" i="10"/>
  <c r="R693" i="10"/>
  <c r="AW693" i="10"/>
  <c r="AG693" i="10"/>
  <c r="Q693" i="10"/>
  <c r="AV693" i="10"/>
  <c r="AF693" i="10"/>
  <c r="P693" i="10"/>
  <c r="AU693" i="10"/>
  <c r="AE693" i="10"/>
  <c r="AT693" i="10"/>
  <c r="AD693" i="10"/>
  <c r="BI693" i="10"/>
  <c r="AS693" i="10"/>
  <c r="AC693" i="10"/>
  <c r="BH693" i="10"/>
  <c r="AR693" i="10"/>
  <c r="AB693" i="10"/>
  <c r="AQ693" i="10"/>
  <c r="AA693" i="10"/>
  <c r="AP693" i="10"/>
  <c r="Z693" i="10"/>
  <c r="AH720" i="10"/>
  <c r="R720" i="10"/>
  <c r="AW720" i="10"/>
  <c r="AG720" i="10"/>
  <c r="Q720" i="10"/>
  <c r="AV720" i="10"/>
  <c r="AF720" i="10"/>
  <c r="P720" i="10"/>
  <c r="AU720" i="10"/>
  <c r="AE720" i="10"/>
  <c r="AT720" i="10"/>
  <c r="AD720" i="10"/>
  <c r="BI720" i="10"/>
  <c r="AS720" i="10"/>
  <c r="AC720" i="10"/>
  <c r="BH720" i="10"/>
  <c r="AR720" i="10"/>
  <c r="AB720" i="10"/>
  <c r="AQ720" i="10"/>
  <c r="AA720" i="10"/>
  <c r="AP720" i="10"/>
  <c r="Z720" i="10"/>
  <c r="BE720" i="10"/>
  <c r="AO720" i="10"/>
  <c r="Y720" i="10"/>
  <c r="BD720" i="10"/>
  <c r="BK721" i="10" s="1"/>
  <c r="AN720" i="10"/>
  <c r="X720" i="10"/>
  <c r="AM720" i="10"/>
  <c r="W720" i="10"/>
  <c r="AL720" i="10"/>
  <c r="V720" i="10"/>
  <c r="BA720" i="10"/>
  <c r="AK720" i="10"/>
  <c r="U720" i="10"/>
  <c r="AZ720" i="10"/>
  <c r="AJ720" i="10"/>
  <c r="T720" i="10"/>
  <c r="AI720" i="10"/>
  <c r="S720" i="10"/>
  <c r="BG725" i="10"/>
  <c r="BG209" i="10"/>
  <c r="BG253" i="10"/>
  <c r="BG121" i="10"/>
  <c r="BG169" i="10"/>
  <c r="BG503" i="10"/>
  <c r="BG362" i="10"/>
  <c r="BG93" i="10"/>
  <c r="BG125" i="10"/>
  <c r="BG33" i="10"/>
  <c r="BG181" i="10"/>
  <c r="BG458" i="10"/>
  <c r="BG720" i="10"/>
  <c r="BG233" i="10"/>
  <c r="BG69" i="10"/>
  <c r="BG550" i="10"/>
  <c r="BG257" i="10"/>
  <c r="BG57" i="10"/>
  <c r="BH90" i="10"/>
  <c r="U90" i="10"/>
  <c r="AK90" i="10"/>
  <c r="BA90" i="10"/>
  <c r="Z90" i="10"/>
  <c r="AP90" i="10"/>
  <c r="BF90" i="10"/>
  <c r="Y90" i="10"/>
  <c r="AO90" i="10"/>
  <c r="BE90" i="10"/>
  <c r="AD90" i="10"/>
  <c r="AT90" i="10"/>
  <c r="BJ90" i="10"/>
  <c r="AC90" i="10"/>
  <c r="AS90" i="10"/>
  <c r="BI90" i="10"/>
  <c r="R90" i="10"/>
  <c r="AH90" i="10"/>
  <c r="AX90" i="10"/>
  <c r="Q90" i="10"/>
  <c r="AG90" i="10"/>
  <c r="AW90" i="10"/>
  <c r="V90" i="10"/>
  <c r="AL90" i="10"/>
  <c r="BB90" i="10"/>
  <c r="W90" i="10"/>
  <c r="AM90" i="10"/>
  <c r="BC90" i="10"/>
  <c r="P90" i="10"/>
  <c r="AF90" i="10"/>
  <c r="AV90" i="10"/>
  <c r="AA90" i="10"/>
  <c r="AQ90" i="10"/>
  <c r="BG90" i="10"/>
  <c r="T90" i="10"/>
  <c r="AJ90" i="10"/>
  <c r="AZ90" i="10"/>
  <c r="AE90" i="10"/>
  <c r="AU90" i="10"/>
  <c r="BK90" i="10"/>
  <c r="X90" i="10"/>
  <c r="AN90" i="10"/>
  <c r="BD90" i="10"/>
  <c r="S90" i="10"/>
  <c r="AI90" i="10"/>
  <c r="AY90" i="10"/>
  <c r="AB90" i="10"/>
  <c r="AR90" i="10"/>
  <c r="U154" i="10"/>
  <c r="AK154" i="10"/>
  <c r="BA154" i="10"/>
  <c r="Z154" i="10"/>
  <c r="AP154" i="10"/>
  <c r="BF154" i="10"/>
  <c r="BH154" i="10"/>
  <c r="Y154" i="10"/>
  <c r="AO154" i="10"/>
  <c r="BE154" i="10"/>
  <c r="AD154" i="10"/>
  <c r="AT154" i="10"/>
  <c r="BJ154" i="10"/>
  <c r="AC154" i="10"/>
  <c r="AS154" i="10"/>
  <c r="BI154" i="10"/>
  <c r="R154" i="10"/>
  <c r="AH154" i="10"/>
  <c r="AX154" i="10"/>
  <c r="Q154" i="10"/>
  <c r="AG154" i="10"/>
  <c r="AW154" i="10"/>
  <c r="V154" i="10"/>
  <c r="AL154" i="10"/>
  <c r="BB154" i="10"/>
  <c r="W154" i="10"/>
  <c r="AM154" i="10"/>
  <c r="BC154" i="10"/>
  <c r="T154" i="10"/>
  <c r="AJ154" i="10"/>
  <c r="AZ154" i="10"/>
  <c r="AA154" i="10"/>
  <c r="AQ154" i="10"/>
  <c r="BG154" i="10"/>
  <c r="X154" i="10"/>
  <c r="AN154" i="10"/>
  <c r="BD154" i="10"/>
  <c r="AE154" i="10"/>
  <c r="AU154" i="10"/>
  <c r="BK154" i="10"/>
  <c r="AB154" i="10"/>
  <c r="AR154" i="10"/>
  <c r="S154" i="10"/>
  <c r="AI154" i="10"/>
  <c r="AY154" i="10"/>
  <c r="P154" i="10"/>
  <c r="AF154" i="10"/>
  <c r="AV154" i="10"/>
  <c r="U218" i="10"/>
  <c r="AK218" i="10"/>
  <c r="BA218" i="10"/>
  <c r="Z218" i="10"/>
  <c r="AP218" i="10"/>
  <c r="BF218" i="10"/>
  <c r="BH218" i="10"/>
  <c r="Y218" i="10"/>
  <c r="AO218" i="10"/>
  <c r="BE218" i="10"/>
  <c r="AD218" i="10"/>
  <c r="AT218" i="10"/>
  <c r="BJ218" i="10"/>
  <c r="AC218" i="10"/>
  <c r="AS218" i="10"/>
  <c r="BI218" i="10"/>
  <c r="R218" i="10"/>
  <c r="AH218" i="10"/>
  <c r="AX218" i="10"/>
  <c r="Q218" i="10"/>
  <c r="AG218" i="10"/>
  <c r="AW218" i="10"/>
  <c r="V218" i="10"/>
  <c r="AL218" i="10"/>
  <c r="BB218" i="10"/>
  <c r="W218" i="10"/>
  <c r="AM218" i="10"/>
  <c r="BC218" i="10"/>
  <c r="T218" i="10"/>
  <c r="AJ218" i="10"/>
  <c r="AZ218" i="10"/>
  <c r="AA218" i="10"/>
  <c r="AQ218" i="10"/>
  <c r="BG218" i="10"/>
  <c r="X218" i="10"/>
  <c r="AN218" i="10"/>
  <c r="BD218" i="10"/>
  <c r="AE218" i="10"/>
  <c r="AU218" i="10"/>
  <c r="BK218" i="10"/>
  <c r="AB218" i="10"/>
  <c r="AR218" i="10"/>
  <c r="S218" i="10"/>
  <c r="AI218" i="10"/>
  <c r="AY218" i="10"/>
  <c r="P218" i="10"/>
  <c r="AF218" i="10"/>
  <c r="AV218" i="10"/>
  <c r="BH282" i="10"/>
  <c r="U282" i="10"/>
  <c r="AK282" i="10"/>
  <c r="BA282" i="10"/>
  <c r="Z282" i="10"/>
  <c r="AP282" i="10"/>
  <c r="BF282" i="10"/>
  <c r="Y282" i="10"/>
  <c r="AO282" i="10"/>
  <c r="BE282" i="10"/>
  <c r="AD282" i="10"/>
  <c r="AT282" i="10"/>
  <c r="BJ282" i="10"/>
  <c r="AC282" i="10"/>
  <c r="AS282" i="10"/>
  <c r="BI282" i="10"/>
  <c r="R282" i="10"/>
  <c r="AH282" i="10"/>
  <c r="AX282" i="10"/>
  <c r="Q282" i="10"/>
  <c r="AG282" i="10"/>
  <c r="AW282" i="10"/>
  <c r="V282" i="10"/>
  <c r="AL282" i="10"/>
  <c r="BB282" i="10"/>
  <c r="W282" i="10"/>
  <c r="AM282" i="10"/>
  <c r="BC282" i="10"/>
  <c r="AB282" i="10"/>
  <c r="AR282" i="10"/>
  <c r="AA282" i="10"/>
  <c r="AQ282" i="10"/>
  <c r="BG282" i="10"/>
  <c r="P282" i="10"/>
  <c r="AF282" i="10"/>
  <c r="AV282" i="10"/>
  <c r="AE282" i="10"/>
  <c r="AU282" i="10"/>
  <c r="BK282" i="10"/>
  <c r="T282" i="10"/>
  <c r="AJ282" i="10"/>
  <c r="AZ282" i="10"/>
  <c r="S282" i="10"/>
  <c r="AI282" i="10"/>
  <c r="AY282" i="10"/>
  <c r="X282" i="10"/>
  <c r="AN282" i="10"/>
  <c r="BD282" i="10"/>
  <c r="AV388" i="10"/>
  <c r="BH388" i="10"/>
  <c r="X388" i="10"/>
  <c r="AN388" i="10"/>
  <c r="AB388" i="10"/>
  <c r="BD388" i="10"/>
  <c r="AR388" i="10"/>
  <c r="AF388" i="10"/>
  <c r="BB388" i="10"/>
  <c r="AL388" i="10"/>
  <c r="V388" i="10"/>
  <c r="BA388" i="10"/>
  <c r="AK388" i="10"/>
  <c r="U388" i="10"/>
  <c r="BC388" i="10"/>
  <c r="AM388" i="10"/>
  <c r="W388" i="10"/>
  <c r="AZ388" i="10"/>
  <c r="AX388" i="10"/>
  <c r="AH388" i="10"/>
  <c r="R388" i="10"/>
  <c r="AW388" i="10"/>
  <c r="AG388" i="10"/>
  <c r="Q388" i="10"/>
  <c r="AY388" i="10"/>
  <c r="AI388" i="10"/>
  <c r="S388" i="10"/>
  <c r="BJ388" i="10"/>
  <c r="AT388" i="10"/>
  <c r="AD388" i="10"/>
  <c r="BI388" i="10"/>
  <c r="AS388" i="10"/>
  <c r="AC388" i="10"/>
  <c r="BK388" i="10"/>
  <c r="AU388" i="10"/>
  <c r="AE388" i="10"/>
  <c r="T388" i="10"/>
  <c r="P388" i="10"/>
  <c r="BF388" i="10"/>
  <c r="AP388" i="10"/>
  <c r="Z388" i="10"/>
  <c r="BE388" i="10"/>
  <c r="AO388" i="10"/>
  <c r="Y388" i="10"/>
  <c r="BG388" i="10"/>
  <c r="AQ388" i="10"/>
  <c r="AA388" i="10"/>
  <c r="AJ388" i="10"/>
  <c r="BA513" i="10"/>
  <c r="AK513" i="10"/>
  <c r="U513" i="10"/>
  <c r="AZ513" i="10"/>
  <c r="AJ513" i="10"/>
  <c r="T513" i="10"/>
  <c r="AI513" i="10"/>
  <c r="S513" i="10"/>
  <c r="AX513" i="10"/>
  <c r="AH513" i="10"/>
  <c r="R513" i="10"/>
  <c r="AW513" i="10"/>
  <c r="AG513" i="10"/>
  <c r="Q513" i="10"/>
  <c r="AV513" i="10"/>
  <c r="AF513" i="10"/>
  <c r="P513" i="10"/>
  <c r="AU513" i="10"/>
  <c r="AE513" i="10"/>
  <c r="BJ513" i="10"/>
  <c r="AT513" i="10"/>
  <c r="AD513" i="10"/>
  <c r="BI513" i="10"/>
  <c r="AS513" i="10"/>
  <c r="AC513" i="10"/>
  <c r="BH513" i="10"/>
  <c r="AR513" i="10"/>
  <c r="AB513" i="10"/>
  <c r="AQ513" i="10"/>
  <c r="AA513" i="10"/>
  <c r="BF513" i="10"/>
  <c r="AP513" i="10"/>
  <c r="Z513" i="10"/>
  <c r="BE513" i="10"/>
  <c r="AO513" i="10"/>
  <c r="Y513" i="10"/>
  <c r="BD513" i="10"/>
  <c r="BK514" i="10" s="1"/>
  <c r="AN513" i="10"/>
  <c r="X513" i="10"/>
  <c r="AM513" i="10"/>
  <c r="W513" i="10"/>
  <c r="BB513" i="10"/>
  <c r="AL513" i="10"/>
  <c r="V513" i="10"/>
  <c r="BA565" i="10"/>
  <c r="AK565" i="10"/>
  <c r="U565" i="10"/>
  <c r="AZ565" i="10"/>
  <c r="AJ565" i="10"/>
  <c r="T565" i="10"/>
  <c r="AM565" i="10"/>
  <c r="W565" i="10"/>
  <c r="BB565" i="10"/>
  <c r="AL565" i="10"/>
  <c r="V565" i="10"/>
  <c r="AW565" i="10"/>
  <c r="AG565" i="10"/>
  <c r="Q565" i="10"/>
  <c r="AV565" i="10"/>
  <c r="AF565" i="10"/>
  <c r="P565" i="10"/>
  <c r="AI565" i="10"/>
  <c r="S565" i="10"/>
  <c r="AX565" i="10"/>
  <c r="AH565" i="10"/>
  <c r="R565" i="10"/>
  <c r="BI565" i="10"/>
  <c r="AS565" i="10"/>
  <c r="AC565" i="10"/>
  <c r="BH565" i="10"/>
  <c r="AR565" i="10"/>
  <c r="AB565" i="10"/>
  <c r="BK565" i="10"/>
  <c r="AU565" i="10"/>
  <c r="AE565" i="10"/>
  <c r="BJ565" i="10"/>
  <c r="AT565" i="10"/>
  <c r="AD565" i="10"/>
  <c r="BE565" i="10"/>
  <c r="AO565" i="10"/>
  <c r="Y565" i="10"/>
  <c r="BD565" i="10"/>
  <c r="BK566" i="10" s="1"/>
  <c r="AN565" i="10"/>
  <c r="X565" i="10"/>
  <c r="AQ565" i="10"/>
  <c r="AA565" i="10"/>
  <c r="BF565" i="10"/>
  <c r="AP565" i="10"/>
  <c r="Z565" i="10"/>
  <c r="BA605" i="10"/>
  <c r="AK605" i="10"/>
  <c r="U605" i="10"/>
  <c r="AZ605" i="10"/>
  <c r="AJ605" i="10"/>
  <c r="T605" i="10"/>
  <c r="AI605" i="10"/>
  <c r="S605" i="10"/>
  <c r="AX605" i="10"/>
  <c r="AH605" i="10"/>
  <c r="R605" i="10"/>
  <c r="AS605" i="10"/>
  <c r="Y605" i="10"/>
  <c r="AV605" i="10"/>
  <c r="AB605" i="10"/>
  <c r="AE605" i="10"/>
  <c r="BF605" i="10"/>
  <c r="AL605" i="10"/>
  <c r="BI605" i="10"/>
  <c r="AO605" i="10"/>
  <c r="Q605" i="10"/>
  <c r="AR605" i="10"/>
  <c r="X605" i="10"/>
  <c r="AU605" i="10"/>
  <c r="AA605" i="10"/>
  <c r="BB605" i="10"/>
  <c r="AD605" i="10"/>
  <c r="BE605" i="10"/>
  <c r="AG605" i="10"/>
  <c r="BH605" i="10"/>
  <c r="AN605" i="10"/>
  <c r="P605" i="10"/>
  <c r="AQ605" i="10"/>
  <c r="W605" i="10"/>
  <c r="AT605" i="10"/>
  <c r="Z605" i="10"/>
  <c r="AW605" i="10"/>
  <c r="AC605" i="10"/>
  <c r="BD605" i="10"/>
  <c r="BK606" i="10" s="1"/>
  <c r="AF605" i="10"/>
  <c r="AM605" i="10"/>
  <c r="BJ605" i="10"/>
  <c r="AP605" i="10"/>
  <c r="V605" i="10"/>
  <c r="BA645" i="10"/>
  <c r="AK645" i="10"/>
  <c r="U645" i="10"/>
  <c r="AZ645" i="10"/>
  <c r="AJ645" i="10"/>
  <c r="T645" i="10"/>
  <c r="AI645" i="10"/>
  <c r="S645" i="10"/>
  <c r="AX645" i="10"/>
  <c r="AH645" i="10"/>
  <c r="R645" i="10"/>
  <c r="AW645" i="10"/>
  <c r="AG645" i="10"/>
  <c r="Q645" i="10"/>
  <c r="AV645" i="10"/>
  <c r="AF645" i="10"/>
  <c r="P645" i="10"/>
  <c r="AU645" i="10"/>
  <c r="AE645" i="10"/>
  <c r="BJ645" i="10"/>
  <c r="AT645" i="10"/>
  <c r="AD645" i="10"/>
  <c r="BI645" i="10"/>
  <c r="AS645" i="10"/>
  <c r="AC645" i="10"/>
  <c r="BH645" i="10"/>
  <c r="AR645" i="10"/>
  <c r="AB645" i="10"/>
  <c r="AQ645" i="10"/>
  <c r="AA645" i="10"/>
  <c r="BF645" i="10"/>
  <c r="AP645" i="10"/>
  <c r="Z645" i="10"/>
  <c r="BE645" i="10"/>
  <c r="AO645" i="10"/>
  <c r="Y645" i="10"/>
  <c r="BD645" i="10"/>
  <c r="BK646" i="10" s="1"/>
  <c r="AN645" i="10"/>
  <c r="X645" i="10"/>
  <c r="AM645" i="10"/>
  <c r="W645" i="10"/>
  <c r="BB645" i="10"/>
  <c r="AL645" i="10"/>
  <c r="V645" i="10"/>
  <c r="AV686" i="10"/>
  <c r="AF686" i="10"/>
  <c r="P686" i="10"/>
  <c r="AU686" i="10"/>
  <c r="AE686" i="10"/>
  <c r="BJ686" i="10"/>
  <c r="AT686" i="10"/>
  <c r="AD686" i="10"/>
  <c r="BI686" i="10"/>
  <c r="AS686" i="10"/>
  <c r="AC686" i="10"/>
  <c r="BH686" i="10"/>
  <c r="AR686" i="10"/>
  <c r="AB686" i="10"/>
  <c r="BG686" i="10"/>
  <c r="AQ686" i="10"/>
  <c r="AA686" i="10"/>
  <c r="BF686" i="10"/>
  <c r="AP686" i="10"/>
  <c r="Z686" i="10"/>
  <c r="BE686" i="10"/>
  <c r="AO686" i="10"/>
  <c r="Y686" i="10"/>
  <c r="BD686" i="10"/>
  <c r="BK687" i="10" s="1"/>
  <c r="AN686" i="10"/>
  <c r="X686" i="10"/>
  <c r="BC686" i="10"/>
  <c r="AM686" i="10"/>
  <c r="W686" i="10"/>
  <c r="BB686" i="10"/>
  <c r="AL686" i="10"/>
  <c r="V686" i="10"/>
  <c r="BA686" i="10"/>
  <c r="AK686" i="10"/>
  <c r="U686" i="10"/>
  <c r="AZ686" i="10"/>
  <c r="AJ686" i="10"/>
  <c r="T686" i="10"/>
  <c r="AY686" i="10"/>
  <c r="AI686" i="10"/>
  <c r="S686" i="10"/>
  <c r="AX686" i="10"/>
  <c r="AH686" i="10"/>
  <c r="R686" i="10"/>
  <c r="AW686" i="10"/>
  <c r="AG686" i="10"/>
  <c r="Q686" i="10"/>
  <c r="W400" i="10"/>
  <c r="AM400" i="10"/>
  <c r="BC400" i="10"/>
  <c r="AB400" i="10"/>
  <c r="AR400" i="10"/>
  <c r="BH400" i="10"/>
  <c r="U400" i="10"/>
  <c r="AK400" i="10"/>
  <c r="BA400" i="10"/>
  <c r="AA400" i="10"/>
  <c r="AQ400" i="10"/>
  <c r="BG400" i="10"/>
  <c r="P400" i="10"/>
  <c r="AF400" i="10"/>
  <c r="AV400" i="10"/>
  <c r="Y400" i="10"/>
  <c r="AO400" i="10"/>
  <c r="BE400" i="10"/>
  <c r="AE400" i="10"/>
  <c r="AU400" i="10"/>
  <c r="BK400" i="10"/>
  <c r="T400" i="10"/>
  <c r="AJ400" i="10"/>
  <c r="AZ400" i="10"/>
  <c r="AC400" i="10"/>
  <c r="AS400" i="10"/>
  <c r="BI400" i="10"/>
  <c r="S400" i="10"/>
  <c r="AI400" i="10"/>
  <c r="AY400" i="10"/>
  <c r="X400" i="10"/>
  <c r="AN400" i="10"/>
  <c r="BD400" i="10"/>
  <c r="Q400" i="10"/>
  <c r="AG400" i="10"/>
  <c r="AW400" i="10"/>
  <c r="Z400" i="10"/>
  <c r="AP400" i="10"/>
  <c r="BF400" i="10"/>
  <c r="AD400" i="10"/>
  <c r="AT400" i="10"/>
  <c r="R400" i="10"/>
  <c r="AH400" i="10"/>
  <c r="AX400" i="10"/>
  <c r="V400" i="10"/>
  <c r="AL400" i="10"/>
  <c r="BB400" i="10"/>
  <c r="AK479" i="10"/>
  <c r="AW479" i="10"/>
  <c r="Y479" i="10"/>
  <c r="BE479" i="10"/>
  <c r="AC479" i="10"/>
  <c r="BI479" i="10"/>
  <c r="AO479" i="10"/>
  <c r="Q479" i="10"/>
  <c r="T479" i="10"/>
  <c r="AJ479" i="10"/>
  <c r="AZ479" i="10"/>
  <c r="V479" i="10"/>
  <c r="AL479" i="10"/>
  <c r="BB479" i="10"/>
  <c r="U479" i="10"/>
  <c r="AS479" i="10"/>
  <c r="X479" i="10"/>
  <c r="AN479" i="10"/>
  <c r="BD479" i="10"/>
  <c r="Z479" i="10"/>
  <c r="AP479" i="10"/>
  <c r="BF479" i="10"/>
  <c r="AG479" i="10"/>
  <c r="BA479" i="10"/>
  <c r="BK479" i="10"/>
  <c r="AB479" i="10"/>
  <c r="AR479" i="10"/>
  <c r="BH479" i="10"/>
  <c r="AD479" i="10"/>
  <c r="AT479" i="10"/>
  <c r="BJ479" i="10"/>
  <c r="P479" i="10"/>
  <c r="AF479" i="10"/>
  <c r="AV479" i="10"/>
  <c r="R479" i="10"/>
  <c r="AH479" i="10"/>
  <c r="AX479" i="10"/>
  <c r="W479" i="10"/>
  <c r="AM479" i="10"/>
  <c r="BC479" i="10"/>
  <c r="AA479" i="10"/>
  <c r="AQ479" i="10"/>
  <c r="BG479" i="10"/>
  <c r="AE479" i="10"/>
  <c r="AU479" i="10"/>
  <c r="S479" i="10"/>
  <c r="AI479" i="10"/>
  <c r="AY479" i="10"/>
  <c r="AE528" i="10"/>
  <c r="AU528" i="10"/>
  <c r="BK528" i="10"/>
  <c r="AB528" i="10"/>
  <c r="AR528" i="10"/>
  <c r="BH528" i="10"/>
  <c r="U528" i="10"/>
  <c r="AK528" i="10"/>
  <c r="BA528" i="10"/>
  <c r="S528" i="10"/>
  <c r="AI528" i="10"/>
  <c r="AY528" i="10"/>
  <c r="P528" i="10"/>
  <c r="AF528" i="10"/>
  <c r="AV528" i="10"/>
  <c r="Y528" i="10"/>
  <c r="AO528" i="10"/>
  <c r="BE528" i="10"/>
  <c r="W528" i="10"/>
  <c r="AM528" i="10"/>
  <c r="BC528" i="10"/>
  <c r="T528" i="10"/>
  <c r="AJ528" i="10"/>
  <c r="AZ528" i="10"/>
  <c r="AC528" i="10"/>
  <c r="AS528" i="10"/>
  <c r="BI528" i="10"/>
  <c r="AA528" i="10"/>
  <c r="AQ528" i="10"/>
  <c r="BG528" i="10"/>
  <c r="X528" i="10"/>
  <c r="AN528" i="10"/>
  <c r="BD528" i="10"/>
  <c r="BK529" i="10" s="1"/>
  <c r="Q528" i="10"/>
  <c r="AG528" i="10"/>
  <c r="AW528" i="10"/>
  <c r="V528" i="10"/>
  <c r="AL528" i="10"/>
  <c r="BB528" i="10"/>
  <c r="Z528" i="10"/>
  <c r="AP528" i="10"/>
  <c r="BF528" i="10"/>
  <c r="AD528" i="10"/>
  <c r="AT528" i="10"/>
  <c r="R528" i="10"/>
  <c r="AH528" i="10"/>
  <c r="AX528" i="10"/>
  <c r="W644" i="10"/>
  <c r="AM644" i="10"/>
  <c r="BC644" i="10"/>
  <c r="AB644" i="10"/>
  <c r="AR644" i="10"/>
  <c r="BH644" i="10"/>
  <c r="Q644" i="10"/>
  <c r="AG644" i="10"/>
  <c r="AW644" i="10"/>
  <c r="AA644" i="10"/>
  <c r="AQ644" i="10"/>
  <c r="BG644" i="10"/>
  <c r="P644" i="10"/>
  <c r="AF644" i="10"/>
  <c r="AV644" i="10"/>
  <c r="U644" i="10"/>
  <c r="AK644" i="10"/>
  <c r="BA644" i="10"/>
  <c r="AE644" i="10"/>
  <c r="AU644" i="10"/>
  <c r="T644" i="10"/>
  <c r="AJ644" i="10"/>
  <c r="AZ644" i="10"/>
  <c r="Y644" i="10"/>
  <c r="AO644" i="10"/>
  <c r="BE644" i="10"/>
  <c r="S644" i="10"/>
  <c r="AI644" i="10"/>
  <c r="AY644" i="10"/>
  <c r="X644" i="10"/>
  <c r="AN644" i="10"/>
  <c r="BD644" i="10"/>
  <c r="BK645" i="10" s="1"/>
  <c r="AC644" i="10"/>
  <c r="AS644" i="10"/>
  <c r="BI644" i="10"/>
  <c r="Z644" i="10"/>
  <c r="AP644" i="10"/>
  <c r="BF644" i="10"/>
  <c r="AD644" i="10"/>
  <c r="AT644" i="10"/>
  <c r="R644" i="10"/>
  <c r="AH644" i="10"/>
  <c r="AX644" i="10"/>
  <c r="V644" i="10"/>
  <c r="AL644" i="10"/>
  <c r="BB644" i="10"/>
  <c r="BD682" i="10"/>
  <c r="BK683" i="10" s="1"/>
  <c r="AN682" i="10"/>
  <c r="X682" i="10"/>
  <c r="AM682" i="10"/>
  <c r="W682" i="10"/>
  <c r="AL682" i="10"/>
  <c r="V682" i="10"/>
  <c r="BA682" i="10"/>
  <c r="AK682" i="10"/>
  <c r="U682" i="10"/>
  <c r="AZ682" i="10"/>
  <c r="AJ682" i="10"/>
  <c r="T682" i="10"/>
  <c r="AI682" i="10"/>
  <c r="S682" i="10"/>
  <c r="AH682" i="10"/>
  <c r="R682" i="10"/>
  <c r="AW682" i="10"/>
  <c r="AG682" i="10"/>
  <c r="Q682" i="10"/>
  <c r="AV682" i="10"/>
  <c r="AF682" i="10"/>
  <c r="P682" i="10"/>
  <c r="AU682" i="10"/>
  <c r="AE682" i="10"/>
  <c r="AT682" i="10"/>
  <c r="AD682" i="10"/>
  <c r="BI682" i="10"/>
  <c r="AS682" i="10"/>
  <c r="AC682" i="10"/>
  <c r="BH682" i="10"/>
  <c r="AR682" i="10"/>
  <c r="AB682" i="10"/>
  <c r="AQ682" i="10"/>
  <c r="AA682" i="10"/>
  <c r="AP682" i="10"/>
  <c r="Z682" i="10"/>
  <c r="BE682" i="10"/>
  <c r="AO682" i="10"/>
  <c r="Y682" i="10"/>
  <c r="BE764" i="10"/>
  <c r="AO764" i="10"/>
  <c r="Y764" i="10"/>
  <c r="BD764" i="10"/>
  <c r="BK765" i="10" s="1"/>
  <c r="AN764" i="10"/>
  <c r="X764" i="10"/>
  <c r="BC764" i="10"/>
  <c r="AM764" i="10"/>
  <c r="W764" i="10"/>
  <c r="BB764" i="10"/>
  <c r="AL764" i="10"/>
  <c r="V764" i="10"/>
  <c r="BA764" i="10"/>
  <c r="AK764" i="10"/>
  <c r="U764" i="10"/>
  <c r="AZ764" i="10"/>
  <c r="AJ764" i="10"/>
  <c r="T764" i="10"/>
  <c r="AY764" i="10"/>
  <c r="AI764" i="10"/>
  <c r="S764" i="10"/>
  <c r="AX764" i="10"/>
  <c r="AH764" i="10"/>
  <c r="R764" i="10"/>
  <c r="AW764" i="10"/>
  <c r="AG764" i="10"/>
  <c r="Q764" i="10"/>
  <c r="AV764" i="10"/>
  <c r="AF764" i="10"/>
  <c r="P764" i="10"/>
  <c r="AU764" i="10"/>
  <c r="AE764" i="10"/>
  <c r="BJ764" i="10"/>
  <c r="AT764" i="10"/>
  <c r="AD764" i="10"/>
  <c r="BI764" i="10"/>
  <c r="AS764" i="10"/>
  <c r="AC764" i="10"/>
  <c r="BH764" i="10"/>
  <c r="AR764" i="10"/>
  <c r="AB764" i="10"/>
  <c r="BG764" i="10"/>
  <c r="AQ764" i="10"/>
  <c r="AA764" i="10"/>
  <c r="BF764" i="10"/>
  <c r="AP764" i="10"/>
  <c r="Z764" i="10"/>
  <c r="Y1090" i="10"/>
  <c r="AW1090" i="10"/>
  <c r="AK1090" i="10"/>
  <c r="Q1090" i="10"/>
  <c r="AO1090" i="10"/>
  <c r="AC1090" i="10"/>
  <c r="BA1090" i="10"/>
  <c r="U1090" i="10"/>
  <c r="AG1090" i="10"/>
  <c r="AS1090" i="10"/>
  <c r="T1090" i="10"/>
  <c r="AJ1090" i="10"/>
  <c r="AZ1090" i="10"/>
  <c r="V1090" i="10"/>
  <c r="AL1090" i="10"/>
  <c r="BB1090" i="10"/>
  <c r="AA1090" i="10"/>
  <c r="AQ1090" i="10"/>
  <c r="X1090" i="10"/>
  <c r="AN1090" i="10"/>
  <c r="BD1090" i="10"/>
  <c r="BK1091" i="10" s="1"/>
  <c r="BE1090" i="10"/>
  <c r="Z1090" i="10"/>
  <c r="AP1090" i="10"/>
  <c r="BF1090" i="10"/>
  <c r="AE1090" i="10"/>
  <c r="AU1090" i="10"/>
  <c r="AB1090" i="10"/>
  <c r="AR1090" i="10"/>
  <c r="BH1090" i="10"/>
  <c r="BI1090" i="10"/>
  <c r="AD1090" i="10"/>
  <c r="AT1090" i="10"/>
  <c r="BJ1090" i="10"/>
  <c r="S1090" i="10"/>
  <c r="AI1090" i="10"/>
  <c r="AY1090" i="10"/>
  <c r="BG1090" i="10"/>
  <c r="P1090" i="10"/>
  <c r="AF1090" i="10"/>
  <c r="AV1090" i="10"/>
  <c r="R1090" i="10"/>
  <c r="AH1090" i="10"/>
  <c r="AX1090" i="10"/>
  <c r="W1090" i="10"/>
  <c r="AM1090" i="10"/>
  <c r="BC1090" i="10"/>
  <c r="AK814" i="10"/>
  <c r="BE814" i="10"/>
  <c r="AO814" i="10"/>
  <c r="Q814" i="10"/>
  <c r="AC814" i="10"/>
  <c r="BI814" i="10"/>
  <c r="Y814" i="10"/>
  <c r="AW814" i="10"/>
  <c r="AG814" i="10"/>
  <c r="BG814" i="10"/>
  <c r="U814" i="10"/>
  <c r="AS814" i="10"/>
  <c r="BA814" i="10"/>
  <c r="T814" i="10"/>
  <c r="AJ814" i="10"/>
  <c r="AZ814" i="10"/>
  <c r="Z814" i="10"/>
  <c r="AP814" i="10"/>
  <c r="BF814" i="10"/>
  <c r="AE814" i="10"/>
  <c r="AU814" i="10"/>
  <c r="X814" i="10"/>
  <c r="AN814" i="10"/>
  <c r="BD814" i="10"/>
  <c r="BK815" i="10" s="1"/>
  <c r="AD814" i="10"/>
  <c r="AT814" i="10"/>
  <c r="BJ814" i="10"/>
  <c r="S814" i="10"/>
  <c r="AI814" i="10"/>
  <c r="AY814" i="10"/>
  <c r="AB814" i="10"/>
  <c r="AR814" i="10"/>
  <c r="BH814" i="10"/>
  <c r="R814" i="10"/>
  <c r="AH814" i="10"/>
  <c r="AX814" i="10"/>
  <c r="W814" i="10"/>
  <c r="AM814" i="10"/>
  <c r="BC814" i="10"/>
  <c r="P814" i="10"/>
  <c r="AF814" i="10"/>
  <c r="AV814" i="10"/>
  <c r="V814" i="10"/>
  <c r="AL814" i="10"/>
  <c r="BB814" i="10"/>
  <c r="AA814" i="10"/>
  <c r="AQ814" i="10"/>
  <c r="BE844" i="10"/>
  <c r="AO844" i="10"/>
  <c r="Y844" i="10"/>
  <c r="BD844" i="10"/>
  <c r="BK845" i="10" s="1"/>
  <c r="AN844" i="10"/>
  <c r="X844" i="10"/>
  <c r="BC844" i="10"/>
  <c r="AM844" i="10"/>
  <c r="W844" i="10"/>
  <c r="BB844" i="10"/>
  <c r="AL844" i="10"/>
  <c r="V844" i="10"/>
  <c r="BA844" i="10"/>
  <c r="AK844" i="10"/>
  <c r="U844" i="10"/>
  <c r="AZ844" i="10"/>
  <c r="AJ844" i="10"/>
  <c r="T844" i="10"/>
  <c r="AY844" i="10"/>
  <c r="AI844" i="10"/>
  <c r="S844" i="10"/>
  <c r="AX844" i="10"/>
  <c r="AH844" i="10"/>
  <c r="R844" i="10"/>
  <c r="AW844" i="10"/>
  <c r="AG844" i="10"/>
  <c r="Q844" i="10"/>
  <c r="AV844" i="10"/>
  <c r="AF844" i="10"/>
  <c r="P844" i="10"/>
  <c r="AU844" i="10"/>
  <c r="AE844" i="10"/>
  <c r="BJ844" i="10"/>
  <c r="AT844" i="10"/>
  <c r="AD844" i="10"/>
  <c r="BI844" i="10"/>
  <c r="AS844" i="10"/>
  <c r="AC844" i="10"/>
  <c r="BH844" i="10"/>
  <c r="AR844" i="10"/>
  <c r="AB844" i="10"/>
  <c r="BG844" i="10"/>
  <c r="AQ844" i="10"/>
  <c r="AA844" i="10"/>
  <c r="BF844" i="10"/>
  <c r="AP844" i="10"/>
  <c r="Z844" i="10"/>
  <c r="BE876" i="10"/>
  <c r="AO876" i="10"/>
  <c r="Y876" i="10"/>
  <c r="BD876" i="10"/>
  <c r="BK877" i="10" s="1"/>
  <c r="AN876" i="10"/>
  <c r="X876" i="10"/>
  <c r="BC876" i="10"/>
  <c r="AM876" i="10"/>
  <c r="W876" i="10"/>
  <c r="BB876" i="10"/>
  <c r="AL876" i="10"/>
  <c r="V876" i="10"/>
  <c r="BA876" i="10"/>
  <c r="AK876" i="10"/>
  <c r="U876" i="10"/>
  <c r="AZ876" i="10"/>
  <c r="AJ876" i="10"/>
  <c r="T876" i="10"/>
  <c r="AY876" i="10"/>
  <c r="AI876" i="10"/>
  <c r="S876" i="10"/>
  <c r="AX876" i="10"/>
  <c r="AH876" i="10"/>
  <c r="R876" i="10"/>
  <c r="AW876" i="10"/>
  <c r="AG876" i="10"/>
  <c r="Q876" i="10"/>
  <c r="AV876" i="10"/>
  <c r="AF876" i="10"/>
  <c r="P876" i="10"/>
  <c r="AU876" i="10"/>
  <c r="AE876" i="10"/>
  <c r="BJ876" i="10"/>
  <c r="AT876" i="10"/>
  <c r="AD876" i="10"/>
  <c r="BI876" i="10"/>
  <c r="AS876" i="10"/>
  <c r="AC876" i="10"/>
  <c r="BH876" i="10"/>
  <c r="AR876" i="10"/>
  <c r="AB876" i="10"/>
  <c r="BG876" i="10"/>
  <c r="AQ876" i="10"/>
  <c r="AA876" i="10"/>
  <c r="BF876" i="10"/>
  <c r="AP876" i="10"/>
  <c r="Z876" i="10"/>
  <c r="Y922" i="10"/>
  <c r="AW922" i="10"/>
  <c r="AK922" i="10"/>
  <c r="BE922" i="10"/>
  <c r="AO922" i="10"/>
  <c r="Q922" i="10"/>
  <c r="BI922" i="10"/>
  <c r="AC922" i="10"/>
  <c r="BA922" i="10"/>
  <c r="AG922" i="10"/>
  <c r="U922" i="10"/>
  <c r="BG922" i="10"/>
  <c r="AS922" i="10"/>
  <c r="T922" i="10"/>
  <c r="AJ922" i="10"/>
  <c r="AZ922" i="10"/>
  <c r="AD922" i="10"/>
  <c r="AT922" i="10"/>
  <c r="BJ922" i="10"/>
  <c r="S922" i="10"/>
  <c r="AI922" i="10"/>
  <c r="AY922" i="10"/>
  <c r="X922" i="10"/>
  <c r="AN922" i="10"/>
  <c r="BD922" i="10"/>
  <c r="BK923" i="10" s="1"/>
  <c r="R922" i="10"/>
  <c r="AH922" i="10"/>
  <c r="AX922" i="10"/>
  <c r="W922" i="10"/>
  <c r="AM922" i="10"/>
  <c r="BC922" i="10"/>
  <c r="AB922" i="10"/>
  <c r="AR922" i="10"/>
  <c r="BH922" i="10"/>
  <c r="V922" i="10"/>
  <c r="AL922" i="10"/>
  <c r="BB922" i="10"/>
  <c r="AA922" i="10"/>
  <c r="AQ922" i="10"/>
  <c r="P922" i="10"/>
  <c r="AF922" i="10"/>
  <c r="AV922" i="10"/>
  <c r="Z922" i="10"/>
  <c r="AP922" i="10"/>
  <c r="BF922" i="10"/>
  <c r="AE922" i="10"/>
  <c r="AU922" i="10"/>
  <c r="W967" i="10"/>
  <c r="AM967" i="10"/>
  <c r="BC967" i="10"/>
  <c r="T967" i="10"/>
  <c r="AJ967" i="10"/>
  <c r="AZ967" i="10"/>
  <c r="Q967" i="10"/>
  <c r="AG967" i="10"/>
  <c r="AW967" i="10"/>
  <c r="AD967" i="10"/>
  <c r="AT967" i="10"/>
  <c r="AA967" i="10"/>
  <c r="AQ967" i="10"/>
  <c r="BG967" i="10"/>
  <c r="X967" i="10"/>
  <c r="AN967" i="10"/>
  <c r="BD967" i="10"/>
  <c r="BK968" i="10" s="1"/>
  <c r="U967" i="10"/>
  <c r="AK967" i="10"/>
  <c r="BA967" i="10"/>
  <c r="R967" i="10"/>
  <c r="AH967" i="10"/>
  <c r="AX967" i="10"/>
  <c r="AE967" i="10"/>
  <c r="AU967" i="10"/>
  <c r="AB967" i="10"/>
  <c r="AR967" i="10"/>
  <c r="BH967" i="10"/>
  <c r="Y967" i="10"/>
  <c r="AO967" i="10"/>
  <c r="BE967" i="10"/>
  <c r="V967" i="10"/>
  <c r="AL967" i="10"/>
  <c r="BB967" i="10"/>
  <c r="BJ967" i="10"/>
  <c r="S967" i="10"/>
  <c r="AI967" i="10"/>
  <c r="AY967" i="10"/>
  <c r="P967" i="10"/>
  <c r="AF967" i="10"/>
  <c r="AV967" i="10"/>
  <c r="AC967" i="10"/>
  <c r="AS967" i="10"/>
  <c r="BI967" i="10"/>
  <c r="Z967" i="10"/>
  <c r="AP967" i="10"/>
  <c r="BF967" i="10"/>
  <c r="AK1030" i="10"/>
  <c r="BE1030" i="10"/>
  <c r="Q1030" i="10"/>
  <c r="AO1030" i="10"/>
  <c r="BI1030" i="10"/>
  <c r="AC1030" i="10"/>
  <c r="Y1030" i="10"/>
  <c r="AW1030" i="10"/>
  <c r="U1030" i="10"/>
  <c r="AG1030" i="10"/>
  <c r="BG1030" i="10"/>
  <c r="AS1030" i="10"/>
  <c r="BA1030" i="10"/>
  <c r="T1030" i="10"/>
  <c r="AJ1030" i="10"/>
  <c r="AZ1030" i="10"/>
  <c r="R1030" i="10"/>
  <c r="AH1030" i="10"/>
  <c r="AX1030" i="10"/>
  <c r="W1030" i="10"/>
  <c r="AM1030" i="10"/>
  <c r="BC1030" i="10"/>
  <c r="X1030" i="10"/>
  <c r="AN1030" i="10"/>
  <c r="BD1030" i="10"/>
  <c r="BK1031" i="10" s="1"/>
  <c r="V1030" i="10"/>
  <c r="AL1030" i="10"/>
  <c r="BB1030" i="10"/>
  <c r="AA1030" i="10"/>
  <c r="AQ1030" i="10"/>
  <c r="AB1030" i="10"/>
  <c r="AR1030" i="10"/>
  <c r="BH1030" i="10"/>
  <c r="Z1030" i="10"/>
  <c r="AP1030" i="10"/>
  <c r="BF1030" i="10"/>
  <c r="AE1030" i="10"/>
  <c r="AU1030" i="10"/>
  <c r="P1030" i="10"/>
  <c r="AF1030" i="10"/>
  <c r="AV1030" i="10"/>
  <c r="AD1030" i="10"/>
  <c r="AT1030" i="10"/>
  <c r="BJ1030" i="10"/>
  <c r="S1030" i="10"/>
  <c r="AI1030" i="10"/>
  <c r="AY1030" i="10"/>
  <c r="AW1100" i="10"/>
  <c r="AG1100" i="10"/>
  <c r="Q1100" i="10"/>
  <c r="AV1100" i="10"/>
  <c r="AF1100" i="10"/>
  <c r="P1100" i="10"/>
  <c r="AU1100" i="10"/>
  <c r="AE1100" i="10"/>
  <c r="BJ1100" i="10"/>
  <c r="AT1100" i="10"/>
  <c r="AD1100" i="10"/>
  <c r="BI1100" i="10"/>
  <c r="AS1100" i="10"/>
  <c r="AC1100" i="10"/>
  <c r="BH1100" i="10"/>
  <c r="AR1100" i="10"/>
  <c r="AB1100" i="10"/>
  <c r="BG1100" i="10"/>
  <c r="AQ1100" i="10"/>
  <c r="AA1100" i="10"/>
  <c r="BF1100" i="10"/>
  <c r="AP1100" i="10"/>
  <c r="Z1100" i="10"/>
  <c r="BE1100" i="10"/>
  <c r="AO1100" i="10"/>
  <c r="Y1100" i="10"/>
  <c r="BD1100" i="10"/>
  <c r="BK1101" i="10" s="1"/>
  <c r="AN1100" i="10"/>
  <c r="X1100" i="10"/>
  <c r="BC1100" i="10"/>
  <c r="AM1100" i="10"/>
  <c r="W1100" i="10"/>
  <c r="BB1100" i="10"/>
  <c r="AL1100" i="10"/>
  <c r="V1100" i="10"/>
  <c r="BA1100" i="10"/>
  <c r="AK1100" i="10"/>
  <c r="U1100" i="10"/>
  <c r="AZ1100" i="10"/>
  <c r="AJ1100" i="10"/>
  <c r="T1100" i="10"/>
  <c r="AY1100" i="10"/>
  <c r="AI1100" i="10"/>
  <c r="S1100" i="10"/>
  <c r="AX1100" i="10"/>
  <c r="AH1100" i="10"/>
  <c r="R1100" i="10"/>
  <c r="AV430" i="10"/>
  <c r="AF430" i="10"/>
  <c r="P430" i="10"/>
  <c r="AI430" i="10"/>
  <c r="S430" i="10"/>
  <c r="AH430" i="10"/>
  <c r="R430" i="10"/>
  <c r="AW430" i="10"/>
  <c r="AG430" i="10"/>
  <c r="Q430" i="10"/>
  <c r="BH430" i="10"/>
  <c r="AR430" i="10"/>
  <c r="AB430" i="10"/>
  <c r="BK430" i="10"/>
  <c r="AU430" i="10"/>
  <c r="AE430" i="10"/>
  <c r="AT430" i="10"/>
  <c r="AD430" i="10"/>
  <c r="BI430" i="10"/>
  <c r="AS430" i="10"/>
  <c r="AC430" i="10"/>
  <c r="BD430" i="10"/>
  <c r="AN430" i="10"/>
  <c r="X430" i="10"/>
  <c r="AQ430" i="10"/>
  <c r="AA430" i="10"/>
  <c r="AP430" i="10"/>
  <c r="Z430" i="10"/>
  <c r="BE430" i="10"/>
  <c r="AO430" i="10"/>
  <c r="Y430" i="10"/>
  <c r="AZ430" i="10"/>
  <c r="AJ430" i="10"/>
  <c r="T430" i="10"/>
  <c r="AM430" i="10"/>
  <c r="W430" i="10"/>
  <c r="AL430" i="10"/>
  <c r="V430" i="10"/>
  <c r="BA430" i="10"/>
  <c r="AK430" i="10"/>
  <c r="U430" i="10"/>
  <c r="AZ494" i="10"/>
  <c r="AJ494" i="10"/>
  <c r="T494" i="10"/>
  <c r="BC494" i="10"/>
  <c r="AM494" i="10"/>
  <c r="W494" i="10"/>
  <c r="BB494" i="10"/>
  <c r="AL494" i="10"/>
  <c r="V494" i="10"/>
  <c r="BA494" i="10"/>
  <c r="AK494" i="10"/>
  <c r="U494" i="10"/>
  <c r="AV494" i="10"/>
  <c r="AF494" i="10"/>
  <c r="P494" i="10"/>
  <c r="AY494" i="10"/>
  <c r="AI494" i="10"/>
  <c r="S494" i="10"/>
  <c r="AX494" i="10"/>
  <c r="AH494" i="10"/>
  <c r="R494" i="10"/>
  <c r="AW494" i="10"/>
  <c r="AG494" i="10"/>
  <c r="Q494" i="10"/>
  <c r="BH494" i="10"/>
  <c r="AR494" i="10"/>
  <c r="AB494" i="10"/>
  <c r="BK494" i="10"/>
  <c r="AU494" i="10"/>
  <c r="AE494" i="10"/>
  <c r="BJ494" i="10"/>
  <c r="AT494" i="10"/>
  <c r="AD494" i="10"/>
  <c r="BI494" i="10"/>
  <c r="AS494" i="10"/>
  <c r="AC494" i="10"/>
  <c r="BD494" i="10"/>
  <c r="AN494" i="10"/>
  <c r="X494" i="10"/>
  <c r="BG494" i="10"/>
  <c r="AQ494" i="10"/>
  <c r="AA494" i="10"/>
  <c r="BF494" i="10"/>
  <c r="AP494" i="10"/>
  <c r="Z494" i="10"/>
  <c r="BE494" i="10"/>
  <c r="AO494" i="10"/>
  <c r="Y494" i="10"/>
  <c r="AV558" i="10"/>
  <c r="AF558" i="10"/>
  <c r="P558" i="10"/>
  <c r="AU558" i="10"/>
  <c r="AE558" i="10"/>
  <c r="BJ558" i="10"/>
  <c r="AT558" i="10"/>
  <c r="AD558" i="10"/>
  <c r="BI558" i="10"/>
  <c r="AS558" i="10"/>
  <c r="AC558" i="10"/>
  <c r="BH558" i="10"/>
  <c r="AR558" i="10"/>
  <c r="AB558" i="10"/>
  <c r="AQ558" i="10"/>
  <c r="AA558" i="10"/>
  <c r="BF558" i="10"/>
  <c r="AP558" i="10"/>
  <c r="Z558" i="10"/>
  <c r="BE558" i="10"/>
  <c r="AO558" i="10"/>
  <c r="Y558" i="10"/>
  <c r="BD558" i="10"/>
  <c r="BK559" i="10" s="1"/>
  <c r="AN558" i="10"/>
  <c r="X558" i="10"/>
  <c r="AM558" i="10"/>
  <c r="W558" i="10"/>
  <c r="BB558" i="10"/>
  <c r="AL558" i="10"/>
  <c r="V558" i="10"/>
  <c r="BA558" i="10"/>
  <c r="AK558" i="10"/>
  <c r="U558" i="10"/>
  <c r="AZ558" i="10"/>
  <c r="AJ558" i="10"/>
  <c r="T558" i="10"/>
  <c r="AI558" i="10"/>
  <c r="S558" i="10"/>
  <c r="AX558" i="10"/>
  <c r="AH558" i="10"/>
  <c r="R558" i="10"/>
  <c r="AW558" i="10"/>
  <c r="AG558" i="10"/>
  <c r="Q558" i="10"/>
  <c r="AZ638" i="10"/>
  <c r="AJ638" i="10"/>
  <c r="T638" i="10"/>
  <c r="AI638" i="10"/>
  <c r="S638" i="10"/>
  <c r="AX638" i="10"/>
  <c r="AH638" i="10"/>
  <c r="R638" i="10"/>
  <c r="AW638" i="10"/>
  <c r="AG638" i="10"/>
  <c r="Q638" i="10"/>
  <c r="AV638" i="10"/>
  <c r="AF638" i="10"/>
  <c r="P638" i="10"/>
  <c r="AU638" i="10"/>
  <c r="AE638" i="10"/>
  <c r="BJ638" i="10"/>
  <c r="AT638" i="10"/>
  <c r="AD638" i="10"/>
  <c r="BI638" i="10"/>
  <c r="AS638" i="10"/>
  <c r="AC638" i="10"/>
  <c r="BH638" i="10"/>
  <c r="AR638" i="10"/>
  <c r="AB638" i="10"/>
  <c r="AQ638" i="10"/>
  <c r="AA638" i="10"/>
  <c r="BF638" i="10"/>
  <c r="AP638" i="10"/>
  <c r="Z638" i="10"/>
  <c r="BE638" i="10"/>
  <c r="AO638" i="10"/>
  <c r="Y638" i="10"/>
  <c r="BD638" i="10"/>
  <c r="BK639" i="10" s="1"/>
  <c r="AN638" i="10"/>
  <c r="X638" i="10"/>
  <c r="AM638" i="10"/>
  <c r="W638" i="10"/>
  <c r="BB638" i="10"/>
  <c r="AL638" i="10"/>
  <c r="V638" i="10"/>
  <c r="BA638" i="10"/>
  <c r="AK638" i="10"/>
  <c r="U638" i="10"/>
  <c r="Y778" i="10"/>
  <c r="AW778" i="10"/>
  <c r="AK778" i="10"/>
  <c r="BE778" i="10"/>
  <c r="AO778" i="10"/>
  <c r="BI778" i="10"/>
  <c r="Q778" i="10"/>
  <c r="AC778" i="10"/>
  <c r="BA778" i="10"/>
  <c r="AG778" i="10"/>
  <c r="BG778" i="10"/>
  <c r="U778" i="10"/>
  <c r="AS778" i="10"/>
  <c r="T778" i="10"/>
  <c r="AJ778" i="10"/>
  <c r="AZ778" i="10"/>
  <c r="AD778" i="10"/>
  <c r="AT778" i="10"/>
  <c r="BJ778" i="10"/>
  <c r="S778" i="10"/>
  <c r="AI778" i="10"/>
  <c r="AY778" i="10"/>
  <c r="X778" i="10"/>
  <c r="AN778" i="10"/>
  <c r="BD778" i="10"/>
  <c r="BK779" i="10" s="1"/>
  <c r="R778" i="10"/>
  <c r="AH778" i="10"/>
  <c r="AX778" i="10"/>
  <c r="W778" i="10"/>
  <c r="AM778" i="10"/>
  <c r="BC778" i="10"/>
  <c r="AB778" i="10"/>
  <c r="AR778" i="10"/>
  <c r="BH778" i="10"/>
  <c r="V778" i="10"/>
  <c r="AL778" i="10"/>
  <c r="BB778" i="10"/>
  <c r="AA778" i="10"/>
  <c r="AQ778" i="10"/>
  <c r="P778" i="10"/>
  <c r="AF778" i="10"/>
  <c r="AV778" i="10"/>
  <c r="Z778" i="10"/>
  <c r="AP778" i="10"/>
  <c r="BF778" i="10"/>
  <c r="AE778" i="10"/>
  <c r="AU778" i="10"/>
  <c r="BC598" i="10"/>
  <c r="AY614" i="10"/>
  <c r="BG637" i="10"/>
  <c r="AY689" i="10"/>
  <c r="BC707" i="10"/>
  <c r="AM707" i="10"/>
  <c r="W707" i="10"/>
  <c r="BB707" i="10"/>
  <c r="AL707" i="10"/>
  <c r="V707" i="10"/>
  <c r="BA707" i="10"/>
  <c r="AK707" i="10"/>
  <c r="U707" i="10"/>
  <c r="AZ707" i="10"/>
  <c r="AJ707" i="10"/>
  <c r="T707" i="10"/>
  <c r="AY707" i="10"/>
  <c r="AI707" i="10"/>
  <c r="S707" i="10"/>
  <c r="AX707" i="10"/>
  <c r="AH707" i="10"/>
  <c r="R707" i="10"/>
  <c r="AW707" i="10"/>
  <c r="AG707" i="10"/>
  <c r="Q707" i="10"/>
  <c r="AV707" i="10"/>
  <c r="AF707" i="10"/>
  <c r="P707" i="10"/>
  <c r="AU707" i="10"/>
  <c r="AE707" i="10"/>
  <c r="BJ707" i="10"/>
  <c r="AT707" i="10"/>
  <c r="AD707" i="10"/>
  <c r="BI707" i="10"/>
  <c r="AS707" i="10"/>
  <c r="AC707" i="10"/>
  <c r="BH707" i="10"/>
  <c r="AR707" i="10"/>
  <c r="AB707" i="10"/>
  <c r="BG707" i="10"/>
  <c r="AQ707" i="10"/>
  <c r="AA707" i="10"/>
  <c r="BF707" i="10"/>
  <c r="AP707" i="10"/>
  <c r="Z707" i="10"/>
  <c r="BE707" i="10"/>
  <c r="AO707" i="10"/>
  <c r="Y707" i="10"/>
  <c r="BD707" i="10"/>
  <c r="BK708" i="10" s="1"/>
  <c r="AN707" i="10"/>
  <c r="X707" i="10"/>
  <c r="Y26" i="10"/>
  <c r="AO26" i="10"/>
  <c r="BE26" i="10"/>
  <c r="AD26" i="10"/>
  <c r="AT26" i="10"/>
  <c r="BJ26" i="10"/>
  <c r="AC26" i="10"/>
  <c r="AS26" i="10"/>
  <c r="BI26" i="10"/>
  <c r="R26" i="10"/>
  <c r="AH26" i="10"/>
  <c r="AX26" i="10"/>
  <c r="Q26" i="10"/>
  <c r="AG26" i="10"/>
  <c r="AW26" i="10"/>
  <c r="V26" i="10"/>
  <c r="AL26" i="10"/>
  <c r="BB26" i="10"/>
  <c r="BH26" i="10"/>
  <c r="U26" i="10"/>
  <c r="AK26" i="10"/>
  <c r="BA26" i="10"/>
  <c r="Z26" i="10"/>
  <c r="AP26" i="10"/>
  <c r="BF26" i="10"/>
  <c r="S26" i="10"/>
  <c r="AI26" i="10"/>
  <c r="AY26" i="10"/>
  <c r="P26" i="10"/>
  <c r="AF26" i="10"/>
  <c r="AV26" i="10"/>
  <c r="W26" i="10"/>
  <c r="AM26" i="10"/>
  <c r="BC26" i="10"/>
  <c r="T26" i="10"/>
  <c r="AJ26" i="10"/>
  <c r="AZ26" i="10"/>
  <c r="AA26" i="10"/>
  <c r="AQ26" i="10"/>
  <c r="BG26" i="10"/>
  <c r="X26" i="10"/>
  <c r="AN26" i="10"/>
  <c r="BD26" i="10"/>
  <c r="AE26" i="10"/>
  <c r="AU26" i="10"/>
  <c r="BK26" i="10"/>
  <c r="AB26" i="10"/>
  <c r="AR26" i="10"/>
  <c r="BH110" i="10"/>
  <c r="U110" i="10"/>
  <c r="AK110" i="10"/>
  <c r="BA110" i="10"/>
  <c r="V110" i="10"/>
  <c r="AL110" i="10"/>
  <c r="BB110" i="10"/>
  <c r="Y110" i="10"/>
  <c r="AO110" i="10"/>
  <c r="BE110" i="10"/>
  <c r="Z110" i="10"/>
  <c r="AP110" i="10"/>
  <c r="BF110" i="10"/>
  <c r="AC110" i="10"/>
  <c r="AS110" i="10"/>
  <c r="BI110" i="10"/>
  <c r="AD110" i="10"/>
  <c r="AT110" i="10"/>
  <c r="BJ110" i="10"/>
  <c r="Q110" i="10"/>
  <c r="AG110" i="10"/>
  <c r="AW110" i="10"/>
  <c r="R110" i="10"/>
  <c r="AH110" i="10"/>
  <c r="AX110" i="10"/>
  <c r="S110" i="10"/>
  <c r="AI110" i="10"/>
  <c r="AY110" i="10"/>
  <c r="T110" i="10"/>
  <c r="AJ110" i="10"/>
  <c r="AZ110" i="10"/>
  <c r="W110" i="10"/>
  <c r="AM110" i="10"/>
  <c r="BC110" i="10"/>
  <c r="X110" i="10"/>
  <c r="AN110" i="10"/>
  <c r="BD110" i="10"/>
  <c r="AA110" i="10"/>
  <c r="AQ110" i="10"/>
  <c r="BG110" i="10"/>
  <c r="AB110" i="10"/>
  <c r="AR110" i="10"/>
  <c r="AE110" i="10"/>
  <c r="AU110" i="10"/>
  <c r="BK110" i="10"/>
  <c r="P110" i="10"/>
  <c r="AF110" i="10"/>
  <c r="AV110" i="10"/>
  <c r="U174" i="10"/>
  <c r="AK174" i="10"/>
  <c r="BA174" i="10"/>
  <c r="V174" i="10"/>
  <c r="AL174" i="10"/>
  <c r="BB174" i="10"/>
  <c r="Y174" i="10"/>
  <c r="AO174" i="10"/>
  <c r="BE174" i="10"/>
  <c r="Z174" i="10"/>
  <c r="AP174" i="10"/>
  <c r="BF174" i="10"/>
  <c r="AC174" i="10"/>
  <c r="AS174" i="10"/>
  <c r="BI174" i="10"/>
  <c r="AD174" i="10"/>
  <c r="AT174" i="10"/>
  <c r="BJ174" i="10"/>
  <c r="BH174" i="10"/>
  <c r="Q174" i="10"/>
  <c r="AG174" i="10"/>
  <c r="AW174" i="10"/>
  <c r="R174" i="10"/>
  <c r="AH174" i="10"/>
  <c r="AX174" i="10"/>
  <c r="S174" i="10"/>
  <c r="AI174" i="10"/>
  <c r="AY174" i="10"/>
  <c r="X174" i="10"/>
  <c r="AN174" i="10"/>
  <c r="BD174" i="10"/>
  <c r="W174" i="10"/>
  <c r="AM174" i="10"/>
  <c r="BC174" i="10"/>
  <c r="AB174" i="10"/>
  <c r="AR174" i="10"/>
  <c r="AA174" i="10"/>
  <c r="AQ174" i="10"/>
  <c r="BG174" i="10"/>
  <c r="P174" i="10"/>
  <c r="AF174" i="10"/>
  <c r="AV174" i="10"/>
  <c r="AE174" i="10"/>
  <c r="AU174" i="10"/>
  <c r="BK174" i="10"/>
  <c r="T174" i="10"/>
  <c r="AJ174" i="10"/>
  <c r="AZ174" i="10"/>
  <c r="U238" i="10"/>
  <c r="AK238" i="10"/>
  <c r="BA238" i="10"/>
  <c r="V238" i="10"/>
  <c r="AL238" i="10"/>
  <c r="BB238" i="10"/>
  <c r="BH238" i="10"/>
  <c r="Y238" i="10"/>
  <c r="AO238" i="10"/>
  <c r="BE238" i="10"/>
  <c r="Z238" i="10"/>
  <c r="AP238" i="10"/>
  <c r="BF238" i="10"/>
  <c r="AC238" i="10"/>
  <c r="AS238" i="10"/>
  <c r="BI238" i="10"/>
  <c r="AD238" i="10"/>
  <c r="AT238" i="10"/>
  <c r="BJ238" i="10"/>
  <c r="Q238" i="10"/>
  <c r="AG238" i="10"/>
  <c r="AW238" i="10"/>
  <c r="R238" i="10"/>
  <c r="AH238" i="10"/>
  <c r="AX238" i="10"/>
  <c r="S238" i="10"/>
  <c r="AI238" i="10"/>
  <c r="AY238" i="10"/>
  <c r="T238" i="10"/>
  <c r="AJ238" i="10"/>
  <c r="AZ238" i="10"/>
  <c r="W238" i="10"/>
  <c r="AM238" i="10"/>
  <c r="BC238" i="10"/>
  <c r="X238" i="10"/>
  <c r="AN238" i="10"/>
  <c r="BD238" i="10"/>
  <c r="AA238" i="10"/>
  <c r="AQ238" i="10"/>
  <c r="BG238" i="10"/>
  <c r="AB238" i="10"/>
  <c r="AR238" i="10"/>
  <c r="AE238" i="10"/>
  <c r="AU238" i="10"/>
  <c r="BK238" i="10"/>
  <c r="P238" i="10"/>
  <c r="AF238" i="10"/>
  <c r="AV238" i="10"/>
  <c r="U302" i="10"/>
  <c r="AK302" i="10"/>
  <c r="BA302" i="10"/>
  <c r="V302" i="10"/>
  <c r="AL302" i="10"/>
  <c r="BB302" i="10"/>
  <c r="BH302" i="10"/>
  <c r="Y302" i="10"/>
  <c r="AO302" i="10"/>
  <c r="BE302" i="10"/>
  <c r="Z302" i="10"/>
  <c r="AP302" i="10"/>
  <c r="BF302" i="10"/>
  <c r="AC302" i="10"/>
  <c r="AS302" i="10"/>
  <c r="BI302" i="10"/>
  <c r="AD302" i="10"/>
  <c r="AT302" i="10"/>
  <c r="BJ302" i="10"/>
  <c r="Q302" i="10"/>
  <c r="AG302" i="10"/>
  <c r="AW302" i="10"/>
  <c r="R302" i="10"/>
  <c r="AH302" i="10"/>
  <c r="AX302" i="10"/>
  <c r="S302" i="10"/>
  <c r="AI302" i="10"/>
  <c r="AY302" i="10"/>
  <c r="T302" i="10"/>
  <c r="AJ302" i="10"/>
  <c r="AZ302" i="10"/>
  <c r="W302" i="10"/>
  <c r="AM302" i="10"/>
  <c r="BC302" i="10"/>
  <c r="X302" i="10"/>
  <c r="AN302" i="10"/>
  <c r="BD302" i="10"/>
  <c r="AA302" i="10"/>
  <c r="AQ302" i="10"/>
  <c r="BG302" i="10"/>
  <c r="AB302" i="10"/>
  <c r="AR302" i="10"/>
  <c r="AE302" i="10"/>
  <c r="AU302" i="10"/>
  <c r="BK302" i="10"/>
  <c r="P302" i="10"/>
  <c r="AF302" i="10"/>
  <c r="AV302" i="10"/>
  <c r="AE349" i="10"/>
  <c r="BK349" i="10"/>
  <c r="AP349" i="10"/>
  <c r="AA349" i="10"/>
  <c r="BG349" i="10"/>
  <c r="AT349" i="10"/>
  <c r="T349" i="10"/>
  <c r="AJ349" i="10"/>
  <c r="AZ349" i="10"/>
  <c r="U349" i="10"/>
  <c r="AK349" i="10"/>
  <c r="BA349" i="10"/>
  <c r="BI405" i="10"/>
  <c r="AS405" i="10"/>
  <c r="AC405" i="10"/>
  <c r="BH405" i="10"/>
  <c r="AR405" i="10"/>
  <c r="AB405" i="10"/>
  <c r="BK405" i="10"/>
  <c r="AU405" i="10"/>
  <c r="AE405" i="10"/>
  <c r="BJ405" i="10"/>
  <c r="AT405" i="10"/>
  <c r="AD405" i="10"/>
  <c r="BE405" i="10"/>
  <c r="AO405" i="10"/>
  <c r="Y405" i="10"/>
  <c r="BD405" i="10"/>
  <c r="AN405" i="10"/>
  <c r="X405" i="10"/>
  <c r="AQ405" i="10"/>
  <c r="AA405" i="10"/>
  <c r="BF405" i="10"/>
  <c r="AP405" i="10"/>
  <c r="Z405" i="10"/>
  <c r="BA405" i="10"/>
  <c r="AK405" i="10"/>
  <c r="U405" i="10"/>
  <c r="AZ405" i="10"/>
  <c r="AJ405" i="10"/>
  <c r="T405" i="10"/>
  <c r="AM405" i="10"/>
  <c r="W405" i="10"/>
  <c r="BB405" i="10"/>
  <c r="AL405" i="10"/>
  <c r="V405" i="10"/>
  <c r="AW405" i="10"/>
  <c r="AG405" i="10"/>
  <c r="Q405" i="10"/>
  <c r="AV405" i="10"/>
  <c r="AF405" i="10"/>
  <c r="P405" i="10"/>
  <c r="AI405" i="10"/>
  <c r="S405" i="10"/>
  <c r="AX405" i="10"/>
  <c r="AH405" i="10"/>
  <c r="R405" i="10"/>
  <c r="BA533" i="10"/>
  <c r="AK533" i="10"/>
  <c r="U533" i="10"/>
  <c r="AZ533" i="10"/>
  <c r="AJ533" i="10"/>
  <c r="T533" i="10"/>
  <c r="AM533" i="10"/>
  <c r="W533" i="10"/>
  <c r="BB533" i="10"/>
  <c r="AL533" i="10"/>
  <c r="V533" i="10"/>
  <c r="AW533" i="10"/>
  <c r="AG533" i="10"/>
  <c r="Q533" i="10"/>
  <c r="AV533" i="10"/>
  <c r="AF533" i="10"/>
  <c r="P533" i="10"/>
  <c r="AI533" i="10"/>
  <c r="S533" i="10"/>
  <c r="AX533" i="10"/>
  <c r="AH533" i="10"/>
  <c r="R533" i="10"/>
  <c r="BI533" i="10"/>
  <c r="AS533" i="10"/>
  <c r="AC533" i="10"/>
  <c r="BH533" i="10"/>
  <c r="AR533" i="10"/>
  <c r="AB533" i="10"/>
  <c r="BK533" i="10"/>
  <c r="AU533" i="10"/>
  <c r="AE533" i="10"/>
  <c r="BJ533" i="10"/>
  <c r="AT533" i="10"/>
  <c r="AD533" i="10"/>
  <c r="BE533" i="10"/>
  <c r="AO533" i="10"/>
  <c r="Y533" i="10"/>
  <c r="BD533" i="10"/>
  <c r="BK534" i="10" s="1"/>
  <c r="AN533" i="10"/>
  <c r="X533" i="10"/>
  <c r="AQ533" i="10"/>
  <c r="AA533" i="10"/>
  <c r="BF533" i="10"/>
  <c r="AP533" i="10"/>
  <c r="Z533" i="10"/>
  <c r="W584" i="10"/>
  <c r="AM584" i="10"/>
  <c r="BC584" i="10"/>
  <c r="AB584" i="10"/>
  <c r="AR584" i="10"/>
  <c r="BH584" i="10"/>
  <c r="AC584" i="10"/>
  <c r="AS584" i="10"/>
  <c r="BI584" i="10"/>
  <c r="AA584" i="10"/>
  <c r="AQ584" i="10"/>
  <c r="BG584" i="10"/>
  <c r="P584" i="10"/>
  <c r="AF584" i="10"/>
  <c r="AV584" i="10"/>
  <c r="Q584" i="10"/>
  <c r="AG584" i="10"/>
  <c r="AW584" i="10"/>
  <c r="AE584" i="10"/>
  <c r="AU584" i="10"/>
  <c r="T584" i="10"/>
  <c r="AJ584" i="10"/>
  <c r="AZ584" i="10"/>
  <c r="U584" i="10"/>
  <c r="AK584" i="10"/>
  <c r="BA584" i="10"/>
  <c r="BJ584" i="10"/>
  <c r="S584" i="10"/>
  <c r="AI584" i="10"/>
  <c r="AY584" i="10"/>
  <c r="X584" i="10"/>
  <c r="AN584" i="10"/>
  <c r="BD584" i="10"/>
  <c r="BK585" i="10" s="1"/>
  <c r="Y584" i="10"/>
  <c r="AO584" i="10"/>
  <c r="BE584" i="10"/>
  <c r="V584" i="10"/>
  <c r="AL584" i="10"/>
  <c r="BB584" i="10"/>
  <c r="Z584" i="10"/>
  <c r="AP584" i="10"/>
  <c r="BF584" i="10"/>
  <c r="AD584" i="10"/>
  <c r="AT584" i="10"/>
  <c r="R584" i="10"/>
  <c r="AH584" i="10"/>
  <c r="AX584" i="10"/>
  <c r="AM655" i="10"/>
  <c r="W655" i="10"/>
  <c r="AL655" i="10"/>
  <c r="V655" i="10"/>
  <c r="BA655" i="10"/>
  <c r="AK655" i="10"/>
  <c r="U655" i="10"/>
  <c r="AZ655" i="10"/>
  <c r="AJ655" i="10"/>
  <c r="T655" i="10"/>
  <c r="AI655" i="10"/>
  <c r="S655" i="10"/>
  <c r="AH655" i="10"/>
  <c r="R655" i="10"/>
  <c r="AW655" i="10"/>
  <c r="AG655" i="10"/>
  <c r="Q655" i="10"/>
  <c r="AV655" i="10"/>
  <c r="AF655" i="10"/>
  <c r="P655" i="10"/>
  <c r="AU655" i="10"/>
  <c r="AE655" i="10"/>
  <c r="AT655" i="10"/>
  <c r="AD655" i="10"/>
  <c r="BI655" i="10"/>
  <c r="AS655" i="10"/>
  <c r="AC655" i="10"/>
  <c r="BH655" i="10"/>
  <c r="AR655" i="10"/>
  <c r="AB655" i="10"/>
  <c r="AQ655" i="10"/>
  <c r="AA655" i="10"/>
  <c r="AP655" i="10"/>
  <c r="Z655" i="10"/>
  <c r="BE655" i="10"/>
  <c r="AO655" i="10"/>
  <c r="Y655" i="10"/>
  <c r="BD655" i="10"/>
  <c r="BK656" i="10" s="1"/>
  <c r="AN655" i="10"/>
  <c r="X655" i="10"/>
  <c r="AM723" i="10"/>
  <c r="W723" i="10"/>
  <c r="BB723" i="10"/>
  <c r="AL723" i="10"/>
  <c r="V723" i="10"/>
  <c r="BA723" i="10"/>
  <c r="AK723" i="10"/>
  <c r="U723" i="10"/>
  <c r="AZ723" i="10"/>
  <c r="AJ723" i="10"/>
  <c r="T723" i="10"/>
  <c r="AI723" i="10"/>
  <c r="S723" i="10"/>
  <c r="AX723" i="10"/>
  <c r="AH723" i="10"/>
  <c r="R723" i="10"/>
  <c r="AW723" i="10"/>
  <c r="AG723" i="10"/>
  <c r="Q723" i="10"/>
  <c r="AV723" i="10"/>
  <c r="AF723" i="10"/>
  <c r="P723" i="10"/>
  <c r="AU723" i="10"/>
  <c r="AE723" i="10"/>
  <c r="BJ723" i="10"/>
  <c r="AT723" i="10"/>
  <c r="AD723" i="10"/>
  <c r="BI723" i="10"/>
  <c r="AS723" i="10"/>
  <c r="AC723" i="10"/>
  <c r="BH723" i="10"/>
  <c r="AR723" i="10"/>
  <c r="AB723" i="10"/>
  <c r="AQ723" i="10"/>
  <c r="AA723" i="10"/>
  <c r="BF723" i="10"/>
  <c r="AP723" i="10"/>
  <c r="Z723" i="10"/>
  <c r="BE723" i="10"/>
  <c r="AO723" i="10"/>
  <c r="Y723" i="10"/>
  <c r="BD723" i="10"/>
  <c r="BK724" i="10" s="1"/>
  <c r="AN723" i="10"/>
  <c r="X723" i="10"/>
  <c r="W496" i="10"/>
  <c r="AM496" i="10"/>
  <c r="BC496" i="10"/>
  <c r="AB496" i="10"/>
  <c r="AR496" i="10"/>
  <c r="BH496" i="10"/>
  <c r="U496" i="10"/>
  <c r="AK496" i="10"/>
  <c r="BA496" i="10"/>
  <c r="AA496" i="10"/>
  <c r="AQ496" i="10"/>
  <c r="BG496" i="10"/>
  <c r="P496" i="10"/>
  <c r="AF496" i="10"/>
  <c r="AV496" i="10"/>
  <c r="Y496" i="10"/>
  <c r="AO496" i="10"/>
  <c r="BE496" i="10"/>
  <c r="BJ496" i="10"/>
  <c r="AE496" i="10"/>
  <c r="AU496" i="10"/>
  <c r="BK496" i="10"/>
  <c r="T496" i="10"/>
  <c r="AJ496" i="10"/>
  <c r="AZ496" i="10"/>
  <c r="AC496" i="10"/>
  <c r="AS496" i="10"/>
  <c r="BI496" i="10"/>
  <c r="S496" i="10"/>
  <c r="AI496" i="10"/>
  <c r="AY496" i="10"/>
  <c r="X496" i="10"/>
  <c r="AN496" i="10"/>
  <c r="BD496" i="10"/>
  <c r="Q496" i="10"/>
  <c r="AG496" i="10"/>
  <c r="AW496" i="10"/>
  <c r="Z496" i="10"/>
  <c r="AP496" i="10"/>
  <c r="BF496" i="10"/>
  <c r="AD496" i="10"/>
  <c r="AT496" i="10"/>
  <c r="R496" i="10"/>
  <c r="AH496" i="10"/>
  <c r="AX496" i="10"/>
  <c r="V496" i="10"/>
  <c r="AL496" i="10"/>
  <c r="BB496" i="10"/>
  <c r="BE413" i="10"/>
  <c r="AO413" i="10"/>
  <c r="Y413" i="10"/>
  <c r="BD413" i="10"/>
  <c r="AN413" i="10"/>
  <c r="X413" i="10"/>
  <c r="AQ413" i="10"/>
  <c r="AA413" i="10"/>
  <c r="AP413" i="10"/>
  <c r="Z413" i="10"/>
  <c r="BA413" i="10"/>
  <c r="AK413" i="10"/>
  <c r="U413" i="10"/>
  <c r="AZ413" i="10"/>
  <c r="AJ413" i="10"/>
  <c r="T413" i="10"/>
  <c r="AM413" i="10"/>
  <c r="W413" i="10"/>
  <c r="AL413" i="10"/>
  <c r="V413" i="10"/>
  <c r="AW413" i="10"/>
  <c r="AG413" i="10"/>
  <c r="Q413" i="10"/>
  <c r="AV413" i="10"/>
  <c r="AF413" i="10"/>
  <c r="P413" i="10"/>
  <c r="AI413" i="10"/>
  <c r="S413" i="10"/>
  <c r="AH413" i="10"/>
  <c r="R413" i="10"/>
  <c r="BI413" i="10"/>
  <c r="AS413" i="10"/>
  <c r="AC413" i="10"/>
  <c r="BH413" i="10"/>
  <c r="AR413" i="10"/>
  <c r="AB413" i="10"/>
  <c r="BK413" i="10"/>
  <c r="AU413" i="10"/>
  <c r="AE413" i="10"/>
  <c r="AT413" i="10"/>
  <c r="AD413" i="10"/>
  <c r="AU695" i="10"/>
  <c r="AE695" i="10"/>
  <c r="BJ695" i="10"/>
  <c r="AT695" i="10"/>
  <c r="AD695" i="10"/>
  <c r="BI695" i="10"/>
  <c r="AS695" i="10"/>
  <c r="AC695" i="10"/>
  <c r="BH695" i="10"/>
  <c r="AR695" i="10"/>
  <c r="AB695" i="10"/>
  <c r="BG695" i="10"/>
  <c r="AQ695" i="10"/>
  <c r="AA695" i="10"/>
  <c r="BF695" i="10"/>
  <c r="AP695" i="10"/>
  <c r="Z695" i="10"/>
  <c r="BE695" i="10"/>
  <c r="AO695" i="10"/>
  <c r="Y695" i="10"/>
  <c r="BD695" i="10"/>
  <c r="BK696" i="10" s="1"/>
  <c r="AN695" i="10"/>
  <c r="X695" i="10"/>
  <c r="BC695" i="10"/>
  <c r="AM695" i="10"/>
  <c r="W695" i="10"/>
  <c r="BB695" i="10"/>
  <c r="AL695" i="10"/>
  <c r="V695" i="10"/>
  <c r="BA695" i="10"/>
  <c r="AK695" i="10"/>
  <c r="U695" i="10"/>
  <c r="AZ695" i="10"/>
  <c r="AJ695" i="10"/>
  <c r="T695" i="10"/>
  <c r="AY695" i="10"/>
  <c r="AI695" i="10"/>
  <c r="S695" i="10"/>
  <c r="AX695" i="10"/>
  <c r="AH695" i="10"/>
  <c r="R695" i="10"/>
  <c r="AW695" i="10"/>
  <c r="AG695" i="10"/>
  <c r="Q695" i="10"/>
  <c r="AV695" i="10"/>
  <c r="AF695" i="10"/>
  <c r="P695" i="10"/>
  <c r="AU599" i="10"/>
  <c r="AE599" i="10"/>
  <c r="BJ599" i="10"/>
  <c r="AT599" i="10"/>
  <c r="AD599" i="10"/>
  <c r="BI599" i="10"/>
  <c r="AS599" i="10"/>
  <c r="AC599" i="10"/>
  <c r="BH599" i="10"/>
  <c r="AR599" i="10"/>
  <c r="AB599" i="10"/>
  <c r="BG599" i="10"/>
  <c r="AQ599" i="10"/>
  <c r="AA599" i="10"/>
  <c r="BF599" i="10"/>
  <c r="AP599" i="10"/>
  <c r="Z599" i="10"/>
  <c r="BE599" i="10"/>
  <c r="AO599" i="10"/>
  <c r="Y599" i="10"/>
  <c r="BD599" i="10"/>
  <c r="BK600" i="10" s="1"/>
  <c r="AN599" i="10"/>
  <c r="X599" i="10"/>
  <c r="BC599" i="10"/>
  <c r="AM599" i="10"/>
  <c r="W599" i="10"/>
  <c r="BB599" i="10"/>
  <c r="AL599" i="10"/>
  <c r="V599" i="10"/>
  <c r="BA599" i="10"/>
  <c r="AK599" i="10"/>
  <c r="U599" i="10"/>
  <c r="AZ599" i="10"/>
  <c r="AJ599" i="10"/>
  <c r="T599" i="10"/>
  <c r="AY599" i="10"/>
  <c r="AI599" i="10"/>
  <c r="S599" i="10"/>
  <c r="AX599" i="10"/>
  <c r="AH599" i="10"/>
  <c r="R599" i="10"/>
  <c r="AW599" i="10"/>
  <c r="AG599" i="10"/>
  <c r="Q599" i="10"/>
  <c r="AV599" i="10"/>
  <c r="AF599" i="10"/>
  <c r="P599" i="10"/>
  <c r="AO535" i="10"/>
  <c r="Q535" i="10"/>
  <c r="AK535" i="10"/>
  <c r="AW535" i="10"/>
  <c r="Y535" i="10"/>
  <c r="BE535" i="10"/>
  <c r="AC535" i="10"/>
  <c r="BI535" i="10"/>
  <c r="AG535" i="10"/>
  <c r="BA535" i="10"/>
  <c r="X535" i="10"/>
  <c r="AN535" i="10"/>
  <c r="BD535" i="10"/>
  <c r="BK536" i="10" s="1"/>
  <c r="AD535" i="10"/>
  <c r="AT535" i="10"/>
  <c r="BJ535" i="10"/>
  <c r="BG535" i="10"/>
  <c r="AB535" i="10"/>
  <c r="AR535" i="10"/>
  <c r="BH535" i="10"/>
  <c r="R535" i="10"/>
  <c r="AH535" i="10"/>
  <c r="AX535" i="10"/>
  <c r="P535" i="10"/>
  <c r="AF535" i="10"/>
  <c r="AV535" i="10"/>
  <c r="V535" i="10"/>
  <c r="AL535" i="10"/>
  <c r="BB535" i="10"/>
  <c r="U535" i="10"/>
  <c r="AS535" i="10"/>
  <c r="T535" i="10"/>
  <c r="AJ535" i="10"/>
  <c r="AZ535" i="10"/>
  <c r="Z535" i="10"/>
  <c r="AP535" i="10"/>
  <c r="BF535" i="10"/>
  <c r="W535" i="10"/>
  <c r="AM535" i="10"/>
  <c r="BC535" i="10"/>
  <c r="AA535" i="10"/>
  <c r="AQ535" i="10"/>
  <c r="AE535" i="10"/>
  <c r="AU535" i="10"/>
  <c r="S535" i="10"/>
  <c r="AI535" i="10"/>
  <c r="AY535" i="10"/>
  <c r="BJ428" i="10"/>
  <c r="AA428" i="10"/>
  <c r="AQ428" i="10"/>
  <c r="BG428" i="10"/>
  <c r="AB428" i="10"/>
  <c r="AR428" i="10"/>
  <c r="BH428" i="10"/>
  <c r="Y428" i="10"/>
  <c r="AO428" i="10"/>
  <c r="BE428" i="10"/>
  <c r="AE428" i="10"/>
  <c r="AU428" i="10"/>
  <c r="BK428" i="10"/>
  <c r="P428" i="10"/>
  <c r="AF428" i="10"/>
  <c r="AV428" i="10"/>
  <c r="AC428" i="10"/>
  <c r="AS428" i="10"/>
  <c r="BI428" i="10"/>
  <c r="S428" i="10"/>
  <c r="AI428" i="10"/>
  <c r="AY428" i="10"/>
  <c r="T428" i="10"/>
  <c r="AJ428" i="10"/>
  <c r="AZ428" i="10"/>
  <c r="Q428" i="10"/>
  <c r="AG428" i="10"/>
  <c r="AW428" i="10"/>
  <c r="W428" i="10"/>
  <c r="AM428" i="10"/>
  <c r="BC428" i="10"/>
  <c r="X428" i="10"/>
  <c r="AN428" i="10"/>
  <c r="BD428" i="10"/>
  <c r="U428" i="10"/>
  <c r="AK428" i="10"/>
  <c r="BA428" i="10"/>
  <c r="R428" i="10"/>
  <c r="AH428" i="10"/>
  <c r="AX428" i="10"/>
  <c r="V428" i="10"/>
  <c r="AL428" i="10"/>
  <c r="BB428" i="10"/>
  <c r="Z428" i="10"/>
  <c r="AP428" i="10"/>
  <c r="BF428" i="10"/>
  <c r="AD428" i="10"/>
  <c r="AT428" i="10"/>
  <c r="AK363" i="10"/>
  <c r="AQ363" i="10"/>
  <c r="AA363" i="10"/>
  <c r="BF363" i="10"/>
  <c r="AP363" i="10"/>
  <c r="Z363" i="10"/>
  <c r="X363" i="10"/>
  <c r="BD363" i="10"/>
  <c r="AS363" i="10"/>
  <c r="AM363" i="10"/>
  <c r="W363" i="10"/>
  <c r="BB363" i="10"/>
  <c r="AL363" i="10"/>
  <c r="V363" i="10"/>
  <c r="AF363" i="10"/>
  <c r="BI363" i="10"/>
  <c r="U363" i="10"/>
  <c r="BA363" i="10"/>
  <c r="AI363" i="10"/>
  <c r="S363" i="10"/>
  <c r="AX363" i="10"/>
  <c r="AH363" i="10"/>
  <c r="R363" i="10"/>
  <c r="AN363" i="10"/>
  <c r="AC363" i="10"/>
  <c r="BK363" i="10"/>
  <c r="AU363" i="10"/>
  <c r="AE363" i="10"/>
  <c r="BJ363" i="10"/>
  <c r="AT363" i="10"/>
  <c r="AD363" i="10"/>
  <c r="P363" i="10"/>
  <c r="AV363" i="10"/>
  <c r="Y363" i="10"/>
  <c r="BE363" i="10"/>
  <c r="T363" i="10"/>
  <c r="AZ363" i="10"/>
  <c r="AG363" i="10"/>
  <c r="AB363" i="10"/>
  <c r="BH363" i="10"/>
  <c r="AO363" i="10"/>
  <c r="AJ363" i="10"/>
  <c r="Q363" i="10"/>
  <c r="AW363" i="10"/>
  <c r="AR363" i="10"/>
  <c r="T263" i="10"/>
  <c r="AJ263" i="10"/>
  <c r="AZ263" i="10"/>
  <c r="AC263" i="10"/>
  <c r="AS263" i="10"/>
  <c r="BI263" i="10"/>
  <c r="BK263" i="10"/>
  <c r="X263" i="10"/>
  <c r="AN263" i="10"/>
  <c r="BD263" i="10"/>
  <c r="Q263" i="10"/>
  <c r="AG263" i="10"/>
  <c r="AW263" i="10"/>
  <c r="AB263" i="10"/>
  <c r="AR263" i="10"/>
  <c r="BH263" i="10"/>
  <c r="U263" i="10"/>
  <c r="AK263" i="10"/>
  <c r="BA263" i="10"/>
  <c r="P263" i="10"/>
  <c r="AF263" i="10"/>
  <c r="AV263" i="10"/>
  <c r="Y263" i="10"/>
  <c r="AO263" i="10"/>
  <c r="BE263" i="10"/>
  <c r="Z263" i="10"/>
  <c r="AP263" i="10"/>
  <c r="BF263" i="10"/>
  <c r="AA263" i="10"/>
  <c r="AQ263" i="10"/>
  <c r="BG263" i="10"/>
  <c r="AD263" i="10"/>
  <c r="AT263" i="10"/>
  <c r="BJ263" i="10"/>
  <c r="AE263" i="10"/>
  <c r="AU263" i="10"/>
  <c r="R263" i="10"/>
  <c r="AH263" i="10"/>
  <c r="AX263" i="10"/>
  <c r="S263" i="10"/>
  <c r="AI263" i="10"/>
  <c r="AY263" i="10"/>
  <c r="V263" i="10"/>
  <c r="AL263" i="10"/>
  <c r="BB263" i="10"/>
  <c r="W263" i="10"/>
  <c r="AM263" i="10"/>
  <c r="BC263" i="10"/>
  <c r="AT128" i="10"/>
  <c r="AD128" i="10"/>
  <c r="BI128" i="10"/>
  <c r="AS128" i="10"/>
  <c r="AC128" i="10"/>
  <c r="BH128" i="10"/>
  <c r="AR128" i="10"/>
  <c r="AB128" i="10"/>
  <c r="BK128" i="10"/>
  <c r="AU128" i="10"/>
  <c r="AE128" i="10"/>
  <c r="AP128" i="10"/>
  <c r="Z128" i="10"/>
  <c r="BE128" i="10"/>
  <c r="AO128" i="10"/>
  <c r="Y128" i="10"/>
  <c r="BD128" i="10"/>
  <c r="AN128" i="10"/>
  <c r="X128" i="10"/>
  <c r="AQ128" i="10"/>
  <c r="AA128" i="10"/>
  <c r="AL128" i="10"/>
  <c r="V128" i="10"/>
  <c r="BA128" i="10"/>
  <c r="AK128" i="10"/>
  <c r="U128" i="10"/>
  <c r="AZ128" i="10"/>
  <c r="AJ128" i="10"/>
  <c r="T128" i="10"/>
  <c r="AM128" i="10"/>
  <c r="W128" i="10"/>
  <c r="AH128" i="10"/>
  <c r="R128" i="10"/>
  <c r="AW128" i="10"/>
  <c r="AG128" i="10"/>
  <c r="Q128" i="10"/>
  <c r="AV128" i="10"/>
  <c r="AF128" i="10"/>
  <c r="P128" i="10"/>
  <c r="AI128" i="10"/>
  <c r="S128" i="10"/>
  <c r="AD8" i="10"/>
  <c r="AW8" i="10"/>
  <c r="AG8" i="10"/>
  <c r="Q8" i="10"/>
  <c r="AV8" i="10"/>
  <c r="AF8" i="10"/>
  <c r="P8" i="10"/>
  <c r="R8" i="10"/>
  <c r="AI8" i="10"/>
  <c r="S8" i="10"/>
  <c r="BI8" i="10"/>
  <c r="AS8" i="10"/>
  <c r="AC8" i="10"/>
  <c r="BH8" i="10"/>
  <c r="AR8" i="10"/>
  <c r="AB8" i="10"/>
  <c r="AP8" i="10"/>
  <c r="BK8" i="10"/>
  <c r="AU8" i="10"/>
  <c r="AE8" i="10"/>
  <c r="AT8" i="10"/>
  <c r="BE8" i="10"/>
  <c r="AO8" i="10"/>
  <c r="Y8" i="10"/>
  <c r="BD8" i="10"/>
  <c r="AN8" i="10"/>
  <c r="X8" i="10"/>
  <c r="AL8" i="10"/>
  <c r="AQ8" i="10"/>
  <c r="AA8" i="10"/>
  <c r="AH8" i="10"/>
  <c r="BA8" i="10"/>
  <c r="AK8" i="10"/>
  <c r="U8" i="10"/>
  <c r="AZ8" i="10"/>
  <c r="AJ8" i="10"/>
  <c r="T8" i="10"/>
  <c r="Z8" i="10"/>
  <c r="AM8" i="10"/>
  <c r="W8" i="10"/>
  <c r="V8" i="10"/>
  <c r="AH248" i="10"/>
  <c r="R248" i="10"/>
  <c r="AW248" i="10"/>
  <c r="AG248" i="10"/>
  <c r="Q248" i="10"/>
  <c r="AV248" i="10"/>
  <c r="AF248" i="10"/>
  <c r="P248" i="10"/>
  <c r="AI248" i="10"/>
  <c r="S248" i="10"/>
  <c r="AT248" i="10"/>
  <c r="AD248" i="10"/>
  <c r="BI248" i="10"/>
  <c r="AS248" i="10"/>
  <c r="AC248" i="10"/>
  <c r="BH248" i="10"/>
  <c r="AR248" i="10"/>
  <c r="AB248" i="10"/>
  <c r="BK248" i="10"/>
  <c r="AU248" i="10"/>
  <c r="AE248" i="10"/>
  <c r="AP248" i="10"/>
  <c r="Z248" i="10"/>
  <c r="BE248" i="10"/>
  <c r="AO248" i="10"/>
  <c r="Y248" i="10"/>
  <c r="BD248" i="10"/>
  <c r="AN248" i="10"/>
  <c r="X248" i="10"/>
  <c r="AQ248" i="10"/>
  <c r="AA248" i="10"/>
  <c r="AL248" i="10"/>
  <c r="V248" i="10"/>
  <c r="BA248" i="10"/>
  <c r="AK248" i="10"/>
  <c r="U248" i="10"/>
  <c r="AZ248" i="10"/>
  <c r="AJ248" i="10"/>
  <c r="T248" i="10"/>
  <c r="AM248" i="10"/>
  <c r="W248" i="10"/>
  <c r="BK147" i="10"/>
  <c r="AU147" i="10"/>
  <c r="AE147" i="10"/>
  <c r="AT147" i="10"/>
  <c r="AD147" i="10"/>
  <c r="BI147" i="10"/>
  <c r="AS147" i="10"/>
  <c r="AC147" i="10"/>
  <c r="BH147" i="10"/>
  <c r="AR147" i="10"/>
  <c r="AB147" i="10"/>
  <c r="AQ147" i="10"/>
  <c r="AA147" i="10"/>
  <c r="AP147" i="10"/>
  <c r="Z147" i="10"/>
  <c r="BE147" i="10"/>
  <c r="AO147" i="10"/>
  <c r="Y147" i="10"/>
  <c r="BD147" i="10"/>
  <c r="AN147" i="10"/>
  <c r="X147" i="10"/>
  <c r="AM147" i="10"/>
  <c r="W147" i="10"/>
  <c r="AL147" i="10"/>
  <c r="V147" i="10"/>
  <c r="BA147" i="10"/>
  <c r="AK147" i="10"/>
  <c r="U147" i="10"/>
  <c r="AZ147" i="10"/>
  <c r="AJ147" i="10"/>
  <c r="T147" i="10"/>
  <c r="AI147" i="10"/>
  <c r="S147" i="10"/>
  <c r="AH147" i="10"/>
  <c r="R147" i="10"/>
  <c r="AW147" i="10"/>
  <c r="AG147" i="10"/>
  <c r="Q147" i="10"/>
  <c r="AV147" i="10"/>
  <c r="AF147" i="10"/>
  <c r="P147" i="10"/>
  <c r="AH32" i="10"/>
  <c r="R32" i="10"/>
  <c r="AW32" i="10"/>
  <c r="AG32" i="10"/>
  <c r="Q32" i="10"/>
  <c r="AV32" i="10"/>
  <c r="AF32" i="10"/>
  <c r="P32" i="10"/>
  <c r="AI32" i="10"/>
  <c r="S32" i="10"/>
  <c r="AT32" i="10"/>
  <c r="AD32" i="10"/>
  <c r="BI32" i="10"/>
  <c r="AS32" i="10"/>
  <c r="AC32" i="10"/>
  <c r="BH32" i="10"/>
  <c r="AR32" i="10"/>
  <c r="AB32" i="10"/>
  <c r="BK32" i="10"/>
  <c r="AU32" i="10"/>
  <c r="AE32" i="10"/>
  <c r="AP32" i="10"/>
  <c r="Z32" i="10"/>
  <c r="BE32" i="10"/>
  <c r="AO32" i="10"/>
  <c r="Y32" i="10"/>
  <c r="BD32" i="10"/>
  <c r="AN32" i="10"/>
  <c r="X32" i="10"/>
  <c r="AQ32" i="10"/>
  <c r="AA32" i="10"/>
  <c r="AL32" i="10"/>
  <c r="V32" i="10"/>
  <c r="BA32" i="10"/>
  <c r="AK32" i="10"/>
  <c r="U32" i="10"/>
  <c r="AZ32" i="10"/>
  <c r="AJ32" i="10"/>
  <c r="T32" i="10"/>
  <c r="AM32" i="10"/>
  <c r="W32" i="10"/>
  <c r="AH180" i="10"/>
  <c r="R180" i="10"/>
  <c r="AW180" i="10"/>
  <c r="AG180" i="10"/>
  <c r="Q180" i="10"/>
  <c r="AV180" i="10"/>
  <c r="AF180" i="10"/>
  <c r="P180" i="10"/>
  <c r="AI180" i="10"/>
  <c r="S180" i="10"/>
  <c r="AT180" i="10"/>
  <c r="AD180" i="10"/>
  <c r="BI180" i="10"/>
  <c r="AS180" i="10"/>
  <c r="AC180" i="10"/>
  <c r="BH180" i="10"/>
  <c r="AR180" i="10"/>
  <c r="AB180" i="10"/>
  <c r="BK180" i="10"/>
  <c r="AU180" i="10"/>
  <c r="AE180" i="10"/>
  <c r="AP180" i="10"/>
  <c r="Z180" i="10"/>
  <c r="BE180" i="10"/>
  <c r="AO180" i="10"/>
  <c r="Y180" i="10"/>
  <c r="BD180" i="10"/>
  <c r="AN180" i="10"/>
  <c r="X180" i="10"/>
  <c r="AQ180" i="10"/>
  <c r="AA180" i="10"/>
  <c r="AL180" i="10"/>
  <c r="V180" i="10"/>
  <c r="BA180" i="10"/>
  <c r="AK180" i="10"/>
  <c r="U180" i="10"/>
  <c r="AZ180" i="10"/>
  <c r="AJ180" i="10"/>
  <c r="T180" i="10"/>
  <c r="AM180" i="10"/>
  <c r="W180" i="10"/>
  <c r="BK59" i="10"/>
  <c r="AU59" i="10"/>
  <c r="AE59" i="10"/>
  <c r="AT59" i="10"/>
  <c r="AD59" i="10"/>
  <c r="BI59" i="10"/>
  <c r="AS59" i="10"/>
  <c r="AC59" i="10"/>
  <c r="BH59" i="10"/>
  <c r="AR59" i="10"/>
  <c r="AB59" i="10"/>
  <c r="AQ59" i="10"/>
  <c r="AA59" i="10"/>
  <c r="AP59" i="10"/>
  <c r="Z59" i="10"/>
  <c r="BE59" i="10"/>
  <c r="AO59" i="10"/>
  <c r="Y59" i="10"/>
  <c r="BD59" i="10"/>
  <c r="AN59" i="10"/>
  <c r="X59" i="10"/>
  <c r="AM59" i="10"/>
  <c r="W59" i="10"/>
  <c r="AL59" i="10"/>
  <c r="V59" i="10"/>
  <c r="BA59" i="10"/>
  <c r="AK59" i="10"/>
  <c r="U59" i="10"/>
  <c r="AZ59" i="10"/>
  <c r="AJ59" i="10"/>
  <c r="T59" i="10"/>
  <c r="AI59" i="10"/>
  <c r="S59" i="10"/>
  <c r="AH59" i="10"/>
  <c r="R59" i="10"/>
  <c r="AW59" i="10"/>
  <c r="AG59" i="10"/>
  <c r="Q59" i="10"/>
  <c r="AV59" i="10"/>
  <c r="AF59" i="10"/>
  <c r="P59" i="10"/>
  <c r="T259" i="10"/>
  <c r="AJ259" i="10"/>
  <c r="AZ259" i="10"/>
  <c r="Q259" i="10"/>
  <c r="AG259" i="10"/>
  <c r="AW259" i="10"/>
  <c r="X259" i="10"/>
  <c r="AN259" i="10"/>
  <c r="BD259" i="10"/>
  <c r="U259" i="10"/>
  <c r="AK259" i="10"/>
  <c r="BA259" i="10"/>
  <c r="AB259" i="10"/>
  <c r="AR259" i="10"/>
  <c r="BH259" i="10"/>
  <c r="Y259" i="10"/>
  <c r="AO259" i="10"/>
  <c r="BE259" i="10"/>
  <c r="BK259" i="10"/>
  <c r="P259" i="10"/>
  <c r="AF259" i="10"/>
  <c r="AV259" i="10"/>
  <c r="AC259" i="10"/>
  <c r="AS259" i="10"/>
  <c r="BI259" i="10"/>
  <c r="AD259" i="10"/>
  <c r="AT259" i="10"/>
  <c r="BJ259" i="10"/>
  <c r="S259" i="10"/>
  <c r="AI259" i="10"/>
  <c r="AY259" i="10"/>
  <c r="R259" i="10"/>
  <c r="AH259" i="10"/>
  <c r="AX259" i="10"/>
  <c r="W259" i="10"/>
  <c r="AM259" i="10"/>
  <c r="BC259" i="10"/>
  <c r="V259" i="10"/>
  <c r="AL259" i="10"/>
  <c r="BB259" i="10"/>
  <c r="AA259" i="10"/>
  <c r="AQ259" i="10"/>
  <c r="BG259" i="10"/>
  <c r="Z259" i="10"/>
  <c r="AP259" i="10"/>
  <c r="BF259" i="10"/>
  <c r="AE259" i="10"/>
  <c r="AU259" i="10"/>
  <c r="BK155" i="10"/>
  <c r="AU155" i="10"/>
  <c r="AE155" i="10"/>
  <c r="AT155" i="10"/>
  <c r="AD155" i="10"/>
  <c r="BI155" i="10"/>
  <c r="AS155" i="10"/>
  <c r="AC155" i="10"/>
  <c r="BH155" i="10"/>
  <c r="AR155" i="10"/>
  <c r="AB155" i="10"/>
  <c r="AQ155" i="10"/>
  <c r="AA155" i="10"/>
  <c r="AP155" i="10"/>
  <c r="Z155" i="10"/>
  <c r="BE155" i="10"/>
  <c r="AO155" i="10"/>
  <c r="Y155" i="10"/>
  <c r="BD155" i="10"/>
  <c r="AN155" i="10"/>
  <c r="X155" i="10"/>
  <c r="AM155" i="10"/>
  <c r="W155" i="10"/>
  <c r="AL155" i="10"/>
  <c r="V155" i="10"/>
  <c r="BA155" i="10"/>
  <c r="AK155" i="10"/>
  <c r="U155" i="10"/>
  <c r="AZ155" i="10"/>
  <c r="AJ155" i="10"/>
  <c r="T155" i="10"/>
  <c r="AI155" i="10"/>
  <c r="S155" i="10"/>
  <c r="AH155" i="10"/>
  <c r="R155" i="10"/>
  <c r="AW155" i="10"/>
  <c r="AG155" i="10"/>
  <c r="Q155" i="10"/>
  <c r="AV155" i="10"/>
  <c r="AF155" i="10"/>
  <c r="P155" i="10"/>
  <c r="BK47" i="10"/>
  <c r="AU47" i="10"/>
  <c r="AE47" i="10"/>
  <c r="AT47" i="10"/>
  <c r="AD47" i="10"/>
  <c r="BI47" i="10"/>
  <c r="AS47" i="10"/>
  <c r="AC47" i="10"/>
  <c r="BH47" i="10"/>
  <c r="AR47" i="10"/>
  <c r="AB47" i="10"/>
  <c r="AQ47" i="10"/>
  <c r="AA47" i="10"/>
  <c r="AP47" i="10"/>
  <c r="Z47" i="10"/>
  <c r="BE47" i="10"/>
  <c r="AO47" i="10"/>
  <c r="Y47" i="10"/>
  <c r="BD47" i="10"/>
  <c r="AN47" i="10"/>
  <c r="X47" i="10"/>
  <c r="AM47" i="10"/>
  <c r="W47" i="10"/>
  <c r="AL47" i="10"/>
  <c r="V47" i="10"/>
  <c r="BA47" i="10"/>
  <c r="AK47" i="10"/>
  <c r="U47" i="10"/>
  <c r="AZ47" i="10"/>
  <c r="AJ47" i="10"/>
  <c r="T47" i="10"/>
  <c r="AI47" i="10"/>
  <c r="S47" i="10"/>
  <c r="AH47" i="10"/>
  <c r="R47" i="10"/>
  <c r="AW47" i="10"/>
  <c r="AG47" i="10"/>
  <c r="Q47" i="10"/>
  <c r="AV47" i="10"/>
  <c r="AF47" i="10"/>
  <c r="P47" i="10"/>
  <c r="BJ520" i="10"/>
  <c r="AE520" i="10"/>
  <c r="AU520" i="10"/>
  <c r="AB520" i="10"/>
  <c r="AR520" i="10"/>
  <c r="BH520" i="10"/>
  <c r="AC520" i="10"/>
  <c r="AS520" i="10"/>
  <c r="BI520" i="10"/>
  <c r="S520" i="10"/>
  <c r="AI520" i="10"/>
  <c r="AY520" i="10"/>
  <c r="P520" i="10"/>
  <c r="AF520" i="10"/>
  <c r="AV520" i="10"/>
  <c r="Q520" i="10"/>
  <c r="AG520" i="10"/>
  <c r="AW520" i="10"/>
  <c r="W520" i="10"/>
  <c r="AM520" i="10"/>
  <c r="BC520" i="10"/>
  <c r="T520" i="10"/>
  <c r="AJ520" i="10"/>
  <c r="AZ520" i="10"/>
  <c r="U520" i="10"/>
  <c r="AK520" i="10"/>
  <c r="BA520" i="10"/>
  <c r="AA520" i="10"/>
  <c r="AQ520" i="10"/>
  <c r="BG520" i="10"/>
  <c r="X520" i="10"/>
  <c r="AN520" i="10"/>
  <c r="BD520" i="10"/>
  <c r="BK521" i="10" s="1"/>
  <c r="Y520" i="10"/>
  <c r="AO520" i="10"/>
  <c r="BE520" i="10"/>
  <c r="AD520" i="10"/>
  <c r="AT520" i="10"/>
  <c r="R520" i="10"/>
  <c r="AH520" i="10"/>
  <c r="AX520" i="10"/>
  <c r="V520" i="10"/>
  <c r="AL520" i="10"/>
  <c r="BB520" i="10"/>
  <c r="Z520" i="10"/>
  <c r="AP520" i="10"/>
  <c r="BF520" i="10"/>
  <c r="Y467" i="10"/>
  <c r="BE467" i="10"/>
  <c r="BK467" i="10"/>
  <c r="AC467" i="10"/>
  <c r="BI467" i="10"/>
  <c r="AO467" i="10"/>
  <c r="Q467" i="10"/>
  <c r="AK467" i="10"/>
  <c r="AW467" i="10"/>
  <c r="U467" i="10"/>
  <c r="AS467" i="10"/>
  <c r="P467" i="10"/>
  <c r="AF467" i="10"/>
  <c r="AV467" i="10"/>
  <c r="R467" i="10"/>
  <c r="AH467" i="10"/>
  <c r="AX467" i="10"/>
  <c r="AG467" i="10"/>
  <c r="BA467" i="10"/>
  <c r="T467" i="10"/>
  <c r="AJ467" i="10"/>
  <c r="AZ467" i="10"/>
  <c r="V467" i="10"/>
  <c r="AL467" i="10"/>
  <c r="BB467" i="10"/>
  <c r="X467" i="10"/>
  <c r="AN467" i="10"/>
  <c r="BD467" i="10"/>
  <c r="Z467" i="10"/>
  <c r="AP467" i="10"/>
  <c r="BF467" i="10"/>
  <c r="AB467" i="10"/>
  <c r="AR467" i="10"/>
  <c r="BH467" i="10"/>
  <c r="AD467" i="10"/>
  <c r="AT467" i="10"/>
  <c r="BJ467" i="10"/>
  <c r="AE467" i="10"/>
  <c r="AU467" i="10"/>
  <c r="S467" i="10"/>
  <c r="AI467" i="10"/>
  <c r="AY467" i="10"/>
  <c r="W467" i="10"/>
  <c r="AM467" i="10"/>
  <c r="BC467" i="10"/>
  <c r="AA467" i="10"/>
  <c r="AQ467" i="10"/>
  <c r="BG467" i="10"/>
  <c r="AA412" i="10"/>
  <c r="AQ412" i="10"/>
  <c r="BG412" i="10"/>
  <c r="AB412" i="10"/>
  <c r="AR412" i="10"/>
  <c r="BH412" i="10"/>
  <c r="Y412" i="10"/>
  <c r="AO412" i="10"/>
  <c r="BE412" i="10"/>
  <c r="AE412" i="10"/>
  <c r="AU412" i="10"/>
  <c r="BK412" i="10"/>
  <c r="P412" i="10"/>
  <c r="AF412" i="10"/>
  <c r="AV412" i="10"/>
  <c r="AC412" i="10"/>
  <c r="AS412" i="10"/>
  <c r="BI412" i="10"/>
  <c r="BJ412" i="10"/>
  <c r="S412" i="10"/>
  <c r="AI412" i="10"/>
  <c r="AY412" i="10"/>
  <c r="T412" i="10"/>
  <c r="AJ412" i="10"/>
  <c r="AZ412" i="10"/>
  <c r="Q412" i="10"/>
  <c r="AG412" i="10"/>
  <c r="AW412" i="10"/>
  <c r="W412" i="10"/>
  <c r="AM412" i="10"/>
  <c r="BC412" i="10"/>
  <c r="X412" i="10"/>
  <c r="AN412" i="10"/>
  <c r="BD412" i="10"/>
  <c r="U412" i="10"/>
  <c r="AK412" i="10"/>
  <c r="BA412" i="10"/>
  <c r="R412" i="10"/>
  <c r="AH412" i="10"/>
  <c r="AX412" i="10"/>
  <c r="V412" i="10"/>
  <c r="AL412" i="10"/>
  <c r="BB412" i="10"/>
  <c r="Z412" i="10"/>
  <c r="AP412" i="10"/>
  <c r="BF412" i="10"/>
  <c r="AD412" i="10"/>
  <c r="AT412" i="10"/>
  <c r="AS738" i="10"/>
  <c r="AF738" i="10"/>
  <c r="BC738" i="10"/>
  <c r="AM738" i="10"/>
  <c r="W738" i="10"/>
  <c r="BB738" i="10"/>
  <c r="AL738" i="10"/>
  <c r="V738" i="10"/>
  <c r="AG738" i="10"/>
  <c r="BD738" i="10"/>
  <c r="BK739" i="10" s="1"/>
  <c r="U738" i="10"/>
  <c r="BA738" i="10"/>
  <c r="AN738" i="10"/>
  <c r="AY738" i="10"/>
  <c r="AI738" i="10"/>
  <c r="S738" i="10"/>
  <c r="AX738" i="10"/>
  <c r="AH738" i="10"/>
  <c r="R738" i="10"/>
  <c r="AO738" i="10"/>
  <c r="AC738" i="10"/>
  <c r="BI738" i="10"/>
  <c r="P738" i="10"/>
  <c r="AV738" i="10"/>
  <c r="AU738" i="10"/>
  <c r="AE738" i="10"/>
  <c r="BJ738" i="10"/>
  <c r="AT738" i="10"/>
  <c r="AD738" i="10"/>
  <c r="Q738" i="10"/>
  <c r="AW738" i="10"/>
  <c r="AK738" i="10"/>
  <c r="X738" i="10"/>
  <c r="BG738" i="10"/>
  <c r="AQ738" i="10"/>
  <c r="AA738" i="10"/>
  <c r="BF738" i="10"/>
  <c r="AP738" i="10"/>
  <c r="Z738" i="10"/>
  <c r="Y738" i="10"/>
  <c r="BE738" i="10"/>
  <c r="T738" i="10"/>
  <c r="AZ738" i="10"/>
  <c r="AB738" i="10"/>
  <c r="BH738" i="10"/>
  <c r="AJ738" i="10"/>
  <c r="AR738" i="10"/>
  <c r="BD662" i="10"/>
  <c r="BK663" i="10" s="1"/>
  <c r="AN662" i="10"/>
  <c r="X662" i="10"/>
  <c r="AM662" i="10"/>
  <c r="W662" i="10"/>
  <c r="BB662" i="10"/>
  <c r="AL662" i="10"/>
  <c r="V662" i="10"/>
  <c r="BA662" i="10"/>
  <c r="AK662" i="10"/>
  <c r="U662" i="10"/>
  <c r="AZ662" i="10"/>
  <c r="AJ662" i="10"/>
  <c r="T662" i="10"/>
  <c r="AI662" i="10"/>
  <c r="S662" i="10"/>
  <c r="AX662" i="10"/>
  <c r="AH662" i="10"/>
  <c r="R662" i="10"/>
  <c r="AW662" i="10"/>
  <c r="AG662" i="10"/>
  <c r="Q662" i="10"/>
  <c r="AV662" i="10"/>
  <c r="AF662" i="10"/>
  <c r="P662" i="10"/>
  <c r="AU662" i="10"/>
  <c r="AE662" i="10"/>
  <c r="BJ662" i="10"/>
  <c r="AT662" i="10"/>
  <c r="AD662" i="10"/>
  <c r="BI662" i="10"/>
  <c r="AS662" i="10"/>
  <c r="AC662" i="10"/>
  <c r="BH662" i="10"/>
  <c r="AR662" i="10"/>
  <c r="AB662" i="10"/>
  <c r="AQ662" i="10"/>
  <c r="AA662" i="10"/>
  <c r="BF662" i="10"/>
  <c r="AP662" i="10"/>
  <c r="Z662" i="10"/>
  <c r="BE662" i="10"/>
  <c r="AO662" i="10"/>
  <c r="Y662" i="10"/>
  <c r="BA629" i="10"/>
  <c r="AK629" i="10"/>
  <c r="U629" i="10"/>
  <c r="AZ629" i="10"/>
  <c r="AJ629" i="10"/>
  <c r="T629" i="10"/>
  <c r="AY629" i="10"/>
  <c r="AI629" i="10"/>
  <c r="S629" i="10"/>
  <c r="AX629" i="10"/>
  <c r="AH629" i="10"/>
  <c r="R629" i="10"/>
  <c r="AW629" i="10"/>
  <c r="AG629" i="10"/>
  <c r="Q629" i="10"/>
  <c r="AV629" i="10"/>
  <c r="AF629" i="10"/>
  <c r="P629" i="10"/>
  <c r="AU629" i="10"/>
  <c r="AE629" i="10"/>
  <c r="BJ629" i="10"/>
  <c r="AT629" i="10"/>
  <c r="AD629" i="10"/>
  <c r="BI629" i="10"/>
  <c r="AS629" i="10"/>
  <c r="AC629" i="10"/>
  <c r="BH629" i="10"/>
  <c r="AR629" i="10"/>
  <c r="AB629" i="10"/>
  <c r="BG629" i="10"/>
  <c r="AQ629" i="10"/>
  <c r="AA629" i="10"/>
  <c r="BF629" i="10"/>
  <c r="AP629" i="10"/>
  <c r="Z629" i="10"/>
  <c r="BE629" i="10"/>
  <c r="AO629" i="10"/>
  <c r="Y629" i="10"/>
  <c r="BD629" i="10"/>
  <c r="BK630" i="10" s="1"/>
  <c r="AN629" i="10"/>
  <c r="X629" i="10"/>
  <c r="BC629" i="10"/>
  <c r="AM629" i="10"/>
  <c r="W629" i="10"/>
  <c r="BB629" i="10"/>
  <c r="AL629" i="10"/>
  <c r="V629" i="10"/>
  <c r="Y563" i="10"/>
  <c r="BE563" i="10"/>
  <c r="AC563" i="10"/>
  <c r="BI563" i="10"/>
  <c r="AO563" i="10"/>
  <c r="Q563" i="10"/>
  <c r="AK563" i="10"/>
  <c r="AW563" i="10"/>
  <c r="U563" i="10"/>
  <c r="AS563" i="10"/>
  <c r="BK563" i="10"/>
  <c r="T563" i="10"/>
  <c r="AJ563" i="10"/>
  <c r="AZ563" i="10"/>
  <c r="R563" i="10"/>
  <c r="AH563" i="10"/>
  <c r="AX563" i="10"/>
  <c r="AG563" i="10"/>
  <c r="BA563" i="10"/>
  <c r="X563" i="10"/>
  <c r="AN563" i="10"/>
  <c r="BD563" i="10"/>
  <c r="BK564" i="10" s="1"/>
  <c r="V563" i="10"/>
  <c r="AL563" i="10"/>
  <c r="BB563" i="10"/>
  <c r="AB563" i="10"/>
  <c r="AR563" i="10"/>
  <c r="BH563" i="10"/>
  <c r="Z563" i="10"/>
  <c r="AP563" i="10"/>
  <c r="BF563" i="10"/>
  <c r="P563" i="10"/>
  <c r="AF563" i="10"/>
  <c r="AV563" i="10"/>
  <c r="AD563" i="10"/>
  <c r="AT563" i="10"/>
  <c r="BJ563" i="10"/>
  <c r="W563" i="10"/>
  <c r="AM563" i="10"/>
  <c r="BC563" i="10"/>
  <c r="AA563" i="10"/>
  <c r="AQ563" i="10"/>
  <c r="BG563" i="10"/>
  <c r="AE563" i="10"/>
  <c r="AU563" i="10"/>
  <c r="S563" i="10"/>
  <c r="AI563" i="10"/>
  <c r="AY563" i="10"/>
  <c r="BJ480" i="10"/>
  <c r="W480" i="10"/>
  <c r="AM480" i="10"/>
  <c r="BC480" i="10"/>
  <c r="AB480" i="10"/>
  <c r="AR480" i="10"/>
  <c r="BH480" i="10"/>
  <c r="U480" i="10"/>
  <c r="AK480" i="10"/>
  <c r="BA480" i="10"/>
  <c r="AA480" i="10"/>
  <c r="AQ480" i="10"/>
  <c r="BG480" i="10"/>
  <c r="P480" i="10"/>
  <c r="AF480" i="10"/>
  <c r="AV480" i="10"/>
  <c r="Y480" i="10"/>
  <c r="AO480" i="10"/>
  <c r="BE480" i="10"/>
  <c r="AE480" i="10"/>
  <c r="AU480" i="10"/>
  <c r="BK480" i="10"/>
  <c r="T480" i="10"/>
  <c r="AJ480" i="10"/>
  <c r="AZ480" i="10"/>
  <c r="AC480" i="10"/>
  <c r="AS480" i="10"/>
  <c r="BI480" i="10"/>
  <c r="S480" i="10"/>
  <c r="AI480" i="10"/>
  <c r="AY480" i="10"/>
  <c r="X480" i="10"/>
  <c r="AN480" i="10"/>
  <c r="BD480" i="10"/>
  <c r="Q480" i="10"/>
  <c r="AG480" i="10"/>
  <c r="AW480" i="10"/>
  <c r="Z480" i="10"/>
  <c r="AP480" i="10"/>
  <c r="BF480" i="10"/>
  <c r="AD480" i="10"/>
  <c r="AT480" i="10"/>
  <c r="R480" i="10"/>
  <c r="AH480" i="10"/>
  <c r="AX480" i="10"/>
  <c r="V480" i="10"/>
  <c r="AL480" i="10"/>
  <c r="BB480" i="10"/>
  <c r="AL308" i="10"/>
  <c r="V308" i="10"/>
  <c r="BA308" i="10"/>
  <c r="AK308" i="10"/>
  <c r="U308" i="10"/>
  <c r="AZ308" i="10"/>
  <c r="AJ308" i="10"/>
  <c r="T308" i="10"/>
  <c r="AM308" i="10"/>
  <c r="W308" i="10"/>
  <c r="AH308" i="10"/>
  <c r="R308" i="10"/>
  <c r="AW308" i="10"/>
  <c r="AG308" i="10"/>
  <c r="Q308" i="10"/>
  <c r="AV308" i="10"/>
  <c r="AF308" i="10"/>
  <c r="P308" i="10"/>
  <c r="AI308" i="10"/>
  <c r="S308" i="10"/>
  <c r="AT308" i="10"/>
  <c r="AD308" i="10"/>
  <c r="BI308" i="10"/>
  <c r="AS308" i="10"/>
  <c r="AC308" i="10"/>
  <c r="BH308" i="10"/>
  <c r="AR308" i="10"/>
  <c r="AB308" i="10"/>
  <c r="BK308" i="10"/>
  <c r="AU308" i="10"/>
  <c r="AE308" i="10"/>
  <c r="AP308" i="10"/>
  <c r="Z308" i="10"/>
  <c r="BE308" i="10"/>
  <c r="AO308" i="10"/>
  <c r="Y308" i="10"/>
  <c r="BD308" i="10"/>
  <c r="AN308" i="10"/>
  <c r="X308" i="10"/>
  <c r="AQ308" i="10"/>
  <c r="AA308" i="10"/>
  <c r="AL228" i="10"/>
  <c r="V228" i="10"/>
  <c r="BA228" i="10"/>
  <c r="AK228" i="10"/>
  <c r="U228" i="10"/>
  <c r="AZ228" i="10"/>
  <c r="AJ228" i="10"/>
  <c r="T228" i="10"/>
  <c r="AM228" i="10"/>
  <c r="W228" i="10"/>
  <c r="AH228" i="10"/>
  <c r="R228" i="10"/>
  <c r="AW228" i="10"/>
  <c r="AG228" i="10"/>
  <c r="Q228" i="10"/>
  <c r="AV228" i="10"/>
  <c r="AF228" i="10"/>
  <c r="P228" i="10"/>
  <c r="AI228" i="10"/>
  <c r="S228" i="10"/>
  <c r="AT228" i="10"/>
  <c r="AD228" i="10"/>
  <c r="BI228" i="10"/>
  <c r="AS228" i="10"/>
  <c r="AC228" i="10"/>
  <c r="BH228" i="10"/>
  <c r="AR228" i="10"/>
  <c r="AB228" i="10"/>
  <c r="BK228" i="10"/>
  <c r="AU228" i="10"/>
  <c r="AE228" i="10"/>
  <c r="AP228" i="10"/>
  <c r="Z228" i="10"/>
  <c r="BE228" i="10"/>
  <c r="AO228" i="10"/>
  <c r="Y228" i="10"/>
  <c r="BD228" i="10"/>
  <c r="AN228" i="10"/>
  <c r="X228" i="10"/>
  <c r="AQ228" i="10"/>
  <c r="AA228" i="10"/>
  <c r="AP104" i="10"/>
  <c r="Z104" i="10"/>
  <c r="BE104" i="10"/>
  <c r="AO104" i="10"/>
  <c r="Y104" i="10"/>
  <c r="BD104" i="10"/>
  <c r="AN104" i="10"/>
  <c r="X104" i="10"/>
  <c r="AQ104" i="10"/>
  <c r="AA104" i="10"/>
  <c r="AL104" i="10"/>
  <c r="V104" i="10"/>
  <c r="BA104" i="10"/>
  <c r="AK104" i="10"/>
  <c r="U104" i="10"/>
  <c r="AZ104" i="10"/>
  <c r="AJ104" i="10"/>
  <c r="T104" i="10"/>
  <c r="AM104" i="10"/>
  <c r="W104" i="10"/>
  <c r="AH104" i="10"/>
  <c r="R104" i="10"/>
  <c r="AW104" i="10"/>
  <c r="AG104" i="10"/>
  <c r="Q104" i="10"/>
  <c r="AV104" i="10"/>
  <c r="AF104" i="10"/>
  <c r="P104" i="10"/>
  <c r="AI104" i="10"/>
  <c r="S104" i="10"/>
  <c r="AT104" i="10"/>
  <c r="AD104" i="10"/>
  <c r="BI104" i="10"/>
  <c r="AS104" i="10"/>
  <c r="AC104" i="10"/>
  <c r="BH104" i="10"/>
  <c r="AR104" i="10"/>
  <c r="AB104" i="10"/>
  <c r="BK104" i="10"/>
  <c r="AU104" i="10"/>
  <c r="AE104" i="10"/>
  <c r="AQ327" i="10"/>
  <c r="AA327" i="10"/>
  <c r="AP327" i="10"/>
  <c r="Z327" i="10"/>
  <c r="X327" i="10"/>
  <c r="BD327" i="10"/>
  <c r="Y327" i="10"/>
  <c r="BE327" i="10"/>
  <c r="AM327" i="10"/>
  <c r="W327" i="10"/>
  <c r="AL327" i="10"/>
  <c r="V327" i="10"/>
  <c r="AF327" i="10"/>
  <c r="AG327" i="10"/>
  <c r="AI327" i="10"/>
  <c r="S327" i="10"/>
  <c r="AH327" i="10"/>
  <c r="R327" i="10"/>
  <c r="AN327" i="10"/>
  <c r="AO327" i="10"/>
  <c r="BK327" i="10"/>
  <c r="AU327" i="10"/>
  <c r="AE327" i="10"/>
  <c r="AT327" i="10"/>
  <c r="AD327" i="10"/>
  <c r="P327" i="10"/>
  <c r="AV327" i="10"/>
  <c r="Q327" i="10"/>
  <c r="AW327" i="10"/>
  <c r="AB327" i="10"/>
  <c r="BH327" i="10"/>
  <c r="AC327" i="10"/>
  <c r="BI327" i="10"/>
  <c r="AJ327" i="10"/>
  <c r="AK327" i="10"/>
  <c r="AR327" i="10"/>
  <c r="AS327" i="10"/>
  <c r="T327" i="10"/>
  <c r="AZ327" i="10"/>
  <c r="U327" i="10"/>
  <c r="BA327" i="10"/>
  <c r="AH184" i="10"/>
  <c r="R184" i="10"/>
  <c r="AW184" i="10"/>
  <c r="AG184" i="10"/>
  <c r="Q184" i="10"/>
  <c r="AV184" i="10"/>
  <c r="AF184" i="10"/>
  <c r="P184" i="10"/>
  <c r="AI184" i="10"/>
  <c r="S184" i="10"/>
  <c r="AT184" i="10"/>
  <c r="AD184" i="10"/>
  <c r="BI184" i="10"/>
  <c r="AS184" i="10"/>
  <c r="AC184" i="10"/>
  <c r="BH184" i="10"/>
  <c r="AR184" i="10"/>
  <c r="AB184" i="10"/>
  <c r="BK184" i="10"/>
  <c r="AU184" i="10"/>
  <c r="AE184" i="10"/>
  <c r="AP184" i="10"/>
  <c r="Z184" i="10"/>
  <c r="BE184" i="10"/>
  <c r="AO184" i="10"/>
  <c r="Y184" i="10"/>
  <c r="BD184" i="10"/>
  <c r="AN184" i="10"/>
  <c r="X184" i="10"/>
  <c r="AQ184" i="10"/>
  <c r="AA184" i="10"/>
  <c r="AL184" i="10"/>
  <c r="V184" i="10"/>
  <c r="BA184" i="10"/>
  <c r="AK184" i="10"/>
  <c r="U184" i="10"/>
  <c r="AZ184" i="10"/>
  <c r="AJ184" i="10"/>
  <c r="T184" i="10"/>
  <c r="AM184" i="10"/>
  <c r="W184" i="10"/>
  <c r="AQ27" i="10"/>
  <c r="AA27" i="10"/>
  <c r="AP27" i="10"/>
  <c r="Z27" i="10"/>
  <c r="BE27" i="10"/>
  <c r="AO27" i="10"/>
  <c r="Y27" i="10"/>
  <c r="BD27" i="10"/>
  <c r="AN27" i="10"/>
  <c r="X27" i="10"/>
  <c r="AM27" i="10"/>
  <c r="W27" i="10"/>
  <c r="AL27" i="10"/>
  <c r="V27" i="10"/>
  <c r="BA27" i="10"/>
  <c r="AK27" i="10"/>
  <c r="U27" i="10"/>
  <c r="AZ27" i="10"/>
  <c r="AJ27" i="10"/>
  <c r="T27" i="10"/>
  <c r="AI27" i="10"/>
  <c r="S27" i="10"/>
  <c r="AH27" i="10"/>
  <c r="R27" i="10"/>
  <c r="AW27" i="10"/>
  <c r="AG27" i="10"/>
  <c r="Q27" i="10"/>
  <c r="AV27" i="10"/>
  <c r="AF27" i="10"/>
  <c r="P27" i="10"/>
  <c r="BK27" i="10"/>
  <c r="AU27" i="10"/>
  <c r="AE27" i="10"/>
  <c r="AT27" i="10"/>
  <c r="AD27" i="10"/>
  <c r="BI27" i="10"/>
  <c r="AS27" i="10"/>
  <c r="AC27" i="10"/>
  <c r="BH27" i="10"/>
  <c r="AR27" i="10"/>
  <c r="AB27" i="10"/>
  <c r="AP236" i="10"/>
  <c r="Z236" i="10"/>
  <c r="BE236" i="10"/>
  <c r="AO236" i="10"/>
  <c r="Y236" i="10"/>
  <c r="BD236" i="10"/>
  <c r="AN236" i="10"/>
  <c r="X236" i="10"/>
  <c r="AQ236" i="10"/>
  <c r="AA236" i="10"/>
  <c r="AL236" i="10"/>
  <c r="V236" i="10"/>
  <c r="BA236" i="10"/>
  <c r="AK236" i="10"/>
  <c r="U236" i="10"/>
  <c r="AZ236" i="10"/>
  <c r="AJ236" i="10"/>
  <c r="T236" i="10"/>
  <c r="AM236" i="10"/>
  <c r="W236" i="10"/>
  <c r="AH236" i="10"/>
  <c r="R236" i="10"/>
  <c r="AW236" i="10"/>
  <c r="AG236" i="10"/>
  <c r="Q236" i="10"/>
  <c r="AV236" i="10"/>
  <c r="AF236" i="10"/>
  <c r="P236" i="10"/>
  <c r="AI236" i="10"/>
  <c r="S236" i="10"/>
  <c r="AT236" i="10"/>
  <c r="AD236" i="10"/>
  <c r="BI236" i="10"/>
  <c r="AS236" i="10"/>
  <c r="AC236" i="10"/>
  <c r="BH236" i="10"/>
  <c r="AR236" i="10"/>
  <c r="AB236" i="10"/>
  <c r="BK236" i="10"/>
  <c r="AU236" i="10"/>
  <c r="AE236" i="10"/>
  <c r="AQ95" i="10"/>
  <c r="AA95" i="10"/>
  <c r="AP95" i="10"/>
  <c r="Z95" i="10"/>
  <c r="BE95" i="10"/>
  <c r="AO95" i="10"/>
  <c r="Y95" i="10"/>
  <c r="BD95" i="10"/>
  <c r="AN95" i="10"/>
  <c r="X95" i="10"/>
  <c r="AM95" i="10"/>
  <c r="W95" i="10"/>
  <c r="AL95" i="10"/>
  <c r="V95" i="10"/>
  <c r="BA95" i="10"/>
  <c r="AK95" i="10"/>
  <c r="U95" i="10"/>
  <c r="AZ95" i="10"/>
  <c r="AJ95" i="10"/>
  <c r="T95" i="10"/>
  <c r="AI95" i="10"/>
  <c r="S95" i="10"/>
  <c r="AH95" i="10"/>
  <c r="R95" i="10"/>
  <c r="AW95" i="10"/>
  <c r="AG95" i="10"/>
  <c r="Q95" i="10"/>
  <c r="AV95" i="10"/>
  <c r="AF95" i="10"/>
  <c r="P95" i="10"/>
  <c r="BK95" i="10"/>
  <c r="AU95" i="10"/>
  <c r="AE95" i="10"/>
  <c r="AT95" i="10"/>
  <c r="AD95" i="10"/>
  <c r="BI95" i="10"/>
  <c r="AS95" i="10"/>
  <c r="AC95" i="10"/>
  <c r="BH95" i="10"/>
  <c r="AR95" i="10"/>
  <c r="AB95" i="10"/>
  <c r="AH280" i="10"/>
  <c r="R280" i="10"/>
  <c r="AW280" i="10"/>
  <c r="AG280" i="10"/>
  <c r="Q280" i="10"/>
  <c r="AV280" i="10"/>
  <c r="AF280" i="10"/>
  <c r="P280" i="10"/>
  <c r="AI280" i="10"/>
  <c r="S280" i="10"/>
  <c r="AT280" i="10"/>
  <c r="AD280" i="10"/>
  <c r="BI280" i="10"/>
  <c r="AS280" i="10"/>
  <c r="AC280" i="10"/>
  <c r="BH280" i="10"/>
  <c r="AR280" i="10"/>
  <c r="AB280" i="10"/>
  <c r="BK280" i="10"/>
  <c r="AU280" i="10"/>
  <c r="AE280" i="10"/>
  <c r="AP280" i="10"/>
  <c r="Z280" i="10"/>
  <c r="BE280" i="10"/>
  <c r="AO280" i="10"/>
  <c r="Y280" i="10"/>
  <c r="BD280" i="10"/>
  <c r="AN280" i="10"/>
  <c r="X280" i="10"/>
  <c r="AQ280" i="10"/>
  <c r="AA280" i="10"/>
  <c r="AL280" i="10"/>
  <c r="V280" i="10"/>
  <c r="BA280" i="10"/>
  <c r="AK280" i="10"/>
  <c r="U280" i="10"/>
  <c r="AZ280" i="10"/>
  <c r="AJ280" i="10"/>
  <c r="T280" i="10"/>
  <c r="AM280" i="10"/>
  <c r="W280" i="10"/>
  <c r="AQ103" i="10"/>
  <c r="AA103" i="10"/>
  <c r="AP103" i="10"/>
  <c r="Z103" i="10"/>
  <c r="BE103" i="10"/>
  <c r="AO103" i="10"/>
  <c r="Y103" i="10"/>
  <c r="BD103" i="10"/>
  <c r="AN103" i="10"/>
  <c r="X103" i="10"/>
  <c r="AM103" i="10"/>
  <c r="W103" i="10"/>
  <c r="AL103" i="10"/>
  <c r="V103" i="10"/>
  <c r="BA103" i="10"/>
  <c r="AK103" i="10"/>
  <c r="U103" i="10"/>
  <c r="AZ103" i="10"/>
  <c r="AJ103" i="10"/>
  <c r="T103" i="10"/>
  <c r="AI103" i="10"/>
  <c r="S103" i="10"/>
  <c r="AH103" i="10"/>
  <c r="R103" i="10"/>
  <c r="AW103" i="10"/>
  <c r="AG103" i="10"/>
  <c r="Q103" i="10"/>
  <c r="AV103" i="10"/>
  <c r="AF103" i="10"/>
  <c r="P103" i="10"/>
  <c r="BK103" i="10"/>
  <c r="AU103" i="10"/>
  <c r="AE103" i="10"/>
  <c r="AT103" i="10"/>
  <c r="AD103" i="10"/>
  <c r="BI103" i="10"/>
  <c r="AS103" i="10"/>
  <c r="AC103" i="10"/>
  <c r="BH103" i="10"/>
  <c r="AR103" i="10"/>
  <c r="AB103" i="10"/>
  <c r="Y14" i="10"/>
  <c r="AO14" i="10"/>
  <c r="BE14" i="10"/>
  <c r="Z14" i="10"/>
  <c r="AP14" i="10"/>
  <c r="BF14" i="10"/>
  <c r="BH14" i="10"/>
  <c r="AC14" i="10"/>
  <c r="AS14" i="10"/>
  <c r="BI14" i="10"/>
  <c r="AD14" i="10"/>
  <c r="AT14" i="10"/>
  <c r="BJ14" i="10"/>
  <c r="Q14" i="10"/>
  <c r="AG14" i="10"/>
  <c r="AW14" i="10"/>
  <c r="R14" i="10"/>
  <c r="AH14" i="10"/>
  <c r="AX14" i="10"/>
  <c r="U14" i="10"/>
  <c r="AK14" i="10"/>
  <c r="BA14" i="10"/>
  <c r="V14" i="10"/>
  <c r="AL14" i="10"/>
  <c r="BB14" i="10"/>
  <c r="AA14" i="10"/>
  <c r="AQ14" i="10"/>
  <c r="BG14" i="10"/>
  <c r="T14" i="10"/>
  <c r="AJ14" i="10"/>
  <c r="AZ14" i="10"/>
  <c r="AE14" i="10"/>
  <c r="AU14" i="10"/>
  <c r="BK14" i="10"/>
  <c r="X14" i="10"/>
  <c r="AN14" i="10"/>
  <c r="BD14" i="10"/>
  <c r="S14" i="10"/>
  <c r="AI14" i="10"/>
  <c r="AY14" i="10"/>
  <c r="AB14" i="10"/>
  <c r="AR14" i="10"/>
  <c r="W14" i="10"/>
  <c r="AM14" i="10"/>
  <c r="BC14" i="10"/>
  <c r="P14" i="10"/>
  <c r="AF14" i="10"/>
  <c r="AV14" i="10"/>
  <c r="AE516" i="10"/>
  <c r="AU516" i="10"/>
  <c r="AB516" i="10"/>
  <c r="AR516" i="10"/>
  <c r="BH516" i="10"/>
  <c r="Q516" i="10"/>
  <c r="AG516" i="10"/>
  <c r="AW516" i="10"/>
  <c r="S516" i="10"/>
  <c r="AI516" i="10"/>
  <c r="AY516" i="10"/>
  <c r="P516" i="10"/>
  <c r="AF516" i="10"/>
  <c r="AV516" i="10"/>
  <c r="U516" i="10"/>
  <c r="AK516" i="10"/>
  <c r="BA516" i="10"/>
  <c r="BJ516" i="10"/>
  <c r="W516" i="10"/>
  <c r="AM516" i="10"/>
  <c r="BC516" i="10"/>
  <c r="T516" i="10"/>
  <c r="AJ516" i="10"/>
  <c r="AZ516" i="10"/>
  <c r="Y516" i="10"/>
  <c r="AO516" i="10"/>
  <c r="BE516" i="10"/>
  <c r="AA516" i="10"/>
  <c r="AQ516" i="10"/>
  <c r="BG516" i="10"/>
  <c r="X516" i="10"/>
  <c r="AN516" i="10"/>
  <c r="BD516" i="10"/>
  <c r="BK517" i="10" s="1"/>
  <c r="AC516" i="10"/>
  <c r="AS516" i="10"/>
  <c r="BI516" i="10"/>
  <c r="R516" i="10"/>
  <c r="AH516" i="10"/>
  <c r="AX516" i="10"/>
  <c r="V516" i="10"/>
  <c r="AL516" i="10"/>
  <c r="BB516" i="10"/>
  <c r="Z516" i="10"/>
  <c r="AP516" i="10"/>
  <c r="BF516" i="10"/>
  <c r="AD516" i="10"/>
  <c r="AT516" i="10"/>
  <c r="Y451" i="10"/>
  <c r="BE451" i="10"/>
  <c r="AC451" i="10"/>
  <c r="BI451" i="10"/>
  <c r="AO451" i="10"/>
  <c r="Q451" i="10"/>
  <c r="AK451" i="10"/>
  <c r="BK451" i="10"/>
  <c r="AW451" i="10"/>
  <c r="U451" i="10"/>
  <c r="AS451" i="10"/>
  <c r="P451" i="10"/>
  <c r="AF451" i="10"/>
  <c r="AV451" i="10"/>
  <c r="R451" i="10"/>
  <c r="AH451" i="10"/>
  <c r="AX451" i="10"/>
  <c r="AG451" i="10"/>
  <c r="BA451" i="10"/>
  <c r="T451" i="10"/>
  <c r="AJ451" i="10"/>
  <c r="AZ451" i="10"/>
  <c r="V451" i="10"/>
  <c r="AL451" i="10"/>
  <c r="BB451" i="10"/>
  <c r="X451" i="10"/>
  <c r="AN451" i="10"/>
  <c r="BD451" i="10"/>
  <c r="Z451" i="10"/>
  <c r="AP451" i="10"/>
  <c r="BF451" i="10"/>
  <c r="AB451" i="10"/>
  <c r="AR451" i="10"/>
  <c r="BH451" i="10"/>
  <c r="AD451" i="10"/>
  <c r="AT451" i="10"/>
  <c r="BJ451" i="10"/>
  <c r="AE451" i="10"/>
  <c r="AU451" i="10"/>
  <c r="S451" i="10"/>
  <c r="AI451" i="10"/>
  <c r="AY451" i="10"/>
  <c r="W451" i="10"/>
  <c r="AM451" i="10"/>
  <c r="BC451" i="10"/>
  <c r="AA451" i="10"/>
  <c r="AQ451" i="10"/>
  <c r="BG451" i="10"/>
  <c r="BE409" i="10"/>
  <c r="AO409" i="10"/>
  <c r="Y409" i="10"/>
  <c r="BD409" i="10"/>
  <c r="AN409" i="10"/>
  <c r="X409" i="10"/>
  <c r="AQ409" i="10"/>
  <c r="AA409" i="10"/>
  <c r="AP409" i="10"/>
  <c r="Z409" i="10"/>
  <c r="BA409" i="10"/>
  <c r="AK409" i="10"/>
  <c r="U409" i="10"/>
  <c r="AZ409" i="10"/>
  <c r="AJ409" i="10"/>
  <c r="T409" i="10"/>
  <c r="AM409" i="10"/>
  <c r="W409" i="10"/>
  <c r="AL409" i="10"/>
  <c r="V409" i="10"/>
  <c r="AW409" i="10"/>
  <c r="AG409" i="10"/>
  <c r="Q409" i="10"/>
  <c r="AV409" i="10"/>
  <c r="AF409" i="10"/>
  <c r="P409" i="10"/>
  <c r="AI409" i="10"/>
  <c r="S409" i="10"/>
  <c r="AH409" i="10"/>
  <c r="R409" i="10"/>
  <c r="BI409" i="10"/>
  <c r="AS409" i="10"/>
  <c r="AC409" i="10"/>
  <c r="BH409" i="10"/>
  <c r="AR409" i="10"/>
  <c r="AB409" i="10"/>
  <c r="BK409" i="10"/>
  <c r="AU409" i="10"/>
  <c r="AE409" i="10"/>
  <c r="AT409" i="10"/>
  <c r="AD409" i="10"/>
  <c r="BC679" i="10"/>
  <c r="AM679" i="10"/>
  <c r="W679" i="10"/>
  <c r="BB679" i="10"/>
  <c r="AL679" i="10"/>
  <c r="V679" i="10"/>
  <c r="BA679" i="10"/>
  <c r="AK679" i="10"/>
  <c r="U679" i="10"/>
  <c r="AZ679" i="10"/>
  <c r="AJ679" i="10"/>
  <c r="T679" i="10"/>
  <c r="AY679" i="10"/>
  <c r="AI679" i="10"/>
  <c r="S679" i="10"/>
  <c r="AX679" i="10"/>
  <c r="AH679" i="10"/>
  <c r="R679" i="10"/>
  <c r="AW679" i="10"/>
  <c r="AG679" i="10"/>
  <c r="Q679" i="10"/>
  <c r="AV679" i="10"/>
  <c r="AF679" i="10"/>
  <c r="P679" i="10"/>
  <c r="AU679" i="10"/>
  <c r="AE679" i="10"/>
  <c r="BJ679" i="10"/>
  <c r="AT679" i="10"/>
  <c r="AD679" i="10"/>
  <c r="BI679" i="10"/>
  <c r="AS679" i="10"/>
  <c r="AC679" i="10"/>
  <c r="BH679" i="10"/>
  <c r="AR679" i="10"/>
  <c r="AB679" i="10"/>
  <c r="BG679" i="10"/>
  <c r="AQ679" i="10"/>
  <c r="AA679" i="10"/>
  <c r="BF679" i="10"/>
  <c r="AP679" i="10"/>
  <c r="Z679" i="10"/>
  <c r="BE679" i="10"/>
  <c r="AO679" i="10"/>
  <c r="Y679" i="10"/>
  <c r="BD679" i="10"/>
  <c r="BK680" i="10" s="1"/>
  <c r="AN679" i="10"/>
  <c r="X679" i="10"/>
  <c r="BC591" i="10"/>
  <c r="AM591" i="10"/>
  <c r="W591" i="10"/>
  <c r="BB591" i="10"/>
  <c r="AL591" i="10"/>
  <c r="V591" i="10"/>
  <c r="BA591" i="10"/>
  <c r="AK591" i="10"/>
  <c r="U591" i="10"/>
  <c r="AZ591" i="10"/>
  <c r="AJ591" i="10"/>
  <c r="T591" i="10"/>
  <c r="AY591" i="10"/>
  <c r="AI591" i="10"/>
  <c r="S591" i="10"/>
  <c r="AX591" i="10"/>
  <c r="AH591" i="10"/>
  <c r="R591" i="10"/>
  <c r="AW591" i="10"/>
  <c r="AG591" i="10"/>
  <c r="Q591" i="10"/>
  <c r="AV591" i="10"/>
  <c r="AF591" i="10"/>
  <c r="P591" i="10"/>
  <c r="AU591" i="10"/>
  <c r="AE591" i="10"/>
  <c r="BJ591" i="10"/>
  <c r="AT591" i="10"/>
  <c r="AD591" i="10"/>
  <c r="BI591" i="10"/>
  <c r="AS591" i="10"/>
  <c r="AC591" i="10"/>
  <c r="BH591" i="10"/>
  <c r="AR591" i="10"/>
  <c r="AB591" i="10"/>
  <c r="BG591" i="10"/>
  <c r="AQ591" i="10"/>
  <c r="AA591" i="10"/>
  <c r="BF591" i="10"/>
  <c r="AP591" i="10"/>
  <c r="Z591" i="10"/>
  <c r="BE591" i="10"/>
  <c r="AO591" i="10"/>
  <c r="Y591" i="10"/>
  <c r="BD591" i="10"/>
  <c r="BK592" i="10" s="1"/>
  <c r="AN591" i="10"/>
  <c r="X591" i="10"/>
  <c r="Y515" i="10"/>
  <c r="BE515" i="10"/>
  <c r="AC515" i="10"/>
  <c r="BI515" i="10"/>
  <c r="AO515" i="10"/>
  <c r="Q515" i="10"/>
  <c r="AK515" i="10"/>
  <c r="AW515" i="10"/>
  <c r="U515" i="10"/>
  <c r="AS515" i="10"/>
  <c r="BG515" i="10"/>
  <c r="AB515" i="10"/>
  <c r="AR515" i="10"/>
  <c r="BH515" i="10"/>
  <c r="R515" i="10"/>
  <c r="AH515" i="10"/>
  <c r="AX515" i="10"/>
  <c r="AG515" i="10"/>
  <c r="BA515" i="10"/>
  <c r="P515" i="10"/>
  <c r="AF515" i="10"/>
  <c r="AV515" i="10"/>
  <c r="V515" i="10"/>
  <c r="AL515" i="10"/>
  <c r="BB515" i="10"/>
  <c r="T515" i="10"/>
  <c r="AJ515" i="10"/>
  <c r="AZ515" i="10"/>
  <c r="Z515" i="10"/>
  <c r="AP515" i="10"/>
  <c r="BF515" i="10"/>
  <c r="X515" i="10"/>
  <c r="AN515" i="10"/>
  <c r="BD515" i="10"/>
  <c r="BK516" i="10" s="1"/>
  <c r="AD515" i="10"/>
  <c r="AT515" i="10"/>
  <c r="BJ515" i="10"/>
  <c r="AA515" i="10"/>
  <c r="AQ515" i="10"/>
  <c r="AE515" i="10"/>
  <c r="AU515" i="10"/>
  <c r="S515" i="10"/>
  <c r="AI515" i="10"/>
  <c r="AY515" i="10"/>
  <c r="W515" i="10"/>
  <c r="AM515" i="10"/>
  <c r="BC515" i="10"/>
  <c r="BI445" i="10"/>
  <c r="AS445" i="10"/>
  <c r="AC445" i="10"/>
  <c r="BH445" i="10"/>
  <c r="AR445" i="10"/>
  <c r="AB445" i="10"/>
  <c r="BK445" i="10"/>
  <c r="AU445" i="10"/>
  <c r="AE445" i="10"/>
  <c r="BJ445" i="10"/>
  <c r="AT445" i="10"/>
  <c r="AD445" i="10"/>
  <c r="BE445" i="10"/>
  <c r="AO445" i="10"/>
  <c r="Y445" i="10"/>
  <c r="BD445" i="10"/>
  <c r="AN445" i="10"/>
  <c r="X445" i="10"/>
  <c r="BG445" i="10"/>
  <c r="AQ445" i="10"/>
  <c r="AA445" i="10"/>
  <c r="BF445" i="10"/>
  <c r="AP445" i="10"/>
  <c r="Z445" i="10"/>
  <c r="BA445" i="10"/>
  <c r="AK445" i="10"/>
  <c r="U445" i="10"/>
  <c r="AZ445" i="10"/>
  <c r="AJ445" i="10"/>
  <c r="T445" i="10"/>
  <c r="BC445" i="10"/>
  <c r="AM445" i="10"/>
  <c r="W445" i="10"/>
  <c r="BB445" i="10"/>
  <c r="AL445" i="10"/>
  <c r="V445" i="10"/>
  <c r="AW445" i="10"/>
  <c r="AG445" i="10"/>
  <c r="Q445" i="10"/>
  <c r="AV445" i="10"/>
  <c r="AF445" i="10"/>
  <c r="P445" i="10"/>
  <c r="AY445" i="10"/>
  <c r="AI445" i="10"/>
  <c r="S445" i="10"/>
  <c r="AX445" i="10"/>
  <c r="AH445" i="10"/>
  <c r="R445" i="10"/>
  <c r="T315" i="10"/>
  <c r="AJ315" i="10"/>
  <c r="AZ315" i="10"/>
  <c r="Y315" i="10"/>
  <c r="AO315" i="10"/>
  <c r="BE315" i="10"/>
  <c r="BK315" i="10"/>
  <c r="X315" i="10"/>
  <c r="AN315" i="10"/>
  <c r="BD315" i="10"/>
  <c r="AC315" i="10"/>
  <c r="AS315" i="10"/>
  <c r="BI315" i="10"/>
  <c r="AB315" i="10"/>
  <c r="AR315" i="10"/>
  <c r="BH315" i="10"/>
  <c r="Q315" i="10"/>
  <c r="AG315" i="10"/>
  <c r="AW315" i="10"/>
  <c r="P315" i="10"/>
  <c r="AF315" i="10"/>
  <c r="AV315" i="10"/>
  <c r="U315" i="10"/>
  <c r="AK315" i="10"/>
  <c r="BA315" i="10"/>
  <c r="V315" i="10"/>
  <c r="AL315" i="10"/>
  <c r="BB315" i="10"/>
  <c r="S315" i="10"/>
  <c r="AI315" i="10"/>
  <c r="AY315" i="10"/>
  <c r="Z315" i="10"/>
  <c r="AP315" i="10"/>
  <c r="BF315" i="10"/>
  <c r="W315" i="10"/>
  <c r="AM315" i="10"/>
  <c r="BC315" i="10"/>
  <c r="AD315" i="10"/>
  <c r="AT315" i="10"/>
  <c r="BJ315" i="10"/>
  <c r="AA315" i="10"/>
  <c r="AQ315" i="10"/>
  <c r="BG315" i="10"/>
  <c r="R315" i="10"/>
  <c r="AH315" i="10"/>
  <c r="AX315" i="10"/>
  <c r="AE315" i="10"/>
  <c r="AU315" i="10"/>
  <c r="T243" i="10"/>
  <c r="AJ243" i="10"/>
  <c r="AZ243" i="10"/>
  <c r="Q243" i="10"/>
  <c r="AG243" i="10"/>
  <c r="AW243" i="10"/>
  <c r="BK243" i="10"/>
  <c r="X243" i="10"/>
  <c r="AN243" i="10"/>
  <c r="BD243" i="10"/>
  <c r="U243" i="10"/>
  <c r="AK243" i="10"/>
  <c r="BA243" i="10"/>
  <c r="AB243" i="10"/>
  <c r="AR243" i="10"/>
  <c r="BH243" i="10"/>
  <c r="Y243" i="10"/>
  <c r="AO243" i="10"/>
  <c r="BE243" i="10"/>
  <c r="P243" i="10"/>
  <c r="AF243" i="10"/>
  <c r="AV243" i="10"/>
  <c r="AC243" i="10"/>
  <c r="AS243" i="10"/>
  <c r="BI243" i="10"/>
  <c r="AD243" i="10"/>
  <c r="AT243" i="10"/>
  <c r="BJ243" i="10"/>
  <c r="S243" i="10"/>
  <c r="AI243" i="10"/>
  <c r="AY243" i="10"/>
  <c r="R243" i="10"/>
  <c r="AH243" i="10"/>
  <c r="AX243" i="10"/>
  <c r="W243" i="10"/>
  <c r="AM243" i="10"/>
  <c r="BC243" i="10"/>
  <c r="V243" i="10"/>
  <c r="AL243" i="10"/>
  <c r="BB243" i="10"/>
  <c r="AA243" i="10"/>
  <c r="AQ243" i="10"/>
  <c r="BG243" i="10"/>
  <c r="Z243" i="10"/>
  <c r="AP243" i="10"/>
  <c r="BF243" i="10"/>
  <c r="AE243" i="10"/>
  <c r="AU243" i="10"/>
  <c r="AM139" i="10"/>
  <c r="W139" i="10"/>
  <c r="AL139" i="10"/>
  <c r="V139" i="10"/>
  <c r="BA139" i="10"/>
  <c r="AK139" i="10"/>
  <c r="U139" i="10"/>
  <c r="AZ139" i="10"/>
  <c r="AJ139" i="10"/>
  <c r="T139" i="10"/>
  <c r="AI139" i="10"/>
  <c r="S139" i="10"/>
  <c r="AH139" i="10"/>
  <c r="R139" i="10"/>
  <c r="AW139" i="10"/>
  <c r="AG139" i="10"/>
  <c r="Q139" i="10"/>
  <c r="AV139" i="10"/>
  <c r="AF139" i="10"/>
  <c r="P139" i="10"/>
  <c r="BK139" i="10"/>
  <c r="AU139" i="10"/>
  <c r="AE139" i="10"/>
  <c r="AT139" i="10"/>
  <c r="AD139" i="10"/>
  <c r="BI139" i="10"/>
  <c r="AS139" i="10"/>
  <c r="AC139" i="10"/>
  <c r="BH139" i="10"/>
  <c r="AR139" i="10"/>
  <c r="AB139" i="10"/>
  <c r="AQ139" i="10"/>
  <c r="AA139" i="10"/>
  <c r="AP139" i="10"/>
  <c r="Z139" i="10"/>
  <c r="BE139" i="10"/>
  <c r="AO139" i="10"/>
  <c r="Y139" i="10"/>
  <c r="BD139" i="10"/>
  <c r="AN139" i="10"/>
  <c r="X139" i="10"/>
  <c r="AM43" i="10"/>
  <c r="W43" i="10"/>
  <c r="AL43" i="10"/>
  <c r="V43" i="10"/>
  <c r="BA43" i="10"/>
  <c r="AK43" i="10"/>
  <c r="U43" i="10"/>
  <c r="AZ43" i="10"/>
  <c r="AJ43" i="10"/>
  <c r="T43" i="10"/>
  <c r="AI43" i="10"/>
  <c r="S43" i="10"/>
  <c r="AH43" i="10"/>
  <c r="R43" i="10"/>
  <c r="AW43" i="10"/>
  <c r="AG43" i="10"/>
  <c r="Q43" i="10"/>
  <c r="AV43" i="10"/>
  <c r="AF43" i="10"/>
  <c r="P43" i="10"/>
  <c r="BK43" i="10"/>
  <c r="AU43" i="10"/>
  <c r="AE43" i="10"/>
  <c r="AT43" i="10"/>
  <c r="AD43" i="10"/>
  <c r="BI43" i="10"/>
  <c r="AS43" i="10"/>
  <c r="AC43" i="10"/>
  <c r="BH43" i="10"/>
  <c r="AR43" i="10"/>
  <c r="AB43" i="10"/>
  <c r="AQ43" i="10"/>
  <c r="AA43" i="10"/>
  <c r="AP43" i="10"/>
  <c r="Z43" i="10"/>
  <c r="BE43" i="10"/>
  <c r="AO43" i="10"/>
  <c r="Y43" i="10"/>
  <c r="BD43" i="10"/>
  <c r="AN43" i="10"/>
  <c r="X43" i="10"/>
  <c r="AT200" i="10"/>
  <c r="AD200" i="10"/>
  <c r="BI200" i="10"/>
  <c r="AS200" i="10"/>
  <c r="AC200" i="10"/>
  <c r="BH200" i="10"/>
  <c r="AR200" i="10"/>
  <c r="AB200" i="10"/>
  <c r="BK200" i="10"/>
  <c r="AU200" i="10"/>
  <c r="AE200" i="10"/>
  <c r="AP200" i="10"/>
  <c r="Z200" i="10"/>
  <c r="BE200" i="10"/>
  <c r="AO200" i="10"/>
  <c r="Y200" i="10"/>
  <c r="BD200" i="10"/>
  <c r="AN200" i="10"/>
  <c r="X200" i="10"/>
  <c r="AQ200" i="10"/>
  <c r="AA200" i="10"/>
  <c r="AL200" i="10"/>
  <c r="V200" i="10"/>
  <c r="BA200" i="10"/>
  <c r="AK200" i="10"/>
  <c r="U200" i="10"/>
  <c r="AZ200" i="10"/>
  <c r="AJ200" i="10"/>
  <c r="T200" i="10"/>
  <c r="AM200" i="10"/>
  <c r="W200" i="10"/>
  <c r="AH200" i="10"/>
  <c r="R200" i="10"/>
  <c r="AW200" i="10"/>
  <c r="AG200" i="10"/>
  <c r="Q200" i="10"/>
  <c r="AV200" i="10"/>
  <c r="AF200" i="10"/>
  <c r="P200" i="10"/>
  <c r="AI200" i="10"/>
  <c r="S200" i="10"/>
  <c r="AP76" i="10"/>
  <c r="Z76" i="10"/>
  <c r="BE76" i="10"/>
  <c r="AO76" i="10"/>
  <c r="Y76" i="10"/>
  <c r="BD76" i="10"/>
  <c r="AN76" i="10"/>
  <c r="X76" i="10"/>
  <c r="AQ76" i="10"/>
  <c r="AA76" i="10"/>
  <c r="AL76" i="10"/>
  <c r="V76" i="10"/>
  <c r="BA76" i="10"/>
  <c r="AK76" i="10"/>
  <c r="U76" i="10"/>
  <c r="AZ76" i="10"/>
  <c r="AJ76" i="10"/>
  <c r="T76" i="10"/>
  <c r="AM76" i="10"/>
  <c r="W76" i="10"/>
  <c r="AH76" i="10"/>
  <c r="R76" i="10"/>
  <c r="AW76" i="10"/>
  <c r="AG76" i="10"/>
  <c r="Q76" i="10"/>
  <c r="AV76" i="10"/>
  <c r="AF76" i="10"/>
  <c r="P76" i="10"/>
  <c r="AI76" i="10"/>
  <c r="S76" i="10"/>
  <c r="AT76" i="10"/>
  <c r="AD76" i="10"/>
  <c r="BI76" i="10"/>
  <c r="AS76" i="10"/>
  <c r="AC76" i="10"/>
  <c r="BH76" i="10"/>
  <c r="AR76" i="10"/>
  <c r="AB76" i="10"/>
  <c r="BK76" i="10"/>
  <c r="AU76" i="10"/>
  <c r="AE76" i="10"/>
  <c r="AH4" i="10"/>
  <c r="BA4" i="10"/>
  <c r="AK4" i="10"/>
  <c r="U4" i="10"/>
  <c r="AL4" i="10"/>
  <c r="AZ4" i="10"/>
  <c r="AJ4" i="10"/>
  <c r="T4" i="10"/>
  <c r="AM4" i="10"/>
  <c r="BK4" i="10"/>
  <c r="AA4" i="10"/>
  <c r="AP4" i="10"/>
  <c r="V4" i="10"/>
  <c r="AW4" i="10"/>
  <c r="AG4" i="10"/>
  <c r="Q4" i="10"/>
  <c r="Z4" i="10"/>
  <c r="AV4" i="10"/>
  <c r="AF4" i="10"/>
  <c r="P4" i="10"/>
  <c r="AI4" i="10"/>
  <c r="S4" i="10"/>
  <c r="AD4" i="10"/>
  <c r="BI4" i="10"/>
  <c r="AS4" i="10"/>
  <c r="AC4" i="10"/>
  <c r="BH4" i="10"/>
  <c r="AR4" i="10"/>
  <c r="AB4" i="10"/>
  <c r="AE4" i="10"/>
  <c r="R4" i="10"/>
  <c r="BE4" i="10"/>
  <c r="AO4" i="10"/>
  <c r="Y4" i="10"/>
  <c r="AT4" i="10"/>
  <c r="BD4" i="10"/>
  <c r="AN4" i="10"/>
  <c r="X4" i="10"/>
  <c r="AU4" i="10"/>
  <c r="W4" i="10"/>
  <c r="AQ4" i="10"/>
  <c r="T275" i="10"/>
  <c r="AJ275" i="10"/>
  <c r="AZ275" i="10"/>
  <c r="Q275" i="10"/>
  <c r="AG275" i="10"/>
  <c r="AW275" i="10"/>
  <c r="X275" i="10"/>
  <c r="AN275" i="10"/>
  <c r="BD275" i="10"/>
  <c r="U275" i="10"/>
  <c r="AK275" i="10"/>
  <c r="BA275" i="10"/>
  <c r="BK275" i="10"/>
  <c r="AB275" i="10"/>
  <c r="AR275" i="10"/>
  <c r="BH275" i="10"/>
  <c r="Y275" i="10"/>
  <c r="AO275" i="10"/>
  <c r="BE275" i="10"/>
  <c r="P275" i="10"/>
  <c r="AF275" i="10"/>
  <c r="AV275" i="10"/>
  <c r="AC275" i="10"/>
  <c r="AS275" i="10"/>
  <c r="BI275" i="10"/>
  <c r="AD275" i="10"/>
  <c r="AT275" i="10"/>
  <c r="BJ275" i="10"/>
  <c r="S275" i="10"/>
  <c r="AI275" i="10"/>
  <c r="AY275" i="10"/>
  <c r="R275" i="10"/>
  <c r="AH275" i="10"/>
  <c r="AX275" i="10"/>
  <c r="W275" i="10"/>
  <c r="AM275" i="10"/>
  <c r="BC275" i="10"/>
  <c r="V275" i="10"/>
  <c r="AL275" i="10"/>
  <c r="BB275" i="10"/>
  <c r="AA275" i="10"/>
  <c r="AQ275" i="10"/>
  <c r="BG275" i="10"/>
  <c r="Z275" i="10"/>
  <c r="AP275" i="10"/>
  <c r="BF275" i="10"/>
  <c r="AE275" i="10"/>
  <c r="AU275" i="10"/>
  <c r="AM191" i="10"/>
  <c r="W191" i="10"/>
  <c r="AL191" i="10"/>
  <c r="V191" i="10"/>
  <c r="BA191" i="10"/>
  <c r="AK191" i="10"/>
  <c r="U191" i="10"/>
  <c r="AZ191" i="10"/>
  <c r="AJ191" i="10"/>
  <c r="T191" i="10"/>
  <c r="AI191" i="10"/>
  <c r="S191" i="10"/>
  <c r="AH191" i="10"/>
  <c r="R191" i="10"/>
  <c r="AW191" i="10"/>
  <c r="AG191" i="10"/>
  <c r="Q191" i="10"/>
  <c r="AV191" i="10"/>
  <c r="AF191" i="10"/>
  <c r="P191" i="10"/>
  <c r="BK191" i="10"/>
  <c r="AU191" i="10"/>
  <c r="AE191" i="10"/>
  <c r="AT191" i="10"/>
  <c r="AD191" i="10"/>
  <c r="BI191" i="10"/>
  <c r="AS191" i="10"/>
  <c r="AC191" i="10"/>
  <c r="BH191" i="10"/>
  <c r="AR191" i="10"/>
  <c r="AB191" i="10"/>
  <c r="AQ191" i="10"/>
  <c r="AA191" i="10"/>
  <c r="AP191" i="10"/>
  <c r="Z191" i="10"/>
  <c r="BE191" i="10"/>
  <c r="AO191" i="10"/>
  <c r="Y191" i="10"/>
  <c r="BD191" i="10"/>
  <c r="AN191" i="10"/>
  <c r="X191" i="10"/>
  <c r="AM71" i="10"/>
  <c r="W71" i="10"/>
  <c r="AL71" i="10"/>
  <c r="V71" i="10"/>
  <c r="BA71" i="10"/>
  <c r="AK71" i="10"/>
  <c r="U71" i="10"/>
  <c r="AZ71" i="10"/>
  <c r="AJ71" i="10"/>
  <c r="T71" i="10"/>
  <c r="AI71" i="10"/>
  <c r="S71" i="10"/>
  <c r="AH71" i="10"/>
  <c r="R71" i="10"/>
  <c r="AW71" i="10"/>
  <c r="AG71" i="10"/>
  <c r="Q71" i="10"/>
  <c r="AV71" i="10"/>
  <c r="AF71" i="10"/>
  <c r="P71" i="10"/>
  <c r="BK71" i="10"/>
  <c r="AU71" i="10"/>
  <c r="AE71" i="10"/>
  <c r="AT71" i="10"/>
  <c r="AD71" i="10"/>
  <c r="BI71" i="10"/>
  <c r="AS71" i="10"/>
  <c r="AC71" i="10"/>
  <c r="BH71" i="10"/>
  <c r="AR71" i="10"/>
  <c r="AB71" i="10"/>
  <c r="AQ71" i="10"/>
  <c r="AA71" i="10"/>
  <c r="AP71" i="10"/>
  <c r="Z71" i="10"/>
  <c r="BE71" i="10"/>
  <c r="AO71" i="10"/>
  <c r="Y71" i="10"/>
  <c r="BD71" i="10"/>
  <c r="AN71" i="10"/>
  <c r="X71" i="10"/>
  <c r="W3" i="10"/>
  <c r="AH3" i="10"/>
  <c r="R3" i="10"/>
  <c r="AA3" i="10"/>
  <c r="BA3" i="10"/>
  <c r="AK3" i="10"/>
  <c r="U3" i="10"/>
  <c r="P3" i="10"/>
  <c r="AV3" i="10"/>
  <c r="AB3" i="10"/>
  <c r="AU3" i="10"/>
  <c r="AT3" i="10"/>
  <c r="AD3" i="10"/>
  <c r="S3" i="10"/>
  <c r="AW3" i="10"/>
  <c r="AG3" i="10"/>
  <c r="Q3" i="10"/>
  <c r="BH3" i="10"/>
  <c r="AR3" i="10"/>
  <c r="T3" i="10"/>
  <c r="BK3" i="10"/>
  <c r="AM3" i="10"/>
  <c r="AP3" i="10"/>
  <c r="Z3" i="10"/>
  <c r="AQ3" i="10"/>
  <c r="BI3" i="10"/>
  <c r="AS3" i="10"/>
  <c r="AC3" i="10"/>
  <c r="AJ3" i="10"/>
  <c r="BD3" i="10"/>
  <c r="AN3" i="10"/>
  <c r="AE3" i="10"/>
  <c r="AL3" i="10"/>
  <c r="V3" i="10"/>
  <c r="AI3" i="10"/>
  <c r="BE3" i="10"/>
  <c r="AO3" i="10"/>
  <c r="Y3" i="10"/>
  <c r="X3" i="10"/>
  <c r="AZ3" i="10"/>
  <c r="AF3" i="10"/>
  <c r="AL144" i="10"/>
  <c r="V144" i="10"/>
  <c r="BA144" i="10"/>
  <c r="AK144" i="10"/>
  <c r="U144" i="10"/>
  <c r="AZ144" i="10"/>
  <c r="AJ144" i="10"/>
  <c r="T144" i="10"/>
  <c r="AM144" i="10"/>
  <c r="W144" i="10"/>
  <c r="AH144" i="10"/>
  <c r="R144" i="10"/>
  <c r="AW144" i="10"/>
  <c r="AG144" i="10"/>
  <c r="Q144" i="10"/>
  <c r="AV144" i="10"/>
  <c r="AF144" i="10"/>
  <c r="P144" i="10"/>
  <c r="AI144" i="10"/>
  <c r="S144" i="10"/>
  <c r="AT144" i="10"/>
  <c r="AD144" i="10"/>
  <c r="BI144" i="10"/>
  <c r="AS144" i="10"/>
  <c r="AC144" i="10"/>
  <c r="BH144" i="10"/>
  <c r="AR144" i="10"/>
  <c r="AB144" i="10"/>
  <c r="BK144" i="10"/>
  <c r="AU144" i="10"/>
  <c r="AE144" i="10"/>
  <c r="AP144" i="10"/>
  <c r="Z144" i="10"/>
  <c r="BE144" i="10"/>
  <c r="AO144" i="10"/>
  <c r="Y144" i="10"/>
  <c r="BD144" i="10"/>
  <c r="AN144" i="10"/>
  <c r="X144" i="10"/>
  <c r="AQ144" i="10"/>
  <c r="AA144" i="10"/>
  <c r="BH58" i="10"/>
  <c r="U58" i="10"/>
  <c r="AK58" i="10"/>
  <c r="BA58" i="10"/>
  <c r="Z58" i="10"/>
  <c r="AP58" i="10"/>
  <c r="BF58" i="10"/>
  <c r="Y58" i="10"/>
  <c r="AO58" i="10"/>
  <c r="BE58" i="10"/>
  <c r="AD58" i="10"/>
  <c r="AT58" i="10"/>
  <c r="BJ58" i="10"/>
  <c r="AC58" i="10"/>
  <c r="AS58" i="10"/>
  <c r="BI58" i="10"/>
  <c r="R58" i="10"/>
  <c r="AH58" i="10"/>
  <c r="AX58" i="10"/>
  <c r="Q58" i="10"/>
  <c r="AG58" i="10"/>
  <c r="AW58" i="10"/>
  <c r="V58" i="10"/>
  <c r="AL58" i="10"/>
  <c r="BB58" i="10"/>
  <c r="AA58" i="10"/>
  <c r="AQ58" i="10"/>
  <c r="BG58" i="10"/>
  <c r="P58" i="10"/>
  <c r="AF58" i="10"/>
  <c r="AV58" i="10"/>
  <c r="AE58" i="10"/>
  <c r="AU58" i="10"/>
  <c r="BK58" i="10"/>
  <c r="T58" i="10"/>
  <c r="AJ58" i="10"/>
  <c r="AZ58" i="10"/>
  <c r="S58" i="10"/>
  <c r="AI58" i="10"/>
  <c r="AY58" i="10"/>
  <c r="X58" i="10"/>
  <c r="AN58" i="10"/>
  <c r="BD58" i="10"/>
  <c r="W58" i="10"/>
  <c r="AM58" i="10"/>
  <c r="BC58" i="10"/>
  <c r="AB58" i="10"/>
  <c r="AR58" i="10"/>
  <c r="AA540" i="10"/>
  <c r="AQ540" i="10"/>
  <c r="BG540" i="10"/>
  <c r="AB540" i="10"/>
  <c r="AR540" i="10"/>
  <c r="BH540" i="10"/>
  <c r="Y540" i="10"/>
  <c r="AO540" i="10"/>
  <c r="BE540" i="10"/>
  <c r="BJ540" i="10"/>
  <c r="AE540" i="10"/>
  <c r="AU540" i="10"/>
  <c r="BK540" i="10"/>
  <c r="P540" i="10"/>
  <c r="AF540" i="10"/>
  <c r="AV540" i="10"/>
  <c r="AC540" i="10"/>
  <c r="AS540" i="10"/>
  <c r="BI540" i="10"/>
  <c r="S540" i="10"/>
  <c r="AI540" i="10"/>
  <c r="AY540" i="10"/>
  <c r="T540" i="10"/>
  <c r="AJ540" i="10"/>
  <c r="AZ540" i="10"/>
  <c r="Q540" i="10"/>
  <c r="AG540" i="10"/>
  <c r="AW540" i="10"/>
  <c r="W540" i="10"/>
  <c r="AM540" i="10"/>
  <c r="BC540" i="10"/>
  <c r="X540" i="10"/>
  <c r="AN540" i="10"/>
  <c r="BD540" i="10"/>
  <c r="BK541" i="10" s="1"/>
  <c r="U540" i="10"/>
  <c r="AK540" i="10"/>
  <c r="BA540" i="10"/>
  <c r="Z540" i="10"/>
  <c r="AP540" i="10"/>
  <c r="BF540" i="10"/>
  <c r="AD540" i="10"/>
  <c r="AT540" i="10"/>
  <c r="R540" i="10"/>
  <c r="AH540" i="10"/>
  <c r="AX540" i="10"/>
  <c r="V540" i="10"/>
  <c r="AL540" i="10"/>
  <c r="BB540" i="10"/>
  <c r="BJ424" i="10"/>
  <c r="AE424" i="10"/>
  <c r="AU424" i="10"/>
  <c r="BK424" i="10"/>
  <c r="AB424" i="10"/>
  <c r="AR424" i="10"/>
  <c r="BH424" i="10"/>
  <c r="AC424" i="10"/>
  <c r="AS424" i="10"/>
  <c r="BI424" i="10"/>
  <c r="S424" i="10"/>
  <c r="AI424" i="10"/>
  <c r="AY424" i="10"/>
  <c r="P424" i="10"/>
  <c r="AF424" i="10"/>
  <c r="AV424" i="10"/>
  <c r="Q424" i="10"/>
  <c r="AG424" i="10"/>
  <c r="AW424" i="10"/>
  <c r="W424" i="10"/>
  <c r="AM424" i="10"/>
  <c r="BC424" i="10"/>
  <c r="T424" i="10"/>
  <c r="AJ424" i="10"/>
  <c r="AZ424" i="10"/>
  <c r="U424" i="10"/>
  <c r="AK424" i="10"/>
  <c r="BA424" i="10"/>
  <c r="AA424" i="10"/>
  <c r="AQ424" i="10"/>
  <c r="BG424" i="10"/>
  <c r="X424" i="10"/>
  <c r="AN424" i="10"/>
  <c r="BD424" i="10"/>
  <c r="Y424" i="10"/>
  <c r="AO424" i="10"/>
  <c r="BE424" i="10"/>
  <c r="Z424" i="10"/>
  <c r="AP424" i="10"/>
  <c r="BF424" i="10"/>
  <c r="AD424" i="10"/>
  <c r="AT424" i="10"/>
  <c r="R424" i="10"/>
  <c r="AH424" i="10"/>
  <c r="AX424" i="10"/>
  <c r="V424" i="10"/>
  <c r="AL424" i="10"/>
  <c r="BB424" i="10"/>
  <c r="AB376" i="10"/>
  <c r="AR376" i="10"/>
  <c r="P376" i="10"/>
  <c r="BH376" i="10"/>
  <c r="AF376" i="10"/>
  <c r="AV376" i="10"/>
  <c r="BF376" i="10"/>
  <c r="AP376" i="10"/>
  <c r="Z376" i="10"/>
  <c r="BE376" i="10"/>
  <c r="AO376" i="10"/>
  <c r="Y376" i="10"/>
  <c r="BG376" i="10"/>
  <c r="AQ376" i="10"/>
  <c r="AA376" i="10"/>
  <c r="AJ376" i="10"/>
  <c r="AN376" i="10"/>
  <c r="BB376" i="10"/>
  <c r="AL376" i="10"/>
  <c r="V376" i="10"/>
  <c r="BA376" i="10"/>
  <c r="AK376" i="10"/>
  <c r="U376" i="10"/>
  <c r="BC376" i="10"/>
  <c r="AM376" i="10"/>
  <c r="W376" i="10"/>
  <c r="AZ376" i="10"/>
  <c r="BD376" i="10"/>
  <c r="AX376" i="10"/>
  <c r="AH376" i="10"/>
  <c r="R376" i="10"/>
  <c r="AW376" i="10"/>
  <c r="AG376" i="10"/>
  <c r="Q376" i="10"/>
  <c r="AY376" i="10"/>
  <c r="AI376" i="10"/>
  <c r="S376" i="10"/>
  <c r="BJ376" i="10"/>
  <c r="AT376" i="10"/>
  <c r="AD376" i="10"/>
  <c r="BI376" i="10"/>
  <c r="AS376" i="10"/>
  <c r="AC376" i="10"/>
  <c r="BK376" i="10"/>
  <c r="AU376" i="10"/>
  <c r="AE376" i="10"/>
  <c r="T376" i="10"/>
  <c r="X376" i="10"/>
  <c r="W700" i="10"/>
  <c r="AM700" i="10"/>
  <c r="BC700" i="10"/>
  <c r="AB700" i="10"/>
  <c r="AR700" i="10"/>
  <c r="BH700" i="10"/>
  <c r="AC700" i="10"/>
  <c r="AS700" i="10"/>
  <c r="BI700" i="10"/>
  <c r="AA700" i="10"/>
  <c r="AQ700" i="10"/>
  <c r="BG700" i="10"/>
  <c r="P700" i="10"/>
  <c r="AF700" i="10"/>
  <c r="AV700" i="10"/>
  <c r="Q700" i="10"/>
  <c r="AG700" i="10"/>
  <c r="AW700" i="10"/>
  <c r="BJ700" i="10"/>
  <c r="AE700" i="10"/>
  <c r="AU700" i="10"/>
  <c r="T700" i="10"/>
  <c r="AJ700" i="10"/>
  <c r="AZ700" i="10"/>
  <c r="U700" i="10"/>
  <c r="AK700" i="10"/>
  <c r="BA700" i="10"/>
  <c r="S700" i="10"/>
  <c r="AI700" i="10"/>
  <c r="AY700" i="10"/>
  <c r="X700" i="10"/>
  <c r="AN700" i="10"/>
  <c r="BD700" i="10"/>
  <c r="BK701" i="10" s="1"/>
  <c r="Y700" i="10"/>
  <c r="AO700" i="10"/>
  <c r="BE700" i="10"/>
  <c r="R700" i="10"/>
  <c r="AH700" i="10"/>
  <c r="AX700" i="10"/>
  <c r="V700" i="10"/>
  <c r="AL700" i="10"/>
  <c r="BB700" i="10"/>
  <c r="Z700" i="10"/>
  <c r="AP700" i="10"/>
  <c r="BF700" i="10"/>
  <c r="AD700" i="10"/>
  <c r="AT700" i="10"/>
  <c r="AW665" i="10"/>
  <c r="AG665" i="10"/>
  <c r="Q665" i="10"/>
  <c r="AV665" i="10"/>
  <c r="AF665" i="10"/>
  <c r="P665" i="10"/>
  <c r="AU665" i="10"/>
  <c r="AE665" i="10"/>
  <c r="BJ665" i="10"/>
  <c r="AT665" i="10"/>
  <c r="AD665" i="10"/>
  <c r="BI665" i="10"/>
  <c r="AS665" i="10"/>
  <c r="AC665" i="10"/>
  <c r="BH665" i="10"/>
  <c r="AR665" i="10"/>
  <c r="AB665" i="10"/>
  <c r="BG665" i="10"/>
  <c r="AQ665" i="10"/>
  <c r="AA665" i="10"/>
  <c r="BF665" i="10"/>
  <c r="AP665" i="10"/>
  <c r="Z665" i="10"/>
  <c r="BE665" i="10"/>
  <c r="AO665" i="10"/>
  <c r="Y665" i="10"/>
  <c r="BD665" i="10"/>
  <c r="BK666" i="10" s="1"/>
  <c r="AN665" i="10"/>
  <c r="X665" i="10"/>
  <c r="BC665" i="10"/>
  <c r="AM665" i="10"/>
  <c r="W665" i="10"/>
  <c r="BB665" i="10"/>
  <c r="AL665" i="10"/>
  <c r="V665" i="10"/>
  <c r="BA665" i="10"/>
  <c r="AK665" i="10"/>
  <c r="U665" i="10"/>
  <c r="AZ665" i="10"/>
  <c r="AJ665" i="10"/>
  <c r="T665" i="10"/>
  <c r="AY665" i="10"/>
  <c r="AI665" i="10"/>
  <c r="S665" i="10"/>
  <c r="AX665" i="10"/>
  <c r="AH665" i="10"/>
  <c r="R665" i="10"/>
  <c r="AW601" i="10"/>
  <c r="AG601" i="10"/>
  <c r="Q601" i="10"/>
  <c r="AV601" i="10"/>
  <c r="AF601" i="10"/>
  <c r="P601" i="10"/>
  <c r="AU601" i="10"/>
  <c r="AE601" i="10"/>
  <c r="BJ601" i="10"/>
  <c r="AT601" i="10"/>
  <c r="AD601" i="10"/>
  <c r="BI601" i="10"/>
  <c r="AS601" i="10"/>
  <c r="AC601" i="10"/>
  <c r="BH601" i="10"/>
  <c r="AR601" i="10"/>
  <c r="AB601" i="10"/>
  <c r="BG601" i="10"/>
  <c r="AQ601" i="10"/>
  <c r="AA601" i="10"/>
  <c r="BF601" i="10"/>
  <c r="AP601" i="10"/>
  <c r="Z601" i="10"/>
  <c r="BE601" i="10"/>
  <c r="AO601" i="10"/>
  <c r="Y601" i="10"/>
  <c r="BD601" i="10"/>
  <c r="BK602" i="10" s="1"/>
  <c r="AN601" i="10"/>
  <c r="X601" i="10"/>
  <c r="BC601" i="10"/>
  <c r="AM601" i="10"/>
  <c r="W601" i="10"/>
  <c r="BB601" i="10"/>
  <c r="AL601" i="10"/>
  <c r="V601" i="10"/>
  <c r="BA601" i="10"/>
  <c r="AK601" i="10"/>
  <c r="U601" i="10"/>
  <c r="AZ601" i="10"/>
  <c r="AJ601" i="10"/>
  <c r="T601" i="10"/>
  <c r="AY601" i="10"/>
  <c r="AI601" i="10"/>
  <c r="S601" i="10"/>
  <c r="AX601" i="10"/>
  <c r="AH601" i="10"/>
  <c r="R601" i="10"/>
  <c r="AK495" i="10"/>
  <c r="AW495" i="10"/>
  <c r="Y495" i="10"/>
  <c r="BE495" i="10"/>
  <c r="AC495" i="10"/>
  <c r="BI495" i="10"/>
  <c r="AO495" i="10"/>
  <c r="Q495" i="10"/>
  <c r="BK495" i="10"/>
  <c r="T495" i="10"/>
  <c r="AJ495" i="10"/>
  <c r="AZ495" i="10"/>
  <c r="V495" i="10"/>
  <c r="AL495" i="10"/>
  <c r="BB495" i="10"/>
  <c r="U495" i="10"/>
  <c r="AS495" i="10"/>
  <c r="X495" i="10"/>
  <c r="AN495" i="10"/>
  <c r="BD495" i="10"/>
  <c r="Z495" i="10"/>
  <c r="AP495" i="10"/>
  <c r="BF495" i="10"/>
  <c r="AG495" i="10"/>
  <c r="BA495" i="10"/>
  <c r="AB495" i="10"/>
  <c r="AR495" i="10"/>
  <c r="BH495" i="10"/>
  <c r="AD495" i="10"/>
  <c r="AT495" i="10"/>
  <c r="BJ495" i="10"/>
  <c r="P495" i="10"/>
  <c r="AF495" i="10"/>
  <c r="AV495" i="10"/>
  <c r="R495" i="10"/>
  <c r="AH495" i="10"/>
  <c r="AX495" i="10"/>
  <c r="W495" i="10"/>
  <c r="AM495" i="10"/>
  <c r="BC495" i="10"/>
  <c r="AA495" i="10"/>
  <c r="AQ495" i="10"/>
  <c r="BG495" i="10"/>
  <c r="AE495" i="10"/>
  <c r="AU495" i="10"/>
  <c r="S495" i="10"/>
  <c r="AI495" i="10"/>
  <c r="AY495" i="10"/>
  <c r="AT345" i="10"/>
  <c r="AM345" i="10"/>
  <c r="V345" i="10"/>
  <c r="AU345" i="10"/>
  <c r="AD345" i="10"/>
  <c r="W345" i="10"/>
  <c r="AL345" i="10"/>
  <c r="AE345" i="10"/>
  <c r="BK345" i="10"/>
  <c r="Z345" i="10"/>
  <c r="BI345" i="10"/>
  <c r="AS345" i="10"/>
  <c r="AC345" i="10"/>
  <c r="BH345" i="10"/>
  <c r="AR345" i="10"/>
  <c r="AB345" i="10"/>
  <c r="S345" i="10"/>
  <c r="AY345" i="10"/>
  <c r="AH345" i="10"/>
  <c r="BE345" i="10"/>
  <c r="AO345" i="10"/>
  <c r="Y345" i="10"/>
  <c r="BD345" i="10"/>
  <c r="AN345" i="10"/>
  <c r="X345" i="10"/>
  <c r="AA345" i="10"/>
  <c r="BG345" i="10"/>
  <c r="AP345" i="10"/>
  <c r="BA345" i="10"/>
  <c r="AK345" i="10"/>
  <c r="U345" i="10"/>
  <c r="AZ345" i="10"/>
  <c r="AJ345" i="10"/>
  <c r="T345" i="10"/>
  <c r="AI345" i="10"/>
  <c r="R345" i="10"/>
  <c r="AX345" i="10"/>
  <c r="AW345" i="10"/>
  <c r="AG345" i="10"/>
  <c r="Q345" i="10"/>
  <c r="AV345" i="10"/>
  <c r="AF345" i="10"/>
  <c r="P345" i="10"/>
  <c r="AQ345" i="10"/>
  <c r="AL312" i="10"/>
  <c r="V312" i="10"/>
  <c r="BA312" i="10"/>
  <c r="AK312" i="10"/>
  <c r="U312" i="10"/>
  <c r="AZ312" i="10"/>
  <c r="AJ312" i="10"/>
  <c r="T312" i="10"/>
  <c r="AM312" i="10"/>
  <c r="W312" i="10"/>
  <c r="AH312" i="10"/>
  <c r="R312" i="10"/>
  <c r="AW312" i="10"/>
  <c r="AG312" i="10"/>
  <c r="Q312" i="10"/>
  <c r="AV312" i="10"/>
  <c r="AF312" i="10"/>
  <c r="P312" i="10"/>
  <c r="AI312" i="10"/>
  <c r="S312" i="10"/>
  <c r="AT312" i="10"/>
  <c r="AD312" i="10"/>
  <c r="BI312" i="10"/>
  <c r="AS312" i="10"/>
  <c r="AC312" i="10"/>
  <c r="BH312" i="10"/>
  <c r="AR312" i="10"/>
  <c r="AB312" i="10"/>
  <c r="BK312" i="10"/>
  <c r="AU312" i="10"/>
  <c r="AE312" i="10"/>
  <c r="AP312" i="10"/>
  <c r="Z312" i="10"/>
  <c r="BE312" i="10"/>
  <c r="AO312" i="10"/>
  <c r="Y312" i="10"/>
  <c r="BD312" i="10"/>
  <c r="AN312" i="10"/>
  <c r="X312" i="10"/>
  <c r="AQ312" i="10"/>
  <c r="AA312" i="10"/>
  <c r="AI183" i="10"/>
  <c r="S183" i="10"/>
  <c r="AH183" i="10"/>
  <c r="R183" i="10"/>
  <c r="AW183" i="10"/>
  <c r="AG183" i="10"/>
  <c r="Q183" i="10"/>
  <c r="AV183" i="10"/>
  <c r="AF183" i="10"/>
  <c r="P183" i="10"/>
  <c r="BK183" i="10"/>
  <c r="AU183" i="10"/>
  <c r="AE183" i="10"/>
  <c r="AT183" i="10"/>
  <c r="AD183" i="10"/>
  <c r="BI183" i="10"/>
  <c r="AS183" i="10"/>
  <c r="AC183" i="10"/>
  <c r="BH183" i="10"/>
  <c r="AR183" i="10"/>
  <c r="AB183" i="10"/>
  <c r="AQ183" i="10"/>
  <c r="AA183" i="10"/>
  <c r="AP183" i="10"/>
  <c r="Z183" i="10"/>
  <c r="BE183" i="10"/>
  <c r="AO183" i="10"/>
  <c r="Y183" i="10"/>
  <c r="BD183" i="10"/>
  <c r="AN183" i="10"/>
  <c r="X183" i="10"/>
  <c r="AM183" i="10"/>
  <c r="W183" i="10"/>
  <c r="AL183" i="10"/>
  <c r="V183" i="10"/>
  <c r="BA183" i="10"/>
  <c r="AK183" i="10"/>
  <c r="U183" i="10"/>
  <c r="AZ183" i="10"/>
  <c r="AJ183" i="10"/>
  <c r="T183" i="10"/>
  <c r="T291" i="10"/>
  <c r="AJ291" i="10"/>
  <c r="AZ291" i="10"/>
  <c r="Q291" i="10"/>
  <c r="AG291" i="10"/>
  <c r="AW291" i="10"/>
  <c r="BK291" i="10"/>
  <c r="X291" i="10"/>
  <c r="AN291" i="10"/>
  <c r="BD291" i="10"/>
  <c r="U291" i="10"/>
  <c r="AK291" i="10"/>
  <c r="BA291" i="10"/>
  <c r="AB291" i="10"/>
  <c r="AR291" i="10"/>
  <c r="BH291" i="10"/>
  <c r="Y291" i="10"/>
  <c r="AO291" i="10"/>
  <c r="BE291" i="10"/>
  <c r="P291" i="10"/>
  <c r="AF291" i="10"/>
  <c r="AV291" i="10"/>
  <c r="AC291" i="10"/>
  <c r="AS291" i="10"/>
  <c r="BI291" i="10"/>
  <c r="AD291" i="10"/>
  <c r="AT291" i="10"/>
  <c r="BJ291" i="10"/>
  <c r="S291" i="10"/>
  <c r="AI291" i="10"/>
  <c r="AY291" i="10"/>
  <c r="R291" i="10"/>
  <c r="AH291" i="10"/>
  <c r="AX291" i="10"/>
  <c r="W291" i="10"/>
  <c r="AM291" i="10"/>
  <c r="BC291" i="10"/>
  <c r="V291" i="10"/>
  <c r="AL291" i="10"/>
  <c r="BB291" i="10"/>
  <c r="AA291" i="10"/>
  <c r="AQ291" i="10"/>
  <c r="BG291" i="10"/>
  <c r="Z291" i="10"/>
  <c r="AP291" i="10"/>
  <c r="BF291" i="10"/>
  <c r="AE291" i="10"/>
  <c r="AU291" i="10"/>
  <c r="AI195" i="10"/>
  <c r="S195" i="10"/>
  <c r="AH195" i="10"/>
  <c r="R195" i="10"/>
  <c r="AW195" i="10"/>
  <c r="AG195" i="10"/>
  <c r="Q195" i="10"/>
  <c r="AV195" i="10"/>
  <c r="AF195" i="10"/>
  <c r="P195" i="10"/>
  <c r="BK195" i="10"/>
  <c r="AU195" i="10"/>
  <c r="AE195" i="10"/>
  <c r="AT195" i="10"/>
  <c r="AD195" i="10"/>
  <c r="BI195" i="10"/>
  <c r="AS195" i="10"/>
  <c r="AC195" i="10"/>
  <c r="BH195" i="10"/>
  <c r="AR195" i="10"/>
  <c r="AB195" i="10"/>
  <c r="AQ195" i="10"/>
  <c r="AA195" i="10"/>
  <c r="AP195" i="10"/>
  <c r="Z195" i="10"/>
  <c r="BE195" i="10"/>
  <c r="AO195" i="10"/>
  <c r="Y195" i="10"/>
  <c r="BD195" i="10"/>
  <c r="AN195" i="10"/>
  <c r="X195" i="10"/>
  <c r="AM195" i="10"/>
  <c r="W195" i="10"/>
  <c r="AL195" i="10"/>
  <c r="V195" i="10"/>
  <c r="BA195" i="10"/>
  <c r="AK195" i="10"/>
  <c r="U195" i="10"/>
  <c r="AZ195" i="10"/>
  <c r="AJ195" i="10"/>
  <c r="T195" i="10"/>
  <c r="U74" i="10"/>
  <c r="AK74" i="10"/>
  <c r="BA74" i="10"/>
  <c r="Z74" i="10"/>
  <c r="AP74" i="10"/>
  <c r="BF74" i="10"/>
  <c r="Y74" i="10"/>
  <c r="AO74" i="10"/>
  <c r="BE74" i="10"/>
  <c r="AD74" i="10"/>
  <c r="AT74" i="10"/>
  <c r="BJ74" i="10"/>
  <c r="BH74" i="10"/>
  <c r="AC74" i="10"/>
  <c r="AS74" i="10"/>
  <c r="BI74" i="10"/>
  <c r="R74" i="10"/>
  <c r="AH74" i="10"/>
  <c r="AX74" i="10"/>
  <c r="Q74" i="10"/>
  <c r="AG74" i="10"/>
  <c r="AW74" i="10"/>
  <c r="V74" i="10"/>
  <c r="AL74" i="10"/>
  <c r="BB74" i="10"/>
  <c r="S74" i="10"/>
  <c r="AI74" i="10"/>
  <c r="AY74" i="10"/>
  <c r="P74" i="10"/>
  <c r="AF74" i="10"/>
  <c r="AV74" i="10"/>
  <c r="W74" i="10"/>
  <c r="AM74" i="10"/>
  <c r="BC74" i="10"/>
  <c r="T74" i="10"/>
  <c r="AJ74" i="10"/>
  <c r="AZ74" i="10"/>
  <c r="AA74" i="10"/>
  <c r="AQ74" i="10"/>
  <c r="BG74" i="10"/>
  <c r="X74" i="10"/>
  <c r="AN74" i="10"/>
  <c r="BD74" i="10"/>
  <c r="AE74" i="10"/>
  <c r="AU74" i="10"/>
  <c r="BK74" i="10"/>
  <c r="AB74" i="10"/>
  <c r="AR74" i="10"/>
  <c r="T351" i="10"/>
  <c r="AZ351" i="10"/>
  <c r="AK351" i="10"/>
  <c r="AB351" i="10"/>
  <c r="BH351" i="10"/>
  <c r="AS351" i="10"/>
  <c r="BI351" i="10"/>
  <c r="AJ351" i="10"/>
  <c r="U351" i="10"/>
  <c r="BA351" i="10"/>
  <c r="AR351" i="10"/>
  <c r="AC351" i="10"/>
  <c r="BC351" i="10"/>
  <c r="AM351" i="10"/>
  <c r="W351" i="10"/>
  <c r="BB351" i="10"/>
  <c r="AL351" i="10"/>
  <c r="V351" i="10"/>
  <c r="AF351" i="10"/>
  <c r="Q351" i="10"/>
  <c r="AW351" i="10"/>
  <c r="AY351" i="10"/>
  <c r="AI351" i="10"/>
  <c r="S351" i="10"/>
  <c r="AX351" i="10"/>
  <c r="AH351" i="10"/>
  <c r="R351" i="10"/>
  <c r="AN351" i="10"/>
  <c r="Y351" i="10"/>
  <c r="BE351" i="10"/>
  <c r="BK351" i="10"/>
  <c r="AU351" i="10"/>
  <c r="AE351" i="10"/>
  <c r="BJ351" i="10"/>
  <c r="AT351" i="10"/>
  <c r="AD351" i="10"/>
  <c r="P351" i="10"/>
  <c r="AV351" i="10"/>
  <c r="AG351" i="10"/>
  <c r="BG351" i="10"/>
  <c r="AQ351" i="10"/>
  <c r="AA351" i="10"/>
  <c r="BF351" i="10"/>
  <c r="AP351" i="10"/>
  <c r="Z351" i="10"/>
  <c r="X351" i="10"/>
  <c r="BD351" i="10"/>
  <c r="AO351" i="10"/>
  <c r="AL124" i="10"/>
  <c r="V124" i="10"/>
  <c r="BA124" i="10"/>
  <c r="AK124" i="10"/>
  <c r="U124" i="10"/>
  <c r="AZ124" i="10"/>
  <c r="AJ124" i="10"/>
  <c r="T124" i="10"/>
  <c r="AM124" i="10"/>
  <c r="W124" i="10"/>
  <c r="AH124" i="10"/>
  <c r="R124" i="10"/>
  <c r="AW124" i="10"/>
  <c r="AG124" i="10"/>
  <c r="Q124" i="10"/>
  <c r="AV124" i="10"/>
  <c r="AF124" i="10"/>
  <c r="P124" i="10"/>
  <c r="AI124" i="10"/>
  <c r="S124" i="10"/>
  <c r="AT124" i="10"/>
  <c r="AD124" i="10"/>
  <c r="BI124" i="10"/>
  <c r="AS124" i="10"/>
  <c r="AC124" i="10"/>
  <c r="BH124" i="10"/>
  <c r="AR124" i="10"/>
  <c r="AB124" i="10"/>
  <c r="BK124" i="10"/>
  <c r="AU124" i="10"/>
  <c r="AE124" i="10"/>
  <c r="AP124" i="10"/>
  <c r="Z124" i="10"/>
  <c r="BE124" i="10"/>
  <c r="AO124" i="10"/>
  <c r="Y124" i="10"/>
  <c r="BD124" i="10"/>
  <c r="AN124" i="10"/>
  <c r="X124" i="10"/>
  <c r="AQ124" i="10"/>
  <c r="AA124" i="10"/>
  <c r="AI15" i="10"/>
  <c r="S15" i="10"/>
  <c r="AH15" i="10"/>
  <c r="R15" i="10"/>
  <c r="AW15" i="10"/>
  <c r="AG15" i="10"/>
  <c r="Q15" i="10"/>
  <c r="AV15" i="10"/>
  <c r="AF15" i="10"/>
  <c r="P15" i="10"/>
  <c r="BK15" i="10"/>
  <c r="AU15" i="10"/>
  <c r="AE15" i="10"/>
  <c r="AT15" i="10"/>
  <c r="AD15" i="10"/>
  <c r="BI15" i="10"/>
  <c r="AS15" i="10"/>
  <c r="AC15" i="10"/>
  <c r="BH15" i="10"/>
  <c r="AR15" i="10"/>
  <c r="AB15" i="10"/>
  <c r="AQ15" i="10"/>
  <c r="AA15" i="10"/>
  <c r="AP15" i="10"/>
  <c r="Z15" i="10"/>
  <c r="BE15" i="10"/>
  <c r="AO15" i="10"/>
  <c r="Y15" i="10"/>
  <c r="BD15" i="10"/>
  <c r="AN15" i="10"/>
  <c r="X15" i="10"/>
  <c r="AM15" i="10"/>
  <c r="W15" i="10"/>
  <c r="AL15" i="10"/>
  <c r="V15" i="10"/>
  <c r="BA15" i="10"/>
  <c r="AK15" i="10"/>
  <c r="U15" i="10"/>
  <c r="AZ15" i="10"/>
  <c r="AJ15" i="10"/>
  <c r="T15" i="10"/>
  <c r="AH224" i="10"/>
  <c r="R224" i="10"/>
  <c r="AW224" i="10"/>
  <c r="AG224" i="10"/>
  <c r="Q224" i="10"/>
  <c r="AV224" i="10"/>
  <c r="AF224" i="10"/>
  <c r="P224" i="10"/>
  <c r="AI224" i="10"/>
  <c r="S224" i="10"/>
  <c r="AT224" i="10"/>
  <c r="AD224" i="10"/>
  <c r="BI224" i="10"/>
  <c r="AS224" i="10"/>
  <c r="AC224" i="10"/>
  <c r="BH224" i="10"/>
  <c r="AR224" i="10"/>
  <c r="AB224" i="10"/>
  <c r="BK224" i="10"/>
  <c r="AU224" i="10"/>
  <c r="AE224" i="10"/>
  <c r="AP224" i="10"/>
  <c r="Z224" i="10"/>
  <c r="BE224" i="10"/>
  <c r="AO224" i="10"/>
  <c r="Y224" i="10"/>
  <c r="BD224" i="10"/>
  <c r="AN224" i="10"/>
  <c r="X224" i="10"/>
  <c r="AQ224" i="10"/>
  <c r="AA224" i="10"/>
  <c r="AL224" i="10"/>
  <c r="V224" i="10"/>
  <c r="BA224" i="10"/>
  <c r="AK224" i="10"/>
  <c r="U224" i="10"/>
  <c r="AZ224" i="10"/>
  <c r="AJ224" i="10"/>
  <c r="T224" i="10"/>
  <c r="AM224" i="10"/>
  <c r="W224" i="10"/>
  <c r="AT72" i="10"/>
  <c r="AD72" i="10"/>
  <c r="BI72" i="10"/>
  <c r="AS72" i="10"/>
  <c r="AC72" i="10"/>
  <c r="BH72" i="10"/>
  <c r="AR72" i="10"/>
  <c r="AB72" i="10"/>
  <c r="BK72" i="10"/>
  <c r="AU72" i="10"/>
  <c r="AE72" i="10"/>
  <c r="AP72" i="10"/>
  <c r="Z72" i="10"/>
  <c r="BE72" i="10"/>
  <c r="AO72" i="10"/>
  <c r="Y72" i="10"/>
  <c r="BD72" i="10"/>
  <c r="AN72" i="10"/>
  <c r="X72" i="10"/>
  <c r="AQ72" i="10"/>
  <c r="AA72" i="10"/>
  <c r="AL72" i="10"/>
  <c r="V72" i="10"/>
  <c r="BA72" i="10"/>
  <c r="AK72" i="10"/>
  <c r="U72" i="10"/>
  <c r="AZ72" i="10"/>
  <c r="AJ72" i="10"/>
  <c r="T72" i="10"/>
  <c r="AM72" i="10"/>
  <c r="W72" i="10"/>
  <c r="AH72" i="10"/>
  <c r="R72" i="10"/>
  <c r="AW72" i="10"/>
  <c r="AG72" i="10"/>
  <c r="Q72" i="10"/>
  <c r="AV72" i="10"/>
  <c r="AF72" i="10"/>
  <c r="P72" i="10"/>
  <c r="AI72" i="10"/>
  <c r="S72" i="10"/>
  <c r="BA401" i="10"/>
  <c r="AK401" i="10"/>
  <c r="U401" i="10"/>
  <c r="AZ401" i="10"/>
  <c r="AJ401" i="10"/>
  <c r="T401" i="10"/>
  <c r="BC401" i="10"/>
  <c r="AM401" i="10"/>
  <c r="W401" i="10"/>
  <c r="BB401" i="10"/>
  <c r="AL401" i="10"/>
  <c r="V401" i="10"/>
  <c r="AW401" i="10"/>
  <c r="AG401" i="10"/>
  <c r="Q401" i="10"/>
  <c r="AV401" i="10"/>
  <c r="AF401" i="10"/>
  <c r="P401" i="10"/>
  <c r="AY401" i="10"/>
  <c r="AI401" i="10"/>
  <c r="S401" i="10"/>
  <c r="AX401" i="10"/>
  <c r="AH401" i="10"/>
  <c r="R401" i="10"/>
  <c r="BI401" i="10"/>
  <c r="AS401" i="10"/>
  <c r="AC401" i="10"/>
  <c r="BH401" i="10"/>
  <c r="AR401" i="10"/>
  <c r="AB401" i="10"/>
  <c r="BK401" i="10"/>
  <c r="AU401" i="10"/>
  <c r="AE401" i="10"/>
  <c r="BJ401" i="10"/>
  <c r="AT401" i="10"/>
  <c r="AD401" i="10"/>
  <c r="BE401" i="10"/>
  <c r="AO401" i="10"/>
  <c r="Y401" i="10"/>
  <c r="BD401" i="10"/>
  <c r="AN401" i="10"/>
  <c r="X401" i="10"/>
  <c r="BG401" i="10"/>
  <c r="AQ401" i="10"/>
  <c r="AA401" i="10"/>
  <c r="BF401" i="10"/>
  <c r="AP401" i="10"/>
  <c r="Z401" i="10"/>
  <c r="S484" i="10"/>
  <c r="AI484" i="10"/>
  <c r="AY484" i="10"/>
  <c r="AB484" i="10"/>
  <c r="AR484" i="10"/>
  <c r="BH484" i="10"/>
  <c r="Q484" i="10"/>
  <c r="AG484" i="10"/>
  <c r="AW484" i="10"/>
  <c r="W484" i="10"/>
  <c r="AM484" i="10"/>
  <c r="BC484" i="10"/>
  <c r="P484" i="10"/>
  <c r="AF484" i="10"/>
  <c r="AV484" i="10"/>
  <c r="U484" i="10"/>
  <c r="AK484" i="10"/>
  <c r="BA484" i="10"/>
  <c r="AA484" i="10"/>
  <c r="AQ484" i="10"/>
  <c r="BG484" i="10"/>
  <c r="T484" i="10"/>
  <c r="AJ484" i="10"/>
  <c r="AZ484" i="10"/>
  <c r="Y484" i="10"/>
  <c r="AO484" i="10"/>
  <c r="BE484" i="10"/>
  <c r="AE484" i="10"/>
  <c r="AU484" i="10"/>
  <c r="BK484" i="10"/>
  <c r="X484" i="10"/>
  <c r="AN484" i="10"/>
  <c r="BD484" i="10"/>
  <c r="AC484" i="10"/>
  <c r="AS484" i="10"/>
  <c r="BI484" i="10"/>
  <c r="R484" i="10"/>
  <c r="AH484" i="10"/>
  <c r="AX484" i="10"/>
  <c r="V484" i="10"/>
  <c r="AL484" i="10"/>
  <c r="BB484" i="10"/>
  <c r="Z484" i="10"/>
  <c r="AP484" i="10"/>
  <c r="BF484" i="10"/>
  <c r="AD484" i="10"/>
  <c r="AT484" i="10"/>
  <c r="W604" i="10"/>
  <c r="AM604" i="10"/>
  <c r="BC604" i="10"/>
  <c r="AB604" i="10"/>
  <c r="AR604" i="10"/>
  <c r="BH604" i="10"/>
  <c r="Y604" i="10"/>
  <c r="AO604" i="10"/>
  <c r="BE604" i="10"/>
  <c r="AA604" i="10"/>
  <c r="AQ604" i="10"/>
  <c r="BG604" i="10"/>
  <c r="P604" i="10"/>
  <c r="AF604" i="10"/>
  <c r="AV604" i="10"/>
  <c r="AC604" i="10"/>
  <c r="AS604" i="10"/>
  <c r="BI604" i="10"/>
  <c r="AE604" i="10"/>
  <c r="AU604" i="10"/>
  <c r="T604" i="10"/>
  <c r="AJ604" i="10"/>
  <c r="AZ604" i="10"/>
  <c r="Q604" i="10"/>
  <c r="AG604" i="10"/>
  <c r="AW604" i="10"/>
  <c r="S604" i="10"/>
  <c r="AI604" i="10"/>
  <c r="AY604" i="10"/>
  <c r="X604" i="10"/>
  <c r="AN604" i="10"/>
  <c r="BD604" i="10"/>
  <c r="BK605" i="10" s="1"/>
  <c r="U604" i="10"/>
  <c r="AK604" i="10"/>
  <c r="BA604" i="10"/>
  <c r="R604" i="10"/>
  <c r="AH604" i="10"/>
  <c r="AX604" i="10"/>
  <c r="V604" i="10"/>
  <c r="AL604" i="10"/>
  <c r="BB604" i="10"/>
  <c r="Z604" i="10"/>
  <c r="AP604" i="10"/>
  <c r="BF604" i="10"/>
  <c r="AD604" i="10"/>
  <c r="AT604" i="10"/>
  <c r="AU683" i="10"/>
  <c r="AE683" i="10"/>
  <c r="BJ683" i="10"/>
  <c r="AT683" i="10"/>
  <c r="AD683" i="10"/>
  <c r="BI683" i="10"/>
  <c r="AS683" i="10"/>
  <c r="AC683" i="10"/>
  <c r="BH683" i="10"/>
  <c r="AR683" i="10"/>
  <c r="AB683" i="10"/>
  <c r="AQ683" i="10"/>
  <c r="AA683" i="10"/>
  <c r="BF683" i="10"/>
  <c r="AP683" i="10"/>
  <c r="Z683" i="10"/>
  <c r="BE683" i="10"/>
  <c r="AO683" i="10"/>
  <c r="Y683" i="10"/>
  <c r="BD683" i="10"/>
  <c r="BK684" i="10" s="1"/>
  <c r="AN683" i="10"/>
  <c r="X683" i="10"/>
  <c r="AM683" i="10"/>
  <c r="W683" i="10"/>
  <c r="BB683" i="10"/>
  <c r="AL683" i="10"/>
  <c r="V683" i="10"/>
  <c r="BA683" i="10"/>
  <c r="AK683" i="10"/>
  <c r="U683" i="10"/>
  <c r="AZ683" i="10"/>
  <c r="AJ683" i="10"/>
  <c r="T683" i="10"/>
  <c r="AI683" i="10"/>
  <c r="S683" i="10"/>
  <c r="AX683" i="10"/>
  <c r="AH683" i="10"/>
  <c r="R683" i="10"/>
  <c r="AW683" i="10"/>
  <c r="AG683" i="10"/>
  <c r="Q683" i="10"/>
  <c r="AV683" i="10"/>
  <c r="AF683" i="10"/>
  <c r="P683" i="10"/>
  <c r="AQ732" i="10"/>
  <c r="AD732" i="10"/>
  <c r="BJ732" i="10"/>
  <c r="AU732" i="10"/>
  <c r="AH732" i="10"/>
  <c r="P732" i="10"/>
  <c r="AF732" i="10"/>
  <c r="AV732" i="10"/>
  <c r="Q732" i="10"/>
  <c r="AG732" i="10"/>
  <c r="AW732" i="10"/>
  <c r="BA768" i="10"/>
  <c r="AK768" i="10"/>
  <c r="U768" i="10"/>
  <c r="AZ768" i="10"/>
  <c r="AJ768" i="10"/>
  <c r="T768" i="10"/>
  <c r="AY768" i="10"/>
  <c r="AI768" i="10"/>
  <c r="S768" i="10"/>
  <c r="AX768" i="10"/>
  <c r="AH768" i="10"/>
  <c r="R768" i="10"/>
  <c r="AW768" i="10"/>
  <c r="AG768" i="10"/>
  <c r="Q768" i="10"/>
  <c r="AV768" i="10"/>
  <c r="AF768" i="10"/>
  <c r="P768" i="10"/>
  <c r="AU768" i="10"/>
  <c r="AE768" i="10"/>
  <c r="BJ768" i="10"/>
  <c r="AT768" i="10"/>
  <c r="AD768" i="10"/>
  <c r="BI768" i="10"/>
  <c r="AS768" i="10"/>
  <c r="AC768" i="10"/>
  <c r="BH768" i="10"/>
  <c r="AR768" i="10"/>
  <c r="AB768" i="10"/>
  <c r="BG768" i="10"/>
  <c r="AQ768" i="10"/>
  <c r="AA768" i="10"/>
  <c r="BF768" i="10"/>
  <c r="AP768" i="10"/>
  <c r="Z768" i="10"/>
  <c r="BE768" i="10"/>
  <c r="AO768" i="10"/>
  <c r="Y768" i="10"/>
  <c r="BD768" i="10"/>
  <c r="BK769" i="10" s="1"/>
  <c r="AN768" i="10"/>
  <c r="X768" i="10"/>
  <c r="BC768" i="10"/>
  <c r="AM768" i="10"/>
  <c r="W768" i="10"/>
  <c r="BB768" i="10"/>
  <c r="AL768" i="10"/>
  <c r="V768" i="10"/>
  <c r="BJ991" i="10"/>
  <c r="W991" i="10"/>
  <c r="AM991" i="10"/>
  <c r="BC991" i="10"/>
  <c r="X991" i="10"/>
  <c r="AN991" i="10"/>
  <c r="BD991" i="10"/>
  <c r="BK992" i="10" s="1"/>
  <c r="Y991" i="10"/>
  <c r="AO991" i="10"/>
  <c r="BE991" i="10"/>
  <c r="V991" i="10"/>
  <c r="AL991" i="10"/>
  <c r="BB991" i="10"/>
  <c r="AA991" i="10"/>
  <c r="AQ991" i="10"/>
  <c r="BG991" i="10"/>
  <c r="AB991" i="10"/>
  <c r="AR991" i="10"/>
  <c r="BH991" i="10"/>
  <c r="AC991" i="10"/>
  <c r="AS991" i="10"/>
  <c r="BI991" i="10"/>
  <c r="Z991" i="10"/>
  <c r="AP991" i="10"/>
  <c r="BF991" i="10"/>
  <c r="AE991" i="10"/>
  <c r="AU991" i="10"/>
  <c r="P991" i="10"/>
  <c r="AF991" i="10"/>
  <c r="AV991" i="10"/>
  <c r="Q991" i="10"/>
  <c r="AG991" i="10"/>
  <c r="AW991" i="10"/>
  <c r="AD991" i="10"/>
  <c r="AT991" i="10"/>
  <c r="S991" i="10"/>
  <c r="AI991" i="10"/>
  <c r="AY991" i="10"/>
  <c r="T991" i="10"/>
  <c r="AJ991" i="10"/>
  <c r="AZ991" i="10"/>
  <c r="U991" i="10"/>
  <c r="AK991" i="10"/>
  <c r="BA991" i="10"/>
  <c r="R991" i="10"/>
  <c r="AH991" i="10"/>
  <c r="AX991" i="10"/>
  <c r="BE737" i="10"/>
  <c r="AC737" i="10"/>
  <c r="BI737" i="10"/>
  <c r="V737" i="10"/>
  <c r="BB737" i="10"/>
  <c r="AO737" i="10"/>
  <c r="AK737" i="10"/>
  <c r="AD737" i="10"/>
  <c r="BJ737" i="10"/>
  <c r="Q737" i="10"/>
  <c r="AW737" i="10"/>
  <c r="AS737" i="10"/>
  <c r="AL737" i="10"/>
  <c r="Y737" i="10"/>
  <c r="U737" i="10"/>
  <c r="BA737" i="10"/>
  <c r="AT737" i="10"/>
  <c r="AG737" i="10"/>
  <c r="BD737" i="10"/>
  <c r="BK738" i="10" s="1"/>
  <c r="AN737" i="10"/>
  <c r="X737" i="10"/>
  <c r="BC737" i="10"/>
  <c r="AM737" i="10"/>
  <c r="W737" i="10"/>
  <c r="AH737" i="10"/>
  <c r="AZ737" i="10"/>
  <c r="AJ737" i="10"/>
  <c r="T737" i="10"/>
  <c r="AY737" i="10"/>
  <c r="AI737" i="10"/>
  <c r="S737" i="10"/>
  <c r="AP737" i="10"/>
  <c r="AV737" i="10"/>
  <c r="AF737" i="10"/>
  <c r="P737" i="10"/>
  <c r="AU737" i="10"/>
  <c r="AE737" i="10"/>
  <c r="R737" i="10"/>
  <c r="AX737" i="10"/>
  <c r="BH737" i="10"/>
  <c r="AR737" i="10"/>
  <c r="AB737" i="10"/>
  <c r="BG737" i="10"/>
  <c r="AQ737" i="10"/>
  <c r="AA737" i="10"/>
  <c r="Z737" i="10"/>
  <c r="BF737" i="10"/>
  <c r="W831" i="10"/>
  <c r="AM831" i="10"/>
  <c r="BC831" i="10"/>
  <c r="X831" i="10"/>
  <c r="AN831" i="10"/>
  <c r="BD831" i="10"/>
  <c r="BK832" i="10" s="1"/>
  <c r="Y831" i="10"/>
  <c r="AO831" i="10"/>
  <c r="BE831" i="10"/>
  <c r="V831" i="10"/>
  <c r="AL831" i="10"/>
  <c r="BB831" i="10"/>
  <c r="AA831" i="10"/>
  <c r="AQ831" i="10"/>
  <c r="BG831" i="10"/>
  <c r="AB831" i="10"/>
  <c r="AR831" i="10"/>
  <c r="BH831" i="10"/>
  <c r="AC831" i="10"/>
  <c r="AS831" i="10"/>
  <c r="BI831" i="10"/>
  <c r="Z831" i="10"/>
  <c r="AP831" i="10"/>
  <c r="BF831" i="10"/>
  <c r="AE831" i="10"/>
  <c r="AU831" i="10"/>
  <c r="P831" i="10"/>
  <c r="AF831" i="10"/>
  <c r="AV831" i="10"/>
  <c r="Q831" i="10"/>
  <c r="AG831" i="10"/>
  <c r="AW831" i="10"/>
  <c r="AD831" i="10"/>
  <c r="AT831" i="10"/>
  <c r="BJ831" i="10"/>
  <c r="S831" i="10"/>
  <c r="AI831" i="10"/>
  <c r="AY831" i="10"/>
  <c r="T831" i="10"/>
  <c r="AJ831" i="10"/>
  <c r="AZ831" i="10"/>
  <c r="U831" i="10"/>
  <c r="AK831" i="10"/>
  <c r="BA831" i="10"/>
  <c r="R831" i="10"/>
  <c r="AH831" i="10"/>
  <c r="AX831" i="10"/>
  <c r="W863" i="10"/>
  <c r="AM863" i="10"/>
  <c r="BC863" i="10"/>
  <c r="P863" i="10"/>
  <c r="AF863" i="10"/>
  <c r="AV863" i="10"/>
  <c r="Y863" i="10"/>
  <c r="AO863" i="10"/>
  <c r="BE863" i="10"/>
  <c r="V863" i="10"/>
  <c r="AL863" i="10"/>
  <c r="BB863" i="10"/>
  <c r="AA863" i="10"/>
  <c r="AQ863" i="10"/>
  <c r="BG863" i="10"/>
  <c r="T863" i="10"/>
  <c r="AJ863" i="10"/>
  <c r="AZ863" i="10"/>
  <c r="AC863" i="10"/>
  <c r="AS863" i="10"/>
  <c r="BI863" i="10"/>
  <c r="Z863" i="10"/>
  <c r="AP863" i="10"/>
  <c r="BF863" i="10"/>
  <c r="AE863" i="10"/>
  <c r="AU863" i="10"/>
  <c r="X863" i="10"/>
  <c r="AN863" i="10"/>
  <c r="BD863" i="10"/>
  <c r="BK864" i="10" s="1"/>
  <c r="Q863" i="10"/>
  <c r="AG863" i="10"/>
  <c r="AW863" i="10"/>
  <c r="AD863" i="10"/>
  <c r="AT863" i="10"/>
  <c r="BJ863" i="10"/>
  <c r="S863" i="10"/>
  <c r="AI863" i="10"/>
  <c r="AY863" i="10"/>
  <c r="AB863" i="10"/>
  <c r="AR863" i="10"/>
  <c r="BH863" i="10"/>
  <c r="U863" i="10"/>
  <c r="AK863" i="10"/>
  <c r="BA863" i="10"/>
  <c r="R863" i="10"/>
  <c r="AH863" i="10"/>
  <c r="AX863" i="10"/>
  <c r="W895" i="10"/>
  <c r="AM895" i="10"/>
  <c r="BC895" i="10"/>
  <c r="AB895" i="10"/>
  <c r="AR895" i="10"/>
  <c r="BH895" i="10"/>
  <c r="Y895" i="10"/>
  <c r="AO895" i="10"/>
  <c r="BE895" i="10"/>
  <c r="V895" i="10"/>
  <c r="AL895" i="10"/>
  <c r="BB895" i="10"/>
  <c r="AA895" i="10"/>
  <c r="AQ895" i="10"/>
  <c r="BG895" i="10"/>
  <c r="P895" i="10"/>
  <c r="AF895" i="10"/>
  <c r="AV895" i="10"/>
  <c r="AC895" i="10"/>
  <c r="AS895" i="10"/>
  <c r="BI895" i="10"/>
  <c r="Z895" i="10"/>
  <c r="AP895" i="10"/>
  <c r="BF895" i="10"/>
  <c r="AE895" i="10"/>
  <c r="AU895" i="10"/>
  <c r="T895" i="10"/>
  <c r="AJ895" i="10"/>
  <c r="AZ895" i="10"/>
  <c r="Q895" i="10"/>
  <c r="AG895" i="10"/>
  <c r="AW895" i="10"/>
  <c r="AD895" i="10"/>
  <c r="AT895" i="10"/>
  <c r="BJ895" i="10"/>
  <c r="S895" i="10"/>
  <c r="AI895" i="10"/>
  <c r="AY895" i="10"/>
  <c r="X895" i="10"/>
  <c r="AN895" i="10"/>
  <c r="BD895" i="10"/>
  <c r="BK896" i="10" s="1"/>
  <c r="U895" i="10"/>
  <c r="AK895" i="10"/>
  <c r="BA895" i="10"/>
  <c r="R895" i="10"/>
  <c r="AH895" i="10"/>
  <c r="AX895" i="10"/>
  <c r="W959" i="10"/>
  <c r="AM959" i="10"/>
  <c r="BC959" i="10"/>
  <c r="T959" i="10"/>
  <c r="AJ959" i="10"/>
  <c r="AZ959" i="10"/>
  <c r="Y959" i="10"/>
  <c r="AO959" i="10"/>
  <c r="BE959" i="10"/>
  <c r="V959" i="10"/>
  <c r="AL959" i="10"/>
  <c r="BB959" i="10"/>
  <c r="BJ959" i="10"/>
  <c r="AA959" i="10"/>
  <c r="AQ959" i="10"/>
  <c r="BG959" i="10"/>
  <c r="X959" i="10"/>
  <c r="AN959" i="10"/>
  <c r="BD959" i="10"/>
  <c r="BK960" i="10" s="1"/>
  <c r="AC959" i="10"/>
  <c r="AS959" i="10"/>
  <c r="BI959" i="10"/>
  <c r="Z959" i="10"/>
  <c r="AP959" i="10"/>
  <c r="BF959" i="10"/>
  <c r="AE959" i="10"/>
  <c r="AU959" i="10"/>
  <c r="AB959" i="10"/>
  <c r="AR959" i="10"/>
  <c r="BH959" i="10"/>
  <c r="Q959" i="10"/>
  <c r="AG959" i="10"/>
  <c r="AW959" i="10"/>
  <c r="AD959" i="10"/>
  <c r="AT959" i="10"/>
  <c r="S959" i="10"/>
  <c r="AI959" i="10"/>
  <c r="AY959" i="10"/>
  <c r="P959" i="10"/>
  <c r="AF959" i="10"/>
  <c r="AV959" i="10"/>
  <c r="U959" i="10"/>
  <c r="AK959" i="10"/>
  <c r="BA959" i="10"/>
  <c r="R959" i="10"/>
  <c r="AH959" i="10"/>
  <c r="AX959" i="10"/>
  <c r="AC1002" i="10"/>
  <c r="Y1002" i="10"/>
  <c r="AW1002" i="10"/>
  <c r="AK1002" i="10"/>
  <c r="BE1002" i="10"/>
  <c r="Q1002" i="10"/>
  <c r="AO1002" i="10"/>
  <c r="BI1002" i="10"/>
  <c r="AS1002" i="10"/>
  <c r="BA1002" i="10"/>
  <c r="U1002" i="10"/>
  <c r="AG1002" i="10"/>
  <c r="BG1002" i="10"/>
  <c r="T1002" i="10"/>
  <c r="AJ1002" i="10"/>
  <c r="AZ1002" i="10"/>
  <c r="AD1002" i="10"/>
  <c r="AT1002" i="10"/>
  <c r="BJ1002" i="10"/>
  <c r="S1002" i="10"/>
  <c r="AI1002" i="10"/>
  <c r="AY1002" i="10"/>
  <c r="X1002" i="10"/>
  <c r="AN1002" i="10"/>
  <c r="BD1002" i="10"/>
  <c r="BK1003" i="10" s="1"/>
  <c r="R1002" i="10"/>
  <c r="AH1002" i="10"/>
  <c r="AX1002" i="10"/>
  <c r="W1002" i="10"/>
  <c r="AM1002" i="10"/>
  <c r="BC1002" i="10"/>
  <c r="AB1002" i="10"/>
  <c r="AR1002" i="10"/>
  <c r="BH1002" i="10"/>
  <c r="V1002" i="10"/>
  <c r="AL1002" i="10"/>
  <c r="BB1002" i="10"/>
  <c r="AA1002" i="10"/>
  <c r="AQ1002" i="10"/>
  <c r="P1002" i="10"/>
  <c r="AF1002" i="10"/>
  <c r="AV1002" i="10"/>
  <c r="Z1002" i="10"/>
  <c r="AP1002" i="10"/>
  <c r="BF1002" i="10"/>
  <c r="AE1002" i="10"/>
  <c r="AU1002" i="10"/>
  <c r="BI1066" i="10"/>
  <c r="AC1066" i="10"/>
  <c r="Y1066" i="10"/>
  <c r="AW1066" i="10"/>
  <c r="AK1066" i="10"/>
  <c r="BE1066" i="10"/>
  <c r="Q1066" i="10"/>
  <c r="AO1066" i="10"/>
  <c r="AS1066" i="10"/>
  <c r="BA1066" i="10"/>
  <c r="U1066" i="10"/>
  <c r="AG1066" i="10"/>
  <c r="BG1066" i="10"/>
  <c r="T1066" i="10"/>
  <c r="AJ1066" i="10"/>
  <c r="AZ1066" i="10"/>
  <c r="AD1066" i="10"/>
  <c r="AT1066" i="10"/>
  <c r="BJ1066" i="10"/>
  <c r="S1066" i="10"/>
  <c r="AI1066" i="10"/>
  <c r="AY1066" i="10"/>
  <c r="X1066" i="10"/>
  <c r="AN1066" i="10"/>
  <c r="BD1066" i="10"/>
  <c r="BK1067" i="10" s="1"/>
  <c r="R1066" i="10"/>
  <c r="AH1066" i="10"/>
  <c r="AX1066" i="10"/>
  <c r="W1066" i="10"/>
  <c r="AM1066" i="10"/>
  <c r="BC1066" i="10"/>
  <c r="AB1066" i="10"/>
  <c r="AR1066" i="10"/>
  <c r="BH1066" i="10"/>
  <c r="V1066" i="10"/>
  <c r="AL1066" i="10"/>
  <c r="BB1066" i="10"/>
  <c r="AA1066" i="10"/>
  <c r="AQ1066" i="10"/>
  <c r="P1066" i="10"/>
  <c r="AF1066" i="10"/>
  <c r="AV1066" i="10"/>
  <c r="Z1066" i="10"/>
  <c r="AP1066" i="10"/>
  <c r="BF1066" i="10"/>
  <c r="AE1066" i="10"/>
  <c r="AU1066" i="10"/>
  <c r="BH402" i="10"/>
  <c r="AR402" i="10"/>
  <c r="AB402" i="10"/>
  <c r="BK402" i="10"/>
  <c r="AU402" i="10"/>
  <c r="AE402" i="10"/>
  <c r="BJ402" i="10"/>
  <c r="AT402" i="10"/>
  <c r="AD402" i="10"/>
  <c r="BI402" i="10"/>
  <c r="AS402" i="10"/>
  <c r="AC402" i="10"/>
  <c r="BD402" i="10"/>
  <c r="AN402" i="10"/>
  <c r="X402" i="10"/>
  <c r="BG402" i="10"/>
  <c r="AQ402" i="10"/>
  <c r="AA402" i="10"/>
  <c r="BF402" i="10"/>
  <c r="AP402" i="10"/>
  <c r="Z402" i="10"/>
  <c r="BE402" i="10"/>
  <c r="AO402" i="10"/>
  <c r="Y402" i="10"/>
  <c r="AZ402" i="10"/>
  <c r="AJ402" i="10"/>
  <c r="T402" i="10"/>
  <c r="BC402" i="10"/>
  <c r="AM402" i="10"/>
  <c r="W402" i="10"/>
  <c r="BB402" i="10"/>
  <c r="AL402" i="10"/>
  <c r="V402" i="10"/>
  <c r="BA402" i="10"/>
  <c r="AK402" i="10"/>
  <c r="U402" i="10"/>
  <c r="AV402" i="10"/>
  <c r="AF402" i="10"/>
  <c r="P402" i="10"/>
  <c r="AY402" i="10"/>
  <c r="AI402" i="10"/>
  <c r="S402" i="10"/>
  <c r="AX402" i="10"/>
  <c r="AH402" i="10"/>
  <c r="R402" i="10"/>
  <c r="AW402" i="10"/>
  <c r="AG402" i="10"/>
  <c r="Q402" i="10"/>
  <c r="BD466" i="10"/>
  <c r="AN466" i="10"/>
  <c r="X466" i="10"/>
  <c r="BG466" i="10"/>
  <c r="AQ466" i="10"/>
  <c r="AA466" i="10"/>
  <c r="BF466" i="10"/>
  <c r="AP466" i="10"/>
  <c r="Z466" i="10"/>
  <c r="BE466" i="10"/>
  <c r="AO466" i="10"/>
  <c r="Y466" i="10"/>
  <c r="AZ466" i="10"/>
  <c r="AJ466" i="10"/>
  <c r="T466" i="10"/>
  <c r="BC466" i="10"/>
  <c r="AM466" i="10"/>
  <c r="W466" i="10"/>
  <c r="BB466" i="10"/>
  <c r="AL466" i="10"/>
  <c r="V466" i="10"/>
  <c r="BA466" i="10"/>
  <c r="AK466" i="10"/>
  <c r="U466" i="10"/>
  <c r="AV466" i="10"/>
  <c r="AF466" i="10"/>
  <c r="P466" i="10"/>
  <c r="AY466" i="10"/>
  <c r="AI466" i="10"/>
  <c r="S466" i="10"/>
  <c r="AX466" i="10"/>
  <c r="AH466" i="10"/>
  <c r="R466" i="10"/>
  <c r="AW466" i="10"/>
  <c r="AG466" i="10"/>
  <c r="Q466" i="10"/>
  <c r="BH466" i="10"/>
  <c r="AR466" i="10"/>
  <c r="AB466" i="10"/>
  <c r="BK466" i="10"/>
  <c r="AU466" i="10"/>
  <c r="AE466" i="10"/>
  <c r="BJ466" i="10"/>
  <c r="AT466" i="10"/>
  <c r="AD466" i="10"/>
  <c r="BI466" i="10"/>
  <c r="AS466" i="10"/>
  <c r="AC466" i="10"/>
  <c r="BH530" i="10"/>
  <c r="AR530" i="10"/>
  <c r="AB530" i="10"/>
  <c r="BK530" i="10"/>
  <c r="AU530" i="10"/>
  <c r="AE530" i="10"/>
  <c r="BJ530" i="10"/>
  <c r="AT530" i="10"/>
  <c r="AD530" i="10"/>
  <c r="BI530" i="10"/>
  <c r="AS530" i="10"/>
  <c r="AC530" i="10"/>
  <c r="BD530" i="10"/>
  <c r="BK531" i="10" s="1"/>
  <c r="AN530" i="10"/>
  <c r="X530" i="10"/>
  <c r="BG530" i="10"/>
  <c r="AQ530" i="10"/>
  <c r="AA530" i="10"/>
  <c r="BF530" i="10"/>
  <c r="AP530" i="10"/>
  <c r="Z530" i="10"/>
  <c r="BE530" i="10"/>
  <c r="AO530" i="10"/>
  <c r="Y530" i="10"/>
  <c r="AZ530" i="10"/>
  <c r="AJ530" i="10"/>
  <c r="T530" i="10"/>
  <c r="BC530" i="10"/>
  <c r="AM530" i="10"/>
  <c r="W530" i="10"/>
  <c r="BB530" i="10"/>
  <c r="AL530" i="10"/>
  <c r="V530" i="10"/>
  <c r="BA530" i="10"/>
  <c r="AK530" i="10"/>
  <c r="U530" i="10"/>
  <c r="AV530" i="10"/>
  <c r="AF530" i="10"/>
  <c r="P530" i="10"/>
  <c r="AY530" i="10"/>
  <c r="AI530" i="10"/>
  <c r="S530" i="10"/>
  <c r="AX530" i="10"/>
  <c r="AH530" i="10"/>
  <c r="R530" i="10"/>
  <c r="AW530" i="10"/>
  <c r="AG530" i="10"/>
  <c r="Q530" i="10"/>
  <c r="AV594" i="10"/>
  <c r="AF594" i="10"/>
  <c r="P594" i="10"/>
  <c r="AU594" i="10"/>
  <c r="AE594" i="10"/>
  <c r="BJ594" i="10"/>
  <c r="AT594" i="10"/>
  <c r="AD594" i="10"/>
  <c r="BI594" i="10"/>
  <c r="AS594" i="10"/>
  <c r="AC594" i="10"/>
  <c r="BH594" i="10"/>
  <c r="AR594" i="10"/>
  <c r="AB594" i="10"/>
  <c r="BG594" i="10"/>
  <c r="AQ594" i="10"/>
  <c r="AA594" i="10"/>
  <c r="BF594" i="10"/>
  <c r="AP594" i="10"/>
  <c r="Z594" i="10"/>
  <c r="BE594" i="10"/>
  <c r="AO594" i="10"/>
  <c r="Y594" i="10"/>
  <c r="BD594" i="10"/>
  <c r="BK595" i="10" s="1"/>
  <c r="AN594" i="10"/>
  <c r="X594" i="10"/>
  <c r="BC594" i="10"/>
  <c r="AM594" i="10"/>
  <c r="W594" i="10"/>
  <c r="BB594" i="10"/>
  <c r="AL594" i="10"/>
  <c r="V594" i="10"/>
  <c r="BA594" i="10"/>
  <c r="AK594" i="10"/>
  <c r="U594" i="10"/>
  <c r="AZ594" i="10"/>
  <c r="AJ594" i="10"/>
  <c r="T594" i="10"/>
  <c r="AY594" i="10"/>
  <c r="AI594" i="10"/>
  <c r="S594" i="10"/>
  <c r="AX594" i="10"/>
  <c r="AH594" i="10"/>
  <c r="R594" i="10"/>
  <c r="AW594" i="10"/>
  <c r="AG594" i="10"/>
  <c r="Q594" i="10"/>
  <c r="W751" i="10"/>
  <c r="AM751" i="10"/>
  <c r="BC751" i="10"/>
  <c r="T751" i="10"/>
  <c r="AJ751" i="10"/>
  <c r="AZ751" i="10"/>
  <c r="Y751" i="10"/>
  <c r="AO751" i="10"/>
  <c r="BE751" i="10"/>
  <c r="V751" i="10"/>
  <c r="AL751" i="10"/>
  <c r="BB751" i="10"/>
  <c r="BJ751" i="10"/>
  <c r="AA751" i="10"/>
  <c r="AQ751" i="10"/>
  <c r="BG751" i="10"/>
  <c r="X751" i="10"/>
  <c r="AN751" i="10"/>
  <c r="BD751" i="10"/>
  <c r="BK752" i="10" s="1"/>
  <c r="AC751" i="10"/>
  <c r="AS751" i="10"/>
  <c r="BI751" i="10"/>
  <c r="Z751" i="10"/>
  <c r="AP751" i="10"/>
  <c r="BF751" i="10"/>
  <c r="AE751" i="10"/>
  <c r="AU751" i="10"/>
  <c r="AB751" i="10"/>
  <c r="AR751" i="10"/>
  <c r="BH751" i="10"/>
  <c r="Q751" i="10"/>
  <c r="AG751" i="10"/>
  <c r="AW751" i="10"/>
  <c r="AD751" i="10"/>
  <c r="AT751" i="10"/>
  <c r="S751" i="10"/>
  <c r="AI751" i="10"/>
  <c r="AY751" i="10"/>
  <c r="P751" i="10"/>
  <c r="AF751" i="10"/>
  <c r="AV751" i="10"/>
  <c r="U751" i="10"/>
  <c r="AK751" i="10"/>
  <c r="BA751" i="10"/>
  <c r="R751" i="10"/>
  <c r="AH751" i="10"/>
  <c r="AX751" i="10"/>
  <c r="W931" i="10"/>
  <c r="AM931" i="10"/>
  <c r="BC931" i="10"/>
  <c r="AB931" i="10"/>
  <c r="AR931" i="10"/>
  <c r="BH931" i="10"/>
  <c r="U931" i="10"/>
  <c r="AK931" i="10"/>
  <c r="BA931" i="10"/>
  <c r="R931" i="10"/>
  <c r="AH931" i="10"/>
  <c r="AX931" i="10"/>
  <c r="BJ931" i="10"/>
  <c r="AA931" i="10"/>
  <c r="AQ931" i="10"/>
  <c r="BG931" i="10"/>
  <c r="P931" i="10"/>
  <c r="AF931" i="10"/>
  <c r="AV931" i="10"/>
  <c r="Y931" i="10"/>
  <c r="AO931" i="10"/>
  <c r="BE931" i="10"/>
  <c r="V931" i="10"/>
  <c r="AL931" i="10"/>
  <c r="BB931" i="10"/>
  <c r="AE931" i="10"/>
  <c r="AU931" i="10"/>
  <c r="T931" i="10"/>
  <c r="AJ931" i="10"/>
  <c r="AZ931" i="10"/>
  <c r="AC931" i="10"/>
  <c r="AS931" i="10"/>
  <c r="BI931" i="10"/>
  <c r="Z931" i="10"/>
  <c r="AP931" i="10"/>
  <c r="BF931" i="10"/>
  <c r="S931" i="10"/>
  <c r="AI931" i="10"/>
  <c r="AY931" i="10"/>
  <c r="X931" i="10"/>
  <c r="AN931" i="10"/>
  <c r="BD931" i="10"/>
  <c r="BK932" i="10" s="1"/>
  <c r="Q931" i="10"/>
  <c r="AG931" i="10"/>
  <c r="AW931" i="10"/>
  <c r="AD931" i="10"/>
  <c r="AT931" i="10"/>
  <c r="BE1116" i="10"/>
  <c r="AO1116" i="10"/>
  <c r="Y1116" i="10"/>
  <c r="BD1116" i="10"/>
  <c r="BK1117" i="10" s="1"/>
  <c r="AN1116" i="10"/>
  <c r="X1116" i="10"/>
  <c r="BC1116" i="10"/>
  <c r="AM1116" i="10"/>
  <c r="W1116" i="10"/>
  <c r="BB1116" i="10"/>
  <c r="AL1116" i="10"/>
  <c r="V1116" i="10"/>
  <c r="BA1116" i="10"/>
  <c r="AK1116" i="10"/>
  <c r="U1116" i="10"/>
  <c r="AZ1116" i="10"/>
  <c r="AJ1116" i="10"/>
  <c r="T1116" i="10"/>
  <c r="AY1116" i="10"/>
  <c r="AI1116" i="10"/>
  <c r="S1116" i="10"/>
  <c r="AX1116" i="10"/>
  <c r="AH1116" i="10"/>
  <c r="R1116" i="10"/>
  <c r="AW1116" i="10"/>
  <c r="AG1116" i="10"/>
  <c r="Q1116" i="10"/>
  <c r="AV1116" i="10"/>
  <c r="AF1116" i="10"/>
  <c r="P1116" i="10"/>
  <c r="AU1116" i="10"/>
  <c r="AE1116" i="10"/>
  <c r="BJ1116" i="10"/>
  <c r="AT1116" i="10"/>
  <c r="AD1116" i="10"/>
  <c r="BI1116" i="10"/>
  <c r="AS1116" i="10"/>
  <c r="AC1116" i="10"/>
  <c r="BH1116" i="10"/>
  <c r="AR1116" i="10"/>
  <c r="AB1116" i="10"/>
  <c r="BG1116" i="10"/>
  <c r="AQ1116" i="10"/>
  <c r="AA1116" i="10"/>
  <c r="BF1116" i="10"/>
  <c r="AP1116" i="10"/>
  <c r="Z1116" i="10"/>
  <c r="AW780" i="10"/>
  <c r="AG780" i="10"/>
  <c r="Q780" i="10"/>
  <c r="AV780" i="10"/>
  <c r="AF780" i="10"/>
  <c r="P780" i="10"/>
  <c r="AU780" i="10"/>
  <c r="AE780" i="10"/>
  <c r="BJ780" i="10"/>
  <c r="AT780" i="10"/>
  <c r="AD780" i="10"/>
  <c r="BI780" i="10"/>
  <c r="AS780" i="10"/>
  <c r="AC780" i="10"/>
  <c r="BH780" i="10"/>
  <c r="AR780" i="10"/>
  <c r="AB780" i="10"/>
  <c r="BG780" i="10"/>
  <c r="AQ780" i="10"/>
  <c r="AA780" i="10"/>
  <c r="BF780" i="10"/>
  <c r="AP780" i="10"/>
  <c r="Z780" i="10"/>
  <c r="BE780" i="10"/>
  <c r="AO780" i="10"/>
  <c r="Y780" i="10"/>
  <c r="BD780" i="10"/>
  <c r="BK781" i="10" s="1"/>
  <c r="AN780" i="10"/>
  <c r="X780" i="10"/>
  <c r="BC780" i="10"/>
  <c r="AM780" i="10"/>
  <c r="W780" i="10"/>
  <c r="BB780" i="10"/>
  <c r="AL780" i="10"/>
  <c r="V780" i="10"/>
  <c r="BA780" i="10"/>
  <c r="AK780" i="10"/>
  <c r="U780" i="10"/>
  <c r="AZ780" i="10"/>
  <c r="AJ780" i="10"/>
  <c r="T780" i="10"/>
  <c r="AY780" i="10"/>
  <c r="AI780" i="10"/>
  <c r="S780" i="10"/>
  <c r="AX780" i="10"/>
  <c r="AH780" i="10"/>
  <c r="R780" i="10"/>
  <c r="BJ803" i="10"/>
  <c r="W803" i="10"/>
  <c r="AM803" i="10"/>
  <c r="BC803" i="10"/>
  <c r="AB803" i="10"/>
  <c r="AR803" i="10"/>
  <c r="BH803" i="10"/>
  <c r="U803" i="10"/>
  <c r="AK803" i="10"/>
  <c r="BA803" i="10"/>
  <c r="R803" i="10"/>
  <c r="AH803" i="10"/>
  <c r="AX803" i="10"/>
  <c r="AA803" i="10"/>
  <c r="AQ803" i="10"/>
  <c r="BG803" i="10"/>
  <c r="P803" i="10"/>
  <c r="AF803" i="10"/>
  <c r="AV803" i="10"/>
  <c r="Y803" i="10"/>
  <c r="AO803" i="10"/>
  <c r="BE803" i="10"/>
  <c r="V803" i="10"/>
  <c r="AL803" i="10"/>
  <c r="BB803" i="10"/>
  <c r="AE803" i="10"/>
  <c r="AU803" i="10"/>
  <c r="T803" i="10"/>
  <c r="AJ803" i="10"/>
  <c r="AZ803" i="10"/>
  <c r="AC803" i="10"/>
  <c r="AS803" i="10"/>
  <c r="BI803" i="10"/>
  <c r="Z803" i="10"/>
  <c r="AP803" i="10"/>
  <c r="BF803" i="10"/>
  <c r="S803" i="10"/>
  <c r="AI803" i="10"/>
  <c r="AY803" i="10"/>
  <c r="X803" i="10"/>
  <c r="AN803" i="10"/>
  <c r="BD803" i="10"/>
  <c r="BK804" i="10" s="1"/>
  <c r="Q803" i="10"/>
  <c r="AG803" i="10"/>
  <c r="AW803" i="10"/>
  <c r="AD803" i="10"/>
  <c r="AT803" i="10"/>
  <c r="Y858" i="10"/>
  <c r="AW858" i="10"/>
  <c r="AK858" i="10"/>
  <c r="BE858" i="10"/>
  <c r="AO858" i="10"/>
  <c r="BI858" i="10"/>
  <c r="Q858" i="10"/>
  <c r="AC858" i="10"/>
  <c r="BA858" i="10"/>
  <c r="AG858" i="10"/>
  <c r="BG858" i="10"/>
  <c r="U858" i="10"/>
  <c r="AS858" i="10"/>
  <c r="T858" i="10"/>
  <c r="AJ858" i="10"/>
  <c r="AZ858" i="10"/>
  <c r="AD858" i="10"/>
  <c r="AT858" i="10"/>
  <c r="BJ858" i="10"/>
  <c r="S858" i="10"/>
  <c r="AI858" i="10"/>
  <c r="AY858" i="10"/>
  <c r="X858" i="10"/>
  <c r="AN858" i="10"/>
  <c r="BD858" i="10"/>
  <c r="BK859" i="10" s="1"/>
  <c r="R858" i="10"/>
  <c r="AH858" i="10"/>
  <c r="AX858" i="10"/>
  <c r="W858" i="10"/>
  <c r="AM858" i="10"/>
  <c r="BC858" i="10"/>
  <c r="AB858" i="10"/>
  <c r="AR858" i="10"/>
  <c r="BH858" i="10"/>
  <c r="V858" i="10"/>
  <c r="AL858" i="10"/>
  <c r="BB858" i="10"/>
  <c r="AA858" i="10"/>
  <c r="AQ858" i="10"/>
  <c r="P858" i="10"/>
  <c r="AF858" i="10"/>
  <c r="AV858" i="10"/>
  <c r="Z858" i="10"/>
  <c r="AP858" i="10"/>
  <c r="BF858" i="10"/>
  <c r="AE858" i="10"/>
  <c r="AU858" i="10"/>
  <c r="BJ919" i="10"/>
  <c r="W919" i="10"/>
  <c r="AM919" i="10"/>
  <c r="BC919" i="10"/>
  <c r="AB919" i="10"/>
  <c r="AR919" i="10"/>
  <c r="BH919" i="10"/>
  <c r="Q919" i="10"/>
  <c r="AG919" i="10"/>
  <c r="AW919" i="10"/>
  <c r="AD919" i="10"/>
  <c r="AT919" i="10"/>
  <c r="AA919" i="10"/>
  <c r="AQ919" i="10"/>
  <c r="BG919" i="10"/>
  <c r="P919" i="10"/>
  <c r="AF919" i="10"/>
  <c r="AV919" i="10"/>
  <c r="U919" i="10"/>
  <c r="AK919" i="10"/>
  <c r="BA919" i="10"/>
  <c r="R919" i="10"/>
  <c r="AH919" i="10"/>
  <c r="AX919" i="10"/>
  <c r="AE919" i="10"/>
  <c r="AU919" i="10"/>
  <c r="T919" i="10"/>
  <c r="AJ919" i="10"/>
  <c r="AZ919" i="10"/>
  <c r="Y919" i="10"/>
  <c r="AO919" i="10"/>
  <c r="BE919" i="10"/>
  <c r="V919" i="10"/>
  <c r="AL919" i="10"/>
  <c r="BB919" i="10"/>
  <c r="S919" i="10"/>
  <c r="AI919" i="10"/>
  <c r="AY919" i="10"/>
  <c r="X919" i="10"/>
  <c r="AN919" i="10"/>
  <c r="BD919" i="10"/>
  <c r="BK920" i="10" s="1"/>
  <c r="AC919" i="10"/>
  <c r="AS919" i="10"/>
  <c r="BI919" i="10"/>
  <c r="Z919" i="10"/>
  <c r="AP919" i="10"/>
  <c r="BF919" i="10"/>
  <c r="T982" i="10"/>
  <c r="AJ982" i="10"/>
  <c r="AZ982" i="10"/>
  <c r="Y982" i="10"/>
  <c r="AO982" i="10"/>
  <c r="BE982" i="10"/>
  <c r="R982" i="10"/>
  <c r="AH982" i="10"/>
  <c r="AX982" i="10"/>
  <c r="W982" i="10"/>
  <c r="AM982" i="10"/>
  <c r="BC982" i="10"/>
  <c r="X982" i="10"/>
  <c r="AN982" i="10"/>
  <c r="BD982" i="10"/>
  <c r="BK983" i="10" s="1"/>
  <c r="AC982" i="10"/>
  <c r="AS982" i="10"/>
  <c r="BI982" i="10"/>
  <c r="V982" i="10"/>
  <c r="AL982" i="10"/>
  <c r="BB982" i="10"/>
  <c r="AA982" i="10"/>
  <c r="AQ982" i="10"/>
  <c r="BG982" i="10"/>
  <c r="AB982" i="10"/>
  <c r="AR982" i="10"/>
  <c r="BH982" i="10"/>
  <c r="Q982" i="10"/>
  <c r="AG982" i="10"/>
  <c r="AW982" i="10"/>
  <c r="Z982" i="10"/>
  <c r="AP982" i="10"/>
  <c r="BF982" i="10"/>
  <c r="AE982" i="10"/>
  <c r="AU982" i="10"/>
  <c r="P982" i="10"/>
  <c r="AF982" i="10"/>
  <c r="AV982" i="10"/>
  <c r="U982" i="10"/>
  <c r="AK982" i="10"/>
  <c r="BA982" i="10"/>
  <c r="AD982" i="10"/>
  <c r="AT982" i="10"/>
  <c r="BJ982" i="10"/>
  <c r="S982" i="10"/>
  <c r="AI982" i="10"/>
  <c r="AY982" i="10"/>
  <c r="BE1024" i="10"/>
  <c r="AO1024" i="10"/>
  <c r="Y1024" i="10"/>
  <c r="BD1024" i="10"/>
  <c r="BK1025" i="10" s="1"/>
  <c r="AN1024" i="10"/>
  <c r="X1024" i="10"/>
  <c r="BC1024" i="10"/>
  <c r="AM1024" i="10"/>
  <c r="W1024" i="10"/>
  <c r="BB1024" i="10"/>
  <c r="AL1024" i="10"/>
  <c r="BA1024" i="10"/>
  <c r="AG1024" i="10"/>
  <c r="BH1024" i="10"/>
  <c r="AJ1024" i="10"/>
  <c r="P1024" i="10"/>
  <c r="AQ1024" i="10"/>
  <c r="S1024" i="10"/>
  <c r="AT1024" i="10"/>
  <c r="Z1024" i="10"/>
  <c r="AW1024" i="10"/>
  <c r="AC1024" i="10"/>
  <c r="AZ1024" i="10"/>
  <c r="AF1024" i="10"/>
  <c r="BG1024" i="10"/>
  <c r="AI1024" i="10"/>
  <c r="BJ1024" i="10"/>
  <c r="AP1024" i="10"/>
  <c r="V1024" i="10"/>
  <c r="AS1024" i="10"/>
  <c r="U1024" i="10"/>
  <c r="AV1024" i="10"/>
  <c r="AB1024" i="10"/>
  <c r="AY1024" i="10"/>
  <c r="AE1024" i="10"/>
  <c r="BF1024" i="10"/>
  <c r="AH1024" i="10"/>
  <c r="R1024" i="10"/>
  <c r="BI1024" i="10"/>
  <c r="AK1024" i="10"/>
  <c r="Q1024" i="10"/>
  <c r="AR1024" i="10"/>
  <c r="T1024" i="10"/>
  <c r="AU1024" i="10"/>
  <c r="AA1024" i="10"/>
  <c r="AX1024" i="10"/>
  <c r="AD1024" i="10"/>
  <c r="BI1056" i="10"/>
  <c r="AS1056" i="10"/>
  <c r="AC1056" i="10"/>
  <c r="BH1056" i="10"/>
  <c r="AR1056" i="10"/>
  <c r="AB1056" i="10"/>
  <c r="BG1056" i="10"/>
  <c r="AQ1056" i="10"/>
  <c r="AA1056" i="10"/>
  <c r="BF1056" i="10"/>
  <c r="AP1056" i="10"/>
  <c r="Z1056" i="10"/>
  <c r="BE1056" i="10"/>
  <c r="AO1056" i="10"/>
  <c r="Y1056" i="10"/>
  <c r="BD1056" i="10"/>
  <c r="BK1057" i="10" s="1"/>
  <c r="AN1056" i="10"/>
  <c r="X1056" i="10"/>
  <c r="BC1056" i="10"/>
  <c r="AM1056" i="10"/>
  <c r="W1056" i="10"/>
  <c r="BB1056" i="10"/>
  <c r="AL1056" i="10"/>
  <c r="V1056" i="10"/>
  <c r="BA1056" i="10"/>
  <c r="AK1056" i="10"/>
  <c r="U1056" i="10"/>
  <c r="AZ1056" i="10"/>
  <c r="AJ1056" i="10"/>
  <c r="T1056" i="10"/>
  <c r="AY1056" i="10"/>
  <c r="AI1056" i="10"/>
  <c r="S1056" i="10"/>
  <c r="AX1056" i="10"/>
  <c r="AH1056" i="10"/>
  <c r="R1056" i="10"/>
  <c r="AW1056" i="10"/>
  <c r="AG1056" i="10"/>
  <c r="Q1056" i="10"/>
  <c r="AV1056" i="10"/>
  <c r="AF1056" i="10"/>
  <c r="P1056" i="10"/>
  <c r="AU1056" i="10"/>
  <c r="AE1056" i="10"/>
  <c r="BJ1056" i="10"/>
  <c r="AT1056" i="10"/>
  <c r="AD1056" i="10"/>
  <c r="BG1262" i="10"/>
  <c r="AQ1262" i="10"/>
  <c r="AA1262" i="10"/>
  <c r="BF1262" i="10"/>
  <c r="AP1262" i="10"/>
  <c r="Z1262" i="10"/>
  <c r="BE1262" i="10"/>
  <c r="AO1262" i="10"/>
  <c r="Y1262" i="10"/>
  <c r="BD1262" i="10"/>
  <c r="BK1263" i="10" s="1"/>
  <c r="AN1262" i="10"/>
  <c r="X1262" i="10"/>
  <c r="BC1262" i="10"/>
  <c r="AM1262" i="10"/>
  <c r="W1262" i="10"/>
  <c r="BB1262" i="10"/>
  <c r="AL1262" i="10"/>
  <c r="V1262" i="10"/>
  <c r="BA1262" i="10"/>
  <c r="AK1262" i="10"/>
  <c r="U1262" i="10"/>
  <c r="AZ1262" i="10"/>
  <c r="AJ1262" i="10"/>
  <c r="T1262" i="10"/>
  <c r="AY1262" i="10"/>
  <c r="AI1262" i="10"/>
  <c r="S1262" i="10"/>
  <c r="AX1262" i="10"/>
  <c r="AH1262" i="10"/>
  <c r="R1262" i="10"/>
  <c r="AW1262" i="10"/>
  <c r="AG1262" i="10"/>
  <c r="Q1262" i="10"/>
  <c r="AV1262" i="10"/>
  <c r="AF1262" i="10"/>
  <c r="P1262" i="10"/>
  <c r="AU1262" i="10"/>
  <c r="AE1262" i="10"/>
  <c r="BJ1262" i="10"/>
  <c r="AT1262" i="10"/>
  <c r="AD1262" i="10"/>
  <c r="BI1262" i="10"/>
  <c r="AS1262" i="10"/>
  <c r="AC1262" i="10"/>
  <c r="BH1262" i="10"/>
  <c r="AR1262" i="10"/>
  <c r="AB1262" i="10"/>
  <c r="AK1360" i="10"/>
  <c r="BI1360" i="10"/>
  <c r="AC1360" i="10"/>
  <c r="AB1360" i="10"/>
  <c r="U1360" i="10"/>
  <c r="BA1360" i="10"/>
  <c r="AJ1360" i="10"/>
  <c r="AS1360" i="10"/>
  <c r="T1360" i="10"/>
  <c r="P1360" i="10"/>
  <c r="AV1360" i="10"/>
  <c r="AU1360" i="10"/>
  <c r="AE1360" i="10"/>
  <c r="BJ1360" i="10"/>
  <c r="AT1360" i="10"/>
  <c r="AD1360" i="10"/>
  <c r="Q1360" i="10"/>
  <c r="AW1360" i="10"/>
  <c r="AR1360" i="10"/>
  <c r="X1360" i="10"/>
  <c r="BG1360" i="10"/>
  <c r="AQ1360" i="10"/>
  <c r="AA1360" i="10"/>
  <c r="BF1360" i="10"/>
  <c r="AP1360" i="10"/>
  <c r="Z1360" i="10"/>
  <c r="Y1360" i="10"/>
  <c r="BE1360" i="10"/>
  <c r="AZ1360" i="10"/>
  <c r="BD1360" i="10"/>
  <c r="BK1361" i="10" s="1"/>
  <c r="AF1360" i="10"/>
  <c r="BC1360" i="10"/>
  <c r="AM1360" i="10"/>
  <c r="W1360" i="10"/>
  <c r="BB1360" i="10"/>
  <c r="AL1360" i="10"/>
  <c r="V1360" i="10"/>
  <c r="AG1360" i="10"/>
  <c r="BH1360" i="10"/>
  <c r="AN1360" i="10"/>
  <c r="AY1360" i="10"/>
  <c r="AI1360" i="10"/>
  <c r="S1360" i="10"/>
  <c r="AX1360" i="10"/>
  <c r="AH1360" i="10"/>
  <c r="R1360" i="10"/>
  <c r="AO1360" i="10"/>
  <c r="BH1185" i="10"/>
  <c r="AR1185" i="10"/>
  <c r="AB1185" i="10"/>
  <c r="BG1185" i="10"/>
  <c r="AQ1185" i="10"/>
  <c r="AA1185" i="10"/>
  <c r="BF1185" i="10"/>
  <c r="AP1185" i="10"/>
  <c r="Z1185" i="10"/>
  <c r="BE1185" i="10"/>
  <c r="AO1185" i="10"/>
  <c r="Y1185" i="10"/>
  <c r="BD1185" i="10"/>
  <c r="BK1186" i="10" s="1"/>
  <c r="AN1185" i="10"/>
  <c r="X1185" i="10"/>
  <c r="BC1185" i="10"/>
  <c r="AM1185" i="10"/>
  <c r="W1185" i="10"/>
  <c r="BB1185" i="10"/>
  <c r="AL1185" i="10"/>
  <c r="V1185" i="10"/>
  <c r="BA1185" i="10"/>
  <c r="AK1185" i="10"/>
  <c r="U1185" i="10"/>
  <c r="AZ1185" i="10"/>
  <c r="AJ1185" i="10"/>
  <c r="T1185" i="10"/>
  <c r="AY1185" i="10"/>
  <c r="AI1185" i="10"/>
  <c r="S1185" i="10"/>
  <c r="AX1185" i="10"/>
  <c r="AH1185" i="10"/>
  <c r="R1185" i="10"/>
  <c r="AW1185" i="10"/>
  <c r="AG1185" i="10"/>
  <c r="Q1185" i="10"/>
  <c r="AV1185" i="10"/>
  <c r="AF1185" i="10"/>
  <c r="P1185" i="10"/>
  <c r="AU1185" i="10"/>
  <c r="AE1185" i="10"/>
  <c r="BJ1185" i="10"/>
  <c r="AT1185" i="10"/>
  <c r="AD1185" i="10"/>
  <c r="BI1185" i="10"/>
  <c r="AS1185" i="10"/>
  <c r="AC1185" i="10"/>
  <c r="AY1318" i="10"/>
  <c r="AI1318" i="10"/>
  <c r="S1318" i="10"/>
  <c r="AX1318" i="10"/>
  <c r="AH1318" i="10"/>
  <c r="R1318" i="10"/>
  <c r="AW1318" i="10"/>
  <c r="AG1318" i="10"/>
  <c r="Q1318" i="10"/>
  <c r="AV1318" i="10"/>
  <c r="AF1318" i="10"/>
  <c r="P1318" i="10"/>
  <c r="AU1318" i="10"/>
  <c r="AE1318" i="10"/>
  <c r="BJ1318" i="10"/>
  <c r="AT1318" i="10"/>
  <c r="AD1318" i="10"/>
  <c r="BI1318" i="10"/>
  <c r="AS1318" i="10"/>
  <c r="AC1318" i="10"/>
  <c r="BH1318" i="10"/>
  <c r="AR1318" i="10"/>
  <c r="AB1318" i="10"/>
  <c r="BG1318" i="10"/>
  <c r="AQ1318" i="10"/>
  <c r="AA1318" i="10"/>
  <c r="BF1318" i="10"/>
  <c r="AP1318" i="10"/>
  <c r="Z1318" i="10"/>
  <c r="BE1318" i="10"/>
  <c r="AO1318" i="10"/>
  <c r="Y1318" i="10"/>
  <c r="BD1318" i="10"/>
  <c r="BK1319" i="10" s="1"/>
  <c r="AN1318" i="10"/>
  <c r="X1318" i="10"/>
  <c r="BC1318" i="10"/>
  <c r="AM1318" i="10"/>
  <c r="W1318" i="10"/>
  <c r="BB1318" i="10"/>
  <c r="AL1318" i="10"/>
  <c r="V1318" i="10"/>
  <c r="BA1318" i="10"/>
  <c r="AK1318" i="10"/>
  <c r="U1318" i="10"/>
  <c r="AZ1318" i="10"/>
  <c r="AJ1318" i="10"/>
  <c r="T1318" i="10"/>
  <c r="BD761" i="10"/>
  <c r="BK762" i="10" s="1"/>
  <c r="AN761" i="10"/>
  <c r="X761" i="10"/>
  <c r="BC761" i="10"/>
  <c r="AM761" i="10"/>
  <c r="W761" i="10"/>
  <c r="BB761" i="10"/>
  <c r="AL761" i="10"/>
  <c r="V761" i="10"/>
  <c r="BA761" i="10"/>
  <c r="AK761" i="10"/>
  <c r="U761" i="10"/>
  <c r="AZ761" i="10"/>
  <c r="AJ761" i="10"/>
  <c r="T761" i="10"/>
  <c r="AY761" i="10"/>
  <c r="AI761" i="10"/>
  <c r="S761" i="10"/>
  <c r="AX761" i="10"/>
  <c r="AH761" i="10"/>
  <c r="R761" i="10"/>
  <c r="AW761" i="10"/>
  <c r="AG761" i="10"/>
  <c r="Q761" i="10"/>
  <c r="AV761" i="10"/>
  <c r="AF761" i="10"/>
  <c r="P761" i="10"/>
  <c r="AU761" i="10"/>
  <c r="AE761" i="10"/>
  <c r="BJ761" i="10"/>
  <c r="AT761" i="10"/>
  <c r="AD761" i="10"/>
  <c r="BI761" i="10"/>
  <c r="AS761" i="10"/>
  <c r="AC761" i="10"/>
  <c r="BH761" i="10"/>
  <c r="AR761" i="10"/>
  <c r="AB761" i="10"/>
  <c r="BG761" i="10"/>
  <c r="AQ761" i="10"/>
  <c r="AA761" i="10"/>
  <c r="BF761" i="10"/>
  <c r="AP761" i="10"/>
  <c r="Z761" i="10"/>
  <c r="BE761" i="10"/>
  <c r="AO761" i="10"/>
  <c r="Y761" i="10"/>
  <c r="AZ825" i="10"/>
  <c r="AJ825" i="10"/>
  <c r="T825" i="10"/>
  <c r="AY825" i="10"/>
  <c r="AI825" i="10"/>
  <c r="S825" i="10"/>
  <c r="AX825" i="10"/>
  <c r="AH825" i="10"/>
  <c r="R825" i="10"/>
  <c r="AW825" i="10"/>
  <c r="AG825" i="10"/>
  <c r="Q825" i="10"/>
  <c r="AV825" i="10"/>
  <c r="AF825" i="10"/>
  <c r="P825" i="10"/>
  <c r="AU825" i="10"/>
  <c r="AE825" i="10"/>
  <c r="BJ825" i="10"/>
  <c r="AT825" i="10"/>
  <c r="AD825" i="10"/>
  <c r="BI825" i="10"/>
  <c r="AS825" i="10"/>
  <c r="AC825" i="10"/>
  <c r="BH825" i="10"/>
  <c r="AR825" i="10"/>
  <c r="AB825" i="10"/>
  <c r="BG825" i="10"/>
  <c r="AQ825" i="10"/>
  <c r="AA825" i="10"/>
  <c r="BF825" i="10"/>
  <c r="AP825" i="10"/>
  <c r="Z825" i="10"/>
  <c r="BE825" i="10"/>
  <c r="AO825" i="10"/>
  <c r="Y825" i="10"/>
  <c r="BD825" i="10"/>
  <c r="BK826" i="10" s="1"/>
  <c r="AN825" i="10"/>
  <c r="X825" i="10"/>
  <c r="BC825" i="10"/>
  <c r="AM825" i="10"/>
  <c r="W825" i="10"/>
  <c r="BB825" i="10"/>
  <c r="AL825" i="10"/>
  <c r="V825" i="10"/>
  <c r="BA825" i="10"/>
  <c r="AK825" i="10"/>
  <c r="U825" i="10"/>
  <c r="BH889" i="10"/>
  <c r="AR889" i="10"/>
  <c r="AB889" i="10"/>
  <c r="BG889" i="10"/>
  <c r="AQ889" i="10"/>
  <c r="AA889" i="10"/>
  <c r="BF889" i="10"/>
  <c r="AP889" i="10"/>
  <c r="Z889" i="10"/>
  <c r="BE889" i="10"/>
  <c r="AO889" i="10"/>
  <c r="Y889" i="10"/>
  <c r="BD889" i="10"/>
  <c r="BK890" i="10" s="1"/>
  <c r="AN889" i="10"/>
  <c r="X889" i="10"/>
  <c r="BC889" i="10"/>
  <c r="AM889" i="10"/>
  <c r="W889" i="10"/>
  <c r="BB889" i="10"/>
  <c r="AL889" i="10"/>
  <c r="V889" i="10"/>
  <c r="BA889" i="10"/>
  <c r="AK889" i="10"/>
  <c r="U889" i="10"/>
  <c r="AZ889" i="10"/>
  <c r="AJ889" i="10"/>
  <c r="T889" i="10"/>
  <c r="AY889" i="10"/>
  <c r="AI889" i="10"/>
  <c r="S889" i="10"/>
  <c r="AX889" i="10"/>
  <c r="AH889" i="10"/>
  <c r="R889" i="10"/>
  <c r="AW889" i="10"/>
  <c r="AG889" i="10"/>
  <c r="Q889" i="10"/>
  <c r="AV889" i="10"/>
  <c r="AF889" i="10"/>
  <c r="P889" i="10"/>
  <c r="AU889" i="10"/>
  <c r="AE889" i="10"/>
  <c r="BJ889" i="10"/>
  <c r="AT889" i="10"/>
  <c r="AD889" i="10"/>
  <c r="BI889" i="10"/>
  <c r="AS889" i="10"/>
  <c r="AC889" i="10"/>
  <c r="AZ953" i="10"/>
  <c r="AJ953" i="10"/>
  <c r="T953" i="10"/>
  <c r="AY953" i="10"/>
  <c r="AI953" i="10"/>
  <c r="S953" i="10"/>
  <c r="AX953" i="10"/>
  <c r="AH953" i="10"/>
  <c r="R953" i="10"/>
  <c r="AW953" i="10"/>
  <c r="AG953" i="10"/>
  <c r="Q953" i="10"/>
  <c r="AV953" i="10"/>
  <c r="AF953" i="10"/>
  <c r="P953" i="10"/>
  <c r="AU953" i="10"/>
  <c r="AE953" i="10"/>
  <c r="BJ953" i="10"/>
  <c r="AT953" i="10"/>
  <c r="AD953" i="10"/>
  <c r="BI953" i="10"/>
  <c r="AS953" i="10"/>
  <c r="AC953" i="10"/>
  <c r="BH953" i="10"/>
  <c r="AR953" i="10"/>
  <c r="AB953" i="10"/>
  <c r="BG953" i="10"/>
  <c r="AQ953" i="10"/>
  <c r="AA953" i="10"/>
  <c r="BF953" i="10"/>
  <c r="AP953" i="10"/>
  <c r="Z953" i="10"/>
  <c r="BE953" i="10"/>
  <c r="AO953" i="10"/>
  <c r="Y953" i="10"/>
  <c r="BD953" i="10"/>
  <c r="BK954" i="10" s="1"/>
  <c r="AN953" i="10"/>
  <c r="X953" i="10"/>
  <c r="BC953" i="10"/>
  <c r="AM953" i="10"/>
  <c r="W953" i="10"/>
  <c r="BB953" i="10"/>
  <c r="AL953" i="10"/>
  <c r="V953" i="10"/>
  <c r="BA953" i="10"/>
  <c r="AK953" i="10"/>
  <c r="U953" i="10"/>
  <c r="AV1017" i="10"/>
  <c r="AF1017" i="10"/>
  <c r="P1017" i="10"/>
  <c r="AU1017" i="10"/>
  <c r="AE1017" i="10"/>
  <c r="BJ1017" i="10"/>
  <c r="AT1017" i="10"/>
  <c r="AD1017" i="10"/>
  <c r="BI1017" i="10"/>
  <c r="AS1017" i="10"/>
  <c r="AC1017" i="10"/>
  <c r="BH1017" i="10"/>
  <c r="AN1017" i="10"/>
  <c r="T1017" i="10"/>
  <c r="AQ1017" i="10"/>
  <c r="W1017" i="10"/>
  <c r="AX1017" i="10"/>
  <c r="Z1017" i="10"/>
  <c r="BA1017" i="10"/>
  <c r="AG1017" i="10"/>
  <c r="BD1017" i="10"/>
  <c r="BK1018" i="10" s="1"/>
  <c r="AJ1017" i="10"/>
  <c r="BG1017" i="10"/>
  <c r="AM1017" i="10"/>
  <c r="S1017" i="10"/>
  <c r="AP1017" i="10"/>
  <c r="V1017" i="10"/>
  <c r="AW1017" i="10"/>
  <c r="Y1017" i="10"/>
  <c r="AZ1017" i="10"/>
  <c r="AB1017" i="10"/>
  <c r="BC1017" i="10"/>
  <c r="AI1017" i="10"/>
  <c r="BF1017" i="10"/>
  <c r="AL1017" i="10"/>
  <c r="R1017" i="10"/>
  <c r="AO1017" i="10"/>
  <c r="U1017" i="10"/>
  <c r="AR1017" i="10"/>
  <c r="X1017" i="10"/>
  <c r="AY1017" i="10"/>
  <c r="AA1017" i="10"/>
  <c r="BB1017" i="10"/>
  <c r="AH1017" i="10"/>
  <c r="BE1017" i="10"/>
  <c r="AK1017" i="10"/>
  <c r="Q1017" i="10"/>
  <c r="BD1081" i="10"/>
  <c r="BK1082" i="10" s="1"/>
  <c r="AN1081" i="10"/>
  <c r="X1081" i="10"/>
  <c r="BC1081" i="10"/>
  <c r="AM1081" i="10"/>
  <c r="W1081" i="10"/>
  <c r="BB1081" i="10"/>
  <c r="AL1081" i="10"/>
  <c r="V1081" i="10"/>
  <c r="BA1081" i="10"/>
  <c r="AK1081" i="10"/>
  <c r="U1081" i="10"/>
  <c r="AZ1081" i="10"/>
  <c r="AJ1081" i="10"/>
  <c r="T1081" i="10"/>
  <c r="AY1081" i="10"/>
  <c r="AI1081" i="10"/>
  <c r="S1081" i="10"/>
  <c r="AX1081" i="10"/>
  <c r="AH1081" i="10"/>
  <c r="R1081" i="10"/>
  <c r="AW1081" i="10"/>
  <c r="AG1081" i="10"/>
  <c r="Q1081" i="10"/>
  <c r="AV1081" i="10"/>
  <c r="AF1081" i="10"/>
  <c r="P1081" i="10"/>
  <c r="AU1081" i="10"/>
  <c r="AE1081" i="10"/>
  <c r="BJ1081" i="10"/>
  <c r="AT1081" i="10"/>
  <c r="AD1081" i="10"/>
  <c r="BI1081" i="10"/>
  <c r="AS1081" i="10"/>
  <c r="AC1081" i="10"/>
  <c r="BH1081" i="10"/>
  <c r="AR1081" i="10"/>
  <c r="AB1081" i="10"/>
  <c r="BG1081" i="10"/>
  <c r="AQ1081" i="10"/>
  <c r="AA1081" i="10"/>
  <c r="BF1081" i="10"/>
  <c r="AP1081" i="10"/>
  <c r="Z1081" i="10"/>
  <c r="BE1081" i="10"/>
  <c r="AO1081" i="10"/>
  <c r="Y1081" i="10"/>
  <c r="R1176" i="10"/>
  <c r="AH1176" i="10"/>
  <c r="AX1176" i="10"/>
  <c r="W1176" i="10"/>
  <c r="AM1176" i="10"/>
  <c r="BC1176" i="10"/>
  <c r="AB1176" i="10"/>
  <c r="AR1176" i="10"/>
  <c r="BH1176" i="10"/>
  <c r="Q1176" i="10"/>
  <c r="AG1176" i="10"/>
  <c r="AW1176" i="10"/>
  <c r="V1176" i="10"/>
  <c r="AL1176" i="10"/>
  <c r="BB1176" i="10"/>
  <c r="AA1176" i="10"/>
  <c r="AQ1176" i="10"/>
  <c r="BG1176" i="10"/>
  <c r="P1176" i="10"/>
  <c r="AF1176" i="10"/>
  <c r="AV1176" i="10"/>
  <c r="U1176" i="10"/>
  <c r="AK1176" i="10"/>
  <c r="BA1176" i="10"/>
  <c r="Z1176" i="10"/>
  <c r="AP1176" i="10"/>
  <c r="BF1176" i="10"/>
  <c r="AE1176" i="10"/>
  <c r="AU1176" i="10"/>
  <c r="T1176" i="10"/>
  <c r="AJ1176" i="10"/>
  <c r="AZ1176" i="10"/>
  <c r="Y1176" i="10"/>
  <c r="AO1176" i="10"/>
  <c r="BE1176" i="10"/>
  <c r="BI1176" i="10"/>
  <c r="AD1176" i="10"/>
  <c r="AT1176" i="10"/>
  <c r="BJ1176" i="10"/>
  <c r="S1176" i="10"/>
  <c r="AI1176" i="10"/>
  <c r="AY1176" i="10"/>
  <c r="X1176" i="10"/>
  <c r="AN1176" i="10"/>
  <c r="BD1176" i="10"/>
  <c r="BK1177" i="10" s="1"/>
  <c r="AC1176" i="10"/>
  <c r="AS1176" i="10"/>
  <c r="AV1245" i="10"/>
  <c r="AF1245" i="10"/>
  <c r="P1245" i="10"/>
  <c r="AU1245" i="10"/>
  <c r="AE1245" i="10"/>
  <c r="BJ1245" i="10"/>
  <c r="AT1245" i="10"/>
  <c r="AD1245" i="10"/>
  <c r="BI1245" i="10"/>
  <c r="AS1245" i="10"/>
  <c r="AC1245" i="10"/>
  <c r="BH1245" i="10"/>
  <c r="AR1245" i="10"/>
  <c r="AB1245" i="10"/>
  <c r="BG1245" i="10"/>
  <c r="AQ1245" i="10"/>
  <c r="AA1245" i="10"/>
  <c r="BF1245" i="10"/>
  <c r="AP1245" i="10"/>
  <c r="Z1245" i="10"/>
  <c r="BE1245" i="10"/>
  <c r="AO1245" i="10"/>
  <c r="Y1245" i="10"/>
  <c r="BD1245" i="10"/>
  <c r="BK1246" i="10" s="1"/>
  <c r="AN1245" i="10"/>
  <c r="X1245" i="10"/>
  <c r="BC1245" i="10"/>
  <c r="AM1245" i="10"/>
  <c r="W1245" i="10"/>
  <c r="BB1245" i="10"/>
  <c r="AL1245" i="10"/>
  <c r="V1245" i="10"/>
  <c r="BA1245" i="10"/>
  <c r="AK1245" i="10"/>
  <c r="U1245" i="10"/>
  <c r="AZ1245" i="10"/>
  <c r="AJ1245" i="10"/>
  <c r="T1245" i="10"/>
  <c r="AY1245" i="10"/>
  <c r="AI1245" i="10"/>
  <c r="S1245" i="10"/>
  <c r="AX1245" i="10"/>
  <c r="AH1245" i="10"/>
  <c r="R1245" i="10"/>
  <c r="AW1245" i="10"/>
  <c r="AG1245" i="10"/>
  <c r="Q1245" i="10"/>
  <c r="BD1145" i="10"/>
  <c r="BK1146" i="10" s="1"/>
  <c r="AN1145" i="10"/>
  <c r="X1145" i="10"/>
  <c r="BC1145" i="10"/>
  <c r="AM1145" i="10"/>
  <c r="W1145" i="10"/>
  <c r="BB1145" i="10"/>
  <c r="AL1145" i="10"/>
  <c r="V1145" i="10"/>
  <c r="BA1145" i="10"/>
  <c r="AK1145" i="10"/>
  <c r="U1145" i="10"/>
  <c r="AZ1145" i="10"/>
  <c r="AJ1145" i="10"/>
  <c r="T1145" i="10"/>
  <c r="AY1145" i="10"/>
  <c r="AI1145" i="10"/>
  <c r="S1145" i="10"/>
  <c r="AX1145" i="10"/>
  <c r="AH1145" i="10"/>
  <c r="R1145" i="10"/>
  <c r="AW1145" i="10"/>
  <c r="AG1145" i="10"/>
  <c r="Q1145" i="10"/>
  <c r="AV1145" i="10"/>
  <c r="AF1145" i="10"/>
  <c r="P1145" i="10"/>
  <c r="AU1145" i="10"/>
  <c r="AE1145" i="10"/>
  <c r="BJ1145" i="10"/>
  <c r="AT1145" i="10"/>
  <c r="AD1145" i="10"/>
  <c r="BI1145" i="10"/>
  <c r="AS1145" i="10"/>
  <c r="AC1145" i="10"/>
  <c r="BH1145" i="10"/>
  <c r="AR1145" i="10"/>
  <c r="AB1145" i="10"/>
  <c r="BG1145" i="10"/>
  <c r="AQ1145" i="10"/>
  <c r="AA1145" i="10"/>
  <c r="BF1145" i="10"/>
  <c r="AP1145" i="10"/>
  <c r="Z1145" i="10"/>
  <c r="BE1145" i="10"/>
  <c r="AO1145" i="10"/>
  <c r="Y1145" i="10"/>
  <c r="AY1266" i="10"/>
  <c r="AI1266" i="10"/>
  <c r="S1266" i="10"/>
  <c r="AX1266" i="10"/>
  <c r="AH1266" i="10"/>
  <c r="R1266" i="10"/>
  <c r="AW1266" i="10"/>
  <c r="AG1266" i="10"/>
  <c r="Q1266" i="10"/>
  <c r="AV1266" i="10"/>
  <c r="AF1266" i="10"/>
  <c r="P1266" i="10"/>
  <c r="AU1266" i="10"/>
  <c r="AE1266" i="10"/>
  <c r="BJ1266" i="10"/>
  <c r="AT1266" i="10"/>
  <c r="AD1266" i="10"/>
  <c r="BI1266" i="10"/>
  <c r="AS1266" i="10"/>
  <c r="AC1266" i="10"/>
  <c r="BH1266" i="10"/>
  <c r="AR1266" i="10"/>
  <c r="AB1266" i="10"/>
  <c r="BG1266" i="10"/>
  <c r="AQ1266" i="10"/>
  <c r="AA1266" i="10"/>
  <c r="BF1266" i="10"/>
  <c r="AP1266" i="10"/>
  <c r="Z1266" i="10"/>
  <c r="BE1266" i="10"/>
  <c r="AO1266" i="10"/>
  <c r="Y1266" i="10"/>
  <c r="BD1266" i="10"/>
  <c r="BK1267" i="10" s="1"/>
  <c r="AN1266" i="10"/>
  <c r="X1266" i="10"/>
  <c r="BC1266" i="10"/>
  <c r="AM1266" i="10"/>
  <c r="W1266" i="10"/>
  <c r="BB1266" i="10"/>
  <c r="AL1266" i="10"/>
  <c r="V1266" i="10"/>
  <c r="BA1266" i="10"/>
  <c r="AK1266" i="10"/>
  <c r="U1266" i="10"/>
  <c r="AZ1266" i="10"/>
  <c r="AJ1266" i="10"/>
  <c r="T1266" i="10"/>
  <c r="BJ1163" i="10"/>
  <c r="AT1163" i="10"/>
  <c r="AD1163" i="10"/>
  <c r="BI1163" i="10"/>
  <c r="AS1163" i="10"/>
  <c r="AC1163" i="10"/>
  <c r="BH1163" i="10"/>
  <c r="AR1163" i="10"/>
  <c r="AB1163" i="10"/>
  <c r="BG1163" i="10"/>
  <c r="AQ1163" i="10"/>
  <c r="AA1163" i="10"/>
  <c r="BF1163" i="10"/>
  <c r="AP1163" i="10"/>
  <c r="Z1163" i="10"/>
  <c r="BE1163" i="10"/>
  <c r="AO1163" i="10"/>
  <c r="Y1163" i="10"/>
  <c r="BD1163" i="10"/>
  <c r="BK1164" i="10" s="1"/>
  <c r="AN1163" i="10"/>
  <c r="X1163" i="10"/>
  <c r="BC1163" i="10"/>
  <c r="AM1163" i="10"/>
  <c r="W1163" i="10"/>
  <c r="BB1163" i="10"/>
  <c r="AL1163" i="10"/>
  <c r="V1163" i="10"/>
  <c r="BA1163" i="10"/>
  <c r="AK1163" i="10"/>
  <c r="U1163" i="10"/>
  <c r="AZ1163" i="10"/>
  <c r="AJ1163" i="10"/>
  <c r="T1163" i="10"/>
  <c r="AY1163" i="10"/>
  <c r="AI1163" i="10"/>
  <c r="S1163" i="10"/>
  <c r="AX1163" i="10"/>
  <c r="AH1163" i="10"/>
  <c r="R1163" i="10"/>
  <c r="AW1163" i="10"/>
  <c r="AG1163" i="10"/>
  <c r="Q1163" i="10"/>
  <c r="AV1163" i="10"/>
  <c r="AF1163" i="10"/>
  <c r="P1163" i="10"/>
  <c r="AU1163" i="10"/>
  <c r="AE1163" i="10"/>
  <c r="BJ1227" i="10"/>
  <c r="AT1227" i="10"/>
  <c r="AD1227" i="10"/>
  <c r="BI1227" i="10"/>
  <c r="AS1227" i="10"/>
  <c r="AC1227" i="10"/>
  <c r="BH1227" i="10"/>
  <c r="AR1227" i="10"/>
  <c r="AB1227" i="10"/>
  <c r="BG1227" i="10"/>
  <c r="AQ1227" i="10"/>
  <c r="AA1227" i="10"/>
  <c r="BF1227" i="10"/>
  <c r="AP1227" i="10"/>
  <c r="Z1227" i="10"/>
  <c r="BE1227" i="10"/>
  <c r="AO1227" i="10"/>
  <c r="Y1227" i="10"/>
  <c r="BD1227" i="10"/>
  <c r="BK1228" i="10" s="1"/>
  <c r="AN1227" i="10"/>
  <c r="X1227" i="10"/>
  <c r="BC1227" i="10"/>
  <c r="AM1227" i="10"/>
  <c r="W1227" i="10"/>
  <c r="BB1227" i="10"/>
  <c r="AL1227" i="10"/>
  <c r="V1227" i="10"/>
  <c r="BA1227" i="10"/>
  <c r="AK1227" i="10"/>
  <c r="U1227" i="10"/>
  <c r="AZ1227" i="10"/>
  <c r="AJ1227" i="10"/>
  <c r="T1227" i="10"/>
  <c r="AY1227" i="10"/>
  <c r="AI1227" i="10"/>
  <c r="S1227" i="10"/>
  <c r="AX1227" i="10"/>
  <c r="AH1227" i="10"/>
  <c r="R1227" i="10"/>
  <c r="AW1227" i="10"/>
  <c r="AG1227" i="10"/>
  <c r="Q1227" i="10"/>
  <c r="AV1227" i="10"/>
  <c r="AF1227" i="10"/>
  <c r="P1227" i="10"/>
  <c r="AU1227" i="10"/>
  <c r="AE1227" i="10"/>
  <c r="BF1291" i="10"/>
  <c r="AP1291" i="10"/>
  <c r="Z1291" i="10"/>
  <c r="BE1291" i="10"/>
  <c r="AO1291" i="10"/>
  <c r="Y1291" i="10"/>
  <c r="BD1291" i="10"/>
  <c r="BK1292" i="10" s="1"/>
  <c r="AN1291" i="10"/>
  <c r="X1291" i="10"/>
  <c r="BC1291" i="10"/>
  <c r="AM1291" i="10"/>
  <c r="W1291" i="10"/>
  <c r="BB1291" i="10"/>
  <c r="AL1291" i="10"/>
  <c r="V1291" i="10"/>
  <c r="BA1291" i="10"/>
  <c r="AK1291" i="10"/>
  <c r="U1291" i="10"/>
  <c r="AZ1291" i="10"/>
  <c r="AJ1291" i="10"/>
  <c r="T1291" i="10"/>
  <c r="AY1291" i="10"/>
  <c r="AI1291" i="10"/>
  <c r="S1291" i="10"/>
  <c r="AX1291" i="10"/>
  <c r="AH1291" i="10"/>
  <c r="R1291" i="10"/>
  <c r="AW1291" i="10"/>
  <c r="AG1291" i="10"/>
  <c r="Q1291" i="10"/>
  <c r="AV1291" i="10"/>
  <c r="AF1291" i="10"/>
  <c r="P1291" i="10"/>
  <c r="AU1291" i="10"/>
  <c r="AE1291" i="10"/>
  <c r="BJ1291" i="10"/>
  <c r="AT1291" i="10"/>
  <c r="AD1291" i="10"/>
  <c r="BI1291" i="10"/>
  <c r="AS1291" i="10"/>
  <c r="AC1291" i="10"/>
  <c r="BH1291" i="10"/>
  <c r="AR1291" i="10"/>
  <c r="AB1291" i="10"/>
  <c r="BG1291" i="10"/>
  <c r="AQ1291" i="10"/>
  <c r="AA1291" i="10"/>
  <c r="AT1347" i="10"/>
  <c r="Y1347" i="10"/>
  <c r="AV1347" i="10"/>
  <c r="AF1347" i="10"/>
  <c r="P1347" i="10"/>
  <c r="AU1347" i="10"/>
  <c r="AE1347" i="10"/>
  <c r="R1347" i="10"/>
  <c r="AX1347" i="10"/>
  <c r="AK1347" i="10"/>
  <c r="V1347" i="10"/>
  <c r="BB1347" i="10"/>
  <c r="AG1347" i="10"/>
  <c r="BH1347" i="10"/>
  <c r="AR1347" i="10"/>
  <c r="AB1347" i="10"/>
  <c r="BG1347" i="10"/>
  <c r="AQ1347" i="10"/>
  <c r="AA1347" i="10"/>
  <c r="Z1347" i="10"/>
  <c r="BF1347" i="10"/>
  <c r="AS1347" i="10"/>
  <c r="BE1347" i="10"/>
  <c r="AD1347" i="10"/>
  <c r="BJ1347" i="10"/>
  <c r="AO1347" i="10"/>
  <c r="BD1347" i="10"/>
  <c r="BK1348" i="10" s="1"/>
  <c r="AN1347" i="10"/>
  <c r="X1347" i="10"/>
  <c r="BC1347" i="10"/>
  <c r="AM1347" i="10"/>
  <c r="W1347" i="10"/>
  <c r="AH1347" i="10"/>
  <c r="U1347" i="10"/>
  <c r="BA1347" i="10"/>
  <c r="AL1347" i="10"/>
  <c r="Q1347" i="10"/>
  <c r="AW1347" i="10"/>
  <c r="AZ1347" i="10"/>
  <c r="AJ1347" i="10"/>
  <c r="T1347" i="10"/>
  <c r="AY1347" i="10"/>
  <c r="AI1347" i="10"/>
  <c r="S1347" i="10"/>
  <c r="AP1347" i="10"/>
  <c r="AC1347" i="10"/>
  <c r="BI1347" i="10"/>
  <c r="AW1382" i="10"/>
  <c r="AG1382" i="10"/>
  <c r="Q1382" i="10"/>
  <c r="AV1382" i="10"/>
  <c r="AF1382" i="10"/>
  <c r="P1382" i="10"/>
  <c r="AU1382" i="10"/>
  <c r="AE1382" i="10"/>
  <c r="BJ1382" i="10"/>
  <c r="AT1382" i="10"/>
  <c r="AD1382" i="10"/>
  <c r="BI1382" i="10"/>
  <c r="AS1382" i="10"/>
  <c r="AC1382" i="10"/>
  <c r="BH1382" i="10"/>
  <c r="AR1382" i="10"/>
  <c r="AB1382" i="10"/>
  <c r="BG1382" i="10"/>
  <c r="AQ1382" i="10"/>
  <c r="AA1382" i="10"/>
  <c r="BF1382" i="10"/>
  <c r="AP1382" i="10"/>
  <c r="Z1382" i="10"/>
  <c r="BE1382" i="10"/>
  <c r="AO1382" i="10"/>
  <c r="Y1382" i="10"/>
  <c r="BD1382" i="10"/>
  <c r="BK1383" i="10" s="1"/>
  <c r="AN1382" i="10"/>
  <c r="X1382" i="10"/>
  <c r="BC1382" i="10"/>
  <c r="AM1382" i="10"/>
  <c r="W1382" i="10"/>
  <c r="BB1382" i="10"/>
  <c r="AL1382" i="10"/>
  <c r="V1382" i="10"/>
  <c r="BA1382" i="10"/>
  <c r="AK1382" i="10"/>
  <c r="U1382" i="10"/>
  <c r="AZ1382" i="10"/>
  <c r="AJ1382" i="10"/>
  <c r="T1382" i="10"/>
  <c r="AY1382" i="10"/>
  <c r="AI1382" i="10"/>
  <c r="S1382" i="10"/>
  <c r="AX1382" i="10"/>
  <c r="AH1382" i="10"/>
  <c r="R1382" i="10"/>
  <c r="AW1414" i="10"/>
  <c r="AG1414" i="10"/>
  <c r="Q1414" i="10"/>
  <c r="AV1414" i="10"/>
  <c r="AF1414" i="10"/>
  <c r="P1414" i="10"/>
  <c r="AU1414" i="10"/>
  <c r="AE1414" i="10"/>
  <c r="BJ1414" i="10"/>
  <c r="AT1414" i="10"/>
  <c r="AD1414" i="10"/>
  <c r="BI1414" i="10"/>
  <c r="AS1414" i="10"/>
  <c r="AC1414" i="10"/>
  <c r="BH1414" i="10"/>
  <c r="AR1414" i="10"/>
  <c r="AB1414" i="10"/>
  <c r="BG1414" i="10"/>
  <c r="AQ1414" i="10"/>
  <c r="AA1414" i="10"/>
  <c r="BF1414" i="10"/>
  <c r="AP1414" i="10"/>
  <c r="Z1414" i="10"/>
  <c r="BE1414" i="10"/>
  <c r="AO1414" i="10"/>
  <c r="Y1414" i="10"/>
  <c r="BD1414" i="10"/>
  <c r="BK1415" i="10" s="1"/>
  <c r="AN1414" i="10"/>
  <c r="X1414" i="10"/>
  <c r="BC1414" i="10"/>
  <c r="AM1414" i="10"/>
  <c r="W1414" i="10"/>
  <c r="BB1414" i="10"/>
  <c r="AL1414" i="10"/>
  <c r="V1414" i="10"/>
  <c r="BA1414" i="10"/>
  <c r="AK1414" i="10"/>
  <c r="U1414" i="10"/>
  <c r="AZ1414" i="10"/>
  <c r="AJ1414" i="10"/>
  <c r="T1414" i="10"/>
  <c r="AY1414" i="10"/>
  <c r="AI1414" i="10"/>
  <c r="S1414" i="10"/>
  <c r="AX1414" i="10"/>
  <c r="AH1414" i="10"/>
  <c r="R1414" i="10"/>
  <c r="AW1446" i="10"/>
  <c r="AG1446" i="10"/>
  <c r="Q1446" i="10"/>
  <c r="AV1446" i="10"/>
  <c r="AF1446" i="10"/>
  <c r="P1446" i="10"/>
  <c r="AU1446" i="10"/>
  <c r="AE1446" i="10"/>
  <c r="BJ1446" i="10"/>
  <c r="AT1446" i="10"/>
  <c r="AD1446" i="10"/>
  <c r="BI1446" i="10"/>
  <c r="AS1446" i="10"/>
  <c r="AC1446" i="10"/>
  <c r="BH1446" i="10"/>
  <c r="AR1446" i="10"/>
  <c r="AB1446" i="10"/>
  <c r="BG1446" i="10"/>
  <c r="AQ1446" i="10"/>
  <c r="AA1446" i="10"/>
  <c r="BF1446" i="10"/>
  <c r="AP1446" i="10"/>
  <c r="Z1446" i="10"/>
  <c r="BE1446" i="10"/>
  <c r="AO1446" i="10"/>
  <c r="Y1446" i="10"/>
  <c r="BD1446" i="10"/>
  <c r="BK1447" i="10" s="1"/>
  <c r="AN1446" i="10"/>
  <c r="X1446" i="10"/>
  <c r="BC1446" i="10"/>
  <c r="AM1446" i="10"/>
  <c r="W1446" i="10"/>
  <c r="BB1446" i="10"/>
  <c r="AL1446" i="10"/>
  <c r="V1446" i="10"/>
  <c r="BA1446" i="10"/>
  <c r="AK1446" i="10"/>
  <c r="U1446" i="10"/>
  <c r="AZ1446" i="10"/>
  <c r="AJ1446" i="10"/>
  <c r="T1446" i="10"/>
  <c r="AY1446" i="10"/>
  <c r="AI1446" i="10"/>
  <c r="S1446" i="10"/>
  <c r="AX1446" i="10"/>
  <c r="AH1446" i="10"/>
  <c r="R1446" i="10"/>
  <c r="AW1478" i="10"/>
  <c r="AG1478" i="10"/>
  <c r="Q1478" i="10"/>
  <c r="AV1478" i="10"/>
  <c r="AF1478" i="10"/>
  <c r="P1478" i="10"/>
  <c r="AU1478" i="10"/>
  <c r="AE1478" i="10"/>
  <c r="BJ1478" i="10"/>
  <c r="AT1478" i="10"/>
  <c r="AD1478" i="10"/>
  <c r="BI1478" i="10"/>
  <c r="AS1478" i="10"/>
  <c r="AC1478" i="10"/>
  <c r="BH1478" i="10"/>
  <c r="AR1478" i="10"/>
  <c r="AB1478" i="10"/>
  <c r="BG1478" i="10"/>
  <c r="AQ1478" i="10"/>
  <c r="AA1478" i="10"/>
  <c r="BF1478" i="10"/>
  <c r="AP1478" i="10"/>
  <c r="Z1478" i="10"/>
  <c r="BE1478" i="10"/>
  <c r="AO1478" i="10"/>
  <c r="Y1478" i="10"/>
  <c r="BD1478" i="10"/>
  <c r="BK1479" i="10" s="1"/>
  <c r="AN1478" i="10"/>
  <c r="X1478" i="10"/>
  <c r="BC1478" i="10"/>
  <c r="AM1478" i="10"/>
  <c r="W1478" i="10"/>
  <c r="BB1478" i="10"/>
  <c r="AL1478" i="10"/>
  <c r="V1478" i="10"/>
  <c r="BA1478" i="10"/>
  <c r="AK1478" i="10"/>
  <c r="U1478" i="10"/>
  <c r="AZ1478" i="10"/>
  <c r="AJ1478" i="10"/>
  <c r="T1478" i="10"/>
  <c r="AY1478" i="10"/>
  <c r="AI1478" i="10"/>
  <c r="S1478" i="10"/>
  <c r="AX1478" i="10"/>
  <c r="AH1478" i="10"/>
  <c r="R1478" i="10"/>
  <c r="W1513" i="10"/>
  <c r="AM1513" i="10"/>
  <c r="BC1513" i="10"/>
  <c r="X1513" i="10"/>
  <c r="AN1513" i="10"/>
  <c r="BD1513" i="10"/>
  <c r="BK1514" i="10" s="1"/>
  <c r="Y1513" i="10"/>
  <c r="AO1513" i="10"/>
  <c r="BE1513" i="10"/>
  <c r="AD1513" i="10"/>
  <c r="AT1513" i="10"/>
  <c r="AA1513" i="10"/>
  <c r="AQ1513" i="10"/>
  <c r="BG1513" i="10"/>
  <c r="AB1513" i="10"/>
  <c r="AR1513" i="10"/>
  <c r="BH1513" i="10"/>
  <c r="AC1513" i="10"/>
  <c r="AS1513" i="10"/>
  <c r="BI1513" i="10"/>
  <c r="R1513" i="10"/>
  <c r="AH1513" i="10"/>
  <c r="AX1513" i="10"/>
  <c r="BJ1513" i="10"/>
  <c r="AE1513" i="10"/>
  <c r="AU1513" i="10"/>
  <c r="P1513" i="10"/>
  <c r="AF1513" i="10"/>
  <c r="AV1513" i="10"/>
  <c r="Q1513" i="10"/>
  <c r="AG1513" i="10"/>
  <c r="AW1513" i="10"/>
  <c r="V1513" i="10"/>
  <c r="AL1513" i="10"/>
  <c r="BB1513" i="10"/>
  <c r="S1513" i="10"/>
  <c r="AI1513" i="10"/>
  <c r="AY1513" i="10"/>
  <c r="T1513" i="10"/>
  <c r="AJ1513" i="10"/>
  <c r="AZ1513" i="10"/>
  <c r="U1513" i="10"/>
  <c r="AK1513" i="10"/>
  <c r="BA1513" i="10"/>
  <c r="Z1513" i="10"/>
  <c r="AP1513" i="10"/>
  <c r="BF1513" i="10"/>
  <c r="AK1400" i="10"/>
  <c r="AC1400" i="10"/>
  <c r="AO1400" i="10"/>
  <c r="Y1400" i="10"/>
  <c r="BE1400" i="10"/>
  <c r="Q1400" i="10"/>
  <c r="AW1400" i="10"/>
  <c r="BI1400" i="10"/>
  <c r="U1400" i="10"/>
  <c r="BA1400" i="10"/>
  <c r="AS1400" i="10"/>
  <c r="AG1400" i="10"/>
  <c r="BG1400" i="10"/>
  <c r="T1400" i="10"/>
  <c r="AJ1400" i="10"/>
  <c r="AZ1400" i="10"/>
  <c r="Z1400" i="10"/>
  <c r="AP1400" i="10"/>
  <c r="BF1400" i="10"/>
  <c r="W1400" i="10"/>
  <c r="AM1400" i="10"/>
  <c r="BC1400" i="10"/>
  <c r="X1400" i="10"/>
  <c r="AN1400" i="10"/>
  <c r="BD1400" i="10"/>
  <c r="BK1401" i="10" s="1"/>
  <c r="AD1400" i="10"/>
  <c r="AT1400" i="10"/>
  <c r="BJ1400" i="10"/>
  <c r="AA1400" i="10"/>
  <c r="AQ1400" i="10"/>
  <c r="AB1400" i="10"/>
  <c r="AR1400" i="10"/>
  <c r="BH1400" i="10"/>
  <c r="R1400" i="10"/>
  <c r="AH1400" i="10"/>
  <c r="AX1400" i="10"/>
  <c r="AE1400" i="10"/>
  <c r="AU1400" i="10"/>
  <c r="P1400" i="10"/>
  <c r="AF1400" i="10"/>
  <c r="AV1400" i="10"/>
  <c r="V1400" i="10"/>
  <c r="AL1400" i="10"/>
  <c r="BB1400" i="10"/>
  <c r="S1400" i="10"/>
  <c r="AI1400" i="10"/>
  <c r="AY1400" i="10"/>
  <c r="AK1464" i="10"/>
  <c r="AC1464" i="10"/>
  <c r="AO1464" i="10"/>
  <c r="Y1464" i="10"/>
  <c r="BE1464" i="10"/>
  <c r="Q1464" i="10"/>
  <c r="AW1464" i="10"/>
  <c r="BI1464" i="10"/>
  <c r="U1464" i="10"/>
  <c r="BA1464" i="10"/>
  <c r="AS1464" i="10"/>
  <c r="AG1464" i="10"/>
  <c r="BG1464" i="10"/>
  <c r="T1464" i="10"/>
  <c r="AJ1464" i="10"/>
  <c r="AZ1464" i="10"/>
  <c r="Z1464" i="10"/>
  <c r="AP1464" i="10"/>
  <c r="BF1464" i="10"/>
  <c r="W1464" i="10"/>
  <c r="AM1464" i="10"/>
  <c r="BC1464" i="10"/>
  <c r="X1464" i="10"/>
  <c r="AN1464" i="10"/>
  <c r="BD1464" i="10"/>
  <c r="BK1465" i="10" s="1"/>
  <c r="AD1464" i="10"/>
  <c r="AT1464" i="10"/>
  <c r="BJ1464" i="10"/>
  <c r="AA1464" i="10"/>
  <c r="AQ1464" i="10"/>
  <c r="AB1464" i="10"/>
  <c r="AR1464" i="10"/>
  <c r="BH1464" i="10"/>
  <c r="R1464" i="10"/>
  <c r="AH1464" i="10"/>
  <c r="AX1464" i="10"/>
  <c r="AE1464" i="10"/>
  <c r="AU1464" i="10"/>
  <c r="P1464" i="10"/>
  <c r="AF1464" i="10"/>
  <c r="AV1464" i="10"/>
  <c r="V1464" i="10"/>
  <c r="AL1464" i="10"/>
  <c r="BB1464" i="10"/>
  <c r="S1464" i="10"/>
  <c r="AI1464" i="10"/>
  <c r="AY1464" i="10"/>
  <c r="AC1540" i="10"/>
  <c r="AD1540" i="10"/>
  <c r="R1540" i="10"/>
  <c r="AH1540" i="10"/>
  <c r="Y1540" i="10"/>
  <c r="BE1540" i="10"/>
  <c r="AO1540" i="10"/>
  <c r="BI1540" i="10"/>
  <c r="AT1540" i="10"/>
  <c r="W1540" i="10"/>
  <c r="AI1540" i="10"/>
  <c r="AS1540" i="10"/>
  <c r="S1540" i="10"/>
  <c r="AM1540" i="10"/>
  <c r="AK1540" i="10"/>
  <c r="BH1540" i="10"/>
  <c r="AR1540" i="10"/>
  <c r="AB1540" i="10"/>
  <c r="Q1540" i="10"/>
  <c r="AL1540" i="10"/>
  <c r="BG1540" i="10"/>
  <c r="U1540" i="10"/>
  <c r="AP1540" i="10"/>
  <c r="BD1540" i="10"/>
  <c r="BK1541" i="10" s="1"/>
  <c r="AN1540" i="10"/>
  <c r="X1540" i="10"/>
  <c r="V1540" i="10"/>
  <c r="AQ1540" i="10"/>
  <c r="Z1540" i="10"/>
  <c r="AU1540" i="10"/>
  <c r="AZ1540" i="10"/>
  <c r="AJ1540" i="10"/>
  <c r="T1540" i="10"/>
  <c r="AA1540" i="10"/>
  <c r="AW1540" i="10"/>
  <c r="BF1540" i="10"/>
  <c r="AE1540" i="10"/>
  <c r="BA1540" i="10"/>
  <c r="AV1540" i="10"/>
  <c r="AF1540" i="10"/>
  <c r="P1540" i="10"/>
  <c r="AG1540" i="10"/>
  <c r="BB1540" i="10"/>
  <c r="AU1596" i="10"/>
  <c r="AE1596" i="10"/>
  <c r="BJ1596" i="10"/>
  <c r="AT1596" i="10"/>
  <c r="AD1596" i="10"/>
  <c r="BI1596" i="10"/>
  <c r="AS1596" i="10"/>
  <c r="AC1596" i="10"/>
  <c r="BH1596" i="10"/>
  <c r="AR1596" i="10"/>
  <c r="AB1596" i="10"/>
  <c r="BG1596" i="10"/>
  <c r="AQ1596" i="10"/>
  <c r="AA1596" i="10"/>
  <c r="BF1596" i="10"/>
  <c r="AP1596" i="10"/>
  <c r="Z1596" i="10"/>
  <c r="BE1596" i="10"/>
  <c r="AO1596" i="10"/>
  <c r="Y1596" i="10"/>
  <c r="BD1596" i="10"/>
  <c r="BK1597" i="10" s="1"/>
  <c r="AN1596" i="10"/>
  <c r="X1596" i="10"/>
  <c r="BC1596" i="10"/>
  <c r="AM1596" i="10"/>
  <c r="W1596" i="10"/>
  <c r="BB1596" i="10"/>
  <c r="AL1596" i="10"/>
  <c r="V1596" i="10"/>
  <c r="BA1596" i="10"/>
  <c r="AK1596" i="10"/>
  <c r="U1596" i="10"/>
  <c r="AZ1596" i="10"/>
  <c r="AJ1596" i="10"/>
  <c r="T1596" i="10"/>
  <c r="AY1596" i="10"/>
  <c r="AI1596" i="10"/>
  <c r="S1596" i="10"/>
  <c r="AX1596" i="10"/>
  <c r="AH1596" i="10"/>
  <c r="R1596" i="10"/>
  <c r="AW1596" i="10"/>
  <c r="AG1596" i="10"/>
  <c r="Q1596" i="10"/>
  <c r="AV1596" i="10"/>
  <c r="AF1596" i="10"/>
  <c r="P1596" i="10"/>
  <c r="AV1711" i="10"/>
  <c r="AF1711" i="10"/>
  <c r="P1711" i="10"/>
  <c r="AU1711" i="10"/>
  <c r="AE1711" i="10"/>
  <c r="BJ1711" i="10"/>
  <c r="AT1711" i="10"/>
  <c r="AD1711" i="10"/>
  <c r="BI1711" i="10"/>
  <c r="AS1711" i="10"/>
  <c r="AC1711" i="10"/>
  <c r="BH1711" i="10"/>
  <c r="AR1711" i="10"/>
  <c r="AB1711" i="10"/>
  <c r="BG1711" i="10"/>
  <c r="AQ1711" i="10"/>
  <c r="AA1711" i="10"/>
  <c r="BF1711" i="10"/>
  <c r="AP1711" i="10"/>
  <c r="Z1711" i="10"/>
  <c r="BE1711" i="10"/>
  <c r="AO1711" i="10"/>
  <c r="Y1711" i="10"/>
  <c r="BD1711" i="10"/>
  <c r="BK1712" i="10" s="1"/>
  <c r="AN1711" i="10"/>
  <c r="X1711" i="10"/>
  <c r="BC1711" i="10"/>
  <c r="AM1711" i="10"/>
  <c r="W1711" i="10"/>
  <c r="BB1711" i="10"/>
  <c r="AL1711" i="10"/>
  <c r="V1711" i="10"/>
  <c r="BA1711" i="10"/>
  <c r="AK1711" i="10"/>
  <c r="U1711" i="10"/>
  <c r="AZ1711" i="10"/>
  <c r="AJ1711" i="10"/>
  <c r="T1711" i="10"/>
  <c r="AY1711" i="10"/>
  <c r="AI1711" i="10"/>
  <c r="S1711" i="10"/>
  <c r="AX1711" i="10"/>
  <c r="AH1711" i="10"/>
  <c r="R1711" i="10"/>
  <c r="AW1711" i="10"/>
  <c r="AG1711" i="10"/>
  <c r="Q1711" i="10"/>
  <c r="AA1552" i="10"/>
  <c r="AQ1552" i="10"/>
  <c r="BF1552" i="10"/>
  <c r="AP1552" i="10"/>
  <c r="Z1552" i="10"/>
  <c r="BE1552" i="10"/>
  <c r="AO1552" i="10"/>
  <c r="Y1552" i="10"/>
  <c r="BD1552" i="10"/>
  <c r="BK1553" i="10" s="1"/>
  <c r="AN1552" i="10"/>
  <c r="X1552" i="10"/>
  <c r="AM1552" i="10"/>
  <c r="AY1552" i="10"/>
  <c r="BB1552" i="10"/>
  <c r="AL1552" i="10"/>
  <c r="V1552" i="10"/>
  <c r="BA1552" i="10"/>
  <c r="AK1552" i="10"/>
  <c r="U1552" i="10"/>
  <c r="AZ1552" i="10"/>
  <c r="AJ1552" i="10"/>
  <c r="T1552" i="10"/>
  <c r="BC1552" i="10"/>
  <c r="AX1552" i="10"/>
  <c r="AH1552" i="10"/>
  <c r="R1552" i="10"/>
  <c r="AW1552" i="10"/>
  <c r="AG1552" i="10"/>
  <c r="Q1552" i="10"/>
  <c r="AV1552" i="10"/>
  <c r="AF1552" i="10"/>
  <c r="P1552" i="10"/>
  <c r="AE1552" i="10"/>
  <c r="S1552" i="10"/>
  <c r="BJ1552" i="10"/>
  <c r="AT1552" i="10"/>
  <c r="AD1552" i="10"/>
  <c r="BI1552" i="10"/>
  <c r="AS1552" i="10"/>
  <c r="AC1552" i="10"/>
  <c r="BH1552" i="10"/>
  <c r="AR1552" i="10"/>
  <c r="AB1552" i="10"/>
  <c r="W1552" i="10"/>
  <c r="AU1552" i="10"/>
  <c r="AI1552" i="10"/>
  <c r="AV1659" i="10"/>
  <c r="AF1659" i="10"/>
  <c r="P1659" i="10"/>
  <c r="AU1659" i="10"/>
  <c r="AE1659" i="10"/>
  <c r="BJ1659" i="10"/>
  <c r="AT1659" i="10"/>
  <c r="AD1659" i="10"/>
  <c r="BI1659" i="10"/>
  <c r="AS1659" i="10"/>
  <c r="AC1659" i="10"/>
  <c r="BH1659" i="10"/>
  <c r="AR1659" i="10"/>
  <c r="AB1659" i="10"/>
  <c r="BG1659" i="10"/>
  <c r="AQ1659" i="10"/>
  <c r="AA1659" i="10"/>
  <c r="BF1659" i="10"/>
  <c r="AP1659" i="10"/>
  <c r="Z1659" i="10"/>
  <c r="BE1659" i="10"/>
  <c r="AO1659" i="10"/>
  <c r="Y1659" i="10"/>
  <c r="BD1659" i="10"/>
  <c r="BK1660" i="10" s="1"/>
  <c r="AN1659" i="10"/>
  <c r="X1659" i="10"/>
  <c r="BC1659" i="10"/>
  <c r="AM1659" i="10"/>
  <c r="W1659" i="10"/>
  <c r="BB1659" i="10"/>
  <c r="AL1659" i="10"/>
  <c r="V1659" i="10"/>
  <c r="BA1659" i="10"/>
  <c r="AK1659" i="10"/>
  <c r="U1659" i="10"/>
  <c r="AZ1659" i="10"/>
  <c r="AJ1659" i="10"/>
  <c r="T1659" i="10"/>
  <c r="AY1659" i="10"/>
  <c r="AI1659" i="10"/>
  <c r="S1659" i="10"/>
  <c r="AX1659" i="10"/>
  <c r="AH1659" i="10"/>
  <c r="R1659" i="10"/>
  <c r="AW1659" i="10"/>
  <c r="AG1659" i="10"/>
  <c r="Q1659" i="10"/>
  <c r="BI1730" i="10"/>
  <c r="Z1730" i="10"/>
  <c r="AP1730" i="10"/>
  <c r="BF1730" i="10"/>
  <c r="AE1730" i="10"/>
  <c r="AU1730" i="10"/>
  <c r="AD1730" i="10"/>
  <c r="AT1730" i="10"/>
  <c r="BJ1730" i="10"/>
  <c r="R1730" i="10"/>
  <c r="AH1730" i="10"/>
  <c r="AX1730" i="10"/>
  <c r="W1730" i="10"/>
  <c r="AM1730" i="10"/>
  <c r="BC1730" i="10"/>
  <c r="AA1730" i="10"/>
  <c r="BG1730" i="10"/>
  <c r="P1730" i="10"/>
  <c r="AF1730" i="10"/>
  <c r="AV1730" i="10"/>
  <c r="U1730" i="10"/>
  <c r="AK1730" i="10"/>
  <c r="BA1730" i="10"/>
  <c r="V1730" i="10"/>
  <c r="AI1730" i="10"/>
  <c r="T1730" i="10"/>
  <c r="AJ1730" i="10"/>
  <c r="AZ1730" i="10"/>
  <c r="Y1730" i="10"/>
  <c r="AO1730" i="10"/>
  <c r="BE1730" i="10"/>
  <c r="AL1730" i="10"/>
  <c r="AQ1730" i="10"/>
  <c r="X1730" i="10"/>
  <c r="AN1730" i="10"/>
  <c r="BD1730" i="10"/>
  <c r="BK1731" i="10" s="1"/>
  <c r="AC1730" i="10"/>
  <c r="AS1730" i="10"/>
  <c r="BB1730" i="10"/>
  <c r="S1730" i="10"/>
  <c r="AY1730" i="10"/>
  <c r="AB1730" i="10"/>
  <c r="AR1730" i="10"/>
  <c r="BH1730" i="10"/>
  <c r="Q1730" i="10"/>
  <c r="AG1730" i="10"/>
  <c r="AW1730" i="10"/>
  <c r="BD1395" i="10"/>
  <c r="BK1396" i="10" s="1"/>
  <c r="AN1395" i="10"/>
  <c r="X1395" i="10"/>
  <c r="BC1395" i="10"/>
  <c r="AM1395" i="10"/>
  <c r="W1395" i="10"/>
  <c r="BB1395" i="10"/>
  <c r="AL1395" i="10"/>
  <c r="V1395" i="10"/>
  <c r="BA1395" i="10"/>
  <c r="AK1395" i="10"/>
  <c r="U1395" i="10"/>
  <c r="AZ1395" i="10"/>
  <c r="AJ1395" i="10"/>
  <c r="T1395" i="10"/>
  <c r="AY1395" i="10"/>
  <c r="AI1395" i="10"/>
  <c r="S1395" i="10"/>
  <c r="AX1395" i="10"/>
  <c r="AH1395" i="10"/>
  <c r="R1395" i="10"/>
  <c r="AW1395" i="10"/>
  <c r="AG1395" i="10"/>
  <c r="Q1395" i="10"/>
  <c r="AV1395" i="10"/>
  <c r="AF1395" i="10"/>
  <c r="P1395" i="10"/>
  <c r="AU1395" i="10"/>
  <c r="AE1395" i="10"/>
  <c r="BJ1395" i="10"/>
  <c r="AT1395" i="10"/>
  <c r="AD1395" i="10"/>
  <c r="BI1395" i="10"/>
  <c r="AS1395" i="10"/>
  <c r="AC1395" i="10"/>
  <c r="BH1395" i="10"/>
  <c r="AR1395" i="10"/>
  <c r="AB1395" i="10"/>
  <c r="BG1395" i="10"/>
  <c r="AQ1395" i="10"/>
  <c r="AA1395" i="10"/>
  <c r="BF1395" i="10"/>
  <c r="AP1395" i="10"/>
  <c r="Z1395" i="10"/>
  <c r="BE1395" i="10"/>
  <c r="AO1395" i="10"/>
  <c r="Y1395" i="10"/>
  <c r="BD1459" i="10"/>
  <c r="BK1460" i="10" s="1"/>
  <c r="AN1459" i="10"/>
  <c r="X1459" i="10"/>
  <c r="BC1459" i="10"/>
  <c r="AM1459" i="10"/>
  <c r="W1459" i="10"/>
  <c r="BB1459" i="10"/>
  <c r="AL1459" i="10"/>
  <c r="V1459" i="10"/>
  <c r="BA1459" i="10"/>
  <c r="AK1459" i="10"/>
  <c r="U1459" i="10"/>
  <c r="AZ1459" i="10"/>
  <c r="AJ1459" i="10"/>
  <c r="T1459" i="10"/>
  <c r="AY1459" i="10"/>
  <c r="AI1459" i="10"/>
  <c r="S1459" i="10"/>
  <c r="AX1459" i="10"/>
  <c r="AH1459" i="10"/>
  <c r="R1459" i="10"/>
  <c r="AW1459" i="10"/>
  <c r="AG1459" i="10"/>
  <c r="Q1459" i="10"/>
  <c r="AV1459" i="10"/>
  <c r="AF1459" i="10"/>
  <c r="P1459" i="10"/>
  <c r="AU1459" i="10"/>
  <c r="AE1459" i="10"/>
  <c r="BJ1459" i="10"/>
  <c r="AT1459" i="10"/>
  <c r="AD1459" i="10"/>
  <c r="BI1459" i="10"/>
  <c r="AS1459" i="10"/>
  <c r="AC1459" i="10"/>
  <c r="BH1459" i="10"/>
  <c r="AR1459" i="10"/>
  <c r="AB1459" i="10"/>
  <c r="BG1459" i="10"/>
  <c r="AQ1459" i="10"/>
  <c r="AA1459" i="10"/>
  <c r="BF1459" i="10"/>
  <c r="AP1459" i="10"/>
  <c r="Z1459" i="10"/>
  <c r="BE1459" i="10"/>
  <c r="AO1459" i="10"/>
  <c r="Y1459" i="10"/>
  <c r="BH1523" i="10"/>
  <c r="AR1523" i="10"/>
  <c r="AB1523" i="10"/>
  <c r="BG1523" i="10"/>
  <c r="AQ1523" i="10"/>
  <c r="AA1523" i="10"/>
  <c r="BF1523" i="10"/>
  <c r="AP1523" i="10"/>
  <c r="Z1523" i="10"/>
  <c r="BE1523" i="10"/>
  <c r="AO1523" i="10"/>
  <c r="Y1523" i="10"/>
  <c r="BD1523" i="10"/>
  <c r="BK1524" i="10" s="1"/>
  <c r="AN1523" i="10"/>
  <c r="X1523" i="10"/>
  <c r="BC1523" i="10"/>
  <c r="AM1523" i="10"/>
  <c r="W1523" i="10"/>
  <c r="BB1523" i="10"/>
  <c r="AL1523" i="10"/>
  <c r="V1523" i="10"/>
  <c r="BA1523" i="10"/>
  <c r="AK1523" i="10"/>
  <c r="U1523" i="10"/>
  <c r="AZ1523" i="10"/>
  <c r="AJ1523" i="10"/>
  <c r="T1523" i="10"/>
  <c r="AY1523" i="10"/>
  <c r="AI1523" i="10"/>
  <c r="S1523" i="10"/>
  <c r="AX1523" i="10"/>
  <c r="AH1523" i="10"/>
  <c r="R1523" i="10"/>
  <c r="AW1523" i="10"/>
  <c r="AG1523" i="10"/>
  <c r="Q1523" i="10"/>
  <c r="AV1523" i="10"/>
  <c r="AF1523" i="10"/>
  <c r="P1523" i="10"/>
  <c r="AU1523" i="10"/>
  <c r="AE1523" i="10"/>
  <c r="BJ1523" i="10"/>
  <c r="AT1523" i="10"/>
  <c r="AD1523" i="10"/>
  <c r="BI1523" i="10"/>
  <c r="AS1523" i="10"/>
  <c r="AC1523" i="10"/>
  <c r="BC1636" i="10"/>
  <c r="AM1636" i="10"/>
  <c r="W1636" i="10"/>
  <c r="BB1636" i="10"/>
  <c r="AL1636" i="10"/>
  <c r="V1636" i="10"/>
  <c r="BA1636" i="10"/>
  <c r="AK1636" i="10"/>
  <c r="U1636" i="10"/>
  <c r="AZ1636" i="10"/>
  <c r="AJ1636" i="10"/>
  <c r="T1636" i="10"/>
  <c r="AY1636" i="10"/>
  <c r="AI1636" i="10"/>
  <c r="S1636" i="10"/>
  <c r="AX1636" i="10"/>
  <c r="AH1636" i="10"/>
  <c r="R1636" i="10"/>
  <c r="AW1636" i="10"/>
  <c r="AG1636" i="10"/>
  <c r="Q1636" i="10"/>
  <c r="AV1636" i="10"/>
  <c r="AF1636" i="10"/>
  <c r="P1636" i="10"/>
  <c r="AU1636" i="10"/>
  <c r="AE1636" i="10"/>
  <c r="BJ1636" i="10"/>
  <c r="AT1636" i="10"/>
  <c r="AD1636" i="10"/>
  <c r="BI1636" i="10"/>
  <c r="AS1636" i="10"/>
  <c r="AC1636" i="10"/>
  <c r="BH1636" i="10"/>
  <c r="AR1636" i="10"/>
  <c r="AB1636" i="10"/>
  <c r="BG1636" i="10"/>
  <c r="AQ1636" i="10"/>
  <c r="AA1636" i="10"/>
  <c r="BF1636" i="10"/>
  <c r="AP1636" i="10"/>
  <c r="Z1636" i="10"/>
  <c r="BE1636" i="10"/>
  <c r="AO1636" i="10"/>
  <c r="Y1636" i="10"/>
  <c r="BD1636" i="10"/>
  <c r="BK1637" i="10" s="1"/>
  <c r="AN1636" i="10"/>
  <c r="X1636" i="10"/>
  <c r="BD1742" i="10"/>
  <c r="BK1743" i="10" s="1"/>
  <c r="BI1742" i="10"/>
  <c r="AC1742" i="10"/>
  <c r="R1742" i="10"/>
  <c r="AH1742" i="10"/>
  <c r="X1742" i="10"/>
  <c r="AN1742" i="10"/>
  <c r="AS1742" i="10"/>
  <c r="U1742" i="10"/>
  <c r="AP1742" i="10"/>
  <c r="BG1742" i="10"/>
  <c r="AQ1742" i="10"/>
  <c r="AA1742" i="10"/>
  <c r="V1742" i="10"/>
  <c r="AR1742" i="10"/>
  <c r="BF1742" i="10"/>
  <c r="Z1742" i="10"/>
  <c r="AV1742" i="10"/>
  <c r="AF1742" i="10"/>
  <c r="BA1742" i="10"/>
  <c r="AY1742" i="10"/>
  <c r="AI1742" i="10"/>
  <c r="S1742" i="10"/>
  <c r="AG1742" i="10"/>
  <c r="BB1742" i="10"/>
  <c r="AU1742" i="10"/>
  <c r="Q1742" i="10"/>
  <c r="BH1742" i="10"/>
  <c r="AJ1742" i="10"/>
  <c r="BE1742" i="10"/>
  <c r="P1742" i="10"/>
  <c r="AM1742" i="10"/>
  <c r="AB1742" i="10"/>
  <c r="T1742" i="10"/>
  <c r="AO1742" i="10"/>
  <c r="BJ1742" i="10"/>
  <c r="AK1742" i="10"/>
  <c r="AE1742" i="10"/>
  <c r="AL1742" i="10"/>
  <c r="Y1742" i="10"/>
  <c r="AT1742" i="10"/>
  <c r="BC1742" i="10"/>
  <c r="W1742" i="10"/>
  <c r="AW1742" i="10"/>
  <c r="AD1742" i="10"/>
  <c r="AZ1742" i="10"/>
  <c r="AX1593" i="10"/>
  <c r="AH1593" i="10"/>
  <c r="R1593" i="10"/>
  <c r="AW1593" i="10"/>
  <c r="AG1593" i="10"/>
  <c r="Q1593" i="10"/>
  <c r="AV1593" i="10"/>
  <c r="AF1593" i="10"/>
  <c r="P1593" i="10"/>
  <c r="AU1593" i="10"/>
  <c r="AE1593" i="10"/>
  <c r="BJ1593" i="10"/>
  <c r="AT1593" i="10"/>
  <c r="AD1593" i="10"/>
  <c r="BI1593" i="10"/>
  <c r="AS1593" i="10"/>
  <c r="AC1593" i="10"/>
  <c r="BH1593" i="10"/>
  <c r="AR1593" i="10"/>
  <c r="AB1593" i="10"/>
  <c r="BG1593" i="10"/>
  <c r="AQ1593" i="10"/>
  <c r="AA1593" i="10"/>
  <c r="BF1593" i="10"/>
  <c r="AP1593" i="10"/>
  <c r="Z1593" i="10"/>
  <c r="BE1593" i="10"/>
  <c r="AO1593" i="10"/>
  <c r="Y1593" i="10"/>
  <c r="BD1593" i="10"/>
  <c r="BK1594" i="10" s="1"/>
  <c r="AN1593" i="10"/>
  <c r="X1593" i="10"/>
  <c r="BC1593" i="10"/>
  <c r="AM1593" i="10"/>
  <c r="W1593" i="10"/>
  <c r="BB1593" i="10"/>
  <c r="AL1593" i="10"/>
  <c r="V1593" i="10"/>
  <c r="BA1593" i="10"/>
  <c r="AK1593" i="10"/>
  <c r="U1593" i="10"/>
  <c r="AZ1593" i="10"/>
  <c r="AJ1593" i="10"/>
  <c r="T1593" i="10"/>
  <c r="AY1593" i="10"/>
  <c r="AI1593" i="10"/>
  <c r="S1593" i="10"/>
  <c r="AX1657" i="10"/>
  <c r="AH1657" i="10"/>
  <c r="R1657" i="10"/>
  <c r="AW1657" i="10"/>
  <c r="AG1657" i="10"/>
  <c r="Q1657" i="10"/>
  <c r="AV1657" i="10"/>
  <c r="AF1657" i="10"/>
  <c r="P1657" i="10"/>
  <c r="AU1657" i="10"/>
  <c r="AE1657" i="10"/>
  <c r="BJ1657" i="10"/>
  <c r="AT1657" i="10"/>
  <c r="AD1657" i="10"/>
  <c r="BI1657" i="10"/>
  <c r="AS1657" i="10"/>
  <c r="AC1657" i="10"/>
  <c r="BH1657" i="10"/>
  <c r="AR1657" i="10"/>
  <c r="AB1657" i="10"/>
  <c r="BG1657" i="10"/>
  <c r="AQ1657" i="10"/>
  <c r="AA1657" i="10"/>
  <c r="BF1657" i="10"/>
  <c r="AP1657" i="10"/>
  <c r="Z1657" i="10"/>
  <c r="BE1657" i="10"/>
  <c r="AO1657" i="10"/>
  <c r="Y1657" i="10"/>
  <c r="BD1657" i="10"/>
  <c r="BK1658" i="10" s="1"/>
  <c r="AN1657" i="10"/>
  <c r="X1657" i="10"/>
  <c r="BC1657" i="10"/>
  <c r="AM1657" i="10"/>
  <c r="W1657" i="10"/>
  <c r="BB1657" i="10"/>
  <c r="AL1657" i="10"/>
  <c r="V1657" i="10"/>
  <c r="BA1657" i="10"/>
  <c r="AK1657" i="10"/>
  <c r="U1657" i="10"/>
  <c r="AZ1657" i="10"/>
  <c r="AJ1657" i="10"/>
  <c r="T1657" i="10"/>
  <c r="AY1657" i="10"/>
  <c r="AI1657" i="10"/>
  <c r="S1657" i="10"/>
  <c r="AX1721" i="10"/>
  <c r="AH1721" i="10"/>
  <c r="R1721" i="10"/>
  <c r="AW1721" i="10"/>
  <c r="AG1721" i="10"/>
  <c r="Q1721" i="10"/>
  <c r="AV1721" i="10"/>
  <c r="AF1721" i="10"/>
  <c r="P1721" i="10"/>
  <c r="AU1721" i="10"/>
  <c r="AE1721" i="10"/>
  <c r="BJ1721" i="10"/>
  <c r="AT1721" i="10"/>
  <c r="AD1721" i="10"/>
  <c r="BI1721" i="10"/>
  <c r="AS1721" i="10"/>
  <c r="AC1721" i="10"/>
  <c r="BH1721" i="10"/>
  <c r="AR1721" i="10"/>
  <c r="AB1721" i="10"/>
  <c r="BG1721" i="10"/>
  <c r="AQ1721" i="10"/>
  <c r="AA1721" i="10"/>
  <c r="BF1721" i="10"/>
  <c r="AP1721" i="10"/>
  <c r="Z1721" i="10"/>
  <c r="BE1721" i="10"/>
  <c r="AO1721" i="10"/>
  <c r="Y1721" i="10"/>
  <c r="BD1721" i="10"/>
  <c r="BK1722" i="10" s="1"/>
  <c r="AN1721" i="10"/>
  <c r="X1721" i="10"/>
  <c r="BC1721" i="10"/>
  <c r="AM1721" i="10"/>
  <c r="W1721" i="10"/>
  <c r="BB1721" i="10"/>
  <c r="AL1721" i="10"/>
  <c r="V1721" i="10"/>
  <c r="BA1721" i="10"/>
  <c r="AK1721" i="10"/>
  <c r="U1721" i="10"/>
  <c r="AZ1721" i="10"/>
  <c r="AJ1721" i="10"/>
  <c r="T1721" i="10"/>
  <c r="AY1721" i="10"/>
  <c r="AI1721" i="10"/>
  <c r="S1721" i="10"/>
  <c r="AC918" i="10"/>
  <c r="Y918" i="10"/>
  <c r="AW918" i="10"/>
  <c r="AK918" i="10"/>
  <c r="BE918" i="10"/>
  <c r="AO918" i="10"/>
  <c r="Q918" i="10"/>
  <c r="BI918" i="10"/>
  <c r="AS918" i="10"/>
  <c r="BA918" i="10"/>
  <c r="BG918" i="10"/>
  <c r="AG918" i="10"/>
  <c r="U918" i="10"/>
  <c r="T918" i="10"/>
  <c r="AJ918" i="10"/>
  <c r="AZ918" i="10"/>
  <c r="R918" i="10"/>
  <c r="AH918" i="10"/>
  <c r="AX918" i="10"/>
  <c r="W918" i="10"/>
  <c r="AM918" i="10"/>
  <c r="BC918" i="10"/>
  <c r="X918" i="10"/>
  <c r="AN918" i="10"/>
  <c r="BD918" i="10"/>
  <c r="BK919" i="10" s="1"/>
  <c r="V918" i="10"/>
  <c r="AL918" i="10"/>
  <c r="BB918" i="10"/>
  <c r="AA918" i="10"/>
  <c r="AQ918" i="10"/>
  <c r="AB918" i="10"/>
  <c r="AR918" i="10"/>
  <c r="BH918" i="10"/>
  <c r="Z918" i="10"/>
  <c r="AP918" i="10"/>
  <c r="BF918" i="10"/>
  <c r="AE918" i="10"/>
  <c r="AU918" i="10"/>
  <c r="P918" i="10"/>
  <c r="AF918" i="10"/>
  <c r="AV918" i="10"/>
  <c r="AD918" i="10"/>
  <c r="AT918" i="10"/>
  <c r="BJ918" i="10"/>
  <c r="S918" i="10"/>
  <c r="AI918" i="10"/>
  <c r="AY918" i="10"/>
  <c r="BE936" i="10"/>
  <c r="AO936" i="10"/>
  <c r="Y936" i="10"/>
  <c r="BD936" i="10"/>
  <c r="BK937" i="10" s="1"/>
  <c r="AN936" i="10"/>
  <c r="X936" i="10"/>
  <c r="BC936" i="10"/>
  <c r="AM936" i="10"/>
  <c r="W936" i="10"/>
  <c r="BB936" i="10"/>
  <c r="AL936" i="10"/>
  <c r="V936" i="10"/>
  <c r="BA936" i="10"/>
  <c r="AK936" i="10"/>
  <c r="U936" i="10"/>
  <c r="AZ936" i="10"/>
  <c r="AJ936" i="10"/>
  <c r="T936" i="10"/>
  <c r="AY936" i="10"/>
  <c r="AI936" i="10"/>
  <c r="S936" i="10"/>
  <c r="AX936" i="10"/>
  <c r="AH936" i="10"/>
  <c r="R936" i="10"/>
  <c r="AW936" i="10"/>
  <c r="AG936" i="10"/>
  <c r="Q936" i="10"/>
  <c r="AV936" i="10"/>
  <c r="AF936" i="10"/>
  <c r="P936" i="10"/>
  <c r="AU936" i="10"/>
  <c r="AE936" i="10"/>
  <c r="BJ936" i="10"/>
  <c r="AT936" i="10"/>
  <c r="AD936" i="10"/>
  <c r="BI936" i="10"/>
  <c r="AS936" i="10"/>
  <c r="AC936" i="10"/>
  <c r="BH936" i="10"/>
  <c r="AR936" i="10"/>
  <c r="AB936" i="10"/>
  <c r="BG936" i="10"/>
  <c r="AQ936" i="10"/>
  <c r="AA936" i="10"/>
  <c r="BF936" i="10"/>
  <c r="AP936" i="10"/>
  <c r="Z936" i="10"/>
  <c r="AC990" i="10"/>
  <c r="Y990" i="10"/>
  <c r="AW990" i="10"/>
  <c r="AK990" i="10"/>
  <c r="BE990" i="10"/>
  <c r="Q990" i="10"/>
  <c r="AO990" i="10"/>
  <c r="BI990" i="10"/>
  <c r="AS990" i="10"/>
  <c r="BA990" i="10"/>
  <c r="U990" i="10"/>
  <c r="AG990" i="10"/>
  <c r="BG990" i="10"/>
  <c r="T990" i="10"/>
  <c r="AJ990" i="10"/>
  <c r="AZ990" i="10"/>
  <c r="Z990" i="10"/>
  <c r="AP990" i="10"/>
  <c r="BF990" i="10"/>
  <c r="AE990" i="10"/>
  <c r="AU990" i="10"/>
  <c r="X990" i="10"/>
  <c r="AN990" i="10"/>
  <c r="BD990" i="10"/>
  <c r="BK991" i="10" s="1"/>
  <c r="AD990" i="10"/>
  <c r="AT990" i="10"/>
  <c r="BJ990" i="10"/>
  <c r="S990" i="10"/>
  <c r="AI990" i="10"/>
  <c r="AY990" i="10"/>
  <c r="AB990" i="10"/>
  <c r="AR990" i="10"/>
  <c r="BH990" i="10"/>
  <c r="R990" i="10"/>
  <c r="AH990" i="10"/>
  <c r="AX990" i="10"/>
  <c r="W990" i="10"/>
  <c r="AM990" i="10"/>
  <c r="BC990" i="10"/>
  <c r="P990" i="10"/>
  <c r="AF990" i="10"/>
  <c r="AV990" i="10"/>
  <c r="V990" i="10"/>
  <c r="AL990" i="10"/>
  <c r="BB990" i="10"/>
  <c r="AA990" i="10"/>
  <c r="AQ990" i="10"/>
  <c r="AP735" i="10"/>
  <c r="Z735" i="10"/>
  <c r="BE735" i="10"/>
  <c r="AO735" i="10"/>
  <c r="Y735" i="10"/>
  <c r="AV735" i="10"/>
  <c r="P735" i="10"/>
  <c r="AE735" i="10"/>
  <c r="AR735" i="10"/>
  <c r="AA735" i="10"/>
  <c r="AL735" i="10"/>
  <c r="V735" i="10"/>
  <c r="BA735" i="10"/>
  <c r="AK735" i="10"/>
  <c r="U735" i="10"/>
  <c r="AN735" i="10"/>
  <c r="W735" i="10"/>
  <c r="AJ735" i="10"/>
  <c r="S735" i="10"/>
  <c r="AH735" i="10"/>
  <c r="R735" i="10"/>
  <c r="AW735" i="10"/>
  <c r="AG735" i="10"/>
  <c r="Q735" i="10"/>
  <c r="AF735" i="10"/>
  <c r="AU735" i="10"/>
  <c r="BH735" i="10"/>
  <c r="AB735" i="10"/>
  <c r="AQ735" i="10"/>
  <c r="AT735" i="10"/>
  <c r="AD735" i="10"/>
  <c r="BI735" i="10"/>
  <c r="AS735" i="10"/>
  <c r="AC735" i="10"/>
  <c r="BD735" i="10"/>
  <c r="BK736" i="10" s="1"/>
  <c r="X735" i="10"/>
  <c r="AM735" i="10"/>
  <c r="AZ735" i="10"/>
  <c r="T735" i="10"/>
  <c r="AI735" i="10"/>
  <c r="BA784" i="10"/>
  <c r="AK784" i="10"/>
  <c r="U784" i="10"/>
  <c r="AZ784" i="10"/>
  <c r="AJ784" i="10"/>
  <c r="T784" i="10"/>
  <c r="AY784" i="10"/>
  <c r="AI784" i="10"/>
  <c r="S784" i="10"/>
  <c r="AX784" i="10"/>
  <c r="AH784" i="10"/>
  <c r="R784" i="10"/>
  <c r="AW784" i="10"/>
  <c r="AG784" i="10"/>
  <c r="Q784" i="10"/>
  <c r="AV784" i="10"/>
  <c r="AF784" i="10"/>
  <c r="P784" i="10"/>
  <c r="AU784" i="10"/>
  <c r="AE784" i="10"/>
  <c r="BJ784" i="10"/>
  <c r="AT784" i="10"/>
  <c r="AD784" i="10"/>
  <c r="BI784" i="10"/>
  <c r="AS784" i="10"/>
  <c r="AC784" i="10"/>
  <c r="BH784" i="10"/>
  <c r="AR784" i="10"/>
  <c r="AB784" i="10"/>
  <c r="BG784" i="10"/>
  <c r="AQ784" i="10"/>
  <c r="AA784" i="10"/>
  <c r="BF784" i="10"/>
  <c r="AP784" i="10"/>
  <c r="Z784" i="10"/>
  <c r="BE784" i="10"/>
  <c r="AO784" i="10"/>
  <c r="Y784" i="10"/>
  <c r="BD784" i="10"/>
  <c r="BK785" i="10" s="1"/>
  <c r="AN784" i="10"/>
  <c r="X784" i="10"/>
  <c r="BC784" i="10"/>
  <c r="AM784" i="10"/>
  <c r="W784" i="10"/>
  <c r="BB784" i="10"/>
  <c r="AL784" i="10"/>
  <c r="V784" i="10"/>
  <c r="AW812" i="10"/>
  <c r="AG812" i="10"/>
  <c r="Q812" i="10"/>
  <c r="AV812" i="10"/>
  <c r="AF812" i="10"/>
  <c r="P812" i="10"/>
  <c r="AU812" i="10"/>
  <c r="AE812" i="10"/>
  <c r="BJ812" i="10"/>
  <c r="AT812" i="10"/>
  <c r="AD812" i="10"/>
  <c r="BI812" i="10"/>
  <c r="AS812" i="10"/>
  <c r="AC812" i="10"/>
  <c r="BH812" i="10"/>
  <c r="AR812" i="10"/>
  <c r="AB812" i="10"/>
  <c r="BG812" i="10"/>
  <c r="AQ812" i="10"/>
  <c r="AA812" i="10"/>
  <c r="BF812" i="10"/>
  <c r="AP812" i="10"/>
  <c r="Z812" i="10"/>
  <c r="BE812" i="10"/>
  <c r="AO812" i="10"/>
  <c r="Y812" i="10"/>
  <c r="BD812" i="10"/>
  <c r="BK813" i="10" s="1"/>
  <c r="AN812" i="10"/>
  <c r="X812" i="10"/>
  <c r="BC812" i="10"/>
  <c r="AM812" i="10"/>
  <c r="W812" i="10"/>
  <c r="BB812" i="10"/>
  <c r="AL812" i="10"/>
  <c r="V812" i="10"/>
  <c r="U812" i="10"/>
  <c r="AY812" i="10"/>
  <c r="AH812" i="10"/>
  <c r="AZ812" i="10"/>
  <c r="AI812" i="10"/>
  <c r="R812" i="10"/>
  <c r="BA812" i="10"/>
  <c r="AJ812" i="10"/>
  <c r="S812" i="10"/>
  <c r="AK812" i="10"/>
  <c r="T812" i="10"/>
  <c r="AX812" i="10"/>
  <c r="AK878" i="10"/>
  <c r="BE878" i="10"/>
  <c r="AO878" i="10"/>
  <c r="BI878" i="10"/>
  <c r="Q878" i="10"/>
  <c r="AC878" i="10"/>
  <c r="Y878" i="10"/>
  <c r="AW878" i="10"/>
  <c r="AG878" i="10"/>
  <c r="U878" i="10"/>
  <c r="AS878" i="10"/>
  <c r="BA878" i="10"/>
  <c r="BG878" i="10"/>
  <c r="T878" i="10"/>
  <c r="AJ878" i="10"/>
  <c r="AZ878" i="10"/>
  <c r="Z878" i="10"/>
  <c r="AP878" i="10"/>
  <c r="BF878" i="10"/>
  <c r="AE878" i="10"/>
  <c r="AU878" i="10"/>
  <c r="X878" i="10"/>
  <c r="AN878" i="10"/>
  <c r="BD878" i="10"/>
  <c r="BK879" i="10" s="1"/>
  <c r="AD878" i="10"/>
  <c r="AT878" i="10"/>
  <c r="BJ878" i="10"/>
  <c r="S878" i="10"/>
  <c r="AI878" i="10"/>
  <c r="AY878" i="10"/>
  <c r="AB878" i="10"/>
  <c r="AR878" i="10"/>
  <c r="BH878" i="10"/>
  <c r="R878" i="10"/>
  <c r="AH878" i="10"/>
  <c r="AX878" i="10"/>
  <c r="W878" i="10"/>
  <c r="AM878" i="10"/>
  <c r="BC878" i="10"/>
  <c r="P878" i="10"/>
  <c r="AF878" i="10"/>
  <c r="AV878" i="10"/>
  <c r="V878" i="10"/>
  <c r="AL878" i="10"/>
  <c r="BB878" i="10"/>
  <c r="AA878" i="10"/>
  <c r="AQ878" i="10"/>
  <c r="Y954" i="10"/>
  <c r="AW954" i="10"/>
  <c r="AK954" i="10"/>
  <c r="BE954" i="10"/>
  <c r="AO954" i="10"/>
  <c r="Q954" i="10"/>
  <c r="AC954" i="10"/>
  <c r="BA954" i="10"/>
  <c r="AG954" i="10"/>
  <c r="BG954" i="10"/>
  <c r="U954" i="10"/>
  <c r="AS954" i="10"/>
  <c r="T954" i="10"/>
  <c r="AJ954" i="10"/>
  <c r="AZ954" i="10"/>
  <c r="AD954" i="10"/>
  <c r="AT954" i="10"/>
  <c r="BJ954" i="10"/>
  <c r="S954" i="10"/>
  <c r="AI954" i="10"/>
  <c r="AY954" i="10"/>
  <c r="X954" i="10"/>
  <c r="AN954" i="10"/>
  <c r="BD954" i="10"/>
  <c r="BK955" i="10" s="1"/>
  <c r="R954" i="10"/>
  <c r="AH954" i="10"/>
  <c r="AX954" i="10"/>
  <c r="W954" i="10"/>
  <c r="AM954" i="10"/>
  <c r="BC954" i="10"/>
  <c r="AB954" i="10"/>
  <c r="AR954" i="10"/>
  <c r="BH954" i="10"/>
  <c r="BI954" i="10"/>
  <c r="V954" i="10"/>
  <c r="AL954" i="10"/>
  <c r="BB954" i="10"/>
  <c r="AA954" i="10"/>
  <c r="AQ954" i="10"/>
  <c r="P954" i="10"/>
  <c r="AF954" i="10"/>
  <c r="AV954" i="10"/>
  <c r="Z954" i="10"/>
  <c r="AP954" i="10"/>
  <c r="BF954" i="10"/>
  <c r="AE954" i="10"/>
  <c r="AU954" i="10"/>
  <c r="BJ1007" i="10"/>
  <c r="W1007" i="10"/>
  <c r="AM1007" i="10"/>
  <c r="BC1007" i="10"/>
  <c r="X1007" i="10"/>
  <c r="AN1007" i="10"/>
  <c r="BD1007" i="10"/>
  <c r="BK1008" i="10" s="1"/>
  <c r="Y1007" i="10"/>
  <c r="AO1007" i="10"/>
  <c r="BE1007" i="10"/>
  <c r="V1007" i="10"/>
  <c r="AL1007" i="10"/>
  <c r="BB1007" i="10"/>
  <c r="AA1007" i="10"/>
  <c r="AQ1007" i="10"/>
  <c r="BG1007" i="10"/>
  <c r="AB1007" i="10"/>
  <c r="AR1007" i="10"/>
  <c r="BH1007" i="10"/>
  <c r="AC1007" i="10"/>
  <c r="AS1007" i="10"/>
  <c r="BI1007" i="10"/>
  <c r="Z1007" i="10"/>
  <c r="AP1007" i="10"/>
  <c r="BF1007" i="10"/>
  <c r="AE1007" i="10"/>
  <c r="AU1007" i="10"/>
  <c r="P1007" i="10"/>
  <c r="AF1007" i="10"/>
  <c r="AV1007" i="10"/>
  <c r="Q1007" i="10"/>
  <c r="AG1007" i="10"/>
  <c r="AW1007" i="10"/>
  <c r="AD1007" i="10"/>
  <c r="AT1007" i="10"/>
  <c r="S1007" i="10"/>
  <c r="AI1007" i="10"/>
  <c r="AY1007" i="10"/>
  <c r="T1007" i="10"/>
  <c r="AJ1007" i="10"/>
  <c r="AZ1007" i="10"/>
  <c r="U1007" i="10"/>
  <c r="AK1007" i="10"/>
  <c r="BA1007" i="10"/>
  <c r="R1007" i="10"/>
  <c r="AH1007" i="10"/>
  <c r="AX1007" i="10"/>
  <c r="BJ1043" i="10"/>
  <c r="W1043" i="10"/>
  <c r="AM1043" i="10"/>
  <c r="BC1043" i="10"/>
  <c r="T1043" i="10"/>
  <c r="AJ1043" i="10"/>
  <c r="AZ1043" i="10"/>
  <c r="U1043" i="10"/>
  <c r="AK1043" i="10"/>
  <c r="BA1043" i="10"/>
  <c r="R1043" i="10"/>
  <c r="AH1043" i="10"/>
  <c r="AX1043" i="10"/>
  <c r="AA1043" i="10"/>
  <c r="AQ1043" i="10"/>
  <c r="BG1043" i="10"/>
  <c r="X1043" i="10"/>
  <c r="AN1043" i="10"/>
  <c r="BD1043" i="10"/>
  <c r="BK1044" i="10" s="1"/>
  <c r="Y1043" i="10"/>
  <c r="AO1043" i="10"/>
  <c r="BE1043" i="10"/>
  <c r="V1043" i="10"/>
  <c r="AL1043" i="10"/>
  <c r="BB1043" i="10"/>
  <c r="AE1043" i="10"/>
  <c r="AU1043" i="10"/>
  <c r="AB1043" i="10"/>
  <c r="AR1043" i="10"/>
  <c r="BH1043" i="10"/>
  <c r="AC1043" i="10"/>
  <c r="AS1043" i="10"/>
  <c r="BI1043" i="10"/>
  <c r="Z1043" i="10"/>
  <c r="AP1043" i="10"/>
  <c r="BF1043" i="10"/>
  <c r="S1043" i="10"/>
  <c r="AI1043" i="10"/>
  <c r="AY1043" i="10"/>
  <c r="P1043" i="10"/>
  <c r="AF1043" i="10"/>
  <c r="AV1043" i="10"/>
  <c r="Q1043" i="10"/>
  <c r="AG1043" i="10"/>
  <c r="AW1043" i="10"/>
  <c r="AD1043" i="10"/>
  <c r="AT1043" i="10"/>
  <c r="BJ1075" i="10"/>
  <c r="W1075" i="10"/>
  <c r="AM1075" i="10"/>
  <c r="BC1075" i="10"/>
  <c r="T1075" i="10"/>
  <c r="AJ1075" i="10"/>
  <c r="AZ1075" i="10"/>
  <c r="U1075" i="10"/>
  <c r="AK1075" i="10"/>
  <c r="BA1075" i="10"/>
  <c r="R1075" i="10"/>
  <c r="AH1075" i="10"/>
  <c r="AX1075" i="10"/>
  <c r="AA1075" i="10"/>
  <c r="AQ1075" i="10"/>
  <c r="BG1075" i="10"/>
  <c r="X1075" i="10"/>
  <c r="AN1075" i="10"/>
  <c r="BD1075" i="10"/>
  <c r="BK1076" i="10" s="1"/>
  <c r="Y1075" i="10"/>
  <c r="AO1075" i="10"/>
  <c r="BE1075" i="10"/>
  <c r="V1075" i="10"/>
  <c r="AL1075" i="10"/>
  <c r="BB1075" i="10"/>
  <c r="AE1075" i="10"/>
  <c r="AU1075" i="10"/>
  <c r="AB1075" i="10"/>
  <c r="AR1075" i="10"/>
  <c r="BH1075" i="10"/>
  <c r="AC1075" i="10"/>
  <c r="AS1075" i="10"/>
  <c r="BI1075" i="10"/>
  <c r="Z1075" i="10"/>
  <c r="AP1075" i="10"/>
  <c r="BF1075" i="10"/>
  <c r="S1075" i="10"/>
  <c r="AI1075" i="10"/>
  <c r="AY1075" i="10"/>
  <c r="P1075" i="10"/>
  <c r="AF1075" i="10"/>
  <c r="AV1075" i="10"/>
  <c r="Q1075" i="10"/>
  <c r="AG1075" i="10"/>
  <c r="AW1075" i="10"/>
  <c r="AD1075" i="10"/>
  <c r="AT1075" i="10"/>
  <c r="AB1118" i="10"/>
  <c r="AR1118" i="10"/>
  <c r="BH1118" i="10"/>
  <c r="AC1118" i="10"/>
  <c r="AS1118" i="10"/>
  <c r="BI1118" i="10"/>
  <c r="Z1118" i="10"/>
  <c r="AP1118" i="10"/>
  <c r="BF1118" i="10"/>
  <c r="W1118" i="10"/>
  <c r="AM1118" i="10"/>
  <c r="BC1118" i="10"/>
  <c r="BG1118" i="10"/>
  <c r="P1118" i="10"/>
  <c r="AF1118" i="10"/>
  <c r="AV1118" i="10"/>
  <c r="Q1118" i="10"/>
  <c r="AG1118" i="10"/>
  <c r="AW1118" i="10"/>
  <c r="AD1118" i="10"/>
  <c r="AT1118" i="10"/>
  <c r="BJ1118" i="10"/>
  <c r="AA1118" i="10"/>
  <c r="AQ1118" i="10"/>
  <c r="T1118" i="10"/>
  <c r="AJ1118" i="10"/>
  <c r="AZ1118" i="10"/>
  <c r="U1118" i="10"/>
  <c r="AK1118" i="10"/>
  <c r="BA1118" i="10"/>
  <c r="R1118" i="10"/>
  <c r="AH1118" i="10"/>
  <c r="AX1118" i="10"/>
  <c r="AE1118" i="10"/>
  <c r="AU1118" i="10"/>
  <c r="X1118" i="10"/>
  <c r="AN1118" i="10"/>
  <c r="BD1118" i="10"/>
  <c r="BK1119" i="10" s="1"/>
  <c r="Y1118" i="10"/>
  <c r="AO1118" i="10"/>
  <c r="BE1118" i="10"/>
  <c r="V1118" i="10"/>
  <c r="AL1118" i="10"/>
  <c r="BB1118" i="10"/>
  <c r="S1118" i="10"/>
  <c r="AI1118" i="10"/>
  <c r="AY1118" i="10"/>
  <c r="BI1216" i="10"/>
  <c r="Z1216" i="10"/>
  <c r="AP1216" i="10"/>
  <c r="BF1216" i="10"/>
  <c r="AE1216" i="10"/>
  <c r="AU1216" i="10"/>
  <c r="AB1216" i="10"/>
  <c r="AR1216" i="10"/>
  <c r="BH1216" i="10"/>
  <c r="Y1216" i="10"/>
  <c r="AO1216" i="10"/>
  <c r="BE1216" i="10"/>
  <c r="AD1216" i="10"/>
  <c r="AT1216" i="10"/>
  <c r="BJ1216" i="10"/>
  <c r="S1216" i="10"/>
  <c r="AI1216" i="10"/>
  <c r="AY1216" i="10"/>
  <c r="P1216" i="10"/>
  <c r="AF1216" i="10"/>
  <c r="AV1216" i="10"/>
  <c r="AC1216" i="10"/>
  <c r="AS1216" i="10"/>
  <c r="R1216" i="10"/>
  <c r="AH1216" i="10"/>
  <c r="AX1216" i="10"/>
  <c r="W1216" i="10"/>
  <c r="AM1216" i="10"/>
  <c r="BC1216" i="10"/>
  <c r="T1216" i="10"/>
  <c r="AJ1216" i="10"/>
  <c r="AZ1216" i="10"/>
  <c r="Q1216" i="10"/>
  <c r="AG1216" i="10"/>
  <c r="AW1216" i="10"/>
  <c r="V1216" i="10"/>
  <c r="AL1216" i="10"/>
  <c r="BB1216" i="10"/>
  <c r="AA1216" i="10"/>
  <c r="AQ1216" i="10"/>
  <c r="BG1216" i="10"/>
  <c r="X1216" i="10"/>
  <c r="AN1216" i="10"/>
  <c r="BD1216" i="10"/>
  <c r="BK1217" i="10" s="1"/>
  <c r="U1216" i="10"/>
  <c r="AK1216" i="10"/>
  <c r="BA1216" i="10"/>
  <c r="AZ1285" i="10"/>
  <c r="AJ1285" i="10"/>
  <c r="T1285" i="10"/>
  <c r="AY1285" i="10"/>
  <c r="AI1285" i="10"/>
  <c r="S1285" i="10"/>
  <c r="AX1285" i="10"/>
  <c r="AH1285" i="10"/>
  <c r="R1285" i="10"/>
  <c r="AW1285" i="10"/>
  <c r="AG1285" i="10"/>
  <c r="Q1285" i="10"/>
  <c r="AV1285" i="10"/>
  <c r="AF1285" i="10"/>
  <c r="P1285" i="10"/>
  <c r="AU1285" i="10"/>
  <c r="AE1285" i="10"/>
  <c r="BJ1285" i="10"/>
  <c r="AT1285" i="10"/>
  <c r="AD1285" i="10"/>
  <c r="BI1285" i="10"/>
  <c r="AS1285" i="10"/>
  <c r="AC1285" i="10"/>
  <c r="BH1285" i="10"/>
  <c r="AR1285" i="10"/>
  <c r="AB1285" i="10"/>
  <c r="BG1285" i="10"/>
  <c r="AQ1285" i="10"/>
  <c r="AA1285" i="10"/>
  <c r="BF1285" i="10"/>
  <c r="AP1285" i="10"/>
  <c r="Z1285" i="10"/>
  <c r="BE1285" i="10"/>
  <c r="AO1285" i="10"/>
  <c r="Y1285" i="10"/>
  <c r="BD1285" i="10"/>
  <c r="BK1286" i="10" s="1"/>
  <c r="AN1285" i="10"/>
  <c r="X1285" i="10"/>
  <c r="BC1285" i="10"/>
  <c r="AM1285" i="10"/>
  <c r="W1285" i="10"/>
  <c r="BB1285" i="10"/>
  <c r="AL1285" i="10"/>
  <c r="V1285" i="10"/>
  <c r="BA1285" i="10"/>
  <c r="AK1285" i="10"/>
  <c r="U1285" i="10"/>
  <c r="AB1364" i="10"/>
  <c r="AR1364" i="10"/>
  <c r="BD1364" i="10"/>
  <c r="BK1365" i="10" s="1"/>
  <c r="AK1364" i="10"/>
  <c r="BI1364" i="10"/>
  <c r="AC1364" i="10"/>
  <c r="P1364" i="10"/>
  <c r="U1364" i="10"/>
  <c r="BA1364" i="10"/>
  <c r="T1364" i="10"/>
  <c r="X1364" i="10"/>
  <c r="AV1364" i="10"/>
  <c r="AS1364" i="10"/>
  <c r="AN1364" i="10"/>
  <c r="AJ1364" i="10"/>
  <c r="AF1364" i="10"/>
  <c r="BC1364" i="10"/>
  <c r="AM1364" i="10"/>
  <c r="W1364" i="10"/>
  <c r="BB1364" i="10"/>
  <c r="AL1364" i="10"/>
  <c r="V1364" i="10"/>
  <c r="AG1364" i="10"/>
  <c r="AY1364" i="10"/>
  <c r="AI1364" i="10"/>
  <c r="S1364" i="10"/>
  <c r="AX1364" i="10"/>
  <c r="AH1364" i="10"/>
  <c r="R1364" i="10"/>
  <c r="AO1364" i="10"/>
  <c r="AZ1364" i="10"/>
  <c r="AU1364" i="10"/>
  <c r="AE1364" i="10"/>
  <c r="BJ1364" i="10"/>
  <c r="AT1364" i="10"/>
  <c r="AD1364" i="10"/>
  <c r="Q1364" i="10"/>
  <c r="AW1364" i="10"/>
  <c r="BH1364" i="10"/>
  <c r="BG1364" i="10"/>
  <c r="AQ1364" i="10"/>
  <c r="AA1364" i="10"/>
  <c r="BF1364" i="10"/>
  <c r="AP1364" i="10"/>
  <c r="Z1364" i="10"/>
  <c r="Y1364" i="10"/>
  <c r="BE1364" i="10"/>
  <c r="BG1258" i="10"/>
  <c r="AQ1258" i="10"/>
  <c r="AA1258" i="10"/>
  <c r="BF1258" i="10"/>
  <c r="AP1258" i="10"/>
  <c r="Z1258" i="10"/>
  <c r="BE1258" i="10"/>
  <c r="AO1258" i="10"/>
  <c r="Y1258" i="10"/>
  <c r="BD1258" i="10"/>
  <c r="BK1259" i="10" s="1"/>
  <c r="AN1258" i="10"/>
  <c r="X1258" i="10"/>
  <c r="BC1258" i="10"/>
  <c r="AM1258" i="10"/>
  <c r="W1258" i="10"/>
  <c r="BB1258" i="10"/>
  <c r="AL1258" i="10"/>
  <c r="V1258" i="10"/>
  <c r="BA1258" i="10"/>
  <c r="AK1258" i="10"/>
  <c r="U1258" i="10"/>
  <c r="AZ1258" i="10"/>
  <c r="AJ1258" i="10"/>
  <c r="T1258" i="10"/>
  <c r="AY1258" i="10"/>
  <c r="AI1258" i="10"/>
  <c r="S1258" i="10"/>
  <c r="AX1258" i="10"/>
  <c r="AH1258" i="10"/>
  <c r="R1258" i="10"/>
  <c r="AW1258" i="10"/>
  <c r="AG1258" i="10"/>
  <c r="Q1258" i="10"/>
  <c r="AV1258" i="10"/>
  <c r="AF1258" i="10"/>
  <c r="P1258" i="10"/>
  <c r="AU1258" i="10"/>
  <c r="AE1258" i="10"/>
  <c r="BJ1258" i="10"/>
  <c r="AT1258" i="10"/>
  <c r="AD1258" i="10"/>
  <c r="BI1258" i="10"/>
  <c r="AS1258" i="10"/>
  <c r="AC1258" i="10"/>
  <c r="BH1258" i="10"/>
  <c r="AR1258" i="10"/>
  <c r="AB1258" i="10"/>
  <c r="R1336" i="10"/>
  <c r="AH1336" i="10"/>
  <c r="AX1336" i="10"/>
  <c r="W1336" i="10"/>
  <c r="AM1336" i="10"/>
  <c r="BC1336" i="10"/>
  <c r="AB1336" i="10"/>
  <c r="AR1336" i="10"/>
  <c r="BH1336" i="10"/>
  <c r="Q1336" i="10"/>
  <c r="AG1336" i="10"/>
  <c r="AW1336" i="10"/>
  <c r="V1336" i="10"/>
  <c r="AL1336" i="10"/>
  <c r="BB1336" i="10"/>
  <c r="AA1336" i="10"/>
  <c r="AQ1336" i="10"/>
  <c r="BG1336" i="10"/>
  <c r="P1336" i="10"/>
  <c r="AF1336" i="10"/>
  <c r="AV1336" i="10"/>
  <c r="U1336" i="10"/>
  <c r="AK1336" i="10"/>
  <c r="BA1336" i="10"/>
  <c r="BI1336" i="10"/>
  <c r="Z1336" i="10"/>
  <c r="AP1336" i="10"/>
  <c r="BF1336" i="10"/>
  <c r="AE1336" i="10"/>
  <c r="AU1336" i="10"/>
  <c r="T1336" i="10"/>
  <c r="AJ1336" i="10"/>
  <c r="AZ1336" i="10"/>
  <c r="Y1336" i="10"/>
  <c r="AO1336" i="10"/>
  <c r="BE1336" i="10"/>
  <c r="AD1336" i="10"/>
  <c r="AT1336" i="10"/>
  <c r="BJ1336" i="10"/>
  <c r="S1336" i="10"/>
  <c r="AI1336" i="10"/>
  <c r="AY1336" i="10"/>
  <c r="X1336" i="10"/>
  <c r="AN1336" i="10"/>
  <c r="BD1336" i="10"/>
  <c r="BK1337" i="10" s="1"/>
  <c r="AC1336" i="10"/>
  <c r="AS1336" i="10"/>
  <c r="BH781" i="10"/>
  <c r="AR781" i="10"/>
  <c r="AB781" i="10"/>
  <c r="BG781" i="10"/>
  <c r="AQ781" i="10"/>
  <c r="AA781" i="10"/>
  <c r="BF781" i="10"/>
  <c r="AP781" i="10"/>
  <c r="Z781" i="10"/>
  <c r="BE781" i="10"/>
  <c r="AO781" i="10"/>
  <c r="Y781" i="10"/>
  <c r="BD781" i="10"/>
  <c r="BK782" i="10" s="1"/>
  <c r="AN781" i="10"/>
  <c r="X781" i="10"/>
  <c r="BC781" i="10"/>
  <c r="AM781" i="10"/>
  <c r="W781" i="10"/>
  <c r="BB781" i="10"/>
  <c r="AL781" i="10"/>
  <c r="V781" i="10"/>
  <c r="BA781" i="10"/>
  <c r="AK781" i="10"/>
  <c r="U781" i="10"/>
  <c r="AZ781" i="10"/>
  <c r="AJ781" i="10"/>
  <c r="T781" i="10"/>
  <c r="AY781" i="10"/>
  <c r="AI781" i="10"/>
  <c r="S781" i="10"/>
  <c r="AX781" i="10"/>
  <c r="AH781" i="10"/>
  <c r="R781" i="10"/>
  <c r="AW781" i="10"/>
  <c r="AG781" i="10"/>
  <c r="Q781" i="10"/>
  <c r="AV781" i="10"/>
  <c r="AF781" i="10"/>
  <c r="P781" i="10"/>
  <c r="AU781" i="10"/>
  <c r="AE781" i="10"/>
  <c r="BJ781" i="10"/>
  <c r="AT781" i="10"/>
  <c r="AD781" i="10"/>
  <c r="BI781" i="10"/>
  <c r="AS781" i="10"/>
  <c r="AC781" i="10"/>
  <c r="AZ845" i="10"/>
  <c r="AJ845" i="10"/>
  <c r="T845" i="10"/>
  <c r="AY845" i="10"/>
  <c r="AI845" i="10"/>
  <c r="S845" i="10"/>
  <c r="AX845" i="10"/>
  <c r="AH845" i="10"/>
  <c r="R845" i="10"/>
  <c r="AW845" i="10"/>
  <c r="AG845" i="10"/>
  <c r="Q845" i="10"/>
  <c r="AV845" i="10"/>
  <c r="AF845" i="10"/>
  <c r="P845" i="10"/>
  <c r="AU845" i="10"/>
  <c r="AE845" i="10"/>
  <c r="BJ845" i="10"/>
  <c r="AT845" i="10"/>
  <c r="AD845" i="10"/>
  <c r="BI845" i="10"/>
  <c r="AS845" i="10"/>
  <c r="AC845" i="10"/>
  <c r="BH845" i="10"/>
  <c r="AR845" i="10"/>
  <c r="AB845" i="10"/>
  <c r="BG845" i="10"/>
  <c r="AQ845" i="10"/>
  <c r="AA845" i="10"/>
  <c r="BF845" i="10"/>
  <c r="AP845" i="10"/>
  <c r="Z845" i="10"/>
  <c r="BE845" i="10"/>
  <c r="AO845" i="10"/>
  <c r="Y845" i="10"/>
  <c r="BD845" i="10"/>
  <c r="BK846" i="10" s="1"/>
  <c r="AN845" i="10"/>
  <c r="X845" i="10"/>
  <c r="BC845" i="10"/>
  <c r="AM845" i="10"/>
  <c r="W845" i="10"/>
  <c r="BB845" i="10"/>
  <c r="AL845" i="10"/>
  <c r="V845" i="10"/>
  <c r="BA845" i="10"/>
  <c r="AK845" i="10"/>
  <c r="U845" i="10"/>
  <c r="BH909" i="10"/>
  <c r="AR909" i="10"/>
  <c r="AB909" i="10"/>
  <c r="BG909" i="10"/>
  <c r="AQ909" i="10"/>
  <c r="AA909" i="10"/>
  <c r="BF909" i="10"/>
  <c r="AP909" i="10"/>
  <c r="Z909" i="10"/>
  <c r="BE909" i="10"/>
  <c r="AO909" i="10"/>
  <c r="Y909" i="10"/>
  <c r="BD909" i="10"/>
  <c r="BK910" i="10" s="1"/>
  <c r="AN909" i="10"/>
  <c r="X909" i="10"/>
  <c r="BC909" i="10"/>
  <c r="AM909" i="10"/>
  <c r="W909" i="10"/>
  <c r="BB909" i="10"/>
  <c r="AL909" i="10"/>
  <c r="V909" i="10"/>
  <c r="BA909" i="10"/>
  <c r="AK909" i="10"/>
  <c r="U909" i="10"/>
  <c r="AZ909" i="10"/>
  <c r="AJ909" i="10"/>
  <c r="T909" i="10"/>
  <c r="AY909" i="10"/>
  <c r="AI909" i="10"/>
  <c r="S909" i="10"/>
  <c r="AX909" i="10"/>
  <c r="AH909" i="10"/>
  <c r="R909" i="10"/>
  <c r="AW909" i="10"/>
  <c r="AG909" i="10"/>
  <c r="Q909" i="10"/>
  <c r="AV909" i="10"/>
  <c r="AF909" i="10"/>
  <c r="P909" i="10"/>
  <c r="AU909" i="10"/>
  <c r="AE909" i="10"/>
  <c r="BJ909" i="10"/>
  <c r="AT909" i="10"/>
  <c r="AD909" i="10"/>
  <c r="BI909" i="10"/>
  <c r="AS909" i="10"/>
  <c r="AC909" i="10"/>
  <c r="BD973" i="10"/>
  <c r="BK974" i="10" s="1"/>
  <c r="AN973" i="10"/>
  <c r="X973" i="10"/>
  <c r="BC973" i="10"/>
  <c r="AM973" i="10"/>
  <c r="W973" i="10"/>
  <c r="BB973" i="10"/>
  <c r="AL973" i="10"/>
  <c r="V973" i="10"/>
  <c r="BA973" i="10"/>
  <c r="AK973" i="10"/>
  <c r="U973" i="10"/>
  <c r="AZ973" i="10"/>
  <c r="AJ973" i="10"/>
  <c r="T973" i="10"/>
  <c r="AY973" i="10"/>
  <c r="AI973" i="10"/>
  <c r="S973" i="10"/>
  <c r="AX973" i="10"/>
  <c r="AH973" i="10"/>
  <c r="R973" i="10"/>
  <c r="AW973" i="10"/>
  <c r="AG973" i="10"/>
  <c r="Q973" i="10"/>
  <c r="AV973" i="10"/>
  <c r="AF973" i="10"/>
  <c r="P973" i="10"/>
  <c r="AU973" i="10"/>
  <c r="AE973" i="10"/>
  <c r="BJ973" i="10"/>
  <c r="AT973" i="10"/>
  <c r="AD973" i="10"/>
  <c r="BI973" i="10"/>
  <c r="AS973" i="10"/>
  <c r="AC973" i="10"/>
  <c r="BH973" i="10"/>
  <c r="AR973" i="10"/>
  <c r="AB973" i="10"/>
  <c r="BG973" i="10"/>
  <c r="AQ973" i="10"/>
  <c r="AA973" i="10"/>
  <c r="BF973" i="10"/>
  <c r="AP973" i="10"/>
  <c r="Z973" i="10"/>
  <c r="BE973" i="10"/>
  <c r="AO973" i="10"/>
  <c r="Y973" i="10"/>
  <c r="AV1037" i="10"/>
  <c r="AF1037" i="10"/>
  <c r="P1037" i="10"/>
  <c r="AU1037" i="10"/>
  <c r="AE1037" i="10"/>
  <c r="BJ1037" i="10"/>
  <c r="AT1037" i="10"/>
  <c r="AD1037" i="10"/>
  <c r="BI1037" i="10"/>
  <c r="AS1037" i="10"/>
  <c r="AC1037" i="10"/>
  <c r="BH1037" i="10"/>
  <c r="AR1037" i="10"/>
  <c r="AB1037" i="10"/>
  <c r="BG1037" i="10"/>
  <c r="AQ1037" i="10"/>
  <c r="AA1037" i="10"/>
  <c r="BF1037" i="10"/>
  <c r="AP1037" i="10"/>
  <c r="Z1037" i="10"/>
  <c r="BE1037" i="10"/>
  <c r="AO1037" i="10"/>
  <c r="Y1037" i="10"/>
  <c r="BD1037" i="10"/>
  <c r="BK1038" i="10" s="1"/>
  <c r="AN1037" i="10"/>
  <c r="X1037" i="10"/>
  <c r="BC1037" i="10"/>
  <c r="AM1037" i="10"/>
  <c r="W1037" i="10"/>
  <c r="BB1037" i="10"/>
  <c r="AL1037" i="10"/>
  <c r="V1037" i="10"/>
  <c r="BA1037" i="10"/>
  <c r="AK1037" i="10"/>
  <c r="U1037" i="10"/>
  <c r="AZ1037" i="10"/>
  <c r="AJ1037" i="10"/>
  <c r="T1037" i="10"/>
  <c r="AY1037" i="10"/>
  <c r="AI1037" i="10"/>
  <c r="S1037" i="10"/>
  <c r="AX1037" i="10"/>
  <c r="AH1037" i="10"/>
  <c r="R1037" i="10"/>
  <c r="AW1037" i="10"/>
  <c r="AG1037" i="10"/>
  <c r="Q1037" i="10"/>
  <c r="BD1101" i="10"/>
  <c r="BK1102" i="10" s="1"/>
  <c r="AN1101" i="10"/>
  <c r="X1101" i="10"/>
  <c r="BC1101" i="10"/>
  <c r="AM1101" i="10"/>
  <c r="W1101" i="10"/>
  <c r="BB1101" i="10"/>
  <c r="AL1101" i="10"/>
  <c r="V1101" i="10"/>
  <c r="BA1101" i="10"/>
  <c r="AK1101" i="10"/>
  <c r="U1101" i="10"/>
  <c r="AZ1101" i="10"/>
  <c r="AJ1101" i="10"/>
  <c r="T1101" i="10"/>
  <c r="AY1101" i="10"/>
  <c r="AI1101" i="10"/>
  <c r="S1101" i="10"/>
  <c r="AX1101" i="10"/>
  <c r="AH1101" i="10"/>
  <c r="R1101" i="10"/>
  <c r="AW1101" i="10"/>
  <c r="AG1101" i="10"/>
  <c r="Q1101" i="10"/>
  <c r="AV1101" i="10"/>
  <c r="AF1101" i="10"/>
  <c r="P1101" i="10"/>
  <c r="AU1101" i="10"/>
  <c r="AE1101" i="10"/>
  <c r="BJ1101" i="10"/>
  <c r="AT1101" i="10"/>
  <c r="AD1101" i="10"/>
  <c r="BI1101" i="10"/>
  <c r="AS1101" i="10"/>
  <c r="AC1101" i="10"/>
  <c r="BH1101" i="10"/>
  <c r="AR1101" i="10"/>
  <c r="AB1101" i="10"/>
  <c r="BG1101" i="10"/>
  <c r="AQ1101" i="10"/>
  <c r="AA1101" i="10"/>
  <c r="BF1101" i="10"/>
  <c r="AP1101" i="10"/>
  <c r="Z1101" i="10"/>
  <c r="BE1101" i="10"/>
  <c r="AO1101" i="10"/>
  <c r="Y1101" i="10"/>
  <c r="BI1192" i="10"/>
  <c r="R1192" i="10"/>
  <c r="AH1192" i="10"/>
  <c r="AX1192" i="10"/>
  <c r="W1192" i="10"/>
  <c r="AM1192" i="10"/>
  <c r="BC1192" i="10"/>
  <c r="AB1192" i="10"/>
  <c r="AR1192" i="10"/>
  <c r="BH1192" i="10"/>
  <c r="Q1192" i="10"/>
  <c r="AG1192" i="10"/>
  <c r="AW1192" i="10"/>
  <c r="V1192" i="10"/>
  <c r="AL1192" i="10"/>
  <c r="BB1192" i="10"/>
  <c r="AA1192" i="10"/>
  <c r="AQ1192" i="10"/>
  <c r="BG1192" i="10"/>
  <c r="P1192" i="10"/>
  <c r="AF1192" i="10"/>
  <c r="AV1192" i="10"/>
  <c r="U1192" i="10"/>
  <c r="AK1192" i="10"/>
  <c r="BA1192" i="10"/>
  <c r="Z1192" i="10"/>
  <c r="AP1192" i="10"/>
  <c r="BF1192" i="10"/>
  <c r="AE1192" i="10"/>
  <c r="AU1192" i="10"/>
  <c r="T1192" i="10"/>
  <c r="AJ1192" i="10"/>
  <c r="AZ1192" i="10"/>
  <c r="Y1192" i="10"/>
  <c r="AO1192" i="10"/>
  <c r="BE1192" i="10"/>
  <c r="AD1192" i="10"/>
  <c r="AT1192" i="10"/>
  <c r="BJ1192" i="10"/>
  <c r="S1192" i="10"/>
  <c r="AI1192" i="10"/>
  <c r="AY1192" i="10"/>
  <c r="X1192" i="10"/>
  <c r="AN1192" i="10"/>
  <c r="BD1192" i="10"/>
  <c r="BK1193" i="10" s="1"/>
  <c r="AC1192" i="10"/>
  <c r="AS1192" i="10"/>
  <c r="AZ1261" i="10"/>
  <c r="AJ1261" i="10"/>
  <c r="T1261" i="10"/>
  <c r="AY1261" i="10"/>
  <c r="AI1261" i="10"/>
  <c r="S1261" i="10"/>
  <c r="AX1261" i="10"/>
  <c r="AH1261" i="10"/>
  <c r="R1261" i="10"/>
  <c r="AW1261" i="10"/>
  <c r="AG1261" i="10"/>
  <c r="Q1261" i="10"/>
  <c r="AV1261" i="10"/>
  <c r="AF1261" i="10"/>
  <c r="P1261" i="10"/>
  <c r="AU1261" i="10"/>
  <c r="AE1261" i="10"/>
  <c r="BJ1261" i="10"/>
  <c r="AT1261" i="10"/>
  <c r="AD1261" i="10"/>
  <c r="BI1261" i="10"/>
  <c r="AS1261" i="10"/>
  <c r="AC1261" i="10"/>
  <c r="BH1261" i="10"/>
  <c r="AR1261" i="10"/>
  <c r="AB1261" i="10"/>
  <c r="BG1261" i="10"/>
  <c r="AQ1261" i="10"/>
  <c r="AA1261" i="10"/>
  <c r="BF1261" i="10"/>
  <c r="AP1261" i="10"/>
  <c r="Z1261" i="10"/>
  <c r="BE1261" i="10"/>
  <c r="AO1261" i="10"/>
  <c r="Y1261" i="10"/>
  <c r="BD1261" i="10"/>
  <c r="BK1262" i="10" s="1"/>
  <c r="AN1261" i="10"/>
  <c r="X1261" i="10"/>
  <c r="BC1261" i="10"/>
  <c r="AM1261" i="10"/>
  <c r="W1261" i="10"/>
  <c r="BB1261" i="10"/>
  <c r="AL1261" i="10"/>
  <c r="V1261" i="10"/>
  <c r="BA1261" i="10"/>
  <c r="AK1261" i="10"/>
  <c r="U1261" i="10"/>
  <c r="AV1321" i="10"/>
  <c r="AF1321" i="10"/>
  <c r="P1321" i="10"/>
  <c r="AU1321" i="10"/>
  <c r="AE1321" i="10"/>
  <c r="BJ1321" i="10"/>
  <c r="AT1321" i="10"/>
  <c r="AD1321" i="10"/>
  <c r="BI1321" i="10"/>
  <c r="AS1321" i="10"/>
  <c r="AC1321" i="10"/>
  <c r="BH1321" i="10"/>
  <c r="AR1321" i="10"/>
  <c r="AB1321" i="10"/>
  <c r="BG1321" i="10"/>
  <c r="AQ1321" i="10"/>
  <c r="AA1321" i="10"/>
  <c r="BF1321" i="10"/>
  <c r="AP1321" i="10"/>
  <c r="Z1321" i="10"/>
  <c r="BE1321" i="10"/>
  <c r="AO1321" i="10"/>
  <c r="Y1321" i="10"/>
  <c r="BD1321" i="10"/>
  <c r="BK1322" i="10" s="1"/>
  <c r="AN1321" i="10"/>
  <c r="X1321" i="10"/>
  <c r="BC1321" i="10"/>
  <c r="AM1321" i="10"/>
  <c r="W1321" i="10"/>
  <c r="BB1321" i="10"/>
  <c r="AL1321" i="10"/>
  <c r="V1321" i="10"/>
  <c r="BA1321" i="10"/>
  <c r="AK1321" i="10"/>
  <c r="U1321" i="10"/>
  <c r="AZ1321" i="10"/>
  <c r="AJ1321" i="10"/>
  <c r="T1321" i="10"/>
  <c r="AY1321" i="10"/>
  <c r="AI1321" i="10"/>
  <c r="S1321" i="10"/>
  <c r="AX1321" i="10"/>
  <c r="AH1321" i="10"/>
  <c r="R1321" i="10"/>
  <c r="AW1321" i="10"/>
  <c r="AG1321" i="10"/>
  <c r="Q1321" i="10"/>
  <c r="BH1161" i="10"/>
  <c r="AR1161" i="10"/>
  <c r="AB1161" i="10"/>
  <c r="BG1161" i="10"/>
  <c r="AQ1161" i="10"/>
  <c r="AA1161" i="10"/>
  <c r="BF1161" i="10"/>
  <c r="AP1161" i="10"/>
  <c r="Z1161" i="10"/>
  <c r="BE1161" i="10"/>
  <c r="AO1161" i="10"/>
  <c r="Y1161" i="10"/>
  <c r="BD1161" i="10"/>
  <c r="BK1162" i="10" s="1"/>
  <c r="AN1161" i="10"/>
  <c r="X1161" i="10"/>
  <c r="BC1161" i="10"/>
  <c r="AM1161" i="10"/>
  <c r="W1161" i="10"/>
  <c r="BB1161" i="10"/>
  <c r="AL1161" i="10"/>
  <c r="V1161" i="10"/>
  <c r="BA1161" i="10"/>
  <c r="AK1161" i="10"/>
  <c r="U1161" i="10"/>
  <c r="AZ1161" i="10"/>
  <c r="AJ1161" i="10"/>
  <c r="T1161" i="10"/>
  <c r="AY1161" i="10"/>
  <c r="AI1161" i="10"/>
  <c r="S1161" i="10"/>
  <c r="AX1161" i="10"/>
  <c r="AH1161" i="10"/>
  <c r="R1161" i="10"/>
  <c r="AW1161" i="10"/>
  <c r="AG1161" i="10"/>
  <c r="Q1161" i="10"/>
  <c r="AV1161" i="10"/>
  <c r="AF1161" i="10"/>
  <c r="P1161" i="10"/>
  <c r="AU1161" i="10"/>
  <c r="AE1161" i="10"/>
  <c r="BJ1161" i="10"/>
  <c r="AT1161" i="10"/>
  <c r="AD1161" i="10"/>
  <c r="BI1161" i="10"/>
  <c r="AS1161" i="10"/>
  <c r="AC1161" i="10"/>
  <c r="BC1282" i="10"/>
  <c r="AM1282" i="10"/>
  <c r="W1282" i="10"/>
  <c r="BB1282" i="10"/>
  <c r="AL1282" i="10"/>
  <c r="V1282" i="10"/>
  <c r="BA1282" i="10"/>
  <c r="AK1282" i="10"/>
  <c r="U1282" i="10"/>
  <c r="AZ1282" i="10"/>
  <c r="AJ1282" i="10"/>
  <c r="T1282" i="10"/>
  <c r="AY1282" i="10"/>
  <c r="AI1282" i="10"/>
  <c r="S1282" i="10"/>
  <c r="AX1282" i="10"/>
  <c r="AH1282" i="10"/>
  <c r="R1282" i="10"/>
  <c r="AW1282" i="10"/>
  <c r="AG1282" i="10"/>
  <c r="Q1282" i="10"/>
  <c r="AV1282" i="10"/>
  <c r="AF1282" i="10"/>
  <c r="P1282" i="10"/>
  <c r="AU1282" i="10"/>
  <c r="AE1282" i="10"/>
  <c r="BJ1282" i="10"/>
  <c r="AT1282" i="10"/>
  <c r="AD1282" i="10"/>
  <c r="BI1282" i="10"/>
  <c r="AS1282" i="10"/>
  <c r="AC1282" i="10"/>
  <c r="BH1282" i="10"/>
  <c r="AR1282" i="10"/>
  <c r="AB1282" i="10"/>
  <c r="BG1282" i="10"/>
  <c r="AQ1282" i="10"/>
  <c r="AA1282" i="10"/>
  <c r="BF1282" i="10"/>
  <c r="AP1282" i="10"/>
  <c r="Z1282" i="10"/>
  <c r="BE1282" i="10"/>
  <c r="AO1282" i="10"/>
  <c r="Y1282" i="10"/>
  <c r="BD1282" i="10"/>
  <c r="BK1283" i="10" s="1"/>
  <c r="AN1282" i="10"/>
  <c r="X1282" i="10"/>
  <c r="AU1310" i="10"/>
  <c r="AE1310" i="10"/>
  <c r="BJ1310" i="10"/>
  <c r="AT1310" i="10"/>
  <c r="AD1310" i="10"/>
  <c r="BI1310" i="10"/>
  <c r="AS1310" i="10"/>
  <c r="AC1310" i="10"/>
  <c r="BH1310" i="10"/>
  <c r="AR1310" i="10"/>
  <c r="AB1310" i="10"/>
  <c r="BG1310" i="10"/>
  <c r="AQ1310" i="10"/>
  <c r="AA1310" i="10"/>
  <c r="BF1310" i="10"/>
  <c r="AP1310" i="10"/>
  <c r="Z1310" i="10"/>
  <c r="BE1310" i="10"/>
  <c r="AO1310" i="10"/>
  <c r="Y1310" i="10"/>
  <c r="BD1310" i="10"/>
  <c r="BK1311" i="10" s="1"/>
  <c r="AN1310" i="10"/>
  <c r="X1310" i="10"/>
  <c r="BC1310" i="10"/>
  <c r="AM1310" i="10"/>
  <c r="W1310" i="10"/>
  <c r="BB1310" i="10"/>
  <c r="AL1310" i="10"/>
  <c r="V1310" i="10"/>
  <c r="BA1310" i="10"/>
  <c r="AK1310" i="10"/>
  <c r="U1310" i="10"/>
  <c r="AZ1310" i="10"/>
  <c r="AJ1310" i="10"/>
  <c r="T1310" i="10"/>
  <c r="AY1310" i="10"/>
  <c r="AI1310" i="10"/>
  <c r="S1310" i="10"/>
  <c r="AX1310" i="10"/>
  <c r="AH1310" i="10"/>
  <c r="R1310" i="10"/>
  <c r="AW1310" i="10"/>
  <c r="AG1310" i="10"/>
  <c r="Q1310" i="10"/>
  <c r="AV1310" i="10"/>
  <c r="AF1310" i="10"/>
  <c r="P1310" i="10"/>
  <c r="BF1167" i="10"/>
  <c r="AP1167" i="10"/>
  <c r="Z1167" i="10"/>
  <c r="BE1167" i="10"/>
  <c r="AO1167" i="10"/>
  <c r="Y1167" i="10"/>
  <c r="BD1167" i="10"/>
  <c r="BK1168" i="10" s="1"/>
  <c r="AN1167" i="10"/>
  <c r="X1167" i="10"/>
  <c r="BC1167" i="10"/>
  <c r="AM1167" i="10"/>
  <c r="W1167" i="10"/>
  <c r="BB1167" i="10"/>
  <c r="AL1167" i="10"/>
  <c r="V1167" i="10"/>
  <c r="BA1167" i="10"/>
  <c r="AK1167" i="10"/>
  <c r="U1167" i="10"/>
  <c r="AZ1167" i="10"/>
  <c r="AJ1167" i="10"/>
  <c r="T1167" i="10"/>
  <c r="AY1167" i="10"/>
  <c r="AI1167" i="10"/>
  <c r="S1167" i="10"/>
  <c r="AX1167" i="10"/>
  <c r="AH1167" i="10"/>
  <c r="R1167" i="10"/>
  <c r="AW1167" i="10"/>
  <c r="AG1167" i="10"/>
  <c r="Q1167" i="10"/>
  <c r="AV1167" i="10"/>
  <c r="AF1167" i="10"/>
  <c r="P1167" i="10"/>
  <c r="AU1167" i="10"/>
  <c r="AE1167" i="10"/>
  <c r="BJ1167" i="10"/>
  <c r="AT1167" i="10"/>
  <c r="AD1167" i="10"/>
  <c r="BI1167" i="10"/>
  <c r="AS1167" i="10"/>
  <c r="AC1167" i="10"/>
  <c r="BH1167" i="10"/>
  <c r="AR1167" i="10"/>
  <c r="AB1167" i="10"/>
  <c r="BG1167" i="10"/>
  <c r="AQ1167" i="10"/>
  <c r="AA1167" i="10"/>
  <c r="BF1231" i="10"/>
  <c r="AP1231" i="10"/>
  <c r="Z1231" i="10"/>
  <c r="BE1231" i="10"/>
  <c r="AO1231" i="10"/>
  <c r="Y1231" i="10"/>
  <c r="BD1231" i="10"/>
  <c r="BK1232" i="10" s="1"/>
  <c r="AN1231" i="10"/>
  <c r="X1231" i="10"/>
  <c r="BC1231" i="10"/>
  <c r="AM1231" i="10"/>
  <c r="W1231" i="10"/>
  <c r="BB1231" i="10"/>
  <c r="AL1231" i="10"/>
  <c r="V1231" i="10"/>
  <c r="BA1231" i="10"/>
  <c r="AK1231" i="10"/>
  <c r="U1231" i="10"/>
  <c r="AZ1231" i="10"/>
  <c r="AJ1231" i="10"/>
  <c r="T1231" i="10"/>
  <c r="AY1231" i="10"/>
  <c r="AI1231" i="10"/>
  <c r="S1231" i="10"/>
  <c r="AX1231" i="10"/>
  <c r="AH1231" i="10"/>
  <c r="R1231" i="10"/>
  <c r="AW1231" i="10"/>
  <c r="AG1231" i="10"/>
  <c r="Q1231" i="10"/>
  <c r="AV1231" i="10"/>
  <c r="AF1231" i="10"/>
  <c r="P1231" i="10"/>
  <c r="AU1231" i="10"/>
  <c r="AE1231" i="10"/>
  <c r="BJ1231" i="10"/>
  <c r="AT1231" i="10"/>
  <c r="AD1231" i="10"/>
  <c r="BI1231" i="10"/>
  <c r="AS1231" i="10"/>
  <c r="AC1231" i="10"/>
  <c r="BH1231" i="10"/>
  <c r="AR1231" i="10"/>
  <c r="AB1231" i="10"/>
  <c r="BG1231" i="10"/>
  <c r="AQ1231" i="10"/>
  <c r="AA1231" i="10"/>
  <c r="BJ1295" i="10"/>
  <c r="AT1295" i="10"/>
  <c r="AD1295" i="10"/>
  <c r="BI1295" i="10"/>
  <c r="AS1295" i="10"/>
  <c r="AC1295" i="10"/>
  <c r="BH1295" i="10"/>
  <c r="AR1295" i="10"/>
  <c r="AB1295" i="10"/>
  <c r="BG1295" i="10"/>
  <c r="AQ1295" i="10"/>
  <c r="AA1295" i="10"/>
  <c r="BF1295" i="10"/>
  <c r="AP1295" i="10"/>
  <c r="Z1295" i="10"/>
  <c r="BE1295" i="10"/>
  <c r="AO1295" i="10"/>
  <c r="Y1295" i="10"/>
  <c r="BD1295" i="10"/>
  <c r="BK1296" i="10" s="1"/>
  <c r="AN1295" i="10"/>
  <c r="X1295" i="10"/>
  <c r="BC1295" i="10"/>
  <c r="AM1295" i="10"/>
  <c r="W1295" i="10"/>
  <c r="BB1295" i="10"/>
  <c r="AL1295" i="10"/>
  <c r="V1295" i="10"/>
  <c r="BA1295" i="10"/>
  <c r="AK1295" i="10"/>
  <c r="U1295" i="10"/>
  <c r="AZ1295" i="10"/>
  <c r="AJ1295" i="10"/>
  <c r="T1295" i="10"/>
  <c r="AY1295" i="10"/>
  <c r="AI1295" i="10"/>
  <c r="S1295" i="10"/>
  <c r="AX1295" i="10"/>
  <c r="AH1295" i="10"/>
  <c r="R1295" i="10"/>
  <c r="AW1295" i="10"/>
  <c r="AG1295" i="10"/>
  <c r="Q1295" i="10"/>
  <c r="AV1295" i="10"/>
  <c r="AF1295" i="10"/>
  <c r="P1295" i="10"/>
  <c r="AU1295" i="10"/>
  <c r="AE1295" i="10"/>
  <c r="W1405" i="10"/>
  <c r="AM1405" i="10"/>
  <c r="BC1405" i="10"/>
  <c r="X1405" i="10"/>
  <c r="AN1405" i="10"/>
  <c r="BD1405" i="10"/>
  <c r="BK1406" i="10" s="1"/>
  <c r="U1405" i="10"/>
  <c r="AK1405" i="10"/>
  <c r="BA1405" i="10"/>
  <c r="Z1405" i="10"/>
  <c r="AP1405" i="10"/>
  <c r="BF1405" i="10"/>
  <c r="AA1405" i="10"/>
  <c r="AQ1405" i="10"/>
  <c r="BG1405" i="10"/>
  <c r="AB1405" i="10"/>
  <c r="AR1405" i="10"/>
  <c r="BH1405" i="10"/>
  <c r="Y1405" i="10"/>
  <c r="AO1405" i="10"/>
  <c r="BE1405" i="10"/>
  <c r="AD1405" i="10"/>
  <c r="AT1405" i="10"/>
  <c r="BJ1405" i="10"/>
  <c r="AE1405" i="10"/>
  <c r="AU1405" i="10"/>
  <c r="P1405" i="10"/>
  <c r="AF1405" i="10"/>
  <c r="AV1405" i="10"/>
  <c r="AC1405" i="10"/>
  <c r="AS1405" i="10"/>
  <c r="BI1405" i="10"/>
  <c r="R1405" i="10"/>
  <c r="AH1405" i="10"/>
  <c r="AX1405" i="10"/>
  <c r="S1405" i="10"/>
  <c r="AI1405" i="10"/>
  <c r="AY1405" i="10"/>
  <c r="T1405" i="10"/>
  <c r="AJ1405" i="10"/>
  <c r="AZ1405" i="10"/>
  <c r="Q1405" i="10"/>
  <c r="AG1405" i="10"/>
  <c r="AW1405" i="10"/>
  <c r="V1405" i="10"/>
  <c r="AL1405" i="10"/>
  <c r="BB1405" i="10"/>
  <c r="W1437" i="10"/>
  <c r="AM1437" i="10"/>
  <c r="BC1437" i="10"/>
  <c r="X1437" i="10"/>
  <c r="AN1437" i="10"/>
  <c r="BD1437" i="10"/>
  <c r="BK1438" i="10" s="1"/>
  <c r="U1437" i="10"/>
  <c r="AK1437" i="10"/>
  <c r="BA1437" i="10"/>
  <c r="Z1437" i="10"/>
  <c r="AP1437" i="10"/>
  <c r="BF1437" i="10"/>
  <c r="AA1437" i="10"/>
  <c r="AQ1437" i="10"/>
  <c r="BG1437" i="10"/>
  <c r="AB1437" i="10"/>
  <c r="AR1437" i="10"/>
  <c r="BH1437" i="10"/>
  <c r="Y1437" i="10"/>
  <c r="AO1437" i="10"/>
  <c r="BE1437" i="10"/>
  <c r="AD1437" i="10"/>
  <c r="AT1437" i="10"/>
  <c r="BJ1437" i="10"/>
  <c r="AE1437" i="10"/>
  <c r="AU1437" i="10"/>
  <c r="P1437" i="10"/>
  <c r="AF1437" i="10"/>
  <c r="AV1437" i="10"/>
  <c r="AC1437" i="10"/>
  <c r="AS1437" i="10"/>
  <c r="BI1437" i="10"/>
  <c r="R1437" i="10"/>
  <c r="AH1437" i="10"/>
  <c r="AX1437" i="10"/>
  <c r="S1437" i="10"/>
  <c r="AI1437" i="10"/>
  <c r="AY1437" i="10"/>
  <c r="T1437" i="10"/>
  <c r="AJ1437" i="10"/>
  <c r="AZ1437" i="10"/>
  <c r="Q1437" i="10"/>
  <c r="AG1437" i="10"/>
  <c r="AW1437" i="10"/>
  <c r="V1437" i="10"/>
  <c r="AL1437" i="10"/>
  <c r="BB1437" i="10"/>
  <c r="W1469" i="10"/>
  <c r="AM1469" i="10"/>
  <c r="BC1469" i="10"/>
  <c r="X1469" i="10"/>
  <c r="AN1469" i="10"/>
  <c r="BD1469" i="10"/>
  <c r="BK1470" i="10" s="1"/>
  <c r="U1469" i="10"/>
  <c r="AK1469" i="10"/>
  <c r="BA1469" i="10"/>
  <c r="Z1469" i="10"/>
  <c r="AP1469" i="10"/>
  <c r="BF1469" i="10"/>
  <c r="AA1469" i="10"/>
  <c r="AQ1469" i="10"/>
  <c r="BG1469" i="10"/>
  <c r="AB1469" i="10"/>
  <c r="AR1469" i="10"/>
  <c r="BH1469" i="10"/>
  <c r="Y1469" i="10"/>
  <c r="AO1469" i="10"/>
  <c r="BE1469" i="10"/>
  <c r="AD1469" i="10"/>
  <c r="AT1469" i="10"/>
  <c r="BJ1469" i="10"/>
  <c r="AE1469" i="10"/>
  <c r="AU1469" i="10"/>
  <c r="P1469" i="10"/>
  <c r="AF1469" i="10"/>
  <c r="AV1469" i="10"/>
  <c r="AC1469" i="10"/>
  <c r="AS1469" i="10"/>
  <c r="BI1469" i="10"/>
  <c r="R1469" i="10"/>
  <c r="AH1469" i="10"/>
  <c r="AX1469" i="10"/>
  <c r="S1469" i="10"/>
  <c r="AI1469" i="10"/>
  <c r="AY1469" i="10"/>
  <c r="T1469" i="10"/>
  <c r="AJ1469" i="10"/>
  <c r="AZ1469" i="10"/>
  <c r="Q1469" i="10"/>
  <c r="AG1469" i="10"/>
  <c r="AW1469" i="10"/>
  <c r="V1469" i="10"/>
  <c r="AL1469" i="10"/>
  <c r="BB1469" i="10"/>
  <c r="W1501" i="10"/>
  <c r="AM1501" i="10"/>
  <c r="BC1501" i="10"/>
  <c r="X1501" i="10"/>
  <c r="AN1501" i="10"/>
  <c r="BD1501" i="10"/>
  <c r="BK1502" i="10" s="1"/>
  <c r="U1501" i="10"/>
  <c r="AK1501" i="10"/>
  <c r="BA1501" i="10"/>
  <c r="Z1501" i="10"/>
  <c r="AP1501" i="10"/>
  <c r="BF1501" i="10"/>
  <c r="AA1501" i="10"/>
  <c r="AQ1501" i="10"/>
  <c r="BG1501" i="10"/>
  <c r="AB1501" i="10"/>
  <c r="AR1501" i="10"/>
  <c r="BH1501" i="10"/>
  <c r="Y1501" i="10"/>
  <c r="AO1501" i="10"/>
  <c r="BE1501" i="10"/>
  <c r="AD1501" i="10"/>
  <c r="AT1501" i="10"/>
  <c r="BJ1501" i="10"/>
  <c r="AE1501" i="10"/>
  <c r="AU1501" i="10"/>
  <c r="P1501" i="10"/>
  <c r="AF1501" i="10"/>
  <c r="AV1501" i="10"/>
  <c r="AC1501" i="10"/>
  <c r="AS1501" i="10"/>
  <c r="BI1501" i="10"/>
  <c r="R1501" i="10"/>
  <c r="AH1501" i="10"/>
  <c r="AX1501" i="10"/>
  <c r="S1501" i="10"/>
  <c r="AI1501" i="10"/>
  <c r="AY1501" i="10"/>
  <c r="T1501" i="10"/>
  <c r="AJ1501" i="10"/>
  <c r="AZ1501" i="10"/>
  <c r="Q1501" i="10"/>
  <c r="AG1501" i="10"/>
  <c r="AW1501" i="10"/>
  <c r="V1501" i="10"/>
  <c r="AL1501" i="10"/>
  <c r="BB1501" i="10"/>
  <c r="BE1359" i="10"/>
  <c r="AK1359" i="10"/>
  <c r="AL1359" i="10"/>
  <c r="Y1359" i="10"/>
  <c r="BD1359" i="10"/>
  <c r="BK1360" i="10" s="1"/>
  <c r="AN1359" i="10"/>
  <c r="X1359" i="10"/>
  <c r="BC1359" i="10"/>
  <c r="AM1359" i="10"/>
  <c r="W1359" i="10"/>
  <c r="AH1359" i="10"/>
  <c r="AS1359" i="10"/>
  <c r="AT1359" i="10"/>
  <c r="AG1359" i="10"/>
  <c r="AZ1359" i="10"/>
  <c r="AJ1359" i="10"/>
  <c r="T1359" i="10"/>
  <c r="AY1359" i="10"/>
  <c r="AI1359" i="10"/>
  <c r="S1359" i="10"/>
  <c r="AP1359" i="10"/>
  <c r="U1359" i="10"/>
  <c r="BA1359" i="10"/>
  <c r="V1359" i="10"/>
  <c r="BB1359" i="10"/>
  <c r="AO1359" i="10"/>
  <c r="AV1359" i="10"/>
  <c r="AF1359" i="10"/>
  <c r="P1359" i="10"/>
  <c r="AU1359" i="10"/>
  <c r="AE1359" i="10"/>
  <c r="R1359" i="10"/>
  <c r="AX1359" i="10"/>
  <c r="AC1359" i="10"/>
  <c r="BI1359" i="10"/>
  <c r="AD1359" i="10"/>
  <c r="BJ1359" i="10"/>
  <c r="Q1359" i="10"/>
  <c r="AW1359" i="10"/>
  <c r="BH1359" i="10"/>
  <c r="AR1359" i="10"/>
  <c r="AB1359" i="10"/>
  <c r="BG1359" i="10"/>
  <c r="AQ1359" i="10"/>
  <c r="AA1359" i="10"/>
  <c r="Z1359" i="10"/>
  <c r="BF1359" i="10"/>
  <c r="BA1518" i="10"/>
  <c r="AK1518" i="10"/>
  <c r="U1518" i="10"/>
  <c r="AZ1518" i="10"/>
  <c r="AJ1518" i="10"/>
  <c r="T1518" i="10"/>
  <c r="AY1518" i="10"/>
  <c r="AI1518" i="10"/>
  <c r="S1518" i="10"/>
  <c r="AX1518" i="10"/>
  <c r="AH1518" i="10"/>
  <c r="R1518" i="10"/>
  <c r="AW1518" i="10"/>
  <c r="AG1518" i="10"/>
  <c r="Q1518" i="10"/>
  <c r="AV1518" i="10"/>
  <c r="AF1518" i="10"/>
  <c r="P1518" i="10"/>
  <c r="AU1518" i="10"/>
  <c r="AE1518" i="10"/>
  <c r="BJ1518" i="10"/>
  <c r="AT1518" i="10"/>
  <c r="AD1518" i="10"/>
  <c r="BI1518" i="10"/>
  <c r="AS1518" i="10"/>
  <c r="AC1518" i="10"/>
  <c r="BH1518" i="10"/>
  <c r="AR1518" i="10"/>
  <c r="AB1518" i="10"/>
  <c r="BG1518" i="10"/>
  <c r="AQ1518" i="10"/>
  <c r="AA1518" i="10"/>
  <c r="BF1518" i="10"/>
  <c r="AP1518" i="10"/>
  <c r="Z1518" i="10"/>
  <c r="BE1518" i="10"/>
  <c r="AO1518" i="10"/>
  <c r="Y1518" i="10"/>
  <c r="BD1518" i="10"/>
  <c r="BK1519" i="10" s="1"/>
  <c r="AN1518" i="10"/>
  <c r="X1518" i="10"/>
  <c r="BC1518" i="10"/>
  <c r="AM1518" i="10"/>
  <c r="W1518" i="10"/>
  <c r="BB1518" i="10"/>
  <c r="AL1518" i="10"/>
  <c r="V1518" i="10"/>
  <c r="Y1388" i="10"/>
  <c r="BE1388" i="10"/>
  <c r="Q1388" i="10"/>
  <c r="AW1388" i="10"/>
  <c r="BI1388" i="10"/>
  <c r="AK1388" i="10"/>
  <c r="AC1388" i="10"/>
  <c r="AO1388" i="10"/>
  <c r="AS1388" i="10"/>
  <c r="AG1388" i="10"/>
  <c r="U1388" i="10"/>
  <c r="BA1388" i="10"/>
  <c r="T1388" i="10"/>
  <c r="AJ1388" i="10"/>
  <c r="AZ1388" i="10"/>
  <c r="V1388" i="10"/>
  <c r="AL1388" i="10"/>
  <c r="BB1388" i="10"/>
  <c r="S1388" i="10"/>
  <c r="AI1388" i="10"/>
  <c r="AY1388" i="10"/>
  <c r="BG1388" i="10"/>
  <c r="X1388" i="10"/>
  <c r="AN1388" i="10"/>
  <c r="BD1388" i="10"/>
  <c r="BK1389" i="10" s="1"/>
  <c r="Z1388" i="10"/>
  <c r="AP1388" i="10"/>
  <c r="BF1388" i="10"/>
  <c r="W1388" i="10"/>
  <c r="AM1388" i="10"/>
  <c r="BC1388" i="10"/>
  <c r="AB1388" i="10"/>
  <c r="AR1388" i="10"/>
  <c r="BH1388" i="10"/>
  <c r="AD1388" i="10"/>
  <c r="AT1388" i="10"/>
  <c r="BJ1388" i="10"/>
  <c r="AA1388" i="10"/>
  <c r="AQ1388" i="10"/>
  <c r="P1388" i="10"/>
  <c r="AF1388" i="10"/>
  <c r="AV1388" i="10"/>
  <c r="R1388" i="10"/>
  <c r="AH1388" i="10"/>
  <c r="AX1388" i="10"/>
  <c r="AE1388" i="10"/>
  <c r="AU1388" i="10"/>
  <c r="Y1452" i="10"/>
  <c r="BE1452" i="10"/>
  <c r="Q1452" i="10"/>
  <c r="AW1452" i="10"/>
  <c r="BI1452" i="10"/>
  <c r="AK1452" i="10"/>
  <c r="AC1452" i="10"/>
  <c r="AO1452" i="10"/>
  <c r="AS1452" i="10"/>
  <c r="AG1452" i="10"/>
  <c r="U1452" i="10"/>
  <c r="BA1452" i="10"/>
  <c r="T1452" i="10"/>
  <c r="AJ1452" i="10"/>
  <c r="AZ1452" i="10"/>
  <c r="V1452" i="10"/>
  <c r="AL1452" i="10"/>
  <c r="BB1452" i="10"/>
  <c r="S1452" i="10"/>
  <c r="AI1452" i="10"/>
  <c r="AY1452" i="10"/>
  <c r="BG1452" i="10"/>
  <c r="X1452" i="10"/>
  <c r="AN1452" i="10"/>
  <c r="BD1452" i="10"/>
  <c r="BK1453" i="10" s="1"/>
  <c r="Z1452" i="10"/>
  <c r="AP1452" i="10"/>
  <c r="BF1452" i="10"/>
  <c r="W1452" i="10"/>
  <c r="AM1452" i="10"/>
  <c r="BC1452" i="10"/>
  <c r="AB1452" i="10"/>
  <c r="AR1452" i="10"/>
  <c r="BH1452" i="10"/>
  <c r="AD1452" i="10"/>
  <c r="AT1452" i="10"/>
  <c r="BJ1452" i="10"/>
  <c r="AA1452" i="10"/>
  <c r="AQ1452" i="10"/>
  <c r="P1452" i="10"/>
  <c r="AF1452" i="10"/>
  <c r="AV1452" i="10"/>
  <c r="R1452" i="10"/>
  <c r="AH1452" i="10"/>
  <c r="AX1452" i="10"/>
  <c r="AE1452" i="10"/>
  <c r="AU1452" i="10"/>
  <c r="AU1516" i="10"/>
  <c r="AE1516" i="10"/>
  <c r="BJ1516" i="10"/>
  <c r="AT1516" i="10"/>
  <c r="AD1516" i="10"/>
  <c r="BI1516" i="10"/>
  <c r="AS1516" i="10"/>
  <c r="AC1516" i="10"/>
  <c r="BH1516" i="10"/>
  <c r="AR1516" i="10"/>
  <c r="AB1516" i="10"/>
  <c r="BG1516" i="10"/>
  <c r="AQ1516" i="10"/>
  <c r="AA1516" i="10"/>
  <c r="BF1516" i="10"/>
  <c r="AP1516" i="10"/>
  <c r="Z1516" i="10"/>
  <c r="BE1516" i="10"/>
  <c r="AO1516" i="10"/>
  <c r="Y1516" i="10"/>
  <c r="BD1516" i="10"/>
  <c r="BK1517" i="10" s="1"/>
  <c r="AN1516" i="10"/>
  <c r="X1516" i="10"/>
  <c r="BC1516" i="10"/>
  <c r="AM1516" i="10"/>
  <c r="W1516" i="10"/>
  <c r="BB1516" i="10"/>
  <c r="AL1516" i="10"/>
  <c r="V1516" i="10"/>
  <c r="BA1516" i="10"/>
  <c r="AK1516" i="10"/>
  <c r="U1516" i="10"/>
  <c r="AZ1516" i="10"/>
  <c r="AJ1516" i="10"/>
  <c r="T1516" i="10"/>
  <c r="AY1516" i="10"/>
  <c r="AI1516" i="10"/>
  <c r="S1516" i="10"/>
  <c r="AX1516" i="10"/>
  <c r="AH1516" i="10"/>
  <c r="R1516" i="10"/>
  <c r="AW1516" i="10"/>
  <c r="AG1516" i="10"/>
  <c r="Q1516" i="10"/>
  <c r="AV1516" i="10"/>
  <c r="AF1516" i="10"/>
  <c r="P1516" i="10"/>
  <c r="AY1612" i="10"/>
  <c r="AI1612" i="10"/>
  <c r="S1612" i="10"/>
  <c r="AX1612" i="10"/>
  <c r="AH1612" i="10"/>
  <c r="R1612" i="10"/>
  <c r="AW1612" i="10"/>
  <c r="AG1612" i="10"/>
  <c r="Q1612" i="10"/>
  <c r="AV1612" i="10"/>
  <c r="AF1612" i="10"/>
  <c r="P1612" i="10"/>
  <c r="AU1612" i="10"/>
  <c r="AE1612" i="10"/>
  <c r="BJ1612" i="10"/>
  <c r="AT1612" i="10"/>
  <c r="AD1612" i="10"/>
  <c r="BI1612" i="10"/>
  <c r="AS1612" i="10"/>
  <c r="AC1612" i="10"/>
  <c r="BH1612" i="10"/>
  <c r="AR1612" i="10"/>
  <c r="AB1612" i="10"/>
  <c r="BG1612" i="10"/>
  <c r="AQ1612" i="10"/>
  <c r="AA1612" i="10"/>
  <c r="BF1612" i="10"/>
  <c r="AP1612" i="10"/>
  <c r="Z1612" i="10"/>
  <c r="BE1612" i="10"/>
  <c r="AO1612" i="10"/>
  <c r="Y1612" i="10"/>
  <c r="BD1612" i="10"/>
  <c r="BK1613" i="10" s="1"/>
  <c r="AN1612" i="10"/>
  <c r="X1612" i="10"/>
  <c r="BC1612" i="10"/>
  <c r="AM1612" i="10"/>
  <c r="W1612" i="10"/>
  <c r="BB1612" i="10"/>
  <c r="AL1612" i="10"/>
  <c r="V1612" i="10"/>
  <c r="BA1612" i="10"/>
  <c r="AK1612" i="10"/>
  <c r="U1612" i="10"/>
  <c r="AZ1612" i="10"/>
  <c r="AJ1612" i="10"/>
  <c r="T1612" i="10"/>
  <c r="AZ1727" i="10"/>
  <c r="AJ1727" i="10"/>
  <c r="T1727" i="10"/>
  <c r="AY1727" i="10"/>
  <c r="AI1727" i="10"/>
  <c r="S1727" i="10"/>
  <c r="AX1727" i="10"/>
  <c r="AH1727" i="10"/>
  <c r="R1727" i="10"/>
  <c r="AW1727" i="10"/>
  <c r="AG1727" i="10"/>
  <c r="Q1727" i="10"/>
  <c r="AV1727" i="10"/>
  <c r="AF1727" i="10"/>
  <c r="P1727" i="10"/>
  <c r="AU1727" i="10"/>
  <c r="AE1727" i="10"/>
  <c r="BJ1727" i="10"/>
  <c r="AT1727" i="10"/>
  <c r="AD1727" i="10"/>
  <c r="BI1727" i="10"/>
  <c r="AS1727" i="10"/>
  <c r="AC1727" i="10"/>
  <c r="BH1727" i="10"/>
  <c r="AR1727" i="10"/>
  <c r="AB1727" i="10"/>
  <c r="BG1727" i="10"/>
  <c r="AQ1727" i="10"/>
  <c r="AA1727" i="10"/>
  <c r="BF1727" i="10"/>
  <c r="AP1727" i="10"/>
  <c r="Z1727" i="10"/>
  <c r="BE1727" i="10"/>
  <c r="AO1727" i="10"/>
  <c r="Y1727" i="10"/>
  <c r="BD1727" i="10"/>
  <c r="BK1728" i="10" s="1"/>
  <c r="AN1727" i="10"/>
  <c r="X1727" i="10"/>
  <c r="BC1727" i="10"/>
  <c r="AM1727" i="10"/>
  <c r="W1727" i="10"/>
  <c r="BB1727" i="10"/>
  <c r="AL1727" i="10"/>
  <c r="V1727" i="10"/>
  <c r="BA1727" i="10"/>
  <c r="AK1727" i="10"/>
  <c r="U1727" i="10"/>
  <c r="V1618" i="10"/>
  <c r="AL1618" i="10"/>
  <c r="BB1618" i="10"/>
  <c r="Z1618" i="10"/>
  <c r="AP1618" i="10"/>
  <c r="BF1618" i="10"/>
  <c r="AE1618" i="10"/>
  <c r="AU1618" i="10"/>
  <c r="BI1618" i="10"/>
  <c r="AD1618" i="10"/>
  <c r="AT1618" i="10"/>
  <c r="BJ1618" i="10"/>
  <c r="R1618" i="10"/>
  <c r="AH1618" i="10"/>
  <c r="AX1618" i="10"/>
  <c r="W1618" i="10"/>
  <c r="AM1618" i="10"/>
  <c r="BC1618" i="10"/>
  <c r="AQ1618" i="10"/>
  <c r="P1618" i="10"/>
  <c r="AF1618" i="10"/>
  <c r="AV1618" i="10"/>
  <c r="U1618" i="10"/>
  <c r="AK1618" i="10"/>
  <c r="BA1618" i="10"/>
  <c r="S1618" i="10"/>
  <c r="AY1618" i="10"/>
  <c r="T1618" i="10"/>
  <c r="AJ1618" i="10"/>
  <c r="AZ1618" i="10"/>
  <c r="Y1618" i="10"/>
  <c r="AO1618" i="10"/>
  <c r="BE1618" i="10"/>
  <c r="AA1618" i="10"/>
  <c r="BG1618" i="10"/>
  <c r="X1618" i="10"/>
  <c r="AN1618" i="10"/>
  <c r="BD1618" i="10"/>
  <c r="BK1619" i="10" s="1"/>
  <c r="AC1618" i="10"/>
  <c r="AS1618" i="10"/>
  <c r="AI1618" i="10"/>
  <c r="AB1618" i="10"/>
  <c r="AR1618" i="10"/>
  <c r="BH1618" i="10"/>
  <c r="Q1618" i="10"/>
  <c r="AG1618" i="10"/>
  <c r="AW1618" i="10"/>
  <c r="BC1688" i="10"/>
  <c r="AM1688" i="10"/>
  <c r="W1688" i="10"/>
  <c r="BB1688" i="10"/>
  <c r="AL1688" i="10"/>
  <c r="V1688" i="10"/>
  <c r="BA1688" i="10"/>
  <c r="AK1688" i="10"/>
  <c r="U1688" i="10"/>
  <c r="AZ1688" i="10"/>
  <c r="AJ1688" i="10"/>
  <c r="T1688" i="10"/>
  <c r="AY1688" i="10"/>
  <c r="AI1688" i="10"/>
  <c r="S1688" i="10"/>
  <c r="AX1688" i="10"/>
  <c r="AH1688" i="10"/>
  <c r="R1688" i="10"/>
  <c r="AW1688" i="10"/>
  <c r="AG1688" i="10"/>
  <c r="Q1688" i="10"/>
  <c r="AV1688" i="10"/>
  <c r="AF1688" i="10"/>
  <c r="P1688" i="10"/>
  <c r="AU1688" i="10"/>
  <c r="AE1688" i="10"/>
  <c r="BJ1688" i="10"/>
  <c r="AT1688" i="10"/>
  <c r="AD1688" i="10"/>
  <c r="BI1688" i="10"/>
  <c r="AS1688" i="10"/>
  <c r="AC1688" i="10"/>
  <c r="BH1688" i="10"/>
  <c r="AR1688" i="10"/>
  <c r="AB1688" i="10"/>
  <c r="BG1688" i="10"/>
  <c r="AQ1688" i="10"/>
  <c r="AA1688" i="10"/>
  <c r="BF1688" i="10"/>
  <c r="AP1688" i="10"/>
  <c r="Z1688" i="10"/>
  <c r="BE1688" i="10"/>
  <c r="AO1688" i="10"/>
  <c r="Y1688" i="10"/>
  <c r="BD1688" i="10"/>
  <c r="BK1689" i="10" s="1"/>
  <c r="AN1688" i="10"/>
  <c r="X1688" i="10"/>
  <c r="BD1399" i="10"/>
  <c r="BK1400" i="10" s="1"/>
  <c r="AN1399" i="10"/>
  <c r="X1399" i="10"/>
  <c r="BC1399" i="10"/>
  <c r="AM1399" i="10"/>
  <c r="W1399" i="10"/>
  <c r="BB1399" i="10"/>
  <c r="AL1399" i="10"/>
  <c r="V1399" i="10"/>
  <c r="BA1399" i="10"/>
  <c r="AK1399" i="10"/>
  <c r="U1399" i="10"/>
  <c r="AZ1399" i="10"/>
  <c r="AJ1399" i="10"/>
  <c r="T1399" i="10"/>
  <c r="AY1399" i="10"/>
  <c r="AI1399" i="10"/>
  <c r="S1399" i="10"/>
  <c r="AX1399" i="10"/>
  <c r="AH1399" i="10"/>
  <c r="R1399" i="10"/>
  <c r="AW1399" i="10"/>
  <c r="AG1399" i="10"/>
  <c r="Q1399" i="10"/>
  <c r="AV1399" i="10"/>
  <c r="AF1399" i="10"/>
  <c r="P1399" i="10"/>
  <c r="AU1399" i="10"/>
  <c r="AE1399" i="10"/>
  <c r="BJ1399" i="10"/>
  <c r="AT1399" i="10"/>
  <c r="AD1399" i="10"/>
  <c r="BI1399" i="10"/>
  <c r="AS1399" i="10"/>
  <c r="AC1399" i="10"/>
  <c r="BH1399" i="10"/>
  <c r="AR1399" i="10"/>
  <c r="AB1399" i="10"/>
  <c r="BG1399" i="10"/>
  <c r="AQ1399" i="10"/>
  <c r="AA1399" i="10"/>
  <c r="BF1399" i="10"/>
  <c r="AP1399" i="10"/>
  <c r="Z1399" i="10"/>
  <c r="BE1399" i="10"/>
  <c r="AO1399" i="10"/>
  <c r="Y1399" i="10"/>
  <c r="BD1463" i="10"/>
  <c r="BK1464" i="10" s="1"/>
  <c r="AN1463" i="10"/>
  <c r="X1463" i="10"/>
  <c r="BC1463" i="10"/>
  <c r="AM1463" i="10"/>
  <c r="W1463" i="10"/>
  <c r="BB1463" i="10"/>
  <c r="AL1463" i="10"/>
  <c r="V1463" i="10"/>
  <c r="BA1463" i="10"/>
  <c r="AK1463" i="10"/>
  <c r="U1463" i="10"/>
  <c r="AZ1463" i="10"/>
  <c r="AJ1463" i="10"/>
  <c r="T1463" i="10"/>
  <c r="AY1463" i="10"/>
  <c r="AI1463" i="10"/>
  <c r="S1463" i="10"/>
  <c r="AX1463" i="10"/>
  <c r="AH1463" i="10"/>
  <c r="R1463" i="10"/>
  <c r="AW1463" i="10"/>
  <c r="AG1463" i="10"/>
  <c r="Q1463" i="10"/>
  <c r="AV1463" i="10"/>
  <c r="AF1463" i="10"/>
  <c r="P1463" i="10"/>
  <c r="AU1463" i="10"/>
  <c r="AE1463" i="10"/>
  <c r="BJ1463" i="10"/>
  <c r="AT1463" i="10"/>
  <c r="AD1463" i="10"/>
  <c r="BI1463" i="10"/>
  <c r="AS1463" i="10"/>
  <c r="AC1463" i="10"/>
  <c r="BH1463" i="10"/>
  <c r="AR1463" i="10"/>
  <c r="AB1463" i="10"/>
  <c r="BG1463" i="10"/>
  <c r="AQ1463" i="10"/>
  <c r="AA1463" i="10"/>
  <c r="BF1463" i="10"/>
  <c r="AP1463" i="10"/>
  <c r="Z1463" i="10"/>
  <c r="BE1463" i="10"/>
  <c r="AO1463" i="10"/>
  <c r="Y1463" i="10"/>
  <c r="BH1527" i="10"/>
  <c r="AR1527" i="10"/>
  <c r="AB1527" i="10"/>
  <c r="BG1527" i="10"/>
  <c r="AQ1527" i="10"/>
  <c r="AA1527" i="10"/>
  <c r="BF1527" i="10"/>
  <c r="AP1527" i="10"/>
  <c r="Z1527" i="10"/>
  <c r="BE1527" i="10"/>
  <c r="AO1527" i="10"/>
  <c r="Y1527" i="10"/>
  <c r="BD1527" i="10"/>
  <c r="BK1528" i="10" s="1"/>
  <c r="AN1527" i="10"/>
  <c r="X1527" i="10"/>
  <c r="BC1527" i="10"/>
  <c r="AM1527" i="10"/>
  <c r="W1527" i="10"/>
  <c r="BB1527" i="10"/>
  <c r="AL1527" i="10"/>
  <c r="V1527" i="10"/>
  <c r="BA1527" i="10"/>
  <c r="AK1527" i="10"/>
  <c r="U1527" i="10"/>
  <c r="AZ1527" i="10"/>
  <c r="AJ1527" i="10"/>
  <c r="T1527" i="10"/>
  <c r="AY1527" i="10"/>
  <c r="AI1527" i="10"/>
  <c r="S1527" i="10"/>
  <c r="AX1527" i="10"/>
  <c r="AH1527" i="10"/>
  <c r="R1527" i="10"/>
  <c r="AW1527" i="10"/>
  <c r="AG1527" i="10"/>
  <c r="Q1527" i="10"/>
  <c r="AV1527" i="10"/>
  <c r="AF1527" i="10"/>
  <c r="P1527" i="10"/>
  <c r="AU1527" i="10"/>
  <c r="AE1527" i="10"/>
  <c r="BJ1527" i="10"/>
  <c r="AT1527" i="10"/>
  <c r="AD1527" i="10"/>
  <c r="BI1527" i="10"/>
  <c r="AS1527" i="10"/>
  <c r="AC1527" i="10"/>
  <c r="AZ1639" i="10"/>
  <c r="AJ1639" i="10"/>
  <c r="T1639" i="10"/>
  <c r="AY1639" i="10"/>
  <c r="AI1639" i="10"/>
  <c r="S1639" i="10"/>
  <c r="AX1639" i="10"/>
  <c r="AH1639" i="10"/>
  <c r="R1639" i="10"/>
  <c r="AW1639" i="10"/>
  <c r="AG1639" i="10"/>
  <c r="Q1639" i="10"/>
  <c r="AV1639" i="10"/>
  <c r="AF1639" i="10"/>
  <c r="P1639" i="10"/>
  <c r="AU1639" i="10"/>
  <c r="AE1639" i="10"/>
  <c r="BJ1639" i="10"/>
  <c r="AT1639" i="10"/>
  <c r="AD1639" i="10"/>
  <c r="BI1639" i="10"/>
  <c r="AS1639" i="10"/>
  <c r="AC1639" i="10"/>
  <c r="BH1639" i="10"/>
  <c r="AR1639" i="10"/>
  <c r="AB1639" i="10"/>
  <c r="BG1639" i="10"/>
  <c r="AQ1639" i="10"/>
  <c r="AA1639" i="10"/>
  <c r="BF1639" i="10"/>
  <c r="AP1639" i="10"/>
  <c r="Z1639" i="10"/>
  <c r="BE1639" i="10"/>
  <c r="AO1639" i="10"/>
  <c r="Y1639" i="10"/>
  <c r="BD1639" i="10"/>
  <c r="BK1640" i="10" s="1"/>
  <c r="AN1639" i="10"/>
  <c r="X1639" i="10"/>
  <c r="BC1639" i="10"/>
  <c r="AM1639" i="10"/>
  <c r="W1639" i="10"/>
  <c r="BB1639" i="10"/>
  <c r="AL1639" i="10"/>
  <c r="V1639" i="10"/>
  <c r="BA1639" i="10"/>
  <c r="AK1639" i="10"/>
  <c r="U1639" i="10"/>
  <c r="Z1710" i="10"/>
  <c r="AP1710" i="10"/>
  <c r="BF1710" i="10"/>
  <c r="AD1710" i="10"/>
  <c r="AT1710" i="10"/>
  <c r="BJ1710" i="10"/>
  <c r="AA1710" i="10"/>
  <c r="AQ1710" i="10"/>
  <c r="BG1710" i="10"/>
  <c r="R1710" i="10"/>
  <c r="AH1710" i="10"/>
  <c r="AX1710" i="10"/>
  <c r="BI1710" i="10"/>
  <c r="V1710" i="10"/>
  <c r="AL1710" i="10"/>
  <c r="BB1710" i="10"/>
  <c r="S1710" i="10"/>
  <c r="AI1710" i="10"/>
  <c r="AY1710" i="10"/>
  <c r="W1710" i="10"/>
  <c r="BC1710" i="10"/>
  <c r="P1710" i="10"/>
  <c r="AF1710" i="10"/>
  <c r="AV1710" i="10"/>
  <c r="Q1710" i="10"/>
  <c r="AG1710" i="10"/>
  <c r="AW1710" i="10"/>
  <c r="AE1710" i="10"/>
  <c r="T1710" i="10"/>
  <c r="AJ1710" i="10"/>
  <c r="AZ1710" i="10"/>
  <c r="U1710" i="10"/>
  <c r="AK1710" i="10"/>
  <c r="BA1710" i="10"/>
  <c r="AM1710" i="10"/>
  <c r="X1710" i="10"/>
  <c r="AN1710" i="10"/>
  <c r="BD1710" i="10"/>
  <c r="BK1711" i="10" s="1"/>
  <c r="Y1710" i="10"/>
  <c r="AO1710" i="10"/>
  <c r="BE1710" i="10"/>
  <c r="AU1710" i="10"/>
  <c r="AB1710" i="10"/>
  <c r="AR1710" i="10"/>
  <c r="BH1710" i="10"/>
  <c r="AC1710" i="10"/>
  <c r="AS1710" i="10"/>
  <c r="AZ1603" i="10"/>
  <c r="AJ1603" i="10"/>
  <c r="T1603" i="10"/>
  <c r="AY1603" i="10"/>
  <c r="AI1603" i="10"/>
  <c r="S1603" i="10"/>
  <c r="AX1603" i="10"/>
  <c r="AH1603" i="10"/>
  <c r="R1603" i="10"/>
  <c r="AW1603" i="10"/>
  <c r="AG1603" i="10"/>
  <c r="Q1603" i="10"/>
  <c r="AV1603" i="10"/>
  <c r="AF1603" i="10"/>
  <c r="P1603" i="10"/>
  <c r="AU1603" i="10"/>
  <c r="AE1603" i="10"/>
  <c r="BJ1603" i="10"/>
  <c r="AT1603" i="10"/>
  <c r="AD1603" i="10"/>
  <c r="BI1603" i="10"/>
  <c r="AS1603" i="10"/>
  <c r="AC1603" i="10"/>
  <c r="BH1603" i="10"/>
  <c r="AR1603" i="10"/>
  <c r="AB1603" i="10"/>
  <c r="BG1603" i="10"/>
  <c r="AQ1603" i="10"/>
  <c r="AA1603" i="10"/>
  <c r="BF1603" i="10"/>
  <c r="AP1603" i="10"/>
  <c r="Z1603" i="10"/>
  <c r="BE1603" i="10"/>
  <c r="AO1603" i="10"/>
  <c r="Y1603" i="10"/>
  <c r="BD1603" i="10"/>
  <c r="BK1604" i="10" s="1"/>
  <c r="AN1603" i="10"/>
  <c r="X1603" i="10"/>
  <c r="BC1603" i="10"/>
  <c r="AM1603" i="10"/>
  <c r="W1603" i="10"/>
  <c r="BB1603" i="10"/>
  <c r="AL1603" i="10"/>
  <c r="V1603" i="10"/>
  <c r="BA1603" i="10"/>
  <c r="AK1603" i="10"/>
  <c r="U1603" i="10"/>
  <c r="AD1674" i="10"/>
  <c r="AT1674" i="10"/>
  <c r="BJ1674" i="10"/>
  <c r="R1674" i="10"/>
  <c r="AH1674" i="10"/>
  <c r="AX1674" i="10"/>
  <c r="W1674" i="10"/>
  <c r="AM1674" i="10"/>
  <c r="BC1674" i="10"/>
  <c r="V1674" i="10"/>
  <c r="AL1674" i="10"/>
  <c r="BB1674" i="10"/>
  <c r="BI1674" i="10"/>
  <c r="Z1674" i="10"/>
  <c r="AP1674" i="10"/>
  <c r="BF1674" i="10"/>
  <c r="AE1674" i="10"/>
  <c r="AU1674" i="10"/>
  <c r="AI1674" i="10"/>
  <c r="P1674" i="10"/>
  <c r="AF1674" i="10"/>
  <c r="AV1674" i="10"/>
  <c r="AC1674" i="10"/>
  <c r="AS1674" i="10"/>
  <c r="AQ1674" i="10"/>
  <c r="T1674" i="10"/>
  <c r="AJ1674" i="10"/>
  <c r="AZ1674" i="10"/>
  <c r="Q1674" i="10"/>
  <c r="AG1674" i="10"/>
  <c r="AW1674" i="10"/>
  <c r="S1674" i="10"/>
  <c r="AY1674" i="10"/>
  <c r="X1674" i="10"/>
  <c r="AN1674" i="10"/>
  <c r="BD1674" i="10"/>
  <c r="BK1675" i="10" s="1"/>
  <c r="U1674" i="10"/>
  <c r="AK1674" i="10"/>
  <c r="BA1674" i="10"/>
  <c r="AA1674" i="10"/>
  <c r="BG1674" i="10"/>
  <c r="AB1674" i="10"/>
  <c r="AR1674" i="10"/>
  <c r="BH1674" i="10"/>
  <c r="Y1674" i="10"/>
  <c r="AO1674" i="10"/>
  <c r="BE1674" i="10"/>
  <c r="Z1549" i="10"/>
  <c r="AT1549" i="10"/>
  <c r="AD1549" i="10"/>
  <c r="AP1549" i="10"/>
  <c r="R1549" i="10"/>
  <c r="BI1549" i="10"/>
  <c r="AS1549" i="10"/>
  <c r="AC1549" i="10"/>
  <c r="BH1549" i="10"/>
  <c r="AR1549" i="10"/>
  <c r="AB1549" i="10"/>
  <c r="BG1549" i="10"/>
  <c r="AQ1549" i="10"/>
  <c r="AA1549" i="10"/>
  <c r="AL1549" i="10"/>
  <c r="AH1549" i="10"/>
  <c r="BE1549" i="10"/>
  <c r="AO1549" i="10"/>
  <c r="Y1549" i="10"/>
  <c r="BD1549" i="10"/>
  <c r="BK1550" i="10" s="1"/>
  <c r="AN1549" i="10"/>
  <c r="X1549" i="10"/>
  <c r="BC1549" i="10"/>
  <c r="AM1549" i="10"/>
  <c r="W1549" i="10"/>
  <c r="BB1549" i="10"/>
  <c r="BA1549" i="10"/>
  <c r="AK1549" i="10"/>
  <c r="U1549" i="10"/>
  <c r="AZ1549" i="10"/>
  <c r="AJ1549" i="10"/>
  <c r="T1549" i="10"/>
  <c r="AY1549" i="10"/>
  <c r="AI1549" i="10"/>
  <c r="S1549" i="10"/>
  <c r="AX1549" i="10"/>
  <c r="AW1549" i="10"/>
  <c r="AG1549" i="10"/>
  <c r="Q1549" i="10"/>
  <c r="AV1549" i="10"/>
  <c r="AF1549" i="10"/>
  <c r="P1549" i="10"/>
  <c r="AU1549" i="10"/>
  <c r="AE1549" i="10"/>
  <c r="V1549" i="10"/>
  <c r="BJ1613" i="10"/>
  <c r="AT1613" i="10"/>
  <c r="AD1613" i="10"/>
  <c r="BI1613" i="10"/>
  <c r="AS1613" i="10"/>
  <c r="AC1613" i="10"/>
  <c r="BH1613" i="10"/>
  <c r="AR1613" i="10"/>
  <c r="AB1613" i="10"/>
  <c r="BG1613" i="10"/>
  <c r="AQ1613" i="10"/>
  <c r="AA1613" i="10"/>
  <c r="BF1613" i="10"/>
  <c r="AP1613" i="10"/>
  <c r="Z1613" i="10"/>
  <c r="BE1613" i="10"/>
  <c r="AO1613" i="10"/>
  <c r="Y1613" i="10"/>
  <c r="BD1613" i="10"/>
  <c r="BK1614" i="10" s="1"/>
  <c r="AN1613" i="10"/>
  <c r="X1613" i="10"/>
  <c r="BC1613" i="10"/>
  <c r="AM1613" i="10"/>
  <c r="W1613" i="10"/>
  <c r="BB1613" i="10"/>
  <c r="AL1613" i="10"/>
  <c r="V1613" i="10"/>
  <c r="BA1613" i="10"/>
  <c r="AK1613" i="10"/>
  <c r="U1613" i="10"/>
  <c r="AZ1613" i="10"/>
  <c r="AJ1613" i="10"/>
  <c r="T1613" i="10"/>
  <c r="AY1613" i="10"/>
  <c r="AI1613" i="10"/>
  <c r="S1613" i="10"/>
  <c r="AX1613" i="10"/>
  <c r="AH1613" i="10"/>
  <c r="R1613" i="10"/>
  <c r="AW1613" i="10"/>
  <c r="AG1613" i="10"/>
  <c r="Q1613" i="10"/>
  <c r="AV1613" i="10"/>
  <c r="AF1613" i="10"/>
  <c r="P1613" i="10"/>
  <c r="AU1613" i="10"/>
  <c r="AE1613" i="10"/>
  <c r="BJ1677" i="10"/>
  <c r="AT1677" i="10"/>
  <c r="AD1677" i="10"/>
  <c r="BI1677" i="10"/>
  <c r="AS1677" i="10"/>
  <c r="AC1677" i="10"/>
  <c r="BH1677" i="10"/>
  <c r="AR1677" i="10"/>
  <c r="AB1677" i="10"/>
  <c r="BG1677" i="10"/>
  <c r="AQ1677" i="10"/>
  <c r="AA1677" i="10"/>
  <c r="BF1677" i="10"/>
  <c r="AP1677" i="10"/>
  <c r="Z1677" i="10"/>
  <c r="BE1677" i="10"/>
  <c r="AO1677" i="10"/>
  <c r="Y1677" i="10"/>
  <c r="BD1677" i="10"/>
  <c r="BK1678" i="10" s="1"/>
  <c r="AN1677" i="10"/>
  <c r="X1677" i="10"/>
  <c r="BC1677" i="10"/>
  <c r="AM1677" i="10"/>
  <c r="W1677" i="10"/>
  <c r="BB1677" i="10"/>
  <c r="AL1677" i="10"/>
  <c r="V1677" i="10"/>
  <c r="BA1677" i="10"/>
  <c r="AK1677" i="10"/>
  <c r="U1677" i="10"/>
  <c r="AZ1677" i="10"/>
  <c r="AJ1677" i="10"/>
  <c r="T1677" i="10"/>
  <c r="AY1677" i="10"/>
  <c r="AI1677" i="10"/>
  <c r="S1677" i="10"/>
  <c r="AX1677" i="10"/>
  <c r="AH1677" i="10"/>
  <c r="R1677" i="10"/>
  <c r="AW1677" i="10"/>
  <c r="AG1677" i="10"/>
  <c r="Q1677" i="10"/>
  <c r="AV1677" i="10"/>
  <c r="AF1677" i="10"/>
  <c r="P1677" i="10"/>
  <c r="AU1677" i="10"/>
  <c r="AE1677" i="10"/>
  <c r="BJ1103" i="10"/>
  <c r="W1103" i="10"/>
  <c r="AM1103" i="10"/>
  <c r="BC1103" i="10"/>
  <c r="AB1103" i="10"/>
  <c r="AR1103" i="10"/>
  <c r="BH1103" i="10"/>
  <c r="Y1103" i="10"/>
  <c r="AO1103" i="10"/>
  <c r="BE1103" i="10"/>
  <c r="V1103" i="10"/>
  <c r="AL1103" i="10"/>
  <c r="BB1103" i="10"/>
  <c r="AA1103" i="10"/>
  <c r="AQ1103" i="10"/>
  <c r="BG1103" i="10"/>
  <c r="P1103" i="10"/>
  <c r="AF1103" i="10"/>
  <c r="AV1103" i="10"/>
  <c r="AC1103" i="10"/>
  <c r="AS1103" i="10"/>
  <c r="BI1103" i="10"/>
  <c r="Z1103" i="10"/>
  <c r="AP1103" i="10"/>
  <c r="BF1103" i="10"/>
  <c r="AE1103" i="10"/>
  <c r="AU1103" i="10"/>
  <c r="T1103" i="10"/>
  <c r="AJ1103" i="10"/>
  <c r="AZ1103" i="10"/>
  <c r="Q1103" i="10"/>
  <c r="AG1103" i="10"/>
  <c r="AW1103" i="10"/>
  <c r="AD1103" i="10"/>
  <c r="AT1103" i="10"/>
  <c r="S1103" i="10"/>
  <c r="AI1103" i="10"/>
  <c r="AY1103" i="10"/>
  <c r="X1103" i="10"/>
  <c r="AN1103" i="10"/>
  <c r="BD1103" i="10"/>
  <c r="BK1104" i="10" s="1"/>
  <c r="U1103" i="10"/>
  <c r="AK1103" i="10"/>
  <c r="BA1103" i="10"/>
  <c r="R1103" i="10"/>
  <c r="AH1103" i="10"/>
  <c r="AX1103" i="10"/>
  <c r="BE772" i="10"/>
  <c r="AO772" i="10"/>
  <c r="Y772" i="10"/>
  <c r="BD772" i="10"/>
  <c r="BK773" i="10" s="1"/>
  <c r="AN772" i="10"/>
  <c r="X772" i="10"/>
  <c r="BC772" i="10"/>
  <c r="AM772" i="10"/>
  <c r="W772" i="10"/>
  <c r="BB772" i="10"/>
  <c r="AL772" i="10"/>
  <c r="V772" i="10"/>
  <c r="BA772" i="10"/>
  <c r="AK772" i="10"/>
  <c r="U772" i="10"/>
  <c r="AZ772" i="10"/>
  <c r="AJ772" i="10"/>
  <c r="T772" i="10"/>
  <c r="AY772" i="10"/>
  <c r="AI772" i="10"/>
  <c r="S772" i="10"/>
  <c r="AX772" i="10"/>
  <c r="AH772" i="10"/>
  <c r="R772" i="10"/>
  <c r="AW772" i="10"/>
  <c r="AG772" i="10"/>
  <c r="Q772" i="10"/>
  <c r="AV772" i="10"/>
  <c r="AF772" i="10"/>
  <c r="P772" i="10"/>
  <c r="AU772" i="10"/>
  <c r="AE772" i="10"/>
  <c r="BJ772" i="10"/>
  <c r="AT772" i="10"/>
  <c r="AD772" i="10"/>
  <c r="BI772" i="10"/>
  <c r="AS772" i="10"/>
  <c r="AC772" i="10"/>
  <c r="BH772" i="10"/>
  <c r="AR772" i="10"/>
  <c r="AB772" i="10"/>
  <c r="BG772" i="10"/>
  <c r="AQ772" i="10"/>
  <c r="AA772" i="10"/>
  <c r="BF772" i="10"/>
  <c r="AP772" i="10"/>
  <c r="Z772" i="10"/>
  <c r="BJ807" i="10"/>
  <c r="W807" i="10"/>
  <c r="AM807" i="10"/>
  <c r="BC807" i="10"/>
  <c r="X807" i="10"/>
  <c r="AN807" i="10"/>
  <c r="BD807" i="10"/>
  <c r="BK808" i="10" s="1"/>
  <c r="Q807" i="10"/>
  <c r="AG807" i="10"/>
  <c r="AW807" i="10"/>
  <c r="AD807" i="10"/>
  <c r="AT807" i="10"/>
  <c r="AA807" i="10"/>
  <c r="AQ807" i="10"/>
  <c r="BG807" i="10"/>
  <c r="AB807" i="10"/>
  <c r="AR807" i="10"/>
  <c r="BH807" i="10"/>
  <c r="U807" i="10"/>
  <c r="AK807" i="10"/>
  <c r="BA807" i="10"/>
  <c r="R807" i="10"/>
  <c r="AH807" i="10"/>
  <c r="AX807" i="10"/>
  <c r="AE807" i="10"/>
  <c r="AU807" i="10"/>
  <c r="P807" i="10"/>
  <c r="AF807" i="10"/>
  <c r="AV807" i="10"/>
  <c r="Y807" i="10"/>
  <c r="AO807" i="10"/>
  <c r="BE807" i="10"/>
  <c r="V807" i="10"/>
  <c r="AL807" i="10"/>
  <c r="BB807" i="10"/>
  <c r="S807" i="10"/>
  <c r="AI807" i="10"/>
  <c r="AY807" i="10"/>
  <c r="T807" i="10"/>
  <c r="AJ807" i="10"/>
  <c r="AZ807" i="10"/>
  <c r="AC807" i="10"/>
  <c r="AS807" i="10"/>
  <c r="BI807" i="10"/>
  <c r="Z807" i="10"/>
  <c r="AP807" i="10"/>
  <c r="BF807" i="10"/>
  <c r="Q882" i="10"/>
  <c r="AC882" i="10"/>
  <c r="Y882" i="10"/>
  <c r="AW882" i="10"/>
  <c r="AK882" i="10"/>
  <c r="BE882" i="10"/>
  <c r="AO882" i="10"/>
  <c r="BI882" i="10"/>
  <c r="U882" i="10"/>
  <c r="AS882" i="10"/>
  <c r="BG882" i="10"/>
  <c r="BA882" i="10"/>
  <c r="AG882" i="10"/>
  <c r="T882" i="10"/>
  <c r="AJ882" i="10"/>
  <c r="AZ882" i="10"/>
  <c r="V882" i="10"/>
  <c r="AL882" i="10"/>
  <c r="BB882" i="10"/>
  <c r="AA882" i="10"/>
  <c r="AQ882" i="10"/>
  <c r="X882" i="10"/>
  <c r="AN882" i="10"/>
  <c r="BD882" i="10"/>
  <c r="BK883" i="10" s="1"/>
  <c r="Z882" i="10"/>
  <c r="AP882" i="10"/>
  <c r="BF882" i="10"/>
  <c r="AE882" i="10"/>
  <c r="AU882" i="10"/>
  <c r="AB882" i="10"/>
  <c r="AR882" i="10"/>
  <c r="BH882" i="10"/>
  <c r="AD882" i="10"/>
  <c r="AT882" i="10"/>
  <c r="BJ882" i="10"/>
  <c r="S882" i="10"/>
  <c r="AI882" i="10"/>
  <c r="AY882" i="10"/>
  <c r="P882" i="10"/>
  <c r="AF882" i="10"/>
  <c r="AV882" i="10"/>
  <c r="R882" i="10"/>
  <c r="AH882" i="10"/>
  <c r="AX882" i="10"/>
  <c r="W882" i="10"/>
  <c r="AM882" i="10"/>
  <c r="BC882" i="10"/>
  <c r="AK974" i="10"/>
  <c r="BE974" i="10"/>
  <c r="AO974" i="10"/>
  <c r="Q974" i="10"/>
  <c r="AC974" i="10"/>
  <c r="Y974" i="10"/>
  <c r="AW974" i="10"/>
  <c r="AG974" i="10"/>
  <c r="U974" i="10"/>
  <c r="AS974" i="10"/>
  <c r="BA974" i="10"/>
  <c r="BG974" i="10"/>
  <c r="T974" i="10"/>
  <c r="AJ974" i="10"/>
  <c r="AZ974" i="10"/>
  <c r="Z974" i="10"/>
  <c r="AP974" i="10"/>
  <c r="BF974" i="10"/>
  <c r="AE974" i="10"/>
  <c r="AU974" i="10"/>
  <c r="X974" i="10"/>
  <c r="AN974" i="10"/>
  <c r="BD974" i="10"/>
  <c r="BK975" i="10" s="1"/>
  <c r="AD974" i="10"/>
  <c r="AT974" i="10"/>
  <c r="BJ974" i="10"/>
  <c r="S974" i="10"/>
  <c r="AI974" i="10"/>
  <c r="AY974" i="10"/>
  <c r="AB974" i="10"/>
  <c r="AR974" i="10"/>
  <c r="BH974" i="10"/>
  <c r="R974" i="10"/>
  <c r="AH974" i="10"/>
  <c r="AX974" i="10"/>
  <c r="W974" i="10"/>
  <c r="AM974" i="10"/>
  <c r="BC974" i="10"/>
  <c r="P974" i="10"/>
  <c r="AF974" i="10"/>
  <c r="AV974" i="10"/>
  <c r="BI974" i="10"/>
  <c r="V974" i="10"/>
  <c r="AL974" i="10"/>
  <c r="BB974" i="10"/>
  <c r="AA974" i="10"/>
  <c r="AQ974" i="10"/>
  <c r="BJ1019" i="10"/>
  <c r="W1019" i="10"/>
  <c r="AM1019" i="10"/>
  <c r="BC1019" i="10"/>
  <c r="X1019" i="10"/>
  <c r="AN1019" i="10"/>
  <c r="BD1019" i="10"/>
  <c r="BK1020" i="10" s="1"/>
  <c r="AC1019" i="10"/>
  <c r="AS1019" i="10"/>
  <c r="BI1019" i="10"/>
  <c r="Z1019" i="10"/>
  <c r="AP1019" i="10"/>
  <c r="BF1019" i="10"/>
  <c r="AA1019" i="10"/>
  <c r="AQ1019" i="10"/>
  <c r="BG1019" i="10"/>
  <c r="AB1019" i="10"/>
  <c r="AR1019" i="10"/>
  <c r="BH1019" i="10"/>
  <c r="Q1019" i="10"/>
  <c r="AG1019" i="10"/>
  <c r="AW1019" i="10"/>
  <c r="AD1019" i="10"/>
  <c r="AT1019" i="10"/>
  <c r="AE1019" i="10"/>
  <c r="AU1019" i="10"/>
  <c r="P1019" i="10"/>
  <c r="AF1019" i="10"/>
  <c r="AV1019" i="10"/>
  <c r="U1019" i="10"/>
  <c r="AK1019" i="10"/>
  <c r="BA1019" i="10"/>
  <c r="R1019" i="10"/>
  <c r="AH1019" i="10"/>
  <c r="AX1019" i="10"/>
  <c r="S1019" i="10"/>
  <c r="AI1019" i="10"/>
  <c r="AY1019" i="10"/>
  <c r="T1019" i="10"/>
  <c r="AJ1019" i="10"/>
  <c r="AZ1019" i="10"/>
  <c r="Y1019" i="10"/>
  <c r="AO1019" i="10"/>
  <c r="BE1019" i="10"/>
  <c r="V1019" i="10"/>
  <c r="AL1019" i="10"/>
  <c r="BB1019" i="10"/>
  <c r="BA1052" i="10"/>
  <c r="AK1052" i="10"/>
  <c r="U1052" i="10"/>
  <c r="AZ1052" i="10"/>
  <c r="AJ1052" i="10"/>
  <c r="T1052" i="10"/>
  <c r="AY1052" i="10"/>
  <c r="AI1052" i="10"/>
  <c r="S1052" i="10"/>
  <c r="AX1052" i="10"/>
  <c r="AH1052" i="10"/>
  <c r="R1052" i="10"/>
  <c r="AW1052" i="10"/>
  <c r="AG1052" i="10"/>
  <c r="Q1052" i="10"/>
  <c r="AV1052" i="10"/>
  <c r="AF1052" i="10"/>
  <c r="P1052" i="10"/>
  <c r="AU1052" i="10"/>
  <c r="AE1052" i="10"/>
  <c r="BJ1052" i="10"/>
  <c r="AT1052" i="10"/>
  <c r="AD1052" i="10"/>
  <c r="BI1052" i="10"/>
  <c r="AS1052" i="10"/>
  <c r="AC1052" i="10"/>
  <c r="BH1052" i="10"/>
  <c r="AR1052" i="10"/>
  <c r="AB1052" i="10"/>
  <c r="BG1052" i="10"/>
  <c r="AQ1052" i="10"/>
  <c r="AA1052" i="10"/>
  <c r="BF1052" i="10"/>
  <c r="AP1052" i="10"/>
  <c r="Z1052" i="10"/>
  <c r="BE1052" i="10"/>
  <c r="AO1052" i="10"/>
  <c r="Y1052" i="10"/>
  <c r="BD1052" i="10"/>
  <c r="BK1053" i="10" s="1"/>
  <c r="AN1052" i="10"/>
  <c r="X1052" i="10"/>
  <c r="BC1052" i="10"/>
  <c r="AM1052" i="10"/>
  <c r="W1052" i="10"/>
  <c r="BB1052" i="10"/>
  <c r="AL1052" i="10"/>
  <c r="V1052" i="10"/>
  <c r="BA1084" i="10"/>
  <c r="AK1084" i="10"/>
  <c r="U1084" i="10"/>
  <c r="AZ1084" i="10"/>
  <c r="AJ1084" i="10"/>
  <c r="T1084" i="10"/>
  <c r="AY1084" i="10"/>
  <c r="AI1084" i="10"/>
  <c r="S1084" i="10"/>
  <c r="AX1084" i="10"/>
  <c r="AH1084" i="10"/>
  <c r="R1084" i="10"/>
  <c r="AW1084" i="10"/>
  <c r="AG1084" i="10"/>
  <c r="Q1084" i="10"/>
  <c r="AV1084" i="10"/>
  <c r="AF1084" i="10"/>
  <c r="P1084" i="10"/>
  <c r="AU1084" i="10"/>
  <c r="AE1084" i="10"/>
  <c r="BJ1084" i="10"/>
  <c r="AT1084" i="10"/>
  <c r="AD1084" i="10"/>
  <c r="BI1084" i="10"/>
  <c r="AS1084" i="10"/>
  <c r="AC1084" i="10"/>
  <c r="BH1084" i="10"/>
  <c r="AR1084" i="10"/>
  <c r="AB1084" i="10"/>
  <c r="BG1084" i="10"/>
  <c r="AQ1084" i="10"/>
  <c r="AA1084" i="10"/>
  <c r="BF1084" i="10"/>
  <c r="AP1084" i="10"/>
  <c r="Z1084" i="10"/>
  <c r="BE1084" i="10"/>
  <c r="AO1084" i="10"/>
  <c r="Y1084" i="10"/>
  <c r="BD1084" i="10"/>
  <c r="BK1085" i="10" s="1"/>
  <c r="AN1084" i="10"/>
  <c r="X1084" i="10"/>
  <c r="BC1084" i="10"/>
  <c r="AM1084" i="10"/>
  <c r="W1084" i="10"/>
  <c r="BB1084" i="10"/>
  <c r="AL1084" i="10"/>
  <c r="V1084" i="10"/>
  <c r="BD1173" i="10"/>
  <c r="BK1174" i="10" s="1"/>
  <c r="AN1173" i="10"/>
  <c r="X1173" i="10"/>
  <c r="BC1173" i="10"/>
  <c r="AM1173" i="10"/>
  <c r="W1173" i="10"/>
  <c r="BB1173" i="10"/>
  <c r="AL1173" i="10"/>
  <c r="V1173" i="10"/>
  <c r="BA1173" i="10"/>
  <c r="AK1173" i="10"/>
  <c r="U1173" i="10"/>
  <c r="AZ1173" i="10"/>
  <c r="AJ1173" i="10"/>
  <c r="T1173" i="10"/>
  <c r="AY1173" i="10"/>
  <c r="AI1173" i="10"/>
  <c r="S1173" i="10"/>
  <c r="AX1173" i="10"/>
  <c r="AH1173" i="10"/>
  <c r="R1173" i="10"/>
  <c r="AW1173" i="10"/>
  <c r="AG1173" i="10"/>
  <c r="Q1173" i="10"/>
  <c r="AV1173" i="10"/>
  <c r="AF1173" i="10"/>
  <c r="P1173" i="10"/>
  <c r="AU1173" i="10"/>
  <c r="AE1173" i="10"/>
  <c r="BJ1173" i="10"/>
  <c r="AT1173" i="10"/>
  <c r="AD1173" i="10"/>
  <c r="BI1173" i="10"/>
  <c r="AS1173" i="10"/>
  <c r="AC1173" i="10"/>
  <c r="BH1173" i="10"/>
  <c r="AR1173" i="10"/>
  <c r="AB1173" i="10"/>
  <c r="BG1173" i="10"/>
  <c r="AQ1173" i="10"/>
  <c r="AA1173" i="10"/>
  <c r="BF1173" i="10"/>
  <c r="AP1173" i="10"/>
  <c r="Z1173" i="10"/>
  <c r="BE1173" i="10"/>
  <c r="AO1173" i="10"/>
  <c r="Y1173" i="10"/>
  <c r="AZ1293" i="10"/>
  <c r="AJ1293" i="10"/>
  <c r="T1293" i="10"/>
  <c r="AY1293" i="10"/>
  <c r="AI1293" i="10"/>
  <c r="S1293" i="10"/>
  <c r="AX1293" i="10"/>
  <c r="AH1293" i="10"/>
  <c r="R1293" i="10"/>
  <c r="AW1293" i="10"/>
  <c r="AG1293" i="10"/>
  <c r="Q1293" i="10"/>
  <c r="AV1293" i="10"/>
  <c r="AF1293" i="10"/>
  <c r="P1293" i="10"/>
  <c r="AU1293" i="10"/>
  <c r="AE1293" i="10"/>
  <c r="BJ1293" i="10"/>
  <c r="AT1293" i="10"/>
  <c r="AD1293" i="10"/>
  <c r="BI1293" i="10"/>
  <c r="AS1293" i="10"/>
  <c r="AC1293" i="10"/>
  <c r="BH1293" i="10"/>
  <c r="AR1293" i="10"/>
  <c r="AB1293" i="10"/>
  <c r="BG1293" i="10"/>
  <c r="AQ1293" i="10"/>
  <c r="AA1293" i="10"/>
  <c r="BF1293" i="10"/>
  <c r="AP1293" i="10"/>
  <c r="Z1293" i="10"/>
  <c r="BE1293" i="10"/>
  <c r="AO1293" i="10"/>
  <c r="Y1293" i="10"/>
  <c r="BD1293" i="10"/>
  <c r="BK1294" i="10" s="1"/>
  <c r="AN1293" i="10"/>
  <c r="X1293" i="10"/>
  <c r="BC1293" i="10"/>
  <c r="AM1293" i="10"/>
  <c r="W1293" i="10"/>
  <c r="BB1293" i="10"/>
  <c r="AL1293" i="10"/>
  <c r="V1293" i="10"/>
  <c r="BA1293" i="10"/>
  <c r="AK1293" i="10"/>
  <c r="U1293" i="10"/>
  <c r="BC1368" i="10"/>
  <c r="AM1368" i="10"/>
  <c r="W1368" i="10"/>
  <c r="BB1368" i="10"/>
  <c r="AL1368" i="10"/>
  <c r="V1368" i="10"/>
  <c r="AG1368" i="10"/>
  <c r="AR1368" i="10"/>
  <c r="AC1368" i="10"/>
  <c r="BI1368" i="10"/>
  <c r="AN1368" i="10"/>
  <c r="AY1368" i="10"/>
  <c r="AI1368" i="10"/>
  <c r="S1368" i="10"/>
  <c r="AX1368" i="10"/>
  <c r="AH1368" i="10"/>
  <c r="R1368" i="10"/>
  <c r="AO1368" i="10"/>
  <c r="T1368" i="10"/>
  <c r="AZ1368" i="10"/>
  <c r="AK1368" i="10"/>
  <c r="P1368" i="10"/>
  <c r="AV1368" i="10"/>
  <c r="AU1368" i="10"/>
  <c r="AE1368" i="10"/>
  <c r="BJ1368" i="10"/>
  <c r="AT1368" i="10"/>
  <c r="AD1368" i="10"/>
  <c r="Q1368" i="10"/>
  <c r="AW1368" i="10"/>
  <c r="AB1368" i="10"/>
  <c r="BH1368" i="10"/>
  <c r="AS1368" i="10"/>
  <c r="X1368" i="10"/>
  <c r="BD1368" i="10"/>
  <c r="BK1369" i="10" s="1"/>
  <c r="BG1368" i="10"/>
  <c r="AQ1368" i="10"/>
  <c r="AA1368" i="10"/>
  <c r="BF1368" i="10"/>
  <c r="AP1368" i="10"/>
  <c r="Z1368" i="10"/>
  <c r="Y1368" i="10"/>
  <c r="BE1368" i="10"/>
  <c r="AJ1368" i="10"/>
  <c r="U1368" i="10"/>
  <c r="BA1368" i="10"/>
  <c r="AF1368" i="10"/>
  <c r="AZ1153" i="10"/>
  <c r="AJ1153" i="10"/>
  <c r="T1153" i="10"/>
  <c r="AY1153" i="10"/>
  <c r="AI1153" i="10"/>
  <c r="S1153" i="10"/>
  <c r="AX1153" i="10"/>
  <c r="AH1153" i="10"/>
  <c r="R1153" i="10"/>
  <c r="AW1153" i="10"/>
  <c r="AG1153" i="10"/>
  <c r="Q1153" i="10"/>
  <c r="AV1153" i="10"/>
  <c r="AF1153" i="10"/>
  <c r="P1153" i="10"/>
  <c r="AU1153" i="10"/>
  <c r="AE1153" i="10"/>
  <c r="BJ1153" i="10"/>
  <c r="AT1153" i="10"/>
  <c r="AD1153" i="10"/>
  <c r="BI1153" i="10"/>
  <c r="AS1153" i="10"/>
  <c r="AC1153" i="10"/>
  <c r="BH1153" i="10"/>
  <c r="AR1153" i="10"/>
  <c r="AB1153" i="10"/>
  <c r="BG1153" i="10"/>
  <c r="AQ1153" i="10"/>
  <c r="AA1153" i="10"/>
  <c r="BF1153" i="10"/>
  <c r="AP1153" i="10"/>
  <c r="Z1153" i="10"/>
  <c r="BE1153" i="10"/>
  <c r="AO1153" i="10"/>
  <c r="Y1153" i="10"/>
  <c r="BD1153" i="10"/>
  <c r="BK1154" i="10" s="1"/>
  <c r="AN1153" i="10"/>
  <c r="X1153" i="10"/>
  <c r="BC1153" i="10"/>
  <c r="AM1153" i="10"/>
  <c r="W1153" i="10"/>
  <c r="BB1153" i="10"/>
  <c r="AL1153" i="10"/>
  <c r="V1153" i="10"/>
  <c r="BA1153" i="10"/>
  <c r="AK1153" i="10"/>
  <c r="U1153" i="10"/>
  <c r="AU1274" i="10"/>
  <c r="AE1274" i="10"/>
  <c r="BJ1274" i="10"/>
  <c r="AT1274" i="10"/>
  <c r="AD1274" i="10"/>
  <c r="BI1274" i="10"/>
  <c r="AS1274" i="10"/>
  <c r="AC1274" i="10"/>
  <c r="BH1274" i="10"/>
  <c r="AR1274" i="10"/>
  <c r="AB1274" i="10"/>
  <c r="BG1274" i="10"/>
  <c r="AQ1274" i="10"/>
  <c r="AA1274" i="10"/>
  <c r="BF1274" i="10"/>
  <c r="AP1274" i="10"/>
  <c r="Z1274" i="10"/>
  <c r="BE1274" i="10"/>
  <c r="AO1274" i="10"/>
  <c r="Y1274" i="10"/>
  <c r="BD1274" i="10"/>
  <c r="BK1275" i="10" s="1"/>
  <c r="AN1274" i="10"/>
  <c r="X1274" i="10"/>
  <c r="BC1274" i="10"/>
  <c r="AM1274" i="10"/>
  <c r="W1274" i="10"/>
  <c r="BB1274" i="10"/>
  <c r="AL1274" i="10"/>
  <c r="V1274" i="10"/>
  <c r="BA1274" i="10"/>
  <c r="AK1274" i="10"/>
  <c r="U1274" i="10"/>
  <c r="AZ1274" i="10"/>
  <c r="AJ1274" i="10"/>
  <c r="T1274" i="10"/>
  <c r="AY1274" i="10"/>
  <c r="AI1274" i="10"/>
  <c r="S1274" i="10"/>
  <c r="AX1274" i="10"/>
  <c r="AH1274" i="10"/>
  <c r="R1274" i="10"/>
  <c r="AW1274" i="10"/>
  <c r="AG1274" i="10"/>
  <c r="Q1274" i="10"/>
  <c r="AV1274" i="10"/>
  <c r="AF1274" i="10"/>
  <c r="P1274" i="10"/>
  <c r="AV753" i="10"/>
  <c r="AF753" i="10"/>
  <c r="P753" i="10"/>
  <c r="AU753" i="10"/>
  <c r="AE753" i="10"/>
  <c r="BJ753" i="10"/>
  <c r="AT753" i="10"/>
  <c r="AD753" i="10"/>
  <c r="BI753" i="10"/>
  <c r="AS753" i="10"/>
  <c r="AC753" i="10"/>
  <c r="BH753" i="10"/>
  <c r="AR753" i="10"/>
  <c r="AB753" i="10"/>
  <c r="BG753" i="10"/>
  <c r="AQ753" i="10"/>
  <c r="AA753" i="10"/>
  <c r="BF753" i="10"/>
  <c r="AP753" i="10"/>
  <c r="Z753" i="10"/>
  <c r="BE753" i="10"/>
  <c r="AO753" i="10"/>
  <c r="Y753" i="10"/>
  <c r="BD753" i="10"/>
  <c r="BK754" i="10" s="1"/>
  <c r="AN753" i="10"/>
  <c r="X753" i="10"/>
  <c r="BC753" i="10"/>
  <c r="AM753" i="10"/>
  <c r="W753" i="10"/>
  <c r="BB753" i="10"/>
  <c r="AL753" i="10"/>
  <c r="V753" i="10"/>
  <c r="BA753" i="10"/>
  <c r="AK753" i="10"/>
  <c r="U753" i="10"/>
  <c r="AZ753" i="10"/>
  <c r="AJ753" i="10"/>
  <c r="T753" i="10"/>
  <c r="AY753" i="10"/>
  <c r="AI753" i="10"/>
  <c r="S753" i="10"/>
  <c r="AX753" i="10"/>
  <c r="AH753" i="10"/>
  <c r="R753" i="10"/>
  <c r="AW753" i="10"/>
  <c r="AG753" i="10"/>
  <c r="Q753" i="10"/>
  <c r="AZ817" i="10"/>
  <c r="AJ817" i="10"/>
  <c r="T817" i="10"/>
  <c r="AY817" i="10"/>
  <c r="AI817" i="10"/>
  <c r="S817" i="10"/>
  <c r="AX817" i="10"/>
  <c r="AH817" i="10"/>
  <c r="R817" i="10"/>
  <c r="AW817" i="10"/>
  <c r="AG817" i="10"/>
  <c r="Q817" i="10"/>
  <c r="AV817" i="10"/>
  <c r="AF817" i="10"/>
  <c r="P817" i="10"/>
  <c r="AU817" i="10"/>
  <c r="AE817" i="10"/>
  <c r="BJ817" i="10"/>
  <c r="AT817" i="10"/>
  <c r="AD817" i="10"/>
  <c r="BI817" i="10"/>
  <c r="AS817" i="10"/>
  <c r="AC817" i="10"/>
  <c r="BH817" i="10"/>
  <c r="AR817" i="10"/>
  <c r="AB817" i="10"/>
  <c r="BG817" i="10"/>
  <c r="AQ817" i="10"/>
  <c r="AA817" i="10"/>
  <c r="BF817" i="10"/>
  <c r="AP817" i="10"/>
  <c r="Z817" i="10"/>
  <c r="BE817" i="10"/>
  <c r="AO817" i="10"/>
  <c r="Y817" i="10"/>
  <c r="X817" i="10"/>
  <c r="BB817" i="10"/>
  <c r="AK817" i="10"/>
  <c r="BC817" i="10"/>
  <c r="AL817" i="10"/>
  <c r="U817" i="10"/>
  <c r="BD817" i="10"/>
  <c r="BK818" i="10" s="1"/>
  <c r="AM817" i="10"/>
  <c r="V817" i="10"/>
  <c r="AN817" i="10"/>
  <c r="W817" i="10"/>
  <c r="BA817" i="10"/>
  <c r="BH881" i="10"/>
  <c r="AR881" i="10"/>
  <c r="AB881" i="10"/>
  <c r="BG881" i="10"/>
  <c r="AQ881" i="10"/>
  <c r="AA881" i="10"/>
  <c r="BF881" i="10"/>
  <c r="AP881" i="10"/>
  <c r="Z881" i="10"/>
  <c r="BE881" i="10"/>
  <c r="AO881" i="10"/>
  <c r="Y881" i="10"/>
  <c r="BD881" i="10"/>
  <c r="BK882" i="10" s="1"/>
  <c r="AN881" i="10"/>
  <c r="X881" i="10"/>
  <c r="BC881" i="10"/>
  <c r="AM881" i="10"/>
  <c r="W881" i="10"/>
  <c r="BB881" i="10"/>
  <c r="AL881" i="10"/>
  <c r="V881" i="10"/>
  <c r="BA881" i="10"/>
  <c r="AK881" i="10"/>
  <c r="U881" i="10"/>
  <c r="AZ881" i="10"/>
  <c r="AJ881" i="10"/>
  <c r="T881" i="10"/>
  <c r="AY881" i="10"/>
  <c r="AI881" i="10"/>
  <c r="S881" i="10"/>
  <c r="AX881" i="10"/>
  <c r="AH881" i="10"/>
  <c r="R881" i="10"/>
  <c r="AW881" i="10"/>
  <c r="AG881" i="10"/>
  <c r="Q881" i="10"/>
  <c r="AV881" i="10"/>
  <c r="AF881" i="10"/>
  <c r="P881" i="10"/>
  <c r="AU881" i="10"/>
  <c r="AE881" i="10"/>
  <c r="BJ881" i="10"/>
  <c r="AT881" i="10"/>
  <c r="AD881" i="10"/>
  <c r="BI881" i="10"/>
  <c r="AS881" i="10"/>
  <c r="AC881" i="10"/>
  <c r="AV945" i="10"/>
  <c r="AF945" i="10"/>
  <c r="P945" i="10"/>
  <c r="AU945" i="10"/>
  <c r="AE945" i="10"/>
  <c r="BJ945" i="10"/>
  <c r="AT945" i="10"/>
  <c r="AD945" i="10"/>
  <c r="BI945" i="10"/>
  <c r="AS945" i="10"/>
  <c r="AC945" i="10"/>
  <c r="BH945" i="10"/>
  <c r="AR945" i="10"/>
  <c r="AB945" i="10"/>
  <c r="BG945" i="10"/>
  <c r="AQ945" i="10"/>
  <c r="AA945" i="10"/>
  <c r="BF945" i="10"/>
  <c r="AP945" i="10"/>
  <c r="Z945" i="10"/>
  <c r="BE945" i="10"/>
  <c r="AO945" i="10"/>
  <c r="Y945" i="10"/>
  <c r="BD945" i="10"/>
  <c r="BK946" i="10" s="1"/>
  <c r="AN945" i="10"/>
  <c r="X945" i="10"/>
  <c r="BC945" i="10"/>
  <c r="AM945" i="10"/>
  <c r="W945" i="10"/>
  <c r="BB945" i="10"/>
  <c r="AL945" i="10"/>
  <c r="V945" i="10"/>
  <c r="BA945" i="10"/>
  <c r="AK945" i="10"/>
  <c r="U945" i="10"/>
  <c r="AZ945" i="10"/>
  <c r="AJ945" i="10"/>
  <c r="T945" i="10"/>
  <c r="AY945" i="10"/>
  <c r="AI945" i="10"/>
  <c r="S945" i="10"/>
  <c r="AX945" i="10"/>
  <c r="AH945" i="10"/>
  <c r="R945" i="10"/>
  <c r="AW945" i="10"/>
  <c r="AG945" i="10"/>
  <c r="Q945" i="10"/>
  <c r="BD1009" i="10"/>
  <c r="BK1010" i="10" s="1"/>
  <c r="AN1009" i="10"/>
  <c r="X1009" i="10"/>
  <c r="BC1009" i="10"/>
  <c r="AM1009" i="10"/>
  <c r="W1009" i="10"/>
  <c r="BB1009" i="10"/>
  <c r="AL1009" i="10"/>
  <c r="V1009" i="10"/>
  <c r="BA1009" i="10"/>
  <c r="AK1009" i="10"/>
  <c r="U1009" i="10"/>
  <c r="AZ1009" i="10"/>
  <c r="AJ1009" i="10"/>
  <c r="T1009" i="10"/>
  <c r="AY1009" i="10"/>
  <c r="AI1009" i="10"/>
  <c r="S1009" i="10"/>
  <c r="AX1009" i="10"/>
  <c r="AH1009" i="10"/>
  <c r="R1009" i="10"/>
  <c r="AW1009" i="10"/>
  <c r="AG1009" i="10"/>
  <c r="Q1009" i="10"/>
  <c r="AV1009" i="10"/>
  <c r="AF1009" i="10"/>
  <c r="P1009" i="10"/>
  <c r="AU1009" i="10"/>
  <c r="AE1009" i="10"/>
  <c r="BJ1009" i="10"/>
  <c r="AT1009" i="10"/>
  <c r="AD1009" i="10"/>
  <c r="BI1009" i="10"/>
  <c r="AS1009" i="10"/>
  <c r="AC1009" i="10"/>
  <c r="BH1009" i="10"/>
  <c r="AR1009" i="10"/>
  <c r="AB1009" i="10"/>
  <c r="BG1009" i="10"/>
  <c r="AQ1009" i="10"/>
  <c r="AA1009" i="10"/>
  <c r="BF1009" i="10"/>
  <c r="AP1009" i="10"/>
  <c r="Z1009" i="10"/>
  <c r="BE1009" i="10"/>
  <c r="AO1009" i="10"/>
  <c r="Y1009" i="10"/>
  <c r="BD1073" i="10"/>
  <c r="BK1074" i="10" s="1"/>
  <c r="AN1073" i="10"/>
  <c r="X1073" i="10"/>
  <c r="BC1073" i="10"/>
  <c r="AM1073" i="10"/>
  <c r="W1073" i="10"/>
  <c r="BB1073" i="10"/>
  <c r="AL1073" i="10"/>
  <c r="V1073" i="10"/>
  <c r="BA1073" i="10"/>
  <c r="AK1073" i="10"/>
  <c r="U1073" i="10"/>
  <c r="AZ1073" i="10"/>
  <c r="AJ1073" i="10"/>
  <c r="T1073" i="10"/>
  <c r="AY1073" i="10"/>
  <c r="AI1073" i="10"/>
  <c r="S1073" i="10"/>
  <c r="AX1073" i="10"/>
  <c r="AH1073" i="10"/>
  <c r="R1073" i="10"/>
  <c r="AW1073" i="10"/>
  <c r="AG1073" i="10"/>
  <c r="Q1073" i="10"/>
  <c r="AV1073" i="10"/>
  <c r="AF1073" i="10"/>
  <c r="P1073" i="10"/>
  <c r="AU1073" i="10"/>
  <c r="AE1073" i="10"/>
  <c r="BJ1073" i="10"/>
  <c r="AT1073" i="10"/>
  <c r="AD1073" i="10"/>
  <c r="BI1073" i="10"/>
  <c r="AS1073" i="10"/>
  <c r="AC1073" i="10"/>
  <c r="BH1073" i="10"/>
  <c r="AR1073" i="10"/>
  <c r="AB1073" i="10"/>
  <c r="BG1073" i="10"/>
  <c r="AQ1073" i="10"/>
  <c r="AA1073" i="10"/>
  <c r="BF1073" i="10"/>
  <c r="AP1073" i="10"/>
  <c r="Z1073" i="10"/>
  <c r="BE1073" i="10"/>
  <c r="AO1073" i="10"/>
  <c r="Y1073" i="10"/>
  <c r="AY1142" i="10"/>
  <c r="AI1142" i="10"/>
  <c r="S1142" i="10"/>
  <c r="AX1142" i="10"/>
  <c r="AH1142" i="10"/>
  <c r="R1142" i="10"/>
  <c r="AW1142" i="10"/>
  <c r="AG1142" i="10"/>
  <c r="Q1142" i="10"/>
  <c r="AV1142" i="10"/>
  <c r="AF1142" i="10"/>
  <c r="P1142" i="10"/>
  <c r="AU1142" i="10"/>
  <c r="AE1142" i="10"/>
  <c r="BJ1142" i="10"/>
  <c r="AT1142" i="10"/>
  <c r="AD1142" i="10"/>
  <c r="BI1142" i="10"/>
  <c r="AS1142" i="10"/>
  <c r="AC1142" i="10"/>
  <c r="BH1142" i="10"/>
  <c r="AR1142" i="10"/>
  <c r="AB1142" i="10"/>
  <c r="BG1142" i="10"/>
  <c r="AQ1142" i="10"/>
  <c r="AA1142" i="10"/>
  <c r="BF1142" i="10"/>
  <c r="AP1142" i="10"/>
  <c r="Z1142" i="10"/>
  <c r="BE1142" i="10"/>
  <c r="AO1142" i="10"/>
  <c r="Y1142" i="10"/>
  <c r="BD1142" i="10"/>
  <c r="BK1143" i="10" s="1"/>
  <c r="AN1142" i="10"/>
  <c r="X1142" i="10"/>
  <c r="BC1142" i="10"/>
  <c r="AM1142" i="10"/>
  <c r="W1142" i="10"/>
  <c r="BB1142" i="10"/>
  <c r="AL1142" i="10"/>
  <c r="V1142" i="10"/>
  <c r="BA1142" i="10"/>
  <c r="AK1142" i="10"/>
  <c r="U1142" i="10"/>
  <c r="AZ1142" i="10"/>
  <c r="AJ1142" i="10"/>
  <c r="T1142" i="10"/>
  <c r="R1208" i="10"/>
  <c r="AH1208" i="10"/>
  <c r="AX1208" i="10"/>
  <c r="W1208" i="10"/>
  <c r="AM1208" i="10"/>
  <c r="BC1208" i="10"/>
  <c r="AB1208" i="10"/>
  <c r="AR1208" i="10"/>
  <c r="BH1208" i="10"/>
  <c r="Q1208" i="10"/>
  <c r="AG1208" i="10"/>
  <c r="AW1208" i="10"/>
  <c r="BI1208" i="10"/>
  <c r="V1208" i="10"/>
  <c r="AL1208" i="10"/>
  <c r="BB1208" i="10"/>
  <c r="AA1208" i="10"/>
  <c r="AQ1208" i="10"/>
  <c r="BG1208" i="10"/>
  <c r="P1208" i="10"/>
  <c r="AF1208" i="10"/>
  <c r="AV1208" i="10"/>
  <c r="U1208" i="10"/>
  <c r="AK1208" i="10"/>
  <c r="BA1208" i="10"/>
  <c r="Z1208" i="10"/>
  <c r="AP1208" i="10"/>
  <c r="BF1208" i="10"/>
  <c r="AE1208" i="10"/>
  <c r="AU1208" i="10"/>
  <c r="T1208" i="10"/>
  <c r="AJ1208" i="10"/>
  <c r="AZ1208" i="10"/>
  <c r="Y1208" i="10"/>
  <c r="AO1208" i="10"/>
  <c r="BE1208" i="10"/>
  <c r="AD1208" i="10"/>
  <c r="AT1208" i="10"/>
  <c r="BJ1208" i="10"/>
  <c r="S1208" i="10"/>
  <c r="AI1208" i="10"/>
  <c r="AY1208" i="10"/>
  <c r="X1208" i="10"/>
  <c r="AN1208" i="10"/>
  <c r="BD1208" i="10"/>
  <c r="BK1209" i="10" s="1"/>
  <c r="AC1208" i="10"/>
  <c r="AS1208" i="10"/>
  <c r="BD1277" i="10"/>
  <c r="BK1278" i="10" s="1"/>
  <c r="AN1277" i="10"/>
  <c r="X1277" i="10"/>
  <c r="BC1277" i="10"/>
  <c r="AM1277" i="10"/>
  <c r="W1277" i="10"/>
  <c r="BB1277" i="10"/>
  <c r="AL1277" i="10"/>
  <c r="V1277" i="10"/>
  <c r="BA1277" i="10"/>
  <c r="AK1277" i="10"/>
  <c r="U1277" i="10"/>
  <c r="AZ1277" i="10"/>
  <c r="AJ1277" i="10"/>
  <c r="T1277" i="10"/>
  <c r="AY1277" i="10"/>
  <c r="AI1277" i="10"/>
  <c r="S1277" i="10"/>
  <c r="AX1277" i="10"/>
  <c r="AH1277" i="10"/>
  <c r="R1277" i="10"/>
  <c r="AW1277" i="10"/>
  <c r="AG1277" i="10"/>
  <c r="Q1277" i="10"/>
  <c r="AV1277" i="10"/>
  <c r="AF1277" i="10"/>
  <c r="P1277" i="10"/>
  <c r="AU1277" i="10"/>
  <c r="AE1277" i="10"/>
  <c r="BJ1277" i="10"/>
  <c r="AT1277" i="10"/>
  <c r="AD1277" i="10"/>
  <c r="BI1277" i="10"/>
  <c r="AS1277" i="10"/>
  <c r="AC1277" i="10"/>
  <c r="BH1277" i="10"/>
  <c r="AR1277" i="10"/>
  <c r="AB1277" i="10"/>
  <c r="BG1277" i="10"/>
  <c r="AQ1277" i="10"/>
  <c r="AA1277" i="10"/>
  <c r="BF1277" i="10"/>
  <c r="AP1277" i="10"/>
  <c r="Z1277" i="10"/>
  <c r="BE1277" i="10"/>
  <c r="AO1277" i="10"/>
  <c r="Y1277" i="10"/>
  <c r="AZ1337" i="10"/>
  <c r="AJ1337" i="10"/>
  <c r="T1337" i="10"/>
  <c r="AY1337" i="10"/>
  <c r="AI1337" i="10"/>
  <c r="S1337" i="10"/>
  <c r="AX1337" i="10"/>
  <c r="AH1337" i="10"/>
  <c r="R1337" i="10"/>
  <c r="AW1337" i="10"/>
  <c r="AG1337" i="10"/>
  <c r="Q1337" i="10"/>
  <c r="AV1337" i="10"/>
  <c r="AF1337" i="10"/>
  <c r="P1337" i="10"/>
  <c r="AU1337" i="10"/>
  <c r="AE1337" i="10"/>
  <c r="BJ1337" i="10"/>
  <c r="AT1337" i="10"/>
  <c r="AD1337" i="10"/>
  <c r="BI1337" i="10"/>
  <c r="AS1337" i="10"/>
  <c r="AC1337" i="10"/>
  <c r="BH1337" i="10"/>
  <c r="AR1337" i="10"/>
  <c r="AB1337" i="10"/>
  <c r="BG1337" i="10"/>
  <c r="AQ1337" i="10"/>
  <c r="AA1337" i="10"/>
  <c r="BF1337" i="10"/>
  <c r="AP1337" i="10"/>
  <c r="Z1337" i="10"/>
  <c r="BE1337" i="10"/>
  <c r="AO1337" i="10"/>
  <c r="Y1337" i="10"/>
  <c r="BD1337" i="10"/>
  <c r="BK1338" i="10" s="1"/>
  <c r="AN1337" i="10"/>
  <c r="X1337" i="10"/>
  <c r="BC1337" i="10"/>
  <c r="AM1337" i="10"/>
  <c r="W1337" i="10"/>
  <c r="BB1337" i="10"/>
  <c r="AL1337" i="10"/>
  <c r="V1337" i="10"/>
  <c r="BA1337" i="10"/>
  <c r="AK1337" i="10"/>
  <c r="U1337" i="10"/>
  <c r="BG1170" i="10"/>
  <c r="AQ1170" i="10"/>
  <c r="AA1170" i="10"/>
  <c r="BF1170" i="10"/>
  <c r="AP1170" i="10"/>
  <c r="Z1170" i="10"/>
  <c r="BE1170" i="10"/>
  <c r="AO1170" i="10"/>
  <c r="Y1170" i="10"/>
  <c r="BD1170" i="10"/>
  <c r="BK1171" i="10" s="1"/>
  <c r="AN1170" i="10"/>
  <c r="X1170" i="10"/>
  <c r="BC1170" i="10"/>
  <c r="AM1170" i="10"/>
  <c r="W1170" i="10"/>
  <c r="BB1170" i="10"/>
  <c r="AL1170" i="10"/>
  <c r="V1170" i="10"/>
  <c r="BA1170" i="10"/>
  <c r="AK1170" i="10"/>
  <c r="U1170" i="10"/>
  <c r="AZ1170" i="10"/>
  <c r="AJ1170" i="10"/>
  <c r="T1170" i="10"/>
  <c r="AY1170" i="10"/>
  <c r="AI1170" i="10"/>
  <c r="S1170" i="10"/>
  <c r="AX1170" i="10"/>
  <c r="AH1170" i="10"/>
  <c r="R1170" i="10"/>
  <c r="AW1170" i="10"/>
  <c r="AG1170" i="10"/>
  <c r="Q1170" i="10"/>
  <c r="AV1170" i="10"/>
  <c r="AF1170" i="10"/>
  <c r="P1170" i="10"/>
  <c r="AU1170" i="10"/>
  <c r="AE1170" i="10"/>
  <c r="BJ1170" i="10"/>
  <c r="AT1170" i="10"/>
  <c r="AD1170" i="10"/>
  <c r="BI1170" i="10"/>
  <c r="AS1170" i="10"/>
  <c r="AC1170" i="10"/>
  <c r="BH1170" i="10"/>
  <c r="AR1170" i="10"/>
  <c r="AB1170" i="10"/>
  <c r="V1236" i="10"/>
  <c r="AL1236" i="10"/>
  <c r="BB1236" i="10"/>
  <c r="S1236" i="10"/>
  <c r="AI1236" i="10"/>
  <c r="AY1236" i="10"/>
  <c r="AB1236" i="10"/>
  <c r="AR1236" i="10"/>
  <c r="BH1236" i="10"/>
  <c r="AC1236" i="10"/>
  <c r="AS1236" i="10"/>
  <c r="Z1236" i="10"/>
  <c r="AP1236" i="10"/>
  <c r="BF1236" i="10"/>
  <c r="W1236" i="10"/>
  <c r="AM1236" i="10"/>
  <c r="BC1236" i="10"/>
  <c r="P1236" i="10"/>
  <c r="AF1236" i="10"/>
  <c r="AV1236" i="10"/>
  <c r="Q1236" i="10"/>
  <c r="AG1236" i="10"/>
  <c r="AW1236" i="10"/>
  <c r="AD1236" i="10"/>
  <c r="AT1236" i="10"/>
  <c r="BJ1236" i="10"/>
  <c r="AA1236" i="10"/>
  <c r="AQ1236" i="10"/>
  <c r="BG1236" i="10"/>
  <c r="T1236" i="10"/>
  <c r="AJ1236" i="10"/>
  <c r="AZ1236" i="10"/>
  <c r="U1236" i="10"/>
  <c r="AK1236" i="10"/>
  <c r="BA1236" i="10"/>
  <c r="BI1236" i="10"/>
  <c r="R1236" i="10"/>
  <c r="AH1236" i="10"/>
  <c r="AX1236" i="10"/>
  <c r="AE1236" i="10"/>
  <c r="AU1236" i="10"/>
  <c r="X1236" i="10"/>
  <c r="AN1236" i="10"/>
  <c r="BD1236" i="10"/>
  <c r="BK1237" i="10" s="1"/>
  <c r="Y1236" i="10"/>
  <c r="AO1236" i="10"/>
  <c r="BE1236" i="10"/>
  <c r="BD1333" i="10"/>
  <c r="BK1334" i="10" s="1"/>
  <c r="AN1333" i="10"/>
  <c r="X1333" i="10"/>
  <c r="BC1333" i="10"/>
  <c r="AM1333" i="10"/>
  <c r="W1333" i="10"/>
  <c r="BB1333" i="10"/>
  <c r="AL1333" i="10"/>
  <c r="V1333" i="10"/>
  <c r="BA1333" i="10"/>
  <c r="AK1333" i="10"/>
  <c r="U1333" i="10"/>
  <c r="AZ1333" i="10"/>
  <c r="AJ1333" i="10"/>
  <c r="T1333" i="10"/>
  <c r="AY1333" i="10"/>
  <c r="AI1333" i="10"/>
  <c r="S1333" i="10"/>
  <c r="AX1333" i="10"/>
  <c r="AH1333" i="10"/>
  <c r="R1333" i="10"/>
  <c r="AW1333" i="10"/>
  <c r="AG1333" i="10"/>
  <c r="Q1333" i="10"/>
  <c r="AV1333" i="10"/>
  <c r="AF1333" i="10"/>
  <c r="P1333" i="10"/>
  <c r="AU1333" i="10"/>
  <c r="AE1333" i="10"/>
  <c r="BJ1333" i="10"/>
  <c r="AT1333" i="10"/>
  <c r="AD1333" i="10"/>
  <c r="BI1333" i="10"/>
  <c r="AS1333" i="10"/>
  <c r="AC1333" i="10"/>
  <c r="BH1333" i="10"/>
  <c r="AR1333" i="10"/>
  <c r="AB1333" i="10"/>
  <c r="BG1333" i="10"/>
  <c r="AQ1333" i="10"/>
  <c r="AA1333" i="10"/>
  <c r="BF1333" i="10"/>
  <c r="AP1333" i="10"/>
  <c r="Z1333" i="10"/>
  <c r="BE1333" i="10"/>
  <c r="AO1333" i="10"/>
  <c r="Y1333" i="10"/>
  <c r="AX1203" i="10"/>
  <c r="AH1203" i="10"/>
  <c r="R1203" i="10"/>
  <c r="AW1203" i="10"/>
  <c r="AG1203" i="10"/>
  <c r="Q1203" i="10"/>
  <c r="AV1203" i="10"/>
  <c r="AF1203" i="10"/>
  <c r="P1203" i="10"/>
  <c r="AU1203" i="10"/>
  <c r="AE1203" i="10"/>
  <c r="BJ1203" i="10"/>
  <c r="AT1203" i="10"/>
  <c r="AD1203" i="10"/>
  <c r="BI1203" i="10"/>
  <c r="AS1203" i="10"/>
  <c r="AC1203" i="10"/>
  <c r="BH1203" i="10"/>
  <c r="AR1203" i="10"/>
  <c r="AB1203" i="10"/>
  <c r="BG1203" i="10"/>
  <c r="AQ1203" i="10"/>
  <c r="AA1203" i="10"/>
  <c r="BF1203" i="10"/>
  <c r="AP1203" i="10"/>
  <c r="Z1203" i="10"/>
  <c r="BE1203" i="10"/>
  <c r="AO1203" i="10"/>
  <c r="Y1203" i="10"/>
  <c r="BD1203" i="10"/>
  <c r="BK1204" i="10" s="1"/>
  <c r="AN1203" i="10"/>
  <c r="X1203" i="10"/>
  <c r="BC1203" i="10"/>
  <c r="AM1203" i="10"/>
  <c r="W1203" i="10"/>
  <c r="BB1203" i="10"/>
  <c r="AL1203" i="10"/>
  <c r="V1203" i="10"/>
  <c r="BA1203" i="10"/>
  <c r="AK1203" i="10"/>
  <c r="U1203" i="10"/>
  <c r="AZ1203" i="10"/>
  <c r="AJ1203" i="10"/>
  <c r="T1203" i="10"/>
  <c r="AY1203" i="10"/>
  <c r="AI1203" i="10"/>
  <c r="S1203" i="10"/>
  <c r="AX1267" i="10"/>
  <c r="AH1267" i="10"/>
  <c r="R1267" i="10"/>
  <c r="AW1267" i="10"/>
  <c r="AG1267" i="10"/>
  <c r="Q1267" i="10"/>
  <c r="AV1267" i="10"/>
  <c r="AF1267" i="10"/>
  <c r="P1267" i="10"/>
  <c r="AU1267" i="10"/>
  <c r="AE1267" i="10"/>
  <c r="BJ1267" i="10"/>
  <c r="AT1267" i="10"/>
  <c r="AD1267" i="10"/>
  <c r="BI1267" i="10"/>
  <c r="AS1267" i="10"/>
  <c r="AC1267" i="10"/>
  <c r="BH1267" i="10"/>
  <c r="AR1267" i="10"/>
  <c r="AB1267" i="10"/>
  <c r="BG1267" i="10"/>
  <c r="AQ1267" i="10"/>
  <c r="AA1267" i="10"/>
  <c r="BF1267" i="10"/>
  <c r="AP1267" i="10"/>
  <c r="Z1267" i="10"/>
  <c r="BE1267" i="10"/>
  <c r="AO1267" i="10"/>
  <c r="Y1267" i="10"/>
  <c r="BD1267" i="10"/>
  <c r="BK1268" i="10" s="1"/>
  <c r="AN1267" i="10"/>
  <c r="X1267" i="10"/>
  <c r="BC1267" i="10"/>
  <c r="AM1267" i="10"/>
  <c r="W1267" i="10"/>
  <c r="BB1267" i="10"/>
  <c r="AL1267" i="10"/>
  <c r="V1267" i="10"/>
  <c r="BA1267" i="10"/>
  <c r="AK1267" i="10"/>
  <c r="U1267" i="10"/>
  <c r="AZ1267" i="10"/>
  <c r="AJ1267" i="10"/>
  <c r="T1267" i="10"/>
  <c r="AY1267" i="10"/>
  <c r="AI1267" i="10"/>
  <c r="S1267" i="10"/>
  <c r="BF1331" i="10"/>
  <c r="AP1331" i="10"/>
  <c r="Z1331" i="10"/>
  <c r="BE1331" i="10"/>
  <c r="AO1331" i="10"/>
  <c r="Y1331" i="10"/>
  <c r="BD1331" i="10"/>
  <c r="BK1332" i="10" s="1"/>
  <c r="AN1331" i="10"/>
  <c r="X1331" i="10"/>
  <c r="BC1331" i="10"/>
  <c r="AM1331" i="10"/>
  <c r="W1331" i="10"/>
  <c r="BB1331" i="10"/>
  <c r="AL1331" i="10"/>
  <c r="V1331" i="10"/>
  <c r="BA1331" i="10"/>
  <c r="AK1331" i="10"/>
  <c r="U1331" i="10"/>
  <c r="AZ1331" i="10"/>
  <c r="AJ1331" i="10"/>
  <c r="T1331" i="10"/>
  <c r="AY1331" i="10"/>
  <c r="AI1331" i="10"/>
  <c r="S1331" i="10"/>
  <c r="AX1331" i="10"/>
  <c r="AH1331" i="10"/>
  <c r="R1331" i="10"/>
  <c r="AW1331" i="10"/>
  <c r="AG1331" i="10"/>
  <c r="Q1331" i="10"/>
  <c r="AV1331" i="10"/>
  <c r="AF1331" i="10"/>
  <c r="P1331" i="10"/>
  <c r="AU1331" i="10"/>
  <c r="AE1331" i="10"/>
  <c r="BJ1331" i="10"/>
  <c r="AT1331" i="10"/>
  <c r="AD1331" i="10"/>
  <c r="BI1331" i="10"/>
  <c r="AS1331" i="10"/>
  <c r="AC1331" i="10"/>
  <c r="BH1331" i="10"/>
  <c r="AR1331" i="10"/>
  <c r="AB1331" i="10"/>
  <c r="BG1331" i="10"/>
  <c r="AQ1331" i="10"/>
  <c r="AA1331" i="10"/>
  <c r="AI1366" i="10"/>
  <c r="V1366" i="10"/>
  <c r="BB1366" i="10"/>
  <c r="AM1366" i="10"/>
  <c r="Z1366" i="10"/>
  <c r="BF1366" i="10"/>
  <c r="AB1366" i="10"/>
  <c r="AR1366" i="10"/>
  <c r="BH1366" i="10"/>
  <c r="AC1366" i="10"/>
  <c r="AS1366" i="10"/>
  <c r="BI1366" i="10"/>
  <c r="BE1406" i="10"/>
  <c r="AO1406" i="10"/>
  <c r="Y1406" i="10"/>
  <c r="BD1406" i="10"/>
  <c r="BK1407" i="10" s="1"/>
  <c r="AN1406" i="10"/>
  <c r="X1406" i="10"/>
  <c r="BC1406" i="10"/>
  <c r="AM1406" i="10"/>
  <c r="W1406" i="10"/>
  <c r="BB1406" i="10"/>
  <c r="AL1406" i="10"/>
  <c r="V1406" i="10"/>
  <c r="BA1406" i="10"/>
  <c r="AK1406" i="10"/>
  <c r="U1406" i="10"/>
  <c r="AZ1406" i="10"/>
  <c r="AJ1406" i="10"/>
  <c r="T1406" i="10"/>
  <c r="AY1406" i="10"/>
  <c r="AI1406" i="10"/>
  <c r="S1406" i="10"/>
  <c r="AX1406" i="10"/>
  <c r="AH1406" i="10"/>
  <c r="R1406" i="10"/>
  <c r="AW1406" i="10"/>
  <c r="AG1406" i="10"/>
  <c r="Q1406" i="10"/>
  <c r="AV1406" i="10"/>
  <c r="AF1406" i="10"/>
  <c r="P1406" i="10"/>
  <c r="AU1406" i="10"/>
  <c r="AE1406" i="10"/>
  <c r="BJ1406" i="10"/>
  <c r="AT1406" i="10"/>
  <c r="AD1406" i="10"/>
  <c r="BI1406" i="10"/>
  <c r="AS1406" i="10"/>
  <c r="AC1406" i="10"/>
  <c r="BH1406" i="10"/>
  <c r="AR1406" i="10"/>
  <c r="AB1406" i="10"/>
  <c r="BG1406" i="10"/>
  <c r="AQ1406" i="10"/>
  <c r="AA1406" i="10"/>
  <c r="BF1406" i="10"/>
  <c r="AP1406" i="10"/>
  <c r="Z1406" i="10"/>
  <c r="BE1438" i="10"/>
  <c r="AO1438" i="10"/>
  <c r="Y1438" i="10"/>
  <c r="BD1438" i="10"/>
  <c r="BK1439" i="10" s="1"/>
  <c r="AN1438" i="10"/>
  <c r="X1438" i="10"/>
  <c r="BC1438" i="10"/>
  <c r="AM1438" i="10"/>
  <c r="W1438" i="10"/>
  <c r="BB1438" i="10"/>
  <c r="AL1438" i="10"/>
  <c r="V1438" i="10"/>
  <c r="BA1438" i="10"/>
  <c r="AK1438" i="10"/>
  <c r="U1438" i="10"/>
  <c r="AZ1438" i="10"/>
  <c r="AJ1438" i="10"/>
  <c r="T1438" i="10"/>
  <c r="AY1438" i="10"/>
  <c r="AI1438" i="10"/>
  <c r="S1438" i="10"/>
  <c r="AX1438" i="10"/>
  <c r="AH1438" i="10"/>
  <c r="R1438" i="10"/>
  <c r="AW1438" i="10"/>
  <c r="AG1438" i="10"/>
  <c r="Q1438" i="10"/>
  <c r="AV1438" i="10"/>
  <c r="AF1438" i="10"/>
  <c r="P1438" i="10"/>
  <c r="AU1438" i="10"/>
  <c r="AE1438" i="10"/>
  <c r="BJ1438" i="10"/>
  <c r="AT1438" i="10"/>
  <c r="AD1438" i="10"/>
  <c r="BI1438" i="10"/>
  <c r="AS1438" i="10"/>
  <c r="AC1438" i="10"/>
  <c r="BH1438" i="10"/>
  <c r="AR1438" i="10"/>
  <c r="AB1438" i="10"/>
  <c r="BG1438" i="10"/>
  <c r="AQ1438" i="10"/>
  <c r="AA1438" i="10"/>
  <c r="BF1438" i="10"/>
  <c r="AP1438" i="10"/>
  <c r="Z1438" i="10"/>
  <c r="BE1470" i="10"/>
  <c r="AO1470" i="10"/>
  <c r="Y1470" i="10"/>
  <c r="BD1470" i="10"/>
  <c r="BK1471" i="10" s="1"/>
  <c r="AN1470" i="10"/>
  <c r="X1470" i="10"/>
  <c r="BC1470" i="10"/>
  <c r="AM1470" i="10"/>
  <c r="W1470" i="10"/>
  <c r="BB1470" i="10"/>
  <c r="AL1470" i="10"/>
  <c r="V1470" i="10"/>
  <c r="BA1470" i="10"/>
  <c r="AK1470" i="10"/>
  <c r="U1470" i="10"/>
  <c r="AZ1470" i="10"/>
  <c r="AJ1470" i="10"/>
  <c r="T1470" i="10"/>
  <c r="AY1470" i="10"/>
  <c r="AI1470" i="10"/>
  <c r="S1470" i="10"/>
  <c r="AX1470" i="10"/>
  <c r="AH1470" i="10"/>
  <c r="R1470" i="10"/>
  <c r="AW1470" i="10"/>
  <c r="AG1470" i="10"/>
  <c r="Q1470" i="10"/>
  <c r="AV1470" i="10"/>
  <c r="AF1470" i="10"/>
  <c r="P1470" i="10"/>
  <c r="AU1470" i="10"/>
  <c r="AE1470" i="10"/>
  <c r="BJ1470" i="10"/>
  <c r="AT1470" i="10"/>
  <c r="AD1470" i="10"/>
  <c r="BI1470" i="10"/>
  <c r="AS1470" i="10"/>
  <c r="AC1470" i="10"/>
  <c r="BH1470" i="10"/>
  <c r="AR1470" i="10"/>
  <c r="AB1470" i="10"/>
  <c r="BG1470" i="10"/>
  <c r="AQ1470" i="10"/>
  <c r="AA1470" i="10"/>
  <c r="BF1470" i="10"/>
  <c r="AP1470" i="10"/>
  <c r="Z1470" i="10"/>
  <c r="BE1502" i="10"/>
  <c r="AO1502" i="10"/>
  <c r="Y1502" i="10"/>
  <c r="BD1502" i="10"/>
  <c r="BK1503" i="10" s="1"/>
  <c r="AN1502" i="10"/>
  <c r="X1502" i="10"/>
  <c r="BC1502" i="10"/>
  <c r="AM1502" i="10"/>
  <c r="W1502" i="10"/>
  <c r="BB1502" i="10"/>
  <c r="AL1502" i="10"/>
  <c r="V1502" i="10"/>
  <c r="BA1502" i="10"/>
  <c r="AK1502" i="10"/>
  <c r="U1502" i="10"/>
  <c r="AZ1502" i="10"/>
  <c r="AJ1502" i="10"/>
  <c r="T1502" i="10"/>
  <c r="AY1502" i="10"/>
  <c r="AI1502" i="10"/>
  <c r="S1502" i="10"/>
  <c r="AX1502" i="10"/>
  <c r="AH1502" i="10"/>
  <c r="R1502" i="10"/>
  <c r="AW1502" i="10"/>
  <c r="AG1502" i="10"/>
  <c r="Q1502" i="10"/>
  <c r="AV1502" i="10"/>
  <c r="AF1502" i="10"/>
  <c r="P1502" i="10"/>
  <c r="AU1502" i="10"/>
  <c r="AE1502" i="10"/>
  <c r="BJ1502" i="10"/>
  <c r="AT1502" i="10"/>
  <c r="AD1502" i="10"/>
  <c r="BI1502" i="10"/>
  <c r="AS1502" i="10"/>
  <c r="AC1502" i="10"/>
  <c r="BH1502" i="10"/>
  <c r="AR1502" i="10"/>
  <c r="AB1502" i="10"/>
  <c r="BG1502" i="10"/>
  <c r="AQ1502" i="10"/>
  <c r="AA1502" i="10"/>
  <c r="BF1502" i="10"/>
  <c r="AP1502" i="10"/>
  <c r="Z1502" i="10"/>
  <c r="AU1520" i="10"/>
  <c r="AE1520" i="10"/>
  <c r="BJ1520" i="10"/>
  <c r="AT1520" i="10"/>
  <c r="AD1520" i="10"/>
  <c r="BI1520" i="10"/>
  <c r="AS1520" i="10"/>
  <c r="AC1520" i="10"/>
  <c r="BH1520" i="10"/>
  <c r="AR1520" i="10"/>
  <c r="AB1520" i="10"/>
  <c r="BG1520" i="10"/>
  <c r="AQ1520" i="10"/>
  <c r="AA1520" i="10"/>
  <c r="BF1520" i="10"/>
  <c r="AP1520" i="10"/>
  <c r="Z1520" i="10"/>
  <c r="BE1520" i="10"/>
  <c r="AO1520" i="10"/>
  <c r="Y1520" i="10"/>
  <c r="BD1520" i="10"/>
  <c r="BK1521" i="10" s="1"/>
  <c r="AN1520" i="10"/>
  <c r="X1520" i="10"/>
  <c r="BC1520" i="10"/>
  <c r="AM1520" i="10"/>
  <c r="W1520" i="10"/>
  <c r="BB1520" i="10"/>
  <c r="AL1520" i="10"/>
  <c r="V1520" i="10"/>
  <c r="BA1520" i="10"/>
  <c r="AK1520" i="10"/>
  <c r="U1520" i="10"/>
  <c r="AZ1520" i="10"/>
  <c r="AJ1520" i="10"/>
  <c r="T1520" i="10"/>
  <c r="AY1520" i="10"/>
  <c r="AI1520" i="10"/>
  <c r="S1520" i="10"/>
  <c r="AX1520" i="10"/>
  <c r="AH1520" i="10"/>
  <c r="R1520" i="10"/>
  <c r="AW1520" i="10"/>
  <c r="AG1520" i="10"/>
  <c r="Q1520" i="10"/>
  <c r="AV1520" i="10"/>
  <c r="AF1520" i="10"/>
  <c r="P1520" i="10"/>
  <c r="AJ1534" i="10"/>
  <c r="BF1534" i="10"/>
  <c r="AP1534" i="10"/>
  <c r="Z1534" i="10"/>
  <c r="U1534" i="10"/>
  <c r="AQ1534" i="10"/>
  <c r="AG1534" i="10"/>
  <c r="BC1534" i="10"/>
  <c r="AC1534" i="10"/>
  <c r="AY1534" i="10"/>
  <c r="T1534" i="10"/>
  <c r="AO1534" i="10"/>
  <c r="BB1534" i="10"/>
  <c r="AL1534" i="10"/>
  <c r="V1534" i="10"/>
  <c r="AA1534" i="10"/>
  <c r="AV1534" i="10"/>
  <c r="Q1534" i="10"/>
  <c r="AM1534" i="10"/>
  <c r="BH1534" i="10"/>
  <c r="AI1534" i="10"/>
  <c r="BD1534" i="10"/>
  <c r="BK1535" i="10" s="1"/>
  <c r="BE1534" i="10"/>
  <c r="Y1534" i="10"/>
  <c r="AU1534" i="10"/>
  <c r="AX1534" i="10"/>
  <c r="AH1534" i="10"/>
  <c r="R1534" i="10"/>
  <c r="AF1534" i="10"/>
  <c r="BA1534" i="10"/>
  <c r="W1534" i="10"/>
  <c r="AR1534" i="10"/>
  <c r="S1534" i="10"/>
  <c r="AN1534" i="10"/>
  <c r="BI1534" i="10"/>
  <c r="AE1534" i="10"/>
  <c r="AZ1534" i="10"/>
  <c r="BJ1534" i="10"/>
  <c r="AT1534" i="10"/>
  <c r="AD1534" i="10"/>
  <c r="P1534" i="10"/>
  <c r="AK1534" i="10"/>
  <c r="BG1534" i="10"/>
  <c r="AB1534" i="10"/>
  <c r="AW1534" i="10"/>
  <c r="X1534" i="10"/>
  <c r="AS1534" i="10"/>
  <c r="Y1408" i="10"/>
  <c r="BE1408" i="10"/>
  <c r="Q1408" i="10"/>
  <c r="AW1408" i="10"/>
  <c r="BI1408" i="10"/>
  <c r="AK1408" i="10"/>
  <c r="AC1408" i="10"/>
  <c r="AO1408" i="10"/>
  <c r="AG1408" i="10"/>
  <c r="U1408" i="10"/>
  <c r="BA1408" i="10"/>
  <c r="AS1408" i="10"/>
  <c r="T1408" i="10"/>
  <c r="AJ1408" i="10"/>
  <c r="AZ1408" i="10"/>
  <c r="R1408" i="10"/>
  <c r="AH1408" i="10"/>
  <c r="AX1408" i="10"/>
  <c r="AE1408" i="10"/>
  <c r="AU1408" i="10"/>
  <c r="X1408" i="10"/>
  <c r="AN1408" i="10"/>
  <c r="BD1408" i="10"/>
  <c r="BK1409" i="10" s="1"/>
  <c r="V1408" i="10"/>
  <c r="AL1408" i="10"/>
  <c r="BB1408" i="10"/>
  <c r="S1408" i="10"/>
  <c r="AI1408" i="10"/>
  <c r="AY1408" i="10"/>
  <c r="BG1408" i="10"/>
  <c r="AB1408" i="10"/>
  <c r="AR1408" i="10"/>
  <c r="BH1408" i="10"/>
  <c r="Z1408" i="10"/>
  <c r="AP1408" i="10"/>
  <c r="BF1408" i="10"/>
  <c r="W1408" i="10"/>
  <c r="AM1408" i="10"/>
  <c r="BC1408" i="10"/>
  <c r="P1408" i="10"/>
  <c r="AF1408" i="10"/>
  <c r="AV1408" i="10"/>
  <c r="AD1408" i="10"/>
  <c r="AT1408" i="10"/>
  <c r="BJ1408" i="10"/>
  <c r="AA1408" i="10"/>
  <c r="AQ1408" i="10"/>
  <c r="Y1472" i="10"/>
  <c r="BE1472" i="10"/>
  <c r="Q1472" i="10"/>
  <c r="AW1472" i="10"/>
  <c r="BI1472" i="10"/>
  <c r="AK1472" i="10"/>
  <c r="AC1472" i="10"/>
  <c r="AO1472" i="10"/>
  <c r="AG1472" i="10"/>
  <c r="U1472" i="10"/>
  <c r="BA1472" i="10"/>
  <c r="AS1472" i="10"/>
  <c r="T1472" i="10"/>
  <c r="AJ1472" i="10"/>
  <c r="AZ1472" i="10"/>
  <c r="R1472" i="10"/>
  <c r="AH1472" i="10"/>
  <c r="AX1472" i="10"/>
  <c r="AE1472" i="10"/>
  <c r="AU1472" i="10"/>
  <c r="X1472" i="10"/>
  <c r="AN1472" i="10"/>
  <c r="BD1472" i="10"/>
  <c r="BK1473" i="10" s="1"/>
  <c r="V1472" i="10"/>
  <c r="AL1472" i="10"/>
  <c r="BB1472" i="10"/>
  <c r="S1472" i="10"/>
  <c r="AI1472" i="10"/>
  <c r="AY1472" i="10"/>
  <c r="BG1472" i="10"/>
  <c r="AB1472" i="10"/>
  <c r="AR1472" i="10"/>
  <c r="BH1472" i="10"/>
  <c r="Z1472" i="10"/>
  <c r="AP1472" i="10"/>
  <c r="BF1472" i="10"/>
  <c r="W1472" i="10"/>
  <c r="AM1472" i="10"/>
  <c r="BC1472" i="10"/>
  <c r="P1472" i="10"/>
  <c r="AF1472" i="10"/>
  <c r="AV1472" i="10"/>
  <c r="AD1472" i="10"/>
  <c r="AT1472" i="10"/>
  <c r="BJ1472" i="10"/>
  <c r="AA1472" i="10"/>
  <c r="AQ1472" i="10"/>
  <c r="AE1548" i="10"/>
  <c r="AA1548" i="10"/>
  <c r="AQ1548" i="10"/>
  <c r="AU1548" i="10"/>
  <c r="AX1548" i="10"/>
  <c r="AH1548" i="10"/>
  <c r="R1548" i="10"/>
  <c r="AW1548" i="10"/>
  <c r="AG1548" i="10"/>
  <c r="Q1548" i="10"/>
  <c r="AV1548" i="10"/>
  <c r="AF1548" i="10"/>
  <c r="P1548" i="10"/>
  <c r="BJ1548" i="10"/>
  <c r="AT1548" i="10"/>
  <c r="AD1548" i="10"/>
  <c r="BI1548" i="10"/>
  <c r="AS1548" i="10"/>
  <c r="AC1548" i="10"/>
  <c r="BH1548" i="10"/>
  <c r="AR1548" i="10"/>
  <c r="AB1548" i="10"/>
  <c r="W1548" i="10"/>
  <c r="AY1548" i="10"/>
  <c r="S1548" i="10"/>
  <c r="BF1548" i="10"/>
  <c r="AP1548" i="10"/>
  <c r="Z1548" i="10"/>
  <c r="BE1548" i="10"/>
  <c r="AO1548" i="10"/>
  <c r="Y1548" i="10"/>
  <c r="BD1548" i="10"/>
  <c r="BK1549" i="10" s="1"/>
  <c r="AN1548" i="10"/>
  <c r="X1548" i="10"/>
  <c r="AM1548" i="10"/>
  <c r="AI1548" i="10"/>
  <c r="BB1548" i="10"/>
  <c r="AL1548" i="10"/>
  <c r="V1548" i="10"/>
  <c r="BA1548" i="10"/>
  <c r="AK1548" i="10"/>
  <c r="U1548" i="10"/>
  <c r="AZ1548" i="10"/>
  <c r="AJ1548" i="10"/>
  <c r="T1548" i="10"/>
  <c r="BC1548" i="10"/>
  <c r="BC1628" i="10"/>
  <c r="AM1628" i="10"/>
  <c r="W1628" i="10"/>
  <c r="BB1628" i="10"/>
  <c r="AL1628" i="10"/>
  <c r="V1628" i="10"/>
  <c r="BA1628" i="10"/>
  <c r="AK1628" i="10"/>
  <c r="U1628" i="10"/>
  <c r="AZ1628" i="10"/>
  <c r="AJ1628" i="10"/>
  <c r="T1628" i="10"/>
  <c r="AY1628" i="10"/>
  <c r="AI1628" i="10"/>
  <c r="S1628" i="10"/>
  <c r="AX1628" i="10"/>
  <c r="AH1628" i="10"/>
  <c r="R1628" i="10"/>
  <c r="AW1628" i="10"/>
  <c r="AG1628" i="10"/>
  <c r="Q1628" i="10"/>
  <c r="AV1628" i="10"/>
  <c r="AF1628" i="10"/>
  <c r="P1628" i="10"/>
  <c r="AU1628" i="10"/>
  <c r="AE1628" i="10"/>
  <c r="BJ1628" i="10"/>
  <c r="AT1628" i="10"/>
  <c r="AD1628" i="10"/>
  <c r="BI1628" i="10"/>
  <c r="AS1628" i="10"/>
  <c r="AC1628" i="10"/>
  <c r="BH1628" i="10"/>
  <c r="AR1628" i="10"/>
  <c r="AB1628" i="10"/>
  <c r="BG1628" i="10"/>
  <c r="AQ1628" i="10"/>
  <c r="AA1628" i="10"/>
  <c r="BF1628" i="10"/>
  <c r="AP1628" i="10"/>
  <c r="Z1628" i="10"/>
  <c r="BE1628" i="10"/>
  <c r="AO1628" i="10"/>
  <c r="Y1628" i="10"/>
  <c r="BD1628" i="10"/>
  <c r="BK1629" i="10" s="1"/>
  <c r="AN1628" i="10"/>
  <c r="X1628" i="10"/>
  <c r="V1570" i="10"/>
  <c r="AL1570" i="10"/>
  <c r="BB1570" i="10"/>
  <c r="Z1570" i="10"/>
  <c r="AP1570" i="10"/>
  <c r="BF1570" i="10"/>
  <c r="AE1570" i="10"/>
  <c r="AU1570" i="10"/>
  <c r="AD1570" i="10"/>
  <c r="AT1570" i="10"/>
  <c r="BJ1570" i="10"/>
  <c r="BI1570" i="10"/>
  <c r="R1570" i="10"/>
  <c r="AH1570" i="10"/>
  <c r="AX1570" i="10"/>
  <c r="W1570" i="10"/>
  <c r="AM1570" i="10"/>
  <c r="BC1570" i="10"/>
  <c r="AA1570" i="10"/>
  <c r="BG1570" i="10"/>
  <c r="P1570" i="10"/>
  <c r="AF1570" i="10"/>
  <c r="AV1570" i="10"/>
  <c r="U1570" i="10"/>
  <c r="AK1570" i="10"/>
  <c r="BA1570" i="10"/>
  <c r="AI1570" i="10"/>
  <c r="T1570" i="10"/>
  <c r="AJ1570" i="10"/>
  <c r="AZ1570" i="10"/>
  <c r="Y1570" i="10"/>
  <c r="AO1570" i="10"/>
  <c r="BE1570" i="10"/>
  <c r="AQ1570" i="10"/>
  <c r="X1570" i="10"/>
  <c r="AN1570" i="10"/>
  <c r="BD1570" i="10"/>
  <c r="BK1571" i="10" s="1"/>
  <c r="AC1570" i="10"/>
  <c r="AS1570" i="10"/>
  <c r="S1570" i="10"/>
  <c r="AY1570" i="10"/>
  <c r="AB1570" i="10"/>
  <c r="AR1570" i="10"/>
  <c r="BH1570" i="10"/>
  <c r="Q1570" i="10"/>
  <c r="AG1570" i="10"/>
  <c r="AW1570" i="10"/>
  <c r="BG1640" i="10"/>
  <c r="AQ1640" i="10"/>
  <c r="AA1640" i="10"/>
  <c r="BF1640" i="10"/>
  <c r="AP1640" i="10"/>
  <c r="Z1640" i="10"/>
  <c r="BE1640" i="10"/>
  <c r="AO1640" i="10"/>
  <c r="Y1640" i="10"/>
  <c r="BD1640" i="10"/>
  <c r="BK1641" i="10" s="1"/>
  <c r="AN1640" i="10"/>
  <c r="X1640" i="10"/>
  <c r="BC1640" i="10"/>
  <c r="AM1640" i="10"/>
  <c r="W1640" i="10"/>
  <c r="BB1640" i="10"/>
  <c r="AL1640" i="10"/>
  <c r="V1640" i="10"/>
  <c r="BA1640" i="10"/>
  <c r="AK1640" i="10"/>
  <c r="U1640" i="10"/>
  <c r="AZ1640" i="10"/>
  <c r="AJ1640" i="10"/>
  <c r="T1640" i="10"/>
  <c r="AY1640" i="10"/>
  <c r="AI1640" i="10"/>
  <c r="S1640" i="10"/>
  <c r="AX1640" i="10"/>
  <c r="AH1640" i="10"/>
  <c r="R1640" i="10"/>
  <c r="AW1640" i="10"/>
  <c r="AG1640" i="10"/>
  <c r="Q1640" i="10"/>
  <c r="AV1640" i="10"/>
  <c r="AF1640" i="10"/>
  <c r="P1640" i="10"/>
  <c r="AU1640" i="10"/>
  <c r="AE1640" i="10"/>
  <c r="BJ1640" i="10"/>
  <c r="AT1640" i="10"/>
  <c r="AD1640" i="10"/>
  <c r="BI1640" i="10"/>
  <c r="AS1640" i="10"/>
  <c r="AC1640" i="10"/>
  <c r="BH1640" i="10"/>
  <c r="AR1640" i="10"/>
  <c r="AB1640" i="10"/>
  <c r="BD1387" i="10"/>
  <c r="BK1388" i="10" s="1"/>
  <c r="AN1387" i="10"/>
  <c r="X1387" i="10"/>
  <c r="BC1387" i="10"/>
  <c r="AM1387" i="10"/>
  <c r="W1387" i="10"/>
  <c r="BB1387" i="10"/>
  <c r="AL1387" i="10"/>
  <c r="V1387" i="10"/>
  <c r="BA1387" i="10"/>
  <c r="AK1387" i="10"/>
  <c r="U1387" i="10"/>
  <c r="AZ1387" i="10"/>
  <c r="AJ1387" i="10"/>
  <c r="T1387" i="10"/>
  <c r="AY1387" i="10"/>
  <c r="AI1387" i="10"/>
  <c r="S1387" i="10"/>
  <c r="AX1387" i="10"/>
  <c r="AH1387" i="10"/>
  <c r="R1387" i="10"/>
  <c r="AW1387" i="10"/>
  <c r="AG1387" i="10"/>
  <c r="Q1387" i="10"/>
  <c r="AV1387" i="10"/>
  <c r="AF1387" i="10"/>
  <c r="P1387" i="10"/>
  <c r="AU1387" i="10"/>
  <c r="AE1387" i="10"/>
  <c r="BJ1387" i="10"/>
  <c r="AT1387" i="10"/>
  <c r="AD1387" i="10"/>
  <c r="BI1387" i="10"/>
  <c r="AS1387" i="10"/>
  <c r="AC1387" i="10"/>
  <c r="BH1387" i="10"/>
  <c r="AR1387" i="10"/>
  <c r="AB1387" i="10"/>
  <c r="BG1387" i="10"/>
  <c r="AQ1387" i="10"/>
  <c r="AA1387" i="10"/>
  <c r="BF1387" i="10"/>
  <c r="AP1387" i="10"/>
  <c r="Z1387" i="10"/>
  <c r="BE1387" i="10"/>
  <c r="AO1387" i="10"/>
  <c r="Y1387" i="10"/>
  <c r="BD1451" i="10"/>
  <c r="BK1452" i="10" s="1"/>
  <c r="AN1451" i="10"/>
  <c r="X1451" i="10"/>
  <c r="BC1451" i="10"/>
  <c r="AM1451" i="10"/>
  <c r="W1451" i="10"/>
  <c r="BB1451" i="10"/>
  <c r="AL1451" i="10"/>
  <c r="V1451" i="10"/>
  <c r="BA1451" i="10"/>
  <c r="AK1451" i="10"/>
  <c r="U1451" i="10"/>
  <c r="AZ1451" i="10"/>
  <c r="AJ1451" i="10"/>
  <c r="T1451" i="10"/>
  <c r="AY1451" i="10"/>
  <c r="AI1451" i="10"/>
  <c r="S1451" i="10"/>
  <c r="AX1451" i="10"/>
  <c r="AH1451" i="10"/>
  <c r="R1451" i="10"/>
  <c r="AW1451" i="10"/>
  <c r="AG1451" i="10"/>
  <c r="Q1451" i="10"/>
  <c r="AV1451" i="10"/>
  <c r="AF1451" i="10"/>
  <c r="P1451" i="10"/>
  <c r="AU1451" i="10"/>
  <c r="AE1451" i="10"/>
  <c r="BJ1451" i="10"/>
  <c r="AT1451" i="10"/>
  <c r="AD1451" i="10"/>
  <c r="BI1451" i="10"/>
  <c r="AS1451" i="10"/>
  <c r="AC1451" i="10"/>
  <c r="BH1451" i="10"/>
  <c r="AR1451" i="10"/>
  <c r="AB1451" i="10"/>
  <c r="BG1451" i="10"/>
  <c r="AQ1451" i="10"/>
  <c r="AA1451" i="10"/>
  <c r="BF1451" i="10"/>
  <c r="AP1451" i="10"/>
  <c r="Z1451" i="10"/>
  <c r="BE1451" i="10"/>
  <c r="AO1451" i="10"/>
  <c r="Y1451" i="10"/>
  <c r="BD1515" i="10"/>
  <c r="BK1516" i="10" s="1"/>
  <c r="AN1515" i="10"/>
  <c r="X1515" i="10"/>
  <c r="BC1515" i="10"/>
  <c r="AM1515" i="10"/>
  <c r="W1515" i="10"/>
  <c r="BB1515" i="10"/>
  <c r="AL1515" i="10"/>
  <c r="V1515" i="10"/>
  <c r="BA1515" i="10"/>
  <c r="AK1515" i="10"/>
  <c r="U1515" i="10"/>
  <c r="AZ1515" i="10"/>
  <c r="AJ1515" i="10"/>
  <c r="T1515" i="10"/>
  <c r="AY1515" i="10"/>
  <c r="AI1515" i="10"/>
  <c r="S1515" i="10"/>
  <c r="AX1515" i="10"/>
  <c r="AH1515" i="10"/>
  <c r="R1515" i="10"/>
  <c r="AW1515" i="10"/>
  <c r="AG1515" i="10"/>
  <c r="Q1515" i="10"/>
  <c r="AV1515" i="10"/>
  <c r="AF1515" i="10"/>
  <c r="P1515" i="10"/>
  <c r="AU1515" i="10"/>
  <c r="AE1515" i="10"/>
  <c r="BJ1515" i="10"/>
  <c r="AT1515" i="10"/>
  <c r="AD1515" i="10"/>
  <c r="BI1515" i="10"/>
  <c r="AS1515" i="10"/>
  <c r="AC1515" i="10"/>
  <c r="BH1515" i="10"/>
  <c r="AR1515" i="10"/>
  <c r="AB1515" i="10"/>
  <c r="BG1515" i="10"/>
  <c r="AQ1515" i="10"/>
  <c r="AA1515" i="10"/>
  <c r="BF1515" i="10"/>
  <c r="AP1515" i="10"/>
  <c r="Z1515" i="10"/>
  <c r="BE1515" i="10"/>
  <c r="AO1515" i="10"/>
  <c r="Y1515" i="10"/>
  <c r="AU1604" i="10"/>
  <c r="AE1604" i="10"/>
  <c r="BJ1604" i="10"/>
  <c r="AT1604" i="10"/>
  <c r="AD1604" i="10"/>
  <c r="BI1604" i="10"/>
  <c r="AS1604" i="10"/>
  <c r="AC1604" i="10"/>
  <c r="BH1604" i="10"/>
  <c r="AR1604" i="10"/>
  <c r="AB1604" i="10"/>
  <c r="BG1604" i="10"/>
  <c r="AQ1604" i="10"/>
  <c r="AA1604" i="10"/>
  <c r="BF1604" i="10"/>
  <c r="AP1604" i="10"/>
  <c r="Z1604" i="10"/>
  <c r="BE1604" i="10"/>
  <c r="AO1604" i="10"/>
  <c r="Y1604" i="10"/>
  <c r="BD1604" i="10"/>
  <c r="BK1605" i="10" s="1"/>
  <c r="AN1604" i="10"/>
  <c r="X1604" i="10"/>
  <c r="BC1604" i="10"/>
  <c r="AM1604" i="10"/>
  <c r="W1604" i="10"/>
  <c r="BB1604" i="10"/>
  <c r="AL1604" i="10"/>
  <c r="V1604" i="10"/>
  <c r="BA1604" i="10"/>
  <c r="AK1604" i="10"/>
  <c r="U1604" i="10"/>
  <c r="AZ1604" i="10"/>
  <c r="AJ1604" i="10"/>
  <c r="T1604" i="10"/>
  <c r="AY1604" i="10"/>
  <c r="AI1604" i="10"/>
  <c r="S1604" i="10"/>
  <c r="AX1604" i="10"/>
  <c r="AH1604" i="10"/>
  <c r="R1604" i="10"/>
  <c r="AW1604" i="10"/>
  <c r="AG1604" i="10"/>
  <c r="Q1604" i="10"/>
  <c r="AV1604" i="10"/>
  <c r="AF1604" i="10"/>
  <c r="P1604" i="10"/>
  <c r="BD1719" i="10"/>
  <c r="BK1720" i="10" s="1"/>
  <c r="AN1719" i="10"/>
  <c r="X1719" i="10"/>
  <c r="BC1719" i="10"/>
  <c r="AM1719" i="10"/>
  <c r="W1719" i="10"/>
  <c r="BB1719" i="10"/>
  <c r="AL1719" i="10"/>
  <c r="V1719" i="10"/>
  <c r="BA1719" i="10"/>
  <c r="AK1719" i="10"/>
  <c r="U1719" i="10"/>
  <c r="AZ1719" i="10"/>
  <c r="AJ1719" i="10"/>
  <c r="T1719" i="10"/>
  <c r="AY1719" i="10"/>
  <c r="AI1719" i="10"/>
  <c r="S1719" i="10"/>
  <c r="AX1719" i="10"/>
  <c r="AH1719" i="10"/>
  <c r="R1719" i="10"/>
  <c r="AW1719" i="10"/>
  <c r="AG1719" i="10"/>
  <c r="Q1719" i="10"/>
  <c r="AV1719" i="10"/>
  <c r="AF1719" i="10"/>
  <c r="P1719" i="10"/>
  <c r="AU1719" i="10"/>
  <c r="AE1719" i="10"/>
  <c r="BJ1719" i="10"/>
  <c r="AT1719" i="10"/>
  <c r="AD1719" i="10"/>
  <c r="BI1719" i="10"/>
  <c r="AS1719" i="10"/>
  <c r="AC1719" i="10"/>
  <c r="BH1719" i="10"/>
  <c r="AR1719" i="10"/>
  <c r="AB1719" i="10"/>
  <c r="BG1719" i="10"/>
  <c r="AQ1719" i="10"/>
  <c r="AA1719" i="10"/>
  <c r="BF1719" i="10"/>
  <c r="AP1719" i="10"/>
  <c r="Z1719" i="10"/>
  <c r="BE1719" i="10"/>
  <c r="AO1719" i="10"/>
  <c r="Y1719" i="10"/>
  <c r="AI1560" i="10"/>
  <c r="S1560" i="10"/>
  <c r="AE1560" i="10"/>
  <c r="AU1560" i="10"/>
  <c r="AX1560" i="10"/>
  <c r="AH1560" i="10"/>
  <c r="R1560" i="10"/>
  <c r="AW1560" i="10"/>
  <c r="AG1560" i="10"/>
  <c r="Q1560" i="10"/>
  <c r="AV1560" i="10"/>
  <c r="AF1560" i="10"/>
  <c r="P1560" i="10"/>
  <c r="AQ1560" i="10"/>
  <c r="BJ1560" i="10"/>
  <c r="AT1560" i="10"/>
  <c r="AD1560" i="10"/>
  <c r="BI1560" i="10"/>
  <c r="AS1560" i="10"/>
  <c r="AC1560" i="10"/>
  <c r="BH1560" i="10"/>
  <c r="AR1560" i="10"/>
  <c r="AB1560" i="10"/>
  <c r="W1560" i="10"/>
  <c r="BG1560" i="10"/>
  <c r="BF1560" i="10"/>
  <c r="AP1560" i="10"/>
  <c r="Z1560" i="10"/>
  <c r="BE1560" i="10"/>
  <c r="AO1560" i="10"/>
  <c r="Y1560" i="10"/>
  <c r="BD1560" i="10"/>
  <c r="BK1561" i="10" s="1"/>
  <c r="AN1560" i="10"/>
  <c r="X1560" i="10"/>
  <c r="AM1560" i="10"/>
  <c r="BB1560" i="10"/>
  <c r="AL1560" i="10"/>
  <c r="V1560" i="10"/>
  <c r="BA1560" i="10"/>
  <c r="AK1560" i="10"/>
  <c r="U1560" i="10"/>
  <c r="AZ1560" i="10"/>
  <c r="AJ1560" i="10"/>
  <c r="T1560" i="10"/>
  <c r="BC1560" i="10"/>
  <c r="AA1560" i="10"/>
  <c r="AU1632" i="10"/>
  <c r="AE1632" i="10"/>
  <c r="BJ1632" i="10"/>
  <c r="AT1632" i="10"/>
  <c r="AD1632" i="10"/>
  <c r="BI1632" i="10"/>
  <c r="AS1632" i="10"/>
  <c r="AC1632" i="10"/>
  <c r="BH1632" i="10"/>
  <c r="AR1632" i="10"/>
  <c r="AB1632" i="10"/>
  <c r="BG1632" i="10"/>
  <c r="AQ1632" i="10"/>
  <c r="AA1632" i="10"/>
  <c r="BF1632" i="10"/>
  <c r="AP1632" i="10"/>
  <c r="Z1632" i="10"/>
  <c r="BE1632" i="10"/>
  <c r="AO1632" i="10"/>
  <c r="Y1632" i="10"/>
  <c r="BD1632" i="10"/>
  <c r="BK1633" i="10" s="1"/>
  <c r="AN1632" i="10"/>
  <c r="X1632" i="10"/>
  <c r="BC1632" i="10"/>
  <c r="AM1632" i="10"/>
  <c r="W1632" i="10"/>
  <c r="BB1632" i="10"/>
  <c r="AL1632" i="10"/>
  <c r="V1632" i="10"/>
  <c r="BA1632" i="10"/>
  <c r="AK1632" i="10"/>
  <c r="U1632" i="10"/>
  <c r="AZ1632" i="10"/>
  <c r="AJ1632" i="10"/>
  <c r="T1632" i="10"/>
  <c r="AY1632" i="10"/>
  <c r="AI1632" i="10"/>
  <c r="S1632" i="10"/>
  <c r="AX1632" i="10"/>
  <c r="AH1632" i="10"/>
  <c r="R1632" i="10"/>
  <c r="AW1632" i="10"/>
  <c r="AG1632" i="10"/>
  <c r="Q1632" i="10"/>
  <c r="AV1632" i="10"/>
  <c r="AF1632" i="10"/>
  <c r="P1632" i="10"/>
  <c r="BJ1585" i="10"/>
  <c r="AT1585" i="10"/>
  <c r="AD1585" i="10"/>
  <c r="BI1585" i="10"/>
  <c r="AS1585" i="10"/>
  <c r="AC1585" i="10"/>
  <c r="BH1585" i="10"/>
  <c r="AR1585" i="10"/>
  <c r="AB1585" i="10"/>
  <c r="BG1585" i="10"/>
  <c r="AQ1585" i="10"/>
  <c r="AA1585" i="10"/>
  <c r="BF1585" i="10"/>
  <c r="AP1585" i="10"/>
  <c r="Z1585" i="10"/>
  <c r="BE1585" i="10"/>
  <c r="AO1585" i="10"/>
  <c r="Y1585" i="10"/>
  <c r="BD1585" i="10"/>
  <c r="BK1586" i="10" s="1"/>
  <c r="AN1585" i="10"/>
  <c r="X1585" i="10"/>
  <c r="BC1585" i="10"/>
  <c r="AM1585" i="10"/>
  <c r="W1585" i="10"/>
  <c r="BB1585" i="10"/>
  <c r="AL1585" i="10"/>
  <c r="V1585" i="10"/>
  <c r="BA1585" i="10"/>
  <c r="AK1585" i="10"/>
  <c r="U1585" i="10"/>
  <c r="AZ1585" i="10"/>
  <c r="AJ1585" i="10"/>
  <c r="T1585" i="10"/>
  <c r="AY1585" i="10"/>
  <c r="AI1585" i="10"/>
  <c r="S1585" i="10"/>
  <c r="AX1585" i="10"/>
  <c r="AH1585" i="10"/>
  <c r="R1585" i="10"/>
  <c r="AW1585" i="10"/>
  <c r="AG1585" i="10"/>
  <c r="Q1585" i="10"/>
  <c r="AV1585" i="10"/>
  <c r="AF1585" i="10"/>
  <c r="P1585" i="10"/>
  <c r="AU1585" i="10"/>
  <c r="AE1585" i="10"/>
  <c r="BJ1649" i="10"/>
  <c r="AT1649" i="10"/>
  <c r="AD1649" i="10"/>
  <c r="BI1649" i="10"/>
  <c r="AS1649" i="10"/>
  <c r="AC1649" i="10"/>
  <c r="BH1649" i="10"/>
  <c r="AR1649" i="10"/>
  <c r="AB1649" i="10"/>
  <c r="BG1649" i="10"/>
  <c r="AQ1649" i="10"/>
  <c r="AA1649" i="10"/>
  <c r="BF1649" i="10"/>
  <c r="AP1649" i="10"/>
  <c r="Z1649" i="10"/>
  <c r="BE1649" i="10"/>
  <c r="AO1649" i="10"/>
  <c r="Y1649" i="10"/>
  <c r="BD1649" i="10"/>
  <c r="BK1650" i="10" s="1"/>
  <c r="AN1649" i="10"/>
  <c r="X1649" i="10"/>
  <c r="BC1649" i="10"/>
  <c r="AM1649" i="10"/>
  <c r="W1649" i="10"/>
  <c r="BB1649" i="10"/>
  <c r="AL1649" i="10"/>
  <c r="V1649" i="10"/>
  <c r="BA1649" i="10"/>
  <c r="AK1649" i="10"/>
  <c r="U1649" i="10"/>
  <c r="AZ1649" i="10"/>
  <c r="AJ1649" i="10"/>
  <c r="T1649" i="10"/>
  <c r="AY1649" i="10"/>
  <c r="AI1649" i="10"/>
  <c r="S1649" i="10"/>
  <c r="AX1649" i="10"/>
  <c r="AH1649" i="10"/>
  <c r="R1649" i="10"/>
  <c r="AW1649" i="10"/>
  <c r="AG1649" i="10"/>
  <c r="Q1649" i="10"/>
  <c r="AV1649" i="10"/>
  <c r="AF1649" i="10"/>
  <c r="P1649" i="10"/>
  <c r="AU1649" i="10"/>
  <c r="AE1649" i="10"/>
  <c r="BJ1713" i="10"/>
  <c r="AT1713" i="10"/>
  <c r="AD1713" i="10"/>
  <c r="BI1713" i="10"/>
  <c r="AS1713" i="10"/>
  <c r="AC1713" i="10"/>
  <c r="BH1713" i="10"/>
  <c r="AR1713" i="10"/>
  <c r="AB1713" i="10"/>
  <c r="BG1713" i="10"/>
  <c r="AQ1713" i="10"/>
  <c r="AA1713" i="10"/>
  <c r="BF1713" i="10"/>
  <c r="AP1713" i="10"/>
  <c r="Z1713" i="10"/>
  <c r="BE1713" i="10"/>
  <c r="AO1713" i="10"/>
  <c r="Y1713" i="10"/>
  <c r="BD1713" i="10"/>
  <c r="BK1714" i="10" s="1"/>
  <c r="AN1713" i="10"/>
  <c r="X1713" i="10"/>
  <c r="BC1713" i="10"/>
  <c r="AM1713" i="10"/>
  <c r="W1713" i="10"/>
  <c r="BB1713" i="10"/>
  <c r="AL1713" i="10"/>
  <c r="V1713" i="10"/>
  <c r="BA1713" i="10"/>
  <c r="AK1713" i="10"/>
  <c r="U1713" i="10"/>
  <c r="AZ1713" i="10"/>
  <c r="AJ1713" i="10"/>
  <c r="T1713" i="10"/>
  <c r="AY1713" i="10"/>
  <c r="AI1713" i="10"/>
  <c r="S1713" i="10"/>
  <c r="AX1713" i="10"/>
  <c r="AH1713" i="10"/>
  <c r="R1713" i="10"/>
  <c r="AW1713" i="10"/>
  <c r="AG1713" i="10"/>
  <c r="Q1713" i="10"/>
  <c r="AV1713" i="10"/>
  <c r="AF1713" i="10"/>
  <c r="P1713" i="10"/>
  <c r="AU1713" i="10"/>
  <c r="AE1713" i="10"/>
  <c r="AC986" i="10"/>
  <c r="Y986" i="10"/>
  <c r="AW986" i="10"/>
  <c r="AK986" i="10"/>
  <c r="BE986" i="10"/>
  <c r="Q986" i="10"/>
  <c r="AO986" i="10"/>
  <c r="BI986" i="10"/>
  <c r="AS986" i="10"/>
  <c r="BG986" i="10"/>
  <c r="BA986" i="10"/>
  <c r="U986" i="10"/>
  <c r="AG986" i="10"/>
  <c r="T986" i="10"/>
  <c r="AJ986" i="10"/>
  <c r="AZ986" i="10"/>
  <c r="AD986" i="10"/>
  <c r="AT986" i="10"/>
  <c r="BJ986" i="10"/>
  <c r="S986" i="10"/>
  <c r="AI986" i="10"/>
  <c r="AY986" i="10"/>
  <c r="X986" i="10"/>
  <c r="AN986" i="10"/>
  <c r="BD986" i="10"/>
  <c r="BK987" i="10" s="1"/>
  <c r="R986" i="10"/>
  <c r="AH986" i="10"/>
  <c r="AX986" i="10"/>
  <c r="W986" i="10"/>
  <c r="AM986" i="10"/>
  <c r="BC986" i="10"/>
  <c r="AB986" i="10"/>
  <c r="AR986" i="10"/>
  <c r="BH986" i="10"/>
  <c r="V986" i="10"/>
  <c r="AL986" i="10"/>
  <c r="BB986" i="10"/>
  <c r="AA986" i="10"/>
  <c r="AQ986" i="10"/>
  <c r="P986" i="10"/>
  <c r="AF986" i="10"/>
  <c r="AV986" i="10"/>
  <c r="Z986" i="10"/>
  <c r="AP986" i="10"/>
  <c r="BF986" i="10"/>
  <c r="AE986" i="10"/>
  <c r="AU986" i="10"/>
  <c r="BG1114" i="10"/>
  <c r="P1114" i="10"/>
  <c r="AF1114" i="10"/>
  <c r="AV1114" i="10"/>
  <c r="AC1114" i="10"/>
  <c r="AS1114" i="10"/>
  <c r="BI1114" i="10"/>
  <c r="AD1114" i="10"/>
  <c r="AT1114" i="10"/>
  <c r="BJ1114" i="10"/>
  <c r="AE1114" i="10"/>
  <c r="AU1114" i="10"/>
  <c r="T1114" i="10"/>
  <c r="AJ1114" i="10"/>
  <c r="AZ1114" i="10"/>
  <c r="Q1114" i="10"/>
  <c r="AG1114" i="10"/>
  <c r="AW1114" i="10"/>
  <c r="R1114" i="10"/>
  <c r="AH1114" i="10"/>
  <c r="AX1114" i="10"/>
  <c r="S1114" i="10"/>
  <c r="AI1114" i="10"/>
  <c r="AY1114" i="10"/>
  <c r="X1114" i="10"/>
  <c r="AN1114" i="10"/>
  <c r="BD1114" i="10"/>
  <c r="BK1115" i="10" s="1"/>
  <c r="U1114" i="10"/>
  <c r="AK1114" i="10"/>
  <c r="BA1114" i="10"/>
  <c r="V1114" i="10"/>
  <c r="AL1114" i="10"/>
  <c r="BB1114" i="10"/>
  <c r="W1114" i="10"/>
  <c r="AM1114" i="10"/>
  <c r="BC1114" i="10"/>
  <c r="AB1114" i="10"/>
  <c r="AR1114" i="10"/>
  <c r="BH1114" i="10"/>
  <c r="Y1114" i="10"/>
  <c r="AO1114" i="10"/>
  <c r="BE1114" i="10"/>
  <c r="Z1114" i="10"/>
  <c r="AP1114" i="10"/>
  <c r="BF1114" i="10"/>
  <c r="AA1114" i="10"/>
  <c r="AQ1114" i="10"/>
  <c r="BJ779" i="10"/>
  <c r="W779" i="10"/>
  <c r="AM779" i="10"/>
  <c r="BC779" i="10"/>
  <c r="P779" i="10"/>
  <c r="AF779" i="10"/>
  <c r="AV779" i="10"/>
  <c r="AC779" i="10"/>
  <c r="AS779" i="10"/>
  <c r="BI779" i="10"/>
  <c r="Z779" i="10"/>
  <c r="AP779" i="10"/>
  <c r="BF779" i="10"/>
  <c r="AA779" i="10"/>
  <c r="AQ779" i="10"/>
  <c r="BG779" i="10"/>
  <c r="T779" i="10"/>
  <c r="AJ779" i="10"/>
  <c r="AZ779" i="10"/>
  <c r="Q779" i="10"/>
  <c r="AG779" i="10"/>
  <c r="AW779" i="10"/>
  <c r="AD779" i="10"/>
  <c r="AT779" i="10"/>
  <c r="AE779" i="10"/>
  <c r="AU779" i="10"/>
  <c r="X779" i="10"/>
  <c r="AN779" i="10"/>
  <c r="BD779" i="10"/>
  <c r="BK780" i="10" s="1"/>
  <c r="U779" i="10"/>
  <c r="AK779" i="10"/>
  <c r="BA779" i="10"/>
  <c r="R779" i="10"/>
  <c r="AH779" i="10"/>
  <c r="AX779" i="10"/>
  <c r="S779" i="10"/>
  <c r="AI779" i="10"/>
  <c r="AY779" i="10"/>
  <c r="AB779" i="10"/>
  <c r="AR779" i="10"/>
  <c r="BH779" i="10"/>
  <c r="Y779" i="10"/>
  <c r="AO779" i="10"/>
  <c r="BE779" i="10"/>
  <c r="V779" i="10"/>
  <c r="AL779" i="10"/>
  <c r="BB779" i="10"/>
  <c r="AC822" i="10"/>
  <c r="BI822" i="10"/>
  <c r="Y822" i="10"/>
  <c r="AW822" i="10"/>
  <c r="AK822" i="10"/>
  <c r="BE822" i="10"/>
  <c r="AO822" i="10"/>
  <c r="Q822" i="10"/>
  <c r="AS822" i="10"/>
  <c r="BA822" i="10"/>
  <c r="AG822" i="10"/>
  <c r="U822" i="10"/>
  <c r="BG822" i="10"/>
  <c r="T822" i="10"/>
  <c r="AJ822" i="10"/>
  <c r="AZ822" i="10"/>
  <c r="R822" i="10"/>
  <c r="AH822" i="10"/>
  <c r="AX822" i="10"/>
  <c r="W822" i="10"/>
  <c r="AM822" i="10"/>
  <c r="BC822" i="10"/>
  <c r="X822" i="10"/>
  <c r="AN822" i="10"/>
  <c r="BD822" i="10"/>
  <c r="BK823" i="10" s="1"/>
  <c r="V822" i="10"/>
  <c r="AL822" i="10"/>
  <c r="BB822" i="10"/>
  <c r="AA822" i="10"/>
  <c r="AQ822" i="10"/>
  <c r="AB822" i="10"/>
  <c r="AR822" i="10"/>
  <c r="BH822" i="10"/>
  <c r="Z822" i="10"/>
  <c r="AP822" i="10"/>
  <c r="BF822" i="10"/>
  <c r="AE822" i="10"/>
  <c r="AU822" i="10"/>
  <c r="P822" i="10"/>
  <c r="AF822" i="10"/>
  <c r="AV822" i="10"/>
  <c r="AD822" i="10"/>
  <c r="AT822" i="10"/>
  <c r="BJ822" i="10"/>
  <c r="S822" i="10"/>
  <c r="AI822" i="10"/>
  <c r="AY822" i="10"/>
  <c r="AC886" i="10"/>
  <c r="Y886" i="10"/>
  <c r="AW886" i="10"/>
  <c r="AK886" i="10"/>
  <c r="BE886" i="10"/>
  <c r="AO886" i="10"/>
  <c r="BI886" i="10"/>
  <c r="Q886" i="10"/>
  <c r="AS886" i="10"/>
  <c r="BA886" i="10"/>
  <c r="AG886" i="10"/>
  <c r="U886" i="10"/>
  <c r="BG886" i="10"/>
  <c r="T886" i="10"/>
  <c r="AJ886" i="10"/>
  <c r="AZ886" i="10"/>
  <c r="R886" i="10"/>
  <c r="AH886" i="10"/>
  <c r="AX886" i="10"/>
  <c r="W886" i="10"/>
  <c r="AM886" i="10"/>
  <c r="BC886" i="10"/>
  <c r="X886" i="10"/>
  <c r="AN886" i="10"/>
  <c r="BD886" i="10"/>
  <c r="BK887" i="10" s="1"/>
  <c r="V886" i="10"/>
  <c r="AL886" i="10"/>
  <c r="BB886" i="10"/>
  <c r="AA886" i="10"/>
  <c r="AQ886" i="10"/>
  <c r="AB886" i="10"/>
  <c r="AR886" i="10"/>
  <c r="BH886" i="10"/>
  <c r="Z886" i="10"/>
  <c r="AP886" i="10"/>
  <c r="BF886" i="10"/>
  <c r="AE886" i="10"/>
  <c r="AU886" i="10"/>
  <c r="P886" i="10"/>
  <c r="AF886" i="10"/>
  <c r="AV886" i="10"/>
  <c r="AD886" i="10"/>
  <c r="AT886" i="10"/>
  <c r="BJ886" i="10"/>
  <c r="S886" i="10"/>
  <c r="AI886" i="10"/>
  <c r="AY886" i="10"/>
  <c r="Q962" i="10"/>
  <c r="AC962" i="10"/>
  <c r="Y962" i="10"/>
  <c r="AW962" i="10"/>
  <c r="BI962" i="10"/>
  <c r="AK962" i="10"/>
  <c r="BE962" i="10"/>
  <c r="AO962" i="10"/>
  <c r="U962" i="10"/>
  <c r="AS962" i="10"/>
  <c r="BG962" i="10"/>
  <c r="BA962" i="10"/>
  <c r="AG962" i="10"/>
  <c r="T962" i="10"/>
  <c r="AJ962" i="10"/>
  <c r="AZ962" i="10"/>
  <c r="V962" i="10"/>
  <c r="AL962" i="10"/>
  <c r="BB962" i="10"/>
  <c r="AA962" i="10"/>
  <c r="AQ962" i="10"/>
  <c r="X962" i="10"/>
  <c r="AN962" i="10"/>
  <c r="BD962" i="10"/>
  <c r="BK963" i="10" s="1"/>
  <c r="Z962" i="10"/>
  <c r="AP962" i="10"/>
  <c r="BF962" i="10"/>
  <c r="AE962" i="10"/>
  <c r="AU962" i="10"/>
  <c r="AB962" i="10"/>
  <c r="AR962" i="10"/>
  <c r="BH962" i="10"/>
  <c r="AD962" i="10"/>
  <c r="AT962" i="10"/>
  <c r="BJ962" i="10"/>
  <c r="S962" i="10"/>
  <c r="AI962" i="10"/>
  <c r="AY962" i="10"/>
  <c r="P962" i="10"/>
  <c r="AF962" i="10"/>
  <c r="AV962" i="10"/>
  <c r="R962" i="10"/>
  <c r="AH962" i="10"/>
  <c r="AX962" i="10"/>
  <c r="W962" i="10"/>
  <c r="AM962" i="10"/>
  <c r="BC962" i="10"/>
  <c r="BI1020" i="10"/>
  <c r="AS1020" i="10"/>
  <c r="AC1020" i="10"/>
  <c r="BH1020" i="10"/>
  <c r="AR1020" i="10"/>
  <c r="AB1020" i="10"/>
  <c r="BG1020" i="10"/>
  <c r="AQ1020" i="10"/>
  <c r="AA1020" i="10"/>
  <c r="BF1020" i="10"/>
  <c r="AP1020" i="10"/>
  <c r="Z1020" i="10"/>
  <c r="BE1020" i="10"/>
  <c r="AK1020" i="10"/>
  <c r="Q1020" i="10"/>
  <c r="AN1020" i="10"/>
  <c r="T1020" i="10"/>
  <c r="AU1020" i="10"/>
  <c r="W1020" i="10"/>
  <c r="AX1020" i="10"/>
  <c r="AD1020" i="10"/>
  <c r="BA1020" i="10"/>
  <c r="AG1020" i="10"/>
  <c r="BD1020" i="10"/>
  <c r="BK1021" i="10" s="1"/>
  <c r="AJ1020" i="10"/>
  <c r="P1020" i="10"/>
  <c r="AM1020" i="10"/>
  <c r="S1020" i="10"/>
  <c r="AT1020" i="10"/>
  <c r="V1020" i="10"/>
  <c r="AW1020" i="10"/>
  <c r="Y1020" i="10"/>
  <c r="AZ1020" i="10"/>
  <c r="AF1020" i="10"/>
  <c r="BC1020" i="10"/>
  <c r="AI1020" i="10"/>
  <c r="BJ1020" i="10"/>
  <c r="AL1020" i="10"/>
  <c r="R1020" i="10"/>
  <c r="AO1020" i="10"/>
  <c r="U1020" i="10"/>
  <c r="AV1020" i="10"/>
  <c r="X1020" i="10"/>
  <c r="AY1020" i="10"/>
  <c r="AE1020" i="10"/>
  <c r="BB1020" i="10"/>
  <c r="AH1020" i="10"/>
  <c r="BJ1047" i="10"/>
  <c r="W1047" i="10"/>
  <c r="AM1047" i="10"/>
  <c r="BC1047" i="10"/>
  <c r="T1047" i="10"/>
  <c r="AJ1047" i="10"/>
  <c r="AZ1047" i="10"/>
  <c r="Q1047" i="10"/>
  <c r="AG1047" i="10"/>
  <c r="AW1047" i="10"/>
  <c r="AD1047" i="10"/>
  <c r="AT1047" i="10"/>
  <c r="AA1047" i="10"/>
  <c r="AQ1047" i="10"/>
  <c r="BG1047" i="10"/>
  <c r="X1047" i="10"/>
  <c r="AN1047" i="10"/>
  <c r="BD1047" i="10"/>
  <c r="BK1048" i="10" s="1"/>
  <c r="U1047" i="10"/>
  <c r="AK1047" i="10"/>
  <c r="BA1047" i="10"/>
  <c r="R1047" i="10"/>
  <c r="AH1047" i="10"/>
  <c r="AX1047" i="10"/>
  <c r="AE1047" i="10"/>
  <c r="AU1047" i="10"/>
  <c r="AB1047" i="10"/>
  <c r="AR1047" i="10"/>
  <c r="BH1047" i="10"/>
  <c r="Y1047" i="10"/>
  <c r="AO1047" i="10"/>
  <c r="BE1047" i="10"/>
  <c r="V1047" i="10"/>
  <c r="AL1047" i="10"/>
  <c r="BB1047" i="10"/>
  <c r="S1047" i="10"/>
  <c r="AI1047" i="10"/>
  <c r="AY1047" i="10"/>
  <c r="P1047" i="10"/>
  <c r="AF1047" i="10"/>
  <c r="AV1047" i="10"/>
  <c r="AC1047" i="10"/>
  <c r="AS1047" i="10"/>
  <c r="BI1047" i="10"/>
  <c r="Z1047" i="10"/>
  <c r="AP1047" i="10"/>
  <c r="BF1047" i="10"/>
  <c r="BJ1079" i="10"/>
  <c r="W1079" i="10"/>
  <c r="AM1079" i="10"/>
  <c r="BC1079" i="10"/>
  <c r="T1079" i="10"/>
  <c r="AJ1079" i="10"/>
  <c r="AZ1079" i="10"/>
  <c r="Q1079" i="10"/>
  <c r="AG1079" i="10"/>
  <c r="AW1079" i="10"/>
  <c r="AD1079" i="10"/>
  <c r="AT1079" i="10"/>
  <c r="AA1079" i="10"/>
  <c r="AQ1079" i="10"/>
  <c r="BG1079" i="10"/>
  <c r="X1079" i="10"/>
  <c r="AN1079" i="10"/>
  <c r="BD1079" i="10"/>
  <c r="BK1080" i="10" s="1"/>
  <c r="U1079" i="10"/>
  <c r="AK1079" i="10"/>
  <c r="BA1079" i="10"/>
  <c r="R1079" i="10"/>
  <c r="AH1079" i="10"/>
  <c r="AX1079" i="10"/>
  <c r="AE1079" i="10"/>
  <c r="AU1079" i="10"/>
  <c r="AB1079" i="10"/>
  <c r="AR1079" i="10"/>
  <c r="BH1079" i="10"/>
  <c r="Y1079" i="10"/>
  <c r="AO1079" i="10"/>
  <c r="BE1079" i="10"/>
  <c r="V1079" i="10"/>
  <c r="AL1079" i="10"/>
  <c r="BB1079" i="10"/>
  <c r="S1079" i="10"/>
  <c r="AI1079" i="10"/>
  <c r="AY1079" i="10"/>
  <c r="P1079" i="10"/>
  <c r="AF1079" i="10"/>
  <c r="AV1079" i="10"/>
  <c r="AC1079" i="10"/>
  <c r="AS1079" i="10"/>
  <c r="BI1079" i="10"/>
  <c r="Z1079" i="10"/>
  <c r="AP1079" i="10"/>
  <c r="BF1079" i="10"/>
  <c r="Z1184" i="10"/>
  <c r="AP1184" i="10"/>
  <c r="BF1184" i="10"/>
  <c r="AE1184" i="10"/>
  <c r="AU1184" i="10"/>
  <c r="AB1184" i="10"/>
  <c r="AR1184" i="10"/>
  <c r="BH1184" i="10"/>
  <c r="Y1184" i="10"/>
  <c r="AO1184" i="10"/>
  <c r="BE1184" i="10"/>
  <c r="AD1184" i="10"/>
  <c r="AT1184" i="10"/>
  <c r="BJ1184" i="10"/>
  <c r="S1184" i="10"/>
  <c r="AI1184" i="10"/>
  <c r="AY1184" i="10"/>
  <c r="P1184" i="10"/>
  <c r="AF1184" i="10"/>
  <c r="AV1184" i="10"/>
  <c r="AC1184" i="10"/>
  <c r="AS1184" i="10"/>
  <c r="BI1184" i="10"/>
  <c r="R1184" i="10"/>
  <c r="AH1184" i="10"/>
  <c r="AX1184" i="10"/>
  <c r="W1184" i="10"/>
  <c r="AM1184" i="10"/>
  <c r="BC1184" i="10"/>
  <c r="T1184" i="10"/>
  <c r="AJ1184" i="10"/>
  <c r="AZ1184" i="10"/>
  <c r="Q1184" i="10"/>
  <c r="AG1184" i="10"/>
  <c r="AW1184" i="10"/>
  <c r="V1184" i="10"/>
  <c r="AL1184" i="10"/>
  <c r="BB1184" i="10"/>
  <c r="AA1184" i="10"/>
  <c r="AQ1184" i="10"/>
  <c r="BG1184" i="10"/>
  <c r="X1184" i="10"/>
  <c r="AN1184" i="10"/>
  <c r="BD1184" i="10"/>
  <c r="BK1185" i="10" s="1"/>
  <c r="U1184" i="10"/>
  <c r="AK1184" i="10"/>
  <c r="BA1184" i="10"/>
  <c r="BH1253" i="10"/>
  <c r="AR1253" i="10"/>
  <c r="AB1253" i="10"/>
  <c r="BG1253" i="10"/>
  <c r="AQ1253" i="10"/>
  <c r="AA1253" i="10"/>
  <c r="BF1253" i="10"/>
  <c r="AP1253" i="10"/>
  <c r="Z1253" i="10"/>
  <c r="BE1253" i="10"/>
  <c r="AO1253" i="10"/>
  <c r="Y1253" i="10"/>
  <c r="BD1253" i="10"/>
  <c r="BK1254" i="10" s="1"/>
  <c r="AN1253" i="10"/>
  <c r="X1253" i="10"/>
  <c r="BC1253" i="10"/>
  <c r="AM1253" i="10"/>
  <c r="W1253" i="10"/>
  <c r="BB1253" i="10"/>
  <c r="AL1253" i="10"/>
  <c r="V1253" i="10"/>
  <c r="BA1253" i="10"/>
  <c r="AK1253" i="10"/>
  <c r="U1253" i="10"/>
  <c r="AZ1253" i="10"/>
  <c r="AJ1253" i="10"/>
  <c r="T1253" i="10"/>
  <c r="AY1253" i="10"/>
  <c r="AI1253" i="10"/>
  <c r="S1253" i="10"/>
  <c r="AX1253" i="10"/>
  <c r="AH1253" i="10"/>
  <c r="R1253" i="10"/>
  <c r="AW1253" i="10"/>
  <c r="AG1253" i="10"/>
  <c r="Q1253" i="10"/>
  <c r="AV1253" i="10"/>
  <c r="AF1253" i="10"/>
  <c r="P1253" i="10"/>
  <c r="AU1253" i="10"/>
  <c r="AE1253" i="10"/>
  <c r="BJ1253" i="10"/>
  <c r="AT1253" i="10"/>
  <c r="AD1253" i="10"/>
  <c r="BI1253" i="10"/>
  <c r="AS1253" i="10"/>
  <c r="AC1253" i="10"/>
  <c r="AD1340" i="10"/>
  <c r="AT1340" i="10"/>
  <c r="BJ1340" i="10"/>
  <c r="AA1340" i="10"/>
  <c r="AQ1340" i="10"/>
  <c r="BG1340" i="10"/>
  <c r="AB1340" i="10"/>
  <c r="AR1340" i="10"/>
  <c r="BH1340" i="10"/>
  <c r="U1340" i="10"/>
  <c r="AK1340" i="10"/>
  <c r="BA1340" i="10"/>
  <c r="R1340" i="10"/>
  <c r="AH1340" i="10"/>
  <c r="AX1340" i="10"/>
  <c r="AE1340" i="10"/>
  <c r="AU1340" i="10"/>
  <c r="P1340" i="10"/>
  <c r="AF1340" i="10"/>
  <c r="AV1340" i="10"/>
  <c r="Y1340" i="10"/>
  <c r="AO1340" i="10"/>
  <c r="BE1340" i="10"/>
  <c r="BI1340" i="10"/>
  <c r="V1340" i="10"/>
  <c r="AL1340" i="10"/>
  <c r="BB1340" i="10"/>
  <c r="S1340" i="10"/>
  <c r="AI1340" i="10"/>
  <c r="AY1340" i="10"/>
  <c r="T1340" i="10"/>
  <c r="AJ1340" i="10"/>
  <c r="AZ1340" i="10"/>
  <c r="AC1340" i="10"/>
  <c r="AS1340" i="10"/>
  <c r="Z1340" i="10"/>
  <c r="AP1340" i="10"/>
  <c r="BF1340" i="10"/>
  <c r="W1340" i="10"/>
  <c r="AM1340" i="10"/>
  <c r="BC1340" i="10"/>
  <c r="X1340" i="10"/>
  <c r="AN1340" i="10"/>
  <c r="BD1340" i="10"/>
  <c r="BK1341" i="10" s="1"/>
  <c r="Q1340" i="10"/>
  <c r="AG1340" i="10"/>
  <c r="AW1340" i="10"/>
  <c r="AY1226" i="10"/>
  <c r="AI1226" i="10"/>
  <c r="S1226" i="10"/>
  <c r="AX1226" i="10"/>
  <c r="AH1226" i="10"/>
  <c r="R1226" i="10"/>
  <c r="AW1226" i="10"/>
  <c r="AG1226" i="10"/>
  <c r="Q1226" i="10"/>
  <c r="AV1226" i="10"/>
  <c r="AF1226" i="10"/>
  <c r="P1226" i="10"/>
  <c r="AU1226" i="10"/>
  <c r="AE1226" i="10"/>
  <c r="BJ1226" i="10"/>
  <c r="AT1226" i="10"/>
  <c r="AD1226" i="10"/>
  <c r="BI1226" i="10"/>
  <c r="AS1226" i="10"/>
  <c r="AC1226" i="10"/>
  <c r="BH1226" i="10"/>
  <c r="AR1226" i="10"/>
  <c r="AB1226" i="10"/>
  <c r="BG1226" i="10"/>
  <c r="AQ1226" i="10"/>
  <c r="AA1226" i="10"/>
  <c r="BF1226" i="10"/>
  <c r="AP1226" i="10"/>
  <c r="Z1226" i="10"/>
  <c r="BE1226" i="10"/>
  <c r="AO1226" i="10"/>
  <c r="Y1226" i="10"/>
  <c r="BD1226" i="10"/>
  <c r="BK1227" i="10" s="1"/>
  <c r="AN1226" i="10"/>
  <c r="X1226" i="10"/>
  <c r="BC1226" i="10"/>
  <c r="AM1226" i="10"/>
  <c r="W1226" i="10"/>
  <c r="BB1226" i="10"/>
  <c r="AL1226" i="10"/>
  <c r="V1226" i="10"/>
  <c r="BA1226" i="10"/>
  <c r="AK1226" i="10"/>
  <c r="U1226" i="10"/>
  <c r="AZ1226" i="10"/>
  <c r="AJ1226" i="10"/>
  <c r="T1226" i="10"/>
  <c r="Z1296" i="10"/>
  <c r="AP1296" i="10"/>
  <c r="BF1296" i="10"/>
  <c r="AE1296" i="10"/>
  <c r="AU1296" i="10"/>
  <c r="AB1296" i="10"/>
  <c r="AR1296" i="10"/>
  <c r="BH1296" i="10"/>
  <c r="Y1296" i="10"/>
  <c r="AO1296" i="10"/>
  <c r="BE1296" i="10"/>
  <c r="AD1296" i="10"/>
  <c r="AT1296" i="10"/>
  <c r="BJ1296" i="10"/>
  <c r="S1296" i="10"/>
  <c r="AI1296" i="10"/>
  <c r="AY1296" i="10"/>
  <c r="P1296" i="10"/>
  <c r="AF1296" i="10"/>
  <c r="AV1296" i="10"/>
  <c r="AC1296" i="10"/>
  <c r="AS1296" i="10"/>
  <c r="R1296" i="10"/>
  <c r="AH1296" i="10"/>
  <c r="AX1296" i="10"/>
  <c r="W1296" i="10"/>
  <c r="AM1296" i="10"/>
  <c r="BC1296" i="10"/>
  <c r="T1296" i="10"/>
  <c r="AJ1296" i="10"/>
  <c r="AZ1296" i="10"/>
  <c r="Q1296" i="10"/>
  <c r="AG1296" i="10"/>
  <c r="AW1296" i="10"/>
  <c r="BI1296" i="10"/>
  <c r="V1296" i="10"/>
  <c r="AL1296" i="10"/>
  <c r="BB1296" i="10"/>
  <c r="AA1296" i="10"/>
  <c r="AQ1296" i="10"/>
  <c r="BG1296" i="10"/>
  <c r="X1296" i="10"/>
  <c r="AN1296" i="10"/>
  <c r="BD1296" i="10"/>
  <c r="BK1297" i="10" s="1"/>
  <c r="U1296" i="10"/>
  <c r="AK1296" i="10"/>
  <c r="BA1296" i="10"/>
  <c r="BD757" i="10"/>
  <c r="BK758" i="10" s="1"/>
  <c r="AN757" i="10"/>
  <c r="X757" i="10"/>
  <c r="BC757" i="10"/>
  <c r="AM757" i="10"/>
  <c r="W757" i="10"/>
  <c r="BB757" i="10"/>
  <c r="AL757" i="10"/>
  <c r="V757" i="10"/>
  <c r="BA757" i="10"/>
  <c r="AK757" i="10"/>
  <c r="U757" i="10"/>
  <c r="AZ757" i="10"/>
  <c r="AJ757" i="10"/>
  <c r="T757" i="10"/>
  <c r="AY757" i="10"/>
  <c r="AI757" i="10"/>
  <c r="S757" i="10"/>
  <c r="AX757" i="10"/>
  <c r="AH757" i="10"/>
  <c r="R757" i="10"/>
  <c r="AW757" i="10"/>
  <c r="AG757" i="10"/>
  <c r="Q757" i="10"/>
  <c r="AV757" i="10"/>
  <c r="AF757" i="10"/>
  <c r="P757" i="10"/>
  <c r="AU757" i="10"/>
  <c r="AE757" i="10"/>
  <c r="BJ757" i="10"/>
  <c r="AT757" i="10"/>
  <c r="AD757" i="10"/>
  <c r="BI757" i="10"/>
  <c r="AS757" i="10"/>
  <c r="AC757" i="10"/>
  <c r="BH757" i="10"/>
  <c r="AR757" i="10"/>
  <c r="AB757" i="10"/>
  <c r="BG757" i="10"/>
  <c r="AQ757" i="10"/>
  <c r="AA757" i="10"/>
  <c r="BF757" i="10"/>
  <c r="AP757" i="10"/>
  <c r="Z757" i="10"/>
  <c r="BE757" i="10"/>
  <c r="AO757" i="10"/>
  <c r="Y757" i="10"/>
  <c r="AV821" i="10"/>
  <c r="AF821" i="10"/>
  <c r="P821" i="10"/>
  <c r="AU821" i="10"/>
  <c r="AE821" i="10"/>
  <c r="BJ821" i="10"/>
  <c r="AT821" i="10"/>
  <c r="AD821" i="10"/>
  <c r="BI821" i="10"/>
  <c r="AS821" i="10"/>
  <c r="AC821" i="10"/>
  <c r="BH821" i="10"/>
  <c r="AR821" i="10"/>
  <c r="AB821" i="10"/>
  <c r="BG821" i="10"/>
  <c r="AQ821" i="10"/>
  <c r="AA821" i="10"/>
  <c r="BF821" i="10"/>
  <c r="AP821" i="10"/>
  <c r="Z821" i="10"/>
  <c r="BE821" i="10"/>
  <c r="AO821" i="10"/>
  <c r="Y821" i="10"/>
  <c r="BD821" i="10"/>
  <c r="BK822" i="10" s="1"/>
  <c r="AN821" i="10"/>
  <c r="X821" i="10"/>
  <c r="BC821" i="10"/>
  <c r="AM821" i="10"/>
  <c r="W821" i="10"/>
  <c r="BB821" i="10"/>
  <c r="AL821" i="10"/>
  <c r="V821" i="10"/>
  <c r="BA821" i="10"/>
  <c r="AK821" i="10"/>
  <c r="U821" i="10"/>
  <c r="AZ821" i="10"/>
  <c r="AJ821" i="10"/>
  <c r="T821" i="10"/>
  <c r="AY821" i="10"/>
  <c r="AI821" i="10"/>
  <c r="S821" i="10"/>
  <c r="AX821" i="10"/>
  <c r="AH821" i="10"/>
  <c r="R821" i="10"/>
  <c r="AW821" i="10"/>
  <c r="AG821" i="10"/>
  <c r="Q821" i="10"/>
  <c r="AZ885" i="10"/>
  <c r="AJ885" i="10"/>
  <c r="T885" i="10"/>
  <c r="AY885" i="10"/>
  <c r="AI885" i="10"/>
  <c r="S885" i="10"/>
  <c r="AX885" i="10"/>
  <c r="AH885" i="10"/>
  <c r="R885" i="10"/>
  <c r="AW885" i="10"/>
  <c r="AG885" i="10"/>
  <c r="Q885" i="10"/>
  <c r="AV885" i="10"/>
  <c r="AF885" i="10"/>
  <c r="P885" i="10"/>
  <c r="AU885" i="10"/>
  <c r="AE885" i="10"/>
  <c r="BJ885" i="10"/>
  <c r="AT885" i="10"/>
  <c r="AD885" i="10"/>
  <c r="BI885" i="10"/>
  <c r="AS885" i="10"/>
  <c r="AC885" i="10"/>
  <c r="BH885" i="10"/>
  <c r="AR885" i="10"/>
  <c r="AB885" i="10"/>
  <c r="BG885" i="10"/>
  <c r="AQ885" i="10"/>
  <c r="AA885" i="10"/>
  <c r="BF885" i="10"/>
  <c r="AP885" i="10"/>
  <c r="Z885" i="10"/>
  <c r="BE885" i="10"/>
  <c r="AO885" i="10"/>
  <c r="Y885" i="10"/>
  <c r="BD885" i="10"/>
  <c r="BK886" i="10" s="1"/>
  <c r="AN885" i="10"/>
  <c r="X885" i="10"/>
  <c r="BC885" i="10"/>
  <c r="AM885" i="10"/>
  <c r="W885" i="10"/>
  <c r="BB885" i="10"/>
  <c r="AL885" i="10"/>
  <c r="V885" i="10"/>
  <c r="BA885" i="10"/>
  <c r="AK885" i="10"/>
  <c r="U885" i="10"/>
  <c r="AV949" i="10"/>
  <c r="AF949" i="10"/>
  <c r="P949" i="10"/>
  <c r="AU949" i="10"/>
  <c r="AE949" i="10"/>
  <c r="BJ949" i="10"/>
  <c r="AT949" i="10"/>
  <c r="AD949" i="10"/>
  <c r="BI949" i="10"/>
  <c r="AS949" i="10"/>
  <c r="AC949" i="10"/>
  <c r="BH949" i="10"/>
  <c r="AR949" i="10"/>
  <c r="AB949" i="10"/>
  <c r="BG949" i="10"/>
  <c r="AQ949" i="10"/>
  <c r="AA949" i="10"/>
  <c r="BF949" i="10"/>
  <c r="AP949" i="10"/>
  <c r="Z949" i="10"/>
  <c r="BE949" i="10"/>
  <c r="AO949" i="10"/>
  <c r="Y949" i="10"/>
  <c r="BD949" i="10"/>
  <c r="BK950" i="10" s="1"/>
  <c r="AN949" i="10"/>
  <c r="X949" i="10"/>
  <c r="BC949" i="10"/>
  <c r="AM949" i="10"/>
  <c r="W949" i="10"/>
  <c r="BB949" i="10"/>
  <c r="AL949" i="10"/>
  <c r="V949" i="10"/>
  <c r="BA949" i="10"/>
  <c r="AK949" i="10"/>
  <c r="U949" i="10"/>
  <c r="AZ949" i="10"/>
  <c r="AJ949" i="10"/>
  <c r="T949" i="10"/>
  <c r="AY949" i="10"/>
  <c r="AI949" i="10"/>
  <c r="S949" i="10"/>
  <c r="AX949" i="10"/>
  <c r="AH949" i="10"/>
  <c r="R949" i="10"/>
  <c r="AW949" i="10"/>
  <c r="AG949" i="10"/>
  <c r="Q949" i="10"/>
  <c r="BD1013" i="10"/>
  <c r="BK1014" i="10" s="1"/>
  <c r="AN1013" i="10"/>
  <c r="X1013" i="10"/>
  <c r="BC1013" i="10"/>
  <c r="AM1013" i="10"/>
  <c r="W1013" i="10"/>
  <c r="BB1013" i="10"/>
  <c r="AL1013" i="10"/>
  <c r="V1013" i="10"/>
  <c r="BA1013" i="10"/>
  <c r="AK1013" i="10"/>
  <c r="U1013" i="10"/>
  <c r="AV1013" i="10"/>
  <c r="AB1013" i="10"/>
  <c r="AY1013" i="10"/>
  <c r="AE1013" i="10"/>
  <c r="BF1013" i="10"/>
  <c r="AH1013" i="10"/>
  <c r="BI1013" i="10"/>
  <c r="AO1013" i="10"/>
  <c r="Q1013" i="10"/>
  <c r="AR1013" i="10"/>
  <c r="T1013" i="10"/>
  <c r="AU1013" i="10"/>
  <c r="AA1013" i="10"/>
  <c r="AX1013" i="10"/>
  <c r="AD1013" i="10"/>
  <c r="BE1013" i="10"/>
  <c r="AG1013" i="10"/>
  <c r="BH1013" i="10"/>
  <c r="AJ1013" i="10"/>
  <c r="P1013" i="10"/>
  <c r="AQ1013" i="10"/>
  <c r="S1013" i="10"/>
  <c r="AT1013" i="10"/>
  <c r="Z1013" i="10"/>
  <c r="AW1013" i="10"/>
  <c r="AC1013" i="10"/>
  <c r="AZ1013" i="10"/>
  <c r="AF1013" i="10"/>
  <c r="BG1013" i="10"/>
  <c r="AI1013" i="10"/>
  <c r="BJ1013" i="10"/>
  <c r="AP1013" i="10"/>
  <c r="R1013" i="10"/>
  <c r="AS1013" i="10"/>
  <c r="Y1013" i="10"/>
  <c r="AV1077" i="10"/>
  <c r="AF1077" i="10"/>
  <c r="P1077" i="10"/>
  <c r="AU1077" i="10"/>
  <c r="AE1077" i="10"/>
  <c r="BJ1077" i="10"/>
  <c r="AT1077" i="10"/>
  <c r="AD1077" i="10"/>
  <c r="BI1077" i="10"/>
  <c r="AS1077" i="10"/>
  <c r="AC1077" i="10"/>
  <c r="BH1077" i="10"/>
  <c r="AR1077" i="10"/>
  <c r="AB1077" i="10"/>
  <c r="BG1077" i="10"/>
  <c r="AQ1077" i="10"/>
  <c r="AA1077" i="10"/>
  <c r="BF1077" i="10"/>
  <c r="AP1077" i="10"/>
  <c r="Z1077" i="10"/>
  <c r="BE1077" i="10"/>
  <c r="AO1077" i="10"/>
  <c r="Y1077" i="10"/>
  <c r="BD1077" i="10"/>
  <c r="BK1078" i="10" s="1"/>
  <c r="AN1077" i="10"/>
  <c r="X1077" i="10"/>
  <c r="BC1077" i="10"/>
  <c r="AM1077" i="10"/>
  <c r="W1077" i="10"/>
  <c r="BB1077" i="10"/>
  <c r="AL1077" i="10"/>
  <c r="V1077" i="10"/>
  <c r="BA1077" i="10"/>
  <c r="AK1077" i="10"/>
  <c r="U1077" i="10"/>
  <c r="AZ1077" i="10"/>
  <c r="AJ1077" i="10"/>
  <c r="T1077" i="10"/>
  <c r="AY1077" i="10"/>
  <c r="AI1077" i="10"/>
  <c r="S1077" i="10"/>
  <c r="AX1077" i="10"/>
  <c r="AH1077" i="10"/>
  <c r="R1077" i="10"/>
  <c r="AW1077" i="10"/>
  <c r="AG1077" i="10"/>
  <c r="Q1077" i="10"/>
  <c r="BC1158" i="10"/>
  <c r="AM1158" i="10"/>
  <c r="W1158" i="10"/>
  <c r="BB1158" i="10"/>
  <c r="AL1158" i="10"/>
  <c r="V1158" i="10"/>
  <c r="BA1158" i="10"/>
  <c r="AK1158" i="10"/>
  <c r="U1158" i="10"/>
  <c r="AZ1158" i="10"/>
  <c r="AJ1158" i="10"/>
  <c r="T1158" i="10"/>
  <c r="AY1158" i="10"/>
  <c r="AI1158" i="10"/>
  <c r="S1158" i="10"/>
  <c r="AX1158" i="10"/>
  <c r="AH1158" i="10"/>
  <c r="R1158" i="10"/>
  <c r="AW1158" i="10"/>
  <c r="AG1158" i="10"/>
  <c r="Q1158" i="10"/>
  <c r="AV1158" i="10"/>
  <c r="AF1158" i="10"/>
  <c r="P1158" i="10"/>
  <c r="AU1158" i="10"/>
  <c r="AE1158" i="10"/>
  <c r="BJ1158" i="10"/>
  <c r="AT1158" i="10"/>
  <c r="AD1158" i="10"/>
  <c r="BI1158" i="10"/>
  <c r="AS1158" i="10"/>
  <c r="AC1158" i="10"/>
  <c r="BH1158" i="10"/>
  <c r="AR1158" i="10"/>
  <c r="AB1158" i="10"/>
  <c r="BG1158" i="10"/>
  <c r="AQ1158" i="10"/>
  <c r="AA1158" i="10"/>
  <c r="BF1158" i="10"/>
  <c r="AP1158" i="10"/>
  <c r="Z1158" i="10"/>
  <c r="BE1158" i="10"/>
  <c r="AO1158" i="10"/>
  <c r="Y1158" i="10"/>
  <c r="BD1158" i="10"/>
  <c r="BK1159" i="10" s="1"/>
  <c r="AN1158" i="10"/>
  <c r="X1158" i="10"/>
  <c r="R1224" i="10"/>
  <c r="AH1224" i="10"/>
  <c r="AX1224" i="10"/>
  <c r="W1224" i="10"/>
  <c r="AM1224" i="10"/>
  <c r="BC1224" i="10"/>
  <c r="AB1224" i="10"/>
  <c r="AR1224" i="10"/>
  <c r="BH1224" i="10"/>
  <c r="Q1224" i="10"/>
  <c r="AG1224" i="10"/>
  <c r="AW1224" i="10"/>
  <c r="V1224" i="10"/>
  <c r="AL1224" i="10"/>
  <c r="BB1224" i="10"/>
  <c r="AA1224" i="10"/>
  <c r="AQ1224" i="10"/>
  <c r="BG1224" i="10"/>
  <c r="P1224" i="10"/>
  <c r="AF1224" i="10"/>
  <c r="AV1224" i="10"/>
  <c r="U1224" i="10"/>
  <c r="AK1224" i="10"/>
  <c r="BA1224" i="10"/>
  <c r="BI1224" i="10"/>
  <c r="Z1224" i="10"/>
  <c r="AP1224" i="10"/>
  <c r="BF1224" i="10"/>
  <c r="AE1224" i="10"/>
  <c r="AU1224" i="10"/>
  <c r="T1224" i="10"/>
  <c r="AJ1224" i="10"/>
  <c r="AZ1224" i="10"/>
  <c r="Y1224" i="10"/>
  <c r="AO1224" i="10"/>
  <c r="BE1224" i="10"/>
  <c r="AD1224" i="10"/>
  <c r="AT1224" i="10"/>
  <c r="BJ1224" i="10"/>
  <c r="S1224" i="10"/>
  <c r="AI1224" i="10"/>
  <c r="AY1224" i="10"/>
  <c r="X1224" i="10"/>
  <c r="AN1224" i="10"/>
  <c r="BD1224" i="10"/>
  <c r="BK1225" i="10" s="1"/>
  <c r="AC1224" i="10"/>
  <c r="AS1224" i="10"/>
  <c r="AY1352" i="10"/>
  <c r="AI1352" i="10"/>
  <c r="S1352" i="10"/>
  <c r="AX1352" i="10"/>
  <c r="AH1352" i="10"/>
  <c r="R1352" i="10"/>
  <c r="AO1352" i="10"/>
  <c r="AB1352" i="10"/>
  <c r="BH1352" i="10"/>
  <c r="AC1352" i="10"/>
  <c r="BI1352" i="10"/>
  <c r="AF1352" i="10"/>
  <c r="AU1352" i="10"/>
  <c r="AE1352" i="10"/>
  <c r="BJ1352" i="10"/>
  <c r="AT1352" i="10"/>
  <c r="AD1352" i="10"/>
  <c r="Q1352" i="10"/>
  <c r="AW1352" i="10"/>
  <c r="AJ1352" i="10"/>
  <c r="AK1352" i="10"/>
  <c r="AN1352" i="10"/>
  <c r="BG1352" i="10"/>
  <c r="AQ1352" i="10"/>
  <c r="AA1352" i="10"/>
  <c r="BF1352" i="10"/>
  <c r="AP1352" i="10"/>
  <c r="Z1352" i="10"/>
  <c r="Y1352" i="10"/>
  <c r="BE1352" i="10"/>
  <c r="AR1352" i="10"/>
  <c r="AS1352" i="10"/>
  <c r="P1352" i="10"/>
  <c r="AV1352" i="10"/>
  <c r="BC1352" i="10"/>
  <c r="AM1352" i="10"/>
  <c r="W1352" i="10"/>
  <c r="BB1352" i="10"/>
  <c r="AL1352" i="10"/>
  <c r="V1352" i="10"/>
  <c r="AG1352" i="10"/>
  <c r="T1352" i="10"/>
  <c r="AZ1352" i="10"/>
  <c r="U1352" i="10"/>
  <c r="BA1352" i="10"/>
  <c r="X1352" i="10"/>
  <c r="BD1352" i="10"/>
  <c r="BK1353" i="10" s="1"/>
  <c r="AU1186" i="10"/>
  <c r="AE1186" i="10"/>
  <c r="BJ1186" i="10"/>
  <c r="AT1186" i="10"/>
  <c r="AD1186" i="10"/>
  <c r="BI1186" i="10"/>
  <c r="AS1186" i="10"/>
  <c r="AC1186" i="10"/>
  <c r="BH1186" i="10"/>
  <c r="AR1186" i="10"/>
  <c r="AB1186" i="10"/>
  <c r="BG1186" i="10"/>
  <c r="AQ1186" i="10"/>
  <c r="AA1186" i="10"/>
  <c r="BF1186" i="10"/>
  <c r="AP1186" i="10"/>
  <c r="Z1186" i="10"/>
  <c r="BE1186" i="10"/>
  <c r="AO1186" i="10"/>
  <c r="Y1186" i="10"/>
  <c r="BD1186" i="10"/>
  <c r="BK1187" i="10" s="1"/>
  <c r="AN1186" i="10"/>
  <c r="X1186" i="10"/>
  <c r="BC1186" i="10"/>
  <c r="AM1186" i="10"/>
  <c r="W1186" i="10"/>
  <c r="BB1186" i="10"/>
  <c r="AL1186" i="10"/>
  <c r="V1186" i="10"/>
  <c r="BA1186" i="10"/>
  <c r="AK1186" i="10"/>
  <c r="U1186" i="10"/>
  <c r="AZ1186" i="10"/>
  <c r="AJ1186" i="10"/>
  <c r="T1186" i="10"/>
  <c r="AY1186" i="10"/>
  <c r="AI1186" i="10"/>
  <c r="S1186" i="10"/>
  <c r="AX1186" i="10"/>
  <c r="AH1186" i="10"/>
  <c r="R1186" i="10"/>
  <c r="AW1186" i="10"/>
  <c r="AG1186" i="10"/>
  <c r="Q1186" i="10"/>
  <c r="AV1186" i="10"/>
  <c r="AF1186" i="10"/>
  <c r="P1186" i="10"/>
  <c r="BI1252" i="10"/>
  <c r="V1252" i="10"/>
  <c r="AL1252" i="10"/>
  <c r="BB1252" i="10"/>
  <c r="S1252" i="10"/>
  <c r="AI1252" i="10"/>
  <c r="AY1252" i="10"/>
  <c r="AB1252" i="10"/>
  <c r="AR1252" i="10"/>
  <c r="BH1252" i="10"/>
  <c r="AC1252" i="10"/>
  <c r="AS1252" i="10"/>
  <c r="Z1252" i="10"/>
  <c r="AP1252" i="10"/>
  <c r="BF1252" i="10"/>
  <c r="W1252" i="10"/>
  <c r="AM1252" i="10"/>
  <c r="BC1252" i="10"/>
  <c r="P1252" i="10"/>
  <c r="AF1252" i="10"/>
  <c r="AV1252" i="10"/>
  <c r="Q1252" i="10"/>
  <c r="AG1252" i="10"/>
  <c r="AW1252" i="10"/>
  <c r="AD1252" i="10"/>
  <c r="AT1252" i="10"/>
  <c r="BJ1252" i="10"/>
  <c r="AA1252" i="10"/>
  <c r="AQ1252" i="10"/>
  <c r="BG1252" i="10"/>
  <c r="T1252" i="10"/>
  <c r="AJ1252" i="10"/>
  <c r="AZ1252" i="10"/>
  <c r="U1252" i="10"/>
  <c r="AK1252" i="10"/>
  <c r="BA1252" i="10"/>
  <c r="R1252" i="10"/>
  <c r="AH1252" i="10"/>
  <c r="AX1252" i="10"/>
  <c r="AE1252" i="10"/>
  <c r="AU1252" i="10"/>
  <c r="X1252" i="10"/>
  <c r="AN1252" i="10"/>
  <c r="BD1252" i="10"/>
  <c r="BK1253" i="10" s="1"/>
  <c r="Y1252" i="10"/>
  <c r="AO1252" i="10"/>
  <c r="BE1252" i="10"/>
  <c r="BJ1159" i="10"/>
  <c r="AT1159" i="10"/>
  <c r="AD1159" i="10"/>
  <c r="BI1159" i="10"/>
  <c r="AS1159" i="10"/>
  <c r="AC1159" i="10"/>
  <c r="BH1159" i="10"/>
  <c r="AR1159" i="10"/>
  <c r="AB1159" i="10"/>
  <c r="BG1159" i="10"/>
  <c r="AQ1159" i="10"/>
  <c r="AA1159" i="10"/>
  <c r="BF1159" i="10"/>
  <c r="AP1159" i="10"/>
  <c r="Z1159" i="10"/>
  <c r="BE1159" i="10"/>
  <c r="AO1159" i="10"/>
  <c r="Y1159" i="10"/>
  <c r="BD1159" i="10"/>
  <c r="BK1160" i="10" s="1"/>
  <c r="AN1159" i="10"/>
  <c r="X1159" i="10"/>
  <c r="BC1159" i="10"/>
  <c r="AM1159" i="10"/>
  <c r="W1159" i="10"/>
  <c r="BB1159" i="10"/>
  <c r="AL1159" i="10"/>
  <c r="V1159" i="10"/>
  <c r="BA1159" i="10"/>
  <c r="AK1159" i="10"/>
  <c r="U1159" i="10"/>
  <c r="AZ1159" i="10"/>
  <c r="AJ1159" i="10"/>
  <c r="T1159" i="10"/>
  <c r="AY1159" i="10"/>
  <c r="AI1159" i="10"/>
  <c r="S1159" i="10"/>
  <c r="AX1159" i="10"/>
  <c r="AH1159" i="10"/>
  <c r="R1159" i="10"/>
  <c r="AW1159" i="10"/>
  <c r="AG1159" i="10"/>
  <c r="Q1159" i="10"/>
  <c r="AV1159" i="10"/>
  <c r="AF1159" i="10"/>
  <c r="P1159" i="10"/>
  <c r="AU1159" i="10"/>
  <c r="AE1159" i="10"/>
  <c r="BJ1223" i="10"/>
  <c r="AT1223" i="10"/>
  <c r="AD1223" i="10"/>
  <c r="BI1223" i="10"/>
  <c r="AS1223" i="10"/>
  <c r="AC1223" i="10"/>
  <c r="BH1223" i="10"/>
  <c r="AR1223" i="10"/>
  <c r="AB1223" i="10"/>
  <c r="BG1223" i="10"/>
  <c r="AQ1223" i="10"/>
  <c r="AA1223" i="10"/>
  <c r="BF1223" i="10"/>
  <c r="AP1223" i="10"/>
  <c r="Z1223" i="10"/>
  <c r="BE1223" i="10"/>
  <c r="AO1223" i="10"/>
  <c r="Y1223" i="10"/>
  <c r="BD1223" i="10"/>
  <c r="BK1224" i="10" s="1"/>
  <c r="AN1223" i="10"/>
  <c r="X1223" i="10"/>
  <c r="BC1223" i="10"/>
  <c r="AM1223" i="10"/>
  <c r="W1223" i="10"/>
  <c r="BB1223" i="10"/>
  <c r="AL1223" i="10"/>
  <c r="V1223" i="10"/>
  <c r="BA1223" i="10"/>
  <c r="AK1223" i="10"/>
  <c r="U1223" i="10"/>
  <c r="AZ1223" i="10"/>
  <c r="AJ1223" i="10"/>
  <c r="T1223" i="10"/>
  <c r="AY1223" i="10"/>
  <c r="AI1223" i="10"/>
  <c r="S1223" i="10"/>
  <c r="AX1223" i="10"/>
  <c r="AH1223" i="10"/>
  <c r="R1223" i="10"/>
  <c r="AW1223" i="10"/>
  <c r="AG1223" i="10"/>
  <c r="Q1223" i="10"/>
  <c r="AV1223" i="10"/>
  <c r="AF1223" i="10"/>
  <c r="P1223" i="10"/>
  <c r="AU1223" i="10"/>
  <c r="AE1223" i="10"/>
  <c r="BF1287" i="10"/>
  <c r="AP1287" i="10"/>
  <c r="Z1287" i="10"/>
  <c r="BE1287" i="10"/>
  <c r="AO1287" i="10"/>
  <c r="Y1287" i="10"/>
  <c r="BD1287" i="10"/>
  <c r="BK1288" i="10" s="1"/>
  <c r="AN1287" i="10"/>
  <c r="X1287" i="10"/>
  <c r="BC1287" i="10"/>
  <c r="AM1287" i="10"/>
  <c r="W1287" i="10"/>
  <c r="BB1287" i="10"/>
  <c r="AL1287" i="10"/>
  <c r="V1287" i="10"/>
  <c r="BA1287" i="10"/>
  <c r="AK1287" i="10"/>
  <c r="U1287" i="10"/>
  <c r="AZ1287" i="10"/>
  <c r="AJ1287" i="10"/>
  <c r="T1287" i="10"/>
  <c r="AY1287" i="10"/>
  <c r="AI1287" i="10"/>
  <c r="S1287" i="10"/>
  <c r="AX1287" i="10"/>
  <c r="AH1287" i="10"/>
  <c r="R1287" i="10"/>
  <c r="AW1287" i="10"/>
  <c r="AG1287" i="10"/>
  <c r="Q1287" i="10"/>
  <c r="AV1287" i="10"/>
  <c r="AF1287" i="10"/>
  <c r="P1287" i="10"/>
  <c r="AU1287" i="10"/>
  <c r="AE1287" i="10"/>
  <c r="BJ1287" i="10"/>
  <c r="AT1287" i="10"/>
  <c r="AD1287" i="10"/>
  <c r="BI1287" i="10"/>
  <c r="AS1287" i="10"/>
  <c r="AC1287" i="10"/>
  <c r="BH1287" i="10"/>
  <c r="AR1287" i="10"/>
  <c r="AB1287" i="10"/>
  <c r="BG1287" i="10"/>
  <c r="AQ1287" i="10"/>
  <c r="AA1287" i="10"/>
  <c r="BB1349" i="10"/>
  <c r="AL1349" i="10"/>
  <c r="V1349" i="10"/>
  <c r="BA1349" i="10"/>
  <c r="AK1349" i="10"/>
  <c r="U1349" i="10"/>
  <c r="AM1349" i="10"/>
  <c r="AZ1349" i="10"/>
  <c r="T1349" i="10"/>
  <c r="AI1349" i="10"/>
  <c r="AV1349" i="10"/>
  <c r="P1349" i="10"/>
  <c r="AX1349" i="10"/>
  <c r="AH1349" i="10"/>
  <c r="R1349" i="10"/>
  <c r="AW1349" i="10"/>
  <c r="AG1349" i="10"/>
  <c r="Q1349" i="10"/>
  <c r="AE1349" i="10"/>
  <c r="AR1349" i="10"/>
  <c r="BG1349" i="10"/>
  <c r="AA1349" i="10"/>
  <c r="AN1349" i="10"/>
  <c r="BJ1349" i="10"/>
  <c r="AT1349" i="10"/>
  <c r="AD1349" i="10"/>
  <c r="BI1349" i="10"/>
  <c r="AS1349" i="10"/>
  <c r="AC1349" i="10"/>
  <c r="BC1349" i="10"/>
  <c r="W1349" i="10"/>
  <c r="AJ1349" i="10"/>
  <c r="AY1349" i="10"/>
  <c r="S1349" i="10"/>
  <c r="AF1349" i="10"/>
  <c r="BF1349" i="10"/>
  <c r="AP1349" i="10"/>
  <c r="Z1349" i="10"/>
  <c r="BE1349" i="10"/>
  <c r="AO1349" i="10"/>
  <c r="Y1349" i="10"/>
  <c r="AU1349" i="10"/>
  <c r="BH1349" i="10"/>
  <c r="AB1349" i="10"/>
  <c r="AQ1349" i="10"/>
  <c r="BD1349" i="10"/>
  <c r="BK1350" i="10" s="1"/>
  <c r="X1349" i="10"/>
  <c r="W1397" i="10"/>
  <c r="AM1397" i="10"/>
  <c r="BC1397" i="10"/>
  <c r="X1397" i="10"/>
  <c r="AN1397" i="10"/>
  <c r="BD1397" i="10"/>
  <c r="BK1398" i="10" s="1"/>
  <c r="AC1397" i="10"/>
  <c r="AS1397" i="10"/>
  <c r="BI1397" i="10"/>
  <c r="R1397" i="10"/>
  <c r="AH1397" i="10"/>
  <c r="AX1397" i="10"/>
  <c r="AA1397" i="10"/>
  <c r="AQ1397" i="10"/>
  <c r="BG1397" i="10"/>
  <c r="AB1397" i="10"/>
  <c r="AR1397" i="10"/>
  <c r="BH1397" i="10"/>
  <c r="Q1397" i="10"/>
  <c r="AG1397" i="10"/>
  <c r="AW1397" i="10"/>
  <c r="V1397" i="10"/>
  <c r="AL1397" i="10"/>
  <c r="BB1397" i="10"/>
  <c r="BJ1397" i="10"/>
  <c r="AE1397" i="10"/>
  <c r="AU1397" i="10"/>
  <c r="P1397" i="10"/>
  <c r="AF1397" i="10"/>
  <c r="AV1397" i="10"/>
  <c r="U1397" i="10"/>
  <c r="AK1397" i="10"/>
  <c r="BA1397" i="10"/>
  <c r="Z1397" i="10"/>
  <c r="AP1397" i="10"/>
  <c r="BF1397" i="10"/>
  <c r="S1397" i="10"/>
  <c r="AI1397" i="10"/>
  <c r="AY1397" i="10"/>
  <c r="T1397" i="10"/>
  <c r="AJ1397" i="10"/>
  <c r="AZ1397" i="10"/>
  <c r="Y1397" i="10"/>
  <c r="AO1397" i="10"/>
  <c r="BE1397" i="10"/>
  <c r="AD1397" i="10"/>
  <c r="AT1397" i="10"/>
  <c r="W1429" i="10"/>
  <c r="AM1429" i="10"/>
  <c r="BC1429" i="10"/>
  <c r="X1429" i="10"/>
  <c r="AN1429" i="10"/>
  <c r="BD1429" i="10"/>
  <c r="BK1430" i="10" s="1"/>
  <c r="AC1429" i="10"/>
  <c r="AS1429" i="10"/>
  <c r="BI1429" i="10"/>
  <c r="R1429" i="10"/>
  <c r="AH1429" i="10"/>
  <c r="AX1429" i="10"/>
  <c r="AA1429" i="10"/>
  <c r="AQ1429" i="10"/>
  <c r="BG1429" i="10"/>
  <c r="AB1429" i="10"/>
  <c r="AR1429" i="10"/>
  <c r="BH1429" i="10"/>
  <c r="Q1429" i="10"/>
  <c r="AG1429" i="10"/>
  <c r="AW1429" i="10"/>
  <c r="V1429" i="10"/>
  <c r="AL1429" i="10"/>
  <c r="BB1429" i="10"/>
  <c r="BJ1429" i="10"/>
  <c r="AE1429" i="10"/>
  <c r="AU1429" i="10"/>
  <c r="P1429" i="10"/>
  <c r="AF1429" i="10"/>
  <c r="AV1429" i="10"/>
  <c r="U1429" i="10"/>
  <c r="AK1429" i="10"/>
  <c r="BA1429" i="10"/>
  <c r="Z1429" i="10"/>
  <c r="AP1429" i="10"/>
  <c r="BF1429" i="10"/>
  <c r="S1429" i="10"/>
  <c r="AI1429" i="10"/>
  <c r="AY1429" i="10"/>
  <c r="T1429" i="10"/>
  <c r="AJ1429" i="10"/>
  <c r="AZ1429" i="10"/>
  <c r="Y1429" i="10"/>
  <c r="AO1429" i="10"/>
  <c r="BE1429" i="10"/>
  <c r="AD1429" i="10"/>
  <c r="AT1429" i="10"/>
  <c r="W1461" i="10"/>
  <c r="AM1461" i="10"/>
  <c r="BC1461" i="10"/>
  <c r="X1461" i="10"/>
  <c r="AN1461" i="10"/>
  <c r="BD1461" i="10"/>
  <c r="BK1462" i="10" s="1"/>
  <c r="AC1461" i="10"/>
  <c r="AS1461" i="10"/>
  <c r="BI1461" i="10"/>
  <c r="R1461" i="10"/>
  <c r="AH1461" i="10"/>
  <c r="AX1461" i="10"/>
  <c r="AA1461" i="10"/>
  <c r="AQ1461" i="10"/>
  <c r="BG1461" i="10"/>
  <c r="AB1461" i="10"/>
  <c r="AR1461" i="10"/>
  <c r="BH1461" i="10"/>
  <c r="Q1461" i="10"/>
  <c r="AG1461" i="10"/>
  <c r="AW1461" i="10"/>
  <c r="V1461" i="10"/>
  <c r="AL1461" i="10"/>
  <c r="BB1461" i="10"/>
  <c r="BJ1461" i="10"/>
  <c r="AE1461" i="10"/>
  <c r="AU1461" i="10"/>
  <c r="P1461" i="10"/>
  <c r="AF1461" i="10"/>
  <c r="AV1461" i="10"/>
  <c r="U1461" i="10"/>
  <c r="AK1461" i="10"/>
  <c r="BA1461" i="10"/>
  <c r="Z1461" i="10"/>
  <c r="AP1461" i="10"/>
  <c r="BF1461" i="10"/>
  <c r="S1461" i="10"/>
  <c r="AI1461" i="10"/>
  <c r="AY1461" i="10"/>
  <c r="T1461" i="10"/>
  <c r="AJ1461" i="10"/>
  <c r="AZ1461" i="10"/>
  <c r="Y1461" i="10"/>
  <c r="AO1461" i="10"/>
  <c r="BE1461" i="10"/>
  <c r="AD1461" i="10"/>
  <c r="AT1461" i="10"/>
  <c r="W1493" i="10"/>
  <c r="AM1493" i="10"/>
  <c r="BC1493" i="10"/>
  <c r="X1493" i="10"/>
  <c r="AN1493" i="10"/>
  <c r="BD1493" i="10"/>
  <c r="BK1494" i="10" s="1"/>
  <c r="AC1493" i="10"/>
  <c r="AS1493" i="10"/>
  <c r="BI1493" i="10"/>
  <c r="R1493" i="10"/>
  <c r="AH1493" i="10"/>
  <c r="AX1493" i="10"/>
  <c r="AA1493" i="10"/>
  <c r="AQ1493" i="10"/>
  <c r="BG1493" i="10"/>
  <c r="AB1493" i="10"/>
  <c r="AR1493" i="10"/>
  <c r="BH1493" i="10"/>
  <c r="Q1493" i="10"/>
  <c r="AG1493" i="10"/>
  <c r="AW1493" i="10"/>
  <c r="V1493" i="10"/>
  <c r="AL1493" i="10"/>
  <c r="BB1493" i="10"/>
  <c r="BJ1493" i="10"/>
  <c r="AE1493" i="10"/>
  <c r="AU1493" i="10"/>
  <c r="P1493" i="10"/>
  <c r="AF1493" i="10"/>
  <c r="AV1493" i="10"/>
  <c r="U1493" i="10"/>
  <c r="AK1493" i="10"/>
  <c r="BA1493" i="10"/>
  <c r="Z1493" i="10"/>
  <c r="AP1493" i="10"/>
  <c r="BF1493" i="10"/>
  <c r="S1493" i="10"/>
  <c r="AI1493" i="10"/>
  <c r="AY1493" i="10"/>
  <c r="T1493" i="10"/>
  <c r="AJ1493" i="10"/>
  <c r="AZ1493" i="10"/>
  <c r="Y1493" i="10"/>
  <c r="AO1493" i="10"/>
  <c r="BE1493" i="10"/>
  <c r="AD1493" i="10"/>
  <c r="AT1493" i="10"/>
  <c r="AU1528" i="10"/>
  <c r="AE1528" i="10"/>
  <c r="BJ1528" i="10"/>
  <c r="AT1528" i="10"/>
  <c r="AD1528" i="10"/>
  <c r="BI1528" i="10"/>
  <c r="AS1528" i="10"/>
  <c r="AC1528" i="10"/>
  <c r="BH1528" i="10"/>
  <c r="AR1528" i="10"/>
  <c r="AB1528" i="10"/>
  <c r="BG1528" i="10"/>
  <c r="AQ1528" i="10"/>
  <c r="AA1528" i="10"/>
  <c r="BF1528" i="10"/>
  <c r="AP1528" i="10"/>
  <c r="Z1528" i="10"/>
  <c r="BE1528" i="10"/>
  <c r="AO1528" i="10"/>
  <c r="Y1528" i="10"/>
  <c r="BD1528" i="10"/>
  <c r="BK1529" i="10" s="1"/>
  <c r="AN1528" i="10"/>
  <c r="X1528" i="10"/>
  <c r="BC1528" i="10"/>
  <c r="AM1528" i="10"/>
  <c r="W1528" i="10"/>
  <c r="BB1528" i="10"/>
  <c r="AL1528" i="10"/>
  <c r="V1528" i="10"/>
  <c r="BA1528" i="10"/>
  <c r="AK1528" i="10"/>
  <c r="U1528" i="10"/>
  <c r="AZ1528" i="10"/>
  <c r="AJ1528" i="10"/>
  <c r="T1528" i="10"/>
  <c r="AY1528" i="10"/>
  <c r="AI1528" i="10"/>
  <c r="S1528" i="10"/>
  <c r="AX1528" i="10"/>
  <c r="AH1528" i="10"/>
  <c r="R1528" i="10"/>
  <c r="AW1528" i="10"/>
  <c r="AG1528" i="10"/>
  <c r="Q1528" i="10"/>
  <c r="AV1528" i="10"/>
  <c r="AF1528" i="10"/>
  <c r="P1528" i="10"/>
  <c r="Y1412" i="10"/>
  <c r="BE1412" i="10"/>
  <c r="Q1412" i="10"/>
  <c r="AW1412" i="10"/>
  <c r="BI1412" i="10"/>
  <c r="AK1412" i="10"/>
  <c r="AC1412" i="10"/>
  <c r="AO1412" i="10"/>
  <c r="AG1412" i="10"/>
  <c r="U1412" i="10"/>
  <c r="BA1412" i="10"/>
  <c r="AS1412" i="10"/>
  <c r="T1412" i="10"/>
  <c r="AJ1412" i="10"/>
  <c r="AZ1412" i="10"/>
  <c r="AD1412" i="10"/>
  <c r="AT1412" i="10"/>
  <c r="BJ1412" i="10"/>
  <c r="AA1412" i="10"/>
  <c r="AQ1412" i="10"/>
  <c r="X1412" i="10"/>
  <c r="AN1412" i="10"/>
  <c r="BD1412" i="10"/>
  <c r="BK1413" i="10" s="1"/>
  <c r="R1412" i="10"/>
  <c r="AH1412" i="10"/>
  <c r="AX1412" i="10"/>
  <c r="AE1412" i="10"/>
  <c r="AU1412" i="10"/>
  <c r="AB1412" i="10"/>
  <c r="AR1412" i="10"/>
  <c r="BH1412" i="10"/>
  <c r="V1412" i="10"/>
  <c r="AL1412" i="10"/>
  <c r="BB1412" i="10"/>
  <c r="S1412" i="10"/>
  <c r="AI1412" i="10"/>
  <c r="AY1412" i="10"/>
  <c r="BG1412" i="10"/>
  <c r="P1412" i="10"/>
  <c r="AF1412" i="10"/>
  <c r="AV1412" i="10"/>
  <c r="Z1412" i="10"/>
  <c r="AP1412" i="10"/>
  <c r="BF1412" i="10"/>
  <c r="W1412" i="10"/>
  <c r="AM1412" i="10"/>
  <c r="BC1412" i="10"/>
  <c r="Y1476" i="10"/>
  <c r="BE1476" i="10"/>
  <c r="Q1476" i="10"/>
  <c r="AW1476" i="10"/>
  <c r="BI1476" i="10"/>
  <c r="AK1476" i="10"/>
  <c r="AC1476" i="10"/>
  <c r="AO1476" i="10"/>
  <c r="AG1476" i="10"/>
  <c r="U1476" i="10"/>
  <c r="BA1476" i="10"/>
  <c r="AS1476" i="10"/>
  <c r="T1476" i="10"/>
  <c r="AJ1476" i="10"/>
  <c r="AZ1476" i="10"/>
  <c r="AD1476" i="10"/>
  <c r="AT1476" i="10"/>
  <c r="BJ1476" i="10"/>
  <c r="AA1476" i="10"/>
  <c r="AQ1476" i="10"/>
  <c r="X1476" i="10"/>
  <c r="AN1476" i="10"/>
  <c r="BD1476" i="10"/>
  <c r="BK1477" i="10" s="1"/>
  <c r="R1476" i="10"/>
  <c r="AH1476" i="10"/>
  <c r="AX1476" i="10"/>
  <c r="AE1476" i="10"/>
  <c r="AU1476" i="10"/>
  <c r="AB1476" i="10"/>
  <c r="AR1476" i="10"/>
  <c r="BH1476" i="10"/>
  <c r="V1476" i="10"/>
  <c r="AL1476" i="10"/>
  <c r="BB1476" i="10"/>
  <c r="S1476" i="10"/>
  <c r="AI1476" i="10"/>
  <c r="AY1476" i="10"/>
  <c r="BG1476" i="10"/>
  <c r="P1476" i="10"/>
  <c r="AF1476" i="10"/>
  <c r="AV1476" i="10"/>
  <c r="Z1476" i="10"/>
  <c r="AP1476" i="10"/>
  <c r="BF1476" i="10"/>
  <c r="W1476" i="10"/>
  <c r="AM1476" i="10"/>
  <c r="BC1476" i="10"/>
  <c r="P1547" i="10"/>
  <c r="BG1547" i="10"/>
  <c r="AQ1547" i="10"/>
  <c r="AA1547" i="10"/>
  <c r="BF1547" i="10"/>
  <c r="AP1547" i="10"/>
  <c r="Z1547" i="10"/>
  <c r="BE1547" i="10"/>
  <c r="AO1547" i="10"/>
  <c r="Y1547" i="10"/>
  <c r="AJ1547" i="10"/>
  <c r="AN1547" i="10"/>
  <c r="BH1547" i="10"/>
  <c r="AF1547" i="10"/>
  <c r="BC1547" i="10"/>
  <c r="AM1547" i="10"/>
  <c r="W1547" i="10"/>
  <c r="BB1547" i="10"/>
  <c r="AL1547" i="10"/>
  <c r="V1547" i="10"/>
  <c r="BA1547" i="10"/>
  <c r="AK1547" i="10"/>
  <c r="U1547" i="10"/>
  <c r="AZ1547" i="10"/>
  <c r="BD1547" i="10"/>
  <c r="BK1548" i="10" s="1"/>
  <c r="AV1547" i="10"/>
  <c r="AY1547" i="10"/>
  <c r="AI1547" i="10"/>
  <c r="S1547" i="10"/>
  <c r="AX1547" i="10"/>
  <c r="AH1547" i="10"/>
  <c r="R1547" i="10"/>
  <c r="AW1547" i="10"/>
  <c r="AG1547" i="10"/>
  <c r="Q1547" i="10"/>
  <c r="AB1547" i="10"/>
  <c r="AU1547" i="10"/>
  <c r="AE1547" i="10"/>
  <c r="BJ1547" i="10"/>
  <c r="AT1547" i="10"/>
  <c r="AD1547" i="10"/>
  <c r="BI1547" i="10"/>
  <c r="AS1547" i="10"/>
  <c r="AC1547" i="10"/>
  <c r="T1547" i="10"/>
  <c r="X1547" i="10"/>
  <c r="AR1547" i="10"/>
  <c r="BG1580" i="10"/>
  <c r="AQ1580" i="10"/>
  <c r="AA1580" i="10"/>
  <c r="BF1580" i="10"/>
  <c r="AP1580" i="10"/>
  <c r="Z1580" i="10"/>
  <c r="BE1580" i="10"/>
  <c r="AO1580" i="10"/>
  <c r="Y1580" i="10"/>
  <c r="BD1580" i="10"/>
  <c r="BK1581" i="10" s="1"/>
  <c r="AN1580" i="10"/>
  <c r="X1580" i="10"/>
  <c r="BC1580" i="10"/>
  <c r="AM1580" i="10"/>
  <c r="W1580" i="10"/>
  <c r="BB1580" i="10"/>
  <c r="AL1580" i="10"/>
  <c r="V1580" i="10"/>
  <c r="BA1580" i="10"/>
  <c r="AK1580" i="10"/>
  <c r="U1580" i="10"/>
  <c r="AZ1580" i="10"/>
  <c r="AJ1580" i="10"/>
  <c r="T1580" i="10"/>
  <c r="AY1580" i="10"/>
  <c r="AI1580" i="10"/>
  <c r="S1580" i="10"/>
  <c r="AX1580" i="10"/>
  <c r="AH1580" i="10"/>
  <c r="R1580" i="10"/>
  <c r="AW1580" i="10"/>
  <c r="AG1580" i="10"/>
  <c r="Q1580" i="10"/>
  <c r="AV1580" i="10"/>
  <c r="AF1580" i="10"/>
  <c r="P1580" i="10"/>
  <c r="AU1580" i="10"/>
  <c r="AE1580" i="10"/>
  <c r="BJ1580" i="10"/>
  <c r="AT1580" i="10"/>
  <c r="AD1580" i="10"/>
  <c r="BI1580" i="10"/>
  <c r="AS1580" i="10"/>
  <c r="AC1580" i="10"/>
  <c r="BH1580" i="10"/>
  <c r="AR1580" i="10"/>
  <c r="AB1580" i="10"/>
  <c r="BH1695" i="10"/>
  <c r="AR1695" i="10"/>
  <c r="AB1695" i="10"/>
  <c r="BG1695" i="10"/>
  <c r="AQ1695" i="10"/>
  <c r="AA1695" i="10"/>
  <c r="BF1695" i="10"/>
  <c r="AP1695" i="10"/>
  <c r="Z1695" i="10"/>
  <c r="BE1695" i="10"/>
  <c r="AO1695" i="10"/>
  <c r="Y1695" i="10"/>
  <c r="BD1695" i="10"/>
  <c r="BK1696" i="10" s="1"/>
  <c r="AN1695" i="10"/>
  <c r="X1695" i="10"/>
  <c r="BC1695" i="10"/>
  <c r="AM1695" i="10"/>
  <c r="W1695" i="10"/>
  <c r="BB1695" i="10"/>
  <c r="AL1695" i="10"/>
  <c r="V1695" i="10"/>
  <c r="BA1695" i="10"/>
  <c r="AK1695" i="10"/>
  <c r="U1695" i="10"/>
  <c r="AZ1695" i="10"/>
  <c r="AJ1695" i="10"/>
  <c r="T1695" i="10"/>
  <c r="AY1695" i="10"/>
  <c r="AI1695" i="10"/>
  <c r="S1695" i="10"/>
  <c r="AX1695" i="10"/>
  <c r="AH1695" i="10"/>
  <c r="R1695" i="10"/>
  <c r="AW1695" i="10"/>
  <c r="AG1695" i="10"/>
  <c r="Q1695" i="10"/>
  <c r="AV1695" i="10"/>
  <c r="AF1695" i="10"/>
  <c r="P1695" i="10"/>
  <c r="AU1695" i="10"/>
  <c r="AE1695" i="10"/>
  <c r="BJ1695" i="10"/>
  <c r="AT1695" i="10"/>
  <c r="AD1695" i="10"/>
  <c r="BI1695" i="10"/>
  <c r="AS1695" i="10"/>
  <c r="AC1695" i="10"/>
  <c r="P1551" i="10"/>
  <c r="AB1551" i="10"/>
  <c r="AR1551" i="10"/>
  <c r="BD1551" i="10"/>
  <c r="BK1552" i="10" s="1"/>
  <c r="AF1551" i="10"/>
  <c r="BH1551" i="10"/>
  <c r="X1551" i="10"/>
  <c r="AV1551" i="10"/>
  <c r="AN1551" i="10"/>
  <c r="BG1551" i="10"/>
  <c r="AQ1551" i="10"/>
  <c r="AA1551" i="10"/>
  <c r="BF1551" i="10"/>
  <c r="AP1551" i="10"/>
  <c r="Z1551" i="10"/>
  <c r="BE1551" i="10"/>
  <c r="AO1551" i="10"/>
  <c r="Y1551" i="10"/>
  <c r="AJ1551" i="10"/>
  <c r="BC1551" i="10"/>
  <c r="AM1551" i="10"/>
  <c r="W1551" i="10"/>
  <c r="BB1551" i="10"/>
  <c r="AL1551" i="10"/>
  <c r="V1551" i="10"/>
  <c r="BA1551" i="10"/>
  <c r="AK1551" i="10"/>
  <c r="U1551" i="10"/>
  <c r="AZ1551" i="10"/>
  <c r="AY1551" i="10"/>
  <c r="AI1551" i="10"/>
  <c r="S1551" i="10"/>
  <c r="AX1551" i="10"/>
  <c r="AH1551" i="10"/>
  <c r="R1551" i="10"/>
  <c r="AW1551" i="10"/>
  <c r="AG1551" i="10"/>
  <c r="Q1551" i="10"/>
  <c r="AU1551" i="10"/>
  <c r="AE1551" i="10"/>
  <c r="BJ1551" i="10"/>
  <c r="AT1551" i="10"/>
  <c r="AD1551" i="10"/>
  <c r="BI1551" i="10"/>
  <c r="AS1551" i="10"/>
  <c r="AC1551" i="10"/>
  <c r="T1551" i="10"/>
  <c r="AU1592" i="10"/>
  <c r="AE1592" i="10"/>
  <c r="BJ1592" i="10"/>
  <c r="AT1592" i="10"/>
  <c r="AD1592" i="10"/>
  <c r="BI1592" i="10"/>
  <c r="AS1592" i="10"/>
  <c r="AC1592" i="10"/>
  <c r="BH1592" i="10"/>
  <c r="AR1592" i="10"/>
  <c r="AB1592" i="10"/>
  <c r="BG1592" i="10"/>
  <c r="AQ1592" i="10"/>
  <c r="AA1592" i="10"/>
  <c r="BF1592" i="10"/>
  <c r="AP1592" i="10"/>
  <c r="Z1592" i="10"/>
  <c r="BE1592" i="10"/>
  <c r="AO1592" i="10"/>
  <c r="Y1592" i="10"/>
  <c r="BD1592" i="10"/>
  <c r="BK1593" i="10" s="1"/>
  <c r="AN1592" i="10"/>
  <c r="X1592" i="10"/>
  <c r="BC1592" i="10"/>
  <c r="AM1592" i="10"/>
  <c r="W1592" i="10"/>
  <c r="BB1592" i="10"/>
  <c r="AL1592" i="10"/>
  <c r="V1592" i="10"/>
  <c r="BA1592" i="10"/>
  <c r="AK1592" i="10"/>
  <c r="U1592" i="10"/>
  <c r="AZ1592" i="10"/>
  <c r="AJ1592" i="10"/>
  <c r="T1592" i="10"/>
  <c r="AY1592" i="10"/>
  <c r="AI1592" i="10"/>
  <c r="S1592" i="10"/>
  <c r="AX1592" i="10"/>
  <c r="AH1592" i="10"/>
  <c r="R1592" i="10"/>
  <c r="AW1592" i="10"/>
  <c r="AG1592" i="10"/>
  <c r="Q1592" i="10"/>
  <c r="AV1592" i="10"/>
  <c r="AF1592" i="10"/>
  <c r="P1592" i="10"/>
  <c r="BH1707" i="10"/>
  <c r="AR1707" i="10"/>
  <c r="AB1707" i="10"/>
  <c r="BG1707" i="10"/>
  <c r="AQ1707" i="10"/>
  <c r="AA1707" i="10"/>
  <c r="BF1707" i="10"/>
  <c r="AP1707" i="10"/>
  <c r="Z1707" i="10"/>
  <c r="BE1707" i="10"/>
  <c r="AO1707" i="10"/>
  <c r="Y1707" i="10"/>
  <c r="BD1707" i="10"/>
  <c r="BK1708" i="10" s="1"/>
  <c r="AN1707" i="10"/>
  <c r="X1707" i="10"/>
  <c r="BC1707" i="10"/>
  <c r="AM1707" i="10"/>
  <c r="W1707" i="10"/>
  <c r="BB1707" i="10"/>
  <c r="AL1707" i="10"/>
  <c r="V1707" i="10"/>
  <c r="BA1707" i="10"/>
  <c r="AK1707" i="10"/>
  <c r="U1707" i="10"/>
  <c r="AZ1707" i="10"/>
  <c r="AJ1707" i="10"/>
  <c r="T1707" i="10"/>
  <c r="AY1707" i="10"/>
  <c r="AI1707" i="10"/>
  <c r="S1707" i="10"/>
  <c r="AX1707" i="10"/>
  <c r="AH1707" i="10"/>
  <c r="R1707" i="10"/>
  <c r="AW1707" i="10"/>
  <c r="AG1707" i="10"/>
  <c r="Q1707" i="10"/>
  <c r="AV1707" i="10"/>
  <c r="AF1707" i="10"/>
  <c r="P1707" i="10"/>
  <c r="AU1707" i="10"/>
  <c r="AE1707" i="10"/>
  <c r="BJ1707" i="10"/>
  <c r="AT1707" i="10"/>
  <c r="AD1707" i="10"/>
  <c r="BI1707" i="10"/>
  <c r="AS1707" i="10"/>
  <c r="AC1707" i="10"/>
  <c r="BD1439" i="10"/>
  <c r="BK1440" i="10" s="1"/>
  <c r="AN1439" i="10"/>
  <c r="X1439" i="10"/>
  <c r="BC1439" i="10"/>
  <c r="AM1439" i="10"/>
  <c r="W1439" i="10"/>
  <c r="BB1439" i="10"/>
  <c r="AL1439" i="10"/>
  <c r="V1439" i="10"/>
  <c r="BA1439" i="10"/>
  <c r="AK1439" i="10"/>
  <c r="U1439" i="10"/>
  <c r="AZ1439" i="10"/>
  <c r="AJ1439" i="10"/>
  <c r="T1439" i="10"/>
  <c r="AY1439" i="10"/>
  <c r="AI1439" i="10"/>
  <c r="S1439" i="10"/>
  <c r="AX1439" i="10"/>
  <c r="AH1439" i="10"/>
  <c r="R1439" i="10"/>
  <c r="AW1439" i="10"/>
  <c r="AG1439" i="10"/>
  <c r="Q1439" i="10"/>
  <c r="AV1439" i="10"/>
  <c r="AF1439" i="10"/>
  <c r="P1439" i="10"/>
  <c r="AU1439" i="10"/>
  <c r="AE1439" i="10"/>
  <c r="BJ1439" i="10"/>
  <c r="AT1439" i="10"/>
  <c r="AD1439" i="10"/>
  <c r="BI1439" i="10"/>
  <c r="AS1439" i="10"/>
  <c r="AC1439" i="10"/>
  <c r="BH1439" i="10"/>
  <c r="AR1439" i="10"/>
  <c r="AB1439" i="10"/>
  <c r="BG1439" i="10"/>
  <c r="AQ1439" i="10"/>
  <c r="AA1439" i="10"/>
  <c r="BF1439" i="10"/>
  <c r="AP1439" i="10"/>
  <c r="Z1439" i="10"/>
  <c r="BE1439" i="10"/>
  <c r="AO1439" i="10"/>
  <c r="Y1439" i="10"/>
  <c r="BD1503" i="10"/>
  <c r="BK1504" i="10" s="1"/>
  <c r="AN1503" i="10"/>
  <c r="X1503" i="10"/>
  <c r="BC1503" i="10"/>
  <c r="AM1503" i="10"/>
  <c r="W1503" i="10"/>
  <c r="BB1503" i="10"/>
  <c r="AL1503" i="10"/>
  <c r="V1503" i="10"/>
  <c r="BA1503" i="10"/>
  <c r="AK1503" i="10"/>
  <c r="U1503" i="10"/>
  <c r="AZ1503" i="10"/>
  <c r="AJ1503" i="10"/>
  <c r="T1503" i="10"/>
  <c r="AY1503" i="10"/>
  <c r="AI1503" i="10"/>
  <c r="S1503" i="10"/>
  <c r="AX1503" i="10"/>
  <c r="AH1503" i="10"/>
  <c r="R1503" i="10"/>
  <c r="AW1503" i="10"/>
  <c r="AG1503" i="10"/>
  <c r="Q1503" i="10"/>
  <c r="AV1503" i="10"/>
  <c r="AF1503" i="10"/>
  <c r="P1503" i="10"/>
  <c r="AU1503" i="10"/>
  <c r="AE1503" i="10"/>
  <c r="BJ1503" i="10"/>
  <c r="AT1503" i="10"/>
  <c r="AD1503" i="10"/>
  <c r="BI1503" i="10"/>
  <c r="AS1503" i="10"/>
  <c r="AC1503" i="10"/>
  <c r="BH1503" i="10"/>
  <c r="AR1503" i="10"/>
  <c r="AB1503" i="10"/>
  <c r="BG1503" i="10"/>
  <c r="AQ1503" i="10"/>
  <c r="AA1503" i="10"/>
  <c r="BF1503" i="10"/>
  <c r="AP1503" i="10"/>
  <c r="Z1503" i="10"/>
  <c r="BE1503" i="10"/>
  <c r="AO1503" i="10"/>
  <c r="Y1503" i="10"/>
  <c r="BH1607" i="10"/>
  <c r="AR1607" i="10"/>
  <c r="AB1607" i="10"/>
  <c r="BG1607" i="10"/>
  <c r="AQ1607" i="10"/>
  <c r="AA1607" i="10"/>
  <c r="BF1607" i="10"/>
  <c r="AP1607" i="10"/>
  <c r="Z1607" i="10"/>
  <c r="BE1607" i="10"/>
  <c r="AO1607" i="10"/>
  <c r="Y1607" i="10"/>
  <c r="BD1607" i="10"/>
  <c r="BK1608" i="10" s="1"/>
  <c r="AN1607" i="10"/>
  <c r="X1607" i="10"/>
  <c r="BC1607" i="10"/>
  <c r="AM1607" i="10"/>
  <c r="W1607" i="10"/>
  <c r="BB1607" i="10"/>
  <c r="AL1607" i="10"/>
  <c r="V1607" i="10"/>
  <c r="BA1607" i="10"/>
  <c r="AK1607" i="10"/>
  <c r="U1607" i="10"/>
  <c r="AZ1607" i="10"/>
  <c r="AJ1607" i="10"/>
  <c r="T1607" i="10"/>
  <c r="AY1607" i="10"/>
  <c r="AI1607" i="10"/>
  <c r="S1607" i="10"/>
  <c r="AX1607" i="10"/>
  <c r="AH1607" i="10"/>
  <c r="R1607" i="10"/>
  <c r="AW1607" i="10"/>
  <c r="AG1607" i="10"/>
  <c r="Q1607" i="10"/>
  <c r="AV1607" i="10"/>
  <c r="AF1607" i="10"/>
  <c r="P1607" i="10"/>
  <c r="AU1607" i="10"/>
  <c r="AE1607" i="10"/>
  <c r="BJ1607" i="10"/>
  <c r="AT1607" i="10"/>
  <c r="AD1607" i="10"/>
  <c r="BI1607" i="10"/>
  <c r="AS1607" i="10"/>
  <c r="AC1607" i="10"/>
  <c r="Z1678" i="10"/>
  <c r="AP1678" i="10"/>
  <c r="BF1678" i="10"/>
  <c r="BI1678" i="10"/>
  <c r="AD1678" i="10"/>
  <c r="AT1678" i="10"/>
  <c r="BJ1678" i="10"/>
  <c r="AA1678" i="10"/>
  <c r="AQ1678" i="10"/>
  <c r="BG1678" i="10"/>
  <c r="R1678" i="10"/>
  <c r="AH1678" i="10"/>
  <c r="AX1678" i="10"/>
  <c r="V1678" i="10"/>
  <c r="AL1678" i="10"/>
  <c r="BB1678" i="10"/>
  <c r="S1678" i="10"/>
  <c r="AI1678" i="10"/>
  <c r="AY1678" i="10"/>
  <c r="W1678" i="10"/>
  <c r="BC1678" i="10"/>
  <c r="P1678" i="10"/>
  <c r="AF1678" i="10"/>
  <c r="AV1678" i="10"/>
  <c r="Q1678" i="10"/>
  <c r="AG1678" i="10"/>
  <c r="AW1678" i="10"/>
  <c r="AE1678" i="10"/>
  <c r="T1678" i="10"/>
  <c r="AJ1678" i="10"/>
  <c r="AZ1678" i="10"/>
  <c r="U1678" i="10"/>
  <c r="AK1678" i="10"/>
  <c r="BA1678" i="10"/>
  <c r="AM1678" i="10"/>
  <c r="X1678" i="10"/>
  <c r="AN1678" i="10"/>
  <c r="BD1678" i="10"/>
  <c r="BK1679" i="10" s="1"/>
  <c r="Y1678" i="10"/>
  <c r="AO1678" i="10"/>
  <c r="BE1678" i="10"/>
  <c r="AU1678" i="10"/>
  <c r="AB1678" i="10"/>
  <c r="AR1678" i="10"/>
  <c r="BH1678" i="10"/>
  <c r="AC1678" i="10"/>
  <c r="AS1678" i="10"/>
  <c r="BH1571" i="10"/>
  <c r="AR1571" i="10"/>
  <c r="AB1571" i="10"/>
  <c r="BG1571" i="10"/>
  <c r="AQ1571" i="10"/>
  <c r="AA1571" i="10"/>
  <c r="BF1571" i="10"/>
  <c r="AP1571" i="10"/>
  <c r="Z1571" i="10"/>
  <c r="BE1571" i="10"/>
  <c r="AO1571" i="10"/>
  <c r="Y1571" i="10"/>
  <c r="BD1571" i="10"/>
  <c r="BK1572" i="10" s="1"/>
  <c r="AN1571" i="10"/>
  <c r="X1571" i="10"/>
  <c r="BC1571" i="10"/>
  <c r="AM1571" i="10"/>
  <c r="W1571" i="10"/>
  <c r="BB1571" i="10"/>
  <c r="AL1571" i="10"/>
  <c r="V1571" i="10"/>
  <c r="BA1571" i="10"/>
  <c r="AK1571" i="10"/>
  <c r="U1571" i="10"/>
  <c r="AZ1571" i="10"/>
  <c r="AJ1571" i="10"/>
  <c r="T1571" i="10"/>
  <c r="AY1571" i="10"/>
  <c r="AI1571" i="10"/>
  <c r="S1571" i="10"/>
  <c r="AX1571" i="10"/>
  <c r="AH1571" i="10"/>
  <c r="R1571" i="10"/>
  <c r="AW1571" i="10"/>
  <c r="AG1571" i="10"/>
  <c r="Q1571" i="10"/>
  <c r="AV1571" i="10"/>
  <c r="AF1571" i="10"/>
  <c r="P1571" i="10"/>
  <c r="AU1571" i="10"/>
  <c r="AE1571" i="10"/>
  <c r="BJ1571" i="10"/>
  <c r="AT1571" i="10"/>
  <c r="AD1571" i="10"/>
  <c r="BI1571" i="10"/>
  <c r="AS1571" i="10"/>
  <c r="AC1571" i="10"/>
  <c r="AD1642" i="10"/>
  <c r="AT1642" i="10"/>
  <c r="BJ1642" i="10"/>
  <c r="BI1642" i="10"/>
  <c r="R1642" i="10"/>
  <c r="AH1642" i="10"/>
  <c r="AX1642" i="10"/>
  <c r="W1642" i="10"/>
  <c r="AM1642" i="10"/>
  <c r="BC1642" i="10"/>
  <c r="V1642" i="10"/>
  <c r="AL1642" i="10"/>
  <c r="BB1642" i="10"/>
  <c r="Z1642" i="10"/>
  <c r="AP1642" i="10"/>
  <c r="BF1642" i="10"/>
  <c r="AE1642" i="10"/>
  <c r="AU1642" i="10"/>
  <c r="AI1642" i="10"/>
  <c r="P1642" i="10"/>
  <c r="AF1642" i="10"/>
  <c r="AV1642" i="10"/>
  <c r="AC1642" i="10"/>
  <c r="AS1642" i="10"/>
  <c r="AQ1642" i="10"/>
  <c r="T1642" i="10"/>
  <c r="AJ1642" i="10"/>
  <c r="AZ1642" i="10"/>
  <c r="Q1642" i="10"/>
  <c r="AG1642" i="10"/>
  <c r="AW1642" i="10"/>
  <c r="S1642" i="10"/>
  <c r="AY1642" i="10"/>
  <c r="X1642" i="10"/>
  <c r="AN1642" i="10"/>
  <c r="BD1642" i="10"/>
  <c r="BK1643" i="10" s="1"/>
  <c r="U1642" i="10"/>
  <c r="AK1642" i="10"/>
  <c r="BA1642" i="10"/>
  <c r="AA1642" i="10"/>
  <c r="BG1642" i="10"/>
  <c r="AB1642" i="10"/>
  <c r="AR1642" i="10"/>
  <c r="BH1642" i="10"/>
  <c r="Y1642" i="10"/>
  <c r="AO1642" i="10"/>
  <c r="BE1642" i="10"/>
  <c r="AY1712" i="10"/>
  <c r="AI1712" i="10"/>
  <c r="S1712" i="10"/>
  <c r="AX1712" i="10"/>
  <c r="AH1712" i="10"/>
  <c r="R1712" i="10"/>
  <c r="AW1712" i="10"/>
  <c r="AG1712" i="10"/>
  <c r="Q1712" i="10"/>
  <c r="AV1712" i="10"/>
  <c r="AF1712" i="10"/>
  <c r="P1712" i="10"/>
  <c r="AU1712" i="10"/>
  <c r="AE1712" i="10"/>
  <c r="BJ1712" i="10"/>
  <c r="AT1712" i="10"/>
  <c r="AD1712" i="10"/>
  <c r="BI1712" i="10"/>
  <c r="AS1712" i="10"/>
  <c r="AC1712" i="10"/>
  <c r="BH1712" i="10"/>
  <c r="AR1712" i="10"/>
  <c r="AB1712" i="10"/>
  <c r="BG1712" i="10"/>
  <c r="AQ1712" i="10"/>
  <c r="AA1712" i="10"/>
  <c r="BF1712" i="10"/>
  <c r="AP1712" i="10"/>
  <c r="Z1712" i="10"/>
  <c r="BE1712" i="10"/>
  <c r="AO1712" i="10"/>
  <c r="Y1712" i="10"/>
  <c r="BD1712" i="10"/>
  <c r="BK1713" i="10" s="1"/>
  <c r="AN1712" i="10"/>
  <c r="X1712" i="10"/>
  <c r="BC1712" i="10"/>
  <c r="AM1712" i="10"/>
  <c r="W1712" i="10"/>
  <c r="BB1712" i="10"/>
  <c r="AL1712" i="10"/>
  <c r="V1712" i="10"/>
  <c r="BA1712" i="10"/>
  <c r="AK1712" i="10"/>
  <c r="U1712" i="10"/>
  <c r="AZ1712" i="10"/>
  <c r="AJ1712" i="10"/>
  <c r="T1712" i="10"/>
  <c r="BB1605" i="10"/>
  <c r="AL1605" i="10"/>
  <c r="V1605" i="10"/>
  <c r="BA1605" i="10"/>
  <c r="AK1605" i="10"/>
  <c r="U1605" i="10"/>
  <c r="AZ1605" i="10"/>
  <c r="AJ1605" i="10"/>
  <c r="T1605" i="10"/>
  <c r="AY1605" i="10"/>
  <c r="AI1605" i="10"/>
  <c r="S1605" i="10"/>
  <c r="AX1605" i="10"/>
  <c r="AH1605" i="10"/>
  <c r="R1605" i="10"/>
  <c r="AW1605" i="10"/>
  <c r="AG1605" i="10"/>
  <c r="Q1605" i="10"/>
  <c r="AV1605" i="10"/>
  <c r="AF1605" i="10"/>
  <c r="P1605" i="10"/>
  <c r="AU1605" i="10"/>
  <c r="AE1605" i="10"/>
  <c r="BJ1605" i="10"/>
  <c r="AT1605" i="10"/>
  <c r="AD1605" i="10"/>
  <c r="BI1605" i="10"/>
  <c r="AS1605" i="10"/>
  <c r="AC1605" i="10"/>
  <c r="BH1605" i="10"/>
  <c r="AR1605" i="10"/>
  <c r="AB1605" i="10"/>
  <c r="BG1605" i="10"/>
  <c r="AQ1605" i="10"/>
  <c r="AA1605" i="10"/>
  <c r="BF1605" i="10"/>
  <c r="AP1605" i="10"/>
  <c r="Z1605" i="10"/>
  <c r="BE1605" i="10"/>
  <c r="AO1605" i="10"/>
  <c r="Y1605" i="10"/>
  <c r="BD1605" i="10"/>
  <c r="BK1606" i="10" s="1"/>
  <c r="AN1605" i="10"/>
  <c r="X1605" i="10"/>
  <c r="BC1605" i="10"/>
  <c r="AM1605" i="10"/>
  <c r="W1605" i="10"/>
  <c r="BB1669" i="10"/>
  <c r="AL1669" i="10"/>
  <c r="V1669" i="10"/>
  <c r="BA1669" i="10"/>
  <c r="AK1669" i="10"/>
  <c r="U1669" i="10"/>
  <c r="AZ1669" i="10"/>
  <c r="AJ1669" i="10"/>
  <c r="T1669" i="10"/>
  <c r="AY1669" i="10"/>
  <c r="AI1669" i="10"/>
  <c r="S1669" i="10"/>
  <c r="AX1669" i="10"/>
  <c r="AH1669" i="10"/>
  <c r="R1669" i="10"/>
  <c r="AW1669" i="10"/>
  <c r="AG1669" i="10"/>
  <c r="Q1669" i="10"/>
  <c r="AV1669" i="10"/>
  <c r="AF1669" i="10"/>
  <c r="P1669" i="10"/>
  <c r="AU1669" i="10"/>
  <c r="AE1669" i="10"/>
  <c r="BJ1669" i="10"/>
  <c r="AT1669" i="10"/>
  <c r="AD1669" i="10"/>
  <c r="BI1669" i="10"/>
  <c r="AS1669" i="10"/>
  <c r="AC1669" i="10"/>
  <c r="BH1669" i="10"/>
  <c r="AR1669" i="10"/>
  <c r="AB1669" i="10"/>
  <c r="BG1669" i="10"/>
  <c r="AQ1669" i="10"/>
  <c r="AA1669" i="10"/>
  <c r="BF1669" i="10"/>
  <c r="AP1669" i="10"/>
  <c r="Z1669" i="10"/>
  <c r="BE1669" i="10"/>
  <c r="AO1669" i="10"/>
  <c r="Y1669" i="10"/>
  <c r="BD1669" i="10"/>
  <c r="BK1670" i="10" s="1"/>
  <c r="AN1669" i="10"/>
  <c r="X1669" i="10"/>
  <c r="BC1669" i="10"/>
  <c r="AM1669" i="10"/>
  <c r="W1669" i="10"/>
  <c r="BB1733" i="10"/>
  <c r="AL1733" i="10"/>
  <c r="V1733" i="10"/>
  <c r="BA1733" i="10"/>
  <c r="AK1733" i="10"/>
  <c r="U1733" i="10"/>
  <c r="AZ1733" i="10"/>
  <c r="AJ1733" i="10"/>
  <c r="T1733" i="10"/>
  <c r="AY1733" i="10"/>
  <c r="AI1733" i="10"/>
  <c r="S1733" i="10"/>
  <c r="AX1733" i="10"/>
  <c r="AH1733" i="10"/>
  <c r="R1733" i="10"/>
  <c r="AW1733" i="10"/>
  <c r="AG1733" i="10"/>
  <c r="Q1733" i="10"/>
  <c r="AV1733" i="10"/>
  <c r="AF1733" i="10"/>
  <c r="P1733" i="10"/>
  <c r="AU1733" i="10"/>
  <c r="AE1733" i="10"/>
  <c r="BJ1733" i="10"/>
  <c r="AT1733" i="10"/>
  <c r="AD1733" i="10"/>
  <c r="BI1733" i="10"/>
  <c r="AS1733" i="10"/>
  <c r="AC1733" i="10"/>
  <c r="BH1733" i="10"/>
  <c r="AR1733" i="10"/>
  <c r="AB1733" i="10"/>
  <c r="BG1733" i="10"/>
  <c r="AQ1733" i="10"/>
  <c r="AA1733" i="10"/>
  <c r="BF1733" i="10"/>
  <c r="AP1733" i="10"/>
  <c r="Z1733" i="10"/>
  <c r="BE1733" i="10"/>
  <c r="AO1733" i="10"/>
  <c r="Y1733" i="10"/>
  <c r="BD1733" i="10"/>
  <c r="BK1734" i="10" s="1"/>
  <c r="AN1733" i="10"/>
  <c r="X1733" i="10"/>
  <c r="BC1733" i="10"/>
  <c r="AM1733" i="10"/>
  <c r="W1733" i="10"/>
  <c r="AY1769" i="10"/>
  <c r="AI1769" i="10"/>
  <c r="S1769" i="10"/>
  <c r="AX1769" i="10"/>
  <c r="AH1769" i="10"/>
  <c r="R1769" i="10"/>
  <c r="AW1769" i="10"/>
  <c r="AG1769" i="10"/>
  <c r="Q1769" i="10"/>
  <c r="AV1769" i="10"/>
  <c r="AF1769" i="10"/>
  <c r="P1769" i="10"/>
  <c r="AU1769" i="10"/>
  <c r="AE1769" i="10"/>
  <c r="BJ1769" i="10"/>
  <c r="AT1769" i="10"/>
  <c r="AD1769" i="10"/>
  <c r="BI1769" i="10"/>
  <c r="AS1769" i="10"/>
  <c r="AC1769" i="10"/>
  <c r="BH1769" i="10"/>
  <c r="AR1769" i="10"/>
  <c r="AB1769" i="10"/>
  <c r="BG1769" i="10"/>
  <c r="AQ1769" i="10"/>
  <c r="AA1769" i="10"/>
  <c r="BF1769" i="10"/>
  <c r="AP1769" i="10"/>
  <c r="Z1769" i="10"/>
  <c r="BE1769" i="10"/>
  <c r="AO1769" i="10"/>
  <c r="Y1769" i="10"/>
  <c r="BD1769" i="10"/>
  <c r="BK1770" i="10" s="1"/>
  <c r="AN1769" i="10"/>
  <c r="X1769" i="10"/>
  <c r="BC1769" i="10"/>
  <c r="AM1769" i="10"/>
  <c r="W1769" i="10"/>
  <c r="BB1769" i="10"/>
  <c r="AL1769" i="10"/>
  <c r="V1769" i="10"/>
  <c r="BA1769" i="10"/>
  <c r="AK1769" i="10"/>
  <c r="U1769" i="10"/>
  <c r="AZ1769" i="10"/>
  <c r="AJ1769" i="10"/>
  <c r="T1769" i="10"/>
  <c r="AY1813" i="10"/>
  <c r="AI1813" i="10"/>
  <c r="S1813" i="10"/>
  <c r="AX1813" i="10"/>
  <c r="AH1813" i="10"/>
  <c r="R1813" i="10"/>
  <c r="AW1813" i="10"/>
  <c r="AG1813" i="10"/>
  <c r="Q1813" i="10"/>
  <c r="AV1813" i="10"/>
  <c r="AF1813" i="10"/>
  <c r="P1813" i="10"/>
  <c r="AU1813" i="10"/>
  <c r="AE1813" i="10"/>
  <c r="BJ1813" i="10"/>
  <c r="AT1813" i="10"/>
  <c r="AD1813" i="10"/>
  <c r="BI1813" i="10"/>
  <c r="AS1813" i="10"/>
  <c r="AC1813" i="10"/>
  <c r="BH1813" i="10"/>
  <c r="AR1813" i="10"/>
  <c r="AB1813" i="10"/>
  <c r="BG1813" i="10"/>
  <c r="AQ1813" i="10"/>
  <c r="AA1813" i="10"/>
  <c r="BF1813" i="10"/>
  <c r="AP1813" i="10"/>
  <c r="Z1813" i="10"/>
  <c r="BE1813" i="10"/>
  <c r="AO1813" i="10"/>
  <c r="Y1813" i="10"/>
  <c r="BD1813" i="10"/>
  <c r="BK1814" i="10" s="1"/>
  <c r="AN1813" i="10"/>
  <c r="X1813" i="10"/>
  <c r="BC1813" i="10"/>
  <c r="AM1813" i="10"/>
  <c r="W1813" i="10"/>
  <c r="BB1813" i="10"/>
  <c r="AL1813" i="10"/>
  <c r="V1813" i="10"/>
  <c r="BA1813" i="10"/>
  <c r="AK1813" i="10"/>
  <c r="U1813" i="10"/>
  <c r="AZ1813" i="10"/>
  <c r="AJ1813" i="10"/>
  <c r="T1813" i="10"/>
  <c r="BG1198" i="10"/>
  <c r="AQ1198" i="10"/>
  <c r="AA1198" i="10"/>
  <c r="BF1198" i="10"/>
  <c r="AP1198" i="10"/>
  <c r="Z1198" i="10"/>
  <c r="BE1198" i="10"/>
  <c r="AO1198" i="10"/>
  <c r="Y1198" i="10"/>
  <c r="BD1198" i="10"/>
  <c r="BK1199" i="10" s="1"/>
  <c r="AN1198" i="10"/>
  <c r="X1198" i="10"/>
  <c r="BC1198" i="10"/>
  <c r="AM1198" i="10"/>
  <c r="W1198" i="10"/>
  <c r="BB1198" i="10"/>
  <c r="AL1198" i="10"/>
  <c r="V1198" i="10"/>
  <c r="BA1198" i="10"/>
  <c r="AK1198" i="10"/>
  <c r="U1198" i="10"/>
  <c r="AZ1198" i="10"/>
  <c r="AJ1198" i="10"/>
  <c r="T1198" i="10"/>
  <c r="AY1198" i="10"/>
  <c r="AI1198" i="10"/>
  <c r="S1198" i="10"/>
  <c r="AX1198" i="10"/>
  <c r="AH1198" i="10"/>
  <c r="R1198" i="10"/>
  <c r="AW1198" i="10"/>
  <c r="AG1198" i="10"/>
  <c r="Q1198" i="10"/>
  <c r="AV1198" i="10"/>
  <c r="AF1198" i="10"/>
  <c r="P1198" i="10"/>
  <c r="AU1198" i="10"/>
  <c r="AE1198" i="10"/>
  <c r="BJ1198" i="10"/>
  <c r="AT1198" i="10"/>
  <c r="AD1198" i="10"/>
  <c r="BI1198" i="10"/>
  <c r="AS1198" i="10"/>
  <c r="AC1198" i="10"/>
  <c r="BH1198" i="10"/>
  <c r="AR1198" i="10"/>
  <c r="AB1198" i="10"/>
  <c r="BC1929" i="10"/>
  <c r="AM1929" i="10"/>
  <c r="W1929" i="10"/>
  <c r="BB1929" i="10"/>
  <c r="AL1929" i="10"/>
  <c r="V1929" i="10"/>
  <c r="BA1929" i="10"/>
  <c r="AK1929" i="10"/>
  <c r="U1929" i="10"/>
  <c r="AZ1929" i="10"/>
  <c r="AJ1929" i="10"/>
  <c r="T1929" i="10"/>
  <c r="AY1929" i="10"/>
  <c r="AI1929" i="10"/>
  <c r="S1929" i="10"/>
  <c r="AX1929" i="10"/>
  <c r="AH1929" i="10"/>
  <c r="R1929" i="10"/>
  <c r="AW1929" i="10"/>
  <c r="AG1929" i="10"/>
  <c r="Q1929" i="10"/>
  <c r="AV1929" i="10"/>
  <c r="AF1929" i="10"/>
  <c r="P1929" i="10"/>
  <c r="AU1929" i="10"/>
  <c r="AE1929" i="10"/>
  <c r="BJ1929" i="10"/>
  <c r="AT1929" i="10"/>
  <c r="AD1929" i="10"/>
  <c r="BI1929" i="10"/>
  <c r="AS1929" i="10"/>
  <c r="AC1929" i="10"/>
  <c r="BH1929" i="10"/>
  <c r="AR1929" i="10"/>
  <c r="AB1929" i="10"/>
  <c r="BG1929" i="10"/>
  <c r="AQ1929" i="10"/>
  <c r="AA1929" i="10"/>
  <c r="BF1929" i="10"/>
  <c r="AP1929" i="10"/>
  <c r="Z1929" i="10"/>
  <c r="BE1929" i="10"/>
  <c r="AO1929" i="10"/>
  <c r="Y1929" i="10"/>
  <c r="BD1929" i="10"/>
  <c r="BK1930" i="10" s="1"/>
  <c r="AN1929" i="10"/>
  <c r="X1929" i="10"/>
  <c r="BH1928" i="10"/>
  <c r="Y1928" i="10"/>
  <c r="AO1928" i="10"/>
  <c r="BE1928" i="10"/>
  <c r="Z1928" i="10"/>
  <c r="AP1928" i="10"/>
  <c r="BF1928" i="10"/>
  <c r="AA1928" i="10"/>
  <c r="AQ1928" i="10"/>
  <c r="BG1928" i="10"/>
  <c r="X1928" i="10"/>
  <c r="AN1928" i="10"/>
  <c r="BD1928" i="10"/>
  <c r="BK1929" i="10" s="1"/>
  <c r="AC1928" i="10"/>
  <c r="AS1928" i="10"/>
  <c r="BI1928" i="10"/>
  <c r="AD1928" i="10"/>
  <c r="AT1928" i="10"/>
  <c r="BJ1928" i="10"/>
  <c r="AE1928" i="10"/>
  <c r="AU1928" i="10"/>
  <c r="AB1928" i="10"/>
  <c r="AR1928" i="10"/>
  <c r="Q1928" i="10"/>
  <c r="AG1928" i="10"/>
  <c r="AW1928" i="10"/>
  <c r="R1928" i="10"/>
  <c r="AH1928" i="10"/>
  <c r="AX1928" i="10"/>
  <c r="S1928" i="10"/>
  <c r="AI1928" i="10"/>
  <c r="AY1928" i="10"/>
  <c r="P1928" i="10"/>
  <c r="AF1928" i="10"/>
  <c r="AV1928" i="10"/>
  <c r="U1928" i="10"/>
  <c r="AK1928" i="10"/>
  <c r="BA1928" i="10"/>
  <c r="V1928" i="10"/>
  <c r="AL1928" i="10"/>
  <c r="BB1928" i="10"/>
  <c r="W1928" i="10"/>
  <c r="AM1928" i="10"/>
  <c r="BC1928" i="10"/>
  <c r="T1928" i="10"/>
  <c r="AJ1928" i="10"/>
  <c r="AZ1928" i="10"/>
  <c r="BG1893" i="10"/>
  <c r="AQ1893" i="10"/>
  <c r="AA1893" i="10"/>
  <c r="BF1893" i="10"/>
  <c r="AP1893" i="10"/>
  <c r="Z1893" i="10"/>
  <c r="BE1893" i="10"/>
  <c r="AO1893" i="10"/>
  <c r="Y1893" i="10"/>
  <c r="BD1893" i="10"/>
  <c r="BK1894" i="10" s="1"/>
  <c r="AN1893" i="10"/>
  <c r="X1893" i="10"/>
  <c r="AM1893" i="10"/>
  <c r="S1893" i="10"/>
  <c r="AT1893" i="10"/>
  <c r="V1893" i="10"/>
  <c r="AW1893" i="10"/>
  <c r="AC1893" i="10"/>
  <c r="AZ1893" i="10"/>
  <c r="AF1893" i="10"/>
  <c r="BC1893" i="10"/>
  <c r="AI1893" i="10"/>
  <c r="BJ1893" i="10"/>
  <c r="AL1893" i="10"/>
  <c r="R1893" i="10"/>
  <c r="AS1893" i="10"/>
  <c r="U1893" i="10"/>
  <c r="AV1893" i="10"/>
  <c r="AB1893" i="10"/>
  <c r="AY1893" i="10"/>
  <c r="AE1893" i="10"/>
  <c r="BB1893" i="10"/>
  <c r="AH1893" i="10"/>
  <c r="BI1893" i="10"/>
  <c r="AK1893" i="10"/>
  <c r="Q1893" i="10"/>
  <c r="AR1893" i="10"/>
  <c r="T1893" i="10"/>
  <c r="AU1893" i="10"/>
  <c r="W1893" i="10"/>
  <c r="AX1893" i="10"/>
  <c r="AD1893" i="10"/>
  <c r="BA1893" i="10"/>
  <c r="AG1893" i="10"/>
  <c r="BH1893" i="10"/>
  <c r="AJ1893" i="10"/>
  <c r="P1893" i="10"/>
  <c r="BH1908" i="10"/>
  <c r="AC1908" i="10"/>
  <c r="AS1908" i="10"/>
  <c r="BI1908" i="10"/>
  <c r="AD1908" i="10"/>
  <c r="AT1908" i="10"/>
  <c r="BJ1908" i="10"/>
  <c r="W1908" i="10"/>
  <c r="AM1908" i="10"/>
  <c r="BC1908" i="10"/>
  <c r="T1908" i="10"/>
  <c r="AJ1908" i="10"/>
  <c r="AZ1908" i="10"/>
  <c r="Q1908" i="10"/>
  <c r="AG1908" i="10"/>
  <c r="AW1908" i="10"/>
  <c r="R1908" i="10"/>
  <c r="AH1908" i="10"/>
  <c r="AX1908" i="10"/>
  <c r="AA1908" i="10"/>
  <c r="AQ1908" i="10"/>
  <c r="BG1908" i="10"/>
  <c r="X1908" i="10"/>
  <c r="AN1908" i="10"/>
  <c r="BD1908" i="10"/>
  <c r="BK1909" i="10" s="1"/>
  <c r="U1908" i="10"/>
  <c r="AK1908" i="10"/>
  <c r="BA1908" i="10"/>
  <c r="V1908" i="10"/>
  <c r="AL1908" i="10"/>
  <c r="BB1908" i="10"/>
  <c r="AE1908" i="10"/>
  <c r="AU1908" i="10"/>
  <c r="AB1908" i="10"/>
  <c r="AR1908" i="10"/>
  <c r="Y1908" i="10"/>
  <c r="AO1908" i="10"/>
  <c r="BE1908" i="10"/>
  <c r="Z1908" i="10"/>
  <c r="AP1908" i="10"/>
  <c r="BF1908" i="10"/>
  <c r="S1908" i="10"/>
  <c r="AI1908" i="10"/>
  <c r="AY1908" i="10"/>
  <c r="P1908" i="10"/>
  <c r="AF1908" i="10"/>
  <c r="AV1908" i="10"/>
  <c r="BB1810" i="10"/>
  <c r="AL1810" i="10"/>
  <c r="V1810" i="10"/>
  <c r="BA1810" i="10"/>
  <c r="AK1810" i="10"/>
  <c r="U1810" i="10"/>
  <c r="AZ1810" i="10"/>
  <c r="AJ1810" i="10"/>
  <c r="T1810" i="10"/>
  <c r="AY1810" i="10"/>
  <c r="AI1810" i="10"/>
  <c r="S1810" i="10"/>
  <c r="BJ1810" i="10"/>
  <c r="AT1810" i="10"/>
  <c r="AD1810" i="10"/>
  <c r="BI1810" i="10"/>
  <c r="AS1810" i="10"/>
  <c r="AC1810" i="10"/>
  <c r="BH1810" i="10"/>
  <c r="AR1810" i="10"/>
  <c r="AB1810" i="10"/>
  <c r="BG1810" i="10"/>
  <c r="AQ1810" i="10"/>
  <c r="AA1810" i="10"/>
  <c r="AH1810" i="10"/>
  <c r="AW1810" i="10"/>
  <c r="Q1810" i="10"/>
  <c r="AF1810" i="10"/>
  <c r="AU1810" i="10"/>
  <c r="BF1810" i="10"/>
  <c r="Z1810" i="10"/>
  <c r="AO1810" i="10"/>
  <c r="BD1810" i="10"/>
  <c r="BK1811" i="10" s="1"/>
  <c r="X1810" i="10"/>
  <c r="AM1810" i="10"/>
  <c r="AX1810" i="10"/>
  <c r="R1810" i="10"/>
  <c r="AG1810" i="10"/>
  <c r="AV1810" i="10"/>
  <c r="P1810" i="10"/>
  <c r="AE1810" i="10"/>
  <c r="AP1810" i="10"/>
  <c r="BE1810" i="10"/>
  <c r="Y1810" i="10"/>
  <c r="AN1810" i="10"/>
  <c r="BC1810" i="10"/>
  <c r="W1810" i="10"/>
  <c r="AX1874" i="10"/>
  <c r="AH1874" i="10"/>
  <c r="R1874" i="10"/>
  <c r="AW1874" i="10"/>
  <c r="AG1874" i="10"/>
  <c r="Q1874" i="10"/>
  <c r="AV1874" i="10"/>
  <c r="AF1874" i="10"/>
  <c r="P1874" i="10"/>
  <c r="AU1874" i="10"/>
  <c r="AE1874" i="10"/>
  <c r="BJ1874" i="10"/>
  <c r="AT1874" i="10"/>
  <c r="AD1874" i="10"/>
  <c r="BI1874" i="10"/>
  <c r="AS1874" i="10"/>
  <c r="AC1874" i="10"/>
  <c r="BH1874" i="10"/>
  <c r="AR1874" i="10"/>
  <c r="AB1874" i="10"/>
  <c r="BG1874" i="10"/>
  <c r="AQ1874" i="10"/>
  <c r="AA1874" i="10"/>
  <c r="BF1874" i="10"/>
  <c r="AP1874" i="10"/>
  <c r="Z1874" i="10"/>
  <c r="BE1874" i="10"/>
  <c r="AO1874" i="10"/>
  <c r="Y1874" i="10"/>
  <c r="BD1874" i="10"/>
  <c r="BK1875" i="10" s="1"/>
  <c r="AN1874" i="10"/>
  <c r="X1874" i="10"/>
  <c r="BC1874" i="10"/>
  <c r="AM1874" i="10"/>
  <c r="W1874" i="10"/>
  <c r="BB1874" i="10"/>
  <c r="AL1874" i="10"/>
  <c r="V1874" i="10"/>
  <c r="BA1874" i="10"/>
  <c r="AK1874" i="10"/>
  <c r="U1874" i="10"/>
  <c r="AZ1874" i="10"/>
  <c r="AJ1874" i="10"/>
  <c r="T1874" i="10"/>
  <c r="AY1874" i="10"/>
  <c r="AI1874" i="10"/>
  <c r="S1874" i="10"/>
  <c r="AX1938" i="10"/>
  <c r="AH1938" i="10"/>
  <c r="R1938" i="10"/>
  <c r="AW1938" i="10"/>
  <c r="AG1938" i="10"/>
  <c r="Q1938" i="10"/>
  <c r="AV1938" i="10"/>
  <c r="AF1938" i="10"/>
  <c r="P1938" i="10"/>
  <c r="AU1938" i="10"/>
  <c r="AE1938" i="10"/>
  <c r="BJ1938" i="10"/>
  <c r="AT1938" i="10"/>
  <c r="AD1938" i="10"/>
  <c r="BI1938" i="10"/>
  <c r="AS1938" i="10"/>
  <c r="AC1938" i="10"/>
  <c r="BH1938" i="10"/>
  <c r="AR1938" i="10"/>
  <c r="AB1938" i="10"/>
  <c r="BG1938" i="10"/>
  <c r="AQ1938" i="10"/>
  <c r="AA1938" i="10"/>
  <c r="BF1938" i="10"/>
  <c r="AP1938" i="10"/>
  <c r="Z1938" i="10"/>
  <c r="BE1938" i="10"/>
  <c r="AO1938" i="10"/>
  <c r="Y1938" i="10"/>
  <c r="BD1938" i="10"/>
  <c r="BK1939" i="10" s="1"/>
  <c r="AN1938" i="10"/>
  <c r="X1938" i="10"/>
  <c r="BC1938" i="10"/>
  <c r="AM1938" i="10"/>
  <c r="W1938" i="10"/>
  <c r="BB1938" i="10"/>
  <c r="AL1938" i="10"/>
  <c r="V1938" i="10"/>
  <c r="BA1938" i="10"/>
  <c r="AK1938" i="10"/>
  <c r="U1938" i="10"/>
  <c r="AZ1938" i="10"/>
  <c r="AJ1938" i="10"/>
  <c r="T1938" i="10"/>
  <c r="AY1938" i="10"/>
  <c r="AI1938" i="10"/>
  <c r="S1938" i="10"/>
  <c r="AV2006" i="10"/>
  <c r="AF2006" i="10"/>
  <c r="P2006" i="10"/>
  <c r="AU2006" i="10"/>
  <c r="AE2006" i="10"/>
  <c r="BJ2006" i="10"/>
  <c r="AT2006" i="10"/>
  <c r="AD2006" i="10"/>
  <c r="BI2006" i="10"/>
  <c r="AS2006" i="10"/>
  <c r="AC2006" i="10"/>
  <c r="BH2006" i="10"/>
  <c r="AR2006" i="10"/>
  <c r="AB2006" i="10"/>
  <c r="BG2006" i="10"/>
  <c r="AQ2006" i="10"/>
  <c r="AA2006" i="10"/>
  <c r="BF2006" i="10"/>
  <c r="AP2006" i="10"/>
  <c r="Z2006" i="10"/>
  <c r="BE2006" i="10"/>
  <c r="AO2006" i="10"/>
  <c r="Y2006" i="10"/>
  <c r="BD2006" i="10"/>
  <c r="BK2007" i="10" s="1"/>
  <c r="AN2006" i="10"/>
  <c r="X2006" i="10"/>
  <c r="BC2006" i="10"/>
  <c r="AM2006" i="10"/>
  <c r="W2006" i="10"/>
  <c r="BB2006" i="10"/>
  <c r="AL2006" i="10"/>
  <c r="V2006" i="10"/>
  <c r="BA2006" i="10"/>
  <c r="AK2006" i="10"/>
  <c r="U2006" i="10"/>
  <c r="AZ2006" i="10"/>
  <c r="AJ2006" i="10"/>
  <c r="T2006" i="10"/>
  <c r="AY2006" i="10"/>
  <c r="AI2006" i="10"/>
  <c r="S2006" i="10"/>
  <c r="AX2006" i="10"/>
  <c r="AH2006" i="10"/>
  <c r="R2006" i="10"/>
  <c r="AW2006" i="10"/>
  <c r="AG2006" i="10"/>
  <c r="Q2006" i="10"/>
  <c r="AK1763" i="10"/>
  <c r="Q1763" i="10"/>
  <c r="AO1763" i="10"/>
  <c r="AW1763" i="10"/>
  <c r="Y1763" i="10"/>
  <c r="BE1763" i="10"/>
  <c r="AC1763" i="10"/>
  <c r="BI1763" i="10"/>
  <c r="U1763" i="10"/>
  <c r="AG1763" i="10"/>
  <c r="AS1763" i="10"/>
  <c r="BA1763" i="10"/>
  <c r="BH1763" i="10"/>
  <c r="AD1763" i="10"/>
  <c r="AT1763" i="10"/>
  <c r="BJ1763" i="10"/>
  <c r="AE1763" i="10"/>
  <c r="AU1763" i="10"/>
  <c r="T1763" i="10"/>
  <c r="AJ1763" i="10"/>
  <c r="AZ1763" i="10"/>
  <c r="R1763" i="10"/>
  <c r="AH1763" i="10"/>
  <c r="AX1763" i="10"/>
  <c r="S1763" i="10"/>
  <c r="AI1763" i="10"/>
  <c r="AY1763" i="10"/>
  <c r="X1763" i="10"/>
  <c r="AN1763" i="10"/>
  <c r="BD1763" i="10"/>
  <c r="BK1764" i="10" s="1"/>
  <c r="V1763" i="10"/>
  <c r="AL1763" i="10"/>
  <c r="BB1763" i="10"/>
  <c r="W1763" i="10"/>
  <c r="AM1763" i="10"/>
  <c r="BC1763" i="10"/>
  <c r="AB1763" i="10"/>
  <c r="AR1763" i="10"/>
  <c r="Z1763" i="10"/>
  <c r="AP1763" i="10"/>
  <c r="BF1763" i="10"/>
  <c r="AA1763" i="10"/>
  <c r="AQ1763" i="10"/>
  <c r="BG1763" i="10"/>
  <c r="P1763" i="10"/>
  <c r="AF1763" i="10"/>
  <c r="AV1763" i="10"/>
  <c r="AK1779" i="10"/>
  <c r="Q1779" i="10"/>
  <c r="AO1779" i="10"/>
  <c r="AW1779" i="10"/>
  <c r="Y1779" i="10"/>
  <c r="BE1779" i="10"/>
  <c r="AC1779" i="10"/>
  <c r="BI1779" i="10"/>
  <c r="U1779" i="10"/>
  <c r="AG1779" i="10"/>
  <c r="AS1779" i="10"/>
  <c r="BA1779" i="10"/>
  <c r="BH1779" i="10"/>
  <c r="AD1779" i="10"/>
  <c r="AT1779" i="10"/>
  <c r="BJ1779" i="10"/>
  <c r="AE1779" i="10"/>
  <c r="AU1779" i="10"/>
  <c r="T1779" i="10"/>
  <c r="AJ1779" i="10"/>
  <c r="AZ1779" i="10"/>
  <c r="R1779" i="10"/>
  <c r="AH1779" i="10"/>
  <c r="AX1779" i="10"/>
  <c r="S1779" i="10"/>
  <c r="AI1779" i="10"/>
  <c r="AY1779" i="10"/>
  <c r="X1779" i="10"/>
  <c r="AN1779" i="10"/>
  <c r="BD1779" i="10"/>
  <c r="BK1780" i="10" s="1"/>
  <c r="V1779" i="10"/>
  <c r="AL1779" i="10"/>
  <c r="BB1779" i="10"/>
  <c r="W1779" i="10"/>
  <c r="AM1779" i="10"/>
  <c r="BC1779" i="10"/>
  <c r="AB1779" i="10"/>
  <c r="AR1779" i="10"/>
  <c r="Z1779" i="10"/>
  <c r="AP1779" i="10"/>
  <c r="BF1779" i="10"/>
  <c r="AA1779" i="10"/>
  <c r="AQ1779" i="10"/>
  <c r="BG1779" i="10"/>
  <c r="P1779" i="10"/>
  <c r="AF1779" i="10"/>
  <c r="AV1779" i="10"/>
  <c r="AK1795" i="10"/>
  <c r="Q1795" i="10"/>
  <c r="AO1795" i="10"/>
  <c r="AW1795" i="10"/>
  <c r="Y1795" i="10"/>
  <c r="BE1795" i="10"/>
  <c r="AC1795" i="10"/>
  <c r="BI1795" i="10"/>
  <c r="U1795" i="10"/>
  <c r="AG1795" i="10"/>
  <c r="AS1795" i="10"/>
  <c r="BA1795" i="10"/>
  <c r="BH1795" i="10"/>
  <c r="AD1795" i="10"/>
  <c r="AT1795" i="10"/>
  <c r="BJ1795" i="10"/>
  <c r="AE1795" i="10"/>
  <c r="AU1795" i="10"/>
  <c r="T1795" i="10"/>
  <c r="AJ1795" i="10"/>
  <c r="AZ1795" i="10"/>
  <c r="R1795" i="10"/>
  <c r="AH1795" i="10"/>
  <c r="AX1795" i="10"/>
  <c r="S1795" i="10"/>
  <c r="AI1795" i="10"/>
  <c r="AY1795" i="10"/>
  <c r="X1795" i="10"/>
  <c r="AN1795" i="10"/>
  <c r="BD1795" i="10"/>
  <c r="BK1796" i="10" s="1"/>
  <c r="V1795" i="10"/>
  <c r="AL1795" i="10"/>
  <c r="BB1795" i="10"/>
  <c r="W1795" i="10"/>
  <c r="AM1795" i="10"/>
  <c r="BC1795" i="10"/>
  <c r="AB1795" i="10"/>
  <c r="AR1795" i="10"/>
  <c r="Z1795" i="10"/>
  <c r="AP1795" i="10"/>
  <c r="BF1795" i="10"/>
  <c r="AA1795" i="10"/>
  <c r="AQ1795" i="10"/>
  <c r="BG1795" i="10"/>
  <c r="P1795" i="10"/>
  <c r="AF1795" i="10"/>
  <c r="AV1795" i="10"/>
  <c r="BE1859" i="10"/>
  <c r="AO1859" i="10"/>
  <c r="Y1859" i="10"/>
  <c r="BD1859" i="10"/>
  <c r="BK1860" i="10" s="1"/>
  <c r="AN1859" i="10"/>
  <c r="X1859" i="10"/>
  <c r="BC1859" i="10"/>
  <c r="AM1859" i="10"/>
  <c r="W1859" i="10"/>
  <c r="BB1859" i="10"/>
  <c r="AL1859" i="10"/>
  <c r="V1859" i="10"/>
  <c r="AW1859" i="10"/>
  <c r="AG1859" i="10"/>
  <c r="Q1859" i="10"/>
  <c r="AV1859" i="10"/>
  <c r="AF1859" i="10"/>
  <c r="P1859" i="10"/>
  <c r="AU1859" i="10"/>
  <c r="AE1859" i="10"/>
  <c r="BJ1859" i="10"/>
  <c r="AT1859" i="10"/>
  <c r="AD1859" i="10"/>
  <c r="BI1859" i="10"/>
  <c r="AC1859" i="10"/>
  <c r="AR1859" i="10"/>
  <c r="BG1859" i="10"/>
  <c r="AA1859" i="10"/>
  <c r="AP1859" i="10"/>
  <c r="BA1859" i="10"/>
  <c r="U1859" i="10"/>
  <c r="AJ1859" i="10"/>
  <c r="AY1859" i="10"/>
  <c r="S1859" i="10"/>
  <c r="AH1859" i="10"/>
  <c r="AS1859" i="10"/>
  <c r="BH1859" i="10"/>
  <c r="AB1859" i="10"/>
  <c r="AQ1859" i="10"/>
  <c r="BF1859" i="10"/>
  <c r="Z1859" i="10"/>
  <c r="AK1859" i="10"/>
  <c r="AZ1859" i="10"/>
  <c r="T1859" i="10"/>
  <c r="AI1859" i="10"/>
  <c r="AX1859" i="10"/>
  <c r="R1859" i="10"/>
  <c r="BE1923" i="10"/>
  <c r="AO1923" i="10"/>
  <c r="Y1923" i="10"/>
  <c r="BD1923" i="10"/>
  <c r="BK1924" i="10" s="1"/>
  <c r="AN1923" i="10"/>
  <c r="X1923" i="10"/>
  <c r="BC1923" i="10"/>
  <c r="AM1923" i="10"/>
  <c r="W1923" i="10"/>
  <c r="BB1923" i="10"/>
  <c r="AL1923" i="10"/>
  <c r="V1923" i="10"/>
  <c r="AW1923" i="10"/>
  <c r="AG1923" i="10"/>
  <c r="Q1923" i="10"/>
  <c r="AV1923" i="10"/>
  <c r="AF1923" i="10"/>
  <c r="P1923" i="10"/>
  <c r="AU1923" i="10"/>
  <c r="AE1923" i="10"/>
  <c r="BJ1923" i="10"/>
  <c r="AT1923" i="10"/>
  <c r="AD1923" i="10"/>
  <c r="BI1923" i="10"/>
  <c r="AC1923" i="10"/>
  <c r="AR1923" i="10"/>
  <c r="BG1923" i="10"/>
  <c r="AA1923" i="10"/>
  <c r="AP1923" i="10"/>
  <c r="BA1923" i="10"/>
  <c r="U1923" i="10"/>
  <c r="AJ1923" i="10"/>
  <c r="AY1923" i="10"/>
  <c r="S1923" i="10"/>
  <c r="AH1923" i="10"/>
  <c r="AS1923" i="10"/>
  <c r="BH1923" i="10"/>
  <c r="AB1923" i="10"/>
  <c r="AQ1923" i="10"/>
  <c r="BF1923" i="10"/>
  <c r="Z1923" i="10"/>
  <c r="AK1923" i="10"/>
  <c r="AZ1923" i="10"/>
  <c r="T1923" i="10"/>
  <c r="AI1923" i="10"/>
  <c r="AX1923" i="10"/>
  <c r="R1923" i="10"/>
  <c r="AV1970" i="10"/>
  <c r="AF1970" i="10"/>
  <c r="P1970" i="10"/>
  <c r="AU1970" i="10"/>
  <c r="AE1970" i="10"/>
  <c r="BJ1970" i="10"/>
  <c r="AT1970" i="10"/>
  <c r="AD1970" i="10"/>
  <c r="BI1970" i="10"/>
  <c r="AS1970" i="10"/>
  <c r="AC1970" i="10"/>
  <c r="BH1970" i="10"/>
  <c r="AR1970" i="10"/>
  <c r="AB1970" i="10"/>
  <c r="BG1970" i="10"/>
  <c r="AQ1970" i="10"/>
  <c r="AA1970" i="10"/>
  <c r="BF1970" i="10"/>
  <c r="AP1970" i="10"/>
  <c r="Z1970" i="10"/>
  <c r="BE1970" i="10"/>
  <c r="AO1970" i="10"/>
  <c r="Y1970" i="10"/>
  <c r="BD1970" i="10"/>
  <c r="BK1971" i="10" s="1"/>
  <c r="AN1970" i="10"/>
  <c r="X1970" i="10"/>
  <c r="BC1970" i="10"/>
  <c r="AM1970" i="10"/>
  <c r="W1970" i="10"/>
  <c r="BB1970" i="10"/>
  <c r="AL1970" i="10"/>
  <c r="V1970" i="10"/>
  <c r="BA1970" i="10"/>
  <c r="AK1970" i="10"/>
  <c r="U1970" i="10"/>
  <c r="AZ1970" i="10"/>
  <c r="AJ1970" i="10"/>
  <c r="T1970" i="10"/>
  <c r="AY1970" i="10"/>
  <c r="AI1970" i="10"/>
  <c r="S1970" i="10"/>
  <c r="AX1970" i="10"/>
  <c r="AH1970" i="10"/>
  <c r="R1970" i="10"/>
  <c r="AW1970" i="10"/>
  <c r="AG1970" i="10"/>
  <c r="Q1970" i="10"/>
  <c r="AV1950" i="10"/>
  <c r="AF1950" i="10"/>
  <c r="P1950" i="10"/>
  <c r="AU1950" i="10"/>
  <c r="AE1950" i="10"/>
  <c r="BJ1950" i="10"/>
  <c r="AT1950" i="10"/>
  <c r="AD1950" i="10"/>
  <c r="BI1950" i="10"/>
  <c r="AS1950" i="10"/>
  <c r="AC1950" i="10"/>
  <c r="BH1950" i="10"/>
  <c r="AR1950" i="10"/>
  <c r="AB1950" i="10"/>
  <c r="BG1950" i="10"/>
  <c r="AQ1950" i="10"/>
  <c r="AA1950" i="10"/>
  <c r="BF1950" i="10"/>
  <c r="AP1950" i="10"/>
  <c r="Z1950" i="10"/>
  <c r="BE1950" i="10"/>
  <c r="AO1950" i="10"/>
  <c r="Y1950" i="10"/>
  <c r="BD1950" i="10"/>
  <c r="BK1951" i="10" s="1"/>
  <c r="AN1950" i="10"/>
  <c r="X1950" i="10"/>
  <c r="BC1950" i="10"/>
  <c r="AM1950" i="10"/>
  <c r="W1950" i="10"/>
  <c r="BB1950" i="10"/>
  <c r="AL1950" i="10"/>
  <c r="V1950" i="10"/>
  <c r="BA1950" i="10"/>
  <c r="AK1950" i="10"/>
  <c r="U1950" i="10"/>
  <c r="AZ1950" i="10"/>
  <c r="AJ1950" i="10"/>
  <c r="T1950" i="10"/>
  <c r="AY1950" i="10"/>
  <c r="AI1950" i="10"/>
  <c r="S1950" i="10"/>
  <c r="AX1950" i="10"/>
  <c r="AH1950" i="10"/>
  <c r="R1950" i="10"/>
  <c r="AW1950" i="10"/>
  <c r="AG1950" i="10"/>
  <c r="Q1950" i="10"/>
  <c r="AD1944" i="10"/>
  <c r="AL1944" i="10"/>
  <c r="V1944" i="10"/>
  <c r="AT1944" i="10"/>
  <c r="Q1944" i="10"/>
  <c r="AW1944" i="10"/>
  <c r="BH1944" i="10"/>
  <c r="AR1944" i="10"/>
  <c r="AB1944" i="10"/>
  <c r="BG1944" i="10"/>
  <c r="AQ1944" i="10"/>
  <c r="AA1944" i="10"/>
  <c r="Z1944" i="10"/>
  <c r="BF1944" i="10"/>
  <c r="AC1944" i="10"/>
  <c r="BI1944" i="10"/>
  <c r="BE1944" i="10"/>
  <c r="Y1944" i="10"/>
  <c r="BD1944" i="10"/>
  <c r="BK1945" i="10" s="1"/>
  <c r="AN1944" i="10"/>
  <c r="X1944" i="10"/>
  <c r="BC1944" i="10"/>
  <c r="AM1944" i="10"/>
  <c r="W1944" i="10"/>
  <c r="AH1944" i="10"/>
  <c r="AK1944" i="10"/>
  <c r="AG1944" i="10"/>
  <c r="AZ1944" i="10"/>
  <c r="AJ1944" i="10"/>
  <c r="T1944" i="10"/>
  <c r="AY1944" i="10"/>
  <c r="AI1944" i="10"/>
  <c r="S1944" i="10"/>
  <c r="AP1944" i="10"/>
  <c r="AS1944" i="10"/>
  <c r="AO1944" i="10"/>
  <c r="AV1944" i="10"/>
  <c r="AF1944" i="10"/>
  <c r="P1944" i="10"/>
  <c r="AU1944" i="10"/>
  <c r="AE1944" i="10"/>
  <c r="R1944" i="10"/>
  <c r="AX1944" i="10"/>
  <c r="U1944" i="10"/>
  <c r="BA1944" i="10"/>
  <c r="AY2023" i="10"/>
  <c r="AI2023" i="10"/>
  <c r="S2023" i="10"/>
  <c r="AX2023" i="10"/>
  <c r="AH2023" i="10"/>
  <c r="R2023" i="10"/>
  <c r="AW2023" i="10"/>
  <c r="AG2023" i="10"/>
  <c r="Q2023" i="10"/>
  <c r="AV2023" i="10"/>
  <c r="AF2023" i="10"/>
  <c r="P2023" i="10"/>
  <c r="AU2023" i="10"/>
  <c r="AE2023" i="10"/>
  <c r="BJ2023" i="10"/>
  <c r="AT2023" i="10"/>
  <c r="AD2023" i="10"/>
  <c r="BI2023" i="10"/>
  <c r="AS2023" i="10"/>
  <c r="AC2023" i="10"/>
  <c r="BH2023" i="10"/>
  <c r="AR2023" i="10"/>
  <c r="AB2023" i="10"/>
  <c r="BG2023" i="10"/>
  <c r="AQ2023" i="10"/>
  <c r="AA2023" i="10"/>
  <c r="BF2023" i="10"/>
  <c r="AP2023" i="10"/>
  <c r="Z2023" i="10"/>
  <c r="BE2023" i="10"/>
  <c r="AO2023" i="10"/>
  <c r="Y2023" i="10"/>
  <c r="BD2023" i="10"/>
  <c r="BK2024" i="10" s="1"/>
  <c r="AN2023" i="10"/>
  <c r="X2023" i="10"/>
  <c r="BC2023" i="10"/>
  <c r="AM2023" i="10"/>
  <c r="W2023" i="10"/>
  <c r="BB2023" i="10"/>
  <c r="AL2023" i="10"/>
  <c r="V2023" i="10"/>
  <c r="BA2023" i="10"/>
  <c r="AK2023" i="10"/>
  <c r="U2023" i="10"/>
  <c r="AZ2023" i="10"/>
  <c r="AJ2023" i="10"/>
  <c r="T2023" i="10"/>
  <c r="BJ1996" i="10"/>
  <c r="AT1996" i="10"/>
  <c r="AD1996" i="10"/>
  <c r="BI1996" i="10"/>
  <c r="AS1996" i="10"/>
  <c r="AC1996" i="10"/>
  <c r="BH1996" i="10"/>
  <c r="AR1996" i="10"/>
  <c r="AB1996" i="10"/>
  <c r="BG1996" i="10"/>
  <c r="AQ1996" i="10"/>
  <c r="AA1996" i="10"/>
  <c r="BF1996" i="10"/>
  <c r="AP1996" i="10"/>
  <c r="Z1996" i="10"/>
  <c r="BE1996" i="10"/>
  <c r="AO1996" i="10"/>
  <c r="Y1996" i="10"/>
  <c r="BD1996" i="10"/>
  <c r="BK1997" i="10" s="1"/>
  <c r="AN1996" i="10"/>
  <c r="X1996" i="10"/>
  <c r="BC1996" i="10"/>
  <c r="AM1996" i="10"/>
  <c r="W1996" i="10"/>
  <c r="BB1996" i="10"/>
  <c r="AL1996" i="10"/>
  <c r="V1996" i="10"/>
  <c r="BA1996" i="10"/>
  <c r="AK1996" i="10"/>
  <c r="U1996" i="10"/>
  <c r="AZ1996" i="10"/>
  <c r="AJ1996" i="10"/>
  <c r="T1996" i="10"/>
  <c r="AY1996" i="10"/>
  <c r="AI1996" i="10"/>
  <c r="S1996" i="10"/>
  <c r="AX1996" i="10"/>
  <c r="AH1996" i="10"/>
  <c r="R1996" i="10"/>
  <c r="AW1996" i="10"/>
  <c r="AG1996" i="10"/>
  <c r="Q1996" i="10"/>
  <c r="AV1996" i="10"/>
  <c r="AF1996" i="10"/>
  <c r="P1996" i="10"/>
  <c r="AU1996" i="10"/>
  <c r="AE1996" i="10"/>
  <c r="BE2059" i="10"/>
  <c r="AT2059" i="10"/>
  <c r="Y2059" i="10"/>
  <c r="BH2059" i="10"/>
  <c r="AR2059" i="10"/>
  <c r="AB2059" i="10"/>
  <c r="BG2059" i="10"/>
  <c r="AQ2059" i="10"/>
  <c r="AA2059" i="10"/>
  <c r="Z2059" i="10"/>
  <c r="BF2059" i="10"/>
  <c r="U2059" i="10"/>
  <c r="BA2059" i="10"/>
  <c r="V2059" i="10"/>
  <c r="BB2059" i="10"/>
  <c r="AG2059" i="10"/>
  <c r="BD2059" i="10"/>
  <c r="BK2060" i="10" s="1"/>
  <c r="AN2059" i="10"/>
  <c r="X2059" i="10"/>
  <c r="BC2059" i="10"/>
  <c r="AM2059" i="10"/>
  <c r="W2059" i="10"/>
  <c r="AH2059" i="10"/>
  <c r="AC2059" i="10"/>
  <c r="BI2059" i="10"/>
  <c r="AD2059" i="10"/>
  <c r="BJ2059" i="10"/>
  <c r="AO2059" i="10"/>
  <c r="AZ2059" i="10"/>
  <c r="AJ2059" i="10"/>
  <c r="T2059" i="10"/>
  <c r="AY2059" i="10"/>
  <c r="AI2059" i="10"/>
  <c r="S2059" i="10"/>
  <c r="AP2059" i="10"/>
  <c r="AK2059" i="10"/>
  <c r="AL2059" i="10"/>
  <c r="Q2059" i="10"/>
  <c r="AW2059" i="10"/>
  <c r="AV2059" i="10"/>
  <c r="AF2059" i="10"/>
  <c r="P2059" i="10"/>
  <c r="AU2059" i="10"/>
  <c r="AE2059" i="10"/>
  <c r="R2059" i="10"/>
  <c r="AX2059" i="10"/>
  <c r="AS2059" i="10"/>
  <c r="AV2089" i="10"/>
  <c r="AF2089" i="10"/>
  <c r="P2089" i="10"/>
  <c r="AU2089" i="10"/>
  <c r="AE2089" i="10"/>
  <c r="BJ2089" i="10"/>
  <c r="AT2089" i="10"/>
  <c r="AD2089" i="10"/>
  <c r="BI2089" i="10"/>
  <c r="AS2089" i="10"/>
  <c r="AC2089" i="10"/>
  <c r="BH2089" i="10"/>
  <c r="AR2089" i="10"/>
  <c r="AB2089" i="10"/>
  <c r="BG2089" i="10"/>
  <c r="AQ2089" i="10"/>
  <c r="AA2089" i="10"/>
  <c r="BF2089" i="10"/>
  <c r="AP2089" i="10"/>
  <c r="Z2089" i="10"/>
  <c r="BE2089" i="10"/>
  <c r="AO2089" i="10"/>
  <c r="Y2089" i="10"/>
  <c r="BD2089" i="10"/>
  <c r="BK2090" i="10" s="1"/>
  <c r="AN2089" i="10"/>
  <c r="X2089" i="10"/>
  <c r="BC2089" i="10"/>
  <c r="AM2089" i="10"/>
  <c r="W2089" i="10"/>
  <c r="BB2089" i="10"/>
  <c r="AL2089" i="10"/>
  <c r="V2089" i="10"/>
  <c r="BA2089" i="10"/>
  <c r="AK2089" i="10"/>
  <c r="U2089" i="10"/>
  <c r="AZ2089" i="10"/>
  <c r="AJ2089" i="10"/>
  <c r="T2089" i="10"/>
  <c r="AY2089" i="10"/>
  <c r="AI2089" i="10"/>
  <c r="S2089" i="10"/>
  <c r="AX2089" i="10"/>
  <c r="AH2089" i="10"/>
  <c r="R2089" i="10"/>
  <c r="AW2089" i="10"/>
  <c r="AG2089" i="10"/>
  <c r="Q2089" i="10"/>
  <c r="AV2085" i="10"/>
  <c r="AF2085" i="10"/>
  <c r="P2085" i="10"/>
  <c r="AU2085" i="10"/>
  <c r="AE2085" i="10"/>
  <c r="BJ2085" i="10"/>
  <c r="AT2085" i="10"/>
  <c r="AD2085" i="10"/>
  <c r="BI2085" i="10"/>
  <c r="AS2085" i="10"/>
  <c r="AC2085" i="10"/>
  <c r="BH2085" i="10"/>
  <c r="AR2085" i="10"/>
  <c r="AB2085" i="10"/>
  <c r="BG2085" i="10"/>
  <c r="AQ2085" i="10"/>
  <c r="AA2085" i="10"/>
  <c r="BF2085" i="10"/>
  <c r="AP2085" i="10"/>
  <c r="Z2085" i="10"/>
  <c r="BE2085" i="10"/>
  <c r="AO2085" i="10"/>
  <c r="Y2085" i="10"/>
  <c r="BD2085" i="10"/>
  <c r="BK2086" i="10" s="1"/>
  <c r="AN2085" i="10"/>
  <c r="X2085" i="10"/>
  <c r="BC2085" i="10"/>
  <c r="AM2085" i="10"/>
  <c r="W2085" i="10"/>
  <c r="BB2085" i="10"/>
  <c r="AL2085" i="10"/>
  <c r="V2085" i="10"/>
  <c r="BA2085" i="10"/>
  <c r="AK2085" i="10"/>
  <c r="U2085" i="10"/>
  <c r="AZ2085" i="10"/>
  <c r="AJ2085" i="10"/>
  <c r="T2085" i="10"/>
  <c r="AY2085" i="10"/>
  <c r="AI2085" i="10"/>
  <c r="S2085" i="10"/>
  <c r="AX2085" i="10"/>
  <c r="AH2085" i="10"/>
  <c r="R2085" i="10"/>
  <c r="AW2085" i="10"/>
  <c r="AG2085" i="10"/>
  <c r="Q2085" i="10"/>
  <c r="AX2099" i="10"/>
  <c r="AH2099" i="10"/>
  <c r="R2099" i="10"/>
  <c r="AW2099" i="10"/>
  <c r="AG2099" i="10"/>
  <c r="Q2099" i="10"/>
  <c r="AV2099" i="10"/>
  <c r="AF2099" i="10"/>
  <c r="P2099" i="10"/>
  <c r="AU2099" i="10"/>
  <c r="AE2099" i="10"/>
  <c r="BJ2099" i="10"/>
  <c r="AT2099" i="10"/>
  <c r="AD2099" i="10"/>
  <c r="BI2099" i="10"/>
  <c r="AS2099" i="10"/>
  <c r="AC2099" i="10"/>
  <c r="BH2099" i="10"/>
  <c r="AR2099" i="10"/>
  <c r="AB2099" i="10"/>
  <c r="BG2099" i="10"/>
  <c r="AQ2099" i="10"/>
  <c r="AA2099" i="10"/>
  <c r="BF2099" i="10"/>
  <c r="AP2099" i="10"/>
  <c r="Z2099" i="10"/>
  <c r="BE2099" i="10"/>
  <c r="AO2099" i="10"/>
  <c r="Y2099" i="10"/>
  <c r="BD2099" i="10"/>
  <c r="BK2100" i="10" s="1"/>
  <c r="AN2099" i="10"/>
  <c r="X2099" i="10"/>
  <c r="BC2099" i="10"/>
  <c r="AM2099" i="10"/>
  <c r="W2099" i="10"/>
  <c r="BB2099" i="10"/>
  <c r="AL2099" i="10"/>
  <c r="V2099" i="10"/>
  <c r="BA2099" i="10"/>
  <c r="AK2099" i="10"/>
  <c r="U2099" i="10"/>
  <c r="AZ2099" i="10"/>
  <c r="AJ2099" i="10"/>
  <c r="T2099" i="10"/>
  <c r="AY2099" i="10"/>
  <c r="AI2099" i="10"/>
  <c r="S2099" i="10"/>
  <c r="BE2181" i="10"/>
  <c r="AO2181" i="10"/>
  <c r="AJ2181" i="10"/>
  <c r="T2181" i="10"/>
  <c r="AZ2181" i="10"/>
  <c r="AE2181" i="10"/>
  <c r="BJ2181" i="10"/>
  <c r="AT2181" i="10"/>
  <c r="AD2181" i="10"/>
  <c r="BG2181" i="10"/>
  <c r="AK2181" i="10"/>
  <c r="P2181" i="10"/>
  <c r="AS2181" i="10"/>
  <c r="X2181" i="10"/>
  <c r="AW2181" i="10"/>
  <c r="AB2181" i="10"/>
  <c r="AU2181" i="10"/>
  <c r="BF2181" i="10"/>
  <c r="AP2181" i="10"/>
  <c r="Z2181" i="10"/>
  <c r="BA2181" i="10"/>
  <c r="AF2181" i="10"/>
  <c r="BI2181" i="10"/>
  <c r="AN2181" i="10"/>
  <c r="S2181" i="10"/>
  <c r="AR2181" i="10"/>
  <c r="W2181" i="10"/>
  <c r="BB2181" i="10"/>
  <c r="AL2181" i="10"/>
  <c r="V2181" i="10"/>
  <c r="AV2181" i="10"/>
  <c r="AA2181" i="10"/>
  <c r="BD2181" i="10"/>
  <c r="BK2182" i="10" s="1"/>
  <c r="AI2181" i="10"/>
  <c r="BH2181" i="10"/>
  <c r="AM2181" i="10"/>
  <c r="Q2181" i="10"/>
  <c r="AX2181" i="10"/>
  <c r="AH2181" i="10"/>
  <c r="R2181" i="10"/>
  <c r="AQ2181" i="10"/>
  <c r="U2181" i="10"/>
  <c r="AY2181" i="10"/>
  <c r="AC2181" i="10"/>
  <c r="BC2181" i="10"/>
  <c r="AG2181" i="10"/>
  <c r="Y2181" i="10"/>
  <c r="Z2198" i="10"/>
  <c r="AP2198" i="10"/>
  <c r="R2198" i="10"/>
  <c r="AH2198" i="10"/>
  <c r="BJ2198" i="10"/>
  <c r="AW2198" i="10"/>
  <c r="AG2198" i="10"/>
  <c r="Q2198" i="10"/>
  <c r="AV2198" i="10"/>
  <c r="AF2198" i="10"/>
  <c r="P2198" i="10"/>
  <c r="AU2198" i="10"/>
  <c r="AE2198" i="10"/>
  <c r="V2198" i="10"/>
  <c r="AD2198" i="10"/>
  <c r="BI2198" i="10"/>
  <c r="AS2198" i="10"/>
  <c r="AC2198" i="10"/>
  <c r="BH2198" i="10"/>
  <c r="AR2198" i="10"/>
  <c r="AB2198" i="10"/>
  <c r="BG2198" i="10"/>
  <c r="AQ2198" i="10"/>
  <c r="AA2198" i="10"/>
  <c r="AL2198" i="10"/>
  <c r="AT2198" i="10"/>
  <c r="BE2198" i="10"/>
  <c r="AO2198" i="10"/>
  <c r="Y2198" i="10"/>
  <c r="BD2198" i="10"/>
  <c r="BK2199" i="10" s="1"/>
  <c r="AN2198" i="10"/>
  <c r="X2198" i="10"/>
  <c r="BC2198" i="10"/>
  <c r="AM2198" i="10"/>
  <c r="W2198" i="10"/>
  <c r="BB2198" i="10"/>
  <c r="BA2198" i="10"/>
  <c r="AK2198" i="10"/>
  <c r="U2198" i="10"/>
  <c r="AZ2198" i="10"/>
  <c r="AJ2198" i="10"/>
  <c r="T2198" i="10"/>
  <c r="AY2198" i="10"/>
  <c r="AI2198" i="10"/>
  <c r="S2198" i="10"/>
  <c r="BA2250" i="10"/>
  <c r="AK2250" i="10"/>
  <c r="U2250" i="10"/>
  <c r="AZ2250" i="10"/>
  <c r="AJ2250" i="10"/>
  <c r="T2250" i="10"/>
  <c r="AY2250" i="10"/>
  <c r="AI2250" i="10"/>
  <c r="S2250" i="10"/>
  <c r="AX2250" i="10"/>
  <c r="AH2250" i="10"/>
  <c r="R2250" i="10"/>
  <c r="AW2250" i="10"/>
  <c r="AG2250" i="10"/>
  <c r="Q2250" i="10"/>
  <c r="AV2250" i="10"/>
  <c r="AF2250" i="10"/>
  <c r="P2250" i="10"/>
  <c r="AU2250" i="10"/>
  <c r="AE2250" i="10"/>
  <c r="BJ2250" i="10"/>
  <c r="AT2250" i="10"/>
  <c r="AD2250" i="10"/>
  <c r="BI2250" i="10"/>
  <c r="AS2250" i="10"/>
  <c r="AC2250" i="10"/>
  <c r="BH2250" i="10"/>
  <c r="AR2250" i="10"/>
  <c r="AB2250" i="10"/>
  <c r="BG2250" i="10"/>
  <c r="AQ2250" i="10"/>
  <c r="AA2250" i="10"/>
  <c r="BF2250" i="10"/>
  <c r="AP2250" i="10"/>
  <c r="Z2250" i="10"/>
  <c r="BE2250" i="10"/>
  <c r="AO2250" i="10"/>
  <c r="Y2250" i="10"/>
  <c r="BD2250" i="10"/>
  <c r="BK2251" i="10" s="1"/>
  <c r="AN2250" i="10"/>
  <c r="X2250" i="10"/>
  <c r="BC2250" i="10"/>
  <c r="AM2250" i="10"/>
  <c r="W2250" i="10"/>
  <c r="BB2250" i="10"/>
  <c r="AL2250" i="10"/>
  <c r="V2250" i="10"/>
  <c r="S2221" i="10"/>
  <c r="AA2221" i="10"/>
  <c r="AI2221" i="10"/>
  <c r="AQ2221" i="10"/>
  <c r="BB2221" i="10"/>
  <c r="AL2221" i="10"/>
  <c r="V2221" i="10"/>
  <c r="BA2221" i="10"/>
  <c r="AK2221" i="10"/>
  <c r="U2221" i="10"/>
  <c r="AZ2221" i="10"/>
  <c r="AJ2221" i="10"/>
  <c r="T2221" i="10"/>
  <c r="BC2221" i="10"/>
  <c r="AX2221" i="10"/>
  <c r="AH2221" i="10"/>
  <c r="R2221" i="10"/>
  <c r="AW2221" i="10"/>
  <c r="AG2221" i="10"/>
  <c r="Q2221" i="10"/>
  <c r="AV2221" i="10"/>
  <c r="AF2221" i="10"/>
  <c r="P2221" i="10"/>
  <c r="BJ2221" i="10"/>
  <c r="AT2221" i="10"/>
  <c r="AD2221" i="10"/>
  <c r="BI2221" i="10"/>
  <c r="AS2221" i="10"/>
  <c r="AC2221" i="10"/>
  <c r="BH2221" i="10"/>
  <c r="AR2221" i="10"/>
  <c r="AB2221" i="10"/>
  <c r="W2221" i="10"/>
  <c r="AE2221" i="10"/>
  <c r="BF2221" i="10"/>
  <c r="AP2221" i="10"/>
  <c r="Z2221" i="10"/>
  <c r="BE2221" i="10"/>
  <c r="AO2221" i="10"/>
  <c r="Y2221" i="10"/>
  <c r="BD2221" i="10"/>
  <c r="BK2222" i="10" s="1"/>
  <c r="AN2221" i="10"/>
  <c r="X2221" i="10"/>
  <c r="AM2221" i="10"/>
  <c r="AU2221" i="10"/>
  <c r="R2262" i="10"/>
  <c r="AH2262" i="10"/>
  <c r="AX2262" i="10"/>
  <c r="AE2262" i="10"/>
  <c r="AU2262" i="10"/>
  <c r="X2262" i="10"/>
  <c r="AN2262" i="10"/>
  <c r="BD2262" i="10"/>
  <c r="BK2263" i="10" s="1"/>
  <c r="Q2262" i="10"/>
  <c r="AG2262" i="10"/>
  <c r="AW2262" i="10"/>
  <c r="V2262" i="10"/>
  <c r="AL2262" i="10"/>
  <c r="BB2262" i="10"/>
  <c r="S2262" i="10"/>
  <c r="AI2262" i="10"/>
  <c r="AY2262" i="10"/>
  <c r="AB2262" i="10"/>
  <c r="AR2262" i="10"/>
  <c r="BH2262" i="10"/>
  <c r="U2262" i="10"/>
  <c r="AK2262" i="10"/>
  <c r="BA2262" i="10"/>
  <c r="BI2262" i="10"/>
  <c r="Z2262" i="10"/>
  <c r="AP2262" i="10"/>
  <c r="BF2262" i="10"/>
  <c r="W2262" i="10"/>
  <c r="AM2262" i="10"/>
  <c r="BC2262" i="10"/>
  <c r="P2262" i="10"/>
  <c r="AF2262" i="10"/>
  <c r="AV2262" i="10"/>
  <c r="Y2262" i="10"/>
  <c r="AO2262" i="10"/>
  <c r="BE2262" i="10"/>
  <c r="AD2262" i="10"/>
  <c r="AT2262" i="10"/>
  <c r="BJ2262" i="10"/>
  <c r="AA2262" i="10"/>
  <c r="AQ2262" i="10"/>
  <c r="BG2262" i="10"/>
  <c r="T2262" i="10"/>
  <c r="AJ2262" i="10"/>
  <c r="AZ2262" i="10"/>
  <c r="AC2262" i="10"/>
  <c r="AS2262" i="10"/>
  <c r="BF2273" i="10"/>
  <c r="AP2273" i="10"/>
  <c r="Z2273" i="10"/>
  <c r="BE2273" i="10"/>
  <c r="AO2273" i="10"/>
  <c r="Y2273" i="10"/>
  <c r="BD2273" i="10"/>
  <c r="BK2274" i="10" s="1"/>
  <c r="AN2273" i="10"/>
  <c r="X2273" i="10"/>
  <c r="BC2273" i="10"/>
  <c r="AM2273" i="10"/>
  <c r="W2273" i="10"/>
  <c r="BB2273" i="10"/>
  <c r="AL2273" i="10"/>
  <c r="V2273" i="10"/>
  <c r="BA2273" i="10"/>
  <c r="AK2273" i="10"/>
  <c r="U2273" i="10"/>
  <c r="AZ2273" i="10"/>
  <c r="AJ2273" i="10"/>
  <c r="T2273" i="10"/>
  <c r="AY2273" i="10"/>
  <c r="AI2273" i="10"/>
  <c r="S2273" i="10"/>
  <c r="AX2273" i="10"/>
  <c r="AH2273" i="10"/>
  <c r="R2273" i="10"/>
  <c r="AW2273" i="10"/>
  <c r="AG2273" i="10"/>
  <c r="Q2273" i="10"/>
  <c r="AV2273" i="10"/>
  <c r="AF2273" i="10"/>
  <c r="P2273" i="10"/>
  <c r="AU2273" i="10"/>
  <c r="AE2273" i="10"/>
  <c r="BJ2273" i="10"/>
  <c r="AT2273" i="10"/>
  <c r="AD2273" i="10"/>
  <c r="BI2273" i="10"/>
  <c r="AS2273" i="10"/>
  <c r="AC2273" i="10"/>
  <c r="BH2273" i="10"/>
  <c r="AR2273" i="10"/>
  <c r="AB2273" i="10"/>
  <c r="BG2273" i="10"/>
  <c r="AQ2273" i="10"/>
  <c r="AA2273" i="10"/>
  <c r="BI2315" i="10"/>
  <c r="AH2315" i="10"/>
  <c r="R2315" i="10"/>
  <c r="AC2315" i="10"/>
  <c r="AM2315" i="10"/>
  <c r="AS2315" i="10"/>
  <c r="W2315" i="10"/>
  <c r="AV2315" i="10"/>
  <c r="AF2315" i="10"/>
  <c r="P2315" i="10"/>
  <c r="AG2315" i="10"/>
  <c r="BB2315" i="10"/>
  <c r="AD2315" i="10"/>
  <c r="AY2315" i="10"/>
  <c r="AE2315" i="10"/>
  <c r="BA2315" i="10"/>
  <c r="BH2315" i="10"/>
  <c r="AR2315" i="10"/>
  <c r="AB2315" i="10"/>
  <c r="Q2315" i="10"/>
  <c r="AL2315" i="10"/>
  <c r="BG2315" i="10"/>
  <c r="AI2315" i="10"/>
  <c r="BE2315" i="10"/>
  <c r="AK2315" i="10"/>
  <c r="BF2315" i="10"/>
  <c r="BD2315" i="10"/>
  <c r="BK2316" i="10" s="1"/>
  <c r="AN2315" i="10"/>
  <c r="X2315" i="10"/>
  <c r="V2315" i="10"/>
  <c r="AQ2315" i="10"/>
  <c r="S2315" i="10"/>
  <c r="AO2315" i="10"/>
  <c r="BJ2315" i="10"/>
  <c r="U2315" i="10"/>
  <c r="AP2315" i="10"/>
  <c r="AZ2315" i="10"/>
  <c r="AJ2315" i="10"/>
  <c r="T2315" i="10"/>
  <c r="AA2315" i="10"/>
  <c r="AW2315" i="10"/>
  <c r="Y2315" i="10"/>
  <c r="AT2315" i="10"/>
  <c r="Z2315" i="10"/>
  <c r="AU2315" i="10"/>
  <c r="AW2299" i="10"/>
  <c r="AG2299" i="10"/>
  <c r="Q2299" i="10"/>
  <c r="AV2299" i="10"/>
  <c r="AF2299" i="10"/>
  <c r="P2299" i="10"/>
  <c r="AU2299" i="10"/>
  <c r="AE2299" i="10"/>
  <c r="BJ2299" i="10"/>
  <c r="AT2299" i="10"/>
  <c r="AD2299" i="10"/>
  <c r="BI2299" i="10"/>
  <c r="AS2299" i="10"/>
  <c r="AC2299" i="10"/>
  <c r="BH2299" i="10"/>
  <c r="AR2299" i="10"/>
  <c r="AB2299" i="10"/>
  <c r="BG2299" i="10"/>
  <c r="AQ2299" i="10"/>
  <c r="AA2299" i="10"/>
  <c r="BF2299" i="10"/>
  <c r="AP2299" i="10"/>
  <c r="Z2299" i="10"/>
  <c r="BE2299" i="10"/>
  <c r="AO2299" i="10"/>
  <c r="Y2299" i="10"/>
  <c r="BD2299" i="10"/>
  <c r="BK2300" i="10" s="1"/>
  <c r="AN2299" i="10"/>
  <c r="X2299" i="10"/>
  <c r="BC2299" i="10"/>
  <c r="AM2299" i="10"/>
  <c r="W2299" i="10"/>
  <c r="BB2299" i="10"/>
  <c r="AL2299" i="10"/>
  <c r="V2299" i="10"/>
  <c r="BA2299" i="10"/>
  <c r="AK2299" i="10"/>
  <c r="U2299" i="10"/>
  <c r="AZ2299" i="10"/>
  <c r="AJ2299" i="10"/>
  <c r="T2299" i="10"/>
  <c r="AY2299" i="10"/>
  <c r="AI2299" i="10"/>
  <c r="S2299" i="10"/>
  <c r="AX2299" i="10"/>
  <c r="AH2299" i="10"/>
  <c r="R2299" i="10"/>
  <c r="Z2320" i="10"/>
  <c r="AZ2320" i="10"/>
  <c r="AU2320" i="10"/>
  <c r="AE2320" i="10"/>
  <c r="AJ2320" i="10"/>
  <c r="BB2320" i="10"/>
  <c r="AL2320" i="10"/>
  <c r="BD2320" i="10"/>
  <c r="BK2321" i="10" s="1"/>
  <c r="AI2320" i="10"/>
  <c r="Q2320" i="10"/>
  <c r="AR2320" i="10"/>
  <c r="X2320" i="10"/>
  <c r="BA2320" i="10"/>
  <c r="AF2320" i="10"/>
  <c r="V2320" i="10"/>
  <c r="AX2320" i="10"/>
  <c r="AH2320" i="10"/>
  <c r="AY2320" i="10"/>
  <c r="AC2320" i="10"/>
  <c r="BH2320" i="10"/>
  <c r="AM2320" i="10"/>
  <c r="T2320" i="10"/>
  <c r="AV2320" i="10"/>
  <c r="AA2320" i="10"/>
  <c r="AO2320" i="10"/>
  <c r="BJ2320" i="10"/>
  <c r="AT2320" i="10"/>
  <c r="AD2320" i="10"/>
  <c r="AS2320" i="10"/>
  <c r="Y2320" i="10"/>
  <c r="BC2320" i="10"/>
  <c r="AG2320" i="10"/>
  <c r="P2320" i="10"/>
  <c r="AQ2320" i="10"/>
  <c r="W2320" i="10"/>
  <c r="BE2320" i="10"/>
  <c r="R2320" i="10"/>
  <c r="BF2320" i="10"/>
  <c r="AP2320" i="10"/>
  <c r="BI2320" i="10"/>
  <c r="AN2320" i="10"/>
  <c r="U2320" i="10"/>
  <c r="AW2320" i="10"/>
  <c r="AB2320" i="10"/>
  <c r="BG2320" i="10"/>
  <c r="AK2320" i="10"/>
  <c r="S2320" i="10"/>
  <c r="AL2354" i="10"/>
  <c r="AT2354" i="10"/>
  <c r="AD2354" i="10"/>
  <c r="V2354" i="10"/>
  <c r="S2354" i="10"/>
  <c r="AI2354" i="10"/>
  <c r="BI2354" i="10"/>
  <c r="AS2354" i="10"/>
  <c r="AC2354" i="10"/>
  <c r="BH2354" i="10"/>
  <c r="AR2354" i="10"/>
  <c r="AB2354" i="10"/>
  <c r="BF2354" i="10"/>
  <c r="Z2354" i="10"/>
  <c r="AM2354" i="10"/>
  <c r="AQ2354" i="10"/>
  <c r="BE2354" i="10"/>
  <c r="AO2354" i="10"/>
  <c r="Y2354" i="10"/>
  <c r="BD2354" i="10"/>
  <c r="BK2355" i="10" s="1"/>
  <c r="AN2354" i="10"/>
  <c r="X2354" i="10"/>
  <c r="AX2354" i="10"/>
  <c r="R2354" i="10"/>
  <c r="AE2354" i="10"/>
  <c r="BG2354" i="10"/>
  <c r="BA2354" i="10"/>
  <c r="AK2354" i="10"/>
  <c r="U2354" i="10"/>
  <c r="AZ2354" i="10"/>
  <c r="AJ2354" i="10"/>
  <c r="T2354" i="10"/>
  <c r="AP2354" i="10"/>
  <c r="BC2354" i="10"/>
  <c r="W2354" i="10"/>
  <c r="AW2354" i="10"/>
  <c r="AG2354" i="10"/>
  <c r="Q2354" i="10"/>
  <c r="AV2354" i="10"/>
  <c r="AF2354" i="10"/>
  <c r="P2354" i="10"/>
  <c r="AH2354" i="10"/>
  <c r="AU2354" i="10"/>
  <c r="AA2354" i="10"/>
  <c r="P2337" i="10"/>
  <c r="AR2337" i="10"/>
  <c r="AB2337" i="10"/>
  <c r="W2337" i="10"/>
  <c r="AM2337" i="10"/>
  <c r="AF2337" i="10"/>
  <c r="AV2337" i="10"/>
  <c r="BH2337" i="10"/>
  <c r="X2337" i="10"/>
  <c r="AX2337" i="10"/>
  <c r="AH2337" i="10"/>
  <c r="R2337" i="10"/>
  <c r="AW2337" i="10"/>
  <c r="AG2337" i="10"/>
  <c r="Q2337" i="10"/>
  <c r="AI2337" i="10"/>
  <c r="AE2337" i="10"/>
  <c r="BD2337" i="10"/>
  <c r="BK2338" i="10" s="1"/>
  <c r="AJ2337" i="10"/>
  <c r="BJ2337" i="10"/>
  <c r="AT2337" i="10"/>
  <c r="AD2337" i="10"/>
  <c r="BI2337" i="10"/>
  <c r="AS2337" i="10"/>
  <c r="AC2337" i="10"/>
  <c r="BG2337" i="10"/>
  <c r="AA2337" i="10"/>
  <c r="AN2337" i="10"/>
  <c r="AU2337" i="10"/>
  <c r="BF2337" i="10"/>
  <c r="AP2337" i="10"/>
  <c r="Z2337" i="10"/>
  <c r="BE2337" i="10"/>
  <c r="AO2337" i="10"/>
  <c r="Y2337" i="10"/>
  <c r="AY2337" i="10"/>
  <c r="S2337" i="10"/>
  <c r="AZ2337" i="10"/>
  <c r="BB2337" i="10"/>
  <c r="AL2337" i="10"/>
  <c r="V2337" i="10"/>
  <c r="BA2337" i="10"/>
  <c r="AK2337" i="10"/>
  <c r="U2337" i="10"/>
  <c r="AQ2337" i="10"/>
  <c r="T2337" i="10"/>
  <c r="P2385" i="10"/>
  <c r="BD2385" i="10"/>
  <c r="BK2386" i="10" s="1"/>
  <c r="AV2385" i="10"/>
  <c r="X2385" i="10"/>
  <c r="AF2385" i="10"/>
  <c r="AN2385" i="10"/>
  <c r="AX2385" i="10"/>
  <c r="AH2385" i="10"/>
  <c r="R2385" i="10"/>
  <c r="AW2385" i="10"/>
  <c r="AG2385" i="10"/>
  <c r="Q2385" i="10"/>
  <c r="AJ2385" i="10"/>
  <c r="AY2385" i="10"/>
  <c r="S2385" i="10"/>
  <c r="AE2385" i="10"/>
  <c r="BJ2385" i="10"/>
  <c r="AT2385" i="10"/>
  <c r="AD2385" i="10"/>
  <c r="BI2385" i="10"/>
  <c r="AS2385" i="10"/>
  <c r="AC2385" i="10"/>
  <c r="BH2385" i="10"/>
  <c r="AB2385" i="10"/>
  <c r="AQ2385" i="10"/>
  <c r="W2385" i="10"/>
  <c r="BF2385" i="10"/>
  <c r="AP2385" i="10"/>
  <c r="Z2385" i="10"/>
  <c r="BE2385" i="10"/>
  <c r="AO2385" i="10"/>
  <c r="Y2385" i="10"/>
  <c r="AZ2385" i="10"/>
  <c r="T2385" i="10"/>
  <c r="AI2385" i="10"/>
  <c r="AM2385" i="10"/>
  <c r="AU2385" i="10"/>
  <c r="BB2385" i="10"/>
  <c r="AL2385" i="10"/>
  <c r="V2385" i="10"/>
  <c r="BA2385" i="10"/>
  <c r="AK2385" i="10"/>
  <c r="U2385" i="10"/>
  <c r="AR2385" i="10"/>
  <c r="BG2385" i="10"/>
  <c r="AA2385" i="10"/>
  <c r="BC2385" i="10"/>
  <c r="S2460" i="10"/>
  <c r="AI2460" i="10"/>
  <c r="AA2460" i="10"/>
  <c r="AQ2460" i="10"/>
  <c r="BC2460" i="10"/>
  <c r="AC2460" i="10"/>
  <c r="BI2460" i="10"/>
  <c r="AU2460" i="10"/>
  <c r="AZ2460" i="10"/>
  <c r="AJ2460" i="10"/>
  <c r="T2460" i="10"/>
  <c r="BB2460" i="10"/>
  <c r="AL2460" i="10"/>
  <c r="V2460" i="10"/>
  <c r="AG2460" i="10"/>
  <c r="AK2460" i="10"/>
  <c r="W2460" i="10"/>
  <c r="AV2460" i="10"/>
  <c r="AF2460" i="10"/>
  <c r="P2460" i="10"/>
  <c r="AX2460" i="10"/>
  <c r="AH2460" i="10"/>
  <c r="R2460" i="10"/>
  <c r="AO2460" i="10"/>
  <c r="AS2460" i="10"/>
  <c r="AE2460" i="10"/>
  <c r="BH2460" i="10"/>
  <c r="AR2460" i="10"/>
  <c r="AB2460" i="10"/>
  <c r="BJ2460" i="10"/>
  <c r="AT2460" i="10"/>
  <c r="AD2460" i="10"/>
  <c r="Q2460" i="10"/>
  <c r="AW2460" i="10"/>
  <c r="AM2460" i="10"/>
  <c r="BD2460" i="10"/>
  <c r="BK2461" i="10" s="1"/>
  <c r="AN2460" i="10"/>
  <c r="X2460" i="10"/>
  <c r="BF2460" i="10"/>
  <c r="AP2460" i="10"/>
  <c r="Z2460" i="10"/>
  <c r="Y2460" i="10"/>
  <c r="BE2460" i="10"/>
  <c r="U2460" i="10"/>
  <c r="BA2460" i="10"/>
  <c r="AB2349" i="10"/>
  <c r="AR2349" i="10"/>
  <c r="T2349" i="10"/>
  <c r="BH2349" i="10"/>
  <c r="W2349" i="10"/>
  <c r="AU2349" i="10"/>
  <c r="AJ2349" i="10"/>
  <c r="AE2349" i="10"/>
  <c r="AZ2349" i="10"/>
  <c r="AM2349" i="10"/>
  <c r="AN2349" i="10"/>
  <c r="BF2349" i="10"/>
  <c r="AP2349" i="10"/>
  <c r="Z2349" i="10"/>
  <c r="BE2349" i="10"/>
  <c r="AO2349" i="10"/>
  <c r="Y2349" i="10"/>
  <c r="AA2349" i="10"/>
  <c r="BG2349" i="10"/>
  <c r="BD2349" i="10"/>
  <c r="BK2350" i="10" s="1"/>
  <c r="P2349" i="10"/>
  <c r="AV2349" i="10"/>
  <c r="BB2349" i="10"/>
  <c r="AL2349" i="10"/>
  <c r="V2349" i="10"/>
  <c r="BA2349" i="10"/>
  <c r="AK2349" i="10"/>
  <c r="U2349" i="10"/>
  <c r="AI2349" i="10"/>
  <c r="X2349" i="10"/>
  <c r="AX2349" i="10"/>
  <c r="AH2349" i="10"/>
  <c r="R2349" i="10"/>
  <c r="AW2349" i="10"/>
  <c r="AG2349" i="10"/>
  <c r="Q2349" i="10"/>
  <c r="AQ2349" i="10"/>
  <c r="AF2349" i="10"/>
  <c r="BJ2349" i="10"/>
  <c r="AT2349" i="10"/>
  <c r="AD2349" i="10"/>
  <c r="BI2349" i="10"/>
  <c r="AS2349" i="10"/>
  <c r="AC2349" i="10"/>
  <c r="S2349" i="10"/>
  <c r="AY2349" i="10"/>
  <c r="AB2365" i="10"/>
  <c r="AR2365" i="10"/>
  <c r="AZ2365" i="10"/>
  <c r="W2365" i="10"/>
  <c r="AU2365" i="10"/>
  <c r="BH2365" i="10"/>
  <c r="AE2365" i="10"/>
  <c r="T2365" i="10"/>
  <c r="AM2365" i="10"/>
  <c r="AJ2365" i="10"/>
  <c r="AN2365" i="10"/>
  <c r="AX2365" i="10"/>
  <c r="AH2365" i="10"/>
  <c r="R2365" i="10"/>
  <c r="AW2365" i="10"/>
  <c r="AG2365" i="10"/>
  <c r="Q2365" i="10"/>
  <c r="AQ2365" i="10"/>
  <c r="BD2365" i="10"/>
  <c r="BK2366" i="10" s="1"/>
  <c r="P2365" i="10"/>
  <c r="AV2365" i="10"/>
  <c r="BJ2365" i="10"/>
  <c r="AT2365" i="10"/>
  <c r="AD2365" i="10"/>
  <c r="BI2365" i="10"/>
  <c r="AS2365" i="10"/>
  <c r="AC2365" i="10"/>
  <c r="S2365" i="10"/>
  <c r="AY2365" i="10"/>
  <c r="X2365" i="10"/>
  <c r="BF2365" i="10"/>
  <c r="AP2365" i="10"/>
  <c r="Z2365" i="10"/>
  <c r="BE2365" i="10"/>
  <c r="AO2365" i="10"/>
  <c r="Y2365" i="10"/>
  <c r="AA2365" i="10"/>
  <c r="BG2365" i="10"/>
  <c r="AF2365" i="10"/>
  <c r="BB2365" i="10"/>
  <c r="AL2365" i="10"/>
  <c r="V2365" i="10"/>
  <c r="BA2365" i="10"/>
  <c r="AK2365" i="10"/>
  <c r="U2365" i="10"/>
  <c r="AI2365" i="10"/>
  <c r="AB2381" i="10"/>
  <c r="AR2381" i="10"/>
  <c r="AJ2381" i="10"/>
  <c r="AE2381" i="10"/>
  <c r="BH2381" i="10"/>
  <c r="AZ2381" i="10"/>
  <c r="AM2381" i="10"/>
  <c r="T2381" i="10"/>
  <c r="W2381" i="10"/>
  <c r="AU2381" i="10"/>
  <c r="AN2381" i="10"/>
  <c r="BF2381" i="10"/>
  <c r="AP2381" i="10"/>
  <c r="Z2381" i="10"/>
  <c r="BE2381" i="10"/>
  <c r="AO2381" i="10"/>
  <c r="Y2381" i="10"/>
  <c r="AA2381" i="10"/>
  <c r="BG2381" i="10"/>
  <c r="BD2381" i="10"/>
  <c r="BK2382" i="10" s="1"/>
  <c r="P2381" i="10"/>
  <c r="AV2381" i="10"/>
  <c r="BB2381" i="10"/>
  <c r="AL2381" i="10"/>
  <c r="V2381" i="10"/>
  <c r="BA2381" i="10"/>
  <c r="AK2381" i="10"/>
  <c r="U2381" i="10"/>
  <c r="AI2381" i="10"/>
  <c r="X2381" i="10"/>
  <c r="AX2381" i="10"/>
  <c r="AH2381" i="10"/>
  <c r="R2381" i="10"/>
  <c r="AW2381" i="10"/>
  <c r="AG2381" i="10"/>
  <c r="Q2381" i="10"/>
  <c r="AQ2381" i="10"/>
  <c r="AF2381" i="10"/>
  <c r="BJ2381" i="10"/>
  <c r="AT2381" i="10"/>
  <c r="AD2381" i="10"/>
  <c r="BI2381" i="10"/>
  <c r="AS2381" i="10"/>
  <c r="AC2381" i="10"/>
  <c r="S2381" i="10"/>
  <c r="AY2381" i="10"/>
  <c r="Z2394" i="10"/>
  <c r="AU2394" i="10"/>
  <c r="S2394" i="10"/>
  <c r="AY2394" i="10"/>
  <c r="AL2394" i="10"/>
  <c r="P2394" i="10"/>
  <c r="AF2394" i="10"/>
  <c r="AV2394" i="10"/>
  <c r="Q2394" i="10"/>
  <c r="AG2394" i="10"/>
  <c r="AW2394" i="10"/>
  <c r="AR2397" i="10"/>
  <c r="AB2397" i="10"/>
  <c r="AM2397" i="10"/>
  <c r="T2397" i="10"/>
  <c r="AU2397" i="10"/>
  <c r="BH2397" i="10"/>
  <c r="AJ2397" i="10"/>
  <c r="W2397" i="10"/>
  <c r="AZ2397" i="10"/>
  <c r="AE2397" i="10"/>
  <c r="AN2397" i="10"/>
  <c r="AX2397" i="10"/>
  <c r="AH2397" i="10"/>
  <c r="R2397" i="10"/>
  <c r="AW2397" i="10"/>
  <c r="AG2397" i="10"/>
  <c r="Q2397" i="10"/>
  <c r="AQ2397" i="10"/>
  <c r="P2397" i="10"/>
  <c r="AV2397" i="10"/>
  <c r="BJ2397" i="10"/>
  <c r="AT2397" i="10"/>
  <c r="AD2397" i="10"/>
  <c r="BI2397" i="10"/>
  <c r="AS2397" i="10"/>
  <c r="AC2397" i="10"/>
  <c r="S2397" i="10"/>
  <c r="AY2397" i="10"/>
  <c r="X2397" i="10"/>
  <c r="BF2397" i="10"/>
  <c r="AP2397" i="10"/>
  <c r="Z2397" i="10"/>
  <c r="BE2397" i="10"/>
  <c r="AO2397" i="10"/>
  <c r="Y2397" i="10"/>
  <c r="AA2397" i="10"/>
  <c r="BG2397" i="10"/>
  <c r="BD2397" i="10"/>
  <c r="BK2398" i="10" s="1"/>
  <c r="AF2397" i="10"/>
  <c r="BB2397" i="10"/>
  <c r="AL2397" i="10"/>
  <c r="V2397" i="10"/>
  <c r="BA2397" i="10"/>
  <c r="AK2397" i="10"/>
  <c r="U2397" i="10"/>
  <c r="AI2397" i="10"/>
  <c r="AC2419" i="10"/>
  <c r="BI2419" i="10"/>
  <c r="AS2419" i="10"/>
  <c r="AZ2419" i="10"/>
  <c r="AJ2419" i="10"/>
  <c r="T2419" i="10"/>
  <c r="AY2419" i="10"/>
  <c r="AI2419" i="10"/>
  <c r="S2419" i="10"/>
  <c r="AX2419" i="10"/>
  <c r="AH2419" i="10"/>
  <c r="R2419" i="10"/>
  <c r="BE2419" i="10"/>
  <c r="AW2419" i="10"/>
  <c r="Q2419" i="10"/>
  <c r="AV2419" i="10"/>
  <c r="AF2419" i="10"/>
  <c r="P2419" i="10"/>
  <c r="AU2419" i="10"/>
  <c r="AE2419" i="10"/>
  <c r="BJ2419" i="10"/>
  <c r="AT2419" i="10"/>
  <c r="AD2419" i="10"/>
  <c r="U2419" i="10"/>
  <c r="AG2419" i="10"/>
  <c r="BH2419" i="10"/>
  <c r="AR2419" i="10"/>
  <c r="AB2419" i="10"/>
  <c r="BG2419" i="10"/>
  <c r="AQ2419" i="10"/>
  <c r="AA2419" i="10"/>
  <c r="BF2419" i="10"/>
  <c r="AP2419" i="10"/>
  <c r="Z2419" i="10"/>
  <c r="AK2419" i="10"/>
  <c r="Y2419" i="10"/>
  <c r="BD2419" i="10"/>
  <c r="BK2420" i="10" s="1"/>
  <c r="AN2419" i="10"/>
  <c r="X2419" i="10"/>
  <c r="BC2419" i="10"/>
  <c r="AM2419" i="10"/>
  <c r="W2419" i="10"/>
  <c r="BB2419" i="10"/>
  <c r="AL2419" i="10"/>
  <c r="V2419" i="10"/>
  <c r="BA2419" i="10"/>
  <c r="AO2419" i="10"/>
  <c r="AA2425" i="10"/>
  <c r="AQ2425" i="10"/>
  <c r="S2425" i="10"/>
  <c r="AI2425" i="10"/>
  <c r="BJ2425" i="10"/>
  <c r="AT2425" i="10"/>
  <c r="AD2425" i="10"/>
  <c r="BI2425" i="10"/>
  <c r="AS2425" i="10"/>
  <c r="AC2425" i="10"/>
  <c r="BH2425" i="10"/>
  <c r="AR2425" i="10"/>
  <c r="AB2425" i="10"/>
  <c r="W2425" i="10"/>
  <c r="BF2425" i="10"/>
  <c r="AP2425" i="10"/>
  <c r="Z2425" i="10"/>
  <c r="BE2425" i="10"/>
  <c r="AO2425" i="10"/>
  <c r="Y2425" i="10"/>
  <c r="BD2425" i="10"/>
  <c r="BK2426" i="10" s="1"/>
  <c r="AN2425" i="10"/>
  <c r="X2425" i="10"/>
  <c r="AM2425" i="10"/>
  <c r="AE2425" i="10"/>
  <c r="BB2425" i="10"/>
  <c r="AL2425" i="10"/>
  <c r="V2425" i="10"/>
  <c r="BA2425" i="10"/>
  <c r="AK2425" i="10"/>
  <c r="U2425" i="10"/>
  <c r="AZ2425" i="10"/>
  <c r="AJ2425" i="10"/>
  <c r="T2425" i="10"/>
  <c r="BC2425" i="10"/>
  <c r="AU2425" i="10"/>
  <c r="AX2425" i="10"/>
  <c r="AH2425" i="10"/>
  <c r="R2425" i="10"/>
  <c r="AW2425" i="10"/>
  <c r="AG2425" i="10"/>
  <c r="Q2425" i="10"/>
  <c r="AV2425" i="10"/>
  <c r="AF2425" i="10"/>
  <c r="P2425" i="10"/>
  <c r="V2471" i="10"/>
  <c r="BA2471" i="10"/>
  <c r="AK2471" i="10"/>
  <c r="U2471" i="10"/>
  <c r="AZ2471" i="10"/>
  <c r="AJ2471" i="10"/>
  <c r="T2471" i="10"/>
  <c r="AY2471" i="10"/>
  <c r="AI2471" i="10"/>
  <c r="S2471" i="10"/>
  <c r="BJ2471" i="10"/>
  <c r="AP2471" i="10"/>
  <c r="AW2471" i="10"/>
  <c r="AG2471" i="10"/>
  <c r="Q2471" i="10"/>
  <c r="AV2471" i="10"/>
  <c r="AF2471" i="10"/>
  <c r="P2471" i="10"/>
  <c r="AU2471" i="10"/>
  <c r="AE2471" i="10"/>
  <c r="AX2471" i="10"/>
  <c r="AT2471" i="10"/>
  <c r="Z2471" i="10"/>
  <c r="BI2471" i="10"/>
  <c r="AS2471" i="10"/>
  <c r="AC2471" i="10"/>
  <c r="BH2471" i="10"/>
  <c r="AR2471" i="10"/>
  <c r="AB2471" i="10"/>
  <c r="BG2471" i="10"/>
  <c r="AQ2471" i="10"/>
  <c r="AA2471" i="10"/>
  <c r="AH2471" i="10"/>
  <c r="AD2471" i="10"/>
  <c r="AL2471" i="10"/>
  <c r="BE2471" i="10"/>
  <c r="AO2471" i="10"/>
  <c r="Y2471" i="10"/>
  <c r="BD2471" i="10"/>
  <c r="BK2472" i="10" s="1"/>
  <c r="AN2471" i="10"/>
  <c r="X2471" i="10"/>
  <c r="BC2471" i="10"/>
  <c r="AM2471" i="10"/>
  <c r="W2471" i="10"/>
  <c r="R2471" i="10"/>
  <c r="BF2471" i="10"/>
  <c r="AO2489" i="10"/>
  <c r="Y2489" i="10"/>
  <c r="BE2489" i="10"/>
  <c r="AS2489" i="10"/>
  <c r="BD2489" i="10"/>
  <c r="BK2490" i="10" s="1"/>
  <c r="AN2489" i="10"/>
  <c r="X2489" i="10"/>
  <c r="BC2489" i="10"/>
  <c r="AM2489" i="10"/>
  <c r="W2489" i="10"/>
  <c r="BB2489" i="10"/>
  <c r="AL2489" i="10"/>
  <c r="V2489" i="10"/>
  <c r="AW2489" i="10"/>
  <c r="U2489" i="10"/>
  <c r="AZ2489" i="10"/>
  <c r="AJ2489" i="10"/>
  <c r="T2489" i="10"/>
  <c r="AY2489" i="10"/>
  <c r="AI2489" i="10"/>
  <c r="S2489" i="10"/>
  <c r="AX2489" i="10"/>
  <c r="AH2489" i="10"/>
  <c r="R2489" i="10"/>
  <c r="AK2489" i="10"/>
  <c r="BI2489" i="10"/>
  <c r="AV2489" i="10"/>
  <c r="AF2489" i="10"/>
  <c r="P2489" i="10"/>
  <c r="AU2489" i="10"/>
  <c r="AE2489" i="10"/>
  <c r="BJ2489" i="10"/>
  <c r="AT2489" i="10"/>
  <c r="AD2489" i="10"/>
  <c r="Q2489" i="10"/>
  <c r="BA2489" i="10"/>
  <c r="BH2489" i="10"/>
  <c r="AR2489" i="10"/>
  <c r="AB2489" i="10"/>
  <c r="BG2489" i="10"/>
  <c r="AQ2489" i="10"/>
  <c r="AA2489" i="10"/>
  <c r="BF2489" i="10"/>
  <c r="AP2489" i="10"/>
  <c r="Z2489" i="10"/>
  <c r="AG2489" i="10"/>
  <c r="AC2489" i="10"/>
  <c r="AH2524" i="10"/>
  <c r="BH2524" i="10"/>
  <c r="AR2524" i="10"/>
  <c r="AB2524" i="10"/>
  <c r="BG2524" i="10"/>
  <c r="AQ2524" i="10"/>
  <c r="AA2524" i="10"/>
  <c r="AW2524" i="10"/>
  <c r="Q2524" i="10"/>
  <c r="AL2524" i="10"/>
  <c r="BA2524" i="10"/>
  <c r="U2524" i="10"/>
  <c r="R2524" i="10"/>
  <c r="BD2524" i="10"/>
  <c r="BK2525" i="10" s="1"/>
  <c r="AN2524" i="10"/>
  <c r="X2524" i="10"/>
  <c r="BC2524" i="10"/>
  <c r="AM2524" i="10"/>
  <c r="W2524" i="10"/>
  <c r="AO2524" i="10"/>
  <c r="BJ2524" i="10"/>
  <c r="AD2524" i="10"/>
  <c r="AS2524" i="10"/>
  <c r="BF2524" i="10"/>
  <c r="AP2524" i="10"/>
  <c r="AZ2524" i="10"/>
  <c r="AJ2524" i="10"/>
  <c r="T2524" i="10"/>
  <c r="AY2524" i="10"/>
  <c r="AI2524" i="10"/>
  <c r="S2524" i="10"/>
  <c r="AG2524" i="10"/>
  <c r="BB2524" i="10"/>
  <c r="V2524" i="10"/>
  <c r="AK2524" i="10"/>
  <c r="Z2524" i="10"/>
  <c r="AV2524" i="10"/>
  <c r="AF2524" i="10"/>
  <c r="P2524" i="10"/>
  <c r="AU2524" i="10"/>
  <c r="AE2524" i="10"/>
  <c r="BE2524" i="10"/>
  <c r="Y2524" i="10"/>
  <c r="AT2524" i="10"/>
  <c r="BI2524" i="10"/>
  <c r="AC2524" i="10"/>
  <c r="AX2524" i="10"/>
  <c r="AU2557" i="10"/>
  <c r="AE2557" i="10"/>
  <c r="BJ2557" i="10"/>
  <c r="AT2557" i="10"/>
  <c r="AD2557" i="10"/>
  <c r="BI2557" i="10"/>
  <c r="AS2557" i="10"/>
  <c r="AC2557" i="10"/>
  <c r="X2557" i="10"/>
  <c r="P2557" i="10"/>
  <c r="T2557" i="10"/>
  <c r="BG2557" i="10"/>
  <c r="AQ2557" i="10"/>
  <c r="AA2557" i="10"/>
  <c r="BF2557" i="10"/>
  <c r="AP2557" i="10"/>
  <c r="Z2557" i="10"/>
  <c r="BE2557" i="10"/>
  <c r="AO2557" i="10"/>
  <c r="Y2557" i="10"/>
  <c r="AN2557" i="10"/>
  <c r="AB2557" i="10"/>
  <c r="AF2557" i="10"/>
  <c r="AJ2557" i="10"/>
  <c r="BC2557" i="10"/>
  <c r="AM2557" i="10"/>
  <c r="W2557" i="10"/>
  <c r="BB2557" i="10"/>
  <c r="AL2557" i="10"/>
  <c r="V2557" i="10"/>
  <c r="BA2557" i="10"/>
  <c r="AK2557" i="10"/>
  <c r="U2557" i="10"/>
  <c r="BD2557" i="10"/>
  <c r="BK2558" i="10" s="1"/>
  <c r="AR2557" i="10"/>
  <c r="AV2557" i="10"/>
  <c r="AZ2557" i="10"/>
  <c r="AY2557" i="10"/>
  <c r="AI2557" i="10"/>
  <c r="S2557" i="10"/>
  <c r="AX2557" i="10"/>
  <c r="AH2557" i="10"/>
  <c r="R2557" i="10"/>
  <c r="AW2557" i="10"/>
  <c r="AG2557" i="10"/>
  <c r="Q2557" i="10"/>
  <c r="BH2557" i="10"/>
  <c r="BI1072" i="10"/>
  <c r="AS1072" i="10"/>
  <c r="AC1072" i="10"/>
  <c r="BH1072" i="10"/>
  <c r="AR1072" i="10"/>
  <c r="AB1072" i="10"/>
  <c r="BG1072" i="10"/>
  <c r="AQ1072" i="10"/>
  <c r="AA1072" i="10"/>
  <c r="BF1072" i="10"/>
  <c r="AP1072" i="10"/>
  <c r="Z1072" i="10"/>
  <c r="BE1072" i="10"/>
  <c r="AO1072" i="10"/>
  <c r="Y1072" i="10"/>
  <c r="BD1072" i="10"/>
  <c r="BK1073" i="10" s="1"/>
  <c r="AN1072" i="10"/>
  <c r="X1072" i="10"/>
  <c r="BC1072" i="10"/>
  <c r="AM1072" i="10"/>
  <c r="W1072" i="10"/>
  <c r="BB1072" i="10"/>
  <c r="AL1072" i="10"/>
  <c r="V1072" i="10"/>
  <c r="BA1072" i="10"/>
  <c r="AK1072" i="10"/>
  <c r="U1072" i="10"/>
  <c r="AZ1072" i="10"/>
  <c r="AJ1072" i="10"/>
  <c r="T1072" i="10"/>
  <c r="AY1072" i="10"/>
  <c r="AI1072" i="10"/>
  <c r="S1072" i="10"/>
  <c r="AX1072" i="10"/>
  <c r="AH1072" i="10"/>
  <c r="R1072" i="10"/>
  <c r="AW1072" i="10"/>
  <c r="AG1072" i="10"/>
  <c r="Q1072" i="10"/>
  <c r="AV1072" i="10"/>
  <c r="AF1072" i="10"/>
  <c r="P1072" i="10"/>
  <c r="AU1072" i="10"/>
  <c r="AE1072" i="10"/>
  <c r="BJ1072" i="10"/>
  <c r="AT1072" i="10"/>
  <c r="AD1072" i="10"/>
  <c r="AU1881" i="10"/>
  <c r="AE1881" i="10"/>
  <c r="BJ1881" i="10"/>
  <c r="AT1881" i="10"/>
  <c r="AD1881" i="10"/>
  <c r="BI1881" i="10"/>
  <c r="AS1881" i="10"/>
  <c r="AC1881" i="10"/>
  <c r="BH1881" i="10"/>
  <c r="AR1881" i="10"/>
  <c r="AB1881" i="10"/>
  <c r="BG1881" i="10"/>
  <c r="AQ1881" i="10"/>
  <c r="AA1881" i="10"/>
  <c r="BF1881" i="10"/>
  <c r="AP1881" i="10"/>
  <c r="Z1881" i="10"/>
  <c r="BE1881" i="10"/>
  <c r="AO1881" i="10"/>
  <c r="Y1881" i="10"/>
  <c r="BD1881" i="10"/>
  <c r="BK1882" i="10" s="1"/>
  <c r="AN1881" i="10"/>
  <c r="X1881" i="10"/>
  <c r="BC1881" i="10"/>
  <c r="AM1881" i="10"/>
  <c r="W1881" i="10"/>
  <c r="BB1881" i="10"/>
  <c r="AL1881" i="10"/>
  <c r="V1881" i="10"/>
  <c r="BA1881" i="10"/>
  <c r="AK1881" i="10"/>
  <c r="U1881" i="10"/>
  <c r="AZ1881" i="10"/>
  <c r="AJ1881" i="10"/>
  <c r="T1881" i="10"/>
  <c r="AY1881" i="10"/>
  <c r="AI1881" i="10"/>
  <c r="S1881" i="10"/>
  <c r="AX1881" i="10"/>
  <c r="AH1881" i="10"/>
  <c r="R1881" i="10"/>
  <c r="AW1881" i="10"/>
  <c r="AG1881" i="10"/>
  <c r="Q1881" i="10"/>
  <c r="AV1881" i="10"/>
  <c r="AF1881" i="10"/>
  <c r="P1881" i="10"/>
  <c r="AC1751" i="10"/>
  <c r="Y1751" i="10"/>
  <c r="BE1751" i="10"/>
  <c r="AO1751" i="10"/>
  <c r="AK1751" i="10"/>
  <c r="Q1751" i="10"/>
  <c r="AW1751" i="10"/>
  <c r="BI1751" i="10"/>
  <c r="AS1751" i="10"/>
  <c r="U1751" i="10"/>
  <c r="AG1751" i="10"/>
  <c r="BA1751" i="10"/>
  <c r="Z1751" i="10"/>
  <c r="AP1751" i="10"/>
  <c r="BF1751" i="10"/>
  <c r="AE1751" i="10"/>
  <c r="AU1751" i="10"/>
  <c r="X1751" i="10"/>
  <c r="AN1751" i="10"/>
  <c r="BD1751" i="10"/>
  <c r="BK1752" i="10" s="1"/>
  <c r="BH1751" i="10"/>
  <c r="AD1751" i="10"/>
  <c r="AT1751" i="10"/>
  <c r="BJ1751" i="10"/>
  <c r="S1751" i="10"/>
  <c r="AI1751" i="10"/>
  <c r="AY1751" i="10"/>
  <c r="AB1751" i="10"/>
  <c r="AR1751" i="10"/>
  <c r="R1751" i="10"/>
  <c r="AH1751" i="10"/>
  <c r="AX1751" i="10"/>
  <c r="W1751" i="10"/>
  <c r="AM1751" i="10"/>
  <c r="BC1751" i="10"/>
  <c r="P1751" i="10"/>
  <c r="AF1751" i="10"/>
  <c r="AV1751" i="10"/>
  <c r="V1751" i="10"/>
  <c r="AL1751" i="10"/>
  <c r="BB1751" i="10"/>
  <c r="AA1751" i="10"/>
  <c r="AQ1751" i="10"/>
  <c r="BG1751" i="10"/>
  <c r="T1751" i="10"/>
  <c r="AJ1751" i="10"/>
  <c r="AZ1751" i="10"/>
  <c r="BC1869" i="10"/>
  <c r="AM1869" i="10"/>
  <c r="W1869" i="10"/>
  <c r="BB1869" i="10"/>
  <c r="AL1869" i="10"/>
  <c r="V1869" i="10"/>
  <c r="BA1869" i="10"/>
  <c r="AK1869" i="10"/>
  <c r="U1869" i="10"/>
  <c r="AZ1869" i="10"/>
  <c r="AJ1869" i="10"/>
  <c r="T1869" i="10"/>
  <c r="AY1869" i="10"/>
  <c r="AE1869" i="10"/>
  <c r="BF1869" i="10"/>
  <c r="AH1869" i="10"/>
  <c r="BI1869" i="10"/>
  <c r="AO1869" i="10"/>
  <c r="Q1869" i="10"/>
  <c r="AR1869" i="10"/>
  <c r="X1869" i="10"/>
  <c r="AU1869" i="10"/>
  <c r="AA1869" i="10"/>
  <c r="AX1869" i="10"/>
  <c r="AD1869" i="10"/>
  <c r="BE1869" i="10"/>
  <c r="AG1869" i="10"/>
  <c r="BH1869" i="10"/>
  <c r="AN1869" i="10"/>
  <c r="P1869" i="10"/>
  <c r="AQ1869" i="10"/>
  <c r="S1869" i="10"/>
  <c r="AT1869" i="10"/>
  <c r="Z1869" i="10"/>
  <c r="AW1869" i="10"/>
  <c r="AC1869" i="10"/>
  <c r="BD1869" i="10"/>
  <c r="BK1870" i="10" s="1"/>
  <c r="AF1869" i="10"/>
  <c r="BG1869" i="10"/>
  <c r="AI1869" i="10"/>
  <c r="BJ1869" i="10"/>
  <c r="AP1869" i="10"/>
  <c r="R1869" i="10"/>
  <c r="AS1869" i="10"/>
  <c r="Y1869" i="10"/>
  <c r="AV1869" i="10"/>
  <c r="AB1869" i="10"/>
  <c r="BH1808" i="10"/>
  <c r="Q1808" i="10"/>
  <c r="AG1808" i="10"/>
  <c r="AW1808" i="10"/>
  <c r="V1808" i="10"/>
  <c r="AL1808" i="10"/>
  <c r="BB1808" i="10"/>
  <c r="W1808" i="10"/>
  <c r="AM1808" i="10"/>
  <c r="BC1808" i="10"/>
  <c r="P1808" i="10"/>
  <c r="AF1808" i="10"/>
  <c r="AV1808" i="10"/>
  <c r="U1808" i="10"/>
  <c r="AK1808" i="10"/>
  <c r="BA1808" i="10"/>
  <c r="Z1808" i="10"/>
  <c r="AP1808" i="10"/>
  <c r="BF1808" i="10"/>
  <c r="AA1808" i="10"/>
  <c r="AQ1808" i="10"/>
  <c r="BG1808" i="10"/>
  <c r="T1808" i="10"/>
  <c r="AJ1808" i="10"/>
  <c r="AZ1808" i="10"/>
  <c r="Y1808" i="10"/>
  <c r="AO1808" i="10"/>
  <c r="BE1808" i="10"/>
  <c r="AD1808" i="10"/>
  <c r="AT1808" i="10"/>
  <c r="BJ1808" i="10"/>
  <c r="AE1808" i="10"/>
  <c r="AU1808" i="10"/>
  <c r="X1808" i="10"/>
  <c r="AN1808" i="10"/>
  <c r="BD1808" i="10"/>
  <c r="BK1809" i="10" s="1"/>
  <c r="AC1808" i="10"/>
  <c r="AS1808" i="10"/>
  <c r="BI1808" i="10"/>
  <c r="R1808" i="10"/>
  <c r="AH1808" i="10"/>
  <c r="AX1808" i="10"/>
  <c r="S1808" i="10"/>
  <c r="AI1808" i="10"/>
  <c r="AY1808" i="10"/>
  <c r="AB1808" i="10"/>
  <c r="AR1808" i="10"/>
  <c r="AD1750" i="10"/>
  <c r="AX1750" i="10"/>
  <c r="Z1750" i="10"/>
  <c r="AP1750" i="10"/>
  <c r="BJ1750" i="10"/>
  <c r="AT1750" i="10"/>
  <c r="BA1750" i="10"/>
  <c r="AK1750" i="10"/>
  <c r="U1750" i="10"/>
  <c r="AZ1750" i="10"/>
  <c r="AJ1750" i="10"/>
  <c r="T1750" i="10"/>
  <c r="AY1750" i="10"/>
  <c r="AI1750" i="10"/>
  <c r="S1750" i="10"/>
  <c r="AW1750" i="10"/>
  <c r="AG1750" i="10"/>
  <c r="Q1750" i="10"/>
  <c r="AV1750" i="10"/>
  <c r="AF1750" i="10"/>
  <c r="P1750" i="10"/>
  <c r="AU1750" i="10"/>
  <c r="AE1750" i="10"/>
  <c r="V1750" i="10"/>
  <c r="R1750" i="10"/>
  <c r="BI1750" i="10"/>
  <c r="AS1750" i="10"/>
  <c r="AC1750" i="10"/>
  <c r="BH1750" i="10"/>
  <c r="AR1750" i="10"/>
  <c r="AB1750" i="10"/>
  <c r="BG1750" i="10"/>
  <c r="AQ1750" i="10"/>
  <c r="AA1750" i="10"/>
  <c r="AL1750" i="10"/>
  <c r="BF1750" i="10"/>
  <c r="AH1750" i="10"/>
  <c r="BE1750" i="10"/>
  <c r="AO1750" i="10"/>
  <c r="Y1750" i="10"/>
  <c r="BD1750" i="10"/>
  <c r="BK1751" i="10" s="1"/>
  <c r="AN1750" i="10"/>
  <c r="X1750" i="10"/>
  <c r="BC1750" i="10"/>
  <c r="AM1750" i="10"/>
  <c r="W1750" i="10"/>
  <c r="BB1750" i="10"/>
  <c r="AX1814" i="10"/>
  <c r="AH1814" i="10"/>
  <c r="R1814" i="10"/>
  <c r="AW1814" i="10"/>
  <c r="AG1814" i="10"/>
  <c r="Q1814" i="10"/>
  <c r="AV1814" i="10"/>
  <c r="AF1814" i="10"/>
  <c r="P1814" i="10"/>
  <c r="AU1814" i="10"/>
  <c r="AE1814" i="10"/>
  <c r="BJ1814" i="10"/>
  <c r="AT1814" i="10"/>
  <c r="AD1814" i="10"/>
  <c r="BI1814" i="10"/>
  <c r="AS1814" i="10"/>
  <c r="AC1814" i="10"/>
  <c r="BH1814" i="10"/>
  <c r="AR1814" i="10"/>
  <c r="AB1814" i="10"/>
  <c r="BG1814" i="10"/>
  <c r="AQ1814" i="10"/>
  <c r="AA1814" i="10"/>
  <c r="BF1814" i="10"/>
  <c r="AP1814" i="10"/>
  <c r="Z1814" i="10"/>
  <c r="BE1814" i="10"/>
  <c r="AO1814" i="10"/>
  <c r="Y1814" i="10"/>
  <c r="BD1814" i="10"/>
  <c r="BK1815" i="10" s="1"/>
  <c r="AN1814" i="10"/>
  <c r="X1814" i="10"/>
  <c r="BC1814" i="10"/>
  <c r="AM1814" i="10"/>
  <c r="W1814" i="10"/>
  <c r="BB1814" i="10"/>
  <c r="AL1814" i="10"/>
  <c r="V1814" i="10"/>
  <c r="BA1814" i="10"/>
  <c r="AK1814" i="10"/>
  <c r="U1814" i="10"/>
  <c r="AZ1814" i="10"/>
  <c r="AJ1814" i="10"/>
  <c r="T1814" i="10"/>
  <c r="AY1814" i="10"/>
  <c r="AI1814" i="10"/>
  <c r="S1814" i="10"/>
  <c r="AX1878" i="10"/>
  <c r="AH1878" i="10"/>
  <c r="R1878" i="10"/>
  <c r="AW1878" i="10"/>
  <c r="AG1878" i="10"/>
  <c r="Q1878" i="10"/>
  <c r="AV1878" i="10"/>
  <c r="AF1878" i="10"/>
  <c r="P1878" i="10"/>
  <c r="AU1878" i="10"/>
  <c r="AE1878" i="10"/>
  <c r="AT1878" i="10"/>
  <c r="Z1878" i="10"/>
  <c r="BA1878" i="10"/>
  <c r="AC1878" i="10"/>
  <c r="BD1878" i="10"/>
  <c r="BK1879" i="10" s="1"/>
  <c r="AJ1878" i="10"/>
  <c r="BG1878" i="10"/>
  <c r="AM1878" i="10"/>
  <c r="S1878" i="10"/>
  <c r="BJ1878" i="10"/>
  <c r="AP1878" i="10"/>
  <c r="V1878" i="10"/>
  <c r="AS1878" i="10"/>
  <c r="Y1878" i="10"/>
  <c r="AZ1878" i="10"/>
  <c r="AB1878" i="10"/>
  <c r="BC1878" i="10"/>
  <c r="AI1878" i="10"/>
  <c r="BF1878" i="10"/>
  <c r="AL1878" i="10"/>
  <c r="BI1878" i="10"/>
  <c r="AO1878" i="10"/>
  <c r="U1878" i="10"/>
  <c r="AR1878" i="10"/>
  <c r="X1878" i="10"/>
  <c r="AY1878" i="10"/>
  <c r="AA1878" i="10"/>
  <c r="BB1878" i="10"/>
  <c r="AD1878" i="10"/>
  <c r="BE1878" i="10"/>
  <c r="AK1878" i="10"/>
  <c r="BH1878" i="10"/>
  <c r="AN1878" i="10"/>
  <c r="T1878" i="10"/>
  <c r="AQ1878" i="10"/>
  <c r="W1878" i="10"/>
  <c r="Z1953" i="10"/>
  <c r="AP1953" i="10"/>
  <c r="BF1953" i="10"/>
  <c r="AA1953" i="10"/>
  <c r="AQ1953" i="10"/>
  <c r="BG1953" i="10"/>
  <c r="AB1953" i="10"/>
  <c r="AR1953" i="10"/>
  <c r="BH1953" i="10"/>
  <c r="Y1953" i="10"/>
  <c r="AO1953" i="10"/>
  <c r="BE1953" i="10"/>
  <c r="AD1953" i="10"/>
  <c r="AT1953" i="10"/>
  <c r="BJ1953" i="10"/>
  <c r="AE1953" i="10"/>
  <c r="AU1953" i="10"/>
  <c r="P1953" i="10"/>
  <c r="AF1953" i="10"/>
  <c r="AV1953" i="10"/>
  <c r="AC1953" i="10"/>
  <c r="AS1953" i="10"/>
  <c r="R1953" i="10"/>
  <c r="AH1953" i="10"/>
  <c r="AX1953" i="10"/>
  <c r="S1953" i="10"/>
  <c r="AI1953" i="10"/>
  <c r="AY1953" i="10"/>
  <c r="T1953" i="10"/>
  <c r="AJ1953" i="10"/>
  <c r="AZ1953" i="10"/>
  <c r="Q1953" i="10"/>
  <c r="AG1953" i="10"/>
  <c r="AW1953" i="10"/>
  <c r="BI1953" i="10"/>
  <c r="V1953" i="10"/>
  <c r="AL1953" i="10"/>
  <c r="BB1953" i="10"/>
  <c r="W1953" i="10"/>
  <c r="AM1953" i="10"/>
  <c r="BC1953" i="10"/>
  <c r="X1953" i="10"/>
  <c r="AN1953" i="10"/>
  <c r="BD1953" i="10"/>
  <c r="BK1954" i="10" s="1"/>
  <c r="U1953" i="10"/>
  <c r="AK1953" i="10"/>
  <c r="BA1953" i="10"/>
  <c r="AW1803" i="10"/>
  <c r="AG1803" i="10"/>
  <c r="Q1803" i="10"/>
  <c r="AV1803" i="10"/>
  <c r="AF1803" i="10"/>
  <c r="P1803" i="10"/>
  <c r="AU1803" i="10"/>
  <c r="AE1803" i="10"/>
  <c r="BJ1803" i="10"/>
  <c r="AT1803" i="10"/>
  <c r="AD1803" i="10"/>
  <c r="BI1803" i="10"/>
  <c r="AS1803" i="10"/>
  <c r="AC1803" i="10"/>
  <c r="BH1803" i="10"/>
  <c r="AR1803" i="10"/>
  <c r="AB1803" i="10"/>
  <c r="BG1803" i="10"/>
  <c r="AQ1803" i="10"/>
  <c r="AA1803" i="10"/>
  <c r="BF1803" i="10"/>
  <c r="AP1803" i="10"/>
  <c r="Z1803" i="10"/>
  <c r="BE1803" i="10"/>
  <c r="AO1803" i="10"/>
  <c r="Y1803" i="10"/>
  <c r="BD1803" i="10"/>
  <c r="BK1804" i="10" s="1"/>
  <c r="AN1803" i="10"/>
  <c r="X1803" i="10"/>
  <c r="BC1803" i="10"/>
  <c r="AM1803" i="10"/>
  <c r="W1803" i="10"/>
  <c r="BB1803" i="10"/>
  <c r="AL1803" i="10"/>
  <c r="V1803" i="10"/>
  <c r="BA1803" i="10"/>
  <c r="AK1803" i="10"/>
  <c r="U1803" i="10"/>
  <c r="AZ1803" i="10"/>
  <c r="AJ1803" i="10"/>
  <c r="T1803" i="10"/>
  <c r="AY1803" i="10"/>
  <c r="AI1803" i="10"/>
  <c r="S1803" i="10"/>
  <c r="AX1803" i="10"/>
  <c r="AH1803" i="10"/>
  <c r="R1803" i="10"/>
  <c r="BE1879" i="10"/>
  <c r="AO1879" i="10"/>
  <c r="Y1879" i="10"/>
  <c r="BD1879" i="10"/>
  <c r="BK1880" i="10" s="1"/>
  <c r="AN1879" i="10"/>
  <c r="X1879" i="10"/>
  <c r="BC1879" i="10"/>
  <c r="AM1879" i="10"/>
  <c r="W1879" i="10"/>
  <c r="BB1879" i="10"/>
  <c r="AL1879" i="10"/>
  <c r="V1879" i="10"/>
  <c r="BA1879" i="10"/>
  <c r="AK1879" i="10"/>
  <c r="U1879" i="10"/>
  <c r="AZ1879" i="10"/>
  <c r="AJ1879" i="10"/>
  <c r="T1879" i="10"/>
  <c r="AY1879" i="10"/>
  <c r="AI1879" i="10"/>
  <c r="S1879" i="10"/>
  <c r="AX1879" i="10"/>
  <c r="AH1879" i="10"/>
  <c r="R1879" i="10"/>
  <c r="AW1879" i="10"/>
  <c r="AG1879" i="10"/>
  <c r="Q1879" i="10"/>
  <c r="AV1879" i="10"/>
  <c r="AF1879" i="10"/>
  <c r="P1879" i="10"/>
  <c r="AU1879" i="10"/>
  <c r="AE1879" i="10"/>
  <c r="BJ1879" i="10"/>
  <c r="AT1879" i="10"/>
  <c r="AD1879" i="10"/>
  <c r="BI1879" i="10"/>
  <c r="AS1879" i="10"/>
  <c r="AC1879" i="10"/>
  <c r="BH1879" i="10"/>
  <c r="AR1879" i="10"/>
  <c r="AB1879" i="10"/>
  <c r="BG1879" i="10"/>
  <c r="AQ1879" i="10"/>
  <c r="AA1879" i="10"/>
  <c r="BF1879" i="10"/>
  <c r="AP1879" i="10"/>
  <c r="Z1879" i="10"/>
  <c r="R1947" i="10"/>
  <c r="AH1947" i="10"/>
  <c r="AY1947" i="10"/>
  <c r="AI1947" i="10"/>
  <c r="S1947" i="10"/>
  <c r="AW1947" i="10"/>
  <c r="AG1947" i="10"/>
  <c r="Q1947" i="10"/>
  <c r="AV1947" i="10"/>
  <c r="AF1947" i="10"/>
  <c r="P1947" i="10"/>
  <c r="AU1947" i="10"/>
  <c r="AE1947" i="10"/>
  <c r="BI1947" i="10"/>
  <c r="AS1947" i="10"/>
  <c r="AC1947" i="10"/>
  <c r="BH1947" i="10"/>
  <c r="AR1947" i="10"/>
  <c r="AB1947" i="10"/>
  <c r="Z1947" i="10"/>
  <c r="AD1947" i="10"/>
  <c r="V1947" i="10"/>
  <c r="BG1947" i="10"/>
  <c r="AQ1947" i="10"/>
  <c r="AA1947" i="10"/>
  <c r="BE1947" i="10"/>
  <c r="AO1947" i="10"/>
  <c r="Y1947" i="10"/>
  <c r="BD1947" i="10"/>
  <c r="BK1948" i="10" s="1"/>
  <c r="AN1947" i="10"/>
  <c r="X1947" i="10"/>
  <c r="AP1947" i="10"/>
  <c r="AT1947" i="10"/>
  <c r="BB1947" i="10"/>
  <c r="AL1947" i="10"/>
  <c r="BC1947" i="10"/>
  <c r="AM1947" i="10"/>
  <c r="W1947" i="10"/>
  <c r="BA1947" i="10"/>
  <c r="AK1947" i="10"/>
  <c r="U1947" i="10"/>
  <c r="AZ1947" i="10"/>
  <c r="AJ1947" i="10"/>
  <c r="T1947" i="10"/>
  <c r="BF1947" i="10"/>
  <c r="BJ1947" i="10"/>
  <c r="BG2019" i="10"/>
  <c r="AQ2019" i="10"/>
  <c r="AA2019" i="10"/>
  <c r="BF2019" i="10"/>
  <c r="AP2019" i="10"/>
  <c r="Z2019" i="10"/>
  <c r="BE2019" i="10"/>
  <c r="AO2019" i="10"/>
  <c r="Y2019" i="10"/>
  <c r="BD2019" i="10"/>
  <c r="BK2020" i="10" s="1"/>
  <c r="AN2019" i="10"/>
  <c r="X2019" i="10"/>
  <c r="BC2019" i="10"/>
  <c r="AM2019" i="10"/>
  <c r="W2019" i="10"/>
  <c r="BB2019" i="10"/>
  <c r="AL2019" i="10"/>
  <c r="V2019" i="10"/>
  <c r="BA2019" i="10"/>
  <c r="AK2019" i="10"/>
  <c r="U2019" i="10"/>
  <c r="AZ2019" i="10"/>
  <c r="AJ2019" i="10"/>
  <c r="T2019" i="10"/>
  <c r="AY2019" i="10"/>
  <c r="AI2019" i="10"/>
  <c r="S2019" i="10"/>
  <c r="AX2019" i="10"/>
  <c r="AH2019" i="10"/>
  <c r="R2019" i="10"/>
  <c r="AW2019" i="10"/>
  <c r="AG2019" i="10"/>
  <c r="Q2019" i="10"/>
  <c r="AV2019" i="10"/>
  <c r="AF2019" i="10"/>
  <c r="P2019" i="10"/>
  <c r="AU2019" i="10"/>
  <c r="AE2019" i="10"/>
  <c r="BJ2019" i="10"/>
  <c r="AT2019" i="10"/>
  <c r="AD2019" i="10"/>
  <c r="BI2019" i="10"/>
  <c r="AS2019" i="10"/>
  <c r="AC2019" i="10"/>
  <c r="BH2019" i="10"/>
  <c r="AR2019" i="10"/>
  <c r="AB2019" i="10"/>
  <c r="AZ1966" i="10"/>
  <c r="AJ1966" i="10"/>
  <c r="T1966" i="10"/>
  <c r="AY1966" i="10"/>
  <c r="AI1966" i="10"/>
  <c r="S1966" i="10"/>
  <c r="AX1966" i="10"/>
  <c r="AH1966" i="10"/>
  <c r="R1966" i="10"/>
  <c r="AW1966" i="10"/>
  <c r="AG1966" i="10"/>
  <c r="Q1966" i="10"/>
  <c r="AV1966" i="10"/>
  <c r="AF1966" i="10"/>
  <c r="P1966" i="10"/>
  <c r="AU1966" i="10"/>
  <c r="AE1966" i="10"/>
  <c r="BJ1966" i="10"/>
  <c r="AT1966" i="10"/>
  <c r="AD1966" i="10"/>
  <c r="BI1966" i="10"/>
  <c r="AS1966" i="10"/>
  <c r="AC1966" i="10"/>
  <c r="BH1966" i="10"/>
  <c r="AR1966" i="10"/>
  <c r="AB1966" i="10"/>
  <c r="BG1966" i="10"/>
  <c r="AQ1966" i="10"/>
  <c r="AA1966" i="10"/>
  <c r="BF1966" i="10"/>
  <c r="AP1966" i="10"/>
  <c r="Z1966" i="10"/>
  <c r="BE1966" i="10"/>
  <c r="AO1966" i="10"/>
  <c r="Y1966" i="10"/>
  <c r="BD1966" i="10"/>
  <c r="BK1967" i="10" s="1"/>
  <c r="AN1966" i="10"/>
  <c r="X1966" i="10"/>
  <c r="BC1966" i="10"/>
  <c r="AM1966" i="10"/>
  <c r="W1966" i="10"/>
  <c r="BB1966" i="10"/>
  <c r="AL1966" i="10"/>
  <c r="V1966" i="10"/>
  <c r="BA1966" i="10"/>
  <c r="AK1966" i="10"/>
  <c r="U1966" i="10"/>
  <c r="AZ1978" i="10"/>
  <c r="AJ1978" i="10"/>
  <c r="T1978" i="10"/>
  <c r="AY1978" i="10"/>
  <c r="AI1978" i="10"/>
  <c r="S1978" i="10"/>
  <c r="AX1978" i="10"/>
  <c r="AH1978" i="10"/>
  <c r="R1978" i="10"/>
  <c r="AW1978" i="10"/>
  <c r="AG1978" i="10"/>
  <c r="Q1978" i="10"/>
  <c r="AV1978" i="10"/>
  <c r="AF1978" i="10"/>
  <c r="P1978" i="10"/>
  <c r="AU1978" i="10"/>
  <c r="AE1978" i="10"/>
  <c r="BJ1978" i="10"/>
  <c r="AT1978" i="10"/>
  <c r="AD1978" i="10"/>
  <c r="BI1978" i="10"/>
  <c r="AS1978" i="10"/>
  <c r="AC1978" i="10"/>
  <c r="BH1978" i="10"/>
  <c r="AR1978" i="10"/>
  <c r="AB1978" i="10"/>
  <c r="BG1978" i="10"/>
  <c r="AQ1978" i="10"/>
  <c r="AA1978" i="10"/>
  <c r="BF1978" i="10"/>
  <c r="AP1978" i="10"/>
  <c r="Z1978" i="10"/>
  <c r="BE1978" i="10"/>
  <c r="AO1978" i="10"/>
  <c r="Y1978" i="10"/>
  <c r="BD1978" i="10"/>
  <c r="BK1979" i="10" s="1"/>
  <c r="AN1978" i="10"/>
  <c r="X1978" i="10"/>
  <c r="BC1978" i="10"/>
  <c r="AM1978" i="10"/>
  <c r="W1978" i="10"/>
  <c r="BB1978" i="10"/>
  <c r="AL1978" i="10"/>
  <c r="V1978" i="10"/>
  <c r="BA1978" i="10"/>
  <c r="AK1978" i="10"/>
  <c r="U1978" i="10"/>
  <c r="BJ1952" i="10"/>
  <c r="AT1952" i="10"/>
  <c r="AD1952" i="10"/>
  <c r="BI1952" i="10"/>
  <c r="AS1952" i="10"/>
  <c r="AC1952" i="10"/>
  <c r="BH1952" i="10"/>
  <c r="AR1952" i="10"/>
  <c r="AB1952" i="10"/>
  <c r="BG1952" i="10"/>
  <c r="AQ1952" i="10"/>
  <c r="AA1952" i="10"/>
  <c r="BF1952" i="10"/>
  <c r="AP1952" i="10"/>
  <c r="Z1952" i="10"/>
  <c r="BE1952" i="10"/>
  <c r="AO1952" i="10"/>
  <c r="Y1952" i="10"/>
  <c r="BD1952" i="10"/>
  <c r="BK1953" i="10" s="1"/>
  <c r="AN1952" i="10"/>
  <c r="X1952" i="10"/>
  <c r="BC1952" i="10"/>
  <c r="AM1952" i="10"/>
  <c r="W1952" i="10"/>
  <c r="BB1952" i="10"/>
  <c r="AL1952" i="10"/>
  <c r="V1952" i="10"/>
  <c r="BA1952" i="10"/>
  <c r="AK1952" i="10"/>
  <c r="U1952" i="10"/>
  <c r="AZ1952" i="10"/>
  <c r="AJ1952" i="10"/>
  <c r="T1952" i="10"/>
  <c r="AY1952" i="10"/>
  <c r="AI1952" i="10"/>
  <c r="S1952" i="10"/>
  <c r="AX1952" i="10"/>
  <c r="AH1952" i="10"/>
  <c r="R1952" i="10"/>
  <c r="AW1952" i="10"/>
  <c r="AG1952" i="10"/>
  <c r="Q1952" i="10"/>
  <c r="AV1952" i="10"/>
  <c r="AF1952" i="10"/>
  <c r="P1952" i="10"/>
  <c r="AU1952" i="10"/>
  <c r="AE1952" i="10"/>
  <c r="BB2016" i="10"/>
  <c r="AL2016" i="10"/>
  <c r="V2016" i="10"/>
  <c r="BA2016" i="10"/>
  <c r="AK2016" i="10"/>
  <c r="U2016" i="10"/>
  <c r="AZ2016" i="10"/>
  <c r="AJ2016" i="10"/>
  <c r="T2016" i="10"/>
  <c r="AY2016" i="10"/>
  <c r="AI2016" i="10"/>
  <c r="S2016" i="10"/>
  <c r="AX2016" i="10"/>
  <c r="AH2016" i="10"/>
  <c r="R2016" i="10"/>
  <c r="AW2016" i="10"/>
  <c r="AG2016" i="10"/>
  <c r="Q2016" i="10"/>
  <c r="AV2016" i="10"/>
  <c r="AF2016" i="10"/>
  <c r="P2016" i="10"/>
  <c r="AU2016" i="10"/>
  <c r="AE2016" i="10"/>
  <c r="BJ2016" i="10"/>
  <c r="AT2016" i="10"/>
  <c r="AD2016" i="10"/>
  <c r="BI2016" i="10"/>
  <c r="AS2016" i="10"/>
  <c r="AC2016" i="10"/>
  <c r="BH2016" i="10"/>
  <c r="AR2016" i="10"/>
  <c r="AB2016" i="10"/>
  <c r="BG2016" i="10"/>
  <c r="AQ2016" i="10"/>
  <c r="AA2016" i="10"/>
  <c r="BF2016" i="10"/>
  <c r="AP2016" i="10"/>
  <c r="Z2016" i="10"/>
  <c r="BE2016" i="10"/>
  <c r="AO2016" i="10"/>
  <c r="Y2016" i="10"/>
  <c r="BD2016" i="10"/>
  <c r="BK2017" i="10" s="1"/>
  <c r="AN2016" i="10"/>
  <c r="X2016" i="10"/>
  <c r="BC2016" i="10"/>
  <c r="AM2016" i="10"/>
  <c r="W2016" i="10"/>
  <c r="AY2098" i="10"/>
  <c r="AI2098" i="10"/>
  <c r="S2098" i="10"/>
  <c r="AX2098" i="10"/>
  <c r="AH2098" i="10"/>
  <c r="R2098" i="10"/>
  <c r="AW2098" i="10"/>
  <c r="AG2098" i="10"/>
  <c r="Q2098" i="10"/>
  <c r="AV2098" i="10"/>
  <c r="AF2098" i="10"/>
  <c r="P2098" i="10"/>
  <c r="AU2098" i="10"/>
  <c r="AE2098" i="10"/>
  <c r="BJ2098" i="10"/>
  <c r="AT2098" i="10"/>
  <c r="AD2098" i="10"/>
  <c r="BI2098" i="10"/>
  <c r="AS2098" i="10"/>
  <c r="AC2098" i="10"/>
  <c r="BH2098" i="10"/>
  <c r="AR2098" i="10"/>
  <c r="AB2098" i="10"/>
  <c r="BG2098" i="10"/>
  <c r="AQ2098" i="10"/>
  <c r="AA2098" i="10"/>
  <c r="BF2098" i="10"/>
  <c r="AP2098" i="10"/>
  <c r="Z2098" i="10"/>
  <c r="BE2098" i="10"/>
  <c r="AO2098" i="10"/>
  <c r="Y2098" i="10"/>
  <c r="BD2098" i="10"/>
  <c r="BK2099" i="10" s="1"/>
  <c r="AN2098" i="10"/>
  <c r="X2098" i="10"/>
  <c r="BC2098" i="10"/>
  <c r="AM2098" i="10"/>
  <c r="W2098" i="10"/>
  <c r="BB2098" i="10"/>
  <c r="AL2098" i="10"/>
  <c r="V2098" i="10"/>
  <c r="BA2098" i="10"/>
  <c r="AK2098" i="10"/>
  <c r="U2098" i="10"/>
  <c r="AZ2098" i="10"/>
  <c r="AJ2098" i="10"/>
  <c r="T2098" i="10"/>
  <c r="AE2051" i="10"/>
  <c r="BA2051" i="10"/>
  <c r="AA2051" i="10"/>
  <c r="AW2051" i="10"/>
  <c r="W2051" i="10"/>
  <c r="AS2051" i="10"/>
  <c r="S2051" i="10"/>
  <c r="AO2051" i="10"/>
  <c r="BJ2051" i="10"/>
  <c r="AB2051" i="10"/>
  <c r="AR2051" i="10"/>
  <c r="BH2051" i="10"/>
  <c r="AZ2097" i="10"/>
  <c r="AJ2097" i="10"/>
  <c r="T2097" i="10"/>
  <c r="AY2097" i="10"/>
  <c r="AI2097" i="10"/>
  <c r="S2097" i="10"/>
  <c r="AX2097" i="10"/>
  <c r="AH2097" i="10"/>
  <c r="R2097" i="10"/>
  <c r="AW2097" i="10"/>
  <c r="AG2097" i="10"/>
  <c r="Q2097" i="10"/>
  <c r="AV2097" i="10"/>
  <c r="AF2097" i="10"/>
  <c r="P2097" i="10"/>
  <c r="AU2097" i="10"/>
  <c r="AE2097" i="10"/>
  <c r="BJ2097" i="10"/>
  <c r="AT2097" i="10"/>
  <c r="AD2097" i="10"/>
  <c r="BI2097" i="10"/>
  <c r="AS2097" i="10"/>
  <c r="AC2097" i="10"/>
  <c r="BH2097" i="10"/>
  <c r="AR2097" i="10"/>
  <c r="AB2097" i="10"/>
  <c r="BG2097" i="10"/>
  <c r="AQ2097" i="10"/>
  <c r="AA2097" i="10"/>
  <c r="BF2097" i="10"/>
  <c r="AP2097" i="10"/>
  <c r="Z2097" i="10"/>
  <c r="BE2097" i="10"/>
  <c r="AO2097" i="10"/>
  <c r="Y2097" i="10"/>
  <c r="BD2097" i="10"/>
  <c r="BK2098" i="10" s="1"/>
  <c r="AN2097" i="10"/>
  <c r="X2097" i="10"/>
  <c r="BC2097" i="10"/>
  <c r="AM2097" i="10"/>
  <c r="W2097" i="10"/>
  <c r="BB2097" i="10"/>
  <c r="AL2097" i="10"/>
  <c r="V2097" i="10"/>
  <c r="BA2097" i="10"/>
  <c r="AK2097" i="10"/>
  <c r="U2097" i="10"/>
  <c r="R2062" i="10"/>
  <c r="AX2062" i="10"/>
  <c r="AL2062" i="10"/>
  <c r="AY2062" i="10"/>
  <c r="AI2062" i="10"/>
  <c r="S2062" i="10"/>
  <c r="AW2062" i="10"/>
  <c r="AG2062" i="10"/>
  <c r="Q2062" i="10"/>
  <c r="AV2062" i="10"/>
  <c r="AF2062" i="10"/>
  <c r="P2062" i="10"/>
  <c r="BJ2062" i="10"/>
  <c r="AU2062" i="10"/>
  <c r="AE2062" i="10"/>
  <c r="BI2062" i="10"/>
  <c r="AS2062" i="10"/>
  <c r="AC2062" i="10"/>
  <c r="BH2062" i="10"/>
  <c r="AR2062" i="10"/>
  <c r="AB2062" i="10"/>
  <c r="Z2062" i="10"/>
  <c r="BG2062" i="10"/>
  <c r="AQ2062" i="10"/>
  <c r="AA2062" i="10"/>
  <c r="BE2062" i="10"/>
  <c r="AO2062" i="10"/>
  <c r="Y2062" i="10"/>
  <c r="BD2062" i="10"/>
  <c r="BK2063" i="10" s="1"/>
  <c r="AN2062" i="10"/>
  <c r="X2062" i="10"/>
  <c r="AP2062" i="10"/>
  <c r="AD2062" i="10"/>
  <c r="BB2062" i="10"/>
  <c r="AH2062" i="10"/>
  <c r="V2062" i="10"/>
  <c r="BC2062" i="10"/>
  <c r="AM2062" i="10"/>
  <c r="W2062" i="10"/>
  <c r="BA2062" i="10"/>
  <c r="AK2062" i="10"/>
  <c r="U2062" i="10"/>
  <c r="AZ2062" i="10"/>
  <c r="AJ2062" i="10"/>
  <c r="T2062" i="10"/>
  <c r="BF2062" i="10"/>
  <c r="AT2062" i="10"/>
  <c r="AZ2125" i="10"/>
  <c r="AJ2125" i="10"/>
  <c r="T2125" i="10"/>
  <c r="AY2125" i="10"/>
  <c r="AI2125" i="10"/>
  <c r="S2125" i="10"/>
  <c r="AX2125" i="10"/>
  <c r="AH2125" i="10"/>
  <c r="R2125" i="10"/>
  <c r="AW2125" i="10"/>
  <c r="AG2125" i="10"/>
  <c r="Q2125" i="10"/>
  <c r="AV2125" i="10"/>
  <c r="AF2125" i="10"/>
  <c r="P2125" i="10"/>
  <c r="AU2125" i="10"/>
  <c r="AE2125" i="10"/>
  <c r="BJ2125" i="10"/>
  <c r="AT2125" i="10"/>
  <c r="AD2125" i="10"/>
  <c r="BI2125" i="10"/>
  <c r="AS2125" i="10"/>
  <c r="AC2125" i="10"/>
  <c r="BH2125" i="10"/>
  <c r="AR2125" i="10"/>
  <c r="AB2125" i="10"/>
  <c r="BG2125" i="10"/>
  <c r="AQ2125" i="10"/>
  <c r="AA2125" i="10"/>
  <c r="BF2125" i="10"/>
  <c r="AP2125" i="10"/>
  <c r="Z2125" i="10"/>
  <c r="BE2125" i="10"/>
  <c r="AO2125" i="10"/>
  <c r="Y2125" i="10"/>
  <c r="BD2125" i="10"/>
  <c r="BK2126" i="10" s="1"/>
  <c r="AN2125" i="10"/>
  <c r="X2125" i="10"/>
  <c r="BC2125" i="10"/>
  <c r="AM2125" i="10"/>
  <c r="W2125" i="10"/>
  <c r="BB2125" i="10"/>
  <c r="AL2125" i="10"/>
  <c r="V2125" i="10"/>
  <c r="BA2125" i="10"/>
  <c r="AK2125" i="10"/>
  <c r="U2125" i="10"/>
  <c r="AX2119" i="10"/>
  <c r="AH2119" i="10"/>
  <c r="R2119" i="10"/>
  <c r="AW2119" i="10"/>
  <c r="AG2119" i="10"/>
  <c r="Q2119" i="10"/>
  <c r="AV2119" i="10"/>
  <c r="AF2119" i="10"/>
  <c r="P2119" i="10"/>
  <c r="AU2119" i="10"/>
  <c r="AE2119" i="10"/>
  <c r="BJ2119" i="10"/>
  <c r="AT2119" i="10"/>
  <c r="AD2119" i="10"/>
  <c r="BI2119" i="10"/>
  <c r="AS2119" i="10"/>
  <c r="AC2119" i="10"/>
  <c r="BH2119" i="10"/>
  <c r="AR2119" i="10"/>
  <c r="AB2119" i="10"/>
  <c r="BG2119" i="10"/>
  <c r="AQ2119" i="10"/>
  <c r="AA2119" i="10"/>
  <c r="BF2119" i="10"/>
  <c r="AP2119" i="10"/>
  <c r="Z2119" i="10"/>
  <c r="BE2119" i="10"/>
  <c r="AO2119" i="10"/>
  <c r="Y2119" i="10"/>
  <c r="BD2119" i="10"/>
  <c r="BK2120" i="10" s="1"/>
  <c r="AN2119" i="10"/>
  <c r="X2119" i="10"/>
  <c r="BC2119" i="10"/>
  <c r="AM2119" i="10"/>
  <c r="W2119" i="10"/>
  <c r="BB2119" i="10"/>
  <c r="AL2119" i="10"/>
  <c r="V2119" i="10"/>
  <c r="BA2119" i="10"/>
  <c r="AK2119" i="10"/>
  <c r="U2119" i="10"/>
  <c r="AZ2119" i="10"/>
  <c r="AJ2119" i="10"/>
  <c r="T2119" i="10"/>
  <c r="AY2119" i="10"/>
  <c r="AI2119" i="10"/>
  <c r="S2119" i="10"/>
  <c r="Z2072" i="10"/>
  <c r="AP2072" i="10"/>
  <c r="BF2072" i="10"/>
  <c r="AA2072" i="10"/>
  <c r="AQ2072" i="10"/>
  <c r="BG2072" i="10"/>
  <c r="X2072" i="10"/>
  <c r="AN2072" i="10"/>
  <c r="BD2072" i="10"/>
  <c r="BK2073" i="10" s="1"/>
  <c r="AC2072" i="10"/>
  <c r="AS2072" i="10"/>
  <c r="AD2072" i="10"/>
  <c r="AT2072" i="10"/>
  <c r="BJ2072" i="10"/>
  <c r="AE2072" i="10"/>
  <c r="AU2072" i="10"/>
  <c r="AB2072" i="10"/>
  <c r="AR2072" i="10"/>
  <c r="BH2072" i="10"/>
  <c r="Q2072" i="10"/>
  <c r="AG2072" i="10"/>
  <c r="AW2072" i="10"/>
  <c r="BI2072" i="10"/>
  <c r="R2072" i="10"/>
  <c r="AH2072" i="10"/>
  <c r="AX2072" i="10"/>
  <c r="S2072" i="10"/>
  <c r="AI2072" i="10"/>
  <c r="AY2072" i="10"/>
  <c r="P2072" i="10"/>
  <c r="AF2072" i="10"/>
  <c r="AV2072" i="10"/>
  <c r="U2072" i="10"/>
  <c r="AK2072" i="10"/>
  <c r="BA2072" i="10"/>
  <c r="V2072" i="10"/>
  <c r="AL2072" i="10"/>
  <c r="BB2072" i="10"/>
  <c r="W2072" i="10"/>
  <c r="AM2072" i="10"/>
  <c r="BC2072" i="10"/>
  <c r="T2072" i="10"/>
  <c r="AJ2072" i="10"/>
  <c r="AZ2072" i="10"/>
  <c r="Y2072" i="10"/>
  <c r="AO2072" i="10"/>
  <c r="BE2072" i="10"/>
  <c r="BI2088" i="10"/>
  <c r="Z2088" i="10"/>
  <c r="AP2088" i="10"/>
  <c r="BF2088" i="10"/>
  <c r="AA2088" i="10"/>
  <c r="AQ2088" i="10"/>
  <c r="BG2088" i="10"/>
  <c r="X2088" i="10"/>
  <c r="AN2088" i="10"/>
  <c r="BD2088" i="10"/>
  <c r="BK2089" i="10" s="1"/>
  <c r="AC2088" i="10"/>
  <c r="AS2088" i="10"/>
  <c r="AD2088" i="10"/>
  <c r="AT2088" i="10"/>
  <c r="BJ2088" i="10"/>
  <c r="AE2088" i="10"/>
  <c r="AU2088" i="10"/>
  <c r="AB2088" i="10"/>
  <c r="AR2088" i="10"/>
  <c r="BH2088" i="10"/>
  <c r="Q2088" i="10"/>
  <c r="AG2088" i="10"/>
  <c r="AW2088" i="10"/>
  <c r="R2088" i="10"/>
  <c r="AH2088" i="10"/>
  <c r="AX2088" i="10"/>
  <c r="S2088" i="10"/>
  <c r="AI2088" i="10"/>
  <c r="AY2088" i="10"/>
  <c r="P2088" i="10"/>
  <c r="AF2088" i="10"/>
  <c r="AV2088" i="10"/>
  <c r="U2088" i="10"/>
  <c r="AK2088" i="10"/>
  <c r="BA2088" i="10"/>
  <c r="V2088" i="10"/>
  <c r="AL2088" i="10"/>
  <c r="BB2088" i="10"/>
  <c r="W2088" i="10"/>
  <c r="AM2088" i="10"/>
  <c r="BC2088" i="10"/>
  <c r="T2088" i="10"/>
  <c r="AJ2088" i="10"/>
  <c r="AZ2088" i="10"/>
  <c r="Y2088" i="10"/>
  <c r="AO2088" i="10"/>
  <c r="BE2088" i="10"/>
  <c r="Z2104" i="10"/>
  <c r="AP2104" i="10"/>
  <c r="BF2104" i="10"/>
  <c r="AA2104" i="10"/>
  <c r="AQ2104" i="10"/>
  <c r="BG2104" i="10"/>
  <c r="X2104" i="10"/>
  <c r="AN2104" i="10"/>
  <c r="BD2104" i="10"/>
  <c r="BK2105" i="10" s="1"/>
  <c r="AC2104" i="10"/>
  <c r="AS2104" i="10"/>
  <c r="AD2104" i="10"/>
  <c r="AT2104" i="10"/>
  <c r="BJ2104" i="10"/>
  <c r="AE2104" i="10"/>
  <c r="AU2104" i="10"/>
  <c r="AB2104" i="10"/>
  <c r="AR2104" i="10"/>
  <c r="BH2104" i="10"/>
  <c r="Q2104" i="10"/>
  <c r="AG2104" i="10"/>
  <c r="AW2104" i="10"/>
  <c r="BI2104" i="10"/>
  <c r="R2104" i="10"/>
  <c r="AH2104" i="10"/>
  <c r="AX2104" i="10"/>
  <c r="S2104" i="10"/>
  <c r="AI2104" i="10"/>
  <c r="AY2104" i="10"/>
  <c r="P2104" i="10"/>
  <c r="AF2104" i="10"/>
  <c r="AV2104" i="10"/>
  <c r="U2104" i="10"/>
  <c r="AK2104" i="10"/>
  <c r="BA2104" i="10"/>
  <c r="V2104" i="10"/>
  <c r="AL2104" i="10"/>
  <c r="BB2104" i="10"/>
  <c r="W2104" i="10"/>
  <c r="AM2104" i="10"/>
  <c r="BC2104" i="10"/>
  <c r="T2104" i="10"/>
  <c r="AJ2104" i="10"/>
  <c r="AZ2104" i="10"/>
  <c r="Y2104" i="10"/>
  <c r="AO2104" i="10"/>
  <c r="BE2104" i="10"/>
  <c r="BI2120" i="10"/>
  <c r="Z2120" i="10"/>
  <c r="AP2120" i="10"/>
  <c r="BF2120" i="10"/>
  <c r="AA2120" i="10"/>
  <c r="AQ2120" i="10"/>
  <c r="BG2120" i="10"/>
  <c r="X2120" i="10"/>
  <c r="AN2120" i="10"/>
  <c r="BD2120" i="10"/>
  <c r="BK2121" i="10" s="1"/>
  <c r="AC2120" i="10"/>
  <c r="AS2120" i="10"/>
  <c r="AD2120" i="10"/>
  <c r="AT2120" i="10"/>
  <c r="BJ2120" i="10"/>
  <c r="AE2120" i="10"/>
  <c r="AU2120" i="10"/>
  <c r="AB2120" i="10"/>
  <c r="AR2120" i="10"/>
  <c r="BH2120" i="10"/>
  <c r="Q2120" i="10"/>
  <c r="AG2120" i="10"/>
  <c r="AW2120" i="10"/>
  <c r="R2120" i="10"/>
  <c r="AH2120" i="10"/>
  <c r="AX2120" i="10"/>
  <c r="S2120" i="10"/>
  <c r="AI2120" i="10"/>
  <c r="AY2120" i="10"/>
  <c r="P2120" i="10"/>
  <c r="AF2120" i="10"/>
  <c r="AV2120" i="10"/>
  <c r="U2120" i="10"/>
  <c r="AK2120" i="10"/>
  <c r="BA2120" i="10"/>
  <c r="V2120" i="10"/>
  <c r="AL2120" i="10"/>
  <c r="BB2120" i="10"/>
  <c r="W2120" i="10"/>
  <c r="AM2120" i="10"/>
  <c r="BC2120" i="10"/>
  <c r="T2120" i="10"/>
  <c r="AJ2120" i="10"/>
  <c r="AZ2120" i="10"/>
  <c r="Y2120" i="10"/>
  <c r="AO2120" i="10"/>
  <c r="BE2120" i="10"/>
  <c r="Z2136" i="10"/>
  <c r="AP2136" i="10"/>
  <c r="BF2136" i="10"/>
  <c r="AA2136" i="10"/>
  <c r="AQ2136" i="10"/>
  <c r="BG2136" i="10"/>
  <c r="X2136" i="10"/>
  <c r="AN2136" i="10"/>
  <c r="BD2136" i="10"/>
  <c r="BK2137" i="10" s="1"/>
  <c r="AC2136" i="10"/>
  <c r="AS2136" i="10"/>
  <c r="AD2136" i="10"/>
  <c r="AT2136" i="10"/>
  <c r="BJ2136" i="10"/>
  <c r="AE2136" i="10"/>
  <c r="AU2136" i="10"/>
  <c r="AB2136" i="10"/>
  <c r="AR2136" i="10"/>
  <c r="BH2136" i="10"/>
  <c r="Q2136" i="10"/>
  <c r="AG2136" i="10"/>
  <c r="AW2136" i="10"/>
  <c r="BI2136" i="10"/>
  <c r="R2136" i="10"/>
  <c r="AH2136" i="10"/>
  <c r="AX2136" i="10"/>
  <c r="S2136" i="10"/>
  <c r="AI2136" i="10"/>
  <c r="AY2136" i="10"/>
  <c r="P2136" i="10"/>
  <c r="AF2136" i="10"/>
  <c r="AV2136" i="10"/>
  <c r="U2136" i="10"/>
  <c r="AK2136" i="10"/>
  <c r="BA2136" i="10"/>
  <c r="V2136" i="10"/>
  <c r="AL2136" i="10"/>
  <c r="BB2136" i="10"/>
  <c r="W2136" i="10"/>
  <c r="AM2136" i="10"/>
  <c r="BC2136" i="10"/>
  <c r="T2136" i="10"/>
  <c r="AJ2136" i="10"/>
  <c r="AZ2136" i="10"/>
  <c r="Y2136" i="10"/>
  <c r="AO2136" i="10"/>
  <c r="BE2136" i="10"/>
  <c r="AQ2186" i="10"/>
  <c r="BA2186" i="10"/>
  <c r="AK2186" i="10"/>
  <c r="U2186" i="10"/>
  <c r="AX2186" i="10"/>
  <c r="AB2186" i="10"/>
  <c r="AZ2186" i="10"/>
  <c r="AE2186" i="10"/>
  <c r="BD2186" i="10"/>
  <c r="BK2187" i="10" s="1"/>
  <c r="AI2186" i="10"/>
  <c r="AA2186" i="10"/>
  <c r="AF2186" i="10"/>
  <c r="V2186" i="10"/>
  <c r="AW2186" i="10"/>
  <c r="AG2186" i="10"/>
  <c r="Q2186" i="10"/>
  <c r="AR2186" i="10"/>
  <c r="W2186" i="10"/>
  <c r="AU2186" i="10"/>
  <c r="Z2186" i="10"/>
  <c r="AY2186" i="10"/>
  <c r="AD2186" i="10"/>
  <c r="AV2186" i="10"/>
  <c r="BB2186" i="10"/>
  <c r="P2186" i="10"/>
  <c r="BI2186" i="10"/>
  <c r="AS2186" i="10"/>
  <c r="AC2186" i="10"/>
  <c r="BH2186" i="10"/>
  <c r="AM2186" i="10"/>
  <c r="R2186" i="10"/>
  <c r="AP2186" i="10"/>
  <c r="T2186" i="10"/>
  <c r="AT2186" i="10"/>
  <c r="X2186" i="10"/>
  <c r="AL2186" i="10"/>
  <c r="BE2186" i="10"/>
  <c r="AO2186" i="10"/>
  <c r="Y2186" i="10"/>
  <c r="BC2186" i="10"/>
  <c r="AH2186" i="10"/>
  <c r="BF2186" i="10"/>
  <c r="AJ2186" i="10"/>
  <c r="BJ2186" i="10"/>
  <c r="AN2186" i="10"/>
  <c r="S2186" i="10"/>
  <c r="BG2186" i="10"/>
  <c r="AK2185" i="10"/>
  <c r="AX2185" i="10"/>
  <c r="AH2185" i="10"/>
  <c r="R2185" i="10"/>
  <c r="AR2185" i="10"/>
  <c r="W2185" i="10"/>
  <c r="AU2185" i="10"/>
  <c r="Y2185" i="10"/>
  <c r="AY2185" i="10"/>
  <c r="AC2185" i="10"/>
  <c r="AQ2185" i="10"/>
  <c r="BA2185" i="10"/>
  <c r="BJ2185" i="10"/>
  <c r="AT2185" i="10"/>
  <c r="AD2185" i="10"/>
  <c r="BH2185" i="10"/>
  <c r="AM2185" i="10"/>
  <c r="Q2185" i="10"/>
  <c r="AO2185" i="10"/>
  <c r="T2185" i="10"/>
  <c r="AS2185" i="10"/>
  <c r="X2185" i="10"/>
  <c r="BG2185" i="10"/>
  <c r="BF2185" i="10"/>
  <c r="AP2185" i="10"/>
  <c r="Z2185" i="10"/>
  <c r="BC2185" i="10"/>
  <c r="AG2185" i="10"/>
  <c r="BE2185" i="10"/>
  <c r="AJ2185" i="10"/>
  <c r="BI2185" i="10"/>
  <c r="AN2185" i="10"/>
  <c r="S2185" i="10"/>
  <c r="AA2185" i="10"/>
  <c r="P2185" i="10"/>
  <c r="BB2185" i="10"/>
  <c r="AL2185" i="10"/>
  <c r="V2185" i="10"/>
  <c r="AW2185" i="10"/>
  <c r="AB2185" i="10"/>
  <c r="AZ2185" i="10"/>
  <c r="AE2185" i="10"/>
  <c r="BD2185" i="10"/>
  <c r="BK2186" i="10" s="1"/>
  <c r="AI2185" i="10"/>
  <c r="U2185" i="10"/>
  <c r="AV2185" i="10"/>
  <c r="AF2185" i="10"/>
  <c r="AP2202" i="10"/>
  <c r="R2202" i="10"/>
  <c r="AH2202" i="10"/>
  <c r="Z2202" i="10"/>
  <c r="BA2202" i="10"/>
  <c r="AK2202" i="10"/>
  <c r="U2202" i="10"/>
  <c r="AZ2202" i="10"/>
  <c r="AJ2202" i="10"/>
  <c r="T2202" i="10"/>
  <c r="AY2202" i="10"/>
  <c r="AI2202" i="10"/>
  <c r="S2202" i="10"/>
  <c r="AD2202" i="10"/>
  <c r="AW2202" i="10"/>
  <c r="AG2202" i="10"/>
  <c r="Q2202" i="10"/>
  <c r="AV2202" i="10"/>
  <c r="AF2202" i="10"/>
  <c r="P2202" i="10"/>
  <c r="AU2202" i="10"/>
  <c r="AE2202" i="10"/>
  <c r="V2202" i="10"/>
  <c r="AT2202" i="10"/>
  <c r="BI2202" i="10"/>
  <c r="AS2202" i="10"/>
  <c r="AC2202" i="10"/>
  <c r="BH2202" i="10"/>
  <c r="AR2202" i="10"/>
  <c r="AB2202" i="10"/>
  <c r="BG2202" i="10"/>
  <c r="AQ2202" i="10"/>
  <c r="AA2202" i="10"/>
  <c r="AL2202" i="10"/>
  <c r="BJ2202" i="10"/>
  <c r="BE2202" i="10"/>
  <c r="AO2202" i="10"/>
  <c r="Y2202" i="10"/>
  <c r="BD2202" i="10"/>
  <c r="BK2203" i="10" s="1"/>
  <c r="AN2202" i="10"/>
  <c r="X2202" i="10"/>
  <c r="BC2202" i="10"/>
  <c r="AM2202" i="10"/>
  <c r="W2202" i="10"/>
  <c r="BB2202" i="10"/>
  <c r="BG2268" i="10"/>
  <c r="AQ2268" i="10"/>
  <c r="AA2268" i="10"/>
  <c r="BF2268" i="10"/>
  <c r="AP2268" i="10"/>
  <c r="Z2268" i="10"/>
  <c r="BE2268" i="10"/>
  <c r="AO2268" i="10"/>
  <c r="Y2268" i="10"/>
  <c r="BD2268" i="10"/>
  <c r="BK2269" i="10" s="1"/>
  <c r="AN2268" i="10"/>
  <c r="X2268" i="10"/>
  <c r="BC2268" i="10"/>
  <c r="AM2268" i="10"/>
  <c r="W2268" i="10"/>
  <c r="BB2268" i="10"/>
  <c r="AL2268" i="10"/>
  <c r="V2268" i="10"/>
  <c r="BA2268" i="10"/>
  <c r="AK2268" i="10"/>
  <c r="U2268" i="10"/>
  <c r="AZ2268" i="10"/>
  <c r="AJ2268" i="10"/>
  <c r="T2268" i="10"/>
  <c r="AY2268" i="10"/>
  <c r="AI2268" i="10"/>
  <c r="S2268" i="10"/>
  <c r="AX2268" i="10"/>
  <c r="AH2268" i="10"/>
  <c r="R2268" i="10"/>
  <c r="AW2268" i="10"/>
  <c r="AG2268" i="10"/>
  <c r="Q2268" i="10"/>
  <c r="AV2268" i="10"/>
  <c r="AF2268" i="10"/>
  <c r="P2268" i="10"/>
  <c r="AU2268" i="10"/>
  <c r="AE2268" i="10"/>
  <c r="BJ2268" i="10"/>
  <c r="AT2268" i="10"/>
  <c r="AD2268" i="10"/>
  <c r="BI2268" i="10"/>
  <c r="AS2268" i="10"/>
  <c r="AC2268" i="10"/>
  <c r="BH2268" i="10"/>
  <c r="AR2268" i="10"/>
  <c r="AB2268" i="10"/>
  <c r="Y2211" i="10"/>
  <c r="AO2211" i="10"/>
  <c r="BE2211" i="10"/>
  <c r="BH2211" i="10"/>
  <c r="AR2211" i="10"/>
  <c r="AB2211" i="10"/>
  <c r="BG2211" i="10"/>
  <c r="AQ2211" i="10"/>
  <c r="AA2211" i="10"/>
  <c r="BF2211" i="10"/>
  <c r="AP2211" i="10"/>
  <c r="Z2211" i="10"/>
  <c r="AG2211" i="10"/>
  <c r="AK2211" i="10"/>
  <c r="AC2211" i="10"/>
  <c r="BD2211" i="10"/>
  <c r="BK2212" i="10" s="1"/>
  <c r="AN2211" i="10"/>
  <c r="X2211" i="10"/>
  <c r="BC2211" i="10"/>
  <c r="AM2211" i="10"/>
  <c r="W2211" i="10"/>
  <c r="BB2211" i="10"/>
  <c r="AL2211" i="10"/>
  <c r="V2211" i="10"/>
  <c r="AW2211" i="10"/>
  <c r="BA2211" i="10"/>
  <c r="AS2211" i="10"/>
  <c r="AZ2211" i="10"/>
  <c r="AJ2211" i="10"/>
  <c r="T2211" i="10"/>
  <c r="AY2211" i="10"/>
  <c r="AI2211" i="10"/>
  <c r="S2211" i="10"/>
  <c r="AX2211" i="10"/>
  <c r="AH2211" i="10"/>
  <c r="R2211" i="10"/>
  <c r="BI2211" i="10"/>
  <c r="AV2211" i="10"/>
  <c r="AF2211" i="10"/>
  <c r="P2211" i="10"/>
  <c r="AU2211" i="10"/>
  <c r="AE2211" i="10"/>
  <c r="BJ2211" i="10"/>
  <c r="AT2211" i="10"/>
  <c r="AD2211" i="10"/>
  <c r="Q2211" i="10"/>
  <c r="U2211" i="10"/>
  <c r="Y2243" i="10"/>
  <c r="AO2243" i="10"/>
  <c r="BE2243" i="10"/>
  <c r="BH2243" i="10"/>
  <c r="AR2243" i="10"/>
  <c r="AB2243" i="10"/>
  <c r="BG2243" i="10"/>
  <c r="AQ2243" i="10"/>
  <c r="AA2243" i="10"/>
  <c r="BF2243" i="10"/>
  <c r="AP2243" i="10"/>
  <c r="Z2243" i="10"/>
  <c r="AG2243" i="10"/>
  <c r="AK2243" i="10"/>
  <c r="AC2243" i="10"/>
  <c r="BD2243" i="10"/>
  <c r="BK2244" i="10" s="1"/>
  <c r="AN2243" i="10"/>
  <c r="X2243" i="10"/>
  <c r="BC2243" i="10"/>
  <c r="AM2243" i="10"/>
  <c r="W2243" i="10"/>
  <c r="BB2243" i="10"/>
  <c r="AL2243" i="10"/>
  <c r="V2243" i="10"/>
  <c r="AW2243" i="10"/>
  <c r="BA2243" i="10"/>
  <c r="AS2243" i="10"/>
  <c r="AZ2243" i="10"/>
  <c r="AJ2243" i="10"/>
  <c r="T2243" i="10"/>
  <c r="AY2243" i="10"/>
  <c r="AI2243" i="10"/>
  <c r="S2243" i="10"/>
  <c r="AX2243" i="10"/>
  <c r="AH2243" i="10"/>
  <c r="R2243" i="10"/>
  <c r="BI2243" i="10"/>
  <c r="AV2243" i="10"/>
  <c r="AF2243" i="10"/>
  <c r="P2243" i="10"/>
  <c r="AU2243" i="10"/>
  <c r="AE2243" i="10"/>
  <c r="BJ2243" i="10"/>
  <c r="AT2243" i="10"/>
  <c r="AD2243" i="10"/>
  <c r="Q2243" i="10"/>
  <c r="U2243" i="10"/>
  <c r="AK2265" i="10"/>
  <c r="BE2265" i="10"/>
  <c r="Q2265" i="10"/>
  <c r="AC2265" i="10"/>
  <c r="AW2265" i="10"/>
  <c r="Y2265" i="10"/>
  <c r="AO2265" i="10"/>
  <c r="BI2265" i="10"/>
  <c r="AS2265" i="10"/>
  <c r="BA2265" i="10"/>
  <c r="U2265" i="10"/>
  <c r="AG2265" i="10"/>
  <c r="AA2265" i="10"/>
  <c r="AQ2265" i="10"/>
  <c r="BG2265" i="10"/>
  <c r="P2265" i="10"/>
  <c r="AF2265" i="10"/>
  <c r="AV2265" i="10"/>
  <c r="V2265" i="10"/>
  <c r="AL2265" i="10"/>
  <c r="BB2265" i="10"/>
  <c r="AE2265" i="10"/>
  <c r="AU2265" i="10"/>
  <c r="T2265" i="10"/>
  <c r="AJ2265" i="10"/>
  <c r="AZ2265" i="10"/>
  <c r="Z2265" i="10"/>
  <c r="AP2265" i="10"/>
  <c r="BF2265" i="10"/>
  <c r="S2265" i="10"/>
  <c r="AI2265" i="10"/>
  <c r="AY2265" i="10"/>
  <c r="X2265" i="10"/>
  <c r="AN2265" i="10"/>
  <c r="BD2265" i="10"/>
  <c r="BK2266" i="10" s="1"/>
  <c r="AD2265" i="10"/>
  <c r="AT2265" i="10"/>
  <c r="BJ2265" i="10"/>
  <c r="W2265" i="10"/>
  <c r="AM2265" i="10"/>
  <c r="BC2265" i="10"/>
  <c r="AB2265" i="10"/>
  <c r="AR2265" i="10"/>
  <c r="BH2265" i="10"/>
  <c r="R2265" i="10"/>
  <c r="AH2265" i="10"/>
  <c r="AX2265" i="10"/>
  <c r="BB2290" i="10"/>
  <c r="AL2290" i="10"/>
  <c r="V2290" i="10"/>
  <c r="BA2290" i="10"/>
  <c r="AK2290" i="10"/>
  <c r="U2290" i="10"/>
  <c r="AZ2290" i="10"/>
  <c r="AJ2290" i="10"/>
  <c r="T2290" i="10"/>
  <c r="AY2290" i="10"/>
  <c r="AI2290" i="10"/>
  <c r="S2290" i="10"/>
  <c r="AX2290" i="10"/>
  <c r="AH2290" i="10"/>
  <c r="R2290" i="10"/>
  <c r="AW2290" i="10"/>
  <c r="AG2290" i="10"/>
  <c r="Q2290" i="10"/>
  <c r="AV2290" i="10"/>
  <c r="AF2290" i="10"/>
  <c r="P2290" i="10"/>
  <c r="AU2290" i="10"/>
  <c r="AE2290" i="10"/>
  <c r="BJ2290" i="10"/>
  <c r="AT2290" i="10"/>
  <c r="AD2290" i="10"/>
  <c r="BI2290" i="10"/>
  <c r="AS2290" i="10"/>
  <c r="AC2290" i="10"/>
  <c r="BH2290" i="10"/>
  <c r="AR2290" i="10"/>
  <c r="AB2290" i="10"/>
  <c r="BG2290" i="10"/>
  <c r="AQ2290" i="10"/>
  <c r="AA2290" i="10"/>
  <c r="BF2290" i="10"/>
  <c r="AP2290" i="10"/>
  <c r="Z2290" i="10"/>
  <c r="BE2290" i="10"/>
  <c r="AO2290" i="10"/>
  <c r="Y2290" i="10"/>
  <c r="BD2290" i="10"/>
  <c r="BK2291" i="10" s="1"/>
  <c r="AN2290" i="10"/>
  <c r="X2290" i="10"/>
  <c r="BC2290" i="10"/>
  <c r="AM2290" i="10"/>
  <c r="W2290" i="10"/>
  <c r="AD2282" i="10"/>
  <c r="BJ2282" i="10"/>
  <c r="AU2282" i="10"/>
  <c r="AH2282" i="10"/>
  <c r="S2282" i="10"/>
  <c r="AY2282" i="10"/>
  <c r="X2282" i="10"/>
  <c r="AN2282" i="10"/>
  <c r="BD2282" i="10"/>
  <c r="BK2283" i="10" s="1"/>
  <c r="Y2282" i="10"/>
  <c r="AO2282" i="10"/>
  <c r="BE2282" i="10"/>
  <c r="AK2292" i="10"/>
  <c r="Q2292" i="10"/>
  <c r="AW2292" i="10"/>
  <c r="BE2292" i="10"/>
  <c r="AC2292" i="10"/>
  <c r="Y2292" i="10"/>
  <c r="AO2292" i="10"/>
  <c r="BI2292" i="10"/>
  <c r="U2292" i="10"/>
  <c r="AG2292" i="10"/>
  <c r="BA2292" i="10"/>
  <c r="AS2292" i="10"/>
  <c r="V2292" i="10"/>
  <c r="AL2292" i="10"/>
  <c r="BB2292" i="10"/>
  <c r="AA2292" i="10"/>
  <c r="AQ2292" i="10"/>
  <c r="BG2292" i="10"/>
  <c r="T2292" i="10"/>
  <c r="AJ2292" i="10"/>
  <c r="AZ2292" i="10"/>
  <c r="Z2292" i="10"/>
  <c r="AP2292" i="10"/>
  <c r="BF2292" i="10"/>
  <c r="AE2292" i="10"/>
  <c r="AU2292" i="10"/>
  <c r="X2292" i="10"/>
  <c r="AN2292" i="10"/>
  <c r="BD2292" i="10"/>
  <c r="BK2293" i="10" s="1"/>
  <c r="BH2292" i="10"/>
  <c r="AD2292" i="10"/>
  <c r="AT2292" i="10"/>
  <c r="BJ2292" i="10"/>
  <c r="S2292" i="10"/>
  <c r="AI2292" i="10"/>
  <c r="AY2292" i="10"/>
  <c r="AB2292" i="10"/>
  <c r="AR2292" i="10"/>
  <c r="R2292" i="10"/>
  <c r="AH2292" i="10"/>
  <c r="AX2292" i="10"/>
  <c r="W2292" i="10"/>
  <c r="AM2292" i="10"/>
  <c r="BC2292" i="10"/>
  <c r="P2292" i="10"/>
  <c r="AF2292" i="10"/>
  <c r="AV2292" i="10"/>
  <c r="BI2306" i="10"/>
  <c r="AS2306" i="10"/>
  <c r="AC2306" i="10"/>
  <c r="BG2306" i="10"/>
  <c r="AL2306" i="10"/>
  <c r="P2306" i="10"/>
  <c r="AP2306" i="10"/>
  <c r="T2306" i="10"/>
  <c r="AT2306" i="10"/>
  <c r="X2306" i="10"/>
  <c r="AX2306" i="10"/>
  <c r="AB2306" i="10"/>
  <c r="BE2306" i="10"/>
  <c r="AO2306" i="10"/>
  <c r="Y2306" i="10"/>
  <c r="BB2306" i="10"/>
  <c r="AF2306" i="10"/>
  <c r="BF2306" i="10"/>
  <c r="AJ2306" i="10"/>
  <c r="BJ2306" i="10"/>
  <c r="AN2306" i="10"/>
  <c r="S2306" i="10"/>
  <c r="AR2306" i="10"/>
  <c r="W2306" i="10"/>
  <c r="BA2306" i="10"/>
  <c r="AK2306" i="10"/>
  <c r="U2306" i="10"/>
  <c r="AV2306" i="10"/>
  <c r="AA2306" i="10"/>
  <c r="AZ2306" i="10"/>
  <c r="AE2306" i="10"/>
  <c r="BD2306" i="10"/>
  <c r="BK2307" i="10" s="1"/>
  <c r="AI2306" i="10"/>
  <c r="BH2306" i="10"/>
  <c r="AM2306" i="10"/>
  <c r="R2306" i="10"/>
  <c r="AW2306" i="10"/>
  <c r="AG2306" i="10"/>
  <c r="Q2306" i="10"/>
  <c r="AQ2306" i="10"/>
  <c r="V2306" i="10"/>
  <c r="AU2306" i="10"/>
  <c r="Z2306" i="10"/>
  <c r="AY2306" i="10"/>
  <c r="AD2306" i="10"/>
  <c r="BC2306" i="10"/>
  <c r="AH2306" i="10"/>
  <c r="BE2360" i="10"/>
  <c r="Q2360" i="10"/>
  <c r="Y2360" i="10"/>
  <c r="AB2360" i="10"/>
  <c r="AR2360" i="10"/>
  <c r="AO2360" i="10"/>
  <c r="AW2360" i="10"/>
  <c r="AJ2360" i="10"/>
  <c r="AZ2360" i="10"/>
  <c r="AG2360" i="10"/>
  <c r="T2360" i="10"/>
  <c r="BH2360" i="10"/>
  <c r="AC2360" i="10"/>
  <c r="AY2360" i="10"/>
  <c r="AI2360" i="10"/>
  <c r="S2360" i="10"/>
  <c r="AX2360" i="10"/>
  <c r="AH2360" i="10"/>
  <c r="R2360" i="10"/>
  <c r="AN2360" i="10"/>
  <c r="AK2360" i="10"/>
  <c r="AU2360" i="10"/>
  <c r="AE2360" i="10"/>
  <c r="BJ2360" i="10"/>
  <c r="AT2360" i="10"/>
  <c r="AD2360" i="10"/>
  <c r="P2360" i="10"/>
  <c r="AV2360" i="10"/>
  <c r="BI2360" i="10"/>
  <c r="AS2360" i="10"/>
  <c r="BG2360" i="10"/>
  <c r="AQ2360" i="10"/>
  <c r="AA2360" i="10"/>
  <c r="BF2360" i="10"/>
  <c r="AP2360" i="10"/>
  <c r="Z2360" i="10"/>
  <c r="X2360" i="10"/>
  <c r="BD2360" i="10"/>
  <c r="BK2361" i="10" s="1"/>
  <c r="U2360" i="10"/>
  <c r="BA2360" i="10"/>
  <c r="BC2360" i="10"/>
  <c r="AM2360" i="10"/>
  <c r="W2360" i="10"/>
  <c r="BB2360" i="10"/>
  <c r="AL2360" i="10"/>
  <c r="V2360" i="10"/>
  <c r="AF2360" i="10"/>
  <c r="AL2326" i="10"/>
  <c r="AD2326" i="10"/>
  <c r="AM2326" i="10"/>
  <c r="Z2326" i="10"/>
  <c r="BF2326" i="10"/>
  <c r="AQ2326" i="10"/>
  <c r="T2326" i="10"/>
  <c r="AJ2326" i="10"/>
  <c r="AZ2326" i="10"/>
  <c r="U2326" i="10"/>
  <c r="AK2326" i="10"/>
  <c r="BA2326" i="10"/>
  <c r="BD2369" i="10"/>
  <c r="BK2370" i="10" s="1"/>
  <c r="P2369" i="10"/>
  <c r="AN2369" i="10"/>
  <c r="AV2369" i="10"/>
  <c r="X2369" i="10"/>
  <c r="AF2369" i="10"/>
  <c r="AU2369" i="10"/>
  <c r="AE2369" i="10"/>
  <c r="BB2369" i="10"/>
  <c r="AL2369" i="10"/>
  <c r="V2369" i="10"/>
  <c r="BA2369" i="10"/>
  <c r="AK2369" i="10"/>
  <c r="U2369" i="10"/>
  <c r="AR2369" i="10"/>
  <c r="BG2369" i="10"/>
  <c r="AA2369" i="10"/>
  <c r="BC2369" i="10"/>
  <c r="AX2369" i="10"/>
  <c r="AH2369" i="10"/>
  <c r="R2369" i="10"/>
  <c r="AW2369" i="10"/>
  <c r="AG2369" i="10"/>
  <c r="Q2369" i="10"/>
  <c r="AJ2369" i="10"/>
  <c r="AY2369" i="10"/>
  <c r="S2369" i="10"/>
  <c r="BJ2369" i="10"/>
  <c r="AT2369" i="10"/>
  <c r="AD2369" i="10"/>
  <c r="BI2369" i="10"/>
  <c r="AS2369" i="10"/>
  <c r="AC2369" i="10"/>
  <c r="BH2369" i="10"/>
  <c r="AB2369" i="10"/>
  <c r="AQ2369" i="10"/>
  <c r="W2369" i="10"/>
  <c r="BF2369" i="10"/>
  <c r="AP2369" i="10"/>
  <c r="Z2369" i="10"/>
  <c r="BE2369" i="10"/>
  <c r="AO2369" i="10"/>
  <c r="Y2369" i="10"/>
  <c r="AZ2369" i="10"/>
  <c r="T2369" i="10"/>
  <c r="AI2369" i="10"/>
  <c r="AM2369" i="10"/>
  <c r="V2461" i="10"/>
  <c r="AD2461" i="10"/>
  <c r="AL2461" i="10"/>
  <c r="AT2461" i="10"/>
  <c r="BF2461" i="10"/>
  <c r="AN2461" i="10"/>
  <c r="AP2461" i="10"/>
  <c r="BG2461" i="10"/>
  <c r="AQ2461" i="10"/>
  <c r="AA2461" i="10"/>
  <c r="BE2461" i="10"/>
  <c r="AO2461" i="10"/>
  <c r="Y2461" i="10"/>
  <c r="AB2461" i="10"/>
  <c r="BH2461" i="10"/>
  <c r="P2461" i="10"/>
  <c r="AV2461" i="10"/>
  <c r="R2461" i="10"/>
  <c r="AX2461" i="10"/>
  <c r="BC2461" i="10"/>
  <c r="AM2461" i="10"/>
  <c r="W2461" i="10"/>
  <c r="BA2461" i="10"/>
  <c r="AK2461" i="10"/>
  <c r="U2461" i="10"/>
  <c r="AJ2461" i="10"/>
  <c r="X2461" i="10"/>
  <c r="BD2461" i="10"/>
  <c r="BK2462" i="10" s="1"/>
  <c r="Z2461" i="10"/>
  <c r="AY2461" i="10"/>
  <c r="AI2461" i="10"/>
  <c r="S2461" i="10"/>
  <c r="AW2461" i="10"/>
  <c r="AG2461" i="10"/>
  <c r="Q2461" i="10"/>
  <c r="AR2461" i="10"/>
  <c r="AH2461" i="10"/>
  <c r="AU2461" i="10"/>
  <c r="AE2461" i="10"/>
  <c r="BI2461" i="10"/>
  <c r="AS2461" i="10"/>
  <c r="AC2461" i="10"/>
  <c r="T2461" i="10"/>
  <c r="AZ2461" i="10"/>
  <c r="AF2461" i="10"/>
  <c r="AC2359" i="10"/>
  <c r="R2359" i="10"/>
  <c r="AK2359" i="10"/>
  <c r="BI2359" i="10"/>
  <c r="AH2359" i="10"/>
  <c r="Z2359" i="10"/>
  <c r="AP2359" i="10"/>
  <c r="U2359" i="10"/>
  <c r="AS2359" i="10"/>
  <c r="BA2359" i="10"/>
  <c r="BJ2359" i="10"/>
  <c r="AL2359" i="10"/>
  <c r="AV2359" i="10"/>
  <c r="AF2359" i="10"/>
  <c r="P2359" i="10"/>
  <c r="AU2359" i="10"/>
  <c r="AE2359" i="10"/>
  <c r="Q2359" i="10"/>
  <c r="AW2359" i="10"/>
  <c r="AT2359" i="10"/>
  <c r="BH2359" i="10"/>
  <c r="AR2359" i="10"/>
  <c r="AB2359" i="10"/>
  <c r="BG2359" i="10"/>
  <c r="AQ2359" i="10"/>
  <c r="AA2359" i="10"/>
  <c r="Y2359" i="10"/>
  <c r="BE2359" i="10"/>
  <c r="V2359" i="10"/>
  <c r="BB2359" i="10"/>
  <c r="BD2359" i="10"/>
  <c r="BK2360" i="10" s="1"/>
  <c r="AN2359" i="10"/>
  <c r="X2359" i="10"/>
  <c r="BC2359" i="10"/>
  <c r="AM2359" i="10"/>
  <c r="W2359" i="10"/>
  <c r="AG2359" i="10"/>
  <c r="AD2359" i="10"/>
  <c r="AZ2359" i="10"/>
  <c r="AJ2359" i="10"/>
  <c r="T2359" i="10"/>
  <c r="AY2359" i="10"/>
  <c r="AI2359" i="10"/>
  <c r="S2359" i="10"/>
  <c r="AO2359" i="10"/>
  <c r="AB2377" i="10"/>
  <c r="AR2377" i="10"/>
  <c r="BH2377" i="10"/>
  <c r="S2377" i="10"/>
  <c r="BF2377" i="10"/>
  <c r="AP2377" i="10"/>
  <c r="Z2377" i="10"/>
  <c r="BE2377" i="10"/>
  <c r="AO2377" i="10"/>
  <c r="Y2377" i="10"/>
  <c r="AV2377" i="10"/>
  <c r="P2377" i="10"/>
  <c r="AE2377" i="10"/>
  <c r="AZ2377" i="10"/>
  <c r="AA2377" i="10"/>
  <c r="AI2377" i="10"/>
  <c r="BB2377" i="10"/>
  <c r="AL2377" i="10"/>
  <c r="V2377" i="10"/>
  <c r="BA2377" i="10"/>
  <c r="AK2377" i="10"/>
  <c r="U2377" i="10"/>
  <c r="AN2377" i="10"/>
  <c r="BC2377" i="10"/>
  <c r="W2377" i="10"/>
  <c r="AQ2377" i="10"/>
  <c r="AY2377" i="10"/>
  <c r="AX2377" i="10"/>
  <c r="AH2377" i="10"/>
  <c r="R2377" i="10"/>
  <c r="AW2377" i="10"/>
  <c r="AG2377" i="10"/>
  <c r="Q2377" i="10"/>
  <c r="AF2377" i="10"/>
  <c r="AU2377" i="10"/>
  <c r="T2377" i="10"/>
  <c r="BG2377" i="10"/>
  <c r="BJ2377" i="10"/>
  <c r="AT2377" i="10"/>
  <c r="AD2377" i="10"/>
  <c r="BI2377" i="10"/>
  <c r="AS2377" i="10"/>
  <c r="AC2377" i="10"/>
  <c r="BD2377" i="10"/>
  <c r="BK2378" i="10" s="1"/>
  <c r="X2377" i="10"/>
  <c r="AM2377" i="10"/>
  <c r="AJ2377" i="10"/>
  <c r="W2437" i="10"/>
  <c r="BF2437" i="10"/>
  <c r="AP2437" i="10"/>
  <c r="Z2437" i="10"/>
  <c r="BE2437" i="10"/>
  <c r="AO2437" i="10"/>
  <c r="Y2437" i="10"/>
  <c r="BD2437" i="10"/>
  <c r="BK2438" i="10" s="1"/>
  <c r="AN2437" i="10"/>
  <c r="X2437" i="10"/>
  <c r="AI2437" i="10"/>
  <c r="BG2437" i="10"/>
  <c r="BB2437" i="10"/>
  <c r="AL2437" i="10"/>
  <c r="V2437" i="10"/>
  <c r="BA2437" i="10"/>
  <c r="AK2437" i="10"/>
  <c r="U2437" i="10"/>
  <c r="AZ2437" i="10"/>
  <c r="AJ2437" i="10"/>
  <c r="T2437" i="10"/>
  <c r="S2437" i="10"/>
  <c r="AQ2437" i="10"/>
  <c r="AX2437" i="10"/>
  <c r="AH2437" i="10"/>
  <c r="R2437" i="10"/>
  <c r="AW2437" i="10"/>
  <c r="AG2437" i="10"/>
  <c r="Q2437" i="10"/>
  <c r="AV2437" i="10"/>
  <c r="AF2437" i="10"/>
  <c r="P2437" i="10"/>
  <c r="AU2437" i="10"/>
  <c r="AA2437" i="10"/>
  <c r="BJ2437" i="10"/>
  <c r="AT2437" i="10"/>
  <c r="AD2437" i="10"/>
  <c r="BI2437" i="10"/>
  <c r="AS2437" i="10"/>
  <c r="AC2437" i="10"/>
  <c r="BH2437" i="10"/>
  <c r="AR2437" i="10"/>
  <c r="AB2437" i="10"/>
  <c r="AY2437" i="10"/>
  <c r="AE2437" i="10"/>
  <c r="AM2437" i="10"/>
  <c r="Q2423" i="10"/>
  <c r="BE2423" i="10"/>
  <c r="Y2423" i="10"/>
  <c r="AO2423" i="10"/>
  <c r="AW2423" i="10"/>
  <c r="AG2423" i="10"/>
  <c r="AV2423" i="10"/>
  <c r="AF2423" i="10"/>
  <c r="P2423" i="10"/>
  <c r="AU2423" i="10"/>
  <c r="AE2423" i="10"/>
  <c r="BJ2423" i="10"/>
  <c r="AT2423" i="10"/>
  <c r="AD2423" i="10"/>
  <c r="U2423" i="10"/>
  <c r="BI2423" i="10"/>
  <c r="BH2423" i="10"/>
  <c r="AR2423" i="10"/>
  <c r="AB2423" i="10"/>
  <c r="BG2423" i="10"/>
  <c r="AQ2423" i="10"/>
  <c r="AA2423" i="10"/>
  <c r="BF2423" i="10"/>
  <c r="AP2423" i="10"/>
  <c r="Z2423" i="10"/>
  <c r="AK2423" i="10"/>
  <c r="BD2423" i="10"/>
  <c r="BK2424" i="10" s="1"/>
  <c r="AN2423" i="10"/>
  <c r="X2423" i="10"/>
  <c r="BC2423" i="10"/>
  <c r="AM2423" i="10"/>
  <c r="W2423" i="10"/>
  <c r="BB2423" i="10"/>
  <c r="AL2423" i="10"/>
  <c r="V2423" i="10"/>
  <c r="BA2423" i="10"/>
  <c r="AC2423" i="10"/>
  <c r="AZ2423" i="10"/>
  <c r="AJ2423" i="10"/>
  <c r="T2423" i="10"/>
  <c r="AY2423" i="10"/>
  <c r="AI2423" i="10"/>
  <c r="S2423" i="10"/>
  <c r="AX2423" i="10"/>
  <c r="AH2423" i="10"/>
  <c r="R2423" i="10"/>
  <c r="AS2423" i="10"/>
  <c r="BE2442" i="10"/>
  <c r="AJ2442" i="10"/>
  <c r="AX2442" i="10"/>
  <c r="AH2442" i="10"/>
  <c r="R2442" i="10"/>
  <c r="AS2442" i="10"/>
  <c r="X2442" i="10"/>
  <c r="AW2442" i="10"/>
  <c r="AB2442" i="10"/>
  <c r="BA2442" i="10"/>
  <c r="AF2442" i="10"/>
  <c r="Y2442" i="10"/>
  <c r="BJ2442" i="10"/>
  <c r="AT2442" i="10"/>
  <c r="AD2442" i="10"/>
  <c r="BI2442" i="10"/>
  <c r="AN2442" i="10"/>
  <c r="S2442" i="10"/>
  <c r="AR2442" i="10"/>
  <c r="W2442" i="10"/>
  <c r="AV2442" i="10"/>
  <c r="AA2442" i="10"/>
  <c r="AU2442" i="10"/>
  <c r="BF2442" i="10"/>
  <c r="AP2442" i="10"/>
  <c r="Z2442" i="10"/>
  <c r="BD2442" i="10"/>
  <c r="BK2443" i="10" s="1"/>
  <c r="AI2442" i="10"/>
  <c r="BH2442" i="10"/>
  <c r="AM2442" i="10"/>
  <c r="Q2442" i="10"/>
  <c r="AQ2442" i="10"/>
  <c r="U2442" i="10"/>
  <c r="AE2442" i="10"/>
  <c r="AO2442" i="10"/>
  <c r="T2442" i="10"/>
  <c r="BB2442" i="10"/>
  <c r="AL2442" i="10"/>
  <c r="V2442" i="10"/>
  <c r="AY2442" i="10"/>
  <c r="AC2442" i="10"/>
  <c r="BC2442" i="10"/>
  <c r="AG2442" i="10"/>
  <c r="BG2442" i="10"/>
  <c r="AK2442" i="10"/>
  <c r="P2442" i="10"/>
  <c r="AZ2442" i="10"/>
  <c r="P2465" i="10"/>
  <c r="AV2465" i="10"/>
  <c r="AF2465" i="10"/>
  <c r="AN2465" i="10"/>
  <c r="AU2465" i="10"/>
  <c r="AE2465" i="10"/>
  <c r="BI2465" i="10"/>
  <c r="AS2465" i="10"/>
  <c r="AC2465" i="10"/>
  <c r="BJ2465" i="10"/>
  <c r="AD2465" i="10"/>
  <c r="AR2465" i="10"/>
  <c r="BF2465" i="10"/>
  <c r="Z2465" i="10"/>
  <c r="BG2465" i="10"/>
  <c r="AQ2465" i="10"/>
  <c r="AA2465" i="10"/>
  <c r="BE2465" i="10"/>
  <c r="AO2465" i="10"/>
  <c r="Y2465" i="10"/>
  <c r="BB2465" i="10"/>
  <c r="V2465" i="10"/>
  <c r="AJ2465" i="10"/>
  <c r="AX2465" i="10"/>
  <c r="R2465" i="10"/>
  <c r="BC2465" i="10"/>
  <c r="AM2465" i="10"/>
  <c r="W2465" i="10"/>
  <c r="BA2465" i="10"/>
  <c r="AK2465" i="10"/>
  <c r="U2465" i="10"/>
  <c r="AT2465" i="10"/>
  <c r="BH2465" i="10"/>
  <c r="AB2465" i="10"/>
  <c r="AP2465" i="10"/>
  <c r="X2465" i="10"/>
  <c r="AY2465" i="10"/>
  <c r="AI2465" i="10"/>
  <c r="S2465" i="10"/>
  <c r="AW2465" i="10"/>
  <c r="AG2465" i="10"/>
  <c r="Q2465" i="10"/>
  <c r="AL2465" i="10"/>
  <c r="AZ2465" i="10"/>
  <c r="T2465" i="10"/>
  <c r="AH2465" i="10"/>
  <c r="BD2465" i="10"/>
  <c r="BK2466" i="10" s="1"/>
  <c r="AG2521" i="10"/>
  <c r="AU2521" i="10"/>
  <c r="AE2521" i="10"/>
  <c r="BJ2521" i="10"/>
  <c r="AT2521" i="10"/>
  <c r="AD2521" i="10"/>
  <c r="BD2521" i="10"/>
  <c r="BK2522" i="10" s="1"/>
  <c r="X2521" i="10"/>
  <c r="AS2521" i="10"/>
  <c r="BH2521" i="10"/>
  <c r="AB2521" i="10"/>
  <c r="AW2521" i="10"/>
  <c r="BG2521" i="10"/>
  <c r="AQ2521" i="10"/>
  <c r="AA2521" i="10"/>
  <c r="BF2521" i="10"/>
  <c r="AP2521" i="10"/>
  <c r="Z2521" i="10"/>
  <c r="AV2521" i="10"/>
  <c r="P2521" i="10"/>
  <c r="AK2521" i="10"/>
  <c r="AZ2521" i="10"/>
  <c r="T2521" i="10"/>
  <c r="Q2521" i="10"/>
  <c r="BC2521" i="10"/>
  <c r="AM2521" i="10"/>
  <c r="W2521" i="10"/>
  <c r="BB2521" i="10"/>
  <c r="AL2521" i="10"/>
  <c r="V2521" i="10"/>
  <c r="AN2521" i="10"/>
  <c r="BI2521" i="10"/>
  <c r="AC2521" i="10"/>
  <c r="AR2521" i="10"/>
  <c r="BE2521" i="10"/>
  <c r="AO2521" i="10"/>
  <c r="AY2521" i="10"/>
  <c r="AI2521" i="10"/>
  <c r="S2521" i="10"/>
  <c r="AX2521" i="10"/>
  <c r="AH2521" i="10"/>
  <c r="R2521" i="10"/>
  <c r="AF2521" i="10"/>
  <c r="BA2521" i="10"/>
  <c r="U2521" i="10"/>
  <c r="AJ2521" i="10"/>
  <c r="Y2521" i="10"/>
  <c r="AD2508" i="10"/>
  <c r="AH2508" i="10"/>
  <c r="AP2508" i="10"/>
  <c r="R2508" i="10"/>
  <c r="Z2508" i="10"/>
  <c r="AT2508" i="10"/>
  <c r="BE2508" i="10"/>
  <c r="AO2508" i="10"/>
  <c r="Y2508" i="10"/>
  <c r="BD2508" i="10"/>
  <c r="BK2509" i="10" s="1"/>
  <c r="AN2508" i="10"/>
  <c r="X2508" i="10"/>
  <c r="BC2508" i="10"/>
  <c r="AM2508" i="10"/>
  <c r="W2508" i="10"/>
  <c r="BB2508" i="10"/>
  <c r="BA2508" i="10"/>
  <c r="AK2508" i="10"/>
  <c r="U2508" i="10"/>
  <c r="AZ2508" i="10"/>
  <c r="AJ2508" i="10"/>
  <c r="T2508" i="10"/>
  <c r="AY2508" i="10"/>
  <c r="AI2508" i="10"/>
  <c r="S2508" i="10"/>
  <c r="AW2508" i="10"/>
  <c r="AG2508" i="10"/>
  <c r="Q2508" i="10"/>
  <c r="AV2508" i="10"/>
  <c r="AF2508" i="10"/>
  <c r="P2508" i="10"/>
  <c r="AU2508" i="10"/>
  <c r="AE2508" i="10"/>
  <c r="V2508" i="10"/>
  <c r="BI2508" i="10"/>
  <c r="AS2508" i="10"/>
  <c r="AC2508" i="10"/>
  <c r="BH2508" i="10"/>
  <c r="AR2508" i="10"/>
  <c r="AB2508" i="10"/>
  <c r="BG2508" i="10"/>
  <c r="AQ2508" i="10"/>
  <c r="AA2508" i="10"/>
  <c r="AL2508" i="10"/>
  <c r="R2496" i="10"/>
  <c r="Z2496" i="10"/>
  <c r="AT2496" i="10"/>
  <c r="AP2496" i="10"/>
  <c r="AD2496" i="10"/>
  <c r="AH2496" i="10"/>
  <c r="BI2496" i="10"/>
  <c r="AS2496" i="10"/>
  <c r="AC2496" i="10"/>
  <c r="BH2496" i="10"/>
  <c r="AR2496" i="10"/>
  <c r="AB2496" i="10"/>
  <c r="BG2496" i="10"/>
  <c r="AQ2496" i="10"/>
  <c r="AA2496" i="10"/>
  <c r="AL2496" i="10"/>
  <c r="BE2496" i="10"/>
  <c r="AO2496" i="10"/>
  <c r="Y2496" i="10"/>
  <c r="BD2496" i="10"/>
  <c r="BK2497" i="10" s="1"/>
  <c r="AN2496" i="10"/>
  <c r="X2496" i="10"/>
  <c r="BC2496" i="10"/>
  <c r="AM2496" i="10"/>
  <c r="W2496" i="10"/>
  <c r="BB2496" i="10"/>
  <c r="BA2496" i="10"/>
  <c r="AK2496" i="10"/>
  <c r="U2496" i="10"/>
  <c r="AZ2496" i="10"/>
  <c r="AJ2496" i="10"/>
  <c r="T2496" i="10"/>
  <c r="AY2496" i="10"/>
  <c r="AI2496" i="10"/>
  <c r="S2496" i="10"/>
  <c r="AW2496" i="10"/>
  <c r="AG2496" i="10"/>
  <c r="Q2496" i="10"/>
  <c r="AV2496" i="10"/>
  <c r="AF2496" i="10"/>
  <c r="P2496" i="10"/>
  <c r="AU2496" i="10"/>
  <c r="AE2496" i="10"/>
  <c r="V2496" i="10"/>
  <c r="BD2542" i="10"/>
  <c r="BK2543" i="10" s="1"/>
  <c r="Q2542" i="10"/>
  <c r="AW2542" i="10"/>
  <c r="AB2542" i="10"/>
  <c r="AR2542" i="10"/>
  <c r="AC2542" i="10"/>
  <c r="BI2542" i="10"/>
  <c r="AI2542" i="10"/>
  <c r="AN2542" i="10"/>
  <c r="W2542" i="10"/>
  <c r="BH2542" i="10"/>
  <c r="X2542" i="10"/>
  <c r="AG2542" i="10"/>
  <c r="AS2542" i="10"/>
  <c r="S2542" i="10"/>
  <c r="AM2542" i="10"/>
  <c r="AE2542" i="10"/>
  <c r="AZ2542" i="10"/>
  <c r="BB2542" i="10"/>
  <c r="AL2542" i="10"/>
  <c r="V2542" i="10"/>
  <c r="AA2542" i="10"/>
  <c r="AV2542" i="10"/>
  <c r="BE2542" i="10"/>
  <c r="AJ2542" i="10"/>
  <c r="AX2542" i="10"/>
  <c r="AH2542" i="10"/>
  <c r="R2542" i="10"/>
  <c r="AF2542" i="10"/>
  <c r="BA2542" i="10"/>
  <c r="T2542" i="10"/>
  <c r="AO2542" i="10"/>
  <c r="BJ2542" i="10"/>
  <c r="AT2542" i="10"/>
  <c r="AD2542" i="10"/>
  <c r="P2542" i="10"/>
  <c r="AK2542" i="10"/>
  <c r="BG2542" i="10"/>
  <c r="Y2542" i="10"/>
  <c r="AU2542" i="10"/>
  <c r="BF2542" i="10"/>
  <c r="AP2542" i="10"/>
  <c r="Z2542" i="10"/>
  <c r="U2542" i="10"/>
  <c r="AQ2542" i="10"/>
  <c r="AE2544" i="10"/>
  <c r="AG2544" i="10"/>
  <c r="S2544" i="10"/>
  <c r="AY2544" i="10"/>
  <c r="AK2544" i="10"/>
  <c r="P2544" i="10"/>
  <c r="AF2544" i="10"/>
  <c r="AV2544" i="10"/>
  <c r="R2544" i="10"/>
  <c r="AH2544" i="10"/>
  <c r="AX2544" i="10"/>
  <c r="P2554" i="10"/>
  <c r="AV2554" i="10"/>
  <c r="AF2554" i="10"/>
  <c r="BB2554" i="10"/>
  <c r="AL2554" i="10"/>
  <c r="V2554" i="10"/>
  <c r="BA2554" i="10"/>
  <c r="AK2554" i="10"/>
  <c r="U2554" i="10"/>
  <c r="AM2554" i="10"/>
  <c r="AZ2554" i="10"/>
  <c r="T2554" i="10"/>
  <c r="AI2554" i="10"/>
  <c r="BD2554" i="10"/>
  <c r="BK2555" i="10" s="1"/>
  <c r="AX2554" i="10"/>
  <c r="AH2554" i="10"/>
  <c r="R2554" i="10"/>
  <c r="AW2554" i="10"/>
  <c r="AG2554" i="10"/>
  <c r="Q2554" i="10"/>
  <c r="AE2554" i="10"/>
  <c r="AR2554" i="10"/>
  <c r="BG2554" i="10"/>
  <c r="AA2554" i="10"/>
  <c r="BJ2554" i="10"/>
  <c r="AT2554" i="10"/>
  <c r="AD2554" i="10"/>
  <c r="BI2554" i="10"/>
  <c r="AS2554" i="10"/>
  <c r="AC2554" i="10"/>
  <c r="BC2554" i="10"/>
  <c r="W2554" i="10"/>
  <c r="AJ2554" i="10"/>
  <c r="AY2554" i="10"/>
  <c r="S2554" i="10"/>
  <c r="AN2554" i="10"/>
  <c r="BF2554" i="10"/>
  <c r="AP2554" i="10"/>
  <c r="Z2554" i="10"/>
  <c r="BE2554" i="10"/>
  <c r="AO2554" i="10"/>
  <c r="Y2554" i="10"/>
  <c r="AU2554" i="10"/>
  <c r="BH2554" i="10"/>
  <c r="AB2554" i="10"/>
  <c r="AQ2554" i="10"/>
  <c r="X2554" i="10"/>
  <c r="AE2552" i="10"/>
  <c r="U2552" i="10"/>
  <c r="AA2552" i="10"/>
  <c r="AW2552" i="10"/>
  <c r="W2552" i="10"/>
  <c r="AS2552" i="10"/>
  <c r="S2552" i="10"/>
  <c r="AO2552" i="10"/>
  <c r="BJ2552" i="10"/>
  <c r="AB2552" i="10"/>
  <c r="AR2552" i="10"/>
  <c r="BH2552" i="10"/>
  <c r="AZ2568" i="10"/>
  <c r="AJ2568" i="10"/>
  <c r="T2568" i="10"/>
  <c r="AY2568" i="10"/>
  <c r="AI2568" i="10"/>
  <c r="S2568" i="10"/>
  <c r="AX2568" i="10"/>
  <c r="AH2568" i="10"/>
  <c r="R2568" i="10"/>
  <c r="BI2568" i="10"/>
  <c r="AV2568" i="10"/>
  <c r="AF2568" i="10"/>
  <c r="P2568" i="10"/>
  <c r="AU2568" i="10"/>
  <c r="AE2568" i="10"/>
  <c r="BJ2568" i="10"/>
  <c r="AT2568" i="10"/>
  <c r="AD2568" i="10"/>
  <c r="U2568" i="10"/>
  <c r="Y2568" i="10"/>
  <c r="Q2568" i="10"/>
  <c r="BH2568" i="10"/>
  <c r="AR2568" i="10"/>
  <c r="AB2568" i="10"/>
  <c r="BG2568" i="10"/>
  <c r="AQ2568" i="10"/>
  <c r="AA2568" i="10"/>
  <c r="BF2568" i="10"/>
  <c r="AP2568" i="10"/>
  <c r="Z2568" i="10"/>
  <c r="AK2568" i="10"/>
  <c r="AO2568" i="10"/>
  <c r="AC2568" i="10"/>
  <c r="AG2568" i="10"/>
  <c r="BD2568" i="10"/>
  <c r="BK2569" i="10" s="1"/>
  <c r="AN2568" i="10"/>
  <c r="X2568" i="10"/>
  <c r="BC2568" i="10"/>
  <c r="AM2568" i="10"/>
  <c r="W2568" i="10"/>
  <c r="BB2568" i="10"/>
  <c r="AL2568" i="10"/>
  <c r="V2568" i="10"/>
  <c r="BA2568" i="10"/>
  <c r="AW2568" i="10"/>
  <c r="BE2568" i="10"/>
  <c r="AS2568" i="10"/>
  <c r="Y2584" i="10"/>
  <c r="Q2584" i="10"/>
  <c r="AO2584" i="10"/>
  <c r="AG2584" i="10"/>
  <c r="BE2584" i="10"/>
  <c r="AS2584" i="10"/>
  <c r="AT2584" i="10"/>
  <c r="BD2584" i="10"/>
  <c r="BK2585" i="10" s="1"/>
  <c r="BG2584" i="10"/>
  <c r="AM2584" i="10"/>
  <c r="W2584" i="10"/>
  <c r="AU2584" i="10"/>
  <c r="AD2584" i="10"/>
  <c r="P2584" i="10"/>
  <c r="AX2584" i="10"/>
  <c r="T2584" i="10"/>
  <c r="BC2584" i="10"/>
  <c r="U2584" i="10"/>
  <c r="AZ2584" i="10"/>
  <c r="BB2584" i="10"/>
  <c r="AI2584" i="10"/>
  <c r="S2584" i="10"/>
  <c r="AP2584" i="10"/>
  <c r="Z2584" i="10"/>
  <c r="X2584" i="10"/>
  <c r="BI2584" i="10"/>
  <c r="AB2584" i="10"/>
  <c r="AJ2584" i="10"/>
  <c r="AK2584" i="10"/>
  <c r="BH2584" i="10"/>
  <c r="AR2584" i="10"/>
  <c r="AQ2584" i="10"/>
  <c r="AA2584" i="10"/>
  <c r="BA2584" i="10"/>
  <c r="AH2584" i="10"/>
  <c r="R2584" i="10"/>
  <c r="AN2584" i="10"/>
  <c r="AC2584" i="10"/>
  <c r="AV2584" i="10"/>
  <c r="AW2584" i="10"/>
  <c r="AE2584" i="10"/>
  <c r="BF2584" i="10"/>
  <c r="AL2584" i="10"/>
  <c r="V2584" i="10"/>
  <c r="AF2584" i="10"/>
  <c r="BI2588" i="10"/>
  <c r="AK2588" i="10"/>
  <c r="V2588" i="10"/>
  <c r="AL2588" i="10"/>
  <c r="AT2588" i="10"/>
  <c r="AC2588" i="10"/>
  <c r="AD2588" i="10"/>
  <c r="AS2588" i="10"/>
  <c r="BA2588" i="10"/>
  <c r="U2588" i="10"/>
  <c r="AG2588" i="10"/>
  <c r="BD2588" i="10"/>
  <c r="BK2589" i="10" s="1"/>
  <c r="AN2588" i="10"/>
  <c r="X2588" i="10"/>
  <c r="BC2588" i="10"/>
  <c r="AM2588" i="10"/>
  <c r="W2588" i="10"/>
  <c r="AH2588" i="10"/>
  <c r="BE2588" i="10"/>
  <c r="AO2588" i="10"/>
  <c r="AZ2588" i="10"/>
  <c r="AJ2588" i="10"/>
  <c r="T2588" i="10"/>
  <c r="AY2588" i="10"/>
  <c r="AI2588" i="10"/>
  <c r="S2588" i="10"/>
  <c r="AP2588" i="10"/>
  <c r="AV2588" i="10"/>
  <c r="AF2588" i="10"/>
  <c r="P2588" i="10"/>
  <c r="AU2588" i="10"/>
  <c r="AE2588" i="10"/>
  <c r="R2588" i="10"/>
  <c r="AX2588" i="10"/>
  <c r="Y2588" i="10"/>
  <c r="BH2588" i="10"/>
  <c r="AR2588" i="10"/>
  <c r="AB2588" i="10"/>
  <c r="BG2588" i="10"/>
  <c r="AQ2588" i="10"/>
  <c r="AA2588" i="10"/>
  <c r="Z2588" i="10"/>
  <c r="BF2588" i="10"/>
  <c r="Q2588" i="10"/>
  <c r="AW2588" i="10"/>
  <c r="AK1384" i="10"/>
  <c r="AC1384" i="10"/>
  <c r="AO1384" i="10"/>
  <c r="Y1384" i="10"/>
  <c r="BE1384" i="10"/>
  <c r="Q1384" i="10"/>
  <c r="AW1384" i="10"/>
  <c r="BI1384" i="10"/>
  <c r="U1384" i="10"/>
  <c r="BA1384" i="10"/>
  <c r="AS1384" i="10"/>
  <c r="AG1384" i="10"/>
  <c r="BG1384" i="10"/>
  <c r="T1384" i="10"/>
  <c r="AJ1384" i="10"/>
  <c r="AZ1384" i="10"/>
  <c r="Z1384" i="10"/>
  <c r="AP1384" i="10"/>
  <c r="BF1384" i="10"/>
  <c r="W1384" i="10"/>
  <c r="AM1384" i="10"/>
  <c r="BC1384" i="10"/>
  <c r="X1384" i="10"/>
  <c r="AN1384" i="10"/>
  <c r="BD1384" i="10"/>
  <c r="BK1385" i="10" s="1"/>
  <c r="AD1384" i="10"/>
  <c r="AT1384" i="10"/>
  <c r="BJ1384" i="10"/>
  <c r="AA1384" i="10"/>
  <c r="AQ1384" i="10"/>
  <c r="AB1384" i="10"/>
  <c r="AR1384" i="10"/>
  <c r="BH1384" i="10"/>
  <c r="R1384" i="10"/>
  <c r="AH1384" i="10"/>
  <c r="AX1384" i="10"/>
  <c r="AE1384" i="10"/>
  <c r="AU1384" i="10"/>
  <c r="P1384" i="10"/>
  <c r="AF1384" i="10"/>
  <c r="AV1384" i="10"/>
  <c r="V1384" i="10"/>
  <c r="AL1384" i="10"/>
  <c r="BB1384" i="10"/>
  <c r="S1384" i="10"/>
  <c r="AI1384" i="10"/>
  <c r="AY1384" i="10"/>
  <c r="BH1864" i="10"/>
  <c r="Y1864" i="10"/>
  <c r="AO1864" i="10"/>
  <c r="BE1864" i="10"/>
  <c r="Z1864" i="10"/>
  <c r="AP1864" i="10"/>
  <c r="BF1864" i="10"/>
  <c r="AA1864" i="10"/>
  <c r="AQ1864" i="10"/>
  <c r="BG1864" i="10"/>
  <c r="X1864" i="10"/>
  <c r="AN1864" i="10"/>
  <c r="BD1864" i="10"/>
  <c r="BK1865" i="10" s="1"/>
  <c r="AC1864" i="10"/>
  <c r="AS1864" i="10"/>
  <c r="BI1864" i="10"/>
  <c r="AD1864" i="10"/>
  <c r="AT1864" i="10"/>
  <c r="BJ1864" i="10"/>
  <c r="AE1864" i="10"/>
  <c r="AU1864" i="10"/>
  <c r="AB1864" i="10"/>
  <c r="AR1864" i="10"/>
  <c r="Q1864" i="10"/>
  <c r="AG1864" i="10"/>
  <c r="AW1864" i="10"/>
  <c r="R1864" i="10"/>
  <c r="AH1864" i="10"/>
  <c r="AX1864" i="10"/>
  <c r="S1864" i="10"/>
  <c r="AI1864" i="10"/>
  <c r="AY1864" i="10"/>
  <c r="P1864" i="10"/>
  <c r="AF1864" i="10"/>
  <c r="AV1864" i="10"/>
  <c r="U1864" i="10"/>
  <c r="AK1864" i="10"/>
  <c r="BA1864" i="10"/>
  <c r="V1864" i="10"/>
  <c r="AL1864" i="10"/>
  <c r="BB1864" i="10"/>
  <c r="W1864" i="10"/>
  <c r="AM1864" i="10"/>
  <c r="BC1864" i="10"/>
  <c r="T1864" i="10"/>
  <c r="AJ1864" i="10"/>
  <c r="AZ1864" i="10"/>
  <c r="Y1784" i="10"/>
  <c r="AO1784" i="10"/>
  <c r="BE1784" i="10"/>
  <c r="R1784" i="10"/>
  <c r="AH1784" i="10"/>
  <c r="AX1784" i="10"/>
  <c r="S1784" i="10"/>
  <c r="AI1784" i="10"/>
  <c r="AY1784" i="10"/>
  <c r="X1784" i="10"/>
  <c r="AN1784" i="10"/>
  <c r="BD1784" i="10"/>
  <c r="BK1785" i="10" s="1"/>
  <c r="AC1784" i="10"/>
  <c r="AS1784" i="10"/>
  <c r="BI1784" i="10"/>
  <c r="V1784" i="10"/>
  <c r="AL1784" i="10"/>
  <c r="BB1784" i="10"/>
  <c r="W1784" i="10"/>
  <c r="AM1784" i="10"/>
  <c r="BC1784" i="10"/>
  <c r="AB1784" i="10"/>
  <c r="AR1784" i="10"/>
  <c r="BH1784" i="10"/>
  <c r="Q1784" i="10"/>
  <c r="AG1784" i="10"/>
  <c r="AW1784" i="10"/>
  <c r="Z1784" i="10"/>
  <c r="AP1784" i="10"/>
  <c r="BF1784" i="10"/>
  <c r="AA1784" i="10"/>
  <c r="AQ1784" i="10"/>
  <c r="BG1784" i="10"/>
  <c r="P1784" i="10"/>
  <c r="AF1784" i="10"/>
  <c r="AV1784" i="10"/>
  <c r="U1784" i="10"/>
  <c r="AK1784" i="10"/>
  <c r="BA1784" i="10"/>
  <c r="AD1784" i="10"/>
  <c r="AT1784" i="10"/>
  <c r="BJ1784" i="10"/>
  <c r="AE1784" i="10"/>
  <c r="AU1784" i="10"/>
  <c r="T1784" i="10"/>
  <c r="AJ1784" i="10"/>
  <c r="AZ1784" i="10"/>
  <c r="BA1748" i="10"/>
  <c r="AK1748" i="10"/>
  <c r="U1748" i="10"/>
  <c r="AU1748" i="10"/>
  <c r="Z1748" i="10"/>
  <c r="AY1748" i="10"/>
  <c r="AD1748" i="10"/>
  <c r="BC1748" i="10"/>
  <c r="AH1748" i="10"/>
  <c r="BG1748" i="10"/>
  <c r="AL1748" i="10"/>
  <c r="P1748" i="10"/>
  <c r="AW1748" i="10"/>
  <c r="AG1748" i="10"/>
  <c r="Q1748" i="10"/>
  <c r="AP1748" i="10"/>
  <c r="T1748" i="10"/>
  <c r="AT1748" i="10"/>
  <c r="X1748" i="10"/>
  <c r="AX1748" i="10"/>
  <c r="AB1748" i="10"/>
  <c r="BB1748" i="10"/>
  <c r="AF1748" i="10"/>
  <c r="BI1748" i="10"/>
  <c r="AS1748" i="10"/>
  <c r="AC1748" i="10"/>
  <c r="BF1748" i="10"/>
  <c r="AJ1748" i="10"/>
  <c r="BJ1748" i="10"/>
  <c r="AN1748" i="10"/>
  <c r="S1748" i="10"/>
  <c r="AR1748" i="10"/>
  <c r="W1748" i="10"/>
  <c r="AV1748" i="10"/>
  <c r="AA1748" i="10"/>
  <c r="BE1748" i="10"/>
  <c r="AO1748" i="10"/>
  <c r="Y1748" i="10"/>
  <c r="AZ1748" i="10"/>
  <c r="AE1748" i="10"/>
  <c r="BD1748" i="10"/>
  <c r="BK1749" i="10" s="1"/>
  <c r="AI1748" i="10"/>
  <c r="BH1748" i="10"/>
  <c r="AM1748" i="10"/>
  <c r="R1748" i="10"/>
  <c r="AQ1748" i="10"/>
  <c r="V1748" i="10"/>
  <c r="Y1880" i="10"/>
  <c r="AO1880" i="10"/>
  <c r="BE1880" i="10"/>
  <c r="Z1880" i="10"/>
  <c r="AP1880" i="10"/>
  <c r="BF1880" i="10"/>
  <c r="AA1880" i="10"/>
  <c r="AQ1880" i="10"/>
  <c r="BG1880" i="10"/>
  <c r="X1880" i="10"/>
  <c r="AN1880" i="10"/>
  <c r="BD1880" i="10"/>
  <c r="BK1881" i="10" s="1"/>
  <c r="AC1880" i="10"/>
  <c r="AS1880" i="10"/>
  <c r="BI1880" i="10"/>
  <c r="AD1880" i="10"/>
  <c r="AT1880" i="10"/>
  <c r="BJ1880" i="10"/>
  <c r="AE1880" i="10"/>
  <c r="AU1880" i="10"/>
  <c r="AB1880" i="10"/>
  <c r="AR1880" i="10"/>
  <c r="BH1880" i="10"/>
  <c r="Q1880" i="10"/>
  <c r="AG1880" i="10"/>
  <c r="AW1880" i="10"/>
  <c r="R1880" i="10"/>
  <c r="AH1880" i="10"/>
  <c r="AX1880" i="10"/>
  <c r="S1880" i="10"/>
  <c r="AI1880" i="10"/>
  <c r="AY1880" i="10"/>
  <c r="P1880" i="10"/>
  <c r="AF1880" i="10"/>
  <c r="AV1880" i="10"/>
  <c r="U1880" i="10"/>
  <c r="AK1880" i="10"/>
  <c r="BA1880" i="10"/>
  <c r="V1880" i="10"/>
  <c r="AL1880" i="10"/>
  <c r="BB1880" i="10"/>
  <c r="W1880" i="10"/>
  <c r="AM1880" i="10"/>
  <c r="BC1880" i="10"/>
  <c r="T1880" i="10"/>
  <c r="AJ1880" i="10"/>
  <c r="AZ1880" i="10"/>
  <c r="P1752" i="10"/>
  <c r="BD1752" i="10"/>
  <c r="BK1753" i="10" s="1"/>
  <c r="X1752" i="10"/>
  <c r="AF1752" i="10"/>
  <c r="AN1752" i="10"/>
  <c r="AV1752" i="10"/>
  <c r="BH1752" i="10"/>
  <c r="AB1752" i="10"/>
  <c r="AR1752" i="10"/>
  <c r="AY1752" i="10"/>
  <c r="AI1752" i="10"/>
  <c r="S1752" i="10"/>
  <c r="AX1752" i="10"/>
  <c r="AH1752" i="10"/>
  <c r="R1752" i="10"/>
  <c r="AW1752" i="10"/>
  <c r="AG1752" i="10"/>
  <c r="Q1752" i="10"/>
  <c r="AU1752" i="10"/>
  <c r="AE1752" i="10"/>
  <c r="BJ1752" i="10"/>
  <c r="AT1752" i="10"/>
  <c r="AD1752" i="10"/>
  <c r="BI1752" i="10"/>
  <c r="AS1752" i="10"/>
  <c r="AC1752" i="10"/>
  <c r="T1752" i="10"/>
  <c r="BG1752" i="10"/>
  <c r="AQ1752" i="10"/>
  <c r="AA1752" i="10"/>
  <c r="BF1752" i="10"/>
  <c r="AP1752" i="10"/>
  <c r="Z1752" i="10"/>
  <c r="BE1752" i="10"/>
  <c r="AO1752" i="10"/>
  <c r="Y1752" i="10"/>
  <c r="AJ1752" i="10"/>
  <c r="BC1752" i="10"/>
  <c r="AM1752" i="10"/>
  <c r="W1752" i="10"/>
  <c r="BB1752" i="10"/>
  <c r="AL1752" i="10"/>
  <c r="V1752" i="10"/>
  <c r="BA1752" i="10"/>
  <c r="AK1752" i="10"/>
  <c r="U1752" i="10"/>
  <c r="AZ1752" i="10"/>
  <c r="AY1873" i="10"/>
  <c r="AI1873" i="10"/>
  <c r="S1873" i="10"/>
  <c r="AX1873" i="10"/>
  <c r="AH1873" i="10"/>
  <c r="R1873" i="10"/>
  <c r="AW1873" i="10"/>
  <c r="AG1873" i="10"/>
  <c r="Q1873" i="10"/>
  <c r="AV1873" i="10"/>
  <c r="AF1873" i="10"/>
  <c r="P1873" i="10"/>
  <c r="AU1873" i="10"/>
  <c r="AE1873" i="10"/>
  <c r="BJ1873" i="10"/>
  <c r="AT1873" i="10"/>
  <c r="AD1873" i="10"/>
  <c r="BI1873" i="10"/>
  <c r="AS1873" i="10"/>
  <c r="AC1873" i="10"/>
  <c r="BH1873" i="10"/>
  <c r="AR1873" i="10"/>
  <c r="AB1873" i="10"/>
  <c r="BG1873" i="10"/>
  <c r="AQ1873" i="10"/>
  <c r="AA1873" i="10"/>
  <c r="BF1873" i="10"/>
  <c r="AP1873" i="10"/>
  <c r="Z1873" i="10"/>
  <c r="BE1873" i="10"/>
  <c r="AO1873" i="10"/>
  <c r="Y1873" i="10"/>
  <c r="BD1873" i="10"/>
  <c r="BK1874" i="10" s="1"/>
  <c r="AN1873" i="10"/>
  <c r="X1873" i="10"/>
  <c r="BC1873" i="10"/>
  <c r="AM1873" i="10"/>
  <c r="W1873" i="10"/>
  <c r="BB1873" i="10"/>
  <c r="AL1873" i="10"/>
  <c r="V1873" i="10"/>
  <c r="BA1873" i="10"/>
  <c r="AK1873" i="10"/>
  <c r="U1873" i="10"/>
  <c r="AZ1873" i="10"/>
  <c r="AJ1873" i="10"/>
  <c r="T1873" i="10"/>
  <c r="BG1781" i="10"/>
  <c r="AQ1781" i="10"/>
  <c r="AA1781" i="10"/>
  <c r="BF1781" i="10"/>
  <c r="AP1781" i="10"/>
  <c r="Z1781" i="10"/>
  <c r="BE1781" i="10"/>
  <c r="AO1781" i="10"/>
  <c r="Y1781" i="10"/>
  <c r="BD1781" i="10"/>
  <c r="BK1782" i="10" s="1"/>
  <c r="AN1781" i="10"/>
  <c r="X1781" i="10"/>
  <c r="BC1781" i="10"/>
  <c r="AM1781" i="10"/>
  <c r="W1781" i="10"/>
  <c r="BB1781" i="10"/>
  <c r="AL1781" i="10"/>
  <c r="V1781" i="10"/>
  <c r="BA1781" i="10"/>
  <c r="AK1781" i="10"/>
  <c r="U1781" i="10"/>
  <c r="AZ1781" i="10"/>
  <c r="AJ1781" i="10"/>
  <c r="T1781" i="10"/>
  <c r="AY1781" i="10"/>
  <c r="AI1781" i="10"/>
  <c r="S1781" i="10"/>
  <c r="AX1781" i="10"/>
  <c r="AH1781" i="10"/>
  <c r="R1781" i="10"/>
  <c r="AW1781" i="10"/>
  <c r="AG1781" i="10"/>
  <c r="Q1781" i="10"/>
  <c r="AV1781" i="10"/>
  <c r="AF1781" i="10"/>
  <c r="P1781" i="10"/>
  <c r="AU1781" i="10"/>
  <c r="AE1781" i="10"/>
  <c r="BJ1781" i="10"/>
  <c r="AT1781" i="10"/>
  <c r="AD1781" i="10"/>
  <c r="BI1781" i="10"/>
  <c r="AS1781" i="10"/>
  <c r="AC1781" i="10"/>
  <c r="BH1781" i="10"/>
  <c r="AR1781" i="10"/>
  <c r="AB1781" i="10"/>
  <c r="AD1722" i="10"/>
  <c r="AT1722" i="10"/>
  <c r="R1722" i="10"/>
  <c r="AH1722" i="10"/>
  <c r="AX1722" i="10"/>
  <c r="W1722" i="10"/>
  <c r="AM1722" i="10"/>
  <c r="BC1722" i="10"/>
  <c r="BI1722" i="10"/>
  <c r="V1722" i="10"/>
  <c r="AL1722" i="10"/>
  <c r="BB1722" i="10"/>
  <c r="Z1722" i="10"/>
  <c r="AP1722" i="10"/>
  <c r="BF1722" i="10"/>
  <c r="AE1722" i="10"/>
  <c r="AU1722" i="10"/>
  <c r="S1722" i="10"/>
  <c r="AY1722" i="10"/>
  <c r="P1722" i="10"/>
  <c r="AF1722" i="10"/>
  <c r="AV1722" i="10"/>
  <c r="AC1722" i="10"/>
  <c r="AS1722" i="10"/>
  <c r="AA1722" i="10"/>
  <c r="BG1722" i="10"/>
  <c r="T1722" i="10"/>
  <c r="AJ1722" i="10"/>
  <c r="AZ1722" i="10"/>
  <c r="Q1722" i="10"/>
  <c r="AG1722" i="10"/>
  <c r="AW1722" i="10"/>
  <c r="AI1722" i="10"/>
  <c r="X1722" i="10"/>
  <c r="AN1722" i="10"/>
  <c r="BD1722" i="10"/>
  <c r="BK1723" i="10" s="1"/>
  <c r="U1722" i="10"/>
  <c r="AK1722" i="10"/>
  <c r="BA1722" i="10"/>
  <c r="BJ1722" i="10"/>
  <c r="AQ1722" i="10"/>
  <c r="AB1722" i="10"/>
  <c r="AR1722" i="10"/>
  <c r="BH1722" i="10"/>
  <c r="Y1722" i="10"/>
  <c r="AO1722" i="10"/>
  <c r="BE1722" i="10"/>
  <c r="AV1651" i="10"/>
  <c r="AF1651" i="10"/>
  <c r="P1651" i="10"/>
  <c r="AU1651" i="10"/>
  <c r="AE1651" i="10"/>
  <c r="BJ1651" i="10"/>
  <c r="AT1651" i="10"/>
  <c r="AD1651" i="10"/>
  <c r="BI1651" i="10"/>
  <c r="AS1651" i="10"/>
  <c r="AC1651" i="10"/>
  <c r="BH1651" i="10"/>
  <c r="AR1651" i="10"/>
  <c r="AB1651" i="10"/>
  <c r="BG1651" i="10"/>
  <c r="AQ1651" i="10"/>
  <c r="AA1651" i="10"/>
  <c r="BF1651" i="10"/>
  <c r="AP1651" i="10"/>
  <c r="Z1651" i="10"/>
  <c r="BE1651" i="10"/>
  <c r="AO1651" i="10"/>
  <c r="Y1651" i="10"/>
  <c r="BD1651" i="10"/>
  <c r="BK1652" i="10" s="1"/>
  <c r="AN1651" i="10"/>
  <c r="X1651" i="10"/>
  <c r="BC1651" i="10"/>
  <c r="AM1651" i="10"/>
  <c r="W1651" i="10"/>
  <c r="BB1651" i="10"/>
  <c r="AL1651" i="10"/>
  <c r="V1651" i="10"/>
  <c r="BA1651" i="10"/>
  <c r="AK1651" i="10"/>
  <c r="U1651" i="10"/>
  <c r="AZ1651" i="10"/>
  <c r="AJ1651" i="10"/>
  <c r="T1651" i="10"/>
  <c r="AY1651" i="10"/>
  <c r="AI1651" i="10"/>
  <c r="S1651" i="10"/>
  <c r="AX1651" i="10"/>
  <c r="AH1651" i="10"/>
  <c r="R1651" i="10"/>
  <c r="AW1651" i="10"/>
  <c r="AG1651" i="10"/>
  <c r="Q1651" i="10"/>
  <c r="AA1753" i="10"/>
  <c r="AI1753" i="10"/>
  <c r="AQ1753" i="10"/>
  <c r="AU1753" i="10"/>
  <c r="S1753" i="10"/>
  <c r="AE1753" i="10"/>
  <c r="BB1753" i="10"/>
  <c r="AL1753" i="10"/>
  <c r="V1753" i="10"/>
  <c r="BA1753" i="10"/>
  <c r="AK1753" i="10"/>
  <c r="U1753" i="10"/>
  <c r="AZ1753" i="10"/>
  <c r="AJ1753" i="10"/>
  <c r="T1753" i="10"/>
  <c r="BC1753" i="10"/>
  <c r="AX1753" i="10"/>
  <c r="AH1753" i="10"/>
  <c r="R1753" i="10"/>
  <c r="AW1753" i="10"/>
  <c r="AG1753" i="10"/>
  <c r="Q1753" i="10"/>
  <c r="AV1753" i="10"/>
  <c r="AF1753" i="10"/>
  <c r="P1753" i="10"/>
  <c r="BJ1753" i="10"/>
  <c r="AT1753" i="10"/>
  <c r="AD1753" i="10"/>
  <c r="BI1753" i="10"/>
  <c r="AS1753" i="10"/>
  <c r="AC1753" i="10"/>
  <c r="BH1753" i="10"/>
  <c r="AR1753" i="10"/>
  <c r="AB1753" i="10"/>
  <c r="W1753" i="10"/>
  <c r="BF1753" i="10"/>
  <c r="AO1753" i="10"/>
  <c r="X1753" i="10"/>
  <c r="AP1753" i="10"/>
  <c r="Y1753" i="10"/>
  <c r="AM1753" i="10"/>
  <c r="Z1753" i="10"/>
  <c r="BD1753" i="10"/>
  <c r="BK1754" i="10" s="1"/>
  <c r="BE1753" i="10"/>
  <c r="AN1753" i="10"/>
  <c r="AY1845" i="10"/>
  <c r="AI1845" i="10"/>
  <c r="S1845" i="10"/>
  <c r="AX1845" i="10"/>
  <c r="AH1845" i="10"/>
  <c r="R1845" i="10"/>
  <c r="AW1845" i="10"/>
  <c r="AG1845" i="10"/>
  <c r="Q1845" i="10"/>
  <c r="AV1845" i="10"/>
  <c r="AF1845" i="10"/>
  <c r="P1845" i="10"/>
  <c r="BG1845" i="10"/>
  <c r="AQ1845" i="10"/>
  <c r="AA1845" i="10"/>
  <c r="BF1845" i="10"/>
  <c r="AP1845" i="10"/>
  <c r="Z1845" i="10"/>
  <c r="BE1845" i="10"/>
  <c r="AO1845" i="10"/>
  <c r="Y1845" i="10"/>
  <c r="BD1845" i="10"/>
  <c r="BK1846" i="10" s="1"/>
  <c r="AN1845" i="10"/>
  <c r="X1845" i="10"/>
  <c r="AE1845" i="10"/>
  <c r="AT1845" i="10"/>
  <c r="BI1845" i="10"/>
  <c r="AC1845" i="10"/>
  <c r="AR1845" i="10"/>
  <c r="BC1845" i="10"/>
  <c r="W1845" i="10"/>
  <c r="AL1845" i="10"/>
  <c r="BA1845" i="10"/>
  <c r="U1845" i="10"/>
  <c r="AJ1845" i="10"/>
  <c r="AU1845" i="10"/>
  <c r="BJ1845" i="10"/>
  <c r="AD1845" i="10"/>
  <c r="AS1845" i="10"/>
  <c r="BH1845" i="10"/>
  <c r="AB1845" i="10"/>
  <c r="AM1845" i="10"/>
  <c r="BB1845" i="10"/>
  <c r="V1845" i="10"/>
  <c r="AK1845" i="10"/>
  <c r="AZ1845" i="10"/>
  <c r="T1845" i="10"/>
  <c r="BH1800" i="10"/>
  <c r="Y1800" i="10"/>
  <c r="AO1800" i="10"/>
  <c r="BE1800" i="10"/>
  <c r="AD1800" i="10"/>
  <c r="AT1800" i="10"/>
  <c r="BJ1800" i="10"/>
  <c r="AE1800" i="10"/>
  <c r="AU1800" i="10"/>
  <c r="X1800" i="10"/>
  <c r="AN1800" i="10"/>
  <c r="BD1800" i="10"/>
  <c r="BK1801" i="10" s="1"/>
  <c r="AC1800" i="10"/>
  <c r="AS1800" i="10"/>
  <c r="BI1800" i="10"/>
  <c r="R1800" i="10"/>
  <c r="AH1800" i="10"/>
  <c r="AX1800" i="10"/>
  <c r="S1800" i="10"/>
  <c r="AI1800" i="10"/>
  <c r="AY1800" i="10"/>
  <c r="AB1800" i="10"/>
  <c r="AR1800" i="10"/>
  <c r="Q1800" i="10"/>
  <c r="AG1800" i="10"/>
  <c r="AW1800" i="10"/>
  <c r="V1800" i="10"/>
  <c r="AL1800" i="10"/>
  <c r="BB1800" i="10"/>
  <c r="W1800" i="10"/>
  <c r="AM1800" i="10"/>
  <c r="BC1800" i="10"/>
  <c r="P1800" i="10"/>
  <c r="AF1800" i="10"/>
  <c r="AV1800" i="10"/>
  <c r="U1800" i="10"/>
  <c r="AK1800" i="10"/>
  <c r="BA1800" i="10"/>
  <c r="Z1800" i="10"/>
  <c r="AP1800" i="10"/>
  <c r="BF1800" i="10"/>
  <c r="AA1800" i="10"/>
  <c r="AQ1800" i="10"/>
  <c r="BG1800" i="10"/>
  <c r="T1800" i="10"/>
  <c r="AJ1800" i="10"/>
  <c r="AZ1800" i="10"/>
  <c r="R1754" i="10"/>
  <c r="Z1754" i="10"/>
  <c r="AH1754" i="10"/>
  <c r="AP1754" i="10"/>
  <c r="AW1754" i="10"/>
  <c r="AG1754" i="10"/>
  <c r="Q1754" i="10"/>
  <c r="AV1754" i="10"/>
  <c r="AF1754" i="10"/>
  <c r="P1754" i="10"/>
  <c r="AU1754" i="10"/>
  <c r="AE1754" i="10"/>
  <c r="V1754" i="10"/>
  <c r="BI1754" i="10"/>
  <c r="AS1754" i="10"/>
  <c r="AC1754" i="10"/>
  <c r="BH1754" i="10"/>
  <c r="AR1754" i="10"/>
  <c r="AB1754" i="10"/>
  <c r="BG1754" i="10"/>
  <c r="AQ1754" i="10"/>
  <c r="AA1754" i="10"/>
  <c r="AL1754" i="10"/>
  <c r="BE1754" i="10"/>
  <c r="AO1754" i="10"/>
  <c r="Y1754" i="10"/>
  <c r="BD1754" i="10"/>
  <c r="BK1755" i="10" s="1"/>
  <c r="AN1754" i="10"/>
  <c r="X1754" i="10"/>
  <c r="BC1754" i="10"/>
  <c r="AM1754" i="10"/>
  <c r="W1754" i="10"/>
  <c r="BB1754" i="10"/>
  <c r="U1754" i="10"/>
  <c r="AY1754" i="10"/>
  <c r="AD1754" i="10"/>
  <c r="AZ1754" i="10"/>
  <c r="AI1754" i="10"/>
  <c r="AT1754" i="10"/>
  <c r="BA1754" i="10"/>
  <c r="AJ1754" i="10"/>
  <c r="S1754" i="10"/>
  <c r="BJ1754" i="10"/>
  <c r="AK1754" i="10"/>
  <c r="T1754" i="10"/>
  <c r="AX1818" i="10"/>
  <c r="AH1818" i="10"/>
  <c r="R1818" i="10"/>
  <c r="AW1818" i="10"/>
  <c r="AG1818" i="10"/>
  <c r="Q1818" i="10"/>
  <c r="AV1818" i="10"/>
  <c r="AF1818" i="10"/>
  <c r="P1818" i="10"/>
  <c r="AU1818" i="10"/>
  <c r="AE1818" i="10"/>
  <c r="BF1818" i="10"/>
  <c r="AP1818" i="10"/>
  <c r="Z1818" i="10"/>
  <c r="BE1818" i="10"/>
  <c r="AO1818" i="10"/>
  <c r="Y1818" i="10"/>
  <c r="BD1818" i="10"/>
  <c r="BK1819" i="10" s="1"/>
  <c r="AN1818" i="10"/>
  <c r="X1818" i="10"/>
  <c r="BC1818" i="10"/>
  <c r="AM1818" i="10"/>
  <c r="W1818" i="10"/>
  <c r="BJ1818" i="10"/>
  <c r="AD1818" i="10"/>
  <c r="AS1818" i="10"/>
  <c r="BH1818" i="10"/>
  <c r="AB1818" i="10"/>
  <c r="AQ1818" i="10"/>
  <c r="BB1818" i="10"/>
  <c r="V1818" i="10"/>
  <c r="AK1818" i="10"/>
  <c r="AZ1818" i="10"/>
  <c r="T1818" i="10"/>
  <c r="AI1818" i="10"/>
  <c r="AT1818" i="10"/>
  <c r="BI1818" i="10"/>
  <c r="AC1818" i="10"/>
  <c r="AR1818" i="10"/>
  <c r="BG1818" i="10"/>
  <c r="AA1818" i="10"/>
  <c r="AL1818" i="10"/>
  <c r="BA1818" i="10"/>
  <c r="U1818" i="10"/>
  <c r="AJ1818" i="10"/>
  <c r="AY1818" i="10"/>
  <c r="S1818" i="10"/>
  <c r="BJ1882" i="10"/>
  <c r="AT1882" i="10"/>
  <c r="AD1882" i="10"/>
  <c r="BI1882" i="10"/>
  <c r="AS1882" i="10"/>
  <c r="AC1882" i="10"/>
  <c r="BH1882" i="10"/>
  <c r="AR1882" i="10"/>
  <c r="AB1882" i="10"/>
  <c r="BG1882" i="10"/>
  <c r="AQ1882" i="10"/>
  <c r="AA1882" i="10"/>
  <c r="BF1882" i="10"/>
  <c r="AP1882" i="10"/>
  <c r="Z1882" i="10"/>
  <c r="BE1882" i="10"/>
  <c r="AO1882" i="10"/>
  <c r="Y1882" i="10"/>
  <c r="BD1882" i="10"/>
  <c r="BK1883" i="10" s="1"/>
  <c r="AN1882" i="10"/>
  <c r="X1882" i="10"/>
  <c r="BC1882" i="10"/>
  <c r="AM1882" i="10"/>
  <c r="W1882" i="10"/>
  <c r="BB1882" i="10"/>
  <c r="AL1882" i="10"/>
  <c r="V1882" i="10"/>
  <c r="BA1882" i="10"/>
  <c r="AK1882" i="10"/>
  <c r="U1882" i="10"/>
  <c r="AZ1882" i="10"/>
  <c r="AJ1882" i="10"/>
  <c r="T1882" i="10"/>
  <c r="AY1882" i="10"/>
  <c r="AI1882" i="10"/>
  <c r="S1882" i="10"/>
  <c r="AX1882" i="10"/>
  <c r="AH1882" i="10"/>
  <c r="R1882" i="10"/>
  <c r="AW1882" i="10"/>
  <c r="AG1882" i="10"/>
  <c r="Q1882" i="10"/>
  <c r="AV1882" i="10"/>
  <c r="AF1882" i="10"/>
  <c r="P1882" i="10"/>
  <c r="AU1882" i="10"/>
  <c r="AE1882" i="10"/>
  <c r="BD2022" i="10"/>
  <c r="BK2023" i="10" s="1"/>
  <c r="AN2022" i="10"/>
  <c r="X2022" i="10"/>
  <c r="BC2022" i="10"/>
  <c r="AM2022" i="10"/>
  <c r="W2022" i="10"/>
  <c r="BB2022" i="10"/>
  <c r="AL2022" i="10"/>
  <c r="V2022" i="10"/>
  <c r="BA2022" i="10"/>
  <c r="AK2022" i="10"/>
  <c r="U2022" i="10"/>
  <c r="AZ2022" i="10"/>
  <c r="AJ2022" i="10"/>
  <c r="T2022" i="10"/>
  <c r="AY2022" i="10"/>
  <c r="AI2022" i="10"/>
  <c r="S2022" i="10"/>
  <c r="AX2022" i="10"/>
  <c r="AH2022" i="10"/>
  <c r="R2022" i="10"/>
  <c r="AW2022" i="10"/>
  <c r="AG2022" i="10"/>
  <c r="Q2022" i="10"/>
  <c r="AV2022" i="10"/>
  <c r="AF2022" i="10"/>
  <c r="P2022" i="10"/>
  <c r="AU2022" i="10"/>
  <c r="AE2022" i="10"/>
  <c r="BJ2022" i="10"/>
  <c r="AT2022" i="10"/>
  <c r="AD2022" i="10"/>
  <c r="BI2022" i="10"/>
  <c r="AS2022" i="10"/>
  <c r="AC2022" i="10"/>
  <c r="BH2022" i="10"/>
  <c r="AR2022" i="10"/>
  <c r="AB2022" i="10"/>
  <c r="BG2022" i="10"/>
  <c r="AQ2022" i="10"/>
  <c r="AA2022" i="10"/>
  <c r="BF2022" i="10"/>
  <c r="AP2022" i="10"/>
  <c r="Z2022" i="10"/>
  <c r="BE2022" i="10"/>
  <c r="AO2022" i="10"/>
  <c r="Y2022" i="10"/>
  <c r="BI1867" i="10"/>
  <c r="AS1867" i="10"/>
  <c r="AC1867" i="10"/>
  <c r="BH1867" i="10"/>
  <c r="AR1867" i="10"/>
  <c r="AB1867" i="10"/>
  <c r="BG1867" i="10"/>
  <c r="AQ1867" i="10"/>
  <c r="AA1867" i="10"/>
  <c r="BF1867" i="10"/>
  <c r="AP1867" i="10"/>
  <c r="Z1867" i="10"/>
  <c r="BA1867" i="10"/>
  <c r="AK1867" i="10"/>
  <c r="U1867" i="10"/>
  <c r="AZ1867" i="10"/>
  <c r="AJ1867" i="10"/>
  <c r="T1867" i="10"/>
  <c r="AY1867" i="10"/>
  <c r="AI1867" i="10"/>
  <c r="S1867" i="10"/>
  <c r="AX1867" i="10"/>
  <c r="AH1867" i="10"/>
  <c r="R1867" i="10"/>
  <c r="AG1867" i="10"/>
  <c r="AV1867" i="10"/>
  <c r="P1867" i="10"/>
  <c r="AE1867" i="10"/>
  <c r="AT1867" i="10"/>
  <c r="BE1867" i="10"/>
  <c r="Y1867" i="10"/>
  <c r="AN1867" i="10"/>
  <c r="BC1867" i="10"/>
  <c r="W1867" i="10"/>
  <c r="AL1867" i="10"/>
  <c r="AW1867" i="10"/>
  <c r="Q1867" i="10"/>
  <c r="AF1867" i="10"/>
  <c r="AU1867" i="10"/>
  <c r="BJ1867" i="10"/>
  <c r="AD1867" i="10"/>
  <c r="AO1867" i="10"/>
  <c r="BD1867" i="10"/>
  <c r="BK1868" i="10" s="1"/>
  <c r="X1867" i="10"/>
  <c r="AM1867" i="10"/>
  <c r="BB1867" i="10"/>
  <c r="V1867" i="10"/>
  <c r="BI1931" i="10"/>
  <c r="AS1931" i="10"/>
  <c r="AC1931" i="10"/>
  <c r="BH1931" i="10"/>
  <c r="AR1931" i="10"/>
  <c r="AB1931" i="10"/>
  <c r="BG1931" i="10"/>
  <c r="AQ1931" i="10"/>
  <c r="AA1931" i="10"/>
  <c r="BF1931" i="10"/>
  <c r="AP1931" i="10"/>
  <c r="Z1931" i="10"/>
  <c r="BA1931" i="10"/>
  <c r="AK1931" i="10"/>
  <c r="U1931" i="10"/>
  <c r="AZ1931" i="10"/>
  <c r="AJ1931" i="10"/>
  <c r="T1931" i="10"/>
  <c r="AY1931" i="10"/>
  <c r="AI1931" i="10"/>
  <c r="S1931" i="10"/>
  <c r="AX1931" i="10"/>
  <c r="AH1931" i="10"/>
  <c r="R1931" i="10"/>
  <c r="AG1931" i="10"/>
  <c r="AV1931" i="10"/>
  <c r="P1931" i="10"/>
  <c r="AE1931" i="10"/>
  <c r="AT1931" i="10"/>
  <c r="BE1931" i="10"/>
  <c r="Y1931" i="10"/>
  <c r="AN1931" i="10"/>
  <c r="BC1931" i="10"/>
  <c r="W1931" i="10"/>
  <c r="AL1931" i="10"/>
  <c r="AW1931" i="10"/>
  <c r="Q1931" i="10"/>
  <c r="AF1931" i="10"/>
  <c r="AU1931" i="10"/>
  <c r="BJ1931" i="10"/>
  <c r="AD1931" i="10"/>
  <c r="AO1931" i="10"/>
  <c r="BD1931" i="10"/>
  <c r="BK1932" i="10" s="1"/>
  <c r="X1931" i="10"/>
  <c r="AM1931" i="10"/>
  <c r="BB1931" i="10"/>
  <c r="V1931" i="10"/>
  <c r="BI2009" i="10"/>
  <c r="R2009" i="10"/>
  <c r="AH2009" i="10"/>
  <c r="AX2009" i="10"/>
  <c r="S2009" i="10"/>
  <c r="AI2009" i="10"/>
  <c r="AY2009" i="10"/>
  <c r="AB2009" i="10"/>
  <c r="AR2009" i="10"/>
  <c r="BH2009" i="10"/>
  <c r="Q2009" i="10"/>
  <c r="AG2009" i="10"/>
  <c r="AW2009" i="10"/>
  <c r="V2009" i="10"/>
  <c r="AL2009" i="10"/>
  <c r="BB2009" i="10"/>
  <c r="W2009" i="10"/>
  <c r="AM2009" i="10"/>
  <c r="BC2009" i="10"/>
  <c r="P2009" i="10"/>
  <c r="AF2009" i="10"/>
  <c r="AV2009" i="10"/>
  <c r="U2009" i="10"/>
  <c r="AK2009" i="10"/>
  <c r="BA2009" i="10"/>
  <c r="Z2009" i="10"/>
  <c r="AP2009" i="10"/>
  <c r="BF2009" i="10"/>
  <c r="AA2009" i="10"/>
  <c r="AQ2009" i="10"/>
  <c r="BG2009" i="10"/>
  <c r="T2009" i="10"/>
  <c r="AJ2009" i="10"/>
  <c r="AZ2009" i="10"/>
  <c r="Y2009" i="10"/>
  <c r="AO2009" i="10"/>
  <c r="BE2009" i="10"/>
  <c r="AD2009" i="10"/>
  <c r="AT2009" i="10"/>
  <c r="BJ2009" i="10"/>
  <c r="AE2009" i="10"/>
  <c r="AU2009" i="10"/>
  <c r="X2009" i="10"/>
  <c r="AN2009" i="10"/>
  <c r="BD2009" i="10"/>
  <c r="BK2010" i="10" s="1"/>
  <c r="AC2009" i="10"/>
  <c r="AS2009" i="10"/>
  <c r="BI1977" i="10"/>
  <c r="R1977" i="10"/>
  <c r="AH1977" i="10"/>
  <c r="AX1977" i="10"/>
  <c r="S1977" i="10"/>
  <c r="AI1977" i="10"/>
  <c r="AY1977" i="10"/>
  <c r="AB1977" i="10"/>
  <c r="AR1977" i="10"/>
  <c r="BH1977" i="10"/>
  <c r="Q1977" i="10"/>
  <c r="AG1977" i="10"/>
  <c r="AW1977" i="10"/>
  <c r="V1977" i="10"/>
  <c r="AL1977" i="10"/>
  <c r="BB1977" i="10"/>
  <c r="W1977" i="10"/>
  <c r="AM1977" i="10"/>
  <c r="BC1977" i="10"/>
  <c r="P1977" i="10"/>
  <c r="AF1977" i="10"/>
  <c r="AV1977" i="10"/>
  <c r="U1977" i="10"/>
  <c r="AK1977" i="10"/>
  <c r="BA1977" i="10"/>
  <c r="Z1977" i="10"/>
  <c r="AP1977" i="10"/>
  <c r="BF1977" i="10"/>
  <c r="AA1977" i="10"/>
  <c r="AQ1977" i="10"/>
  <c r="BG1977" i="10"/>
  <c r="T1977" i="10"/>
  <c r="AJ1977" i="10"/>
  <c r="AZ1977" i="10"/>
  <c r="Y1977" i="10"/>
  <c r="AO1977" i="10"/>
  <c r="BE1977" i="10"/>
  <c r="AD1977" i="10"/>
  <c r="AT1977" i="10"/>
  <c r="BJ1977" i="10"/>
  <c r="AE1977" i="10"/>
  <c r="AU1977" i="10"/>
  <c r="X1977" i="10"/>
  <c r="AN1977" i="10"/>
  <c r="BD1977" i="10"/>
  <c r="BK1978" i="10" s="1"/>
  <c r="AC1977" i="10"/>
  <c r="AS1977" i="10"/>
  <c r="P2060" i="10"/>
  <c r="AB2060" i="10"/>
  <c r="AK2060" i="10"/>
  <c r="AR2060" i="10"/>
  <c r="AC2060" i="10"/>
  <c r="AV2060" i="10"/>
  <c r="U2060" i="10"/>
  <c r="T2060" i="10"/>
  <c r="BH2060" i="10"/>
  <c r="X2060" i="10"/>
  <c r="AZ2060" i="10"/>
  <c r="AF2060" i="10"/>
  <c r="AJ2060" i="10"/>
  <c r="AN2060" i="10"/>
  <c r="AW2060" i="10"/>
  <c r="AY2060" i="10"/>
  <c r="AI2060" i="10"/>
  <c r="S2060" i="10"/>
  <c r="AX2060" i="10"/>
  <c r="AH2060" i="10"/>
  <c r="R2060" i="10"/>
  <c r="AO2060" i="10"/>
  <c r="BI2060" i="10"/>
  <c r="AS2060" i="10"/>
  <c r="AU2060" i="10"/>
  <c r="AE2060" i="10"/>
  <c r="BJ2060" i="10"/>
  <c r="AT2060" i="10"/>
  <c r="AD2060" i="10"/>
  <c r="Q2060" i="10"/>
  <c r="BD2060" i="10"/>
  <c r="BK2061" i="10" s="1"/>
  <c r="BE2060" i="10"/>
  <c r="BG2060" i="10"/>
  <c r="AQ2060" i="10"/>
  <c r="AA2060" i="10"/>
  <c r="BF2060" i="10"/>
  <c r="AP2060" i="10"/>
  <c r="Z2060" i="10"/>
  <c r="Y2060" i="10"/>
  <c r="BA2060" i="10"/>
  <c r="BC2060" i="10"/>
  <c r="AM2060" i="10"/>
  <c r="W2060" i="10"/>
  <c r="BB2060" i="10"/>
  <c r="AL2060" i="10"/>
  <c r="V2060" i="10"/>
  <c r="AG2060" i="10"/>
  <c r="BD1994" i="10"/>
  <c r="BK1995" i="10" s="1"/>
  <c r="AN1994" i="10"/>
  <c r="X1994" i="10"/>
  <c r="BC1994" i="10"/>
  <c r="AM1994" i="10"/>
  <c r="W1994" i="10"/>
  <c r="BB1994" i="10"/>
  <c r="AL1994" i="10"/>
  <c r="V1994" i="10"/>
  <c r="BA1994" i="10"/>
  <c r="AK1994" i="10"/>
  <c r="U1994" i="10"/>
  <c r="AZ1994" i="10"/>
  <c r="AJ1994" i="10"/>
  <c r="T1994" i="10"/>
  <c r="AY1994" i="10"/>
  <c r="AI1994" i="10"/>
  <c r="S1994" i="10"/>
  <c r="AX1994" i="10"/>
  <c r="AH1994" i="10"/>
  <c r="R1994" i="10"/>
  <c r="AW1994" i="10"/>
  <c r="AG1994" i="10"/>
  <c r="Q1994" i="10"/>
  <c r="AV1994" i="10"/>
  <c r="AF1994" i="10"/>
  <c r="P1994" i="10"/>
  <c r="AU1994" i="10"/>
  <c r="AE1994" i="10"/>
  <c r="BJ1994" i="10"/>
  <c r="AT1994" i="10"/>
  <c r="AD1994" i="10"/>
  <c r="BI1994" i="10"/>
  <c r="AS1994" i="10"/>
  <c r="AC1994" i="10"/>
  <c r="BH1994" i="10"/>
  <c r="AR1994" i="10"/>
  <c r="AB1994" i="10"/>
  <c r="BG1994" i="10"/>
  <c r="AQ1994" i="10"/>
  <c r="AA1994" i="10"/>
  <c r="BF1994" i="10"/>
  <c r="AP1994" i="10"/>
  <c r="Z1994" i="10"/>
  <c r="BE1994" i="10"/>
  <c r="AO1994" i="10"/>
  <c r="Y1994" i="10"/>
  <c r="BB1956" i="10"/>
  <c r="AL1956" i="10"/>
  <c r="V1956" i="10"/>
  <c r="BA1956" i="10"/>
  <c r="AK1956" i="10"/>
  <c r="U1956" i="10"/>
  <c r="AZ1956" i="10"/>
  <c r="AJ1956" i="10"/>
  <c r="T1956" i="10"/>
  <c r="AY1956" i="10"/>
  <c r="AI1956" i="10"/>
  <c r="S1956" i="10"/>
  <c r="AX1956" i="10"/>
  <c r="AH1956" i="10"/>
  <c r="R1956" i="10"/>
  <c r="AW1956" i="10"/>
  <c r="AG1956" i="10"/>
  <c r="Q1956" i="10"/>
  <c r="AV1956" i="10"/>
  <c r="AF1956" i="10"/>
  <c r="P1956" i="10"/>
  <c r="AU1956" i="10"/>
  <c r="AE1956" i="10"/>
  <c r="BJ1956" i="10"/>
  <c r="AT1956" i="10"/>
  <c r="AD1956" i="10"/>
  <c r="BI1956" i="10"/>
  <c r="AS1956" i="10"/>
  <c r="AC1956" i="10"/>
  <c r="BH1956" i="10"/>
  <c r="AR1956" i="10"/>
  <c r="AB1956" i="10"/>
  <c r="BG1956" i="10"/>
  <c r="AQ1956" i="10"/>
  <c r="AA1956" i="10"/>
  <c r="BF1956" i="10"/>
  <c r="AP1956" i="10"/>
  <c r="Z1956" i="10"/>
  <c r="BE1956" i="10"/>
  <c r="AO1956" i="10"/>
  <c r="Y1956" i="10"/>
  <c r="BD1956" i="10"/>
  <c r="BK1957" i="10" s="1"/>
  <c r="AN1956" i="10"/>
  <c r="X1956" i="10"/>
  <c r="BC1956" i="10"/>
  <c r="AM1956" i="10"/>
  <c r="W1956" i="10"/>
  <c r="BF2020" i="10"/>
  <c r="AP2020" i="10"/>
  <c r="Z2020" i="10"/>
  <c r="BE2020" i="10"/>
  <c r="AO2020" i="10"/>
  <c r="Y2020" i="10"/>
  <c r="BD2020" i="10"/>
  <c r="BK2021" i="10" s="1"/>
  <c r="AN2020" i="10"/>
  <c r="X2020" i="10"/>
  <c r="BC2020" i="10"/>
  <c r="AM2020" i="10"/>
  <c r="W2020" i="10"/>
  <c r="BB2020" i="10"/>
  <c r="AL2020" i="10"/>
  <c r="V2020" i="10"/>
  <c r="BA2020" i="10"/>
  <c r="AK2020" i="10"/>
  <c r="U2020" i="10"/>
  <c r="AZ2020" i="10"/>
  <c r="AJ2020" i="10"/>
  <c r="T2020" i="10"/>
  <c r="AY2020" i="10"/>
  <c r="AI2020" i="10"/>
  <c r="S2020" i="10"/>
  <c r="AX2020" i="10"/>
  <c r="AH2020" i="10"/>
  <c r="R2020" i="10"/>
  <c r="AW2020" i="10"/>
  <c r="AG2020" i="10"/>
  <c r="Q2020" i="10"/>
  <c r="AV2020" i="10"/>
  <c r="AF2020" i="10"/>
  <c r="P2020" i="10"/>
  <c r="AU2020" i="10"/>
  <c r="AE2020" i="10"/>
  <c r="BJ2020" i="10"/>
  <c r="AT2020" i="10"/>
  <c r="AD2020" i="10"/>
  <c r="BI2020" i="10"/>
  <c r="AS2020" i="10"/>
  <c r="AC2020" i="10"/>
  <c r="BH2020" i="10"/>
  <c r="AR2020" i="10"/>
  <c r="AB2020" i="10"/>
  <c r="BG2020" i="10"/>
  <c r="AQ2020" i="10"/>
  <c r="AA2020" i="10"/>
  <c r="BC2122" i="10"/>
  <c r="AM2122" i="10"/>
  <c r="W2122" i="10"/>
  <c r="BB2122" i="10"/>
  <c r="AL2122" i="10"/>
  <c r="V2122" i="10"/>
  <c r="BA2122" i="10"/>
  <c r="AK2122" i="10"/>
  <c r="U2122" i="10"/>
  <c r="AZ2122" i="10"/>
  <c r="AJ2122" i="10"/>
  <c r="T2122" i="10"/>
  <c r="AY2122" i="10"/>
  <c r="AI2122" i="10"/>
  <c r="S2122" i="10"/>
  <c r="AX2122" i="10"/>
  <c r="AH2122" i="10"/>
  <c r="R2122" i="10"/>
  <c r="AW2122" i="10"/>
  <c r="AG2122" i="10"/>
  <c r="Q2122" i="10"/>
  <c r="AV2122" i="10"/>
  <c r="AF2122" i="10"/>
  <c r="P2122" i="10"/>
  <c r="AU2122" i="10"/>
  <c r="AE2122" i="10"/>
  <c r="BJ2122" i="10"/>
  <c r="AT2122" i="10"/>
  <c r="AD2122" i="10"/>
  <c r="BI2122" i="10"/>
  <c r="AS2122" i="10"/>
  <c r="AC2122" i="10"/>
  <c r="BH2122" i="10"/>
  <c r="AR2122" i="10"/>
  <c r="AB2122" i="10"/>
  <c r="BG2122" i="10"/>
  <c r="AQ2122" i="10"/>
  <c r="AA2122" i="10"/>
  <c r="BF2122" i="10"/>
  <c r="AP2122" i="10"/>
  <c r="Z2122" i="10"/>
  <c r="BE2122" i="10"/>
  <c r="AO2122" i="10"/>
  <c r="Y2122" i="10"/>
  <c r="BD2122" i="10"/>
  <c r="BK2123" i="10" s="1"/>
  <c r="AN2122" i="10"/>
  <c r="X2122" i="10"/>
  <c r="AP2058" i="10"/>
  <c r="AA2058" i="10"/>
  <c r="BG2058" i="10"/>
  <c r="AT2058" i="10"/>
  <c r="AE2058" i="10"/>
  <c r="P2058" i="10"/>
  <c r="AF2058" i="10"/>
  <c r="AV2058" i="10"/>
  <c r="Q2058" i="10"/>
  <c r="AG2058" i="10"/>
  <c r="AW2058" i="10"/>
  <c r="BD2073" i="10"/>
  <c r="BK2074" i="10" s="1"/>
  <c r="AN2073" i="10"/>
  <c r="X2073" i="10"/>
  <c r="BC2073" i="10"/>
  <c r="AM2073" i="10"/>
  <c r="W2073" i="10"/>
  <c r="BB2073" i="10"/>
  <c r="AL2073" i="10"/>
  <c r="V2073" i="10"/>
  <c r="BA2073" i="10"/>
  <c r="AK2073" i="10"/>
  <c r="U2073" i="10"/>
  <c r="AZ2073" i="10"/>
  <c r="AJ2073" i="10"/>
  <c r="T2073" i="10"/>
  <c r="AY2073" i="10"/>
  <c r="AI2073" i="10"/>
  <c r="S2073" i="10"/>
  <c r="AX2073" i="10"/>
  <c r="AH2073" i="10"/>
  <c r="R2073" i="10"/>
  <c r="AW2073" i="10"/>
  <c r="AG2073" i="10"/>
  <c r="Q2073" i="10"/>
  <c r="AV2073" i="10"/>
  <c r="AF2073" i="10"/>
  <c r="P2073" i="10"/>
  <c r="AU2073" i="10"/>
  <c r="AE2073" i="10"/>
  <c r="BJ2073" i="10"/>
  <c r="AT2073" i="10"/>
  <c r="AD2073" i="10"/>
  <c r="BI2073" i="10"/>
  <c r="AS2073" i="10"/>
  <c r="AC2073" i="10"/>
  <c r="BH2073" i="10"/>
  <c r="AR2073" i="10"/>
  <c r="AB2073" i="10"/>
  <c r="BG2073" i="10"/>
  <c r="AQ2073" i="10"/>
  <c r="AA2073" i="10"/>
  <c r="BF2073" i="10"/>
  <c r="AP2073" i="10"/>
  <c r="Z2073" i="10"/>
  <c r="BE2073" i="10"/>
  <c r="AO2073" i="10"/>
  <c r="Y2073" i="10"/>
  <c r="BC2078" i="10"/>
  <c r="AM2078" i="10"/>
  <c r="W2078" i="10"/>
  <c r="BB2078" i="10"/>
  <c r="AL2078" i="10"/>
  <c r="V2078" i="10"/>
  <c r="BA2078" i="10"/>
  <c r="AK2078" i="10"/>
  <c r="U2078" i="10"/>
  <c r="AZ2078" i="10"/>
  <c r="AJ2078" i="10"/>
  <c r="T2078" i="10"/>
  <c r="AY2078" i="10"/>
  <c r="AI2078" i="10"/>
  <c r="S2078" i="10"/>
  <c r="AX2078" i="10"/>
  <c r="AH2078" i="10"/>
  <c r="R2078" i="10"/>
  <c r="AW2078" i="10"/>
  <c r="AG2078" i="10"/>
  <c r="Q2078" i="10"/>
  <c r="AV2078" i="10"/>
  <c r="AF2078" i="10"/>
  <c r="P2078" i="10"/>
  <c r="AU2078" i="10"/>
  <c r="AE2078" i="10"/>
  <c r="BJ2078" i="10"/>
  <c r="AT2078" i="10"/>
  <c r="AD2078" i="10"/>
  <c r="BI2078" i="10"/>
  <c r="AS2078" i="10"/>
  <c r="AC2078" i="10"/>
  <c r="BH2078" i="10"/>
  <c r="AR2078" i="10"/>
  <c r="AB2078" i="10"/>
  <c r="BG2078" i="10"/>
  <c r="AQ2078" i="10"/>
  <c r="AA2078" i="10"/>
  <c r="BF2078" i="10"/>
  <c r="AP2078" i="10"/>
  <c r="Z2078" i="10"/>
  <c r="BE2078" i="10"/>
  <c r="AO2078" i="10"/>
  <c r="Y2078" i="10"/>
  <c r="BD2078" i="10"/>
  <c r="BK2079" i="10" s="1"/>
  <c r="AN2078" i="10"/>
  <c r="X2078" i="10"/>
  <c r="BD2069" i="10"/>
  <c r="BK2070" i="10" s="1"/>
  <c r="AN2069" i="10"/>
  <c r="X2069" i="10"/>
  <c r="BC2069" i="10"/>
  <c r="AM2069" i="10"/>
  <c r="W2069" i="10"/>
  <c r="BB2069" i="10"/>
  <c r="AL2069" i="10"/>
  <c r="V2069" i="10"/>
  <c r="BA2069" i="10"/>
  <c r="AK2069" i="10"/>
  <c r="U2069" i="10"/>
  <c r="AZ2069" i="10"/>
  <c r="AJ2069" i="10"/>
  <c r="T2069" i="10"/>
  <c r="AY2069" i="10"/>
  <c r="AI2069" i="10"/>
  <c r="S2069" i="10"/>
  <c r="AX2069" i="10"/>
  <c r="AH2069" i="10"/>
  <c r="R2069" i="10"/>
  <c r="AW2069" i="10"/>
  <c r="AG2069" i="10"/>
  <c r="Q2069" i="10"/>
  <c r="AV2069" i="10"/>
  <c r="AF2069" i="10"/>
  <c r="P2069" i="10"/>
  <c r="AU2069" i="10"/>
  <c r="AE2069" i="10"/>
  <c r="BJ2069" i="10"/>
  <c r="AT2069" i="10"/>
  <c r="AD2069" i="10"/>
  <c r="BI2069" i="10"/>
  <c r="AS2069" i="10"/>
  <c r="AC2069" i="10"/>
  <c r="BH2069" i="10"/>
  <c r="AR2069" i="10"/>
  <c r="AB2069" i="10"/>
  <c r="BG2069" i="10"/>
  <c r="AQ2069" i="10"/>
  <c r="AA2069" i="10"/>
  <c r="BF2069" i="10"/>
  <c r="AP2069" i="10"/>
  <c r="Z2069" i="10"/>
  <c r="BE2069" i="10"/>
  <c r="AO2069" i="10"/>
  <c r="Y2069" i="10"/>
  <c r="BJ2075" i="10"/>
  <c r="AT2075" i="10"/>
  <c r="AD2075" i="10"/>
  <c r="BI2075" i="10"/>
  <c r="AS2075" i="10"/>
  <c r="AC2075" i="10"/>
  <c r="BH2075" i="10"/>
  <c r="AR2075" i="10"/>
  <c r="AB2075" i="10"/>
  <c r="BG2075" i="10"/>
  <c r="AQ2075" i="10"/>
  <c r="AA2075" i="10"/>
  <c r="BF2075" i="10"/>
  <c r="AP2075" i="10"/>
  <c r="Z2075" i="10"/>
  <c r="BE2075" i="10"/>
  <c r="AO2075" i="10"/>
  <c r="Y2075" i="10"/>
  <c r="BD2075" i="10"/>
  <c r="BK2076" i="10" s="1"/>
  <c r="AN2075" i="10"/>
  <c r="X2075" i="10"/>
  <c r="BC2075" i="10"/>
  <c r="AM2075" i="10"/>
  <c r="W2075" i="10"/>
  <c r="BB2075" i="10"/>
  <c r="AL2075" i="10"/>
  <c r="V2075" i="10"/>
  <c r="BA2075" i="10"/>
  <c r="AK2075" i="10"/>
  <c r="U2075" i="10"/>
  <c r="AZ2075" i="10"/>
  <c r="AJ2075" i="10"/>
  <c r="T2075" i="10"/>
  <c r="AY2075" i="10"/>
  <c r="AI2075" i="10"/>
  <c r="S2075" i="10"/>
  <c r="AX2075" i="10"/>
  <c r="AH2075" i="10"/>
  <c r="R2075" i="10"/>
  <c r="AW2075" i="10"/>
  <c r="AG2075" i="10"/>
  <c r="Q2075" i="10"/>
  <c r="AV2075" i="10"/>
  <c r="AF2075" i="10"/>
  <c r="P2075" i="10"/>
  <c r="AU2075" i="10"/>
  <c r="AE2075" i="10"/>
  <c r="BJ2139" i="10"/>
  <c r="AT2139" i="10"/>
  <c r="AD2139" i="10"/>
  <c r="BI2139" i="10"/>
  <c r="AS2139" i="10"/>
  <c r="AC2139" i="10"/>
  <c r="BH2139" i="10"/>
  <c r="AR2139" i="10"/>
  <c r="AB2139" i="10"/>
  <c r="BG2139" i="10"/>
  <c r="AQ2139" i="10"/>
  <c r="AA2139" i="10"/>
  <c r="BF2139" i="10"/>
  <c r="AP2139" i="10"/>
  <c r="Z2139" i="10"/>
  <c r="BE2139" i="10"/>
  <c r="AO2139" i="10"/>
  <c r="Y2139" i="10"/>
  <c r="BD2139" i="10"/>
  <c r="BK2140" i="10" s="1"/>
  <c r="AN2139" i="10"/>
  <c r="X2139" i="10"/>
  <c r="BC2139" i="10"/>
  <c r="AM2139" i="10"/>
  <c r="W2139" i="10"/>
  <c r="BB2139" i="10"/>
  <c r="AL2139" i="10"/>
  <c r="V2139" i="10"/>
  <c r="BA2139" i="10"/>
  <c r="AK2139" i="10"/>
  <c r="U2139" i="10"/>
  <c r="AZ2139" i="10"/>
  <c r="AJ2139" i="10"/>
  <c r="T2139" i="10"/>
  <c r="AY2139" i="10"/>
  <c r="AI2139" i="10"/>
  <c r="S2139" i="10"/>
  <c r="AX2139" i="10"/>
  <c r="AH2139" i="10"/>
  <c r="R2139" i="10"/>
  <c r="AW2139" i="10"/>
  <c r="AG2139" i="10"/>
  <c r="Q2139" i="10"/>
  <c r="AV2139" i="10"/>
  <c r="AF2139" i="10"/>
  <c r="P2139" i="10"/>
  <c r="AU2139" i="10"/>
  <c r="AE2139" i="10"/>
  <c r="R2158" i="10"/>
  <c r="AT2158" i="10"/>
  <c r="AD2158" i="10"/>
  <c r="AH2158" i="10"/>
  <c r="AL2158" i="10"/>
  <c r="BC2158" i="10"/>
  <c r="AM2158" i="10"/>
  <c r="W2158" i="10"/>
  <c r="BA2158" i="10"/>
  <c r="AK2158" i="10"/>
  <c r="U2158" i="10"/>
  <c r="AZ2158" i="10"/>
  <c r="AJ2158" i="10"/>
  <c r="T2158" i="10"/>
  <c r="BF2158" i="10"/>
  <c r="AY2158" i="10"/>
  <c r="AI2158" i="10"/>
  <c r="S2158" i="10"/>
  <c r="AW2158" i="10"/>
  <c r="AG2158" i="10"/>
  <c r="Q2158" i="10"/>
  <c r="AV2158" i="10"/>
  <c r="AF2158" i="10"/>
  <c r="P2158" i="10"/>
  <c r="BB2158" i="10"/>
  <c r="AU2158" i="10"/>
  <c r="AE2158" i="10"/>
  <c r="BI2158" i="10"/>
  <c r="AS2158" i="10"/>
  <c r="AC2158" i="10"/>
  <c r="BH2158" i="10"/>
  <c r="AR2158" i="10"/>
  <c r="AB2158" i="10"/>
  <c r="Z2158" i="10"/>
  <c r="V2158" i="10"/>
  <c r="BG2158" i="10"/>
  <c r="AQ2158" i="10"/>
  <c r="AA2158" i="10"/>
  <c r="BE2158" i="10"/>
  <c r="AO2158" i="10"/>
  <c r="Y2158" i="10"/>
  <c r="BD2158" i="10"/>
  <c r="BK2159" i="10" s="1"/>
  <c r="AN2158" i="10"/>
  <c r="X2158" i="10"/>
  <c r="AP2158" i="10"/>
  <c r="AD2166" i="10"/>
  <c r="AH2166" i="10"/>
  <c r="BB2166" i="10"/>
  <c r="P2166" i="10"/>
  <c r="AF2166" i="10"/>
  <c r="AV2166" i="10"/>
  <c r="Q2166" i="10"/>
  <c r="AG2166" i="10"/>
  <c r="AW2166" i="10"/>
  <c r="S2166" i="10"/>
  <c r="AI2166" i="10"/>
  <c r="AY2166" i="10"/>
  <c r="AH2194" i="10"/>
  <c r="Z2194" i="10"/>
  <c r="AP2194" i="10"/>
  <c r="R2194" i="10"/>
  <c r="AW2194" i="10"/>
  <c r="AG2194" i="10"/>
  <c r="Q2194" i="10"/>
  <c r="AV2194" i="10"/>
  <c r="AF2194" i="10"/>
  <c r="P2194" i="10"/>
  <c r="AU2194" i="10"/>
  <c r="AE2194" i="10"/>
  <c r="V2194" i="10"/>
  <c r="BJ2194" i="10"/>
  <c r="AD2194" i="10"/>
  <c r="BI2194" i="10"/>
  <c r="AS2194" i="10"/>
  <c r="AC2194" i="10"/>
  <c r="BH2194" i="10"/>
  <c r="AR2194" i="10"/>
  <c r="AB2194" i="10"/>
  <c r="BG2194" i="10"/>
  <c r="AQ2194" i="10"/>
  <c r="AA2194" i="10"/>
  <c r="AL2194" i="10"/>
  <c r="AT2194" i="10"/>
  <c r="BE2194" i="10"/>
  <c r="AO2194" i="10"/>
  <c r="Y2194" i="10"/>
  <c r="BD2194" i="10"/>
  <c r="BK2195" i="10" s="1"/>
  <c r="AN2194" i="10"/>
  <c r="X2194" i="10"/>
  <c r="BC2194" i="10"/>
  <c r="AM2194" i="10"/>
  <c r="W2194" i="10"/>
  <c r="BB2194" i="10"/>
  <c r="BF2194" i="10"/>
  <c r="BA2194" i="10"/>
  <c r="AK2194" i="10"/>
  <c r="U2194" i="10"/>
  <c r="AZ2194" i="10"/>
  <c r="AJ2194" i="10"/>
  <c r="T2194" i="10"/>
  <c r="AY2194" i="10"/>
  <c r="AI2194" i="10"/>
  <c r="S2194" i="10"/>
  <c r="AV2271" i="10"/>
  <c r="AF2271" i="10"/>
  <c r="P2271" i="10"/>
  <c r="AU2271" i="10"/>
  <c r="AE2271" i="10"/>
  <c r="BJ2271" i="10"/>
  <c r="AT2271" i="10"/>
  <c r="AD2271" i="10"/>
  <c r="BI2271" i="10"/>
  <c r="AS2271" i="10"/>
  <c r="AC2271" i="10"/>
  <c r="BH2271" i="10"/>
  <c r="AR2271" i="10"/>
  <c r="AB2271" i="10"/>
  <c r="BG2271" i="10"/>
  <c r="AQ2271" i="10"/>
  <c r="AA2271" i="10"/>
  <c r="BF2271" i="10"/>
  <c r="AP2271" i="10"/>
  <c r="Z2271" i="10"/>
  <c r="BE2271" i="10"/>
  <c r="AO2271" i="10"/>
  <c r="Y2271" i="10"/>
  <c r="BD2271" i="10"/>
  <c r="BK2272" i="10" s="1"/>
  <c r="AN2271" i="10"/>
  <c r="X2271" i="10"/>
  <c r="BC2271" i="10"/>
  <c r="AM2271" i="10"/>
  <c r="W2271" i="10"/>
  <c r="BB2271" i="10"/>
  <c r="AL2271" i="10"/>
  <c r="V2271" i="10"/>
  <c r="BA2271" i="10"/>
  <c r="AK2271" i="10"/>
  <c r="U2271" i="10"/>
  <c r="AZ2271" i="10"/>
  <c r="AJ2271" i="10"/>
  <c r="T2271" i="10"/>
  <c r="AY2271" i="10"/>
  <c r="AI2271" i="10"/>
  <c r="S2271" i="10"/>
  <c r="AX2271" i="10"/>
  <c r="AH2271" i="10"/>
  <c r="R2271" i="10"/>
  <c r="AW2271" i="10"/>
  <c r="AG2271" i="10"/>
  <c r="Q2271" i="10"/>
  <c r="P2204" i="10"/>
  <c r="AV2204" i="10"/>
  <c r="AF2204" i="10"/>
  <c r="BG2204" i="10"/>
  <c r="AQ2204" i="10"/>
  <c r="AA2204" i="10"/>
  <c r="BF2204" i="10"/>
  <c r="AP2204" i="10"/>
  <c r="Z2204" i="10"/>
  <c r="BE2204" i="10"/>
  <c r="AO2204" i="10"/>
  <c r="Y2204" i="10"/>
  <c r="AN2204" i="10"/>
  <c r="AR2204" i="10"/>
  <c r="AJ2204" i="10"/>
  <c r="BC2204" i="10"/>
  <c r="AM2204" i="10"/>
  <c r="W2204" i="10"/>
  <c r="BB2204" i="10"/>
  <c r="AL2204" i="10"/>
  <c r="V2204" i="10"/>
  <c r="BA2204" i="10"/>
  <c r="AK2204" i="10"/>
  <c r="U2204" i="10"/>
  <c r="BD2204" i="10"/>
  <c r="BK2205" i="10" s="1"/>
  <c r="BH2204" i="10"/>
  <c r="AZ2204" i="10"/>
  <c r="AY2204" i="10"/>
  <c r="AI2204" i="10"/>
  <c r="S2204" i="10"/>
  <c r="AX2204" i="10"/>
  <c r="AH2204" i="10"/>
  <c r="R2204" i="10"/>
  <c r="AW2204" i="10"/>
  <c r="AG2204" i="10"/>
  <c r="Q2204" i="10"/>
  <c r="AU2204" i="10"/>
  <c r="AE2204" i="10"/>
  <c r="BJ2204" i="10"/>
  <c r="AT2204" i="10"/>
  <c r="AD2204" i="10"/>
  <c r="BI2204" i="10"/>
  <c r="AS2204" i="10"/>
  <c r="AC2204" i="10"/>
  <c r="X2204" i="10"/>
  <c r="AB2204" i="10"/>
  <c r="T2204" i="10"/>
  <c r="P2220" i="10"/>
  <c r="AV2220" i="10"/>
  <c r="AF2220" i="10"/>
  <c r="BG2220" i="10"/>
  <c r="AQ2220" i="10"/>
  <c r="AA2220" i="10"/>
  <c r="BF2220" i="10"/>
  <c r="AP2220" i="10"/>
  <c r="Z2220" i="10"/>
  <c r="BE2220" i="10"/>
  <c r="AO2220" i="10"/>
  <c r="Y2220" i="10"/>
  <c r="AN2220" i="10"/>
  <c r="AR2220" i="10"/>
  <c r="AJ2220" i="10"/>
  <c r="BC2220" i="10"/>
  <c r="AM2220" i="10"/>
  <c r="W2220" i="10"/>
  <c r="BB2220" i="10"/>
  <c r="AL2220" i="10"/>
  <c r="V2220" i="10"/>
  <c r="BA2220" i="10"/>
  <c r="AK2220" i="10"/>
  <c r="U2220" i="10"/>
  <c r="BD2220" i="10"/>
  <c r="BK2221" i="10" s="1"/>
  <c r="BH2220" i="10"/>
  <c r="AZ2220" i="10"/>
  <c r="AY2220" i="10"/>
  <c r="AI2220" i="10"/>
  <c r="S2220" i="10"/>
  <c r="AX2220" i="10"/>
  <c r="AH2220" i="10"/>
  <c r="R2220" i="10"/>
  <c r="AW2220" i="10"/>
  <c r="AG2220" i="10"/>
  <c r="Q2220" i="10"/>
  <c r="AU2220" i="10"/>
  <c r="AE2220" i="10"/>
  <c r="BJ2220" i="10"/>
  <c r="AT2220" i="10"/>
  <c r="AD2220" i="10"/>
  <c r="BI2220" i="10"/>
  <c r="AS2220" i="10"/>
  <c r="AC2220" i="10"/>
  <c r="X2220" i="10"/>
  <c r="AB2220" i="10"/>
  <c r="T2220" i="10"/>
  <c r="P2236" i="10"/>
  <c r="AV2236" i="10"/>
  <c r="AF2236" i="10"/>
  <c r="BG2236" i="10"/>
  <c r="AQ2236" i="10"/>
  <c r="AA2236" i="10"/>
  <c r="BF2236" i="10"/>
  <c r="AP2236" i="10"/>
  <c r="Z2236" i="10"/>
  <c r="BE2236" i="10"/>
  <c r="AO2236" i="10"/>
  <c r="Y2236" i="10"/>
  <c r="AN2236" i="10"/>
  <c r="AR2236" i="10"/>
  <c r="AJ2236" i="10"/>
  <c r="BC2236" i="10"/>
  <c r="AM2236" i="10"/>
  <c r="W2236" i="10"/>
  <c r="BB2236" i="10"/>
  <c r="AL2236" i="10"/>
  <c r="V2236" i="10"/>
  <c r="BA2236" i="10"/>
  <c r="AK2236" i="10"/>
  <c r="U2236" i="10"/>
  <c r="BD2236" i="10"/>
  <c r="BK2237" i="10" s="1"/>
  <c r="BH2236" i="10"/>
  <c r="AZ2236" i="10"/>
  <c r="AY2236" i="10"/>
  <c r="AI2236" i="10"/>
  <c r="S2236" i="10"/>
  <c r="AX2236" i="10"/>
  <c r="AH2236" i="10"/>
  <c r="R2236" i="10"/>
  <c r="AW2236" i="10"/>
  <c r="AG2236" i="10"/>
  <c r="Q2236" i="10"/>
  <c r="AU2236" i="10"/>
  <c r="AE2236" i="10"/>
  <c r="BJ2236" i="10"/>
  <c r="AT2236" i="10"/>
  <c r="AD2236" i="10"/>
  <c r="BI2236" i="10"/>
  <c r="AS2236" i="10"/>
  <c r="AC2236" i="10"/>
  <c r="X2236" i="10"/>
  <c r="AB2236" i="10"/>
  <c r="T2236" i="10"/>
  <c r="P2284" i="10"/>
  <c r="BI2284" i="10"/>
  <c r="AK2284" i="10"/>
  <c r="AW2284" i="10"/>
  <c r="AB2284" i="10"/>
  <c r="AC2284" i="10"/>
  <c r="X2284" i="10"/>
  <c r="AS2284" i="10"/>
  <c r="AJ2284" i="10"/>
  <c r="U2284" i="10"/>
  <c r="T2284" i="10"/>
  <c r="AF2284" i="10"/>
  <c r="AN2284" i="10"/>
  <c r="BA2284" i="10"/>
  <c r="AV2284" i="10"/>
  <c r="AY2284" i="10"/>
  <c r="AI2284" i="10"/>
  <c r="S2284" i="10"/>
  <c r="AX2284" i="10"/>
  <c r="AH2284" i="10"/>
  <c r="R2284" i="10"/>
  <c r="AO2284" i="10"/>
  <c r="BH2284" i="10"/>
  <c r="AR2284" i="10"/>
  <c r="AU2284" i="10"/>
  <c r="AE2284" i="10"/>
  <c r="BJ2284" i="10"/>
  <c r="AT2284" i="10"/>
  <c r="AD2284" i="10"/>
  <c r="Q2284" i="10"/>
  <c r="BE2284" i="10"/>
  <c r="BD2284" i="10"/>
  <c r="BK2285" i="10" s="1"/>
  <c r="BG2284" i="10"/>
  <c r="AQ2284" i="10"/>
  <c r="AA2284" i="10"/>
  <c r="BF2284" i="10"/>
  <c r="AP2284" i="10"/>
  <c r="Z2284" i="10"/>
  <c r="Y2284" i="10"/>
  <c r="AZ2284" i="10"/>
  <c r="BC2284" i="10"/>
  <c r="AM2284" i="10"/>
  <c r="W2284" i="10"/>
  <c r="BB2284" i="10"/>
  <c r="AL2284" i="10"/>
  <c r="V2284" i="10"/>
  <c r="AG2284" i="10"/>
  <c r="AA2213" i="10"/>
  <c r="AI2213" i="10"/>
  <c r="AQ2213" i="10"/>
  <c r="S2213" i="10"/>
  <c r="BB2213" i="10"/>
  <c r="AL2213" i="10"/>
  <c r="V2213" i="10"/>
  <c r="BA2213" i="10"/>
  <c r="AK2213" i="10"/>
  <c r="U2213" i="10"/>
  <c r="AZ2213" i="10"/>
  <c r="AJ2213" i="10"/>
  <c r="T2213" i="10"/>
  <c r="BC2213" i="10"/>
  <c r="AX2213" i="10"/>
  <c r="AH2213" i="10"/>
  <c r="R2213" i="10"/>
  <c r="AW2213" i="10"/>
  <c r="AG2213" i="10"/>
  <c r="Q2213" i="10"/>
  <c r="AV2213" i="10"/>
  <c r="AF2213" i="10"/>
  <c r="P2213" i="10"/>
  <c r="BJ2213" i="10"/>
  <c r="AT2213" i="10"/>
  <c r="AD2213" i="10"/>
  <c r="BI2213" i="10"/>
  <c r="AS2213" i="10"/>
  <c r="AC2213" i="10"/>
  <c r="BH2213" i="10"/>
  <c r="AR2213" i="10"/>
  <c r="AB2213" i="10"/>
  <c r="W2213" i="10"/>
  <c r="AE2213" i="10"/>
  <c r="BF2213" i="10"/>
  <c r="AP2213" i="10"/>
  <c r="Z2213" i="10"/>
  <c r="BE2213" i="10"/>
  <c r="AO2213" i="10"/>
  <c r="Y2213" i="10"/>
  <c r="BD2213" i="10"/>
  <c r="BK2214" i="10" s="1"/>
  <c r="AN2213" i="10"/>
  <c r="X2213" i="10"/>
  <c r="AM2213" i="10"/>
  <c r="AU2213" i="10"/>
  <c r="AA2245" i="10"/>
  <c r="AQ2245" i="10"/>
  <c r="S2245" i="10"/>
  <c r="AE2245" i="10"/>
  <c r="AI2245" i="10"/>
  <c r="BB2245" i="10"/>
  <c r="AL2245" i="10"/>
  <c r="V2245" i="10"/>
  <c r="BA2245" i="10"/>
  <c r="AK2245" i="10"/>
  <c r="U2245" i="10"/>
  <c r="AZ2245" i="10"/>
  <c r="AJ2245" i="10"/>
  <c r="T2245" i="10"/>
  <c r="BC2245" i="10"/>
  <c r="AX2245" i="10"/>
  <c r="AH2245" i="10"/>
  <c r="R2245" i="10"/>
  <c r="AW2245" i="10"/>
  <c r="AG2245" i="10"/>
  <c r="Q2245" i="10"/>
  <c r="AV2245" i="10"/>
  <c r="AF2245" i="10"/>
  <c r="P2245" i="10"/>
  <c r="AY2245" i="10"/>
  <c r="BJ2245" i="10"/>
  <c r="AT2245" i="10"/>
  <c r="AD2245" i="10"/>
  <c r="BI2245" i="10"/>
  <c r="AS2245" i="10"/>
  <c r="AC2245" i="10"/>
  <c r="BH2245" i="10"/>
  <c r="AR2245" i="10"/>
  <c r="AB2245" i="10"/>
  <c r="W2245" i="10"/>
  <c r="AU2245" i="10"/>
  <c r="BF2245" i="10"/>
  <c r="AP2245" i="10"/>
  <c r="Z2245" i="10"/>
  <c r="BE2245" i="10"/>
  <c r="AO2245" i="10"/>
  <c r="Y2245" i="10"/>
  <c r="BD2245" i="10"/>
  <c r="BK2246" i="10" s="1"/>
  <c r="AN2245" i="10"/>
  <c r="X2245" i="10"/>
  <c r="AM2245" i="10"/>
  <c r="AK2253" i="10"/>
  <c r="BE2253" i="10"/>
  <c r="Q2253" i="10"/>
  <c r="AC2253" i="10"/>
  <c r="AW2253" i="10"/>
  <c r="Y2253" i="10"/>
  <c r="AO2253" i="10"/>
  <c r="BI2253" i="10"/>
  <c r="U2253" i="10"/>
  <c r="AG2253" i="10"/>
  <c r="AS2253" i="10"/>
  <c r="BA2253" i="10"/>
  <c r="W2253" i="10"/>
  <c r="AM2253" i="10"/>
  <c r="BC2253" i="10"/>
  <c r="T2253" i="10"/>
  <c r="AJ2253" i="10"/>
  <c r="AZ2253" i="10"/>
  <c r="AD2253" i="10"/>
  <c r="AT2253" i="10"/>
  <c r="BJ2253" i="10"/>
  <c r="AA2253" i="10"/>
  <c r="AQ2253" i="10"/>
  <c r="BG2253" i="10"/>
  <c r="X2253" i="10"/>
  <c r="AN2253" i="10"/>
  <c r="BD2253" i="10"/>
  <c r="BK2254" i="10" s="1"/>
  <c r="R2253" i="10"/>
  <c r="AH2253" i="10"/>
  <c r="AX2253" i="10"/>
  <c r="AE2253" i="10"/>
  <c r="AU2253" i="10"/>
  <c r="AB2253" i="10"/>
  <c r="AR2253" i="10"/>
  <c r="BH2253" i="10"/>
  <c r="V2253" i="10"/>
  <c r="AL2253" i="10"/>
  <c r="BB2253" i="10"/>
  <c r="S2253" i="10"/>
  <c r="AI2253" i="10"/>
  <c r="AY2253" i="10"/>
  <c r="P2253" i="10"/>
  <c r="AF2253" i="10"/>
  <c r="AV2253" i="10"/>
  <c r="Z2253" i="10"/>
  <c r="AP2253" i="10"/>
  <c r="BF2253" i="10"/>
  <c r="S2286" i="10"/>
  <c r="AI2286" i="10"/>
  <c r="BF2286" i="10"/>
  <c r="AP2286" i="10"/>
  <c r="Z2286" i="10"/>
  <c r="BE2286" i="10"/>
  <c r="AO2286" i="10"/>
  <c r="Y2286" i="10"/>
  <c r="BD2286" i="10"/>
  <c r="BK2287" i="10" s="1"/>
  <c r="AN2286" i="10"/>
  <c r="X2286" i="10"/>
  <c r="AM2286" i="10"/>
  <c r="AA2286" i="10"/>
  <c r="BB2286" i="10"/>
  <c r="AL2286" i="10"/>
  <c r="V2286" i="10"/>
  <c r="BA2286" i="10"/>
  <c r="AK2286" i="10"/>
  <c r="U2286" i="10"/>
  <c r="AZ2286" i="10"/>
  <c r="AJ2286" i="10"/>
  <c r="T2286" i="10"/>
  <c r="BC2286" i="10"/>
  <c r="AQ2286" i="10"/>
  <c r="AE2286" i="10"/>
  <c r="AX2286" i="10"/>
  <c r="AH2286" i="10"/>
  <c r="R2286" i="10"/>
  <c r="AW2286" i="10"/>
  <c r="AG2286" i="10"/>
  <c r="Q2286" i="10"/>
  <c r="AV2286" i="10"/>
  <c r="AF2286" i="10"/>
  <c r="P2286" i="10"/>
  <c r="BG2286" i="10"/>
  <c r="AU2286" i="10"/>
  <c r="BJ2286" i="10"/>
  <c r="AT2286" i="10"/>
  <c r="AD2286" i="10"/>
  <c r="BI2286" i="10"/>
  <c r="AS2286" i="10"/>
  <c r="AC2286" i="10"/>
  <c r="BH2286" i="10"/>
  <c r="AR2286" i="10"/>
  <c r="AB2286" i="10"/>
  <c r="W2286" i="10"/>
  <c r="BI2302" i="10"/>
  <c r="AS2302" i="10"/>
  <c r="AC2302" i="10"/>
  <c r="BF2302" i="10"/>
  <c r="AJ2302" i="10"/>
  <c r="BJ2302" i="10"/>
  <c r="AN2302" i="10"/>
  <c r="S2302" i="10"/>
  <c r="AR2302" i="10"/>
  <c r="W2302" i="10"/>
  <c r="AV2302" i="10"/>
  <c r="AA2302" i="10"/>
  <c r="BE2302" i="10"/>
  <c r="AO2302" i="10"/>
  <c r="Y2302" i="10"/>
  <c r="AZ2302" i="10"/>
  <c r="AE2302" i="10"/>
  <c r="BD2302" i="10"/>
  <c r="BK2303" i="10" s="1"/>
  <c r="AI2302" i="10"/>
  <c r="BH2302" i="10"/>
  <c r="AM2302" i="10"/>
  <c r="R2302" i="10"/>
  <c r="AQ2302" i="10"/>
  <c r="V2302" i="10"/>
  <c r="BA2302" i="10"/>
  <c r="AK2302" i="10"/>
  <c r="U2302" i="10"/>
  <c r="AU2302" i="10"/>
  <c r="Z2302" i="10"/>
  <c r="AY2302" i="10"/>
  <c r="AD2302" i="10"/>
  <c r="BC2302" i="10"/>
  <c r="AH2302" i="10"/>
  <c r="BG2302" i="10"/>
  <c r="AL2302" i="10"/>
  <c r="P2302" i="10"/>
  <c r="AW2302" i="10"/>
  <c r="AG2302" i="10"/>
  <c r="Q2302" i="10"/>
  <c r="AP2302" i="10"/>
  <c r="T2302" i="10"/>
  <c r="AT2302" i="10"/>
  <c r="X2302" i="10"/>
  <c r="AX2302" i="10"/>
  <c r="AB2302" i="10"/>
  <c r="BB2302" i="10"/>
  <c r="AF2302" i="10"/>
  <c r="Y2351" i="10"/>
  <c r="AD2351" i="10"/>
  <c r="AT2351" i="10"/>
  <c r="AW2351" i="10"/>
  <c r="BE2351" i="10"/>
  <c r="Q2351" i="10"/>
  <c r="AO2351" i="10"/>
  <c r="AG2351" i="10"/>
  <c r="AV2351" i="10"/>
  <c r="AF2351" i="10"/>
  <c r="P2351" i="10"/>
  <c r="AU2351" i="10"/>
  <c r="AE2351" i="10"/>
  <c r="BI2351" i="10"/>
  <c r="AC2351" i="10"/>
  <c r="AP2351" i="10"/>
  <c r="V2351" i="10"/>
  <c r="BH2351" i="10"/>
  <c r="AR2351" i="10"/>
  <c r="AB2351" i="10"/>
  <c r="BG2351" i="10"/>
  <c r="AQ2351" i="10"/>
  <c r="AA2351" i="10"/>
  <c r="BA2351" i="10"/>
  <c r="U2351" i="10"/>
  <c r="AH2351" i="10"/>
  <c r="AL2351" i="10"/>
  <c r="BD2351" i="10"/>
  <c r="BK2352" i="10" s="1"/>
  <c r="AN2351" i="10"/>
  <c r="X2351" i="10"/>
  <c r="BC2351" i="10"/>
  <c r="AM2351" i="10"/>
  <c r="W2351" i="10"/>
  <c r="AS2351" i="10"/>
  <c r="BF2351" i="10"/>
  <c r="Z2351" i="10"/>
  <c r="BB2351" i="10"/>
  <c r="AZ2351" i="10"/>
  <c r="AJ2351" i="10"/>
  <c r="T2351" i="10"/>
  <c r="AY2351" i="10"/>
  <c r="AI2351" i="10"/>
  <c r="S2351" i="10"/>
  <c r="AK2351" i="10"/>
  <c r="AX2351" i="10"/>
  <c r="R2351" i="10"/>
  <c r="S2341" i="10"/>
  <c r="BJ2341" i="10"/>
  <c r="AT2341" i="10"/>
  <c r="AD2341" i="10"/>
  <c r="BI2341" i="10"/>
  <c r="AS2341" i="10"/>
  <c r="AC2341" i="10"/>
  <c r="BC2341" i="10"/>
  <c r="W2341" i="10"/>
  <c r="AJ2341" i="10"/>
  <c r="AF2341" i="10"/>
  <c r="AA2341" i="10"/>
  <c r="AI2341" i="10"/>
  <c r="AY2341" i="10"/>
  <c r="BF2341" i="10"/>
  <c r="AP2341" i="10"/>
  <c r="Z2341" i="10"/>
  <c r="BE2341" i="10"/>
  <c r="AO2341" i="10"/>
  <c r="Y2341" i="10"/>
  <c r="AU2341" i="10"/>
  <c r="BH2341" i="10"/>
  <c r="AB2341" i="10"/>
  <c r="P2341" i="10"/>
  <c r="BD2341" i="10"/>
  <c r="BK2342" i="10" s="1"/>
  <c r="BB2341" i="10"/>
  <c r="AL2341" i="10"/>
  <c r="V2341" i="10"/>
  <c r="BA2341" i="10"/>
  <c r="AK2341" i="10"/>
  <c r="U2341" i="10"/>
  <c r="AM2341" i="10"/>
  <c r="AZ2341" i="10"/>
  <c r="T2341" i="10"/>
  <c r="BG2341" i="10"/>
  <c r="AN2341" i="10"/>
  <c r="AX2341" i="10"/>
  <c r="AH2341" i="10"/>
  <c r="R2341" i="10"/>
  <c r="AW2341" i="10"/>
  <c r="AG2341" i="10"/>
  <c r="Q2341" i="10"/>
  <c r="AE2341" i="10"/>
  <c r="AR2341" i="10"/>
  <c r="AV2341" i="10"/>
  <c r="AQ2341" i="10"/>
  <c r="X2341" i="10"/>
  <c r="AH2398" i="10"/>
  <c r="Z2398" i="10"/>
  <c r="AI2398" i="10"/>
  <c r="V2398" i="10"/>
  <c r="BB2398" i="10"/>
  <c r="AM2398" i="10"/>
  <c r="T2398" i="10"/>
  <c r="AJ2398" i="10"/>
  <c r="AZ2398" i="10"/>
  <c r="U2398" i="10"/>
  <c r="AK2398" i="10"/>
  <c r="BA2398" i="10"/>
  <c r="AP2330" i="10"/>
  <c r="W2330" i="10"/>
  <c r="Z2330" i="10"/>
  <c r="R2330" i="10"/>
  <c r="BJ2330" i="10"/>
  <c r="AQ2330" i="10"/>
  <c r="T2330" i="10"/>
  <c r="AJ2330" i="10"/>
  <c r="AZ2330" i="10"/>
  <c r="U2330" i="10"/>
  <c r="AK2330" i="10"/>
  <c r="BA2330" i="10"/>
  <c r="P2409" i="10"/>
  <c r="AQ2409" i="10"/>
  <c r="BF2409" i="10"/>
  <c r="AP2409" i="10"/>
  <c r="Z2409" i="10"/>
  <c r="BE2409" i="10"/>
  <c r="AO2409" i="10"/>
  <c r="BD2409" i="10"/>
  <c r="BK2410" i="10" s="1"/>
  <c r="Y2409" i="10"/>
  <c r="AM2409" i="10"/>
  <c r="BH2409" i="10"/>
  <c r="AB2409" i="10"/>
  <c r="AY2409" i="10"/>
  <c r="BG2409" i="10"/>
  <c r="BB2409" i="10"/>
  <c r="AL2409" i="10"/>
  <c r="V2409" i="10"/>
  <c r="BA2409" i="10"/>
  <c r="AK2409" i="10"/>
  <c r="AV2409" i="10"/>
  <c r="T2409" i="10"/>
  <c r="AE2409" i="10"/>
  <c r="AZ2409" i="10"/>
  <c r="W2409" i="10"/>
  <c r="AX2409" i="10"/>
  <c r="AH2409" i="10"/>
  <c r="R2409" i="10"/>
  <c r="AW2409" i="10"/>
  <c r="AG2409" i="10"/>
  <c r="AN2409" i="10"/>
  <c r="BC2409" i="10"/>
  <c r="X2409" i="10"/>
  <c r="AR2409" i="10"/>
  <c r="Q2409" i="10"/>
  <c r="BJ2409" i="10"/>
  <c r="AT2409" i="10"/>
  <c r="AD2409" i="10"/>
  <c r="BI2409" i="10"/>
  <c r="AS2409" i="10"/>
  <c r="AC2409" i="10"/>
  <c r="AF2409" i="10"/>
  <c r="AU2409" i="10"/>
  <c r="S2409" i="10"/>
  <c r="AJ2409" i="10"/>
  <c r="U2409" i="10"/>
  <c r="AA2409" i="10"/>
  <c r="AI2409" i="10"/>
  <c r="AR2440" i="10"/>
  <c r="AB2440" i="10"/>
  <c r="BH2440" i="10"/>
  <c r="AJ2440" i="10"/>
  <c r="AZ2440" i="10"/>
  <c r="T2440" i="10"/>
  <c r="AV2440" i="10"/>
  <c r="P2440" i="10"/>
  <c r="BC2440" i="10"/>
  <c r="AM2440" i="10"/>
  <c r="W2440" i="10"/>
  <c r="BB2440" i="10"/>
  <c r="AL2440" i="10"/>
  <c r="V2440" i="10"/>
  <c r="BA2440" i="10"/>
  <c r="AK2440" i="10"/>
  <c r="U2440" i="10"/>
  <c r="BD2440" i="10"/>
  <c r="BK2441" i="10" s="1"/>
  <c r="AF2440" i="10"/>
  <c r="AY2440" i="10"/>
  <c r="AI2440" i="10"/>
  <c r="S2440" i="10"/>
  <c r="AX2440" i="10"/>
  <c r="AH2440" i="10"/>
  <c r="R2440" i="10"/>
  <c r="AW2440" i="10"/>
  <c r="AG2440" i="10"/>
  <c r="Q2440" i="10"/>
  <c r="AU2440" i="10"/>
  <c r="AE2440" i="10"/>
  <c r="BJ2440" i="10"/>
  <c r="AT2440" i="10"/>
  <c r="AD2440" i="10"/>
  <c r="BI2440" i="10"/>
  <c r="AS2440" i="10"/>
  <c r="AC2440" i="10"/>
  <c r="X2440" i="10"/>
  <c r="BG2440" i="10"/>
  <c r="AQ2440" i="10"/>
  <c r="AA2440" i="10"/>
  <c r="BF2440" i="10"/>
  <c r="AP2440" i="10"/>
  <c r="Z2440" i="10"/>
  <c r="BE2440" i="10"/>
  <c r="AO2440" i="10"/>
  <c r="Y2440" i="10"/>
  <c r="AN2440" i="10"/>
  <c r="AK2427" i="10"/>
  <c r="AZ2427" i="10"/>
  <c r="AJ2427" i="10"/>
  <c r="T2427" i="10"/>
  <c r="AY2427" i="10"/>
  <c r="AI2427" i="10"/>
  <c r="S2427" i="10"/>
  <c r="AX2427" i="10"/>
  <c r="AH2427" i="10"/>
  <c r="R2427" i="10"/>
  <c r="BI2427" i="10"/>
  <c r="AO2427" i="10"/>
  <c r="AV2427" i="10"/>
  <c r="AF2427" i="10"/>
  <c r="P2427" i="10"/>
  <c r="AU2427" i="10"/>
  <c r="AE2427" i="10"/>
  <c r="BJ2427" i="10"/>
  <c r="AT2427" i="10"/>
  <c r="AD2427" i="10"/>
  <c r="AW2427" i="10"/>
  <c r="AS2427" i="10"/>
  <c r="Y2427" i="10"/>
  <c r="BH2427" i="10"/>
  <c r="AR2427" i="10"/>
  <c r="AB2427" i="10"/>
  <c r="BG2427" i="10"/>
  <c r="AQ2427" i="10"/>
  <c r="AA2427" i="10"/>
  <c r="BF2427" i="10"/>
  <c r="AP2427" i="10"/>
  <c r="Z2427" i="10"/>
  <c r="AG2427" i="10"/>
  <c r="AC2427" i="10"/>
  <c r="BA2427" i="10"/>
  <c r="U2427" i="10"/>
  <c r="BD2427" i="10"/>
  <c r="BK2428" i="10" s="1"/>
  <c r="AN2427" i="10"/>
  <c r="X2427" i="10"/>
  <c r="BC2427" i="10"/>
  <c r="AM2427" i="10"/>
  <c r="W2427" i="10"/>
  <c r="BB2427" i="10"/>
  <c r="AL2427" i="10"/>
  <c r="V2427" i="10"/>
  <c r="Q2427" i="10"/>
  <c r="BE2427" i="10"/>
  <c r="AO2456" i="10"/>
  <c r="BH2456" i="10"/>
  <c r="AR2456" i="10"/>
  <c r="AB2456" i="10"/>
  <c r="BJ2456" i="10"/>
  <c r="AT2456" i="10"/>
  <c r="AD2456" i="10"/>
  <c r="BC2456" i="10"/>
  <c r="W2456" i="10"/>
  <c r="AK2456" i="10"/>
  <c r="AY2456" i="10"/>
  <c r="S2456" i="10"/>
  <c r="BD2456" i="10"/>
  <c r="BK2457" i="10" s="1"/>
  <c r="AN2456" i="10"/>
  <c r="X2456" i="10"/>
  <c r="BF2456" i="10"/>
  <c r="AP2456" i="10"/>
  <c r="Z2456" i="10"/>
  <c r="AU2456" i="10"/>
  <c r="BI2456" i="10"/>
  <c r="AC2456" i="10"/>
  <c r="AQ2456" i="10"/>
  <c r="Y2456" i="10"/>
  <c r="AG2456" i="10"/>
  <c r="AW2456" i="10"/>
  <c r="AZ2456" i="10"/>
  <c r="AJ2456" i="10"/>
  <c r="T2456" i="10"/>
  <c r="BB2456" i="10"/>
  <c r="AL2456" i="10"/>
  <c r="V2456" i="10"/>
  <c r="AM2456" i="10"/>
  <c r="BA2456" i="10"/>
  <c r="U2456" i="10"/>
  <c r="AI2456" i="10"/>
  <c r="BE2456" i="10"/>
  <c r="Q2456" i="10"/>
  <c r="AV2456" i="10"/>
  <c r="AF2456" i="10"/>
  <c r="P2456" i="10"/>
  <c r="AX2456" i="10"/>
  <c r="AH2456" i="10"/>
  <c r="R2456" i="10"/>
  <c r="AE2456" i="10"/>
  <c r="AS2456" i="10"/>
  <c r="BG2456" i="10"/>
  <c r="AA2456" i="10"/>
  <c r="AL2482" i="10"/>
  <c r="P2482" i="10"/>
  <c r="BE2482" i="10"/>
  <c r="AO2482" i="10"/>
  <c r="Y2482" i="10"/>
  <c r="AZ2482" i="10"/>
  <c r="AE2482" i="10"/>
  <c r="BD2482" i="10"/>
  <c r="BK2483" i="10" s="1"/>
  <c r="AI2482" i="10"/>
  <c r="BH2482" i="10"/>
  <c r="AM2482" i="10"/>
  <c r="R2482" i="10"/>
  <c r="AQ2482" i="10"/>
  <c r="BA2482" i="10"/>
  <c r="AK2482" i="10"/>
  <c r="U2482" i="10"/>
  <c r="AU2482" i="10"/>
  <c r="Z2482" i="10"/>
  <c r="AY2482" i="10"/>
  <c r="AD2482" i="10"/>
  <c r="BC2482" i="10"/>
  <c r="AH2482" i="10"/>
  <c r="AA2482" i="10"/>
  <c r="AF2482" i="10"/>
  <c r="V2482" i="10"/>
  <c r="AW2482" i="10"/>
  <c r="AG2482" i="10"/>
  <c r="Q2482" i="10"/>
  <c r="AP2482" i="10"/>
  <c r="T2482" i="10"/>
  <c r="AT2482" i="10"/>
  <c r="X2482" i="10"/>
  <c r="AX2482" i="10"/>
  <c r="AB2482" i="10"/>
  <c r="AV2482" i="10"/>
  <c r="BB2482" i="10"/>
  <c r="BI2482" i="10"/>
  <c r="AS2482" i="10"/>
  <c r="AC2482" i="10"/>
  <c r="BF2482" i="10"/>
  <c r="AJ2482" i="10"/>
  <c r="BJ2482" i="10"/>
  <c r="AN2482" i="10"/>
  <c r="S2482" i="10"/>
  <c r="AR2482" i="10"/>
  <c r="W2482" i="10"/>
  <c r="Z2478" i="10"/>
  <c r="AE2478" i="10"/>
  <c r="AJ2478" i="10"/>
  <c r="AU2478" i="10"/>
  <c r="AW2478" i="10"/>
  <c r="AG2478" i="10"/>
  <c r="Q2478" i="10"/>
  <c r="AT2478" i="10"/>
  <c r="X2478" i="10"/>
  <c r="AX2478" i="10"/>
  <c r="AB2478" i="10"/>
  <c r="BB2478" i="10"/>
  <c r="AF2478" i="10"/>
  <c r="T2478" i="10"/>
  <c r="BI2478" i="10"/>
  <c r="AS2478" i="10"/>
  <c r="AC2478" i="10"/>
  <c r="BJ2478" i="10"/>
  <c r="AN2478" i="10"/>
  <c r="S2478" i="10"/>
  <c r="AR2478" i="10"/>
  <c r="W2478" i="10"/>
  <c r="AV2478" i="10"/>
  <c r="AA2478" i="10"/>
  <c r="AP2478" i="10"/>
  <c r="AZ2478" i="10"/>
  <c r="BE2478" i="10"/>
  <c r="AO2478" i="10"/>
  <c r="Y2478" i="10"/>
  <c r="BD2478" i="10"/>
  <c r="BK2479" i="10" s="1"/>
  <c r="AI2478" i="10"/>
  <c r="BH2478" i="10"/>
  <c r="AM2478" i="10"/>
  <c r="R2478" i="10"/>
  <c r="AQ2478" i="10"/>
  <c r="V2478" i="10"/>
  <c r="BA2478" i="10"/>
  <c r="AK2478" i="10"/>
  <c r="U2478" i="10"/>
  <c r="AY2478" i="10"/>
  <c r="AD2478" i="10"/>
  <c r="BC2478" i="10"/>
  <c r="AH2478" i="10"/>
  <c r="BG2478" i="10"/>
  <c r="AL2478" i="10"/>
  <c r="P2478" i="10"/>
  <c r="AE2503" i="10"/>
  <c r="AU2503" i="10"/>
  <c r="AY2503" i="10"/>
  <c r="AI2503" i="10"/>
  <c r="BJ2503" i="10"/>
  <c r="AT2503" i="10"/>
  <c r="AD2503" i="10"/>
  <c r="BI2503" i="10"/>
  <c r="AS2503" i="10"/>
  <c r="AC2503" i="10"/>
  <c r="BH2503" i="10"/>
  <c r="AR2503" i="10"/>
  <c r="AB2503" i="10"/>
  <c r="W2503" i="10"/>
  <c r="AQ2503" i="10"/>
  <c r="BF2503" i="10"/>
  <c r="AP2503" i="10"/>
  <c r="Z2503" i="10"/>
  <c r="BE2503" i="10"/>
  <c r="AO2503" i="10"/>
  <c r="Y2503" i="10"/>
  <c r="BD2503" i="10"/>
  <c r="BK2504" i="10" s="1"/>
  <c r="AN2503" i="10"/>
  <c r="X2503" i="10"/>
  <c r="AM2503" i="10"/>
  <c r="BG2503" i="10"/>
  <c r="BB2503" i="10"/>
  <c r="AL2503" i="10"/>
  <c r="V2503" i="10"/>
  <c r="BA2503" i="10"/>
  <c r="AK2503" i="10"/>
  <c r="U2503" i="10"/>
  <c r="AZ2503" i="10"/>
  <c r="AJ2503" i="10"/>
  <c r="T2503" i="10"/>
  <c r="BC2503" i="10"/>
  <c r="S2503" i="10"/>
  <c r="AX2503" i="10"/>
  <c r="AH2503" i="10"/>
  <c r="R2503" i="10"/>
  <c r="AW2503" i="10"/>
  <c r="AG2503" i="10"/>
  <c r="Q2503" i="10"/>
  <c r="AV2503" i="10"/>
  <c r="AF2503" i="10"/>
  <c r="P2503" i="10"/>
  <c r="AA2503" i="10"/>
  <c r="AA2534" i="10"/>
  <c r="AV2534" i="10"/>
  <c r="BG2534" i="10"/>
  <c r="AK2534" i="10"/>
  <c r="BF2534" i="10"/>
  <c r="AP2534" i="10"/>
  <c r="Z2534" i="10"/>
  <c r="AZ2534" i="10"/>
  <c r="AE2534" i="10"/>
  <c r="BD2534" i="10"/>
  <c r="BK2535" i="10" s="1"/>
  <c r="AI2534" i="10"/>
  <c r="BH2534" i="10"/>
  <c r="AM2534" i="10"/>
  <c r="Q2534" i="10"/>
  <c r="AF2534" i="10"/>
  <c r="BB2534" i="10"/>
  <c r="AL2534" i="10"/>
  <c r="V2534" i="10"/>
  <c r="AU2534" i="10"/>
  <c r="Y2534" i="10"/>
  <c r="AY2534" i="10"/>
  <c r="AC2534" i="10"/>
  <c r="BC2534" i="10"/>
  <c r="AG2534" i="10"/>
  <c r="U2534" i="10"/>
  <c r="BA2534" i="10"/>
  <c r="AX2534" i="10"/>
  <c r="AH2534" i="10"/>
  <c r="R2534" i="10"/>
  <c r="AO2534" i="10"/>
  <c r="T2534" i="10"/>
  <c r="AS2534" i="10"/>
  <c r="X2534" i="10"/>
  <c r="AW2534" i="10"/>
  <c r="AB2534" i="10"/>
  <c r="AQ2534" i="10"/>
  <c r="P2534" i="10"/>
  <c r="BJ2534" i="10"/>
  <c r="AT2534" i="10"/>
  <c r="AD2534" i="10"/>
  <c r="BE2534" i="10"/>
  <c r="AJ2534" i="10"/>
  <c r="BI2534" i="10"/>
  <c r="AN2534" i="10"/>
  <c r="S2534" i="10"/>
  <c r="AR2534" i="10"/>
  <c r="W2534" i="10"/>
  <c r="W2548" i="10"/>
  <c r="BJ2548" i="10"/>
  <c r="AT2548" i="10"/>
  <c r="AD2548" i="10"/>
  <c r="BI2548" i="10"/>
  <c r="AS2548" i="10"/>
  <c r="AC2548" i="10"/>
  <c r="BH2548" i="10"/>
  <c r="AR2548" i="10"/>
  <c r="AB2548" i="10"/>
  <c r="AY2548" i="10"/>
  <c r="AE2548" i="10"/>
  <c r="AM2548" i="10"/>
  <c r="BF2548" i="10"/>
  <c r="AP2548" i="10"/>
  <c r="Z2548" i="10"/>
  <c r="BE2548" i="10"/>
  <c r="AO2548" i="10"/>
  <c r="Y2548" i="10"/>
  <c r="BD2548" i="10"/>
  <c r="BK2549" i="10" s="1"/>
  <c r="AN2548" i="10"/>
  <c r="X2548" i="10"/>
  <c r="AI2548" i="10"/>
  <c r="BG2548" i="10"/>
  <c r="BC2548" i="10"/>
  <c r="BB2548" i="10"/>
  <c r="AL2548" i="10"/>
  <c r="V2548" i="10"/>
  <c r="BA2548" i="10"/>
  <c r="AK2548" i="10"/>
  <c r="U2548" i="10"/>
  <c r="AZ2548" i="10"/>
  <c r="AJ2548" i="10"/>
  <c r="T2548" i="10"/>
  <c r="S2548" i="10"/>
  <c r="AQ2548" i="10"/>
  <c r="AX2548" i="10"/>
  <c r="AH2548" i="10"/>
  <c r="R2548" i="10"/>
  <c r="AW2548" i="10"/>
  <c r="AG2548" i="10"/>
  <c r="Q2548" i="10"/>
  <c r="AV2548" i="10"/>
  <c r="AF2548" i="10"/>
  <c r="P2548" i="10"/>
  <c r="AU2548" i="10"/>
  <c r="AA2548" i="10"/>
  <c r="AN2574" i="10"/>
  <c r="BG2574" i="10"/>
  <c r="AQ2574" i="10"/>
  <c r="AA2574" i="10"/>
  <c r="BF2574" i="10"/>
  <c r="AP2574" i="10"/>
  <c r="Z2574" i="10"/>
  <c r="BE2574" i="10"/>
  <c r="AO2574" i="10"/>
  <c r="Y2574" i="10"/>
  <c r="AJ2574" i="10"/>
  <c r="P2574" i="10"/>
  <c r="BD2574" i="10"/>
  <c r="BK2575" i="10" s="1"/>
  <c r="X2574" i="10"/>
  <c r="BC2574" i="10"/>
  <c r="AM2574" i="10"/>
  <c r="W2574" i="10"/>
  <c r="BB2574" i="10"/>
  <c r="AL2574" i="10"/>
  <c r="V2574" i="10"/>
  <c r="BA2574" i="10"/>
  <c r="AK2574" i="10"/>
  <c r="U2574" i="10"/>
  <c r="T2574" i="10"/>
  <c r="BH2574" i="10"/>
  <c r="AY2574" i="10"/>
  <c r="AI2574" i="10"/>
  <c r="S2574" i="10"/>
  <c r="AX2574" i="10"/>
  <c r="AH2574" i="10"/>
  <c r="R2574" i="10"/>
  <c r="AW2574" i="10"/>
  <c r="AG2574" i="10"/>
  <c r="Q2574" i="10"/>
  <c r="AV2574" i="10"/>
  <c r="AR2574" i="10"/>
  <c r="AU2574" i="10"/>
  <c r="AE2574" i="10"/>
  <c r="BJ2574" i="10"/>
  <c r="AT2574" i="10"/>
  <c r="AD2574" i="10"/>
  <c r="BI2574" i="10"/>
  <c r="AS2574" i="10"/>
  <c r="AC2574" i="10"/>
  <c r="AZ2574" i="10"/>
  <c r="AF2574" i="10"/>
  <c r="AB2574" i="10"/>
  <c r="AP2587" i="10"/>
  <c r="BF2587" i="10"/>
  <c r="AI2587" i="10"/>
  <c r="V2587" i="10"/>
  <c r="BB2587" i="10"/>
  <c r="AM2587" i="10"/>
  <c r="T2587" i="10"/>
  <c r="AJ2587" i="10"/>
  <c r="AZ2587" i="10"/>
  <c r="U2587" i="10"/>
  <c r="AK2587" i="10"/>
  <c r="BA2587" i="10"/>
  <c r="AR2457" i="10"/>
  <c r="AB2457" i="10"/>
  <c r="BH2457" i="10"/>
  <c r="T2457" i="10"/>
  <c r="AY2457" i="10"/>
  <c r="AI2457" i="10"/>
  <c r="S2457" i="10"/>
  <c r="AW2457" i="10"/>
  <c r="AG2457" i="10"/>
  <c r="Q2457" i="10"/>
  <c r="AH2457" i="10"/>
  <c r="AV2457" i="10"/>
  <c r="P2457" i="10"/>
  <c r="AL2457" i="10"/>
  <c r="AU2457" i="10"/>
  <c r="AE2457" i="10"/>
  <c r="BI2457" i="10"/>
  <c r="AS2457" i="10"/>
  <c r="AC2457" i="10"/>
  <c r="BF2457" i="10"/>
  <c r="Z2457" i="10"/>
  <c r="AN2457" i="10"/>
  <c r="BJ2457" i="10"/>
  <c r="AD2457" i="10"/>
  <c r="BG2457" i="10"/>
  <c r="AQ2457" i="10"/>
  <c r="AA2457" i="10"/>
  <c r="BE2457" i="10"/>
  <c r="AO2457" i="10"/>
  <c r="Y2457" i="10"/>
  <c r="AX2457" i="10"/>
  <c r="R2457" i="10"/>
  <c r="AF2457" i="10"/>
  <c r="BB2457" i="10"/>
  <c r="V2457" i="10"/>
  <c r="AZ2457" i="10"/>
  <c r="BC2457" i="10"/>
  <c r="AM2457" i="10"/>
  <c r="W2457" i="10"/>
  <c r="BA2457" i="10"/>
  <c r="AK2457" i="10"/>
  <c r="U2457" i="10"/>
  <c r="AP2457" i="10"/>
  <c r="BD2457" i="10"/>
  <c r="BK2458" i="10" s="1"/>
  <c r="X2457" i="10"/>
  <c r="AT2457" i="10"/>
  <c r="AJ2457" i="10"/>
  <c r="AK2472" i="10"/>
  <c r="Y2472" i="10"/>
  <c r="BE2472" i="10"/>
  <c r="BI2472" i="10"/>
  <c r="AC2472" i="10"/>
  <c r="AO2472" i="10"/>
  <c r="U2472" i="10"/>
  <c r="AS2472" i="10"/>
  <c r="BA2472" i="10"/>
  <c r="AV2472" i="10"/>
  <c r="AF2472" i="10"/>
  <c r="P2472" i="10"/>
  <c r="AU2472" i="10"/>
  <c r="AE2472" i="10"/>
  <c r="BJ2472" i="10"/>
  <c r="AT2472" i="10"/>
  <c r="AD2472" i="10"/>
  <c r="Q2472" i="10"/>
  <c r="BH2472" i="10"/>
  <c r="AR2472" i="10"/>
  <c r="AB2472" i="10"/>
  <c r="BG2472" i="10"/>
  <c r="AQ2472" i="10"/>
  <c r="AA2472" i="10"/>
  <c r="BF2472" i="10"/>
  <c r="AP2472" i="10"/>
  <c r="Z2472" i="10"/>
  <c r="AG2472" i="10"/>
  <c r="BD2472" i="10"/>
  <c r="BK2473" i="10" s="1"/>
  <c r="AN2472" i="10"/>
  <c r="X2472" i="10"/>
  <c r="BC2472" i="10"/>
  <c r="AM2472" i="10"/>
  <c r="W2472" i="10"/>
  <c r="BB2472" i="10"/>
  <c r="AL2472" i="10"/>
  <c r="V2472" i="10"/>
  <c r="AW2472" i="10"/>
  <c r="AZ2472" i="10"/>
  <c r="AJ2472" i="10"/>
  <c r="T2472" i="10"/>
  <c r="AY2472" i="10"/>
  <c r="AI2472" i="10"/>
  <c r="S2472" i="10"/>
  <c r="AX2472" i="10"/>
  <c r="AH2472" i="10"/>
  <c r="R2472" i="10"/>
  <c r="AW2517" i="10"/>
  <c r="Q2517" i="10"/>
  <c r="BD2517" i="10"/>
  <c r="BK2518" i="10" s="1"/>
  <c r="AN2517" i="10"/>
  <c r="X2517" i="10"/>
  <c r="BC2517" i="10"/>
  <c r="AM2517" i="10"/>
  <c r="W2517" i="10"/>
  <c r="BB2517" i="10"/>
  <c r="AL2517" i="10"/>
  <c r="V2517" i="10"/>
  <c r="AC2517" i="10"/>
  <c r="BA2517" i="10"/>
  <c r="AZ2517" i="10"/>
  <c r="AJ2517" i="10"/>
  <c r="T2517" i="10"/>
  <c r="AY2517" i="10"/>
  <c r="AI2517" i="10"/>
  <c r="S2517" i="10"/>
  <c r="AX2517" i="10"/>
  <c r="AH2517" i="10"/>
  <c r="R2517" i="10"/>
  <c r="BE2517" i="10"/>
  <c r="AK2517" i="10"/>
  <c r="AV2517" i="10"/>
  <c r="AF2517" i="10"/>
  <c r="P2517" i="10"/>
  <c r="AU2517" i="10"/>
  <c r="AE2517" i="10"/>
  <c r="BJ2517" i="10"/>
  <c r="AT2517" i="10"/>
  <c r="AD2517" i="10"/>
  <c r="BI2517" i="10"/>
  <c r="AO2517" i="10"/>
  <c r="U2517" i="10"/>
  <c r="BH2517" i="10"/>
  <c r="AR2517" i="10"/>
  <c r="AB2517" i="10"/>
  <c r="BG2517" i="10"/>
  <c r="AQ2517" i="10"/>
  <c r="AA2517" i="10"/>
  <c r="BF2517" i="10"/>
  <c r="AP2517" i="10"/>
  <c r="Z2517" i="10"/>
  <c r="AS2517" i="10"/>
  <c r="Y2517" i="10"/>
  <c r="AG2517" i="10"/>
  <c r="AV2535" i="10"/>
  <c r="AA2535" i="10"/>
  <c r="BB2535" i="10"/>
  <c r="BI2535" i="10"/>
  <c r="AS2535" i="10"/>
  <c r="AC2535" i="10"/>
  <c r="BF2535" i="10"/>
  <c r="AJ2535" i="10"/>
  <c r="BJ2535" i="10"/>
  <c r="AN2535" i="10"/>
  <c r="S2535" i="10"/>
  <c r="AR2535" i="10"/>
  <c r="W2535" i="10"/>
  <c r="P2535" i="10"/>
  <c r="BE2535" i="10"/>
  <c r="AO2535" i="10"/>
  <c r="Y2535" i="10"/>
  <c r="AZ2535" i="10"/>
  <c r="AE2535" i="10"/>
  <c r="BD2535" i="10"/>
  <c r="BK2536" i="10" s="1"/>
  <c r="AI2535" i="10"/>
  <c r="BH2535" i="10"/>
  <c r="AM2535" i="10"/>
  <c r="R2535" i="10"/>
  <c r="BG2535" i="10"/>
  <c r="AL2535" i="10"/>
  <c r="BA2535" i="10"/>
  <c r="AK2535" i="10"/>
  <c r="U2535" i="10"/>
  <c r="AU2535" i="10"/>
  <c r="Z2535" i="10"/>
  <c r="AY2535" i="10"/>
  <c r="AD2535" i="10"/>
  <c r="BC2535" i="10"/>
  <c r="AH2535" i="10"/>
  <c r="V2535" i="10"/>
  <c r="AF2535" i="10"/>
  <c r="AW2535" i="10"/>
  <c r="AG2535" i="10"/>
  <c r="Q2535" i="10"/>
  <c r="AP2535" i="10"/>
  <c r="T2535" i="10"/>
  <c r="AT2535" i="10"/>
  <c r="X2535" i="10"/>
  <c r="AX2535" i="10"/>
  <c r="AB2535" i="10"/>
  <c r="AQ2535" i="10"/>
  <c r="BI1064" i="10"/>
  <c r="AS1064" i="10"/>
  <c r="AC1064" i="10"/>
  <c r="BH1064" i="10"/>
  <c r="AR1064" i="10"/>
  <c r="AB1064" i="10"/>
  <c r="BG1064" i="10"/>
  <c r="AQ1064" i="10"/>
  <c r="AA1064" i="10"/>
  <c r="BF1064" i="10"/>
  <c r="AP1064" i="10"/>
  <c r="Z1064" i="10"/>
  <c r="BE1064" i="10"/>
  <c r="AO1064" i="10"/>
  <c r="Y1064" i="10"/>
  <c r="BD1064" i="10"/>
  <c r="BK1065" i="10" s="1"/>
  <c r="AN1064" i="10"/>
  <c r="X1064" i="10"/>
  <c r="BC1064" i="10"/>
  <c r="AM1064" i="10"/>
  <c r="W1064" i="10"/>
  <c r="BB1064" i="10"/>
  <c r="AL1064" i="10"/>
  <c r="V1064" i="10"/>
  <c r="BA1064" i="10"/>
  <c r="AK1064" i="10"/>
  <c r="U1064" i="10"/>
  <c r="AZ1064" i="10"/>
  <c r="AJ1064" i="10"/>
  <c r="T1064" i="10"/>
  <c r="AY1064" i="10"/>
  <c r="AI1064" i="10"/>
  <c r="S1064" i="10"/>
  <c r="AX1064" i="10"/>
  <c r="AH1064" i="10"/>
  <c r="R1064" i="10"/>
  <c r="AW1064" i="10"/>
  <c r="AG1064" i="10"/>
  <c r="Q1064" i="10"/>
  <c r="AV1064" i="10"/>
  <c r="AF1064" i="10"/>
  <c r="P1064" i="10"/>
  <c r="AU1064" i="10"/>
  <c r="AE1064" i="10"/>
  <c r="BJ1064" i="10"/>
  <c r="AT1064" i="10"/>
  <c r="AD1064" i="10"/>
  <c r="Q1745" i="10"/>
  <c r="AL1745" i="10"/>
  <c r="BG1745" i="10"/>
  <c r="AH1745" i="10"/>
  <c r="BC1745" i="10"/>
  <c r="AD1745" i="10"/>
  <c r="AY1745" i="10"/>
  <c r="Z1745" i="10"/>
  <c r="AU1745" i="10"/>
  <c r="T1745" i="10"/>
  <c r="AJ1745" i="10"/>
  <c r="AZ1745" i="10"/>
  <c r="AU1821" i="10"/>
  <c r="AE1821" i="10"/>
  <c r="BJ1821" i="10"/>
  <c r="AT1821" i="10"/>
  <c r="AD1821" i="10"/>
  <c r="BI1821" i="10"/>
  <c r="AS1821" i="10"/>
  <c r="AC1821" i="10"/>
  <c r="BH1821" i="10"/>
  <c r="AR1821" i="10"/>
  <c r="AB1821" i="10"/>
  <c r="BG1821" i="10"/>
  <c r="AQ1821" i="10"/>
  <c r="AA1821" i="10"/>
  <c r="BF1821" i="10"/>
  <c r="AP1821" i="10"/>
  <c r="Z1821" i="10"/>
  <c r="BE1821" i="10"/>
  <c r="AO1821" i="10"/>
  <c r="Y1821" i="10"/>
  <c r="BD1821" i="10"/>
  <c r="BK1822" i="10" s="1"/>
  <c r="AN1821" i="10"/>
  <c r="X1821" i="10"/>
  <c r="BC1821" i="10"/>
  <c r="AM1821" i="10"/>
  <c r="W1821" i="10"/>
  <c r="BB1821" i="10"/>
  <c r="AL1821" i="10"/>
  <c r="V1821" i="10"/>
  <c r="BA1821" i="10"/>
  <c r="AK1821" i="10"/>
  <c r="U1821" i="10"/>
  <c r="AZ1821" i="10"/>
  <c r="AJ1821" i="10"/>
  <c r="T1821" i="10"/>
  <c r="AY1821" i="10"/>
  <c r="AI1821" i="10"/>
  <c r="S1821" i="10"/>
  <c r="AX1821" i="10"/>
  <c r="AH1821" i="10"/>
  <c r="R1821" i="10"/>
  <c r="AW1821" i="10"/>
  <c r="AG1821" i="10"/>
  <c r="Q1821" i="10"/>
  <c r="AV1821" i="10"/>
  <c r="AF1821" i="10"/>
  <c r="P1821" i="10"/>
  <c r="BH1896" i="10"/>
  <c r="Y1896" i="10"/>
  <c r="AO1896" i="10"/>
  <c r="BE1896" i="10"/>
  <c r="Z1896" i="10"/>
  <c r="AP1896" i="10"/>
  <c r="BF1896" i="10"/>
  <c r="AA1896" i="10"/>
  <c r="AQ1896" i="10"/>
  <c r="BG1896" i="10"/>
  <c r="X1896" i="10"/>
  <c r="AN1896" i="10"/>
  <c r="BD1896" i="10"/>
  <c r="BK1897" i="10" s="1"/>
  <c r="AC1896" i="10"/>
  <c r="AS1896" i="10"/>
  <c r="BI1896" i="10"/>
  <c r="AD1896" i="10"/>
  <c r="AT1896" i="10"/>
  <c r="BJ1896" i="10"/>
  <c r="AE1896" i="10"/>
  <c r="AU1896" i="10"/>
  <c r="AB1896" i="10"/>
  <c r="AR1896" i="10"/>
  <c r="Q1896" i="10"/>
  <c r="AG1896" i="10"/>
  <c r="AW1896" i="10"/>
  <c r="R1896" i="10"/>
  <c r="AH1896" i="10"/>
  <c r="AX1896" i="10"/>
  <c r="S1896" i="10"/>
  <c r="AI1896" i="10"/>
  <c r="AY1896" i="10"/>
  <c r="P1896" i="10"/>
  <c r="AF1896" i="10"/>
  <c r="AV1896" i="10"/>
  <c r="U1896" i="10"/>
  <c r="AK1896" i="10"/>
  <c r="BA1896" i="10"/>
  <c r="V1896" i="10"/>
  <c r="AL1896" i="10"/>
  <c r="BB1896" i="10"/>
  <c r="W1896" i="10"/>
  <c r="AM1896" i="10"/>
  <c r="BC1896" i="10"/>
  <c r="T1896" i="10"/>
  <c r="AJ1896" i="10"/>
  <c r="AZ1896" i="10"/>
  <c r="AU1853" i="10"/>
  <c r="AE1853" i="10"/>
  <c r="BJ1853" i="10"/>
  <c r="AT1853" i="10"/>
  <c r="AD1853" i="10"/>
  <c r="BI1853" i="10"/>
  <c r="AS1853" i="10"/>
  <c r="AC1853" i="10"/>
  <c r="BH1853" i="10"/>
  <c r="AR1853" i="10"/>
  <c r="AB1853" i="10"/>
  <c r="BC1853" i="10"/>
  <c r="AM1853" i="10"/>
  <c r="W1853" i="10"/>
  <c r="BB1853" i="10"/>
  <c r="AL1853" i="10"/>
  <c r="V1853" i="10"/>
  <c r="BA1853" i="10"/>
  <c r="AK1853" i="10"/>
  <c r="U1853" i="10"/>
  <c r="AZ1853" i="10"/>
  <c r="AJ1853" i="10"/>
  <c r="T1853" i="10"/>
  <c r="BG1853" i="10"/>
  <c r="AA1853" i="10"/>
  <c r="AP1853" i="10"/>
  <c r="BE1853" i="10"/>
  <c r="Y1853" i="10"/>
  <c r="AN1853" i="10"/>
  <c r="AY1853" i="10"/>
  <c r="S1853" i="10"/>
  <c r="AH1853" i="10"/>
  <c r="AW1853" i="10"/>
  <c r="Q1853" i="10"/>
  <c r="AF1853" i="10"/>
  <c r="AQ1853" i="10"/>
  <c r="BF1853" i="10"/>
  <c r="Z1853" i="10"/>
  <c r="AO1853" i="10"/>
  <c r="BD1853" i="10"/>
  <c r="BK1854" i="10" s="1"/>
  <c r="X1853" i="10"/>
  <c r="AI1853" i="10"/>
  <c r="AX1853" i="10"/>
  <c r="R1853" i="10"/>
  <c r="AG1853" i="10"/>
  <c r="AV1853" i="10"/>
  <c r="P1853" i="10"/>
  <c r="U1852" i="10"/>
  <c r="AK1852" i="10"/>
  <c r="BA1852" i="10"/>
  <c r="V1852" i="10"/>
  <c r="AL1852" i="10"/>
  <c r="BB1852" i="10"/>
  <c r="AE1852" i="10"/>
  <c r="AU1852" i="10"/>
  <c r="AB1852" i="10"/>
  <c r="AR1852" i="10"/>
  <c r="Y1852" i="10"/>
  <c r="AO1852" i="10"/>
  <c r="BE1852" i="10"/>
  <c r="Z1852" i="10"/>
  <c r="AP1852" i="10"/>
  <c r="BF1852" i="10"/>
  <c r="S1852" i="10"/>
  <c r="AI1852" i="10"/>
  <c r="AY1852" i="10"/>
  <c r="P1852" i="10"/>
  <c r="AF1852" i="10"/>
  <c r="AV1852" i="10"/>
  <c r="AC1852" i="10"/>
  <c r="AS1852" i="10"/>
  <c r="BI1852" i="10"/>
  <c r="AD1852" i="10"/>
  <c r="AT1852" i="10"/>
  <c r="BJ1852" i="10"/>
  <c r="W1852" i="10"/>
  <c r="AM1852" i="10"/>
  <c r="BC1852" i="10"/>
  <c r="T1852" i="10"/>
  <c r="AJ1852" i="10"/>
  <c r="AZ1852" i="10"/>
  <c r="BH1852" i="10"/>
  <c r="Q1852" i="10"/>
  <c r="AG1852" i="10"/>
  <c r="AW1852" i="10"/>
  <c r="R1852" i="10"/>
  <c r="AH1852" i="10"/>
  <c r="AX1852" i="10"/>
  <c r="AA1852" i="10"/>
  <c r="AQ1852" i="10"/>
  <c r="BG1852" i="10"/>
  <c r="X1852" i="10"/>
  <c r="AN1852" i="10"/>
  <c r="BD1852" i="10"/>
  <c r="BK1853" i="10" s="1"/>
  <c r="BF1774" i="10"/>
  <c r="AP1774" i="10"/>
  <c r="Z1774" i="10"/>
  <c r="BE1774" i="10"/>
  <c r="AO1774" i="10"/>
  <c r="Y1774" i="10"/>
  <c r="BD1774" i="10"/>
  <c r="BK1775" i="10" s="1"/>
  <c r="AN1774" i="10"/>
  <c r="X1774" i="10"/>
  <c r="BC1774" i="10"/>
  <c r="AM1774" i="10"/>
  <c r="W1774" i="10"/>
  <c r="BB1774" i="10"/>
  <c r="AL1774" i="10"/>
  <c r="V1774" i="10"/>
  <c r="BA1774" i="10"/>
  <c r="AK1774" i="10"/>
  <c r="U1774" i="10"/>
  <c r="AZ1774" i="10"/>
  <c r="AJ1774" i="10"/>
  <c r="T1774" i="10"/>
  <c r="AY1774" i="10"/>
  <c r="AI1774" i="10"/>
  <c r="S1774" i="10"/>
  <c r="AX1774" i="10"/>
  <c r="AH1774" i="10"/>
  <c r="R1774" i="10"/>
  <c r="AW1774" i="10"/>
  <c r="AG1774" i="10"/>
  <c r="Q1774" i="10"/>
  <c r="AV1774" i="10"/>
  <c r="AF1774" i="10"/>
  <c r="P1774" i="10"/>
  <c r="AU1774" i="10"/>
  <c r="AE1774" i="10"/>
  <c r="BJ1774" i="10"/>
  <c r="AT1774" i="10"/>
  <c r="AD1774" i="10"/>
  <c r="BI1774" i="10"/>
  <c r="AS1774" i="10"/>
  <c r="AC1774" i="10"/>
  <c r="BH1774" i="10"/>
  <c r="AR1774" i="10"/>
  <c r="AB1774" i="10"/>
  <c r="BG1774" i="10"/>
  <c r="AQ1774" i="10"/>
  <c r="AA1774" i="10"/>
  <c r="BB1838" i="10"/>
  <c r="AL1838" i="10"/>
  <c r="V1838" i="10"/>
  <c r="BA1838" i="10"/>
  <c r="AK1838" i="10"/>
  <c r="U1838" i="10"/>
  <c r="AZ1838" i="10"/>
  <c r="AJ1838" i="10"/>
  <c r="T1838" i="10"/>
  <c r="AY1838" i="10"/>
  <c r="AI1838" i="10"/>
  <c r="S1838" i="10"/>
  <c r="BJ1838" i="10"/>
  <c r="AT1838" i="10"/>
  <c r="AD1838" i="10"/>
  <c r="BI1838" i="10"/>
  <c r="AS1838" i="10"/>
  <c r="AC1838" i="10"/>
  <c r="BH1838" i="10"/>
  <c r="AR1838" i="10"/>
  <c r="AB1838" i="10"/>
  <c r="BG1838" i="10"/>
  <c r="AQ1838" i="10"/>
  <c r="AA1838" i="10"/>
  <c r="AH1838" i="10"/>
  <c r="AW1838" i="10"/>
  <c r="Q1838" i="10"/>
  <c r="AF1838" i="10"/>
  <c r="AU1838" i="10"/>
  <c r="BF1838" i="10"/>
  <c r="Z1838" i="10"/>
  <c r="AO1838" i="10"/>
  <c r="BD1838" i="10"/>
  <c r="BK1839" i="10" s="1"/>
  <c r="X1838" i="10"/>
  <c r="AM1838" i="10"/>
  <c r="AX1838" i="10"/>
  <c r="R1838" i="10"/>
  <c r="AG1838" i="10"/>
  <c r="AV1838" i="10"/>
  <c r="P1838" i="10"/>
  <c r="AE1838" i="10"/>
  <c r="AP1838" i="10"/>
  <c r="BE1838" i="10"/>
  <c r="Y1838" i="10"/>
  <c r="AN1838" i="10"/>
  <c r="BC1838" i="10"/>
  <c r="W1838" i="10"/>
  <c r="BB1902" i="10"/>
  <c r="AL1902" i="10"/>
  <c r="V1902" i="10"/>
  <c r="BA1902" i="10"/>
  <c r="AK1902" i="10"/>
  <c r="U1902" i="10"/>
  <c r="AZ1902" i="10"/>
  <c r="AJ1902" i="10"/>
  <c r="T1902" i="10"/>
  <c r="AY1902" i="10"/>
  <c r="AI1902" i="10"/>
  <c r="S1902" i="10"/>
  <c r="BF1902" i="10"/>
  <c r="AH1902" i="10"/>
  <c r="BI1902" i="10"/>
  <c r="AO1902" i="10"/>
  <c r="Q1902" i="10"/>
  <c r="AR1902" i="10"/>
  <c r="X1902" i="10"/>
  <c r="AU1902" i="10"/>
  <c r="AA1902" i="10"/>
  <c r="AX1902" i="10"/>
  <c r="AD1902" i="10"/>
  <c r="BE1902" i="10"/>
  <c r="AG1902" i="10"/>
  <c r="BH1902" i="10"/>
  <c r="AN1902" i="10"/>
  <c r="P1902" i="10"/>
  <c r="AQ1902" i="10"/>
  <c r="W1902" i="10"/>
  <c r="AT1902" i="10"/>
  <c r="Z1902" i="10"/>
  <c r="AW1902" i="10"/>
  <c r="AC1902" i="10"/>
  <c r="BD1902" i="10"/>
  <c r="BK1903" i="10" s="1"/>
  <c r="AF1902" i="10"/>
  <c r="BG1902" i="10"/>
  <c r="AM1902" i="10"/>
  <c r="BJ1902" i="10"/>
  <c r="AP1902" i="10"/>
  <c r="R1902" i="10"/>
  <c r="AS1902" i="10"/>
  <c r="Y1902" i="10"/>
  <c r="AV1902" i="10"/>
  <c r="AB1902" i="10"/>
  <c r="BC1902" i="10"/>
  <c r="AE1902" i="10"/>
  <c r="AA1943" i="10"/>
  <c r="BG1943" i="10"/>
  <c r="AT1943" i="10"/>
  <c r="AE1943" i="10"/>
  <c r="R1943" i="10"/>
  <c r="AX1943" i="10"/>
  <c r="X1943" i="10"/>
  <c r="AN1943" i="10"/>
  <c r="BD1943" i="10"/>
  <c r="BK1944" i="10" s="1"/>
  <c r="Y1943" i="10"/>
  <c r="AO1943" i="10"/>
  <c r="BE1943" i="10"/>
  <c r="BH1990" i="10"/>
  <c r="AR1990" i="10"/>
  <c r="AB1990" i="10"/>
  <c r="BG1990" i="10"/>
  <c r="AQ1990" i="10"/>
  <c r="AA1990" i="10"/>
  <c r="BF1990" i="10"/>
  <c r="AP1990" i="10"/>
  <c r="Z1990" i="10"/>
  <c r="BE1990" i="10"/>
  <c r="AO1990" i="10"/>
  <c r="Y1990" i="10"/>
  <c r="BD1990" i="10"/>
  <c r="BK1991" i="10" s="1"/>
  <c r="AN1990" i="10"/>
  <c r="X1990" i="10"/>
  <c r="BC1990" i="10"/>
  <c r="AM1990" i="10"/>
  <c r="W1990" i="10"/>
  <c r="BB1990" i="10"/>
  <c r="AL1990" i="10"/>
  <c r="V1990" i="10"/>
  <c r="BA1990" i="10"/>
  <c r="AK1990" i="10"/>
  <c r="U1990" i="10"/>
  <c r="AZ1990" i="10"/>
  <c r="AJ1990" i="10"/>
  <c r="T1990" i="10"/>
  <c r="AY1990" i="10"/>
  <c r="AI1990" i="10"/>
  <c r="S1990" i="10"/>
  <c r="AX1990" i="10"/>
  <c r="AH1990" i="10"/>
  <c r="R1990" i="10"/>
  <c r="AW1990" i="10"/>
  <c r="AG1990" i="10"/>
  <c r="Q1990" i="10"/>
  <c r="AV1990" i="10"/>
  <c r="AF1990" i="10"/>
  <c r="P1990" i="10"/>
  <c r="AU1990" i="10"/>
  <c r="AE1990" i="10"/>
  <c r="BJ1990" i="10"/>
  <c r="AT1990" i="10"/>
  <c r="AD1990" i="10"/>
  <c r="BI1990" i="10"/>
  <c r="AS1990" i="10"/>
  <c r="AC1990" i="10"/>
  <c r="Y1827" i="10"/>
  <c r="BE1827" i="10"/>
  <c r="AC1827" i="10"/>
  <c r="BI1827" i="10"/>
  <c r="AK1827" i="10"/>
  <c r="Q1827" i="10"/>
  <c r="AO1827" i="10"/>
  <c r="AW1827" i="10"/>
  <c r="U1827" i="10"/>
  <c r="AG1827" i="10"/>
  <c r="AS1827" i="10"/>
  <c r="BA1827" i="10"/>
  <c r="BH1827" i="10"/>
  <c r="AD1827" i="10"/>
  <c r="AT1827" i="10"/>
  <c r="BJ1827" i="10"/>
  <c r="S1827" i="10"/>
  <c r="AI1827" i="10"/>
  <c r="AY1827" i="10"/>
  <c r="X1827" i="10"/>
  <c r="AN1827" i="10"/>
  <c r="BD1827" i="10"/>
  <c r="BK1828" i="10" s="1"/>
  <c r="R1827" i="10"/>
  <c r="AH1827" i="10"/>
  <c r="AX1827" i="10"/>
  <c r="W1827" i="10"/>
  <c r="AM1827" i="10"/>
  <c r="BC1827" i="10"/>
  <c r="AB1827" i="10"/>
  <c r="AR1827" i="10"/>
  <c r="V1827" i="10"/>
  <c r="AL1827" i="10"/>
  <c r="BB1827" i="10"/>
  <c r="AA1827" i="10"/>
  <c r="AQ1827" i="10"/>
  <c r="BG1827" i="10"/>
  <c r="P1827" i="10"/>
  <c r="AF1827" i="10"/>
  <c r="AV1827" i="10"/>
  <c r="Z1827" i="10"/>
  <c r="AP1827" i="10"/>
  <c r="BF1827" i="10"/>
  <c r="AE1827" i="10"/>
  <c r="AU1827" i="10"/>
  <c r="T1827" i="10"/>
  <c r="AJ1827" i="10"/>
  <c r="AZ1827" i="10"/>
  <c r="BI1855" i="10"/>
  <c r="AS1855" i="10"/>
  <c r="AC1855" i="10"/>
  <c r="BH1855" i="10"/>
  <c r="AR1855" i="10"/>
  <c r="AB1855" i="10"/>
  <c r="BG1855" i="10"/>
  <c r="AQ1855" i="10"/>
  <c r="AA1855" i="10"/>
  <c r="BF1855" i="10"/>
  <c r="AP1855" i="10"/>
  <c r="Z1855" i="10"/>
  <c r="BE1855" i="10"/>
  <c r="AO1855" i="10"/>
  <c r="Y1855" i="10"/>
  <c r="BD1855" i="10"/>
  <c r="BK1856" i="10" s="1"/>
  <c r="AN1855" i="10"/>
  <c r="X1855" i="10"/>
  <c r="BC1855" i="10"/>
  <c r="AM1855" i="10"/>
  <c r="W1855" i="10"/>
  <c r="BB1855" i="10"/>
  <c r="AL1855" i="10"/>
  <c r="V1855" i="10"/>
  <c r="BA1855" i="10"/>
  <c r="AK1855" i="10"/>
  <c r="U1855" i="10"/>
  <c r="AZ1855" i="10"/>
  <c r="AJ1855" i="10"/>
  <c r="T1855" i="10"/>
  <c r="AY1855" i="10"/>
  <c r="AI1855" i="10"/>
  <c r="S1855" i="10"/>
  <c r="AX1855" i="10"/>
  <c r="AH1855" i="10"/>
  <c r="R1855" i="10"/>
  <c r="AW1855" i="10"/>
  <c r="AG1855" i="10"/>
  <c r="Q1855" i="10"/>
  <c r="AV1855" i="10"/>
  <c r="AF1855" i="10"/>
  <c r="P1855" i="10"/>
  <c r="AU1855" i="10"/>
  <c r="AE1855" i="10"/>
  <c r="BJ1855" i="10"/>
  <c r="AT1855" i="10"/>
  <c r="AD1855" i="10"/>
  <c r="BI1919" i="10"/>
  <c r="AS1919" i="10"/>
  <c r="AC1919" i="10"/>
  <c r="BH1919" i="10"/>
  <c r="AR1919" i="10"/>
  <c r="AB1919" i="10"/>
  <c r="BG1919" i="10"/>
  <c r="AQ1919" i="10"/>
  <c r="AA1919" i="10"/>
  <c r="BF1919" i="10"/>
  <c r="AP1919" i="10"/>
  <c r="Z1919" i="10"/>
  <c r="BE1919" i="10"/>
  <c r="AO1919" i="10"/>
  <c r="Y1919" i="10"/>
  <c r="BD1919" i="10"/>
  <c r="BK1920" i="10" s="1"/>
  <c r="AN1919" i="10"/>
  <c r="X1919" i="10"/>
  <c r="BC1919" i="10"/>
  <c r="AM1919" i="10"/>
  <c r="W1919" i="10"/>
  <c r="BB1919" i="10"/>
  <c r="AL1919" i="10"/>
  <c r="V1919" i="10"/>
  <c r="BA1919" i="10"/>
  <c r="AK1919" i="10"/>
  <c r="U1919" i="10"/>
  <c r="AZ1919" i="10"/>
  <c r="AJ1919" i="10"/>
  <c r="T1919" i="10"/>
  <c r="AY1919" i="10"/>
  <c r="AI1919" i="10"/>
  <c r="S1919" i="10"/>
  <c r="AX1919" i="10"/>
  <c r="AH1919" i="10"/>
  <c r="R1919" i="10"/>
  <c r="AW1919" i="10"/>
  <c r="AG1919" i="10"/>
  <c r="Q1919" i="10"/>
  <c r="AV1919" i="10"/>
  <c r="AF1919" i="10"/>
  <c r="P1919" i="10"/>
  <c r="AU1919" i="10"/>
  <c r="AE1919" i="10"/>
  <c r="BJ1919" i="10"/>
  <c r="AT1919" i="10"/>
  <c r="AD1919" i="10"/>
  <c r="BG1999" i="10"/>
  <c r="AQ1999" i="10"/>
  <c r="AA1999" i="10"/>
  <c r="BF1999" i="10"/>
  <c r="AP1999" i="10"/>
  <c r="Z1999" i="10"/>
  <c r="BE1999" i="10"/>
  <c r="AO1999" i="10"/>
  <c r="Y1999" i="10"/>
  <c r="BD1999" i="10"/>
  <c r="BK2000" i="10" s="1"/>
  <c r="AN1999" i="10"/>
  <c r="X1999" i="10"/>
  <c r="BC1999" i="10"/>
  <c r="AM1999" i="10"/>
  <c r="W1999" i="10"/>
  <c r="BB1999" i="10"/>
  <c r="AL1999" i="10"/>
  <c r="V1999" i="10"/>
  <c r="BA1999" i="10"/>
  <c r="AK1999" i="10"/>
  <c r="U1999" i="10"/>
  <c r="AZ1999" i="10"/>
  <c r="AJ1999" i="10"/>
  <c r="T1999" i="10"/>
  <c r="AY1999" i="10"/>
  <c r="AI1999" i="10"/>
  <c r="S1999" i="10"/>
  <c r="AX1999" i="10"/>
  <c r="AH1999" i="10"/>
  <c r="R1999" i="10"/>
  <c r="AW1999" i="10"/>
  <c r="AG1999" i="10"/>
  <c r="Q1999" i="10"/>
  <c r="AV1999" i="10"/>
  <c r="AF1999" i="10"/>
  <c r="P1999" i="10"/>
  <c r="AU1999" i="10"/>
  <c r="AE1999" i="10"/>
  <c r="BJ1999" i="10"/>
  <c r="AT1999" i="10"/>
  <c r="AD1999" i="10"/>
  <c r="BI1999" i="10"/>
  <c r="AS1999" i="10"/>
  <c r="AC1999" i="10"/>
  <c r="BH1999" i="10"/>
  <c r="AR1999" i="10"/>
  <c r="AB1999" i="10"/>
  <c r="AO1940" i="10"/>
  <c r="AT1940" i="10"/>
  <c r="AD1940" i="10"/>
  <c r="Y1940" i="10"/>
  <c r="BE1940" i="10"/>
  <c r="S1940" i="10"/>
  <c r="AI1940" i="10"/>
  <c r="BF1940" i="10"/>
  <c r="AK1940" i="10"/>
  <c r="AV1940" i="10"/>
  <c r="AF1940" i="10"/>
  <c r="P1940" i="10"/>
  <c r="AG1940" i="10"/>
  <c r="BB1940" i="10"/>
  <c r="R1940" i="10"/>
  <c r="AM1940" i="10"/>
  <c r="BI1940" i="10"/>
  <c r="U1940" i="10"/>
  <c r="AP1940" i="10"/>
  <c r="BH1940" i="10"/>
  <c r="AR1940" i="10"/>
  <c r="AB1940" i="10"/>
  <c r="Q1940" i="10"/>
  <c r="AL1940" i="10"/>
  <c r="BG1940" i="10"/>
  <c r="W1940" i="10"/>
  <c r="AS1940" i="10"/>
  <c r="Z1940" i="10"/>
  <c r="AU1940" i="10"/>
  <c r="BD1940" i="10"/>
  <c r="BK1941" i="10" s="1"/>
  <c r="AN1940" i="10"/>
  <c r="X1940" i="10"/>
  <c r="V1940" i="10"/>
  <c r="AQ1940" i="10"/>
  <c r="AC1940" i="10"/>
  <c r="AX1940" i="10"/>
  <c r="AE1940" i="10"/>
  <c r="BA1940" i="10"/>
  <c r="AZ1940" i="10"/>
  <c r="AJ1940" i="10"/>
  <c r="T1940" i="10"/>
  <c r="AA1940" i="10"/>
  <c r="AW1940" i="10"/>
  <c r="AH1940" i="10"/>
  <c r="BC1940" i="10"/>
  <c r="BH2034" i="10"/>
  <c r="AR2034" i="10"/>
  <c r="AB2034" i="10"/>
  <c r="BG2034" i="10"/>
  <c r="AQ2034" i="10"/>
  <c r="AA2034" i="10"/>
  <c r="BF2034" i="10"/>
  <c r="AP2034" i="10"/>
  <c r="Z2034" i="10"/>
  <c r="BE2034" i="10"/>
  <c r="AO2034" i="10"/>
  <c r="Y2034" i="10"/>
  <c r="BD2034" i="10"/>
  <c r="BK2035" i="10" s="1"/>
  <c r="AN2034" i="10"/>
  <c r="X2034" i="10"/>
  <c r="BC2034" i="10"/>
  <c r="AM2034" i="10"/>
  <c r="W2034" i="10"/>
  <c r="BB2034" i="10"/>
  <c r="AL2034" i="10"/>
  <c r="V2034" i="10"/>
  <c r="BA2034" i="10"/>
  <c r="AK2034" i="10"/>
  <c r="U2034" i="10"/>
  <c r="AZ2034" i="10"/>
  <c r="AJ2034" i="10"/>
  <c r="T2034" i="10"/>
  <c r="AY2034" i="10"/>
  <c r="AI2034" i="10"/>
  <c r="S2034" i="10"/>
  <c r="AX2034" i="10"/>
  <c r="AH2034" i="10"/>
  <c r="R2034" i="10"/>
  <c r="AW2034" i="10"/>
  <c r="AG2034" i="10"/>
  <c r="Q2034" i="10"/>
  <c r="AV2034" i="10"/>
  <c r="AF2034" i="10"/>
  <c r="P2034" i="10"/>
  <c r="AU2034" i="10"/>
  <c r="AE2034" i="10"/>
  <c r="BJ2034" i="10"/>
  <c r="AT2034" i="10"/>
  <c r="AD2034" i="10"/>
  <c r="BI2034" i="10"/>
  <c r="AS2034" i="10"/>
  <c r="AC2034" i="10"/>
  <c r="V2037" i="10"/>
  <c r="AL2037" i="10"/>
  <c r="BB2037" i="10"/>
  <c r="AE2037" i="10"/>
  <c r="AU2037" i="10"/>
  <c r="AB2037" i="10"/>
  <c r="AR2037" i="10"/>
  <c r="BH2037" i="10"/>
  <c r="AC2037" i="10"/>
  <c r="AS2037" i="10"/>
  <c r="Z2037" i="10"/>
  <c r="AP2037" i="10"/>
  <c r="BF2037" i="10"/>
  <c r="S2037" i="10"/>
  <c r="AI2037" i="10"/>
  <c r="AY2037" i="10"/>
  <c r="P2037" i="10"/>
  <c r="AF2037" i="10"/>
  <c r="AV2037" i="10"/>
  <c r="Q2037" i="10"/>
  <c r="AG2037" i="10"/>
  <c r="AW2037" i="10"/>
  <c r="AD2037" i="10"/>
  <c r="AT2037" i="10"/>
  <c r="BJ2037" i="10"/>
  <c r="W2037" i="10"/>
  <c r="AM2037" i="10"/>
  <c r="BC2037" i="10"/>
  <c r="T2037" i="10"/>
  <c r="AJ2037" i="10"/>
  <c r="AZ2037" i="10"/>
  <c r="U2037" i="10"/>
  <c r="AK2037" i="10"/>
  <c r="BA2037" i="10"/>
  <c r="BI2037" i="10"/>
  <c r="R2037" i="10"/>
  <c r="AH2037" i="10"/>
  <c r="AX2037" i="10"/>
  <c r="AA2037" i="10"/>
  <c r="AQ2037" i="10"/>
  <c r="BG2037" i="10"/>
  <c r="X2037" i="10"/>
  <c r="AN2037" i="10"/>
  <c r="BD2037" i="10"/>
  <c r="BK2038" i="10" s="1"/>
  <c r="Y2037" i="10"/>
  <c r="AO2037" i="10"/>
  <c r="BE2037" i="10"/>
  <c r="BF1992" i="10"/>
  <c r="AP1992" i="10"/>
  <c r="Z1992" i="10"/>
  <c r="BE1992" i="10"/>
  <c r="AO1992" i="10"/>
  <c r="Y1992" i="10"/>
  <c r="BD1992" i="10"/>
  <c r="BK1993" i="10" s="1"/>
  <c r="AN1992" i="10"/>
  <c r="X1992" i="10"/>
  <c r="BC1992" i="10"/>
  <c r="AM1992" i="10"/>
  <c r="W1992" i="10"/>
  <c r="BB1992" i="10"/>
  <c r="AL1992" i="10"/>
  <c r="V1992" i="10"/>
  <c r="BA1992" i="10"/>
  <c r="AK1992" i="10"/>
  <c r="U1992" i="10"/>
  <c r="AZ1992" i="10"/>
  <c r="AJ1992" i="10"/>
  <c r="T1992" i="10"/>
  <c r="AY1992" i="10"/>
  <c r="AI1992" i="10"/>
  <c r="S1992" i="10"/>
  <c r="AX1992" i="10"/>
  <c r="AH1992" i="10"/>
  <c r="R1992" i="10"/>
  <c r="AW1992" i="10"/>
  <c r="AG1992" i="10"/>
  <c r="Q1992" i="10"/>
  <c r="AV1992" i="10"/>
  <c r="AF1992" i="10"/>
  <c r="P1992" i="10"/>
  <c r="AU1992" i="10"/>
  <c r="AE1992" i="10"/>
  <c r="BJ1992" i="10"/>
  <c r="AT1992" i="10"/>
  <c r="AD1992" i="10"/>
  <c r="BI1992" i="10"/>
  <c r="AS1992" i="10"/>
  <c r="AC1992" i="10"/>
  <c r="BH1992" i="10"/>
  <c r="AR1992" i="10"/>
  <c r="AB1992" i="10"/>
  <c r="BG1992" i="10"/>
  <c r="AQ1992" i="10"/>
  <c r="AA1992" i="10"/>
  <c r="BG2082" i="10"/>
  <c r="AQ2082" i="10"/>
  <c r="AA2082" i="10"/>
  <c r="BF2082" i="10"/>
  <c r="AP2082" i="10"/>
  <c r="Z2082" i="10"/>
  <c r="BE2082" i="10"/>
  <c r="AO2082" i="10"/>
  <c r="Y2082" i="10"/>
  <c r="BD2082" i="10"/>
  <c r="BK2083" i="10" s="1"/>
  <c r="AN2082" i="10"/>
  <c r="X2082" i="10"/>
  <c r="BC2082" i="10"/>
  <c r="AM2082" i="10"/>
  <c r="W2082" i="10"/>
  <c r="BB2082" i="10"/>
  <c r="AL2082" i="10"/>
  <c r="V2082" i="10"/>
  <c r="BA2082" i="10"/>
  <c r="AK2082" i="10"/>
  <c r="U2082" i="10"/>
  <c r="AZ2082" i="10"/>
  <c r="AJ2082" i="10"/>
  <c r="T2082" i="10"/>
  <c r="AY2082" i="10"/>
  <c r="AI2082" i="10"/>
  <c r="S2082" i="10"/>
  <c r="AX2082" i="10"/>
  <c r="AH2082" i="10"/>
  <c r="R2082" i="10"/>
  <c r="AW2082" i="10"/>
  <c r="AG2082" i="10"/>
  <c r="Q2082" i="10"/>
  <c r="AV2082" i="10"/>
  <c r="AF2082" i="10"/>
  <c r="P2082" i="10"/>
  <c r="AU2082" i="10"/>
  <c r="AE2082" i="10"/>
  <c r="BJ2082" i="10"/>
  <c r="AT2082" i="10"/>
  <c r="AD2082" i="10"/>
  <c r="BI2082" i="10"/>
  <c r="AS2082" i="10"/>
  <c r="AC2082" i="10"/>
  <c r="BH2082" i="10"/>
  <c r="AR2082" i="10"/>
  <c r="AB2082" i="10"/>
  <c r="BH2113" i="10"/>
  <c r="AR2113" i="10"/>
  <c r="AB2113" i="10"/>
  <c r="BG2113" i="10"/>
  <c r="AQ2113" i="10"/>
  <c r="AA2113" i="10"/>
  <c r="BF2113" i="10"/>
  <c r="AP2113" i="10"/>
  <c r="Z2113" i="10"/>
  <c r="BE2113" i="10"/>
  <c r="AO2113" i="10"/>
  <c r="Y2113" i="10"/>
  <c r="BD2113" i="10"/>
  <c r="BK2114" i="10" s="1"/>
  <c r="AN2113" i="10"/>
  <c r="X2113" i="10"/>
  <c r="BC2113" i="10"/>
  <c r="AM2113" i="10"/>
  <c r="W2113" i="10"/>
  <c r="BB2113" i="10"/>
  <c r="AL2113" i="10"/>
  <c r="V2113" i="10"/>
  <c r="BA2113" i="10"/>
  <c r="AK2113" i="10"/>
  <c r="U2113" i="10"/>
  <c r="AZ2113" i="10"/>
  <c r="AJ2113" i="10"/>
  <c r="T2113" i="10"/>
  <c r="AY2113" i="10"/>
  <c r="AI2113" i="10"/>
  <c r="S2113" i="10"/>
  <c r="AX2113" i="10"/>
  <c r="AH2113" i="10"/>
  <c r="R2113" i="10"/>
  <c r="AW2113" i="10"/>
  <c r="AG2113" i="10"/>
  <c r="Q2113" i="10"/>
  <c r="AV2113" i="10"/>
  <c r="AF2113" i="10"/>
  <c r="P2113" i="10"/>
  <c r="AU2113" i="10"/>
  <c r="AE2113" i="10"/>
  <c r="BJ2113" i="10"/>
  <c r="AT2113" i="10"/>
  <c r="AD2113" i="10"/>
  <c r="BI2113" i="10"/>
  <c r="AS2113" i="10"/>
  <c r="AC2113" i="10"/>
  <c r="BG2134" i="10"/>
  <c r="AQ2134" i="10"/>
  <c r="AA2134" i="10"/>
  <c r="BF2134" i="10"/>
  <c r="AP2134" i="10"/>
  <c r="Z2134" i="10"/>
  <c r="BE2134" i="10"/>
  <c r="AO2134" i="10"/>
  <c r="Y2134" i="10"/>
  <c r="BD2134" i="10"/>
  <c r="BK2135" i="10" s="1"/>
  <c r="AN2134" i="10"/>
  <c r="X2134" i="10"/>
  <c r="BC2134" i="10"/>
  <c r="AM2134" i="10"/>
  <c r="W2134" i="10"/>
  <c r="BB2134" i="10"/>
  <c r="AL2134" i="10"/>
  <c r="V2134" i="10"/>
  <c r="BA2134" i="10"/>
  <c r="AK2134" i="10"/>
  <c r="U2134" i="10"/>
  <c r="AZ2134" i="10"/>
  <c r="AJ2134" i="10"/>
  <c r="T2134" i="10"/>
  <c r="AY2134" i="10"/>
  <c r="AI2134" i="10"/>
  <c r="S2134" i="10"/>
  <c r="AX2134" i="10"/>
  <c r="AH2134" i="10"/>
  <c r="R2134" i="10"/>
  <c r="AW2134" i="10"/>
  <c r="AG2134" i="10"/>
  <c r="Q2134" i="10"/>
  <c r="AV2134" i="10"/>
  <c r="AF2134" i="10"/>
  <c r="P2134" i="10"/>
  <c r="AU2134" i="10"/>
  <c r="AE2134" i="10"/>
  <c r="BJ2134" i="10"/>
  <c r="AT2134" i="10"/>
  <c r="AD2134" i="10"/>
  <c r="BI2134" i="10"/>
  <c r="AS2134" i="10"/>
  <c r="AC2134" i="10"/>
  <c r="BH2134" i="10"/>
  <c r="AR2134" i="10"/>
  <c r="AB2134" i="10"/>
  <c r="AS2055" i="10"/>
  <c r="AD2055" i="10"/>
  <c r="BJ2055" i="10"/>
  <c r="AO2055" i="10"/>
  <c r="Z2055" i="10"/>
  <c r="BF2055" i="10"/>
  <c r="AE2055" i="10"/>
  <c r="AU2055" i="10"/>
  <c r="P2055" i="10"/>
  <c r="AF2055" i="10"/>
  <c r="AV2055" i="10"/>
  <c r="BH2077" i="10"/>
  <c r="AR2077" i="10"/>
  <c r="AB2077" i="10"/>
  <c r="BG2077" i="10"/>
  <c r="AQ2077" i="10"/>
  <c r="AA2077" i="10"/>
  <c r="BF2077" i="10"/>
  <c r="AP2077" i="10"/>
  <c r="Z2077" i="10"/>
  <c r="BE2077" i="10"/>
  <c r="AO2077" i="10"/>
  <c r="Y2077" i="10"/>
  <c r="BD2077" i="10"/>
  <c r="BK2078" i="10" s="1"/>
  <c r="AN2077" i="10"/>
  <c r="X2077" i="10"/>
  <c r="BC2077" i="10"/>
  <c r="AM2077" i="10"/>
  <c r="W2077" i="10"/>
  <c r="BB2077" i="10"/>
  <c r="AL2077" i="10"/>
  <c r="V2077" i="10"/>
  <c r="BA2077" i="10"/>
  <c r="AK2077" i="10"/>
  <c r="U2077" i="10"/>
  <c r="AZ2077" i="10"/>
  <c r="AJ2077" i="10"/>
  <c r="T2077" i="10"/>
  <c r="AY2077" i="10"/>
  <c r="AI2077" i="10"/>
  <c r="S2077" i="10"/>
  <c r="AX2077" i="10"/>
  <c r="AH2077" i="10"/>
  <c r="R2077" i="10"/>
  <c r="AW2077" i="10"/>
  <c r="AG2077" i="10"/>
  <c r="Q2077" i="10"/>
  <c r="AV2077" i="10"/>
  <c r="AF2077" i="10"/>
  <c r="P2077" i="10"/>
  <c r="AU2077" i="10"/>
  <c r="AE2077" i="10"/>
  <c r="BJ2077" i="10"/>
  <c r="AT2077" i="10"/>
  <c r="AD2077" i="10"/>
  <c r="BI2077" i="10"/>
  <c r="AS2077" i="10"/>
  <c r="AC2077" i="10"/>
  <c r="BJ2063" i="10"/>
  <c r="AT2063" i="10"/>
  <c r="AD2063" i="10"/>
  <c r="BI2063" i="10"/>
  <c r="AS2063" i="10"/>
  <c r="AC2063" i="10"/>
  <c r="BH2063" i="10"/>
  <c r="AR2063" i="10"/>
  <c r="AB2063" i="10"/>
  <c r="BG2063" i="10"/>
  <c r="AQ2063" i="10"/>
  <c r="AA2063" i="10"/>
  <c r="BF2063" i="10"/>
  <c r="AP2063" i="10"/>
  <c r="Z2063" i="10"/>
  <c r="BE2063" i="10"/>
  <c r="AO2063" i="10"/>
  <c r="Y2063" i="10"/>
  <c r="BD2063" i="10"/>
  <c r="BK2064" i="10" s="1"/>
  <c r="AN2063" i="10"/>
  <c r="X2063" i="10"/>
  <c r="BC2063" i="10"/>
  <c r="AM2063" i="10"/>
  <c r="W2063" i="10"/>
  <c r="BB2063" i="10"/>
  <c r="AL2063" i="10"/>
  <c r="V2063" i="10"/>
  <c r="BA2063" i="10"/>
  <c r="AK2063" i="10"/>
  <c r="U2063" i="10"/>
  <c r="AZ2063" i="10"/>
  <c r="AJ2063" i="10"/>
  <c r="T2063" i="10"/>
  <c r="AY2063" i="10"/>
  <c r="AI2063" i="10"/>
  <c r="S2063" i="10"/>
  <c r="AX2063" i="10"/>
  <c r="AH2063" i="10"/>
  <c r="R2063" i="10"/>
  <c r="AW2063" i="10"/>
  <c r="AG2063" i="10"/>
  <c r="Q2063" i="10"/>
  <c r="AV2063" i="10"/>
  <c r="AF2063" i="10"/>
  <c r="P2063" i="10"/>
  <c r="AU2063" i="10"/>
  <c r="AE2063" i="10"/>
  <c r="BJ2127" i="10"/>
  <c r="AT2127" i="10"/>
  <c r="AD2127" i="10"/>
  <c r="BI2127" i="10"/>
  <c r="AS2127" i="10"/>
  <c r="AC2127" i="10"/>
  <c r="BH2127" i="10"/>
  <c r="AR2127" i="10"/>
  <c r="AB2127" i="10"/>
  <c r="BG2127" i="10"/>
  <c r="AQ2127" i="10"/>
  <c r="AA2127" i="10"/>
  <c r="BF2127" i="10"/>
  <c r="AP2127" i="10"/>
  <c r="Z2127" i="10"/>
  <c r="BE2127" i="10"/>
  <c r="AO2127" i="10"/>
  <c r="Y2127" i="10"/>
  <c r="BD2127" i="10"/>
  <c r="BK2128" i="10" s="1"/>
  <c r="AN2127" i="10"/>
  <c r="X2127" i="10"/>
  <c r="BC2127" i="10"/>
  <c r="AM2127" i="10"/>
  <c r="W2127" i="10"/>
  <c r="BB2127" i="10"/>
  <c r="AL2127" i="10"/>
  <c r="V2127" i="10"/>
  <c r="BA2127" i="10"/>
  <c r="AK2127" i="10"/>
  <c r="U2127" i="10"/>
  <c r="AZ2127" i="10"/>
  <c r="AJ2127" i="10"/>
  <c r="T2127" i="10"/>
  <c r="AY2127" i="10"/>
  <c r="AI2127" i="10"/>
  <c r="S2127" i="10"/>
  <c r="AX2127" i="10"/>
  <c r="AH2127" i="10"/>
  <c r="R2127" i="10"/>
  <c r="AW2127" i="10"/>
  <c r="AG2127" i="10"/>
  <c r="Q2127" i="10"/>
  <c r="AV2127" i="10"/>
  <c r="AF2127" i="10"/>
  <c r="P2127" i="10"/>
  <c r="AU2127" i="10"/>
  <c r="AE2127" i="10"/>
  <c r="AG2151" i="10"/>
  <c r="BI2151" i="10"/>
  <c r="AH2151" i="10"/>
  <c r="BJ2151" i="10"/>
  <c r="AI2151" i="10"/>
  <c r="U2151" i="10"/>
  <c r="AP2151" i="10"/>
  <c r="AU2151" i="10"/>
  <c r="P2151" i="10"/>
  <c r="AF2151" i="10"/>
  <c r="AV2151" i="10"/>
  <c r="AI2153" i="10"/>
  <c r="S2153" i="10"/>
  <c r="AA2153" i="10"/>
  <c r="BH2153" i="10"/>
  <c r="AR2153" i="10"/>
  <c r="AB2153" i="10"/>
  <c r="BJ2153" i="10"/>
  <c r="AT2153" i="10"/>
  <c r="AD2153" i="10"/>
  <c r="BI2153" i="10"/>
  <c r="AS2153" i="10"/>
  <c r="AC2153" i="10"/>
  <c r="W2153" i="10"/>
  <c r="AQ2153" i="10"/>
  <c r="AE2153" i="10"/>
  <c r="BD2153" i="10"/>
  <c r="BK2154" i="10" s="1"/>
  <c r="AN2153" i="10"/>
  <c r="X2153" i="10"/>
  <c r="BF2153" i="10"/>
  <c r="AP2153" i="10"/>
  <c r="Z2153" i="10"/>
  <c r="BE2153" i="10"/>
  <c r="AO2153" i="10"/>
  <c r="Y2153" i="10"/>
  <c r="AM2153" i="10"/>
  <c r="AU2153" i="10"/>
  <c r="BG2153" i="10"/>
  <c r="AZ2153" i="10"/>
  <c r="AJ2153" i="10"/>
  <c r="T2153" i="10"/>
  <c r="BB2153" i="10"/>
  <c r="AL2153" i="10"/>
  <c r="V2153" i="10"/>
  <c r="BA2153" i="10"/>
  <c r="AK2153" i="10"/>
  <c r="U2153" i="10"/>
  <c r="BC2153" i="10"/>
  <c r="AV2153" i="10"/>
  <c r="AF2153" i="10"/>
  <c r="P2153" i="10"/>
  <c r="AX2153" i="10"/>
  <c r="AH2153" i="10"/>
  <c r="R2153" i="10"/>
  <c r="AW2153" i="10"/>
  <c r="AG2153" i="10"/>
  <c r="Q2153" i="10"/>
  <c r="U2147" i="10"/>
  <c r="AP2147" i="10"/>
  <c r="Q2147" i="10"/>
  <c r="AL2147" i="10"/>
  <c r="BG2147" i="10"/>
  <c r="AH2147" i="10"/>
  <c r="BC2147" i="10"/>
  <c r="AD2147" i="10"/>
  <c r="AY2147" i="10"/>
  <c r="T2147" i="10"/>
  <c r="AJ2147" i="10"/>
  <c r="AZ2147" i="10"/>
  <c r="AW2167" i="10"/>
  <c r="Q2167" i="10"/>
  <c r="AG2167" i="10"/>
  <c r="BE2167" i="10"/>
  <c r="AC2167" i="10"/>
  <c r="BF2167" i="10"/>
  <c r="AP2167" i="10"/>
  <c r="Z2167" i="10"/>
  <c r="BD2167" i="10"/>
  <c r="BK2168" i="10" s="1"/>
  <c r="AN2167" i="10"/>
  <c r="X2167" i="10"/>
  <c r="BC2167" i="10"/>
  <c r="AM2167" i="10"/>
  <c r="W2167" i="10"/>
  <c r="BA2167" i="10"/>
  <c r="BI2167" i="10"/>
  <c r="AS2167" i="10"/>
  <c r="BB2167" i="10"/>
  <c r="AL2167" i="10"/>
  <c r="V2167" i="10"/>
  <c r="AZ2167" i="10"/>
  <c r="AJ2167" i="10"/>
  <c r="T2167" i="10"/>
  <c r="AY2167" i="10"/>
  <c r="AI2167" i="10"/>
  <c r="S2167" i="10"/>
  <c r="Y2167" i="10"/>
  <c r="AX2167" i="10"/>
  <c r="AH2167" i="10"/>
  <c r="R2167" i="10"/>
  <c r="AV2167" i="10"/>
  <c r="AF2167" i="10"/>
  <c r="P2167" i="10"/>
  <c r="AU2167" i="10"/>
  <c r="AE2167" i="10"/>
  <c r="U2167" i="10"/>
  <c r="AO2167" i="10"/>
  <c r="BJ2167" i="10"/>
  <c r="AT2167" i="10"/>
  <c r="AD2167" i="10"/>
  <c r="BH2167" i="10"/>
  <c r="AR2167" i="10"/>
  <c r="AB2167" i="10"/>
  <c r="BG2167" i="10"/>
  <c r="AQ2167" i="10"/>
  <c r="AA2167" i="10"/>
  <c r="AK2167" i="10"/>
  <c r="BA2142" i="10"/>
  <c r="AK2142" i="10"/>
  <c r="U2142" i="10"/>
  <c r="AV2142" i="10"/>
  <c r="AA2142" i="10"/>
  <c r="AZ2142" i="10"/>
  <c r="AE2142" i="10"/>
  <c r="BD2142" i="10"/>
  <c r="BK2143" i="10" s="1"/>
  <c r="AI2142" i="10"/>
  <c r="BH2142" i="10"/>
  <c r="AM2142" i="10"/>
  <c r="R2142" i="10"/>
  <c r="AW2142" i="10"/>
  <c r="AG2142" i="10"/>
  <c r="Q2142" i="10"/>
  <c r="AQ2142" i="10"/>
  <c r="V2142" i="10"/>
  <c r="AU2142" i="10"/>
  <c r="Z2142" i="10"/>
  <c r="AY2142" i="10"/>
  <c r="AD2142" i="10"/>
  <c r="BC2142" i="10"/>
  <c r="AH2142" i="10"/>
  <c r="BI2142" i="10"/>
  <c r="AS2142" i="10"/>
  <c r="AC2142" i="10"/>
  <c r="BG2142" i="10"/>
  <c r="AL2142" i="10"/>
  <c r="P2142" i="10"/>
  <c r="AP2142" i="10"/>
  <c r="T2142" i="10"/>
  <c r="AT2142" i="10"/>
  <c r="X2142" i="10"/>
  <c r="AX2142" i="10"/>
  <c r="AB2142" i="10"/>
  <c r="BE2142" i="10"/>
  <c r="AO2142" i="10"/>
  <c r="Y2142" i="10"/>
  <c r="BB2142" i="10"/>
  <c r="AF2142" i="10"/>
  <c r="BF2142" i="10"/>
  <c r="AJ2142" i="10"/>
  <c r="BJ2142" i="10"/>
  <c r="AN2142" i="10"/>
  <c r="S2142" i="10"/>
  <c r="AR2142" i="10"/>
  <c r="W2142" i="10"/>
  <c r="R2234" i="10"/>
  <c r="AH2234" i="10"/>
  <c r="Z2234" i="10"/>
  <c r="AP2234" i="10"/>
  <c r="BA2234" i="10"/>
  <c r="AK2234" i="10"/>
  <c r="U2234" i="10"/>
  <c r="AZ2234" i="10"/>
  <c r="AJ2234" i="10"/>
  <c r="T2234" i="10"/>
  <c r="AY2234" i="10"/>
  <c r="AI2234" i="10"/>
  <c r="S2234" i="10"/>
  <c r="BF2234" i="10"/>
  <c r="AD2234" i="10"/>
  <c r="AW2234" i="10"/>
  <c r="AG2234" i="10"/>
  <c r="Q2234" i="10"/>
  <c r="AV2234" i="10"/>
  <c r="AF2234" i="10"/>
  <c r="P2234" i="10"/>
  <c r="AU2234" i="10"/>
  <c r="AE2234" i="10"/>
  <c r="V2234" i="10"/>
  <c r="BJ2234" i="10"/>
  <c r="AT2234" i="10"/>
  <c r="BI2234" i="10"/>
  <c r="AS2234" i="10"/>
  <c r="AC2234" i="10"/>
  <c r="BH2234" i="10"/>
  <c r="AR2234" i="10"/>
  <c r="AB2234" i="10"/>
  <c r="BG2234" i="10"/>
  <c r="AQ2234" i="10"/>
  <c r="AA2234" i="10"/>
  <c r="AL2234" i="10"/>
  <c r="BE2234" i="10"/>
  <c r="AO2234" i="10"/>
  <c r="Y2234" i="10"/>
  <c r="BD2234" i="10"/>
  <c r="BK2235" i="10" s="1"/>
  <c r="AN2234" i="10"/>
  <c r="X2234" i="10"/>
  <c r="BC2234" i="10"/>
  <c r="AM2234" i="10"/>
  <c r="W2234" i="10"/>
  <c r="BB2234" i="10"/>
  <c r="V2270" i="10"/>
  <c r="AL2270" i="10"/>
  <c r="BB2270" i="10"/>
  <c r="W2270" i="10"/>
  <c r="AM2270" i="10"/>
  <c r="BC2270" i="10"/>
  <c r="X2270" i="10"/>
  <c r="AN2270" i="10"/>
  <c r="BD2270" i="10"/>
  <c r="BK2271" i="10" s="1"/>
  <c r="AC2270" i="10"/>
  <c r="AS2270" i="10"/>
  <c r="Z2270" i="10"/>
  <c r="AP2270" i="10"/>
  <c r="BF2270" i="10"/>
  <c r="AA2270" i="10"/>
  <c r="AQ2270" i="10"/>
  <c r="BG2270" i="10"/>
  <c r="AB2270" i="10"/>
  <c r="AR2270" i="10"/>
  <c r="BH2270" i="10"/>
  <c r="Q2270" i="10"/>
  <c r="AG2270" i="10"/>
  <c r="AW2270" i="10"/>
  <c r="AD2270" i="10"/>
  <c r="AT2270" i="10"/>
  <c r="BJ2270" i="10"/>
  <c r="AE2270" i="10"/>
  <c r="AU2270" i="10"/>
  <c r="P2270" i="10"/>
  <c r="AF2270" i="10"/>
  <c r="AV2270" i="10"/>
  <c r="U2270" i="10"/>
  <c r="AK2270" i="10"/>
  <c r="BA2270" i="10"/>
  <c r="BI2270" i="10"/>
  <c r="R2270" i="10"/>
  <c r="AH2270" i="10"/>
  <c r="AX2270" i="10"/>
  <c r="S2270" i="10"/>
  <c r="AI2270" i="10"/>
  <c r="AY2270" i="10"/>
  <c r="T2270" i="10"/>
  <c r="AJ2270" i="10"/>
  <c r="AZ2270" i="10"/>
  <c r="Y2270" i="10"/>
  <c r="AO2270" i="10"/>
  <c r="BE2270" i="10"/>
  <c r="AA2209" i="10"/>
  <c r="AI2209" i="10"/>
  <c r="AQ2209" i="10"/>
  <c r="S2209" i="10"/>
  <c r="BB2209" i="10"/>
  <c r="AL2209" i="10"/>
  <c r="V2209" i="10"/>
  <c r="BA2209" i="10"/>
  <c r="AK2209" i="10"/>
  <c r="U2209" i="10"/>
  <c r="AZ2209" i="10"/>
  <c r="AJ2209" i="10"/>
  <c r="T2209" i="10"/>
  <c r="BC2209" i="10"/>
  <c r="AE2209" i="10"/>
  <c r="AX2209" i="10"/>
  <c r="AH2209" i="10"/>
  <c r="R2209" i="10"/>
  <c r="AW2209" i="10"/>
  <c r="AG2209" i="10"/>
  <c r="Q2209" i="10"/>
  <c r="AV2209" i="10"/>
  <c r="AF2209" i="10"/>
  <c r="P2209" i="10"/>
  <c r="AU2209" i="10"/>
  <c r="BJ2209" i="10"/>
  <c r="AT2209" i="10"/>
  <c r="AD2209" i="10"/>
  <c r="BI2209" i="10"/>
  <c r="AS2209" i="10"/>
  <c r="AC2209" i="10"/>
  <c r="BH2209" i="10"/>
  <c r="AR2209" i="10"/>
  <c r="AB2209" i="10"/>
  <c r="W2209" i="10"/>
  <c r="BF2209" i="10"/>
  <c r="AP2209" i="10"/>
  <c r="Z2209" i="10"/>
  <c r="BE2209" i="10"/>
  <c r="AO2209" i="10"/>
  <c r="Y2209" i="10"/>
  <c r="BD2209" i="10"/>
  <c r="BK2210" i="10" s="1"/>
  <c r="AN2209" i="10"/>
  <c r="X2209" i="10"/>
  <c r="AM2209" i="10"/>
  <c r="AA2241" i="10"/>
  <c r="AQ2241" i="10"/>
  <c r="S2241" i="10"/>
  <c r="BB2241" i="10"/>
  <c r="AL2241" i="10"/>
  <c r="V2241" i="10"/>
  <c r="BA2241" i="10"/>
  <c r="AK2241" i="10"/>
  <c r="U2241" i="10"/>
  <c r="AZ2241" i="10"/>
  <c r="AJ2241" i="10"/>
  <c r="T2241" i="10"/>
  <c r="BC2241" i="10"/>
  <c r="AE2241" i="10"/>
  <c r="AX2241" i="10"/>
  <c r="AH2241" i="10"/>
  <c r="R2241" i="10"/>
  <c r="AW2241" i="10"/>
  <c r="AG2241" i="10"/>
  <c r="Q2241" i="10"/>
  <c r="AV2241" i="10"/>
  <c r="AF2241" i="10"/>
  <c r="P2241" i="10"/>
  <c r="AU2241" i="10"/>
  <c r="BJ2241" i="10"/>
  <c r="AT2241" i="10"/>
  <c r="AD2241" i="10"/>
  <c r="BI2241" i="10"/>
  <c r="AS2241" i="10"/>
  <c r="AC2241" i="10"/>
  <c r="BH2241" i="10"/>
  <c r="AR2241" i="10"/>
  <c r="AB2241" i="10"/>
  <c r="W2241" i="10"/>
  <c r="AY2241" i="10"/>
  <c r="AI2241" i="10"/>
  <c r="BF2241" i="10"/>
  <c r="AP2241" i="10"/>
  <c r="Z2241" i="10"/>
  <c r="BE2241" i="10"/>
  <c r="AO2241" i="10"/>
  <c r="Y2241" i="10"/>
  <c r="BD2241" i="10"/>
  <c r="BK2242" i="10" s="1"/>
  <c r="AN2241" i="10"/>
  <c r="X2241" i="10"/>
  <c r="AM2241" i="10"/>
  <c r="AV2267" i="10"/>
  <c r="AF2267" i="10"/>
  <c r="P2267" i="10"/>
  <c r="AU2267" i="10"/>
  <c r="AE2267" i="10"/>
  <c r="BJ2267" i="10"/>
  <c r="AT2267" i="10"/>
  <c r="AD2267" i="10"/>
  <c r="BI2267" i="10"/>
  <c r="AS2267" i="10"/>
  <c r="AC2267" i="10"/>
  <c r="BH2267" i="10"/>
  <c r="AR2267" i="10"/>
  <c r="AB2267" i="10"/>
  <c r="BG2267" i="10"/>
  <c r="AQ2267" i="10"/>
  <c r="AA2267" i="10"/>
  <c r="BF2267" i="10"/>
  <c r="AP2267" i="10"/>
  <c r="Z2267" i="10"/>
  <c r="BE2267" i="10"/>
  <c r="AO2267" i="10"/>
  <c r="Y2267" i="10"/>
  <c r="BD2267" i="10"/>
  <c r="BK2268" i="10" s="1"/>
  <c r="AN2267" i="10"/>
  <c r="X2267" i="10"/>
  <c r="BC2267" i="10"/>
  <c r="AM2267" i="10"/>
  <c r="W2267" i="10"/>
  <c r="BB2267" i="10"/>
  <c r="AL2267" i="10"/>
  <c r="V2267" i="10"/>
  <c r="BA2267" i="10"/>
  <c r="AK2267" i="10"/>
  <c r="U2267" i="10"/>
  <c r="AZ2267" i="10"/>
  <c r="AJ2267" i="10"/>
  <c r="T2267" i="10"/>
  <c r="AY2267" i="10"/>
  <c r="AI2267" i="10"/>
  <c r="S2267" i="10"/>
  <c r="AX2267" i="10"/>
  <c r="AH2267" i="10"/>
  <c r="R2267" i="10"/>
  <c r="AW2267" i="10"/>
  <c r="AG2267" i="10"/>
  <c r="Q2267" i="10"/>
  <c r="AC2307" i="10"/>
  <c r="R2307" i="10"/>
  <c r="AH2307" i="10"/>
  <c r="BI2307" i="10"/>
  <c r="AM2307" i="10"/>
  <c r="AS2307" i="10"/>
  <c r="W2307" i="10"/>
  <c r="S2307" i="10"/>
  <c r="AO2307" i="10"/>
  <c r="BJ2307" i="10"/>
  <c r="U2307" i="10"/>
  <c r="AP2307" i="10"/>
  <c r="BH2307" i="10"/>
  <c r="AR2307" i="10"/>
  <c r="AB2307" i="10"/>
  <c r="Q2307" i="10"/>
  <c r="AL2307" i="10"/>
  <c r="BG2307" i="10"/>
  <c r="Y2307" i="10"/>
  <c r="AT2307" i="10"/>
  <c r="Z2307" i="10"/>
  <c r="AU2307" i="10"/>
  <c r="BD2307" i="10"/>
  <c r="BK2308" i="10" s="1"/>
  <c r="AN2307" i="10"/>
  <c r="X2307" i="10"/>
  <c r="V2307" i="10"/>
  <c r="AQ2307" i="10"/>
  <c r="BF2307" i="10"/>
  <c r="AD2307" i="10"/>
  <c r="AY2307" i="10"/>
  <c r="AE2307" i="10"/>
  <c r="BA2307" i="10"/>
  <c r="AZ2307" i="10"/>
  <c r="AJ2307" i="10"/>
  <c r="T2307" i="10"/>
  <c r="AA2307" i="10"/>
  <c r="AW2307" i="10"/>
  <c r="AI2307" i="10"/>
  <c r="BE2307" i="10"/>
  <c r="AK2307" i="10"/>
  <c r="AV2307" i="10"/>
  <c r="AF2307" i="10"/>
  <c r="P2307" i="10"/>
  <c r="AG2307" i="10"/>
  <c r="BB2307" i="10"/>
  <c r="AX2287" i="10"/>
  <c r="Z2287" i="10"/>
  <c r="AT2287" i="10"/>
  <c r="AA2287" i="10"/>
  <c r="AQ2287" i="10"/>
  <c r="BG2287" i="10"/>
  <c r="AB2287" i="10"/>
  <c r="AR2287" i="10"/>
  <c r="BH2287" i="10"/>
  <c r="AC2287" i="10"/>
  <c r="AS2287" i="10"/>
  <c r="BI2287" i="10"/>
  <c r="AA2319" i="10"/>
  <c r="AQ2319" i="10"/>
  <c r="AE2319" i="10"/>
  <c r="AU2319" i="10"/>
  <c r="BF2319" i="10"/>
  <c r="AP2319" i="10"/>
  <c r="Z2319" i="10"/>
  <c r="BE2319" i="10"/>
  <c r="AO2319" i="10"/>
  <c r="Y2319" i="10"/>
  <c r="BD2319" i="10"/>
  <c r="BK2320" i="10" s="1"/>
  <c r="AN2319" i="10"/>
  <c r="X2319" i="10"/>
  <c r="AM2319" i="10"/>
  <c r="S2319" i="10"/>
  <c r="BB2319" i="10"/>
  <c r="AL2319" i="10"/>
  <c r="V2319" i="10"/>
  <c r="BA2319" i="10"/>
  <c r="AK2319" i="10"/>
  <c r="U2319" i="10"/>
  <c r="AZ2319" i="10"/>
  <c r="AJ2319" i="10"/>
  <c r="T2319" i="10"/>
  <c r="BC2319" i="10"/>
  <c r="AY2319" i="10"/>
  <c r="AI2319" i="10"/>
  <c r="AX2319" i="10"/>
  <c r="AH2319" i="10"/>
  <c r="R2319" i="10"/>
  <c r="AW2319" i="10"/>
  <c r="AG2319" i="10"/>
  <c r="Q2319" i="10"/>
  <c r="AV2319" i="10"/>
  <c r="AF2319" i="10"/>
  <c r="P2319" i="10"/>
  <c r="BJ2319" i="10"/>
  <c r="AT2319" i="10"/>
  <c r="AD2319" i="10"/>
  <c r="BI2319" i="10"/>
  <c r="AS2319" i="10"/>
  <c r="AC2319" i="10"/>
  <c r="BH2319" i="10"/>
  <c r="AR2319" i="10"/>
  <c r="AB2319" i="10"/>
  <c r="W2319" i="10"/>
  <c r="BE2309" i="10"/>
  <c r="AC2309" i="10"/>
  <c r="AY2309" i="10"/>
  <c r="T2309" i="10"/>
  <c r="AO2309" i="10"/>
  <c r="BB2309" i="10"/>
  <c r="AL2309" i="10"/>
  <c r="V2309" i="10"/>
  <c r="AA2309" i="10"/>
  <c r="AV2309" i="10"/>
  <c r="AB2309" i="10"/>
  <c r="AW2309" i="10"/>
  <c r="AI2309" i="10"/>
  <c r="BD2309" i="10"/>
  <c r="BK2310" i="10" s="1"/>
  <c r="Y2309" i="10"/>
  <c r="AU2309" i="10"/>
  <c r="AX2309" i="10"/>
  <c r="AH2309" i="10"/>
  <c r="R2309" i="10"/>
  <c r="AF2309" i="10"/>
  <c r="BA2309" i="10"/>
  <c r="AG2309" i="10"/>
  <c r="BC2309" i="10"/>
  <c r="S2309" i="10"/>
  <c r="AN2309" i="10"/>
  <c r="BI2309" i="10"/>
  <c r="AE2309" i="10"/>
  <c r="AZ2309" i="10"/>
  <c r="BJ2309" i="10"/>
  <c r="AT2309" i="10"/>
  <c r="AD2309" i="10"/>
  <c r="P2309" i="10"/>
  <c r="AK2309" i="10"/>
  <c r="BG2309" i="10"/>
  <c r="Q2309" i="10"/>
  <c r="AM2309" i="10"/>
  <c r="BH2309" i="10"/>
  <c r="X2309" i="10"/>
  <c r="AS2309" i="10"/>
  <c r="AJ2309" i="10"/>
  <c r="BF2309" i="10"/>
  <c r="AP2309" i="10"/>
  <c r="Z2309" i="10"/>
  <c r="U2309" i="10"/>
  <c r="AQ2309" i="10"/>
  <c r="W2309" i="10"/>
  <c r="AR2309" i="10"/>
  <c r="AW2356" i="10"/>
  <c r="BE2356" i="10"/>
  <c r="Q2356" i="10"/>
  <c r="AO2356" i="10"/>
  <c r="Y2356" i="10"/>
  <c r="AG2356" i="10"/>
  <c r="AU2356" i="10"/>
  <c r="AE2356" i="10"/>
  <c r="BJ2356" i="10"/>
  <c r="AT2356" i="10"/>
  <c r="AD2356" i="10"/>
  <c r="BI2356" i="10"/>
  <c r="AC2356" i="10"/>
  <c r="AR2356" i="10"/>
  <c r="P2356" i="10"/>
  <c r="X2356" i="10"/>
  <c r="BG2356" i="10"/>
  <c r="AQ2356" i="10"/>
  <c r="AA2356" i="10"/>
  <c r="BF2356" i="10"/>
  <c r="AP2356" i="10"/>
  <c r="Z2356" i="10"/>
  <c r="BA2356" i="10"/>
  <c r="U2356" i="10"/>
  <c r="AJ2356" i="10"/>
  <c r="AF2356" i="10"/>
  <c r="BD2356" i="10"/>
  <c r="BK2357" i="10" s="1"/>
  <c r="AN2356" i="10"/>
  <c r="BC2356" i="10"/>
  <c r="AM2356" i="10"/>
  <c r="W2356" i="10"/>
  <c r="BB2356" i="10"/>
  <c r="AL2356" i="10"/>
  <c r="V2356" i="10"/>
  <c r="AS2356" i="10"/>
  <c r="BH2356" i="10"/>
  <c r="AB2356" i="10"/>
  <c r="AV2356" i="10"/>
  <c r="AY2356" i="10"/>
  <c r="AI2356" i="10"/>
  <c r="S2356" i="10"/>
  <c r="AX2356" i="10"/>
  <c r="AH2356" i="10"/>
  <c r="R2356" i="10"/>
  <c r="AK2356" i="10"/>
  <c r="AZ2356" i="10"/>
  <c r="T2356" i="10"/>
  <c r="BC2352" i="10"/>
  <c r="AM2352" i="10"/>
  <c r="W2352" i="10"/>
  <c r="BB2352" i="10"/>
  <c r="AL2352" i="10"/>
  <c r="V2352" i="10"/>
  <c r="AR2352" i="10"/>
  <c r="BE2352" i="10"/>
  <c r="Y2352" i="10"/>
  <c r="BA2352" i="10"/>
  <c r="X2352" i="10"/>
  <c r="AV2352" i="10"/>
  <c r="AY2352" i="10"/>
  <c r="AI2352" i="10"/>
  <c r="S2352" i="10"/>
  <c r="AX2352" i="10"/>
  <c r="AH2352" i="10"/>
  <c r="R2352" i="10"/>
  <c r="AJ2352" i="10"/>
  <c r="AW2352" i="10"/>
  <c r="Q2352" i="10"/>
  <c r="AN2352" i="10"/>
  <c r="AC2352" i="10"/>
  <c r="AU2352" i="10"/>
  <c r="AE2352" i="10"/>
  <c r="BJ2352" i="10"/>
  <c r="AT2352" i="10"/>
  <c r="AD2352" i="10"/>
  <c r="BH2352" i="10"/>
  <c r="AB2352" i="10"/>
  <c r="AO2352" i="10"/>
  <c r="U2352" i="10"/>
  <c r="BD2352" i="10"/>
  <c r="BK2353" i="10" s="1"/>
  <c r="AS2352" i="10"/>
  <c r="P2352" i="10"/>
  <c r="BG2352" i="10"/>
  <c r="AQ2352" i="10"/>
  <c r="AA2352" i="10"/>
  <c r="BF2352" i="10"/>
  <c r="AP2352" i="10"/>
  <c r="Z2352" i="10"/>
  <c r="AZ2352" i="10"/>
  <c r="T2352" i="10"/>
  <c r="AG2352" i="10"/>
  <c r="AK2352" i="10"/>
  <c r="BI2352" i="10"/>
  <c r="AF2352" i="10"/>
  <c r="Z2338" i="10"/>
  <c r="AL2338" i="10"/>
  <c r="AD2338" i="10"/>
  <c r="V2338" i="10"/>
  <c r="W2338" i="10"/>
  <c r="BC2338" i="10"/>
  <c r="AB2338" i="10"/>
  <c r="AR2338" i="10"/>
  <c r="BH2338" i="10"/>
  <c r="AC2338" i="10"/>
  <c r="AS2338" i="10"/>
  <c r="BI2338" i="10"/>
  <c r="BJ2373" i="10"/>
  <c r="AT2373" i="10"/>
  <c r="AD2373" i="10"/>
  <c r="BI2373" i="10"/>
  <c r="AS2373" i="10"/>
  <c r="AC2373" i="10"/>
  <c r="BC2373" i="10"/>
  <c r="W2373" i="10"/>
  <c r="AJ2373" i="10"/>
  <c r="AI2373" i="10"/>
  <c r="X2373" i="10"/>
  <c r="AA2373" i="10"/>
  <c r="P2373" i="10"/>
  <c r="BF2373" i="10"/>
  <c r="AP2373" i="10"/>
  <c r="Z2373" i="10"/>
  <c r="BE2373" i="10"/>
  <c r="AO2373" i="10"/>
  <c r="Y2373" i="10"/>
  <c r="AU2373" i="10"/>
  <c r="BH2373" i="10"/>
  <c r="AB2373" i="10"/>
  <c r="AY2373" i="10"/>
  <c r="AN2373" i="10"/>
  <c r="AQ2373" i="10"/>
  <c r="AF2373" i="10"/>
  <c r="BB2373" i="10"/>
  <c r="AL2373" i="10"/>
  <c r="V2373" i="10"/>
  <c r="BA2373" i="10"/>
  <c r="AK2373" i="10"/>
  <c r="U2373" i="10"/>
  <c r="AM2373" i="10"/>
  <c r="AZ2373" i="10"/>
  <c r="T2373" i="10"/>
  <c r="BD2373" i="10"/>
  <c r="BK2374" i="10" s="1"/>
  <c r="BG2373" i="10"/>
  <c r="AV2373" i="10"/>
  <c r="AX2373" i="10"/>
  <c r="AH2373" i="10"/>
  <c r="R2373" i="10"/>
  <c r="AW2373" i="10"/>
  <c r="AG2373" i="10"/>
  <c r="Q2373" i="10"/>
  <c r="AE2373" i="10"/>
  <c r="AR2373" i="10"/>
  <c r="S2373" i="10"/>
  <c r="Z2426" i="10"/>
  <c r="AP2426" i="10"/>
  <c r="BI2426" i="10"/>
  <c r="AS2426" i="10"/>
  <c r="AC2426" i="10"/>
  <c r="BH2426" i="10"/>
  <c r="AR2426" i="10"/>
  <c r="AB2426" i="10"/>
  <c r="BG2426" i="10"/>
  <c r="AQ2426" i="10"/>
  <c r="AA2426" i="10"/>
  <c r="AL2426" i="10"/>
  <c r="R2426" i="10"/>
  <c r="BF2426" i="10"/>
  <c r="BE2426" i="10"/>
  <c r="AO2426" i="10"/>
  <c r="Y2426" i="10"/>
  <c r="BD2426" i="10"/>
  <c r="BK2427" i="10" s="1"/>
  <c r="AN2426" i="10"/>
  <c r="X2426" i="10"/>
  <c r="BC2426" i="10"/>
  <c r="AM2426" i="10"/>
  <c r="W2426" i="10"/>
  <c r="V2426" i="10"/>
  <c r="BJ2426" i="10"/>
  <c r="BA2426" i="10"/>
  <c r="AK2426" i="10"/>
  <c r="U2426" i="10"/>
  <c r="AZ2426" i="10"/>
  <c r="AJ2426" i="10"/>
  <c r="T2426" i="10"/>
  <c r="AY2426" i="10"/>
  <c r="AI2426" i="10"/>
  <c r="S2426" i="10"/>
  <c r="AX2426" i="10"/>
  <c r="AT2426" i="10"/>
  <c r="AW2426" i="10"/>
  <c r="AG2426" i="10"/>
  <c r="Q2426" i="10"/>
  <c r="AV2426" i="10"/>
  <c r="AF2426" i="10"/>
  <c r="P2426" i="10"/>
  <c r="AU2426" i="10"/>
  <c r="AE2426" i="10"/>
  <c r="BB2426" i="10"/>
  <c r="AH2426" i="10"/>
  <c r="AD2426" i="10"/>
  <c r="P2428" i="10"/>
  <c r="AR2428" i="10"/>
  <c r="AB2428" i="10"/>
  <c r="BH2428" i="10"/>
  <c r="AJ2428" i="10"/>
  <c r="AV2428" i="10"/>
  <c r="AZ2428" i="10"/>
  <c r="T2428" i="10"/>
  <c r="AF2428" i="10"/>
  <c r="BC2428" i="10"/>
  <c r="AM2428" i="10"/>
  <c r="W2428" i="10"/>
  <c r="BB2428" i="10"/>
  <c r="AL2428" i="10"/>
  <c r="V2428" i="10"/>
  <c r="BA2428" i="10"/>
  <c r="AK2428" i="10"/>
  <c r="U2428" i="10"/>
  <c r="BD2428" i="10"/>
  <c r="BK2429" i="10" s="1"/>
  <c r="AY2428" i="10"/>
  <c r="AI2428" i="10"/>
  <c r="S2428" i="10"/>
  <c r="AX2428" i="10"/>
  <c r="AH2428" i="10"/>
  <c r="R2428" i="10"/>
  <c r="AW2428" i="10"/>
  <c r="AG2428" i="10"/>
  <c r="Q2428" i="10"/>
  <c r="AU2428" i="10"/>
  <c r="AE2428" i="10"/>
  <c r="BJ2428" i="10"/>
  <c r="AT2428" i="10"/>
  <c r="AD2428" i="10"/>
  <c r="BI2428" i="10"/>
  <c r="AS2428" i="10"/>
  <c r="AC2428" i="10"/>
  <c r="X2428" i="10"/>
  <c r="BG2428" i="10"/>
  <c r="AQ2428" i="10"/>
  <c r="AA2428" i="10"/>
  <c r="BF2428" i="10"/>
  <c r="AP2428" i="10"/>
  <c r="Z2428" i="10"/>
  <c r="BE2428" i="10"/>
  <c r="AO2428" i="10"/>
  <c r="Y2428" i="10"/>
  <c r="AN2428" i="10"/>
  <c r="W2429" i="10"/>
  <c r="AX2429" i="10"/>
  <c r="AH2429" i="10"/>
  <c r="R2429" i="10"/>
  <c r="AW2429" i="10"/>
  <c r="AG2429" i="10"/>
  <c r="Q2429" i="10"/>
  <c r="AV2429" i="10"/>
  <c r="AF2429" i="10"/>
  <c r="P2429" i="10"/>
  <c r="AU2429" i="10"/>
  <c r="AA2429" i="10"/>
  <c r="BJ2429" i="10"/>
  <c r="AT2429" i="10"/>
  <c r="AD2429" i="10"/>
  <c r="BI2429" i="10"/>
  <c r="AS2429" i="10"/>
  <c r="AC2429" i="10"/>
  <c r="BH2429" i="10"/>
  <c r="AR2429" i="10"/>
  <c r="AB2429" i="10"/>
  <c r="AY2429" i="10"/>
  <c r="AE2429" i="10"/>
  <c r="AM2429" i="10"/>
  <c r="BF2429" i="10"/>
  <c r="AP2429" i="10"/>
  <c r="Z2429" i="10"/>
  <c r="BE2429" i="10"/>
  <c r="AO2429" i="10"/>
  <c r="Y2429" i="10"/>
  <c r="BD2429" i="10"/>
  <c r="BK2430" i="10" s="1"/>
  <c r="AN2429" i="10"/>
  <c r="X2429" i="10"/>
  <c r="AI2429" i="10"/>
  <c r="BG2429" i="10"/>
  <c r="BB2429" i="10"/>
  <c r="AL2429" i="10"/>
  <c r="V2429" i="10"/>
  <c r="BA2429" i="10"/>
  <c r="AK2429" i="10"/>
  <c r="U2429" i="10"/>
  <c r="AZ2429" i="10"/>
  <c r="AJ2429" i="10"/>
  <c r="T2429" i="10"/>
  <c r="S2429" i="10"/>
  <c r="AQ2429" i="10"/>
  <c r="AT2410" i="10"/>
  <c r="BJ2410" i="10"/>
  <c r="AM2410" i="10"/>
  <c r="Z2410" i="10"/>
  <c r="BF2410" i="10"/>
  <c r="AQ2410" i="10"/>
  <c r="T2410" i="10"/>
  <c r="AJ2410" i="10"/>
  <c r="AZ2410" i="10"/>
  <c r="U2410" i="10"/>
  <c r="AK2410" i="10"/>
  <c r="BA2410" i="10"/>
  <c r="AC2415" i="10"/>
  <c r="AD2415" i="10"/>
  <c r="Y2415" i="10"/>
  <c r="Z2415" i="10"/>
  <c r="AL2415" i="10"/>
  <c r="BB2415" i="10"/>
  <c r="W2415" i="10"/>
  <c r="AM2415" i="10"/>
  <c r="BC2415" i="10"/>
  <c r="X2415" i="10"/>
  <c r="AN2415" i="10"/>
  <c r="BD2415" i="10"/>
  <c r="BK2416" i="10" s="1"/>
  <c r="W2491" i="10"/>
  <c r="BJ2491" i="10"/>
  <c r="AT2491" i="10"/>
  <c r="AD2491" i="10"/>
  <c r="BI2491" i="10"/>
  <c r="AS2491" i="10"/>
  <c r="AC2491" i="10"/>
  <c r="BH2491" i="10"/>
  <c r="AR2491" i="10"/>
  <c r="AB2491" i="10"/>
  <c r="AY2491" i="10"/>
  <c r="AE2491" i="10"/>
  <c r="AM2491" i="10"/>
  <c r="BF2491" i="10"/>
  <c r="AP2491" i="10"/>
  <c r="Z2491" i="10"/>
  <c r="BE2491" i="10"/>
  <c r="AO2491" i="10"/>
  <c r="Y2491" i="10"/>
  <c r="BD2491" i="10"/>
  <c r="BK2492" i="10" s="1"/>
  <c r="AN2491" i="10"/>
  <c r="X2491" i="10"/>
  <c r="AI2491" i="10"/>
  <c r="BG2491" i="10"/>
  <c r="BB2491" i="10"/>
  <c r="AL2491" i="10"/>
  <c r="V2491" i="10"/>
  <c r="BA2491" i="10"/>
  <c r="AK2491" i="10"/>
  <c r="U2491" i="10"/>
  <c r="AZ2491" i="10"/>
  <c r="AJ2491" i="10"/>
  <c r="T2491" i="10"/>
  <c r="S2491" i="10"/>
  <c r="AQ2491" i="10"/>
  <c r="AX2491" i="10"/>
  <c r="AH2491" i="10"/>
  <c r="R2491" i="10"/>
  <c r="AW2491" i="10"/>
  <c r="AG2491" i="10"/>
  <c r="Q2491" i="10"/>
  <c r="AV2491" i="10"/>
  <c r="AF2491" i="10"/>
  <c r="P2491" i="10"/>
  <c r="AU2491" i="10"/>
  <c r="AA2491" i="10"/>
  <c r="AC2536" i="10"/>
  <c r="BI2536" i="10"/>
  <c r="AH2536" i="10"/>
  <c r="R2536" i="10"/>
  <c r="AM2536" i="10"/>
  <c r="AS2536" i="10"/>
  <c r="W2536" i="10"/>
  <c r="Y2536" i="10"/>
  <c r="AT2536" i="10"/>
  <c r="AE2536" i="10"/>
  <c r="BA2536" i="10"/>
  <c r="AZ2536" i="10"/>
  <c r="AJ2536" i="10"/>
  <c r="T2536" i="10"/>
  <c r="AA2536" i="10"/>
  <c r="AW2536" i="10"/>
  <c r="AD2536" i="10"/>
  <c r="AY2536" i="10"/>
  <c r="AK2536" i="10"/>
  <c r="AV2536" i="10"/>
  <c r="AF2536" i="10"/>
  <c r="P2536" i="10"/>
  <c r="AG2536" i="10"/>
  <c r="BB2536" i="10"/>
  <c r="AI2536" i="10"/>
  <c r="BE2536" i="10"/>
  <c r="U2536" i="10"/>
  <c r="AP2536" i="10"/>
  <c r="BH2536" i="10"/>
  <c r="AR2536" i="10"/>
  <c r="AB2536" i="10"/>
  <c r="Q2536" i="10"/>
  <c r="AL2536" i="10"/>
  <c r="BG2536" i="10"/>
  <c r="BF2536" i="10"/>
  <c r="BD2536" i="10"/>
  <c r="BK2537" i="10" s="1"/>
  <c r="AN2536" i="10"/>
  <c r="X2536" i="10"/>
  <c r="V2536" i="10"/>
  <c r="AQ2536" i="10"/>
  <c r="S2536" i="10"/>
  <c r="AO2536" i="10"/>
  <c r="BJ2536" i="10"/>
  <c r="Z2536" i="10"/>
  <c r="AU2536" i="10"/>
  <c r="AO2540" i="10"/>
  <c r="R2540" i="10"/>
  <c r="AD2540" i="10"/>
  <c r="BI2540" i="10"/>
  <c r="Y2540" i="10"/>
  <c r="AH2540" i="10"/>
  <c r="AT2540" i="10"/>
  <c r="BE2540" i="10"/>
  <c r="AC2540" i="10"/>
  <c r="S2540" i="10"/>
  <c r="AM2540" i="10"/>
  <c r="AS2540" i="10"/>
  <c r="AI2540" i="10"/>
  <c r="W2540" i="10"/>
  <c r="AE2540" i="10"/>
  <c r="BA2540" i="10"/>
  <c r="BH2540" i="10"/>
  <c r="AR2540" i="10"/>
  <c r="AB2540" i="10"/>
  <c r="Q2540" i="10"/>
  <c r="AL2540" i="10"/>
  <c r="BG2540" i="10"/>
  <c r="AK2540" i="10"/>
  <c r="BD2540" i="10"/>
  <c r="BK2541" i="10" s="1"/>
  <c r="AN2540" i="10"/>
  <c r="X2540" i="10"/>
  <c r="V2540" i="10"/>
  <c r="AQ2540" i="10"/>
  <c r="U2540" i="10"/>
  <c r="AP2540" i="10"/>
  <c r="AZ2540" i="10"/>
  <c r="AJ2540" i="10"/>
  <c r="T2540" i="10"/>
  <c r="AA2540" i="10"/>
  <c r="AW2540" i="10"/>
  <c r="BF2540" i="10"/>
  <c r="Z2540" i="10"/>
  <c r="AU2540" i="10"/>
  <c r="AV2540" i="10"/>
  <c r="AF2540" i="10"/>
  <c r="P2540" i="10"/>
  <c r="AG2540" i="10"/>
  <c r="BB2540" i="10"/>
  <c r="AW261" i="10"/>
  <c r="AG261" i="10"/>
  <c r="Q261" i="10"/>
  <c r="AV261" i="10"/>
  <c r="AF261" i="10"/>
  <c r="P261" i="10"/>
  <c r="AI261" i="10"/>
  <c r="S261" i="10"/>
  <c r="AH261" i="10"/>
  <c r="R261" i="10"/>
  <c r="BI261" i="10"/>
  <c r="AS261" i="10"/>
  <c r="AC261" i="10"/>
  <c r="BH261" i="10"/>
  <c r="AR261" i="10"/>
  <c r="AB261" i="10"/>
  <c r="BK261" i="10"/>
  <c r="AU261" i="10"/>
  <c r="AE261" i="10"/>
  <c r="AT261" i="10"/>
  <c r="AD261" i="10"/>
  <c r="BE261" i="10"/>
  <c r="AO261" i="10"/>
  <c r="Y261" i="10"/>
  <c r="BD261" i="10"/>
  <c r="AN261" i="10"/>
  <c r="X261" i="10"/>
  <c r="AQ261" i="10"/>
  <c r="AA261" i="10"/>
  <c r="AP261" i="10"/>
  <c r="Z261" i="10"/>
  <c r="BA261" i="10"/>
  <c r="AK261" i="10"/>
  <c r="U261" i="10"/>
  <c r="AZ261" i="10"/>
  <c r="AJ261" i="10"/>
  <c r="T261" i="10"/>
  <c r="AM261" i="10"/>
  <c r="W261" i="10"/>
  <c r="AL261" i="10"/>
  <c r="V261" i="10"/>
  <c r="BI73" i="10"/>
  <c r="AS73" i="10"/>
  <c r="AC73" i="10"/>
  <c r="BH73" i="10"/>
  <c r="AR73" i="10"/>
  <c r="AB73" i="10"/>
  <c r="BK73" i="10"/>
  <c r="AU73" i="10"/>
  <c r="AE73" i="10"/>
  <c r="AT73" i="10"/>
  <c r="AD73" i="10"/>
  <c r="BE73" i="10"/>
  <c r="AO73" i="10"/>
  <c r="Y73" i="10"/>
  <c r="BD73" i="10"/>
  <c r="AN73" i="10"/>
  <c r="X73" i="10"/>
  <c r="AQ73" i="10"/>
  <c r="AA73" i="10"/>
  <c r="AP73" i="10"/>
  <c r="Z73" i="10"/>
  <c r="BA73" i="10"/>
  <c r="AK73" i="10"/>
  <c r="U73" i="10"/>
  <c r="AZ73" i="10"/>
  <c r="AJ73" i="10"/>
  <c r="T73" i="10"/>
  <c r="AM73" i="10"/>
  <c r="W73" i="10"/>
  <c r="AL73" i="10"/>
  <c r="V73" i="10"/>
  <c r="AW73" i="10"/>
  <c r="AG73" i="10"/>
  <c r="Q73" i="10"/>
  <c r="AV73" i="10"/>
  <c r="AF73" i="10"/>
  <c r="P73" i="10"/>
  <c r="AI73" i="10"/>
  <c r="S73" i="10"/>
  <c r="AH73" i="10"/>
  <c r="R73" i="10"/>
  <c r="BI201" i="10"/>
  <c r="AS201" i="10"/>
  <c r="AC201" i="10"/>
  <c r="BH201" i="10"/>
  <c r="AR201" i="10"/>
  <c r="AB201" i="10"/>
  <c r="BK201" i="10"/>
  <c r="AU201" i="10"/>
  <c r="AE201" i="10"/>
  <c r="AT201" i="10"/>
  <c r="AD201" i="10"/>
  <c r="BE201" i="10"/>
  <c r="AO201" i="10"/>
  <c r="Y201" i="10"/>
  <c r="BD201" i="10"/>
  <c r="AN201" i="10"/>
  <c r="X201" i="10"/>
  <c r="AQ201" i="10"/>
  <c r="AA201" i="10"/>
  <c r="AP201" i="10"/>
  <c r="Z201" i="10"/>
  <c r="BA201" i="10"/>
  <c r="AK201" i="10"/>
  <c r="U201" i="10"/>
  <c r="AZ201" i="10"/>
  <c r="AJ201" i="10"/>
  <c r="T201" i="10"/>
  <c r="AM201" i="10"/>
  <c r="W201" i="10"/>
  <c r="AL201" i="10"/>
  <c r="V201" i="10"/>
  <c r="AW201" i="10"/>
  <c r="AG201" i="10"/>
  <c r="Q201" i="10"/>
  <c r="AV201" i="10"/>
  <c r="AF201" i="10"/>
  <c r="P201" i="10"/>
  <c r="AI201" i="10"/>
  <c r="S201" i="10"/>
  <c r="AH201" i="10"/>
  <c r="R201" i="10"/>
  <c r="AX137" i="10"/>
  <c r="AX261" i="10"/>
  <c r="BJ201" i="10"/>
  <c r="BJ69" i="10"/>
  <c r="BJ189" i="10"/>
  <c r="BJ73" i="10"/>
  <c r="AX265" i="10"/>
  <c r="BA13" i="10"/>
  <c r="AK13" i="10"/>
  <c r="U13" i="10"/>
  <c r="AZ13" i="10"/>
  <c r="AJ13" i="10"/>
  <c r="T13" i="10"/>
  <c r="AM13" i="10"/>
  <c r="W13" i="10"/>
  <c r="AL13" i="10"/>
  <c r="V13" i="10"/>
  <c r="AW13" i="10"/>
  <c r="AG13" i="10"/>
  <c r="Q13" i="10"/>
  <c r="AV13" i="10"/>
  <c r="AF13" i="10"/>
  <c r="P13" i="10"/>
  <c r="AI13" i="10"/>
  <c r="S13" i="10"/>
  <c r="AH13" i="10"/>
  <c r="R13" i="10"/>
  <c r="BI13" i="10"/>
  <c r="AS13" i="10"/>
  <c r="AC13" i="10"/>
  <c r="BH13" i="10"/>
  <c r="AR13" i="10"/>
  <c r="AB13" i="10"/>
  <c r="BK13" i="10"/>
  <c r="AU13" i="10"/>
  <c r="AE13" i="10"/>
  <c r="AT13" i="10"/>
  <c r="AD13" i="10"/>
  <c r="BE13" i="10"/>
  <c r="AO13" i="10"/>
  <c r="Y13" i="10"/>
  <c r="BD13" i="10"/>
  <c r="AN13" i="10"/>
  <c r="X13" i="10"/>
  <c r="AQ13" i="10"/>
  <c r="AA13" i="10"/>
  <c r="AP13" i="10"/>
  <c r="Z13" i="10"/>
  <c r="BI85" i="10"/>
  <c r="AS85" i="10"/>
  <c r="AC85" i="10"/>
  <c r="BH85" i="10"/>
  <c r="AR85" i="10"/>
  <c r="AB85" i="10"/>
  <c r="BK85" i="10"/>
  <c r="AU85" i="10"/>
  <c r="AE85" i="10"/>
  <c r="AT85" i="10"/>
  <c r="AD85" i="10"/>
  <c r="BE85" i="10"/>
  <c r="AO85" i="10"/>
  <c r="Y85" i="10"/>
  <c r="BD85" i="10"/>
  <c r="AN85" i="10"/>
  <c r="X85" i="10"/>
  <c r="AQ85" i="10"/>
  <c r="AA85" i="10"/>
  <c r="AP85" i="10"/>
  <c r="Z85" i="10"/>
  <c r="BA85" i="10"/>
  <c r="AK85" i="10"/>
  <c r="U85" i="10"/>
  <c r="AZ85" i="10"/>
  <c r="AJ85" i="10"/>
  <c r="T85" i="10"/>
  <c r="AM85" i="10"/>
  <c r="W85" i="10"/>
  <c r="AL85" i="10"/>
  <c r="V85" i="10"/>
  <c r="AW85" i="10"/>
  <c r="AG85" i="10"/>
  <c r="Q85" i="10"/>
  <c r="AV85" i="10"/>
  <c r="AF85" i="10"/>
  <c r="P85" i="10"/>
  <c r="AI85" i="10"/>
  <c r="S85" i="10"/>
  <c r="AH85" i="10"/>
  <c r="R85" i="10"/>
  <c r="BE149" i="10"/>
  <c r="AO149" i="10"/>
  <c r="Y149" i="10"/>
  <c r="BD149" i="10"/>
  <c r="AN149" i="10"/>
  <c r="X149" i="10"/>
  <c r="AQ149" i="10"/>
  <c r="AA149" i="10"/>
  <c r="AP149" i="10"/>
  <c r="Z149" i="10"/>
  <c r="BA149" i="10"/>
  <c r="AK149" i="10"/>
  <c r="U149" i="10"/>
  <c r="AZ149" i="10"/>
  <c r="AJ149" i="10"/>
  <c r="T149" i="10"/>
  <c r="AM149" i="10"/>
  <c r="W149" i="10"/>
  <c r="AL149" i="10"/>
  <c r="V149" i="10"/>
  <c r="AW149" i="10"/>
  <c r="AG149" i="10"/>
  <c r="Q149" i="10"/>
  <c r="AV149" i="10"/>
  <c r="AF149" i="10"/>
  <c r="P149" i="10"/>
  <c r="AI149" i="10"/>
  <c r="S149" i="10"/>
  <c r="AH149" i="10"/>
  <c r="R149" i="10"/>
  <c r="BI149" i="10"/>
  <c r="AS149" i="10"/>
  <c r="AC149" i="10"/>
  <c r="BH149" i="10"/>
  <c r="AR149" i="10"/>
  <c r="AB149" i="10"/>
  <c r="BK149" i="10"/>
  <c r="AU149" i="10"/>
  <c r="AE149" i="10"/>
  <c r="AT149" i="10"/>
  <c r="AD149" i="10"/>
  <c r="BE213" i="10"/>
  <c r="AO213" i="10"/>
  <c r="Y213" i="10"/>
  <c r="BD213" i="10"/>
  <c r="AN213" i="10"/>
  <c r="X213" i="10"/>
  <c r="AQ213" i="10"/>
  <c r="AA213" i="10"/>
  <c r="AP213" i="10"/>
  <c r="Z213" i="10"/>
  <c r="BA213" i="10"/>
  <c r="AK213" i="10"/>
  <c r="U213" i="10"/>
  <c r="AZ213" i="10"/>
  <c r="AJ213" i="10"/>
  <c r="T213" i="10"/>
  <c r="AM213" i="10"/>
  <c r="W213" i="10"/>
  <c r="AL213" i="10"/>
  <c r="V213" i="10"/>
  <c r="AW213" i="10"/>
  <c r="AG213" i="10"/>
  <c r="Q213" i="10"/>
  <c r="AV213" i="10"/>
  <c r="AF213" i="10"/>
  <c r="P213" i="10"/>
  <c r="AI213" i="10"/>
  <c r="S213" i="10"/>
  <c r="AH213" i="10"/>
  <c r="R213" i="10"/>
  <c r="BI213" i="10"/>
  <c r="AS213" i="10"/>
  <c r="AC213" i="10"/>
  <c r="BH213" i="10"/>
  <c r="AR213" i="10"/>
  <c r="AB213" i="10"/>
  <c r="BK213" i="10"/>
  <c r="AU213" i="10"/>
  <c r="AE213" i="10"/>
  <c r="AT213" i="10"/>
  <c r="AD213" i="10"/>
  <c r="BE277" i="10"/>
  <c r="AO277" i="10"/>
  <c r="Y277" i="10"/>
  <c r="BD277" i="10"/>
  <c r="AN277" i="10"/>
  <c r="X277" i="10"/>
  <c r="AQ277" i="10"/>
  <c r="AA277" i="10"/>
  <c r="AP277" i="10"/>
  <c r="Z277" i="10"/>
  <c r="BA277" i="10"/>
  <c r="AK277" i="10"/>
  <c r="U277" i="10"/>
  <c r="AZ277" i="10"/>
  <c r="AJ277" i="10"/>
  <c r="T277" i="10"/>
  <c r="AM277" i="10"/>
  <c r="W277" i="10"/>
  <c r="AL277" i="10"/>
  <c r="V277" i="10"/>
  <c r="AW277" i="10"/>
  <c r="AG277" i="10"/>
  <c r="Q277" i="10"/>
  <c r="AV277" i="10"/>
  <c r="AF277" i="10"/>
  <c r="P277" i="10"/>
  <c r="AI277" i="10"/>
  <c r="S277" i="10"/>
  <c r="AH277" i="10"/>
  <c r="R277" i="10"/>
  <c r="BI277" i="10"/>
  <c r="AS277" i="10"/>
  <c r="AC277" i="10"/>
  <c r="BH277" i="10"/>
  <c r="AR277" i="10"/>
  <c r="AB277" i="10"/>
  <c r="BK277" i="10"/>
  <c r="AU277" i="10"/>
  <c r="AE277" i="10"/>
  <c r="AT277" i="10"/>
  <c r="AD277" i="10"/>
  <c r="BF197" i="10"/>
  <c r="BB5" i="10"/>
  <c r="BF249" i="10"/>
  <c r="BJ37" i="10"/>
  <c r="BJ61" i="10"/>
  <c r="AO387" i="10"/>
  <c r="BE387" i="10"/>
  <c r="AC387" i="10"/>
  <c r="AS387" i="10"/>
  <c r="BI387" i="10"/>
  <c r="Y387" i="10"/>
  <c r="AG387" i="10"/>
  <c r="AK387" i="10"/>
  <c r="X387" i="10"/>
  <c r="AN387" i="10"/>
  <c r="BD387" i="10"/>
  <c r="R387" i="10"/>
  <c r="AH387" i="10"/>
  <c r="AX387" i="10"/>
  <c r="AW387" i="10"/>
  <c r="BA387" i="10"/>
  <c r="AB387" i="10"/>
  <c r="AR387" i="10"/>
  <c r="BH387" i="10"/>
  <c r="V387" i="10"/>
  <c r="AL387" i="10"/>
  <c r="BB387" i="10"/>
  <c r="BK387" i="10"/>
  <c r="P387" i="10"/>
  <c r="AF387" i="10"/>
  <c r="AV387" i="10"/>
  <c r="Z387" i="10"/>
  <c r="AP387" i="10"/>
  <c r="BF387" i="10"/>
  <c r="Q387" i="10"/>
  <c r="U387" i="10"/>
  <c r="T387" i="10"/>
  <c r="AJ387" i="10"/>
  <c r="AZ387" i="10"/>
  <c r="AD387" i="10"/>
  <c r="AT387" i="10"/>
  <c r="BJ387" i="10"/>
  <c r="AA387" i="10"/>
  <c r="AQ387" i="10"/>
  <c r="BG387" i="10"/>
  <c r="AE387" i="10"/>
  <c r="AU387" i="10"/>
  <c r="S387" i="10"/>
  <c r="AI387" i="10"/>
  <c r="AY387" i="10"/>
  <c r="W387" i="10"/>
  <c r="AM387" i="10"/>
  <c r="BC387" i="10"/>
  <c r="BB334" i="10"/>
  <c r="AW17" i="10"/>
  <c r="AG17" i="10"/>
  <c r="Q17" i="10"/>
  <c r="AV17" i="10"/>
  <c r="AF17" i="10"/>
  <c r="P17" i="10"/>
  <c r="AI17" i="10"/>
  <c r="S17" i="10"/>
  <c r="AH17" i="10"/>
  <c r="R17" i="10"/>
  <c r="BI17" i="10"/>
  <c r="AS17" i="10"/>
  <c r="AC17" i="10"/>
  <c r="BH17" i="10"/>
  <c r="AR17" i="10"/>
  <c r="AB17" i="10"/>
  <c r="BK17" i="10"/>
  <c r="AU17" i="10"/>
  <c r="AE17" i="10"/>
  <c r="AT17" i="10"/>
  <c r="AD17" i="10"/>
  <c r="BE17" i="10"/>
  <c r="AO17" i="10"/>
  <c r="Y17" i="10"/>
  <c r="BD17" i="10"/>
  <c r="AN17" i="10"/>
  <c r="X17" i="10"/>
  <c r="AQ17" i="10"/>
  <c r="AA17" i="10"/>
  <c r="AP17" i="10"/>
  <c r="Z17" i="10"/>
  <c r="BA17" i="10"/>
  <c r="AK17" i="10"/>
  <c r="U17" i="10"/>
  <c r="AZ17" i="10"/>
  <c r="AJ17" i="10"/>
  <c r="T17" i="10"/>
  <c r="AM17" i="10"/>
  <c r="W17" i="10"/>
  <c r="AL17" i="10"/>
  <c r="V17" i="10"/>
  <c r="BA89" i="10"/>
  <c r="AK89" i="10"/>
  <c r="U89" i="10"/>
  <c r="AZ89" i="10"/>
  <c r="AJ89" i="10"/>
  <c r="T89" i="10"/>
  <c r="AM89" i="10"/>
  <c r="W89" i="10"/>
  <c r="AL89" i="10"/>
  <c r="V89" i="10"/>
  <c r="AW89" i="10"/>
  <c r="AG89" i="10"/>
  <c r="Q89" i="10"/>
  <c r="AV89" i="10"/>
  <c r="AF89" i="10"/>
  <c r="P89" i="10"/>
  <c r="AI89" i="10"/>
  <c r="S89" i="10"/>
  <c r="AH89" i="10"/>
  <c r="R89" i="10"/>
  <c r="BI89" i="10"/>
  <c r="AS89" i="10"/>
  <c r="AC89" i="10"/>
  <c r="BH89" i="10"/>
  <c r="AR89" i="10"/>
  <c r="AB89" i="10"/>
  <c r="BK89" i="10"/>
  <c r="AU89" i="10"/>
  <c r="AE89" i="10"/>
  <c r="AT89" i="10"/>
  <c r="AD89" i="10"/>
  <c r="BE89" i="10"/>
  <c r="AO89" i="10"/>
  <c r="Y89" i="10"/>
  <c r="BD89" i="10"/>
  <c r="AN89" i="10"/>
  <c r="X89" i="10"/>
  <c r="AQ89" i="10"/>
  <c r="AA89" i="10"/>
  <c r="AP89" i="10"/>
  <c r="Z89" i="10"/>
  <c r="BE153" i="10"/>
  <c r="AO153" i="10"/>
  <c r="Y153" i="10"/>
  <c r="BD153" i="10"/>
  <c r="AN153" i="10"/>
  <c r="X153" i="10"/>
  <c r="AQ153" i="10"/>
  <c r="AA153" i="10"/>
  <c r="AP153" i="10"/>
  <c r="Z153" i="10"/>
  <c r="BA153" i="10"/>
  <c r="AK153" i="10"/>
  <c r="U153" i="10"/>
  <c r="AZ153" i="10"/>
  <c r="AJ153" i="10"/>
  <c r="T153" i="10"/>
  <c r="AM153" i="10"/>
  <c r="W153" i="10"/>
  <c r="AL153" i="10"/>
  <c r="V153" i="10"/>
  <c r="AW153" i="10"/>
  <c r="AG153" i="10"/>
  <c r="Q153" i="10"/>
  <c r="AV153" i="10"/>
  <c r="AF153" i="10"/>
  <c r="P153" i="10"/>
  <c r="AI153" i="10"/>
  <c r="S153" i="10"/>
  <c r="AH153" i="10"/>
  <c r="R153" i="10"/>
  <c r="BI153" i="10"/>
  <c r="AS153" i="10"/>
  <c r="AC153" i="10"/>
  <c r="BH153" i="10"/>
  <c r="AR153" i="10"/>
  <c r="AB153" i="10"/>
  <c r="BK153" i="10"/>
  <c r="AU153" i="10"/>
  <c r="AE153" i="10"/>
  <c r="AT153" i="10"/>
  <c r="AD153" i="10"/>
  <c r="BE217" i="10"/>
  <c r="AO217" i="10"/>
  <c r="Y217" i="10"/>
  <c r="BD217" i="10"/>
  <c r="AN217" i="10"/>
  <c r="X217" i="10"/>
  <c r="AQ217" i="10"/>
  <c r="AA217" i="10"/>
  <c r="AP217" i="10"/>
  <c r="Z217" i="10"/>
  <c r="BA217" i="10"/>
  <c r="AK217" i="10"/>
  <c r="U217" i="10"/>
  <c r="AZ217" i="10"/>
  <c r="AJ217" i="10"/>
  <c r="T217" i="10"/>
  <c r="AM217" i="10"/>
  <c r="W217" i="10"/>
  <c r="AL217" i="10"/>
  <c r="V217" i="10"/>
  <c r="AW217" i="10"/>
  <c r="AG217" i="10"/>
  <c r="Q217" i="10"/>
  <c r="AV217" i="10"/>
  <c r="AF217" i="10"/>
  <c r="P217" i="10"/>
  <c r="AI217" i="10"/>
  <c r="S217" i="10"/>
  <c r="AH217" i="10"/>
  <c r="R217" i="10"/>
  <c r="BI217" i="10"/>
  <c r="AS217" i="10"/>
  <c r="AC217" i="10"/>
  <c r="BH217" i="10"/>
  <c r="AR217" i="10"/>
  <c r="AB217" i="10"/>
  <c r="BK217" i="10"/>
  <c r="AU217" i="10"/>
  <c r="AE217" i="10"/>
  <c r="AT217" i="10"/>
  <c r="AD217" i="10"/>
  <c r="BE281" i="10"/>
  <c r="AO281" i="10"/>
  <c r="Y281" i="10"/>
  <c r="BD281" i="10"/>
  <c r="AN281" i="10"/>
  <c r="X281" i="10"/>
  <c r="AQ281" i="10"/>
  <c r="AA281" i="10"/>
  <c r="AP281" i="10"/>
  <c r="Z281" i="10"/>
  <c r="BA281" i="10"/>
  <c r="AK281" i="10"/>
  <c r="U281" i="10"/>
  <c r="AZ281" i="10"/>
  <c r="AJ281" i="10"/>
  <c r="T281" i="10"/>
  <c r="AM281" i="10"/>
  <c r="W281" i="10"/>
  <c r="AL281" i="10"/>
  <c r="V281" i="10"/>
  <c r="AW281" i="10"/>
  <c r="AG281" i="10"/>
  <c r="Q281" i="10"/>
  <c r="AV281" i="10"/>
  <c r="AF281" i="10"/>
  <c r="P281" i="10"/>
  <c r="AI281" i="10"/>
  <c r="S281" i="10"/>
  <c r="AH281" i="10"/>
  <c r="R281" i="10"/>
  <c r="BI281" i="10"/>
  <c r="AS281" i="10"/>
  <c r="AC281" i="10"/>
  <c r="BH281" i="10"/>
  <c r="AR281" i="10"/>
  <c r="AB281" i="10"/>
  <c r="BK281" i="10"/>
  <c r="AU281" i="10"/>
  <c r="AE281" i="10"/>
  <c r="AT281" i="10"/>
  <c r="AD281" i="10"/>
  <c r="BJ13" i="10"/>
  <c r="BJ97" i="10"/>
  <c r="BF137" i="10"/>
  <c r="BF181" i="10"/>
  <c r="BF225" i="10"/>
  <c r="BF261" i="10"/>
  <c r="AX57" i="10"/>
  <c r="BB101" i="10"/>
  <c r="BF125" i="10"/>
  <c r="BF185" i="10"/>
  <c r="AX105" i="10"/>
  <c r="BF173" i="10"/>
  <c r="BJ293" i="10"/>
  <c r="BJ313" i="10"/>
  <c r="BB109" i="10"/>
  <c r="BJ362" i="10"/>
  <c r="BJ596" i="10"/>
  <c r="BA21" i="10"/>
  <c r="AK21" i="10"/>
  <c r="U21" i="10"/>
  <c r="AZ21" i="10"/>
  <c r="AJ21" i="10"/>
  <c r="T21" i="10"/>
  <c r="AM21" i="10"/>
  <c r="W21" i="10"/>
  <c r="AL21" i="10"/>
  <c r="V21" i="10"/>
  <c r="AW21" i="10"/>
  <c r="AG21" i="10"/>
  <c r="Q21" i="10"/>
  <c r="AV21" i="10"/>
  <c r="AF21" i="10"/>
  <c r="P21" i="10"/>
  <c r="AI21" i="10"/>
  <c r="S21" i="10"/>
  <c r="AH21" i="10"/>
  <c r="R21" i="10"/>
  <c r="BI21" i="10"/>
  <c r="AS21" i="10"/>
  <c r="AC21" i="10"/>
  <c r="BH21" i="10"/>
  <c r="AR21" i="10"/>
  <c r="AB21" i="10"/>
  <c r="BK21" i="10"/>
  <c r="AU21" i="10"/>
  <c r="AE21" i="10"/>
  <c r="AT21" i="10"/>
  <c r="AD21" i="10"/>
  <c r="BE21" i="10"/>
  <c r="AO21" i="10"/>
  <c r="Y21" i="10"/>
  <c r="BD21" i="10"/>
  <c r="AN21" i="10"/>
  <c r="X21" i="10"/>
  <c r="AQ21" i="10"/>
  <c r="AA21" i="10"/>
  <c r="AP21" i="10"/>
  <c r="Z21" i="10"/>
  <c r="BE77" i="10"/>
  <c r="AO77" i="10"/>
  <c r="Y77" i="10"/>
  <c r="BD77" i="10"/>
  <c r="AN77" i="10"/>
  <c r="X77" i="10"/>
  <c r="AQ77" i="10"/>
  <c r="AA77" i="10"/>
  <c r="AP77" i="10"/>
  <c r="Z77" i="10"/>
  <c r="BA77" i="10"/>
  <c r="AK77" i="10"/>
  <c r="U77" i="10"/>
  <c r="AZ77" i="10"/>
  <c r="AJ77" i="10"/>
  <c r="T77" i="10"/>
  <c r="AM77" i="10"/>
  <c r="W77" i="10"/>
  <c r="AL77" i="10"/>
  <c r="V77" i="10"/>
  <c r="AW77" i="10"/>
  <c r="AG77" i="10"/>
  <c r="Q77" i="10"/>
  <c r="AV77" i="10"/>
  <c r="AF77" i="10"/>
  <c r="P77" i="10"/>
  <c r="AI77" i="10"/>
  <c r="S77" i="10"/>
  <c r="AH77" i="10"/>
  <c r="R77" i="10"/>
  <c r="BI77" i="10"/>
  <c r="AS77" i="10"/>
  <c r="AC77" i="10"/>
  <c r="BH77" i="10"/>
  <c r="AR77" i="10"/>
  <c r="AB77" i="10"/>
  <c r="BK77" i="10"/>
  <c r="AU77" i="10"/>
  <c r="AE77" i="10"/>
  <c r="AT77" i="10"/>
  <c r="AD77" i="10"/>
  <c r="BI141" i="10"/>
  <c r="AS141" i="10"/>
  <c r="AC141" i="10"/>
  <c r="BH141" i="10"/>
  <c r="AR141" i="10"/>
  <c r="AB141" i="10"/>
  <c r="BK141" i="10"/>
  <c r="AU141" i="10"/>
  <c r="AE141" i="10"/>
  <c r="AT141" i="10"/>
  <c r="AD141" i="10"/>
  <c r="BE141" i="10"/>
  <c r="AO141" i="10"/>
  <c r="Y141" i="10"/>
  <c r="BD141" i="10"/>
  <c r="AN141" i="10"/>
  <c r="X141" i="10"/>
  <c r="AQ141" i="10"/>
  <c r="AA141" i="10"/>
  <c r="AP141" i="10"/>
  <c r="Z141" i="10"/>
  <c r="BA141" i="10"/>
  <c r="AK141" i="10"/>
  <c r="U141" i="10"/>
  <c r="AZ141" i="10"/>
  <c r="AJ141" i="10"/>
  <c r="T141" i="10"/>
  <c r="AM141" i="10"/>
  <c r="W141" i="10"/>
  <c r="AL141" i="10"/>
  <c r="V141" i="10"/>
  <c r="AW141" i="10"/>
  <c r="AG141" i="10"/>
  <c r="Q141" i="10"/>
  <c r="AV141" i="10"/>
  <c r="AF141" i="10"/>
  <c r="P141" i="10"/>
  <c r="AI141" i="10"/>
  <c r="S141" i="10"/>
  <c r="AH141" i="10"/>
  <c r="R141" i="10"/>
  <c r="BE205" i="10"/>
  <c r="AO205" i="10"/>
  <c r="Y205" i="10"/>
  <c r="BD205" i="10"/>
  <c r="AN205" i="10"/>
  <c r="X205" i="10"/>
  <c r="AQ205" i="10"/>
  <c r="AA205" i="10"/>
  <c r="AP205" i="10"/>
  <c r="Z205" i="10"/>
  <c r="BA205" i="10"/>
  <c r="AK205" i="10"/>
  <c r="U205" i="10"/>
  <c r="AZ205" i="10"/>
  <c r="AJ205" i="10"/>
  <c r="T205" i="10"/>
  <c r="AM205" i="10"/>
  <c r="W205" i="10"/>
  <c r="AL205" i="10"/>
  <c r="V205" i="10"/>
  <c r="AW205" i="10"/>
  <c r="AG205" i="10"/>
  <c r="Q205" i="10"/>
  <c r="AV205" i="10"/>
  <c r="AF205" i="10"/>
  <c r="P205" i="10"/>
  <c r="AI205" i="10"/>
  <c r="S205" i="10"/>
  <c r="AH205" i="10"/>
  <c r="R205" i="10"/>
  <c r="BI205" i="10"/>
  <c r="AS205" i="10"/>
  <c r="AC205" i="10"/>
  <c r="BH205" i="10"/>
  <c r="AR205" i="10"/>
  <c r="AB205" i="10"/>
  <c r="BK205" i="10"/>
  <c r="AU205" i="10"/>
  <c r="AE205" i="10"/>
  <c r="AT205" i="10"/>
  <c r="AD205" i="10"/>
  <c r="BE269" i="10"/>
  <c r="AO269" i="10"/>
  <c r="Y269" i="10"/>
  <c r="BD269" i="10"/>
  <c r="AN269" i="10"/>
  <c r="X269" i="10"/>
  <c r="AQ269" i="10"/>
  <c r="AA269" i="10"/>
  <c r="AP269" i="10"/>
  <c r="Z269" i="10"/>
  <c r="BA269" i="10"/>
  <c r="AK269" i="10"/>
  <c r="U269" i="10"/>
  <c r="AZ269" i="10"/>
  <c r="AJ269" i="10"/>
  <c r="T269" i="10"/>
  <c r="AM269" i="10"/>
  <c r="W269" i="10"/>
  <c r="AL269" i="10"/>
  <c r="V269" i="10"/>
  <c r="AW269" i="10"/>
  <c r="AG269" i="10"/>
  <c r="Q269" i="10"/>
  <c r="AV269" i="10"/>
  <c r="AF269" i="10"/>
  <c r="P269" i="10"/>
  <c r="AI269" i="10"/>
  <c r="S269" i="10"/>
  <c r="AH269" i="10"/>
  <c r="R269" i="10"/>
  <c r="BI269" i="10"/>
  <c r="AS269" i="10"/>
  <c r="AC269" i="10"/>
  <c r="BH269" i="10"/>
  <c r="AR269" i="10"/>
  <c r="AB269" i="10"/>
  <c r="BK269" i="10"/>
  <c r="AU269" i="10"/>
  <c r="AE269" i="10"/>
  <c r="AT269" i="10"/>
  <c r="AD269" i="10"/>
  <c r="BA395" i="10"/>
  <c r="Y395" i="10"/>
  <c r="U395" i="10"/>
  <c r="AO395" i="10"/>
  <c r="BK395" i="10"/>
  <c r="BE395" i="10"/>
  <c r="AK395" i="10"/>
  <c r="AS395" i="10"/>
  <c r="X395" i="10"/>
  <c r="AN395" i="10"/>
  <c r="BD395" i="10"/>
  <c r="Z395" i="10"/>
  <c r="AP395" i="10"/>
  <c r="BF395" i="10"/>
  <c r="BI395" i="10"/>
  <c r="Q395" i="10"/>
  <c r="AB395" i="10"/>
  <c r="AR395" i="10"/>
  <c r="BH395" i="10"/>
  <c r="AD395" i="10"/>
  <c r="AT395" i="10"/>
  <c r="BJ395" i="10"/>
  <c r="AG395" i="10"/>
  <c r="P395" i="10"/>
  <c r="AF395" i="10"/>
  <c r="AV395" i="10"/>
  <c r="R395" i="10"/>
  <c r="AH395" i="10"/>
  <c r="AX395" i="10"/>
  <c r="AC395" i="10"/>
  <c r="AW395" i="10"/>
  <c r="T395" i="10"/>
  <c r="AJ395" i="10"/>
  <c r="AZ395" i="10"/>
  <c r="V395" i="10"/>
  <c r="AL395" i="10"/>
  <c r="BB395" i="10"/>
  <c r="S395" i="10"/>
  <c r="AI395" i="10"/>
  <c r="AY395" i="10"/>
  <c r="W395" i="10"/>
  <c r="AM395" i="10"/>
  <c r="BC395" i="10"/>
  <c r="AA395" i="10"/>
  <c r="AQ395" i="10"/>
  <c r="BG395" i="10"/>
  <c r="AE395" i="10"/>
  <c r="AU395" i="10"/>
  <c r="BB53" i="10"/>
  <c r="BJ149" i="10"/>
  <c r="BJ213" i="10"/>
  <c r="BJ281" i="10"/>
  <c r="BF89" i="10"/>
  <c r="BF169" i="10"/>
  <c r="BJ237" i="10"/>
  <c r="BJ301" i="10"/>
  <c r="BJ5" i="10"/>
  <c r="BF157" i="10"/>
  <c r="BF221" i="10"/>
  <c r="AX249" i="10"/>
  <c r="BF273" i="10"/>
  <c r="AX297" i="10"/>
  <c r="BB37" i="10"/>
  <c r="BB61" i="10"/>
  <c r="BF145" i="10"/>
  <c r="BF209" i="10"/>
  <c r="BJ269" i="10"/>
  <c r="BF693" i="10"/>
  <c r="BE49" i="10"/>
  <c r="AO49" i="10"/>
  <c r="Y49" i="10"/>
  <c r="BD49" i="10"/>
  <c r="AN49" i="10"/>
  <c r="X49" i="10"/>
  <c r="AQ49" i="10"/>
  <c r="AA49" i="10"/>
  <c r="AP49" i="10"/>
  <c r="Z49" i="10"/>
  <c r="BA49" i="10"/>
  <c r="AK49" i="10"/>
  <c r="U49" i="10"/>
  <c r="AZ49" i="10"/>
  <c r="AJ49" i="10"/>
  <c r="T49" i="10"/>
  <c r="AM49" i="10"/>
  <c r="W49" i="10"/>
  <c r="AL49" i="10"/>
  <c r="V49" i="10"/>
  <c r="AW49" i="10"/>
  <c r="AG49" i="10"/>
  <c r="Q49" i="10"/>
  <c r="AV49" i="10"/>
  <c r="AF49" i="10"/>
  <c r="P49" i="10"/>
  <c r="AI49" i="10"/>
  <c r="S49" i="10"/>
  <c r="AH49" i="10"/>
  <c r="R49" i="10"/>
  <c r="BI49" i="10"/>
  <c r="AS49" i="10"/>
  <c r="AC49" i="10"/>
  <c r="BH49" i="10"/>
  <c r="AR49" i="10"/>
  <c r="AB49" i="10"/>
  <c r="BK49" i="10"/>
  <c r="AU49" i="10"/>
  <c r="AE49" i="10"/>
  <c r="AT49" i="10"/>
  <c r="AD49" i="10"/>
  <c r="AW113" i="10"/>
  <c r="AG113" i="10"/>
  <c r="Q113" i="10"/>
  <c r="AV113" i="10"/>
  <c r="AF113" i="10"/>
  <c r="P113" i="10"/>
  <c r="AI113" i="10"/>
  <c r="S113" i="10"/>
  <c r="AH113" i="10"/>
  <c r="R113" i="10"/>
  <c r="BI113" i="10"/>
  <c r="AS113" i="10"/>
  <c r="AC113" i="10"/>
  <c r="BH113" i="10"/>
  <c r="AR113" i="10"/>
  <c r="AB113" i="10"/>
  <c r="BK113" i="10"/>
  <c r="AU113" i="10"/>
  <c r="AE113" i="10"/>
  <c r="AT113" i="10"/>
  <c r="AD113" i="10"/>
  <c r="BE113" i="10"/>
  <c r="AO113" i="10"/>
  <c r="Y113" i="10"/>
  <c r="BD113" i="10"/>
  <c r="AN113" i="10"/>
  <c r="X113" i="10"/>
  <c r="AQ113" i="10"/>
  <c r="AA113" i="10"/>
  <c r="AP113" i="10"/>
  <c r="Z113" i="10"/>
  <c r="BA113" i="10"/>
  <c r="AK113" i="10"/>
  <c r="U113" i="10"/>
  <c r="AZ113" i="10"/>
  <c r="AJ113" i="10"/>
  <c r="T113" i="10"/>
  <c r="AM113" i="10"/>
  <c r="W113" i="10"/>
  <c r="AL113" i="10"/>
  <c r="V113" i="10"/>
  <c r="BI177" i="10"/>
  <c r="AS177" i="10"/>
  <c r="AC177" i="10"/>
  <c r="BH177" i="10"/>
  <c r="AR177" i="10"/>
  <c r="AB177" i="10"/>
  <c r="BK177" i="10"/>
  <c r="AU177" i="10"/>
  <c r="AE177" i="10"/>
  <c r="AT177" i="10"/>
  <c r="AD177" i="10"/>
  <c r="BE177" i="10"/>
  <c r="AO177" i="10"/>
  <c r="Y177" i="10"/>
  <c r="BD177" i="10"/>
  <c r="AN177" i="10"/>
  <c r="X177" i="10"/>
  <c r="AQ177" i="10"/>
  <c r="AA177" i="10"/>
  <c r="AP177" i="10"/>
  <c r="Z177" i="10"/>
  <c r="BA177" i="10"/>
  <c r="AK177" i="10"/>
  <c r="U177" i="10"/>
  <c r="AZ177" i="10"/>
  <c r="AJ177" i="10"/>
  <c r="T177" i="10"/>
  <c r="AM177" i="10"/>
  <c r="W177" i="10"/>
  <c r="AL177" i="10"/>
  <c r="V177" i="10"/>
  <c r="AW177" i="10"/>
  <c r="AG177" i="10"/>
  <c r="Q177" i="10"/>
  <c r="AV177" i="10"/>
  <c r="AF177" i="10"/>
  <c r="P177" i="10"/>
  <c r="AI177" i="10"/>
  <c r="S177" i="10"/>
  <c r="AH177" i="10"/>
  <c r="R177" i="10"/>
  <c r="AW241" i="10"/>
  <c r="AG241" i="10"/>
  <c r="Q241" i="10"/>
  <c r="AV241" i="10"/>
  <c r="AF241" i="10"/>
  <c r="P241" i="10"/>
  <c r="AI241" i="10"/>
  <c r="S241" i="10"/>
  <c r="AH241" i="10"/>
  <c r="R241" i="10"/>
  <c r="BI241" i="10"/>
  <c r="AS241" i="10"/>
  <c r="AC241" i="10"/>
  <c r="BH241" i="10"/>
  <c r="AR241" i="10"/>
  <c r="AB241" i="10"/>
  <c r="BK241" i="10"/>
  <c r="AU241" i="10"/>
  <c r="AE241" i="10"/>
  <c r="AT241" i="10"/>
  <c r="AD241" i="10"/>
  <c r="BE241" i="10"/>
  <c r="AO241" i="10"/>
  <c r="Y241" i="10"/>
  <c r="BD241" i="10"/>
  <c r="AN241" i="10"/>
  <c r="X241" i="10"/>
  <c r="AQ241" i="10"/>
  <c r="AA241" i="10"/>
  <c r="AP241" i="10"/>
  <c r="Z241" i="10"/>
  <c r="BA241" i="10"/>
  <c r="AK241" i="10"/>
  <c r="U241" i="10"/>
  <c r="AZ241" i="10"/>
  <c r="AJ241" i="10"/>
  <c r="T241" i="10"/>
  <c r="AM241" i="10"/>
  <c r="W241" i="10"/>
  <c r="AL241" i="10"/>
  <c r="V241" i="10"/>
  <c r="AW305" i="10"/>
  <c r="AG305" i="10"/>
  <c r="Q305" i="10"/>
  <c r="AV305" i="10"/>
  <c r="AF305" i="10"/>
  <c r="P305" i="10"/>
  <c r="AI305" i="10"/>
  <c r="S305" i="10"/>
  <c r="AH305" i="10"/>
  <c r="R305" i="10"/>
  <c r="BI305" i="10"/>
  <c r="AS305" i="10"/>
  <c r="AC305" i="10"/>
  <c r="BH305" i="10"/>
  <c r="AR305" i="10"/>
  <c r="AB305" i="10"/>
  <c r="BK305" i="10"/>
  <c r="AU305" i="10"/>
  <c r="AE305" i="10"/>
  <c r="AT305" i="10"/>
  <c r="AD305" i="10"/>
  <c r="BE305" i="10"/>
  <c r="AO305" i="10"/>
  <c r="Y305" i="10"/>
  <c r="BD305" i="10"/>
  <c r="AN305" i="10"/>
  <c r="X305" i="10"/>
  <c r="AQ305" i="10"/>
  <c r="AA305" i="10"/>
  <c r="AP305" i="10"/>
  <c r="Z305" i="10"/>
  <c r="BA305" i="10"/>
  <c r="AK305" i="10"/>
  <c r="U305" i="10"/>
  <c r="AZ305" i="10"/>
  <c r="AJ305" i="10"/>
  <c r="T305" i="10"/>
  <c r="AM305" i="10"/>
  <c r="W305" i="10"/>
  <c r="AL305" i="10"/>
  <c r="V305" i="10"/>
  <c r="W648" i="10"/>
  <c r="AM648" i="10"/>
  <c r="BC648" i="10"/>
  <c r="AB648" i="10"/>
  <c r="AR648" i="10"/>
  <c r="BH648" i="10"/>
  <c r="AC648" i="10"/>
  <c r="AS648" i="10"/>
  <c r="BI648" i="10"/>
  <c r="AA648" i="10"/>
  <c r="AQ648" i="10"/>
  <c r="BG648" i="10"/>
  <c r="P648" i="10"/>
  <c r="AF648" i="10"/>
  <c r="AV648" i="10"/>
  <c r="Q648" i="10"/>
  <c r="AG648" i="10"/>
  <c r="AW648" i="10"/>
  <c r="BJ648" i="10"/>
  <c r="AE648" i="10"/>
  <c r="AU648" i="10"/>
  <c r="T648" i="10"/>
  <c r="AJ648" i="10"/>
  <c r="AZ648" i="10"/>
  <c r="U648" i="10"/>
  <c r="AK648" i="10"/>
  <c r="BA648" i="10"/>
  <c r="S648" i="10"/>
  <c r="AI648" i="10"/>
  <c r="AY648" i="10"/>
  <c r="X648" i="10"/>
  <c r="AN648" i="10"/>
  <c r="BD648" i="10"/>
  <c r="BK649" i="10" s="1"/>
  <c r="Y648" i="10"/>
  <c r="AO648" i="10"/>
  <c r="BE648" i="10"/>
  <c r="AD648" i="10"/>
  <c r="AT648" i="10"/>
  <c r="R648" i="10"/>
  <c r="AH648" i="10"/>
  <c r="AX648" i="10"/>
  <c r="V648" i="10"/>
  <c r="AL648" i="10"/>
  <c r="BB648" i="10"/>
  <c r="Z648" i="10"/>
  <c r="AP648" i="10"/>
  <c r="BF648" i="10"/>
  <c r="AY720" i="10"/>
  <c r="AY129" i="10"/>
  <c r="AY201" i="10"/>
  <c r="AY285" i="10"/>
  <c r="AY229" i="10"/>
  <c r="AY49" i="10"/>
  <c r="AY257" i="10"/>
  <c r="AY57" i="10"/>
  <c r="AY281" i="10"/>
  <c r="AY145" i="10"/>
  <c r="AY81" i="10"/>
  <c r="AY253" i="10"/>
  <c r="AY121" i="10"/>
  <c r="AY169" i="10"/>
  <c r="AY437" i="10"/>
  <c r="AY265" i="10"/>
  <c r="AY161" i="10"/>
  <c r="AY37" i="10"/>
  <c r="AY325" i="10"/>
  <c r="AY17" i="10"/>
  <c r="AY125" i="10"/>
  <c r="AY33" i="10"/>
  <c r="AY241" i="10"/>
  <c r="U82" i="10"/>
  <c r="AK82" i="10"/>
  <c r="BA82" i="10"/>
  <c r="R82" i="10"/>
  <c r="AH82" i="10"/>
  <c r="AX82" i="10"/>
  <c r="Y82" i="10"/>
  <c r="AO82" i="10"/>
  <c r="BE82" i="10"/>
  <c r="V82" i="10"/>
  <c r="AL82" i="10"/>
  <c r="BB82" i="10"/>
  <c r="AC82" i="10"/>
  <c r="AS82" i="10"/>
  <c r="BI82" i="10"/>
  <c r="Z82" i="10"/>
  <c r="AP82" i="10"/>
  <c r="BF82" i="10"/>
  <c r="BH82" i="10"/>
  <c r="Q82" i="10"/>
  <c r="AG82" i="10"/>
  <c r="AW82" i="10"/>
  <c r="AD82" i="10"/>
  <c r="AT82" i="10"/>
  <c r="BJ82" i="10"/>
  <c r="AE82" i="10"/>
  <c r="AU82" i="10"/>
  <c r="BK82" i="10"/>
  <c r="X82" i="10"/>
  <c r="AN82" i="10"/>
  <c r="BD82" i="10"/>
  <c r="S82" i="10"/>
  <c r="AI82" i="10"/>
  <c r="AY82" i="10"/>
  <c r="AB82" i="10"/>
  <c r="AR82" i="10"/>
  <c r="W82" i="10"/>
  <c r="AM82" i="10"/>
  <c r="BC82" i="10"/>
  <c r="P82" i="10"/>
  <c r="AF82" i="10"/>
  <c r="AV82" i="10"/>
  <c r="AA82" i="10"/>
  <c r="AQ82" i="10"/>
  <c r="BG82" i="10"/>
  <c r="T82" i="10"/>
  <c r="AJ82" i="10"/>
  <c r="AZ82" i="10"/>
  <c r="U146" i="10"/>
  <c r="AK146" i="10"/>
  <c r="BA146" i="10"/>
  <c r="R146" i="10"/>
  <c r="AH146" i="10"/>
  <c r="AX146" i="10"/>
  <c r="Y146" i="10"/>
  <c r="AO146" i="10"/>
  <c r="BE146" i="10"/>
  <c r="V146" i="10"/>
  <c r="AL146" i="10"/>
  <c r="BB146" i="10"/>
  <c r="BH146" i="10"/>
  <c r="AC146" i="10"/>
  <c r="AS146" i="10"/>
  <c r="BI146" i="10"/>
  <c r="Z146" i="10"/>
  <c r="AP146" i="10"/>
  <c r="BF146" i="10"/>
  <c r="Q146" i="10"/>
  <c r="AG146" i="10"/>
  <c r="AW146" i="10"/>
  <c r="AD146" i="10"/>
  <c r="AT146" i="10"/>
  <c r="BJ146" i="10"/>
  <c r="AE146" i="10"/>
  <c r="AU146" i="10"/>
  <c r="BK146" i="10"/>
  <c r="AB146" i="10"/>
  <c r="AR146" i="10"/>
  <c r="S146" i="10"/>
  <c r="AI146" i="10"/>
  <c r="AY146" i="10"/>
  <c r="P146" i="10"/>
  <c r="AF146" i="10"/>
  <c r="AV146" i="10"/>
  <c r="W146" i="10"/>
  <c r="AM146" i="10"/>
  <c r="BC146" i="10"/>
  <c r="T146" i="10"/>
  <c r="AJ146" i="10"/>
  <c r="AZ146" i="10"/>
  <c r="AA146" i="10"/>
  <c r="AQ146" i="10"/>
  <c r="BG146" i="10"/>
  <c r="X146" i="10"/>
  <c r="AN146" i="10"/>
  <c r="BD146" i="10"/>
  <c r="U210" i="10"/>
  <c r="AK210" i="10"/>
  <c r="BA210" i="10"/>
  <c r="R210" i="10"/>
  <c r="AH210" i="10"/>
  <c r="AX210" i="10"/>
  <c r="Y210" i="10"/>
  <c r="AO210" i="10"/>
  <c r="BE210" i="10"/>
  <c r="V210" i="10"/>
  <c r="AL210" i="10"/>
  <c r="BB210" i="10"/>
  <c r="BH210" i="10"/>
  <c r="AC210" i="10"/>
  <c r="AS210" i="10"/>
  <c r="BI210" i="10"/>
  <c r="Z210" i="10"/>
  <c r="AP210" i="10"/>
  <c r="BF210" i="10"/>
  <c r="Q210" i="10"/>
  <c r="AG210" i="10"/>
  <c r="AW210" i="10"/>
  <c r="AD210" i="10"/>
  <c r="AT210" i="10"/>
  <c r="BJ210" i="10"/>
  <c r="AE210" i="10"/>
  <c r="AU210" i="10"/>
  <c r="BK210" i="10"/>
  <c r="AB210" i="10"/>
  <c r="AR210" i="10"/>
  <c r="S210" i="10"/>
  <c r="AI210" i="10"/>
  <c r="AY210" i="10"/>
  <c r="P210" i="10"/>
  <c r="AF210" i="10"/>
  <c r="AV210" i="10"/>
  <c r="W210" i="10"/>
  <c r="AM210" i="10"/>
  <c r="BC210" i="10"/>
  <c r="T210" i="10"/>
  <c r="AJ210" i="10"/>
  <c r="AZ210" i="10"/>
  <c r="AA210" i="10"/>
  <c r="AQ210" i="10"/>
  <c r="BG210" i="10"/>
  <c r="X210" i="10"/>
  <c r="AN210" i="10"/>
  <c r="BD210" i="10"/>
  <c r="BH274" i="10"/>
  <c r="U274" i="10"/>
  <c r="AK274" i="10"/>
  <c r="BA274" i="10"/>
  <c r="R274" i="10"/>
  <c r="AH274" i="10"/>
  <c r="AX274" i="10"/>
  <c r="Y274" i="10"/>
  <c r="AO274" i="10"/>
  <c r="BE274" i="10"/>
  <c r="V274" i="10"/>
  <c r="AL274" i="10"/>
  <c r="BB274" i="10"/>
  <c r="AC274" i="10"/>
  <c r="AS274" i="10"/>
  <c r="BI274" i="10"/>
  <c r="Z274" i="10"/>
  <c r="AP274" i="10"/>
  <c r="BF274" i="10"/>
  <c r="Q274" i="10"/>
  <c r="AG274" i="10"/>
  <c r="AW274" i="10"/>
  <c r="AD274" i="10"/>
  <c r="AT274" i="10"/>
  <c r="BJ274" i="10"/>
  <c r="AE274" i="10"/>
  <c r="AU274" i="10"/>
  <c r="BK274" i="10"/>
  <c r="AB274" i="10"/>
  <c r="AR274" i="10"/>
  <c r="S274" i="10"/>
  <c r="AI274" i="10"/>
  <c r="AY274" i="10"/>
  <c r="P274" i="10"/>
  <c r="AF274" i="10"/>
  <c r="AV274" i="10"/>
  <c r="W274" i="10"/>
  <c r="AM274" i="10"/>
  <c r="BC274" i="10"/>
  <c r="T274" i="10"/>
  <c r="AJ274" i="10"/>
  <c r="AZ274" i="10"/>
  <c r="AA274" i="10"/>
  <c r="AQ274" i="10"/>
  <c r="BG274" i="10"/>
  <c r="X274" i="10"/>
  <c r="AN274" i="10"/>
  <c r="BD274" i="10"/>
  <c r="AZ352" i="10"/>
  <c r="AR352" i="10"/>
  <c r="AE352" i="10"/>
  <c r="BK352" i="10"/>
  <c r="AJ352" i="10"/>
  <c r="BH352" i="10"/>
  <c r="AM352" i="10"/>
  <c r="T352" i="10"/>
  <c r="AU352" i="10"/>
  <c r="BD352" i="10"/>
  <c r="AB352" i="10"/>
  <c r="W352" i="10"/>
  <c r="AN352" i="10"/>
  <c r="BB352" i="10"/>
  <c r="AL352" i="10"/>
  <c r="V352" i="10"/>
  <c r="BA352" i="10"/>
  <c r="AK352" i="10"/>
  <c r="U352" i="10"/>
  <c r="AI352" i="10"/>
  <c r="P352" i="10"/>
  <c r="AV352" i="10"/>
  <c r="AX352" i="10"/>
  <c r="AH352" i="10"/>
  <c r="R352" i="10"/>
  <c r="AW352" i="10"/>
  <c r="AG352" i="10"/>
  <c r="Q352" i="10"/>
  <c r="AQ352" i="10"/>
  <c r="X352" i="10"/>
  <c r="BJ352" i="10"/>
  <c r="AT352" i="10"/>
  <c r="AD352" i="10"/>
  <c r="BI352" i="10"/>
  <c r="AS352" i="10"/>
  <c r="AC352" i="10"/>
  <c r="S352" i="10"/>
  <c r="AY352" i="10"/>
  <c r="AF352" i="10"/>
  <c r="BF352" i="10"/>
  <c r="AP352" i="10"/>
  <c r="Z352" i="10"/>
  <c r="BE352" i="10"/>
  <c r="AO352" i="10"/>
  <c r="Y352" i="10"/>
  <c r="AA352" i="10"/>
  <c r="BG352" i="10"/>
  <c r="S452" i="10"/>
  <c r="AI452" i="10"/>
  <c r="AY452" i="10"/>
  <c r="AB452" i="10"/>
  <c r="AR452" i="10"/>
  <c r="BH452" i="10"/>
  <c r="Q452" i="10"/>
  <c r="AG452" i="10"/>
  <c r="AW452" i="10"/>
  <c r="W452" i="10"/>
  <c r="AM452" i="10"/>
  <c r="BC452" i="10"/>
  <c r="P452" i="10"/>
  <c r="AF452" i="10"/>
  <c r="AV452" i="10"/>
  <c r="U452" i="10"/>
  <c r="AK452" i="10"/>
  <c r="BA452" i="10"/>
  <c r="BJ452" i="10"/>
  <c r="AA452" i="10"/>
  <c r="AQ452" i="10"/>
  <c r="BG452" i="10"/>
  <c r="T452" i="10"/>
  <c r="AJ452" i="10"/>
  <c r="AZ452" i="10"/>
  <c r="Y452" i="10"/>
  <c r="AO452" i="10"/>
  <c r="BE452" i="10"/>
  <c r="AE452" i="10"/>
  <c r="AU452" i="10"/>
  <c r="BK452" i="10"/>
  <c r="X452" i="10"/>
  <c r="AN452" i="10"/>
  <c r="BD452" i="10"/>
  <c r="AC452" i="10"/>
  <c r="AS452" i="10"/>
  <c r="BI452" i="10"/>
  <c r="R452" i="10"/>
  <c r="AH452" i="10"/>
  <c r="AX452" i="10"/>
  <c r="V452" i="10"/>
  <c r="AL452" i="10"/>
  <c r="BB452" i="10"/>
  <c r="Z452" i="10"/>
  <c r="AP452" i="10"/>
  <c r="BF452" i="10"/>
  <c r="AD452" i="10"/>
  <c r="AT452" i="10"/>
  <c r="BI561" i="10"/>
  <c r="AS561" i="10"/>
  <c r="AC561" i="10"/>
  <c r="BH561" i="10"/>
  <c r="AR561" i="10"/>
  <c r="AB561" i="10"/>
  <c r="AQ561" i="10"/>
  <c r="AA561" i="10"/>
  <c r="BF561" i="10"/>
  <c r="AP561" i="10"/>
  <c r="Z561" i="10"/>
  <c r="BE561" i="10"/>
  <c r="AO561" i="10"/>
  <c r="Y561" i="10"/>
  <c r="BD561" i="10"/>
  <c r="BK562" i="10" s="1"/>
  <c r="AN561" i="10"/>
  <c r="X561" i="10"/>
  <c r="AM561" i="10"/>
  <c r="W561" i="10"/>
  <c r="BB561" i="10"/>
  <c r="AL561" i="10"/>
  <c r="V561" i="10"/>
  <c r="BA561" i="10"/>
  <c r="AK561" i="10"/>
  <c r="U561" i="10"/>
  <c r="AZ561" i="10"/>
  <c r="AJ561" i="10"/>
  <c r="T561" i="10"/>
  <c r="AI561" i="10"/>
  <c r="S561" i="10"/>
  <c r="AX561" i="10"/>
  <c r="AH561" i="10"/>
  <c r="R561" i="10"/>
  <c r="AW561" i="10"/>
  <c r="AG561" i="10"/>
  <c r="Q561" i="10"/>
  <c r="AV561" i="10"/>
  <c r="AF561" i="10"/>
  <c r="P561" i="10"/>
  <c r="AU561" i="10"/>
  <c r="AE561" i="10"/>
  <c r="BJ561" i="10"/>
  <c r="AT561" i="10"/>
  <c r="AD561" i="10"/>
  <c r="BE597" i="10"/>
  <c r="AO597" i="10"/>
  <c r="Y597" i="10"/>
  <c r="BD597" i="10"/>
  <c r="BK598" i="10" s="1"/>
  <c r="AN597" i="10"/>
  <c r="X597" i="10"/>
  <c r="AM597" i="10"/>
  <c r="W597" i="10"/>
  <c r="BB597" i="10"/>
  <c r="AL597" i="10"/>
  <c r="V597" i="10"/>
  <c r="AW597" i="10"/>
  <c r="AC597" i="10"/>
  <c r="AZ597" i="10"/>
  <c r="AF597" i="10"/>
  <c r="AI597" i="10"/>
  <c r="BJ597" i="10"/>
  <c r="AP597" i="10"/>
  <c r="R597" i="10"/>
  <c r="AS597" i="10"/>
  <c r="U597" i="10"/>
  <c r="AV597" i="10"/>
  <c r="AB597" i="10"/>
  <c r="AE597" i="10"/>
  <c r="BF597" i="10"/>
  <c r="AH597" i="10"/>
  <c r="BI597" i="10"/>
  <c r="AK597" i="10"/>
  <c r="Q597" i="10"/>
  <c r="AR597" i="10"/>
  <c r="T597" i="10"/>
  <c r="AU597" i="10"/>
  <c r="AA597" i="10"/>
  <c r="AX597" i="10"/>
  <c r="AD597" i="10"/>
  <c r="BA597" i="10"/>
  <c r="AG597" i="10"/>
  <c r="BH597" i="10"/>
  <c r="AJ597" i="10"/>
  <c r="P597" i="10"/>
  <c r="AQ597" i="10"/>
  <c r="S597" i="10"/>
  <c r="AT597" i="10"/>
  <c r="Z597" i="10"/>
  <c r="BJ660" i="10"/>
  <c r="W660" i="10"/>
  <c r="AM660" i="10"/>
  <c r="BC660" i="10"/>
  <c r="AB660" i="10"/>
  <c r="AR660" i="10"/>
  <c r="BH660" i="10"/>
  <c r="AC660" i="10"/>
  <c r="AS660" i="10"/>
  <c r="BI660" i="10"/>
  <c r="AA660" i="10"/>
  <c r="AQ660" i="10"/>
  <c r="BG660" i="10"/>
  <c r="P660" i="10"/>
  <c r="AF660" i="10"/>
  <c r="AV660" i="10"/>
  <c r="Q660" i="10"/>
  <c r="AG660" i="10"/>
  <c r="AW660" i="10"/>
  <c r="AE660" i="10"/>
  <c r="AU660" i="10"/>
  <c r="T660" i="10"/>
  <c r="AJ660" i="10"/>
  <c r="AZ660" i="10"/>
  <c r="U660" i="10"/>
  <c r="AK660" i="10"/>
  <c r="BA660" i="10"/>
  <c r="S660" i="10"/>
  <c r="AI660" i="10"/>
  <c r="AY660" i="10"/>
  <c r="X660" i="10"/>
  <c r="AN660" i="10"/>
  <c r="BD660" i="10"/>
  <c r="BK661" i="10" s="1"/>
  <c r="Y660" i="10"/>
  <c r="AO660" i="10"/>
  <c r="BE660" i="10"/>
  <c r="Z660" i="10"/>
  <c r="AP660" i="10"/>
  <c r="BF660" i="10"/>
  <c r="AD660" i="10"/>
  <c r="AT660" i="10"/>
  <c r="R660" i="10"/>
  <c r="AH660" i="10"/>
  <c r="AX660" i="10"/>
  <c r="V660" i="10"/>
  <c r="AL660" i="10"/>
  <c r="BB660" i="10"/>
  <c r="BD702" i="10"/>
  <c r="BK703" i="10" s="1"/>
  <c r="AN702" i="10"/>
  <c r="X702" i="10"/>
  <c r="BC702" i="10"/>
  <c r="AM702" i="10"/>
  <c r="W702" i="10"/>
  <c r="BB702" i="10"/>
  <c r="AL702" i="10"/>
  <c r="V702" i="10"/>
  <c r="BA702" i="10"/>
  <c r="AK702" i="10"/>
  <c r="U702" i="10"/>
  <c r="AZ702" i="10"/>
  <c r="AJ702" i="10"/>
  <c r="T702" i="10"/>
  <c r="AY702" i="10"/>
  <c r="AI702" i="10"/>
  <c r="S702" i="10"/>
  <c r="AX702" i="10"/>
  <c r="AH702" i="10"/>
  <c r="R702" i="10"/>
  <c r="AW702" i="10"/>
  <c r="AG702" i="10"/>
  <c r="Q702" i="10"/>
  <c r="AV702" i="10"/>
  <c r="AF702" i="10"/>
  <c r="P702" i="10"/>
  <c r="AU702" i="10"/>
  <c r="AE702" i="10"/>
  <c r="BJ702" i="10"/>
  <c r="AT702" i="10"/>
  <c r="AD702" i="10"/>
  <c r="BI702" i="10"/>
  <c r="AS702" i="10"/>
  <c r="AC702" i="10"/>
  <c r="BH702" i="10"/>
  <c r="AR702" i="10"/>
  <c r="AB702" i="10"/>
  <c r="BG702" i="10"/>
  <c r="AQ702" i="10"/>
  <c r="AA702" i="10"/>
  <c r="BF702" i="10"/>
  <c r="AP702" i="10"/>
  <c r="Z702" i="10"/>
  <c r="BE702" i="10"/>
  <c r="AO702" i="10"/>
  <c r="Y702" i="10"/>
  <c r="Y419" i="10"/>
  <c r="BE419" i="10"/>
  <c r="AC419" i="10"/>
  <c r="BI419" i="10"/>
  <c r="AO419" i="10"/>
  <c r="Q419" i="10"/>
  <c r="AK419" i="10"/>
  <c r="AW419" i="10"/>
  <c r="U419" i="10"/>
  <c r="AS419" i="10"/>
  <c r="P419" i="10"/>
  <c r="AF419" i="10"/>
  <c r="AV419" i="10"/>
  <c r="R419" i="10"/>
  <c r="AH419" i="10"/>
  <c r="AX419" i="10"/>
  <c r="AG419" i="10"/>
  <c r="BA419" i="10"/>
  <c r="BK419" i="10"/>
  <c r="T419" i="10"/>
  <c r="AJ419" i="10"/>
  <c r="AZ419" i="10"/>
  <c r="V419" i="10"/>
  <c r="AL419" i="10"/>
  <c r="BB419" i="10"/>
  <c r="X419" i="10"/>
  <c r="AN419" i="10"/>
  <c r="BD419" i="10"/>
  <c r="Z419" i="10"/>
  <c r="AP419" i="10"/>
  <c r="BF419" i="10"/>
  <c r="AB419" i="10"/>
  <c r="AR419" i="10"/>
  <c r="BH419" i="10"/>
  <c r="AD419" i="10"/>
  <c r="AT419" i="10"/>
  <c r="BJ419" i="10"/>
  <c r="AE419" i="10"/>
  <c r="AU419" i="10"/>
  <c r="S419" i="10"/>
  <c r="AI419" i="10"/>
  <c r="AY419" i="10"/>
  <c r="W419" i="10"/>
  <c r="AM419" i="10"/>
  <c r="BC419" i="10"/>
  <c r="AA419" i="10"/>
  <c r="AQ419" i="10"/>
  <c r="BG419" i="10"/>
  <c r="BI485" i="10"/>
  <c r="AS485" i="10"/>
  <c r="AC485" i="10"/>
  <c r="BH485" i="10"/>
  <c r="AR485" i="10"/>
  <c r="AB485" i="10"/>
  <c r="BK485" i="10"/>
  <c r="AU485" i="10"/>
  <c r="AE485" i="10"/>
  <c r="BJ485" i="10"/>
  <c r="AT485" i="10"/>
  <c r="AD485" i="10"/>
  <c r="BE485" i="10"/>
  <c r="AO485" i="10"/>
  <c r="Y485" i="10"/>
  <c r="BD485" i="10"/>
  <c r="AN485" i="10"/>
  <c r="X485" i="10"/>
  <c r="BG485" i="10"/>
  <c r="AQ485" i="10"/>
  <c r="AA485" i="10"/>
  <c r="BF485" i="10"/>
  <c r="AP485" i="10"/>
  <c r="Z485" i="10"/>
  <c r="BA485" i="10"/>
  <c r="AK485" i="10"/>
  <c r="U485" i="10"/>
  <c r="AZ485" i="10"/>
  <c r="AJ485" i="10"/>
  <c r="T485" i="10"/>
  <c r="BC485" i="10"/>
  <c r="AM485" i="10"/>
  <c r="W485" i="10"/>
  <c r="BB485" i="10"/>
  <c r="AL485" i="10"/>
  <c r="V485" i="10"/>
  <c r="AW485" i="10"/>
  <c r="AG485" i="10"/>
  <c r="Q485" i="10"/>
  <c r="AV485" i="10"/>
  <c r="AF485" i="10"/>
  <c r="P485" i="10"/>
  <c r="AY485" i="10"/>
  <c r="AI485" i="10"/>
  <c r="S485" i="10"/>
  <c r="AX485" i="10"/>
  <c r="AH485" i="10"/>
  <c r="R485" i="10"/>
  <c r="BE653" i="10"/>
  <c r="AO653" i="10"/>
  <c r="Y653" i="10"/>
  <c r="BD653" i="10"/>
  <c r="BK654" i="10" s="1"/>
  <c r="AN653" i="10"/>
  <c r="X653" i="10"/>
  <c r="BC653" i="10"/>
  <c r="AM653" i="10"/>
  <c r="W653" i="10"/>
  <c r="BB653" i="10"/>
  <c r="AL653" i="10"/>
  <c r="V653" i="10"/>
  <c r="BA653" i="10"/>
  <c r="AK653" i="10"/>
  <c r="U653" i="10"/>
  <c r="AZ653" i="10"/>
  <c r="AJ653" i="10"/>
  <c r="T653" i="10"/>
  <c r="AY653" i="10"/>
  <c r="AI653" i="10"/>
  <c r="S653" i="10"/>
  <c r="AX653" i="10"/>
  <c r="AH653" i="10"/>
  <c r="R653" i="10"/>
  <c r="AW653" i="10"/>
  <c r="AG653" i="10"/>
  <c r="Q653" i="10"/>
  <c r="AV653" i="10"/>
  <c r="AF653" i="10"/>
  <c r="P653" i="10"/>
  <c r="AU653" i="10"/>
  <c r="AE653" i="10"/>
  <c r="BJ653" i="10"/>
  <c r="AT653" i="10"/>
  <c r="AD653" i="10"/>
  <c r="BI653" i="10"/>
  <c r="AS653" i="10"/>
  <c r="AC653" i="10"/>
  <c r="BH653" i="10"/>
  <c r="AR653" i="10"/>
  <c r="AB653" i="10"/>
  <c r="BG653" i="10"/>
  <c r="AQ653" i="10"/>
  <c r="AA653" i="10"/>
  <c r="BF653" i="10"/>
  <c r="AP653" i="10"/>
  <c r="Z653" i="10"/>
  <c r="W688" i="10"/>
  <c r="AM688" i="10"/>
  <c r="BC688" i="10"/>
  <c r="AB688" i="10"/>
  <c r="AR688" i="10"/>
  <c r="BH688" i="10"/>
  <c r="AC688" i="10"/>
  <c r="AS688" i="10"/>
  <c r="BI688" i="10"/>
  <c r="AA688" i="10"/>
  <c r="AQ688" i="10"/>
  <c r="BG688" i="10"/>
  <c r="P688" i="10"/>
  <c r="AF688" i="10"/>
  <c r="AV688" i="10"/>
  <c r="Q688" i="10"/>
  <c r="AG688" i="10"/>
  <c r="AW688" i="10"/>
  <c r="AE688" i="10"/>
  <c r="AU688" i="10"/>
  <c r="T688" i="10"/>
  <c r="AJ688" i="10"/>
  <c r="AZ688" i="10"/>
  <c r="U688" i="10"/>
  <c r="AK688" i="10"/>
  <c r="BA688" i="10"/>
  <c r="S688" i="10"/>
  <c r="AI688" i="10"/>
  <c r="AY688" i="10"/>
  <c r="X688" i="10"/>
  <c r="AN688" i="10"/>
  <c r="BD688" i="10"/>
  <c r="BK689" i="10" s="1"/>
  <c r="Y688" i="10"/>
  <c r="AO688" i="10"/>
  <c r="BE688" i="10"/>
  <c r="V688" i="10"/>
  <c r="AL688" i="10"/>
  <c r="BB688" i="10"/>
  <c r="Z688" i="10"/>
  <c r="AP688" i="10"/>
  <c r="BF688" i="10"/>
  <c r="AD688" i="10"/>
  <c r="AT688" i="10"/>
  <c r="R688" i="10"/>
  <c r="AH688" i="10"/>
  <c r="AX688" i="10"/>
  <c r="AK734" i="10"/>
  <c r="AC734" i="10"/>
  <c r="BI734" i="10"/>
  <c r="P734" i="10"/>
  <c r="AB734" i="10"/>
  <c r="AR734" i="10"/>
  <c r="BD734" i="10"/>
  <c r="BK735" i="10" s="1"/>
  <c r="X734" i="10"/>
  <c r="AJ734" i="10"/>
  <c r="BH734" i="10"/>
  <c r="AY734" i="10"/>
  <c r="AI734" i="10"/>
  <c r="S734" i="10"/>
  <c r="AX734" i="10"/>
  <c r="AH734" i="10"/>
  <c r="R734" i="10"/>
  <c r="AO734" i="10"/>
  <c r="AV734" i="10"/>
  <c r="AZ734" i="10"/>
  <c r="U734" i="10"/>
  <c r="AS734" i="10"/>
  <c r="T734" i="10"/>
  <c r="AN734" i="10"/>
  <c r="AU734" i="10"/>
  <c r="AE734" i="10"/>
  <c r="BJ734" i="10"/>
  <c r="AT734" i="10"/>
  <c r="AD734" i="10"/>
  <c r="Q734" i="10"/>
  <c r="AW734" i="10"/>
  <c r="BA734" i="10"/>
  <c r="BG734" i="10"/>
  <c r="AQ734" i="10"/>
  <c r="AA734" i="10"/>
  <c r="BF734" i="10"/>
  <c r="AP734" i="10"/>
  <c r="Z734" i="10"/>
  <c r="Y734" i="10"/>
  <c r="BE734" i="10"/>
  <c r="AF734" i="10"/>
  <c r="BC734" i="10"/>
  <c r="AM734" i="10"/>
  <c r="W734" i="10"/>
  <c r="BB734" i="10"/>
  <c r="AL734" i="10"/>
  <c r="V734" i="10"/>
  <c r="AG734" i="10"/>
  <c r="BJ759" i="10"/>
  <c r="W759" i="10"/>
  <c r="AM759" i="10"/>
  <c r="BC759" i="10"/>
  <c r="T759" i="10"/>
  <c r="AJ759" i="10"/>
  <c r="AZ759" i="10"/>
  <c r="Q759" i="10"/>
  <c r="AG759" i="10"/>
  <c r="AW759" i="10"/>
  <c r="AD759" i="10"/>
  <c r="AT759" i="10"/>
  <c r="AA759" i="10"/>
  <c r="AQ759" i="10"/>
  <c r="BG759" i="10"/>
  <c r="X759" i="10"/>
  <c r="AN759" i="10"/>
  <c r="BD759" i="10"/>
  <c r="BK760" i="10" s="1"/>
  <c r="U759" i="10"/>
  <c r="AK759" i="10"/>
  <c r="BA759" i="10"/>
  <c r="R759" i="10"/>
  <c r="AH759" i="10"/>
  <c r="AX759" i="10"/>
  <c r="AE759" i="10"/>
  <c r="AU759" i="10"/>
  <c r="AB759" i="10"/>
  <c r="AR759" i="10"/>
  <c r="BH759" i="10"/>
  <c r="Y759" i="10"/>
  <c r="AO759" i="10"/>
  <c r="BE759" i="10"/>
  <c r="V759" i="10"/>
  <c r="AL759" i="10"/>
  <c r="BB759" i="10"/>
  <c r="S759" i="10"/>
  <c r="AI759" i="10"/>
  <c r="AY759" i="10"/>
  <c r="P759" i="10"/>
  <c r="AF759" i="10"/>
  <c r="AV759" i="10"/>
  <c r="AC759" i="10"/>
  <c r="AS759" i="10"/>
  <c r="BI759" i="10"/>
  <c r="Z759" i="10"/>
  <c r="AP759" i="10"/>
  <c r="BF759" i="10"/>
  <c r="AW984" i="10"/>
  <c r="AG984" i="10"/>
  <c r="Q984" i="10"/>
  <c r="AV984" i="10"/>
  <c r="AF984" i="10"/>
  <c r="P984" i="10"/>
  <c r="AU984" i="10"/>
  <c r="AE984" i="10"/>
  <c r="BJ984" i="10"/>
  <c r="AT984" i="10"/>
  <c r="AD984" i="10"/>
  <c r="BI984" i="10"/>
  <c r="AS984" i="10"/>
  <c r="AC984" i="10"/>
  <c r="BH984" i="10"/>
  <c r="AR984" i="10"/>
  <c r="AB984" i="10"/>
  <c r="BG984" i="10"/>
  <c r="AQ984" i="10"/>
  <c r="AA984" i="10"/>
  <c r="BF984" i="10"/>
  <c r="AP984" i="10"/>
  <c r="Z984" i="10"/>
  <c r="BE984" i="10"/>
  <c r="AO984" i="10"/>
  <c r="Y984" i="10"/>
  <c r="BD984" i="10"/>
  <c r="BK985" i="10" s="1"/>
  <c r="AN984" i="10"/>
  <c r="X984" i="10"/>
  <c r="BC984" i="10"/>
  <c r="AM984" i="10"/>
  <c r="W984" i="10"/>
  <c r="BB984" i="10"/>
  <c r="AL984" i="10"/>
  <c r="V984" i="10"/>
  <c r="BA984" i="10"/>
  <c r="AK984" i="10"/>
  <c r="U984" i="10"/>
  <c r="AZ984" i="10"/>
  <c r="AJ984" i="10"/>
  <c r="T984" i="10"/>
  <c r="AY984" i="10"/>
  <c r="AI984" i="10"/>
  <c r="S984" i="10"/>
  <c r="AX984" i="10"/>
  <c r="AH984" i="10"/>
  <c r="R984" i="10"/>
  <c r="BE729" i="10"/>
  <c r="U729" i="10"/>
  <c r="BA729" i="10"/>
  <c r="AT729" i="10"/>
  <c r="Y729" i="10"/>
  <c r="AC729" i="10"/>
  <c r="BI729" i="10"/>
  <c r="V729" i="10"/>
  <c r="BB729" i="10"/>
  <c r="AG729" i="10"/>
  <c r="AK729" i="10"/>
  <c r="AD729" i="10"/>
  <c r="BJ729" i="10"/>
  <c r="AO729" i="10"/>
  <c r="AS729" i="10"/>
  <c r="AL729" i="10"/>
  <c r="Q729" i="10"/>
  <c r="AW729" i="10"/>
  <c r="BH729" i="10"/>
  <c r="AR729" i="10"/>
  <c r="AB729" i="10"/>
  <c r="BG729" i="10"/>
  <c r="AQ729" i="10"/>
  <c r="AA729" i="10"/>
  <c r="Z729" i="10"/>
  <c r="BF729" i="10"/>
  <c r="BD729" i="10"/>
  <c r="BK730" i="10" s="1"/>
  <c r="AN729" i="10"/>
  <c r="X729" i="10"/>
  <c r="BC729" i="10"/>
  <c r="AM729" i="10"/>
  <c r="W729" i="10"/>
  <c r="AH729" i="10"/>
  <c r="AZ729" i="10"/>
  <c r="AJ729" i="10"/>
  <c r="T729" i="10"/>
  <c r="AY729" i="10"/>
  <c r="AI729" i="10"/>
  <c r="S729" i="10"/>
  <c r="AP729" i="10"/>
  <c r="AV729" i="10"/>
  <c r="AF729" i="10"/>
  <c r="P729" i="10"/>
  <c r="AU729" i="10"/>
  <c r="AE729" i="10"/>
  <c r="R729" i="10"/>
  <c r="AX729" i="10"/>
  <c r="W823" i="10"/>
  <c r="AM823" i="10"/>
  <c r="BC823" i="10"/>
  <c r="X823" i="10"/>
  <c r="AN823" i="10"/>
  <c r="BD823" i="10"/>
  <c r="BK824" i="10" s="1"/>
  <c r="Q823" i="10"/>
  <c r="AG823" i="10"/>
  <c r="AW823" i="10"/>
  <c r="AD823" i="10"/>
  <c r="AT823" i="10"/>
  <c r="AA823" i="10"/>
  <c r="AQ823" i="10"/>
  <c r="BG823" i="10"/>
  <c r="AB823" i="10"/>
  <c r="AR823" i="10"/>
  <c r="BH823" i="10"/>
  <c r="U823" i="10"/>
  <c r="AK823" i="10"/>
  <c r="BA823" i="10"/>
  <c r="R823" i="10"/>
  <c r="AH823" i="10"/>
  <c r="AX823" i="10"/>
  <c r="BJ823" i="10"/>
  <c r="AE823" i="10"/>
  <c r="AU823" i="10"/>
  <c r="P823" i="10"/>
  <c r="AF823" i="10"/>
  <c r="AV823" i="10"/>
  <c r="Y823" i="10"/>
  <c r="AO823" i="10"/>
  <c r="BE823" i="10"/>
  <c r="V823" i="10"/>
  <c r="AL823" i="10"/>
  <c r="BB823" i="10"/>
  <c r="S823" i="10"/>
  <c r="AI823" i="10"/>
  <c r="AY823" i="10"/>
  <c r="T823" i="10"/>
  <c r="AJ823" i="10"/>
  <c r="AZ823" i="10"/>
  <c r="AC823" i="10"/>
  <c r="AS823" i="10"/>
  <c r="BI823" i="10"/>
  <c r="Z823" i="10"/>
  <c r="AP823" i="10"/>
  <c r="BF823" i="10"/>
  <c r="AW856" i="10"/>
  <c r="AG856" i="10"/>
  <c r="Q856" i="10"/>
  <c r="AV856" i="10"/>
  <c r="AF856" i="10"/>
  <c r="P856" i="10"/>
  <c r="AU856" i="10"/>
  <c r="AE856" i="10"/>
  <c r="BJ856" i="10"/>
  <c r="AT856" i="10"/>
  <c r="AD856" i="10"/>
  <c r="BI856" i="10"/>
  <c r="AS856" i="10"/>
  <c r="AC856" i="10"/>
  <c r="BH856" i="10"/>
  <c r="AR856" i="10"/>
  <c r="AB856" i="10"/>
  <c r="BG856" i="10"/>
  <c r="AQ856" i="10"/>
  <c r="AA856" i="10"/>
  <c r="BF856" i="10"/>
  <c r="AP856" i="10"/>
  <c r="Z856" i="10"/>
  <c r="BE856" i="10"/>
  <c r="AO856" i="10"/>
  <c r="Y856" i="10"/>
  <c r="BD856" i="10"/>
  <c r="BK857" i="10" s="1"/>
  <c r="AN856" i="10"/>
  <c r="X856" i="10"/>
  <c r="BC856" i="10"/>
  <c r="AM856" i="10"/>
  <c r="W856" i="10"/>
  <c r="BB856" i="10"/>
  <c r="AL856" i="10"/>
  <c r="V856" i="10"/>
  <c r="BA856" i="10"/>
  <c r="AK856" i="10"/>
  <c r="U856" i="10"/>
  <c r="AZ856" i="10"/>
  <c r="AJ856" i="10"/>
  <c r="T856" i="10"/>
  <c r="AY856" i="10"/>
  <c r="AI856" i="10"/>
  <c r="S856" i="10"/>
  <c r="AX856" i="10"/>
  <c r="AH856" i="10"/>
  <c r="R856" i="10"/>
  <c r="AW888" i="10"/>
  <c r="AG888" i="10"/>
  <c r="Q888" i="10"/>
  <c r="AV888" i="10"/>
  <c r="AF888" i="10"/>
  <c r="P888" i="10"/>
  <c r="AU888" i="10"/>
  <c r="AE888" i="10"/>
  <c r="BJ888" i="10"/>
  <c r="AT888" i="10"/>
  <c r="AD888" i="10"/>
  <c r="BI888" i="10"/>
  <c r="AS888" i="10"/>
  <c r="AC888" i="10"/>
  <c r="BH888" i="10"/>
  <c r="AR888" i="10"/>
  <c r="AB888" i="10"/>
  <c r="BG888" i="10"/>
  <c r="AQ888" i="10"/>
  <c r="AA888" i="10"/>
  <c r="BF888" i="10"/>
  <c r="AP888" i="10"/>
  <c r="Z888" i="10"/>
  <c r="BE888" i="10"/>
  <c r="AO888" i="10"/>
  <c r="Y888" i="10"/>
  <c r="BD888" i="10"/>
  <c r="BK889" i="10" s="1"/>
  <c r="AN888" i="10"/>
  <c r="X888" i="10"/>
  <c r="BC888" i="10"/>
  <c r="AM888" i="10"/>
  <c r="W888" i="10"/>
  <c r="BB888" i="10"/>
  <c r="AL888" i="10"/>
  <c r="V888" i="10"/>
  <c r="BA888" i="10"/>
  <c r="AK888" i="10"/>
  <c r="U888" i="10"/>
  <c r="AZ888" i="10"/>
  <c r="AJ888" i="10"/>
  <c r="T888" i="10"/>
  <c r="AY888" i="10"/>
  <c r="AI888" i="10"/>
  <c r="S888" i="10"/>
  <c r="AX888" i="10"/>
  <c r="AH888" i="10"/>
  <c r="R888" i="10"/>
  <c r="BI948" i="10"/>
  <c r="AS948" i="10"/>
  <c r="AC948" i="10"/>
  <c r="BH948" i="10"/>
  <c r="AR948" i="10"/>
  <c r="AB948" i="10"/>
  <c r="BG948" i="10"/>
  <c r="AQ948" i="10"/>
  <c r="AA948" i="10"/>
  <c r="BF948" i="10"/>
  <c r="AP948" i="10"/>
  <c r="Z948" i="10"/>
  <c r="BE948" i="10"/>
  <c r="AO948" i="10"/>
  <c r="Y948" i="10"/>
  <c r="BD948" i="10"/>
  <c r="BK949" i="10" s="1"/>
  <c r="AN948" i="10"/>
  <c r="X948" i="10"/>
  <c r="BC948" i="10"/>
  <c r="AM948" i="10"/>
  <c r="W948" i="10"/>
  <c r="BB948" i="10"/>
  <c r="AL948" i="10"/>
  <c r="V948" i="10"/>
  <c r="BA948" i="10"/>
  <c r="AK948" i="10"/>
  <c r="U948" i="10"/>
  <c r="AZ948" i="10"/>
  <c r="AJ948" i="10"/>
  <c r="T948" i="10"/>
  <c r="AY948" i="10"/>
  <c r="AI948" i="10"/>
  <c r="S948" i="10"/>
  <c r="AX948" i="10"/>
  <c r="AH948" i="10"/>
  <c r="R948" i="10"/>
  <c r="AW948" i="10"/>
  <c r="AG948" i="10"/>
  <c r="Q948" i="10"/>
  <c r="AV948" i="10"/>
  <c r="AF948" i="10"/>
  <c r="P948" i="10"/>
  <c r="AU948" i="10"/>
  <c r="AE948" i="10"/>
  <c r="BJ948" i="10"/>
  <c r="AT948" i="10"/>
  <c r="AD948" i="10"/>
  <c r="BI980" i="10"/>
  <c r="AS980" i="10"/>
  <c r="AC980" i="10"/>
  <c r="BH980" i="10"/>
  <c r="AR980" i="10"/>
  <c r="AB980" i="10"/>
  <c r="BG980" i="10"/>
  <c r="AQ980" i="10"/>
  <c r="AA980" i="10"/>
  <c r="BF980" i="10"/>
  <c r="AP980" i="10"/>
  <c r="Z980" i="10"/>
  <c r="BE980" i="10"/>
  <c r="AO980" i="10"/>
  <c r="Y980" i="10"/>
  <c r="BD980" i="10"/>
  <c r="BK981" i="10" s="1"/>
  <c r="AN980" i="10"/>
  <c r="X980" i="10"/>
  <c r="BC980" i="10"/>
  <c r="AM980" i="10"/>
  <c r="W980" i="10"/>
  <c r="BB980" i="10"/>
  <c r="AL980" i="10"/>
  <c r="V980" i="10"/>
  <c r="BA980" i="10"/>
  <c r="AK980" i="10"/>
  <c r="U980" i="10"/>
  <c r="AZ980" i="10"/>
  <c r="AJ980" i="10"/>
  <c r="T980" i="10"/>
  <c r="AY980" i="10"/>
  <c r="AI980" i="10"/>
  <c r="S980" i="10"/>
  <c r="AX980" i="10"/>
  <c r="AH980" i="10"/>
  <c r="R980" i="10"/>
  <c r="AW980" i="10"/>
  <c r="AG980" i="10"/>
  <c r="Q980" i="10"/>
  <c r="AV980" i="10"/>
  <c r="AF980" i="10"/>
  <c r="P980" i="10"/>
  <c r="AU980" i="10"/>
  <c r="AE980" i="10"/>
  <c r="BJ980" i="10"/>
  <c r="AT980" i="10"/>
  <c r="AD980" i="10"/>
  <c r="AC1054" i="10"/>
  <c r="Y1054" i="10"/>
  <c r="AW1054" i="10"/>
  <c r="AK1054" i="10"/>
  <c r="BE1054" i="10"/>
  <c r="Q1054" i="10"/>
  <c r="AO1054" i="10"/>
  <c r="BI1054" i="10"/>
  <c r="AS1054" i="10"/>
  <c r="BA1054" i="10"/>
  <c r="BG1054" i="10"/>
  <c r="U1054" i="10"/>
  <c r="AG1054" i="10"/>
  <c r="T1054" i="10"/>
  <c r="AJ1054" i="10"/>
  <c r="AZ1054" i="10"/>
  <c r="Z1054" i="10"/>
  <c r="AP1054" i="10"/>
  <c r="BF1054" i="10"/>
  <c r="AE1054" i="10"/>
  <c r="AU1054" i="10"/>
  <c r="X1054" i="10"/>
  <c r="AN1054" i="10"/>
  <c r="BD1054" i="10"/>
  <c r="BK1055" i="10" s="1"/>
  <c r="AD1054" i="10"/>
  <c r="AT1054" i="10"/>
  <c r="BJ1054" i="10"/>
  <c r="S1054" i="10"/>
  <c r="AI1054" i="10"/>
  <c r="AY1054" i="10"/>
  <c r="AB1054" i="10"/>
  <c r="AR1054" i="10"/>
  <c r="BH1054" i="10"/>
  <c r="R1054" i="10"/>
  <c r="AH1054" i="10"/>
  <c r="AX1054" i="10"/>
  <c r="W1054" i="10"/>
  <c r="AM1054" i="10"/>
  <c r="BC1054" i="10"/>
  <c r="P1054" i="10"/>
  <c r="AF1054" i="10"/>
  <c r="AV1054" i="10"/>
  <c r="V1054" i="10"/>
  <c r="AL1054" i="10"/>
  <c r="BB1054" i="10"/>
  <c r="AA1054" i="10"/>
  <c r="AQ1054" i="10"/>
  <c r="AV438" i="10"/>
  <c r="AF438" i="10"/>
  <c r="P438" i="10"/>
  <c r="AY438" i="10"/>
  <c r="AI438" i="10"/>
  <c r="S438" i="10"/>
  <c r="AX438" i="10"/>
  <c r="AH438" i="10"/>
  <c r="R438" i="10"/>
  <c r="AW438" i="10"/>
  <c r="AG438" i="10"/>
  <c r="Q438" i="10"/>
  <c r="BH438" i="10"/>
  <c r="AR438" i="10"/>
  <c r="AB438" i="10"/>
  <c r="BK438" i="10"/>
  <c r="AU438" i="10"/>
  <c r="AE438" i="10"/>
  <c r="BJ438" i="10"/>
  <c r="AT438" i="10"/>
  <c r="AD438" i="10"/>
  <c r="BI438" i="10"/>
  <c r="AS438" i="10"/>
  <c r="AC438" i="10"/>
  <c r="BD438" i="10"/>
  <c r="AN438" i="10"/>
  <c r="X438" i="10"/>
  <c r="BG438" i="10"/>
  <c r="AQ438" i="10"/>
  <c r="AA438" i="10"/>
  <c r="BF438" i="10"/>
  <c r="AP438" i="10"/>
  <c r="Z438" i="10"/>
  <c r="BE438" i="10"/>
  <c r="AO438" i="10"/>
  <c r="Y438" i="10"/>
  <c r="AZ438" i="10"/>
  <c r="AJ438" i="10"/>
  <c r="T438" i="10"/>
  <c r="BC438" i="10"/>
  <c r="AM438" i="10"/>
  <c r="W438" i="10"/>
  <c r="BB438" i="10"/>
  <c r="AL438" i="10"/>
  <c r="V438" i="10"/>
  <c r="BA438" i="10"/>
  <c r="AK438" i="10"/>
  <c r="U438" i="10"/>
  <c r="BD502" i="10"/>
  <c r="BK503" i="10" s="1"/>
  <c r="AN502" i="10"/>
  <c r="X502" i="10"/>
  <c r="AM502" i="10"/>
  <c r="W502" i="10"/>
  <c r="AL502" i="10"/>
  <c r="V502" i="10"/>
  <c r="BA502" i="10"/>
  <c r="AK502" i="10"/>
  <c r="U502" i="10"/>
  <c r="AZ502" i="10"/>
  <c r="AJ502" i="10"/>
  <c r="T502" i="10"/>
  <c r="AI502" i="10"/>
  <c r="S502" i="10"/>
  <c r="AH502" i="10"/>
  <c r="R502" i="10"/>
  <c r="AW502" i="10"/>
  <c r="AG502" i="10"/>
  <c r="Q502" i="10"/>
  <c r="AV502" i="10"/>
  <c r="AF502" i="10"/>
  <c r="P502" i="10"/>
  <c r="AU502" i="10"/>
  <c r="AE502" i="10"/>
  <c r="AT502" i="10"/>
  <c r="AD502" i="10"/>
  <c r="BI502" i="10"/>
  <c r="AS502" i="10"/>
  <c r="AC502" i="10"/>
  <c r="BH502" i="10"/>
  <c r="AR502" i="10"/>
  <c r="AB502" i="10"/>
  <c r="AQ502" i="10"/>
  <c r="AA502" i="10"/>
  <c r="AP502" i="10"/>
  <c r="Z502" i="10"/>
  <c r="BE502" i="10"/>
  <c r="AO502" i="10"/>
  <c r="Y502" i="10"/>
  <c r="AZ566" i="10"/>
  <c r="AJ566" i="10"/>
  <c r="T566" i="10"/>
  <c r="AI566" i="10"/>
  <c r="S566" i="10"/>
  <c r="AX566" i="10"/>
  <c r="AH566" i="10"/>
  <c r="R566" i="10"/>
  <c r="AW566" i="10"/>
  <c r="AG566" i="10"/>
  <c r="Q566" i="10"/>
  <c r="AV566" i="10"/>
  <c r="AF566" i="10"/>
  <c r="P566" i="10"/>
  <c r="AU566" i="10"/>
  <c r="AE566" i="10"/>
  <c r="BJ566" i="10"/>
  <c r="AT566" i="10"/>
  <c r="AD566" i="10"/>
  <c r="BI566" i="10"/>
  <c r="AS566" i="10"/>
  <c r="AC566" i="10"/>
  <c r="BH566" i="10"/>
  <c r="AR566" i="10"/>
  <c r="AB566" i="10"/>
  <c r="AQ566" i="10"/>
  <c r="AA566" i="10"/>
  <c r="BF566" i="10"/>
  <c r="AP566" i="10"/>
  <c r="Z566" i="10"/>
  <c r="BE566" i="10"/>
  <c r="AO566" i="10"/>
  <c r="Y566" i="10"/>
  <c r="BD566" i="10"/>
  <c r="BK567" i="10" s="1"/>
  <c r="AN566" i="10"/>
  <c r="X566" i="10"/>
  <c r="AM566" i="10"/>
  <c r="W566" i="10"/>
  <c r="BB566" i="10"/>
  <c r="AL566" i="10"/>
  <c r="V566" i="10"/>
  <c r="BA566" i="10"/>
  <c r="AK566" i="10"/>
  <c r="U566" i="10"/>
  <c r="AV646" i="10"/>
  <c r="AF646" i="10"/>
  <c r="P646" i="10"/>
  <c r="AU646" i="10"/>
  <c r="AE646" i="10"/>
  <c r="BJ646" i="10"/>
  <c r="AT646" i="10"/>
  <c r="AD646" i="10"/>
  <c r="BI646" i="10"/>
  <c r="AS646" i="10"/>
  <c r="AC646" i="10"/>
  <c r="BH646" i="10"/>
  <c r="AR646" i="10"/>
  <c r="AB646" i="10"/>
  <c r="AQ646" i="10"/>
  <c r="AA646" i="10"/>
  <c r="BF646" i="10"/>
  <c r="AP646" i="10"/>
  <c r="Z646" i="10"/>
  <c r="BE646" i="10"/>
  <c r="AO646" i="10"/>
  <c r="Y646" i="10"/>
  <c r="BD646" i="10"/>
  <c r="BK647" i="10" s="1"/>
  <c r="AN646" i="10"/>
  <c r="X646" i="10"/>
  <c r="AM646" i="10"/>
  <c r="W646" i="10"/>
  <c r="BB646" i="10"/>
  <c r="AL646" i="10"/>
  <c r="V646" i="10"/>
  <c r="BA646" i="10"/>
  <c r="AK646" i="10"/>
  <c r="U646" i="10"/>
  <c r="AZ646" i="10"/>
  <c r="AJ646" i="10"/>
  <c r="T646" i="10"/>
  <c r="AI646" i="10"/>
  <c r="S646" i="10"/>
  <c r="AX646" i="10"/>
  <c r="AH646" i="10"/>
  <c r="R646" i="10"/>
  <c r="AW646" i="10"/>
  <c r="AG646" i="10"/>
  <c r="Q646" i="10"/>
  <c r="AX13" i="10"/>
  <c r="W592" i="10"/>
  <c r="AM592" i="10"/>
  <c r="BC592" i="10"/>
  <c r="AB592" i="10"/>
  <c r="AR592" i="10"/>
  <c r="BH592" i="10"/>
  <c r="U592" i="10"/>
  <c r="AK592" i="10"/>
  <c r="BA592" i="10"/>
  <c r="AA592" i="10"/>
  <c r="AQ592" i="10"/>
  <c r="BG592" i="10"/>
  <c r="P592" i="10"/>
  <c r="AF592" i="10"/>
  <c r="AV592" i="10"/>
  <c r="Y592" i="10"/>
  <c r="AO592" i="10"/>
  <c r="BE592" i="10"/>
  <c r="BJ592" i="10"/>
  <c r="AE592" i="10"/>
  <c r="AU592" i="10"/>
  <c r="T592" i="10"/>
  <c r="AJ592" i="10"/>
  <c r="AZ592" i="10"/>
  <c r="AC592" i="10"/>
  <c r="AS592" i="10"/>
  <c r="BI592" i="10"/>
  <c r="S592" i="10"/>
  <c r="AI592" i="10"/>
  <c r="AY592" i="10"/>
  <c r="X592" i="10"/>
  <c r="AN592" i="10"/>
  <c r="BD592" i="10"/>
  <c r="BK593" i="10" s="1"/>
  <c r="Q592" i="10"/>
  <c r="AG592" i="10"/>
  <c r="AW592" i="10"/>
  <c r="V592" i="10"/>
  <c r="AL592" i="10"/>
  <c r="BB592" i="10"/>
  <c r="Z592" i="10"/>
  <c r="AP592" i="10"/>
  <c r="BF592" i="10"/>
  <c r="AD592" i="10"/>
  <c r="AT592" i="10"/>
  <c r="R592" i="10"/>
  <c r="AH592" i="10"/>
  <c r="AX592" i="10"/>
  <c r="BG614" i="10"/>
  <c r="BG689" i="10"/>
  <c r="BC597" i="10"/>
  <c r="BC566" i="10"/>
  <c r="BC430" i="10"/>
  <c r="BC248" i="10"/>
  <c r="BC184" i="10"/>
  <c r="BC65" i="10"/>
  <c r="BC305" i="10"/>
  <c r="BC225" i="10"/>
  <c r="BC137" i="10"/>
  <c r="BC585" i="10"/>
  <c r="BC458" i="10"/>
  <c r="BC390" i="10"/>
  <c r="BC709" i="10"/>
  <c r="BC619" i="10"/>
  <c r="BC109" i="10"/>
  <c r="BC297" i="10"/>
  <c r="BC189" i="10"/>
  <c r="BC128" i="10"/>
  <c r="BC201" i="10"/>
  <c r="BC59" i="10"/>
  <c r="BC85" i="10"/>
  <c r="BC29" i="10"/>
  <c r="BC363" i="10"/>
  <c r="BC550" i="10"/>
  <c r="BC413" i="10"/>
  <c r="BC269" i="10"/>
  <c r="BC325" i="10"/>
  <c r="BC105" i="10"/>
  <c r="BC277" i="10"/>
  <c r="BC117" i="10"/>
  <c r="BC76" i="10"/>
  <c r="BC213" i="10"/>
  <c r="BC533" i="10"/>
  <c r="BC682" i="10"/>
  <c r="BC139" i="10"/>
  <c r="BC293" i="10"/>
  <c r="BC228" i="10"/>
  <c r="BC157" i="10"/>
  <c r="U102" i="10"/>
  <c r="AK102" i="10"/>
  <c r="BA102" i="10"/>
  <c r="AD102" i="10"/>
  <c r="AT102" i="10"/>
  <c r="BJ102" i="10"/>
  <c r="Y102" i="10"/>
  <c r="AO102" i="10"/>
  <c r="BE102" i="10"/>
  <c r="R102" i="10"/>
  <c r="AH102" i="10"/>
  <c r="AX102" i="10"/>
  <c r="BH102" i="10"/>
  <c r="AC102" i="10"/>
  <c r="AS102" i="10"/>
  <c r="BI102" i="10"/>
  <c r="V102" i="10"/>
  <c r="AL102" i="10"/>
  <c r="BB102" i="10"/>
  <c r="Q102" i="10"/>
  <c r="AG102" i="10"/>
  <c r="AW102" i="10"/>
  <c r="Z102" i="10"/>
  <c r="AP102" i="10"/>
  <c r="BF102" i="10"/>
  <c r="AA102" i="10"/>
  <c r="AQ102" i="10"/>
  <c r="BG102" i="10"/>
  <c r="AB102" i="10"/>
  <c r="AR102" i="10"/>
  <c r="AE102" i="10"/>
  <c r="AU102" i="10"/>
  <c r="BK102" i="10"/>
  <c r="P102" i="10"/>
  <c r="AF102" i="10"/>
  <c r="AV102" i="10"/>
  <c r="S102" i="10"/>
  <c r="AI102" i="10"/>
  <c r="AY102" i="10"/>
  <c r="T102" i="10"/>
  <c r="AJ102" i="10"/>
  <c r="AZ102" i="10"/>
  <c r="W102" i="10"/>
  <c r="AM102" i="10"/>
  <c r="BC102" i="10"/>
  <c r="X102" i="10"/>
  <c r="AN102" i="10"/>
  <c r="BD102" i="10"/>
  <c r="U166" i="10"/>
  <c r="AK166" i="10"/>
  <c r="BA166" i="10"/>
  <c r="AD166" i="10"/>
  <c r="AT166" i="10"/>
  <c r="BJ166" i="10"/>
  <c r="BH166" i="10"/>
  <c r="Y166" i="10"/>
  <c r="AO166" i="10"/>
  <c r="BE166" i="10"/>
  <c r="R166" i="10"/>
  <c r="AH166" i="10"/>
  <c r="AX166" i="10"/>
  <c r="AC166" i="10"/>
  <c r="AS166" i="10"/>
  <c r="BI166" i="10"/>
  <c r="V166" i="10"/>
  <c r="AL166" i="10"/>
  <c r="BB166" i="10"/>
  <c r="Q166" i="10"/>
  <c r="AG166" i="10"/>
  <c r="AW166" i="10"/>
  <c r="Z166" i="10"/>
  <c r="AP166" i="10"/>
  <c r="BF166" i="10"/>
  <c r="AA166" i="10"/>
  <c r="AQ166" i="10"/>
  <c r="BG166" i="10"/>
  <c r="P166" i="10"/>
  <c r="AF166" i="10"/>
  <c r="AV166" i="10"/>
  <c r="AE166" i="10"/>
  <c r="AU166" i="10"/>
  <c r="BK166" i="10"/>
  <c r="T166" i="10"/>
  <c r="AJ166" i="10"/>
  <c r="AZ166" i="10"/>
  <c r="S166" i="10"/>
  <c r="AI166" i="10"/>
  <c r="AY166" i="10"/>
  <c r="X166" i="10"/>
  <c r="AN166" i="10"/>
  <c r="BD166" i="10"/>
  <c r="W166" i="10"/>
  <c r="AM166" i="10"/>
  <c r="BC166" i="10"/>
  <c r="AB166" i="10"/>
  <c r="AR166" i="10"/>
  <c r="U230" i="10"/>
  <c r="AK230" i="10"/>
  <c r="BA230" i="10"/>
  <c r="AD230" i="10"/>
  <c r="AT230" i="10"/>
  <c r="BJ230" i="10"/>
  <c r="Y230" i="10"/>
  <c r="AO230" i="10"/>
  <c r="BE230" i="10"/>
  <c r="R230" i="10"/>
  <c r="AH230" i="10"/>
  <c r="AX230" i="10"/>
  <c r="BH230" i="10"/>
  <c r="AC230" i="10"/>
  <c r="AS230" i="10"/>
  <c r="BI230" i="10"/>
  <c r="V230" i="10"/>
  <c r="AL230" i="10"/>
  <c r="BB230" i="10"/>
  <c r="Q230" i="10"/>
  <c r="AG230" i="10"/>
  <c r="AW230" i="10"/>
  <c r="Z230" i="10"/>
  <c r="AP230" i="10"/>
  <c r="BF230" i="10"/>
  <c r="AA230" i="10"/>
  <c r="AQ230" i="10"/>
  <c r="BG230" i="10"/>
  <c r="T230" i="10"/>
  <c r="AJ230" i="10"/>
  <c r="AZ230" i="10"/>
  <c r="AE230" i="10"/>
  <c r="AU230" i="10"/>
  <c r="BK230" i="10"/>
  <c r="X230" i="10"/>
  <c r="AN230" i="10"/>
  <c r="BD230" i="10"/>
  <c r="S230" i="10"/>
  <c r="AI230" i="10"/>
  <c r="AY230" i="10"/>
  <c r="AB230" i="10"/>
  <c r="AR230" i="10"/>
  <c r="W230" i="10"/>
  <c r="AM230" i="10"/>
  <c r="BC230" i="10"/>
  <c r="P230" i="10"/>
  <c r="AF230" i="10"/>
  <c r="AV230" i="10"/>
  <c r="U294" i="10"/>
  <c r="AK294" i="10"/>
  <c r="BA294" i="10"/>
  <c r="AD294" i="10"/>
  <c r="AT294" i="10"/>
  <c r="BJ294" i="10"/>
  <c r="Y294" i="10"/>
  <c r="AO294" i="10"/>
  <c r="BE294" i="10"/>
  <c r="R294" i="10"/>
  <c r="AH294" i="10"/>
  <c r="AX294" i="10"/>
  <c r="BH294" i="10"/>
  <c r="AC294" i="10"/>
  <c r="AS294" i="10"/>
  <c r="BI294" i="10"/>
  <c r="V294" i="10"/>
  <c r="AL294" i="10"/>
  <c r="BB294" i="10"/>
  <c r="Q294" i="10"/>
  <c r="AG294" i="10"/>
  <c r="AW294" i="10"/>
  <c r="Z294" i="10"/>
  <c r="AP294" i="10"/>
  <c r="BF294" i="10"/>
  <c r="AA294" i="10"/>
  <c r="AQ294" i="10"/>
  <c r="BG294" i="10"/>
  <c r="T294" i="10"/>
  <c r="AJ294" i="10"/>
  <c r="AZ294" i="10"/>
  <c r="AE294" i="10"/>
  <c r="AU294" i="10"/>
  <c r="BK294" i="10"/>
  <c r="X294" i="10"/>
  <c r="AN294" i="10"/>
  <c r="BD294" i="10"/>
  <c r="S294" i="10"/>
  <c r="AI294" i="10"/>
  <c r="AY294" i="10"/>
  <c r="AB294" i="10"/>
  <c r="AR294" i="10"/>
  <c r="W294" i="10"/>
  <c r="AM294" i="10"/>
  <c r="BC294" i="10"/>
  <c r="P294" i="10"/>
  <c r="AF294" i="10"/>
  <c r="AV294" i="10"/>
  <c r="BD340" i="10"/>
  <c r="AR340" i="10"/>
  <c r="AE340" i="10"/>
  <c r="BK340" i="10"/>
  <c r="T340" i="10"/>
  <c r="AZ340" i="10"/>
  <c r="AM340" i="10"/>
  <c r="AB340" i="10"/>
  <c r="BH340" i="10"/>
  <c r="AU340" i="10"/>
  <c r="AJ340" i="10"/>
  <c r="W340" i="10"/>
  <c r="AF340" i="10"/>
  <c r="BB340" i="10"/>
  <c r="AL340" i="10"/>
  <c r="V340" i="10"/>
  <c r="BA340" i="10"/>
  <c r="AK340" i="10"/>
  <c r="U340" i="10"/>
  <c r="AI340" i="10"/>
  <c r="AN340" i="10"/>
  <c r="AX340" i="10"/>
  <c r="AH340" i="10"/>
  <c r="R340" i="10"/>
  <c r="AW340" i="10"/>
  <c r="AG340" i="10"/>
  <c r="Q340" i="10"/>
  <c r="AQ340" i="10"/>
  <c r="P340" i="10"/>
  <c r="AV340" i="10"/>
  <c r="BJ340" i="10"/>
  <c r="AT340" i="10"/>
  <c r="AD340" i="10"/>
  <c r="BI340" i="10"/>
  <c r="AS340" i="10"/>
  <c r="AC340" i="10"/>
  <c r="S340" i="10"/>
  <c r="AY340" i="10"/>
  <c r="X340" i="10"/>
  <c r="BF340" i="10"/>
  <c r="AP340" i="10"/>
  <c r="Z340" i="10"/>
  <c r="BE340" i="10"/>
  <c r="AO340" i="10"/>
  <c r="Y340" i="10"/>
  <c r="AA340" i="10"/>
  <c r="BG340" i="10"/>
  <c r="S468" i="10"/>
  <c r="AI468" i="10"/>
  <c r="AY468" i="10"/>
  <c r="AB468" i="10"/>
  <c r="AR468" i="10"/>
  <c r="BH468" i="10"/>
  <c r="Q468" i="10"/>
  <c r="AG468" i="10"/>
  <c r="AW468" i="10"/>
  <c r="W468" i="10"/>
  <c r="AM468" i="10"/>
  <c r="BC468" i="10"/>
  <c r="P468" i="10"/>
  <c r="AF468" i="10"/>
  <c r="AV468" i="10"/>
  <c r="U468" i="10"/>
  <c r="AK468" i="10"/>
  <c r="BA468" i="10"/>
  <c r="AA468" i="10"/>
  <c r="AQ468" i="10"/>
  <c r="BG468" i="10"/>
  <c r="T468" i="10"/>
  <c r="AJ468" i="10"/>
  <c r="AZ468" i="10"/>
  <c r="Y468" i="10"/>
  <c r="AO468" i="10"/>
  <c r="BE468" i="10"/>
  <c r="BJ468" i="10"/>
  <c r="AE468" i="10"/>
  <c r="AU468" i="10"/>
  <c r="BK468" i="10"/>
  <c r="X468" i="10"/>
  <c r="AN468" i="10"/>
  <c r="BD468" i="10"/>
  <c r="AC468" i="10"/>
  <c r="AS468" i="10"/>
  <c r="BI468" i="10"/>
  <c r="R468" i="10"/>
  <c r="AH468" i="10"/>
  <c r="AX468" i="10"/>
  <c r="V468" i="10"/>
  <c r="AL468" i="10"/>
  <c r="BB468" i="10"/>
  <c r="Z468" i="10"/>
  <c r="AP468" i="10"/>
  <c r="BF468" i="10"/>
  <c r="AD468" i="10"/>
  <c r="AT468" i="10"/>
  <c r="AO551" i="10"/>
  <c r="Q551" i="10"/>
  <c r="AK551" i="10"/>
  <c r="AW551" i="10"/>
  <c r="Y551" i="10"/>
  <c r="BE551" i="10"/>
  <c r="AC551" i="10"/>
  <c r="BI551" i="10"/>
  <c r="AG551" i="10"/>
  <c r="BA551" i="10"/>
  <c r="T551" i="10"/>
  <c r="AJ551" i="10"/>
  <c r="AZ551" i="10"/>
  <c r="AD551" i="10"/>
  <c r="AT551" i="10"/>
  <c r="BJ551" i="10"/>
  <c r="X551" i="10"/>
  <c r="AN551" i="10"/>
  <c r="BD551" i="10"/>
  <c r="BK552" i="10" s="1"/>
  <c r="R551" i="10"/>
  <c r="AH551" i="10"/>
  <c r="AX551" i="10"/>
  <c r="AB551" i="10"/>
  <c r="AR551" i="10"/>
  <c r="BH551" i="10"/>
  <c r="V551" i="10"/>
  <c r="AL551" i="10"/>
  <c r="BB551" i="10"/>
  <c r="U551" i="10"/>
  <c r="AS551" i="10"/>
  <c r="P551" i="10"/>
  <c r="AF551" i="10"/>
  <c r="AV551" i="10"/>
  <c r="Z551" i="10"/>
  <c r="AP551" i="10"/>
  <c r="BF551" i="10"/>
  <c r="S551" i="10"/>
  <c r="AI551" i="10"/>
  <c r="AY551" i="10"/>
  <c r="W551" i="10"/>
  <c r="AM551" i="10"/>
  <c r="BC551" i="10"/>
  <c r="AA551" i="10"/>
  <c r="AQ551" i="10"/>
  <c r="AE551" i="10"/>
  <c r="AU551" i="10"/>
  <c r="W580" i="10"/>
  <c r="AM580" i="10"/>
  <c r="BC580" i="10"/>
  <c r="AB580" i="10"/>
  <c r="AR580" i="10"/>
  <c r="BH580" i="10"/>
  <c r="Q580" i="10"/>
  <c r="AG580" i="10"/>
  <c r="AW580" i="10"/>
  <c r="BJ580" i="10"/>
  <c r="AA580" i="10"/>
  <c r="AQ580" i="10"/>
  <c r="BG580" i="10"/>
  <c r="P580" i="10"/>
  <c r="AF580" i="10"/>
  <c r="AV580" i="10"/>
  <c r="U580" i="10"/>
  <c r="AK580" i="10"/>
  <c r="BA580" i="10"/>
  <c r="AE580" i="10"/>
  <c r="AU580" i="10"/>
  <c r="T580" i="10"/>
  <c r="AJ580" i="10"/>
  <c r="AZ580" i="10"/>
  <c r="Y580" i="10"/>
  <c r="AO580" i="10"/>
  <c r="BE580" i="10"/>
  <c r="S580" i="10"/>
  <c r="AI580" i="10"/>
  <c r="AY580" i="10"/>
  <c r="X580" i="10"/>
  <c r="AN580" i="10"/>
  <c r="BD580" i="10"/>
  <c r="BK581" i="10" s="1"/>
  <c r="AC580" i="10"/>
  <c r="AS580" i="10"/>
  <c r="BI580" i="10"/>
  <c r="Z580" i="10"/>
  <c r="AP580" i="10"/>
  <c r="BF580" i="10"/>
  <c r="AD580" i="10"/>
  <c r="AT580" i="10"/>
  <c r="R580" i="10"/>
  <c r="AH580" i="10"/>
  <c r="AX580" i="10"/>
  <c r="V580" i="10"/>
  <c r="AL580" i="10"/>
  <c r="BB580" i="10"/>
  <c r="AU643" i="10"/>
  <c r="AE643" i="10"/>
  <c r="AT643" i="10"/>
  <c r="AD643" i="10"/>
  <c r="BI643" i="10"/>
  <c r="AS643" i="10"/>
  <c r="AC643" i="10"/>
  <c r="BH643" i="10"/>
  <c r="AR643" i="10"/>
  <c r="AB643" i="10"/>
  <c r="AQ643" i="10"/>
  <c r="AA643" i="10"/>
  <c r="AP643" i="10"/>
  <c r="Z643" i="10"/>
  <c r="BE643" i="10"/>
  <c r="AO643" i="10"/>
  <c r="Y643" i="10"/>
  <c r="BD643" i="10"/>
  <c r="BK644" i="10" s="1"/>
  <c r="AN643" i="10"/>
  <c r="X643" i="10"/>
  <c r="AM643" i="10"/>
  <c r="W643" i="10"/>
  <c r="AL643" i="10"/>
  <c r="V643" i="10"/>
  <c r="BA643" i="10"/>
  <c r="AK643" i="10"/>
  <c r="U643" i="10"/>
  <c r="AZ643" i="10"/>
  <c r="AJ643" i="10"/>
  <c r="T643" i="10"/>
  <c r="AI643" i="10"/>
  <c r="S643" i="10"/>
  <c r="AH643" i="10"/>
  <c r="R643" i="10"/>
  <c r="AW643" i="10"/>
  <c r="AG643" i="10"/>
  <c r="Q643" i="10"/>
  <c r="AV643" i="10"/>
  <c r="AF643" i="10"/>
  <c r="P643" i="10"/>
  <c r="AD329" i="10"/>
  <c r="BJ329" i="10"/>
  <c r="AU329" i="10"/>
  <c r="Z329" i="10"/>
  <c r="BF329" i="10"/>
  <c r="AQ329" i="10"/>
  <c r="T329" i="10"/>
  <c r="AJ329" i="10"/>
  <c r="AZ329" i="10"/>
  <c r="U329" i="10"/>
  <c r="AK329" i="10"/>
  <c r="BI449" i="10"/>
  <c r="AS449" i="10"/>
  <c r="AC449" i="10"/>
  <c r="BH449" i="10"/>
  <c r="AR449" i="10"/>
  <c r="AB449" i="10"/>
  <c r="BK449" i="10"/>
  <c r="AU449" i="10"/>
  <c r="AE449" i="10"/>
  <c r="BJ449" i="10"/>
  <c r="AT449" i="10"/>
  <c r="AD449" i="10"/>
  <c r="BE449" i="10"/>
  <c r="AO449" i="10"/>
  <c r="Y449" i="10"/>
  <c r="BD449" i="10"/>
  <c r="AN449" i="10"/>
  <c r="X449" i="10"/>
  <c r="BG449" i="10"/>
  <c r="AQ449" i="10"/>
  <c r="AA449" i="10"/>
  <c r="BF449" i="10"/>
  <c r="AP449" i="10"/>
  <c r="Z449" i="10"/>
  <c r="BA449" i="10"/>
  <c r="AK449" i="10"/>
  <c r="U449" i="10"/>
  <c r="AZ449" i="10"/>
  <c r="AJ449" i="10"/>
  <c r="T449" i="10"/>
  <c r="BC449" i="10"/>
  <c r="AM449" i="10"/>
  <c r="W449" i="10"/>
  <c r="BB449" i="10"/>
  <c r="AL449" i="10"/>
  <c r="V449" i="10"/>
  <c r="AW449" i="10"/>
  <c r="AG449" i="10"/>
  <c r="Q449" i="10"/>
  <c r="AV449" i="10"/>
  <c r="AF449" i="10"/>
  <c r="P449" i="10"/>
  <c r="AY449" i="10"/>
  <c r="AI449" i="10"/>
  <c r="S449" i="10"/>
  <c r="AX449" i="10"/>
  <c r="AH449" i="10"/>
  <c r="R449" i="10"/>
  <c r="Y499" i="10"/>
  <c r="BE499" i="10"/>
  <c r="AC499" i="10"/>
  <c r="BI499" i="10"/>
  <c r="AO499" i="10"/>
  <c r="Q499" i="10"/>
  <c r="AK499" i="10"/>
  <c r="AW499" i="10"/>
  <c r="U499" i="10"/>
  <c r="AS499" i="10"/>
  <c r="P499" i="10"/>
  <c r="AF499" i="10"/>
  <c r="AV499" i="10"/>
  <c r="R499" i="10"/>
  <c r="AH499" i="10"/>
  <c r="AX499" i="10"/>
  <c r="AG499" i="10"/>
  <c r="BA499" i="10"/>
  <c r="T499" i="10"/>
  <c r="AJ499" i="10"/>
  <c r="AZ499" i="10"/>
  <c r="V499" i="10"/>
  <c r="AL499" i="10"/>
  <c r="BB499" i="10"/>
  <c r="X499" i="10"/>
  <c r="AN499" i="10"/>
  <c r="BD499" i="10"/>
  <c r="Z499" i="10"/>
  <c r="AP499" i="10"/>
  <c r="BF499" i="10"/>
  <c r="BK499" i="10"/>
  <c r="AB499" i="10"/>
  <c r="AR499" i="10"/>
  <c r="BH499" i="10"/>
  <c r="AD499" i="10"/>
  <c r="AT499" i="10"/>
  <c r="BJ499" i="10"/>
  <c r="AE499" i="10"/>
  <c r="AU499" i="10"/>
  <c r="S499" i="10"/>
  <c r="AI499" i="10"/>
  <c r="AY499" i="10"/>
  <c r="W499" i="10"/>
  <c r="AM499" i="10"/>
  <c r="BC499" i="10"/>
  <c r="AA499" i="10"/>
  <c r="AQ499" i="10"/>
  <c r="BG499" i="10"/>
  <c r="BD630" i="10"/>
  <c r="BK631" i="10" s="1"/>
  <c r="AN630" i="10"/>
  <c r="X630" i="10"/>
  <c r="AM630" i="10"/>
  <c r="W630" i="10"/>
  <c r="AL630" i="10"/>
  <c r="V630" i="10"/>
  <c r="BA630" i="10"/>
  <c r="AK630" i="10"/>
  <c r="U630" i="10"/>
  <c r="AZ630" i="10"/>
  <c r="AJ630" i="10"/>
  <c r="T630" i="10"/>
  <c r="AI630" i="10"/>
  <c r="S630" i="10"/>
  <c r="AH630" i="10"/>
  <c r="R630" i="10"/>
  <c r="AW630" i="10"/>
  <c r="AG630" i="10"/>
  <c r="Q630" i="10"/>
  <c r="AV630" i="10"/>
  <c r="AF630" i="10"/>
  <c r="P630" i="10"/>
  <c r="AU630" i="10"/>
  <c r="AE630" i="10"/>
  <c r="AT630" i="10"/>
  <c r="AD630" i="10"/>
  <c r="BI630" i="10"/>
  <c r="AS630" i="10"/>
  <c r="AC630" i="10"/>
  <c r="BH630" i="10"/>
  <c r="AR630" i="10"/>
  <c r="AB630" i="10"/>
  <c r="AQ630" i="10"/>
  <c r="AA630" i="10"/>
  <c r="AP630" i="10"/>
  <c r="Z630" i="10"/>
  <c r="BE630" i="10"/>
  <c r="AO630" i="10"/>
  <c r="Y630" i="10"/>
  <c r="Q818" i="10"/>
  <c r="AC818" i="10"/>
  <c r="BI818" i="10"/>
  <c r="Y818" i="10"/>
  <c r="AW818" i="10"/>
  <c r="AK818" i="10"/>
  <c r="BE818" i="10"/>
  <c r="AO818" i="10"/>
  <c r="U818" i="10"/>
  <c r="AS818" i="10"/>
  <c r="BA818" i="10"/>
  <c r="AG818" i="10"/>
  <c r="T818" i="10"/>
  <c r="AJ818" i="10"/>
  <c r="AZ818" i="10"/>
  <c r="V818" i="10"/>
  <c r="AL818" i="10"/>
  <c r="BB818" i="10"/>
  <c r="AA818" i="10"/>
  <c r="AQ818" i="10"/>
  <c r="X818" i="10"/>
  <c r="AN818" i="10"/>
  <c r="BD818" i="10"/>
  <c r="BK819" i="10" s="1"/>
  <c r="Z818" i="10"/>
  <c r="AP818" i="10"/>
  <c r="BF818" i="10"/>
  <c r="AE818" i="10"/>
  <c r="AU818" i="10"/>
  <c r="BG818" i="10"/>
  <c r="AB818" i="10"/>
  <c r="AR818" i="10"/>
  <c r="BH818" i="10"/>
  <c r="AD818" i="10"/>
  <c r="AT818" i="10"/>
  <c r="BJ818" i="10"/>
  <c r="S818" i="10"/>
  <c r="AI818" i="10"/>
  <c r="AY818" i="10"/>
  <c r="P818" i="10"/>
  <c r="AF818" i="10"/>
  <c r="AV818" i="10"/>
  <c r="R818" i="10"/>
  <c r="AH818" i="10"/>
  <c r="AX818" i="10"/>
  <c r="W818" i="10"/>
  <c r="AM818" i="10"/>
  <c r="BC818" i="10"/>
  <c r="BJ987" i="10"/>
  <c r="W987" i="10"/>
  <c r="AM987" i="10"/>
  <c r="BC987" i="10"/>
  <c r="X987" i="10"/>
  <c r="AN987" i="10"/>
  <c r="BD987" i="10"/>
  <c r="BK988" i="10" s="1"/>
  <c r="AC987" i="10"/>
  <c r="AS987" i="10"/>
  <c r="BI987" i="10"/>
  <c r="Z987" i="10"/>
  <c r="AP987" i="10"/>
  <c r="BF987" i="10"/>
  <c r="AA987" i="10"/>
  <c r="AQ987" i="10"/>
  <c r="BG987" i="10"/>
  <c r="AB987" i="10"/>
  <c r="AR987" i="10"/>
  <c r="BH987" i="10"/>
  <c r="Q987" i="10"/>
  <c r="AG987" i="10"/>
  <c r="AW987" i="10"/>
  <c r="AD987" i="10"/>
  <c r="AT987" i="10"/>
  <c r="AE987" i="10"/>
  <c r="AU987" i="10"/>
  <c r="P987" i="10"/>
  <c r="AF987" i="10"/>
  <c r="AV987" i="10"/>
  <c r="U987" i="10"/>
  <c r="AK987" i="10"/>
  <c r="BA987" i="10"/>
  <c r="R987" i="10"/>
  <c r="AH987" i="10"/>
  <c r="AX987" i="10"/>
  <c r="S987" i="10"/>
  <c r="AI987" i="10"/>
  <c r="AY987" i="10"/>
  <c r="T987" i="10"/>
  <c r="AJ987" i="10"/>
  <c r="AZ987" i="10"/>
  <c r="Y987" i="10"/>
  <c r="AO987" i="10"/>
  <c r="BE987" i="10"/>
  <c r="V987" i="10"/>
  <c r="AL987" i="10"/>
  <c r="BB987" i="10"/>
  <c r="AW713" i="10"/>
  <c r="AG713" i="10"/>
  <c r="Q713" i="10"/>
  <c r="AV713" i="10"/>
  <c r="AF713" i="10"/>
  <c r="P713" i="10"/>
  <c r="AU713" i="10"/>
  <c r="AE713" i="10"/>
  <c r="BJ713" i="10"/>
  <c r="AT713" i="10"/>
  <c r="AD713" i="10"/>
  <c r="BI713" i="10"/>
  <c r="AS713" i="10"/>
  <c r="AC713" i="10"/>
  <c r="BH713" i="10"/>
  <c r="AR713" i="10"/>
  <c r="AB713" i="10"/>
  <c r="BG713" i="10"/>
  <c r="AQ713" i="10"/>
  <c r="AA713" i="10"/>
  <c r="BF713" i="10"/>
  <c r="AP713" i="10"/>
  <c r="Z713" i="10"/>
  <c r="BE713" i="10"/>
  <c r="AO713" i="10"/>
  <c r="Y713" i="10"/>
  <c r="BD713" i="10"/>
  <c r="BK714" i="10" s="1"/>
  <c r="AN713" i="10"/>
  <c r="X713" i="10"/>
  <c r="BC713" i="10"/>
  <c r="AM713" i="10"/>
  <c r="W713" i="10"/>
  <c r="BB713" i="10"/>
  <c r="AL713" i="10"/>
  <c r="V713" i="10"/>
  <c r="BA713" i="10"/>
  <c r="AK713" i="10"/>
  <c r="U713" i="10"/>
  <c r="AZ713" i="10"/>
  <c r="AJ713" i="10"/>
  <c r="T713" i="10"/>
  <c r="AY713" i="10"/>
  <c r="AI713" i="10"/>
  <c r="S713" i="10"/>
  <c r="AX713" i="10"/>
  <c r="AH713" i="10"/>
  <c r="R713" i="10"/>
  <c r="Y794" i="10"/>
  <c r="AW794" i="10"/>
  <c r="AK794" i="10"/>
  <c r="BE794" i="10"/>
  <c r="AO794" i="10"/>
  <c r="Q794" i="10"/>
  <c r="BI794" i="10"/>
  <c r="AC794" i="10"/>
  <c r="BA794" i="10"/>
  <c r="AG794" i="10"/>
  <c r="U794" i="10"/>
  <c r="BG794" i="10"/>
  <c r="AS794" i="10"/>
  <c r="T794" i="10"/>
  <c r="AJ794" i="10"/>
  <c r="AZ794" i="10"/>
  <c r="AD794" i="10"/>
  <c r="AT794" i="10"/>
  <c r="BJ794" i="10"/>
  <c r="S794" i="10"/>
  <c r="AI794" i="10"/>
  <c r="AY794" i="10"/>
  <c r="X794" i="10"/>
  <c r="AN794" i="10"/>
  <c r="BD794" i="10"/>
  <c r="BK795" i="10" s="1"/>
  <c r="R794" i="10"/>
  <c r="AH794" i="10"/>
  <c r="AX794" i="10"/>
  <c r="W794" i="10"/>
  <c r="AM794" i="10"/>
  <c r="BC794" i="10"/>
  <c r="AB794" i="10"/>
  <c r="AR794" i="10"/>
  <c r="BH794" i="10"/>
  <c r="V794" i="10"/>
  <c r="AL794" i="10"/>
  <c r="BB794" i="10"/>
  <c r="AA794" i="10"/>
  <c r="AQ794" i="10"/>
  <c r="P794" i="10"/>
  <c r="AF794" i="10"/>
  <c r="AV794" i="10"/>
  <c r="Z794" i="10"/>
  <c r="AP794" i="10"/>
  <c r="BF794" i="10"/>
  <c r="AE794" i="10"/>
  <c r="AU794" i="10"/>
  <c r="BJ835" i="10"/>
  <c r="W835" i="10"/>
  <c r="AM835" i="10"/>
  <c r="BC835" i="10"/>
  <c r="T835" i="10"/>
  <c r="AJ835" i="10"/>
  <c r="AZ835" i="10"/>
  <c r="U835" i="10"/>
  <c r="AK835" i="10"/>
  <c r="BA835" i="10"/>
  <c r="R835" i="10"/>
  <c r="AH835" i="10"/>
  <c r="AX835" i="10"/>
  <c r="AA835" i="10"/>
  <c r="AQ835" i="10"/>
  <c r="BG835" i="10"/>
  <c r="X835" i="10"/>
  <c r="AN835" i="10"/>
  <c r="BD835" i="10"/>
  <c r="BK836" i="10" s="1"/>
  <c r="Y835" i="10"/>
  <c r="AO835" i="10"/>
  <c r="BE835" i="10"/>
  <c r="V835" i="10"/>
  <c r="AL835" i="10"/>
  <c r="BB835" i="10"/>
  <c r="AE835" i="10"/>
  <c r="AU835" i="10"/>
  <c r="AB835" i="10"/>
  <c r="AR835" i="10"/>
  <c r="BH835" i="10"/>
  <c r="AC835" i="10"/>
  <c r="AS835" i="10"/>
  <c r="BI835" i="10"/>
  <c r="Z835" i="10"/>
  <c r="AP835" i="10"/>
  <c r="BF835" i="10"/>
  <c r="S835" i="10"/>
  <c r="AI835" i="10"/>
  <c r="AY835" i="10"/>
  <c r="P835" i="10"/>
  <c r="AF835" i="10"/>
  <c r="AV835" i="10"/>
  <c r="Q835" i="10"/>
  <c r="AG835" i="10"/>
  <c r="AW835" i="10"/>
  <c r="AD835" i="10"/>
  <c r="AT835" i="10"/>
  <c r="BJ867" i="10"/>
  <c r="W867" i="10"/>
  <c r="AM867" i="10"/>
  <c r="BC867" i="10"/>
  <c r="P867" i="10"/>
  <c r="AF867" i="10"/>
  <c r="AV867" i="10"/>
  <c r="U867" i="10"/>
  <c r="AK867" i="10"/>
  <c r="BA867" i="10"/>
  <c r="R867" i="10"/>
  <c r="AH867" i="10"/>
  <c r="AX867" i="10"/>
  <c r="AA867" i="10"/>
  <c r="AQ867" i="10"/>
  <c r="BG867" i="10"/>
  <c r="T867" i="10"/>
  <c r="AJ867" i="10"/>
  <c r="AZ867" i="10"/>
  <c r="Y867" i="10"/>
  <c r="AO867" i="10"/>
  <c r="BE867" i="10"/>
  <c r="V867" i="10"/>
  <c r="AL867" i="10"/>
  <c r="BB867" i="10"/>
  <c r="AE867" i="10"/>
  <c r="AU867" i="10"/>
  <c r="X867" i="10"/>
  <c r="AN867" i="10"/>
  <c r="BD867" i="10"/>
  <c r="BK868" i="10" s="1"/>
  <c r="AC867" i="10"/>
  <c r="AS867" i="10"/>
  <c r="BI867" i="10"/>
  <c r="Z867" i="10"/>
  <c r="AP867" i="10"/>
  <c r="BF867" i="10"/>
  <c r="S867" i="10"/>
  <c r="AI867" i="10"/>
  <c r="AY867" i="10"/>
  <c r="AB867" i="10"/>
  <c r="AR867" i="10"/>
  <c r="BH867" i="10"/>
  <c r="Q867" i="10"/>
  <c r="AG867" i="10"/>
  <c r="AW867" i="10"/>
  <c r="AD867" i="10"/>
  <c r="AT867" i="10"/>
  <c r="BJ899" i="10"/>
  <c r="W899" i="10"/>
  <c r="AM899" i="10"/>
  <c r="BC899" i="10"/>
  <c r="AB899" i="10"/>
  <c r="AR899" i="10"/>
  <c r="BH899" i="10"/>
  <c r="U899" i="10"/>
  <c r="AK899" i="10"/>
  <c r="BA899" i="10"/>
  <c r="R899" i="10"/>
  <c r="AH899" i="10"/>
  <c r="AX899" i="10"/>
  <c r="AA899" i="10"/>
  <c r="AQ899" i="10"/>
  <c r="BG899" i="10"/>
  <c r="P899" i="10"/>
  <c r="AF899" i="10"/>
  <c r="AV899" i="10"/>
  <c r="Y899" i="10"/>
  <c r="AO899" i="10"/>
  <c r="BE899" i="10"/>
  <c r="V899" i="10"/>
  <c r="AL899" i="10"/>
  <c r="BB899" i="10"/>
  <c r="AE899" i="10"/>
  <c r="AU899" i="10"/>
  <c r="T899" i="10"/>
  <c r="AJ899" i="10"/>
  <c r="AZ899" i="10"/>
  <c r="AC899" i="10"/>
  <c r="AS899" i="10"/>
  <c r="BI899" i="10"/>
  <c r="Z899" i="10"/>
  <c r="AP899" i="10"/>
  <c r="BF899" i="10"/>
  <c r="S899" i="10"/>
  <c r="AI899" i="10"/>
  <c r="AY899" i="10"/>
  <c r="X899" i="10"/>
  <c r="AN899" i="10"/>
  <c r="BD899" i="10"/>
  <c r="BK900" i="10" s="1"/>
  <c r="Q899" i="10"/>
  <c r="AG899" i="10"/>
  <c r="AW899" i="10"/>
  <c r="AD899" i="10"/>
  <c r="AT899" i="10"/>
  <c r="BJ963" i="10"/>
  <c r="W963" i="10"/>
  <c r="AM963" i="10"/>
  <c r="BC963" i="10"/>
  <c r="T963" i="10"/>
  <c r="AJ963" i="10"/>
  <c r="AZ963" i="10"/>
  <c r="U963" i="10"/>
  <c r="AK963" i="10"/>
  <c r="BA963" i="10"/>
  <c r="R963" i="10"/>
  <c r="AH963" i="10"/>
  <c r="AX963" i="10"/>
  <c r="AA963" i="10"/>
  <c r="AQ963" i="10"/>
  <c r="BG963" i="10"/>
  <c r="X963" i="10"/>
  <c r="AN963" i="10"/>
  <c r="BD963" i="10"/>
  <c r="BK964" i="10" s="1"/>
  <c r="Y963" i="10"/>
  <c r="AO963" i="10"/>
  <c r="BE963" i="10"/>
  <c r="V963" i="10"/>
  <c r="AL963" i="10"/>
  <c r="BB963" i="10"/>
  <c r="AE963" i="10"/>
  <c r="AU963" i="10"/>
  <c r="AB963" i="10"/>
  <c r="AR963" i="10"/>
  <c r="BH963" i="10"/>
  <c r="AC963" i="10"/>
  <c r="AS963" i="10"/>
  <c r="BI963" i="10"/>
  <c r="Z963" i="10"/>
  <c r="AP963" i="10"/>
  <c r="BF963" i="10"/>
  <c r="S963" i="10"/>
  <c r="AI963" i="10"/>
  <c r="AY963" i="10"/>
  <c r="P963" i="10"/>
  <c r="AF963" i="10"/>
  <c r="AV963" i="10"/>
  <c r="Q963" i="10"/>
  <c r="AG963" i="10"/>
  <c r="AW963" i="10"/>
  <c r="AD963" i="10"/>
  <c r="AT963" i="10"/>
  <c r="Y1042" i="10"/>
  <c r="AW1042" i="10"/>
  <c r="AK1042" i="10"/>
  <c r="BE1042" i="10"/>
  <c r="Q1042" i="10"/>
  <c r="AO1042" i="10"/>
  <c r="AC1042" i="10"/>
  <c r="BA1042" i="10"/>
  <c r="U1042" i="10"/>
  <c r="AG1042" i="10"/>
  <c r="AS1042" i="10"/>
  <c r="BG1042" i="10"/>
  <c r="T1042" i="10"/>
  <c r="AJ1042" i="10"/>
  <c r="AZ1042" i="10"/>
  <c r="V1042" i="10"/>
  <c r="AL1042" i="10"/>
  <c r="BB1042" i="10"/>
  <c r="AA1042" i="10"/>
  <c r="AQ1042" i="10"/>
  <c r="X1042" i="10"/>
  <c r="AN1042" i="10"/>
  <c r="BD1042" i="10"/>
  <c r="BK1043" i="10" s="1"/>
  <c r="Z1042" i="10"/>
  <c r="AP1042" i="10"/>
  <c r="BF1042" i="10"/>
  <c r="AE1042" i="10"/>
  <c r="AU1042" i="10"/>
  <c r="AB1042" i="10"/>
  <c r="AR1042" i="10"/>
  <c r="BH1042" i="10"/>
  <c r="BI1042" i="10"/>
  <c r="AD1042" i="10"/>
  <c r="AT1042" i="10"/>
  <c r="BJ1042" i="10"/>
  <c r="S1042" i="10"/>
  <c r="AI1042" i="10"/>
  <c r="AY1042" i="10"/>
  <c r="P1042" i="10"/>
  <c r="AF1042" i="10"/>
  <c r="AV1042" i="10"/>
  <c r="R1042" i="10"/>
  <c r="AH1042" i="10"/>
  <c r="AX1042" i="10"/>
  <c r="W1042" i="10"/>
  <c r="AM1042" i="10"/>
  <c r="BC1042" i="10"/>
  <c r="BE1112" i="10"/>
  <c r="AO1112" i="10"/>
  <c r="Y1112" i="10"/>
  <c r="BD1112" i="10"/>
  <c r="BK1113" i="10" s="1"/>
  <c r="AN1112" i="10"/>
  <c r="X1112" i="10"/>
  <c r="BC1112" i="10"/>
  <c r="AM1112" i="10"/>
  <c r="W1112" i="10"/>
  <c r="BB1112" i="10"/>
  <c r="AL1112" i="10"/>
  <c r="V1112" i="10"/>
  <c r="BA1112" i="10"/>
  <c r="AK1112" i="10"/>
  <c r="U1112" i="10"/>
  <c r="AZ1112" i="10"/>
  <c r="AJ1112" i="10"/>
  <c r="T1112" i="10"/>
  <c r="AY1112" i="10"/>
  <c r="AI1112" i="10"/>
  <c r="S1112" i="10"/>
  <c r="AX1112" i="10"/>
  <c r="AH1112" i="10"/>
  <c r="R1112" i="10"/>
  <c r="AW1112" i="10"/>
  <c r="AG1112" i="10"/>
  <c r="Q1112" i="10"/>
  <c r="AV1112" i="10"/>
  <c r="AF1112" i="10"/>
  <c r="P1112" i="10"/>
  <c r="AU1112" i="10"/>
  <c r="AE1112" i="10"/>
  <c r="BJ1112" i="10"/>
  <c r="AT1112" i="10"/>
  <c r="AD1112" i="10"/>
  <c r="BI1112" i="10"/>
  <c r="AS1112" i="10"/>
  <c r="AC1112" i="10"/>
  <c r="BH1112" i="10"/>
  <c r="AR1112" i="10"/>
  <c r="AB1112" i="10"/>
  <c r="BG1112" i="10"/>
  <c r="AQ1112" i="10"/>
  <c r="AA1112" i="10"/>
  <c r="BF1112" i="10"/>
  <c r="AP1112" i="10"/>
  <c r="Z1112" i="10"/>
  <c r="AZ410" i="10"/>
  <c r="AJ410" i="10"/>
  <c r="T410" i="10"/>
  <c r="AM410" i="10"/>
  <c r="W410" i="10"/>
  <c r="BB410" i="10"/>
  <c r="AL410" i="10"/>
  <c r="V410" i="10"/>
  <c r="BA410" i="10"/>
  <c r="AK410" i="10"/>
  <c r="U410" i="10"/>
  <c r="AV410" i="10"/>
  <c r="AF410" i="10"/>
  <c r="P410" i="10"/>
  <c r="AI410" i="10"/>
  <c r="S410" i="10"/>
  <c r="AX410" i="10"/>
  <c r="AH410" i="10"/>
  <c r="R410" i="10"/>
  <c r="AW410" i="10"/>
  <c r="AG410" i="10"/>
  <c r="Q410" i="10"/>
  <c r="BH410" i="10"/>
  <c r="AR410" i="10"/>
  <c r="AB410" i="10"/>
  <c r="BK410" i="10"/>
  <c r="AU410" i="10"/>
  <c r="AE410" i="10"/>
  <c r="BJ410" i="10"/>
  <c r="AT410" i="10"/>
  <c r="AD410" i="10"/>
  <c r="BI410" i="10"/>
  <c r="AS410" i="10"/>
  <c r="AC410" i="10"/>
  <c r="BD410" i="10"/>
  <c r="AN410" i="10"/>
  <c r="X410" i="10"/>
  <c r="AQ410" i="10"/>
  <c r="AA410" i="10"/>
  <c r="BF410" i="10"/>
  <c r="AP410" i="10"/>
  <c r="Z410" i="10"/>
  <c r="BE410" i="10"/>
  <c r="AO410" i="10"/>
  <c r="Y410" i="10"/>
  <c r="AV474" i="10"/>
  <c r="AF474" i="10"/>
  <c r="P474" i="10"/>
  <c r="AI474" i="10"/>
  <c r="S474" i="10"/>
  <c r="AX474" i="10"/>
  <c r="AH474" i="10"/>
  <c r="R474" i="10"/>
  <c r="AW474" i="10"/>
  <c r="AG474" i="10"/>
  <c r="Q474" i="10"/>
  <c r="BH474" i="10"/>
  <c r="AR474" i="10"/>
  <c r="AB474" i="10"/>
  <c r="BK474" i="10"/>
  <c r="AU474" i="10"/>
  <c r="AE474" i="10"/>
  <c r="BJ474" i="10"/>
  <c r="AT474" i="10"/>
  <c r="AD474" i="10"/>
  <c r="BI474" i="10"/>
  <c r="AS474" i="10"/>
  <c r="AC474" i="10"/>
  <c r="BD474" i="10"/>
  <c r="AN474" i="10"/>
  <c r="X474" i="10"/>
  <c r="AQ474" i="10"/>
  <c r="AA474" i="10"/>
  <c r="BF474" i="10"/>
  <c r="AP474" i="10"/>
  <c r="Z474" i="10"/>
  <c r="BE474" i="10"/>
  <c r="AO474" i="10"/>
  <c r="Y474" i="10"/>
  <c r="AZ474" i="10"/>
  <c r="AJ474" i="10"/>
  <c r="T474" i="10"/>
  <c r="AM474" i="10"/>
  <c r="W474" i="10"/>
  <c r="BB474" i="10"/>
  <c r="AL474" i="10"/>
  <c r="V474" i="10"/>
  <c r="BA474" i="10"/>
  <c r="AK474" i="10"/>
  <c r="U474" i="10"/>
  <c r="BH538" i="10"/>
  <c r="AR538" i="10"/>
  <c r="AB538" i="10"/>
  <c r="BK538" i="10"/>
  <c r="AU538" i="10"/>
  <c r="AE538" i="10"/>
  <c r="AT538" i="10"/>
  <c r="AD538" i="10"/>
  <c r="BI538" i="10"/>
  <c r="AS538" i="10"/>
  <c r="AC538" i="10"/>
  <c r="BD538" i="10"/>
  <c r="BK539" i="10" s="1"/>
  <c r="AN538" i="10"/>
  <c r="X538" i="10"/>
  <c r="AQ538" i="10"/>
  <c r="AA538" i="10"/>
  <c r="AP538" i="10"/>
  <c r="Z538" i="10"/>
  <c r="BE538" i="10"/>
  <c r="AO538" i="10"/>
  <c r="Y538" i="10"/>
  <c r="AZ538" i="10"/>
  <c r="AJ538" i="10"/>
  <c r="T538" i="10"/>
  <c r="AM538" i="10"/>
  <c r="W538" i="10"/>
  <c r="AL538" i="10"/>
  <c r="V538" i="10"/>
  <c r="BA538" i="10"/>
  <c r="AK538" i="10"/>
  <c r="U538" i="10"/>
  <c r="AV538" i="10"/>
  <c r="AF538" i="10"/>
  <c r="P538" i="10"/>
  <c r="AI538" i="10"/>
  <c r="S538" i="10"/>
  <c r="AH538" i="10"/>
  <c r="R538" i="10"/>
  <c r="AW538" i="10"/>
  <c r="AG538" i="10"/>
  <c r="Q538" i="10"/>
  <c r="BH602" i="10"/>
  <c r="AR602" i="10"/>
  <c r="AB602" i="10"/>
  <c r="BG602" i="10"/>
  <c r="AQ602" i="10"/>
  <c r="AA602" i="10"/>
  <c r="BF602" i="10"/>
  <c r="AP602" i="10"/>
  <c r="Z602" i="10"/>
  <c r="BE602" i="10"/>
  <c r="AO602" i="10"/>
  <c r="Y602" i="10"/>
  <c r="BD602" i="10"/>
  <c r="BK603" i="10" s="1"/>
  <c r="AN602" i="10"/>
  <c r="X602" i="10"/>
  <c r="BC602" i="10"/>
  <c r="AM602" i="10"/>
  <c r="W602" i="10"/>
  <c r="BB602" i="10"/>
  <c r="AL602" i="10"/>
  <c r="V602" i="10"/>
  <c r="BA602" i="10"/>
  <c r="AK602" i="10"/>
  <c r="U602" i="10"/>
  <c r="AZ602" i="10"/>
  <c r="AJ602" i="10"/>
  <c r="T602" i="10"/>
  <c r="AY602" i="10"/>
  <c r="AI602" i="10"/>
  <c r="S602" i="10"/>
  <c r="AX602" i="10"/>
  <c r="AH602" i="10"/>
  <c r="R602" i="10"/>
  <c r="AW602" i="10"/>
  <c r="AG602" i="10"/>
  <c r="Q602" i="10"/>
  <c r="AV602" i="10"/>
  <c r="AF602" i="10"/>
  <c r="P602" i="10"/>
  <c r="AU602" i="10"/>
  <c r="AE602" i="10"/>
  <c r="BJ602" i="10"/>
  <c r="AT602" i="10"/>
  <c r="AD602" i="10"/>
  <c r="BI602" i="10"/>
  <c r="AS602" i="10"/>
  <c r="AC602" i="10"/>
  <c r="AW932" i="10"/>
  <c r="AG932" i="10"/>
  <c r="Q932" i="10"/>
  <c r="AV932" i="10"/>
  <c r="AF932" i="10"/>
  <c r="P932" i="10"/>
  <c r="AU932" i="10"/>
  <c r="AE932" i="10"/>
  <c r="BJ932" i="10"/>
  <c r="AT932" i="10"/>
  <c r="AD932" i="10"/>
  <c r="BI932" i="10"/>
  <c r="AS932" i="10"/>
  <c r="AC932" i="10"/>
  <c r="BH932" i="10"/>
  <c r="AR932" i="10"/>
  <c r="AB932" i="10"/>
  <c r="BG932" i="10"/>
  <c r="AQ932" i="10"/>
  <c r="AA932" i="10"/>
  <c r="BF932" i="10"/>
  <c r="AP932" i="10"/>
  <c r="Z932" i="10"/>
  <c r="BE932" i="10"/>
  <c r="AO932" i="10"/>
  <c r="Y932" i="10"/>
  <c r="BD932" i="10"/>
  <c r="BK933" i="10" s="1"/>
  <c r="AN932" i="10"/>
  <c r="X932" i="10"/>
  <c r="BC932" i="10"/>
  <c r="AM932" i="10"/>
  <c r="W932" i="10"/>
  <c r="BB932" i="10"/>
  <c r="AL932" i="10"/>
  <c r="V932" i="10"/>
  <c r="BA932" i="10"/>
  <c r="AK932" i="10"/>
  <c r="U932" i="10"/>
  <c r="AZ932" i="10"/>
  <c r="AJ932" i="10"/>
  <c r="T932" i="10"/>
  <c r="AY932" i="10"/>
  <c r="AI932" i="10"/>
  <c r="S932" i="10"/>
  <c r="AX932" i="10"/>
  <c r="AH932" i="10"/>
  <c r="R932" i="10"/>
  <c r="AY589" i="10"/>
  <c r="BC614" i="10"/>
  <c r="BG638" i="10"/>
  <c r="BC657" i="10"/>
  <c r="BJ696" i="10"/>
  <c r="W696" i="10"/>
  <c r="AM696" i="10"/>
  <c r="BC696" i="10"/>
  <c r="AB696" i="10"/>
  <c r="AR696" i="10"/>
  <c r="BH696" i="10"/>
  <c r="AC696" i="10"/>
  <c r="AS696" i="10"/>
  <c r="BI696" i="10"/>
  <c r="AA696" i="10"/>
  <c r="AQ696" i="10"/>
  <c r="BG696" i="10"/>
  <c r="P696" i="10"/>
  <c r="AF696" i="10"/>
  <c r="AV696" i="10"/>
  <c r="Q696" i="10"/>
  <c r="AG696" i="10"/>
  <c r="AW696" i="10"/>
  <c r="AE696" i="10"/>
  <c r="AU696" i="10"/>
  <c r="T696" i="10"/>
  <c r="AJ696" i="10"/>
  <c r="AZ696" i="10"/>
  <c r="U696" i="10"/>
  <c r="AK696" i="10"/>
  <c r="BA696" i="10"/>
  <c r="S696" i="10"/>
  <c r="AI696" i="10"/>
  <c r="AY696" i="10"/>
  <c r="X696" i="10"/>
  <c r="AN696" i="10"/>
  <c r="BD696" i="10"/>
  <c r="BK697" i="10" s="1"/>
  <c r="Y696" i="10"/>
  <c r="AO696" i="10"/>
  <c r="BE696" i="10"/>
  <c r="AD696" i="10"/>
  <c r="AT696" i="10"/>
  <c r="R696" i="10"/>
  <c r="AH696" i="10"/>
  <c r="AX696" i="10"/>
  <c r="V696" i="10"/>
  <c r="AL696" i="10"/>
  <c r="BB696" i="10"/>
  <c r="Z696" i="10"/>
  <c r="AP696" i="10"/>
  <c r="BF696" i="10"/>
  <c r="BH722" i="10"/>
  <c r="Y722" i="10"/>
  <c r="AO722" i="10"/>
  <c r="BE722" i="10"/>
  <c r="R722" i="10"/>
  <c r="AH722" i="10"/>
  <c r="AX722" i="10"/>
  <c r="AA722" i="10"/>
  <c r="AQ722" i="10"/>
  <c r="BG722" i="10"/>
  <c r="AC722" i="10"/>
  <c r="AS722" i="10"/>
  <c r="BI722" i="10"/>
  <c r="V722" i="10"/>
  <c r="AL722" i="10"/>
  <c r="BB722" i="10"/>
  <c r="AE722" i="10"/>
  <c r="AU722" i="10"/>
  <c r="Q722" i="10"/>
  <c r="AG722" i="10"/>
  <c r="AW722" i="10"/>
  <c r="Z722" i="10"/>
  <c r="AP722" i="10"/>
  <c r="BF722" i="10"/>
  <c r="S722" i="10"/>
  <c r="AI722" i="10"/>
  <c r="AY722" i="10"/>
  <c r="U722" i="10"/>
  <c r="AK722" i="10"/>
  <c r="BA722" i="10"/>
  <c r="AD722" i="10"/>
  <c r="AT722" i="10"/>
  <c r="BJ722" i="10"/>
  <c r="W722" i="10"/>
  <c r="AM722" i="10"/>
  <c r="BC722" i="10"/>
  <c r="X722" i="10"/>
  <c r="AN722" i="10"/>
  <c r="BD722" i="10"/>
  <c r="BK723" i="10" s="1"/>
  <c r="AB722" i="10"/>
  <c r="AR722" i="10"/>
  <c r="P722" i="10"/>
  <c r="AF722" i="10"/>
  <c r="AV722" i="10"/>
  <c r="T722" i="10"/>
  <c r="AJ722" i="10"/>
  <c r="AZ722" i="10"/>
  <c r="BG565" i="10"/>
  <c r="BG533" i="10"/>
  <c r="BG410" i="10"/>
  <c r="BG693" i="10"/>
  <c r="BG655" i="10"/>
  <c r="BG139" i="10"/>
  <c r="BG325" i="10"/>
  <c r="BG317" i="10"/>
  <c r="BG308" i="10"/>
  <c r="BG71" i="10"/>
  <c r="BG3" i="10"/>
  <c r="BG124" i="10"/>
  <c r="BG13" i="10"/>
  <c r="BG557" i="10"/>
  <c r="BG265" i="10"/>
  <c r="BG161" i="10"/>
  <c r="BG37" i="10"/>
  <c r="BG173" i="10"/>
  <c r="BG185" i="10"/>
  <c r="BG32" i="10"/>
  <c r="BG241" i="10"/>
  <c r="BG180" i="10"/>
  <c r="BG422" i="10"/>
  <c r="BG711" i="10"/>
  <c r="BG677" i="10"/>
  <c r="BG625" i="10"/>
  <c r="BG72" i="10"/>
  <c r="BG129" i="10"/>
  <c r="BG141" i="10"/>
  <c r="BG155" i="10"/>
  <c r="BG47" i="10"/>
  <c r="BG478" i="10"/>
  <c r="BG413" i="10"/>
  <c r="BG327" i="10"/>
  <c r="BG193" i="10"/>
  <c r="BG25" i="10"/>
  <c r="BG5" i="10"/>
  <c r="BG237" i="10"/>
  <c r="BG153" i="10"/>
  <c r="BG95" i="10"/>
  <c r="BG103" i="10"/>
  <c r="BH18" i="10"/>
  <c r="Y18" i="10"/>
  <c r="AO18" i="10"/>
  <c r="BE18" i="10"/>
  <c r="V18" i="10"/>
  <c r="AL18" i="10"/>
  <c r="BB18" i="10"/>
  <c r="AC18" i="10"/>
  <c r="AS18" i="10"/>
  <c r="BI18" i="10"/>
  <c r="Z18" i="10"/>
  <c r="AP18" i="10"/>
  <c r="BF18" i="10"/>
  <c r="Q18" i="10"/>
  <c r="AG18" i="10"/>
  <c r="AW18" i="10"/>
  <c r="AD18" i="10"/>
  <c r="AT18" i="10"/>
  <c r="BJ18" i="10"/>
  <c r="U18" i="10"/>
  <c r="AK18" i="10"/>
  <c r="BA18" i="10"/>
  <c r="R18" i="10"/>
  <c r="AH18" i="10"/>
  <c r="AX18" i="10"/>
  <c r="W18" i="10"/>
  <c r="AM18" i="10"/>
  <c r="BC18" i="10"/>
  <c r="X18" i="10"/>
  <c r="AN18" i="10"/>
  <c r="BD18" i="10"/>
  <c r="AA18" i="10"/>
  <c r="AQ18" i="10"/>
  <c r="BG18" i="10"/>
  <c r="AB18" i="10"/>
  <c r="AR18" i="10"/>
  <c r="AE18" i="10"/>
  <c r="AU18" i="10"/>
  <c r="BK18" i="10"/>
  <c r="P18" i="10"/>
  <c r="AF18" i="10"/>
  <c r="AV18" i="10"/>
  <c r="S18" i="10"/>
  <c r="AI18" i="10"/>
  <c r="AY18" i="10"/>
  <c r="T18" i="10"/>
  <c r="AJ18" i="10"/>
  <c r="AZ18" i="10"/>
  <c r="U106" i="10"/>
  <c r="AK106" i="10"/>
  <c r="BA106" i="10"/>
  <c r="Z106" i="10"/>
  <c r="AP106" i="10"/>
  <c r="BF106" i="10"/>
  <c r="Y106" i="10"/>
  <c r="AO106" i="10"/>
  <c r="BE106" i="10"/>
  <c r="AD106" i="10"/>
  <c r="AT106" i="10"/>
  <c r="BJ106" i="10"/>
  <c r="AC106" i="10"/>
  <c r="AS106" i="10"/>
  <c r="BI106" i="10"/>
  <c r="R106" i="10"/>
  <c r="AH106" i="10"/>
  <c r="AX106" i="10"/>
  <c r="BH106" i="10"/>
  <c r="Q106" i="10"/>
  <c r="AG106" i="10"/>
  <c r="AW106" i="10"/>
  <c r="V106" i="10"/>
  <c r="AL106" i="10"/>
  <c r="BB106" i="10"/>
  <c r="W106" i="10"/>
  <c r="AM106" i="10"/>
  <c r="BC106" i="10"/>
  <c r="P106" i="10"/>
  <c r="AF106" i="10"/>
  <c r="AV106" i="10"/>
  <c r="AA106" i="10"/>
  <c r="AQ106" i="10"/>
  <c r="BG106" i="10"/>
  <c r="T106" i="10"/>
  <c r="AJ106" i="10"/>
  <c r="AZ106" i="10"/>
  <c r="AE106" i="10"/>
  <c r="AU106" i="10"/>
  <c r="BK106" i="10"/>
  <c r="X106" i="10"/>
  <c r="AN106" i="10"/>
  <c r="BD106" i="10"/>
  <c r="S106" i="10"/>
  <c r="AI106" i="10"/>
  <c r="AY106" i="10"/>
  <c r="AB106" i="10"/>
  <c r="AR106" i="10"/>
  <c r="BH170" i="10"/>
  <c r="U170" i="10"/>
  <c r="AK170" i="10"/>
  <c r="BA170" i="10"/>
  <c r="Z170" i="10"/>
  <c r="AP170" i="10"/>
  <c r="BF170" i="10"/>
  <c r="Y170" i="10"/>
  <c r="AO170" i="10"/>
  <c r="BE170" i="10"/>
  <c r="AD170" i="10"/>
  <c r="AT170" i="10"/>
  <c r="BJ170" i="10"/>
  <c r="AC170" i="10"/>
  <c r="AS170" i="10"/>
  <c r="BI170" i="10"/>
  <c r="R170" i="10"/>
  <c r="AH170" i="10"/>
  <c r="AX170" i="10"/>
  <c r="Q170" i="10"/>
  <c r="AG170" i="10"/>
  <c r="AW170" i="10"/>
  <c r="V170" i="10"/>
  <c r="AL170" i="10"/>
  <c r="BB170" i="10"/>
  <c r="W170" i="10"/>
  <c r="AM170" i="10"/>
  <c r="BC170" i="10"/>
  <c r="T170" i="10"/>
  <c r="AJ170" i="10"/>
  <c r="AZ170" i="10"/>
  <c r="AA170" i="10"/>
  <c r="AQ170" i="10"/>
  <c r="BG170" i="10"/>
  <c r="X170" i="10"/>
  <c r="AN170" i="10"/>
  <c r="BD170" i="10"/>
  <c r="AE170" i="10"/>
  <c r="AU170" i="10"/>
  <c r="BK170" i="10"/>
  <c r="AB170" i="10"/>
  <c r="AR170" i="10"/>
  <c r="S170" i="10"/>
  <c r="AI170" i="10"/>
  <c r="AY170" i="10"/>
  <c r="P170" i="10"/>
  <c r="AF170" i="10"/>
  <c r="AV170" i="10"/>
  <c r="BH234" i="10"/>
  <c r="U234" i="10"/>
  <c r="AK234" i="10"/>
  <c r="BA234" i="10"/>
  <c r="Z234" i="10"/>
  <c r="AP234" i="10"/>
  <c r="BF234" i="10"/>
  <c r="Y234" i="10"/>
  <c r="AO234" i="10"/>
  <c r="BE234" i="10"/>
  <c r="AD234" i="10"/>
  <c r="AT234" i="10"/>
  <c r="BJ234" i="10"/>
  <c r="AC234" i="10"/>
  <c r="AS234" i="10"/>
  <c r="BI234" i="10"/>
  <c r="R234" i="10"/>
  <c r="AH234" i="10"/>
  <c r="AX234" i="10"/>
  <c r="Q234" i="10"/>
  <c r="AG234" i="10"/>
  <c r="AW234" i="10"/>
  <c r="V234" i="10"/>
  <c r="AL234" i="10"/>
  <c r="BB234" i="10"/>
  <c r="W234" i="10"/>
  <c r="AM234" i="10"/>
  <c r="BC234" i="10"/>
  <c r="AB234" i="10"/>
  <c r="AR234" i="10"/>
  <c r="AA234" i="10"/>
  <c r="AQ234" i="10"/>
  <c r="BG234" i="10"/>
  <c r="P234" i="10"/>
  <c r="AF234" i="10"/>
  <c r="AV234" i="10"/>
  <c r="AE234" i="10"/>
  <c r="AU234" i="10"/>
  <c r="BK234" i="10"/>
  <c r="T234" i="10"/>
  <c r="AJ234" i="10"/>
  <c r="AZ234" i="10"/>
  <c r="S234" i="10"/>
  <c r="AI234" i="10"/>
  <c r="AY234" i="10"/>
  <c r="X234" i="10"/>
  <c r="AN234" i="10"/>
  <c r="BD234" i="10"/>
  <c r="BH298" i="10"/>
  <c r="U298" i="10"/>
  <c r="AK298" i="10"/>
  <c r="BA298" i="10"/>
  <c r="Z298" i="10"/>
  <c r="AP298" i="10"/>
  <c r="BF298" i="10"/>
  <c r="Y298" i="10"/>
  <c r="AO298" i="10"/>
  <c r="BE298" i="10"/>
  <c r="AD298" i="10"/>
  <c r="AT298" i="10"/>
  <c r="BJ298" i="10"/>
  <c r="AC298" i="10"/>
  <c r="AS298" i="10"/>
  <c r="BI298" i="10"/>
  <c r="R298" i="10"/>
  <c r="AH298" i="10"/>
  <c r="AX298" i="10"/>
  <c r="Q298" i="10"/>
  <c r="AG298" i="10"/>
  <c r="AW298" i="10"/>
  <c r="V298" i="10"/>
  <c r="AL298" i="10"/>
  <c r="BB298" i="10"/>
  <c r="W298" i="10"/>
  <c r="AM298" i="10"/>
  <c r="BC298" i="10"/>
  <c r="AB298" i="10"/>
  <c r="AR298" i="10"/>
  <c r="AA298" i="10"/>
  <c r="AQ298" i="10"/>
  <c r="BG298" i="10"/>
  <c r="P298" i="10"/>
  <c r="AF298" i="10"/>
  <c r="AV298" i="10"/>
  <c r="AE298" i="10"/>
  <c r="AU298" i="10"/>
  <c r="BK298" i="10"/>
  <c r="T298" i="10"/>
  <c r="AJ298" i="10"/>
  <c r="AZ298" i="10"/>
  <c r="S298" i="10"/>
  <c r="AI298" i="10"/>
  <c r="AY298" i="10"/>
  <c r="X298" i="10"/>
  <c r="AN298" i="10"/>
  <c r="BD298" i="10"/>
  <c r="BJ404" i="10"/>
  <c r="S404" i="10"/>
  <c r="AI404" i="10"/>
  <c r="AY404" i="10"/>
  <c r="AB404" i="10"/>
  <c r="AR404" i="10"/>
  <c r="BH404" i="10"/>
  <c r="Q404" i="10"/>
  <c r="AG404" i="10"/>
  <c r="AW404" i="10"/>
  <c r="W404" i="10"/>
  <c r="AM404" i="10"/>
  <c r="BC404" i="10"/>
  <c r="P404" i="10"/>
  <c r="AF404" i="10"/>
  <c r="AV404" i="10"/>
  <c r="U404" i="10"/>
  <c r="AK404" i="10"/>
  <c r="BA404" i="10"/>
  <c r="AA404" i="10"/>
  <c r="AQ404" i="10"/>
  <c r="BG404" i="10"/>
  <c r="T404" i="10"/>
  <c r="AJ404" i="10"/>
  <c r="AZ404" i="10"/>
  <c r="Y404" i="10"/>
  <c r="AO404" i="10"/>
  <c r="BE404" i="10"/>
  <c r="AE404" i="10"/>
  <c r="AU404" i="10"/>
  <c r="BK404" i="10"/>
  <c r="X404" i="10"/>
  <c r="AN404" i="10"/>
  <c r="BD404" i="10"/>
  <c r="AC404" i="10"/>
  <c r="AS404" i="10"/>
  <c r="BI404" i="10"/>
  <c r="R404" i="10"/>
  <c r="AH404" i="10"/>
  <c r="AX404" i="10"/>
  <c r="V404" i="10"/>
  <c r="AL404" i="10"/>
  <c r="BB404" i="10"/>
  <c r="Z404" i="10"/>
  <c r="AP404" i="10"/>
  <c r="BF404" i="10"/>
  <c r="AD404" i="10"/>
  <c r="AT404" i="10"/>
  <c r="AK527" i="10"/>
  <c r="AW527" i="10"/>
  <c r="Y527" i="10"/>
  <c r="BE527" i="10"/>
  <c r="AC527" i="10"/>
  <c r="BI527" i="10"/>
  <c r="AO527" i="10"/>
  <c r="Q527" i="10"/>
  <c r="AB527" i="10"/>
  <c r="AR527" i="10"/>
  <c r="BH527" i="10"/>
  <c r="V527" i="10"/>
  <c r="AL527" i="10"/>
  <c r="BB527" i="10"/>
  <c r="U527" i="10"/>
  <c r="AS527" i="10"/>
  <c r="P527" i="10"/>
  <c r="AF527" i="10"/>
  <c r="AV527" i="10"/>
  <c r="Z527" i="10"/>
  <c r="AP527" i="10"/>
  <c r="BF527" i="10"/>
  <c r="AG527" i="10"/>
  <c r="BA527" i="10"/>
  <c r="T527" i="10"/>
  <c r="AJ527" i="10"/>
  <c r="AZ527" i="10"/>
  <c r="AD527" i="10"/>
  <c r="AT527" i="10"/>
  <c r="BJ527" i="10"/>
  <c r="X527" i="10"/>
  <c r="AN527" i="10"/>
  <c r="BD527" i="10"/>
  <c r="R527" i="10"/>
  <c r="AH527" i="10"/>
  <c r="AX527" i="10"/>
  <c r="AE527" i="10"/>
  <c r="AU527" i="10"/>
  <c r="S527" i="10"/>
  <c r="AI527" i="10"/>
  <c r="AY527" i="10"/>
  <c r="W527" i="10"/>
  <c r="AM527" i="10"/>
  <c r="BC527" i="10"/>
  <c r="AA527" i="10"/>
  <c r="AQ527" i="10"/>
  <c r="AW573" i="10"/>
  <c r="AG573" i="10"/>
  <c r="Q573" i="10"/>
  <c r="AV573" i="10"/>
  <c r="AF573" i="10"/>
  <c r="P573" i="10"/>
  <c r="AU573" i="10"/>
  <c r="AE573" i="10"/>
  <c r="BJ573" i="10"/>
  <c r="AT573" i="10"/>
  <c r="AD573" i="10"/>
  <c r="BI573" i="10"/>
  <c r="AS573" i="10"/>
  <c r="AC573" i="10"/>
  <c r="BH573" i="10"/>
  <c r="AR573" i="10"/>
  <c r="AB573" i="10"/>
  <c r="AQ573" i="10"/>
  <c r="AA573" i="10"/>
  <c r="BF573" i="10"/>
  <c r="AP573" i="10"/>
  <c r="Z573" i="10"/>
  <c r="AK573" i="10"/>
  <c r="AZ573" i="10"/>
  <c r="T573" i="10"/>
  <c r="AI573" i="10"/>
  <c r="AX573" i="10"/>
  <c r="R573" i="10"/>
  <c r="BE573" i="10"/>
  <c r="Y573" i="10"/>
  <c r="AN573" i="10"/>
  <c r="W573" i="10"/>
  <c r="AL573" i="10"/>
  <c r="BA573" i="10"/>
  <c r="U573" i="10"/>
  <c r="AJ573" i="10"/>
  <c r="S573" i="10"/>
  <c r="AH573" i="10"/>
  <c r="AO573" i="10"/>
  <c r="BD573" i="10"/>
  <c r="BK574" i="10" s="1"/>
  <c r="X573" i="10"/>
  <c r="AM573" i="10"/>
  <c r="BB573" i="10"/>
  <c r="V573" i="10"/>
  <c r="AW621" i="10"/>
  <c r="AG621" i="10"/>
  <c r="Q621" i="10"/>
  <c r="AV621" i="10"/>
  <c r="AF621" i="10"/>
  <c r="P621" i="10"/>
  <c r="AU621" i="10"/>
  <c r="AE621" i="10"/>
  <c r="BJ621" i="10"/>
  <c r="AT621" i="10"/>
  <c r="AD621" i="10"/>
  <c r="BI621" i="10"/>
  <c r="AS621" i="10"/>
  <c r="AC621" i="10"/>
  <c r="BH621" i="10"/>
  <c r="AR621" i="10"/>
  <c r="AB621" i="10"/>
  <c r="AQ621" i="10"/>
  <c r="AA621" i="10"/>
  <c r="BF621" i="10"/>
  <c r="AP621" i="10"/>
  <c r="Z621" i="10"/>
  <c r="BE621" i="10"/>
  <c r="AO621" i="10"/>
  <c r="Y621" i="10"/>
  <c r="BD621" i="10"/>
  <c r="BK622" i="10" s="1"/>
  <c r="AN621" i="10"/>
  <c r="X621" i="10"/>
  <c r="AM621" i="10"/>
  <c r="W621" i="10"/>
  <c r="BB621" i="10"/>
  <c r="AL621" i="10"/>
  <c r="V621" i="10"/>
  <c r="BA621" i="10"/>
  <c r="AK621" i="10"/>
  <c r="U621" i="10"/>
  <c r="AZ621" i="10"/>
  <c r="AJ621" i="10"/>
  <c r="T621" i="10"/>
  <c r="AI621" i="10"/>
  <c r="S621" i="10"/>
  <c r="AX621" i="10"/>
  <c r="AH621" i="10"/>
  <c r="R621" i="10"/>
  <c r="AV654" i="10"/>
  <c r="AF654" i="10"/>
  <c r="P654" i="10"/>
  <c r="AU654" i="10"/>
  <c r="AE654" i="10"/>
  <c r="BJ654" i="10"/>
  <c r="AT654" i="10"/>
  <c r="AD654" i="10"/>
  <c r="BI654" i="10"/>
  <c r="AS654" i="10"/>
  <c r="AC654" i="10"/>
  <c r="BH654" i="10"/>
  <c r="AR654" i="10"/>
  <c r="AB654" i="10"/>
  <c r="BG654" i="10"/>
  <c r="AQ654" i="10"/>
  <c r="AA654" i="10"/>
  <c r="BF654" i="10"/>
  <c r="AP654" i="10"/>
  <c r="Z654" i="10"/>
  <c r="BE654" i="10"/>
  <c r="AO654" i="10"/>
  <c r="Y654" i="10"/>
  <c r="BD654" i="10"/>
  <c r="BK655" i="10" s="1"/>
  <c r="AN654" i="10"/>
  <c r="X654" i="10"/>
  <c r="BC654" i="10"/>
  <c r="AM654" i="10"/>
  <c r="W654" i="10"/>
  <c r="BB654" i="10"/>
  <c r="AL654" i="10"/>
  <c r="V654" i="10"/>
  <c r="BA654" i="10"/>
  <c r="AK654" i="10"/>
  <c r="U654" i="10"/>
  <c r="AZ654" i="10"/>
  <c r="AJ654" i="10"/>
  <c r="T654" i="10"/>
  <c r="AY654" i="10"/>
  <c r="AI654" i="10"/>
  <c r="S654" i="10"/>
  <c r="AX654" i="10"/>
  <c r="AH654" i="10"/>
  <c r="R654" i="10"/>
  <c r="AW654" i="10"/>
  <c r="AG654" i="10"/>
  <c r="Q654" i="10"/>
  <c r="BE705" i="10"/>
  <c r="AO705" i="10"/>
  <c r="Y705" i="10"/>
  <c r="BD705" i="10"/>
  <c r="BK706" i="10" s="1"/>
  <c r="AN705" i="10"/>
  <c r="X705" i="10"/>
  <c r="AM705" i="10"/>
  <c r="W705" i="10"/>
  <c r="BB705" i="10"/>
  <c r="AL705" i="10"/>
  <c r="V705" i="10"/>
  <c r="BA705" i="10"/>
  <c r="AK705" i="10"/>
  <c r="U705" i="10"/>
  <c r="AZ705" i="10"/>
  <c r="AJ705" i="10"/>
  <c r="T705" i="10"/>
  <c r="AI705" i="10"/>
  <c r="S705" i="10"/>
  <c r="AX705" i="10"/>
  <c r="AH705" i="10"/>
  <c r="R705" i="10"/>
  <c r="AW705" i="10"/>
  <c r="AG705" i="10"/>
  <c r="Q705" i="10"/>
  <c r="AV705" i="10"/>
  <c r="AF705" i="10"/>
  <c r="P705" i="10"/>
  <c r="AU705" i="10"/>
  <c r="AE705" i="10"/>
  <c r="BJ705" i="10"/>
  <c r="AT705" i="10"/>
  <c r="AD705" i="10"/>
  <c r="BI705" i="10"/>
  <c r="AS705" i="10"/>
  <c r="AC705" i="10"/>
  <c r="BH705" i="10"/>
  <c r="AR705" i="10"/>
  <c r="AB705" i="10"/>
  <c r="AQ705" i="10"/>
  <c r="AA705" i="10"/>
  <c r="BF705" i="10"/>
  <c r="AP705" i="10"/>
  <c r="Z705" i="10"/>
  <c r="Q411" i="10"/>
  <c r="AK411" i="10"/>
  <c r="AW411" i="10"/>
  <c r="Y411" i="10"/>
  <c r="BE411" i="10"/>
  <c r="AC411" i="10"/>
  <c r="BI411" i="10"/>
  <c r="AO411" i="10"/>
  <c r="X411" i="10"/>
  <c r="AN411" i="10"/>
  <c r="BD411" i="10"/>
  <c r="Z411" i="10"/>
  <c r="AP411" i="10"/>
  <c r="BF411" i="10"/>
  <c r="BK411" i="10"/>
  <c r="AB411" i="10"/>
  <c r="AR411" i="10"/>
  <c r="BH411" i="10"/>
  <c r="AD411" i="10"/>
  <c r="AT411" i="10"/>
  <c r="BJ411" i="10"/>
  <c r="U411" i="10"/>
  <c r="AS411" i="10"/>
  <c r="P411" i="10"/>
  <c r="AF411" i="10"/>
  <c r="AV411" i="10"/>
  <c r="R411" i="10"/>
  <c r="AH411" i="10"/>
  <c r="AX411" i="10"/>
  <c r="AG411" i="10"/>
  <c r="BA411" i="10"/>
  <c r="T411" i="10"/>
  <c r="AJ411" i="10"/>
  <c r="AZ411" i="10"/>
  <c r="V411" i="10"/>
  <c r="AL411" i="10"/>
  <c r="BB411" i="10"/>
  <c r="AE411" i="10"/>
  <c r="AU411" i="10"/>
  <c r="S411" i="10"/>
  <c r="AI411" i="10"/>
  <c r="AY411" i="10"/>
  <c r="W411" i="10"/>
  <c r="AM411" i="10"/>
  <c r="BC411" i="10"/>
  <c r="AA411" i="10"/>
  <c r="AQ411" i="10"/>
  <c r="BG411" i="10"/>
  <c r="BI489" i="10"/>
  <c r="AS489" i="10"/>
  <c r="AC489" i="10"/>
  <c r="BH489" i="10"/>
  <c r="AR489" i="10"/>
  <c r="AB489" i="10"/>
  <c r="BK489" i="10"/>
  <c r="AU489" i="10"/>
  <c r="AE489" i="10"/>
  <c r="BJ489" i="10"/>
  <c r="AT489" i="10"/>
  <c r="AD489" i="10"/>
  <c r="BE489" i="10"/>
  <c r="AO489" i="10"/>
  <c r="Y489" i="10"/>
  <c r="BD489" i="10"/>
  <c r="AN489" i="10"/>
  <c r="X489" i="10"/>
  <c r="BG489" i="10"/>
  <c r="AQ489" i="10"/>
  <c r="AA489" i="10"/>
  <c r="BF489" i="10"/>
  <c r="AP489" i="10"/>
  <c r="Z489" i="10"/>
  <c r="BA489" i="10"/>
  <c r="AK489" i="10"/>
  <c r="U489" i="10"/>
  <c r="AZ489" i="10"/>
  <c r="AJ489" i="10"/>
  <c r="T489" i="10"/>
  <c r="BC489" i="10"/>
  <c r="AM489" i="10"/>
  <c r="W489" i="10"/>
  <c r="BB489" i="10"/>
  <c r="AL489" i="10"/>
  <c r="V489" i="10"/>
  <c r="AW489" i="10"/>
  <c r="AG489" i="10"/>
  <c r="Q489" i="10"/>
  <c r="AV489" i="10"/>
  <c r="AF489" i="10"/>
  <c r="P489" i="10"/>
  <c r="AY489" i="10"/>
  <c r="AI489" i="10"/>
  <c r="S489" i="10"/>
  <c r="AX489" i="10"/>
  <c r="AH489" i="10"/>
  <c r="R489" i="10"/>
  <c r="Q539" i="10"/>
  <c r="AK539" i="10"/>
  <c r="AW539" i="10"/>
  <c r="Y539" i="10"/>
  <c r="BE539" i="10"/>
  <c r="AC539" i="10"/>
  <c r="BI539" i="10"/>
  <c r="AO539" i="10"/>
  <c r="BG539" i="10"/>
  <c r="X539" i="10"/>
  <c r="AN539" i="10"/>
  <c r="BD539" i="10"/>
  <c r="Z539" i="10"/>
  <c r="AP539" i="10"/>
  <c r="BF539" i="10"/>
  <c r="AB539" i="10"/>
  <c r="AR539" i="10"/>
  <c r="BH539" i="10"/>
  <c r="AD539" i="10"/>
  <c r="AT539" i="10"/>
  <c r="BJ539" i="10"/>
  <c r="U539" i="10"/>
  <c r="AS539" i="10"/>
  <c r="P539" i="10"/>
  <c r="AF539" i="10"/>
  <c r="AV539" i="10"/>
  <c r="R539" i="10"/>
  <c r="AH539" i="10"/>
  <c r="AX539" i="10"/>
  <c r="AG539" i="10"/>
  <c r="BA539" i="10"/>
  <c r="T539" i="10"/>
  <c r="AJ539" i="10"/>
  <c r="AZ539" i="10"/>
  <c r="V539" i="10"/>
  <c r="AL539" i="10"/>
  <c r="BB539" i="10"/>
  <c r="S539" i="10"/>
  <c r="AI539" i="10"/>
  <c r="AY539" i="10"/>
  <c r="W539" i="10"/>
  <c r="AM539" i="10"/>
  <c r="BC539" i="10"/>
  <c r="AA539" i="10"/>
  <c r="AQ539" i="10"/>
  <c r="AE539" i="10"/>
  <c r="AU539" i="10"/>
  <c r="BD650" i="10"/>
  <c r="BK651" i="10" s="1"/>
  <c r="AN650" i="10"/>
  <c r="X650" i="10"/>
  <c r="AM650" i="10"/>
  <c r="W650" i="10"/>
  <c r="AL650" i="10"/>
  <c r="V650" i="10"/>
  <c r="BA650" i="10"/>
  <c r="AK650" i="10"/>
  <c r="U650" i="10"/>
  <c r="AZ650" i="10"/>
  <c r="AJ650" i="10"/>
  <c r="T650" i="10"/>
  <c r="AI650" i="10"/>
  <c r="S650" i="10"/>
  <c r="AH650" i="10"/>
  <c r="R650" i="10"/>
  <c r="AW650" i="10"/>
  <c r="AG650" i="10"/>
  <c r="Q650" i="10"/>
  <c r="AV650" i="10"/>
  <c r="AF650" i="10"/>
  <c r="P650" i="10"/>
  <c r="AU650" i="10"/>
  <c r="AE650" i="10"/>
  <c r="AT650" i="10"/>
  <c r="AD650" i="10"/>
  <c r="BI650" i="10"/>
  <c r="AS650" i="10"/>
  <c r="AC650" i="10"/>
  <c r="BH650" i="10"/>
  <c r="AR650" i="10"/>
  <c r="AB650" i="10"/>
  <c r="AQ650" i="10"/>
  <c r="AA650" i="10"/>
  <c r="AP650" i="10"/>
  <c r="Z650" i="10"/>
  <c r="BE650" i="10"/>
  <c r="AO650" i="10"/>
  <c r="Y650" i="10"/>
  <c r="AW701" i="10"/>
  <c r="AG701" i="10"/>
  <c r="Q701" i="10"/>
  <c r="AV701" i="10"/>
  <c r="AF701" i="10"/>
  <c r="P701" i="10"/>
  <c r="AU701" i="10"/>
  <c r="AE701" i="10"/>
  <c r="BJ701" i="10"/>
  <c r="AT701" i="10"/>
  <c r="AD701" i="10"/>
  <c r="BI701" i="10"/>
  <c r="AS701" i="10"/>
  <c r="AC701" i="10"/>
  <c r="BH701" i="10"/>
  <c r="AR701" i="10"/>
  <c r="AB701" i="10"/>
  <c r="BG701" i="10"/>
  <c r="AQ701" i="10"/>
  <c r="AA701" i="10"/>
  <c r="BF701" i="10"/>
  <c r="AP701" i="10"/>
  <c r="Z701" i="10"/>
  <c r="BE701" i="10"/>
  <c r="AO701" i="10"/>
  <c r="Y701" i="10"/>
  <c r="BD701" i="10"/>
  <c r="BK702" i="10" s="1"/>
  <c r="AN701" i="10"/>
  <c r="X701" i="10"/>
  <c r="BC701" i="10"/>
  <c r="AM701" i="10"/>
  <c r="W701" i="10"/>
  <c r="BB701" i="10"/>
  <c r="AL701" i="10"/>
  <c r="V701" i="10"/>
  <c r="BA701" i="10"/>
  <c r="AK701" i="10"/>
  <c r="U701" i="10"/>
  <c r="AZ701" i="10"/>
  <c r="AJ701" i="10"/>
  <c r="T701" i="10"/>
  <c r="AY701" i="10"/>
  <c r="AI701" i="10"/>
  <c r="S701" i="10"/>
  <c r="AX701" i="10"/>
  <c r="AH701" i="10"/>
  <c r="R701" i="10"/>
  <c r="BJ767" i="10"/>
  <c r="W767" i="10"/>
  <c r="AM767" i="10"/>
  <c r="BC767" i="10"/>
  <c r="P767" i="10"/>
  <c r="AF767" i="10"/>
  <c r="AV767" i="10"/>
  <c r="Y767" i="10"/>
  <c r="AO767" i="10"/>
  <c r="BE767" i="10"/>
  <c r="V767" i="10"/>
  <c r="AL767" i="10"/>
  <c r="BB767" i="10"/>
  <c r="AA767" i="10"/>
  <c r="AQ767" i="10"/>
  <c r="BG767" i="10"/>
  <c r="T767" i="10"/>
  <c r="AJ767" i="10"/>
  <c r="AZ767" i="10"/>
  <c r="AC767" i="10"/>
  <c r="AS767" i="10"/>
  <c r="BI767" i="10"/>
  <c r="Z767" i="10"/>
  <c r="AP767" i="10"/>
  <c r="BF767" i="10"/>
  <c r="AE767" i="10"/>
  <c r="AU767" i="10"/>
  <c r="X767" i="10"/>
  <c r="AN767" i="10"/>
  <c r="BD767" i="10"/>
  <c r="BK768" i="10" s="1"/>
  <c r="Q767" i="10"/>
  <c r="AG767" i="10"/>
  <c r="AW767" i="10"/>
  <c r="AD767" i="10"/>
  <c r="AT767" i="10"/>
  <c r="S767" i="10"/>
  <c r="AI767" i="10"/>
  <c r="AY767" i="10"/>
  <c r="AB767" i="10"/>
  <c r="AR767" i="10"/>
  <c r="BH767" i="10"/>
  <c r="U767" i="10"/>
  <c r="AK767" i="10"/>
  <c r="BA767" i="10"/>
  <c r="R767" i="10"/>
  <c r="AH767" i="10"/>
  <c r="AX767" i="10"/>
  <c r="BI1124" i="10"/>
  <c r="AS1124" i="10"/>
  <c r="AC1124" i="10"/>
  <c r="BH1124" i="10"/>
  <c r="AR1124" i="10"/>
  <c r="AB1124" i="10"/>
  <c r="BG1124" i="10"/>
  <c r="AQ1124" i="10"/>
  <c r="AA1124" i="10"/>
  <c r="BF1124" i="10"/>
  <c r="AP1124" i="10"/>
  <c r="Z1124" i="10"/>
  <c r="BE1124" i="10"/>
  <c r="AO1124" i="10"/>
  <c r="Y1124" i="10"/>
  <c r="BD1124" i="10"/>
  <c r="BK1125" i="10" s="1"/>
  <c r="AN1124" i="10"/>
  <c r="X1124" i="10"/>
  <c r="BC1124" i="10"/>
  <c r="AM1124" i="10"/>
  <c r="W1124" i="10"/>
  <c r="BB1124" i="10"/>
  <c r="AL1124" i="10"/>
  <c r="V1124" i="10"/>
  <c r="BA1124" i="10"/>
  <c r="AK1124" i="10"/>
  <c r="U1124" i="10"/>
  <c r="AZ1124" i="10"/>
  <c r="AJ1124" i="10"/>
  <c r="T1124" i="10"/>
  <c r="AY1124" i="10"/>
  <c r="AI1124" i="10"/>
  <c r="S1124" i="10"/>
  <c r="AX1124" i="10"/>
  <c r="AH1124" i="10"/>
  <c r="R1124" i="10"/>
  <c r="AW1124" i="10"/>
  <c r="AG1124" i="10"/>
  <c r="Q1124" i="10"/>
  <c r="AV1124" i="10"/>
  <c r="AF1124" i="10"/>
  <c r="P1124" i="10"/>
  <c r="AU1124" i="10"/>
  <c r="AE1124" i="10"/>
  <c r="BJ1124" i="10"/>
  <c r="AT1124" i="10"/>
  <c r="AD1124" i="10"/>
  <c r="BJ819" i="10"/>
  <c r="W819" i="10"/>
  <c r="AM819" i="10"/>
  <c r="BC819" i="10"/>
  <c r="X819" i="10"/>
  <c r="AN819" i="10"/>
  <c r="BD819" i="10"/>
  <c r="BK820" i="10" s="1"/>
  <c r="U819" i="10"/>
  <c r="AK819" i="10"/>
  <c r="BA819" i="10"/>
  <c r="R819" i="10"/>
  <c r="AH819" i="10"/>
  <c r="AX819" i="10"/>
  <c r="AA819" i="10"/>
  <c r="AQ819" i="10"/>
  <c r="BG819" i="10"/>
  <c r="AB819" i="10"/>
  <c r="AR819" i="10"/>
  <c r="BH819" i="10"/>
  <c r="Y819" i="10"/>
  <c r="AO819" i="10"/>
  <c r="BE819" i="10"/>
  <c r="V819" i="10"/>
  <c r="AL819" i="10"/>
  <c r="BB819" i="10"/>
  <c r="AE819" i="10"/>
  <c r="AU819" i="10"/>
  <c r="P819" i="10"/>
  <c r="AF819" i="10"/>
  <c r="AV819" i="10"/>
  <c r="AC819" i="10"/>
  <c r="AS819" i="10"/>
  <c r="BI819" i="10"/>
  <c r="Z819" i="10"/>
  <c r="AP819" i="10"/>
  <c r="BF819" i="10"/>
  <c r="S819" i="10"/>
  <c r="AI819" i="10"/>
  <c r="AY819" i="10"/>
  <c r="T819" i="10"/>
  <c r="AJ819" i="10"/>
  <c r="AZ819" i="10"/>
  <c r="Q819" i="10"/>
  <c r="AG819" i="10"/>
  <c r="AW819" i="10"/>
  <c r="AD819" i="10"/>
  <c r="AT819" i="10"/>
  <c r="BE852" i="10"/>
  <c r="AO852" i="10"/>
  <c r="Y852" i="10"/>
  <c r="BD852" i="10"/>
  <c r="BK853" i="10" s="1"/>
  <c r="AN852" i="10"/>
  <c r="X852" i="10"/>
  <c r="BC852" i="10"/>
  <c r="AM852" i="10"/>
  <c r="W852" i="10"/>
  <c r="BB852" i="10"/>
  <c r="AL852" i="10"/>
  <c r="V852" i="10"/>
  <c r="BA852" i="10"/>
  <c r="AK852" i="10"/>
  <c r="U852" i="10"/>
  <c r="AZ852" i="10"/>
  <c r="AJ852" i="10"/>
  <c r="T852" i="10"/>
  <c r="AY852" i="10"/>
  <c r="AI852" i="10"/>
  <c r="S852" i="10"/>
  <c r="AX852" i="10"/>
  <c r="AH852" i="10"/>
  <c r="R852" i="10"/>
  <c r="AW852" i="10"/>
  <c r="AG852" i="10"/>
  <c r="Q852" i="10"/>
  <c r="AV852" i="10"/>
  <c r="AF852" i="10"/>
  <c r="P852" i="10"/>
  <c r="AU852" i="10"/>
  <c r="AE852" i="10"/>
  <c r="BJ852" i="10"/>
  <c r="AT852" i="10"/>
  <c r="AD852" i="10"/>
  <c r="BI852" i="10"/>
  <c r="AS852" i="10"/>
  <c r="AC852" i="10"/>
  <c r="BH852" i="10"/>
  <c r="AR852" i="10"/>
  <c r="AB852" i="10"/>
  <c r="BG852" i="10"/>
  <c r="AQ852" i="10"/>
  <c r="AA852" i="10"/>
  <c r="BF852" i="10"/>
  <c r="AP852" i="10"/>
  <c r="Z852" i="10"/>
  <c r="BE884" i="10"/>
  <c r="AO884" i="10"/>
  <c r="Y884" i="10"/>
  <c r="BD884" i="10"/>
  <c r="BK885" i="10" s="1"/>
  <c r="AN884" i="10"/>
  <c r="X884" i="10"/>
  <c r="BC884" i="10"/>
  <c r="AM884" i="10"/>
  <c r="W884" i="10"/>
  <c r="BB884" i="10"/>
  <c r="AL884" i="10"/>
  <c r="V884" i="10"/>
  <c r="BA884" i="10"/>
  <c r="AK884" i="10"/>
  <c r="U884" i="10"/>
  <c r="AZ884" i="10"/>
  <c r="AJ884" i="10"/>
  <c r="T884" i="10"/>
  <c r="AY884" i="10"/>
  <c r="AI884" i="10"/>
  <c r="S884" i="10"/>
  <c r="AX884" i="10"/>
  <c r="AH884" i="10"/>
  <c r="R884" i="10"/>
  <c r="AW884" i="10"/>
  <c r="AG884" i="10"/>
  <c r="Q884" i="10"/>
  <c r="AV884" i="10"/>
  <c r="AF884" i="10"/>
  <c r="P884" i="10"/>
  <c r="AU884" i="10"/>
  <c r="AE884" i="10"/>
  <c r="BJ884" i="10"/>
  <c r="AT884" i="10"/>
  <c r="AD884" i="10"/>
  <c r="BI884" i="10"/>
  <c r="AS884" i="10"/>
  <c r="AC884" i="10"/>
  <c r="BH884" i="10"/>
  <c r="AR884" i="10"/>
  <c r="AB884" i="10"/>
  <c r="BG884" i="10"/>
  <c r="AQ884" i="10"/>
  <c r="AA884" i="10"/>
  <c r="BF884" i="10"/>
  <c r="AP884" i="10"/>
  <c r="Z884" i="10"/>
  <c r="BA944" i="10"/>
  <c r="AK944" i="10"/>
  <c r="U944" i="10"/>
  <c r="AZ944" i="10"/>
  <c r="AJ944" i="10"/>
  <c r="T944" i="10"/>
  <c r="AY944" i="10"/>
  <c r="AI944" i="10"/>
  <c r="S944" i="10"/>
  <c r="AX944" i="10"/>
  <c r="AH944" i="10"/>
  <c r="R944" i="10"/>
  <c r="AW944" i="10"/>
  <c r="AG944" i="10"/>
  <c r="Q944" i="10"/>
  <c r="AV944" i="10"/>
  <c r="AF944" i="10"/>
  <c r="P944" i="10"/>
  <c r="AU944" i="10"/>
  <c r="AE944" i="10"/>
  <c r="BJ944" i="10"/>
  <c r="AT944" i="10"/>
  <c r="AD944" i="10"/>
  <c r="BI944" i="10"/>
  <c r="AS944" i="10"/>
  <c r="AC944" i="10"/>
  <c r="BH944" i="10"/>
  <c r="AR944" i="10"/>
  <c r="AB944" i="10"/>
  <c r="BG944" i="10"/>
  <c r="AQ944" i="10"/>
  <c r="AA944" i="10"/>
  <c r="BF944" i="10"/>
  <c r="AP944" i="10"/>
  <c r="Z944" i="10"/>
  <c r="BE944" i="10"/>
  <c r="AO944" i="10"/>
  <c r="Y944" i="10"/>
  <c r="BD944" i="10"/>
  <c r="BK945" i="10" s="1"/>
  <c r="AN944" i="10"/>
  <c r="X944" i="10"/>
  <c r="BC944" i="10"/>
  <c r="AM944" i="10"/>
  <c r="W944" i="10"/>
  <c r="BB944" i="10"/>
  <c r="AL944" i="10"/>
  <c r="V944" i="10"/>
  <c r="BA976" i="10"/>
  <c r="AK976" i="10"/>
  <c r="U976" i="10"/>
  <c r="AZ976" i="10"/>
  <c r="AJ976" i="10"/>
  <c r="T976" i="10"/>
  <c r="AY976" i="10"/>
  <c r="AI976" i="10"/>
  <c r="S976" i="10"/>
  <c r="AX976" i="10"/>
  <c r="AH976" i="10"/>
  <c r="R976" i="10"/>
  <c r="AW976" i="10"/>
  <c r="AG976" i="10"/>
  <c r="Q976" i="10"/>
  <c r="AV976" i="10"/>
  <c r="AF976" i="10"/>
  <c r="P976" i="10"/>
  <c r="AU976" i="10"/>
  <c r="AE976" i="10"/>
  <c r="BJ976" i="10"/>
  <c r="AT976" i="10"/>
  <c r="AD976" i="10"/>
  <c r="BI976" i="10"/>
  <c r="AS976" i="10"/>
  <c r="AC976" i="10"/>
  <c r="BH976" i="10"/>
  <c r="AR976" i="10"/>
  <c r="AB976" i="10"/>
  <c r="BG976" i="10"/>
  <c r="AQ976" i="10"/>
  <c r="AA976" i="10"/>
  <c r="BF976" i="10"/>
  <c r="AP976" i="10"/>
  <c r="Z976" i="10"/>
  <c r="BE976" i="10"/>
  <c r="AO976" i="10"/>
  <c r="Y976" i="10"/>
  <c r="BD976" i="10"/>
  <c r="BK977" i="10" s="1"/>
  <c r="AN976" i="10"/>
  <c r="X976" i="10"/>
  <c r="BC976" i="10"/>
  <c r="AM976" i="10"/>
  <c r="W976" i="10"/>
  <c r="BB976" i="10"/>
  <c r="AL976" i="10"/>
  <c r="V976" i="10"/>
  <c r="AK1046" i="10"/>
  <c r="BE1046" i="10"/>
  <c r="Q1046" i="10"/>
  <c r="AO1046" i="10"/>
  <c r="BI1046" i="10"/>
  <c r="AC1046" i="10"/>
  <c r="Y1046" i="10"/>
  <c r="AW1046" i="10"/>
  <c r="U1046" i="10"/>
  <c r="AG1046" i="10"/>
  <c r="BG1046" i="10"/>
  <c r="AS1046" i="10"/>
  <c r="BA1046" i="10"/>
  <c r="T1046" i="10"/>
  <c r="AJ1046" i="10"/>
  <c r="AZ1046" i="10"/>
  <c r="R1046" i="10"/>
  <c r="AH1046" i="10"/>
  <c r="AX1046" i="10"/>
  <c r="W1046" i="10"/>
  <c r="AM1046" i="10"/>
  <c r="BC1046" i="10"/>
  <c r="X1046" i="10"/>
  <c r="AN1046" i="10"/>
  <c r="BD1046" i="10"/>
  <c r="BK1047" i="10" s="1"/>
  <c r="V1046" i="10"/>
  <c r="AL1046" i="10"/>
  <c r="BB1046" i="10"/>
  <c r="AA1046" i="10"/>
  <c r="AQ1046" i="10"/>
  <c r="AB1046" i="10"/>
  <c r="AR1046" i="10"/>
  <c r="BH1046" i="10"/>
  <c r="Z1046" i="10"/>
  <c r="AP1046" i="10"/>
  <c r="BF1046" i="10"/>
  <c r="AE1046" i="10"/>
  <c r="AU1046" i="10"/>
  <c r="P1046" i="10"/>
  <c r="AF1046" i="10"/>
  <c r="AV1046" i="10"/>
  <c r="AD1046" i="10"/>
  <c r="AT1046" i="10"/>
  <c r="BJ1046" i="10"/>
  <c r="S1046" i="10"/>
  <c r="AI1046" i="10"/>
  <c r="AY1046" i="10"/>
  <c r="AZ446" i="10"/>
  <c r="AJ446" i="10"/>
  <c r="T446" i="10"/>
  <c r="AM446" i="10"/>
  <c r="W446" i="10"/>
  <c r="AL446" i="10"/>
  <c r="V446" i="10"/>
  <c r="BA446" i="10"/>
  <c r="AK446" i="10"/>
  <c r="U446" i="10"/>
  <c r="AV446" i="10"/>
  <c r="AF446" i="10"/>
  <c r="P446" i="10"/>
  <c r="AI446" i="10"/>
  <c r="S446" i="10"/>
  <c r="AH446" i="10"/>
  <c r="R446" i="10"/>
  <c r="AW446" i="10"/>
  <c r="AG446" i="10"/>
  <c r="Q446" i="10"/>
  <c r="BH446" i="10"/>
  <c r="AR446" i="10"/>
  <c r="AB446" i="10"/>
  <c r="BK446" i="10"/>
  <c r="AU446" i="10"/>
  <c r="AE446" i="10"/>
  <c r="AT446" i="10"/>
  <c r="AD446" i="10"/>
  <c r="BI446" i="10"/>
  <c r="AS446" i="10"/>
  <c r="AC446" i="10"/>
  <c r="BD446" i="10"/>
  <c r="AN446" i="10"/>
  <c r="X446" i="10"/>
  <c r="AQ446" i="10"/>
  <c r="AA446" i="10"/>
  <c r="AP446" i="10"/>
  <c r="Z446" i="10"/>
  <c r="BE446" i="10"/>
  <c r="AO446" i="10"/>
  <c r="Y446" i="10"/>
  <c r="BH510" i="10"/>
  <c r="AR510" i="10"/>
  <c r="AB510" i="10"/>
  <c r="BG510" i="10"/>
  <c r="AQ510" i="10"/>
  <c r="AA510" i="10"/>
  <c r="BF510" i="10"/>
  <c r="AP510" i="10"/>
  <c r="Z510" i="10"/>
  <c r="BE510" i="10"/>
  <c r="AO510" i="10"/>
  <c r="Y510" i="10"/>
  <c r="BD510" i="10"/>
  <c r="BK511" i="10" s="1"/>
  <c r="AN510" i="10"/>
  <c r="X510" i="10"/>
  <c r="BC510" i="10"/>
  <c r="AM510" i="10"/>
  <c r="W510" i="10"/>
  <c r="BB510" i="10"/>
  <c r="AL510" i="10"/>
  <c r="V510" i="10"/>
  <c r="BA510" i="10"/>
  <c r="AK510" i="10"/>
  <c r="U510" i="10"/>
  <c r="AZ510" i="10"/>
  <c r="AJ510" i="10"/>
  <c r="T510" i="10"/>
  <c r="AY510" i="10"/>
  <c r="AI510" i="10"/>
  <c r="S510" i="10"/>
  <c r="AX510" i="10"/>
  <c r="AH510" i="10"/>
  <c r="R510" i="10"/>
  <c r="AW510" i="10"/>
  <c r="AG510" i="10"/>
  <c r="Q510" i="10"/>
  <c r="AV510" i="10"/>
  <c r="AF510" i="10"/>
  <c r="P510" i="10"/>
  <c r="AU510" i="10"/>
  <c r="AE510" i="10"/>
  <c r="BJ510" i="10"/>
  <c r="AT510" i="10"/>
  <c r="AD510" i="10"/>
  <c r="BI510" i="10"/>
  <c r="AS510" i="10"/>
  <c r="AC510" i="10"/>
  <c r="BH574" i="10"/>
  <c r="AR574" i="10"/>
  <c r="AB574" i="10"/>
  <c r="AQ574" i="10"/>
  <c r="AA574" i="10"/>
  <c r="BF574" i="10"/>
  <c r="AP574" i="10"/>
  <c r="Z574" i="10"/>
  <c r="BE574" i="10"/>
  <c r="AO574" i="10"/>
  <c r="Y574" i="10"/>
  <c r="BD574" i="10"/>
  <c r="BK575" i="10" s="1"/>
  <c r="AN574" i="10"/>
  <c r="X574" i="10"/>
  <c r="AM574" i="10"/>
  <c r="W574" i="10"/>
  <c r="BB574" i="10"/>
  <c r="AL574" i="10"/>
  <c r="V574" i="10"/>
  <c r="BA574" i="10"/>
  <c r="AK574" i="10"/>
  <c r="U574" i="10"/>
  <c r="AF574" i="10"/>
  <c r="AU574" i="10"/>
  <c r="BJ574" i="10"/>
  <c r="AD574" i="10"/>
  <c r="AS574" i="10"/>
  <c r="AZ574" i="10"/>
  <c r="T574" i="10"/>
  <c r="AI574" i="10"/>
  <c r="AX574" i="10"/>
  <c r="R574" i="10"/>
  <c r="AG574" i="10"/>
  <c r="AV574" i="10"/>
  <c r="P574" i="10"/>
  <c r="AE574" i="10"/>
  <c r="AT574" i="10"/>
  <c r="BI574" i="10"/>
  <c r="AC574" i="10"/>
  <c r="AJ574" i="10"/>
  <c r="S574" i="10"/>
  <c r="AH574" i="10"/>
  <c r="AW574" i="10"/>
  <c r="Q574" i="10"/>
  <c r="BE816" i="10"/>
  <c r="AO816" i="10"/>
  <c r="Y816" i="10"/>
  <c r="BD816" i="10"/>
  <c r="BK817" i="10" s="1"/>
  <c r="AN816" i="10"/>
  <c r="X816" i="10"/>
  <c r="BC816" i="10"/>
  <c r="AM816" i="10"/>
  <c r="W816" i="10"/>
  <c r="BB816" i="10"/>
  <c r="AL816" i="10"/>
  <c r="V816" i="10"/>
  <c r="BA816" i="10"/>
  <c r="AK816" i="10"/>
  <c r="U816" i="10"/>
  <c r="AZ816" i="10"/>
  <c r="AJ816" i="10"/>
  <c r="T816" i="10"/>
  <c r="AY816" i="10"/>
  <c r="AI816" i="10"/>
  <c r="S816" i="10"/>
  <c r="AX816" i="10"/>
  <c r="AH816" i="10"/>
  <c r="R816" i="10"/>
  <c r="AW816" i="10"/>
  <c r="AG816" i="10"/>
  <c r="Q816" i="10"/>
  <c r="AV816" i="10"/>
  <c r="AF816" i="10"/>
  <c r="P816" i="10"/>
  <c r="AU816" i="10"/>
  <c r="AE816" i="10"/>
  <c r="BJ816" i="10"/>
  <c r="AT816" i="10"/>
  <c r="AD816" i="10"/>
  <c r="BI816" i="10"/>
  <c r="AS816" i="10"/>
  <c r="AC816" i="10"/>
  <c r="BH816" i="10"/>
  <c r="AR816" i="10"/>
  <c r="AB816" i="10"/>
  <c r="BG816" i="10"/>
  <c r="AQ816" i="10"/>
  <c r="AA816" i="10"/>
  <c r="BF816" i="10"/>
  <c r="AP816" i="10"/>
  <c r="Z816" i="10"/>
  <c r="BC581" i="10"/>
  <c r="BG605" i="10"/>
  <c r="AY621" i="10"/>
  <c r="BC638" i="10"/>
  <c r="AY657" i="10"/>
  <c r="BC675" i="10"/>
  <c r="AM675" i="10"/>
  <c r="W675" i="10"/>
  <c r="BB675" i="10"/>
  <c r="AL675" i="10"/>
  <c r="V675" i="10"/>
  <c r="BA675" i="10"/>
  <c r="AK675" i="10"/>
  <c r="U675" i="10"/>
  <c r="AZ675" i="10"/>
  <c r="AJ675" i="10"/>
  <c r="T675" i="10"/>
  <c r="AY675" i="10"/>
  <c r="AI675" i="10"/>
  <c r="S675" i="10"/>
  <c r="AX675" i="10"/>
  <c r="AH675" i="10"/>
  <c r="R675" i="10"/>
  <c r="AW675" i="10"/>
  <c r="AG675" i="10"/>
  <c r="Q675" i="10"/>
  <c r="AV675" i="10"/>
  <c r="AF675" i="10"/>
  <c r="P675" i="10"/>
  <c r="AU675" i="10"/>
  <c r="AE675" i="10"/>
  <c r="BJ675" i="10"/>
  <c r="AT675" i="10"/>
  <c r="AD675" i="10"/>
  <c r="BI675" i="10"/>
  <c r="AS675" i="10"/>
  <c r="AC675" i="10"/>
  <c r="BH675" i="10"/>
  <c r="AR675" i="10"/>
  <c r="AB675" i="10"/>
  <c r="BG675" i="10"/>
  <c r="AQ675" i="10"/>
  <c r="AA675" i="10"/>
  <c r="BF675" i="10"/>
  <c r="AP675" i="10"/>
  <c r="Z675" i="10"/>
  <c r="BE675" i="10"/>
  <c r="AO675" i="10"/>
  <c r="Y675" i="10"/>
  <c r="BD675" i="10"/>
  <c r="BK676" i="10" s="1"/>
  <c r="AN675" i="10"/>
  <c r="X675" i="10"/>
  <c r="U42" i="10"/>
  <c r="AK42" i="10"/>
  <c r="BA42" i="10"/>
  <c r="Z42" i="10"/>
  <c r="AP42" i="10"/>
  <c r="BF42" i="10"/>
  <c r="Y42" i="10"/>
  <c r="AO42" i="10"/>
  <c r="BE42" i="10"/>
  <c r="AD42" i="10"/>
  <c r="AT42" i="10"/>
  <c r="BJ42" i="10"/>
  <c r="AC42" i="10"/>
  <c r="AS42" i="10"/>
  <c r="BI42" i="10"/>
  <c r="R42" i="10"/>
  <c r="AH42" i="10"/>
  <c r="AX42" i="10"/>
  <c r="BH42" i="10"/>
  <c r="Q42" i="10"/>
  <c r="AG42" i="10"/>
  <c r="AW42" i="10"/>
  <c r="V42" i="10"/>
  <c r="AL42" i="10"/>
  <c r="BB42" i="10"/>
  <c r="S42" i="10"/>
  <c r="AI42" i="10"/>
  <c r="AY42" i="10"/>
  <c r="P42" i="10"/>
  <c r="AF42" i="10"/>
  <c r="AV42" i="10"/>
  <c r="W42" i="10"/>
  <c r="AM42" i="10"/>
  <c r="BC42" i="10"/>
  <c r="T42" i="10"/>
  <c r="AJ42" i="10"/>
  <c r="AZ42" i="10"/>
  <c r="AA42" i="10"/>
  <c r="AQ42" i="10"/>
  <c r="BG42" i="10"/>
  <c r="X42" i="10"/>
  <c r="AN42" i="10"/>
  <c r="BD42" i="10"/>
  <c r="AE42" i="10"/>
  <c r="AU42" i="10"/>
  <c r="BK42" i="10"/>
  <c r="AB42" i="10"/>
  <c r="AR42" i="10"/>
  <c r="U126" i="10"/>
  <c r="AK126" i="10"/>
  <c r="BA126" i="10"/>
  <c r="V126" i="10"/>
  <c r="AL126" i="10"/>
  <c r="BB126" i="10"/>
  <c r="Y126" i="10"/>
  <c r="AO126" i="10"/>
  <c r="BE126" i="10"/>
  <c r="Z126" i="10"/>
  <c r="AP126" i="10"/>
  <c r="BF126" i="10"/>
  <c r="AC126" i="10"/>
  <c r="AS126" i="10"/>
  <c r="BI126" i="10"/>
  <c r="AD126" i="10"/>
  <c r="AT126" i="10"/>
  <c r="BJ126" i="10"/>
  <c r="BH126" i="10"/>
  <c r="Q126" i="10"/>
  <c r="AG126" i="10"/>
  <c r="AW126" i="10"/>
  <c r="R126" i="10"/>
  <c r="AH126" i="10"/>
  <c r="AX126" i="10"/>
  <c r="S126" i="10"/>
  <c r="AI126" i="10"/>
  <c r="AY126" i="10"/>
  <c r="X126" i="10"/>
  <c r="AN126" i="10"/>
  <c r="BD126" i="10"/>
  <c r="W126" i="10"/>
  <c r="AM126" i="10"/>
  <c r="BC126" i="10"/>
  <c r="AB126" i="10"/>
  <c r="AR126" i="10"/>
  <c r="AA126" i="10"/>
  <c r="AQ126" i="10"/>
  <c r="BG126" i="10"/>
  <c r="P126" i="10"/>
  <c r="AF126" i="10"/>
  <c r="AV126" i="10"/>
  <c r="AE126" i="10"/>
  <c r="AU126" i="10"/>
  <c r="BK126" i="10"/>
  <c r="T126" i="10"/>
  <c r="AJ126" i="10"/>
  <c r="AZ126" i="10"/>
  <c r="U190" i="10"/>
  <c r="AK190" i="10"/>
  <c r="BA190" i="10"/>
  <c r="V190" i="10"/>
  <c r="AL190" i="10"/>
  <c r="BB190" i="10"/>
  <c r="Y190" i="10"/>
  <c r="AO190" i="10"/>
  <c r="BE190" i="10"/>
  <c r="Z190" i="10"/>
  <c r="AP190" i="10"/>
  <c r="BF190" i="10"/>
  <c r="BH190" i="10"/>
  <c r="AC190" i="10"/>
  <c r="AS190" i="10"/>
  <c r="BI190" i="10"/>
  <c r="AD190" i="10"/>
  <c r="AT190" i="10"/>
  <c r="BJ190" i="10"/>
  <c r="Q190" i="10"/>
  <c r="AG190" i="10"/>
  <c r="AW190" i="10"/>
  <c r="R190" i="10"/>
  <c r="AH190" i="10"/>
  <c r="AX190" i="10"/>
  <c r="S190" i="10"/>
  <c r="AI190" i="10"/>
  <c r="AY190" i="10"/>
  <c r="X190" i="10"/>
  <c r="AN190" i="10"/>
  <c r="BD190" i="10"/>
  <c r="W190" i="10"/>
  <c r="AM190" i="10"/>
  <c r="BC190" i="10"/>
  <c r="AB190" i="10"/>
  <c r="AR190" i="10"/>
  <c r="AA190" i="10"/>
  <c r="AQ190" i="10"/>
  <c r="BG190" i="10"/>
  <c r="P190" i="10"/>
  <c r="AF190" i="10"/>
  <c r="AV190" i="10"/>
  <c r="AE190" i="10"/>
  <c r="AU190" i="10"/>
  <c r="BK190" i="10"/>
  <c r="T190" i="10"/>
  <c r="AJ190" i="10"/>
  <c r="AZ190" i="10"/>
  <c r="U254" i="10"/>
  <c r="AK254" i="10"/>
  <c r="BA254" i="10"/>
  <c r="V254" i="10"/>
  <c r="AL254" i="10"/>
  <c r="BB254" i="10"/>
  <c r="Y254" i="10"/>
  <c r="AO254" i="10"/>
  <c r="BE254" i="10"/>
  <c r="Z254" i="10"/>
  <c r="AP254" i="10"/>
  <c r="BF254" i="10"/>
  <c r="BH254" i="10"/>
  <c r="AC254" i="10"/>
  <c r="AS254" i="10"/>
  <c r="BI254" i="10"/>
  <c r="AD254" i="10"/>
  <c r="AT254" i="10"/>
  <c r="BJ254" i="10"/>
  <c r="Q254" i="10"/>
  <c r="AG254" i="10"/>
  <c r="AW254" i="10"/>
  <c r="R254" i="10"/>
  <c r="AH254" i="10"/>
  <c r="AX254" i="10"/>
  <c r="S254" i="10"/>
  <c r="AI254" i="10"/>
  <c r="AY254" i="10"/>
  <c r="T254" i="10"/>
  <c r="AJ254" i="10"/>
  <c r="AZ254" i="10"/>
  <c r="W254" i="10"/>
  <c r="AM254" i="10"/>
  <c r="BC254" i="10"/>
  <c r="X254" i="10"/>
  <c r="AN254" i="10"/>
  <c r="BD254" i="10"/>
  <c r="AA254" i="10"/>
  <c r="AQ254" i="10"/>
  <c r="BG254" i="10"/>
  <c r="AB254" i="10"/>
  <c r="AR254" i="10"/>
  <c r="AE254" i="10"/>
  <c r="AU254" i="10"/>
  <c r="BK254" i="10"/>
  <c r="P254" i="10"/>
  <c r="AF254" i="10"/>
  <c r="AV254" i="10"/>
  <c r="U318" i="10"/>
  <c r="AK318" i="10"/>
  <c r="BA318" i="10"/>
  <c r="V318" i="10"/>
  <c r="AL318" i="10"/>
  <c r="BB318" i="10"/>
  <c r="Y318" i="10"/>
  <c r="AO318" i="10"/>
  <c r="BE318" i="10"/>
  <c r="Z318" i="10"/>
  <c r="AP318" i="10"/>
  <c r="BF318" i="10"/>
  <c r="BH318" i="10"/>
  <c r="AC318" i="10"/>
  <c r="AS318" i="10"/>
  <c r="BI318" i="10"/>
  <c r="AD318" i="10"/>
  <c r="AT318" i="10"/>
  <c r="BJ318" i="10"/>
  <c r="Q318" i="10"/>
  <c r="AG318" i="10"/>
  <c r="AW318" i="10"/>
  <c r="R318" i="10"/>
  <c r="AH318" i="10"/>
  <c r="AX318" i="10"/>
  <c r="S318" i="10"/>
  <c r="AI318" i="10"/>
  <c r="AY318" i="10"/>
  <c r="T318" i="10"/>
  <c r="AJ318" i="10"/>
  <c r="AZ318" i="10"/>
  <c r="W318" i="10"/>
  <c r="AM318" i="10"/>
  <c r="BC318" i="10"/>
  <c r="X318" i="10"/>
  <c r="AN318" i="10"/>
  <c r="BD318" i="10"/>
  <c r="AA318" i="10"/>
  <c r="AQ318" i="10"/>
  <c r="BG318" i="10"/>
  <c r="AB318" i="10"/>
  <c r="AR318" i="10"/>
  <c r="AE318" i="10"/>
  <c r="AU318" i="10"/>
  <c r="BK318" i="10"/>
  <c r="P318" i="10"/>
  <c r="AF318" i="10"/>
  <c r="AV318" i="10"/>
  <c r="AM349" i="10"/>
  <c r="R349" i="10"/>
  <c r="AX349" i="10"/>
  <c r="AI349" i="10"/>
  <c r="V349" i="10"/>
  <c r="BB349" i="10"/>
  <c r="X349" i="10"/>
  <c r="AN349" i="10"/>
  <c r="BD349" i="10"/>
  <c r="Y349" i="10"/>
  <c r="AO349" i="10"/>
  <c r="AM369" i="10"/>
  <c r="R369" i="10"/>
  <c r="AX369" i="10"/>
  <c r="AI369" i="10"/>
  <c r="V369" i="10"/>
  <c r="BB369" i="10"/>
  <c r="X369" i="10"/>
  <c r="AN369" i="10"/>
  <c r="BD369" i="10"/>
  <c r="Y369" i="10"/>
  <c r="AO369" i="10"/>
  <c r="S436" i="10"/>
  <c r="AI436" i="10"/>
  <c r="AY436" i="10"/>
  <c r="AB436" i="10"/>
  <c r="AR436" i="10"/>
  <c r="BH436" i="10"/>
  <c r="Q436" i="10"/>
  <c r="AG436" i="10"/>
  <c r="AW436" i="10"/>
  <c r="BJ436" i="10"/>
  <c r="W436" i="10"/>
  <c r="AM436" i="10"/>
  <c r="BC436" i="10"/>
  <c r="P436" i="10"/>
  <c r="AF436" i="10"/>
  <c r="AV436" i="10"/>
  <c r="U436" i="10"/>
  <c r="AK436" i="10"/>
  <c r="BA436" i="10"/>
  <c r="AA436" i="10"/>
  <c r="AQ436" i="10"/>
  <c r="BG436" i="10"/>
  <c r="T436" i="10"/>
  <c r="AJ436" i="10"/>
  <c r="AZ436" i="10"/>
  <c r="Y436" i="10"/>
  <c r="AO436" i="10"/>
  <c r="BE436" i="10"/>
  <c r="AE436" i="10"/>
  <c r="AU436" i="10"/>
  <c r="BK436" i="10"/>
  <c r="X436" i="10"/>
  <c r="AN436" i="10"/>
  <c r="BD436" i="10"/>
  <c r="AC436" i="10"/>
  <c r="AS436" i="10"/>
  <c r="BI436" i="10"/>
  <c r="R436" i="10"/>
  <c r="AH436" i="10"/>
  <c r="AX436" i="10"/>
  <c r="V436" i="10"/>
  <c r="AL436" i="10"/>
  <c r="BB436" i="10"/>
  <c r="Z436" i="10"/>
  <c r="AP436" i="10"/>
  <c r="BF436" i="10"/>
  <c r="AD436" i="10"/>
  <c r="AT436" i="10"/>
  <c r="W560" i="10"/>
  <c r="AM560" i="10"/>
  <c r="BC560" i="10"/>
  <c r="AB560" i="10"/>
  <c r="AR560" i="10"/>
  <c r="BH560" i="10"/>
  <c r="U560" i="10"/>
  <c r="AK560" i="10"/>
  <c r="BA560" i="10"/>
  <c r="AA560" i="10"/>
  <c r="AQ560" i="10"/>
  <c r="BG560" i="10"/>
  <c r="P560" i="10"/>
  <c r="AF560" i="10"/>
  <c r="AV560" i="10"/>
  <c r="Y560" i="10"/>
  <c r="AO560" i="10"/>
  <c r="BE560" i="10"/>
  <c r="AE560" i="10"/>
  <c r="AU560" i="10"/>
  <c r="T560" i="10"/>
  <c r="AJ560" i="10"/>
  <c r="AZ560" i="10"/>
  <c r="AC560" i="10"/>
  <c r="AS560" i="10"/>
  <c r="BI560" i="10"/>
  <c r="BJ560" i="10"/>
  <c r="S560" i="10"/>
  <c r="AI560" i="10"/>
  <c r="AY560" i="10"/>
  <c r="X560" i="10"/>
  <c r="AN560" i="10"/>
  <c r="BD560" i="10"/>
  <c r="BK561" i="10" s="1"/>
  <c r="Q560" i="10"/>
  <c r="AG560" i="10"/>
  <c r="AW560" i="10"/>
  <c r="R560" i="10"/>
  <c r="AH560" i="10"/>
  <c r="AX560" i="10"/>
  <c r="V560" i="10"/>
  <c r="AL560" i="10"/>
  <c r="BB560" i="10"/>
  <c r="Z560" i="10"/>
  <c r="AP560" i="10"/>
  <c r="BF560" i="10"/>
  <c r="AD560" i="10"/>
  <c r="AT560" i="10"/>
  <c r="AM595" i="10"/>
  <c r="W595" i="10"/>
  <c r="AL595" i="10"/>
  <c r="V595" i="10"/>
  <c r="BA595" i="10"/>
  <c r="AK595" i="10"/>
  <c r="U595" i="10"/>
  <c r="AZ595" i="10"/>
  <c r="AJ595" i="10"/>
  <c r="T595" i="10"/>
  <c r="AI595" i="10"/>
  <c r="S595" i="10"/>
  <c r="AH595" i="10"/>
  <c r="R595" i="10"/>
  <c r="AW595" i="10"/>
  <c r="AG595" i="10"/>
  <c r="Q595" i="10"/>
  <c r="AV595" i="10"/>
  <c r="AF595" i="10"/>
  <c r="P595" i="10"/>
  <c r="AU595" i="10"/>
  <c r="AE595" i="10"/>
  <c r="AT595" i="10"/>
  <c r="AD595" i="10"/>
  <c r="BI595" i="10"/>
  <c r="AS595" i="10"/>
  <c r="AC595" i="10"/>
  <c r="BH595" i="10"/>
  <c r="AR595" i="10"/>
  <c r="AB595" i="10"/>
  <c r="AQ595" i="10"/>
  <c r="AA595" i="10"/>
  <c r="AP595" i="10"/>
  <c r="Z595" i="10"/>
  <c r="BE595" i="10"/>
  <c r="AO595" i="10"/>
  <c r="Y595" i="10"/>
  <c r="BD595" i="10"/>
  <c r="BK596" i="10" s="1"/>
  <c r="AN595" i="10"/>
  <c r="X595" i="10"/>
  <c r="AM687" i="10"/>
  <c r="W687" i="10"/>
  <c r="AL687" i="10"/>
  <c r="V687" i="10"/>
  <c r="BA687" i="10"/>
  <c r="AK687" i="10"/>
  <c r="U687" i="10"/>
  <c r="AZ687" i="10"/>
  <c r="AJ687" i="10"/>
  <c r="T687" i="10"/>
  <c r="AI687" i="10"/>
  <c r="S687" i="10"/>
  <c r="AH687" i="10"/>
  <c r="R687" i="10"/>
  <c r="AW687" i="10"/>
  <c r="AG687" i="10"/>
  <c r="Q687" i="10"/>
  <c r="AV687" i="10"/>
  <c r="AF687" i="10"/>
  <c r="P687" i="10"/>
  <c r="AU687" i="10"/>
  <c r="AE687" i="10"/>
  <c r="AT687" i="10"/>
  <c r="AD687" i="10"/>
  <c r="BI687" i="10"/>
  <c r="AS687" i="10"/>
  <c r="AC687" i="10"/>
  <c r="BH687" i="10"/>
  <c r="AR687" i="10"/>
  <c r="AB687" i="10"/>
  <c r="AQ687" i="10"/>
  <c r="AA687" i="10"/>
  <c r="AP687" i="10"/>
  <c r="Z687" i="10"/>
  <c r="BE687" i="10"/>
  <c r="AO687" i="10"/>
  <c r="Y687" i="10"/>
  <c r="BD687" i="10"/>
  <c r="BK688" i="10" s="1"/>
  <c r="AN687" i="10"/>
  <c r="X687" i="10"/>
  <c r="BD730" i="10"/>
  <c r="BK731" i="10" s="1"/>
  <c r="AB730" i="10"/>
  <c r="AR730" i="10"/>
  <c r="P730" i="10"/>
  <c r="AZ730" i="10"/>
  <c r="T730" i="10"/>
  <c r="AF730" i="10"/>
  <c r="AK730" i="10"/>
  <c r="AU730" i="10"/>
  <c r="AE730" i="10"/>
  <c r="BJ730" i="10"/>
  <c r="AT730" i="10"/>
  <c r="AD730" i="10"/>
  <c r="Q730" i="10"/>
  <c r="AW730" i="10"/>
  <c r="X730" i="10"/>
  <c r="AS730" i="10"/>
  <c r="BG730" i="10"/>
  <c r="AQ730" i="10"/>
  <c r="AA730" i="10"/>
  <c r="BF730" i="10"/>
  <c r="AP730" i="10"/>
  <c r="Z730" i="10"/>
  <c r="Y730" i="10"/>
  <c r="BE730" i="10"/>
  <c r="BI730" i="10"/>
  <c r="AV730" i="10"/>
  <c r="AN730" i="10"/>
  <c r="U730" i="10"/>
  <c r="BA730" i="10"/>
  <c r="BC730" i="10"/>
  <c r="AM730" i="10"/>
  <c r="W730" i="10"/>
  <c r="BB730" i="10"/>
  <c r="AL730" i="10"/>
  <c r="V730" i="10"/>
  <c r="AG730" i="10"/>
  <c r="AJ730" i="10"/>
  <c r="BH730" i="10"/>
  <c r="AC730" i="10"/>
  <c r="AY730" i="10"/>
  <c r="AI730" i="10"/>
  <c r="S730" i="10"/>
  <c r="AX730" i="10"/>
  <c r="AH730" i="10"/>
  <c r="R730" i="10"/>
  <c r="AO730" i="10"/>
  <c r="AE472" i="10"/>
  <c r="AU472" i="10"/>
  <c r="BK472" i="10"/>
  <c r="AB472" i="10"/>
  <c r="AR472" i="10"/>
  <c r="BH472" i="10"/>
  <c r="AC472" i="10"/>
  <c r="AS472" i="10"/>
  <c r="BI472" i="10"/>
  <c r="S472" i="10"/>
  <c r="AI472" i="10"/>
  <c r="AY472" i="10"/>
  <c r="P472" i="10"/>
  <c r="AF472" i="10"/>
  <c r="AV472" i="10"/>
  <c r="Q472" i="10"/>
  <c r="AG472" i="10"/>
  <c r="AW472" i="10"/>
  <c r="W472" i="10"/>
  <c r="AM472" i="10"/>
  <c r="BC472" i="10"/>
  <c r="T472" i="10"/>
  <c r="AJ472" i="10"/>
  <c r="AZ472" i="10"/>
  <c r="U472" i="10"/>
  <c r="AK472" i="10"/>
  <c r="BA472" i="10"/>
  <c r="BJ472" i="10"/>
  <c r="AA472" i="10"/>
  <c r="AQ472" i="10"/>
  <c r="BG472" i="10"/>
  <c r="X472" i="10"/>
  <c r="AN472" i="10"/>
  <c r="BD472" i="10"/>
  <c r="Y472" i="10"/>
  <c r="AO472" i="10"/>
  <c r="BE472" i="10"/>
  <c r="Z472" i="10"/>
  <c r="AP472" i="10"/>
  <c r="BF472" i="10"/>
  <c r="AD472" i="10"/>
  <c r="AT472" i="10"/>
  <c r="R472" i="10"/>
  <c r="AH472" i="10"/>
  <c r="AX472" i="10"/>
  <c r="V472" i="10"/>
  <c r="AL472" i="10"/>
  <c r="BB472" i="10"/>
  <c r="Y403" i="10"/>
  <c r="BE403" i="10"/>
  <c r="AC403" i="10"/>
  <c r="BI403" i="10"/>
  <c r="BK403" i="10"/>
  <c r="AO403" i="10"/>
  <c r="Q403" i="10"/>
  <c r="AK403" i="10"/>
  <c r="AW403" i="10"/>
  <c r="U403" i="10"/>
  <c r="AS403" i="10"/>
  <c r="P403" i="10"/>
  <c r="AF403" i="10"/>
  <c r="AV403" i="10"/>
  <c r="R403" i="10"/>
  <c r="AH403" i="10"/>
  <c r="AX403" i="10"/>
  <c r="AG403" i="10"/>
  <c r="BA403" i="10"/>
  <c r="T403" i="10"/>
  <c r="AJ403" i="10"/>
  <c r="AZ403" i="10"/>
  <c r="V403" i="10"/>
  <c r="AL403" i="10"/>
  <c r="BB403" i="10"/>
  <c r="X403" i="10"/>
  <c r="AN403" i="10"/>
  <c r="BD403" i="10"/>
  <c r="Z403" i="10"/>
  <c r="AP403" i="10"/>
  <c r="BF403" i="10"/>
  <c r="AB403" i="10"/>
  <c r="AR403" i="10"/>
  <c r="BH403" i="10"/>
  <c r="AD403" i="10"/>
  <c r="AT403" i="10"/>
  <c r="BJ403" i="10"/>
  <c r="AE403" i="10"/>
  <c r="AU403" i="10"/>
  <c r="S403" i="10"/>
  <c r="AI403" i="10"/>
  <c r="AY403" i="10"/>
  <c r="W403" i="10"/>
  <c r="AM403" i="10"/>
  <c r="BC403" i="10"/>
  <c r="AA403" i="10"/>
  <c r="AQ403" i="10"/>
  <c r="BG403" i="10"/>
  <c r="AU663" i="10"/>
  <c r="AE663" i="10"/>
  <c r="BJ663" i="10"/>
  <c r="AT663" i="10"/>
  <c r="AD663" i="10"/>
  <c r="BI663" i="10"/>
  <c r="AS663" i="10"/>
  <c r="AC663" i="10"/>
  <c r="BH663" i="10"/>
  <c r="AR663" i="10"/>
  <c r="AB663" i="10"/>
  <c r="BG663" i="10"/>
  <c r="AQ663" i="10"/>
  <c r="AA663" i="10"/>
  <c r="BF663" i="10"/>
  <c r="AP663" i="10"/>
  <c r="Z663" i="10"/>
  <c r="BE663" i="10"/>
  <c r="AO663" i="10"/>
  <c r="Y663" i="10"/>
  <c r="BD663" i="10"/>
  <c r="BK664" i="10" s="1"/>
  <c r="AN663" i="10"/>
  <c r="X663" i="10"/>
  <c r="BC663" i="10"/>
  <c r="AM663" i="10"/>
  <c r="W663" i="10"/>
  <c r="BB663" i="10"/>
  <c r="AL663" i="10"/>
  <c r="V663" i="10"/>
  <c r="BA663" i="10"/>
  <c r="AK663" i="10"/>
  <c r="U663" i="10"/>
  <c r="AZ663" i="10"/>
  <c r="AJ663" i="10"/>
  <c r="T663" i="10"/>
  <c r="AY663" i="10"/>
  <c r="AI663" i="10"/>
  <c r="S663" i="10"/>
  <c r="AX663" i="10"/>
  <c r="AH663" i="10"/>
  <c r="R663" i="10"/>
  <c r="AW663" i="10"/>
  <c r="AG663" i="10"/>
  <c r="Q663" i="10"/>
  <c r="AV663" i="10"/>
  <c r="AF663" i="10"/>
  <c r="P663" i="10"/>
  <c r="AO583" i="10"/>
  <c r="Q583" i="10"/>
  <c r="AK583" i="10"/>
  <c r="AW583" i="10"/>
  <c r="Y583" i="10"/>
  <c r="BE583" i="10"/>
  <c r="AC583" i="10"/>
  <c r="BI583" i="10"/>
  <c r="AG583" i="10"/>
  <c r="BA583" i="10"/>
  <c r="T583" i="10"/>
  <c r="AJ583" i="10"/>
  <c r="AZ583" i="10"/>
  <c r="AD583" i="10"/>
  <c r="AT583" i="10"/>
  <c r="BJ583" i="10"/>
  <c r="X583" i="10"/>
  <c r="AN583" i="10"/>
  <c r="BD583" i="10"/>
  <c r="BK584" i="10" s="1"/>
  <c r="R583" i="10"/>
  <c r="AH583" i="10"/>
  <c r="AX583" i="10"/>
  <c r="BG583" i="10"/>
  <c r="AB583" i="10"/>
  <c r="AR583" i="10"/>
  <c r="BH583" i="10"/>
  <c r="V583" i="10"/>
  <c r="AL583" i="10"/>
  <c r="BB583" i="10"/>
  <c r="U583" i="10"/>
  <c r="AS583" i="10"/>
  <c r="P583" i="10"/>
  <c r="AF583" i="10"/>
  <c r="AV583" i="10"/>
  <c r="Z583" i="10"/>
  <c r="AP583" i="10"/>
  <c r="BF583" i="10"/>
  <c r="AE583" i="10"/>
  <c r="AU583" i="10"/>
  <c r="S583" i="10"/>
  <c r="AI583" i="10"/>
  <c r="AY583" i="10"/>
  <c r="W583" i="10"/>
  <c r="AM583" i="10"/>
  <c r="BC583" i="10"/>
  <c r="AA583" i="10"/>
  <c r="AQ583" i="10"/>
  <c r="BA505" i="10"/>
  <c r="AK505" i="10"/>
  <c r="U505" i="10"/>
  <c r="AZ505" i="10"/>
  <c r="AJ505" i="10"/>
  <c r="T505" i="10"/>
  <c r="BC505" i="10"/>
  <c r="AM505" i="10"/>
  <c r="W505" i="10"/>
  <c r="BB505" i="10"/>
  <c r="AL505" i="10"/>
  <c r="V505" i="10"/>
  <c r="AW505" i="10"/>
  <c r="AG505" i="10"/>
  <c r="Q505" i="10"/>
  <c r="AV505" i="10"/>
  <c r="AF505" i="10"/>
  <c r="P505" i="10"/>
  <c r="AY505" i="10"/>
  <c r="AI505" i="10"/>
  <c r="S505" i="10"/>
  <c r="AX505" i="10"/>
  <c r="AH505" i="10"/>
  <c r="R505" i="10"/>
  <c r="BI505" i="10"/>
  <c r="AS505" i="10"/>
  <c r="AC505" i="10"/>
  <c r="BH505" i="10"/>
  <c r="AR505" i="10"/>
  <c r="AB505" i="10"/>
  <c r="BK505" i="10"/>
  <c r="AU505" i="10"/>
  <c r="AE505" i="10"/>
  <c r="BJ505" i="10"/>
  <c r="AT505" i="10"/>
  <c r="AD505" i="10"/>
  <c r="BE505" i="10"/>
  <c r="AO505" i="10"/>
  <c r="Y505" i="10"/>
  <c r="BD505" i="10"/>
  <c r="BK506" i="10" s="1"/>
  <c r="AN505" i="10"/>
  <c r="X505" i="10"/>
  <c r="BG505" i="10"/>
  <c r="AQ505" i="10"/>
  <c r="AA505" i="10"/>
  <c r="BF505" i="10"/>
  <c r="AP505" i="10"/>
  <c r="Z505" i="10"/>
  <c r="V357" i="10"/>
  <c r="AM357" i="10"/>
  <c r="AD357" i="10"/>
  <c r="AU357" i="10"/>
  <c r="AL357" i="10"/>
  <c r="W357" i="10"/>
  <c r="AT357" i="10"/>
  <c r="AE357" i="10"/>
  <c r="BK357" i="10"/>
  <c r="AH357" i="10"/>
  <c r="BI357" i="10"/>
  <c r="AS357" i="10"/>
  <c r="AC357" i="10"/>
  <c r="BH357" i="10"/>
  <c r="AR357" i="10"/>
  <c r="AB357" i="10"/>
  <c r="S357" i="10"/>
  <c r="AY357" i="10"/>
  <c r="AP357" i="10"/>
  <c r="BE357" i="10"/>
  <c r="AO357" i="10"/>
  <c r="Y357" i="10"/>
  <c r="BD357" i="10"/>
  <c r="AN357" i="10"/>
  <c r="X357" i="10"/>
  <c r="AA357" i="10"/>
  <c r="BG357" i="10"/>
  <c r="R357" i="10"/>
  <c r="AX357" i="10"/>
  <c r="BA357" i="10"/>
  <c r="AK357" i="10"/>
  <c r="U357" i="10"/>
  <c r="AZ357" i="10"/>
  <c r="AJ357" i="10"/>
  <c r="T357" i="10"/>
  <c r="AI357" i="10"/>
  <c r="Z357" i="10"/>
  <c r="AW357" i="10"/>
  <c r="AG357" i="10"/>
  <c r="Q357" i="10"/>
  <c r="AV357" i="10"/>
  <c r="AF357" i="10"/>
  <c r="P357" i="10"/>
  <c r="AQ357" i="10"/>
  <c r="T319" i="10"/>
  <c r="AJ319" i="10"/>
  <c r="AZ319" i="10"/>
  <c r="U319" i="10"/>
  <c r="AK319" i="10"/>
  <c r="BA319" i="10"/>
  <c r="X319" i="10"/>
  <c r="AN319" i="10"/>
  <c r="BD319" i="10"/>
  <c r="Y319" i="10"/>
  <c r="AO319" i="10"/>
  <c r="BE319" i="10"/>
  <c r="AB319" i="10"/>
  <c r="AR319" i="10"/>
  <c r="BH319" i="10"/>
  <c r="AC319" i="10"/>
  <c r="AS319" i="10"/>
  <c r="BI319" i="10"/>
  <c r="BK319" i="10"/>
  <c r="P319" i="10"/>
  <c r="AF319" i="10"/>
  <c r="AV319" i="10"/>
  <c r="Q319" i="10"/>
  <c r="AG319" i="10"/>
  <c r="AW319" i="10"/>
  <c r="R319" i="10"/>
  <c r="AH319" i="10"/>
  <c r="AX319" i="10"/>
  <c r="AA319" i="10"/>
  <c r="AQ319" i="10"/>
  <c r="BG319" i="10"/>
  <c r="V319" i="10"/>
  <c r="AL319" i="10"/>
  <c r="BB319" i="10"/>
  <c r="AE319" i="10"/>
  <c r="AU319" i="10"/>
  <c r="Z319" i="10"/>
  <c r="AP319" i="10"/>
  <c r="BF319" i="10"/>
  <c r="S319" i="10"/>
  <c r="AI319" i="10"/>
  <c r="AY319" i="10"/>
  <c r="AD319" i="10"/>
  <c r="AT319" i="10"/>
  <c r="BJ319" i="10"/>
  <c r="W319" i="10"/>
  <c r="AM319" i="10"/>
  <c r="BC319" i="10"/>
  <c r="AL220" i="10"/>
  <c r="V220" i="10"/>
  <c r="BA220" i="10"/>
  <c r="AK220" i="10"/>
  <c r="U220" i="10"/>
  <c r="AZ220" i="10"/>
  <c r="AJ220" i="10"/>
  <c r="T220" i="10"/>
  <c r="AM220" i="10"/>
  <c r="W220" i="10"/>
  <c r="AH220" i="10"/>
  <c r="R220" i="10"/>
  <c r="AW220" i="10"/>
  <c r="AG220" i="10"/>
  <c r="Q220" i="10"/>
  <c r="AV220" i="10"/>
  <c r="AF220" i="10"/>
  <c r="P220" i="10"/>
  <c r="AI220" i="10"/>
  <c r="S220" i="10"/>
  <c r="AT220" i="10"/>
  <c r="AD220" i="10"/>
  <c r="BI220" i="10"/>
  <c r="AS220" i="10"/>
  <c r="AC220" i="10"/>
  <c r="BH220" i="10"/>
  <c r="AR220" i="10"/>
  <c r="AB220" i="10"/>
  <c r="BK220" i="10"/>
  <c r="AU220" i="10"/>
  <c r="AE220" i="10"/>
  <c r="AP220" i="10"/>
  <c r="Z220" i="10"/>
  <c r="BE220" i="10"/>
  <c r="AO220" i="10"/>
  <c r="Y220" i="10"/>
  <c r="BD220" i="10"/>
  <c r="AN220" i="10"/>
  <c r="X220" i="10"/>
  <c r="AQ220" i="10"/>
  <c r="AA220" i="10"/>
  <c r="AH92" i="10"/>
  <c r="R92" i="10"/>
  <c r="AW92" i="10"/>
  <c r="AG92" i="10"/>
  <c r="Q92" i="10"/>
  <c r="AV92" i="10"/>
  <c r="AF92" i="10"/>
  <c r="P92" i="10"/>
  <c r="AI92" i="10"/>
  <c r="S92" i="10"/>
  <c r="AT92" i="10"/>
  <c r="AD92" i="10"/>
  <c r="BI92" i="10"/>
  <c r="AS92" i="10"/>
  <c r="AC92" i="10"/>
  <c r="BH92" i="10"/>
  <c r="AR92" i="10"/>
  <c r="AB92" i="10"/>
  <c r="BK92" i="10"/>
  <c r="AU92" i="10"/>
  <c r="AE92" i="10"/>
  <c r="AP92" i="10"/>
  <c r="Z92" i="10"/>
  <c r="BE92" i="10"/>
  <c r="AO92" i="10"/>
  <c r="Y92" i="10"/>
  <c r="BD92" i="10"/>
  <c r="AN92" i="10"/>
  <c r="X92" i="10"/>
  <c r="AQ92" i="10"/>
  <c r="AA92" i="10"/>
  <c r="AL92" i="10"/>
  <c r="V92" i="10"/>
  <c r="BA92" i="10"/>
  <c r="AK92" i="10"/>
  <c r="U92" i="10"/>
  <c r="AZ92" i="10"/>
  <c r="AJ92" i="10"/>
  <c r="T92" i="10"/>
  <c r="AM92" i="10"/>
  <c r="W92" i="10"/>
  <c r="BK367" i="10"/>
  <c r="AU367" i="10"/>
  <c r="AE367" i="10"/>
  <c r="AT367" i="10"/>
  <c r="AD367" i="10"/>
  <c r="Q367" i="10"/>
  <c r="AW367" i="10"/>
  <c r="T367" i="10"/>
  <c r="AZ367" i="10"/>
  <c r="AQ367" i="10"/>
  <c r="AA367" i="10"/>
  <c r="AP367" i="10"/>
  <c r="Z367" i="10"/>
  <c r="Y367" i="10"/>
  <c r="BE367" i="10"/>
  <c r="AB367" i="10"/>
  <c r="BH367" i="10"/>
  <c r="AM367" i="10"/>
  <c r="W367" i="10"/>
  <c r="AL367" i="10"/>
  <c r="V367" i="10"/>
  <c r="AG367" i="10"/>
  <c r="AJ367" i="10"/>
  <c r="AI367" i="10"/>
  <c r="S367" i="10"/>
  <c r="AH367" i="10"/>
  <c r="R367" i="10"/>
  <c r="AO367" i="10"/>
  <c r="AR367" i="10"/>
  <c r="AS367" i="10"/>
  <c r="P367" i="10"/>
  <c r="AV367" i="10"/>
  <c r="U367" i="10"/>
  <c r="BA367" i="10"/>
  <c r="X367" i="10"/>
  <c r="BD367" i="10"/>
  <c r="AC367" i="10"/>
  <c r="BI367" i="10"/>
  <c r="AF367" i="10"/>
  <c r="AK367" i="10"/>
  <c r="AN367" i="10"/>
  <c r="AH232" i="10"/>
  <c r="R232" i="10"/>
  <c r="AW232" i="10"/>
  <c r="AG232" i="10"/>
  <c r="Q232" i="10"/>
  <c r="AV232" i="10"/>
  <c r="AF232" i="10"/>
  <c r="P232" i="10"/>
  <c r="AI232" i="10"/>
  <c r="S232" i="10"/>
  <c r="AT232" i="10"/>
  <c r="AD232" i="10"/>
  <c r="BI232" i="10"/>
  <c r="AS232" i="10"/>
  <c r="AC232" i="10"/>
  <c r="BH232" i="10"/>
  <c r="AR232" i="10"/>
  <c r="AB232" i="10"/>
  <c r="BK232" i="10"/>
  <c r="AU232" i="10"/>
  <c r="AE232" i="10"/>
  <c r="AP232" i="10"/>
  <c r="Z232" i="10"/>
  <c r="BE232" i="10"/>
  <c r="AO232" i="10"/>
  <c r="Y232" i="10"/>
  <c r="BD232" i="10"/>
  <c r="AN232" i="10"/>
  <c r="X232" i="10"/>
  <c r="AQ232" i="10"/>
  <c r="AA232" i="10"/>
  <c r="AL232" i="10"/>
  <c r="V232" i="10"/>
  <c r="BA232" i="10"/>
  <c r="AK232" i="10"/>
  <c r="U232" i="10"/>
  <c r="AZ232" i="10"/>
  <c r="AJ232" i="10"/>
  <c r="T232" i="10"/>
  <c r="AM232" i="10"/>
  <c r="W232" i="10"/>
  <c r="BK111" i="10"/>
  <c r="AU111" i="10"/>
  <c r="AE111" i="10"/>
  <c r="AT111" i="10"/>
  <c r="AD111" i="10"/>
  <c r="BI111" i="10"/>
  <c r="AS111" i="10"/>
  <c r="AC111" i="10"/>
  <c r="BH111" i="10"/>
  <c r="AR111" i="10"/>
  <c r="AB111" i="10"/>
  <c r="AQ111" i="10"/>
  <c r="AA111" i="10"/>
  <c r="AP111" i="10"/>
  <c r="Z111" i="10"/>
  <c r="BE111" i="10"/>
  <c r="AO111" i="10"/>
  <c r="Y111" i="10"/>
  <c r="BD111" i="10"/>
  <c r="AN111" i="10"/>
  <c r="X111" i="10"/>
  <c r="AM111" i="10"/>
  <c r="W111" i="10"/>
  <c r="AL111" i="10"/>
  <c r="V111" i="10"/>
  <c r="BA111" i="10"/>
  <c r="AK111" i="10"/>
  <c r="U111" i="10"/>
  <c r="AZ111" i="10"/>
  <c r="AJ111" i="10"/>
  <c r="T111" i="10"/>
  <c r="AI111" i="10"/>
  <c r="S111" i="10"/>
  <c r="AH111" i="10"/>
  <c r="R111" i="10"/>
  <c r="AW111" i="10"/>
  <c r="AG111" i="10"/>
  <c r="Q111" i="10"/>
  <c r="AV111" i="10"/>
  <c r="AF111" i="10"/>
  <c r="P111" i="10"/>
  <c r="X6" i="10"/>
  <c r="BD6" i="10"/>
  <c r="Q6" i="10"/>
  <c r="AG6" i="10"/>
  <c r="AW6" i="10"/>
  <c r="R6" i="10"/>
  <c r="AH6" i="10"/>
  <c r="AX6" i="10"/>
  <c r="AF6" i="10"/>
  <c r="U6" i="10"/>
  <c r="AK6" i="10"/>
  <c r="BA6" i="10"/>
  <c r="V6" i="10"/>
  <c r="AL6" i="10"/>
  <c r="BB6" i="10"/>
  <c r="BH6" i="10"/>
  <c r="AN6" i="10"/>
  <c r="Y6" i="10"/>
  <c r="AO6" i="10"/>
  <c r="BE6" i="10"/>
  <c r="Z6" i="10"/>
  <c r="AP6" i="10"/>
  <c r="BF6" i="10"/>
  <c r="P6" i="10"/>
  <c r="AV6" i="10"/>
  <c r="AC6" i="10"/>
  <c r="AS6" i="10"/>
  <c r="BI6" i="10"/>
  <c r="AD6" i="10"/>
  <c r="AT6" i="10"/>
  <c r="BJ6" i="10"/>
  <c r="AA6" i="10"/>
  <c r="AQ6" i="10"/>
  <c r="BG6" i="10"/>
  <c r="AJ6" i="10"/>
  <c r="AE6" i="10"/>
  <c r="AU6" i="10"/>
  <c r="BK6" i="10"/>
  <c r="AR6" i="10"/>
  <c r="S6" i="10"/>
  <c r="AI6" i="10"/>
  <c r="AY6" i="10"/>
  <c r="T6" i="10"/>
  <c r="AZ6" i="10"/>
  <c r="W6" i="10"/>
  <c r="AM6" i="10"/>
  <c r="BC6" i="10"/>
  <c r="AB6" i="10"/>
  <c r="BK159" i="10"/>
  <c r="AU159" i="10"/>
  <c r="AE159" i="10"/>
  <c r="AT159" i="10"/>
  <c r="AD159" i="10"/>
  <c r="BI159" i="10"/>
  <c r="AS159" i="10"/>
  <c r="AC159" i="10"/>
  <c r="BH159" i="10"/>
  <c r="AR159" i="10"/>
  <c r="AB159" i="10"/>
  <c r="AQ159" i="10"/>
  <c r="AA159" i="10"/>
  <c r="AP159" i="10"/>
  <c r="Z159" i="10"/>
  <c r="BE159" i="10"/>
  <c r="AO159" i="10"/>
  <c r="Y159" i="10"/>
  <c r="BD159" i="10"/>
  <c r="AN159" i="10"/>
  <c r="X159" i="10"/>
  <c r="AM159" i="10"/>
  <c r="W159" i="10"/>
  <c r="AL159" i="10"/>
  <c r="V159" i="10"/>
  <c r="BA159" i="10"/>
  <c r="AK159" i="10"/>
  <c r="U159" i="10"/>
  <c r="AZ159" i="10"/>
  <c r="AJ159" i="10"/>
  <c r="T159" i="10"/>
  <c r="AI159" i="10"/>
  <c r="S159" i="10"/>
  <c r="AH159" i="10"/>
  <c r="R159" i="10"/>
  <c r="AW159" i="10"/>
  <c r="AG159" i="10"/>
  <c r="Q159" i="10"/>
  <c r="AV159" i="10"/>
  <c r="AF159" i="10"/>
  <c r="P159" i="10"/>
  <c r="AT28" i="10"/>
  <c r="AD28" i="10"/>
  <c r="BI28" i="10"/>
  <c r="AS28" i="10"/>
  <c r="AC28" i="10"/>
  <c r="BH28" i="10"/>
  <c r="AR28" i="10"/>
  <c r="AB28" i="10"/>
  <c r="BK28" i="10"/>
  <c r="AU28" i="10"/>
  <c r="AE28" i="10"/>
  <c r="AP28" i="10"/>
  <c r="Z28" i="10"/>
  <c r="BE28" i="10"/>
  <c r="AO28" i="10"/>
  <c r="Y28" i="10"/>
  <c r="BD28" i="10"/>
  <c r="AN28" i="10"/>
  <c r="X28" i="10"/>
  <c r="AQ28" i="10"/>
  <c r="AA28" i="10"/>
  <c r="AL28" i="10"/>
  <c r="V28" i="10"/>
  <c r="BA28" i="10"/>
  <c r="AK28" i="10"/>
  <c r="U28" i="10"/>
  <c r="AZ28" i="10"/>
  <c r="AJ28" i="10"/>
  <c r="T28" i="10"/>
  <c r="AM28" i="10"/>
  <c r="W28" i="10"/>
  <c r="AH28" i="10"/>
  <c r="R28" i="10"/>
  <c r="AW28" i="10"/>
  <c r="AG28" i="10"/>
  <c r="Q28" i="10"/>
  <c r="AV28" i="10"/>
  <c r="AF28" i="10"/>
  <c r="P28" i="10"/>
  <c r="AI28" i="10"/>
  <c r="S28" i="10"/>
  <c r="T239" i="10"/>
  <c r="AJ239" i="10"/>
  <c r="AZ239" i="10"/>
  <c r="U239" i="10"/>
  <c r="AK239" i="10"/>
  <c r="BA239" i="10"/>
  <c r="X239" i="10"/>
  <c r="AN239" i="10"/>
  <c r="BD239" i="10"/>
  <c r="Y239" i="10"/>
  <c r="AO239" i="10"/>
  <c r="BE239" i="10"/>
  <c r="AB239" i="10"/>
  <c r="AR239" i="10"/>
  <c r="BH239" i="10"/>
  <c r="AC239" i="10"/>
  <c r="AS239" i="10"/>
  <c r="BI239" i="10"/>
  <c r="BK239" i="10"/>
  <c r="P239" i="10"/>
  <c r="AF239" i="10"/>
  <c r="AV239" i="10"/>
  <c r="Q239" i="10"/>
  <c r="AG239" i="10"/>
  <c r="AW239" i="10"/>
  <c r="R239" i="10"/>
  <c r="AH239" i="10"/>
  <c r="AX239" i="10"/>
  <c r="AA239" i="10"/>
  <c r="AQ239" i="10"/>
  <c r="BG239" i="10"/>
  <c r="V239" i="10"/>
  <c r="AL239" i="10"/>
  <c r="BB239" i="10"/>
  <c r="AE239" i="10"/>
  <c r="AU239" i="10"/>
  <c r="Z239" i="10"/>
  <c r="AP239" i="10"/>
  <c r="BF239" i="10"/>
  <c r="S239" i="10"/>
  <c r="AI239" i="10"/>
  <c r="AY239" i="10"/>
  <c r="AD239" i="10"/>
  <c r="AT239" i="10"/>
  <c r="BJ239" i="10"/>
  <c r="W239" i="10"/>
  <c r="AM239" i="10"/>
  <c r="BC239" i="10"/>
  <c r="AH132" i="10"/>
  <c r="R132" i="10"/>
  <c r="AW132" i="10"/>
  <c r="AG132" i="10"/>
  <c r="Q132" i="10"/>
  <c r="AV132" i="10"/>
  <c r="AF132" i="10"/>
  <c r="P132" i="10"/>
  <c r="AI132" i="10"/>
  <c r="S132" i="10"/>
  <c r="AT132" i="10"/>
  <c r="AD132" i="10"/>
  <c r="BI132" i="10"/>
  <c r="AS132" i="10"/>
  <c r="AC132" i="10"/>
  <c r="BH132" i="10"/>
  <c r="AR132" i="10"/>
  <c r="AB132" i="10"/>
  <c r="BK132" i="10"/>
  <c r="AU132" i="10"/>
  <c r="AE132" i="10"/>
  <c r="AP132" i="10"/>
  <c r="Z132" i="10"/>
  <c r="BE132" i="10"/>
  <c r="AO132" i="10"/>
  <c r="Y132" i="10"/>
  <c r="BD132" i="10"/>
  <c r="AN132" i="10"/>
  <c r="X132" i="10"/>
  <c r="AQ132" i="10"/>
  <c r="AA132" i="10"/>
  <c r="AL132" i="10"/>
  <c r="V132" i="10"/>
  <c r="BA132" i="10"/>
  <c r="AK132" i="10"/>
  <c r="U132" i="10"/>
  <c r="AZ132" i="10"/>
  <c r="AJ132" i="10"/>
  <c r="T132" i="10"/>
  <c r="AM132" i="10"/>
  <c r="W132" i="10"/>
  <c r="AL16" i="10"/>
  <c r="V16" i="10"/>
  <c r="BA16" i="10"/>
  <c r="AK16" i="10"/>
  <c r="U16" i="10"/>
  <c r="AZ16" i="10"/>
  <c r="AJ16" i="10"/>
  <c r="T16" i="10"/>
  <c r="AM16" i="10"/>
  <c r="W16" i="10"/>
  <c r="AH16" i="10"/>
  <c r="R16" i="10"/>
  <c r="AW16" i="10"/>
  <c r="AG16" i="10"/>
  <c r="Q16" i="10"/>
  <c r="AV16" i="10"/>
  <c r="AF16" i="10"/>
  <c r="P16" i="10"/>
  <c r="AI16" i="10"/>
  <c r="S16" i="10"/>
  <c r="AT16" i="10"/>
  <c r="AD16" i="10"/>
  <c r="BI16" i="10"/>
  <c r="AS16" i="10"/>
  <c r="AC16" i="10"/>
  <c r="BH16" i="10"/>
  <c r="AR16" i="10"/>
  <c r="AB16" i="10"/>
  <c r="BK16" i="10"/>
  <c r="AU16" i="10"/>
  <c r="AE16" i="10"/>
  <c r="AP16" i="10"/>
  <c r="Z16" i="10"/>
  <c r="BE16" i="10"/>
  <c r="AO16" i="10"/>
  <c r="Y16" i="10"/>
  <c r="BD16" i="10"/>
  <c r="AN16" i="10"/>
  <c r="X16" i="10"/>
  <c r="AQ16" i="10"/>
  <c r="AA16" i="10"/>
  <c r="BA517" i="10"/>
  <c r="AK517" i="10"/>
  <c r="U517" i="10"/>
  <c r="AZ517" i="10"/>
  <c r="AJ517" i="10"/>
  <c r="T517" i="10"/>
  <c r="AI517" i="10"/>
  <c r="S517" i="10"/>
  <c r="AH517" i="10"/>
  <c r="R517" i="10"/>
  <c r="AW517" i="10"/>
  <c r="AG517" i="10"/>
  <c r="Q517" i="10"/>
  <c r="AV517" i="10"/>
  <c r="AF517" i="10"/>
  <c r="P517" i="10"/>
  <c r="AU517" i="10"/>
  <c r="AE517" i="10"/>
  <c r="AT517" i="10"/>
  <c r="AD517" i="10"/>
  <c r="BI517" i="10"/>
  <c r="AS517" i="10"/>
  <c r="AC517" i="10"/>
  <c r="BH517" i="10"/>
  <c r="AR517" i="10"/>
  <c r="AB517" i="10"/>
  <c r="AQ517" i="10"/>
  <c r="AA517" i="10"/>
  <c r="AP517" i="10"/>
  <c r="Z517" i="10"/>
  <c r="BE517" i="10"/>
  <c r="AO517" i="10"/>
  <c r="Y517" i="10"/>
  <c r="BD517" i="10"/>
  <c r="BK518" i="10" s="1"/>
  <c r="AN517" i="10"/>
  <c r="X517" i="10"/>
  <c r="AM517" i="10"/>
  <c r="W517" i="10"/>
  <c r="AL517" i="10"/>
  <c r="V517" i="10"/>
  <c r="AE456" i="10"/>
  <c r="AU456" i="10"/>
  <c r="BK456" i="10"/>
  <c r="AB456" i="10"/>
  <c r="AR456" i="10"/>
  <c r="BH456" i="10"/>
  <c r="AC456" i="10"/>
  <c r="AS456" i="10"/>
  <c r="BI456" i="10"/>
  <c r="S456" i="10"/>
  <c r="AI456" i="10"/>
  <c r="AY456" i="10"/>
  <c r="P456" i="10"/>
  <c r="AF456" i="10"/>
  <c r="AV456" i="10"/>
  <c r="Q456" i="10"/>
  <c r="AG456" i="10"/>
  <c r="AW456" i="10"/>
  <c r="BJ456" i="10"/>
  <c r="W456" i="10"/>
  <c r="AM456" i="10"/>
  <c r="BC456" i="10"/>
  <c r="T456" i="10"/>
  <c r="AJ456" i="10"/>
  <c r="AZ456" i="10"/>
  <c r="U456" i="10"/>
  <c r="AK456" i="10"/>
  <c r="BA456" i="10"/>
  <c r="AA456" i="10"/>
  <c r="AQ456" i="10"/>
  <c r="BG456" i="10"/>
  <c r="X456" i="10"/>
  <c r="AN456" i="10"/>
  <c r="BD456" i="10"/>
  <c r="Y456" i="10"/>
  <c r="AO456" i="10"/>
  <c r="BE456" i="10"/>
  <c r="Z456" i="10"/>
  <c r="AP456" i="10"/>
  <c r="BF456" i="10"/>
  <c r="AD456" i="10"/>
  <c r="AT456" i="10"/>
  <c r="R456" i="10"/>
  <c r="AH456" i="10"/>
  <c r="AX456" i="10"/>
  <c r="V456" i="10"/>
  <c r="AL456" i="10"/>
  <c r="BB456" i="10"/>
  <c r="AK399" i="10"/>
  <c r="AW399" i="10"/>
  <c r="Y399" i="10"/>
  <c r="BE399" i="10"/>
  <c r="AC399" i="10"/>
  <c r="BI399" i="10"/>
  <c r="AO399" i="10"/>
  <c r="BK399" i="10"/>
  <c r="Q399" i="10"/>
  <c r="T399" i="10"/>
  <c r="AJ399" i="10"/>
  <c r="AZ399" i="10"/>
  <c r="V399" i="10"/>
  <c r="AL399" i="10"/>
  <c r="BB399" i="10"/>
  <c r="U399" i="10"/>
  <c r="AS399" i="10"/>
  <c r="X399" i="10"/>
  <c r="AN399" i="10"/>
  <c r="BD399" i="10"/>
  <c r="Z399" i="10"/>
  <c r="AP399" i="10"/>
  <c r="BF399" i="10"/>
  <c r="AG399" i="10"/>
  <c r="BA399" i="10"/>
  <c r="AB399" i="10"/>
  <c r="AR399" i="10"/>
  <c r="BH399" i="10"/>
  <c r="AD399" i="10"/>
  <c r="AT399" i="10"/>
  <c r="BJ399" i="10"/>
  <c r="P399" i="10"/>
  <c r="AF399" i="10"/>
  <c r="AV399" i="10"/>
  <c r="R399" i="10"/>
  <c r="AH399" i="10"/>
  <c r="AX399" i="10"/>
  <c r="W399" i="10"/>
  <c r="AM399" i="10"/>
  <c r="BC399" i="10"/>
  <c r="AA399" i="10"/>
  <c r="AQ399" i="10"/>
  <c r="BG399" i="10"/>
  <c r="AE399" i="10"/>
  <c r="AU399" i="10"/>
  <c r="S399" i="10"/>
  <c r="AI399" i="10"/>
  <c r="AY399" i="10"/>
  <c r="BD694" i="10"/>
  <c r="BK695" i="10" s="1"/>
  <c r="AN694" i="10"/>
  <c r="X694" i="10"/>
  <c r="AM694" i="10"/>
  <c r="W694" i="10"/>
  <c r="BB694" i="10"/>
  <c r="AL694" i="10"/>
  <c r="V694" i="10"/>
  <c r="BA694" i="10"/>
  <c r="AK694" i="10"/>
  <c r="U694" i="10"/>
  <c r="AZ694" i="10"/>
  <c r="AJ694" i="10"/>
  <c r="T694" i="10"/>
  <c r="AI694" i="10"/>
  <c r="S694" i="10"/>
  <c r="AX694" i="10"/>
  <c r="AH694" i="10"/>
  <c r="R694" i="10"/>
  <c r="AW694" i="10"/>
  <c r="AG694" i="10"/>
  <c r="Q694" i="10"/>
  <c r="AV694" i="10"/>
  <c r="AF694" i="10"/>
  <c r="P694" i="10"/>
  <c r="AU694" i="10"/>
  <c r="AE694" i="10"/>
  <c r="BJ694" i="10"/>
  <c r="AT694" i="10"/>
  <c r="AD694" i="10"/>
  <c r="BI694" i="10"/>
  <c r="AS694" i="10"/>
  <c r="AC694" i="10"/>
  <c r="BH694" i="10"/>
  <c r="AR694" i="10"/>
  <c r="AB694" i="10"/>
  <c r="AQ694" i="10"/>
  <c r="AA694" i="10"/>
  <c r="BF694" i="10"/>
  <c r="AP694" i="10"/>
  <c r="Z694" i="10"/>
  <c r="BE694" i="10"/>
  <c r="AO694" i="10"/>
  <c r="Y694" i="10"/>
  <c r="BJ652" i="10"/>
  <c r="W652" i="10"/>
  <c r="AM652" i="10"/>
  <c r="BC652" i="10"/>
  <c r="AB652" i="10"/>
  <c r="AR652" i="10"/>
  <c r="BH652" i="10"/>
  <c r="AC652" i="10"/>
  <c r="AS652" i="10"/>
  <c r="BI652" i="10"/>
  <c r="AA652" i="10"/>
  <c r="AQ652" i="10"/>
  <c r="BG652" i="10"/>
  <c r="P652" i="10"/>
  <c r="AF652" i="10"/>
  <c r="AV652" i="10"/>
  <c r="Q652" i="10"/>
  <c r="AG652" i="10"/>
  <c r="AW652" i="10"/>
  <c r="AE652" i="10"/>
  <c r="AU652" i="10"/>
  <c r="T652" i="10"/>
  <c r="AJ652" i="10"/>
  <c r="AZ652" i="10"/>
  <c r="U652" i="10"/>
  <c r="AK652" i="10"/>
  <c r="BA652" i="10"/>
  <c r="S652" i="10"/>
  <c r="AI652" i="10"/>
  <c r="AY652" i="10"/>
  <c r="X652" i="10"/>
  <c r="AN652" i="10"/>
  <c r="BD652" i="10"/>
  <c r="BK653" i="10" s="1"/>
  <c r="Y652" i="10"/>
  <c r="AO652" i="10"/>
  <c r="BE652" i="10"/>
  <c r="R652" i="10"/>
  <c r="AH652" i="10"/>
  <c r="AX652" i="10"/>
  <c r="V652" i="10"/>
  <c r="AL652" i="10"/>
  <c r="BB652" i="10"/>
  <c r="Z652" i="10"/>
  <c r="AP652" i="10"/>
  <c r="BF652" i="10"/>
  <c r="AD652" i="10"/>
  <c r="AT652" i="10"/>
  <c r="BI609" i="10"/>
  <c r="AS609" i="10"/>
  <c r="AC609" i="10"/>
  <c r="BH609" i="10"/>
  <c r="AR609" i="10"/>
  <c r="AB609" i="10"/>
  <c r="BG609" i="10"/>
  <c r="AQ609" i="10"/>
  <c r="AA609" i="10"/>
  <c r="BF609" i="10"/>
  <c r="AP609" i="10"/>
  <c r="Z609" i="10"/>
  <c r="BE609" i="10"/>
  <c r="AO609" i="10"/>
  <c r="Y609" i="10"/>
  <c r="BD609" i="10"/>
  <c r="BK610" i="10" s="1"/>
  <c r="AN609" i="10"/>
  <c r="X609" i="10"/>
  <c r="BC609" i="10"/>
  <c r="AM609" i="10"/>
  <c r="W609" i="10"/>
  <c r="BB609" i="10"/>
  <c r="AL609" i="10"/>
  <c r="V609" i="10"/>
  <c r="BA609" i="10"/>
  <c r="AK609" i="10"/>
  <c r="U609" i="10"/>
  <c r="AZ609" i="10"/>
  <c r="AJ609" i="10"/>
  <c r="T609" i="10"/>
  <c r="AY609" i="10"/>
  <c r="AI609" i="10"/>
  <c r="S609" i="10"/>
  <c r="AX609" i="10"/>
  <c r="AH609" i="10"/>
  <c r="R609" i="10"/>
  <c r="AW609" i="10"/>
  <c r="AG609" i="10"/>
  <c r="Q609" i="10"/>
  <c r="AV609" i="10"/>
  <c r="AF609" i="10"/>
  <c r="P609" i="10"/>
  <c r="AU609" i="10"/>
  <c r="AE609" i="10"/>
  <c r="BJ609" i="10"/>
  <c r="AT609" i="10"/>
  <c r="AD609" i="10"/>
  <c r="BJ548" i="10"/>
  <c r="W548" i="10"/>
  <c r="AM548" i="10"/>
  <c r="BC548" i="10"/>
  <c r="AB548" i="10"/>
  <c r="AR548" i="10"/>
  <c r="BH548" i="10"/>
  <c r="Q548" i="10"/>
  <c r="AG548" i="10"/>
  <c r="AW548" i="10"/>
  <c r="AA548" i="10"/>
  <c r="AQ548" i="10"/>
  <c r="BG548" i="10"/>
  <c r="P548" i="10"/>
  <c r="AF548" i="10"/>
  <c r="AV548" i="10"/>
  <c r="U548" i="10"/>
  <c r="AK548" i="10"/>
  <c r="BA548" i="10"/>
  <c r="AE548" i="10"/>
  <c r="AU548" i="10"/>
  <c r="T548" i="10"/>
  <c r="AJ548" i="10"/>
  <c r="AZ548" i="10"/>
  <c r="Y548" i="10"/>
  <c r="AO548" i="10"/>
  <c r="BE548" i="10"/>
  <c r="S548" i="10"/>
  <c r="AI548" i="10"/>
  <c r="AY548" i="10"/>
  <c r="X548" i="10"/>
  <c r="AN548" i="10"/>
  <c r="BD548" i="10"/>
  <c r="BK549" i="10" s="1"/>
  <c r="AC548" i="10"/>
  <c r="AS548" i="10"/>
  <c r="BI548" i="10"/>
  <c r="AD548" i="10"/>
  <c r="AT548" i="10"/>
  <c r="R548" i="10"/>
  <c r="AH548" i="10"/>
  <c r="AX548" i="10"/>
  <c r="V548" i="10"/>
  <c r="AL548" i="10"/>
  <c r="BB548" i="10"/>
  <c r="Z548" i="10"/>
  <c r="AP548" i="10"/>
  <c r="BF548" i="10"/>
  <c r="AW461" i="10"/>
  <c r="AG461" i="10"/>
  <c r="Q461" i="10"/>
  <c r="AV461" i="10"/>
  <c r="AF461" i="10"/>
  <c r="P461" i="10"/>
  <c r="AY461" i="10"/>
  <c r="AI461" i="10"/>
  <c r="S461" i="10"/>
  <c r="AX461" i="10"/>
  <c r="AH461" i="10"/>
  <c r="R461" i="10"/>
  <c r="BI461" i="10"/>
  <c r="AS461" i="10"/>
  <c r="AC461" i="10"/>
  <c r="BH461" i="10"/>
  <c r="AR461" i="10"/>
  <c r="AB461" i="10"/>
  <c r="BK461" i="10"/>
  <c r="AU461" i="10"/>
  <c r="AE461" i="10"/>
  <c r="BJ461" i="10"/>
  <c r="AT461" i="10"/>
  <c r="AD461" i="10"/>
  <c r="BE461" i="10"/>
  <c r="AO461" i="10"/>
  <c r="Y461" i="10"/>
  <c r="BD461" i="10"/>
  <c r="AN461" i="10"/>
  <c r="X461" i="10"/>
  <c r="BG461" i="10"/>
  <c r="AQ461" i="10"/>
  <c r="AA461" i="10"/>
  <c r="BF461" i="10"/>
  <c r="AP461" i="10"/>
  <c r="Z461" i="10"/>
  <c r="BA461" i="10"/>
  <c r="AK461" i="10"/>
  <c r="U461" i="10"/>
  <c r="AZ461" i="10"/>
  <c r="AJ461" i="10"/>
  <c r="T461" i="10"/>
  <c r="BC461" i="10"/>
  <c r="AM461" i="10"/>
  <c r="W461" i="10"/>
  <c r="BB461" i="10"/>
  <c r="AL461" i="10"/>
  <c r="V461" i="10"/>
  <c r="BI347" i="10"/>
  <c r="Q347" i="10"/>
  <c r="AW347" i="10"/>
  <c r="T347" i="10"/>
  <c r="AZ347" i="10"/>
  <c r="Y347" i="10"/>
  <c r="BE347" i="10"/>
  <c r="AB347" i="10"/>
  <c r="BH347" i="10"/>
  <c r="AG347" i="10"/>
  <c r="AJ347" i="10"/>
  <c r="AO347" i="10"/>
  <c r="AR347" i="10"/>
  <c r="AK347" i="10"/>
  <c r="BC347" i="10"/>
  <c r="AM347" i="10"/>
  <c r="W347" i="10"/>
  <c r="BB347" i="10"/>
  <c r="AL347" i="10"/>
  <c r="V347" i="10"/>
  <c r="AF347" i="10"/>
  <c r="AS347" i="10"/>
  <c r="AY347" i="10"/>
  <c r="AI347" i="10"/>
  <c r="S347" i="10"/>
  <c r="AX347" i="10"/>
  <c r="AH347" i="10"/>
  <c r="R347" i="10"/>
  <c r="AN347" i="10"/>
  <c r="U347" i="10"/>
  <c r="BA347" i="10"/>
  <c r="BK347" i="10"/>
  <c r="AU347" i="10"/>
  <c r="AE347" i="10"/>
  <c r="BJ347" i="10"/>
  <c r="AT347" i="10"/>
  <c r="AD347" i="10"/>
  <c r="P347" i="10"/>
  <c r="AV347" i="10"/>
  <c r="AC347" i="10"/>
  <c r="BG347" i="10"/>
  <c r="AQ347" i="10"/>
  <c r="AA347" i="10"/>
  <c r="BF347" i="10"/>
  <c r="AP347" i="10"/>
  <c r="Z347" i="10"/>
  <c r="X347" i="10"/>
  <c r="BD347" i="10"/>
  <c r="AT284" i="10"/>
  <c r="AD284" i="10"/>
  <c r="BI284" i="10"/>
  <c r="AS284" i="10"/>
  <c r="AC284" i="10"/>
  <c r="BH284" i="10"/>
  <c r="AR284" i="10"/>
  <c r="AB284" i="10"/>
  <c r="BK284" i="10"/>
  <c r="AU284" i="10"/>
  <c r="AE284" i="10"/>
  <c r="AP284" i="10"/>
  <c r="Z284" i="10"/>
  <c r="BE284" i="10"/>
  <c r="AO284" i="10"/>
  <c r="Y284" i="10"/>
  <c r="BD284" i="10"/>
  <c r="AN284" i="10"/>
  <c r="X284" i="10"/>
  <c r="AQ284" i="10"/>
  <c r="AA284" i="10"/>
  <c r="AL284" i="10"/>
  <c r="V284" i="10"/>
  <c r="BA284" i="10"/>
  <c r="AK284" i="10"/>
  <c r="U284" i="10"/>
  <c r="AZ284" i="10"/>
  <c r="AJ284" i="10"/>
  <c r="T284" i="10"/>
  <c r="AM284" i="10"/>
  <c r="W284" i="10"/>
  <c r="AH284" i="10"/>
  <c r="R284" i="10"/>
  <c r="AW284" i="10"/>
  <c r="AG284" i="10"/>
  <c r="Q284" i="10"/>
  <c r="AV284" i="10"/>
  <c r="AF284" i="10"/>
  <c r="P284" i="10"/>
  <c r="AI284" i="10"/>
  <c r="S284" i="10"/>
  <c r="AQ215" i="10"/>
  <c r="AA215" i="10"/>
  <c r="AP215" i="10"/>
  <c r="Z215" i="10"/>
  <c r="BE215" i="10"/>
  <c r="AO215" i="10"/>
  <c r="Y215" i="10"/>
  <c r="BD215" i="10"/>
  <c r="AN215" i="10"/>
  <c r="X215" i="10"/>
  <c r="AM215" i="10"/>
  <c r="W215" i="10"/>
  <c r="AL215" i="10"/>
  <c r="V215" i="10"/>
  <c r="BA215" i="10"/>
  <c r="AK215" i="10"/>
  <c r="U215" i="10"/>
  <c r="AZ215" i="10"/>
  <c r="AJ215" i="10"/>
  <c r="T215" i="10"/>
  <c r="AI215" i="10"/>
  <c r="S215" i="10"/>
  <c r="AH215" i="10"/>
  <c r="R215" i="10"/>
  <c r="AW215" i="10"/>
  <c r="AG215" i="10"/>
  <c r="Q215" i="10"/>
  <c r="AV215" i="10"/>
  <c r="AF215" i="10"/>
  <c r="P215" i="10"/>
  <c r="BK215" i="10"/>
  <c r="AU215" i="10"/>
  <c r="AE215" i="10"/>
  <c r="AT215" i="10"/>
  <c r="AD215" i="10"/>
  <c r="BI215" i="10"/>
  <c r="AS215" i="10"/>
  <c r="AC215" i="10"/>
  <c r="BH215" i="10"/>
  <c r="AR215" i="10"/>
  <c r="AB215" i="10"/>
  <c r="AQ87" i="10"/>
  <c r="AA87" i="10"/>
  <c r="AP87" i="10"/>
  <c r="Z87" i="10"/>
  <c r="BE87" i="10"/>
  <c r="AO87" i="10"/>
  <c r="Y87" i="10"/>
  <c r="BD87" i="10"/>
  <c r="AN87" i="10"/>
  <c r="X87" i="10"/>
  <c r="AM87" i="10"/>
  <c r="W87" i="10"/>
  <c r="AL87" i="10"/>
  <c r="V87" i="10"/>
  <c r="BA87" i="10"/>
  <c r="AK87" i="10"/>
  <c r="U87" i="10"/>
  <c r="AZ87" i="10"/>
  <c r="AJ87" i="10"/>
  <c r="T87" i="10"/>
  <c r="AI87" i="10"/>
  <c r="S87" i="10"/>
  <c r="AH87" i="10"/>
  <c r="R87" i="10"/>
  <c r="AW87" i="10"/>
  <c r="AG87" i="10"/>
  <c r="Q87" i="10"/>
  <c r="AV87" i="10"/>
  <c r="AF87" i="10"/>
  <c r="P87" i="10"/>
  <c r="BK87" i="10"/>
  <c r="AU87" i="10"/>
  <c r="AE87" i="10"/>
  <c r="AT87" i="10"/>
  <c r="AD87" i="10"/>
  <c r="BI87" i="10"/>
  <c r="AS87" i="10"/>
  <c r="AC87" i="10"/>
  <c r="BH87" i="10"/>
  <c r="AR87" i="10"/>
  <c r="AB87" i="10"/>
  <c r="T295" i="10"/>
  <c r="AJ295" i="10"/>
  <c r="AZ295" i="10"/>
  <c r="AC295" i="10"/>
  <c r="AS295" i="10"/>
  <c r="BI295" i="10"/>
  <c r="X295" i="10"/>
  <c r="AN295" i="10"/>
  <c r="BD295" i="10"/>
  <c r="Q295" i="10"/>
  <c r="AG295" i="10"/>
  <c r="AW295" i="10"/>
  <c r="AB295" i="10"/>
  <c r="AR295" i="10"/>
  <c r="BH295" i="10"/>
  <c r="U295" i="10"/>
  <c r="AK295" i="10"/>
  <c r="BA295" i="10"/>
  <c r="BK295" i="10"/>
  <c r="P295" i="10"/>
  <c r="AF295" i="10"/>
  <c r="AV295" i="10"/>
  <c r="Y295" i="10"/>
  <c r="AO295" i="10"/>
  <c r="BE295" i="10"/>
  <c r="Z295" i="10"/>
  <c r="AP295" i="10"/>
  <c r="BF295" i="10"/>
  <c r="AA295" i="10"/>
  <c r="AQ295" i="10"/>
  <c r="BG295" i="10"/>
  <c r="AD295" i="10"/>
  <c r="AT295" i="10"/>
  <c r="BJ295" i="10"/>
  <c r="AE295" i="10"/>
  <c r="AU295" i="10"/>
  <c r="R295" i="10"/>
  <c r="AH295" i="10"/>
  <c r="AX295" i="10"/>
  <c r="S295" i="10"/>
  <c r="AI295" i="10"/>
  <c r="AY295" i="10"/>
  <c r="V295" i="10"/>
  <c r="AL295" i="10"/>
  <c r="BB295" i="10"/>
  <c r="W295" i="10"/>
  <c r="AM295" i="10"/>
  <c r="BC295" i="10"/>
  <c r="AQ163" i="10"/>
  <c r="AA163" i="10"/>
  <c r="AP163" i="10"/>
  <c r="Z163" i="10"/>
  <c r="BE163" i="10"/>
  <c r="AO163" i="10"/>
  <c r="Y163" i="10"/>
  <c r="BD163" i="10"/>
  <c r="AN163" i="10"/>
  <c r="X163" i="10"/>
  <c r="AM163" i="10"/>
  <c r="W163" i="10"/>
  <c r="AL163" i="10"/>
  <c r="V163" i="10"/>
  <c r="BA163" i="10"/>
  <c r="AK163" i="10"/>
  <c r="U163" i="10"/>
  <c r="AZ163" i="10"/>
  <c r="AJ163" i="10"/>
  <c r="T163" i="10"/>
  <c r="AI163" i="10"/>
  <c r="S163" i="10"/>
  <c r="AH163" i="10"/>
  <c r="R163" i="10"/>
  <c r="AW163" i="10"/>
  <c r="AG163" i="10"/>
  <c r="Q163" i="10"/>
  <c r="AV163" i="10"/>
  <c r="AF163" i="10"/>
  <c r="P163" i="10"/>
  <c r="BK163" i="10"/>
  <c r="AU163" i="10"/>
  <c r="AE163" i="10"/>
  <c r="AT163" i="10"/>
  <c r="AD163" i="10"/>
  <c r="BI163" i="10"/>
  <c r="AS163" i="10"/>
  <c r="AC163" i="10"/>
  <c r="BH163" i="10"/>
  <c r="AR163" i="10"/>
  <c r="AB163" i="10"/>
  <c r="AP300" i="10"/>
  <c r="Z300" i="10"/>
  <c r="BE300" i="10"/>
  <c r="AO300" i="10"/>
  <c r="Y300" i="10"/>
  <c r="BD300" i="10"/>
  <c r="AN300" i="10"/>
  <c r="X300" i="10"/>
  <c r="AQ300" i="10"/>
  <c r="AA300" i="10"/>
  <c r="AL300" i="10"/>
  <c r="V300" i="10"/>
  <c r="BA300" i="10"/>
  <c r="AK300" i="10"/>
  <c r="U300" i="10"/>
  <c r="AZ300" i="10"/>
  <c r="AJ300" i="10"/>
  <c r="T300" i="10"/>
  <c r="AM300" i="10"/>
  <c r="W300" i="10"/>
  <c r="AH300" i="10"/>
  <c r="R300" i="10"/>
  <c r="AW300" i="10"/>
  <c r="AG300" i="10"/>
  <c r="Q300" i="10"/>
  <c r="AV300" i="10"/>
  <c r="AF300" i="10"/>
  <c r="P300" i="10"/>
  <c r="AI300" i="10"/>
  <c r="S300" i="10"/>
  <c r="AT300" i="10"/>
  <c r="AD300" i="10"/>
  <c r="BI300" i="10"/>
  <c r="AS300" i="10"/>
  <c r="AC300" i="10"/>
  <c r="BH300" i="10"/>
  <c r="AR300" i="10"/>
  <c r="AB300" i="10"/>
  <c r="BK300" i="10"/>
  <c r="AU300" i="10"/>
  <c r="AE300" i="10"/>
  <c r="AT196" i="10"/>
  <c r="AD196" i="10"/>
  <c r="BI196" i="10"/>
  <c r="AS196" i="10"/>
  <c r="AC196" i="10"/>
  <c r="BH196" i="10"/>
  <c r="AR196" i="10"/>
  <c r="AB196" i="10"/>
  <c r="BK196" i="10"/>
  <c r="AU196" i="10"/>
  <c r="AE196" i="10"/>
  <c r="AP196" i="10"/>
  <c r="Z196" i="10"/>
  <c r="BE196" i="10"/>
  <c r="AO196" i="10"/>
  <c r="Y196" i="10"/>
  <c r="BD196" i="10"/>
  <c r="AN196" i="10"/>
  <c r="X196" i="10"/>
  <c r="AQ196" i="10"/>
  <c r="AA196" i="10"/>
  <c r="AL196" i="10"/>
  <c r="V196" i="10"/>
  <c r="BA196" i="10"/>
  <c r="AK196" i="10"/>
  <c r="U196" i="10"/>
  <c r="AZ196" i="10"/>
  <c r="AJ196" i="10"/>
  <c r="T196" i="10"/>
  <c r="AM196" i="10"/>
  <c r="W196" i="10"/>
  <c r="AH196" i="10"/>
  <c r="R196" i="10"/>
  <c r="AW196" i="10"/>
  <c r="AG196" i="10"/>
  <c r="Q196" i="10"/>
  <c r="AV196" i="10"/>
  <c r="AF196" i="10"/>
  <c r="P196" i="10"/>
  <c r="AI196" i="10"/>
  <c r="S196" i="10"/>
  <c r="AP40" i="10"/>
  <c r="Z40" i="10"/>
  <c r="BE40" i="10"/>
  <c r="AO40" i="10"/>
  <c r="Y40" i="10"/>
  <c r="BD40" i="10"/>
  <c r="AN40" i="10"/>
  <c r="X40" i="10"/>
  <c r="AQ40" i="10"/>
  <c r="AA40" i="10"/>
  <c r="AL40" i="10"/>
  <c r="V40" i="10"/>
  <c r="BA40" i="10"/>
  <c r="AK40" i="10"/>
  <c r="U40" i="10"/>
  <c r="AZ40" i="10"/>
  <c r="AJ40" i="10"/>
  <c r="T40" i="10"/>
  <c r="AM40" i="10"/>
  <c r="W40" i="10"/>
  <c r="AH40" i="10"/>
  <c r="R40" i="10"/>
  <c r="AW40" i="10"/>
  <c r="AG40" i="10"/>
  <c r="Q40" i="10"/>
  <c r="AV40" i="10"/>
  <c r="AF40" i="10"/>
  <c r="P40" i="10"/>
  <c r="AI40" i="10"/>
  <c r="S40" i="10"/>
  <c r="AT40" i="10"/>
  <c r="AD40" i="10"/>
  <c r="BI40" i="10"/>
  <c r="AS40" i="10"/>
  <c r="AC40" i="10"/>
  <c r="BH40" i="10"/>
  <c r="AR40" i="10"/>
  <c r="AB40" i="10"/>
  <c r="BK40" i="10"/>
  <c r="AU40" i="10"/>
  <c r="AE40" i="10"/>
  <c r="AP192" i="10"/>
  <c r="Z192" i="10"/>
  <c r="BE192" i="10"/>
  <c r="AO192" i="10"/>
  <c r="Y192" i="10"/>
  <c r="BD192" i="10"/>
  <c r="AN192" i="10"/>
  <c r="X192" i="10"/>
  <c r="AQ192" i="10"/>
  <c r="AA192" i="10"/>
  <c r="AL192" i="10"/>
  <c r="V192" i="10"/>
  <c r="BA192" i="10"/>
  <c r="AK192" i="10"/>
  <c r="U192" i="10"/>
  <c r="AZ192" i="10"/>
  <c r="AJ192" i="10"/>
  <c r="T192" i="10"/>
  <c r="AM192" i="10"/>
  <c r="W192" i="10"/>
  <c r="AH192" i="10"/>
  <c r="R192" i="10"/>
  <c r="AW192" i="10"/>
  <c r="AG192" i="10"/>
  <c r="Q192" i="10"/>
  <c r="AV192" i="10"/>
  <c r="AF192" i="10"/>
  <c r="P192" i="10"/>
  <c r="AI192" i="10"/>
  <c r="S192" i="10"/>
  <c r="AT192" i="10"/>
  <c r="AD192" i="10"/>
  <c r="BI192" i="10"/>
  <c r="AS192" i="10"/>
  <c r="AC192" i="10"/>
  <c r="BH192" i="10"/>
  <c r="AR192" i="10"/>
  <c r="AB192" i="10"/>
  <c r="BK192" i="10"/>
  <c r="AU192" i="10"/>
  <c r="AE192" i="10"/>
  <c r="AL80" i="10"/>
  <c r="V80" i="10"/>
  <c r="BA80" i="10"/>
  <c r="AK80" i="10"/>
  <c r="U80" i="10"/>
  <c r="AZ80" i="10"/>
  <c r="AJ80" i="10"/>
  <c r="T80" i="10"/>
  <c r="AM80" i="10"/>
  <c r="W80" i="10"/>
  <c r="AH80" i="10"/>
  <c r="R80" i="10"/>
  <c r="AW80" i="10"/>
  <c r="AG80" i="10"/>
  <c r="Q80" i="10"/>
  <c r="AV80" i="10"/>
  <c r="AF80" i="10"/>
  <c r="P80" i="10"/>
  <c r="AI80" i="10"/>
  <c r="S80" i="10"/>
  <c r="AT80" i="10"/>
  <c r="AD80" i="10"/>
  <c r="BI80" i="10"/>
  <c r="AS80" i="10"/>
  <c r="AC80" i="10"/>
  <c r="BH80" i="10"/>
  <c r="AR80" i="10"/>
  <c r="AB80" i="10"/>
  <c r="BK80" i="10"/>
  <c r="AU80" i="10"/>
  <c r="AE80" i="10"/>
  <c r="AP80" i="10"/>
  <c r="Z80" i="10"/>
  <c r="BE80" i="10"/>
  <c r="AO80" i="10"/>
  <c r="Y80" i="10"/>
  <c r="BD80" i="10"/>
  <c r="AN80" i="10"/>
  <c r="X80" i="10"/>
  <c r="AQ80" i="10"/>
  <c r="AA80" i="10"/>
  <c r="W544" i="10"/>
  <c r="AM544" i="10"/>
  <c r="BC544" i="10"/>
  <c r="AB544" i="10"/>
  <c r="AR544" i="10"/>
  <c r="BH544" i="10"/>
  <c r="U544" i="10"/>
  <c r="AK544" i="10"/>
  <c r="BA544" i="10"/>
  <c r="AA544" i="10"/>
  <c r="AQ544" i="10"/>
  <c r="BG544" i="10"/>
  <c r="P544" i="10"/>
  <c r="AF544" i="10"/>
  <c r="AV544" i="10"/>
  <c r="Y544" i="10"/>
  <c r="AO544" i="10"/>
  <c r="BE544" i="10"/>
  <c r="AE544" i="10"/>
  <c r="AU544" i="10"/>
  <c r="T544" i="10"/>
  <c r="AJ544" i="10"/>
  <c r="AZ544" i="10"/>
  <c r="AC544" i="10"/>
  <c r="AS544" i="10"/>
  <c r="BI544" i="10"/>
  <c r="BJ544" i="10"/>
  <c r="S544" i="10"/>
  <c r="AI544" i="10"/>
  <c r="AY544" i="10"/>
  <c r="X544" i="10"/>
  <c r="AN544" i="10"/>
  <c r="BD544" i="10"/>
  <c r="BK545" i="10" s="1"/>
  <c r="Q544" i="10"/>
  <c r="AG544" i="10"/>
  <c r="AW544" i="10"/>
  <c r="R544" i="10"/>
  <c r="AH544" i="10"/>
  <c r="AX544" i="10"/>
  <c r="V544" i="10"/>
  <c r="AL544" i="10"/>
  <c r="BB544" i="10"/>
  <c r="Z544" i="10"/>
  <c r="AP544" i="10"/>
  <c r="BF544" i="10"/>
  <c r="AD544" i="10"/>
  <c r="AT544" i="10"/>
  <c r="AK511" i="10"/>
  <c r="AW511" i="10"/>
  <c r="Y511" i="10"/>
  <c r="BE511" i="10"/>
  <c r="AC511" i="10"/>
  <c r="BI511" i="10"/>
  <c r="AO511" i="10"/>
  <c r="Q511" i="10"/>
  <c r="AB511" i="10"/>
  <c r="AR511" i="10"/>
  <c r="BH511" i="10"/>
  <c r="V511" i="10"/>
  <c r="AL511" i="10"/>
  <c r="BB511" i="10"/>
  <c r="U511" i="10"/>
  <c r="AS511" i="10"/>
  <c r="P511" i="10"/>
  <c r="AF511" i="10"/>
  <c r="AV511" i="10"/>
  <c r="Z511" i="10"/>
  <c r="AP511" i="10"/>
  <c r="BF511" i="10"/>
  <c r="AG511" i="10"/>
  <c r="BA511" i="10"/>
  <c r="T511" i="10"/>
  <c r="AJ511" i="10"/>
  <c r="AZ511" i="10"/>
  <c r="AD511" i="10"/>
  <c r="AT511" i="10"/>
  <c r="BJ511" i="10"/>
  <c r="X511" i="10"/>
  <c r="AN511" i="10"/>
  <c r="BD511" i="10"/>
  <c r="BK512" i="10" s="1"/>
  <c r="R511" i="10"/>
  <c r="AH511" i="10"/>
  <c r="AX511" i="10"/>
  <c r="AE511" i="10"/>
  <c r="AU511" i="10"/>
  <c r="S511" i="10"/>
  <c r="AI511" i="10"/>
  <c r="AY511" i="10"/>
  <c r="W511" i="10"/>
  <c r="AM511" i="10"/>
  <c r="BC511" i="10"/>
  <c r="AA511" i="10"/>
  <c r="AQ511" i="10"/>
  <c r="AE440" i="10"/>
  <c r="AU440" i="10"/>
  <c r="BK440" i="10"/>
  <c r="AB440" i="10"/>
  <c r="AR440" i="10"/>
  <c r="BH440" i="10"/>
  <c r="AC440" i="10"/>
  <c r="AS440" i="10"/>
  <c r="BI440" i="10"/>
  <c r="BJ440" i="10"/>
  <c r="S440" i="10"/>
  <c r="AI440" i="10"/>
  <c r="AY440" i="10"/>
  <c r="P440" i="10"/>
  <c r="AF440" i="10"/>
  <c r="AV440" i="10"/>
  <c r="Q440" i="10"/>
  <c r="AG440" i="10"/>
  <c r="AW440" i="10"/>
  <c r="W440" i="10"/>
  <c r="AM440" i="10"/>
  <c r="BC440" i="10"/>
  <c r="T440" i="10"/>
  <c r="AJ440" i="10"/>
  <c r="AZ440" i="10"/>
  <c r="U440" i="10"/>
  <c r="AK440" i="10"/>
  <c r="BA440" i="10"/>
  <c r="AA440" i="10"/>
  <c r="AQ440" i="10"/>
  <c r="BG440" i="10"/>
  <c r="X440" i="10"/>
  <c r="AN440" i="10"/>
  <c r="BD440" i="10"/>
  <c r="Y440" i="10"/>
  <c r="AO440" i="10"/>
  <c r="BE440" i="10"/>
  <c r="Z440" i="10"/>
  <c r="AP440" i="10"/>
  <c r="BF440" i="10"/>
  <c r="AD440" i="10"/>
  <c r="AT440" i="10"/>
  <c r="R440" i="10"/>
  <c r="AH440" i="10"/>
  <c r="AX440" i="10"/>
  <c r="V440" i="10"/>
  <c r="AL440" i="10"/>
  <c r="BB440" i="10"/>
  <c r="AP364" i="10"/>
  <c r="Z364" i="10"/>
  <c r="BE364" i="10"/>
  <c r="AO364" i="10"/>
  <c r="Y364" i="10"/>
  <c r="AZ364" i="10"/>
  <c r="T364" i="10"/>
  <c r="AI364" i="10"/>
  <c r="AV364" i="10"/>
  <c r="P364" i="10"/>
  <c r="AM364" i="10"/>
  <c r="AL364" i="10"/>
  <c r="V364" i="10"/>
  <c r="BA364" i="10"/>
  <c r="AK364" i="10"/>
  <c r="U364" i="10"/>
  <c r="AR364" i="10"/>
  <c r="AA364" i="10"/>
  <c r="AN364" i="10"/>
  <c r="BK364" i="10"/>
  <c r="AE364" i="10"/>
  <c r="AH364" i="10"/>
  <c r="R364" i="10"/>
  <c r="AW364" i="10"/>
  <c r="AG364" i="10"/>
  <c r="Q364" i="10"/>
  <c r="AJ364" i="10"/>
  <c r="S364" i="10"/>
  <c r="AF364" i="10"/>
  <c r="W364" i="10"/>
  <c r="AT364" i="10"/>
  <c r="AD364" i="10"/>
  <c r="BI364" i="10"/>
  <c r="AS364" i="10"/>
  <c r="AC364" i="10"/>
  <c r="BH364" i="10"/>
  <c r="AB364" i="10"/>
  <c r="AQ364" i="10"/>
  <c r="BD364" i="10"/>
  <c r="X364" i="10"/>
  <c r="AU364" i="10"/>
  <c r="BC647" i="10"/>
  <c r="AM647" i="10"/>
  <c r="W647" i="10"/>
  <c r="BB647" i="10"/>
  <c r="AL647" i="10"/>
  <c r="V647" i="10"/>
  <c r="BA647" i="10"/>
  <c r="AK647" i="10"/>
  <c r="U647" i="10"/>
  <c r="AZ647" i="10"/>
  <c r="AJ647" i="10"/>
  <c r="T647" i="10"/>
  <c r="AY647" i="10"/>
  <c r="AI647" i="10"/>
  <c r="S647" i="10"/>
  <c r="AX647" i="10"/>
  <c r="AH647" i="10"/>
  <c r="R647" i="10"/>
  <c r="AW647" i="10"/>
  <c r="AG647" i="10"/>
  <c r="Q647" i="10"/>
  <c r="AV647" i="10"/>
  <c r="AF647" i="10"/>
  <c r="P647" i="10"/>
  <c r="AU647" i="10"/>
  <c r="AE647" i="10"/>
  <c r="BJ647" i="10"/>
  <c r="AT647" i="10"/>
  <c r="AD647" i="10"/>
  <c r="BI647" i="10"/>
  <c r="AS647" i="10"/>
  <c r="AC647" i="10"/>
  <c r="BH647" i="10"/>
  <c r="AR647" i="10"/>
  <c r="AB647" i="10"/>
  <c r="BG647" i="10"/>
  <c r="AQ647" i="10"/>
  <c r="AA647" i="10"/>
  <c r="BF647" i="10"/>
  <c r="AP647" i="10"/>
  <c r="Z647" i="10"/>
  <c r="BE647" i="10"/>
  <c r="AO647" i="10"/>
  <c r="Y647" i="10"/>
  <c r="BD647" i="10"/>
  <c r="BK648" i="10" s="1"/>
  <c r="AN647" i="10"/>
  <c r="X647" i="10"/>
  <c r="AK575" i="10"/>
  <c r="AW575" i="10"/>
  <c r="Y575" i="10"/>
  <c r="BE575" i="10"/>
  <c r="AC575" i="10"/>
  <c r="BI575" i="10"/>
  <c r="AO575" i="10"/>
  <c r="Q575" i="10"/>
  <c r="T575" i="10"/>
  <c r="AJ575" i="10"/>
  <c r="AZ575" i="10"/>
  <c r="V575" i="10"/>
  <c r="AL575" i="10"/>
  <c r="BB575" i="10"/>
  <c r="U575" i="10"/>
  <c r="AS575" i="10"/>
  <c r="X575" i="10"/>
  <c r="AN575" i="10"/>
  <c r="BD575" i="10"/>
  <c r="BK576" i="10" s="1"/>
  <c r="Z575" i="10"/>
  <c r="AP575" i="10"/>
  <c r="BF575" i="10"/>
  <c r="AG575" i="10"/>
  <c r="BA575" i="10"/>
  <c r="BG575" i="10"/>
  <c r="AB575" i="10"/>
  <c r="AR575" i="10"/>
  <c r="BH575" i="10"/>
  <c r="AD575" i="10"/>
  <c r="AT575" i="10"/>
  <c r="BJ575" i="10"/>
  <c r="P575" i="10"/>
  <c r="AF575" i="10"/>
  <c r="AV575" i="10"/>
  <c r="R575" i="10"/>
  <c r="AH575" i="10"/>
  <c r="AX575" i="10"/>
  <c r="W575" i="10"/>
  <c r="AM575" i="10"/>
  <c r="BC575" i="10"/>
  <c r="AA575" i="10"/>
  <c r="AQ575" i="10"/>
  <c r="AE575" i="10"/>
  <c r="AU575" i="10"/>
  <c r="S575" i="10"/>
  <c r="AI575" i="10"/>
  <c r="AY575" i="10"/>
  <c r="BJ500" i="10"/>
  <c r="S500" i="10"/>
  <c r="AI500" i="10"/>
  <c r="AY500" i="10"/>
  <c r="AB500" i="10"/>
  <c r="AR500" i="10"/>
  <c r="BH500" i="10"/>
  <c r="Q500" i="10"/>
  <c r="AG500" i="10"/>
  <c r="AW500" i="10"/>
  <c r="W500" i="10"/>
  <c r="AM500" i="10"/>
  <c r="BC500" i="10"/>
  <c r="P500" i="10"/>
  <c r="AF500" i="10"/>
  <c r="AV500" i="10"/>
  <c r="U500" i="10"/>
  <c r="AK500" i="10"/>
  <c r="BA500" i="10"/>
  <c r="AA500" i="10"/>
  <c r="AQ500" i="10"/>
  <c r="BG500" i="10"/>
  <c r="T500" i="10"/>
  <c r="AJ500" i="10"/>
  <c r="AZ500" i="10"/>
  <c r="Y500" i="10"/>
  <c r="AO500" i="10"/>
  <c r="BE500" i="10"/>
  <c r="AE500" i="10"/>
  <c r="AU500" i="10"/>
  <c r="BK500" i="10"/>
  <c r="X500" i="10"/>
  <c r="AN500" i="10"/>
  <c r="BD500" i="10"/>
  <c r="AC500" i="10"/>
  <c r="AS500" i="10"/>
  <c r="BI500" i="10"/>
  <c r="R500" i="10"/>
  <c r="AH500" i="10"/>
  <c r="AX500" i="10"/>
  <c r="V500" i="10"/>
  <c r="AL500" i="10"/>
  <c r="BB500" i="10"/>
  <c r="Z500" i="10"/>
  <c r="AP500" i="10"/>
  <c r="BF500" i="10"/>
  <c r="AD500" i="10"/>
  <c r="AT500" i="10"/>
  <c r="AL328" i="10"/>
  <c r="V328" i="10"/>
  <c r="BA328" i="10"/>
  <c r="AK328" i="10"/>
  <c r="U328" i="10"/>
  <c r="AU328" i="10"/>
  <c r="BH328" i="10"/>
  <c r="AB328" i="10"/>
  <c r="AQ328" i="10"/>
  <c r="BD328" i="10"/>
  <c r="X328" i="10"/>
  <c r="AH328" i="10"/>
  <c r="R328" i="10"/>
  <c r="AW328" i="10"/>
  <c r="AG328" i="10"/>
  <c r="Q328" i="10"/>
  <c r="AM328" i="10"/>
  <c r="AZ328" i="10"/>
  <c r="T328" i="10"/>
  <c r="AI328" i="10"/>
  <c r="AV328" i="10"/>
  <c r="P328" i="10"/>
  <c r="AT328" i="10"/>
  <c r="AD328" i="10"/>
  <c r="BI328" i="10"/>
  <c r="AS328" i="10"/>
  <c r="AC328" i="10"/>
  <c r="BK328" i="10"/>
  <c r="AE328" i="10"/>
  <c r="AR328" i="10"/>
  <c r="AA328" i="10"/>
  <c r="AN328" i="10"/>
  <c r="AP328" i="10"/>
  <c r="Z328" i="10"/>
  <c r="BE328" i="10"/>
  <c r="AO328" i="10"/>
  <c r="Y328" i="10"/>
  <c r="W328" i="10"/>
  <c r="AJ328" i="10"/>
  <c r="S328" i="10"/>
  <c r="AF328" i="10"/>
  <c r="T307" i="10"/>
  <c r="AJ307" i="10"/>
  <c r="AZ307" i="10"/>
  <c r="Q307" i="10"/>
  <c r="AG307" i="10"/>
  <c r="AW307" i="10"/>
  <c r="BK307" i="10"/>
  <c r="X307" i="10"/>
  <c r="AN307" i="10"/>
  <c r="BD307" i="10"/>
  <c r="U307" i="10"/>
  <c r="AK307" i="10"/>
  <c r="BA307" i="10"/>
  <c r="AB307" i="10"/>
  <c r="AR307" i="10"/>
  <c r="BH307" i="10"/>
  <c r="Y307" i="10"/>
  <c r="AO307" i="10"/>
  <c r="BE307" i="10"/>
  <c r="P307" i="10"/>
  <c r="AF307" i="10"/>
  <c r="AV307" i="10"/>
  <c r="AC307" i="10"/>
  <c r="AS307" i="10"/>
  <c r="BI307" i="10"/>
  <c r="AD307" i="10"/>
  <c r="AT307" i="10"/>
  <c r="BJ307" i="10"/>
  <c r="S307" i="10"/>
  <c r="AI307" i="10"/>
  <c r="AY307" i="10"/>
  <c r="R307" i="10"/>
  <c r="AH307" i="10"/>
  <c r="AX307" i="10"/>
  <c r="W307" i="10"/>
  <c r="AM307" i="10"/>
  <c r="BC307" i="10"/>
  <c r="V307" i="10"/>
  <c r="AL307" i="10"/>
  <c r="BB307" i="10"/>
  <c r="AA307" i="10"/>
  <c r="AQ307" i="10"/>
  <c r="BG307" i="10"/>
  <c r="Z307" i="10"/>
  <c r="AP307" i="10"/>
  <c r="BF307" i="10"/>
  <c r="AE307" i="10"/>
  <c r="AU307" i="10"/>
  <c r="T227" i="10"/>
  <c r="AJ227" i="10"/>
  <c r="AZ227" i="10"/>
  <c r="Q227" i="10"/>
  <c r="AG227" i="10"/>
  <c r="AW227" i="10"/>
  <c r="BK227" i="10"/>
  <c r="X227" i="10"/>
  <c r="AN227" i="10"/>
  <c r="BD227" i="10"/>
  <c r="U227" i="10"/>
  <c r="AK227" i="10"/>
  <c r="BA227" i="10"/>
  <c r="AB227" i="10"/>
  <c r="AR227" i="10"/>
  <c r="BH227" i="10"/>
  <c r="Y227" i="10"/>
  <c r="AO227" i="10"/>
  <c r="BE227" i="10"/>
  <c r="P227" i="10"/>
  <c r="AF227" i="10"/>
  <c r="AV227" i="10"/>
  <c r="AC227" i="10"/>
  <c r="AS227" i="10"/>
  <c r="BI227" i="10"/>
  <c r="AD227" i="10"/>
  <c r="AT227" i="10"/>
  <c r="BJ227" i="10"/>
  <c r="S227" i="10"/>
  <c r="AI227" i="10"/>
  <c r="AY227" i="10"/>
  <c r="R227" i="10"/>
  <c r="AH227" i="10"/>
  <c r="AX227" i="10"/>
  <c r="W227" i="10"/>
  <c r="AM227" i="10"/>
  <c r="BC227" i="10"/>
  <c r="V227" i="10"/>
  <c r="AL227" i="10"/>
  <c r="BB227" i="10"/>
  <c r="AA227" i="10"/>
  <c r="AQ227" i="10"/>
  <c r="BG227" i="10"/>
  <c r="Z227" i="10"/>
  <c r="AP227" i="10"/>
  <c r="BF227" i="10"/>
  <c r="AE227" i="10"/>
  <c r="AU227" i="10"/>
  <c r="AL120" i="10"/>
  <c r="V120" i="10"/>
  <c r="BA120" i="10"/>
  <c r="AK120" i="10"/>
  <c r="U120" i="10"/>
  <c r="AZ120" i="10"/>
  <c r="AJ120" i="10"/>
  <c r="T120" i="10"/>
  <c r="AM120" i="10"/>
  <c r="W120" i="10"/>
  <c r="AH120" i="10"/>
  <c r="R120" i="10"/>
  <c r="AW120" i="10"/>
  <c r="AG120" i="10"/>
  <c r="Q120" i="10"/>
  <c r="AV120" i="10"/>
  <c r="AF120" i="10"/>
  <c r="P120" i="10"/>
  <c r="AI120" i="10"/>
  <c r="S120" i="10"/>
  <c r="AT120" i="10"/>
  <c r="AD120" i="10"/>
  <c r="BI120" i="10"/>
  <c r="AS120" i="10"/>
  <c r="AC120" i="10"/>
  <c r="BH120" i="10"/>
  <c r="AR120" i="10"/>
  <c r="AB120" i="10"/>
  <c r="BK120" i="10"/>
  <c r="AU120" i="10"/>
  <c r="AE120" i="10"/>
  <c r="AP120" i="10"/>
  <c r="Z120" i="10"/>
  <c r="BE120" i="10"/>
  <c r="AO120" i="10"/>
  <c r="Y120" i="10"/>
  <c r="BD120" i="10"/>
  <c r="AN120" i="10"/>
  <c r="X120" i="10"/>
  <c r="AQ120" i="10"/>
  <c r="AA120" i="10"/>
  <c r="AH292" i="10"/>
  <c r="R292" i="10"/>
  <c r="AW292" i="10"/>
  <c r="AG292" i="10"/>
  <c r="Q292" i="10"/>
  <c r="AV292" i="10"/>
  <c r="AF292" i="10"/>
  <c r="P292" i="10"/>
  <c r="AI292" i="10"/>
  <c r="S292" i="10"/>
  <c r="AT292" i="10"/>
  <c r="AD292" i="10"/>
  <c r="BI292" i="10"/>
  <c r="AS292" i="10"/>
  <c r="AC292" i="10"/>
  <c r="BH292" i="10"/>
  <c r="AR292" i="10"/>
  <c r="AB292" i="10"/>
  <c r="BK292" i="10"/>
  <c r="AU292" i="10"/>
  <c r="AE292" i="10"/>
  <c r="AP292" i="10"/>
  <c r="Z292" i="10"/>
  <c r="BE292" i="10"/>
  <c r="AO292" i="10"/>
  <c r="Y292" i="10"/>
  <c r="BD292" i="10"/>
  <c r="AN292" i="10"/>
  <c r="X292" i="10"/>
  <c r="AQ292" i="10"/>
  <c r="AA292" i="10"/>
  <c r="AL292" i="10"/>
  <c r="V292" i="10"/>
  <c r="BA292" i="10"/>
  <c r="AK292" i="10"/>
  <c r="U292" i="10"/>
  <c r="AZ292" i="10"/>
  <c r="AJ292" i="10"/>
  <c r="T292" i="10"/>
  <c r="AM292" i="10"/>
  <c r="W292" i="10"/>
  <c r="AM179" i="10"/>
  <c r="W179" i="10"/>
  <c r="AL179" i="10"/>
  <c r="V179" i="10"/>
  <c r="BA179" i="10"/>
  <c r="AK179" i="10"/>
  <c r="U179" i="10"/>
  <c r="AZ179" i="10"/>
  <c r="AJ179" i="10"/>
  <c r="T179" i="10"/>
  <c r="AI179" i="10"/>
  <c r="S179" i="10"/>
  <c r="AH179" i="10"/>
  <c r="R179" i="10"/>
  <c r="AW179" i="10"/>
  <c r="AG179" i="10"/>
  <c r="Q179" i="10"/>
  <c r="AV179" i="10"/>
  <c r="AF179" i="10"/>
  <c r="P179" i="10"/>
  <c r="BK179" i="10"/>
  <c r="AU179" i="10"/>
  <c r="AE179" i="10"/>
  <c r="AT179" i="10"/>
  <c r="AD179" i="10"/>
  <c r="BI179" i="10"/>
  <c r="AS179" i="10"/>
  <c r="AC179" i="10"/>
  <c r="BH179" i="10"/>
  <c r="AR179" i="10"/>
  <c r="AB179" i="10"/>
  <c r="AQ179" i="10"/>
  <c r="AA179" i="10"/>
  <c r="AP179" i="10"/>
  <c r="Z179" i="10"/>
  <c r="BE179" i="10"/>
  <c r="AO179" i="10"/>
  <c r="Y179" i="10"/>
  <c r="BD179" i="10"/>
  <c r="AN179" i="10"/>
  <c r="X179" i="10"/>
  <c r="BH62" i="10"/>
  <c r="U62" i="10"/>
  <c r="AK62" i="10"/>
  <c r="BA62" i="10"/>
  <c r="V62" i="10"/>
  <c r="AL62" i="10"/>
  <c r="BB62" i="10"/>
  <c r="Y62" i="10"/>
  <c r="AO62" i="10"/>
  <c r="BE62" i="10"/>
  <c r="Z62" i="10"/>
  <c r="AP62" i="10"/>
  <c r="BF62" i="10"/>
  <c r="AC62" i="10"/>
  <c r="AS62" i="10"/>
  <c r="BI62" i="10"/>
  <c r="AD62" i="10"/>
  <c r="AT62" i="10"/>
  <c r="BJ62" i="10"/>
  <c r="Q62" i="10"/>
  <c r="AG62" i="10"/>
  <c r="AW62" i="10"/>
  <c r="R62" i="10"/>
  <c r="AH62" i="10"/>
  <c r="AX62" i="10"/>
  <c r="AA62" i="10"/>
  <c r="AQ62" i="10"/>
  <c r="BG62" i="10"/>
  <c r="T62" i="10"/>
  <c r="AJ62" i="10"/>
  <c r="AZ62" i="10"/>
  <c r="AE62" i="10"/>
  <c r="AU62" i="10"/>
  <c r="BK62" i="10"/>
  <c r="X62" i="10"/>
  <c r="AN62" i="10"/>
  <c r="BD62" i="10"/>
  <c r="S62" i="10"/>
  <c r="AI62" i="10"/>
  <c r="AY62" i="10"/>
  <c r="AB62" i="10"/>
  <c r="AR62" i="10"/>
  <c r="W62" i="10"/>
  <c r="AM62" i="10"/>
  <c r="BC62" i="10"/>
  <c r="P62" i="10"/>
  <c r="AF62" i="10"/>
  <c r="AV62" i="10"/>
  <c r="P355" i="10"/>
  <c r="AV355" i="10"/>
  <c r="BK355" i="10"/>
  <c r="AU355" i="10"/>
  <c r="AE355" i="10"/>
  <c r="BJ355" i="10"/>
  <c r="AT355" i="10"/>
  <c r="AD355" i="10"/>
  <c r="Q355" i="10"/>
  <c r="AW355" i="10"/>
  <c r="X355" i="10"/>
  <c r="BD355" i="10"/>
  <c r="AQ355" i="10"/>
  <c r="AA355" i="10"/>
  <c r="BF355" i="10"/>
  <c r="AP355" i="10"/>
  <c r="Z355" i="10"/>
  <c r="Y355" i="10"/>
  <c r="BE355" i="10"/>
  <c r="T355" i="10"/>
  <c r="AF355" i="10"/>
  <c r="AM355" i="10"/>
  <c r="W355" i="10"/>
  <c r="BB355" i="10"/>
  <c r="AL355" i="10"/>
  <c r="V355" i="10"/>
  <c r="AG355" i="10"/>
  <c r="AN355" i="10"/>
  <c r="AI355" i="10"/>
  <c r="S355" i="10"/>
  <c r="AX355" i="10"/>
  <c r="AH355" i="10"/>
  <c r="R355" i="10"/>
  <c r="AO355" i="10"/>
  <c r="AZ355" i="10"/>
  <c r="AK355" i="10"/>
  <c r="AB355" i="10"/>
  <c r="BH355" i="10"/>
  <c r="AS355" i="10"/>
  <c r="AJ355" i="10"/>
  <c r="U355" i="10"/>
  <c r="BA355" i="10"/>
  <c r="AR355" i="10"/>
  <c r="AC355" i="10"/>
  <c r="BI355" i="10"/>
  <c r="T255" i="10"/>
  <c r="AJ255" i="10"/>
  <c r="AZ255" i="10"/>
  <c r="U255" i="10"/>
  <c r="AK255" i="10"/>
  <c r="BA255" i="10"/>
  <c r="X255" i="10"/>
  <c r="AN255" i="10"/>
  <c r="BD255" i="10"/>
  <c r="Y255" i="10"/>
  <c r="AO255" i="10"/>
  <c r="BE255" i="10"/>
  <c r="BK255" i="10"/>
  <c r="AB255" i="10"/>
  <c r="AR255" i="10"/>
  <c r="BH255" i="10"/>
  <c r="AC255" i="10"/>
  <c r="AS255" i="10"/>
  <c r="BI255" i="10"/>
  <c r="P255" i="10"/>
  <c r="AF255" i="10"/>
  <c r="AV255" i="10"/>
  <c r="Q255" i="10"/>
  <c r="AG255" i="10"/>
  <c r="AW255" i="10"/>
  <c r="R255" i="10"/>
  <c r="AH255" i="10"/>
  <c r="AX255" i="10"/>
  <c r="AA255" i="10"/>
  <c r="AQ255" i="10"/>
  <c r="BG255" i="10"/>
  <c r="V255" i="10"/>
  <c r="AL255" i="10"/>
  <c r="BB255" i="10"/>
  <c r="AE255" i="10"/>
  <c r="AU255" i="10"/>
  <c r="Z255" i="10"/>
  <c r="AP255" i="10"/>
  <c r="BF255" i="10"/>
  <c r="S255" i="10"/>
  <c r="AI255" i="10"/>
  <c r="AY255" i="10"/>
  <c r="AD255" i="10"/>
  <c r="AT255" i="10"/>
  <c r="BJ255" i="10"/>
  <c r="W255" i="10"/>
  <c r="AM255" i="10"/>
  <c r="BC255" i="10"/>
  <c r="AP148" i="10"/>
  <c r="Z148" i="10"/>
  <c r="BE148" i="10"/>
  <c r="AO148" i="10"/>
  <c r="Y148" i="10"/>
  <c r="BD148" i="10"/>
  <c r="AN148" i="10"/>
  <c r="X148" i="10"/>
  <c r="AQ148" i="10"/>
  <c r="AA148" i="10"/>
  <c r="AL148" i="10"/>
  <c r="V148" i="10"/>
  <c r="BA148" i="10"/>
  <c r="AK148" i="10"/>
  <c r="U148" i="10"/>
  <c r="AZ148" i="10"/>
  <c r="AJ148" i="10"/>
  <c r="T148" i="10"/>
  <c r="AM148" i="10"/>
  <c r="W148" i="10"/>
  <c r="AH148" i="10"/>
  <c r="R148" i="10"/>
  <c r="AW148" i="10"/>
  <c r="AG148" i="10"/>
  <c r="Q148" i="10"/>
  <c r="AV148" i="10"/>
  <c r="AF148" i="10"/>
  <c r="P148" i="10"/>
  <c r="AI148" i="10"/>
  <c r="S148" i="10"/>
  <c r="AT148" i="10"/>
  <c r="AD148" i="10"/>
  <c r="BI148" i="10"/>
  <c r="AS148" i="10"/>
  <c r="AC148" i="10"/>
  <c r="BH148" i="10"/>
  <c r="AR148" i="10"/>
  <c r="AB148" i="10"/>
  <c r="BK148" i="10"/>
  <c r="AU148" i="10"/>
  <c r="AE148" i="10"/>
  <c r="AH52" i="10"/>
  <c r="R52" i="10"/>
  <c r="AW52" i="10"/>
  <c r="AG52" i="10"/>
  <c r="Q52" i="10"/>
  <c r="AV52" i="10"/>
  <c r="AF52" i="10"/>
  <c r="P52" i="10"/>
  <c r="AI52" i="10"/>
  <c r="S52" i="10"/>
  <c r="AT52" i="10"/>
  <c r="AD52" i="10"/>
  <c r="BI52" i="10"/>
  <c r="AS52" i="10"/>
  <c r="AC52" i="10"/>
  <c r="BH52" i="10"/>
  <c r="AR52" i="10"/>
  <c r="AB52" i="10"/>
  <c r="BK52" i="10"/>
  <c r="AU52" i="10"/>
  <c r="AE52" i="10"/>
  <c r="AP52" i="10"/>
  <c r="Z52" i="10"/>
  <c r="BE52" i="10"/>
  <c r="AO52" i="10"/>
  <c r="Y52" i="10"/>
  <c r="BD52" i="10"/>
  <c r="AN52" i="10"/>
  <c r="X52" i="10"/>
  <c r="AQ52" i="10"/>
  <c r="AA52" i="10"/>
  <c r="AL52" i="10"/>
  <c r="V52" i="10"/>
  <c r="BA52" i="10"/>
  <c r="AK52" i="10"/>
  <c r="U52" i="10"/>
  <c r="AZ52" i="10"/>
  <c r="AJ52" i="10"/>
  <c r="T52" i="10"/>
  <c r="AM52" i="10"/>
  <c r="W52" i="10"/>
  <c r="T279" i="10"/>
  <c r="AJ279" i="10"/>
  <c r="AZ279" i="10"/>
  <c r="AC279" i="10"/>
  <c r="AS279" i="10"/>
  <c r="BI279" i="10"/>
  <c r="X279" i="10"/>
  <c r="AN279" i="10"/>
  <c r="BD279" i="10"/>
  <c r="Q279" i="10"/>
  <c r="AG279" i="10"/>
  <c r="AW279" i="10"/>
  <c r="AB279" i="10"/>
  <c r="AR279" i="10"/>
  <c r="BH279" i="10"/>
  <c r="U279" i="10"/>
  <c r="AK279" i="10"/>
  <c r="BA279" i="10"/>
  <c r="BK279" i="10"/>
  <c r="P279" i="10"/>
  <c r="AF279" i="10"/>
  <c r="AV279" i="10"/>
  <c r="Y279" i="10"/>
  <c r="AO279" i="10"/>
  <c r="BE279" i="10"/>
  <c r="Z279" i="10"/>
  <c r="AP279" i="10"/>
  <c r="BF279" i="10"/>
  <c r="AA279" i="10"/>
  <c r="AQ279" i="10"/>
  <c r="BG279" i="10"/>
  <c r="AD279" i="10"/>
  <c r="AT279" i="10"/>
  <c r="BJ279" i="10"/>
  <c r="AE279" i="10"/>
  <c r="AU279" i="10"/>
  <c r="R279" i="10"/>
  <c r="AH279" i="10"/>
  <c r="AX279" i="10"/>
  <c r="S279" i="10"/>
  <c r="AI279" i="10"/>
  <c r="AY279" i="10"/>
  <c r="V279" i="10"/>
  <c r="AL279" i="10"/>
  <c r="BB279" i="10"/>
  <c r="W279" i="10"/>
  <c r="AM279" i="10"/>
  <c r="BC279" i="10"/>
  <c r="AM119" i="10"/>
  <c r="W119" i="10"/>
  <c r="AL119" i="10"/>
  <c r="V119" i="10"/>
  <c r="BA119" i="10"/>
  <c r="AK119" i="10"/>
  <c r="U119" i="10"/>
  <c r="AZ119" i="10"/>
  <c r="AJ119" i="10"/>
  <c r="T119" i="10"/>
  <c r="AI119" i="10"/>
  <c r="S119" i="10"/>
  <c r="AH119" i="10"/>
  <c r="R119" i="10"/>
  <c r="AW119" i="10"/>
  <c r="AG119" i="10"/>
  <c r="Q119" i="10"/>
  <c r="AV119" i="10"/>
  <c r="AF119" i="10"/>
  <c r="P119" i="10"/>
  <c r="BK119" i="10"/>
  <c r="AU119" i="10"/>
  <c r="AE119" i="10"/>
  <c r="AT119" i="10"/>
  <c r="AD119" i="10"/>
  <c r="BI119" i="10"/>
  <c r="AS119" i="10"/>
  <c r="AC119" i="10"/>
  <c r="BH119" i="10"/>
  <c r="AR119" i="10"/>
  <c r="AB119" i="10"/>
  <c r="AQ119" i="10"/>
  <c r="AA119" i="10"/>
  <c r="AP119" i="10"/>
  <c r="Z119" i="10"/>
  <c r="BE119" i="10"/>
  <c r="AO119" i="10"/>
  <c r="Y119" i="10"/>
  <c r="BD119" i="10"/>
  <c r="AN119" i="10"/>
  <c r="X119" i="10"/>
  <c r="AH36" i="10"/>
  <c r="R36" i="10"/>
  <c r="AW36" i="10"/>
  <c r="AG36" i="10"/>
  <c r="Q36" i="10"/>
  <c r="AV36" i="10"/>
  <c r="AF36" i="10"/>
  <c r="P36" i="10"/>
  <c r="AI36" i="10"/>
  <c r="S36" i="10"/>
  <c r="AT36" i="10"/>
  <c r="AD36" i="10"/>
  <c r="BI36" i="10"/>
  <c r="AS36" i="10"/>
  <c r="AC36" i="10"/>
  <c r="BH36" i="10"/>
  <c r="AR36" i="10"/>
  <c r="AB36" i="10"/>
  <c r="BK36" i="10"/>
  <c r="AU36" i="10"/>
  <c r="AE36" i="10"/>
  <c r="AP36" i="10"/>
  <c r="Z36" i="10"/>
  <c r="BE36" i="10"/>
  <c r="AO36" i="10"/>
  <c r="Y36" i="10"/>
  <c r="BD36" i="10"/>
  <c r="AN36" i="10"/>
  <c r="X36" i="10"/>
  <c r="AQ36" i="10"/>
  <c r="AA36" i="10"/>
  <c r="AL36" i="10"/>
  <c r="V36" i="10"/>
  <c r="BA36" i="10"/>
  <c r="AK36" i="10"/>
  <c r="U36" i="10"/>
  <c r="AZ36" i="10"/>
  <c r="AJ36" i="10"/>
  <c r="T36" i="10"/>
  <c r="AM36" i="10"/>
  <c r="W36" i="10"/>
  <c r="AW497" i="10"/>
  <c r="AG497" i="10"/>
  <c r="Q497" i="10"/>
  <c r="AV497" i="10"/>
  <c r="AF497" i="10"/>
  <c r="P497" i="10"/>
  <c r="AI497" i="10"/>
  <c r="S497" i="10"/>
  <c r="AH497" i="10"/>
  <c r="R497" i="10"/>
  <c r="BI497" i="10"/>
  <c r="AS497" i="10"/>
  <c r="AC497" i="10"/>
  <c r="BH497" i="10"/>
  <c r="AR497" i="10"/>
  <c r="AB497" i="10"/>
  <c r="BK497" i="10"/>
  <c r="AU497" i="10"/>
  <c r="AE497" i="10"/>
  <c r="AT497" i="10"/>
  <c r="AD497" i="10"/>
  <c r="BE497" i="10"/>
  <c r="AO497" i="10"/>
  <c r="Y497" i="10"/>
  <c r="BD497" i="10"/>
  <c r="AN497" i="10"/>
  <c r="X497" i="10"/>
  <c r="AQ497" i="10"/>
  <c r="AA497" i="10"/>
  <c r="AP497" i="10"/>
  <c r="Z497" i="10"/>
  <c r="BA497" i="10"/>
  <c r="AK497" i="10"/>
  <c r="U497" i="10"/>
  <c r="AZ497" i="10"/>
  <c r="AJ497" i="10"/>
  <c r="T497" i="10"/>
  <c r="AM497" i="10"/>
  <c r="W497" i="10"/>
  <c r="AL497" i="10"/>
  <c r="V497" i="10"/>
  <c r="BJ416" i="10"/>
  <c r="W416" i="10"/>
  <c r="AM416" i="10"/>
  <c r="BC416" i="10"/>
  <c r="AB416" i="10"/>
  <c r="AR416" i="10"/>
  <c r="BH416" i="10"/>
  <c r="U416" i="10"/>
  <c r="AK416" i="10"/>
  <c r="BA416" i="10"/>
  <c r="AA416" i="10"/>
  <c r="AQ416" i="10"/>
  <c r="BG416" i="10"/>
  <c r="P416" i="10"/>
  <c r="AF416" i="10"/>
  <c r="AV416" i="10"/>
  <c r="Y416" i="10"/>
  <c r="AO416" i="10"/>
  <c r="BE416" i="10"/>
  <c r="AE416" i="10"/>
  <c r="AU416" i="10"/>
  <c r="BK416" i="10"/>
  <c r="T416" i="10"/>
  <c r="AJ416" i="10"/>
  <c r="AZ416" i="10"/>
  <c r="AC416" i="10"/>
  <c r="AS416" i="10"/>
  <c r="BI416" i="10"/>
  <c r="S416" i="10"/>
  <c r="AI416" i="10"/>
  <c r="AY416" i="10"/>
  <c r="X416" i="10"/>
  <c r="AN416" i="10"/>
  <c r="BD416" i="10"/>
  <c r="Q416" i="10"/>
  <c r="AG416" i="10"/>
  <c r="AW416" i="10"/>
  <c r="Z416" i="10"/>
  <c r="AP416" i="10"/>
  <c r="BF416" i="10"/>
  <c r="AD416" i="10"/>
  <c r="AT416" i="10"/>
  <c r="R416" i="10"/>
  <c r="AH416" i="10"/>
  <c r="AX416" i="10"/>
  <c r="V416" i="10"/>
  <c r="AL416" i="10"/>
  <c r="BB416" i="10"/>
  <c r="BA373" i="10"/>
  <c r="AK373" i="10"/>
  <c r="U373" i="10"/>
  <c r="AZ373" i="10"/>
  <c r="AJ373" i="10"/>
  <c r="T373" i="10"/>
  <c r="AL373" i="10"/>
  <c r="V373" i="10"/>
  <c r="AW373" i="10"/>
  <c r="AG373" i="10"/>
  <c r="Q373" i="10"/>
  <c r="AV373" i="10"/>
  <c r="AF373" i="10"/>
  <c r="P373" i="10"/>
  <c r="AH373" i="10"/>
  <c r="R373" i="10"/>
  <c r="AA373" i="10"/>
  <c r="BI373" i="10"/>
  <c r="AS373" i="10"/>
  <c r="AC373" i="10"/>
  <c r="BH373" i="10"/>
  <c r="AR373" i="10"/>
  <c r="AB373" i="10"/>
  <c r="AT373" i="10"/>
  <c r="AD373" i="10"/>
  <c r="W373" i="10"/>
  <c r="AQ373" i="10"/>
  <c r="BE373" i="10"/>
  <c r="AO373" i="10"/>
  <c r="Y373" i="10"/>
  <c r="BD373" i="10"/>
  <c r="AN373" i="10"/>
  <c r="X373" i="10"/>
  <c r="AP373" i="10"/>
  <c r="Z373" i="10"/>
  <c r="AM373" i="10"/>
  <c r="AE373" i="10"/>
  <c r="S373" i="10"/>
  <c r="AU373" i="10"/>
  <c r="AI373" i="10"/>
  <c r="BK373" i="10"/>
  <c r="AW697" i="10"/>
  <c r="AG697" i="10"/>
  <c r="Q697" i="10"/>
  <c r="AV697" i="10"/>
  <c r="AF697" i="10"/>
  <c r="P697" i="10"/>
  <c r="AU697" i="10"/>
  <c r="AE697" i="10"/>
  <c r="BJ697" i="10"/>
  <c r="AT697" i="10"/>
  <c r="AD697" i="10"/>
  <c r="BI697" i="10"/>
  <c r="AS697" i="10"/>
  <c r="AC697" i="10"/>
  <c r="BH697" i="10"/>
  <c r="AR697" i="10"/>
  <c r="AB697" i="10"/>
  <c r="BG697" i="10"/>
  <c r="AQ697" i="10"/>
  <c r="AA697" i="10"/>
  <c r="BF697" i="10"/>
  <c r="AP697" i="10"/>
  <c r="Z697" i="10"/>
  <c r="BE697" i="10"/>
  <c r="AO697" i="10"/>
  <c r="Y697" i="10"/>
  <c r="BD697" i="10"/>
  <c r="BK698" i="10" s="1"/>
  <c r="AN697" i="10"/>
  <c r="X697" i="10"/>
  <c r="BC697" i="10"/>
  <c r="AM697" i="10"/>
  <c r="W697" i="10"/>
  <c r="BB697" i="10"/>
  <c r="AL697" i="10"/>
  <c r="V697" i="10"/>
  <c r="BA697" i="10"/>
  <c r="AK697" i="10"/>
  <c r="U697" i="10"/>
  <c r="AZ697" i="10"/>
  <c r="AJ697" i="10"/>
  <c r="T697" i="10"/>
  <c r="AY697" i="10"/>
  <c r="AI697" i="10"/>
  <c r="S697" i="10"/>
  <c r="AX697" i="10"/>
  <c r="AH697" i="10"/>
  <c r="R697" i="10"/>
  <c r="BI641" i="10"/>
  <c r="AS641" i="10"/>
  <c r="AC641" i="10"/>
  <c r="BH641" i="10"/>
  <c r="AR641" i="10"/>
  <c r="AB641" i="10"/>
  <c r="BG641" i="10"/>
  <c r="AQ641" i="10"/>
  <c r="AA641" i="10"/>
  <c r="BF641" i="10"/>
  <c r="AP641" i="10"/>
  <c r="Z641" i="10"/>
  <c r="BE641" i="10"/>
  <c r="AO641" i="10"/>
  <c r="Y641" i="10"/>
  <c r="BD641" i="10"/>
  <c r="BK642" i="10" s="1"/>
  <c r="AN641" i="10"/>
  <c r="X641" i="10"/>
  <c r="BC641" i="10"/>
  <c r="AM641" i="10"/>
  <c r="W641" i="10"/>
  <c r="BB641" i="10"/>
  <c r="AL641" i="10"/>
  <c r="V641" i="10"/>
  <c r="BA641" i="10"/>
  <c r="AK641" i="10"/>
  <c r="U641" i="10"/>
  <c r="AZ641" i="10"/>
  <c r="AJ641" i="10"/>
  <c r="T641" i="10"/>
  <c r="AY641" i="10"/>
  <c r="AI641" i="10"/>
  <c r="S641" i="10"/>
  <c r="AX641" i="10"/>
  <c r="AH641" i="10"/>
  <c r="R641" i="10"/>
  <c r="AW641" i="10"/>
  <c r="AG641" i="10"/>
  <c r="Q641" i="10"/>
  <c r="AV641" i="10"/>
  <c r="AF641" i="10"/>
  <c r="P641" i="10"/>
  <c r="AU641" i="10"/>
  <c r="AE641" i="10"/>
  <c r="BJ641" i="10"/>
  <c r="AT641" i="10"/>
  <c r="AD641" i="10"/>
  <c r="Q587" i="10"/>
  <c r="AK587" i="10"/>
  <c r="AW587" i="10"/>
  <c r="Y587" i="10"/>
  <c r="BE587" i="10"/>
  <c r="AC587" i="10"/>
  <c r="BI587" i="10"/>
  <c r="AO587" i="10"/>
  <c r="BG587" i="10"/>
  <c r="T587" i="10"/>
  <c r="AJ587" i="10"/>
  <c r="AZ587" i="10"/>
  <c r="Z587" i="10"/>
  <c r="AP587" i="10"/>
  <c r="BF587" i="10"/>
  <c r="X587" i="10"/>
  <c r="AN587" i="10"/>
  <c r="BD587" i="10"/>
  <c r="BK588" i="10" s="1"/>
  <c r="AD587" i="10"/>
  <c r="AT587" i="10"/>
  <c r="BJ587" i="10"/>
  <c r="U587" i="10"/>
  <c r="AS587" i="10"/>
  <c r="AB587" i="10"/>
  <c r="AR587" i="10"/>
  <c r="BH587" i="10"/>
  <c r="R587" i="10"/>
  <c r="AH587" i="10"/>
  <c r="AX587" i="10"/>
  <c r="AG587" i="10"/>
  <c r="BA587" i="10"/>
  <c r="P587" i="10"/>
  <c r="AF587" i="10"/>
  <c r="AV587" i="10"/>
  <c r="V587" i="10"/>
  <c r="AL587" i="10"/>
  <c r="BB587" i="10"/>
  <c r="AA587" i="10"/>
  <c r="AQ587" i="10"/>
  <c r="AE587" i="10"/>
  <c r="AU587" i="10"/>
  <c r="S587" i="10"/>
  <c r="AI587" i="10"/>
  <c r="AY587" i="10"/>
  <c r="W587" i="10"/>
  <c r="AM587" i="10"/>
  <c r="BC587" i="10"/>
  <c r="AO455" i="10"/>
  <c r="Q455" i="10"/>
  <c r="AK455" i="10"/>
  <c r="AW455" i="10"/>
  <c r="Y455" i="10"/>
  <c r="BE455" i="10"/>
  <c r="AC455" i="10"/>
  <c r="BI455" i="10"/>
  <c r="AG455" i="10"/>
  <c r="BA455" i="10"/>
  <c r="AB455" i="10"/>
  <c r="AR455" i="10"/>
  <c r="BH455" i="10"/>
  <c r="AD455" i="10"/>
  <c r="AT455" i="10"/>
  <c r="BJ455" i="10"/>
  <c r="P455" i="10"/>
  <c r="AF455" i="10"/>
  <c r="AV455" i="10"/>
  <c r="R455" i="10"/>
  <c r="AH455" i="10"/>
  <c r="AX455" i="10"/>
  <c r="T455" i="10"/>
  <c r="AJ455" i="10"/>
  <c r="AZ455" i="10"/>
  <c r="V455" i="10"/>
  <c r="AL455" i="10"/>
  <c r="BB455" i="10"/>
  <c r="U455" i="10"/>
  <c r="AS455" i="10"/>
  <c r="BK455" i="10"/>
  <c r="X455" i="10"/>
  <c r="AN455" i="10"/>
  <c r="BD455" i="10"/>
  <c r="Z455" i="10"/>
  <c r="AP455" i="10"/>
  <c r="BF455" i="10"/>
  <c r="W455" i="10"/>
  <c r="AM455" i="10"/>
  <c r="BC455" i="10"/>
  <c r="AA455" i="10"/>
  <c r="AQ455" i="10"/>
  <c r="BG455" i="10"/>
  <c r="AE455" i="10"/>
  <c r="AU455" i="10"/>
  <c r="S455" i="10"/>
  <c r="AI455" i="10"/>
  <c r="AY455" i="10"/>
  <c r="AT337" i="10"/>
  <c r="AU337" i="10"/>
  <c r="V337" i="10"/>
  <c r="W337" i="10"/>
  <c r="AD337" i="10"/>
  <c r="AE337" i="10"/>
  <c r="BK337" i="10"/>
  <c r="AL337" i="10"/>
  <c r="AM337" i="10"/>
  <c r="Z337" i="10"/>
  <c r="BE337" i="10"/>
  <c r="AO337" i="10"/>
  <c r="Y337" i="10"/>
  <c r="BD337" i="10"/>
  <c r="AN337" i="10"/>
  <c r="X337" i="10"/>
  <c r="AA337" i="10"/>
  <c r="BG337" i="10"/>
  <c r="AH337" i="10"/>
  <c r="BA337" i="10"/>
  <c r="AK337" i="10"/>
  <c r="U337" i="10"/>
  <c r="AZ337" i="10"/>
  <c r="AJ337" i="10"/>
  <c r="T337" i="10"/>
  <c r="AI337" i="10"/>
  <c r="AP337" i="10"/>
  <c r="AW337" i="10"/>
  <c r="AG337" i="10"/>
  <c r="Q337" i="10"/>
  <c r="AV337" i="10"/>
  <c r="AF337" i="10"/>
  <c r="P337" i="10"/>
  <c r="AQ337" i="10"/>
  <c r="R337" i="10"/>
  <c r="AX337" i="10"/>
  <c r="BI337" i="10"/>
  <c r="AS337" i="10"/>
  <c r="AC337" i="10"/>
  <c r="BH337" i="10"/>
  <c r="AR337" i="10"/>
  <c r="AB337" i="10"/>
  <c r="S337" i="10"/>
  <c r="AY337" i="10"/>
  <c r="AT288" i="10"/>
  <c r="AD288" i="10"/>
  <c r="BI288" i="10"/>
  <c r="AS288" i="10"/>
  <c r="AC288" i="10"/>
  <c r="BH288" i="10"/>
  <c r="AR288" i="10"/>
  <c r="AB288" i="10"/>
  <c r="BK288" i="10"/>
  <c r="AU288" i="10"/>
  <c r="AE288" i="10"/>
  <c r="AP288" i="10"/>
  <c r="Z288" i="10"/>
  <c r="BE288" i="10"/>
  <c r="AO288" i="10"/>
  <c r="Y288" i="10"/>
  <c r="BD288" i="10"/>
  <c r="AN288" i="10"/>
  <c r="X288" i="10"/>
  <c r="AQ288" i="10"/>
  <c r="AA288" i="10"/>
  <c r="AL288" i="10"/>
  <c r="V288" i="10"/>
  <c r="BA288" i="10"/>
  <c r="AK288" i="10"/>
  <c r="U288" i="10"/>
  <c r="AZ288" i="10"/>
  <c r="AJ288" i="10"/>
  <c r="T288" i="10"/>
  <c r="AM288" i="10"/>
  <c r="W288" i="10"/>
  <c r="AH288" i="10"/>
  <c r="R288" i="10"/>
  <c r="AW288" i="10"/>
  <c r="AG288" i="10"/>
  <c r="Q288" i="10"/>
  <c r="AV288" i="10"/>
  <c r="AF288" i="10"/>
  <c r="P288" i="10"/>
  <c r="AI288" i="10"/>
  <c r="S288" i="10"/>
  <c r="AI115" i="10"/>
  <c r="S115" i="10"/>
  <c r="AH115" i="10"/>
  <c r="R115" i="10"/>
  <c r="AW115" i="10"/>
  <c r="AG115" i="10"/>
  <c r="Q115" i="10"/>
  <c r="AV115" i="10"/>
  <c r="AF115" i="10"/>
  <c r="P115" i="10"/>
  <c r="BK115" i="10"/>
  <c r="AU115" i="10"/>
  <c r="AE115" i="10"/>
  <c r="AT115" i="10"/>
  <c r="AD115" i="10"/>
  <c r="BI115" i="10"/>
  <c r="AS115" i="10"/>
  <c r="AC115" i="10"/>
  <c r="BH115" i="10"/>
  <c r="AR115" i="10"/>
  <c r="AB115" i="10"/>
  <c r="AQ115" i="10"/>
  <c r="AA115" i="10"/>
  <c r="AP115" i="10"/>
  <c r="Z115" i="10"/>
  <c r="BE115" i="10"/>
  <c r="AO115" i="10"/>
  <c r="Y115" i="10"/>
  <c r="BD115" i="10"/>
  <c r="AN115" i="10"/>
  <c r="X115" i="10"/>
  <c r="AM115" i="10"/>
  <c r="W115" i="10"/>
  <c r="AL115" i="10"/>
  <c r="V115" i="10"/>
  <c r="BA115" i="10"/>
  <c r="AK115" i="10"/>
  <c r="U115" i="10"/>
  <c r="AZ115" i="10"/>
  <c r="AJ115" i="10"/>
  <c r="T115" i="10"/>
  <c r="T271" i="10"/>
  <c r="AJ271" i="10"/>
  <c r="AZ271" i="10"/>
  <c r="U271" i="10"/>
  <c r="AK271" i="10"/>
  <c r="BA271" i="10"/>
  <c r="X271" i="10"/>
  <c r="AN271" i="10"/>
  <c r="BD271" i="10"/>
  <c r="Y271" i="10"/>
  <c r="AO271" i="10"/>
  <c r="BE271" i="10"/>
  <c r="AB271" i="10"/>
  <c r="AR271" i="10"/>
  <c r="BH271" i="10"/>
  <c r="AC271" i="10"/>
  <c r="AS271" i="10"/>
  <c r="BI271" i="10"/>
  <c r="BK271" i="10"/>
  <c r="P271" i="10"/>
  <c r="AF271" i="10"/>
  <c r="AV271" i="10"/>
  <c r="Q271" i="10"/>
  <c r="AG271" i="10"/>
  <c r="AW271" i="10"/>
  <c r="R271" i="10"/>
  <c r="AH271" i="10"/>
  <c r="AX271" i="10"/>
  <c r="AA271" i="10"/>
  <c r="AQ271" i="10"/>
  <c r="BG271" i="10"/>
  <c r="V271" i="10"/>
  <c r="AL271" i="10"/>
  <c r="BB271" i="10"/>
  <c r="AE271" i="10"/>
  <c r="AU271" i="10"/>
  <c r="Z271" i="10"/>
  <c r="AP271" i="10"/>
  <c r="BF271" i="10"/>
  <c r="S271" i="10"/>
  <c r="AI271" i="10"/>
  <c r="AY271" i="10"/>
  <c r="AD271" i="10"/>
  <c r="AT271" i="10"/>
  <c r="BJ271" i="10"/>
  <c r="W271" i="10"/>
  <c r="AM271" i="10"/>
  <c r="BC271" i="10"/>
  <c r="AP152" i="10"/>
  <c r="Z152" i="10"/>
  <c r="BE152" i="10"/>
  <c r="AO152" i="10"/>
  <c r="Y152" i="10"/>
  <c r="BD152" i="10"/>
  <c r="AN152" i="10"/>
  <c r="X152" i="10"/>
  <c r="AQ152" i="10"/>
  <c r="AA152" i="10"/>
  <c r="AL152" i="10"/>
  <c r="V152" i="10"/>
  <c r="BA152" i="10"/>
  <c r="AK152" i="10"/>
  <c r="U152" i="10"/>
  <c r="AZ152" i="10"/>
  <c r="AJ152" i="10"/>
  <c r="T152" i="10"/>
  <c r="AM152" i="10"/>
  <c r="W152" i="10"/>
  <c r="AH152" i="10"/>
  <c r="R152" i="10"/>
  <c r="AW152" i="10"/>
  <c r="AG152" i="10"/>
  <c r="Q152" i="10"/>
  <c r="AV152" i="10"/>
  <c r="AF152" i="10"/>
  <c r="P152" i="10"/>
  <c r="AI152" i="10"/>
  <c r="S152" i="10"/>
  <c r="AT152" i="10"/>
  <c r="AD152" i="10"/>
  <c r="BI152" i="10"/>
  <c r="AS152" i="10"/>
  <c r="AC152" i="10"/>
  <c r="BH152" i="10"/>
  <c r="AR152" i="10"/>
  <c r="AB152" i="10"/>
  <c r="BK152" i="10"/>
  <c r="AU152" i="10"/>
  <c r="AE152" i="10"/>
  <c r="AP56" i="10"/>
  <c r="Z56" i="10"/>
  <c r="BE56" i="10"/>
  <c r="AO56" i="10"/>
  <c r="Y56" i="10"/>
  <c r="BD56" i="10"/>
  <c r="AN56" i="10"/>
  <c r="X56" i="10"/>
  <c r="AQ56" i="10"/>
  <c r="AA56" i="10"/>
  <c r="AL56" i="10"/>
  <c r="V56" i="10"/>
  <c r="BA56" i="10"/>
  <c r="AK56" i="10"/>
  <c r="U56" i="10"/>
  <c r="AZ56" i="10"/>
  <c r="AJ56" i="10"/>
  <c r="T56" i="10"/>
  <c r="AM56" i="10"/>
  <c r="W56" i="10"/>
  <c r="AH56" i="10"/>
  <c r="R56" i="10"/>
  <c r="AW56" i="10"/>
  <c r="AG56" i="10"/>
  <c r="Q56" i="10"/>
  <c r="AV56" i="10"/>
  <c r="AF56" i="10"/>
  <c r="P56" i="10"/>
  <c r="AI56" i="10"/>
  <c r="S56" i="10"/>
  <c r="AT56" i="10"/>
  <c r="AD56" i="10"/>
  <c r="BI56" i="10"/>
  <c r="AS56" i="10"/>
  <c r="AC56" i="10"/>
  <c r="BH56" i="10"/>
  <c r="AR56" i="10"/>
  <c r="AB56" i="10"/>
  <c r="BK56" i="10"/>
  <c r="AU56" i="10"/>
  <c r="AE56" i="10"/>
  <c r="AI207" i="10"/>
  <c r="S207" i="10"/>
  <c r="AH207" i="10"/>
  <c r="R207" i="10"/>
  <c r="AW207" i="10"/>
  <c r="AG207" i="10"/>
  <c r="Q207" i="10"/>
  <c r="AV207" i="10"/>
  <c r="AF207" i="10"/>
  <c r="P207" i="10"/>
  <c r="BK207" i="10"/>
  <c r="AU207" i="10"/>
  <c r="AE207" i="10"/>
  <c r="AT207" i="10"/>
  <c r="AD207" i="10"/>
  <c r="BI207" i="10"/>
  <c r="AS207" i="10"/>
  <c r="AC207" i="10"/>
  <c r="BH207" i="10"/>
  <c r="AR207" i="10"/>
  <c r="AB207" i="10"/>
  <c r="AQ207" i="10"/>
  <c r="AA207" i="10"/>
  <c r="AP207" i="10"/>
  <c r="Z207" i="10"/>
  <c r="BE207" i="10"/>
  <c r="AO207" i="10"/>
  <c r="Y207" i="10"/>
  <c r="BD207" i="10"/>
  <c r="AN207" i="10"/>
  <c r="X207" i="10"/>
  <c r="AM207" i="10"/>
  <c r="W207" i="10"/>
  <c r="AL207" i="10"/>
  <c r="V207" i="10"/>
  <c r="BA207" i="10"/>
  <c r="AK207" i="10"/>
  <c r="U207" i="10"/>
  <c r="AZ207" i="10"/>
  <c r="AJ207" i="10"/>
  <c r="T207" i="10"/>
  <c r="AI107" i="10"/>
  <c r="S107" i="10"/>
  <c r="AH107" i="10"/>
  <c r="R107" i="10"/>
  <c r="AW107" i="10"/>
  <c r="AG107" i="10"/>
  <c r="Q107" i="10"/>
  <c r="AV107" i="10"/>
  <c r="AF107" i="10"/>
  <c r="P107" i="10"/>
  <c r="BK107" i="10"/>
  <c r="AU107" i="10"/>
  <c r="AE107" i="10"/>
  <c r="AT107" i="10"/>
  <c r="AD107" i="10"/>
  <c r="BI107" i="10"/>
  <c r="AS107" i="10"/>
  <c r="AC107" i="10"/>
  <c r="BH107" i="10"/>
  <c r="AR107" i="10"/>
  <c r="AB107" i="10"/>
  <c r="AQ107" i="10"/>
  <c r="AA107" i="10"/>
  <c r="AP107" i="10"/>
  <c r="Z107" i="10"/>
  <c r="BE107" i="10"/>
  <c r="AO107" i="10"/>
  <c r="Y107" i="10"/>
  <c r="BD107" i="10"/>
  <c r="AN107" i="10"/>
  <c r="X107" i="10"/>
  <c r="AM107" i="10"/>
  <c r="W107" i="10"/>
  <c r="AL107" i="10"/>
  <c r="V107" i="10"/>
  <c r="BA107" i="10"/>
  <c r="AK107" i="10"/>
  <c r="U107" i="10"/>
  <c r="AZ107" i="10"/>
  <c r="AJ107" i="10"/>
  <c r="T107" i="10"/>
  <c r="AH304" i="10"/>
  <c r="R304" i="10"/>
  <c r="AW304" i="10"/>
  <c r="AG304" i="10"/>
  <c r="Q304" i="10"/>
  <c r="AV304" i="10"/>
  <c r="AF304" i="10"/>
  <c r="P304" i="10"/>
  <c r="AI304" i="10"/>
  <c r="S304" i="10"/>
  <c r="AT304" i="10"/>
  <c r="AD304" i="10"/>
  <c r="BI304" i="10"/>
  <c r="AS304" i="10"/>
  <c r="AC304" i="10"/>
  <c r="BH304" i="10"/>
  <c r="AR304" i="10"/>
  <c r="AB304" i="10"/>
  <c r="BK304" i="10"/>
  <c r="AU304" i="10"/>
  <c r="AE304" i="10"/>
  <c r="AP304" i="10"/>
  <c r="Z304" i="10"/>
  <c r="BE304" i="10"/>
  <c r="AO304" i="10"/>
  <c r="Y304" i="10"/>
  <c r="BD304" i="10"/>
  <c r="AN304" i="10"/>
  <c r="X304" i="10"/>
  <c r="AQ304" i="10"/>
  <c r="AA304" i="10"/>
  <c r="AL304" i="10"/>
  <c r="V304" i="10"/>
  <c r="BA304" i="10"/>
  <c r="AK304" i="10"/>
  <c r="U304" i="10"/>
  <c r="AZ304" i="10"/>
  <c r="AJ304" i="10"/>
  <c r="T304" i="10"/>
  <c r="AM304" i="10"/>
  <c r="W304" i="10"/>
  <c r="AI203" i="10"/>
  <c r="S203" i="10"/>
  <c r="AH203" i="10"/>
  <c r="R203" i="10"/>
  <c r="AW203" i="10"/>
  <c r="AG203" i="10"/>
  <c r="Q203" i="10"/>
  <c r="AV203" i="10"/>
  <c r="AF203" i="10"/>
  <c r="P203" i="10"/>
  <c r="BK203" i="10"/>
  <c r="AU203" i="10"/>
  <c r="AE203" i="10"/>
  <c r="AT203" i="10"/>
  <c r="AD203" i="10"/>
  <c r="BI203" i="10"/>
  <c r="AS203" i="10"/>
  <c r="AC203" i="10"/>
  <c r="BH203" i="10"/>
  <c r="AR203" i="10"/>
  <c r="AB203" i="10"/>
  <c r="AQ203" i="10"/>
  <c r="AA203" i="10"/>
  <c r="AP203" i="10"/>
  <c r="Z203" i="10"/>
  <c r="BE203" i="10"/>
  <c r="AO203" i="10"/>
  <c r="Y203" i="10"/>
  <c r="BD203" i="10"/>
  <c r="AN203" i="10"/>
  <c r="X203" i="10"/>
  <c r="AM203" i="10"/>
  <c r="W203" i="10"/>
  <c r="AL203" i="10"/>
  <c r="V203" i="10"/>
  <c r="BA203" i="10"/>
  <c r="AK203" i="10"/>
  <c r="U203" i="10"/>
  <c r="AZ203" i="10"/>
  <c r="AJ203" i="10"/>
  <c r="T203" i="10"/>
  <c r="BH34" i="10"/>
  <c r="U34" i="10"/>
  <c r="AK34" i="10"/>
  <c r="BA34" i="10"/>
  <c r="R34" i="10"/>
  <c r="AH34" i="10"/>
  <c r="AX34" i="10"/>
  <c r="Y34" i="10"/>
  <c r="AO34" i="10"/>
  <c r="BE34" i="10"/>
  <c r="V34" i="10"/>
  <c r="AL34" i="10"/>
  <c r="BB34" i="10"/>
  <c r="AC34" i="10"/>
  <c r="AS34" i="10"/>
  <c r="BI34" i="10"/>
  <c r="Z34" i="10"/>
  <c r="AP34" i="10"/>
  <c r="BF34" i="10"/>
  <c r="Q34" i="10"/>
  <c r="AG34" i="10"/>
  <c r="AW34" i="10"/>
  <c r="AD34" i="10"/>
  <c r="AT34" i="10"/>
  <c r="BJ34" i="10"/>
  <c r="AA34" i="10"/>
  <c r="AQ34" i="10"/>
  <c r="BG34" i="10"/>
  <c r="X34" i="10"/>
  <c r="AN34" i="10"/>
  <c r="BD34" i="10"/>
  <c r="AE34" i="10"/>
  <c r="AU34" i="10"/>
  <c r="BK34" i="10"/>
  <c r="AB34" i="10"/>
  <c r="AR34" i="10"/>
  <c r="S34" i="10"/>
  <c r="AI34" i="10"/>
  <c r="AY34" i="10"/>
  <c r="P34" i="10"/>
  <c r="AF34" i="10"/>
  <c r="AV34" i="10"/>
  <c r="W34" i="10"/>
  <c r="AM34" i="10"/>
  <c r="BC34" i="10"/>
  <c r="T34" i="10"/>
  <c r="AJ34" i="10"/>
  <c r="AZ34" i="10"/>
  <c r="AS383" i="10"/>
  <c r="Y383" i="10"/>
  <c r="BI383" i="10"/>
  <c r="AO383" i="10"/>
  <c r="BE383" i="10"/>
  <c r="AC383" i="10"/>
  <c r="Q383" i="10"/>
  <c r="X383" i="10"/>
  <c r="AN383" i="10"/>
  <c r="BD383" i="10"/>
  <c r="V383" i="10"/>
  <c r="AL383" i="10"/>
  <c r="BB383" i="10"/>
  <c r="AG383" i="10"/>
  <c r="U383" i="10"/>
  <c r="AB383" i="10"/>
  <c r="AR383" i="10"/>
  <c r="BH383" i="10"/>
  <c r="Z383" i="10"/>
  <c r="AP383" i="10"/>
  <c r="BF383" i="10"/>
  <c r="AW383" i="10"/>
  <c r="AK383" i="10"/>
  <c r="P383" i="10"/>
  <c r="AF383" i="10"/>
  <c r="AV383" i="10"/>
  <c r="AD383" i="10"/>
  <c r="AT383" i="10"/>
  <c r="BJ383" i="10"/>
  <c r="BK383" i="10"/>
  <c r="BA383" i="10"/>
  <c r="T383" i="10"/>
  <c r="AJ383" i="10"/>
  <c r="AZ383" i="10"/>
  <c r="R383" i="10"/>
  <c r="AH383" i="10"/>
  <c r="AX383" i="10"/>
  <c r="W383" i="10"/>
  <c r="AM383" i="10"/>
  <c r="BC383" i="10"/>
  <c r="AA383" i="10"/>
  <c r="AQ383" i="10"/>
  <c r="BG383" i="10"/>
  <c r="AE383" i="10"/>
  <c r="AU383" i="10"/>
  <c r="S383" i="10"/>
  <c r="AI383" i="10"/>
  <c r="AY383" i="10"/>
  <c r="AK415" i="10"/>
  <c r="AW415" i="10"/>
  <c r="Y415" i="10"/>
  <c r="BE415" i="10"/>
  <c r="AC415" i="10"/>
  <c r="BI415" i="10"/>
  <c r="AO415" i="10"/>
  <c r="Q415" i="10"/>
  <c r="T415" i="10"/>
  <c r="AJ415" i="10"/>
  <c r="AZ415" i="10"/>
  <c r="V415" i="10"/>
  <c r="AL415" i="10"/>
  <c r="BB415" i="10"/>
  <c r="U415" i="10"/>
  <c r="AS415" i="10"/>
  <c r="X415" i="10"/>
  <c r="AN415" i="10"/>
  <c r="BD415" i="10"/>
  <c r="Z415" i="10"/>
  <c r="AP415" i="10"/>
  <c r="BF415" i="10"/>
  <c r="AG415" i="10"/>
  <c r="BA415" i="10"/>
  <c r="AB415" i="10"/>
  <c r="AR415" i="10"/>
  <c r="BH415" i="10"/>
  <c r="AD415" i="10"/>
  <c r="AT415" i="10"/>
  <c r="BJ415" i="10"/>
  <c r="BK415" i="10"/>
  <c r="P415" i="10"/>
  <c r="AF415" i="10"/>
  <c r="AV415" i="10"/>
  <c r="R415" i="10"/>
  <c r="AH415" i="10"/>
  <c r="AX415" i="10"/>
  <c r="W415" i="10"/>
  <c r="AM415" i="10"/>
  <c r="BC415" i="10"/>
  <c r="AA415" i="10"/>
  <c r="AQ415" i="10"/>
  <c r="BG415" i="10"/>
  <c r="AE415" i="10"/>
  <c r="AU415" i="10"/>
  <c r="S415" i="10"/>
  <c r="AI415" i="10"/>
  <c r="AY415" i="10"/>
  <c r="BA509" i="10"/>
  <c r="AK509" i="10"/>
  <c r="U509" i="10"/>
  <c r="AZ509" i="10"/>
  <c r="AJ509" i="10"/>
  <c r="T509" i="10"/>
  <c r="AY509" i="10"/>
  <c r="AI509" i="10"/>
  <c r="S509" i="10"/>
  <c r="AX509" i="10"/>
  <c r="AH509" i="10"/>
  <c r="R509" i="10"/>
  <c r="AW509" i="10"/>
  <c r="AG509" i="10"/>
  <c r="Q509" i="10"/>
  <c r="AV509" i="10"/>
  <c r="AF509" i="10"/>
  <c r="P509" i="10"/>
  <c r="AU509" i="10"/>
  <c r="AE509" i="10"/>
  <c r="BJ509" i="10"/>
  <c r="AT509" i="10"/>
  <c r="AD509" i="10"/>
  <c r="BI509" i="10"/>
  <c r="AS509" i="10"/>
  <c r="AC509" i="10"/>
  <c r="BH509" i="10"/>
  <c r="AR509" i="10"/>
  <c r="AB509" i="10"/>
  <c r="BG509" i="10"/>
  <c r="AQ509" i="10"/>
  <c r="AA509" i="10"/>
  <c r="BF509" i="10"/>
  <c r="AP509" i="10"/>
  <c r="Z509" i="10"/>
  <c r="BE509" i="10"/>
  <c r="AO509" i="10"/>
  <c r="Y509" i="10"/>
  <c r="BD509" i="10"/>
  <c r="BK510" i="10" s="1"/>
  <c r="AN509" i="10"/>
  <c r="X509" i="10"/>
  <c r="BC509" i="10"/>
  <c r="AM509" i="10"/>
  <c r="W509" i="10"/>
  <c r="BB509" i="10"/>
  <c r="AL509" i="10"/>
  <c r="V509" i="10"/>
  <c r="BE633" i="10"/>
  <c r="AO633" i="10"/>
  <c r="Y633" i="10"/>
  <c r="BD633" i="10"/>
  <c r="BK634" i="10" s="1"/>
  <c r="AN633" i="10"/>
  <c r="X633" i="10"/>
  <c r="BC633" i="10"/>
  <c r="AM633" i="10"/>
  <c r="W633" i="10"/>
  <c r="BB633" i="10"/>
  <c r="AL633" i="10"/>
  <c r="V633" i="10"/>
  <c r="BA633" i="10"/>
  <c r="AK633" i="10"/>
  <c r="U633" i="10"/>
  <c r="AZ633" i="10"/>
  <c r="AJ633" i="10"/>
  <c r="T633" i="10"/>
  <c r="AY633" i="10"/>
  <c r="AI633" i="10"/>
  <c r="S633" i="10"/>
  <c r="AX633" i="10"/>
  <c r="AH633" i="10"/>
  <c r="R633" i="10"/>
  <c r="AW633" i="10"/>
  <c r="AG633" i="10"/>
  <c r="Q633" i="10"/>
  <c r="AV633" i="10"/>
  <c r="AF633" i="10"/>
  <c r="P633" i="10"/>
  <c r="AU633" i="10"/>
  <c r="AE633" i="10"/>
  <c r="BJ633" i="10"/>
  <c r="AT633" i="10"/>
  <c r="AD633" i="10"/>
  <c r="BI633" i="10"/>
  <c r="AS633" i="10"/>
  <c r="AC633" i="10"/>
  <c r="BH633" i="10"/>
  <c r="AR633" i="10"/>
  <c r="AB633" i="10"/>
  <c r="BG633" i="10"/>
  <c r="AQ633" i="10"/>
  <c r="AA633" i="10"/>
  <c r="BF633" i="10"/>
  <c r="AP633" i="10"/>
  <c r="Z633" i="10"/>
  <c r="S732" i="10"/>
  <c r="AY732" i="10"/>
  <c r="AL732" i="10"/>
  <c r="W732" i="10"/>
  <c r="BC732" i="10"/>
  <c r="AP732" i="10"/>
  <c r="T732" i="10"/>
  <c r="AJ732" i="10"/>
  <c r="AZ732" i="10"/>
  <c r="U732" i="10"/>
  <c r="AK732" i="10"/>
  <c r="BE912" i="10"/>
  <c r="AO912" i="10"/>
  <c r="Y912" i="10"/>
  <c r="BD912" i="10"/>
  <c r="BK913" i="10" s="1"/>
  <c r="AN912" i="10"/>
  <c r="X912" i="10"/>
  <c r="BC912" i="10"/>
  <c r="AM912" i="10"/>
  <c r="W912" i="10"/>
  <c r="BB912" i="10"/>
  <c r="AL912" i="10"/>
  <c r="V912" i="10"/>
  <c r="BA912" i="10"/>
  <c r="AK912" i="10"/>
  <c r="U912" i="10"/>
  <c r="AZ912" i="10"/>
  <c r="AJ912" i="10"/>
  <c r="T912" i="10"/>
  <c r="AY912" i="10"/>
  <c r="AI912" i="10"/>
  <c r="S912" i="10"/>
  <c r="AX912" i="10"/>
  <c r="AH912" i="10"/>
  <c r="R912" i="10"/>
  <c r="AW912" i="10"/>
  <c r="AG912" i="10"/>
  <c r="Q912" i="10"/>
  <c r="AV912" i="10"/>
  <c r="AF912" i="10"/>
  <c r="P912" i="10"/>
  <c r="AU912" i="10"/>
  <c r="AE912" i="10"/>
  <c r="BJ912" i="10"/>
  <c r="AT912" i="10"/>
  <c r="AD912" i="10"/>
  <c r="BI912" i="10"/>
  <c r="AS912" i="10"/>
  <c r="AC912" i="10"/>
  <c r="BH912" i="10"/>
  <c r="AR912" i="10"/>
  <c r="AB912" i="10"/>
  <c r="BG912" i="10"/>
  <c r="AQ912" i="10"/>
  <c r="AA912" i="10"/>
  <c r="BF912" i="10"/>
  <c r="AP912" i="10"/>
  <c r="Z912" i="10"/>
  <c r="AK1094" i="10"/>
  <c r="Q1094" i="10"/>
  <c r="AO1094" i="10"/>
  <c r="BE1094" i="10"/>
  <c r="AC1094" i="10"/>
  <c r="Y1094" i="10"/>
  <c r="AW1094" i="10"/>
  <c r="BI1094" i="10"/>
  <c r="U1094" i="10"/>
  <c r="AG1094" i="10"/>
  <c r="AS1094" i="10"/>
  <c r="BA1094" i="10"/>
  <c r="T1094" i="10"/>
  <c r="AJ1094" i="10"/>
  <c r="AZ1094" i="10"/>
  <c r="R1094" i="10"/>
  <c r="AH1094" i="10"/>
  <c r="AX1094" i="10"/>
  <c r="W1094" i="10"/>
  <c r="AM1094" i="10"/>
  <c r="BC1094" i="10"/>
  <c r="BG1094" i="10"/>
  <c r="X1094" i="10"/>
  <c r="AN1094" i="10"/>
  <c r="BD1094" i="10"/>
  <c r="BK1095" i="10" s="1"/>
  <c r="V1094" i="10"/>
  <c r="AL1094" i="10"/>
  <c r="BB1094" i="10"/>
  <c r="AA1094" i="10"/>
  <c r="AQ1094" i="10"/>
  <c r="AB1094" i="10"/>
  <c r="AR1094" i="10"/>
  <c r="BH1094" i="10"/>
  <c r="Z1094" i="10"/>
  <c r="AP1094" i="10"/>
  <c r="BF1094" i="10"/>
  <c r="AE1094" i="10"/>
  <c r="AU1094" i="10"/>
  <c r="P1094" i="10"/>
  <c r="AF1094" i="10"/>
  <c r="AV1094" i="10"/>
  <c r="AD1094" i="10"/>
  <c r="AT1094" i="10"/>
  <c r="BJ1094" i="10"/>
  <c r="S1094" i="10"/>
  <c r="AI1094" i="10"/>
  <c r="AY1094" i="10"/>
  <c r="AE739" i="10"/>
  <c r="P739" i="10"/>
  <c r="AV739" i="10"/>
  <c r="BJ739" i="10"/>
  <c r="AT739" i="10"/>
  <c r="AD739" i="10"/>
  <c r="BI739" i="10"/>
  <c r="AS739" i="10"/>
  <c r="AC739" i="10"/>
  <c r="S739" i="10"/>
  <c r="AY739" i="10"/>
  <c r="BD739" i="10"/>
  <c r="BK740" i="10" s="1"/>
  <c r="AM739" i="10"/>
  <c r="X739" i="10"/>
  <c r="BF739" i="10"/>
  <c r="AP739" i="10"/>
  <c r="Z739" i="10"/>
  <c r="BE739" i="10"/>
  <c r="AO739" i="10"/>
  <c r="Y739" i="10"/>
  <c r="AA739" i="10"/>
  <c r="BG739" i="10"/>
  <c r="AU739" i="10"/>
  <c r="AF739" i="10"/>
  <c r="BB739" i="10"/>
  <c r="AL739" i="10"/>
  <c r="V739" i="10"/>
  <c r="BA739" i="10"/>
  <c r="AK739" i="10"/>
  <c r="U739" i="10"/>
  <c r="AI739" i="10"/>
  <c r="W739" i="10"/>
  <c r="BC739" i="10"/>
  <c r="AN739" i="10"/>
  <c r="AX739" i="10"/>
  <c r="AH739" i="10"/>
  <c r="R739" i="10"/>
  <c r="AW739" i="10"/>
  <c r="AG739" i="10"/>
  <c r="Q739" i="10"/>
  <c r="AQ739" i="10"/>
  <c r="AJ739" i="10"/>
  <c r="AR739" i="10"/>
  <c r="T739" i="10"/>
  <c r="AZ739" i="10"/>
  <c r="AB739" i="10"/>
  <c r="BH739" i="10"/>
  <c r="BJ839" i="10"/>
  <c r="W839" i="10"/>
  <c r="AM839" i="10"/>
  <c r="BC839" i="10"/>
  <c r="T839" i="10"/>
  <c r="AJ839" i="10"/>
  <c r="AZ839" i="10"/>
  <c r="Q839" i="10"/>
  <c r="AG839" i="10"/>
  <c r="AW839" i="10"/>
  <c r="AD839" i="10"/>
  <c r="AT839" i="10"/>
  <c r="AA839" i="10"/>
  <c r="AQ839" i="10"/>
  <c r="BG839" i="10"/>
  <c r="X839" i="10"/>
  <c r="AN839" i="10"/>
  <c r="BD839" i="10"/>
  <c r="BK840" i="10" s="1"/>
  <c r="U839" i="10"/>
  <c r="AK839" i="10"/>
  <c r="BA839" i="10"/>
  <c r="R839" i="10"/>
  <c r="AH839" i="10"/>
  <c r="AX839" i="10"/>
  <c r="AE839" i="10"/>
  <c r="AU839" i="10"/>
  <c r="AB839" i="10"/>
  <c r="AR839" i="10"/>
  <c r="BH839" i="10"/>
  <c r="Y839" i="10"/>
  <c r="AO839" i="10"/>
  <c r="BE839" i="10"/>
  <c r="V839" i="10"/>
  <c r="AL839" i="10"/>
  <c r="BB839" i="10"/>
  <c r="S839" i="10"/>
  <c r="AI839" i="10"/>
  <c r="AY839" i="10"/>
  <c r="P839" i="10"/>
  <c r="AF839" i="10"/>
  <c r="AV839" i="10"/>
  <c r="AC839" i="10"/>
  <c r="AS839" i="10"/>
  <c r="BI839" i="10"/>
  <c r="Z839" i="10"/>
  <c r="AP839" i="10"/>
  <c r="BF839" i="10"/>
  <c r="BJ871" i="10"/>
  <c r="W871" i="10"/>
  <c r="AM871" i="10"/>
  <c r="BC871" i="10"/>
  <c r="P871" i="10"/>
  <c r="AF871" i="10"/>
  <c r="AV871" i="10"/>
  <c r="Q871" i="10"/>
  <c r="AG871" i="10"/>
  <c r="AW871" i="10"/>
  <c r="AD871" i="10"/>
  <c r="AT871" i="10"/>
  <c r="AA871" i="10"/>
  <c r="AQ871" i="10"/>
  <c r="BG871" i="10"/>
  <c r="T871" i="10"/>
  <c r="AJ871" i="10"/>
  <c r="AZ871" i="10"/>
  <c r="U871" i="10"/>
  <c r="AK871" i="10"/>
  <c r="BA871" i="10"/>
  <c r="R871" i="10"/>
  <c r="AH871" i="10"/>
  <c r="AX871" i="10"/>
  <c r="AE871" i="10"/>
  <c r="AU871" i="10"/>
  <c r="X871" i="10"/>
  <c r="AN871" i="10"/>
  <c r="BD871" i="10"/>
  <c r="BK872" i="10" s="1"/>
  <c r="Y871" i="10"/>
  <c r="AO871" i="10"/>
  <c r="BE871" i="10"/>
  <c r="V871" i="10"/>
  <c r="AL871" i="10"/>
  <c r="BB871" i="10"/>
  <c r="S871" i="10"/>
  <c r="AI871" i="10"/>
  <c r="AY871" i="10"/>
  <c r="AB871" i="10"/>
  <c r="AR871" i="10"/>
  <c r="BH871" i="10"/>
  <c r="AC871" i="10"/>
  <c r="AS871" i="10"/>
  <c r="BI871" i="10"/>
  <c r="Z871" i="10"/>
  <c r="AP871" i="10"/>
  <c r="BF871" i="10"/>
  <c r="BJ903" i="10"/>
  <c r="W903" i="10"/>
  <c r="AM903" i="10"/>
  <c r="BC903" i="10"/>
  <c r="AB903" i="10"/>
  <c r="AR903" i="10"/>
  <c r="BH903" i="10"/>
  <c r="Q903" i="10"/>
  <c r="AG903" i="10"/>
  <c r="AW903" i="10"/>
  <c r="AD903" i="10"/>
  <c r="AT903" i="10"/>
  <c r="AA903" i="10"/>
  <c r="AQ903" i="10"/>
  <c r="BG903" i="10"/>
  <c r="P903" i="10"/>
  <c r="AF903" i="10"/>
  <c r="AV903" i="10"/>
  <c r="U903" i="10"/>
  <c r="AK903" i="10"/>
  <c r="BA903" i="10"/>
  <c r="R903" i="10"/>
  <c r="AH903" i="10"/>
  <c r="AX903" i="10"/>
  <c r="AE903" i="10"/>
  <c r="AU903" i="10"/>
  <c r="T903" i="10"/>
  <c r="AJ903" i="10"/>
  <c r="AZ903" i="10"/>
  <c r="Y903" i="10"/>
  <c r="AO903" i="10"/>
  <c r="BE903" i="10"/>
  <c r="V903" i="10"/>
  <c r="AL903" i="10"/>
  <c r="BB903" i="10"/>
  <c r="S903" i="10"/>
  <c r="AI903" i="10"/>
  <c r="AY903" i="10"/>
  <c r="X903" i="10"/>
  <c r="AN903" i="10"/>
  <c r="BD903" i="10"/>
  <c r="BK904" i="10" s="1"/>
  <c r="AC903" i="10"/>
  <c r="AS903" i="10"/>
  <c r="BI903" i="10"/>
  <c r="Z903" i="10"/>
  <c r="AP903" i="10"/>
  <c r="BF903" i="10"/>
  <c r="AW968" i="10"/>
  <c r="AG968" i="10"/>
  <c r="Q968" i="10"/>
  <c r="AV968" i="10"/>
  <c r="AF968" i="10"/>
  <c r="P968" i="10"/>
  <c r="AU968" i="10"/>
  <c r="AE968" i="10"/>
  <c r="BJ968" i="10"/>
  <c r="AT968" i="10"/>
  <c r="AD968" i="10"/>
  <c r="BI968" i="10"/>
  <c r="AS968" i="10"/>
  <c r="AC968" i="10"/>
  <c r="BH968" i="10"/>
  <c r="AR968" i="10"/>
  <c r="AB968" i="10"/>
  <c r="BG968" i="10"/>
  <c r="AQ968" i="10"/>
  <c r="AA968" i="10"/>
  <c r="BF968" i="10"/>
  <c r="AP968" i="10"/>
  <c r="Z968" i="10"/>
  <c r="BE968" i="10"/>
  <c r="AO968" i="10"/>
  <c r="Y968" i="10"/>
  <c r="BD968" i="10"/>
  <c r="BK969" i="10" s="1"/>
  <c r="AN968" i="10"/>
  <c r="X968" i="10"/>
  <c r="BC968" i="10"/>
  <c r="AM968" i="10"/>
  <c r="W968" i="10"/>
  <c r="BB968" i="10"/>
  <c r="AL968" i="10"/>
  <c r="V968" i="10"/>
  <c r="BA968" i="10"/>
  <c r="AK968" i="10"/>
  <c r="U968" i="10"/>
  <c r="AZ968" i="10"/>
  <c r="AJ968" i="10"/>
  <c r="T968" i="10"/>
  <c r="AY968" i="10"/>
  <c r="AI968" i="10"/>
  <c r="S968" i="10"/>
  <c r="AX968" i="10"/>
  <c r="AH968" i="10"/>
  <c r="R968" i="10"/>
  <c r="AC1018" i="10"/>
  <c r="Y1018" i="10"/>
  <c r="AW1018" i="10"/>
  <c r="AK1018" i="10"/>
  <c r="BE1018" i="10"/>
  <c r="Q1018" i="10"/>
  <c r="AO1018" i="10"/>
  <c r="BI1018" i="10"/>
  <c r="AS1018" i="10"/>
  <c r="BA1018" i="10"/>
  <c r="U1018" i="10"/>
  <c r="AG1018" i="10"/>
  <c r="BG1018" i="10"/>
  <c r="T1018" i="10"/>
  <c r="AJ1018" i="10"/>
  <c r="AZ1018" i="10"/>
  <c r="AD1018" i="10"/>
  <c r="AT1018" i="10"/>
  <c r="BJ1018" i="10"/>
  <c r="S1018" i="10"/>
  <c r="AI1018" i="10"/>
  <c r="AY1018" i="10"/>
  <c r="X1018" i="10"/>
  <c r="AN1018" i="10"/>
  <c r="BD1018" i="10"/>
  <c r="BK1019" i="10" s="1"/>
  <c r="R1018" i="10"/>
  <c r="AH1018" i="10"/>
  <c r="AX1018" i="10"/>
  <c r="W1018" i="10"/>
  <c r="AM1018" i="10"/>
  <c r="BC1018" i="10"/>
  <c r="AB1018" i="10"/>
  <c r="AR1018" i="10"/>
  <c r="BH1018" i="10"/>
  <c r="V1018" i="10"/>
  <c r="AL1018" i="10"/>
  <c r="BB1018" i="10"/>
  <c r="AA1018" i="10"/>
  <c r="AQ1018" i="10"/>
  <c r="P1018" i="10"/>
  <c r="AF1018" i="10"/>
  <c r="AV1018" i="10"/>
  <c r="Z1018" i="10"/>
  <c r="AP1018" i="10"/>
  <c r="BF1018" i="10"/>
  <c r="AE1018" i="10"/>
  <c r="AU1018" i="10"/>
  <c r="AC1082" i="10"/>
  <c r="Y1082" i="10"/>
  <c r="AW1082" i="10"/>
  <c r="AK1082" i="10"/>
  <c r="Q1082" i="10"/>
  <c r="AO1082" i="10"/>
  <c r="AS1082" i="10"/>
  <c r="BA1082" i="10"/>
  <c r="U1082" i="10"/>
  <c r="AG1082" i="10"/>
  <c r="BG1082" i="10"/>
  <c r="T1082" i="10"/>
  <c r="AJ1082" i="10"/>
  <c r="AZ1082" i="10"/>
  <c r="BI1082" i="10"/>
  <c r="AD1082" i="10"/>
  <c r="AT1082" i="10"/>
  <c r="BJ1082" i="10"/>
  <c r="S1082" i="10"/>
  <c r="AI1082" i="10"/>
  <c r="AY1082" i="10"/>
  <c r="X1082" i="10"/>
  <c r="AN1082" i="10"/>
  <c r="BD1082" i="10"/>
  <c r="BK1083" i="10" s="1"/>
  <c r="R1082" i="10"/>
  <c r="AH1082" i="10"/>
  <c r="AX1082" i="10"/>
  <c r="W1082" i="10"/>
  <c r="AM1082" i="10"/>
  <c r="BC1082" i="10"/>
  <c r="AB1082" i="10"/>
  <c r="AR1082" i="10"/>
  <c r="BH1082" i="10"/>
  <c r="V1082" i="10"/>
  <c r="AL1082" i="10"/>
  <c r="BB1082" i="10"/>
  <c r="AA1082" i="10"/>
  <c r="AQ1082" i="10"/>
  <c r="P1082" i="10"/>
  <c r="AF1082" i="10"/>
  <c r="AV1082" i="10"/>
  <c r="BE1082" i="10"/>
  <c r="Z1082" i="10"/>
  <c r="AP1082" i="10"/>
  <c r="BF1082" i="10"/>
  <c r="AE1082" i="10"/>
  <c r="AU1082" i="10"/>
  <c r="BD418" i="10"/>
  <c r="AN418" i="10"/>
  <c r="X418" i="10"/>
  <c r="AQ418" i="10"/>
  <c r="AA418" i="10"/>
  <c r="AP418" i="10"/>
  <c r="Z418" i="10"/>
  <c r="BE418" i="10"/>
  <c r="AO418" i="10"/>
  <c r="Y418" i="10"/>
  <c r="AZ418" i="10"/>
  <c r="AJ418" i="10"/>
  <c r="T418" i="10"/>
  <c r="AM418" i="10"/>
  <c r="W418" i="10"/>
  <c r="AL418" i="10"/>
  <c r="V418" i="10"/>
  <c r="BA418" i="10"/>
  <c r="AK418" i="10"/>
  <c r="U418" i="10"/>
  <c r="AV418" i="10"/>
  <c r="AF418" i="10"/>
  <c r="P418" i="10"/>
  <c r="AI418" i="10"/>
  <c r="S418" i="10"/>
  <c r="AH418" i="10"/>
  <c r="R418" i="10"/>
  <c r="AW418" i="10"/>
  <c r="AG418" i="10"/>
  <c r="Q418" i="10"/>
  <c r="BH418" i="10"/>
  <c r="AR418" i="10"/>
  <c r="AB418" i="10"/>
  <c r="BK418" i="10"/>
  <c r="AU418" i="10"/>
  <c r="AE418" i="10"/>
  <c r="AT418" i="10"/>
  <c r="AD418" i="10"/>
  <c r="BI418" i="10"/>
  <c r="AS418" i="10"/>
  <c r="AC418" i="10"/>
  <c r="BH482" i="10"/>
  <c r="AR482" i="10"/>
  <c r="AB482" i="10"/>
  <c r="BK482" i="10"/>
  <c r="AU482" i="10"/>
  <c r="AE482" i="10"/>
  <c r="AT482" i="10"/>
  <c r="AD482" i="10"/>
  <c r="BI482" i="10"/>
  <c r="AS482" i="10"/>
  <c r="AC482" i="10"/>
  <c r="BD482" i="10"/>
  <c r="AN482" i="10"/>
  <c r="X482" i="10"/>
  <c r="AQ482" i="10"/>
  <c r="AA482" i="10"/>
  <c r="AP482" i="10"/>
  <c r="Z482" i="10"/>
  <c r="BE482" i="10"/>
  <c r="AO482" i="10"/>
  <c r="Y482" i="10"/>
  <c r="AZ482" i="10"/>
  <c r="AJ482" i="10"/>
  <c r="T482" i="10"/>
  <c r="AM482" i="10"/>
  <c r="W482" i="10"/>
  <c r="AL482" i="10"/>
  <c r="V482" i="10"/>
  <c r="BA482" i="10"/>
  <c r="AK482" i="10"/>
  <c r="U482" i="10"/>
  <c r="AV482" i="10"/>
  <c r="AF482" i="10"/>
  <c r="P482" i="10"/>
  <c r="AI482" i="10"/>
  <c r="S482" i="10"/>
  <c r="AH482" i="10"/>
  <c r="R482" i="10"/>
  <c r="AW482" i="10"/>
  <c r="AG482" i="10"/>
  <c r="Q482" i="10"/>
  <c r="BD546" i="10"/>
  <c r="BK547" i="10" s="1"/>
  <c r="AN546" i="10"/>
  <c r="X546" i="10"/>
  <c r="AM546" i="10"/>
  <c r="W546" i="10"/>
  <c r="BB546" i="10"/>
  <c r="AL546" i="10"/>
  <c r="V546" i="10"/>
  <c r="BA546" i="10"/>
  <c r="AK546" i="10"/>
  <c r="U546" i="10"/>
  <c r="AZ546" i="10"/>
  <c r="AJ546" i="10"/>
  <c r="T546" i="10"/>
  <c r="AI546" i="10"/>
  <c r="S546" i="10"/>
  <c r="AX546" i="10"/>
  <c r="AH546" i="10"/>
  <c r="R546" i="10"/>
  <c r="AW546" i="10"/>
  <c r="AG546" i="10"/>
  <c r="Q546" i="10"/>
  <c r="AV546" i="10"/>
  <c r="AF546" i="10"/>
  <c r="P546" i="10"/>
  <c r="AU546" i="10"/>
  <c r="AE546" i="10"/>
  <c r="BJ546" i="10"/>
  <c r="AT546" i="10"/>
  <c r="AD546" i="10"/>
  <c r="BI546" i="10"/>
  <c r="AS546" i="10"/>
  <c r="AC546" i="10"/>
  <c r="BH546" i="10"/>
  <c r="AR546" i="10"/>
  <c r="AB546" i="10"/>
  <c r="AQ546" i="10"/>
  <c r="AA546" i="10"/>
  <c r="BF546" i="10"/>
  <c r="AP546" i="10"/>
  <c r="Z546" i="10"/>
  <c r="BE546" i="10"/>
  <c r="AO546" i="10"/>
  <c r="Y546" i="10"/>
  <c r="BD610" i="10"/>
  <c r="BK611" i="10" s="1"/>
  <c r="AN610" i="10"/>
  <c r="X610" i="10"/>
  <c r="BC610" i="10"/>
  <c r="AM610" i="10"/>
  <c r="W610" i="10"/>
  <c r="BB610" i="10"/>
  <c r="AL610" i="10"/>
  <c r="V610" i="10"/>
  <c r="BA610" i="10"/>
  <c r="AK610" i="10"/>
  <c r="U610" i="10"/>
  <c r="AZ610" i="10"/>
  <c r="AJ610" i="10"/>
  <c r="T610" i="10"/>
  <c r="AY610" i="10"/>
  <c r="AI610" i="10"/>
  <c r="S610" i="10"/>
  <c r="AX610" i="10"/>
  <c r="AH610" i="10"/>
  <c r="R610" i="10"/>
  <c r="AW610" i="10"/>
  <c r="AG610" i="10"/>
  <c r="Q610" i="10"/>
  <c r="AV610" i="10"/>
  <c r="AF610" i="10"/>
  <c r="P610" i="10"/>
  <c r="AU610" i="10"/>
  <c r="AE610" i="10"/>
  <c r="BJ610" i="10"/>
  <c r="AT610" i="10"/>
  <c r="AD610" i="10"/>
  <c r="BI610" i="10"/>
  <c r="AS610" i="10"/>
  <c r="AC610" i="10"/>
  <c r="BH610" i="10"/>
  <c r="AR610" i="10"/>
  <c r="AB610" i="10"/>
  <c r="BG610" i="10"/>
  <c r="AQ610" i="10"/>
  <c r="AA610" i="10"/>
  <c r="BF610" i="10"/>
  <c r="AP610" i="10"/>
  <c r="Z610" i="10"/>
  <c r="BE610" i="10"/>
  <c r="AO610" i="10"/>
  <c r="Y610" i="10"/>
  <c r="AK782" i="10"/>
  <c r="BE782" i="10"/>
  <c r="AO782" i="10"/>
  <c r="BI782" i="10"/>
  <c r="Q782" i="10"/>
  <c r="AC782" i="10"/>
  <c r="Y782" i="10"/>
  <c r="AW782" i="10"/>
  <c r="AG782" i="10"/>
  <c r="U782" i="10"/>
  <c r="AS782" i="10"/>
  <c r="BG782" i="10"/>
  <c r="BA782" i="10"/>
  <c r="T782" i="10"/>
  <c r="AJ782" i="10"/>
  <c r="AZ782" i="10"/>
  <c r="Z782" i="10"/>
  <c r="AP782" i="10"/>
  <c r="BF782" i="10"/>
  <c r="AE782" i="10"/>
  <c r="AU782" i="10"/>
  <c r="X782" i="10"/>
  <c r="AN782" i="10"/>
  <c r="BD782" i="10"/>
  <c r="BK783" i="10" s="1"/>
  <c r="AD782" i="10"/>
  <c r="AT782" i="10"/>
  <c r="BJ782" i="10"/>
  <c r="S782" i="10"/>
  <c r="AI782" i="10"/>
  <c r="AY782" i="10"/>
  <c r="AB782" i="10"/>
  <c r="AR782" i="10"/>
  <c r="BH782" i="10"/>
  <c r="R782" i="10"/>
  <c r="AH782" i="10"/>
  <c r="AX782" i="10"/>
  <c r="W782" i="10"/>
  <c r="AM782" i="10"/>
  <c r="BC782" i="10"/>
  <c r="P782" i="10"/>
  <c r="AF782" i="10"/>
  <c r="AV782" i="10"/>
  <c r="V782" i="10"/>
  <c r="AL782" i="10"/>
  <c r="BB782" i="10"/>
  <c r="AA782" i="10"/>
  <c r="AQ782" i="10"/>
  <c r="W939" i="10"/>
  <c r="AM939" i="10"/>
  <c r="BC939" i="10"/>
  <c r="AB939" i="10"/>
  <c r="AR939" i="10"/>
  <c r="BH939" i="10"/>
  <c r="AC939" i="10"/>
  <c r="AS939" i="10"/>
  <c r="BI939" i="10"/>
  <c r="Z939" i="10"/>
  <c r="AP939" i="10"/>
  <c r="BF939" i="10"/>
  <c r="BJ939" i="10"/>
  <c r="AA939" i="10"/>
  <c r="AQ939" i="10"/>
  <c r="BG939" i="10"/>
  <c r="P939" i="10"/>
  <c r="AF939" i="10"/>
  <c r="AV939" i="10"/>
  <c r="Q939" i="10"/>
  <c r="AG939" i="10"/>
  <c r="AW939" i="10"/>
  <c r="AD939" i="10"/>
  <c r="AT939" i="10"/>
  <c r="AE939" i="10"/>
  <c r="AU939" i="10"/>
  <c r="T939" i="10"/>
  <c r="AJ939" i="10"/>
  <c r="AZ939" i="10"/>
  <c r="U939" i="10"/>
  <c r="AK939" i="10"/>
  <c r="BA939" i="10"/>
  <c r="R939" i="10"/>
  <c r="AH939" i="10"/>
  <c r="AX939" i="10"/>
  <c r="S939" i="10"/>
  <c r="AI939" i="10"/>
  <c r="AY939" i="10"/>
  <c r="X939" i="10"/>
  <c r="AN939" i="10"/>
  <c r="BD939" i="10"/>
  <c r="BK940" i="10" s="1"/>
  <c r="Y939" i="10"/>
  <c r="AO939" i="10"/>
  <c r="BE939" i="10"/>
  <c r="V939" i="10"/>
  <c r="AL939" i="10"/>
  <c r="BB939" i="10"/>
  <c r="BC1131" i="10"/>
  <c r="AU1131" i="10"/>
  <c r="AX1131" i="10"/>
  <c r="AH1131" i="10"/>
  <c r="R1131" i="10"/>
  <c r="AV1131" i="10"/>
  <c r="AF1131" i="10"/>
  <c r="P1131" i="10"/>
  <c r="AO1131" i="10"/>
  <c r="AI1131" i="10"/>
  <c r="U1131" i="10"/>
  <c r="BA1131" i="10"/>
  <c r="W1131" i="10"/>
  <c r="BJ1131" i="10"/>
  <c r="AT1131" i="10"/>
  <c r="AD1131" i="10"/>
  <c r="BH1131" i="10"/>
  <c r="AR1131" i="10"/>
  <c r="AB1131" i="10"/>
  <c r="Q1131" i="10"/>
  <c r="AW1131" i="10"/>
  <c r="AQ1131" i="10"/>
  <c r="AC1131" i="10"/>
  <c r="BI1131" i="10"/>
  <c r="AE1131" i="10"/>
  <c r="BF1131" i="10"/>
  <c r="AP1131" i="10"/>
  <c r="Z1131" i="10"/>
  <c r="BD1131" i="10"/>
  <c r="BK1132" i="10" s="1"/>
  <c r="AN1131" i="10"/>
  <c r="X1131" i="10"/>
  <c r="Y1131" i="10"/>
  <c r="BE1131" i="10"/>
  <c r="S1131" i="10"/>
  <c r="AY1131" i="10"/>
  <c r="AK1131" i="10"/>
  <c r="AM1131" i="10"/>
  <c r="BB1131" i="10"/>
  <c r="AL1131" i="10"/>
  <c r="V1131" i="10"/>
  <c r="AZ1131" i="10"/>
  <c r="AJ1131" i="10"/>
  <c r="T1131" i="10"/>
  <c r="AG1131" i="10"/>
  <c r="AA1131" i="10"/>
  <c r="BG1131" i="10"/>
  <c r="AS1131" i="10"/>
  <c r="BJ783" i="10"/>
  <c r="W783" i="10"/>
  <c r="AM783" i="10"/>
  <c r="BC783" i="10"/>
  <c r="P783" i="10"/>
  <c r="AF783" i="10"/>
  <c r="AV783" i="10"/>
  <c r="Y783" i="10"/>
  <c r="AO783" i="10"/>
  <c r="BE783" i="10"/>
  <c r="V783" i="10"/>
  <c r="AL783" i="10"/>
  <c r="BB783" i="10"/>
  <c r="AA783" i="10"/>
  <c r="AQ783" i="10"/>
  <c r="BG783" i="10"/>
  <c r="T783" i="10"/>
  <c r="AJ783" i="10"/>
  <c r="AZ783" i="10"/>
  <c r="AC783" i="10"/>
  <c r="AS783" i="10"/>
  <c r="BI783" i="10"/>
  <c r="Z783" i="10"/>
  <c r="AP783" i="10"/>
  <c r="BF783" i="10"/>
  <c r="AE783" i="10"/>
  <c r="AU783" i="10"/>
  <c r="X783" i="10"/>
  <c r="AN783" i="10"/>
  <c r="BD783" i="10"/>
  <c r="BK784" i="10" s="1"/>
  <c r="Q783" i="10"/>
  <c r="AG783" i="10"/>
  <c r="AW783" i="10"/>
  <c r="AD783" i="10"/>
  <c r="AT783" i="10"/>
  <c r="S783" i="10"/>
  <c r="AI783" i="10"/>
  <c r="AY783" i="10"/>
  <c r="AB783" i="10"/>
  <c r="AR783" i="10"/>
  <c r="BH783" i="10"/>
  <c r="U783" i="10"/>
  <c r="AK783" i="10"/>
  <c r="BA783" i="10"/>
  <c r="R783" i="10"/>
  <c r="AH783" i="10"/>
  <c r="AX783" i="10"/>
  <c r="BJ811" i="10"/>
  <c r="W811" i="10"/>
  <c r="AM811" i="10"/>
  <c r="BC811" i="10"/>
  <c r="X811" i="10"/>
  <c r="AN811" i="10"/>
  <c r="BD811" i="10"/>
  <c r="BK812" i="10" s="1"/>
  <c r="AC811" i="10"/>
  <c r="AS811" i="10"/>
  <c r="BI811" i="10"/>
  <c r="Z811" i="10"/>
  <c r="AP811" i="10"/>
  <c r="BF811" i="10"/>
  <c r="AA811" i="10"/>
  <c r="AQ811" i="10"/>
  <c r="BG811" i="10"/>
  <c r="AB811" i="10"/>
  <c r="AR811" i="10"/>
  <c r="BH811" i="10"/>
  <c r="Q811" i="10"/>
  <c r="AG811" i="10"/>
  <c r="AW811" i="10"/>
  <c r="AD811" i="10"/>
  <c r="AT811" i="10"/>
  <c r="AE811" i="10"/>
  <c r="AU811" i="10"/>
  <c r="P811" i="10"/>
  <c r="AF811" i="10"/>
  <c r="AV811" i="10"/>
  <c r="U811" i="10"/>
  <c r="AK811" i="10"/>
  <c r="BA811" i="10"/>
  <c r="R811" i="10"/>
  <c r="AH811" i="10"/>
  <c r="AX811" i="10"/>
  <c r="S811" i="10"/>
  <c r="AI811" i="10"/>
  <c r="AY811" i="10"/>
  <c r="T811" i="10"/>
  <c r="AJ811" i="10"/>
  <c r="AZ811" i="10"/>
  <c r="Y811" i="10"/>
  <c r="AO811" i="10"/>
  <c r="BE811" i="10"/>
  <c r="V811" i="10"/>
  <c r="AL811" i="10"/>
  <c r="BB811" i="10"/>
  <c r="Y874" i="10"/>
  <c r="AW874" i="10"/>
  <c r="AK874" i="10"/>
  <c r="BE874" i="10"/>
  <c r="AO874" i="10"/>
  <c r="BI874" i="10"/>
  <c r="Q874" i="10"/>
  <c r="AC874" i="10"/>
  <c r="BA874" i="10"/>
  <c r="AG874" i="10"/>
  <c r="BG874" i="10"/>
  <c r="U874" i="10"/>
  <c r="AS874" i="10"/>
  <c r="T874" i="10"/>
  <c r="AJ874" i="10"/>
  <c r="AZ874" i="10"/>
  <c r="AD874" i="10"/>
  <c r="AT874" i="10"/>
  <c r="BJ874" i="10"/>
  <c r="S874" i="10"/>
  <c r="AI874" i="10"/>
  <c r="AY874" i="10"/>
  <c r="X874" i="10"/>
  <c r="AN874" i="10"/>
  <c r="BD874" i="10"/>
  <c r="BK875" i="10" s="1"/>
  <c r="R874" i="10"/>
  <c r="AH874" i="10"/>
  <c r="AX874" i="10"/>
  <c r="W874" i="10"/>
  <c r="AM874" i="10"/>
  <c r="BC874" i="10"/>
  <c r="AB874" i="10"/>
  <c r="AR874" i="10"/>
  <c r="BH874" i="10"/>
  <c r="V874" i="10"/>
  <c r="AL874" i="10"/>
  <c r="BB874" i="10"/>
  <c r="AA874" i="10"/>
  <c r="AQ874" i="10"/>
  <c r="P874" i="10"/>
  <c r="AF874" i="10"/>
  <c r="AV874" i="10"/>
  <c r="Z874" i="10"/>
  <c r="AP874" i="10"/>
  <c r="BF874" i="10"/>
  <c r="AE874" i="10"/>
  <c r="AU874" i="10"/>
  <c r="BJ927" i="10"/>
  <c r="W927" i="10"/>
  <c r="AM927" i="10"/>
  <c r="BC927" i="10"/>
  <c r="AB927" i="10"/>
  <c r="AR927" i="10"/>
  <c r="BH927" i="10"/>
  <c r="Y927" i="10"/>
  <c r="AO927" i="10"/>
  <c r="BE927" i="10"/>
  <c r="V927" i="10"/>
  <c r="AL927" i="10"/>
  <c r="BB927" i="10"/>
  <c r="AA927" i="10"/>
  <c r="AQ927" i="10"/>
  <c r="BG927" i="10"/>
  <c r="P927" i="10"/>
  <c r="AF927" i="10"/>
  <c r="AV927" i="10"/>
  <c r="AC927" i="10"/>
  <c r="AS927" i="10"/>
  <c r="BI927" i="10"/>
  <c r="Z927" i="10"/>
  <c r="AP927" i="10"/>
  <c r="BF927" i="10"/>
  <c r="AE927" i="10"/>
  <c r="AU927" i="10"/>
  <c r="T927" i="10"/>
  <c r="AJ927" i="10"/>
  <c r="AZ927" i="10"/>
  <c r="Q927" i="10"/>
  <c r="AG927" i="10"/>
  <c r="AW927" i="10"/>
  <c r="AD927" i="10"/>
  <c r="AT927" i="10"/>
  <c r="S927" i="10"/>
  <c r="AI927" i="10"/>
  <c r="AY927" i="10"/>
  <c r="X927" i="10"/>
  <c r="AN927" i="10"/>
  <c r="BD927" i="10"/>
  <c r="BK928" i="10" s="1"/>
  <c r="U927" i="10"/>
  <c r="AK927" i="10"/>
  <c r="BA927" i="10"/>
  <c r="R927" i="10"/>
  <c r="AH927" i="10"/>
  <c r="AX927" i="10"/>
  <c r="BJ995" i="10"/>
  <c r="W995" i="10"/>
  <c r="AM995" i="10"/>
  <c r="BC995" i="10"/>
  <c r="X995" i="10"/>
  <c r="AN995" i="10"/>
  <c r="BD995" i="10"/>
  <c r="BK996" i="10" s="1"/>
  <c r="U995" i="10"/>
  <c r="AK995" i="10"/>
  <c r="BA995" i="10"/>
  <c r="R995" i="10"/>
  <c r="AH995" i="10"/>
  <c r="AX995" i="10"/>
  <c r="AA995" i="10"/>
  <c r="AQ995" i="10"/>
  <c r="BG995" i="10"/>
  <c r="AB995" i="10"/>
  <c r="AR995" i="10"/>
  <c r="BH995" i="10"/>
  <c r="Y995" i="10"/>
  <c r="AO995" i="10"/>
  <c r="BE995" i="10"/>
  <c r="V995" i="10"/>
  <c r="AL995" i="10"/>
  <c r="BB995" i="10"/>
  <c r="AE995" i="10"/>
  <c r="AU995" i="10"/>
  <c r="P995" i="10"/>
  <c r="AF995" i="10"/>
  <c r="AV995" i="10"/>
  <c r="AC995" i="10"/>
  <c r="AS995" i="10"/>
  <c r="BI995" i="10"/>
  <c r="Z995" i="10"/>
  <c r="AP995" i="10"/>
  <c r="BF995" i="10"/>
  <c r="S995" i="10"/>
  <c r="AI995" i="10"/>
  <c r="AY995" i="10"/>
  <c r="T995" i="10"/>
  <c r="AJ995" i="10"/>
  <c r="AZ995" i="10"/>
  <c r="Q995" i="10"/>
  <c r="AG995" i="10"/>
  <c r="AW995" i="10"/>
  <c r="AD995" i="10"/>
  <c r="AT995" i="10"/>
  <c r="BI1032" i="10"/>
  <c r="AS1032" i="10"/>
  <c r="AC1032" i="10"/>
  <c r="BH1032" i="10"/>
  <c r="AR1032" i="10"/>
  <c r="AB1032" i="10"/>
  <c r="BG1032" i="10"/>
  <c r="AQ1032" i="10"/>
  <c r="AA1032" i="10"/>
  <c r="BF1032" i="10"/>
  <c r="AP1032" i="10"/>
  <c r="Z1032" i="10"/>
  <c r="BE1032" i="10"/>
  <c r="AO1032" i="10"/>
  <c r="Y1032" i="10"/>
  <c r="BD1032" i="10"/>
  <c r="BK1033" i="10" s="1"/>
  <c r="AN1032" i="10"/>
  <c r="X1032" i="10"/>
  <c r="BC1032" i="10"/>
  <c r="AM1032" i="10"/>
  <c r="W1032" i="10"/>
  <c r="BB1032" i="10"/>
  <c r="AL1032" i="10"/>
  <c r="V1032" i="10"/>
  <c r="BA1032" i="10"/>
  <c r="AK1032" i="10"/>
  <c r="U1032" i="10"/>
  <c r="AZ1032" i="10"/>
  <c r="AJ1032" i="10"/>
  <c r="T1032" i="10"/>
  <c r="AY1032" i="10"/>
  <c r="AI1032" i="10"/>
  <c r="S1032" i="10"/>
  <c r="AX1032" i="10"/>
  <c r="AH1032" i="10"/>
  <c r="R1032" i="10"/>
  <c r="AW1032" i="10"/>
  <c r="AG1032" i="10"/>
  <c r="Q1032" i="10"/>
  <c r="AV1032" i="10"/>
  <c r="AF1032" i="10"/>
  <c r="P1032" i="10"/>
  <c r="AU1032" i="10"/>
  <c r="AE1032" i="10"/>
  <c r="BJ1032" i="10"/>
  <c r="AT1032" i="10"/>
  <c r="AD1032" i="10"/>
  <c r="AK1129" i="10"/>
  <c r="BI1129" i="10"/>
  <c r="AC1129" i="10"/>
  <c r="AS1129" i="10"/>
  <c r="AQ1129" i="10"/>
  <c r="U1129" i="10"/>
  <c r="BA1129" i="10"/>
  <c r="S1129" i="10"/>
  <c r="AA1129" i="10"/>
  <c r="AE1129" i="10"/>
  <c r="AM1129" i="10"/>
  <c r="W1129" i="10"/>
  <c r="AU1129" i="10"/>
  <c r="AI1129" i="10"/>
  <c r="AV1129" i="10"/>
  <c r="AF1129" i="10"/>
  <c r="P1129" i="10"/>
  <c r="AX1129" i="10"/>
  <c r="AH1129" i="10"/>
  <c r="R1129" i="10"/>
  <c r="AO1129" i="10"/>
  <c r="BH1129" i="10"/>
  <c r="AR1129" i="10"/>
  <c r="AB1129" i="10"/>
  <c r="BJ1129" i="10"/>
  <c r="AT1129" i="10"/>
  <c r="AD1129" i="10"/>
  <c r="Q1129" i="10"/>
  <c r="AW1129" i="10"/>
  <c r="BD1129" i="10"/>
  <c r="BK1130" i="10" s="1"/>
  <c r="AN1129" i="10"/>
  <c r="X1129" i="10"/>
  <c r="BF1129" i="10"/>
  <c r="AP1129" i="10"/>
  <c r="Z1129" i="10"/>
  <c r="Y1129" i="10"/>
  <c r="BE1129" i="10"/>
  <c r="AZ1129" i="10"/>
  <c r="AJ1129" i="10"/>
  <c r="T1129" i="10"/>
  <c r="BB1129" i="10"/>
  <c r="AL1129" i="10"/>
  <c r="V1129" i="10"/>
  <c r="AG1129" i="10"/>
  <c r="Z1264" i="10"/>
  <c r="AP1264" i="10"/>
  <c r="BF1264" i="10"/>
  <c r="AE1264" i="10"/>
  <c r="AU1264" i="10"/>
  <c r="AB1264" i="10"/>
  <c r="AR1264" i="10"/>
  <c r="BH1264" i="10"/>
  <c r="Y1264" i="10"/>
  <c r="AO1264" i="10"/>
  <c r="BE1264" i="10"/>
  <c r="AD1264" i="10"/>
  <c r="AT1264" i="10"/>
  <c r="BJ1264" i="10"/>
  <c r="S1264" i="10"/>
  <c r="AI1264" i="10"/>
  <c r="AY1264" i="10"/>
  <c r="P1264" i="10"/>
  <c r="AF1264" i="10"/>
  <c r="AV1264" i="10"/>
  <c r="AC1264" i="10"/>
  <c r="AS1264" i="10"/>
  <c r="R1264" i="10"/>
  <c r="AH1264" i="10"/>
  <c r="AX1264" i="10"/>
  <c r="W1264" i="10"/>
  <c r="AM1264" i="10"/>
  <c r="BC1264" i="10"/>
  <c r="T1264" i="10"/>
  <c r="AJ1264" i="10"/>
  <c r="AZ1264" i="10"/>
  <c r="Q1264" i="10"/>
  <c r="AG1264" i="10"/>
  <c r="AW1264" i="10"/>
  <c r="BI1264" i="10"/>
  <c r="V1264" i="10"/>
  <c r="AL1264" i="10"/>
  <c r="BB1264" i="10"/>
  <c r="AA1264" i="10"/>
  <c r="AQ1264" i="10"/>
  <c r="BG1264" i="10"/>
  <c r="X1264" i="10"/>
  <c r="AN1264" i="10"/>
  <c r="BD1264" i="10"/>
  <c r="BK1265" i="10" s="1"/>
  <c r="U1264" i="10"/>
  <c r="AK1264" i="10"/>
  <c r="BA1264" i="10"/>
  <c r="AA1137" i="10"/>
  <c r="AQ1137" i="10"/>
  <c r="BH1137" i="10"/>
  <c r="AR1137" i="10"/>
  <c r="AB1137" i="10"/>
  <c r="BJ1137" i="10"/>
  <c r="AT1137" i="10"/>
  <c r="AD1137" i="10"/>
  <c r="BI1137" i="10"/>
  <c r="AS1137" i="10"/>
  <c r="AC1137" i="10"/>
  <c r="W1137" i="10"/>
  <c r="S1137" i="10"/>
  <c r="BD1137" i="10"/>
  <c r="BK1138" i="10" s="1"/>
  <c r="AN1137" i="10"/>
  <c r="X1137" i="10"/>
  <c r="BF1137" i="10"/>
  <c r="AP1137" i="10"/>
  <c r="Z1137" i="10"/>
  <c r="BE1137" i="10"/>
  <c r="AO1137" i="10"/>
  <c r="Y1137" i="10"/>
  <c r="AM1137" i="10"/>
  <c r="AI1137" i="10"/>
  <c r="AZ1137" i="10"/>
  <c r="AJ1137" i="10"/>
  <c r="T1137" i="10"/>
  <c r="BB1137" i="10"/>
  <c r="AL1137" i="10"/>
  <c r="V1137" i="10"/>
  <c r="BA1137" i="10"/>
  <c r="AK1137" i="10"/>
  <c r="U1137" i="10"/>
  <c r="BC1137" i="10"/>
  <c r="AE1137" i="10"/>
  <c r="AY1137" i="10"/>
  <c r="AV1137" i="10"/>
  <c r="AF1137" i="10"/>
  <c r="P1137" i="10"/>
  <c r="AX1137" i="10"/>
  <c r="AH1137" i="10"/>
  <c r="R1137" i="10"/>
  <c r="AW1137" i="10"/>
  <c r="AG1137" i="10"/>
  <c r="Q1137" i="10"/>
  <c r="AU1137" i="10"/>
  <c r="BC1242" i="10"/>
  <c r="AM1242" i="10"/>
  <c r="W1242" i="10"/>
  <c r="BB1242" i="10"/>
  <c r="AL1242" i="10"/>
  <c r="V1242" i="10"/>
  <c r="BA1242" i="10"/>
  <c r="AK1242" i="10"/>
  <c r="U1242" i="10"/>
  <c r="AZ1242" i="10"/>
  <c r="AJ1242" i="10"/>
  <c r="T1242" i="10"/>
  <c r="AY1242" i="10"/>
  <c r="AI1242" i="10"/>
  <c r="S1242" i="10"/>
  <c r="AX1242" i="10"/>
  <c r="AH1242" i="10"/>
  <c r="R1242" i="10"/>
  <c r="AW1242" i="10"/>
  <c r="AG1242" i="10"/>
  <c r="Q1242" i="10"/>
  <c r="AV1242" i="10"/>
  <c r="AF1242" i="10"/>
  <c r="P1242" i="10"/>
  <c r="AU1242" i="10"/>
  <c r="AE1242" i="10"/>
  <c r="BJ1242" i="10"/>
  <c r="AT1242" i="10"/>
  <c r="AD1242" i="10"/>
  <c r="BI1242" i="10"/>
  <c r="AS1242" i="10"/>
  <c r="AC1242" i="10"/>
  <c r="BH1242" i="10"/>
  <c r="AR1242" i="10"/>
  <c r="AB1242" i="10"/>
  <c r="BG1242" i="10"/>
  <c r="AQ1242" i="10"/>
  <c r="AA1242" i="10"/>
  <c r="BF1242" i="10"/>
  <c r="AP1242" i="10"/>
  <c r="Z1242" i="10"/>
  <c r="BE1242" i="10"/>
  <c r="AO1242" i="10"/>
  <c r="Y1242" i="10"/>
  <c r="BD1242" i="10"/>
  <c r="BK1243" i="10" s="1"/>
  <c r="AN1242" i="10"/>
  <c r="X1242" i="10"/>
  <c r="R1320" i="10"/>
  <c r="AH1320" i="10"/>
  <c r="AX1320" i="10"/>
  <c r="W1320" i="10"/>
  <c r="AM1320" i="10"/>
  <c r="BC1320" i="10"/>
  <c r="AB1320" i="10"/>
  <c r="AR1320" i="10"/>
  <c r="BH1320" i="10"/>
  <c r="Q1320" i="10"/>
  <c r="AG1320" i="10"/>
  <c r="AW1320" i="10"/>
  <c r="BI1320" i="10"/>
  <c r="V1320" i="10"/>
  <c r="AL1320" i="10"/>
  <c r="BB1320" i="10"/>
  <c r="AA1320" i="10"/>
  <c r="AQ1320" i="10"/>
  <c r="BG1320" i="10"/>
  <c r="P1320" i="10"/>
  <c r="AF1320" i="10"/>
  <c r="AV1320" i="10"/>
  <c r="U1320" i="10"/>
  <c r="AK1320" i="10"/>
  <c r="BA1320" i="10"/>
  <c r="Z1320" i="10"/>
  <c r="AP1320" i="10"/>
  <c r="BF1320" i="10"/>
  <c r="AE1320" i="10"/>
  <c r="AU1320" i="10"/>
  <c r="T1320" i="10"/>
  <c r="AJ1320" i="10"/>
  <c r="AZ1320" i="10"/>
  <c r="Y1320" i="10"/>
  <c r="AO1320" i="10"/>
  <c r="BE1320" i="10"/>
  <c r="AD1320" i="10"/>
  <c r="AT1320" i="10"/>
  <c r="BJ1320" i="10"/>
  <c r="S1320" i="10"/>
  <c r="AI1320" i="10"/>
  <c r="AY1320" i="10"/>
  <c r="X1320" i="10"/>
  <c r="AN1320" i="10"/>
  <c r="BD1320" i="10"/>
  <c r="BK1321" i="10" s="1"/>
  <c r="AC1320" i="10"/>
  <c r="AS1320" i="10"/>
  <c r="BH777" i="10"/>
  <c r="AR777" i="10"/>
  <c r="AB777" i="10"/>
  <c r="BG777" i="10"/>
  <c r="AQ777" i="10"/>
  <c r="AA777" i="10"/>
  <c r="BF777" i="10"/>
  <c r="AP777" i="10"/>
  <c r="Z777" i="10"/>
  <c r="BE777" i="10"/>
  <c r="AO777" i="10"/>
  <c r="Y777" i="10"/>
  <c r="BD777" i="10"/>
  <c r="BK778" i="10" s="1"/>
  <c r="AN777" i="10"/>
  <c r="X777" i="10"/>
  <c r="BC777" i="10"/>
  <c r="AM777" i="10"/>
  <c r="W777" i="10"/>
  <c r="BB777" i="10"/>
  <c r="AL777" i="10"/>
  <c r="V777" i="10"/>
  <c r="BA777" i="10"/>
  <c r="AK777" i="10"/>
  <c r="U777" i="10"/>
  <c r="AZ777" i="10"/>
  <c r="AJ777" i="10"/>
  <c r="T777" i="10"/>
  <c r="AY777" i="10"/>
  <c r="AI777" i="10"/>
  <c r="S777" i="10"/>
  <c r="AX777" i="10"/>
  <c r="AH777" i="10"/>
  <c r="R777" i="10"/>
  <c r="AW777" i="10"/>
  <c r="AG777" i="10"/>
  <c r="Q777" i="10"/>
  <c r="AV777" i="10"/>
  <c r="AF777" i="10"/>
  <c r="P777" i="10"/>
  <c r="AU777" i="10"/>
  <c r="AE777" i="10"/>
  <c r="BJ777" i="10"/>
  <c r="AT777" i="10"/>
  <c r="AD777" i="10"/>
  <c r="BI777" i="10"/>
  <c r="AS777" i="10"/>
  <c r="AC777" i="10"/>
  <c r="BH841" i="10"/>
  <c r="AR841" i="10"/>
  <c r="AB841" i="10"/>
  <c r="BG841" i="10"/>
  <c r="AQ841" i="10"/>
  <c r="AA841" i="10"/>
  <c r="BF841" i="10"/>
  <c r="AP841" i="10"/>
  <c r="Z841" i="10"/>
  <c r="BE841" i="10"/>
  <c r="AO841" i="10"/>
  <c r="Y841" i="10"/>
  <c r="BD841" i="10"/>
  <c r="BK842" i="10" s="1"/>
  <c r="AN841" i="10"/>
  <c r="X841" i="10"/>
  <c r="BC841" i="10"/>
  <c r="AM841" i="10"/>
  <c r="W841" i="10"/>
  <c r="BB841" i="10"/>
  <c r="AL841" i="10"/>
  <c r="V841" i="10"/>
  <c r="BA841" i="10"/>
  <c r="AK841" i="10"/>
  <c r="U841" i="10"/>
  <c r="AZ841" i="10"/>
  <c r="AJ841" i="10"/>
  <c r="T841" i="10"/>
  <c r="AY841" i="10"/>
  <c r="AI841" i="10"/>
  <c r="S841" i="10"/>
  <c r="AX841" i="10"/>
  <c r="AH841" i="10"/>
  <c r="R841" i="10"/>
  <c r="AW841" i="10"/>
  <c r="AG841" i="10"/>
  <c r="Q841" i="10"/>
  <c r="AV841" i="10"/>
  <c r="AF841" i="10"/>
  <c r="P841" i="10"/>
  <c r="AU841" i="10"/>
  <c r="AE841" i="10"/>
  <c r="BJ841" i="10"/>
  <c r="AT841" i="10"/>
  <c r="AD841" i="10"/>
  <c r="BI841" i="10"/>
  <c r="AS841" i="10"/>
  <c r="AC841" i="10"/>
  <c r="AV905" i="10"/>
  <c r="AF905" i="10"/>
  <c r="P905" i="10"/>
  <c r="AU905" i="10"/>
  <c r="AE905" i="10"/>
  <c r="BJ905" i="10"/>
  <c r="AT905" i="10"/>
  <c r="AD905" i="10"/>
  <c r="BI905" i="10"/>
  <c r="AS905" i="10"/>
  <c r="AC905" i="10"/>
  <c r="BH905" i="10"/>
  <c r="AR905" i="10"/>
  <c r="AB905" i="10"/>
  <c r="BG905" i="10"/>
  <c r="AQ905" i="10"/>
  <c r="AA905" i="10"/>
  <c r="BF905" i="10"/>
  <c r="AP905" i="10"/>
  <c r="Z905" i="10"/>
  <c r="BE905" i="10"/>
  <c r="AO905" i="10"/>
  <c r="Y905" i="10"/>
  <c r="BD905" i="10"/>
  <c r="BK906" i="10" s="1"/>
  <c r="AN905" i="10"/>
  <c r="X905" i="10"/>
  <c r="BC905" i="10"/>
  <c r="AM905" i="10"/>
  <c r="W905" i="10"/>
  <c r="BB905" i="10"/>
  <c r="AL905" i="10"/>
  <c r="V905" i="10"/>
  <c r="BA905" i="10"/>
  <c r="AK905" i="10"/>
  <c r="U905" i="10"/>
  <c r="AZ905" i="10"/>
  <c r="AJ905" i="10"/>
  <c r="T905" i="10"/>
  <c r="AY905" i="10"/>
  <c r="AI905" i="10"/>
  <c r="S905" i="10"/>
  <c r="AX905" i="10"/>
  <c r="AH905" i="10"/>
  <c r="R905" i="10"/>
  <c r="AW905" i="10"/>
  <c r="AG905" i="10"/>
  <c r="Q905" i="10"/>
  <c r="BH969" i="10"/>
  <c r="AR969" i="10"/>
  <c r="AB969" i="10"/>
  <c r="BG969" i="10"/>
  <c r="AQ969" i="10"/>
  <c r="AA969" i="10"/>
  <c r="BF969" i="10"/>
  <c r="AP969" i="10"/>
  <c r="Z969" i="10"/>
  <c r="BE969" i="10"/>
  <c r="AO969" i="10"/>
  <c r="Y969" i="10"/>
  <c r="BD969" i="10"/>
  <c r="BK970" i="10" s="1"/>
  <c r="AN969" i="10"/>
  <c r="X969" i="10"/>
  <c r="BC969" i="10"/>
  <c r="AM969" i="10"/>
  <c r="W969" i="10"/>
  <c r="BB969" i="10"/>
  <c r="AL969" i="10"/>
  <c r="V969" i="10"/>
  <c r="BA969" i="10"/>
  <c r="AK969" i="10"/>
  <c r="U969" i="10"/>
  <c r="AZ969" i="10"/>
  <c r="AJ969" i="10"/>
  <c r="T969" i="10"/>
  <c r="AY969" i="10"/>
  <c r="AI969" i="10"/>
  <c r="S969" i="10"/>
  <c r="AX969" i="10"/>
  <c r="AH969" i="10"/>
  <c r="R969" i="10"/>
  <c r="AW969" i="10"/>
  <c r="AG969" i="10"/>
  <c r="Q969" i="10"/>
  <c r="AV969" i="10"/>
  <c r="AF969" i="10"/>
  <c r="P969" i="10"/>
  <c r="AU969" i="10"/>
  <c r="AE969" i="10"/>
  <c r="BJ969" i="10"/>
  <c r="AT969" i="10"/>
  <c r="AD969" i="10"/>
  <c r="BI969" i="10"/>
  <c r="AS969" i="10"/>
  <c r="AC969" i="10"/>
  <c r="BD1033" i="10"/>
  <c r="BK1034" i="10" s="1"/>
  <c r="AN1033" i="10"/>
  <c r="X1033" i="10"/>
  <c r="BC1033" i="10"/>
  <c r="AM1033" i="10"/>
  <c r="W1033" i="10"/>
  <c r="BB1033" i="10"/>
  <c r="AL1033" i="10"/>
  <c r="V1033" i="10"/>
  <c r="BA1033" i="10"/>
  <c r="AK1033" i="10"/>
  <c r="U1033" i="10"/>
  <c r="AZ1033" i="10"/>
  <c r="AJ1033" i="10"/>
  <c r="T1033" i="10"/>
  <c r="AY1033" i="10"/>
  <c r="AI1033" i="10"/>
  <c r="S1033" i="10"/>
  <c r="AX1033" i="10"/>
  <c r="AH1033" i="10"/>
  <c r="R1033" i="10"/>
  <c r="AW1033" i="10"/>
  <c r="AG1033" i="10"/>
  <c r="Q1033" i="10"/>
  <c r="AV1033" i="10"/>
  <c r="AF1033" i="10"/>
  <c r="P1033" i="10"/>
  <c r="AU1033" i="10"/>
  <c r="AE1033" i="10"/>
  <c r="BJ1033" i="10"/>
  <c r="AT1033" i="10"/>
  <c r="AD1033" i="10"/>
  <c r="BI1033" i="10"/>
  <c r="AS1033" i="10"/>
  <c r="AC1033" i="10"/>
  <c r="BH1033" i="10"/>
  <c r="AR1033" i="10"/>
  <c r="AB1033" i="10"/>
  <c r="BG1033" i="10"/>
  <c r="AQ1033" i="10"/>
  <c r="AA1033" i="10"/>
  <c r="BF1033" i="10"/>
  <c r="AP1033" i="10"/>
  <c r="Z1033" i="10"/>
  <c r="BE1033" i="10"/>
  <c r="AO1033" i="10"/>
  <c r="Y1033" i="10"/>
  <c r="AZ1097" i="10"/>
  <c r="AJ1097" i="10"/>
  <c r="T1097" i="10"/>
  <c r="AY1097" i="10"/>
  <c r="AI1097" i="10"/>
  <c r="S1097" i="10"/>
  <c r="AX1097" i="10"/>
  <c r="AH1097" i="10"/>
  <c r="R1097" i="10"/>
  <c r="AW1097" i="10"/>
  <c r="AG1097" i="10"/>
  <c r="Q1097" i="10"/>
  <c r="AV1097" i="10"/>
  <c r="AF1097" i="10"/>
  <c r="P1097" i="10"/>
  <c r="AU1097" i="10"/>
  <c r="AE1097" i="10"/>
  <c r="BJ1097" i="10"/>
  <c r="AT1097" i="10"/>
  <c r="AD1097" i="10"/>
  <c r="BI1097" i="10"/>
  <c r="AS1097" i="10"/>
  <c r="AC1097" i="10"/>
  <c r="BH1097" i="10"/>
  <c r="AR1097" i="10"/>
  <c r="AB1097" i="10"/>
  <c r="BG1097" i="10"/>
  <c r="AQ1097" i="10"/>
  <c r="AA1097" i="10"/>
  <c r="BF1097" i="10"/>
  <c r="AP1097" i="10"/>
  <c r="Z1097" i="10"/>
  <c r="BE1097" i="10"/>
  <c r="AO1097" i="10"/>
  <c r="Y1097" i="10"/>
  <c r="BD1097" i="10"/>
  <c r="BK1098" i="10" s="1"/>
  <c r="AN1097" i="10"/>
  <c r="X1097" i="10"/>
  <c r="BC1097" i="10"/>
  <c r="AM1097" i="10"/>
  <c r="W1097" i="10"/>
  <c r="BB1097" i="10"/>
  <c r="AL1097" i="10"/>
  <c r="V1097" i="10"/>
  <c r="BA1097" i="10"/>
  <c r="AK1097" i="10"/>
  <c r="U1097" i="10"/>
  <c r="AV1181" i="10"/>
  <c r="AF1181" i="10"/>
  <c r="P1181" i="10"/>
  <c r="AU1181" i="10"/>
  <c r="AE1181" i="10"/>
  <c r="BJ1181" i="10"/>
  <c r="AT1181" i="10"/>
  <c r="AD1181" i="10"/>
  <c r="BI1181" i="10"/>
  <c r="AS1181" i="10"/>
  <c r="AC1181" i="10"/>
  <c r="BH1181" i="10"/>
  <c r="AR1181" i="10"/>
  <c r="AB1181" i="10"/>
  <c r="BG1181" i="10"/>
  <c r="AQ1181" i="10"/>
  <c r="AA1181" i="10"/>
  <c r="BF1181" i="10"/>
  <c r="AP1181" i="10"/>
  <c r="Z1181" i="10"/>
  <c r="BE1181" i="10"/>
  <c r="AO1181" i="10"/>
  <c r="Y1181" i="10"/>
  <c r="BD1181" i="10"/>
  <c r="BK1182" i="10" s="1"/>
  <c r="AN1181" i="10"/>
  <c r="X1181" i="10"/>
  <c r="BC1181" i="10"/>
  <c r="AM1181" i="10"/>
  <c r="W1181" i="10"/>
  <c r="BB1181" i="10"/>
  <c r="AL1181" i="10"/>
  <c r="V1181" i="10"/>
  <c r="BA1181" i="10"/>
  <c r="AK1181" i="10"/>
  <c r="U1181" i="10"/>
  <c r="AZ1181" i="10"/>
  <c r="AJ1181" i="10"/>
  <c r="T1181" i="10"/>
  <c r="AY1181" i="10"/>
  <c r="AI1181" i="10"/>
  <c r="S1181" i="10"/>
  <c r="AX1181" i="10"/>
  <c r="AH1181" i="10"/>
  <c r="R1181" i="10"/>
  <c r="AW1181" i="10"/>
  <c r="AG1181" i="10"/>
  <c r="Q1181" i="10"/>
  <c r="AU1294" i="10"/>
  <c r="AE1294" i="10"/>
  <c r="BJ1294" i="10"/>
  <c r="AT1294" i="10"/>
  <c r="AD1294" i="10"/>
  <c r="BI1294" i="10"/>
  <c r="AS1294" i="10"/>
  <c r="AC1294" i="10"/>
  <c r="BH1294" i="10"/>
  <c r="AR1294" i="10"/>
  <c r="AB1294" i="10"/>
  <c r="BG1294" i="10"/>
  <c r="AQ1294" i="10"/>
  <c r="AA1294" i="10"/>
  <c r="BF1294" i="10"/>
  <c r="AP1294" i="10"/>
  <c r="Z1294" i="10"/>
  <c r="BE1294" i="10"/>
  <c r="AO1294" i="10"/>
  <c r="Y1294" i="10"/>
  <c r="BD1294" i="10"/>
  <c r="BK1295" i="10" s="1"/>
  <c r="AN1294" i="10"/>
  <c r="X1294" i="10"/>
  <c r="BC1294" i="10"/>
  <c r="AM1294" i="10"/>
  <c r="W1294" i="10"/>
  <c r="BB1294" i="10"/>
  <c r="AL1294" i="10"/>
  <c r="V1294" i="10"/>
  <c r="BA1294" i="10"/>
  <c r="AK1294" i="10"/>
  <c r="U1294" i="10"/>
  <c r="AZ1294" i="10"/>
  <c r="AJ1294" i="10"/>
  <c r="T1294" i="10"/>
  <c r="AY1294" i="10"/>
  <c r="AI1294" i="10"/>
  <c r="S1294" i="10"/>
  <c r="AX1294" i="10"/>
  <c r="AH1294" i="10"/>
  <c r="R1294" i="10"/>
  <c r="AW1294" i="10"/>
  <c r="AG1294" i="10"/>
  <c r="Q1294" i="10"/>
  <c r="AV1294" i="10"/>
  <c r="AF1294" i="10"/>
  <c r="P1294" i="10"/>
  <c r="AY1202" i="10"/>
  <c r="AI1202" i="10"/>
  <c r="S1202" i="10"/>
  <c r="AX1202" i="10"/>
  <c r="AH1202" i="10"/>
  <c r="R1202" i="10"/>
  <c r="AW1202" i="10"/>
  <c r="AG1202" i="10"/>
  <c r="Q1202" i="10"/>
  <c r="AV1202" i="10"/>
  <c r="AF1202" i="10"/>
  <c r="P1202" i="10"/>
  <c r="AU1202" i="10"/>
  <c r="AE1202" i="10"/>
  <c r="BJ1202" i="10"/>
  <c r="AT1202" i="10"/>
  <c r="AD1202" i="10"/>
  <c r="BI1202" i="10"/>
  <c r="AS1202" i="10"/>
  <c r="AC1202" i="10"/>
  <c r="BH1202" i="10"/>
  <c r="AR1202" i="10"/>
  <c r="AB1202" i="10"/>
  <c r="BG1202" i="10"/>
  <c r="AQ1202" i="10"/>
  <c r="AA1202" i="10"/>
  <c r="BF1202" i="10"/>
  <c r="AP1202" i="10"/>
  <c r="Z1202" i="10"/>
  <c r="BE1202" i="10"/>
  <c r="AO1202" i="10"/>
  <c r="Y1202" i="10"/>
  <c r="BD1202" i="10"/>
  <c r="BK1203" i="10" s="1"/>
  <c r="AN1202" i="10"/>
  <c r="X1202" i="10"/>
  <c r="BC1202" i="10"/>
  <c r="AM1202" i="10"/>
  <c r="W1202" i="10"/>
  <c r="BB1202" i="10"/>
  <c r="AL1202" i="10"/>
  <c r="V1202" i="10"/>
  <c r="BA1202" i="10"/>
  <c r="AK1202" i="10"/>
  <c r="U1202" i="10"/>
  <c r="AZ1202" i="10"/>
  <c r="AJ1202" i="10"/>
  <c r="T1202" i="10"/>
  <c r="V1268" i="10"/>
  <c r="AL1268" i="10"/>
  <c r="BB1268" i="10"/>
  <c r="S1268" i="10"/>
  <c r="AI1268" i="10"/>
  <c r="AY1268" i="10"/>
  <c r="AB1268" i="10"/>
  <c r="AR1268" i="10"/>
  <c r="BH1268" i="10"/>
  <c r="AC1268" i="10"/>
  <c r="AS1268" i="10"/>
  <c r="BI1268" i="10"/>
  <c r="Z1268" i="10"/>
  <c r="AP1268" i="10"/>
  <c r="BF1268" i="10"/>
  <c r="W1268" i="10"/>
  <c r="AM1268" i="10"/>
  <c r="BC1268" i="10"/>
  <c r="P1268" i="10"/>
  <c r="AF1268" i="10"/>
  <c r="AV1268" i="10"/>
  <c r="Q1268" i="10"/>
  <c r="AG1268" i="10"/>
  <c r="AW1268" i="10"/>
  <c r="AD1268" i="10"/>
  <c r="AT1268" i="10"/>
  <c r="BJ1268" i="10"/>
  <c r="AA1268" i="10"/>
  <c r="AQ1268" i="10"/>
  <c r="BG1268" i="10"/>
  <c r="T1268" i="10"/>
  <c r="AJ1268" i="10"/>
  <c r="AZ1268" i="10"/>
  <c r="U1268" i="10"/>
  <c r="AK1268" i="10"/>
  <c r="BA1268" i="10"/>
  <c r="R1268" i="10"/>
  <c r="AH1268" i="10"/>
  <c r="AX1268" i="10"/>
  <c r="AE1268" i="10"/>
  <c r="AU1268" i="10"/>
  <c r="X1268" i="10"/>
  <c r="AN1268" i="10"/>
  <c r="BD1268" i="10"/>
  <c r="BK1269" i="10" s="1"/>
  <c r="Y1268" i="10"/>
  <c r="AO1268" i="10"/>
  <c r="BE1268" i="10"/>
  <c r="AX1179" i="10"/>
  <c r="AH1179" i="10"/>
  <c r="R1179" i="10"/>
  <c r="AW1179" i="10"/>
  <c r="AG1179" i="10"/>
  <c r="Q1179" i="10"/>
  <c r="AV1179" i="10"/>
  <c r="AF1179" i="10"/>
  <c r="P1179" i="10"/>
  <c r="AU1179" i="10"/>
  <c r="AE1179" i="10"/>
  <c r="BJ1179" i="10"/>
  <c r="AT1179" i="10"/>
  <c r="AD1179" i="10"/>
  <c r="BI1179" i="10"/>
  <c r="AS1179" i="10"/>
  <c r="AC1179" i="10"/>
  <c r="BH1179" i="10"/>
  <c r="AR1179" i="10"/>
  <c r="AB1179" i="10"/>
  <c r="BG1179" i="10"/>
  <c r="AQ1179" i="10"/>
  <c r="AA1179" i="10"/>
  <c r="BF1179" i="10"/>
  <c r="AP1179" i="10"/>
  <c r="Z1179" i="10"/>
  <c r="BE1179" i="10"/>
  <c r="AO1179" i="10"/>
  <c r="Y1179" i="10"/>
  <c r="BD1179" i="10"/>
  <c r="BK1180" i="10" s="1"/>
  <c r="AN1179" i="10"/>
  <c r="X1179" i="10"/>
  <c r="BC1179" i="10"/>
  <c r="AM1179" i="10"/>
  <c r="W1179" i="10"/>
  <c r="BB1179" i="10"/>
  <c r="AL1179" i="10"/>
  <c r="V1179" i="10"/>
  <c r="BA1179" i="10"/>
  <c r="AK1179" i="10"/>
  <c r="U1179" i="10"/>
  <c r="AZ1179" i="10"/>
  <c r="AJ1179" i="10"/>
  <c r="T1179" i="10"/>
  <c r="AY1179" i="10"/>
  <c r="AI1179" i="10"/>
  <c r="S1179" i="10"/>
  <c r="AX1243" i="10"/>
  <c r="AH1243" i="10"/>
  <c r="R1243" i="10"/>
  <c r="AW1243" i="10"/>
  <c r="AG1243" i="10"/>
  <c r="Q1243" i="10"/>
  <c r="AV1243" i="10"/>
  <c r="AF1243" i="10"/>
  <c r="P1243" i="10"/>
  <c r="AU1243" i="10"/>
  <c r="AE1243" i="10"/>
  <c r="BJ1243" i="10"/>
  <c r="AT1243" i="10"/>
  <c r="AD1243" i="10"/>
  <c r="BI1243" i="10"/>
  <c r="AS1243" i="10"/>
  <c r="AC1243" i="10"/>
  <c r="BH1243" i="10"/>
  <c r="AR1243" i="10"/>
  <c r="AB1243" i="10"/>
  <c r="BG1243" i="10"/>
  <c r="AQ1243" i="10"/>
  <c r="AA1243" i="10"/>
  <c r="BF1243" i="10"/>
  <c r="AP1243" i="10"/>
  <c r="Z1243" i="10"/>
  <c r="BE1243" i="10"/>
  <c r="AO1243" i="10"/>
  <c r="Y1243" i="10"/>
  <c r="BD1243" i="10"/>
  <c r="BK1244" i="10" s="1"/>
  <c r="AN1243" i="10"/>
  <c r="X1243" i="10"/>
  <c r="BC1243" i="10"/>
  <c r="AM1243" i="10"/>
  <c r="W1243" i="10"/>
  <c r="BB1243" i="10"/>
  <c r="AL1243" i="10"/>
  <c r="V1243" i="10"/>
  <c r="BA1243" i="10"/>
  <c r="AK1243" i="10"/>
  <c r="U1243" i="10"/>
  <c r="AZ1243" i="10"/>
  <c r="AJ1243" i="10"/>
  <c r="T1243" i="10"/>
  <c r="AY1243" i="10"/>
  <c r="AI1243" i="10"/>
  <c r="S1243" i="10"/>
  <c r="BB1307" i="10"/>
  <c r="AL1307" i="10"/>
  <c r="V1307" i="10"/>
  <c r="BA1307" i="10"/>
  <c r="AK1307" i="10"/>
  <c r="U1307" i="10"/>
  <c r="AZ1307" i="10"/>
  <c r="AJ1307" i="10"/>
  <c r="T1307" i="10"/>
  <c r="AY1307" i="10"/>
  <c r="AI1307" i="10"/>
  <c r="S1307" i="10"/>
  <c r="AX1307" i="10"/>
  <c r="AH1307" i="10"/>
  <c r="R1307" i="10"/>
  <c r="AW1307" i="10"/>
  <c r="AG1307" i="10"/>
  <c r="Q1307" i="10"/>
  <c r="AV1307" i="10"/>
  <c r="AF1307" i="10"/>
  <c r="P1307" i="10"/>
  <c r="AU1307" i="10"/>
  <c r="AE1307" i="10"/>
  <c r="BJ1307" i="10"/>
  <c r="AT1307" i="10"/>
  <c r="AD1307" i="10"/>
  <c r="BI1307" i="10"/>
  <c r="AS1307" i="10"/>
  <c r="AC1307" i="10"/>
  <c r="BH1307" i="10"/>
  <c r="AR1307" i="10"/>
  <c r="AB1307" i="10"/>
  <c r="BG1307" i="10"/>
  <c r="AQ1307" i="10"/>
  <c r="AA1307" i="10"/>
  <c r="BF1307" i="10"/>
  <c r="AP1307" i="10"/>
  <c r="Z1307" i="10"/>
  <c r="BE1307" i="10"/>
  <c r="AO1307" i="10"/>
  <c r="Y1307" i="10"/>
  <c r="BD1307" i="10"/>
  <c r="BK1308" i="10" s="1"/>
  <c r="AN1307" i="10"/>
  <c r="X1307" i="10"/>
  <c r="BC1307" i="10"/>
  <c r="AM1307" i="10"/>
  <c r="W1307" i="10"/>
  <c r="W1385" i="10"/>
  <c r="AM1385" i="10"/>
  <c r="BC1385" i="10"/>
  <c r="X1385" i="10"/>
  <c r="AN1385" i="10"/>
  <c r="BD1385" i="10"/>
  <c r="BK1386" i="10" s="1"/>
  <c r="Y1385" i="10"/>
  <c r="AO1385" i="10"/>
  <c r="BE1385" i="10"/>
  <c r="AD1385" i="10"/>
  <c r="AT1385" i="10"/>
  <c r="AA1385" i="10"/>
  <c r="AQ1385" i="10"/>
  <c r="BG1385" i="10"/>
  <c r="AB1385" i="10"/>
  <c r="AR1385" i="10"/>
  <c r="BH1385" i="10"/>
  <c r="AC1385" i="10"/>
  <c r="AS1385" i="10"/>
  <c r="BI1385" i="10"/>
  <c r="R1385" i="10"/>
  <c r="AH1385" i="10"/>
  <c r="AX1385" i="10"/>
  <c r="BJ1385" i="10"/>
  <c r="AE1385" i="10"/>
  <c r="AU1385" i="10"/>
  <c r="P1385" i="10"/>
  <c r="AF1385" i="10"/>
  <c r="AV1385" i="10"/>
  <c r="Q1385" i="10"/>
  <c r="AG1385" i="10"/>
  <c r="AW1385" i="10"/>
  <c r="V1385" i="10"/>
  <c r="AL1385" i="10"/>
  <c r="BB1385" i="10"/>
  <c r="S1385" i="10"/>
  <c r="AI1385" i="10"/>
  <c r="AY1385" i="10"/>
  <c r="T1385" i="10"/>
  <c r="AJ1385" i="10"/>
  <c r="AZ1385" i="10"/>
  <c r="U1385" i="10"/>
  <c r="AK1385" i="10"/>
  <c r="BA1385" i="10"/>
  <c r="Z1385" i="10"/>
  <c r="AP1385" i="10"/>
  <c r="BF1385" i="10"/>
  <c r="W1417" i="10"/>
  <c r="AM1417" i="10"/>
  <c r="BC1417" i="10"/>
  <c r="X1417" i="10"/>
  <c r="AN1417" i="10"/>
  <c r="BD1417" i="10"/>
  <c r="BK1418" i="10" s="1"/>
  <c r="Y1417" i="10"/>
  <c r="AO1417" i="10"/>
  <c r="BE1417" i="10"/>
  <c r="AD1417" i="10"/>
  <c r="AT1417" i="10"/>
  <c r="AA1417" i="10"/>
  <c r="AQ1417" i="10"/>
  <c r="BG1417" i="10"/>
  <c r="AB1417" i="10"/>
  <c r="AR1417" i="10"/>
  <c r="BH1417" i="10"/>
  <c r="AC1417" i="10"/>
  <c r="AS1417" i="10"/>
  <c r="BI1417" i="10"/>
  <c r="R1417" i="10"/>
  <c r="AH1417" i="10"/>
  <c r="AX1417" i="10"/>
  <c r="BJ1417" i="10"/>
  <c r="AE1417" i="10"/>
  <c r="AU1417" i="10"/>
  <c r="P1417" i="10"/>
  <c r="AF1417" i="10"/>
  <c r="AV1417" i="10"/>
  <c r="Q1417" i="10"/>
  <c r="AG1417" i="10"/>
  <c r="AW1417" i="10"/>
  <c r="V1417" i="10"/>
  <c r="AL1417" i="10"/>
  <c r="BB1417" i="10"/>
  <c r="S1417" i="10"/>
  <c r="AI1417" i="10"/>
  <c r="AY1417" i="10"/>
  <c r="T1417" i="10"/>
  <c r="AJ1417" i="10"/>
  <c r="AZ1417" i="10"/>
  <c r="U1417" i="10"/>
  <c r="AK1417" i="10"/>
  <c r="BA1417" i="10"/>
  <c r="Z1417" i="10"/>
  <c r="AP1417" i="10"/>
  <c r="BF1417" i="10"/>
  <c r="W1449" i="10"/>
  <c r="AM1449" i="10"/>
  <c r="BC1449" i="10"/>
  <c r="X1449" i="10"/>
  <c r="AN1449" i="10"/>
  <c r="BD1449" i="10"/>
  <c r="BK1450" i="10" s="1"/>
  <c r="Y1449" i="10"/>
  <c r="AO1449" i="10"/>
  <c r="BE1449" i="10"/>
  <c r="AD1449" i="10"/>
  <c r="AT1449" i="10"/>
  <c r="AA1449" i="10"/>
  <c r="AQ1449" i="10"/>
  <c r="BG1449" i="10"/>
  <c r="AB1449" i="10"/>
  <c r="AR1449" i="10"/>
  <c r="BH1449" i="10"/>
  <c r="AC1449" i="10"/>
  <c r="AS1449" i="10"/>
  <c r="BI1449" i="10"/>
  <c r="R1449" i="10"/>
  <c r="AH1449" i="10"/>
  <c r="AX1449" i="10"/>
  <c r="BJ1449" i="10"/>
  <c r="AE1449" i="10"/>
  <c r="AU1449" i="10"/>
  <c r="P1449" i="10"/>
  <c r="AF1449" i="10"/>
  <c r="AV1449" i="10"/>
  <c r="Q1449" i="10"/>
  <c r="AG1449" i="10"/>
  <c r="AW1449" i="10"/>
  <c r="V1449" i="10"/>
  <c r="AL1449" i="10"/>
  <c r="BB1449" i="10"/>
  <c r="S1449" i="10"/>
  <c r="AI1449" i="10"/>
  <c r="AY1449" i="10"/>
  <c r="T1449" i="10"/>
  <c r="AJ1449" i="10"/>
  <c r="AZ1449" i="10"/>
  <c r="U1449" i="10"/>
  <c r="AK1449" i="10"/>
  <c r="BA1449" i="10"/>
  <c r="Z1449" i="10"/>
  <c r="AP1449" i="10"/>
  <c r="BF1449" i="10"/>
  <c r="W1481" i="10"/>
  <c r="AM1481" i="10"/>
  <c r="BC1481" i="10"/>
  <c r="X1481" i="10"/>
  <c r="AN1481" i="10"/>
  <c r="BD1481" i="10"/>
  <c r="BK1482" i="10" s="1"/>
  <c r="Y1481" i="10"/>
  <c r="AO1481" i="10"/>
  <c r="BE1481" i="10"/>
  <c r="AD1481" i="10"/>
  <c r="AT1481" i="10"/>
  <c r="AA1481" i="10"/>
  <c r="AQ1481" i="10"/>
  <c r="BG1481" i="10"/>
  <c r="AB1481" i="10"/>
  <c r="AR1481" i="10"/>
  <c r="BH1481" i="10"/>
  <c r="AC1481" i="10"/>
  <c r="AS1481" i="10"/>
  <c r="BI1481" i="10"/>
  <c r="R1481" i="10"/>
  <c r="AH1481" i="10"/>
  <c r="AX1481" i="10"/>
  <c r="BJ1481" i="10"/>
  <c r="AE1481" i="10"/>
  <c r="AU1481" i="10"/>
  <c r="P1481" i="10"/>
  <c r="AF1481" i="10"/>
  <c r="AV1481" i="10"/>
  <c r="Q1481" i="10"/>
  <c r="AG1481" i="10"/>
  <c r="AW1481" i="10"/>
  <c r="V1481" i="10"/>
  <c r="AL1481" i="10"/>
  <c r="BB1481" i="10"/>
  <c r="S1481" i="10"/>
  <c r="AI1481" i="10"/>
  <c r="AY1481" i="10"/>
  <c r="T1481" i="10"/>
  <c r="AJ1481" i="10"/>
  <c r="AZ1481" i="10"/>
  <c r="U1481" i="10"/>
  <c r="AK1481" i="10"/>
  <c r="BA1481" i="10"/>
  <c r="Z1481" i="10"/>
  <c r="AP1481" i="10"/>
  <c r="BF1481" i="10"/>
  <c r="W1517" i="10"/>
  <c r="AM1517" i="10"/>
  <c r="BC1517" i="10"/>
  <c r="X1517" i="10"/>
  <c r="AN1517" i="10"/>
  <c r="BD1517" i="10"/>
  <c r="BK1518" i="10" s="1"/>
  <c r="U1517" i="10"/>
  <c r="AK1517" i="10"/>
  <c r="BA1517" i="10"/>
  <c r="R1517" i="10"/>
  <c r="AH1517" i="10"/>
  <c r="AX1517" i="10"/>
  <c r="AA1517" i="10"/>
  <c r="AQ1517" i="10"/>
  <c r="BG1517" i="10"/>
  <c r="AB1517" i="10"/>
  <c r="AR1517" i="10"/>
  <c r="BH1517" i="10"/>
  <c r="Y1517" i="10"/>
  <c r="AO1517" i="10"/>
  <c r="BE1517" i="10"/>
  <c r="V1517" i="10"/>
  <c r="AL1517" i="10"/>
  <c r="BB1517" i="10"/>
  <c r="BJ1517" i="10"/>
  <c r="AE1517" i="10"/>
  <c r="AU1517" i="10"/>
  <c r="P1517" i="10"/>
  <c r="AF1517" i="10"/>
  <c r="AV1517" i="10"/>
  <c r="AC1517" i="10"/>
  <c r="AS1517" i="10"/>
  <c r="BI1517" i="10"/>
  <c r="Z1517" i="10"/>
  <c r="AP1517" i="10"/>
  <c r="BF1517" i="10"/>
  <c r="S1517" i="10"/>
  <c r="AI1517" i="10"/>
  <c r="AY1517" i="10"/>
  <c r="T1517" i="10"/>
  <c r="AJ1517" i="10"/>
  <c r="AZ1517" i="10"/>
  <c r="Q1517" i="10"/>
  <c r="AG1517" i="10"/>
  <c r="AW1517" i="10"/>
  <c r="AD1517" i="10"/>
  <c r="AT1517" i="10"/>
  <c r="AZ1371" i="10"/>
  <c r="AJ1371" i="10"/>
  <c r="T1371" i="10"/>
  <c r="AY1371" i="10"/>
  <c r="AI1371" i="10"/>
  <c r="S1371" i="10"/>
  <c r="AW1371" i="10"/>
  <c r="AG1371" i="10"/>
  <c r="Q1371" i="10"/>
  <c r="BF1371" i="10"/>
  <c r="AV1371" i="10"/>
  <c r="AF1371" i="10"/>
  <c r="P1371" i="10"/>
  <c r="AU1371" i="10"/>
  <c r="AE1371" i="10"/>
  <c r="BI1371" i="10"/>
  <c r="AS1371" i="10"/>
  <c r="AC1371" i="10"/>
  <c r="V1371" i="10"/>
  <c r="AD1371" i="10"/>
  <c r="R1371" i="10"/>
  <c r="BH1371" i="10"/>
  <c r="AR1371" i="10"/>
  <c r="AB1371" i="10"/>
  <c r="BG1371" i="10"/>
  <c r="AQ1371" i="10"/>
  <c r="AA1371" i="10"/>
  <c r="BE1371" i="10"/>
  <c r="AO1371" i="10"/>
  <c r="Y1371" i="10"/>
  <c r="AL1371" i="10"/>
  <c r="Z1371" i="10"/>
  <c r="AT1371" i="10"/>
  <c r="AH1371" i="10"/>
  <c r="BD1371" i="10"/>
  <c r="BK1372" i="10" s="1"/>
  <c r="AN1371" i="10"/>
  <c r="X1371" i="10"/>
  <c r="BC1371" i="10"/>
  <c r="AM1371" i="10"/>
  <c r="W1371" i="10"/>
  <c r="BA1371" i="10"/>
  <c r="AK1371" i="10"/>
  <c r="U1371" i="10"/>
  <c r="BB1371" i="10"/>
  <c r="AP1371" i="10"/>
  <c r="BJ1371" i="10"/>
  <c r="AX1371" i="10"/>
  <c r="AK1416" i="10"/>
  <c r="AC1416" i="10"/>
  <c r="AO1416" i="10"/>
  <c r="Y1416" i="10"/>
  <c r="BE1416" i="10"/>
  <c r="Q1416" i="10"/>
  <c r="AW1416" i="10"/>
  <c r="BI1416" i="10"/>
  <c r="U1416" i="10"/>
  <c r="BA1416" i="10"/>
  <c r="AS1416" i="10"/>
  <c r="AG1416" i="10"/>
  <c r="BG1416" i="10"/>
  <c r="T1416" i="10"/>
  <c r="AJ1416" i="10"/>
  <c r="AZ1416" i="10"/>
  <c r="Z1416" i="10"/>
  <c r="AP1416" i="10"/>
  <c r="BF1416" i="10"/>
  <c r="W1416" i="10"/>
  <c r="AM1416" i="10"/>
  <c r="BC1416" i="10"/>
  <c r="X1416" i="10"/>
  <c r="AN1416" i="10"/>
  <c r="BD1416" i="10"/>
  <c r="BK1417" i="10" s="1"/>
  <c r="AD1416" i="10"/>
  <c r="AT1416" i="10"/>
  <c r="BJ1416" i="10"/>
  <c r="AA1416" i="10"/>
  <c r="AQ1416" i="10"/>
  <c r="AB1416" i="10"/>
  <c r="AR1416" i="10"/>
  <c r="BH1416" i="10"/>
  <c r="R1416" i="10"/>
  <c r="AH1416" i="10"/>
  <c r="AX1416" i="10"/>
  <c r="AE1416" i="10"/>
  <c r="AU1416" i="10"/>
  <c r="P1416" i="10"/>
  <c r="AF1416" i="10"/>
  <c r="AV1416" i="10"/>
  <c r="V1416" i="10"/>
  <c r="AL1416" i="10"/>
  <c r="BB1416" i="10"/>
  <c r="S1416" i="10"/>
  <c r="AI1416" i="10"/>
  <c r="AY1416" i="10"/>
  <c r="AK1480" i="10"/>
  <c r="AC1480" i="10"/>
  <c r="AO1480" i="10"/>
  <c r="Y1480" i="10"/>
  <c r="BE1480" i="10"/>
  <c r="Q1480" i="10"/>
  <c r="AW1480" i="10"/>
  <c r="BI1480" i="10"/>
  <c r="U1480" i="10"/>
  <c r="BA1480" i="10"/>
  <c r="AS1480" i="10"/>
  <c r="AG1480" i="10"/>
  <c r="BG1480" i="10"/>
  <c r="T1480" i="10"/>
  <c r="AJ1480" i="10"/>
  <c r="AZ1480" i="10"/>
  <c r="Z1480" i="10"/>
  <c r="AP1480" i="10"/>
  <c r="BF1480" i="10"/>
  <c r="W1480" i="10"/>
  <c r="AM1480" i="10"/>
  <c r="BC1480" i="10"/>
  <c r="X1480" i="10"/>
  <c r="AN1480" i="10"/>
  <c r="BD1480" i="10"/>
  <c r="BK1481" i="10" s="1"/>
  <c r="AD1480" i="10"/>
  <c r="AT1480" i="10"/>
  <c r="BJ1480" i="10"/>
  <c r="AA1480" i="10"/>
  <c r="AQ1480" i="10"/>
  <c r="AB1480" i="10"/>
  <c r="AR1480" i="10"/>
  <c r="BH1480" i="10"/>
  <c r="R1480" i="10"/>
  <c r="AH1480" i="10"/>
  <c r="AX1480" i="10"/>
  <c r="AE1480" i="10"/>
  <c r="AU1480" i="10"/>
  <c r="P1480" i="10"/>
  <c r="AF1480" i="10"/>
  <c r="AV1480" i="10"/>
  <c r="V1480" i="10"/>
  <c r="AL1480" i="10"/>
  <c r="BB1480" i="10"/>
  <c r="S1480" i="10"/>
  <c r="AI1480" i="10"/>
  <c r="AY1480" i="10"/>
  <c r="BI1539" i="10"/>
  <c r="AS1539" i="10"/>
  <c r="AC1539" i="10"/>
  <c r="BF1539" i="10"/>
  <c r="AJ1539" i="10"/>
  <c r="BJ1539" i="10"/>
  <c r="AN1539" i="10"/>
  <c r="S1539" i="10"/>
  <c r="AR1539" i="10"/>
  <c r="W1539" i="10"/>
  <c r="AV1539" i="10"/>
  <c r="AA1539" i="10"/>
  <c r="BE1539" i="10"/>
  <c r="AO1539" i="10"/>
  <c r="Y1539" i="10"/>
  <c r="AZ1539" i="10"/>
  <c r="AE1539" i="10"/>
  <c r="BD1539" i="10"/>
  <c r="BK1540" i="10" s="1"/>
  <c r="AI1539" i="10"/>
  <c r="BH1539" i="10"/>
  <c r="AM1539" i="10"/>
  <c r="R1539" i="10"/>
  <c r="AQ1539" i="10"/>
  <c r="V1539" i="10"/>
  <c r="BA1539" i="10"/>
  <c r="AK1539" i="10"/>
  <c r="U1539" i="10"/>
  <c r="AU1539" i="10"/>
  <c r="Z1539" i="10"/>
  <c r="AY1539" i="10"/>
  <c r="AD1539" i="10"/>
  <c r="BC1539" i="10"/>
  <c r="AH1539" i="10"/>
  <c r="BG1539" i="10"/>
  <c r="AL1539" i="10"/>
  <c r="P1539" i="10"/>
  <c r="AW1539" i="10"/>
  <c r="AG1539" i="10"/>
  <c r="Q1539" i="10"/>
  <c r="AP1539" i="10"/>
  <c r="T1539" i="10"/>
  <c r="AT1539" i="10"/>
  <c r="X1539" i="10"/>
  <c r="AX1539" i="10"/>
  <c r="AB1539" i="10"/>
  <c r="BB1539" i="10"/>
  <c r="AF1539" i="10"/>
  <c r="AV1647" i="10"/>
  <c r="AF1647" i="10"/>
  <c r="P1647" i="10"/>
  <c r="AU1647" i="10"/>
  <c r="AE1647" i="10"/>
  <c r="BJ1647" i="10"/>
  <c r="AT1647" i="10"/>
  <c r="AD1647" i="10"/>
  <c r="BI1647" i="10"/>
  <c r="AS1647" i="10"/>
  <c r="AC1647" i="10"/>
  <c r="BH1647" i="10"/>
  <c r="AR1647" i="10"/>
  <c r="AB1647" i="10"/>
  <c r="BG1647" i="10"/>
  <c r="AQ1647" i="10"/>
  <c r="AA1647" i="10"/>
  <c r="BF1647" i="10"/>
  <c r="AP1647" i="10"/>
  <c r="Z1647" i="10"/>
  <c r="BE1647" i="10"/>
  <c r="AO1647" i="10"/>
  <c r="Y1647" i="10"/>
  <c r="BD1647" i="10"/>
  <c r="BK1648" i="10" s="1"/>
  <c r="AN1647" i="10"/>
  <c r="X1647" i="10"/>
  <c r="BC1647" i="10"/>
  <c r="AM1647" i="10"/>
  <c r="W1647" i="10"/>
  <c r="BB1647" i="10"/>
  <c r="AL1647" i="10"/>
  <c r="V1647" i="10"/>
  <c r="BA1647" i="10"/>
  <c r="AK1647" i="10"/>
  <c r="U1647" i="10"/>
  <c r="AZ1647" i="10"/>
  <c r="AJ1647" i="10"/>
  <c r="T1647" i="10"/>
  <c r="AY1647" i="10"/>
  <c r="AI1647" i="10"/>
  <c r="S1647" i="10"/>
  <c r="AX1647" i="10"/>
  <c r="AH1647" i="10"/>
  <c r="R1647" i="10"/>
  <c r="AW1647" i="10"/>
  <c r="AG1647" i="10"/>
  <c r="Q1647" i="10"/>
  <c r="BI1718" i="10"/>
  <c r="R1718" i="10"/>
  <c r="AH1718" i="10"/>
  <c r="AX1718" i="10"/>
  <c r="V1718" i="10"/>
  <c r="AL1718" i="10"/>
  <c r="BB1718" i="10"/>
  <c r="S1718" i="10"/>
  <c r="AI1718" i="10"/>
  <c r="AY1718" i="10"/>
  <c r="Z1718" i="10"/>
  <c r="AP1718" i="10"/>
  <c r="BF1718" i="10"/>
  <c r="AD1718" i="10"/>
  <c r="AT1718" i="10"/>
  <c r="BJ1718" i="10"/>
  <c r="AA1718" i="10"/>
  <c r="AQ1718" i="10"/>
  <c r="BG1718" i="10"/>
  <c r="AE1718" i="10"/>
  <c r="P1718" i="10"/>
  <c r="AF1718" i="10"/>
  <c r="AV1718" i="10"/>
  <c r="Y1718" i="10"/>
  <c r="AO1718" i="10"/>
  <c r="BE1718" i="10"/>
  <c r="AM1718" i="10"/>
  <c r="T1718" i="10"/>
  <c r="AJ1718" i="10"/>
  <c r="AZ1718" i="10"/>
  <c r="AC1718" i="10"/>
  <c r="AS1718" i="10"/>
  <c r="AU1718" i="10"/>
  <c r="X1718" i="10"/>
  <c r="AN1718" i="10"/>
  <c r="BD1718" i="10"/>
  <c r="BK1719" i="10" s="1"/>
  <c r="Q1718" i="10"/>
  <c r="AG1718" i="10"/>
  <c r="AW1718" i="10"/>
  <c r="W1718" i="10"/>
  <c r="BC1718" i="10"/>
  <c r="AB1718" i="10"/>
  <c r="AR1718" i="10"/>
  <c r="BH1718" i="10"/>
  <c r="U1718" i="10"/>
  <c r="AK1718" i="10"/>
  <c r="BA1718" i="10"/>
  <c r="AV1595" i="10"/>
  <c r="AF1595" i="10"/>
  <c r="P1595" i="10"/>
  <c r="AU1595" i="10"/>
  <c r="AE1595" i="10"/>
  <c r="BJ1595" i="10"/>
  <c r="AT1595" i="10"/>
  <c r="AD1595" i="10"/>
  <c r="BI1595" i="10"/>
  <c r="AS1595" i="10"/>
  <c r="AC1595" i="10"/>
  <c r="BH1595" i="10"/>
  <c r="AR1595" i="10"/>
  <c r="AB1595" i="10"/>
  <c r="BG1595" i="10"/>
  <c r="AQ1595" i="10"/>
  <c r="AA1595" i="10"/>
  <c r="BF1595" i="10"/>
  <c r="AP1595" i="10"/>
  <c r="Z1595" i="10"/>
  <c r="BE1595" i="10"/>
  <c r="AO1595" i="10"/>
  <c r="Y1595" i="10"/>
  <c r="BD1595" i="10"/>
  <c r="BK1596" i="10" s="1"/>
  <c r="AN1595" i="10"/>
  <c r="X1595" i="10"/>
  <c r="BC1595" i="10"/>
  <c r="AM1595" i="10"/>
  <c r="W1595" i="10"/>
  <c r="BB1595" i="10"/>
  <c r="AL1595" i="10"/>
  <c r="V1595" i="10"/>
  <c r="BA1595" i="10"/>
  <c r="AK1595" i="10"/>
  <c r="U1595" i="10"/>
  <c r="AZ1595" i="10"/>
  <c r="AJ1595" i="10"/>
  <c r="T1595" i="10"/>
  <c r="AY1595" i="10"/>
  <c r="AI1595" i="10"/>
  <c r="S1595" i="10"/>
  <c r="AX1595" i="10"/>
  <c r="AH1595" i="10"/>
  <c r="R1595" i="10"/>
  <c r="AW1595" i="10"/>
  <c r="AG1595" i="10"/>
  <c r="Q1595" i="10"/>
  <c r="V1666" i="10"/>
  <c r="AL1666" i="10"/>
  <c r="BB1666" i="10"/>
  <c r="BI1666" i="10"/>
  <c r="Z1666" i="10"/>
  <c r="AP1666" i="10"/>
  <c r="BF1666" i="10"/>
  <c r="AE1666" i="10"/>
  <c r="AU1666" i="10"/>
  <c r="AD1666" i="10"/>
  <c r="AT1666" i="10"/>
  <c r="BJ1666" i="10"/>
  <c r="R1666" i="10"/>
  <c r="AH1666" i="10"/>
  <c r="AX1666" i="10"/>
  <c r="W1666" i="10"/>
  <c r="AM1666" i="10"/>
  <c r="BC1666" i="10"/>
  <c r="AA1666" i="10"/>
  <c r="BG1666" i="10"/>
  <c r="P1666" i="10"/>
  <c r="AF1666" i="10"/>
  <c r="AV1666" i="10"/>
  <c r="U1666" i="10"/>
  <c r="AK1666" i="10"/>
  <c r="BA1666" i="10"/>
  <c r="AI1666" i="10"/>
  <c r="T1666" i="10"/>
  <c r="AJ1666" i="10"/>
  <c r="AZ1666" i="10"/>
  <c r="Y1666" i="10"/>
  <c r="AO1666" i="10"/>
  <c r="BE1666" i="10"/>
  <c r="AQ1666" i="10"/>
  <c r="X1666" i="10"/>
  <c r="AN1666" i="10"/>
  <c r="BD1666" i="10"/>
  <c r="BK1667" i="10" s="1"/>
  <c r="AC1666" i="10"/>
  <c r="AS1666" i="10"/>
  <c r="S1666" i="10"/>
  <c r="AY1666" i="10"/>
  <c r="AB1666" i="10"/>
  <c r="AR1666" i="10"/>
  <c r="BH1666" i="10"/>
  <c r="Q1666" i="10"/>
  <c r="AG1666" i="10"/>
  <c r="AW1666" i="10"/>
  <c r="AY1736" i="10"/>
  <c r="AI1736" i="10"/>
  <c r="S1736" i="10"/>
  <c r="AX1736" i="10"/>
  <c r="AH1736" i="10"/>
  <c r="R1736" i="10"/>
  <c r="AW1736" i="10"/>
  <c r="AG1736" i="10"/>
  <c r="Q1736" i="10"/>
  <c r="AV1736" i="10"/>
  <c r="AF1736" i="10"/>
  <c r="P1736" i="10"/>
  <c r="AU1736" i="10"/>
  <c r="AE1736" i="10"/>
  <c r="BJ1736" i="10"/>
  <c r="AT1736" i="10"/>
  <c r="AD1736" i="10"/>
  <c r="BI1736" i="10"/>
  <c r="AS1736" i="10"/>
  <c r="AC1736" i="10"/>
  <c r="BH1736" i="10"/>
  <c r="AR1736" i="10"/>
  <c r="AB1736" i="10"/>
  <c r="BG1736" i="10"/>
  <c r="AQ1736" i="10"/>
  <c r="AA1736" i="10"/>
  <c r="BF1736" i="10"/>
  <c r="AP1736" i="10"/>
  <c r="Z1736" i="10"/>
  <c r="BE1736" i="10"/>
  <c r="AO1736" i="10"/>
  <c r="Y1736" i="10"/>
  <c r="BD1736" i="10"/>
  <c r="BK1737" i="10" s="1"/>
  <c r="AN1736" i="10"/>
  <c r="X1736" i="10"/>
  <c r="BC1736" i="10"/>
  <c r="AM1736" i="10"/>
  <c r="W1736" i="10"/>
  <c r="BB1736" i="10"/>
  <c r="AL1736" i="10"/>
  <c r="V1736" i="10"/>
  <c r="BA1736" i="10"/>
  <c r="AK1736" i="10"/>
  <c r="U1736" i="10"/>
  <c r="AZ1736" i="10"/>
  <c r="AJ1736" i="10"/>
  <c r="T1736" i="10"/>
  <c r="BD1411" i="10"/>
  <c r="BK1412" i="10" s="1"/>
  <c r="AN1411" i="10"/>
  <c r="X1411" i="10"/>
  <c r="BC1411" i="10"/>
  <c r="AM1411" i="10"/>
  <c r="W1411" i="10"/>
  <c r="BB1411" i="10"/>
  <c r="AL1411" i="10"/>
  <c r="V1411" i="10"/>
  <c r="BA1411" i="10"/>
  <c r="AK1411" i="10"/>
  <c r="U1411" i="10"/>
  <c r="AZ1411" i="10"/>
  <c r="AJ1411" i="10"/>
  <c r="T1411" i="10"/>
  <c r="AY1411" i="10"/>
  <c r="AI1411" i="10"/>
  <c r="S1411" i="10"/>
  <c r="AX1411" i="10"/>
  <c r="AH1411" i="10"/>
  <c r="R1411" i="10"/>
  <c r="AW1411" i="10"/>
  <c r="AG1411" i="10"/>
  <c r="Q1411" i="10"/>
  <c r="AV1411" i="10"/>
  <c r="AF1411" i="10"/>
  <c r="P1411" i="10"/>
  <c r="AU1411" i="10"/>
  <c r="AE1411" i="10"/>
  <c r="BJ1411" i="10"/>
  <c r="AT1411" i="10"/>
  <c r="AD1411" i="10"/>
  <c r="BI1411" i="10"/>
  <c r="AS1411" i="10"/>
  <c r="AC1411" i="10"/>
  <c r="BH1411" i="10"/>
  <c r="AR1411" i="10"/>
  <c r="AB1411" i="10"/>
  <c r="BG1411" i="10"/>
  <c r="AQ1411" i="10"/>
  <c r="AA1411" i="10"/>
  <c r="BF1411" i="10"/>
  <c r="AP1411" i="10"/>
  <c r="Z1411" i="10"/>
  <c r="BE1411" i="10"/>
  <c r="AO1411" i="10"/>
  <c r="Y1411" i="10"/>
  <c r="BD1475" i="10"/>
  <c r="BK1476" i="10" s="1"/>
  <c r="AN1475" i="10"/>
  <c r="X1475" i="10"/>
  <c r="BC1475" i="10"/>
  <c r="AM1475" i="10"/>
  <c r="W1475" i="10"/>
  <c r="BB1475" i="10"/>
  <c r="AL1475" i="10"/>
  <c r="V1475" i="10"/>
  <c r="BA1475" i="10"/>
  <c r="AK1475" i="10"/>
  <c r="U1475" i="10"/>
  <c r="AZ1475" i="10"/>
  <c r="AJ1475" i="10"/>
  <c r="T1475" i="10"/>
  <c r="AY1475" i="10"/>
  <c r="AI1475" i="10"/>
  <c r="S1475" i="10"/>
  <c r="AX1475" i="10"/>
  <c r="AH1475" i="10"/>
  <c r="R1475" i="10"/>
  <c r="AW1475" i="10"/>
  <c r="AG1475" i="10"/>
  <c r="Q1475" i="10"/>
  <c r="AV1475" i="10"/>
  <c r="AF1475" i="10"/>
  <c r="P1475" i="10"/>
  <c r="AU1475" i="10"/>
  <c r="AE1475" i="10"/>
  <c r="BJ1475" i="10"/>
  <c r="AT1475" i="10"/>
  <c r="AD1475" i="10"/>
  <c r="BI1475" i="10"/>
  <c r="AS1475" i="10"/>
  <c r="AC1475" i="10"/>
  <c r="BH1475" i="10"/>
  <c r="AR1475" i="10"/>
  <c r="AB1475" i="10"/>
  <c r="BG1475" i="10"/>
  <c r="AQ1475" i="10"/>
  <c r="AA1475" i="10"/>
  <c r="BF1475" i="10"/>
  <c r="AP1475" i="10"/>
  <c r="Z1475" i="10"/>
  <c r="BE1475" i="10"/>
  <c r="AO1475" i="10"/>
  <c r="Y1475" i="10"/>
  <c r="BD1542" i="10"/>
  <c r="BK1543" i="10" s="1"/>
  <c r="AW1542" i="10"/>
  <c r="BI1542" i="10"/>
  <c r="AB1542" i="10"/>
  <c r="AC1542" i="10"/>
  <c r="AR1542" i="10"/>
  <c r="Q1542" i="10"/>
  <c r="AG1542" i="10"/>
  <c r="S1542" i="10"/>
  <c r="X1542" i="10"/>
  <c r="AS1542" i="10"/>
  <c r="AM1542" i="10"/>
  <c r="AN1542" i="10"/>
  <c r="BH1542" i="10"/>
  <c r="W1542" i="10"/>
  <c r="AI1542" i="10"/>
  <c r="AJ1542" i="10"/>
  <c r="BB1542" i="10"/>
  <c r="AL1542" i="10"/>
  <c r="V1542" i="10"/>
  <c r="AA1542" i="10"/>
  <c r="AV1542" i="10"/>
  <c r="BE1542" i="10"/>
  <c r="T1542" i="10"/>
  <c r="AO1542" i="10"/>
  <c r="AX1542" i="10"/>
  <c r="AH1542" i="10"/>
  <c r="R1542" i="10"/>
  <c r="AF1542" i="10"/>
  <c r="BA1542" i="10"/>
  <c r="Y1542" i="10"/>
  <c r="AU1542" i="10"/>
  <c r="BJ1542" i="10"/>
  <c r="AT1542" i="10"/>
  <c r="AD1542" i="10"/>
  <c r="P1542" i="10"/>
  <c r="AK1542" i="10"/>
  <c r="BG1542" i="10"/>
  <c r="AE1542" i="10"/>
  <c r="AZ1542" i="10"/>
  <c r="BF1542" i="10"/>
  <c r="AP1542" i="10"/>
  <c r="Z1542" i="10"/>
  <c r="U1542" i="10"/>
  <c r="AQ1542" i="10"/>
  <c r="BC1572" i="10"/>
  <c r="AM1572" i="10"/>
  <c r="W1572" i="10"/>
  <c r="BB1572" i="10"/>
  <c r="AL1572" i="10"/>
  <c r="V1572" i="10"/>
  <c r="BA1572" i="10"/>
  <c r="AK1572" i="10"/>
  <c r="U1572" i="10"/>
  <c r="AZ1572" i="10"/>
  <c r="AJ1572" i="10"/>
  <c r="T1572" i="10"/>
  <c r="AY1572" i="10"/>
  <c r="AI1572" i="10"/>
  <c r="S1572" i="10"/>
  <c r="AX1572" i="10"/>
  <c r="AH1572" i="10"/>
  <c r="R1572" i="10"/>
  <c r="AW1572" i="10"/>
  <c r="AG1572" i="10"/>
  <c r="Q1572" i="10"/>
  <c r="AV1572" i="10"/>
  <c r="AF1572" i="10"/>
  <c r="P1572" i="10"/>
  <c r="AU1572" i="10"/>
  <c r="AE1572" i="10"/>
  <c r="BJ1572" i="10"/>
  <c r="AT1572" i="10"/>
  <c r="AD1572" i="10"/>
  <c r="BI1572" i="10"/>
  <c r="AS1572" i="10"/>
  <c r="AC1572" i="10"/>
  <c r="BH1572" i="10"/>
  <c r="AR1572" i="10"/>
  <c r="AB1572" i="10"/>
  <c r="BG1572" i="10"/>
  <c r="AQ1572" i="10"/>
  <c r="AA1572" i="10"/>
  <c r="BF1572" i="10"/>
  <c r="AP1572" i="10"/>
  <c r="Z1572" i="10"/>
  <c r="BE1572" i="10"/>
  <c r="AO1572" i="10"/>
  <c r="Y1572" i="10"/>
  <c r="BD1572" i="10"/>
  <c r="BK1573" i="10" s="1"/>
  <c r="AN1572" i="10"/>
  <c r="X1572" i="10"/>
  <c r="AV1687" i="10"/>
  <c r="AF1687" i="10"/>
  <c r="P1687" i="10"/>
  <c r="AU1687" i="10"/>
  <c r="AE1687" i="10"/>
  <c r="BJ1687" i="10"/>
  <c r="AT1687" i="10"/>
  <c r="AD1687" i="10"/>
  <c r="BI1687" i="10"/>
  <c r="AS1687" i="10"/>
  <c r="AC1687" i="10"/>
  <c r="BH1687" i="10"/>
  <c r="AR1687" i="10"/>
  <c r="AB1687" i="10"/>
  <c r="BG1687" i="10"/>
  <c r="AQ1687" i="10"/>
  <c r="AA1687" i="10"/>
  <c r="BF1687" i="10"/>
  <c r="AP1687" i="10"/>
  <c r="Z1687" i="10"/>
  <c r="BE1687" i="10"/>
  <c r="AO1687" i="10"/>
  <c r="Y1687" i="10"/>
  <c r="BD1687" i="10"/>
  <c r="BK1688" i="10" s="1"/>
  <c r="AN1687" i="10"/>
  <c r="X1687" i="10"/>
  <c r="BC1687" i="10"/>
  <c r="AM1687" i="10"/>
  <c r="W1687" i="10"/>
  <c r="BB1687" i="10"/>
  <c r="AL1687" i="10"/>
  <c r="V1687" i="10"/>
  <c r="BA1687" i="10"/>
  <c r="AK1687" i="10"/>
  <c r="U1687" i="10"/>
  <c r="AZ1687" i="10"/>
  <c r="AJ1687" i="10"/>
  <c r="T1687" i="10"/>
  <c r="AY1687" i="10"/>
  <c r="AI1687" i="10"/>
  <c r="S1687" i="10"/>
  <c r="AX1687" i="10"/>
  <c r="AH1687" i="10"/>
  <c r="R1687" i="10"/>
  <c r="AW1687" i="10"/>
  <c r="AG1687" i="10"/>
  <c r="Q1687" i="10"/>
  <c r="AP1545" i="10"/>
  <c r="AT1545" i="10"/>
  <c r="AD1545" i="10"/>
  <c r="R1545" i="10"/>
  <c r="AH1545" i="10"/>
  <c r="Z1545" i="10"/>
  <c r="AW1545" i="10"/>
  <c r="AG1545" i="10"/>
  <c r="Q1545" i="10"/>
  <c r="AV1545" i="10"/>
  <c r="AF1545" i="10"/>
  <c r="P1545" i="10"/>
  <c r="AU1545" i="10"/>
  <c r="AE1545" i="10"/>
  <c r="V1545" i="10"/>
  <c r="BI1545" i="10"/>
  <c r="AS1545" i="10"/>
  <c r="AC1545" i="10"/>
  <c r="BH1545" i="10"/>
  <c r="AR1545" i="10"/>
  <c r="AB1545" i="10"/>
  <c r="BG1545" i="10"/>
  <c r="AQ1545" i="10"/>
  <c r="AA1545" i="10"/>
  <c r="AL1545" i="10"/>
  <c r="BE1545" i="10"/>
  <c r="AO1545" i="10"/>
  <c r="Y1545" i="10"/>
  <c r="BD1545" i="10"/>
  <c r="BK1546" i="10" s="1"/>
  <c r="AN1545" i="10"/>
  <c r="X1545" i="10"/>
  <c r="BC1545" i="10"/>
  <c r="AM1545" i="10"/>
  <c r="W1545" i="10"/>
  <c r="BB1545" i="10"/>
  <c r="BA1545" i="10"/>
  <c r="AK1545" i="10"/>
  <c r="U1545" i="10"/>
  <c r="AZ1545" i="10"/>
  <c r="AJ1545" i="10"/>
  <c r="T1545" i="10"/>
  <c r="AY1545" i="10"/>
  <c r="AI1545" i="10"/>
  <c r="S1545" i="10"/>
  <c r="BB1609" i="10"/>
  <c r="AL1609" i="10"/>
  <c r="V1609" i="10"/>
  <c r="BA1609" i="10"/>
  <c r="AK1609" i="10"/>
  <c r="U1609" i="10"/>
  <c r="AZ1609" i="10"/>
  <c r="AJ1609" i="10"/>
  <c r="T1609" i="10"/>
  <c r="AY1609" i="10"/>
  <c r="AI1609" i="10"/>
  <c r="S1609" i="10"/>
  <c r="AX1609" i="10"/>
  <c r="AH1609" i="10"/>
  <c r="R1609" i="10"/>
  <c r="AW1609" i="10"/>
  <c r="AG1609" i="10"/>
  <c r="Q1609" i="10"/>
  <c r="AV1609" i="10"/>
  <c r="AF1609" i="10"/>
  <c r="P1609" i="10"/>
  <c r="AU1609" i="10"/>
  <c r="AE1609" i="10"/>
  <c r="BJ1609" i="10"/>
  <c r="AT1609" i="10"/>
  <c r="AD1609" i="10"/>
  <c r="BI1609" i="10"/>
  <c r="AS1609" i="10"/>
  <c r="AC1609" i="10"/>
  <c r="BH1609" i="10"/>
  <c r="AR1609" i="10"/>
  <c r="AB1609" i="10"/>
  <c r="BG1609" i="10"/>
  <c r="AQ1609" i="10"/>
  <c r="AA1609" i="10"/>
  <c r="BF1609" i="10"/>
  <c r="AP1609" i="10"/>
  <c r="Z1609" i="10"/>
  <c r="BE1609" i="10"/>
  <c r="AO1609" i="10"/>
  <c r="Y1609" i="10"/>
  <c r="BD1609" i="10"/>
  <c r="BK1610" i="10" s="1"/>
  <c r="AN1609" i="10"/>
  <c r="X1609" i="10"/>
  <c r="BC1609" i="10"/>
  <c r="AM1609" i="10"/>
  <c r="W1609" i="10"/>
  <c r="BB1673" i="10"/>
  <c r="AL1673" i="10"/>
  <c r="V1673" i="10"/>
  <c r="BA1673" i="10"/>
  <c r="AK1673" i="10"/>
  <c r="U1673" i="10"/>
  <c r="AZ1673" i="10"/>
  <c r="AJ1673" i="10"/>
  <c r="T1673" i="10"/>
  <c r="AY1673" i="10"/>
  <c r="AI1673" i="10"/>
  <c r="S1673" i="10"/>
  <c r="AX1673" i="10"/>
  <c r="AH1673" i="10"/>
  <c r="R1673" i="10"/>
  <c r="AW1673" i="10"/>
  <c r="AG1673" i="10"/>
  <c r="Q1673" i="10"/>
  <c r="AV1673" i="10"/>
  <c r="AF1673" i="10"/>
  <c r="P1673" i="10"/>
  <c r="AU1673" i="10"/>
  <c r="AE1673" i="10"/>
  <c r="BJ1673" i="10"/>
  <c r="AT1673" i="10"/>
  <c r="AD1673" i="10"/>
  <c r="BI1673" i="10"/>
  <c r="AS1673" i="10"/>
  <c r="AC1673" i="10"/>
  <c r="BH1673" i="10"/>
  <c r="AR1673" i="10"/>
  <c r="AB1673" i="10"/>
  <c r="BG1673" i="10"/>
  <c r="AQ1673" i="10"/>
  <c r="AA1673" i="10"/>
  <c r="BF1673" i="10"/>
  <c r="AP1673" i="10"/>
  <c r="Z1673" i="10"/>
  <c r="BE1673" i="10"/>
  <c r="AO1673" i="10"/>
  <c r="Y1673" i="10"/>
  <c r="BD1673" i="10"/>
  <c r="BK1674" i="10" s="1"/>
  <c r="AN1673" i="10"/>
  <c r="X1673" i="10"/>
  <c r="BC1673" i="10"/>
  <c r="AM1673" i="10"/>
  <c r="W1673" i="10"/>
  <c r="AY582" i="10"/>
  <c r="BA940" i="10"/>
  <c r="AK940" i="10"/>
  <c r="U940" i="10"/>
  <c r="AZ940" i="10"/>
  <c r="AJ940" i="10"/>
  <c r="T940" i="10"/>
  <c r="AY940" i="10"/>
  <c r="AI940" i="10"/>
  <c r="S940" i="10"/>
  <c r="AX940" i="10"/>
  <c r="AH940" i="10"/>
  <c r="R940" i="10"/>
  <c r="AW940" i="10"/>
  <c r="AG940" i="10"/>
  <c r="Q940" i="10"/>
  <c r="AV940" i="10"/>
  <c r="AF940" i="10"/>
  <c r="P940" i="10"/>
  <c r="AU940" i="10"/>
  <c r="AE940" i="10"/>
  <c r="BJ940" i="10"/>
  <c r="AT940" i="10"/>
  <c r="AD940" i="10"/>
  <c r="BI940" i="10"/>
  <c r="AS940" i="10"/>
  <c r="AC940" i="10"/>
  <c r="BH940" i="10"/>
  <c r="AR940" i="10"/>
  <c r="AB940" i="10"/>
  <c r="BG940" i="10"/>
  <c r="AQ940" i="10"/>
  <c r="AA940" i="10"/>
  <c r="BF940" i="10"/>
  <c r="AP940" i="10"/>
  <c r="Z940" i="10"/>
  <c r="BE940" i="10"/>
  <c r="AO940" i="10"/>
  <c r="Y940" i="10"/>
  <c r="BD940" i="10"/>
  <c r="BK941" i="10" s="1"/>
  <c r="AN940" i="10"/>
  <c r="X940" i="10"/>
  <c r="BC940" i="10"/>
  <c r="AM940" i="10"/>
  <c r="W940" i="10"/>
  <c r="BB940" i="10"/>
  <c r="AL940" i="10"/>
  <c r="V940" i="10"/>
  <c r="Q914" i="10"/>
  <c r="BI914" i="10"/>
  <c r="AC914" i="10"/>
  <c r="Y914" i="10"/>
  <c r="AW914" i="10"/>
  <c r="AK914" i="10"/>
  <c r="BE914" i="10"/>
  <c r="AO914" i="10"/>
  <c r="U914" i="10"/>
  <c r="AS914" i="10"/>
  <c r="BA914" i="10"/>
  <c r="AG914" i="10"/>
  <c r="BG914" i="10"/>
  <c r="T914" i="10"/>
  <c r="AJ914" i="10"/>
  <c r="AZ914" i="10"/>
  <c r="V914" i="10"/>
  <c r="AL914" i="10"/>
  <c r="BB914" i="10"/>
  <c r="AA914" i="10"/>
  <c r="AQ914" i="10"/>
  <c r="X914" i="10"/>
  <c r="AN914" i="10"/>
  <c r="BD914" i="10"/>
  <c r="BK915" i="10" s="1"/>
  <c r="Z914" i="10"/>
  <c r="AP914" i="10"/>
  <c r="BF914" i="10"/>
  <c r="AE914" i="10"/>
  <c r="AU914" i="10"/>
  <c r="AB914" i="10"/>
  <c r="AR914" i="10"/>
  <c r="BH914" i="10"/>
  <c r="AD914" i="10"/>
  <c r="AT914" i="10"/>
  <c r="BJ914" i="10"/>
  <c r="S914" i="10"/>
  <c r="AI914" i="10"/>
  <c r="AY914" i="10"/>
  <c r="P914" i="10"/>
  <c r="AF914" i="10"/>
  <c r="AV914" i="10"/>
  <c r="R914" i="10"/>
  <c r="AH914" i="10"/>
  <c r="AX914" i="10"/>
  <c r="W914" i="10"/>
  <c r="AM914" i="10"/>
  <c r="BC914" i="10"/>
  <c r="Q786" i="10"/>
  <c r="AC786" i="10"/>
  <c r="Y786" i="10"/>
  <c r="AW786" i="10"/>
  <c r="AK786" i="10"/>
  <c r="BE786" i="10"/>
  <c r="AO786" i="10"/>
  <c r="BI786" i="10"/>
  <c r="U786" i="10"/>
  <c r="AS786" i="10"/>
  <c r="BA786" i="10"/>
  <c r="AG786" i="10"/>
  <c r="BG786" i="10"/>
  <c r="T786" i="10"/>
  <c r="AJ786" i="10"/>
  <c r="AZ786" i="10"/>
  <c r="V786" i="10"/>
  <c r="AL786" i="10"/>
  <c r="BB786" i="10"/>
  <c r="AA786" i="10"/>
  <c r="AQ786" i="10"/>
  <c r="X786" i="10"/>
  <c r="AN786" i="10"/>
  <c r="BD786" i="10"/>
  <c r="BK787" i="10" s="1"/>
  <c r="Z786" i="10"/>
  <c r="AP786" i="10"/>
  <c r="BF786" i="10"/>
  <c r="AE786" i="10"/>
  <c r="AU786" i="10"/>
  <c r="AB786" i="10"/>
  <c r="AR786" i="10"/>
  <c r="BH786" i="10"/>
  <c r="AD786" i="10"/>
  <c r="AT786" i="10"/>
  <c r="BJ786" i="10"/>
  <c r="S786" i="10"/>
  <c r="AI786" i="10"/>
  <c r="AY786" i="10"/>
  <c r="P786" i="10"/>
  <c r="AF786" i="10"/>
  <c r="AV786" i="10"/>
  <c r="R786" i="10"/>
  <c r="AH786" i="10"/>
  <c r="AX786" i="10"/>
  <c r="W786" i="10"/>
  <c r="AM786" i="10"/>
  <c r="BC786" i="10"/>
  <c r="BI748" i="10"/>
  <c r="AS748" i="10"/>
  <c r="AC748" i="10"/>
  <c r="BH748" i="10"/>
  <c r="AR748" i="10"/>
  <c r="AB748" i="10"/>
  <c r="BG748" i="10"/>
  <c r="AQ748" i="10"/>
  <c r="AA748" i="10"/>
  <c r="BF748" i="10"/>
  <c r="AP748" i="10"/>
  <c r="Z748" i="10"/>
  <c r="BE748" i="10"/>
  <c r="AO748" i="10"/>
  <c r="Y748" i="10"/>
  <c r="BD748" i="10"/>
  <c r="BK749" i="10" s="1"/>
  <c r="AN748" i="10"/>
  <c r="X748" i="10"/>
  <c r="BC748" i="10"/>
  <c r="AM748" i="10"/>
  <c r="W748" i="10"/>
  <c r="BB748" i="10"/>
  <c r="AL748" i="10"/>
  <c r="V748" i="10"/>
  <c r="BA748" i="10"/>
  <c r="AK748" i="10"/>
  <c r="U748" i="10"/>
  <c r="AZ748" i="10"/>
  <c r="AJ748" i="10"/>
  <c r="T748" i="10"/>
  <c r="AY748" i="10"/>
  <c r="AI748" i="10"/>
  <c r="S748" i="10"/>
  <c r="AX748" i="10"/>
  <c r="AH748" i="10"/>
  <c r="R748" i="10"/>
  <c r="AW748" i="10"/>
  <c r="AG748" i="10"/>
  <c r="Q748" i="10"/>
  <c r="AV748" i="10"/>
  <c r="AF748" i="10"/>
  <c r="P748" i="10"/>
  <c r="AU748" i="10"/>
  <c r="AE748" i="10"/>
  <c r="BJ748" i="10"/>
  <c r="AT748" i="10"/>
  <c r="AD748" i="10"/>
  <c r="BJ787" i="10"/>
  <c r="W787" i="10"/>
  <c r="AM787" i="10"/>
  <c r="BC787" i="10"/>
  <c r="P787" i="10"/>
  <c r="AF787" i="10"/>
  <c r="AV787" i="10"/>
  <c r="U787" i="10"/>
  <c r="AK787" i="10"/>
  <c r="BA787" i="10"/>
  <c r="R787" i="10"/>
  <c r="AH787" i="10"/>
  <c r="AX787" i="10"/>
  <c r="AA787" i="10"/>
  <c r="AQ787" i="10"/>
  <c r="BG787" i="10"/>
  <c r="T787" i="10"/>
  <c r="AJ787" i="10"/>
  <c r="AZ787" i="10"/>
  <c r="Y787" i="10"/>
  <c r="AO787" i="10"/>
  <c r="BE787" i="10"/>
  <c r="V787" i="10"/>
  <c r="AL787" i="10"/>
  <c r="BB787" i="10"/>
  <c r="AE787" i="10"/>
  <c r="AU787" i="10"/>
  <c r="X787" i="10"/>
  <c r="AN787" i="10"/>
  <c r="BD787" i="10"/>
  <c r="BK788" i="10" s="1"/>
  <c r="AC787" i="10"/>
  <c r="AS787" i="10"/>
  <c r="BI787" i="10"/>
  <c r="Z787" i="10"/>
  <c r="AP787" i="10"/>
  <c r="BF787" i="10"/>
  <c r="S787" i="10"/>
  <c r="AI787" i="10"/>
  <c r="AY787" i="10"/>
  <c r="AB787" i="10"/>
  <c r="AR787" i="10"/>
  <c r="BH787" i="10"/>
  <c r="Q787" i="10"/>
  <c r="AG787" i="10"/>
  <c r="AW787" i="10"/>
  <c r="AD787" i="10"/>
  <c r="AT787" i="10"/>
  <c r="AK830" i="10"/>
  <c r="BE830" i="10"/>
  <c r="AO830" i="10"/>
  <c r="Q830" i="10"/>
  <c r="AC830" i="10"/>
  <c r="BI830" i="10"/>
  <c r="Y830" i="10"/>
  <c r="AW830" i="10"/>
  <c r="AG830" i="10"/>
  <c r="U830" i="10"/>
  <c r="AS830" i="10"/>
  <c r="BA830" i="10"/>
  <c r="BG830" i="10"/>
  <c r="T830" i="10"/>
  <c r="AJ830" i="10"/>
  <c r="AZ830" i="10"/>
  <c r="Z830" i="10"/>
  <c r="AP830" i="10"/>
  <c r="BF830" i="10"/>
  <c r="AE830" i="10"/>
  <c r="AU830" i="10"/>
  <c r="X830" i="10"/>
  <c r="AN830" i="10"/>
  <c r="BD830" i="10"/>
  <c r="BK831" i="10" s="1"/>
  <c r="AD830" i="10"/>
  <c r="AT830" i="10"/>
  <c r="BJ830" i="10"/>
  <c r="S830" i="10"/>
  <c r="AI830" i="10"/>
  <c r="AY830" i="10"/>
  <c r="AB830" i="10"/>
  <c r="AR830" i="10"/>
  <c r="BH830" i="10"/>
  <c r="R830" i="10"/>
  <c r="AH830" i="10"/>
  <c r="AX830" i="10"/>
  <c r="W830" i="10"/>
  <c r="AM830" i="10"/>
  <c r="BC830" i="10"/>
  <c r="P830" i="10"/>
  <c r="AF830" i="10"/>
  <c r="AV830" i="10"/>
  <c r="V830" i="10"/>
  <c r="AL830" i="10"/>
  <c r="BB830" i="10"/>
  <c r="AA830" i="10"/>
  <c r="AQ830" i="10"/>
  <c r="AK894" i="10"/>
  <c r="BE894" i="10"/>
  <c r="AO894" i="10"/>
  <c r="Q894" i="10"/>
  <c r="BI894" i="10"/>
  <c r="AC894" i="10"/>
  <c r="Y894" i="10"/>
  <c r="AW894" i="10"/>
  <c r="AG894" i="10"/>
  <c r="U894" i="10"/>
  <c r="AS894" i="10"/>
  <c r="BA894" i="10"/>
  <c r="BG894" i="10"/>
  <c r="T894" i="10"/>
  <c r="AJ894" i="10"/>
  <c r="AZ894" i="10"/>
  <c r="Z894" i="10"/>
  <c r="AP894" i="10"/>
  <c r="BF894" i="10"/>
  <c r="AE894" i="10"/>
  <c r="AU894" i="10"/>
  <c r="X894" i="10"/>
  <c r="AN894" i="10"/>
  <c r="BD894" i="10"/>
  <c r="BK895" i="10" s="1"/>
  <c r="AD894" i="10"/>
  <c r="AT894" i="10"/>
  <c r="BJ894" i="10"/>
  <c r="S894" i="10"/>
  <c r="AI894" i="10"/>
  <c r="AY894" i="10"/>
  <c r="AB894" i="10"/>
  <c r="AR894" i="10"/>
  <c r="BH894" i="10"/>
  <c r="R894" i="10"/>
  <c r="AH894" i="10"/>
  <c r="AX894" i="10"/>
  <c r="W894" i="10"/>
  <c r="AM894" i="10"/>
  <c r="BC894" i="10"/>
  <c r="P894" i="10"/>
  <c r="AF894" i="10"/>
  <c r="AV894" i="10"/>
  <c r="V894" i="10"/>
  <c r="AL894" i="10"/>
  <c r="BB894" i="10"/>
  <c r="AA894" i="10"/>
  <c r="AQ894" i="10"/>
  <c r="Y970" i="10"/>
  <c r="AW970" i="10"/>
  <c r="BI970" i="10"/>
  <c r="AK970" i="10"/>
  <c r="BE970" i="10"/>
  <c r="AO970" i="10"/>
  <c r="Q970" i="10"/>
  <c r="AC970" i="10"/>
  <c r="BA970" i="10"/>
  <c r="AG970" i="10"/>
  <c r="BG970" i="10"/>
  <c r="U970" i="10"/>
  <c r="AS970" i="10"/>
  <c r="T970" i="10"/>
  <c r="AJ970" i="10"/>
  <c r="AZ970" i="10"/>
  <c r="AD970" i="10"/>
  <c r="AT970" i="10"/>
  <c r="BJ970" i="10"/>
  <c r="S970" i="10"/>
  <c r="AI970" i="10"/>
  <c r="AY970" i="10"/>
  <c r="X970" i="10"/>
  <c r="AN970" i="10"/>
  <c r="BD970" i="10"/>
  <c r="BK971" i="10" s="1"/>
  <c r="R970" i="10"/>
  <c r="AH970" i="10"/>
  <c r="AX970" i="10"/>
  <c r="W970" i="10"/>
  <c r="AM970" i="10"/>
  <c r="BC970" i="10"/>
  <c r="AB970" i="10"/>
  <c r="AR970" i="10"/>
  <c r="BH970" i="10"/>
  <c r="V970" i="10"/>
  <c r="AL970" i="10"/>
  <c r="BB970" i="10"/>
  <c r="AA970" i="10"/>
  <c r="AQ970" i="10"/>
  <c r="P970" i="10"/>
  <c r="AF970" i="10"/>
  <c r="AV970" i="10"/>
  <c r="Z970" i="10"/>
  <c r="AP970" i="10"/>
  <c r="BF970" i="10"/>
  <c r="AE970" i="10"/>
  <c r="AU970" i="10"/>
  <c r="BA1016" i="10"/>
  <c r="AK1016" i="10"/>
  <c r="U1016" i="10"/>
  <c r="AZ1016" i="10"/>
  <c r="AJ1016" i="10"/>
  <c r="T1016" i="10"/>
  <c r="AY1016" i="10"/>
  <c r="AI1016" i="10"/>
  <c r="S1016" i="10"/>
  <c r="AX1016" i="10"/>
  <c r="AH1016" i="10"/>
  <c r="R1016" i="10"/>
  <c r="AS1016" i="10"/>
  <c r="Y1016" i="10"/>
  <c r="AV1016" i="10"/>
  <c r="AB1016" i="10"/>
  <c r="BC1016" i="10"/>
  <c r="AE1016" i="10"/>
  <c r="BF1016" i="10"/>
  <c r="AL1016" i="10"/>
  <c r="BI1016" i="10"/>
  <c r="AO1016" i="10"/>
  <c r="Q1016" i="10"/>
  <c r="AR1016" i="10"/>
  <c r="X1016" i="10"/>
  <c r="AU1016" i="10"/>
  <c r="AA1016" i="10"/>
  <c r="BB1016" i="10"/>
  <c r="AD1016" i="10"/>
  <c r="BE1016" i="10"/>
  <c r="AG1016" i="10"/>
  <c r="BH1016" i="10"/>
  <c r="AN1016" i="10"/>
  <c r="P1016" i="10"/>
  <c r="AQ1016" i="10"/>
  <c r="W1016" i="10"/>
  <c r="AT1016" i="10"/>
  <c r="Z1016" i="10"/>
  <c r="AW1016" i="10"/>
  <c r="AC1016" i="10"/>
  <c r="BD1016" i="10"/>
  <c r="BK1017" i="10" s="1"/>
  <c r="AF1016" i="10"/>
  <c r="BG1016" i="10"/>
  <c r="AM1016" i="10"/>
  <c r="BJ1016" i="10"/>
  <c r="AP1016" i="10"/>
  <c r="V1016" i="10"/>
  <c r="BJ1051" i="10"/>
  <c r="W1051" i="10"/>
  <c r="AM1051" i="10"/>
  <c r="BC1051" i="10"/>
  <c r="T1051" i="10"/>
  <c r="AJ1051" i="10"/>
  <c r="AZ1051" i="10"/>
  <c r="AC1051" i="10"/>
  <c r="AS1051" i="10"/>
  <c r="BI1051" i="10"/>
  <c r="Z1051" i="10"/>
  <c r="AP1051" i="10"/>
  <c r="BF1051" i="10"/>
  <c r="AA1051" i="10"/>
  <c r="AQ1051" i="10"/>
  <c r="BG1051" i="10"/>
  <c r="X1051" i="10"/>
  <c r="AN1051" i="10"/>
  <c r="BD1051" i="10"/>
  <c r="BK1052" i="10" s="1"/>
  <c r="Q1051" i="10"/>
  <c r="AG1051" i="10"/>
  <c r="AW1051" i="10"/>
  <c r="AD1051" i="10"/>
  <c r="AT1051" i="10"/>
  <c r="AE1051" i="10"/>
  <c r="AU1051" i="10"/>
  <c r="AB1051" i="10"/>
  <c r="AR1051" i="10"/>
  <c r="BH1051" i="10"/>
  <c r="U1051" i="10"/>
  <c r="AK1051" i="10"/>
  <c r="BA1051" i="10"/>
  <c r="R1051" i="10"/>
  <c r="AH1051" i="10"/>
  <c r="AX1051" i="10"/>
  <c r="S1051" i="10"/>
  <c r="AI1051" i="10"/>
  <c r="AY1051" i="10"/>
  <c r="P1051" i="10"/>
  <c r="AF1051" i="10"/>
  <c r="AV1051" i="10"/>
  <c r="Y1051" i="10"/>
  <c r="AO1051" i="10"/>
  <c r="BE1051" i="10"/>
  <c r="V1051" i="10"/>
  <c r="AL1051" i="10"/>
  <c r="BB1051" i="10"/>
  <c r="BJ1083" i="10"/>
  <c r="W1083" i="10"/>
  <c r="AM1083" i="10"/>
  <c r="BC1083" i="10"/>
  <c r="AB1083" i="10"/>
  <c r="AR1083" i="10"/>
  <c r="BH1083" i="10"/>
  <c r="AC1083" i="10"/>
  <c r="AS1083" i="10"/>
  <c r="BI1083" i="10"/>
  <c r="Z1083" i="10"/>
  <c r="AP1083" i="10"/>
  <c r="BF1083" i="10"/>
  <c r="AA1083" i="10"/>
  <c r="AQ1083" i="10"/>
  <c r="BG1083" i="10"/>
  <c r="P1083" i="10"/>
  <c r="AF1083" i="10"/>
  <c r="AV1083" i="10"/>
  <c r="Q1083" i="10"/>
  <c r="AG1083" i="10"/>
  <c r="AW1083" i="10"/>
  <c r="AD1083" i="10"/>
  <c r="AT1083" i="10"/>
  <c r="AE1083" i="10"/>
  <c r="AU1083" i="10"/>
  <c r="T1083" i="10"/>
  <c r="AJ1083" i="10"/>
  <c r="AZ1083" i="10"/>
  <c r="U1083" i="10"/>
  <c r="AK1083" i="10"/>
  <c r="BA1083" i="10"/>
  <c r="R1083" i="10"/>
  <c r="AH1083" i="10"/>
  <c r="AX1083" i="10"/>
  <c r="S1083" i="10"/>
  <c r="AI1083" i="10"/>
  <c r="AY1083" i="10"/>
  <c r="X1083" i="10"/>
  <c r="AN1083" i="10"/>
  <c r="BD1083" i="10"/>
  <c r="BK1084" i="10" s="1"/>
  <c r="Y1083" i="10"/>
  <c r="AO1083" i="10"/>
  <c r="BE1083" i="10"/>
  <c r="V1083" i="10"/>
  <c r="AL1083" i="10"/>
  <c r="BB1083" i="10"/>
  <c r="BI1152" i="10"/>
  <c r="Z1152" i="10"/>
  <c r="AP1152" i="10"/>
  <c r="BF1152" i="10"/>
  <c r="AE1152" i="10"/>
  <c r="AU1152" i="10"/>
  <c r="AB1152" i="10"/>
  <c r="AR1152" i="10"/>
  <c r="BH1152" i="10"/>
  <c r="Y1152" i="10"/>
  <c r="AO1152" i="10"/>
  <c r="BE1152" i="10"/>
  <c r="AD1152" i="10"/>
  <c r="AT1152" i="10"/>
  <c r="BJ1152" i="10"/>
  <c r="S1152" i="10"/>
  <c r="AI1152" i="10"/>
  <c r="AY1152" i="10"/>
  <c r="P1152" i="10"/>
  <c r="AF1152" i="10"/>
  <c r="AV1152" i="10"/>
  <c r="AC1152" i="10"/>
  <c r="AS1152" i="10"/>
  <c r="R1152" i="10"/>
  <c r="AH1152" i="10"/>
  <c r="AX1152" i="10"/>
  <c r="W1152" i="10"/>
  <c r="AM1152" i="10"/>
  <c r="BC1152" i="10"/>
  <c r="T1152" i="10"/>
  <c r="AJ1152" i="10"/>
  <c r="AZ1152" i="10"/>
  <c r="Q1152" i="10"/>
  <c r="AG1152" i="10"/>
  <c r="AW1152" i="10"/>
  <c r="V1152" i="10"/>
  <c r="AL1152" i="10"/>
  <c r="BB1152" i="10"/>
  <c r="AA1152" i="10"/>
  <c r="AQ1152" i="10"/>
  <c r="BG1152" i="10"/>
  <c r="X1152" i="10"/>
  <c r="AN1152" i="10"/>
  <c r="BD1152" i="10"/>
  <c r="BK1153" i="10" s="1"/>
  <c r="U1152" i="10"/>
  <c r="AK1152" i="10"/>
  <c r="BA1152" i="10"/>
  <c r="AZ1221" i="10"/>
  <c r="AJ1221" i="10"/>
  <c r="T1221" i="10"/>
  <c r="AY1221" i="10"/>
  <c r="AI1221" i="10"/>
  <c r="S1221" i="10"/>
  <c r="AX1221" i="10"/>
  <c r="AH1221" i="10"/>
  <c r="R1221" i="10"/>
  <c r="AW1221" i="10"/>
  <c r="AG1221" i="10"/>
  <c r="Q1221" i="10"/>
  <c r="AV1221" i="10"/>
  <c r="AF1221" i="10"/>
  <c r="P1221" i="10"/>
  <c r="AU1221" i="10"/>
  <c r="AE1221" i="10"/>
  <c r="BJ1221" i="10"/>
  <c r="AT1221" i="10"/>
  <c r="AD1221" i="10"/>
  <c r="BI1221" i="10"/>
  <c r="AS1221" i="10"/>
  <c r="AC1221" i="10"/>
  <c r="BH1221" i="10"/>
  <c r="AR1221" i="10"/>
  <c r="AB1221" i="10"/>
  <c r="BG1221" i="10"/>
  <c r="AQ1221" i="10"/>
  <c r="AA1221" i="10"/>
  <c r="BF1221" i="10"/>
  <c r="AP1221" i="10"/>
  <c r="Z1221" i="10"/>
  <c r="BE1221" i="10"/>
  <c r="AO1221" i="10"/>
  <c r="Y1221" i="10"/>
  <c r="BD1221" i="10"/>
  <c r="BK1222" i="10" s="1"/>
  <c r="AN1221" i="10"/>
  <c r="X1221" i="10"/>
  <c r="BC1221" i="10"/>
  <c r="AM1221" i="10"/>
  <c r="W1221" i="10"/>
  <c r="BB1221" i="10"/>
  <c r="AL1221" i="10"/>
  <c r="V1221" i="10"/>
  <c r="BA1221" i="10"/>
  <c r="AK1221" i="10"/>
  <c r="U1221" i="10"/>
  <c r="AU1306" i="10"/>
  <c r="AE1306" i="10"/>
  <c r="BJ1306" i="10"/>
  <c r="AT1306" i="10"/>
  <c r="AD1306" i="10"/>
  <c r="BI1306" i="10"/>
  <c r="AS1306" i="10"/>
  <c r="AC1306" i="10"/>
  <c r="BH1306" i="10"/>
  <c r="AR1306" i="10"/>
  <c r="AB1306" i="10"/>
  <c r="BG1306" i="10"/>
  <c r="AQ1306" i="10"/>
  <c r="AA1306" i="10"/>
  <c r="BF1306" i="10"/>
  <c r="AP1306" i="10"/>
  <c r="Z1306" i="10"/>
  <c r="BE1306" i="10"/>
  <c r="AO1306" i="10"/>
  <c r="Y1306" i="10"/>
  <c r="BD1306" i="10"/>
  <c r="BK1307" i="10" s="1"/>
  <c r="AN1306" i="10"/>
  <c r="X1306" i="10"/>
  <c r="BC1306" i="10"/>
  <c r="AM1306" i="10"/>
  <c r="W1306" i="10"/>
  <c r="BB1306" i="10"/>
  <c r="AL1306" i="10"/>
  <c r="V1306" i="10"/>
  <c r="BA1306" i="10"/>
  <c r="AK1306" i="10"/>
  <c r="U1306" i="10"/>
  <c r="AZ1306" i="10"/>
  <c r="AJ1306" i="10"/>
  <c r="T1306" i="10"/>
  <c r="AY1306" i="10"/>
  <c r="AI1306" i="10"/>
  <c r="S1306" i="10"/>
  <c r="AX1306" i="10"/>
  <c r="AH1306" i="10"/>
  <c r="R1306" i="10"/>
  <c r="AW1306" i="10"/>
  <c r="AG1306" i="10"/>
  <c r="Q1306" i="10"/>
  <c r="AV1306" i="10"/>
  <c r="AF1306" i="10"/>
  <c r="P1306" i="10"/>
  <c r="BG1194" i="10"/>
  <c r="AQ1194" i="10"/>
  <c r="AA1194" i="10"/>
  <c r="BF1194" i="10"/>
  <c r="AP1194" i="10"/>
  <c r="Z1194" i="10"/>
  <c r="BE1194" i="10"/>
  <c r="AO1194" i="10"/>
  <c r="Y1194" i="10"/>
  <c r="BD1194" i="10"/>
  <c r="BK1195" i="10" s="1"/>
  <c r="AN1194" i="10"/>
  <c r="X1194" i="10"/>
  <c r="BC1194" i="10"/>
  <c r="AM1194" i="10"/>
  <c r="W1194" i="10"/>
  <c r="BB1194" i="10"/>
  <c r="AL1194" i="10"/>
  <c r="V1194" i="10"/>
  <c r="BA1194" i="10"/>
  <c r="AK1194" i="10"/>
  <c r="U1194" i="10"/>
  <c r="AZ1194" i="10"/>
  <c r="AJ1194" i="10"/>
  <c r="T1194" i="10"/>
  <c r="AY1194" i="10"/>
  <c r="AI1194" i="10"/>
  <c r="S1194" i="10"/>
  <c r="AX1194" i="10"/>
  <c r="AH1194" i="10"/>
  <c r="R1194" i="10"/>
  <c r="AW1194" i="10"/>
  <c r="AG1194" i="10"/>
  <c r="Q1194" i="10"/>
  <c r="AV1194" i="10"/>
  <c r="AF1194" i="10"/>
  <c r="P1194" i="10"/>
  <c r="AU1194" i="10"/>
  <c r="AE1194" i="10"/>
  <c r="BJ1194" i="10"/>
  <c r="AT1194" i="10"/>
  <c r="AD1194" i="10"/>
  <c r="BI1194" i="10"/>
  <c r="AS1194" i="10"/>
  <c r="AC1194" i="10"/>
  <c r="BH1194" i="10"/>
  <c r="AR1194" i="10"/>
  <c r="AB1194" i="10"/>
  <c r="AD1260" i="10"/>
  <c r="AT1260" i="10"/>
  <c r="BJ1260" i="10"/>
  <c r="AA1260" i="10"/>
  <c r="AQ1260" i="10"/>
  <c r="BG1260" i="10"/>
  <c r="AB1260" i="10"/>
  <c r="AR1260" i="10"/>
  <c r="BH1260" i="10"/>
  <c r="U1260" i="10"/>
  <c r="AK1260" i="10"/>
  <c r="BA1260" i="10"/>
  <c r="R1260" i="10"/>
  <c r="AH1260" i="10"/>
  <c r="AX1260" i="10"/>
  <c r="AE1260" i="10"/>
  <c r="AU1260" i="10"/>
  <c r="P1260" i="10"/>
  <c r="AF1260" i="10"/>
  <c r="AV1260" i="10"/>
  <c r="Y1260" i="10"/>
  <c r="AO1260" i="10"/>
  <c r="BE1260" i="10"/>
  <c r="V1260" i="10"/>
  <c r="AL1260" i="10"/>
  <c r="BB1260" i="10"/>
  <c r="S1260" i="10"/>
  <c r="AI1260" i="10"/>
  <c r="AY1260" i="10"/>
  <c r="T1260" i="10"/>
  <c r="AJ1260" i="10"/>
  <c r="AZ1260" i="10"/>
  <c r="AC1260" i="10"/>
  <c r="AS1260" i="10"/>
  <c r="BI1260" i="10"/>
  <c r="Z1260" i="10"/>
  <c r="AP1260" i="10"/>
  <c r="BF1260" i="10"/>
  <c r="W1260" i="10"/>
  <c r="AM1260" i="10"/>
  <c r="BC1260" i="10"/>
  <c r="X1260" i="10"/>
  <c r="AN1260" i="10"/>
  <c r="BD1260" i="10"/>
  <c r="BK1261" i="10" s="1"/>
  <c r="Q1260" i="10"/>
  <c r="AG1260" i="10"/>
  <c r="AW1260" i="10"/>
  <c r="BH1341" i="10"/>
  <c r="AR1341" i="10"/>
  <c r="AB1341" i="10"/>
  <c r="BG1341" i="10"/>
  <c r="AQ1341" i="10"/>
  <c r="AA1341" i="10"/>
  <c r="BF1341" i="10"/>
  <c r="AP1341" i="10"/>
  <c r="Z1341" i="10"/>
  <c r="BE1341" i="10"/>
  <c r="AO1341" i="10"/>
  <c r="Y1341" i="10"/>
  <c r="BD1341" i="10"/>
  <c r="BK1342" i="10" s="1"/>
  <c r="AN1341" i="10"/>
  <c r="X1341" i="10"/>
  <c r="BC1341" i="10"/>
  <c r="AM1341" i="10"/>
  <c r="W1341" i="10"/>
  <c r="BB1341" i="10"/>
  <c r="AL1341" i="10"/>
  <c r="V1341" i="10"/>
  <c r="BA1341" i="10"/>
  <c r="AK1341" i="10"/>
  <c r="U1341" i="10"/>
  <c r="AZ1341" i="10"/>
  <c r="AJ1341" i="10"/>
  <c r="T1341" i="10"/>
  <c r="AY1341" i="10"/>
  <c r="AI1341" i="10"/>
  <c r="S1341" i="10"/>
  <c r="AX1341" i="10"/>
  <c r="AH1341" i="10"/>
  <c r="R1341" i="10"/>
  <c r="AW1341" i="10"/>
  <c r="AG1341" i="10"/>
  <c r="Q1341" i="10"/>
  <c r="AV1341" i="10"/>
  <c r="AF1341" i="10"/>
  <c r="P1341" i="10"/>
  <c r="AU1341" i="10"/>
  <c r="AE1341" i="10"/>
  <c r="BJ1341" i="10"/>
  <c r="AT1341" i="10"/>
  <c r="AD1341" i="10"/>
  <c r="BI1341" i="10"/>
  <c r="AS1341" i="10"/>
  <c r="AC1341" i="10"/>
  <c r="BD797" i="10"/>
  <c r="BK798" i="10" s="1"/>
  <c r="AN797" i="10"/>
  <c r="X797" i="10"/>
  <c r="BC797" i="10"/>
  <c r="AM797" i="10"/>
  <c r="W797" i="10"/>
  <c r="BB797" i="10"/>
  <c r="AL797" i="10"/>
  <c r="V797" i="10"/>
  <c r="BA797" i="10"/>
  <c r="AK797" i="10"/>
  <c r="U797" i="10"/>
  <c r="AZ797" i="10"/>
  <c r="AJ797" i="10"/>
  <c r="T797" i="10"/>
  <c r="AY797" i="10"/>
  <c r="AI797" i="10"/>
  <c r="S797" i="10"/>
  <c r="AX797" i="10"/>
  <c r="AH797" i="10"/>
  <c r="R797" i="10"/>
  <c r="AW797" i="10"/>
  <c r="AG797" i="10"/>
  <c r="Q797" i="10"/>
  <c r="AV797" i="10"/>
  <c r="AF797" i="10"/>
  <c r="P797" i="10"/>
  <c r="AU797" i="10"/>
  <c r="AE797" i="10"/>
  <c r="BJ797" i="10"/>
  <c r="AT797" i="10"/>
  <c r="AD797" i="10"/>
  <c r="BI797" i="10"/>
  <c r="AS797" i="10"/>
  <c r="AC797" i="10"/>
  <c r="AR797" i="10"/>
  <c r="AA797" i="10"/>
  <c r="BE797" i="10"/>
  <c r="AB797" i="10"/>
  <c r="BF797" i="10"/>
  <c r="AO797" i="10"/>
  <c r="BG797" i="10"/>
  <c r="AP797" i="10"/>
  <c r="Y797" i="10"/>
  <c r="BH797" i="10"/>
  <c r="AQ797" i="10"/>
  <c r="Z797" i="10"/>
  <c r="AZ861" i="10"/>
  <c r="AJ861" i="10"/>
  <c r="T861" i="10"/>
  <c r="AY861" i="10"/>
  <c r="AI861" i="10"/>
  <c r="S861" i="10"/>
  <c r="AX861" i="10"/>
  <c r="AH861" i="10"/>
  <c r="R861" i="10"/>
  <c r="AW861" i="10"/>
  <c r="AG861" i="10"/>
  <c r="Q861" i="10"/>
  <c r="AV861" i="10"/>
  <c r="AF861" i="10"/>
  <c r="P861" i="10"/>
  <c r="AU861" i="10"/>
  <c r="AE861" i="10"/>
  <c r="BJ861" i="10"/>
  <c r="AT861" i="10"/>
  <c r="AD861" i="10"/>
  <c r="BI861" i="10"/>
  <c r="AS861" i="10"/>
  <c r="AC861" i="10"/>
  <c r="BH861" i="10"/>
  <c r="AR861" i="10"/>
  <c r="AB861" i="10"/>
  <c r="BG861" i="10"/>
  <c r="AQ861" i="10"/>
  <c r="AA861" i="10"/>
  <c r="BF861" i="10"/>
  <c r="AP861" i="10"/>
  <c r="Z861" i="10"/>
  <c r="BE861" i="10"/>
  <c r="AO861" i="10"/>
  <c r="Y861" i="10"/>
  <c r="BD861" i="10"/>
  <c r="BK862" i="10" s="1"/>
  <c r="AN861" i="10"/>
  <c r="X861" i="10"/>
  <c r="BC861" i="10"/>
  <c r="AM861" i="10"/>
  <c r="W861" i="10"/>
  <c r="BB861" i="10"/>
  <c r="AL861" i="10"/>
  <c r="V861" i="10"/>
  <c r="BA861" i="10"/>
  <c r="AK861" i="10"/>
  <c r="U861" i="10"/>
  <c r="AV925" i="10"/>
  <c r="AF925" i="10"/>
  <c r="P925" i="10"/>
  <c r="AU925" i="10"/>
  <c r="AE925" i="10"/>
  <c r="BJ925" i="10"/>
  <c r="AT925" i="10"/>
  <c r="AD925" i="10"/>
  <c r="BI925" i="10"/>
  <c r="AS925" i="10"/>
  <c r="AC925" i="10"/>
  <c r="BH925" i="10"/>
  <c r="AR925" i="10"/>
  <c r="AB925" i="10"/>
  <c r="BG925" i="10"/>
  <c r="AQ925" i="10"/>
  <c r="AA925" i="10"/>
  <c r="BF925" i="10"/>
  <c r="AP925" i="10"/>
  <c r="Z925" i="10"/>
  <c r="BE925" i="10"/>
  <c r="AO925" i="10"/>
  <c r="Y925" i="10"/>
  <c r="BD925" i="10"/>
  <c r="BK926" i="10" s="1"/>
  <c r="AN925" i="10"/>
  <c r="X925" i="10"/>
  <c r="BC925" i="10"/>
  <c r="AM925" i="10"/>
  <c r="W925" i="10"/>
  <c r="BB925" i="10"/>
  <c r="AL925" i="10"/>
  <c r="V925" i="10"/>
  <c r="BA925" i="10"/>
  <c r="AK925" i="10"/>
  <c r="U925" i="10"/>
  <c r="AY925" i="10"/>
  <c r="AH925" i="10"/>
  <c r="Q925" i="10"/>
  <c r="AZ925" i="10"/>
  <c r="AI925" i="10"/>
  <c r="R925" i="10"/>
  <c r="AJ925" i="10"/>
  <c r="S925" i="10"/>
  <c r="AW925" i="10"/>
  <c r="T925" i="10"/>
  <c r="AX925" i="10"/>
  <c r="AG925" i="10"/>
  <c r="AZ989" i="10"/>
  <c r="AJ989" i="10"/>
  <c r="T989" i="10"/>
  <c r="AY989" i="10"/>
  <c r="AI989" i="10"/>
  <c r="S989" i="10"/>
  <c r="AX989" i="10"/>
  <c r="AH989" i="10"/>
  <c r="R989" i="10"/>
  <c r="AW989" i="10"/>
  <c r="AG989" i="10"/>
  <c r="Q989" i="10"/>
  <c r="AV989" i="10"/>
  <c r="AF989" i="10"/>
  <c r="P989" i="10"/>
  <c r="AU989" i="10"/>
  <c r="AE989" i="10"/>
  <c r="BJ989" i="10"/>
  <c r="AT989" i="10"/>
  <c r="AD989" i="10"/>
  <c r="BI989" i="10"/>
  <c r="AS989" i="10"/>
  <c r="AC989" i="10"/>
  <c r="BH989" i="10"/>
  <c r="AR989" i="10"/>
  <c r="AB989" i="10"/>
  <c r="BG989" i="10"/>
  <c r="AQ989" i="10"/>
  <c r="AA989" i="10"/>
  <c r="BF989" i="10"/>
  <c r="AP989" i="10"/>
  <c r="Z989" i="10"/>
  <c r="BE989" i="10"/>
  <c r="AO989" i="10"/>
  <c r="Y989" i="10"/>
  <c r="BD989" i="10"/>
  <c r="BK990" i="10" s="1"/>
  <c r="AN989" i="10"/>
  <c r="X989" i="10"/>
  <c r="BC989" i="10"/>
  <c r="AM989" i="10"/>
  <c r="W989" i="10"/>
  <c r="BB989" i="10"/>
  <c r="AL989" i="10"/>
  <c r="V989" i="10"/>
  <c r="BA989" i="10"/>
  <c r="AK989" i="10"/>
  <c r="U989" i="10"/>
  <c r="AV1053" i="10"/>
  <c r="AF1053" i="10"/>
  <c r="P1053" i="10"/>
  <c r="AU1053" i="10"/>
  <c r="AE1053" i="10"/>
  <c r="BJ1053" i="10"/>
  <c r="AT1053" i="10"/>
  <c r="AD1053" i="10"/>
  <c r="BI1053" i="10"/>
  <c r="AS1053" i="10"/>
  <c r="AC1053" i="10"/>
  <c r="BH1053" i="10"/>
  <c r="AR1053" i="10"/>
  <c r="AB1053" i="10"/>
  <c r="BG1053" i="10"/>
  <c r="AQ1053" i="10"/>
  <c r="AA1053" i="10"/>
  <c r="BF1053" i="10"/>
  <c r="AP1053" i="10"/>
  <c r="Z1053" i="10"/>
  <c r="BE1053" i="10"/>
  <c r="AO1053" i="10"/>
  <c r="Y1053" i="10"/>
  <c r="BD1053" i="10"/>
  <c r="BK1054" i="10" s="1"/>
  <c r="AN1053" i="10"/>
  <c r="X1053" i="10"/>
  <c r="BC1053" i="10"/>
  <c r="AM1053" i="10"/>
  <c r="W1053" i="10"/>
  <c r="BB1053" i="10"/>
  <c r="AL1053" i="10"/>
  <c r="V1053" i="10"/>
  <c r="BA1053" i="10"/>
  <c r="AK1053" i="10"/>
  <c r="U1053" i="10"/>
  <c r="AZ1053" i="10"/>
  <c r="AJ1053" i="10"/>
  <c r="T1053" i="10"/>
  <c r="AY1053" i="10"/>
  <c r="AI1053" i="10"/>
  <c r="S1053" i="10"/>
  <c r="AX1053" i="10"/>
  <c r="AH1053" i="10"/>
  <c r="R1053" i="10"/>
  <c r="AW1053" i="10"/>
  <c r="AG1053" i="10"/>
  <c r="Q1053" i="10"/>
  <c r="AZ1117" i="10"/>
  <c r="AJ1117" i="10"/>
  <c r="T1117" i="10"/>
  <c r="AY1117" i="10"/>
  <c r="AI1117" i="10"/>
  <c r="S1117" i="10"/>
  <c r="AX1117" i="10"/>
  <c r="AH1117" i="10"/>
  <c r="R1117" i="10"/>
  <c r="AW1117" i="10"/>
  <c r="AG1117" i="10"/>
  <c r="Q1117" i="10"/>
  <c r="AV1117" i="10"/>
  <c r="AF1117" i="10"/>
  <c r="P1117" i="10"/>
  <c r="AU1117" i="10"/>
  <c r="AE1117" i="10"/>
  <c r="BJ1117" i="10"/>
  <c r="AT1117" i="10"/>
  <c r="AD1117" i="10"/>
  <c r="BI1117" i="10"/>
  <c r="AS1117" i="10"/>
  <c r="AC1117" i="10"/>
  <c r="BH1117" i="10"/>
  <c r="AR1117" i="10"/>
  <c r="AB1117" i="10"/>
  <c r="BG1117" i="10"/>
  <c r="AQ1117" i="10"/>
  <c r="AA1117" i="10"/>
  <c r="BF1117" i="10"/>
  <c r="AP1117" i="10"/>
  <c r="Z1117" i="10"/>
  <c r="BE1117" i="10"/>
  <c r="AO1117" i="10"/>
  <c r="Y1117" i="10"/>
  <c r="BD1117" i="10"/>
  <c r="BK1118" i="10" s="1"/>
  <c r="AN1117" i="10"/>
  <c r="X1117" i="10"/>
  <c r="BC1117" i="10"/>
  <c r="AM1117" i="10"/>
  <c r="W1117" i="10"/>
  <c r="BB1117" i="10"/>
  <c r="AL1117" i="10"/>
  <c r="V1117" i="10"/>
  <c r="BA1117" i="10"/>
  <c r="AK1117" i="10"/>
  <c r="U1117" i="10"/>
  <c r="AZ1197" i="10"/>
  <c r="AJ1197" i="10"/>
  <c r="T1197" i="10"/>
  <c r="AY1197" i="10"/>
  <c r="AI1197" i="10"/>
  <c r="S1197" i="10"/>
  <c r="AX1197" i="10"/>
  <c r="AH1197" i="10"/>
  <c r="R1197" i="10"/>
  <c r="AW1197" i="10"/>
  <c r="AG1197" i="10"/>
  <c r="Q1197" i="10"/>
  <c r="AV1197" i="10"/>
  <c r="AF1197" i="10"/>
  <c r="P1197" i="10"/>
  <c r="AU1197" i="10"/>
  <c r="AE1197" i="10"/>
  <c r="BJ1197" i="10"/>
  <c r="AT1197" i="10"/>
  <c r="AD1197" i="10"/>
  <c r="BI1197" i="10"/>
  <c r="AS1197" i="10"/>
  <c r="AC1197" i="10"/>
  <c r="BH1197" i="10"/>
  <c r="AR1197" i="10"/>
  <c r="AB1197" i="10"/>
  <c r="BG1197" i="10"/>
  <c r="AQ1197" i="10"/>
  <c r="AA1197" i="10"/>
  <c r="BF1197" i="10"/>
  <c r="AP1197" i="10"/>
  <c r="Z1197" i="10"/>
  <c r="BE1197" i="10"/>
  <c r="AO1197" i="10"/>
  <c r="Y1197" i="10"/>
  <c r="BD1197" i="10"/>
  <c r="BK1198" i="10" s="1"/>
  <c r="AN1197" i="10"/>
  <c r="X1197" i="10"/>
  <c r="BC1197" i="10"/>
  <c r="AM1197" i="10"/>
  <c r="W1197" i="10"/>
  <c r="BB1197" i="10"/>
  <c r="AL1197" i="10"/>
  <c r="V1197" i="10"/>
  <c r="BA1197" i="10"/>
  <c r="AK1197" i="10"/>
  <c r="U1197" i="10"/>
  <c r="AY1302" i="10"/>
  <c r="AI1302" i="10"/>
  <c r="S1302" i="10"/>
  <c r="AX1302" i="10"/>
  <c r="AH1302" i="10"/>
  <c r="R1302" i="10"/>
  <c r="AW1302" i="10"/>
  <c r="AG1302" i="10"/>
  <c r="Q1302" i="10"/>
  <c r="AV1302" i="10"/>
  <c r="AF1302" i="10"/>
  <c r="P1302" i="10"/>
  <c r="AU1302" i="10"/>
  <c r="AE1302" i="10"/>
  <c r="BJ1302" i="10"/>
  <c r="AT1302" i="10"/>
  <c r="AD1302" i="10"/>
  <c r="BI1302" i="10"/>
  <c r="AS1302" i="10"/>
  <c r="AC1302" i="10"/>
  <c r="BH1302" i="10"/>
  <c r="AR1302" i="10"/>
  <c r="AB1302" i="10"/>
  <c r="BG1302" i="10"/>
  <c r="AQ1302" i="10"/>
  <c r="AA1302" i="10"/>
  <c r="BF1302" i="10"/>
  <c r="AP1302" i="10"/>
  <c r="Z1302" i="10"/>
  <c r="BE1302" i="10"/>
  <c r="AO1302" i="10"/>
  <c r="Y1302" i="10"/>
  <c r="BD1302" i="10"/>
  <c r="BK1303" i="10" s="1"/>
  <c r="AN1302" i="10"/>
  <c r="X1302" i="10"/>
  <c r="BC1302" i="10"/>
  <c r="AM1302" i="10"/>
  <c r="W1302" i="10"/>
  <c r="BB1302" i="10"/>
  <c r="AL1302" i="10"/>
  <c r="V1302" i="10"/>
  <c r="BA1302" i="10"/>
  <c r="AK1302" i="10"/>
  <c r="U1302" i="10"/>
  <c r="AZ1302" i="10"/>
  <c r="AJ1302" i="10"/>
  <c r="T1302" i="10"/>
  <c r="BC1218" i="10"/>
  <c r="AM1218" i="10"/>
  <c r="W1218" i="10"/>
  <c r="BB1218" i="10"/>
  <c r="AL1218" i="10"/>
  <c r="V1218" i="10"/>
  <c r="BA1218" i="10"/>
  <c r="AK1218" i="10"/>
  <c r="U1218" i="10"/>
  <c r="AZ1218" i="10"/>
  <c r="AJ1218" i="10"/>
  <c r="T1218" i="10"/>
  <c r="AY1218" i="10"/>
  <c r="AI1218" i="10"/>
  <c r="S1218" i="10"/>
  <c r="AX1218" i="10"/>
  <c r="AH1218" i="10"/>
  <c r="R1218" i="10"/>
  <c r="AW1218" i="10"/>
  <c r="AG1218" i="10"/>
  <c r="Q1218" i="10"/>
  <c r="AV1218" i="10"/>
  <c r="AF1218" i="10"/>
  <c r="P1218" i="10"/>
  <c r="AU1218" i="10"/>
  <c r="AE1218" i="10"/>
  <c r="BJ1218" i="10"/>
  <c r="AT1218" i="10"/>
  <c r="AD1218" i="10"/>
  <c r="BI1218" i="10"/>
  <c r="AS1218" i="10"/>
  <c r="AC1218" i="10"/>
  <c r="BH1218" i="10"/>
  <c r="AR1218" i="10"/>
  <c r="AB1218" i="10"/>
  <c r="BG1218" i="10"/>
  <c r="AQ1218" i="10"/>
  <c r="AA1218" i="10"/>
  <c r="BF1218" i="10"/>
  <c r="AP1218" i="10"/>
  <c r="Z1218" i="10"/>
  <c r="BE1218" i="10"/>
  <c r="AO1218" i="10"/>
  <c r="Y1218" i="10"/>
  <c r="BD1218" i="10"/>
  <c r="BK1219" i="10" s="1"/>
  <c r="AN1218" i="10"/>
  <c r="X1218" i="10"/>
  <c r="V1284" i="10"/>
  <c r="AL1284" i="10"/>
  <c r="BB1284" i="10"/>
  <c r="S1284" i="10"/>
  <c r="AI1284" i="10"/>
  <c r="AY1284" i="10"/>
  <c r="AB1284" i="10"/>
  <c r="AR1284" i="10"/>
  <c r="BH1284" i="10"/>
  <c r="AC1284" i="10"/>
  <c r="AS1284" i="10"/>
  <c r="Z1284" i="10"/>
  <c r="AP1284" i="10"/>
  <c r="BF1284" i="10"/>
  <c r="W1284" i="10"/>
  <c r="AM1284" i="10"/>
  <c r="BC1284" i="10"/>
  <c r="P1284" i="10"/>
  <c r="AF1284" i="10"/>
  <c r="AV1284" i="10"/>
  <c r="Q1284" i="10"/>
  <c r="AG1284" i="10"/>
  <c r="AW1284" i="10"/>
  <c r="BI1284" i="10"/>
  <c r="AD1284" i="10"/>
  <c r="AT1284" i="10"/>
  <c r="BJ1284" i="10"/>
  <c r="AA1284" i="10"/>
  <c r="AQ1284" i="10"/>
  <c r="BG1284" i="10"/>
  <c r="T1284" i="10"/>
  <c r="AJ1284" i="10"/>
  <c r="AZ1284" i="10"/>
  <c r="U1284" i="10"/>
  <c r="AK1284" i="10"/>
  <c r="BA1284" i="10"/>
  <c r="R1284" i="10"/>
  <c r="AH1284" i="10"/>
  <c r="AX1284" i="10"/>
  <c r="AE1284" i="10"/>
  <c r="AU1284" i="10"/>
  <c r="X1284" i="10"/>
  <c r="AN1284" i="10"/>
  <c r="BD1284" i="10"/>
  <c r="BK1285" i="10" s="1"/>
  <c r="Y1284" i="10"/>
  <c r="AO1284" i="10"/>
  <c r="BE1284" i="10"/>
  <c r="BI1312" i="10"/>
  <c r="Z1312" i="10"/>
  <c r="AP1312" i="10"/>
  <c r="BF1312" i="10"/>
  <c r="AE1312" i="10"/>
  <c r="AU1312" i="10"/>
  <c r="AB1312" i="10"/>
  <c r="AR1312" i="10"/>
  <c r="BH1312" i="10"/>
  <c r="Y1312" i="10"/>
  <c r="AO1312" i="10"/>
  <c r="BE1312" i="10"/>
  <c r="AD1312" i="10"/>
  <c r="AT1312" i="10"/>
  <c r="BJ1312" i="10"/>
  <c r="S1312" i="10"/>
  <c r="AI1312" i="10"/>
  <c r="AY1312" i="10"/>
  <c r="P1312" i="10"/>
  <c r="AF1312" i="10"/>
  <c r="AV1312" i="10"/>
  <c r="AC1312" i="10"/>
  <c r="AS1312" i="10"/>
  <c r="R1312" i="10"/>
  <c r="AH1312" i="10"/>
  <c r="AX1312" i="10"/>
  <c r="W1312" i="10"/>
  <c r="AM1312" i="10"/>
  <c r="BC1312" i="10"/>
  <c r="T1312" i="10"/>
  <c r="AJ1312" i="10"/>
  <c r="AZ1312" i="10"/>
  <c r="Q1312" i="10"/>
  <c r="AG1312" i="10"/>
  <c r="AW1312" i="10"/>
  <c r="V1312" i="10"/>
  <c r="AL1312" i="10"/>
  <c r="BB1312" i="10"/>
  <c r="AA1312" i="10"/>
  <c r="AQ1312" i="10"/>
  <c r="BG1312" i="10"/>
  <c r="X1312" i="10"/>
  <c r="AN1312" i="10"/>
  <c r="BD1312" i="10"/>
  <c r="BK1313" i="10" s="1"/>
  <c r="U1312" i="10"/>
  <c r="AK1312" i="10"/>
  <c r="BA1312" i="10"/>
  <c r="BJ1183" i="10"/>
  <c r="AT1183" i="10"/>
  <c r="AD1183" i="10"/>
  <c r="BI1183" i="10"/>
  <c r="AS1183" i="10"/>
  <c r="AC1183" i="10"/>
  <c r="BH1183" i="10"/>
  <c r="AR1183" i="10"/>
  <c r="AB1183" i="10"/>
  <c r="BG1183" i="10"/>
  <c r="AQ1183" i="10"/>
  <c r="AA1183" i="10"/>
  <c r="BF1183" i="10"/>
  <c r="AP1183" i="10"/>
  <c r="Z1183" i="10"/>
  <c r="BE1183" i="10"/>
  <c r="AO1183" i="10"/>
  <c r="Y1183" i="10"/>
  <c r="BD1183" i="10"/>
  <c r="BK1184" i="10" s="1"/>
  <c r="AN1183" i="10"/>
  <c r="X1183" i="10"/>
  <c r="BC1183" i="10"/>
  <c r="AM1183" i="10"/>
  <c r="W1183" i="10"/>
  <c r="BB1183" i="10"/>
  <c r="AL1183" i="10"/>
  <c r="V1183" i="10"/>
  <c r="BA1183" i="10"/>
  <c r="AK1183" i="10"/>
  <c r="U1183" i="10"/>
  <c r="AZ1183" i="10"/>
  <c r="AJ1183" i="10"/>
  <c r="T1183" i="10"/>
  <c r="AY1183" i="10"/>
  <c r="AI1183" i="10"/>
  <c r="S1183" i="10"/>
  <c r="AX1183" i="10"/>
  <c r="AH1183" i="10"/>
  <c r="R1183" i="10"/>
  <c r="AW1183" i="10"/>
  <c r="AG1183" i="10"/>
  <c r="Q1183" i="10"/>
  <c r="AV1183" i="10"/>
  <c r="AF1183" i="10"/>
  <c r="P1183" i="10"/>
  <c r="AU1183" i="10"/>
  <c r="AE1183" i="10"/>
  <c r="BJ1247" i="10"/>
  <c r="AT1247" i="10"/>
  <c r="AD1247" i="10"/>
  <c r="BI1247" i="10"/>
  <c r="AS1247" i="10"/>
  <c r="AC1247" i="10"/>
  <c r="BH1247" i="10"/>
  <c r="AR1247" i="10"/>
  <c r="AB1247" i="10"/>
  <c r="BG1247" i="10"/>
  <c r="AQ1247" i="10"/>
  <c r="AA1247" i="10"/>
  <c r="BF1247" i="10"/>
  <c r="AP1247" i="10"/>
  <c r="Z1247" i="10"/>
  <c r="BE1247" i="10"/>
  <c r="AO1247" i="10"/>
  <c r="Y1247" i="10"/>
  <c r="BD1247" i="10"/>
  <c r="BK1248" i="10" s="1"/>
  <c r="AN1247" i="10"/>
  <c r="X1247" i="10"/>
  <c r="BC1247" i="10"/>
  <c r="AM1247" i="10"/>
  <c r="W1247" i="10"/>
  <c r="BB1247" i="10"/>
  <c r="AL1247" i="10"/>
  <c r="V1247" i="10"/>
  <c r="BA1247" i="10"/>
  <c r="AK1247" i="10"/>
  <c r="U1247" i="10"/>
  <c r="AZ1247" i="10"/>
  <c r="AJ1247" i="10"/>
  <c r="T1247" i="10"/>
  <c r="AY1247" i="10"/>
  <c r="AI1247" i="10"/>
  <c r="S1247" i="10"/>
  <c r="AX1247" i="10"/>
  <c r="AH1247" i="10"/>
  <c r="R1247" i="10"/>
  <c r="AW1247" i="10"/>
  <c r="AG1247" i="10"/>
  <c r="Q1247" i="10"/>
  <c r="AV1247" i="10"/>
  <c r="AF1247" i="10"/>
  <c r="P1247" i="10"/>
  <c r="AU1247" i="10"/>
  <c r="AE1247" i="10"/>
  <c r="BB1311" i="10"/>
  <c r="AL1311" i="10"/>
  <c r="V1311" i="10"/>
  <c r="BA1311" i="10"/>
  <c r="AK1311" i="10"/>
  <c r="U1311" i="10"/>
  <c r="AZ1311" i="10"/>
  <c r="AJ1311" i="10"/>
  <c r="T1311" i="10"/>
  <c r="AY1311" i="10"/>
  <c r="AI1311" i="10"/>
  <c r="S1311" i="10"/>
  <c r="AX1311" i="10"/>
  <c r="AH1311" i="10"/>
  <c r="R1311" i="10"/>
  <c r="AW1311" i="10"/>
  <c r="AG1311" i="10"/>
  <c r="Q1311" i="10"/>
  <c r="AV1311" i="10"/>
  <c r="AF1311" i="10"/>
  <c r="P1311" i="10"/>
  <c r="AU1311" i="10"/>
  <c r="AE1311" i="10"/>
  <c r="BJ1311" i="10"/>
  <c r="AT1311" i="10"/>
  <c r="AD1311" i="10"/>
  <c r="BI1311" i="10"/>
  <c r="AS1311" i="10"/>
  <c r="AC1311" i="10"/>
  <c r="BH1311" i="10"/>
  <c r="AR1311" i="10"/>
  <c r="AB1311" i="10"/>
  <c r="BG1311" i="10"/>
  <c r="AQ1311" i="10"/>
  <c r="AA1311" i="10"/>
  <c r="BF1311" i="10"/>
  <c r="AP1311" i="10"/>
  <c r="Z1311" i="10"/>
  <c r="BE1311" i="10"/>
  <c r="AO1311" i="10"/>
  <c r="Y1311" i="10"/>
  <c r="BD1311" i="10"/>
  <c r="BK1312" i="10" s="1"/>
  <c r="AN1311" i="10"/>
  <c r="X1311" i="10"/>
  <c r="BC1311" i="10"/>
  <c r="AM1311" i="10"/>
  <c r="W1311" i="10"/>
  <c r="AA1350" i="10"/>
  <c r="BG1350" i="10"/>
  <c r="AT1350" i="10"/>
  <c r="AE1350" i="10"/>
  <c r="R1350" i="10"/>
  <c r="AX1350" i="10"/>
  <c r="X1350" i="10"/>
  <c r="AN1350" i="10"/>
  <c r="BD1350" i="10"/>
  <c r="BK1351" i="10" s="1"/>
  <c r="Y1350" i="10"/>
  <c r="AO1350" i="10"/>
  <c r="BA1386" i="10"/>
  <c r="AK1386" i="10"/>
  <c r="U1386" i="10"/>
  <c r="AZ1386" i="10"/>
  <c r="AJ1386" i="10"/>
  <c r="T1386" i="10"/>
  <c r="AY1386" i="10"/>
  <c r="AI1386" i="10"/>
  <c r="S1386" i="10"/>
  <c r="AX1386" i="10"/>
  <c r="AH1386" i="10"/>
  <c r="R1386" i="10"/>
  <c r="AW1386" i="10"/>
  <c r="AG1386" i="10"/>
  <c r="Q1386" i="10"/>
  <c r="AV1386" i="10"/>
  <c r="AF1386" i="10"/>
  <c r="P1386" i="10"/>
  <c r="AU1386" i="10"/>
  <c r="AE1386" i="10"/>
  <c r="BJ1386" i="10"/>
  <c r="AT1386" i="10"/>
  <c r="AD1386" i="10"/>
  <c r="BI1386" i="10"/>
  <c r="AS1386" i="10"/>
  <c r="AC1386" i="10"/>
  <c r="BH1386" i="10"/>
  <c r="AR1386" i="10"/>
  <c r="AB1386" i="10"/>
  <c r="BG1386" i="10"/>
  <c r="AQ1386" i="10"/>
  <c r="AA1386" i="10"/>
  <c r="BF1386" i="10"/>
  <c r="AP1386" i="10"/>
  <c r="Z1386" i="10"/>
  <c r="BE1386" i="10"/>
  <c r="AO1386" i="10"/>
  <c r="Y1386" i="10"/>
  <c r="BD1386" i="10"/>
  <c r="BK1387" i="10" s="1"/>
  <c r="AN1386" i="10"/>
  <c r="X1386" i="10"/>
  <c r="BC1386" i="10"/>
  <c r="AM1386" i="10"/>
  <c r="W1386" i="10"/>
  <c r="BB1386" i="10"/>
  <c r="AL1386" i="10"/>
  <c r="V1386" i="10"/>
  <c r="BA1418" i="10"/>
  <c r="AK1418" i="10"/>
  <c r="U1418" i="10"/>
  <c r="AZ1418" i="10"/>
  <c r="AJ1418" i="10"/>
  <c r="T1418" i="10"/>
  <c r="AY1418" i="10"/>
  <c r="AI1418" i="10"/>
  <c r="S1418" i="10"/>
  <c r="AX1418" i="10"/>
  <c r="AH1418" i="10"/>
  <c r="R1418" i="10"/>
  <c r="AW1418" i="10"/>
  <c r="AG1418" i="10"/>
  <c r="Q1418" i="10"/>
  <c r="AV1418" i="10"/>
  <c r="AF1418" i="10"/>
  <c r="P1418" i="10"/>
  <c r="AU1418" i="10"/>
  <c r="AE1418" i="10"/>
  <c r="BJ1418" i="10"/>
  <c r="AT1418" i="10"/>
  <c r="AD1418" i="10"/>
  <c r="BI1418" i="10"/>
  <c r="AS1418" i="10"/>
  <c r="AC1418" i="10"/>
  <c r="BH1418" i="10"/>
  <c r="AR1418" i="10"/>
  <c r="AB1418" i="10"/>
  <c r="BG1418" i="10"/>
  <c r="AQ1418" i="10"/>
  <c r="AA1418" i="10"/>
  <c r="BF1418" i="10"/>
  <c r="AP1418" i="10"/>
  <c r="Z1418" i="10"/>
  <c r="BE1418" i="10"/>
  <c r="AO1418" i="10"/>
  <c r="Y1418" i="10"/>
  <c r="BD1418" i="10"/>
  <c r="BK1419" i="10" s="1"/>
  <c r="AN1418" i="10"/>
  <c r="X1418" i="10"/>
  <c r="BC1418" i="10"/>
  <c r="AM1418" i="10"/>
  <c r="W1418" i="10"/>
  <c r="BB1418" i="10"/>
  <c r="AL1418" i="10"/>
  <c r="V1418" i="10"/>
  <c r="BA1450" i="10"/>
  <c r="AK1450" i="10"/>
  <c r="U1450" i="10"/>
  <c r="AZ1450" i="10"/>
  <c r="AJ1450" i="10"/>
  <c r="T1450" i="10"/>
  <c r="AY1450" i="10"/>
  <c r="AI1450" i="10"/>
  <c r="S1450" i="10"/>
  <c r="AX1450" i="10"/>
  <c r="AH1450" i="10"/>
  <c r="R1450" i="10"/>
  <c r="AW1450" i="10"/>
  <c r="AG1450" i="10"/>
  <c r="Q1450" i="10"/>
  <c r="AV1450" i="10"/>
  <c r="AF1450" i="10"/>
  <c r="P1450" i="10"/>
  <c r="AU1450" i="10"/>
  <c r="AE1450" i="10"/>
  <c r="BJ1450" i="10"/>
  <c r="AT1450" i="10"/>
  <c r="AD1450" i="10"/>
  <c r="BI1450" i="10"/>
  <c r="AS1450" i="10"/>
  <c r="AC1450" i="10"/>
  <c r="BH1450" i="10"/>
  <c r="AR1450" i="10"/>
  <c r="AB1450" i="10"/>
  <c r="BG1450" i="10"/>
  <c r="AQ1450" i="10"/>
  <c r="AA1450" i="10"/>
  <c r="BF1450" i="10"/>
  <c r="AP1450" i="10"/>
  <c r="Z1450" i="10"/>
  <c r="BE1450" i="10"/>
  <c r="AO1450" i="10"/>
  <c r="Y1450" i="10"/>
  <c r="BD1450" i="10"/>
  <c r="BK1451" i="10" s="1"/>
  <c r="AN1450" i="10"/>
  <c r="X1450" i="10"/>
  <c r="BC1450" i="10"/>
  <c r="AM1450" i="10"/>
  <c r="W1450" i="10"/>
  <c r="BB1450" i="10"/>
  <c r="AL1450" i="10"/>
  <c r="V1450" i="10"/>
  <c r="BA1482" i="10"/>
  <c r="AK1482" i="10"/>
  <c r="U1482" i="10"/>
  <c r="AZ1482" i="10"/>
  <c r="AJ1482" i="10"/>
  <c r="T1482" i="10"/>
  <c r="AY1482" i="10"/>
  <c r="AI1482" i="10"/>
  <c r="S1482" i="10"/>
  <c r="AX1482" i="10"/>
  <c r="AH1482" i="10"/>
  <c r="R1482" i="10"/>
  <c r="AW1482" i="10"/>
  <c r="AG1482" i="10"/>
  <c r="Q1482" i="10"/>
  <c r="AV1482" i="10"/>
  <c r="AF1482" i="10"/>
  <c r="P1482" i="10"/>
  <c r="AU1482" i="10"/>
  <c r="AE1482" i="10"/>
  <c r="BJ1482" i="10"/>
  <c r="AT1482" i="10"/>
  <c r="AD1482" i="10"/>
  <c r="BI1482" i="10"/>
  <c r="AS1482" i="10"/>
  <c r="AC1482" i="10"/>
  <c r="BH1482" i="10"/>
  <c r="AR1482" i="10"/>
  <c r="AB1482" i="10"/>
  <c r="BG1482" i="10"/>
  <c r="AQ1482" i="10"/>
  <c r="AA1482" i="10"/>
  <c r="BF1482" i="10"/>
  <c r="AP1482" i="10"/>
  <c r="Z1482" i="10"/>
  <c r="BE1482" i="10"/>
  <c r="AO1482" i="10"/>
  <c r="Y1482" i="10"/>
  <c r="BD1482" i="10"/>
  <c r="BK1483" i="10" s="1"/>
  <c r="AN1482" i="10"/>
  <c r="X1482" i="10"/>
  <c r="BC1482" i="10"/>
  <c r="AM1482" i="10"/>
  <c r="W1482" i="10"/>
  <c r="BB1482" i="10"/>
  <c r="AL1482" i="10"/>
  <c r="V1482" i="10"/>
  <c r="BA1514" i="10"/>
  <c r="AK1514" i="10"/>
  <c r="U1514" i="10"/>
  <c r="AZ1514" i="10"/>
  <c r="AJ1514" i="10"/>
  <c r="T1514" i="10"/>
  <c r="AY1514" i="10"/>
  <c r="AI1514" i="10"/>
  <c r="S1514" i="10"/>
  <c r="AX1514" i="10"/>
  <c r="AH1514" i="10"/>
  <c r="R1514" i="10"/>
  <c r="AW1514" i="10"/>
  <c r="AG1514" i="10"/>
  <c r="Q1514" i="10"/>
  <c r="AV1514" i="10"/>
  <c r="AF1514" i="10"/>
  <c r="P1514" i="10"/>
  <c r="AU1514" i="10"/>
  <c r="AE1514" i="10"/>
  <c r="BJ1514" i="10"/>
  <c r="AT1514" i="10"/>
  <c r="AD1514" i="10"/>
  <c r="BI1514" i="10"/>
  <c r="AS1514" i="10"/>
  <c r="AC1514" i="10"/>
  <c r="BH1514" i="10"/>
  <c r="AR1514" i="10"/>
  <c r="AB1514" i="10"/>
  <c r="BG1514" i="10"/>
  <c r="AQ1514" i="10"/>
  <c r="AA1514" i="10"/>
  <c r="BF1514" i="10"/>
  <c r="AP1514" i="10"/>
  <c r="Z1514" i="10"/>
  <c r="BE1514" i="10"/>
  <c r="AO1514" i="10"/>
  <c r="Y1514" i="10"/>
  <c r="BD1514" i="10"/>
  <c r="BK1515" i="10" s="1"/>
  <c r="AN1514" i="10"/>
  <c r="X1514" i="10"/>
  <c r="BC1514" i="10"/>
  <c r="AM1514" i="10"/>
  <c r="W1514" i="10"/>
  <c r="BB1514" i="10"/>
  <c r="AL1514" i="10"/>
  <c r="V1514" i="10"/>
  <c r="AB1361" i="10"/>
  <c r="AR1361" i="10"/>
  <c r="AZ1361" i="10"/>
  <c r="AE1361" i="10"/>
  <c r="AM1361" i="10"/>
  <c r="AJ1361" i="10"/>
  <c r="W1361" i="10"/>
  <c r="AU1361" i="10"/>
  <c r="T1361" i="10"/>
  <c r="BH1361" i="10"/>
  <c r="AF1361" i="10"/>
  <c r="BB1361" i="10"/>
  <c r="AL1361" i="10"/>
  <c r="V1361" i="10"/>
  <c r="BA1361" i="10"/>
  <c r="AK1361" i="10"/>
  <c r="U1361" i="10"/>
  <c r="AI1361" i="10"/>
  <c r="BD1361" i="10"/>
  <c r="BK1362" i="10" s="1"/>
  <c r="AN1361" i="10"/>
  <c r="AX1361" i="10"/>
  <c r="AH1361" i="10"/>
  <c r="R1361" i="10"/>
  <c r="AW1361" i="10"/>
  <c r="AG1361" i="10"/>
  <c r="Q1361" i="10"/>
  <c r="AQ1361" i="10"/>
  <c r="P1361" i="10"/>
  <c r="AV1361" i="10"/>
  <c r="BJ1361" i="10"/>
  <c r="AT1361" i="10"/>
  <c r="AD1361" i="10"/>
  <c r="BI1361" i="10"/>
  <c r="AS1361" i="10"/>
  <c r="AC1361" i="10"/>
  <c r="S1361" i="10"/>
  <c r="AY1361" i="10"/>
  <c r="X1361" i="10"/>
  <c r="BF1361" i="10"/>
  <c r="AP1361" i="10"/>
  <c r="Z1361" i="10"/>
  <c r="BE1361" i="10"/>
  <c r="AO1361" i="10"/>
  <c r="Y1361" i="10"/>
  <c r="AA1361" i="10"/>
  <c r="BG1361" i="10"/>
  <c r="BA1526" i="10"/>
  <c r="AK1526" i="10"/>
  <c r="U1526" i="10"/>
  <c r="AZ1526" i="10"/>
  <c r="AJ1526" i="10"/>
  <c r="T1526" i="10"/>
  <c r="AY1526" i="10"/>
  <c r="AI1526" i="10"/>
  <c r="S1526" i="10"/>
  <c r="AX1526" i="10"/>
  <c r="AH1526" i="10"/>
  <c r="R1526" i="10"/>
  <c r="AW1526" i="10"/>
  <c r="AG1526" i="10"/>
  <c r="Q1526" i="10"/>
  <c r="AV1526" i="10"/>
  <c r="AF1526" i="10"/>
  <c r="P1526" i="10"/>
  <c r="AU1526" i="10"/>
  <c r="AE1526" i="10"/>
  <c r="BJ1526" i="10"/>
  <c r="AT1526" i="10"/>
  <c r="AD1526" i="10"/>
  <c r="BI1526" i="10"/>
  <c r="AS1526" i="10"/>
  <c r="AC1526" i="10"/>
  <c r="BH1526" i="10"/>
  <c r="AR1526" i="10"/>
  <c r="AB1526" i="10"/>
  <c r="BG1526" i="10"/>
  <c r="AQ1526" i="10"/>
  <c r="AA1526" i="10"/>
  <c r="BF1526" i="10"/>
  <c r="AP1526" i="10"/>
  <c r="Z1526" i="10"/>
  <c r="BE1526" i="10"/>
  <c r="AO1526" i="10"/>
  <c r="Y1526" i="10"/>
  <c r="BD1526" i="10"/>
  <c r="BK1527" i="10" s="1"/>
  <c r="AN1526" i="10"/>
  <c r="X1526" i="10"/>
  <c r="BC1526" i="10"/>
  <c r="AM1526" i="10"/>
  <c r="W1526" i="10"/>
  <c r="BB1526" i="10"/>
  <c r="AL1526" i="10"/>
  <c r="V1526" i="10"/>
  <c r="Y1404" i="10"/>
  <c r="BE1404" i="10"/>
  <c r="Q1404" i="10"/>
  <c r="AW1404" i="10"/>
  <c r="BI1404" i="10"/>
  <c r="AK1404" i="10"/>
  <c r="AC1404" i="10"/>
  <c r="AO1404" i="10"/>
  <c r="AS1404" i="10"/>
  <c r="AG1404" i="10"/>
  <c r="U1404" i="10"/>
  <c r="BA1404" i="10"/>
  <c r="T1404" i="10"/>
  <c r="AJ1404" i="10"/>
  <c r="AZ1404" i="10"/>
  <c r="V1404" i="10"/>
  <c r="AL1404" i="10"/>
  <c r="BB1404" i="10"/>
  <c r="S1404" i="10"/>
  <c r="AI1404" i="10"/>
  <c r="AY1404" i="10"/>
  <c r="BG1404" i="10"/>
  <c r="X1404" i="10"/>
  <c r="AN1404" i="10"/>
  <c r="BD1404" i="10"/>
  <c r="BK1405" i="10" s="1"/>
  <c r="Z1404" i="10"/>
  <c r="AP1404" i="10"/>
  <c r="BF1404" i="10"/>
  <c r="W1404" i="10"/>
  <c r="AM1404" i="10"/>
  <c r="BC1404" i="10"/>
  <c r="AB1404" i="10"/>
  <c r="AR1404" i="10"/>
  <c r="BH1404" i="10"/>
  <c r="AD1404" i="10"/>
  <c r="AT1404" i="10"/>
  <c r="BJ1404" i="10"/>
  <c r="AA1404" i="10"/>
  <c r="AQ1404" i="10"/>
  <c r="P1404" i="10"/>
  <c r="AF1404" i="10"/>
  <c r="AV1404" i="10"/>
  <c r="R1404" i="10"/>
  <c r="AH1404" i="10"/>
  <c r="AX1404" i="10"/>
  <c r="AE1404" i="10"/>
  <c r="AU1404" i="10"/>
  <c r="Y1468" i="10"/>
  <c r="BE1468" i="10"/>
  <c r="Q1468" i="10"/>
  <c r="AW1468" i="10"/>
  <c r="BI1468" i="10"/>
  <c r="AK1468" i="10"/>
  <c r="AC1468" i="10"/>
  <c r="AO1468" i="10"/>
  <c r="AS1468" i="10"/>
  <c r="AG1468" i="10"/>
  <c r="U1468" i="10"/>
  <c r="BA1468" i="10"/>
  <c r="T1468" i="10"/>
  <c r="AJ1468" i="10"/>
  <c r="AZ1468" i="10"/>
  <c r="V1468" i="10"/>
  <c r="AL1468" i="10"/>
  <c r="BB1468" i="10"/>
  <c r="S1468" i="10"/>
  <c r="AI1468" i="10"/>
  <c r="AY1468" i="10"/>
  <c r="BG1468" i="10"/>
  <c r="X1468" i="10"/>
  <c r="AN1468" i="10"/>
  <c r="BD1468" i="10"/>
  <c r="BK1469" i="10" s="1"/>
  <c r="Z1468" i="10"/>
  <c r="AP1468" i="10"/>
  <c r="BF1468" i="10"/>
  <c r="W1468" i="10"/>
  <c r="AM1468" i="10"/>
  <c r="BC1468" i="10"/>
  <c r="AB1468" i="10"/>
  <c r="AR1468" i="10"/>
  <c r="BH1468" i="10"/>
  <c r="AD1468" i="10"/>
  <c r="AT1468" i="10"/>
  <c r="BJ1468" i="10"/>
  <c r="AA1468" i="10"/>
  <c r="AQ1468" i="10"/>
  <c r="P1468" i="10"/>
  <c r="AF1468" i="10"/>
  <c r="AV1468" i="10"/>
  <c r="R1468" i="10"/>
  <c r="AH1468" i="10"/>
  <c r="AX1468" i="10"/>
  <c r="AE1468" i="10"/>
  <c r="AU1468" i="10"/>
  <c r="Q1558" i="10"/>
  <c r="AW1558" i="10"/>
  <c r="Y1558" i="10"/>
  <c r="BE1558" i="10"/>
  <c r="AO1558" i="10"/>
  <c r="BI1558" i="10"/>
  <c r="AK1558" i="10"/>
  <c r="AC1558" i="10"/>
  <c r="AG1558" i="10"/>
  <c r="AS1558" i="10"/>
  <c r="U1558" i="10"/>
  <c r="BA1558" i="10"/>
  <c r="R1558" i="10"/>
  <c r="AH1558" i="10"/>
  <c r="AX1558" i="10"/>
  <c r="BH1558" i="10"/>
  <c r="V1558" i="10"/>
  <c r="AL1558" i="10"/>
  <c r="BB1558" i="10"/>
  <c r="W1558" i="10"/>
  <c r="AM1558" i="10"/>
  <c r="BC1558" i="10"/>
  <c r="P1558" i="10"/>
  <c r="AF1558" i="10"/>
  <c r="AV1558" i="10"/>
  <c r="Z1558" i="10"/>
  <c r="AP1558" i="10"/>
  <c r="BF1558" i="10"/>
  <c r="AD1558" i="10"/>
  <c r="AT1558" i="10"/>
  <c r="BJ1558" i="10"/>
  <c r="AE1558" i="10"/>
  <c r="AU1558" i="10"/>
  <c r="AI1558" i="10"/>
  <c r="AB1558" i="10"/>
  <c r="AZ1558" i="10"/>
  <c r="AQ1558" i="10"/>
  <c r="AJ1558" i="10"/>
  <c r="BD1558" i="10"/>
  <c r="BK1559" i="10" s="1"/>
  <c r="S1558" i="10"/>
  <c r="AY1558" i="10"/>
  <c r="T1558" i="10"/>
  <c r="AN1558" i="10"/>
  <c r="AA1558" i="10"/>
  <c r="BG1558" i="10"/>
  <c r="X1558" i="10"/>
  <c r="AR1558" i="10"/>
  <c r="AZ1663" i="10"/>
  <c r="AJ1663" i="10"/>
  <c r="T1663" i="10"/>
  <c r="AY1663" i="10"/>
  <c r="AI1663" i="10"/>
  <c r="S1663" i="10"/>
  <c r="AX1663" i="10"/>
  <c r="AH1663" i="10"/>
  <c r="R1663" i="10"/>
  <c r="AW1663" i="10"/>
  <c r="AG1663" i="10"/>
  <c r="Q1663" i="10"/>
  <c r="AV1663" i="10"/>
  <c r="AF1663" i="10"/>
  <c r="P1663" i="10"/>
  <c r="AU1663" i="10"/>
  <c r="AE1663" i="10"/>
  <c r="BJ1663" i="10"/>
  <c r="AT1663" i="10"/>
  <c r="AD1663" i="10"/>
  <c r="BI1663" i="10"/>
  <c r="AS1663" i="10"/>
  <c r="AC1663" i="10"/>
  <c r="BH1663" i="10"/>
  <c r="AR1663" i="10"/>
  <c r="AB1663" i="10"/>
  <c r="BG1663" i="10"/>
  <c r="AQ1663" i="10"/>
  <c r="AA1663" i="10"/>
  <c r="BF1663" i="10"/>
  <c r="AP1663" i="10"/>
  <c r="Z1663" i="10"/>
  <c r="BE1663" i="10"/>
  <c r="AO1663" i="10"/>
  <c r="Y1663" i="10"/>
  <c r="BD1663" i="10"/>
  <c r="BK1664" i="10" s="1"/>
  <c r="AN1663" i="10"/>
  <c r="X1663" i="10"/>
  <c r="BC1663" i="10"/>
  <c r="AM1663" i="10"/>
  <c r="W1663" i="10"/>
  <c r="BB1663" i="10"/>
  <c r="AL1663" i="10"/>
  <c r="V1663" i="10"/>
  <c r="BA1663" i="10"/>
  <c r="AK1663" i="10"/>
  <c r="U1663" i="10"/>
  <c r="BI1734" i="10"/>
  <c r="V1734" i="10"/>
  <c r="AL1734" i="10"/>
  <c r="BB1734" i="10"/>
  <c r="S1734" i="10"/>
  <c r="AI1734" i="10"/>
  <c r="AY1734" i="10"/>
  <c r="Z1734" i="10"/>
  <c r="AP1734" i="10"/>
  <c r="BF1734" i="10"/>
  <c r="AD1734" i="10"/>
  <c r="AT1734" i="10"/>
  <c r="BJ1734" i="10"/>
  <c r="AA1734" i="10"/>
  <c r="AQ1734" i="10"/>
  <c r="BG1734" i="10"/>
  <c r="AU1734" i="10"/>
  <c r="P1734" i="10"/>
  <c r="AF1734" i="10"/>
  <c r="AV1734" i="10"/>
  <c r="Y1734" i="10"/>
  <c r="AO1734" i="10"/>
  <c r="BE1734" i="10"/>
  <c r="R1734" i="10"/>
  <c r="W1734" i="10"/>
  <c r="BC1734" i="10"/>
  <c r="T1734" i="10"/>
  <c r="AJ1734" i="10"/>
  <c r="AZ1734" i="10"/>
  <c r="AC1734" i="10"/>
  <c r="AS1734" i="10"/>
  <c r="AH1734" i="10"/>
  <c r="AE1734" i="10"/>
  <c r="X1734" i="10"/>
  <c r="AN1734" i="10"/>
  <c r="BD1734" i="10"/>
  <c r="BK1735" i="10" s="1"/>
  <c r="Q1734" i="10"/>
  <c r="AG1734" i="10"/>
  <c r="AW1734" i="10"/>
  <c r="AX1734" i="10"/>
  <c r="AM1734" i="10"/>
  <c r="AB1734" i="10"/>
  <c r="AR1734" i="10"/>
  <c r="BH1734" i="10"/>
  <c r="U1734" i="10"/>
  <c r="AK1734" i="10"/>
  <c r="BA1734" i="10"/>
  <c r="BC1624" i="10"/>
  <c r="AM1624" i="10"/>
  <c r="W1624" i="10"/>
  <c r="BB1624" i="10"/>
  <c r="AL1624" i="10"/>
  <c r="V1624" i="10"/>
  <c r="BA1624" i="10"/>
  <c r="AK1624" i="10"/>
  <c r="U1624" i="10"/>
  <c r="AZ1624" i="10"/>
  <c r="AJ1624" i="10"/>
  <c r="T1624" i="10"/>
  <c r="AY1624" i="10"/>
  <c r="AI1624" i="10"/>
  <c r="S1624" i="10"/>
  <c r="AX1624" i="10"/>
  <c r="AH1624" i="10"/>
  <c r="R1624" i="10"/>
  <c r="AW1624" i="10"/>
  <c r="AG1624" i="10"/>
  <c r="Q1624" i="10"/>
  <c r="AV1624" i="10"/>
  <c r="AF1624" i="10"/>
  <c r="P1624" i="10"/>
  <c r="AU1624" i="10"/>
  <c r="AE1624" i="10"/>
  <c r="BJ1624" i="10"/>
  <c r="AT1624" i="10"/>
  <c r="AD1624" i="10"/>
  <c r="BI1624" i="10"/>
  <c r="AS1624" i="10"/>
  <c r="AC1624" i="10"/>
  <c r="BH1624" i="10"/>
  <c r="AR1624" i="10"/>
  <c r="AB1624" i="10"/>
  <c r="BG1624" i="10"/>
  <c r="AQ1624" i="10"/>
  <c r="AA1624" i="10"/>
  <c r="BF1624" i="10"/>
  <c r="AP1624" i="10"/>
  <c r="Z1624" i="10"/>
  <c r="BE1624" i="10"/>
  <c r="AO1624" i="10"/>
  <c r="Y1624" i="10"/>
  <c r="BD1624" i="10"/>
  <c r="BK1625" i="10" s="1"/>
  <c r="AN1624" i="10"/>
  <c r="X1624" i="10"/>
  <c r="AZ1739" i="10"/>
  <c r="AJ1739" i="10"/>
  <c r="T1739" i="10"/>
  <c r="AY1739" i="10"/>
  <c r="AI1739" i="10"/>
  <c r="S1739" i="10"/>
  <c r="AX1739" i="10"/>
  <c r="AH1739" i="10"/>
  <c r="R1739" i="10"/>
  <c r="AW1739" i="10"/>
  <c r="AG1739" i="10"/>
  <c r="Q1739" i="10"/>
  <c r="AV1739" i="10"/>
  <c r="AF1739" i="10"/>
  <c r="P1739" i="10"/>
  <c r="AU1739" i="10"/>
  <c r="AE1739" i="10"/>
  <c r="BJ1739" i="10"/>
  <c r="AT1739" i="10"/>
  <c r="AD1739" i="10"/>
  <c r="BI1739" i="10"/>
  <c r="AS1739" i="10"/>
  <c r="AC1739" i="10"/>
  <c r="BH1739" i="10"/>
  <c r="AR1739" i="10"/>
  <c r="AB1739" i="10"/>
  <c r="BG1739" i="10"/>
  <c r="AQ1739" i="10"/>
  <c r="AA1739" i="10"/>
  <c r="BF1739" i="10"/>
  <c r="AP1739" i="10"/>
  <c r="Z1739" i="10"/>
  <c r="BE1739" i="10"/>
  <c r="AO1739" i="10"/>
  <c r="Y1739" i="10"/>
  <c r="BD1739" i="10"/>
  <c r="BK1740" i="10" s="1"/>
  <c r="AN1739" i="10"/>
  <c r="X1739" i="10"/>
  <c r="BC1739" i="10"/>
  <c r="AM1739" i="10"/>
  <c r="W1739" i="10"/>
  <c r="BB1739" i="10"/>
  <c r="AL1739" i="10"/>
  <c r="V1739" i="10"/>
  <c r="BA1739" i="10"/>
  <c r="AK1739" i="10"/>
  <c r="U1739" i="10"/>
  <c r="BD1415" i="10"/>
  <c r="BK1416" i="10" s="1"/>
  <c r="AN1415" i="10"/>
  <c r="X1415" i="10"/>
  <c r="BC1415" i="10"/>
  <c r="AM1415" i="10"/>
  <c r="W1415" i="10"/>
  <c r="BB1415" i="10"/>
  <c r="AL1415" i="10"/>
  <c r="V1415" i="10"/>
  <c r="BA1415" i="10"/>
  <c r="AK1415" i="10"/>
  <c r="U1415" i="10"/>
  <c r="AZ1415" i="10"/>
  <c r="AJ1415" i="10"/>
  <c r="T1415" i="10"/>
  <c r="AY1415" i="10"/>
  <c r="AI1415" i="10"/>
  <c r="S1415" i="10"/>
  <c r="AX1415" i="10"/>
  <c r="AH1415" i="10"/>
  <c r="R1415" i="10"/>
  <c r="AW1415" i="10"/>
  <c r="AG1415" i="10"/>
  <c r="Q1415" i="10"/>
  <c r="AV1415" i="10"/>
  <c r="AF1415" i="10"/>
  <c r="P1415" i="10"/>
  <c r="AU1415" i="10"/>
  <c r="AE1415" i="10"/>
  <c r="BJ1415" i="10"/>
  <c r="AT1415" i="10"/>
  <c r="AD1415" i="10"/>
  <c r="BI1415" i="10"/>
  <c r="AS1415" i="10"/>
  <c r="AC1415" i="10"/>
  <c r="BH1415" i="10"/>
  <c r="AR1415" i="10"/>
  <c r="AB1415" i="10"/>
  <c r="BG1415" i="10"/>
  <c r="AQ1415" i="10"/>
  <c r="AA1415" i="10"/>
  <c r="BF1415" i="10"/>
  <c r="AP1415" i="10"/>
  <c r="Z1415" i="10"/>
  <c r="BE1415" i="10"/>
  <c r="AO1415" i="10"/>
  <c r="Y1415" i="10"/>
  <c r="BD1479" i="10"/>
  <c r="BK1480" i="10" s="1"/>
  <c r="AN1479" i="10"/>
  <c r="X1479" i="10"/>
  <c r="BC1479" i="10"/>
  <c r="AM1479" i="10"/>
  <c r="W1479" i="10"/>
  <c r="BB1479" i="10"/>
  <c r="AL1479" i="10"/>
  <c r="V1479" i="10"/>
  <c r="BA1479" i="10"/>
  <c r="AK1479" i="10"/>
  <c r="U1479" i="10"/>
  <c r="AZ1479" i="10"/>
  <c r="AJ1479" i="10"/>
  <c r="T1479" i="10"/>
  <c r="AY1479" i="10"/>
  <c r="AI1479" i="10"/>
  <c r="S1479" i="10"/>
  <c r="AX1479" i="10"/>
  <c r="AH1479" i="10"/>
  <c r="R1479" i="10"/>
  <c r="AW1479" i="10"/>
  <c r="AG1479" i="10"/>
  <c r="Q1479" i="10"/>
  <c r="AV1479" i="10"/>
  <c r="AF1479" i="10"/>
  <c r="P1479" i="10"/>
  <c r="AU1479" i="10"/>
  <c r="AE1479" i="10"/>
  <c r="BJ1479" i="10"/>
  <c r="AT1479" i="10"/>
  <c r="AD1479" i="10"/>
  <c r="BI1479" i="10"/>
  <c r="AS1479" i="10"/>
  <c r="AC1479" i="10"/>
  <c r="BH1479" i="10"/>
  <c r="AR1479" i="10"/>
  <c r="AB1479" i="10"/>
  <c r="BG1479" i="10"/>
  <c r="AQ1479" i="10"/>
  <c r="AA1479" i="10"/>
  <c r="BF1479" i="10"/>
  <c r="AP1479" i="10"/>
  <c r="Z1479" i="10"/>
  <c r="BE1479" i="10"/>
  <c r="AO1479" i="10"/>
  <c r="Y1479" i="10"/>
  <c r="AZ1575" i="10"/>
  <c r="AJ1575" i="10"/>
  <c r="T1575" i="10"/>
  <c r="AY1575" i="10"/>
  <c r="AI1575" i="10"/>
  <c r="S1575" i="10"/>
  <c r="AX1575" i="10"/>
  <c r="AH1575" i="10"/>
  <c r="R1575" i="10"/>
  <c r="AW1575" i="10"/>
  <c r="AG1575" i="10"/>
  <c r="Q1575" i="10"/>
  <c r="AV1575" i="10"/>
  <c r="AF1575" i="10"/>
  <c r="P1575" i="10"/>
  <c r="AU1575" i="10"/>
  <c r="AE1575" i="10"/>
  <c r="BJ1575" i="10"/>
  <c r="AT1575" i="10"/>
  <c r="AD1575" i="10"/>
  <c r="BI1575" i="10"/>
  <c r="AS1575" i="10"/>
  <c r="AC1575" i="10"/>
  <c r="BH1575" i="10"/>
  <c r="AR1575" i="10"/>
  <c r="AB1575" i="10"/>
  <c r="BG1575" i="10"/>
  <c r="AQ1575" i="10"/>
  <c r="AA1575" i="10"/>
  <c r="BF1575" i="10"/>
  <c r="AP1575" i="10"/>
  <c r="Z1575" i="10"/>
  <c r="BE1575" i="10"/>
  <c r="AO1575" i="10"/>
  <c r="Y1575" i="10"/>
  <c r="BD1575" i="10"/>
  <c r="BK1576" i="10" s="1"/>
  <c r="AN1575" i="10"/>
  <c r="X1575" i="10"/>
  <c r="BC1575" i="10"/>
  <c r="AM1575" i="10"/>
  <c r="W1575" i="10"/>
  <c r="BB1575" i="10"/>
  <c r="AL1575" i="10"/>
  <c r="V1575" i="10"/>
  <c r="BA1575" i="10"/>
  <c r="AK1575" i="10"/>
  <c r="U1575" i="10"/>
  <c r="Z1646" i="10"/>
  <c r="AP1646" i="10"/>
  <c r="BF1646" i="10"/>
  <c r="AD1646" i="10"/>
  <c r="AT1646" i="10"/>
  <c r="BJ1646" i="10"/>
  <c r="AA1646" i="10"/>
  <c r="AQ1646" i="10"/>
  <c r="BG1646" i="10"/>
  <c r="R1646" i="10"/>
  <c r="AH1646" i="10"/>
  <c r="AX1646" i="10"/>
  <c r="BI1646" i="10"/>
  <c r="V1646" i="10"/>
  <c r="AL1646" i="10"/>
  <c r="BB1646" i="10"/>
  <c r="S1646" i="10"/>
  <c r="AI1646" i="10"/>
  <c r="AY1646" i="10"/>
  <c r="W1646" i="10"/>
  <c r="BC1646" i="10"/>
  <c r="P1646" i="10"/>
  <c r="AF1646" i="10"/>
  <c r="AV1646" i="10"/>
  <c r="Q1646" i="10"/>
  <c r="AG1646" i="10"/>
  <c r="AW1646" i="10"/>
  <c r="AE1646" i="10"/>
  <c r="T1646" i="10"/>
  <c r="AJ1646" i="10"/>
  <c r="AZ1646" i="10"/>
  <c r="U1646" i="10"/>
  <c r="AK1646" i="10"/>
  <c r="BA1646" i="10"/>
  <c r="AM1646" i="10"/>
  <c r="X1646" i="10"/>
  <c r="AN1646" i="10"/>
  <c r="BD1646" i="10"/>
  <c r="BK1647" i="10" s="1"/>
  <c r="Y1646" i="10"/>
  <c r="AO1646" i="10"/>
  <c r="BE1646" i="10"/>
  <c r="AU1646" i="10"/>
  <c r="AB1646" i="10"/>
  <c r="AR1646" i="10"/>
  <c r="BH1646" i="10"/>
  <c r="AC1646" i="10"/>
  <c r="AS1646" i="10"/>
  <c r="BG1716" i="10"/>
  <c r="AQ1716" i="10"/>
  <c r="AA1716" i="10"/>
  <c r="BF1716" i="10"/>
  <c r="AP1716" i="10"/>
  <c r="Z1716" i="10"/>
  <c r="BE1716" i="10"/>
  <c r="AO1716" i="10"/>
  <c r="Y1716" i="10"/>
  <c r="BD1716" i="10"/>
  <c r="BK1717" i="10" s="1"/>
  <c r="AN1716" i="10"/>
  <c r="X1716" i="10"/>
  <c r="BC1716" i="10"/>
  <c r="AM1716" i="10"/>
  <c r="W1716" i="10"/>
  <c r="BB1716" i="10"/>
  <c r="AL1716" i="10"/>
  <c r="V1716" i="10"/>
  <c r="BA1716" i="10"/>
  <c r="AK1716" i="10"/>
  <c r="U1716" i="10"/>
  <c r="AZ1716" i="10"/>
  <c r="AJ1716" i="10"/>
  <c r="T1716" i="10"/>
  <c r="AY1716" i="10"/>
  <c r="AI1716" i="10"/>
  <c r="S1716" i="10"/>
  <c r="AX1716" i="10"/>
  <c r="AH1716" i="10"/>
  <c r="R1716" i="10"/>
  <c r="AW1716" i="10"/>
  <c r="AG1716" i="10"/>
  <c r="Q1716" i="10"/>
  <c r="AV1716" i="10"/>
  <c r="AF1716" i="10"/>
  <c r="P1716" i="10"/>
  <c r="AU1716" i="10"/>
  <c r="AE1716" i="10"/>
  <c r="BJ1716" i="10"/>
  <c r="AT1716" i="10"/>
  <c r="AD1716" i="10"/>
  <c r="BI1716" i="10"/>
  <c r="AS1716" i="10"/>
  <c r="AC1716" i="10"/>
  <c r="BH1716" i="10"/>
  <c r="AR1716" i="10"/>
  <c r="AB1716" i="10"/>
  <c r="AD1610" i="10"/>
  <c r="AT1610" i="10"/>
  <c r="BJ1610" i="10"/>
  <c r="R1610" i="10"/>
  <c r="AH1610" i="10"/>
  <c r="AX1610" i="10"/>
  <c r="W1610" i="10"/>
  <c r="AM1610" i="10"/>
  <c r="BC1610" i="10"/>
  <c r="V1610" i="10"/>
  <c r="AL1610" i="10"/>
  <c r="BB1610" i="10"/>
  <c r="BI1610" i="10"/>
  <c r="Z1610" i="10"/>
  <c r="AP1610" i="10"/>
  <c r="BF1610" i="10"/>
  <c r="AE1610" i="10"/>
  <c r="AU1610" i="10"/>
  <c r="AI1610" i="10"/>
  <c r="P1610" i="10"/>
  <c r="AF1610" i="10"/>
  <c r="AV1610" i="10"/>
  <c r="AC1610" i="10"/>
  <c r="AS1610" i="10"/>
  <c r="AQ1610" i="10"/>
  <c r="T1610" i="10"/>
  <c r="AJ1610" i="10"/>
  <c r="AZ1610" i="10"/>
  <c r="Q1610" i="10"/>
  <c r="AG1610" i="10"/>
  <c r="AW1610" i="10"/>
  <c r="S1610" i="10"/>
  <c r="AY1610" i="10"/>
  <c r="X1610" i="10"/>
  <c r="AN1610" i="10"/>
  <c r="BD1610" i="10"/>
  <c r="BK1611" i="10" s="1"/>
  <c r="U1610" i="10"/>
  <c r="AK1610" i="10"/>
  <c r="BA1610" i="10"/>
  <c r="AA1610" i="10"/>
  <c r="BG1610" i="10"/>
  <c r="AB1610" i="10"/>
  <c r="AR1610" i="10"/>
  <c r="BH1610" i="10"/>
  <c r="Y1610" i="10"/>
  <c r="AO1610" i="10"/>
  <c r="BE1610" i="10"/>
  <c r="BG1680" i="10"/>
  <c r="AQ1680" i="10"/>
  <c r="AA1680" i="10"/>
  <c r="BF1680" i="10"/>
  <c r="AP1680" i="10"/>
  <c r="Z1680" i="10"/>
  <c r="BE1680" i="10"/>
  <c r="AO1680" i="10"/>
  <c r="Y1680" i="10"/>
  <c r="BD1680" i="10"/>
  <c r="BK1681" i="10" s="1"/>
  <c r="AN1680" i="10"/>
  <c r="X1680" i="10"/>
  <c r="BC1680" i="10"/>
  <c r="AM1680" i="10"/>
  <c r="W1680" i="10"/>
  <c r="BB1680" i="10"/>
  <c r="AL1680" i="10"/>
  <c r="V1680" i="10"/>
  <c r="BA1680" i="10"/>
  <c r="AK1680" i="10"/>
  <c r="U1680" i="10"/>
  <c r="AZ1680" i="10"/>
  <c r="AJ1680" i="10"/>
  <c r="T1680" i="10"/>
  <c r="AY1680" i="10"/>
  <c r="AI1680" i="10"/>
  <c r="S1680" i="10"/>
  <c r="AX1680" i="10"/>
  <c r="AH1680" i="10"/>
  <c r="R1680" i="10"/>
  <c r="AW1680" i="10"/>
  <c r="AG1680" i="10"/>
  <c r="Q1680" i="10"/>
  <c r="AV1680" i="10"/>
  <c r="AF1680" i="10"/>
  <c r="P1680" i="10"/>
  <c r="AU1680" i="10"/>
  <c r="AE1680" i="10"/>
  <c r="BJ1680" i="10"/>
  <c r="AT1680" i="10"/>
  <c r="AD1680" i="10"/>
  <c r="BI1680" i="10"/>
  <c r="AS1680" i="10"/>
  <c r="AC1680" i="10"/>
  <c r="BH1680" i="10"/>
  <c r="AR1680" i="10"/>
  <c r="AB1680" i="10"/>
  <c r="BF1565" i="10"/>
  <c r="AP1565" i="10"/>
  <c r="Z1565" i="10"/>
  <c r="BE1565" i="10"/>
  <c r="AO1565" i="10"/>
  <c r="Y1565" i="10"/>
  <c r="BD1565" i="10"/>
  <c r="BK1566" i="10" s="1"/>
  <c r="AN1565" i="10"/>
  <c r="X1565" i="10"/>
  <c r="BC1565" i="10"/>
  <c r="AM1565" i="10"/>
  <c r="W1565" i="10"/>
  <c r="BB1565" i="10"/>
  <c r="AL1565" i="10"/>
  <c r="V1565" i="10"/>
  <c r="BA1565" i="10"/>
  <c r="AK1565" i="10"/>
  <c r="U1565" i="10"/>
  <c r="AZ1565" i="10"/>
  <c r="AJ1565" i="10"/>
  <c r="T1565" i="10"/>
  <c r="AY1565" i="10"/>
  <c r="AI1565" i="10"/>
  <c r="S1565" i="10"/>
  <c r="AX1565" i="10"/>
  <c r="AH1565" i="10"/>
  <c r="R1565" i="10"/>
  <c r="AW1565" i="10"/>
  <c r="AG1565" i="10"/>
  <c r="Q1565" i="10"/>
  <c r="AV1565" i="10"/>
  <c r="AF1565" i="10"/>
  <c r="P1565" i="10"/>
  <c r="AU1565" i="10"/>
  <c r="AE1565" i="10"/>
  <c r="BJ1565" i="10"/>
  <c r="AT1565" i="10"/>
  <c r="AD1565" i="10"/>
  <c r="BI1565" i="10"/>
  <c r="AS1565" i="10"/>
  <c r="AC1565" i="10"/>
  <c r="BH1565" i="10"/>
  <c r="AR1565" i="10"/>
  <c r="AB1565" i="10"/>
  <c r="BG1565" i="10"/>
  <c r="AQ1565" i="10"/>
  <c r="AA1565" i="10"/>
  <c r="AX1629" i="10"/>
  <c r="AH1629" i="10"/>
  <c r="R1629" i="10"/>
  <c r="AW1629" i="10"/>
  <c r="AG1629" i="10"/>
  <c r="Q1629" i="10"/>
  <c r="AV1629" i="10"/>
  <c r="AF1629" i="10"/>
  <c r="P1629" i="10"/>
  <c r="AU1629" i="10"/>
  <c r="AE1629" i="10"/>
  <c r="BJ1629" i="10"/>
  <c r="AT1629" i="10"/>
  <c r="AD1629" i="10"/>
  <c r="BI1629" i="10"/>
  <c r="AS1629" i="10"/>
  <c r="AC1629" i="10"/>
  <c r="BH1629" i="10"/>
  <c r="AR1629" i="10"/>
  <c r="AB1629" i="10"/>
  <c r="BG1629" i="10"/>
  <c r="AQ1629" i="10"/>
  <c r="AA1629" i="10"/>
  <c r="BF1629" i="10"/>
  <c r="AP1629" i="10"/>
  <c r="Z1629" i="10"/>
  <c r="BE1629" i="10"/>
  <c r="AO1629" i="10"/>
  <c r="Y1629" i="10"/>
  <c r="BD1629" i="10"/>
  <c r="BK1630" i="10" s="1"/>
  <c r="AN1629" i="10"/>
  <c r="X1629" i="10"/>
  <c r="BC1629" i="10"/>
  <c r="AM1629" i="10"/>
  <c r="W1629" i="10"/>
  <c r="BB1629" i="10"/>
  <c r="AL1629" i="10"/>
  <c r="V1629" i="10"/>
  <c r="BA1629" i="10"/>
  <c r="AK1629" i="10"/>
  <c r="U1629" i="10"/>
  <c r="AZ1629" i="10"/>
  <c r="AJ1629" i="10"/>
  <c r="T1629" i="10"/>
  <c r="AY1629" i="10"/>
  <c r="AI1629" i="10"/>
  <c r="S1629" i="10"/>
  <c r="AX1693" i="10"/>
  <c r="AH1693" i="10"/>
  <c r="R1693" i="10"/>
  <c r="AW1693" i="10"/>
  <c r="AG1693" i="10"/>
  <c r="Q1693" i="10"/>
  <c r="AV1693" i="10"/>
  <c r="AF1693" i="10"/>
  <c r="P1693" i="10"/>
  <c r="AU1693" i="10"/>
  <c r="AE1693" i="10"/>
  <c r="BJ1693" i="10"/>
  <c r="AT1693" i="10"/>
  <c r="AD1693" i="10"/>
  <c r="BI1693" i="10"/>
  <c r="AS1693" i="10"/>
  <c r="AC1693" i="10"/>
  <c r="BH1693" i="10"/>
  <c r="AR1693" i="10"/>
  <c r="AB1693" i="10"/>
  <c r="BG1693" i="10"/>
  <c r="AQ1693" i="10"/>
  <c r="AA1693" i="10"/>
  <c r="BF1693" i="10"/>
  <c r="AP1693" i="10"/>
  <c r="Z1693" i="10"/>
  <c r="BE1693" i="10"/>
  <c r="AO1693" i="10"/>
  <c r="Y1693" i="10"/>
  <c r="BD1693" i="10"/>
  <c r="BK1694" i="10" s="1"/>
  <c r="AN1693" i="10"/>
  <c r="X1693" i="10"/>
  <c r="BC1693" i="10"/>
  <c r="AM1693" i="10"/>
  <c r="W1693" i="10"/>
  <c r="BB1693" i="10"/>
  <c r="AL1693" i="10"/>
  <c r="V1693" i="10"/>
  <c r="BA1693" i="10"/>
  <c r="AK1693" i="10"/>
  <c r="U1693" i="10"/>
  <c r="AZ1693" i="10"/>
  <c r="AJ1693" i="10"/>
  <c r="T1693" i="10"/>
  <c r="AY1693" i="10"/>
  <c r="AI1693" i="10"/>
  <c r="S1693" i="10"/>
  <c r="AT348" i="10"/>
  <c r="AD348" i="10"/>
  <c r="BI348" i="10"/>
  <c r="AS348" i="10"/>
  <c r="AC348" i="10"/>
  <c r="BD348" i="10"/>
  <c r="X348" i="10"/>
  <c r="AU348" i="10"/>
  <c r="BH348" i="10"/>
  <c r="AB348" i="10"/>
  <c r="AQ348" i="10"/>
  <c r="AP348" i="10"/>
  <c r="Z348" i="10"/>
  <c r="BE348" i="10"/>
  <c r="AO348" i="10"/>
  <c r="Y348" i="10"/>
  <c r="AV348" i="10"/>
  <c r="P348" i="10"/>
  <c r="AM348" i="10"/>
  <c r="AZ348" i="10"/>
  <c r="T348" i="10"/>
  <c r="AI348" i="10"/>
  <c r="AL348" i="10"/>
  <c r="V348" i="10"/>
  <c r="BA348" i="10"/>
  <c r="AK348" i="10"/>
  <c r="U348" i="10"/>
  <c r="AN348" i="10"/>
  <c r="BK348" i="10"/>
  <c r="AE348" i="10"/>
  <c r="AR348" i="10"/>
  <c r="AA348" i="10"/>
  <c r="AH348" i="10"/>
  <c r="R348" i="10"/>
  <c r="AW348" i="10"/>
  <c r="AG348" i="10"/>
  <c r="Q348" i="10"/>
  <c r="AF348" i="10"/>
  <c r="W348" i="10"/>
  <c r="AJ348" i="10"/>
  <c r="S348" i="10"/>
  <c r="BJ727" i="10"/>
  <c r="AT727" i="10"/>
  <c r="AD727" i="10"/>
  <c r="BI727" i="10"/>
  <c r="AS727" i="10"/>
  <c r="AC727" i="10"/>
  <c r="BD727" i="10"/>
  <c r="BK728" i="10" s="1"/>
  <c r="X727" i="10"/>
  <c r="AM727" i="10"/>
  <c r="AZ727" i="10"/>
  <c r="T727" i="10"/>
  <c r="AI727" i="10"/>
  <c r="BF727" i="10"/>
  <c r="AP727" i="10"/>
  <c r="Z727" i="10"/>
  <c r="BE727" i="10"/>
  <c r="AO727" i="10"/>
  <c r="Y727" i="10"/>
  <c r="AV727" i="10"/>
  <c r="P727" i="10"/>
  <c r="AE727" i="10"/>
  <c r="AR727" i="10"/>
  <c r="BG727" i="10"/>
  <c r="AA727" i="10"/>
  <c r="BB727" i="10"/>
  <c r="AL727" i="10"/>
  <c r="V727" i="10"/>
  <c r="BA727" i="10"/>
  <c r="AK727" i="10"/>
  <c r="U727" i="10"/>
  <c r="AN727" i="10"/>
  <c r="BC727" i="10"/>
  <c r="W727" i="10"/>
  <c r="AJ727" i="10"/>
  <c r="AY727" i="10"/>
  <c r="S727" i="10"/>
  <c r="AX727" i="10"/>
  <c r="AH727" i="10"/>
  <c r="R727" i="10"/>
  <c r="AW727" i="10"/>
  <c r="AG727" i="10"/>
  <c r="Q727" i="10"/>
  <c r="AF727" i="10"/>
  <c r="AU727" i="10"/>
  <c r="BH727" i="10"/>
  <c r="AB727" i="10"/>
  <c r="AQ727" i="10"/>
  <c r="BJ775" i="10"/>
  <c r="W775" i="10"/>
  <c r="AM775" i="10"/>
  <c r="BC775" i="10"/>
  <c r="P775" i="10"/>
  <c r="AF775" i="10"/>
  <c r="AV775" i="10"/>
  <c r="Q775" i="10"/>
  <c r="AG775" i="10"/>
  <c r="AW775" i="10"/>
  <c r="AD775" i="10"/>
  <c r="AT775" i="10"/>
  <c r="AA775" i="10"/>
  <c r="AQ775" i="10"/>
  <c r="BG775" i="10"/>
  <c r="T775" i="10"/>
  <c r="AJ775" i="10"/>
  <c r="AZ775" i="10"/>
  <c r="U775" i="10"/>
  <c r="AK775" i="10"/>
  <c r="BA775" i="10"/>
  <c r="R775" i="10"/>
  <c r="AH775" i="10"/>
  <c r="AX775" i="10"/>
  <c r="AE775" i="10"/>
  <c r="AU775" i="10"/>
  <c r="X775" i="10"/>
  <c r="AN775" i="10"/>
  <c r="BD775" i="10"/>
  <c r="BK776" i="10" s="1"/>
  <c r="Y775" i="10"/>
  <c r="AO775" i="10"/>
  <c r="BE775" i="10"/>
  <c r="V775" i="10"/>
  <c r="AL775" i="10"/>
  <c r="BB775" i="10"/>
  <c r="S775" i="10"/>
  <c r="AI775" i="10"/>
  <c r="AY775" i="10"/>
  <c r="AB775" i="10"/>
  <c r="AR775" i="10"/>
  <c r="BH775" i="10"/>
  <c r="AC775" i="10"/>
  <c r="AS775" i="10"/>
  <c r="BI775" i="10"/>
  <c r="Z775" i="10"/>
  <c r="AP775" i="10"/>
  <c r="BF775" i="10"/>
  <c r="Q834" i="10"/>
  <c r="AC834" i="10"/>
  <c r="Y834" i="10"/>
  <c r="AW834" i="10"/>
  <c r="AK834" i="10"/>
  <c r="BE834" i="10"/>
  <c r="AO834" i="10"/>
  <c r="U834" i="10"/>
  <c r="AS834" i="10"/>
  <c r="BG834" i="10"/>
  <c r="BA834" i="10"/>
  <c r="AG834" i="10"/>
  <c r="T834" i="10"/>
  <c r="AJ834" i="10"/>
  <c r="AZ834" i="10"/>
  <c r="V834" i="10"/>
  <c r="AL834" i="10"/>
  <c r="BB834" i="10"/>
  <c r="AA834" i="10"/>
  <c r="AQ834" i="10"/>
  <c r="X834" i="10"/>
  <c r="AN834" i="10"/>
  <c r="BD834" i="10"/>
  <c r="BK835" i="10" s="1"/>
  <c r="Z834" i="10"/>
  <c r="AP834" i="10"/>
  <c r="BF834" i="10"/>
  <c r="AE834" i="10"/>
  <c r="AU834" i="10"/>
  <c r="AB834" i="10"/>
  <c r="AR834" i="10"/>
  <c r="BH834" i="10"/>
  <c r="BI834" i="10"/>
  <c r="AD834" i="10"/>
  <c r="AT834" i="10"/>
  <c r="BJ834" i="10"/>
  <c r="S834" i="10"/>
  <c r="AI834" i="10"/>
  <c r="AY834" i="10"/>
  <c r="P834" i="10"/>
  <c r="AF834" i="10"/>
  <c r="AV834" i="10"/>
  <c r="R834" i="10"/>
  <c r="AH834" i="10"/>
  <c r="AX834" i="10"/>
  <c r="W834" i="10"/>
  <c r="AM834" i="10"/>
  <c r="BC834" i="10"/>
  <c r="Q898" i="10"/>
  <c r="BI898" i="10"/>
  <c r="AC898" i="10"/>
  <c r="Y898" i="10"/>
  <c r="AW898" i="10"/>
  <c r="AK898" i="10"/>
  <c r="BE898" i="10"/>
  <c r="AO898" i="10"/>
  <c r="U898" i="10"/>
  <c r="AS898" i="10"/>
  <c r="BG898" i="10"/>
  <c r="BA898" i="10"/>
  <c r="AG898" i="10"/>
  <c r="T898" i="10"/>
  <c r="AJ898" i="10"/>
  <c r="AZ898" i="10"/>
  <c r="V898" i="10"/>
  <c r="AL898" i="10"/>
  <c r="BB898" i="10"/>
  <c r="AA898" i="10"/>
  <c r="AQ898" i="10"/>
  <c r="X898" i="10"/>
  <c r="AN898" i="10"/>
  <c r="BD898" i="10"/>
  <c r="BK899" i="10" s="1"/>
  <c r="Z898" i="10"/>
  <c r="AP898" i="10"/>
  <c r="BF898" i="10"/>
  <c r="AE898" i="10"/>
  <c r="AU898" i="10"/>
  <c r="AB898" i="10"/>
  <c r="AR898" i="10"/>
  <c r="BH898" i="10"/>
  <c r="AD898" i="10"/>
  <c r="AT898" i="10"/>
  <c r="BJ898" i="10"/>
  <c r="S898" i="10"/>
  <c r="AI898" i="10"/>
  <c r="AY898" i="10"/>
  <c r="P898" i="10"/>
  <c r="AF898" i="10"/>
  <c r="AV898" i="10"/>
  <c r="R898" i="10"/>
  <c r="AH898" i="10"/>
  <c r="AX898" i="10"/>
  <c r="W898" i="10"/>
  <c r="AM898" i="10"/>
  <c r="BC898" i="10"/>
  <c r="BJ999" i="10"/>
  <c r="W999" i="10"/>
  <c r="AM999" i="10"/>
  <c r="BC999" i="10"/>
  <c r="X999" i="10"/>
  <c r="AN999" i="10"/>
  <c r="BD999" i="10"/>
  <c r="BK1000" i="10" s="1"/>
  <c r="Q999" i="10"/>
  <c r="AG999" i="10"/>
  <c r="AW999" i="10"/>
  <c r="AD999" i="10"/>
  <c r="AT999" i="10"/>
  <c r="AA999" i="10"/>
  <c r="AQ999" i="10"/>
  <c r="BG999" i="10"/>
  <c r="AB999" i="10"/>
  <c r="AR999" i="10"/>
  <c r="BH999" i="10"/>
  <c r="U999" i="10"/>
  <c r="AK999" i="10"/>
  <c r="BA999" i="10"/>
  <c r="R999" i="10"/>
  <c r="AH999" i="10"/>
  <c r="AX999" i="10"/>
  <c r="AE999" i="10"/>
  <c r="AU999" i="10"/>
  <c r="P999" i="10"/>
  <c r="AF999" i="10"/>
  <c r="AV999" i="10"/>
  <c r="Y999" i="10"/>
  <c r="AO999" i="10"/>
  <c r="BE999" i="10"/>
  <c r="V999" i="10"/>
  <c r="AL999" i="10"/>
  <c r="BB999" i="10"/>
  <c r="S999" i="10"/>
  <c r="AI999" i="10"/>
  <c r="AY999" i="10"/>
  <c r="T999" i="10"/>
  <c r="AJ999" i="10"/>
  <c r="AZ999" i="10"/>
  <c r="AC999" i="10"/>
  <c r="AS999" i="10"/>
  <c r="BI999" i="10"/>
  <c r="Z999" i="10"/>
  <c r="AP999" i="10"/>
  <c r="BF999" i="10"/>
  <c r="BA1028" i="10"/>
  <c r="AK1028" i="10"/>
  <c r="U1028" i="10"/>
  <c r="AZ1028" i="10"/>
  <c r="AJ1028" i="10"/>
  <c r="T1028" i="10"/>
  <c r="AY1028" i="10"/>
  <c r="AI1028" i="10"/>
  <c r="S1028" i="10"/>
  <c r="AX1028" i="10"/>
  <c r="AH1028" i="10"/>
  <c r="R1028" i="10"/>
  <c r="AW1028" i="10"/>
  <c r="AG1028" i="10"/>
  <c r="Q1028" i="10"/>
  <c r="AV1028" i="10"/>
  <c r="AF1028" i="10"/>
  <c r="P1028" i="10"/>
  <c r="AU1028" i="10"/>
  <c r="AE1028" i="10"/>
  <c r="BJ1028" i="10"/>
  <c r="AT1028" i="10"/>
  <c r="AD1028" i="10"/>
  <c r="BI1028" i="10"/>
  <c r="AS1028" i="10"/>
  <c r="AC1028" i="10"/>
  <c r="BH1028" i="10"/>
  <c r="AR1028" i="10"/>
  <c r="AB1028" i="10"/>
  <c r="BG1028" i="10"/>
  <c r="AQ1028" i="10"/>
  <c r="AA1028" i="10"/>
  <c r="BF1028" i="10"/>
  <c r="AP1028" i="10"/>
  <c r="Z1028" i="10"/>
  <c r="BE1028" i="10"/>
  <c r="AO1028" i="10"/>
  <c r="Y1028" i="10"/>
  <c r="BD1028" i="10"/>
  <c r="BK1029" i="10" s="1"/>
  <c r="AN1028" i="10"/>
  <c r="X1028" i="10"/>
  <c r="BC1028" i="10"/>
  <c r="AM1028" i="10"/>
  <c r="W1028" i="10"/>
  <c r="BB1028" i="10"/>
  <c r="AL1028" i="10"/>
  <c r="V1028" i="10"/>
  <c r="BA1060" i="10"/>
  <c r="AK1060" i="10"/>
  <c r="U1060" i="10"/>
  <c r="AZ1060" i="10"/>
  <c r="AJ1060" i="10"/>
  <c r="T1060" i="10"/>
  <c r="AY1060" i="10"/>
  <c r="AI1060" i="10"/>
  <c r="S1060" i="10"/>
  <c r="AX1060" i="10"/>
  <c r="AH1060" i="10"/>
  <c r="R1060" i="10"/>
  <c r="AW1060" i="10"/>
  <c r="AG1060" i="10"/>
  <c r="Q1060" i="10"/>
  <c r="AV1060" i="10"/>
  <c r="AF1060" i="10"/>
  <c r="P1060" i="10"/>
  <c r="AU1060" i="10"/>
  <c r="AE1060" i="10"/>
  <c r="BJ1060" i="10"/>
  <c r="AT1060" i="10"/>
  <c r="AD1060" i="10"/>
  <c r="BI1060" i="10"/>
  <c r="AS1060" i="10"/>
  <c r="AC1060" i="10"/>
  <c r="BH1060" i="10"/>
  <c r="AR1060" i="10"/>
  <c r="AB1060" i="10"/>
  <c r="BG1060" i="10"/>
  <c r="AQ1060" i="10"/>
  <c r="AA1060" i="10"/>
  <c r="BF1060" i="10"/>
  <c r="AP1060" i="10"/>
  <c r="Z1060" i="10"/>
  <c r="BE1060" i="10"/>
  <c r="AO1060" i="10"/>
  <c r="Y1060" i="10"/>
  <c r="BD1060" i="10"/>
  <c r="BK1061" i="10" s="1"/>
  <c r="AN1060" i="10"/>
  <c r="X1060" i="10"/>
  <c r="BC1060" i="10"/>
  <c r="AM1060" i="10"/>
  <c r="W1060" i="10"/>
  <c r="BB1060" i="10"/>
  <c r="AL1060" i="10"/>
  <c r="V1060" i="10"/>
  <c r="BA1120" i="10"/>
  <c r="AK1120" i="10"/>
  <c r="U1120" i="10"/>
  <c r="AZ1120" i="10"/>
  <c r="AJ1120" i="10"/>
  <c r="T1120" i="10"/>
  <c r="AY1120" i="10"/>
  <c r="AI1120" i="10"/>
  <c r="S1120" i="10"/>
  <c r="AX1120" i="10"/>
  <c r="AH1120" i="10"/>
  <c r="R1120" i="10"/>
  <c r="AW1120" i="10"/>
  <c r="AG1120" i="10"/>
  <c r="Q1120" i="10"/>
  <c r="AV1120" i="10"/>
  <c r="AF1120" i="10"/>
  <c r="P1120" i="10"/>
  <c r="AU1120" i="10"/>
  <c r="AE1120" i="10"/>
  <c r="BJ1120" i="10"/>
  <c r="AT1120" i="10"/>
  <c r="AD1120" i="10"/>
  <c r="BI1120" i="10"/>
  <c r="AS1120" i="10"/>
  <c r="AC1120" i="10"/>
  <c r="BH1120" i="10"/>
  <c r="AR1120" i="10"/>
  <c r="AB1120" i="10"/>
  <c r="BG1120" i="10"/>
  <c r="AQ1120" i="10"/>
  <c r="AA1120" i="10"/>
  <c r="BF1120" i="10"/>
  <c r="AP1120" i="10"/>
  <c r="Z1120" i="10"/>
  <c r="BE1120" i="10"/>
  <c r="AO1120" i="10"/>
  <c r="Y1120" i="10"/>
  <c r="BD1120" i="10"/>
  <c r="BK1121" i="10" s="1"/>
  <c r="AN1120" i="10"/>
  <c r="X1120" i="10"/>
  <c r="BC1120" i="10"/>
  <c r="AM1120" i="10"/>
  <c r="W1120" i="10"/>
  <c r="BB1120" i="10"/>
  <c r="AL1120" i="10"/>
  <c r="V1120" i="10"/>
  <c r="AY1230" i="10"/>
  <c r="AI1230" i="10"/>
  <c r="S1230" i="10"/>
  <c r="AX1230" i="10"/>
  <c r="AH1230" i="10"/>
  <c r="R1230" i="10"/>
  <c r="AW1230" i="10"/>
  <c r="AG1230" i="10"/>
  <c r="Q1230" i="10"/>
  <c r="AV1230" i="10"/>
  <c r="AF1230" i="10"/>
  <c r="P1230" i="10"/>
  <c r="AU1230" i="10"/>
  <c r="AE1230" i="10"/>
  <c r="BJ1230" i="10"/>
  <c r="AT1230" i="10"/>
  <c r="AD1230" i="10"/>
  <c r="BI1230" i="10"/>
  <c r="AS1230" i="10"/>
  <c r="AC1230" i="10"/>
  <c r="BH1230" i="10"/>
  <c r="AR1230" i="10"/>
  <c r="AB1230" i="10"/>
  <c r="BG1230" i="10"/>
  <c r="AQ1230" i="10"/>
  <c r="AA1230" i="10"/>
  <c r="BF1230" i="10"/>
  <c r="AP1230" i="10"/>
  <c r="Z1230" i="10"/>
  <c r="BE1230" i="10"/>
  <c r="AO1230" i="10"/>
  <c r="Y1230" i="10"/>
  <c r="BD1230" i="10"/>
  <c r="BK1231" i="10" s="1"/>
  <c r="AN1230" i="10"/>
  <c r="X1230" i="10"/>
  <c r="BC1230" i="10"/>
  <c r="AM1230" i="10"/>
  <c r="W1230" i="10"/>
  <c r="BB1230" i="10"/>
  <c r="AL1230" i="10"/>
  <c r="V1230" i="10"/>
  <c r="BA1230" i="10"/>
  <c r="AK1230" i="10"/>
  <c r="U1230" i="10"/>
  <c r="AZ1230" i="10"/>
  <c r="AJ1230" i="10"/>
  <c r="T1230" i="10"/>
  <c r="AY1322" i="10"/>
  <c r="AI1322" i="10"/>
  <c r="S1322" i="10"/>
  <c r="AX1322" i="10"/>
  <c r="AH1322" i="10"/>
  <c r="R1322" i="10"/>
  <c r="AW1322" i="10"/>
  <c r="AG1322" i="10"/>
  <c r="Q1322" i="10"/>
  <c r="AV1322" i="10"/>
  <c r="AF1322" i="10"/>
  <c r="P1322" i="10"/>
  <c r="AU1322" i="10"/>
  <c r="AE1322" i="10"/>
  <c r="BJ1322" i="10"/>
  <c r="AT1322" i="10"/>
  <c r="AD1322" i="10"/>
  <c r="BI1322" i="10"/>
  <c r="AS1322" i="10"/>
  <c r="AC1322" i="10"/>
  <c r="BH1322" i="10"/>
  <c r="AR1322" i="10"/>
  <c r="AB1322" i="10"/>
  <c r="BG1322" i="10"/>
  <c r="AQ1322" i="10"/>
  <c r="AA1322" i="10"/>
  <c r="BF1322" i="10"/>
  <c r="AP1322" i="10"/>
  <c r="Z1322" i="10"/>
  <c r="BE1322" i="10"/>
  <c r="AO1322" i="10"/>
  <c r="Y1322" i="10"/>
  <c r="BD1322" i="10"/>
  <c r="BK1323" i="10" s="1"/>
  <c r="AN1322" i="10"/>
  <c r="X1322" i="10"/>
  <c r="BC1322" i="10"/>
  <c r="AM1322" i="10"/>
  <c r="W1322" i="10"/>
  <c r="BB1322" i="10"/>
  <c r="AL1322" i="10"/>
  <c r="V1322" i="10"/>
  <c r="BA1322" i="10"/>
  <c r="AK1322" i="10"/>
  <c r="U1322" i="10"/>
  <c r="AZ1322" i="10"/>
  <c r="AJ1322" i="10"/>
  <c r="T1322" i="10"/>
  <c r="Y1139" i="10"/>
  <c r="BI1139" i="10"/>
  <c r="AC1139" i="10"/>
  <c r="AK1139" i="10"/>
  <c r="U1139" i="10"/>
  <c r="BA1139" i="10"/>
  <c r="AS1139" i="10"/>
  <c r="BF1139" i="10"/>
  <c r="AP1139" i="10"/>
  <c r="Z1139" i="10"/>
  <c r="BD1139" i="10"/>
  <c r="BK1140" i="10" s="1"/>
  <c r="AN1139" i="10"/>
  <c r="X1139" i="10"/>
  <c r="BC1139" i="10"/>
  <c r="AM1139" i="10"/>
  <c r="W1139" i="10"/>
  <c r="AW1139" i="10"/>
  <c r="BE1139" i="10"/>
  <c r="BB1139" i="10"/>
  <c r="AL1139" i="10"/>
  <c r="V1139" i="10"/>
  <c r="AZ1139" i="10"/>
  <c r="AJ1139" i="10"/>
  <c r="T1139" i="10"/>
  <c r="AY1139" i="10"/>
  <c r="AI1139" i="10"/>
  <c r="S1139" i="10"/>
  <c r="AX1139" i="10"/>
  <c r="AH1139" i="10"/>
  <c r="R1139" i="10"/>
  <c r="AV1139" i="10"/>
  <c r="AF1139" i="10"/>
  <c r="P1139" i="10"/>
  <c r="AU1139" i="10"/>
  <c r="AE1139" i="10"/>
  <c r="Q1139" i="10"/>
  <c r="AO1139" i="10"/>
  <c r="BJ1139" i="10"/>
  <c r="AT1139" i="10"/>
  <c r="AD1139" i="10"/>
  <c r="BH1139" i="10"/>
  <c r="AR1139" i="10"/>
  <c r="AB1139" i="10"/>
  <c r="BG1139" i="10"/>
  <c r="AQ1139" i="10"/>
  <c r="AA1139" i="10"/>
  <c r="AG1139" i="10"/>
  <c r="AU1210" i="10"/>
  <c r="AE1210" i="10"/>
  <c r="BJ1210" i="10"/>
  <c r="AT1210" i="10"/>
  <c r="AD1210" i="10"/>
  <c r="BI1210" i="10"/>
  <c r="AS1210" i="10"/>
  <c r="AC1210" i="10"/>
  <c r="BH1210" i="10"/>
  <c r="AR1210" i="10"/>
  <c r="AB1210" i="10"/>
  <c r="BG1210" i="10"/>
  <c r="AQ1210" i="10"/>
  <c r="AA1210" i="10"/>
  <c r="BF1210" i="10"/>
  <c r="AP1210" i="10"/>
  <c r="Z1210" i="10"/>
  <c r="BE1210" i="10"/>
  <c r="AO1210" i="10"/>
  <c r="Y1210" i="10"/>
  <c r="BD1210" i="10"/>
  <c r="BK1211" i="10" s="1"/>
  <c r="AN1210" i="10"/>
  <c r="X1210" i="10"/>
  <c r="BC1210" i="10"/>
  <c r="AM1210" i="10"/>
  <c r="W1210" i="10"/>
  <c r="BB1210" i="10"/>
  <c r="AL1210" i="10"/>
  <c r="V1210" i="10"/>
  <c r="BA1210" i="10"/>
  <c r="AK1210" i="10"/>
  <c r="U1210" i="10"/>
  <c r="AZ1210" i="10"/>
  <c r="AJ1210" i="10"/>
  <c r="T1210" i="10"/>
  <c r="AY1210" i="10"/>
  <c r="AI1210" i="10"/>
  <c r="S1210" i="10"/>
  <c r="AX1210" i="10"/>
  <c r="AH1210" i="10"/>
  <c r="R1210" i="10"/>
  <c r="AW1210" i="10"/>
  <c r="AG1210" i="10"/>
  <c r="Q1210" i="10"/>
  <c r="AV1210" i="10"/>
  <c r="AF1210" i="10"/>
  <c r="P1210" i="10"/>
  <c r="BI1276" i="10"/>
  <c r="AD1276" i="10"/>
  <c r="AT1276" i="10"/>
  <c r="BJ1276" i="10"/>
  <c r="AA1276" i="10"/>
  <c r="AQ1276" i="10"/>
  <c r="BG1276" i="10"/>
  <c r="AB1276" i="10"/>
  <c r="AR1276" i="10"/>
  <c r="BH1276" i="10"/>
  <c r="U1276" i="10"/>
  <c r="AK1276" i="10"/>
  <c r="BA1276" i="10"/>
  <c r="R1276" i="10"/>
  <c r="AH1276" i="10"/>
  <c r="AX1276" i="10"/>
  <c r="AE1276" i="10"/>
  <c r="AU1276" i="10"/>
  <c r="P1276" i="10"/>
  <c r="AF1276" i="10"/>
  <c r="AV1276" i="10"/>
  <c r="Y1276" i="10"/>
  <c r="AO1276" i="10"/>
  <c r="BE1276" i="10"/>
  <c r="V1276" i="10"/>
  <c r="AL1276" i="10"/>
  <c r="BB1276" i="10"/>
  <c r="S1276" i="10"/>
  <c r="AI1276" i="10"/>
  <c r="AY1276" i="10"/>
  <c r="T1276" i="10"/>
  <c r="AJ1276" i="10"/>
  <c r="AZ1276" i="10"/>
  <c r="AC1276" i="10"/>
  <c r="AS1276" i="10"/>
  <c r="Z1276" i="10"/>
  <c r="AP1276" i="10"/>
  <c r="BF1276" i="10"/>
  <c r="W1276" i="10"/>
  <c r="AM1276" i="10"/>
  <c r="BC1276" i="10"/>
  <c r="X1276" i="10"/>
  <c r="AN1276" i="10"/>
  <c r="BD1276" i="10"/>
  <c r="BK1277" i="10" s="1"/>
  <c r="Q1276" i="10"/>
  <c r="AG1276" i="10"/>
  <c r="AW1276" i="10"/>
  <c r="BH769" i="10"/>
  <c r="AR769" i="10"/>
  <c r="AB769" i="10"/>
  <c r="BG769" i="10"/>
  <c r="AQ769" i="10"/>
  <c r="AA769" i="10"/>
  <c r="BF769" i="10"/>
  <c r="AP769" i="10"/>
  <c r="Z769" i="10"/>
  <c r="BE769" i="10"/>
  <c r="AO769" i="10"/>
  <c r="Y769" i="10"/>
  <c r="BD769" i="10"/>
  <c r="BK770" i="10" s="1"/>
  <c r="AN769" i="10"/>
  <c r="X769" i="10"/>
  <c r="BC769" i="10"/>
  <c r="AM769" i="10"/>
  <c r="W769" i="10"/>
  <c r="BB769" i="10"/>
  <c r="AL769" i="10"/>
  <c r="V769" i="10"/>
  <c r="BA769" i="10"/>
  <c r="AK769" i="10"/>
  <c r="U769" i="10"/>
  <c r="AZ769" i="10"/>
  <c r="AJ769" i="10"/>
  <c r="T769" i="10"/>
  <c r="AY769" i="10"/>
  <c r="AI769" i="10"/>
  <c r="S769" i="10"/>
  <c r="AX769" i="10"/>
  <c r="AH769" i="10"/>
  <c r="R769" i="10"/>
  <c r="AW769" i="10"/>
  <c r="AG769" i="10"/>
  <c r="Q769" i="10"/>
  <c r="AV769" i="10"/>
  <c r="AF769" i="10"/>
  <c r="P769" i="10"/>
  <c r="AU769" i="10"/>
  <c r="AE769" i="10"/>
  <c r="BJ769" i="10"/>
  <c r="AT769" i="10"/>
  <c r="AD769" i="10"/>
  <c r="BI769" i="10"/>
  <c r="AS769" i="10"/>
  <c r="AC769" i="10"/>
  <c r="BH833" i="10"/>
  <c r="AR833" i="10"/>
  <c r="AB833" i="10"/>
  <c r="BG833" i="10"/>
  <c r="AQ833" i="10"/>
  <c r="AA833" i="10"/>
  <c r="BF833" i="10"/>
  <c r="AP833" i="10"/>
  <c r="Z833" i="10"/>
  <c r="BE833" i="10"/>
  <c r="AO833" i="10"/>
  <c r="Y833" i="10"/>
  <c r="BD833" i="10"/>
  <c r="BK834" i="10" s="1"/>
  <c r="AN833" i="10"/>
  <c r="X833" i="10"/>
  <c r="BC833" i="10"/>
  <c r="AM833" i="10"/>
  <c r="W833" i="10"/>
  <c r="BB833" i="10"/>
  <c r="AL833" i="10"/>
  <c r="V833" i="10"/>
  <c r="BA833" i="10"/>
  <c r="AK833" i="10"/>
  <c r="U833" i="10"/>
  <c r="AZ833" i="10"/>
  <c r="AJ833" i="10"/>
  <c r="T833" i="10"/>
  <c r="AY833" i="10"/>
  <c r="AI833" i="10"/>
  <c r="S833" i="10"/>
  <c r="AX833" i="10"/>
  <c r="AH833" i="10"/>
  <c r="R833" i="10"/>
  <c r="AW833" i="10"/>
  <c r="AG833" i="10"/>
  <c r="Q833" i="10"/>
  <c r="AV833" i="10"/>
  <c r="AF833" i="10"/>
  <c r="P833" i="10"/>
  <c r="AU833" i="10"/>
  <c r="AE833" i="10"/>
  <c r="BJ833" i="10"/>
  <c r="AT833" i="10"/>
  <c r="AD833" i="10"/>
  <c r="BI833" i="10"/>
  <c r="AS833" i="10"/>
  <c r="AC833" i="10"/>
  <c r="BH897" i="10"/>
  <c r="AR897" i="10"/>
  <c r="AB897" i="10"/>
  <c r="BG897" i="10"/>
  <c r="AQ897" i="10"/>
  <c r="AA897" i="10"/>
  <c r="BF897" i="10"/>
  <c r="AP897" i="10"/>
  <c r="Z897" i="10"/>
  <c r="BE897" i="10"/>
  <c r="AO897" i="10"/>
  <c r="Y897" i="10"/>
  <c r="BD897" i="10"/>
  <c r="BK898" i="10" s="1"/>
  <c r="AN897" i="10"/>
  <c r="X897" i="10"/>
  <c r="BC897" i="10"/>
  <c r="AM897" i="10"/>
  <c r="W897" i="10"/>
  <c r="BB897" i="10"/>
  <c r="AL897" i="10"/>
  <c r="V897" i="10"/>
  <c r="BA897" i="10"/>
  <c r="AK897" i="10"/>
  <c r="U897" i="10"/>
  <c r="AZ897" i="10"/>
  <c r="AJ897" i="10"/>
  <c r="T897" i="10"/>
  <c r="AY897" i="10"/>
  <c r="AI897" i="10"/>
  <c r="S897" i="10"/>
  <c r="AX897" i="10"/>
  <c r="AH897" i="10"/>
  <c r="R897" i="10"/>
  <c r="AW897" i="10"/>
  <c r="AG897" i="10"/>
  <c r="Q897" i="10"/>
  <c r="AV897" i="10"/>
  <c r="AF897" i="10"/>
  <c r="P897" i="10"/>
  <c r="AU897" i="10"/>
  <c r="AE897" i="10"/>
  <c r="BJ897" i="10"/>
  <c r="AT897" i="10"/>
  <c r="AD897" i="10"/>
  <c r="BI897" i="10"/>
  <c r="AS897" i="10"/>
  <c r="AC897" i="10"/>
  <c r="BD961" i="10"/>
  <c r="BK962" i="10" s="1"/>
  <c r="AN961" i="10"/>
  <c r="X961" i="10"/>
  <c r="BC961" i="10"/>
  <c r="AM961" i="10"/>
  <c r="W961" i="10"/>
  <c r="BB961" i="10"/>
  <c r="AL961" i="10"/>
  <c r="V961" i="10"/>
  <c r="BA961" i="10"/>
  <c r="AK961" i="10"/>
  <c r="U961" i="10"/>
  <c r="AZ961" i="10"/>
  <c r="AJ961" i="10"/>
  <c r="T961" i="10"/>
  <c r="AY961" i="10"/>
  <c r="AI961" i="10"/>
  <c r="S961" i="10"/>
  <c r="AX961" i="10"/>
  <c r="AH961" i="10"/>
  <c r="R961" i="10"/>
  <c r="AW961" i="10"/>
  <c r="AG961" i="10"/>
  <c r="Q961" i="10"/>
  <c r="AV961" i="10"/>
  <c r="AF961" i="10"/>
  <c r="P961" i="10"/>
  <c r="AU961" i="10"/>
  <c r="AE961" i="10"/>
  <c r="BJ961" i="10"/>
  <c r="AT961" i="10"/>
  <c r="AD961" i="10"/>
  <c r="BI961" i="10"/>
  <c r="AS961" i="10"/>
  <c r="AC961" i="10"/>
  <c r="BH961" i="10"/>
  <c r="AR961" i="10"/>
  <c r="AB961" i="10"/>
  <c r="BG961" i="10"/>
  <c r="AQ961" i="10"/>
  <c r="AA961" i="10"/>
  <c r="BF961" i="10"/>
  <c r="AP961" i="10"/>
  <c r="Z961" i="10"/>
  <c r="BE961" i="10"/>
  <c r="AO961" i="10"/>
  <c r="Y961" i="10"/>
  <c r="BD1025" i="10"/>
  <c r="BK1026" i="10" s="1"/>
  <c r="AN1025" i="10"/>
  <c r="X1025" i="10"/>
  <c r="BC1025" i="10"/>
  <c r="AM1025" i="10"/>
  <c r="W1025" i="10"/>
  <c r="BB1025" i="10"/>
  <c r="AL1025" i="10"/>
  <c r="V1025" i="10"/>
  <c r="BA1025" i="10"/>
  <c r="AK1025" i="10"/>
  <c r="U1025" i="10"/>
  <c r="AZ1025" i="10"/>
  <c r="AJ1025" i="10"/>
  <c r="T1025" i="10"/>
  <c r="AY1025" i="10"/>
  <c r="AI1025" i="10"/>
  <c r="S1025" i="10"/>
  <c r="AX1025" i="10"/>
  <c r="AH1025" i="10"/>
  <c r="R1025" i="10"/>
  <c r="AW1025" i="10"/>
  <c r="AG1025" i="10"/>
  <c r="Q1025" i="10"/>
  <c r="AV1025" i="10"/>
  <c r="AF1025" i="10"/>
  <c r="P1025" i="10"/>
  <c r="AU1025" i="10"/>
  <c r="AE1025" i="10"/>
  <c r="BJ1025" i="10"/>
  <c r="AT1025" i="10"/>
  <c r="AD1025" i="10"/>
  <c r="BI1025" i="10"/>
  <c r="AS1025" i="10"/>
  <c r="AC1025" i="10"/>
  <c r="BH1025" i="10"/>
  <c r="AR1025" i="10"/>
  <c r="AB1025" i="10"/>
  <c r="BG1025" i="10"/>
  <c r="AQ1025" i="10"/>
  <c r="AA1025" i="10"/>
  <c r="BF1025" i="10"/>
  <c r="AP1025" i="10"/>
  <c r="Z1025" i="10"/>
  <c r="BE1025" i="10"/>
  <c r="AO1025" i="10"/>
  <c r="Y1025" i="10"/>
  <c r="BH1089" i="10"/>
  <c r="AR1089" i="10"/>
  <c r="AB1089" i="10"/>
  <c r="BG1089" i="10"/>
  <c r="AQ1089" i="10"/>
  <c r="AA1089" i="10"/>
  <c r="BF1089" i="10"/>
  <c r="AP1089" i="10"/>
  <c r="Z1089" i="10"/>
  <c r="BE1089" i="10"/>
  <c r="AO1089" i="10"/>
  <c r="Y1089" i="10"/>
  <c r="BD1089" i="10"/>
  <c r="BK1090" i="10" s="1"/>
  <c r="AN1089" i="10"/>
  <c r="X1089" i="10"/>
  <c r="BC1089" i="10"/>
  <c r="AM1089" i="10"/>
  <c r="W1089" i="10"/>
  <c r="BB1089" i="10"/>
  <c r="AL1089" i="10"/>
  <c r="V1089" i="10"/>
  <c r="BA1089" i="10"/>
  <c r="AK1089" i="10"/>
  <c r="U1089" i="10"/>
  <c r="AZ1089" i="10"/>
  <c r="AJ1089" i="10"/>
  <c r="T1089" i="10"/>
  <c r="AY1089" i="10"/>
  <c r="AI1089" i="10"/>
  <c r="S1089" i="10"/>
  <c r="AX1089" i="10"/>
  <c r="AH1089" i="10"/>
  <c r="R1089" i="10"/>
  <c r="AW1089" i="10"/>
  <c r="AG1089" i="10"/>
  <c r="Q1089" i="10"/>
  <c r="AV1089" i="10"/>
  <c r="AF1089" i="10"/>
  <c r="P1089" i="10"/>
  <c r="AU1089" i="10"/>
  <c r="AE1089" i="10"/>
  <c r="BJ1089" i="10"/>
  <c r="AT1089" i="10"/>
  <c r="AD1089" i="10"/>
  <c r="BI1089" i="10"/>
  <c r="AS1089" i="10"/>
  <c r="AC1089" i="10"/>
  <c r="R1144" i="10"/>
  <c r="AH1144" i="10"/>
  <c r="AX1144" i="10"/>
  <c r="W1144" i="10"/>
  <c r="AM1144" i="10"/>
  <c r="BC1144" i="10"/>
  <c r="AB1144" i="10"/>
  <c r="AR1144" i="10"/>
  <c r="BH1144" i="10"/>
  <c r="Q1144" i="10"/>
  <c r="AG1144" i="10"/>
  <c r="AW1144" i="10"/>
  <c r="BI1144" i="10"/>
  <c r="V1144" i="10"/>
  <c r="AL1144" i="10"/>
  <c r="BB1144" i="10"/>
  <c r="AA1144" i="10"/>
  <c r="AQ1144" i="10"/>
  <c r="BG1144" i="10"/>
  <c r="P1144" i="10"/>
  <c r="AF1144" i="10"/>
  <c r="AV1144" i="10"/>
  <c r="U1144" i="10"/>
  <c r="AK1144" i="10"/>
  <c r="BA1144" i="10"/>
  <c r="Z1144" i="10"/>
  <c r="AP1144" i="10"/>
  <c r="BF1144" i="10"/>
  <c r="AE1144" i="10"/>
  <c r="AU1144" i="10"/>
  <c r="T1144" i="10"/>
  <c r="AJ1144" i="10"/>
  <c r="AZ1144" i="10"/>
  <c r="Y1144" i="10"/>
  <c r="AO1144" i="10"/>
  <c r="BE1144" i="10"/>
  <c r="AD1144" i="10"/>
  <c r="AT1144" i="10"/>
  <c r="BJ1144" i="10"/>
  <c r="S1144" i="10"/>
  <c r="AI1144" i="10"/>
  <c r="AY1144" i="10"/>
  <c r="X1144" i="10"/>
  <c r="AN1144" i="10"/>
  <c r="BD1144" i="10"/>
  <c r="BK1145" i="10" s="1"/>
  <c r="AC1144" i="10"/>
  <c r="AS1144" i="10"/>
  <c r="BD1213" i="10"/>
  <c r="BK1214" i="10" s="1"/>
  <c r="AN1213" i="10"/>
  <c r="X1213" i="10"/>
  <c r="BC1213" i="10"/>
  <c r="AM1213" i="10"/>
  <c r="W1213" i="10"/>
  <c r="BB1213" i="10"/>
  <c r="AL1213" i="10"/>
  <c r="V1213" i="10"/>
  <c r="BA1213" i="10"/>
  <c r="AK1213" i="10"/>
  <c r="U1213" i="10"/>
  <c r="AZ1213" i="10"/>
  <c r="AJ1213" i="10"/>
  <c r="T1213" i="10"/>
  <c r="AY1213" i="10"/>
  <c r="AI1213" i="10"/>
  <c r="S1213" i="10"/>
  <c r="AX1213" i="10"/>
  <c r="AH1213" i="10"/>
  <c r="R1213" i="10"/>
  <c r="AW1213" i="10"/>
  <c r="AG1213" i="10"/>
  <c r="Q1213" i="10"/>
  <c r="AV1213" i="10"/>
  <c r="AF1213" i="10"/>
  <c r="P1213" i="10"/>
  <c r="AU1213" i="10"/>
  <c r="AE1213" i="10"/>
  <c r="BJ1213" i="10"/>
  <c r="AT1213" i="10"/>
  <c r="AD1213" i="10"/>
  <c r="BI1213" i="10"/>
  <c r="AS1213" i="10"/>
  <c r="AC1213" i="10"/>
  <c r="BH1213" i="10"/>
  <c r="AR1213" i="10"/>
  <c r="AB1213" i="10"/>
  <c r="BG1213" i="10"/>
  <c r="AQ1213" i="10"/>
  <c r="AA1213" i="10"/>
  <c r="BF1213" i="10"/>
  <c r="AP1213" i="10"/>
  <c r="Z1213" i="10"/>
  <c r="BE1213" i="10"/>
  <c r="AO1213" i="10"/>
  <c r="Y1213" i="10"/>
  <c r="BH1289" i="10"/>
  <c r="AR1289" i="10"/>
  <c r="AB1289" i="10"/>
  <c r="BG1289" i="10"/>
  <c r="AQ1289" i="10"/>
  <c r="AA1289" i="10"/>
  <c r="BF1289" i="10"/>
  <c r="AP1289" i="10"/>
  <c r="Z1289" i="10"/>
  <c r="BE1289" i="10"/>
  <c r="AO1289" i="10"/>
  <c r="Y1289" i="10"/>
  <c r="BD1289" i="10"/>
  <c r="BK1290" i="10" s="1"/>
  <c r="AN1289" i="10"/>
  <c r="X1289" i="10"/>
  <c r="BC1289" i="10"/>
  <c r="AM1289" i="10"/>
  <c r="W1289" i="10"/>
  <c r="BB1289" i="10"/>
  <c r="AL1289" i="10"/>
  <c r="V1289" i="10"/>
  <c r="BA1289" i="10"/>
  <c r="AK1289" i="10"/>
  <c r="U1289" i="10"/>
  <c r="AZ1289" i="10"/>
  <c r="AJ1289" i="10"/>
  <c r="T1289" i="10"/>
  <c r="AY1289" i="10"/>
  <c r="AI1289" i="10"/>
  <c r="S1289" i="10"/>
  <c r="AX1289" i="10"/>
  <c r="AH1289" i="10"/>
  <c r="R1289" i="10"/>
  <c r="AW1289" i="10"/>
  <c r="AG1289" i="10"/>
  <c r="Q1289" i="10"/>
  <c r="AV1289" i="10"/>
  <c r="AF1289" i="10"/>
  <c r="P1289" i="10"/>
  <c r="AU1289" i="10"/>
  <c r="AE1289" i="10"/>
  <c r="BJ1289" i="10"/>
  <c r="AT1289" i="10"/>
  <c r="AD1289" i="10"/>
  <c r="BI1289" i="10"/>
  <c r="AS1289" i="10"/>
  <c r="AC1289" i="10"/>
  <c r="BC1344" i="10"/>
  <c r="AM1344" i="10"/>
  <c r="W1344" i="10"/>
  <c r="AZ1344" i="10"/>
  <c r="AD1344" i="10"/>
  <c r="BD1344" i="10"/>
  <c r="BK1345" i="10" s="1"/>
  <c r="AH1344" i="10"/>
  <c r="BH1344" i="10"/>
  <c r="AL1344" i="10"/>
  <c r="Q1344" i="10"/>
  <c r="AP1344" i="10"/>
  <c r="U1344" i="10"/>
  <c r="AY1344" i="10"/>
  <c r="AI1344" i="10"/>
  <c r="S1344" i="10"/>
  <c r="AT1344" i="10"/>
  <c r="Y1344" i="10"/>
  <c r="AX1344" i="10"/>
  <c r="AC1344" i="10"/>
  <c r="BB1344" i="10"/>
  <c r="AG1344" i="10"/>
  <c r="BF1344" i="10"/>
  <c r="AK1344" i="10"/>
  <c r="P1344" i="10"/>
  <c r="AU1344" i="10"/>
  <c r="AE1344" i="10"/>
  <c r="BJ1344" i="10"/>
  <c r="AO1344" i="10"/>
  <c r="T1344" i="10"/>
  <c r="AS1344" i="10"/>
  <c r="X1344" i="10"/>
  <c r="AW1344" i="10"/>
  <c r="AB1344" i="10"/>
  <c r="BA1344" i="10"/>
  <c r="AF1344" i="10"/>
  <c r="BG1344" i="10"/>
  <c r="AQ1344" i="10"/>
  <c r="AA1344" i="10"/>
  <c r="BE1344" i="10"/>
  <c r="AJ1344" i="10"/>
  <c r="BI1344" i="10"/>
  <c r="AN1344" i="10"/>
  <c r="R1344" i="10"/>
  <c r="AR1344" i="10"/>
  <c r="V1344" i="10"/>
  <c r="AV1344" i="10"/>
  <c r="Z1344" i="10"/>
  <c r="V1172" i="10"/>
  <c r="AL1172" i="10"/>
  <c r="BB1172" i="10"/>
  <c r="S1172" i="10"/>
  <c r="AI1172" i="10"/>
  <c r="AY1172" i="10"/>
  <c r="AB1172" i="10"/>
  <c r="AR1172" i="10"/>
  <c r="BH1172" i="10"/>
  <c r="AC1172" i="10"/>
  <c r="AS1172" i="10"/>
  <c r="Z1172" i="10"/>
  <c r="AP1172" i="10"/>
  <c r="BF1172" i="10"/>
  <c r="W1172" i="10"/>
  <c r="AM1172" i="10"/>
  <c r="BC1172" i="10"/>
  <c r="P1172" i="10"/>
  <c r="AF1172" i="10"/>
  <c r="AV1172" i="10"/>
  <c r="Q1172" i="10"/>
  <c r="AG1172" i="10"/>
  <c r="AW1172" i="10"/>
  <c r="AD1172" i="10"/>
  <c r="AT1172" i="10"/>
  <c r="BJ1172" i="10"/>
  <c r="AA1172" i="10"/>
  <c r="AQ1172" i="10"/>
  <c r="BG1172" i="10"/>
  <c r="T1172" i="10"/>
  <c r="AJ1172" i="10"/>
  <c r="AZ1172" i="10"/>
  <c r="U1172" i="10"/>
  <c r="AK1172" i="10"/>
  <c r="BA1172" i="10"/>
  <c r="BI1172" i="10"/>
  <c r="R1172" i="10"/>
  <c r="AH1172" i="10"/>
  <c r="AX1172" i="10"/>
  <c r="AE1172" i="10"/>
  <c r="AU1172" i="10"/>
  <c r="X1172" i="10"/>
  <c r="AN1172" i="10"/>
  <c r="BD1172" i="10"/>
  <c r="BK1173" i="10" s="1"/>
  <c r="Y1172" i="10"/>
  <c r="AO1172" i="10"/>
  <c r="BE1172" i="10"/>
  <c r="AV1241" i="10"/>
  <c r="AF1241" i="10"/>
  <c r="P1241" i="10"/>
  <c r="AU1241" i="10"/>
  <c r="AE1241" i="10"/>
  <c r="BJ1241" i="10"/>
  <c r="AT1241" i="10"/>
  <c r="AD1241" i="10"/>
  <c r="BI1241" i="10"/>
  <c r="AS1241" i="10"/>
  <c r="AC1241" i="10"/>
  <c r="BH1241" i="10"/>
  <c r="AR1241" i="10"/>
  <c r="AB1241" i="10"/>
  <c r="BG1241" i="10"/>
  <c r="AQ1241" i="10"/>
  <c r="AA1241" i="10"/>
  <c r="BF1241" i="10"/>
  <c r="AP1241" i="10"/>
  <c r="Z1241" i="10"/>
  <c r="BE1241" i="10"/>
  <c r="AO1241" i="10"/>
  <c r="Y1241" i="10"/>
  <c r="BD1241" i="10"/>
  <c r="BK1242" i="10" s="1"/>
  <c r="AN1241" i="10"/>
  <c r="X1241" i="10"/>
  <c r="BC1241" i="10"/>
  <c r="AM1241" i="10"/>
  <c r="W1241" i="10"/>
  <c r="BB1241" i="10"/>
  <c r="AL1241" i="10"/>
  <c r="V1241" i="10"/>
  <c r="BA1241" i="10"/>
  <c r="AK1241" i="10"/>
  <c r="U1241" i="10"/>
  <c r="AZ1241" i="10"/>
  <c r="AJ1241" i="10"/>
  <c r="T1241" i="10"/>
  <c r="AY1241" i="10"/>
  <c r="AI1241" i="10"/>
  <c r="S1241" i="10"/>
  <c r="AX1241" i="10"/>
  <c r="AH1241" i="10"/>
  <c r="R1241" i="10"/>
  <c r="AW1241" i="10"/>
  <c r="AG1241" i="10"/>
  <c r="Q1241" i="10"/>
  <c r="BB1155" i="10"/>
  <c r="AL1155" i="10"/>
  <c r="V1155" i="10"/>
  <c r="BA1155" i="10"/>
  <c r="AK1155" i="10"/>
  <c r="U1155" i="10"/>
  <c r="AZ1155" i="10"/>
  <c r="AJ1155" i="10"/>
  <c r="T1155" i="10"/>
  <c r="AY1155" i="10"/>
  <c r="AI1155" i="10"/>
  <c r="S1155" i="10"/>
  <c r="AX1155" i="10"/>
  <c r="AH1155" i="10"/>
  <c r="R1155" i="10"/>
  <c r="AW1155" i="10"/>
  <c r="AG1155" i="10"/>
  <c r="Q1155" i="10"/>
  <c r="AV1155" i="10"/>
  <c r="AF1155" i="10"/>
  <c r="P1155" i="10"/>
  <c r="AU1155" i="10"/>
  <c r="AE1155" i="10"/>
  <c r="BJ1155" i="10"/>
  <c r="AT1155" i="10"/>
  <c r="AD1155" i="10"/>
  <c r="BI1155" i="10"/>
  <c r="AS1155" i="10"/>
  <c r="AC1155" i="10"/>
  <c r="BH1155" i="10"/>
  <c r="AR1155" i="10"/>
  <c r="AB1155" i="10"/>
  <c r="BG1155" i="10"/>
  <c r="AQ1155" i="10"/>
  <c r="AA1155" i="10"/>
  <c r="BF1155" i="10"/>
  <c r="AP1155" i="10"/>
  <c r="Z1155" i="10"/>
  <c r="BE1155" i="10"/>
  <c r="AO1155" i="10"/>
  <c r="Y1155" i="10"/>
  <c r="BD1155" i="10"/>
  <c r="BK1156" i="10" s="1"/>
  <c r="AN1155" i="10"/>
  <c r="X1155" i="10"/>
  <c r="BC1155" i="10"/>
  <c r="AM1155" i="10"/>
  <c r="W1155" i="10"/>
  <c r="BB1219" i="10"/>
  <c r="AL1219" i="10"/>
  <c r="V1219" i="10"/>
  <c r="BA1219" i="10"/>
  <c r="AK1219" i="10"/>
  <c r="U1219" i="10"/>
  <c r="AZ1219" i="10"/>
  <c r="AJ1219" i="10"/>
  <c r="T1219" i="10"/>
  <c r="AY1219" i="10"/>
  <c r="AI1219" i="10"/>
  <c r="S1219" i="10"/>
  <c r="AX1219" i="10"/>
  <c r="AH1219" i="10"/>
  <c r="R1219" i="10"/>
  <c r="AW1219" i="10"/>
  <c r="AG1219" i="10"/>
  <c r="Q1219" i="10"/>
  <c r="AV1219" i="10"/>
  <c r="AF1219" i="10"/>
  <c r="P1219" i="10"/>
  <c r="AU1219" i="10"/>
  <c r="AE1219" i="10"/>
  <c r="BJ1219" i="10"/>
  <c r="AT1219" i="10"/>
  <c r="AD1219" i="10"/>
  <c r="BI1219" i="10"/>
  <c r="AS1219" i="10"/>
  <c r="AC1219" i="10"/>
  <c r="BH1219" i="10"/>
  <c r="AR1219" i="10"/>
  <c r="AB1219" i="10"/>
  <c r="BG1219" i="10"/>
  <c r="AQ1219" i="10"/>
  <c r="AA1219" i="10"/>
  <c r="BF1219" i="10"/>
  <c r="AP1219" i="10"/>
  <c r="Z1219" i="10"/>
  <c r="BE1219" i="10"/>
  <c r="AO1219" i="10"/>
  <c r="Y1219" i="10"/>
  <c r="BD1219" i="10"/>
  <c r="BK1220" i="10" s="1"/>
  <c r="AN1219" i="10"/>
  <c r="X1219" i="10"/>
  <c r="BC1219" i="10"/>
  <c r="AM1219" i="10"/>
  <c r="W1219" i="10"/>
  <c r="BB1283" i="10"/>
  <c r="AL1283" i="10"/>
  <c r="V1283" i="10"/>
  <c r="BA1283" i="10"/>
  <c r="AK1283" i="10"/>
  <c r="U1283" i="10"/>
  <c r="AZ1283" i="10"/>
  <c r="AJ1283" i="10"/>
  <c r="T1283" i="10"/>
  <c r="AY1283" i="10"/>
  <c r="AI1283" i="10"/>
  <c r="S1283" i="10"/>
  <c r="AX1283" i="10"/>
  <c r="AH1283" i="10"/>
  <c r="R1283" i="10"/>
  <c r="AW1283" i="10"/>
  <c r="AG1283" i="10"/>
  <c r="Q1283" i="10"/>
  <c r="AV1283" i="10"/>
  <c r="AF1283" i="10"/>
  <c r="P1283" i="10"/>
  <c r="AU1283" i="10"/>
  <c r="AE1283" i="10"/>
  <c r="BJ1283" i="10"/>
  <c r="AT1283" i="10"/>
  <c r="AD1283" i="10"/>
  <c r="BI1283" i="10"/>
  <c r="AS1283" i="10"/>
  <c r="AC1283" i="10"/>
  <c r="BH1283" i="10"/>
  <c r="AR1283" i="10"/>
  <c r="AB1283" i="10"/>
  <c r="BG1283" i="10"/>
  <c r="AQ1283" i="10"/>
  <c r="AA1283" i="10"/>
  <c r="BF1283" i="10"/>
  <c r="AP1283" i="10"/>
  <c r="Z1283" i="10"/>
  <c r="BE1283" i="10"/>
  <c r="AO1283" i="10"/>
  <c r="Y1283" i="10"/>
  <c r="BD1283" i="10"/>
  <c r="BK1284" i="10" s="1"/>
  <c r="AN1283" i="10"/>
  <c r="X1283" i="10"/>
  <c r="BC1283" i="10"/>
  <c r="AM1283" i="10"/>
  <c r="W1283" i="10"/>
  <c r="BF1345" i="10"/>
  <c r="AP1345" i="10"/>
  <c r="Z1345" i="10"/>
  <c r="BD1345" i="10"/>
  <c r="BK1346" i="10" s="1"/>
  <c r="AI1345" i="10"/>
  <c r="BH1345" i="10"/>
  <c r="AM1345" i="10"/>
  <c r="Q1345" i="10"/>
  <c r="AQ1345" i="10"/>
  <c r="U1345" i="10"/>
  <c r="AU1345" i="10"/>
  <c r="Y1345" i="10"/>
  <c r="BB1345" i="10"/>
  <c r="AL1345" i="10"/>
  <c r="V1345" i="10"/>
  <c r="AY1345" i="10"/>
  <c r="AC1345" i="10"/>
  <c r="BC1345" i="10"/>
  <c r="AG1345" i="10"/>
  <c r="BG1345" i="10"/>
  <c r="AK1345" i="10"/>
  <c r="P1345" i="10"/>
  <c r="AO1345" i="10"/>
  <c r="T1345" i="10"/>
  <c r="AX1345" i="10"/>
  <c r="AH1345" i="10"/>
  <c r="R1345" i="10"/>
  <c r="AS1345" i="10"/>
  <c r="X1345" i="10"/>
  <c r="AW1345" i="10"/>
  <c r="AB1345" i="10"/>
  <c r="BA1345" i="10"/>
  <c r="AF1345" i="10"/>
  <c r="BE1345" i="10"/>
  <c r="AJ1345" i="10"/>
  <c r="BJ1345" i="10"/>
  <c r="AT1345" i="10"/>
  <c r="AD1345" i="10"/>
  <c r="BI1345" i="10"/>
  <c r="AN1345" i="10"/>
  <c r="S1345" i="10"/>
  <c r="AR1345" i="10"/>
  <c r="W1345" i="10"/>
  <c r="AV1345" i="10"/>
  <c r="AA1345" i="10"/>
  <c r="AZ1345" i="10"/>
  <c r="AE1345" i="10"/>
  <c r="AQ1366" i="10"/>
  <c r="AD1366" i="10"/>
  <c r="BJ1366" i="10"/>
  <c r="AU1366" i="10"/>
  <c r="AH1366" i="10"/>
  <c r="P1366" i="10"/>
  <c r="AF1366" i="10"/>
  <c r="AV1366" i="10"/>
  <c r="Q1366" i="10"/>
  <c r="AG1366" i="10"/>
  <c r="W1377" i="10"/>
  <c r="AM1377" i="10"/>
  <c r="BC1377" i="10"/>
  <c r="X1377" i="10"/>
  <c r="AN1377" i="10"/>
  <c r="BD1377" i="10"/>
  <c r="BK1378" i="10" s="1"/>
  <c r="Q1377" i="10"/>
  <c r="AG1377" i="10"/>
  <c r="AW1377" i="10"/>
  <c r="V1377" i="10"/>
  <c r="AL1377" i="10"/>
  <c r="BB1377" i="10"/>
  <c r="AA1377" i="10"/>
  <c r="AQ1377" i="10"/>
  <c r="BG1377" i="10"/>
  <c r="AB1377" i="10"/>
  <c r="AR1377" i="10"/>
  <c r="BH1377" i="10"/>
  <c r="U1377" i="10"/>
  <c r="AK1377" i="10"/>
  <c r="BA1377" i="10"/>
  <c r="Z1377" i="10"/>
  <c r="AP1377" i="10"/>
  <c r="BF1377" i="10"/>
  <c r="BJ1377" i="10"/>
  <c r="AE1377" i="10"/>
  <c r="AU1377" i="10"/>
  <c r="P1377" i="10"/>
  <c r="AF1377" i="10"/>
  <c r="AV1377" i="10"/>
  <c r="Y1377" i="10"/>
  <c r="AO1377" i="10"/>
  <c r="BE1377" i="10"/>
  <c r="AD1377" i="10"/>
  <c r="AT1377" i="10"/>
  <c r="S1377" i="10"/>
  <c r="AI1377" i="10"/>
  <c r="AY1377" i="10"/>
  <c r="T1377" i="10"/>
  <c r="AJ1377" i="10"/>
  <c r="AZ1377" i="10"/>
  <c r="AC1377" i="10"/>
  <c r="AS1377" i="10"/>
  <c r="BI1377" i="10"/>
  <c r="R1377" i="10"/>
  <c r="AH1377" i="10"/>
  <c r="AX1377" i="10"/>
  <c r="W1409" i="10"/>
  <c r="AM1409" i="10"/>
  <c r="BC1409" i="10"/>
  <c r="X1409" i="10"/>
  <c r="AN1409" i="10"/>
  <c r="BD1409" i="10"/>
  <c r="BK1410" i="10" s="1"/>
  <c r="Q1409" i="10"/>
  <c r="AG1409" i="10"/>
  <c r="AW1409" i="10"/>
  <c r="V1409" i="10"/>
  <c r="AL1409" i="10"/>
  <c r="BB1409" i="10"/>
  <c r="AA1409" i="10"/>
  <c r="AQ1409" i="10"/>
  <c r="BG1409" i="10"/>
  <c r="AB1409" i="10"/>
  <c r="AR1409" i="10"/>
  <c r="BH1409" i="10"/>
  <c r="U1409" i="10"/>
  <c r="AK1409" i="10"/>
  <c r="BA1409" i="10"/>
  <c r="Z1409" i="10"/>
  <c r="AP1409" i="10"/>
  <c r="BF1409" i="10"/>
  <c r="BJ1409" i="10"/>
  <c r="AE1409" i="10"/>
  <c r="AU1409" i="10"/>
  <c r="P1409" i="10"/>
  <c r="AF1409" i="10"/>
  <c r="AV1409" i="10"/>
  <c r="Y1409" i="10"/>
  <c r="AO1409" i="10"/>
  <c r="BE1409" i="10"/>
  <c r="AD1409" i="10"/>
  <c r="AT1409" i="10"/>
  <c r="S1409" i="10"/>
  <c r="AI1409" i="10"/>
  <c r="AY1409" i="10"/>
  <c r="T1409" i="10"/>
  <c r="AJ1409" i="10"/>
  <c r="AZ1409" i="10"/>
  <c r="AC1409" i="10"/>
  <c r="AS1409" i="10"/>
  <c r="BI1409" i="10"/>
  <c r="R1409" i="10"/>
  <c r="AH1409" i="10"/>
  <c r="AX1409" i="10"/>
  <c r="W1441" i="10"/>
  <c r="AM1441" i="10"/>
  <c r="BC1441" i="10"/>
  <c r="X1441" i="10"/>
  <c r="AN1441" i="10"/>
  <c r="BD1441" i="10"/>
  <c r="BK1442" i="10" s="1"/>
  <c r="Q1441" i="10"/>
  <c r="AG1441" i="10"/>
  <c r="AW1441" i="10"/>
  <c r="V1441" i="10"/>
  <c r="AL1441" i="10"/>
  <c r="BB1441" i="10"/>
  <c r="AA1441" i="10"/>
  <c r="AQ1441" i="10"/>
  <c r="BG1441" i="10"/>
  <c r="AB1441" i="10"/>
  <c r="AR1441" i="10"/>
  <c r="BH1441" i="10"/>
  <c r="U1441" i="10"/>
  <c r="AK1441" i="10"/>
  <c r="BA1441" i="10"/>
  <c r="Z1441" i="10"/>
  <c r="AP1441" i="10"/>
  <c r="BF1441" i="10"/>
  <c r="BJ1441" i="10"/>
  <c r="AE1441" i="10"/>
  <c r="AU1441" i="10"/>
  <c r="P1441" i="10"/>
  <c r="AF1441" i="10"/>
  <c r="AV1441" i="10"/>
  <c r="Y1441" i="10"/>
  <c r="AO1441" i="10"/>
  <c r="BE1441" i="10"/>
  <c r="AD1441" i="10"/>
  <c r="AT1441" i="10"/>
  <c r="S1441" i="10"/>
  <c r="AI1441" i="10"/>
  <c r="AY1441" i="10"/>
  <c r="T1441" i="10"/>
  <c r="AJ1441" i="10"/>
  <c r="AZ1441" i="10"/>
  <c r="AC1441" i="10"/>
  <c r="AS1441" i="10"/>
  <c r="BI1441" i="10"/>
  <c r="R1441" i="10"/>
  <c r="AH1441" i="10"/>
  <c r="AX1441" i="10"/>
  <c r="W1473" i="10"/>
  <c r="AM1473" i="10"/>
  <c r="BC1473" i="10"/>
  <c r="X1473" i="10"/>
  <c r="AN1473" i="10"/>
  <c r="BD1473" i="10"/>
  <c r="BK1474" i="10" s="1"/>
  <c r="Q1473" i="10"/>
  <c r="AG1473" i="10"/>
  <c r="AW1473" i="10"/>
  <c r="V1473" i="10"/>
  <c r="AL1473" i="10"/>
  <c r="BB1473" i="10"/>
  <c r="AA1473" i="10"/>
  <c r="AQ1473" i="10"/>
  <c r="BG1473" i="10"/>
  <c r="AB1473" i="10"/>
  <c r="AR1473" i="10"/>
  <c r="BH1473" i="10"/>
  <c r="U1473" i="10"/>
  <c r="AK1473" i="10"/>
  <c r="BA1473" i="10"/>
  <c r="Z1473" i="10"/>
  <c r="AP1473" i="10"/>
  <c r="BF1473" i="10"/>
  <c r="BJ1473" i="10"/>
  <c r="AE1473" i="10"/>
  <c r="AU1473" i="10"/>
  <c r="P1473" i="10"/>
  <c r="AF1473" i="10"/>
  <c r="AV1473" i="10"/>
  <c r="Y1473" i="10"/>
  <c r="AO1473" i="10"/>
  <c r="BE1473" i="10"/>
  <c r="AD1473" i="10"/>
  <c r="AT1473" i="10"/>
  <c r="S1473" i="10"/>
  <c r="AI1473" i="10"/>
  <c r="AY1473" i="10"/>
  <c r="T1473" i="10"/>
  <c r="AJ1473" i="10"/>
  <c r="AZ1473" i="10"/>
  <c r="AC1473" i="10"/>
  <c r="AS1473" i="10"/>
  <c r="BI1473" i="10"/>
  <c r="R1473" i="10"/>
  <c r="AH1473" i="10"/>
  <c r="AX1473" i="10"/>
  <c r="W1505" i="10"/>
  <c r="AM1505" i="10"/>
  <c r="BC1505" i="10"/>
  <c r="X1505" i="10"/>
  <c r="AN1505" i="10"/>
  <c r="BD1505" i="10"/>
  <c r="BK1506" i="10" s="1"/>
  <c r="Q1505" i="10"/>
  <c r="AG1505" i="10"/>
  <c r="AW1505" i="10"/>
  <c r="V1505" i="10"/>
  <c r="AL1505" i="10"/>
  <c r="BB1505" i="10"/>
  <c r="AA1505" i="10"/>
  <c r="AQ1505" i="10"/>
  <c r="BG1505" i="10"/>
  <c r="AB1505" i="10"/>
  <c r="AR1505" i="10"/>
  <c r="BH1505" i="10"/>
  <c r="U1505" i="10"/>
  <c r="AK1505" i="10"/>
  <c r="BA1505" i="10"/>
  <c r="Z1505" i="10"/>
  <c r="AP1505" i="10"/>
  <c r="BF1505" i="10"/>
  <c r="BJ1505" i="10"/>
  <c r="AE1505" i="10"/>
  <c r="AU1505" i="10"/>
  <c r="P1505" i="10"/>
  <c r="AF1505" i="10"/>
  <c r="AV1505" i="10"/>
  <c r="Y1505" i="10"/>
  <c r="AO1505" i="10"/>
  <c r="BE1505" i="10"/>
  <c r="AD1505" i="10"/>
  <c r="AT1505" i="10"/>
  <c r="S1505" i="10"/>
  <c r="AI1505" i="10"/>
  <c r="AY1505" i="10"/>
  <c r="T1505" i="10"/>
  <c r="AJ1505" i="10"/>
  <c r="AZ1505" i="10"/>
  <c r="AC1505" i="10"/>
  <c r="AS1505" i="10"/>
  <c r="BI1505" i="10"/>
  <c r="R1505" i="10"/>
  <c r="AH1505" i="10"/>
  <c r="AX1505" i="10"/>
  <c r="Y1351" i="10"/>
  <c r="BE1351" i="10"/>
  <c r="AP1351" i="10"/>
  <c r="AC1351" i="10"/>
  <c r="BI1351" i="10"/>
  <c r="AT1351" i="10"/>
  <c r="W1351" i="10"/>
  <c r="AM1351" i="10"/>
  <c r="BC1351" i="10"/>
  <c r="X1351" i="10"/>
  <c r="AN1351" i="10"/>
  <c r="AF1533" i="10"/>
  <c r="BA1533" i="10"/>
  <c r="BC1533" i="10"/>
  <c r="AM1533" i="10"/>
  <c r="W1533" i="10"/>
  <c r="AB1533" i="10"/>
  <c r="AW1533" i="10"/>
  <c r="R1533" i="10"/>
  <c r="AN1533" i="10"/>
  <c r="BI1533" i="10"/>
  <c r="AJ1533" i="10"/>
  <c r="BE1533" i="10"/>
  <c r="BF1533" i="10"/>
  <c r="P1533" i="10"/>
  <c r="AK1533" i="10"/>
  <c r="AY1533" i="10"/>
  <c r="AI1533" i="10"/>
  <c r="S1533" i="10"/>
  <c r="AG1533" i="10"/>
  <c r="BB1533" i="10"/>
  <c r="X1533" i="10"/>
  <c r="AS1533" i="10"/>
  <c r="T1533" i="10"/>
  <c r="AO1533" i="10"/>
  <c r="BJ1533" i="10"/>
  <c r="U1533" i="10"/>
  <c r="AP1533" i="10"/>
  <c r="AU1533" i="10"/>
  <c r="AE1533" i="10"/>
  <c r="Q1533" i="10"/>
  <c r="AL1533" i="10"/>
  <c r="BH1533" i="10"/>
  <c r="AC1533" i="10"/>
  <c r="AX1533" i="10"/>
  <c r="Y1533" i="10"/>
  <c r="AT1533" i="10"/>
  <c r="Z1533" i="10"/>
  <c r="AV1533" i="10"/>
  <c r="BG1533" i="10"/>
  <c r="AQ1533" i="10"/>
  <c r="AA1533" i="10"/>
  <c r="V1533" i="10"/>
  <c r="AR1533" i="10"/>
  <c r="AH1533" i="10"/>
  <c r="BD1533" i="10"/>
  <c r="BK1534" i="10" s="1"/>
  <c r="AD1533" i="10"/>
  <c r="AZ1533" i="10"/>
  <c r="AU1358" i="10"/>
  <c r="AH1358" i="10"/>
  <c r="S1358" i="10"/>
  <c r="AY1358" i="10"/>
  <c r="AL1358" i="10"/>
  <c r="P1358" i="10"/>
  <c r="AF1358" i="10"/>
  <c r="AV1358" i="10"/>
  <c r="Q1358" i="10"/>
  <c r="AG1358" i="10"/>
  <c r="BD1537" i="10"/>
  <c r="BK1538" i="10" s="1"/>
  <c r="BI1537" i="10"/>
  <c r="AC1537" i="10"/>
  <c r="R1537" i="10"/>
  <c r="AH1537" i="10"/>
  <c r="X1537" i="10"/>
  <c r="AS1537" i="10"/>
  <c r="AN1537" i="10"/>
  <c r="AY1537" i="10"/>
  <c r="AI1537" i="10"/>
  <c r="S1537" i="10"/>
  <c r="AG1537" i="10"/>
  <c r="BB1537" i="10"/>
  <c r="Y1537" i="10"/>
  <c r="AT1537" i="10"/>
  <c r="U1537" i="10"/>
  <c r="AP1537" i="10"/>
  <c r="AU1537" i="10"/>
  <c r="AE1537" i="10"/>
  <c r="Q1537" i="10"/>
  <c r="AL1537" i="10"/>
  <c r="BH1537" i="10"/>
  <c r="AD1537" i="10"/>
  <c r="AZ1537" i="10"/>
  <c r="Z1537" i="10"/>
  <c r="AV1537" i="10"/>
  <c r="BG1537" i="10"/>
  <c r="AQ1537" i="10"/>
  <c r="AA1537" i="10"/>
  <c r="V1537" i="10"/>
  <c r="AR1537" i="10"/>
  <c r="AJ1537" i="10"/>
  <c r="BE1537" i="10"/>
  <c r="AF1537" i="10"/>
  <c r="BA1537" i="10"/>
  <c r="BC1537" i="10"/>
  <c r="AM1537" i="10"/>
  <c r="W1537" i="10"/>
  <c r="AB1537" i="10"/>
  <c r="AW1537" i="10"/>
  <c r="T1537" i="10"/>
  <c r="AO1537" i="10"/>
  <c r="BJ1537" i="10"/>
  <c r="P1537" i="10"/>
  <c r="AK1537" i="10"/>
  <c r="BF1537" i="10"/>
  <c r="Y1424" i="10"/>
  <c r="BE1424" i="10"/>
  <c r="Q1424" i="10"/>
  <c r="AW1424" i="10"/>
  <c r="BI1424" i="10"/>
  <c r="AK1424" i="10"/>
  <c r="AC1424" i="10"/>
  <c r="AO1424" i="10"/>
  <c r="AG1424" i="10"/>
  <c r="U1424" i="10"/>
  <c r="BA1424" i="10"/>
  <c r="AS1424" i="10"/>
  <c r="T1424" i="10"/>
  <c r="AJ1424" i="10"/>
  <c r="AZ1424" i="10"/>
  <c r="R1424" i="10"/>
  <c r="AH1424" i="10"/>
  <c r="AX1424" i="10"/>
  <c r="AE1424" i="10"/>
  <c r="AU1424" i="10"/>
  <c r="X1424" i="10"/>
  <c r="AN1424" i="10"/>
  <c r="BD1424" i="10"/>
  <c r="BK1425" i="10" s="1"/>
  <c r="V1424" i="10"/>
  <c r="AL1424" i="10"/>
  <c r="BB1424" i="10"/>
  <c r="S1424" i="10"/>
  <c r="AI1424" i="10"/>
  <c r="AY1424" i="10"/>
  <c r="BG1424" i="10"/>
  <c r="AB1424" i="10"/>
  <c r="AR1424" i="10"/>
  <c r="BH1424" i="10"/>
  <c r="Z1424" i="10"/>
  <c r="AP1424" i="10"/>
  <c r="BF1424" i="10"/>
  <c r="W1424" i="10"/>
  <c r="AM1424" i="10"/>
  <c r="BC1424" i="10"/>
  <c r="P1424" i="10"/>
  <c r="AF1424" i="10"/>
  <c r="AV1424" i="10"/>
  <c r="AD1424" i="10"/>
  <c r="AT1424" i="10"/>
  <c r="BJ1424" i="10"/>
  <c r="AA1424" i="10"/>
  <c r="AQ1424" i="10"/>
  <c r="Y1488" i="10"/>
  <c r="BE1488" i="10"/>
  <c r="Q1488" i="10"/>
  <c r="AW1488" i="10"/>
  <c r="BI1488" i="10"/>
  <c r="AK1488" i="10"/>
  <c r="AC1488" i="10"/>
  <c r="AO1488" i="10"/>
  <c r="AG1488" i="10"/>
  <c r="U1488" i="10"/>
  <c r="BA1488" i="10"/>
  <c r="AS1488" i="10"/>
  <c r="T1488" i="10"/>
  <c r="AJ1488" i="10"/>
  <c r="AZ1488" i="10"/>
  <c r="R1488" i="10"/>
  <c r="AH1488" i="10"/>
  <c r="AX1488" i="10"/>
  <c r="AE1488" i="10"/>
  <c r="AU1488" i="10"/>
  <c r="X1488" i="10"/>
  <c r="AN1488" i="10"/>
  <c r="BD1488" i="10"/>
  <c r="BK1489" i="10" s="1"/>
  <c r="V1488" i="10"/>
  <c r="AL1488" i="10"/>
  <c r="BB1488" i="10"/>
  <c r="S1488" i="10"/>
  <c r="AI1488" i="10"/>
  <c r="AY1488" i="10"/>
  <c r="BG1488" i="10"/>
  <c r="AB1488" i="10"/>
  <c r="AR1488" i="10"/>
  <c r="BH1488" i="10"/>
  <c r="Z1488" i="10"/>
  <c r="AP1488" i="10"/>
  <c r="BF1488" i="10"/>
  <c r="W1488" i="10"/>
  <c r="AM1488" i="10"/>
  <c r="BC1488" i="10"/>
  <c r="P1488" i="10"/>
  <c r="AF1488" i="10"/>
  <c r="AV1488" i="10"/>
  <c r="AD1488" i="10"/>
  <c r="AT1488" i="10"/>
  <c r="BJ1488" i="10"/>
  <c r="AA1488" i="10"/>
  <c r="AQ1488" i="10"/>
  <c r="BG1564" i="10"/>
  <c r="AQ1564" i="10"/>
  <c r="AA1564" i="10"/>
  <c r="BF1564" i="10"/>
  <c r="AP1564" i="10"/>
  <c r="Z1564" i="10"/>
  <c r="BE1564" i="10"/>
  <c r="AO1564" i="10"/>
  <c r="Y1564" i="10"/>
  <c r="BD1564" i="10"/>
  <c r="BK1565" i="10" s="1"/>
  <c r="AN1564" i="10"/>
  <c r="X1564" i="10"/>
  <c r="BC1564" i="10"/>
  <c r="AM1564" i="10"/>
  <c r="W1564" i="10"/>
  <c r="BB1564" i="10"/>
  <c r="AL1564" i="10"/>
  <c r="V1564" i="10"/>
  <c r="BA1564" i="10"/>
  <c r="AK1564" i="10"/>
  <c r="U1564" i="10"/>
  <c r="AZ1564" i="10"/>
  <c r="AJ1564" i="10"/>
  <c r="T1564" i="10"/>
  <c r="AY1564" i="10"/>
  <c r="AI1564" i="10"/>
  <c r="S1564" i="10"/>
  <c r="AX1564" i="10"/>
  <c r="AH1564" i="10"/>
  <c r="R1564" i="10"/>
  <c r="AW1564" i="10"/>
  <c r="AG1564" i="10"/>
  <c r="Q1564" i="10"/>
  <c r="AV1564" i="10"/>
  <c r="AF1564" i="10"/>
  <c r="P1564" i="10"/>
  <c r="AU1564" i="10"/>
  <c r="AE1564" i="10"/>
  <c r="BJ1564" i="10"/>
  <c r="AT1564" i="10"/>
  <c r="AD1564" i="10"/>
  <c r="BI1564" i="10"/>
  <c r="AS1564" i="10"/>
  <c r="AC1564" i="10"/>
  <c r="BH1564" i="10"/>
  <c r="AR1564" i="10"/>
  <c r="AB1564" i="10"/>
  <c r="BD1679" i="10"/>
  <c r="BK1680" i="10" s="1"/>
  <c r="AN1679" i="10"/>
  <c r="X1679" i="10"/>
  <c r="BC1679" i="10"/>
  <c r="AM1679" i="10"/>
  <c r="W1679" i="10"/>
  <c r="BB1679" i="10"/>
  <c r="AL1679" i="10"/>
  <c r="V1679" i="10"/>
  <c r="BA1679" i="10"/>
  <c r="AK1679" i="10"/>
  <c r="U1679" i="10"/>
  <c r="AZ1679" i="10"/>
  <c r="AJ1679" i="10"/>
  <c r="T1679" i="10"/>
  <c r="AY1679" i="10"/>
  <c r="AI1679" i="10"/>
  <c r="S1679" i="10"/>
  <c r="AX1679" i="10"/>
  <c r="AH1679" i="10"/>
  <c r="R1679" i="10"/>
  <c r="AW1679" i="10"/>
  <c r="AG1679" i="10"/>
  <c r="Q1679" i="10"/>
  <c r="AV1679" i="10"/>
  <c r="AF1679" i="10"/>
  <c r="P1679" i="10"/>
  <c r="AU1679" i="10"/>
  <c r="AE1679" i="10"/>
  <c r="BJ1679" i="10"/>
  <c r="AT1679" i="10"/>
  <c r="AD1679" i="10"/>
  <c r="BI1679" i="10"/>
  <c r="AS1679" i="10"/>
  <c r="AC1679" i="10"/>
  <c r="BH1679" i="10"/>
  <c r="AR1679" i="10"/>
  <c r="AB1679" i="10"/>
  <c r="BG1679" i="10"/>
  <c r="AQ1679" i="10"/>
  <c r="AA1679" i="10"/>
  <c r="BF1679" i="10"/>
  <c r="AP1679" i="10"/>
  <c r="Z1679" i="10"/>
  <c r="BE1679" i="10"/>
  <c r="AO1679" i="10"/>
  <c r="Y1679" i="10"/>
  <c r="BG1576" i="10"/>
  <c r="AQ1576" i="10"/>
  <c r="AA1576" i="10"/>
  <c r="BF1576" i="10"/>
  <c r="AP1576" i="10"/>
  <c r="Z1576" i="10"/>
  <c r="BE1576" i="10"/>
  <c r="AO1576" i="10"/>
  <c r="Y1576" i="10"/>
  <c r="BD1576" i="10"/>
  <c r="BK1577" i="10" s="1"/>
  <c r="AN1576" i="10"/>
  <c r="X1576" i="10"/>
  <c r="BC1576" i="10"/>
  <c r="AM1576" i="10"/>
  <c r="W1576" i="10"/>
  <c r="BB1576" i="10"/>
  <c r="AL1576" i="10"/>
  <c r="V1576" i="10"/>
  <c r="BA1576" i="10"/>
  <c r="AK1576" i="10"/>
  <c r="U1576" i="10"/>
  <c r="AZ1576" i="10"/>
  <c r="AJ1576" i="10"/>
  <c r="T1576" i="10"/>
  <c r="AY1576" i="10"/>
  <c r="AI1576" i="10"/>
  <c r="S1576" i="10"/>
  <c r="AX1576" i="10"/>
  <c r="AH1576" i="10"/>
  <c r="R1576" i="10"/>
  <c r="AW1576" i="10"/>
  <c r="AG1576" i="10"/>
  <c r="Q1576" i="10"/>
  <c r="AV1576" i="10"/>
  <c r="AF1576" i="10"/>
  <c r="P1576" i="10"/>
  <c r="AU1576" i="10"/>
  <c r="AE1576" i="10"/>
  <c r="BJ1576" i="10"/>
  <c r="AT1576" i="10"/>
  <c r="AD1576" i="10"/>
  <c r="BI1576" i="10"/>
  <c r="AS1576" i="10"/>
  <c r="AC1576" i="10"/>
  <c r="BH1576" i="10"/>
  <c r="AR1576" i="10"/>
  <c r="AB1576" i="10"/>
  <c r="BD1691" i="10"/>
  <c r="BK1692" i="10" s="1"/>
  <c r="AN1691" i="10"/>
  <c r="X1691" i="10"/>
  <c r="BC1691" i="10"/>
  <c r="AM1691" i="10"/>
  <c r="W1691" i="10"/>
  <c r="BB1691" i="10"/>
  <c r="AL1691" i="10"/>
  <c r="V1691" i="10"/>
  <c r="BA1691" i="10"/>
  <c r="AK1691" i="10"/>
  <c r="U1691" i="10"/>
  <c r="AZ1691" i="10"/>
  <c r="AJ1691" i="10"/>
  <c r="T1691" i="10"/>
  <c r="AY1691" i="10"/>
  <c r="AI1691" i="10"/>
  <c r="S1691" i="10"/>
  <c r="AX1691" i="10"/>
  <c r="AH1691" i="10"/>
  <c r="R1691" i="10"/>
  <c r="AW1691" i="10"/>
  <c r="AG1691" i="10"/>
  <c r="Q1691" i="10"/>
  <c r="AV1691" i="10"/>
  <c r="AF1691" i="10"/>
  <c r="P1691" i="10"/>
  <c r="AU1691" i="10"/>
  <c r="AE1691" i="10"/>
  <c r="BJ1691" i="10"/>
  <c r="AT1691" i="10"/>
  <c r="AD1691" i="10"/>
  <c r="BI1691" i="10"/>
  <c r="AS1691" i="10"/>
  <c r="AC1691" i="10"/>
  <c r="BH1691" i="10"/>
  <c r="AR1691" i="10"/>
  <c r="AB1691" i="10"/>
  <c r="BG1691" i="10"/>
  <c r="AQ1691" i="10"/>
  <c r="AA1691" i="10"/>
  <c r="BF1691" i="10"/>
  <c r="AP1691" i="10"/>
  <c r="Z1691" i="10"/>
  <c r="BE1691" i="10"/>
  <c r="AO1691" i="10"/>
  <c r="Y1691" i="10"/>
  <c r="BD1403" i="10"/>
  <c r="BK1404" i="10" s="1"/>
  <c r="AN1403" i="10"/>
  <c r="X1403" i="10"/>
  <c r="BC1403" i="10"/>
  <c r="AM1403" i="10"/>
  <c r="W1403" i="10"/>
  <c r="BB1403" i="10"/>
  <c r="AL1403" i="10"/>
  <c r="V1403" i="10"/>
  <c r="BA1403" i="10"/>
  <c r="AK1403" i="10"/>
  <c r="U1403" i="10"/>
  <c r="AZ1403" i="10"/>
  <c r="AJ1403" i="10"/>
  <c r="T1403" i="10"/>
  <c r="AY1403" i="10"/>
  <c r="AI1403" i="10"/>
  <c r="S1403" i="10"/>
  <c r="AX1403" i="10"/>
  <c r="AH1403" i="10"/>
  <c r="R1403" i="10"/>
  <c r="AW1403" i="10"/>
  <c r="AG1403" i="10"/>
  <c r="Q1403" i="10"/>
  <c r="AV1403" i="10"/>
  <c r="AF1403" i="10"/>
  <c r="P1403" i="10"/>
  <c r="AU1403" i="10"/>
  <c r="AE1403" i="10"/>
  <c r="BJ1403" i="10"/>
  <c r="AT1403" i="10"/>
  <c r="AD1403" i="10"/>
  <c r="BI1403" i="10"/>
  <c r="AS1403" i="10"/>
  <c r="AC1403" i="10"/>
  <c r="BH1403" i="10"/>
  <c r="AR1403" i="10"/>
  <c r="AB1403" i="10"/>
  <c r="BG1403" i="10"/>
  <c r="AQ1403" i="10"/>
  <c r="AA1403" i="10"/>
  <c r="BF1403" i="10"/>
  <c r="AP1403" i="10"/>
  <c r="Z1403" i="10"/>
  <c r="BE1403" i="10"/>
  <c r="AO1403" i="10"/>
  <c r="Y1403" i="10"/>
  <c r="BD1467" i="10"/>
  <c r="BK1468" i="10" s="1"/>
  <c r="AN1467" i="10"/>
  <c r="X1467" i="10"/>
  <c r="BC1467" i="10"/>
  <c r="AM1467" i="10"/>
  <c r="W1467" i="10"/>
  <c r="BB1467" i="10"/>
  <c r="AL1467" i="10"/>
  <c r="V1467" i="10"/>
  <c r="BA1467" i="10"/>
  <c r="AK1467" i="10"/>
  <c r="U1467" i="10"/>
  <c r="AZ1467" i="10"/>
  <c r="AJ1467" i="10"/>
  <c r="T1467" i="10"/>
  <c r="AY1467" i="10"/>
  <c r="AI1467" i="10"/>
  <c r="S1467" i="10"/>
  <c r="AX1467" i="10"/>
  <c r="AH1467" i="10"/>
  <c r="R1467" i="10"/>
  <c r="AW1467" i="10"/>
  <c r="AG1467" i="10"/>
  <c r="Q1467" i="10"/>
  <c r="AV1467" i="10"/>
  <c r="AF1467" i="10"/>
  <c r="P1467" i="10"/>
  <c r="AU1467" i="10"/>
  <c r="AE1467" i="10"/>
  <c r="BJ1467" i="10"/>
  <c r="AT1467" i="10"/>
  <c r="AD1467" i="10"/>
  <c r="BI1467" i="10"/>
  <c r="AS1467" i="10"/>
  <c r="AC1467" i="10"/>
  <c r="BH1467" i="10"/>
  <c r="AR1467" i="10"/>
  <c r="AB1467" i="10"/>
  <c r="BG1467" i="10"/>
  <c r="AQ1467" i="10"/>
  <c r="AA1467" i="10"/>
  <c r="BF1467" i="10"/>
  <c r="AP1467" i="10"/>
  <c r="Z1467" i="10"/>
  <c r="BE1467" i="10"/>
  <c r="AO1467" i="10"/>
  <c r="Y1467" i="10"/>
  <c r="BE1531" i="10"/>
  <c r="AO1531" i="10"/>
  <c r="Y1531" i="10"/>
  <c r="BC1531" i="10"/>
  <c r="AH1531" i="10"/>
  <c r="BG1531" i="10"/>
  <c r="AL1531" i="10"/>
  <c r="P1531" i="10"/>
  <c r="AP1531" i="10"/>
  <c r="T1531" i="10"/>
  <c r="AT1531" i="10"/>
  <c r="X1531" i="10"/>
  <c r="BA1531" i="10"/>
  <c r="AK1531" i="10"/>
  <c r="U1531" i="10"/>
  <c r="AX1531" i="10"/>
  <c r="AB1531" i="10"/>
  <c r="BB1531" i="10"/>
  <c r="AF1531" i="10"/>
  <c r="BF1531" i="10"/>
  <c r="AJ1531" i="10"/>
  <c r="BJ1531" i="10"/>
  <c r="AN1531" i="10"/>
  <c r="S1531" i="10"/>
  <c r="AW1531" i="10"/>
  <c r="AG1531" i="10"/>
  <c r="Q1531" i="10"/>
  <c r="AR1531" i="10"/>
  <c r="W1531" i="10"/>
  <c r="AV1531" i="10"/>
  <c r="AA1531" i="10"/>
  <c r="AZ1531" i="10"/>
  <c r="AE1531" i="10"/>
  <c r="BD1531" i="10"/>
  <c r="BK1532" i="10" s="1"/>
  <c r="AI1531" i="10"/>
  <c r="BI1531" i="10"/>
  <c r="AS1531" i="10"/>
  <c r="AC1531" i="10"/>
  <c r="BH1531" i="10"/>
  <c r="AM1531" i="10"/>
  <c r="R1531" i="10"/>
  <c r="AQ1531" i="10"/>
  <c r="V1531" i="10"/>
  <c r="AU1531" i="10"/>
  <c r="Z1531" i="10"/>
  <c r="AY1531" i="10"/>
  <c r="AD1531" i="10"/>
  <c r="BD1655" i="10"/>
  <c r="BK1656" i="10" s="1"/>
  <c r="AN1655" i="10"/>
  <c r="X1655" i="10"/>
  <c r="BC1655" i="10"/>
  <c r="AM1655" i="10"/>
  <c r="W1655" i="10"/>
  <c r="BB1655" i="10"/>
  <c r="AL1655" i="10"/>
  <c r="V1655" i="10"/>
  <c r="BA1655" i="10"/>
  <c r="AK1655" i="10"/>
  <c r="U1655" i="10"/>
  <c r="AZ1655" i="10"/>
  <c r="AJ1655" i="10"/>
  <c r="T1655" i="10"/>
  <c r="AY1655" i="10"/>
  <c r="AI1655" i="10"/>
  <c r="S1655" i="10"/>
  <c r="AX1655" i="10"/>
  <c r="AH1655" i="10"/>
  <c r="R1655" i="10"/>
  <c r="AW1655" i="10"/>
  <c r="AG1655" i="10"/>
  <c r="Q1655" i="10"/>
  <c r="AV1655" i="10"/>
  <c r="AF1655" i="10"/>
  <c r="P1655" i="10"/>
  <c r="AU1655" i="10"/>
  <c r="AE1655" i="10"/>
  <c r="BJ1655" i="10"/>
  <c r="AT1655" i="10"/>
  <c r="AD1655" i="10"/>
  <c r="BI1655" i="10"/>
  <c r="AS1655" i="10"/>
  <c r="AC1655" i="10"/>
  <c r="BH1655" i="10"/>
  <c r="AR1655" i="10"/>
  <c r="AB1655" i="10"/>
  <c r="BG1655" i="10"/>
  <c r="AQ1655" i="10"/>
  <c r="AA1655" i="10"/>
  <c r="BF1655" i="10"/>
  <c r="AP1655" i="10"/>
  <c r="Z1655" i="10"/>
  <c r="BE1655" i="10"/>
  <c r="AO1655" i="10"/>
  <c r="Y1655" i="10"/>
  <c r="BI1726" i="10"/>
  <c r="AD1726" i="10"/>
  <c r="AT1726" i="10"/>
  <c r="BJ1726" i="10"/>
  <c r="AA1726" i="10"/>
  <c r="AQ1726" i="10"/>
  <c r="BG1726" i="10"/>
  <c r="R1726" i="10"/>
  <c r="AH1726" i="10"/>
  <c r="AX1726" i="10"/>
  <c r="V1726" i="10"/>
  <c r="AL1726" i="10"/>
  <c r="BB1726" i="10"/>
  <c r="S1726" i="10"/>
  <c r="AI1726" i="10"/>
  <c r="AY1726" i="10"/>
  <c r="AM1726" i="10"/>
  <c r="P1726" i="10"/>
  <c r="AF1726" i="10"/>
  <c r="AV1726" i="10"/>
  <c r="Q1726" i="10"/>
  <c r="AG1726" i="10"/>
  <c r="AW1726" i="10"/>
  <c r="Z1726" i="10"/>
  <c r="AU1726" i="10"/>
  <c r="T1726" i="10"/>
  <c r="AJ1726" i="10"/>
  <c r="AZ1726" i="10"/>
  <c r="U1726" i="10"/>
  <c r="AK1726" i="10"/>
  <c r="BA1726" i="10"/>
  <c r="AP1726" i="10"/>
  <c r="W1726" i="10"/>
  <c r="BC1726" i="10"/>
  <c r="X1726" i="10"/>
  <c r="AN1726" i="10"/>
  <c r="BD1726" i="10"/>
  <c r="BK1727" i="10" s="1"/>
  <c r="Y1726" i="10"/>
  <c r="AO1726" i="10"/>
  <c r="BE1726" i="10"/>
  <c r="BF1726" i="10"/>
  <c r="AE1726" i="10"/>
  <c r="AB1726" i="10"/>
  <c r="AR1726" i="10"/>
  <c r="BH1726" i="10"/>
  <c r="AC1726" i="10"/>
  <c r="AS1726" i="10"/>
  <c r="AU1568" i="10"/>
  <c r="AE1568" i="10"/>
  <c r="BJ1568" i="10"/>
  <c r="AT1568" i="10"/>
  <c r="AD1568" i="10"/>
  <c r="BI1568" i="10"/>
  <c r="AS1568" i="10"/>
  <c r="AC1568" i="10"/>
  <c r="BH1568" i="10"/>
  <c r="AR1568" i="10"/>
  <c r="AB1568" i="10"/>
  <c r="BG1568" i="10"/>
  <c r="AQ1568" i="10"/>
  <c r="AA1568" i="10"/>
  <c r="BF1568" i="10"/>
  <c r="AP1568" i="10"/>
  <c r="Z1568" i="10"/>
  <c r="BE1568" i="10"/>
  <c r="AO1568" i="10"/>
  <c r="Y1568" i="10"/>
  <c r="BD1568" i="10"/>
  <c r="BK1569" i="10" s="1"/>
  <c r="AN1568" i="10"/>
  <c r="X1568" i="10"/>
  <c r="BC1568" i="10"/>
  <c r="AM1568" i="10"/>
  <c r="W1568" i="10"/>
  <c r="BB1568" i="10"/>
  <c r="AL1568" i="10"/>
  <c r="V1568" i="10"/>
  <c r="BA1568" i="10"/>
  <c r="AK1568" i="10"/>
  <c r="U1568" i="10"/>
  <c r="AZ1568" i="10"/>
  <c r="AJ1568" i="10"/>
  <c r="T1568" i="10"/>
  <c r="AY1568" i="10"/>
  <c r="AI1568" i="10"/>
  <c r="S1568" i="10"/>
  <c r="AX1568" i="10"/>
  <c r="AH1568" i="10"/>
  <c r="R1568" i="10"/>
  <c r="AW1568" i="10"/>
  <c r="AG1568" i="10"/>
  <c r="Q1568" i="10"/>
  <c r="AV1568" i="10"/>
  <c r="AF1568" i="10"/>
  <c r="P1568" i="10"/>
  <c r="BD1683" i="10"/>
  <c r="BK1684" i="10" s="1"/>
  <c r="AN1683" i="10"/>
  <c r="X1683" i="10"/>
  <c r="BC1683" i="10"/>
  <c r="AM1683" i="10"/>
  <c r="W1683" i="10"/>
  <c r="BB1683" i="10"/>
  <c r="AL1683" i="10"/>
  <c r="V1683" i="10"/>
  <c r="BA1683" i="10"/>
  <c r="AK1683" i="10"/>
  <c r="U1683" i="10"/>
  <c r="AZ1683" i="10"/>
  <c r="AJ1683" i="10"/>
  <c r="T1683" i="10"/>
  <c r="AY1683" i="10"/>
  <c r="AI1683" i="10"/>
  <c r="S1683" i="10"/>
  <c r="AX1683" i="10"/>
  <c r="AH1683" i="10"/>
  <c r="R1683" i="10"/>
  <c r="AW1683" i="10"/>
  <c r="AG1683" i="10"/>
  <c r="Q1683" i="10"/>
  <c r="AV1683" i="10"/>
  <c r="AF1683" i="10"/>
  <c r="P1683" i="10"/>
  <c r="AU1683" i="10"/>
  <c r="AE1683" i="10"/>
  <c r="BJ1683" i="10"/>
  <c r="AT1683" i="10"/>
  <c r="AD1683" i="10"/>
  <c r="BI1683" i="10"/>
  <c r="AS1683" i="10"/>
  <c r="AC1683" i="10"/>
  <c r="BH1683" i="10"/>
  <c r="AR1683" i="10"/>
  <c r="AB1683" i="10"/>
  <c r="BG1683" i="10"/>
  <c r="AQ1683" i="10"/>
  <c r="AA1683" i="10"/>
  <c r="BF1683" i="10"/>
  <c r="AP1683" i="10"/>
  <c r="Z1683" i="10"/>
  <c r="BE1683" i="10"/>
  <c r="AO1683" i="10"/>
  <c r="Y1683" i="10"/>
  <c r="AX1601" i="10"/>
  <c r="AH1601" i="10"/>
  <c r="R1601" i="10"/>
  <c r="AW1601" i="10"/>
  <c r="AG1601" i="10"/>
  <c r="Q1601" i="10"/>
  <c r="AV1601" i="10"/>
  <c r="AF1601" i="10"/>
  <c r="P1601" i="10"/>
  <c r="AU1601" i="10"/>
  <c r="AE1601" i="10"/>
  <c r="BJ1601" i="10"/>
  <c r="AT1601" i="10"/>
  <c r="AD1601" i="10"/>
  <c r="BI1601" i="10"/>
  <c r="AS1601" i="10"/>
  <c r="AC1601" i="10"/>
  <c r="BH1601" i="10"/>
  <c r="AR1601" i="10"/>
  <c r="AB1601" i="10"/>
  <c r="BG1601" i="10"/>
  <c r="AQ1601" i="10"/>
  <c r="AA1601" i="10"/>
  <c r="BF1601" i="10"/>
  <c r="AP1601" i="10"/>
  <c r="Z1601" i="10"/>
  <c r="BE1601" i="10"/>
  <c r="AO1601" i="10"/>
  <c r="Y1601" i="10"/>
  <c r="BD1601" i="10"/>
  <c r="BK1602" i="10" s="1"/>
  <c r="AN1601" i="10"/>
  <c r="X1601" i="10"/>
  <c r="BC1601" i="10"/>
  <c r="AM1601" i="10"/>
  <c r="W1601" i="10"/>
  <c r="BB1601" i="10"/>
  <c r="AL1601" i="10"/>
  <c r="V1601" i="10"/>
  <c r="BA1601" i="10"/>
  <c r="AK1601" i="10"/>
  <c r="U1601" i="10"/>
  <c r="AZ1601" i="10"/>
  <c r="AJ1601" i="10"/>
  <c r="T1601" i="10"/>
  <c r="AY1601" i="10"/>
  <c r="AI1601" i="10"/>
  <c r="S1601" i="10"/>
  <c r="AX1665" i="10"/>
  <c r="AH1665" i="10"/>
  <c r="R1665" i="10"/>
  <c r="AW1665" i="10"/>
  <c r="AG1665" i="10"/>
  <c r="Q1665" i="10"/>
  <c r="AV1665" i="10"/>
  <c r="AF1665" i="10"/>
  <c r="P1665" i="10"/>
  <c r="AU1665" i="10"/>
  <c r="AE1665" i="10"/>
  <c r="BJ1665" i="10"/>
  <c r="AT1665" i="10"/>
  <c r="AD1665" i="10"/>
  <c r="BI1665" i="10"/>
  <c r="AS1665" i="10"/>
  <c r="AC1665" i="10"/>
  <c r="BH1665" i="10"/>
  <c r="AR1665" i="10"/>
  <c r="AB1665" i="10"/>
  <c r="BG1665" i="10"/>
  <c r="AQ1665" i="10"/>
  <c r="AA1665" i="10"/>
  <c r="BF1665" i="10"/>
  <c r="AP1665" i="10"/>
  <c r="Z1665" i="10"/>
  <c r="BE1665" i="10"/>
  <c r="AO1665" i="10"/>
  <c r="Y1665" i="10"/>
  <c r="BD1665" i="10"/>
  <c r="BK1666" i="10" s="1"/>
  <c r="AN1665" i="10"/>
  <c r="X1665" i="10"/>
  <c r="BC1665" i="10"/>
  <c r="AM1665" i="10"/>
  <c r="W1665" i="10"/>
  <c r="BB1665" i="10"/>
  <c r="AL1665" i="10"/>
  <c r="V1665" i="10"/>
  <c r="BA1665" i="10"/>
  <c r="AK1665" i="10"/>
  <c r="U1665" i="10"/>
  <c r="AZ1665" i="10"/>
  <c r="AJ1665" i="10"/>
  <c r="T1665" i="10"/>
  <c r="AY1665" i="10"/>
  <c r="AI1665" i="10"/>
  <c r="S1665" i="10"/>
  <c r="AX1729" i="10"/>
  <c r="AH1729" i="10"/>
  <c r="R1729" i="10"/>
  <c r="AW1729" i="10"/>
  <c r="AG1729" i="10"/>
  <c r="Q1729" i="10"/>
  <c r="AV1729" i="10"/>
  <c r="AF1729" i="10"/>
  <c r="P1729" i="10"/>
  <c r="AU1729" i="10"/>
  <c r="AE1729" i="10"/>
  <c r="BJ1729" i="10"/>
  <c r="AT1729" i="10"/>
  <c r="AD1729" i="10"/>
  <c r="BI1729" i="10"/>
  <c r="AS1729" i="10"/>
  <c r="AC1729" i="10"/>
  <c r="BH1729" i="10"/>
  <c r="AR1729" i="10"/>
  <c r="AB1729" i="10"/>
  <c r="BG1729" i="10"/>
  <c r="AQ1729" i="10"/>
  <c r="AA1729" i="10"/>
  <c r="BF1729" i="10"/>
  <c r="AP1729" i="10"/>
  <c r="Z1729" i="10"/>
  <c r="BE1729" i="10"/>
  <c r="AO1729" i="10"/>
  <c r="Y1729" i="10"/>
  <c r="BD1729" i="10"/>
  <c r="BK1730" i="10" s="1"/>
  <c r="AN1729" i="10"/>
  <c r="X1729" i="10"/>
  <c r="BC1729" i="10"/>
  <c r="AM1729" i="10"/>
  <c r="W1729" i="10"/>
  <c r="BB1729" i="10"/>
  <c r="AL1729" i="10"/>
  <c r="V1729" i="10"/>
  <c r="BA1729" i="10"/>
  <c r="AK1729" i="10"/>
  <c r="U1729" i="10"/>
  <c r="AZ1729" i="10"/>
  <c r="AJ1729" i="10"/>
  <c r="T1729" i="10"/>
  <c r="AY1729" i="10"/>
  <c r="AI1729" i="10"/>
  <c r="S1729" i="10"/>
  <c r="BJ1091" i="10"/>
  <c r="W1091" i="10"/>
  <c r="AM1091" i="10"/>
  <c r="BC1091" i="10"/>
  <c r="T1091" i="10"/>
  <c r="AJ1091" i="10"/>
  <c r="AZ1091" i="10"/>
  <c r="U1091" i="10"/>
  <c r="AK1091" i="10"/>
  <c r="BA1091" i="10"/>
  <c r="R1091" i="10"/>
  <c r="AH1091" i="10"/>
  <c r="AX1091" i="10"/>
  <c r="AA1091" i="10"/>
  <c r="AQ1091" i="10"/>
  <c r="BG1091" i="10"/>
  <c r="X1091" i="10"/>
  <c r="AN1091" i="10"/>
  <c r="BD1091" i="10"/>
  <c r="BK1092" i="10" s="1"/>
  <c r="Y1091" i="10"/>
  <c r="AO1091" i="10"/>
  <c r="BE1091" i="10"/>
  <c r="V1091" i="10"/>
  <c r="AL1091" i="10"/>
  <c r="BB1091" i="10"/>
  <c r="AE1091" i="10"/>
  <c r="AU1091" i="10"/>
  <c r="AB1091" i="10"/>
  <c r="AR1091" i="10"/>
  <c r="BH1091" i="10"/>
  <c r="AC1091" i="10"/>
  <c r="AS1091" i="10"/>
  <c r="BI1091" i="10"/>
  <c r="Z1091" i="10"/>
  <c r="AP1091" i="10"/>
  <c r="BF1091" i="10"/>
  <c r="S1091" i="10"/>
  <c r="AI1091" i="10"/>
  <c r="AY1091" i="10"/>
  <c r="P1091" i="10"/>
  <c r="AF1091" i="10"/>
  <c r="AV1091" i="10"/>
  <c r="Q1091" i="10"/>
  <c r="AG1091" i="10"/>
  <c r="AW1091" i="10"/>
  <c r="AD1091" i="10"/>
  <c r="AT1091" i="10"/>
  <c r="BJ791" i="10"/>
  <c r="W791" i="10"/>
  <c r="AM791" i="10"/>
  <c r="BC791" i="10"/>
  <c r="AB791" i="10"/>
  <c r="AR791" i="10"/>
  <c r="BH791" i="10"/>
  <c r="Q791" i="10"/>
  <c r="AG791" i="10"/>
  <c r="AW791" i="10"/>
  <c r="AD791" i="10"/>
  <c r="AT791" i="10"/>
  <c r="AA791" i="10"/>
  <c r="AQ791" i="10"/>
  <c r="BG791" i="10"/>
  <c r="P791" i="10"/>
  <c r="AF791" i="10"/>
  <c r="AV791" i="10"/>
  <c r="U791" i="10"/>
  <c r="AK791" i="10"/>
  <c r="BA791" i="10"/>
  <c r="R791" i="10"/>
  <c r="AH791" i="10"/>
  <c r="AX791" i="10"/>
  <c r="AE791" i="10"/>
  <c r="AU791" i="10"/>
  <c r="T791" i="10"/>
  <c r="AJ791" i="10"/>
  <c r="AZ791" i="10"/>
  <c r="Y791" i="10"/>
  <c r="AO791" i="10"/>
  <c r="BE791" i="10"/>
  <c r="V791" i="10"/>
  <c r="AL791" i="10"/>
  <c r="BB791" i="10"/>
  <c r="S791" i="10"/>
  <c r="AI791" i="10"/>
  <c r="AY791" i="10"/>
  <c r="X791" i="10"/>
  <c r="AN791" i="10"/>
  <c r="BD791" i="10"/>
  <c r="BK792" i="10" s="1"/>
  <c r="AC791" i="10"/>
  <c r="AS791" i="10"/>
  <c r="BI791" i="10"/>
  <c r="Z791" i="10"/>
  <c r="AP791" i="10"/>
  <c r="BF791" i="10"/>
  <c r="AC838" i="10"/>
  <c r="Y838" i="10"/>
  <c r="AW838" i="10"/>
  <c r="BI838" i="10"/>
  <c r="AK838" i="10"/>
  <c r="BE838" i="10"/>
  <c r="AO838" i="10"/>
  <c r="Q838" i="10"/>
  <c r="AS838" i="10"/>
  <c r="BA838" i="10"/>
  <c r="AG838" i="10"/>
  <c r="U838" i="10"/>
  <c r="BG838" i="10"/>
  <c r="T838" i="10"/>
  <c r="AJ838" i="10"/>
  <c r="AZ838" i="10"/>
  <c r="R838" i="10"/>
  <c r="AH838" i="10"/>
  <c r="AX838" i="10"/>
  <c r="W838" i="10"/>
  <c r="AM838" i="10"/>
  <c r="BC838" i="10"/>
  <c r="X838" i="10"/>
  <c r="AN838" i="10"/>
  <c r="BD838" i="10"/>
  <c r="BK839" i="10" s="1"/>
  <c r="V838" i="10"/>
  <c r="AL838" i="10"/>
  <c r="BB838" i="10"/>
  <c r="AA838" i="10"/>
  <c r="AQ838" i="10"/>
  <c r="AB838" i="10"/>
  <c r="AR838" i="10"/>
  <c r="BH838" i="10"/>
  <c r="Z838" i="10"/>
  <c r="AP838" i="10"/>
  <c r="BF838" i="10"/>
  <c r="AE838" i="10"/>
  <c r="AU838" i="10"/>
  <c r="P838" i="10"/>
  <c r="AF838" i="10"/>
  <c r="AV838" i="10"/>
  <c r="AD838" i="10"/>
  <c r="AT838" i="10"/>
  <c r="BJ838" i="10"/>
  <c r="S838" i="10"/>
  <c r="AI838" i="10"/>
  <c r="AY838" i="10"/>
  <c r="AC902" i="10"/>
  <c r="Y902" i="10"/>
  <c r="AW902" i="10"/>
  <c r="AK902" i="10"/>
  <c r="BE902" i="10"/>
  <c r="AO902" i="10"/>
  <c r="Q902" i="10"/>
  <c r="BI902" i="10"/>
  <c r="AS902" i="10"/>
  <c r="BA902" i="10"/>
  <c r="AG902" i="10"/>
  <c r="U902" i="10"/>
  <c r="BG902" i="10"/>
  <c r="T902" i="10"/>
  <c r="AJ902" i="10"/>
  <c r="AZ902" i="10"/>
  <c r="R902" i="10"/>
  <c r="AH902" i="10"/>
  <c r="AX902" i="10"/>
  <c r="W902" i="10"/>
  <c r="AM902" i="10"/>
  <c r="BC902" i="10"/>
  <c r="X902" i="10"/>
  <c r="AN902" i="10"/>
  <c r="BD902" i="10"/>
  <c r="BK903" i="10" s="1"/>
  <c r="V902" i="10"/>
  <c r="AL902" i="10"/>
  <c r="BB902" i="10"/>
  <c r="AA902" i="10"/>
  <c r="AQ902" i="10"/>
  <c r="AB902" i="10"/>
  <c r="AR902" i="10"/>
  <c r="BH902" i="10"/>
  <c r="Z902" i="10"/>
  <c r="AP902" i="10"/>
  <c r="BF902" i="10"/>
  <c r="AE902" i="10"/>
  <c r="AU902" i="10"/>
  <c r="P902" i="10"/>
  <c r="AF902" i="10"/>
  <c r="AV902" i="10"/>
  <c r="AD902" i="10"/>
  <c r="AT902" i="10"/>
  <c r="BJ902" i="10"/>
  <c r="S902" i="10"/>
  <c r="AI902" i="10"/>
  <c r="AY902" i="10"/>
  <c r="Q978" i="10"/>
  <c r="U978" i="10"/>
  <c r="BG978" i="10"/>
  <c r="T978" i="10"/>
  <c r="AJ978" i="10"/>
  <c r="AZ978" i="10"/>
  <c r="Y978" i="10"/>
  <c r="AO978" i="10"/>
  <c r="BE978" i="10"/>
  <c r="V978" i="10"/>
  <c r="AL978" i="10"/>
  <c r="BB978" i="10"/>
  <c r="AA978" i="10"/>
  <c r="AQ978" i="10"/>
  <c r="X978" i="10"/>
  <c r="AN978" i="10"/>
  <c r="BD978" i="10"/>
  <c r="BK979" i="10" s="1"/>
  <c r="AC978" i="10"/>
  <c r="AS978" i="10"/>
  <c r="BI978" i="10"/>
  <c r="Z978" i="10"/>
  <c r="AP978" i="10"/>
  <c r="BF978" i="10"/>
  <c r="AE978" i="10"/>
  <c r="AU978" i="10"/>
  <c r="AB978" i="10"/>
  <c r="AR978" i="10"/>
  <c r="BH978" i="10"/>
  <c r="AG978" i="10"/>
  <c r="AW978" i="10"/>
  <c r="AD978" i="10"/>
  <c r="AT978" i="10"/>
  <c r="BJ978" i="10"/>
  <c r="S978" i="10"/>
  <c r="AI978" i="10"/>
  <c r="AY978" i="10"/>
  <c r="P978" i="10"/>
  <c r="AF978" i="10"/>
  <c r="AV978" i="10"/>
  <c r="AK978" i="10"/>
  <c r="BA978" i="10"/>
  <c r="R978" i="10"/>
  <c r="AH978" i="10"/>
  <c r="AX978" i="10"/>
  <c r="W978" i="10"/>
  <c r="AM978" i="10"/>
  <c r="BC978" i="10"/>
  <c r="BJ1023" i="10"/>
  <c r="W1023" i="10"/>
  <c r="AM1023" i="10"/>
  <c r="BC1023" i="10"/>
  <c r="X1023" i="10"/>
  <c r="AN1023" i="10"/>
  <c r="BD1023" i="10"/>
  <c r="BK1024" i="10" s="1"/>
  <c r="Y1023" i="10"/>
  <c r="AO1023" i="10"/>
  <c r="BE1023" i="10"/>
  <c r="V1023" i="10"/>
  <c r="AL1023" i="10"/>
  <c r="BB1023" i="10"/>
  <c r="AA1023" i="10"/>
  <c r="AQ1023" i="10"/>
  <c r="BG1023" i="10"/>
  <c r="AB1023" i="10"/>
  <c r="AR1023" i="10"/>
  <c r="BH1023" i="10"/>
  <c r="AC1023" i="10"/>
  <c r="AS1023" i="10"/>
  <c r="BI1023" i="10"/>
  <c r="Z1023" i="10"/>
  <c r="AP1023" i="10"/>
  <c r="BF1023" i="10"/>
  <c r="AE1023" i="10"/>
  <c r="AU1023" i="10"/>
  <c r="P1023" i="10"/>
  <c r="AF1023" i="10"/>
  <c r="AV1023" i="10"/>
  <c r="Q1023" i="10"/>
  <c r="AG1023" i="10"/>
  <c r="AW1023" i="10"/>
  <c r="AD1023" i="10"/>
  <c r="AT1023" i="10"/>
  <c r="S1023" i="10"/>
  <c r="AI1023" i="10"/>
  <c r="AY1023" i="10"/>
  <c r="T1023" i="10"/>
  <c r="AJ1023" i="10"/>
  <c r="AZ1023" i="10"/>
  <c r="U1023" i="10"/>
  <c r="AK1023" i="10"/>
  <c r="BA1023" i="10"/>
  <c r="R1023" i="10"/>
  <c r="AH1023" i="10"/>
  <c r="AX1023" i="10"/>
  <c r="BJ1055" i="10"/>
  <c r="W1055" i="10"/>
  <c r="AM1055" i="10"/>
  <c r="BC1055" i="10"/>
  <c r="T1055" i="10"/>
  <c r="AJ1055" i="10"/>
  <c r="AZ1055" i="10"/>
  <c r="Y1055" i="10"/>
  <c r="AO1055" i="10"/>
  <c r="BE1055" i="10"/>
  <c r="V1055" i="10"/>
  <c r="AL1055" i="10"/>
  <c r="BB1055" i="10"/>
  <c r="AA1055" i="10"/>
  <c r="AQ1055" i="10"/>
  <c r="BG1055" i="10"/>
  <c r="X1055" i="10"/>
  <c r="AN1055" i="10"/>
  <c r="BD1055" i="10"/>
  <c r="BK1056" i="10" s="1"/>
  <c r="AC1055" i="10"/>
  <c r="AS1055" i="10"/>
  <c r="BI1055" i="10"/>
  <c r="Z1055" i="10"/>
  <c r="AP1055" i="10"/>
  <c r="BF1055" i="10"/>
  <c r="AE1055" i="10"/>
  <c r="AU1055" i="10"/>
  <c r="AB1055" i="10"/>
  <c r="AR1055" i="10"/>
  <c r="BH1055" i="10"/>
  <c r="Q1055" i="10"/>
  <c r="AG1055" i="10"/>
  <c r="AW1055" i="10"/>
  <c r="AD1055" i="10"/>
  <c r="AT1055" i="10"/>
  <c r="S1055" i="10"/>
  <c r="AI1055" i="10"/>
  <c r="AY1055" i="10"/>
  <c r="P1055" i="10"/>
  <c r="AF1055" i="10"/>
  <c r="AV1055" i="10"/>
  <c r="U1055" i="10"/>
  <c r="AK1055" i="10"/>
  <c r="BA1055" i="10"/>
  <c r="R1055" i="10"/>
  <c r="AH1055" i="10"/>
  <c r="AX1055" i="10"/>
  <c r="AB1136" i="10"/>
  <c r="AR1136" i="10"/>
  <c r="P1136" i="10"/>
  <c r="AV1136" i="10"/>
  <c r="AJ1136" i="10"/>
  <c r="AF1136" i="10"/>
  <c r="BH1136" i="10"/>
  <c r="AZ1136" i="10"/>
  <c r="T1136" i="10"/>
  <c r="BA1136" i="10"/>
  <c r="AK1136" i="10"/>
  <c r="U1136" i="10"/>
  <c r="AY1136" i="10"/>
  <c r="AI1136" i="10"/>
  <c r="S1136" i="10"/>
  <c r="AX1136" i="10"/>
  <c r="AH1136" i="10"/>
  <c r="R1136" i="10"/>
  <c r="AW1136" i="10"/>
  <c r="AG1136" i="10"/>
  <c r="Q1136" i="10"/>
  <c r="AU1136" i="10"/>
  <c r="AE1136" i="10"/>
  <c r="BJ1136" i="10"/>
  <c r="AT1136" i="10"/>
  <c r="AD1136" i="10"/>
  <c r="X1136" i="10"/>
  <c r="BI1136" i="10"/>
  <c r="AS1136" i="10"/>
  <c r="AC1136" i="10"/>
  <c r="BG1136" i="10"/>
  <c r="AQ1136" i="10"/>
  <c r="AA1136" i="10"/>
  <c r="BF1136" i="10"/>
  <c r="AP1136" i="10"/>
  <c r="Z1136" i="10"/>
  <c r="AN1136" i="10"/>
  <c r="BE1136" i="10"/>
  <c r="AO1136" i="10"/>
  <c r="Y1136" i="10"/>
  <c r="BC1136" i="10"/>
  <c r="AM1136" i="10"/>
  <c r="W1136" i="10"/>
  <c r="BB1136" i="10"/>
  <c r="AL1136" i="10"/>
  <c r="V1136" i="10"/>
  <c r="BD1136" i="10"/>
  <c r="BK1137" i="10" s="1"/>
  <c r="BH1189" i="10"/>
  <c r="AR1189" i="10"/>
  <c r="AB1189" i="10"/>
  <c r="BG1189" i="10"/>
  <c r="AQ1189" i="10"/>
  <c r="AA1189" i="10"/>
  <c r="BF1189" i="10"/>
  <c r="AP1189" i="10"/>
  <c r="Z1189" i="10"/>
  <c r="BE1189" i="10"/>
  <c r="AO1189" i="10"/>
  <c r="Y1189" i="10"/>
  <c r="BD1189" i="10"/>
  <c r="BK1190" i="10" s="1"/>
  <c r="AN1189" i="10"/>
  <c r="X1189" i="10"/>
  <c r="BC1189" i="10"/>
  <c r="AM1189" i="10"/>
  <c r="W1189" i="10"/>
  <c r="BB1189" i="10"/>
  <c r="AL1189" i="10"/>
  <c r="V1189" i="10"/>
  <c r="BA1189" i="10"/>
  <c r="AK1189" i="10"/>
  <c r="U1189" i="10"/>
  <c r="AZ1189" i="10"/>
  <c r="AJ1189" i="10"/>
  <c r="T1189" i="10"/>
  <c r="AY1189" i="10"/>
  <c r="AI1189" i="10"/>
  <c r="S1189" i="10"/>
  <c r="AX1189" i="10"/>
  <c r="AH1189" i="10"/>
  <c r="R1189" i="10"/>
  <c r="AW1189" i="10"/>
  <c r="AG1189" i="10"/>
  <c r="Q1189" i="10"/>
  <c r="AV1189" i="10"/>
  <c r="AF1189" i="10"/>
  <c r="P1189" i="10"/>
  <c r="AU1189" i="10"/>
  <c r="AE1189" i="10"/>
  <c r="BJ1189" i="10"/>
  <c r="AT1189" i="10"/>
  <c r="AD1189" i="10"/>
  <c r="BI1189" i="10"/>
  <c r="AS1189" i="10"/>
  <c r="AC1189" i="10"/>
  <c r="BG1290" i="10"/>
  <c r="AQ1290" i="10"/>
  <c r="AA1290" i="10"/>
  <c r="BF1290" i="10"/>
  <c r="AP1290" i="10"/>
  <c r="Z1290" i="10"/>
  <c r="BE1290" i="10"/>
  <c r="AO1290" i="10"/>
  <c r="Y1290" i="10"/>
  <c r="BD1290" i="10"/>
  <c r="BK1291" i="10" s="1"/>
  <c r="AN1290" i="10"/>
  <c r="X1290" i="10"/>
  <c r="BC1290" i="10"/>
  <c r="AM1290" i="10"/>
  <c r="W1290" i="10"/>
  <c r="BB1290" i="10"/>
  <c r="AL1290" i="10"/>
  <c r="V1290" i="10"/>
  <c r="BA1290" i="10"/>
  <c r="AK1290" i="10"/>
  <c r="U1290" i="10"/>
  <c r="AZ1290" i="10"/>
  <c r="AJ1290" i="10"/>
  <c r="T1290" i="10"/>
  <c r="AY1290" i="10"/>
  <c r="AI1290" i="10"/>
  <c r="S1290" i="10"/>
  <c r="AX1290" i="10"/>
  <c r="AH1290" i="10"/>
  <c r="R1290" i="10"/>
  <c r="AW1290" i="10"/>
  <c r="AG1290" i="10"/>
  <c r="Q1290" i="10"/>
  <c r="AV1290" i="10"/>
  <c r="AF1290" i="10"/>
  <c r="P1290" i="10"/>
  <c r="AU1290" i="10"/>
  <c r="AE1290" i="10"/>
  <c r="BJ1290" i="10"/>
  <c r="AT1290" i="10"/>
  <c r="AD1290" i="10"/>
  <c r="BI1290" i="10"/>
  <c r="AS1290" i="10"/>
  <c r="AC1290" i="10"/>
  <c r="BH1290" i="10"/>
  <c r="AR1290" i="10"/>
  <c r="AB1290" i="10"/>
  <c r="AY1162" i="10"/>
  <c r="AI1162" i="10"/>
  <c r="S1162" i="10"/>
  <c r="AX1162" i="10"/>
  <c r="AH1162" i="10"/>
  <c r="R1162" i="10"/>
  <c r="AW1162" i="10"/>
  <c r="AG1162" i="10"/>
  <c r="Q1162" i="10"/>
  <c r="AV1162" i="10"/>
  <c r="AF1162" i="10"/>
  <c r="P1162" i="10"/>
  <c r="AU1162" i="10"/>
  <c r="AE1162" i="10"/>
  <c r="BJ1162" i="10"/>
  <c r="AT1162" i="10"/>
  <c r="AD1162" i="10"/>
  <c r="BI1162" i="10"/>
  <c r="AS1162" i="10"/>
  <c r="AC1162" i="10"/>
  <c r="BH1162" i="10"/>
  <c r="AR1162" i="10"/>
  <c r="AB1162" i="10"/>
  <c r="BG1162" i="10"/>
  <c r="AQ1162" i="10"/>
  <c r="AA1162" i="10"/>
  <c r="BF1162" i="10"/>
  <c r="AP1162" i="10"/>
  <c r="Z1162" i="10"/>
  <c r="BE1162" i="10"/>
  <c r="AO1162" i="10"/>
  <c r="Y1162" i="10"/>
  <c r="BD1162" i="10"/>
  <c r="BK1163" i="10" s="1"/>
  <c r="AN1162" i="10"/>
  <c r="X1162" i="10"/>
  <c r="BC1162" i="10"/>
  <c r="AM1162" i="10"/>
  <c r="W1162" i="10"/>
  <c r="BB1162" i="10"/>
  <c r="AL1162" i="10"/>
  <c r="V1162" i="10"/>
  <c r="BA1162" i="10"/>
  <c r="AK1162" i="10"/>
  <c r="U1162" i="10"/>
  <c r="AZ1162" i="10"/>
  <c r="AJ1162" i="10"/>
  <c r="T1162" i="10"/>
  <c r="AD1228" i="10"/>
  <c r="AT1228" i="10"/>
  <c r="BJ1228" i="10"/>
  <c r="AA1228" i="10"/>
  <c r="AQ1228" i="10"/>
  <c r="BG1228" i="10"/>
  <c r="AB1228" i="10"/>
  <c r="AR1228" i="10"/>
  <c r="BH1228" i="10"/>
  <c r="U1228" i="10"/>
  <c r="AK1228" i="10"/>
  <c r="BA1228" i="10"/>
  <c r="BI1228" i="10"/>
  <c r="R1228" i="10"/>
  <c r="AH1228" i="10"/>
  <c r="AX1228" i="10"/>
  <c r="AE1228" i="10"/>
  <c r="AU1228" i="10"/>
  <c r="P1228" i="10"/>
  <c r="AF1228" i="10"/>
  <c r="AV1228" i="10"/>
  <c r="Y1228" i="10"/>
  <c r="AO1228" i="10"/>
  <c r="BE1228" i="10"/>
  <c r="V1228" i="10"/>
  <c r="AL1228" i="10"/>
  <c r="BB1228" i="10"/>
  <c r="S1228" i="10"/>
  <c r="AI1228" i="10"/>
  <c r="AY1228" i="10"/>
  <c r="T1228" i="10"/>
  <c r="AJ1228" i="10"/>
  <c r="AZ1228" i="10"/>
  <c r="AC1228" i="10"/>
  <c r="AS1228" i="10"/>
  <c r="Z1228" i="10"/>
  <c r="AP1228" i="10"/>
  <c r="BF1228" i="10"/>
  <c r="W1228" i="10"/>
  <c r="AM1228" i="10"/>
  <c r="BC1228" i="10"/>
  <c r="X1228" i="10"/>
  <c r="AN1228" i="10"/>
  <c r="BD1228" i="10"/>
  <c r="BK1229" i="10" s="1"/>
  <c r="Q1228" i="10"/>
  <c r="AG1228" i="10"/>
  <c r="AW1228" i="10"/>
  <c r="BI1304" i="10"/>
  <c r="R1304" i="10"/>
  <c r="AH1304" i="10"/>
  <c r="AX1304" i="10"/>
  <c r="W1304" i="10"/>
  <c r="AM1304" i="10"/>
  <c r="BC1304" i="10"/>
  <c r="AB1304" i="10"/>
  <c r="AR1304" i="10"/>
  <c r="BH1304" i="10"/>
  <c r="Q1304" i="10"/>
  <c r="AG1304" i="10"/>
  <c r="AW1304" i="10"/>
  <c r="V1304" i="10"/>
  <c r="AL1304" i="10"/>
  <c r="BB1304" i="10"/>
  <c r="AA1304" i="10"/>
  <c r="AQ1304" i="10"/>
  <c r="BG1304" i="10"/>
  <c r="P1304" i="10"/>
  <c r="AF1304" i="10"/>
  <c r="AV1304" i="10"/>
  <c r="U1304" i="10"/>
  <c r="AK1304" i="10"/>
  <c r="BA1304" i="10"/>
  <c r="Z1304" i="10"/>
  <c r="AP1304" i="10"/>
  <c r="BF1304" i="10"/>
  <c r="AE1304" i="10"/>
  <c r="AU1304" i="10"/>
  <c r="T1304" i="10"/>
  <c r="AJ1304" i="10"/>
  <c r="AZ1304" i="10"/>
  <c r="Y1304" i="10"/>
  <c r="AO1304" i="10"/>
  <c r="BE1304" i="10"/>
  <c r="AD1304" i="10"/>
  <c r="AT1304" i="10"/>
  <c r="BJ1304" i="10"/>
  <c r="S1304" i="10"/>
  <c r="AI1304" i="10"/>
  <c r="AY1304" i="10"/>
  <c r="X1304" i="10"/>
  <c r="AN1304" i="10"/>
  <c r="BD1304" i="10"/>
  <c r="BK1305" i="10" s="1"/>
  <c r="AC1304" i="10"/>
  <c r="AS1304" i="10"/>
  <c r="BH773" i="10"/>
  <c r="AR773" i="10"/>
  <c r="AB773" i="10"/>
  <c r="BG773" i="10"/>
  <c r="AQ773" i="10"/>
  <c r="AA773" i="10"/>
  <c r="BF773" i="10"/>
  <c r="AP773" i="10"/>
  <c r="Z773" i="10"/>
  <c r="BE773" i="10"/>
  <c r="AO773" i="10"/>
  <c r="Y773" i="10"/>
  <c r="BD773" i="10"/>
  <c r="BK774" i="10" s="1"/>
  <c r="AN773" i="10"/>
  <c r="X773" i="10"/>
  <c r="BC773" i="10"/>
  <c r="AM773" i="10"/>
  <c r="W773" i="10"/>
  <c r="BB773" i="10"/>
  <c r="AL773" i="10"/>
  <c r="V773" i="10"/>
  <c r="BA773" i="10"/>
  <c r="AK773" i="10"/>
  <c r="U773" i="10"/>
  <c r="AZ773" i="10"/>
  <c r="AJ773" i="10"/>
  <c r="T773" i="10"/>
  <c r="AY773" i="10"/>
  <c r="AI773" i="10"/>
  <c r="S773" i="10"/>
  <c r="AX773" i="10"/>
  <c r="AH773" i="10"/>
  <c r="R773" i="10"/>
  <c r="AW773" i="10"/>
  <c r="AG773" i="10"/>
  <c r="Q773" i="10"/>
  <c r="AV773" i="10"/>
  <c r="AF773" i="10"/>
  <c r="P773" i="10"/>
  <c r="AU773" i="10"/>
  <c r="AE773" i="10"/>
  <c r="BJ773" i="10"/>
  <c r="AT773" i="10"/>
  <c r="AD773" i="10"/>
  <c r="BI773" i="10"/>
  <c r="AS773" i="10"/>
  <c r="AC773" i="10"/>
  <c r="AZ837" i="10"/>
  <c r="AJ837" i="10"/>
  <c r="T837" i="10"/>
  <c r="AY837" i="10"/>
  <c r="AI837" i="10"/>
  <c r="S837" i="10"/>
  <c r="AX837" i="10"/>
  <c r="AH837" i="10"/>
  <c r="R837" i="10"/>
  <c r="AW837" i="10"/>
  <c r="AG837" i="10"/>
  <c r="Q837" i="10"/>
  <c r="AV837" i="10"/>
  <c r="AF837" i="10"/>
  <c r="P837" i="10"/>
  <c r="AU837" i="10"/>
  <c r="AE837" i="10"/>
  <c r="BJ837" i="10"/>
  <c r="AT837" i="10"/>
  <c r="AD837" i="10"/>
  <c r="BI837" i="10"/>
  <c r="AS837" i="10"/>
  <c r="AC837" i="10"/>
  <c r="BH837" i="10"/>
  <c r="AR837" i="10"/>
  <c r="AB837" i="10"/>
  <c r="BG837" i="10"/>
  <c r="AQ837" i="10"/>
  <c r="AA837" i="10"/>
  <c r="BF837" i="10"/>
  <c r="AP837" i="10"/>
  <c r="Z837" i="10"/>
  <c r="BE837" i="10"/>
  <c r="AO837" i="10"/>
  <c r="Y837" i="10"/>
  <c r="BD837" i="10"/>
  <c r="BK838" i="10" s="1"/>
  <c r="AN837" i="10"/>
  <c r="X837" i="10"/>
  <c r="BC837" i="10"/>
  <c r="AM837" i="10"/>
  <c r="W837" i="10"/>
  <c r="BB837" i="10"/>
  <c r="AL837" i="10"/>
  <c r="V837" i="10"/>
  <c r="BA837" i="10"/>
  <c r="AK837" i="10"/>
  <c r="U837" i="10"/>
  <c r="AZ901" i="10"/>
  <c r="AJ901" i="10"/>
  <c r="T901" i="10"/>
  <c r="AY901" i="10"/>
  <c r="AI901" i="10"/>
  <c r="S901" i="10"/>
  <c r="AX901" i="10"/>
  <c r="AH901" i="10"/>
  <c r="R901" i="10"/>
  <c r="AW901" i="10"/>
  <c r="AG901" i="10"/>
  <c r="Q901" i="10"/>
  <c r="AV901" i="10"/>
  <c r="AF901" i="10"/>
  <c r="P901" i="10"/>
  <c r="AU901" i="10"/>
  <c r="AE901" i="10"/>
  <c r="BJ901" i="10"/>
  <c r="AT901" i="10"/>
  <c r="AD901" i="10"/>
  <c r="BI901" i="10"/>
  <c r="AS901" i="10"/>
  <c r="AC901" i="10"/>
  <c r="BH901" i="10"/>
  <c r="AR901" i="10"/>
  <c r="AB901" i="10"/>
  <c r="BG901" i="10"/>
  <c r="AQ901" i="10"/>
  <c r="AA901" i="10"/>
  <c r="BF901" i="10"/>
  <c r="AP901" i="10"/>
  <c r="Z901" i="10"/>
  <c r="BE901" i="10"/>
  <c r="AO901" i="10"/>
  <c r="Y901" i="10"/>
  <c r="BD901" i="10"/>
  <c r="BK902" i="10" s="1"/>
  <c r="AN901" i="10"/>
  <c r="X901" i="10"/>
  <c r="BC901" i="10"/>
  <c r="AM901" i="10"/>
  <c r="W901" i="10"/>
  <c r="BB901" i="10"/>
  <c r="AL901" i="10"/>
  <c r="V901" i="10"/>
  <c r="BA901" i="10"/>
  <c r="AK901" i="10"/>
  <c r="U901" i="10"/>
  <c r="BD965" i="10"/>
  <c r="BK966" i="10" s="1"/>
  <c r="AN965" i="10"/>
  <c r="X965" i="10"/>
  <c r="BC965" i="10"/>
  <c r="AM965" i="10"/>
  <c r="W965" i="10"/>
  <c r="BB965" i="10"/>
  <c r="AL965" i="10"/>
  <c r="V965" i="10"/>
  <c r="BA965" i="10"/>
  <c r="AK965" i="10"/>
  <c r="U965" i="10"/>
  <c r="AZ965" i="10"/>
  <c r="AJ965" i="10"/>
  <c r="T965" i="10"/>
  <c r="AY965" i="10"/>
  <c r="AI965" i="10"/>
  <c r="S965" i="10"/>
  <c r="AX965" i="10"/>
  <c r="AH965" i="10"/>
  <c r="R965" i="10"/>
  <c r="AW965" i="10"/>
  <c r="AG965" i="10"/>
  <c r="Q965" i="10"/>
  <c r="AV965" i="10"/>
  <c r="AF965" i="10"/>
  <c r="P965" i="10"/>
  <c r="AU965" i="10"/>
  <c r="AE965" i="10"/>
  <c r="BJ965" i="10"/>
  <c r="AT965" i="10"/>
  <c r="AD965" i="10"/>
  <c r="BI965" i="10"/>
  <c r="AS965" i="10"/>
  <c r="AC965" i="10"/>
  <c r="BH965" i="10"/>
  <c r="AR965" i="10"/>
  <c r="AB965" i="10"/>
  <c r="BG965" i="10"/>
  <c r="AQ965" i="10"/>
  <c r="AA965" i="10"/>
  <c r="BF965" i="10"/>
  <c r="AP965" i="10"/>
  <c r="Z965" i="10"/>
  <c r="BE965" i="10"/>
  <c r="AO965" i="10"/>
  <c r="Y965" i="10"/>
  <c r="AV1029" i="10"/>
  <c r="AF1029" i="10"/>
  <c r="P1029" i="10"/>
  <c r="AU1029" i="10"/>
  <c r="AE1029" i="10"/>
  <c r="BJ1029" i="10"/>
  <c r="AT1029" i="10"/>
  <c r="AD1029" i="10"/>
  <c r="BI1029" i="10"/>
  <c r="AS1029" i="10"/>
  <c r="AC1029" i="10"/>
  <c r="BH1029" i="10"/>
  <c r="AR1029" i="10"/>
  <c r="AB1029" i="10"/>
  <c r="BG1029" i="10"/>
  <c r="AQ1029" i="10"/>
  <c r="AA1029" i="10"/>
  <c r="BF1029" i="10"/>
  <c r="AP1029" i="10"/>
  <c r="Z1029" i="10"/>
  <c r="BE1029" i="10"/>
  <c r="AO1029" i="10"/>
  <c r="Y1029" i="10"/>
  <c r="BD1029" i="10"/>
  <c r="BK1030" i="10" s="1"/>
  <c r="AN1029" i="10"/>
  <c r="X1029" i="10"/>
  <c r="BC1029" i="10"/>
  <c r="AM1029" i="10"/>
  <c r="W1029" i="10"/>
  <c r="BB1029" i="10"/>
  <c r="AL1029" i="10"/>
  <c r="V1029" i="10"/>
  <c r="BA1029" i="10"/>
  <c r="AK1029" i="10"/>
  <c r="U1029" i="10"/>
  <c r="AZ1029" i="10"/>
  <c r="AJ1029" i="10"/>
  <c r="T1029" i="10"/>
  <c r="AY1029" i="10"/>
  <c r="AI1029" i="10"/>
  <c r="S1029" i="10"/>
  <c r="AX1029" i="10"/>
  <c r="AH1029" i="10"/>
  <c r="R1029" i="10"/>
  <c r="AW1029" i="10"/>
  <c r="AG1029" i="10"/>
  <c r="Q1029" i="10"/>
  <c r="AV1093" i="10"/>
  <c r="AF1093" i="10"/>
  <c r="P1093" i="10"/>
  <c r="AU1093" i="10"/>
  <c r="AE1093" i="10"/>
  <c r="BJ1093" i="10"/>
  <c r="AT1093" i="10"/>
  <c r="AD1093" i="10"/>
  <c r="BI1093" i="10"/>
  <c r="AS1093" i="10"/>
  <c r="AC1093" i="10"/>
  <c r="BH1093" i="10"/>
  <c r="AR1093" i="10"/>
  <c r="AB1093" i="10"/>
  <c r="BG1093" i="10"/>
  <c r="AQ1093" i="10"/>
  <c r="AA1093" i="10"/>
  <c r="BF1093" i="10"/>
  <c r="AP1093" i="10"/>
  <c r="Z1093" i="10"/>
  <c r="BE1093" i="10"/>
  <c r="AO1093" i="10"/>
  <c r="Y1093" i="10"/>
  <c r="BD1093" i="10"/>
  <c r="BK1094" i="10" s="1"/>
  <c r="AN1093" i="10"/>
  <c r="X1093" i="10"/>
  <c r="BC1093" i="10"/>
  <c r="AM1093" i="10"/>
  <c r="W1093" i="10"/>
  <c r="BB1093" i="10"/>
  <c r="AL1093" i="10"/>
  <c r="V1093" i="10"/>
  <c r="BA1093" i="10"/>
  <c r="AK1093" i="10"/>
  <c r="U1093" i="10"/>
  <c r="AZ1093" i="10"/>
  <c r="AJ1093" i="10"/>
  <c r="T1093" i="10"/>
  <c r="AY1093" i="10"/>
  <c r="AI1093" i="10"/>
  <c r="S1093" i="10"/>
  <c r="AX1093" i="10"/>
  <c r="AH1093" i="10"/>
  <c r="R1093" i="10"/>
  <c r="AW1093" i="10"/>
  <c r="AG1093" i="10"/>
  <c r="Q1093" i="10"/>
  <c r="R1160" i="10"/>
  <c r="AH1160" i="10"/>
  <c r="AX1160" i="10"/>
  <c r="W1160" i="10"/>
  <c r="AM1160" i="10"/>
  <c r="BC1160" i="10"/>
  <c r="AB1160" i="10"/>
  <c r="AR1160" i="10"/>
  <c r="BH1160" i="10"/>
  <c r="Q1160" i="10"/>
  <c r="AG1160" i="10"/>
  <c r="AW1160" i="10"/>
  <c r="V1160" i="10"/>
  <c r="AL1160" i="10"/>
  <c r="BB1160" i="10"/>
  <c r="AA1160" i="10"/>
  <c r="AQ1160" i="10"/>
  <c r="BG1160" i="10"/>
  <c r="P1160" i="10"/>
  <c r="AF1160" i="10"/>
  <c r="AV1160" i="10"/>
  <c r="U1160" i="10"/>
  <c r="AK1160" i="10"/>
  <c r="BA1160" i="10"/>
  <c r="BI1160" i="10"/>
  <c r="Z1160" i="10"/>
  <c r="AP1160" i="10"/>
  <c r="BF1160" i="10"/>
  <c r="AE1160" i="10"/>
  <c r="AU1160" i="10"/>
  <c r="T1160" i="10"/>
  <c r="AJ1160" i="10"/>
  <c r="AZ1160" i="10"/>
  <c r="Y1160" i="10"/>
  <c r="AO1160" i="10"/>
  <c r="BE1160" i="10"/>
  <c r="AD1160" i="10"/>
  <c r="AT1160" i="10"/>
  <c r="BJ1160" i="10"/>
  <c r="S1160" i="10"/>
  <c r="AI1160" i="10"/>
  <c r="AY1160" i="10"/>
  <c r="X1160" i="10"/>
  <c r="AN1160" i="10"/>
  <c r="BD1160" i="10"/>
  <c r="BK1161" i="10" s="1"/>
  <c r="AC1160" i="10"/>
  <c r="AS1160" i="10"/>
  <c r="BH1229" i="10"/>
  <c r="AR1229" i="10"/>
  <c r="AB1229" i="10"/>
  <c r="BG1229" i="10"/>
  <c r="AQ1229" i="10"/>
  <c r="AA1229" i="10"/>
  <c r="BF1229" i="10"/>
  <c r="AP1229" i="10"/>
  <c r="Z1229" i="10"/>
  <c r="BE1229" i="10"/>
  <c r="AO1229" i="10"/>
  <c r="Y1229" i="10"/>
  <c r="BD1229" i="10"/>
  <c r="BK1230" i="10" s="1"/>
  <c r="AN1229" i="10"/>
  <c r="X1229" i="10"/>
  <c r="BC1229" i="10"/>
  <c r="AM1229" i="10"/>
  <c r="W1229" i="10"/>
  <c r="BB1229" i="10"/>
  <c r="AL1229" i="10"/>
  <c r="V1229" i="10"/>
  <c r="BA1229" i="10"/>
  <c r="AK1229" i="10"/>
  <c r="U1229" i="10"/>
  <c r="AZ1229" i="10"/>
  <c r="AJ1229" i="10"/>
  <c r="T1229" i="10"/>
  <c r="AY1229" i="10"/>
  <c r="AI1229" i="10"/>
  <c r="S1229" i="10"/>
  <c r="AX1229" i="10"/>
  <c r="AH1229" i="10"/>
  <c r="R1229" i="10"/>
  <c r="AW1229" i="10"/>
  <c r="AG1229" i="10"/>
  <c r="Q1229" i="10"/>
  <c r="AV1229" i="10"/>
  <c r="AF1229" i="10"/>
  <c r="P1229" i="10"/>
  <c r="AU1229" i="10"/>
  <c r="AE1229" i="10"/>
  <c r="BJ1229" i="10"/>
  <c r="AT1229" i="10"/>
  <c r="AD1229" i="10"/>
  <c r="BI1229" i="10"/>
  <c r="AS1229" i="10"/>
  <c r="AC1229" i="10"/>
  <c r="BD1126" i="10"/>
  <c r="BK1127" i="10" s="1"/>
  <c r="AT1126" i="10"/>
  <c r="AD1126" i="10"/>
  <c r="S1126" i="10"/>
  <c r="AN1126" i="10"/>
  <c r="AI1126" i="10"/>
  <c r="X1126" i="10"/>
  <c r="BA1126" i="10"/>
  <c r="AK1126" i="10"/>
  <c r="U1126" i="10"/>
  <c r="AB1126" i="10"/>
  <c r="AX1126" i="10"/>
  <c r="T1126" i="10"/>
  <c r="AP1126" i="10"/>
  <c r="P1126" i="10"/>
  <c r="AL1126" i="10"/>
  <c r="BG1126" i="10"/>
  <c r="AW1126" i="10"/>
  <c r="AG1126" i="10"/>
  <c r="Q1126" i="10"/>
  <c r="AH1126" i="10"/>
  <c r="BC1126" i="10"/>
  <c r="Z1126" i="10"/>
  <c r="AU1126" i="10"/>
  <c r="V1126" i="10"/>
  <c r="AQ1126" i="10"/>
  <c r="BI1126" i="10"/>
  <c r="AS1126" i="10"/>
  <c r="AC1126" i="10"/>
  <c r="R1126" i="10"/>
  <c r="AM1126" i="10"/>
  <c r="BH1126" i="10"/>
  <c r="AE1126" i="10"/>
  <c r="AZ1126" i="10"/>
  <c r="AA1126" i="10"/>
  <c r="AV1126" i="10"/>
  <c r="BE1126" i="10"/>
  <c r="AO1126" i="10"/>
  <c r="Y1126" i="10"/>
  <c r="W1126" i="10"/>
  <c r="AR1126" i="10"/>
  <c r="AJ1126" i="10"/>
  <c r="BF1126" i="10"/>
  <c r="AF1126" i="10"/>
  <c r="BB1126" i="10"/>
  <c r="BI1188" i="10"/>
  <c r="V1188" i="10"/>
  <c r="AL1188" i="10"/>
  <c r="BB1188" i="10"/>
  <c r="S1188" i="10"/>
  <c r="AI1188" i="10"/>
  <c r="AY1188" i="10"/>
  <c r="AB1188" i="10"/>
  <c r="AR1188" i="10"/>
  <c r="BH1188" i="10"/>
  <c r="AC1188" i="10"/>
  <c r="AS1188" i="10"/>
  <c r="Z1188" i="10"/>
  <c r="AP1188" i="10"/>
  <c r="BF1188" i="10"/>
  <c r="W1188" i="10"/>
  <c r="AM1188" i="10"/>
  <c r="BC1188" i="10"/>
  <c r="P1188" i="10"/>
  <c r="AF1188" i="10"/>
  <c r="AV1188" i="10"/>
  <c r="Q1188" i="10"/>
  <c r="AG1188" i="10"/>
  <c r="AW1188" i="10"/>
  <c r="AD1188" i="10"/>
  <c r="AT1188" i="10"/>
  <c r="BJ1188" i="10"/>
  <c r="AA1188" i="10"/>
  <c r="AQ1188" i="10"/>
  <c r="BG1188" i="10"/>
  <c r="T1188" i="10"/>
  <c r="AJ1188" i="10"/>
  <c r="AZ1188" i="10"/>
  <c r="U1188" i="10"/>
  <c r="AK1188" i="10"/>
  <c r="BA1188" i="10"/>
  <c r="R1188" i="10"/>
  <c r="AH1188" i="10"/>
  <c r="AX1188" i="10"/>
  <c r="AE1188" i="10"/>
  <c r="AU1188" i="10"/>
  <c r="X1188" i="10"/>
  <c r="AN1188" i="10"/>
  <c r="BD1188" i="10"/>
  <c r="BK1189" i="10" s="1"/>
  <c r="Y1188" i="10"/>
  <c r="AO1188" i="10"/>
  <c r="BE1188" i="10"/>
  <c r="AZ1257" i="10"/>
  <c r="AJ1257" i="10"/>
  <c r="T1257" i="10"/>
  <c r="AY1257" i="10"/>
  <c r="AI1257" i="10"/>
  <c r="S1257" i="10"/>
  <c r="AX1257" i="10"/>
  <c r="AH1257" i="10"/>
  <c r="R1257" i="10"/>
  <c r="AW1257" i="10"/>
  <c r="AG1257" i="10"/>
  <c r="Q1257" i="10"/>
  <c r="AV1257" i="10"/>
  <c r="AF1257" i="10"/>
  <c r="P1257" i="10"/>
  <c r="AU1257" i="10"/>
  <c r="AE1257" i="10"/>
  <c r="BJ1257" i="10"/>
  <c r="AT1257" i="10"/>
  <c r="AD1257" i="10"/>
  <c r="BI1257" i="10"/>
  <c r="AS1257" i="10"/>
  <c r="AC1257" i="10"/>
  <c r="BH1257" i="10"/>
  <c r="AR1257" i="10"/>
  <c r="AB1257" i="10"/>
  <c r="BG1257" i="10"/>
  <c r="AQ1257" i="10"/>
  <c r="AA1257" i="10"/>
  <c r="BF1257" i="10"/>
  <c r="AP1257" i="10"/>
  <c r="Z1257" i="10"/>
  <c r="BE1257" i="10"/>
  <c r="AO1257" i="10"/>
  <c r="Y1257" i="10"/>
  <c r="BD1257" i="10"/>
  <c r="BK1258" i="10" s="1"/>
  <c r="AN1257" i="10"/>
  <c r="X1257" i="10"/>
  <c r="BC1257" i="10"/>
  <c r="AM1257" i="10"/>
  <c r="W1257" i="10"/>
  <c r="BB1257" i="10"/>
  <c r="AL1257" i="10"/>
  <c r="V1257" i="10"/>
  <c r="BA1257" i="10"/>
  <c r="AK1257" i="10"/>
  <c r="U1257" i="10"/>
  <c r="AX1175" i="10"/>
  <c r="AH1175" i="10"/>
  <c r="R1175" i="10"/>
  <c r="AW1175" i="10"/>
  <c r="AG1175" i="10"/>
  <c r="Q1175" i="10"/>
  <c r="AV1175" i="10"/>
  <c r="AF1175" i="10"/>
  <c r="P1175" i="10"/>
  <c r="AU1175" i="10"/>
  <c r="AE1175" i="10"/>
  <c r="BJ1175" i="10"/>
  <c r="AT1175" i="10"/>
  <c r="AD1175" i="10"/>
  <c r="BI1175" i="10"/>
  <c r="AS1175" i="10"/>
  <c r="AC1175" i="10"/>
  <c r="BH1175" i="10"/>
  <c r="AR1175" i="10"/>
  <c r="AB1175" i="10"/>
  <c r="BG1175" i="10"/>
  <c r="AQ1175" i="10"/>
  <c r="AA1175" i="10"/>
  <c r="BF1175" i="10"/>
  <c r="AP1175" i="10"/>
  <c r="Z1175" i="10"/>
  <c r="BE1175" i="10"/>
  <c r="AO1175" i="10"/>
  <c r="Y1175" i="10"/>
  <c r="BD1175" i="10"/>
  <c r="BK1176" i="10" s="1"/>
  <c r="AN1175" i="10"/>
  <c r="X1175" i="10"/>
  <c r="BC1175" i="10"/>
  <c r="AM1175" i="10"/>
  <c r="W1175" i="10"/>
  <c r="BB1175" i="10"/>
  <c r="AL1175" i="10"/>
  <c r="V1175" i="10"/>
  <c r="BA1175" i="10"/>
  <c r="AK1175" i="10"/>
  <c r="U1175" i="10"/>
  <c r="AZ1175" i="10"/>
  <c r="AJ1175" i="10"/>
  <c r="T1175" i="10"/>
  <c r="AY1175" i="10"/>
  <c r="AI1175" i="10"/>
  <c r="S1175" i="10"/>
  <c r="AX1239" i="10"/>
  <c r="AH1239" i="10"/>
  <c r="R1239" i="10"/>
  <c r="AW1239" i="10"/>
  <c r="AG1239" i="10"/>
  <c r="Q1239" i="10"/>
  <c r="AV1239" i="10"/>
  <c r="AF1239" i="10"/>
  <c r="P1239" i="10"/>
  <c r="AU1239" i="10"/>
  <c r="AE1239" i="10"/>
  <c r="BJ1239" i="10"/>
  <c r="AT1239" i="10"/>
  <c r="AD1239" i="10"/>
  <c r="BI1239" i="10"/>
  <c r="AS1239" i="10"/>
  <c r="AC1239" i="10"/>
  <c r="BH1239" i="10"/>
  <c r="AR1239" i="10"/>
  <c r="AB1239" i="10"/>
  <c r="BG1239" i="10"/>
  <c r="AQ1239" i="10"/>
  <c r="AA1239" i="10"/>
  <c r="BF1239" i="10"/>
  <c r="AP1239" i="10"/>
  <c r="Z1239" i="10"/>
  <c r="BE1239" i="10"/>
  <c r="AO1239" i="10"/>
  <c r="Y1239" i="10"/>
  <c r="BD1239" i="10"/>
  <c r="BK1240" i="10" s="1"/>
  <c r="AN1239" i="10"/>
  <c r="X1239" i="10"/>
  <c r="BC1239" i="10"/>
  <c r="AM1239" i="10"/>
  <c r="W1239" i="10"/>
  <c r="BB1239" i="10"/>
  <c r="AL1239" i="10"/>
  <c r="V1239" i="10"/>
  <c r="BA1239" i="10"/>
  <c r="AK1239" i="10"/>
  <c r="U1239" i="10"/>
  <c r="AZ1239" i="10"/>
  <c r="AJ1239" i="10"/>
  <c r="T1239" i="10"/>
  <c r="AY1239" i="10"/>
  <c r="AI1239" i="10"/>
  <c r="S1239" i="10"/>
  <c r="AX1303" i="10"/>
  <c r="AH1303" i="10"/>
  <c r="R1303" i="10"/>
  <c r="AW1303" i="10"/>
  <c r="AG1303" i="10"/>
  <c r="Q1303" i="10"/>
  <c r="AV1303" i="10"/>
  <c r="AF1303" i="10"/>
  <c r="P1303" i="10"/>
  <c r="AU1303" i="10"/>
  <c r="AE1303" i="10"/>
  <c r="BJ1303" i="10"/>
  <c r="AT1303" i="10"/>
  <c r="AD1303" i="10"/>
  <c r="BI1303" i="10"/>
  <c r="AS1303" i="10"/>
  <c r="AC1303" i="10"/>
  <c r="BH1303" i="10"/>
  <c r="AR1303" i="10"/>
  <c r="AB1303" i="10"/>
  <c r="BG1303" i="10"/>
  <c r="AQ1303" i="10"/>
  <c r="AA1303" i="10"/>
  <c r="BF1303" i="10"/>
  <c r="AP1303" i="10"/>
  <c r="Z1303" i="10"/>
  <c r="BE1303" i="10"/>
  <c r="AO1303" i="10"/>
  <c r="Y1303" i="10"/>
  <c r="BD1303" i="10"/>
  <c r="BK1304" i="10" s="1"/>
  <c r="AN1303" i="10"/>
  <c r="X1303" i="10"/>
  <c r="BC1303" i="10"/>
  <c r="AM1303" i="10"/>
  <c r="W1303" i="10"/>
  <c r="BB1303" i="10"/>
  <c r="AL1303" i="10"/>
  <c r="V1303" i="10"/>
  <c r="BA1303" i="10"/>
  <c r="AK1303" i="10"/>
  <c r="U1303" i="10"/>
  <c r="AZ1303" i="10"/>
  <c r="AJ1303" i="10"/>
  <c r="T1303" i="10"/>
  <c r="AY1303" i="10"/>
  <c r="AI1303" i="10"/>
  <c r="S1303" i="10"/>
  <c r="BI1378" i="10"/>
  <c r="AS1378" i="10"/>
  <c r="AC1378" i="10"/>
  <c r="BH1378" i="10"/>
  <c r="AR1378" i="10"/>
  <c r="AB1378" i="10"/>
  <c r="BG1378" i="10"/>
  <c r="AQ1378" i="10"/>
  <c r="AA1378" i="10"/>
  <c r="BF1378" i="10"/>
  <c r="AP1378" i="10"/>
  <c r="Z1378" i="10"/>
  <c r="BE1378" i="10"/>
  <c r="AO1378" i="10"/>
  <c r="Y1378" i="10"/>
  <c r="BD1378" i="10"/>
  <c r="BK1379" i="10" s="1"/>
  <c r="AN1378" i="10"/>
  <c r="X1378" i="10"/>
  <c r="BC1378" i="10"/>
  <c r="AM1378" i="10"/>
  <c r="W1378" i="10"/>
  <c r="BB1378" i="10"/>
  <c r="AL1378" i="10"/>
  <c r="V1378" i="10"/>
  <c r="BA1378" i="10"/>
  <c r="AK1378" i="10"/>
  <c r="U1378" i="10"/>
  <c r="AZ1378" i="10"/>
  <c r="AJ1378" i="10"/>
  <c r="T1378" i="10"/>
  <c r="AY1378" i="10"/>
  <c r="AI1378" i="10"/>
  <c r="S1378" i="10"/>
  <c r="AX1378" i="10"/>
  <c r="AH1378" i="10"/>
  <c r="R1378" i="10"/>
  <c r="AW1378" i="10"/>
  <c r="AG1378" i="10"/>
  <c r="Q1378" i="10"/>
  <c r="AV1378" i="10"/>
  <c r="AF1378" i="10"/>
  <c r="P1378" i="10"/>
  <c r="AU1378" i="10"/>
  <c r="AE1378" i="10"/>
  <c r="BJ1378" i="10"/>
  <c r="AT1378" i="10"/>
  <c r="AD1378" i="10"/>
  <c r="BI1410" i="10"/>
  <c r="AS1410" i="10"/>
  <c r="AC1410" i="10"/>
  <c r="BH1410" i="10"/>
  <c r="AR1410" i="10"/>
  <c r="AB1410" i="10"/>
  <c r="BG1410" i="10"/>
  <c r="AQ1410" i="10"/>
  <c r="AA1410" i="10"/>
  <c r="BF1410" i="10"/>
  <c r="AP1410" i="10"/>
  <c r="Z1410" i="10"/>
  <c r="BE1410" i="10"/>
  <c r="AO1410" i="10"/>
  <c r="Y1410" i="10"/>
  <c r="BD1410" i="10"/>
  <c r="BK1411" i="10" s="1"/>
  <c r="AN1410" i="10"/>
  <c r="X1410" i="10"/>
  <c r="BC1410" i="10"/>
  <c r="AM1410" i="10"/>
  <c r="W1410" i="10"/>
  <c r="BB1410" i="10"/>
  <c r="AL1410" i="10"/>
  <c r="V1410" i="10"/>
  <c r="BA1410" i="10"/>
  <c r="AK1410" i="10"/>
  <c r="U1410" i="10"/>
  <c r="AZ1410" i="10"/>
  <c r="AJ1410" i="10"/>
  <c r="T1410" i="10"/>
  <c r="AY1410" i="10"/>
  <c r="AI1410" i="10"/>
  <c r="S1410" i="10"/>
  <c r="AX1410" i="10"/>
  <c r="AH1410" i="10"/>
  <c r="R1410" i="10"/>
  <c r="AW1410" i="10"/>
  <c r="AG1410" i="10"/>
  <c r="Q1410" i="10"/>
  <c r="AV1410" i="10"/>
  <c r="AF1410" i="10"/>
  <c r="P1410" i="10"/>
  <c r="AU1410" i="10"/>
  <c r="AE1410" i="10"/>
  <c r="BJ1410" i="10"/>
  <c r="AT1410" i="10"/>
  <c r="AD1410" i="10"/>
  <c r="BI1442" i="10"/>
  <c r="AS1442" i="10"/>
  <c r="AC1442" i="10"/>
  <c r="BH1442" i="10"/>
  <c r="AR1442" i="10"/>
  <c r="AB1442" i="10"/>
  <c r="BG1442" i="10"/>
  <c r="AQ1442" i="10"/>
  <c r="AA1442" i="10"/>
  <c r="BF1442" i="10"/>
  <c r="AP1442" i="10"/>
  <c r="Z1442" i="10"/>
  <c r="BE1442" i="10"/>
  <c r="AO1442" i="10"/>
  <c r="Y1442" i="10"/>
  <c r="BD1442" i="10"/>
  <c r="BK1443" i="10" s="1"/>
  <c r="AN1442" i="10"/>
  <c r="X1442" i="10"/>
  <c r="BC1442" i="10"/>
  <c r="AM1442" i="10"/>
  <c r="W1442" i="10"/>
  <c r="BB1442" i="10"/>
  <c r="AL1442" i="10"/>
  <c r="V1442" i="10"/>
  <c r="BA1442" i="10"/>
  <c r="AK1442" i="10"/>
  <c r="U1442" i="10"/>
  <c r="AZ1442" i="10"/>
  <c r="AJ1442" i="10"/>
  <c r="T1442" i="10"/>
  <c r="AY1442" i="10"/>
  <c r="AI1442" i="10"/>
  <c r="S1442" i="10"/>
  <c r="AX1442" i="10"/>
  <c r="AH1442" i="10"/>
  <c r="R1442" i="10"/>
  <c r="AW1442" i="10"/>
  <c r="AG1442" i="10"/>
  <c r="Q1442" i="10"/>
  <c r="AV1442" i="10"/>
  <c r="AF1442" i="10"/>
  <c r="P1442" i="10"/>
  <c r="AU1442" i="10"/>
  <c r="AE1442" i="10"/>
  <c r="BJ1442" i="10"/>
  <c r="AT1442" i="10"/>
  <c r="AD1442" i="10"/>
  <c r="BI1474" i="10"/>
  <c r="AS1474" i="10"/>
  <c r="AC1474" i="10"/>
  <c r="BH1474" i="10"/>
  <c r="AR1474" i="10"/>
  <c r="AB1474" i="10"/>
  <c r="BG1474" i="10"/>
  <c r="AQ1474" i="10"/>
  <c r="AA1474" i="10"/>
  <c r="BF1474" i="10"/>
  <c r="AP1474" i="10"/>
  <c r="Z1474" i="10"/>
  <c r="BE1474" i="10"/>
  <c r="AO1474" i="10"/>
  <c r="Y1474" i="10"/>
  <c r="BD1474" i="10"/>
  <c r="BK1475" i="10" s="1"/>
  <c r="AN1474" i="10"/>
  <c r="X1474" i="10"/>
  <c r="BC1474" i="10"/>
  <c r="AM1474" i="10"/>
  <c r="W1474" i="10"/>
  <c r="BB1474" i="10"/>
  <c r="AL1474" i="10"/>
  <c r="V1474" i="10"/>
  <c r="BA1474" i="10"/>
  <c r="AK1474" i="10"/>
  <c r="U1474" i="10"/>
  <c r="AZ1474" i="10"/>
  <c r="AJ1474" i="10"/>
  <c r="T1474" i="10"/>
  <c r="AY1474" i="10"/>
  <c r="AI1474" i="10"/>
  <c r="S1474" i="10"/>
  <c r="AX1474" i="10"/>
  <c r="AH1474" i="10"/>
  <c r="R1474" i="10"/>
  <c r="AW1474" i="10"/>
  <c r="AG1474" i="10"/>
  <c r="Q1474" i="10"/>
  <c r="AV1474" i="10"/>
  <c r="AF1474" i="10"/>
  <c r="P1474" i="10"/>
  <c r="AU1474" i="10"/>
  <c r="AE1474" i="10"/>
  <c r="BJ1474" i="10"/>
  <c r="AT1474" i="10"/>
  <c r="AD1474" i="10"/>
  <c r="BI1506" i="10"/>
  <c r="AS1506" i="10"/>
  <c r="AC1506" i="10"/>
  <c r="BH1506" i="10"/>
  <c r="AR1506" i="10"/>
  <c r="AB1506" i="10"/>
  <c r="BG1506" i="10"/>
  <c r="AQ1506" i="10"/>
  <c r="AA1506" i="10"/>
  <c r="BF1506" i="10"/>
  <c r="AP1506" i="10"/>
  <c r="Z1506" i="10"/>
  <c r="BE1506" i="10"/>
  <c r="AO1506" i="10"/>
  <c r="Y1506" i="10"/>
  <c r="BD1506" i="10"/>
  <c r="BK1507" i="10" s="1"/>
  <c r="AN1506" i="10"/>
  <c r="X1506" i="10"/>
  <c r="BC1506" i="10"/>
  <c r="AM1506" i="10"/>
  <c r="W1506" i="10"/>
  <c r="BB1506" i="10"/>
  <c r="AL1506" i="10"/>
  <c r="V1506" i="10"/>
  <c r="BA1506" i="10"/>
  <c r="AK1506" i="10"/>
  <c r="U1506" i="10"/>
  <c r="AZ1506" i="10"/>
  <c r="AJ1506" i="10"/>
  <c r="T1506" i="10"/>
  <c r="AY1506" i="10"/>
  <c r="AI1506" i="10"/>
  <c r="S1506" i="10"/>
  <c r="AX1506" i="10"/>
  <c r="AH1506" i="10"/>
  <c r="R1506" i="10"/>
  <c r="AW1506" i="10"/>
  <c r="AG1506" i="10"/>
  <c r="Q1506" i="10"/>
  <c r="AV1506" i="10"/>
  <c r="AF1506" i="10"/>
  <c r="P1506" i="10"/>
  <c r="AU1506" i="10"/>
  <c r="AE1506" i="10"/>
  <c r="BJ1506" i="10"/>
  <c r="AT1506" i="10"/>
  <c r="AD1506" i="10"/>
  <c r="R1536" i="10"/>
  <c r="AH1536" i="10"/>
  <c r="BI1536" i="10"/>
  <c r="AC1536" i="10"/>
  <c r="AS1536" i="10"/>
  <c r="AM1536" i="10"/>
  <c r="W1536" i="10"/>
  <c r="BH1536" i="10"/>
  <c r="AR1536" i="10"/>
  <c r="AB1536" i="10"/>
  <c r="Q1536" i="10"/>
  <c r="AL1536" i="10"/>
  <c r="BG1536" i="10"/>
  <c r="AD1536" i="10"/>
  <c r="AY1536" i="10"/>
  <c r="Z1536" i="10"/>
  <c r="AU1536" i="10"/>
  <c r="BD1536" i="10"/>
  <c r="BK1537" i="10" s="1"/>
  <c r="AN1536" i="10"/>
  <c r="X1536" i="10"/>
  <c r="V1536" i="10"/>
  <c r="AQ1536" i="10"/>
  <c r="AI1536" i="10"/>
  <c r="BE1536" i="10"/>
  <c r="AE1536" i="10"/>
  <c r="BA1536" i="10"/>
  <c r="AZ1536" i="10"/>
  <c r="AJ1536" i="10"/>
  <c r="T1536" i="10"/>
  <c r="AA1536" i="10"/>
  <c r="AW1536" i="10"/>
  <c r="S1536" i="10"/>
  <c r="AO1536" i="10"/>
  <c r="BJ1536" i="10"/>
  <c r="AK1536" i="10"/>
  <c r="BF1536" i="10"/>
  <c r="AV1536" i="10"/>
  <c r="AF1536" i="10"/>
  <c r="P1536" i="10"/>
  <c r="AG1536" i="10"/>
  <c r="BB1536" i="10"/>
  <c r="Y1536" i="10"/>
  <c r="AT1536" i="10"/>
  <c r="U1536" i="10"/>
  <c r="AP1536" i="10"/>
  <c r="BJ1369" i="10"/>
  <c r="AT1369" i="10"/>
  <c r="AD1369" i="10"/>
  <c r="BI1369" i="10"/>
  <c r="AS1369" i="10"/>
  <c r="AC1369" i="10"/>
  <c r="S1369" i="10"/>
  <c r="AY1369" i="10"/>
  <c r="AB1369" i="10"/>
  <c r="BH1369" i="10"/>
  <c r="AU1369" i="10"/>
  <c r="P1369" i="10"/>
  <c r="AV1369" i="10"/>
  <c r="BF1369" i="10"/>
  <c r="AP1369" i="10"/>
  <c r="Z1369" i="10"/>
  <c r="BE1369" i="10"/>
  <c r="AO1369" i="10"/>
  <c r="Y1369" i="10"/>
  <c r="AA1369" i="10"/>
  <c r="BG1369" i="10"/>
  <c r="AJ1369" i="10"/>
  <c r="W1369" i="10"/>
  <c r="BC1369" i="10"/>
  <c r="X1369" i="10"/>
  <c r="BD1369" i="10"/>
  <c r="BK1370" i="10" s="1"/>
  <c r="BB1369" i="10"/>
  <c r="AL1369" i="10"/>
  <c r="V1369" i="10"/>
  <c r="BA1369" i="10"/>
  <c r="AK1369" i="10"/>
  <c r="U1369" i="10"/>
  <c r="AI1369" i="10"/>
  <c r="AR1369" i="10"/>
  <c r="AE1369" i="10"/>
  <c r="AF1369" i="10"/>
  <c r="AX1369" i="10"/>
  <c r="AH1369" i="10"/>
  <c r="R1369" i="10"/>
  <c r="AW1369" i="10"/>
  <c r="AG1369" i="10"/>
  <c r="Q1369" i="10"/>
  <c r="AQ1369" i="10"/>
  <c r="T1369" i="10"/>
  <c r="AZ1369" i="10"/>
  <c r="AM1369" i="10"/>
  <c r="AN1369" i="10"/>
  <c r="Y1428" i="10"/>
  <c r="BE1428" i="10"/>
  <c r="Q1428" i="10"/>
  <c r="AW1428" i="10"/>
  <c r="BI1428" i="10"/>
  <c r="AK1428" i="10"/>
  <c r="AC1428" i="10"/>
  <c r="AO1428" i="10"/>
  <c r="AG1428" i="10"/>
  <c r="U1428" i="10"/>
  <c r="BA1428" i="10"/>
  <c r="AS1428" i="10"/>
  <c r="T1428" i="10"/>
  <c r="AJ1428" i="10"/>
  <c r="AZ1428" i="10"/>
  <c r="AD1428" i="10"/>
  <c r="AT1428" i="10"/>
  <c r="BJ1428" i="10"/>
  <c r="AA1428" i="10"/>
  <c r="AQ1428" i="10"/>
  <c r="X1428" i="10"/>
  <c r="AN1428" i="10"/>
  <c r="BD1428" i="10"/>
  <c r="BK1429" i="10" s="1"/>
  <c r="R1428" i="10"/>
  <c r="AH1428" i="10"/>
  <c r="AX1428" i="10"/>
  <c r="AE1428" i="10"/>
  <c r="AU1428" i="10"/>
  <c r="AB1428" i="10"/>
  <c r="AR1428" i="10"/>
  <c r="BH1428" i="10"/>
  <c r="V1428" i="10"/>
  <c r="AL1428" i="10"/>
  <c r="BB1428" i="10"/>
  <c r="S1428" i="10"/>
  <c r="AI1428" i="10"/>
  <c r="AY1428" i="10"/>
  <c r="BG1428" i="10"/>
  <c r="P1428" i="10"/>
  <c r="AF1428" i="10"/>
  <c r="AV1428" i="10"/>
  <c r="Z1428" i="10"/>
  <c r="AP1428" i="10"/>
  <c r="BF1428" i="10"/>
  <c r="W1428" i="10"/>
  <c r="AM1428" i="10"/>
  <c r="BC1428" i="10"/>
  <c r="Y1492" i="10"/>
  <c r="BE1492" i="10"/>
  <c r="Q1492" i="10"/>
  <c r="AW1492" i="10"/>
  <c r="BI1492" i="10"/>
  <c r="AK1492" i="10"/>
  <c r="AC1492" i="10"/>
  <c r="AO1492" i="10"/>
  <c r="AG1492" i="10"/>
  <c r="U1492" i="10"/>
  <c r="BA1492" i="10"/>
  <c r="AS1492" i="10"/>
  <c r="T1492" i="10"/>
  <c r="AJ1492" i="10"/>
  <c r="AZ1492" i="10"/>
  <c r="AD1492" i="10"/>
  <c r="AT1492" i="10"/>
  <c r="BJ1492" i="10"/>
  <c r="AA1492" i="10"/>
  <c r="AQ1492" i="10"/>
  <c r="X1492" i="10"/>
  <c r="AN1492" i="10"/>
  <c r="BD1492" i="10"/>
  <c r="BK1493" i="10" s="1"/>
  <c r="R1492" i="10"/>
  <c r="AH1492" i="10"/>
  <c r="AX1492" i="10"/>
  <c r="AE1492" i="10"/>
  <c r="AU1492" i="10"/>
  <c r="AB1492" i="10"/>
  <c r="AR1492" i="10"/>
  <c r="BH1492" i="10"/>
  <c r="V1492" i="10"/>
  <c r="AL1492" i="10"/>
  <c r="BB1492" i="10"/>
  <c r="S1492" i="10"/>
  <c r="AI1492" i="10"/>
  <c r="AY1492" i="10"/>
  <c r="BG1492" i="10"/>
  <c r="P1492" i="10"/>
  <c r="AF1492" i="10"/>
  <c r="AV1492" i="10"/>
  <c r="Z1492" i="10"/>
  <c r="AP1492" i="10"/>
  <c r="BF1492" i="10"/>
  <c r="W1492" i="10"/>
  <c r="AM1492" i="10"/>
  <c r="BC1492" i="10"/>
  <c r="AV1563" i="10"/>
  <c r="P1563" i="10"/>
  <c r="BG1563" i="10"/>
  <c r="AQ1563" i="10"/>
  <c r="AA1563" i="10"/>
  <c r="BF1563" i="10"/>
  <c r="AP1563" i="10"/>
  <c r="Z1563" i="10"/>
  <c r="BE1563" i="10"/>
  <c r="AO1563" i="10"/>
  <c r="Y1563" i="10"/>
  <c r="AJ1563" i="10"/>
  <c r="BD1563" i="10"/>
  <c r="BK1564" i="10" s="1"/>
  <c r="AF1563" i="10"/>
  <c r="BC1563" i="10"/>
  <c r="AM1563" i="10"/>
  <c r="W1563" i="10"/>
  <c r="BB1563" i="10"/>
  <c r="AL1563" i="10"/>
  <c r="V1563" i="10"/>
  <c r="BA1563" i="10"/>
  <c r="AK1563" i="10"/>
  <c r="U1563" i="10"/>
  <c r="AZ1563" i="10"/>
  <c r="AB1563" i="10"/>
  <c r="AY1563" i="10"/>
  <c r="AI1563" i="10"/>
  <c r="S1563" i="10"/>
  <c r="AX1563" i="10"/>
  <c r="AH1563" i="10"/>
  <c r="R1563" i="10"/>
  <c r="AW1563" i="10"/>
  <c r="AG1563" i="10"/>
  <c r="Q1563" i="10"/>
  <c r="X1563" i="10"/>
  <c r="AR1563" i="10"/>
  <c r="AU1563" i="10"/>
  <c r="AE1563" i="10"/>
  <c r="BJ1563" i="10"/>
  <c r="AT1563" i="10"/>
  <c r="AD1563" i="10"/>
  <c r="BI1563" i="10"/>
  <c r="AS1563" i="10"/>
  <c r="AC1563" i="10"/>
  <c r="T1563" i="10"/>
  <c r="AN1563" i="10"/>
  <c r="BH1563" i="10"/>
  <c r="BH1631" i="10"/>
  <c r="AR1631" i="10"/>
  <c r="AB1631" i="10"/>
  <c r="BG1631" i="10"/>
  <c r="AQ1631" i="10"/>
  <c r="AA1631" i="10"/>
  <c r="BF1631" i="10"/>
  <c r="AP1631" i="10"/>
  <c r="Z1631" i="10"/>
  <c r="BE1631" i="10"/>
  <c r="AO1631" i="10"/>
  <c r="Y1631" i="10"/>
  <c r="BD1631" i="10"/>
  <c r="BK1632" i="10" s="1"/>
  <c r="AN1631" i="10"/>
  <c r="X1631" i="10"/>
  <c r="BC1631" i="10"/>
  <c r="AM1631" i="10"/>
  <c r="W1631" i="10"/>
  <c r="BB1631" i="10"/>
  <c r="AL1631" i="10"/>
  <c r="V1631" i="10"/>
  <c r="BA1631" i="10"/>
  <c r="AK1631" i="10"/>
  <c r="U1631" i="10"/>
  <c r="AZ1631" i="10"/>
  <c r="AJ1631" i="10"/>
  <c r="T1631" i="10"/>
  <c r="AY1631" i="10"/>
  <c r="AI1631" i="10"/>
  <c r="S1631" i="10"/>
  <c r="AX1631" i="10"/>
  <c r="AH1631" i="10"/>
  <c r="R1631" i="10"/>
  <c r="AW1631" i="10"/>
  <c r="AG1631" i="10"/>
  <c r="Q1631" i="10"/>
  <c r="AV1631" i="10"/>
  <c r="AF1631" i="10"/>
  <c r="P1631" i="10"/>
  <c r="AU1631" i="10"/>
  <c r="AE1631" i="10"/>
  <c r="BJ1631" i="10"/>
  <c r="AT1631" i="10"/>
  <c r="AD1631" i="10"/>
  <c r="BI1631" i="10"/>
  <c r="AS1631" i="10"/>
  <c r="AC1631" i="10"/>
  <c r="R1702" i="10"/>
  <c r="AH1702" i="10"/>
  <c r="AX1702" i="10"/>
  <c r="V1702" i="10"/>
  <c r="AL1702" i="10"/>
  <c r="BB1702" i="10"/>
  <c r="S1702" i="10"/>
  <c r="AI1702" i="10"/>
  <c r="AY1702" i="10"/>
  <c r="Z1702" i="10"/>
  <c r="AP1702" i="10"/>
  <c r="BF1702" i="10"/>
  <c r="BI1702" i="10"/>
  <c r="AD1702" i="10"/>
  <c r="AT1702" i="10"/>
  <c r="BJ1702" i="10"/>
  <c r="AA1702" i="10"/>
  <c r="AQ1702" i="10"/>
  <c r="BG1702" i="10"/>
  <c r="AU1702" i="10"/>
  <c r="P1702" i="10"/>
  <c r="AF1702" i="10"/>
  <c r="AV1702" i="10"/>
  <c r="Y1702" i="10"/>
  <c r="AO1702" i="10"/>
  <c r="BE1702" i="10"/>
  <c r="W1702" i="10"/>
  <c r="BC1702" i="10"/>
  <c r="T1702" i="10"/>
  <c r="AJ1702" i="10"/>
  <c r="AZ1702" i="10"/>
  <c r="AC1702" i="10"/>
  <c r="AS1702" i="10"/>
  <c r="AE1702" i="10"/>
  <c r="X1702" i="10"/>
  <c r="AN1702" i="10"/>
  <c r="BD1702" i="10"/>
  <c r="BK1703" i="10" s="1"/>
  <c r="Q1702" i="10"/>
  <c r="AG1702" i="10"/>
  <c r="AW1702" i="10"/>
  <c r="AM1702" i="10"/>
  <c r="AB1702" i="10"/>
  <c r="AR1702" i="10"/>
  <c r="BH1702" i="10"/>
  <c r="U1702" i="10"/>
  <c r="AK1702" i="10"/>
  <c r="BA1702" i="10"/>
  <c r="AO1562" i="10"/>
  <c r="BI1562" i="10"/>
  <c r="Q1562" i="10"/>
  <c r="AC1562" i="10"/>
  <c r="AK1562" i="10"/>
  <c r="AW1562" i="10"/>
  <c r="Y1562" i="10"/>
  <c r="BE1562" i="10"/>
  <c r="U1562" i="10"/>
  <c r="AG1562" i="10"/>
  <c r="AS1562" i="10"/>
  <c r="BA1562" i="10"/>
  <c r="AD1562" i="10"/>
  <c r="AT1562" i="10"/>
  <c r="BJ1562" i="10"/>
  <c r="R1562" i="10"/>
  <c r="AH1562" i="10"/>
  <c r="AX1562" i="10"/>
  <c r="AA1562" i="10"/>
  <c r="AQ1562" i="10"/>
  <c r="BG1562" i="10"/>
  <c r="T1562" i="10"/>
  <c r="BH1562" i="10"/>
  <c r="V1562" i="10"/>
  <c r="AL1562" i="10"/>
  <c r="BB1562" i="10"/>
  <c r="Z1562" i="10"/>
  <c r="AP1562" i="10"/>
  <c r="BF1562" i="10"/>
  <c r="S1562" i="10"/>
  <c r="AI1562" i="10"/>
  <c r="AY1562" i="10"/>
  <c r="W1562" i="10"/>
  <c r="BC1562" i="10"/>
  <c r="AB1562" i="10"/>
  <c r="AR1562" i="10"/>
  <c r="AE1562" i="10"/>
  <c r="AF1562" i="10"/>
  <c r="AV1562" i="10"/>
  <c r="AM1562" i="10"/>
  <c r="P1562" i="10"/>
  <c r="AJ1562" i="10"/>
  <c r="AZ1562" i="10"/>
  <c r="AU1562" i="10"/>
  <c r="X1562" i="10"/>
  <c r="AN1562" i="10"/>
  <c r="BD1562" i="10"/>
  <c r="BK1563" i="10" s="1"/>
  <c r="BH1643" i="10"/>
  <c r="AR1643" i="10"/>
  <c r="AB1643" i="10"/>
  <c r="BG1643" i="10"/>
  <c r="AQ1643" i="10"/>
  <c r="AA1643" i="10"/>
  <c r="BF1643" i="10"/>
  <c r="AP1643" i="10"/>
  <c r="Z1643" i="10"/>
  <c r="BE1643" i="10"/>
  <c r="AO1643" i="10"/>
  <c r="Y1643" i="10"/>
  <c r="BD1643" i="10"/>
  <c r="BK1644" i="10" s="1"/>
  <c r="AN1643" i="10"/>
  <c r="X1643" i="10"/>
  <c r="BC1643" i="10"/>
  <c r="AM1643" i="10"/>
  <c r="W1643" i="10"/>
  <c r="BB1643" i="10"/>
  <c r="AL1643" i="10"/>
  <c r="V1643" i="10"/>
  <c r="BA1643" i="10"/>
  <c r="AK1643" i="10"/>
  <c r="U1643" i="10"/>
  <c r="AZ1643" i="10"/>
  <c r="AJ1643" i="10"/>
  <c r="T1643" i="10"/>
  <c r="AY1643" i="10"/>
  <c r="AI1643" i="10"/>
  <c r="S1643" i="10"/>
  <c r="AX1643" i="10"/>
  <c r="AH1643" i="10"/>
  <c r="R1643" i="10"/>
  <c r="AW1643" i="10"/>
  <c r="AG1643" i="10"/>
  <c r="Q1643" i="10"/>
  <c r="AV1643" i="10"/>
  <c r="AF1643" i="10"/>
  <c r="P1643" i="10"/>
  <c r="AU1643" i="10"/>
  <c r="AE1643" i="10"/>
  <c r="BJ1643" i="10"/>
  <c r="AT1643" i="10"/>
  <c r="AD1643" i="10"/>
  <c r="BI1643" i="10"/>
  <c r="AS1643" i="10"/>
  <c r="AC1643" i="10"/>
  <c r="BI1714" i="10"/>
  <c r="V1714" i="10"/>
  <c r="AL1714" i="10"/>
  <c r="BB1714" i="10"/>
  <c r="Z1714" i="10"/>
  <c r="AP1714" i="10"/>
  <c r="BF1714" i="10"/>
  <c r="AE1714" i="10"/>
  <c r="AU1714" i="10"/>
  <c r="AD1714" i="10"/>
  <c r="AT1714" i="10"/>
  <c r="BJ1714" i="10"/>
  <c r="R1714" i="10"/>
  <c r="AH1714" i="10"/>
  <c r="AX1714" i="10"/>
  <c r="W1714" i="10"/>
  <c r="AM1714" i="10"/>
  <c r="BC1714" i="10"/>
  <c r="AQ1714" i="10"/>
  <c r="P1714" i="10"/>
  <c r="AF1714" i="10"/>
  <c r="AV1714" i="10"/>
  <c r="U1714" i="10"/>
  <c r="AK1714" i="10"/>
  <c r="BA1714" i="10"/>
  <c r="S1714" i="10"/>
  <c r="AY1714" i="10"/>
  <c r="T1714" i="10"/>
  <c r="AJ1714" i="10"/>
  <c r="AZ1714" i="10"/>
  <c r="Y1714" i="10"/>
  <c r="AO1714" i="10"/>
  <c r="BE1714" i="10"/>
  <c r="AA1714" i="10"/>
  <c r="BG1714" i="10"/>
  <c r="X1714" i="10"/>
  <c r="AN1714" i="10"/>
  <c r="BD1714" i="10"/>
  <c r="BK1715" i="10" s="1"/>
  <c r="AC1714" i="10"/>
  <c r="AS1714" i="10"/>
  <c r="AI1714" i="10"/>
  <c r="AB1714" i="10"/>
  <c r="AR1714" i="10"/>
  <c r="BH1714" i="10"/>
  <c r="Q1714" i="10"/>
  <c r="AG1714" i="10"/>
  <c r="AW1714" i="10"/>
  <c r="BD1391" i="10"/>
  <c r="BK1392" i="10" s="1"/>
  <c r="AN1391" i="10"/>
  <c r="X1391" i="10"/>
  <c r="BC1391" i="10"/>
  <c r="AM1391" i="10"/>
  <c r="W1391" i="10"/>
  <c r="BB1391" i="10"/>
  <c r="AL1391" i="10"/>
  <c r="V1391" i="10"/>
  <c r="BA1391" i="10"/>
  <c r="AK1391" i="10"/>
  <c r="U1391" i="10"/>
  <c r="AZ1391" i="10"/>
  <c r="AJ1391" i="10"/>
  <c r="T1391" i="10"/>
  <c r="AY1391" i="10"/>
  <c r="AI1391" i="10"/>
  <c r="S1391" i="10"/>
  <c r="AX1391" i="10"/>
  <c r="AH1391" i="10"/>
  <c r="R1391" i="10"/>
  <c r="AW1391" i="10"/>
  <c r="AG1391" i="10"/>
  <c r="Q1391" i="10"/>
  <c r="AV1391" i="10"/>
  <c r="AF1391" i="10"/>
  <c r="P1391" i="10"/>
  <c r="AU1391" i="10"/>
  <c r="AE1391" i="10"/>
  <c r="BJ1391" i="10"/>
  <c r="AT1391" i="10"/>
  <c r="AD1391" i="10"/>
  <c r="BI1391" i="10"/>
  <c r="AS1391" i="10"/>
  <c r="AC1391" i="10"/>
  <c r="BH1391" i="10"/>
  <c r="AR1391" i="10"/>
  <c r="AB1391" i="10"/>
  <c r="BG1391" i="10"/>
  <c r="AQ1391" i="10"/>
  <c r="AA1391" i="10"/>
  <c r="BF1391" i="10"/>
  <c r="AP1391" i="10"/>
  <c r="Z1391" i="10"/>
  <c r="BE1391" i="10"/>
  <c r="AO1391" i="10"/>
  <c r="Y1391" i="10"/>
  <c r="BD1455" i="10"/>
  <c r="BK1456" i="10" s="1"/>
  <c r="AN1455" i="10"/>
  <c r="X1455" i="10"/>
  <c r="BC1455" i="10"/>
  <c r="AM1455" i="10"/>
  <c r="W1455" i="10"/>
  <c r="BB1455" i="10"/>
  <c r="AL1455" i="10"/>
  <c r="V1455" i="10"/>
  <c r="BA1455" i="10"/>
  <c r="AK1455" i="10"/>
  <c r="U1455" i="10"/>
  <c r="AZ1455" i="10"/>
  <c r="AJ1455" i="10"/>
  <c r="T1455" i="10"/>
  <c r="AY1455" i="10"/>
  <c r="AI1455" i="10"/>
  <c r="S1455" i="10"/>
  <c r="AX1455" i="10"/>
  <c r="AH1455" i="10"/>
  <c r="R1455" i="10"/>
  <c r="AW1455" i="10"/>
  <c r="AG1455" i="10"/>
  <c r="Q1455" i="10"/>
  <c r="AV1455" i="10"/>
  <c r="AF1455" i="10"/>
  <c r="P1455" i="10"/>
  <c r="AU1455" i="10"/>
  <c r="AE1455" i="10"/>
  <c r="BJ1455" i="10"/>
  <c r="AT1455" i="10"/>
  <c r="AD1455" i="10"/>
  <c r="BI1455" i="10"/>
  <c r="AS1455" i="10"/>
  <c r="AC1455" i="10"/>
  <c r="BH1455" i="10"/>
  <c r="AR1455" i="10"/>
  <c r="AB1455" i="10"/>
  <c r="BG1455" i="10"/>
  <c r="AQ1455" i="10"/>
  <c r="AA1455" i="10"/>
  <c r="BF1455" i="10"/>
  <c r="AP1455" i="10"/>
  <c r="Z1455" i="10"/>
  <c r="BE1455" i="10"/>
  <c r="AO1455" i="10"/>
  <c r="Y1455" i="10"/>
  <c r="BD1519" i="10"/>
  <c r="BK1520" i="10" s="1"/>
  <c r="AN1519" i="10"/>
  <c r="X1519" i="10"/>
  <c r="BC1519" i="10"/>
  <c r="AM1519" i="10"/>
  <c r="W1519" i="10"/>
  <c r="BB1519" i="10"/>
  <c r="AL1519" i="10"/>
  <c r="V1519" i="10"/>
  <c r="BA1519" i="10"/>
  <c r="AK1519" i="10"/>
  <c r="U1519" i="10"/>
  <c r="AZ1519" i="10"/>
  <c r="AJ1519" i="10"/>
  <c r="T1519" i="10"/>
  <c r="AY1519" i="10"/>
  <c r="AI1519" i="10"/>
  <c r="S1519" i="10"/>
  <c r="AX1519" i="10"/>
  <c r="AH1519" i="10"/>
  <c r="R1519" i="10"/>
  <c r="AW1519" i="10"/>
  <c r="AG1519" i="10"/>
  <c r="Q1519" i="10"/>
  <c r="AV1519" i="10"/>
  <c r="AF1519" i="10"/>
  <c r="P1519" i="10"/>
  <c r="AU1519" i="10"/>
  <c r="AE1519" i="10"/>
  <c r="BJ1519" i="10"/>
  <c r="AT1519" i="10"/>
  <c r="AD1519" i="10"/>
  <c r="BI1519" i="10"/>
  <c r="AS1519" i="10"/>
  <c r="AC1519" i="10"/>
  <c r="BH1519" i="10"/>
  <c r="AR1519" i="10"/>
  <c r="AB1519" i="10"/>
  <c r="BG1519" i="10"/>
  <c r="AQ1519" i="10"/>
  <c r="AA1519" i="10"/>
  <c r="BF1519" i="10"/>
  <c r="AP1519" i="10"/>
  <c r="Z1519" i="10"/>
  <c r="BE1519" i="10"/>
  <c r="AO1519" i="10"/>
  <c r="Y1519" i="10"/>
  <c r="Z1614" i="10"/>
  <c r="AP1614" i="10"/>
  <c r="BF1614" i="10"/>
  <c r="BI1614" i="10"/>
  <c r="AD1614" i="10"/>
  <c r="AT1614" i="10"/>
  <c r="BJ1614" i="10"/>
  <c r="AA1614" i="10"/>
  <c r="AQ1614" i="10"/>
  <c r="BG1614" i="10"/>
  <c r="R1614" i="10"/>
  <c r="AH1614" i="10"/>
  <c r="AX1614" i="10"/>
  <c r="V1614" i="10"/>
  <c r="AL1614" i="10"/>
  <c r="BB1614" i="10"/>
  <c r="S1614" i="10"/>
  <c r="AI1614" i="10"/>
  <c r="AY1614" i="10"/>
  <c r="W1614" i="10"/>
  <c r="BC1614" i="10"/>
  <c r="P1614" i="10"/>
  <c r="AF1614" i="10"/>
  <c r="AV1614" i="10"/>
  <c r="Q1614" i="10"/>
  <c r="AG1614" i="10"/>
  <c r="AW1614" i="10"/>
  <c r="AE1614" i="10"/>
  <c r="T1614" i="10"/>
  <c r="AJ1614" i="10"/>
  <c r="AZ1614" i="10"/>
  <c r="U1614" i="10"/>
  <c r="AK1614" i="10"/>
  <c r="BA1614" i="10"/>
  <c r="AM1614" i="10"/>
  <c r="X1614" i="10"/>
  <c r="AN1614" i="10"/>
  <c r="BD1614" i="10"/>
  <c r="BK1615" i="10" s="1"/>
  <c r="Y1614" i="10"/>
  <c r="AO1614" i="10"/>
  <c r="BE1614" i="10"/>
  <c r="AU1614" i="10"/>
  <c r="AB1614" i="10"/>
  <c r="AR1614" i="10"/>
  <c r="BH1614" i="10"/>
  <c r="AC1614" i="10"/>
  <c r="AS1614" i="10"/>
  <c r="AY1684" i="10"/>
  <c r="AI1684" i="10"/>
  <c r="S1684" i="10"/>
  <c r="AX1684" i="10"/>
  <c r="AH1684" i="10"/>
  <c r="R1684" i="10"/>
  <c r="AW1684" i="10"/>
  <c r="AG1684" i="10"/>
  <c r="Q1684" i="10"/>
  <c r="AV1684" i="10"/>
  <c r="AF1684" i="10"/>
  <c r="P1684" i="10"/>
  <c r="AU1684" i="10"/>
  <c r="AE1684" i="10"/>
  <c r="BJ1684" i="10"/>
  <c r="AT1684" i="10"/>
  <c r="AD1684" i="10"/>
  <c r="BI1684" i="10"/>
  <c r="AS1684" i="10"/>
  <c r="AC1684" i="10"/>
  <c r="BH1684" i="10"/>
  <c r="AR1684" i="10"/>
  <c r="AB1684" i="10"/>
  <c r="BG1684" i="10"/>
  <c r="AQ1684" i="10"/>
  <c r="AA1684" i="10"/>
  <c r="BF1684" i="10"/>
  <c r="AP1684" i="10"/>
  <c r="Z1684" i="10"/>
  <c r="BE1684" i="10"/>
  <c r="AO1684" i="10"/>
  <c r="Y1684" i="10"/>
  <c r="BD1684" i="10"/>
  <c r="BK1685" i="10" s="1"/>
  <c r="AN1684" i="10"/>
  <c r="X1684" i="10"/>
  <c r="BC1684" i="10"/>
  <c r="AM1684" i="10"/>
  <c r="W1684" i="10"/>
  <c r="BB1684" i="10"/>
  <c r="AL1684" i="10"/>
  <c r="V1684" i="10"/>
  <c r="BA1684" i="10"/>
  <c r="AK1684" i="10"/>
  <c r="U1684" i="10"/>
  <c r="AZ1684" i="10"/>
  <c r="AJ1684" i="10"/>
  <c r="T1684" i="10"/>
  <c r="AD1578" i="10"/>
  <c r="AT1578" i="10"/>
  <c r="BJ1578" i="10"/>
  <c r="BI1578" i="10"/>
  <c r="R1578" i="10"/>
  <c r="AH1578" i="10"/>
  <c r="AX1578" i="10"/>
  <c r="W1578" i="10"/>
  <c r="AM1578" i="10"/>
  <c r="BC1578" i="10"/>
  <c r="V1578" i="10"/>
  <c r="AL1578" i="10"/>
  <c r="BB1578" i="10"/>
  <c r="Z1578" i="10"/>
  <c r="AP1578" i="10"/>
  <c r="BF1578" i="10"/>
  <c r="AE1578" i="10"/>
  <c r="AU1578" i="10"/>
  <c r="AI1578" i="10"/>
  <c r="P1578" i="10"/>
  <c r="AF1578" i="10"/>
  <c r="AV1578" i="10"/>
  <c r="AC1578" i="10"/>
  <c r="AS1578" i="10"/>
  <c r="AQ1578" i="10"/>
  <c r="T1578" i="10"/>
  <c r="AJ1578" i="10"/>
  <c r="AZ1578" i="10"/>
  <c r="Q1578" i="10"/>
  <c r="AG1578" i="10"/>
  <c r="AW1578" i="10"/>
  <c r="S1578" i="10"/>
  <c r="AY1578" i="10"/>
  <c r="X1578" i="10"/>
  <c r="AN1578" i="10"/>
  <c r="BD1578" i="10"/>
  <c r="BK1579" i="10" s="1"/>
  <c r="U1578" i="10"/>
  <c r="AK1578" i="10"/>
  <c r="BA1578" i="10"/>
  <c r="AA1578" i="10"/>
  <c r="BG1578" i="10"/>
  <c r="AB1578" i="10"/>
  <c r="AR1578" i="10"/>
  <c r="BH1578" i="10"/>
  <c r="Y1578" i="10"/>
  <c r="AO1578" i="10"/>
  <c r="BE1578" i="10"/>
  <c r="AY1648" i="10"/>
  <c r="AI1648" i="10"/>
  <c r="S1648" i="10"/>
  <c r="AX1648" i="10"/>
  <c r="AH1648" i="10"/>
  <c r="R1648" i="10"/>
  <c r="AW1648" i="10"/>
  <c r="AG1648" i="10"/>
  <c r="Q1648" i="10"/>
  <c r="AV1648" i="10"/>
  <c r="AF1648" i="10"/>
  <c r="P1648" i="10"/>
  <c r="AU1648" i="10"/>
  <c r="AE1648" i="10"/>
  <c r="BJ1648" i="10"/>
  <c r="AT1648" i="10"/>
  <c r="AD1648" i="10"/>
  <c r="BI1648" i="10"/>
  <c r="AS1648" i="10"/>
  <c r="AC1648" i="10"/>
  <c r="BH1648" i="10"/>
  <c r="AR1648" i="10"/>
  <c r="AB1648" i="10"/>
  <c r="BG1648" i="10"/>
  <c r="AQ1648" i="10"/>
  <c r="AA1648" i="10"/>
  <c r="BF1648" i="10"/>
  <c r="AP1648" i="10"/>
  <c r="Z1648" i="10"/>
  <c r="BE1648" i="10"/>
  <c r="AO1648" i="10"/>
  <c r="Y1648" i="10"/>
  <c r="BD1648" i="10"/>
  <c r="BK1649" i="10" s="1"/>
  <c r="AN1648" i="10"/>
  <c r="X1648" i="10"/>
  <c r="BC1648" i="10"/>
  <c r="AM1648" i="10"/>
  <c r="W1648" i="10"/>
  <c r="BB1648" i="10"/>
  <c r="AL1648" i="10"/>
  <c r="V1648" i="10"/>
  <c r="BA1648" i="10"/>
  <c r="AK1648" i="10"/>
  <c r="U1648" i="10"/>
  <c r="AZ1648" i="10"/>
  <c r="AJ1648" i="10"/>
  <c r="T1648" i="10"/>
  <c r="BI1557" i="10"/>
  <c r="AS1557" i="10"/>
  <c r="AC1557" i="10"/>
  <c r="BH1557" i="10"/>
  <c r="AR1557" i="10"/>
  <c r="AB1557" i="10"/>
  <c r="BG1557" i="10"/>
  <c r="AQ1557" i="10"/>
  <c r="AA1557" i="10"/>
  <c r="AL1557" i="10"/>
  <c r="AP1557" i="10"/>
  <c r="BJ1557" i="10"/>
  <c r="AX1557" i="10"/>
  <c r="BE1557" i="10"/>
  <c r="AO1557" i="10"/>
  <c r="Y1557" i="10"/>
  <c r="BD1557" i="10"/>
  <c r="BK1558" i="10" s="1"/>
  <c r="AN1557" i="10"/>
  <c r="X1557" i="10"/>
  <c r="BC1557" i="10"/>
  <c r="AM1557" i="10"/>
  <c r="W1557" i="10"/>
  <c r="BB1557" i="10"/>
  <c r="BF1557" i="10"/>
  <c r="R1557" i="10"/>
  <c r="BA1557" i="10"/>
  <c r="AK1557" i="10"/>
  <c r="U1557" i="10"/>
  <c r="AZ1557" i="10"/>
  <c r="AJ1557" i="10"/>
  <c r="T1557" i="10"/>
  <c r="AY1557" i="10"/>
  <c r="AI1557" i="10"/>
  <c r="S1557" i="10"/>
  <c r="AD1557" i="10"/>
  <c r="AH1557" i="10"/>
  <c r="AW1557" i="10"/>
  <c r="AG1557" i="10"/>
  <c r="Q1557" i="10"/>
  <c r="AV1557" i="10"/>
  <c r="AF1557" i="10"/>
  <c r="P1557" i="10"/>
  <c r="AU1557" i="10"/>
  <c r="AE1557" i="10"/>
  <c r="V1557" i="10"/>
  <c r="Z1557" i="10"/>
  <c r="AT1557" i="10"/>
  <c r="BF1621" i="10"/>
  <c r="AP1621" i="10"/>
  <c r="Z1621" i="10"/>
  <c r="BE1621" i="10"/>
  <c r="AO1621" i="10"/>
  <c r="Y1621" i="10"/>
  <c r="BD1621" i="10"/>
  <c r="BK1622" i="10" s="1"/>
  <c r="AN1621" i="10"/>
  <c r="X1621" i="10"/>
  <c r="BC1621" i="10"/>
  <c r="AM1621" i="10"/>
  <c r="W1621" i="10"/>
  <c r="BB1621" i="10"/>
  <c r="AL1621" i="10"/>
  <c r="V1621" i="10"/>
  <c r="BA1621" i="10"/>
  <c r="AK1621" i="10"/>
  <c r="U1621" i="10"/>
  <c r="AZ1621" i="10"/>
  <c r="AJ1621" i="10"/>
  <c r="T1621" i="10"/>
  <c r="AY1621" i="10"/>
  <c r="AI1621" i="10"/>
  <c r="S1621" i="10"/>
  <c r="AX1621" i="10"/>
  <c r="AH1621" i="10"/>
  <c r="R1621" i="10"/>
  <c r="AW1621" i="10"/>
  <c r="AG1621" i="10"/>
  <c r="Q1621" i="10"/>
  <c r="AV1621" i="10"/>
  <c r="AF1621" i="10"/>
  <c r="P1621" i="10"/>
  <c r="AU1621" i="10"/>
  <c r="AE1621" i="10"/>
  <c r="BJ1621" i="10"/>
  <c r="AT1621" i="10"/>
  <c r="AD1621" i="10"/>
  <c r="BI1621" i="10"/>
  <c r="AS1621" i="10"/>
  <c r="AC1621" i="10"/>
  <c r="BH1621" i="10"/>
  <c r="AR1621" i="10"/>
  <c r="AB1621" i="10"/>
  <c r="BG1621" i="10"/>
  <c r="AQ1621" i="10"/>
  <c r="AA1621" i="10"/>
  <c r="BF1685" i="10"/>
  <c r="AP1685" i="10"/>
  <c r="Z1685" i="10"/>
  <c r="BE1685" i="10"/>
  <c r="AO1685" i="10"/>
  <c r="Y1685" i="10"/>
  <c r="BD1685" i="10"/>
  <c r="BK1686" i="10" s="1"/>
  <c r="AN1685" i="10"/>
  <c r="X1685" i="10"/>
  <c r="BC1685" i="10"/>
  <c r="AM1685" i="10"/>
  <c r="W1685" i="10"/>
  <c r="BB1685" i="10"/>
  <c r="AL1685" i="10"/>
  <c r="V1685" i="10"/>
  <c r="BA1685" i="10"/>
  <c r="AK1685" i="10"/>
  <c r="U1685" i="10"/>
  <c r="AZ1685" i="10"/>
  <c r="AJ1685" i="10"/>
  <c r="T1685" i="10"/>
  <c r="AY1685" i="10"/>
  <c r="AI1685" i="10"/>
  <c r="S1685" i="10"/>
  <c r="AX1685" i="10"/>
  <c r="AH1685" i="10"/>
  <c r="R1685" i="10"/>
  <c r="AW1685" i="10"/>
  <c r="AG1685" i="10"/>
  <c r="Q1685" i="10"/>
  <c r="AV1685" i="10"/>
  <c r="AF1685" i="10"/>
  <c r="P1685" i="10"/>
  <c r="AU1685" i="10"/>
  <c r="AE1685" i="10"/>
  <c r="BJ1685" i="10"/>
  <c r="AT1685" i="10"/>
  <c r="AD1685" i="10"/>
  <c r="BI1685" i="10"/>
  <c r="AS1685" i="10"/>
  <c r="AC1685" i="10"/>
  <c r="BH1685" i="10"/>
  <c r="AR1685" i="10"/>
  <c r="AB1685" i="10"/>
  <c r="BG1685" i="10"/>
  <c r="AQ1685" i="10"/>
  <c r="AA1685" i="10"/>
  <c r="BF1749" i="10"/>
  <c r="AD1749" i="10"/>
  <c r="BJ1749" i="10"/>
  <c r="AE1749" i="10"/>
  <c r="AL1749" i="10"/>
  <c r="AT1749" i="10"/>
  <c r="AU1749" i="10"/>
  <c r="AP1749" i="10"/>
  <c r="BI1749" i="10"/>
  <c r="AS1749" i="10"/>
  <c r="AC1749" i="10"/>
  <c r="BH1749" i="10"/>
  <c r="AR1749" i="10"/>
  <c r="AB1749" i="10"/>
  <c r="S1749" i="10"/>
  <c r="AY1749" i="10"/>
  <c r="V1749" i="10"/>
  <c r="W1749" i="10"/>
  <c r="R1749" i="10"/>
  <c r="AX1749" i="10"/>
  <c r="BE1749" i="10"/>
  <c r="AO1749" i="10"/>
  <c r="Y1749" i="10"/>
  <c r="BD1749" i="10"/>
  <c r="BK1750" i="10" s="1"/>
  <c r="AN1749" i="10"/>
  <c r="X1749" i="10"/>
  <c r="AA1749" i="10"/>
  <c r="BG1749" i="10"/>
  <c r="BB1749" i="10"/>
  <c r="AM1749" i="10"/>
  <c r="Z1749" i="10"/>
  <c r="BA1749" i="10"/>
  <c r="AK1749" i="10"/>
  <c r="U1749" i="10"/>
  <c r="AZ1749" i="10"/>
  <c r="AJ1749" i="10"/>
  <c r="T1749" i="10"/>
  <c r="AI1749" i="10"/>
  <c r="BC1749" i="10"/>
  <c r="AH1749" i="10"/>
  <c r="AW1749" i="10"/>
  <c r="AG1749" i="10"/>
  <c r="Q1749" i="10"/>
  <c r="AV1749" i="10"/>
  <c r="AF1749" i="10"/>
  <c r="P1749" i="10"/>
  <c r="AQ1749" i="10"/>
  <c r="AY1777" i="10"/>
  <c r="AI1777" i="10"/>
  <c r="S1777" i="10"/>
  <c r="AX1777" i="10"/>
  <c r="AH1777" i="10"/>
  <c r="R1777" i="10"/>
  <c r="AW1777" i="10"/>
  <c r="AG1777" i="10"/>
  <c r="Q1777" i="10"/>
  <c r="AV1777" i="10"/>
  <c r="AF1777" i="10"/>
  <c r="P1777" i="10"/>
  <c r="AU1777" i="10"/>
  <c r="AE1777" i="10"/>
  <c r="BJ1777" i="10"/>
  <c r="AT1777" i="10"/>
  <c r="AD1777" i="10"/>
  <c r="BI1777" i="10"/>
  <c r="AS1777" i="10"/>
  <c r="AC1777" i="10"/>
  <c r="BH1777" i="10"/>
  <c r="AR1777" i="10"/>
  <c r="AB1777" i="10"/>
  <c r="BG1777" i="10"/>
  <c r="AQ1777" i="10"/>
  <c r="AA1777" i="10"/>
  <c r="BF1777" i="10"/>
  <c r="AP1777" i="10"/>
  <c r="Z1777" i="10"/>
  <c r="BE1777" i="10"/>
  <c r="AO1777" i="10"/>
  <c r="Y1777" i="10"/>
  <c r="BD1777" i="10"/>
  <c r="BK1778" i="10" s="1"/>
  <c r="AN1777" i="10"/>
  <c r="X1777" i="10"/>
  <c r="BC1777" i="10"/>
  <c r="AM1777" i="10"/>
  <c r="W1777" i="10"/>
  <c r="BB1777" i="10"/>
  <c r="AL1777" i="10"/>
  <c r="V1777" i="10"/>
  <c r="BA1777" i="10"/>
  <c r="AK1777" i="10"/>
  <c r="U1777" i="10"/>
  <c r="AZ1777" i="10"/>
  <c r="AJ1777" i="10"/>
  <c r="T1777" i="10"/>
  <c r="BG1857" i="10"/>
  <c r="AQ1857" i="10"/>
  <c r="AA1857" i="10"/>
  <c r="BF1857" i="10"/>
  <c r="AP1857" i="10"/>
  <c r="Z1857" i="10"/>
  <c r="BE1857" i="10"/>
  <c r="AO1857" i="10"/>
  <c r="Y1857" i="10"/>
  <c r="BD1857" i="10"/>
  <c r="BK1858" i="10" s="1"/>
  <c r="AN1857" i="10"/>
  <c r="X1857" i="10"/>
  <c r="BC1857" i="10"/>
  <c r="AM1857" i="10"/>
  <c r="W1857" i="10"/>
  <c r="BB1857" i="10"/>
  <c r="AL1857" i="10"/>
  <c r="V1857" i="10"/>
  <c r="BA1857" i="10"/>
  <c r="AK1857" i="10"/>
  <c r="U1857" i="10"/>
  <c r="AZ1857" i="10"/>
  <c r="AJ1857" i="10"/>
  <c r="T1857" i="10"/>
  <c r="AY1857" i="10"/>
  <c r="AI1857" i="10"/>
  <c r="S1857" i="10"/>
  <c r="AX1857" i="10"/>
  <c r="AH1857" i="10"/>
  <c r="R1857" i="10"/>
  <c r="AW1857" i="10"/>
  <c r="AG1857" i="10"/>
  <c r="Q1857" i="10"/>
  <c r="AV1857" i="10"/>
  <c r="AF1857" i="10"/>
  <c r="P1857" i="10"/>
  <c r="AU1857" i="10"/>
  <c r="AE1857" i="10"/>
  <c r="BJ1857" i="10"/>
  <c r="AT1857" i="10"/>
  <c r="AD1857" i="10"/>
  <c r="BI1857" i="10"/>
  <c r="AS1857" i="10"/>
  <c r="AC1857" i="10"/>
  <c r="BH1857" i="10"/>
  <c r="AR1857" i="10"/>
  <c r="AB1857" i="10"/>
  <c r="BH1804" i="10"/>
  <c r="U1804" i="10"/>
  <c r="AK1804" i="10"/>
  <c r="BA1804" i="10"/>
  <c r="Z1804" i="10"/>
  <c r="AP1804" i="10"/>
  <c r="BF1804" i="10"/>
  <c r="S1804" i="10"/>
  <c r="AI1804" i="10"/>
  <c r="AY1804" i="10"/>
  <c r="AB1804" i="10"/>
  <c r="AR1804" i="10"/>
  <c r="Y1804" i="10"/>
  <c r="AO1804" i="10"/>
  <c r="BE1804" i="10"/>
  <c r="AD1804" i="10"/>
  <c r="AT1804" i="10"/>
  <c r="BJ1804" i="10"/>
  <c r="W1804" i="10"/>
  <c r="AM1804" i="10"/>
  <c r="BC1804" i="10"/>
  <c r="P1804" i="10"/>
  <c r="AF1804" i="10"/>
  <c r="AV1804" i="10"/>
  <c r="AC1804" i="10"/>
  <c r="AS1804" i="10"/>
  <c r="BI1804" i="10"/>
  <c r="R1804" i="10"/>
  <c r="AH1804" i="10"/>
  <c r="AX1804" i="10"/>
  <c r="AA1804" i="10"/>
  <c r="AQ1804" i="10"/>
  <c r="BG1804" i="10"/>
  <c r="T1804" i="10"/>
  <c r="AJ1804" i="10"/>
  <c r="AZ1804" i="10"/>
  <c r="Q1804" i="10"/>
  <c r="AG1804" i="10"/>
  <c r="AW1804" i="10"/>
  <c r="V1804" i="10"/>
  <c r="AL1804" i="10"/>
  <c r="BB1804" i="10"/>
  <c r="AE1804" i="10"/>
  <c r="AU1804" i="10"/>
  <c r="X1804" i="10"/>
  <c r="AN1804" i="10"/>
  <c r="BD1804" i="10"/>
  <c r="BK1805" i="10" s="1"/>
  <c r="AR1555" i="10"/>
  <c r="BD1555" i="10"/>
  <c r="BK1556" i="10" s="1"/>
  <c r="AB1555" i="10"/>
  <c r="AN1555" i="10"/>
  <c r="BH1555" i="10"/>
  <c r="X1555" i="10"/>
  <c r="AY1555" i="10"/>
  <c r="AI1555" i="10"/>
  <c r="S1555" i="10"/>
  <c r="AX1555" i="10"/>
  <c r="AH1555" i="10"/>
  <c r="R1555" i="10"/>
  <c r="AW1555" i="10"/>
  <c r="AG1555" i="10"/>
  <c r="Q1555" i="10"/>
  <c r="P1555" i="10"/>
  <c r="AU1555" i="10"/>
  <c r="AE1555" i="10"/>
  <c r="BJ1555" i="10"/>
  <c r="AT1555" i="10"/>
  <c r="AD1555" i="10"/>
  <c r="BI1555" i="10"/>
  <c r="AS1555" i="10"/>
  <c r="AC1555" i="10"/>
  <c r="T1555" i="10"/>
  <c r="AF1555" i="10"/>
  <c r="BG1555" i="10"/>
  <c r="AQ1555" i="10"/>
  <c r="AA1555" i="10"/>
  <c r="BF1555" i="10"/>
  <c r="AP1555" i="10"/>
  <c r="Z1555" i="10"/>
  <c r="BE1555" i="10"/>
  <c r="AO1555" i="10"/>
  <c r="Y1555" i="10"/>
  <c r="AJ1555" i="10"/>
  <c r="AV1555" i="10"/>
  <c r="BC1555" i="10"/>
  <c r="AM1555" i="10"/>
  <c r="W1555" i="10"/>
  <c r="BB1555" i="10"/>
  <c r="AL1555" i="10"/>
  <c r="V1555" i="10"/>
  <c r="BA1555" i="10"/>
  <c r="AK1555" i="10"/>
  <c r="U1555" i="10"/>
  <c r="AZ1555" i="10"/>
  <c r="AC1812" i="10"/>
  <c r="AS1812" i="10"/>
  <c r="BI1812" i="10"/>
  <c r="R1812" i="10"/>
  <c r="AH1812" i="10"/>
  <c r="AX1812" i="10"/>
  <c r="AA1812" i="10"/>
  <c r="AQ1812" i="10"/>
  <c r="BG1812" i="10"/>
  <c r="T1812" i="10"/>
  <c r="AJ1812" i="10"/>
  <c r="AZ1812" i="10"/>
  <c r="BH1812" i="10"/>
  <c r="Q1812" i="10"/>
  <c r="AG1812" i="10"/>
  <c r="AW1812" i="10"/>
  <c r="V1812" i="10"/>
  <c r="AL1812" i="10"/>
  <c r="BB1812" i="10"/>
  <c r="AE1812" i="10"/>
  <c r="AU1812" i="10"/>
  <c r="X1812" i="10"/>
  <c r="AN1812" i="10"/>
  <c r="BD1812" i="10"/>
  <c r="BK1813" i="10" s="1"/>
  <c r="U1812" i="10"/>
  <c r="AK1812" i="10"/>
  <c r="BA1812" i="10"/>
  <c r="Z1812" i="10"/>
  <c r="AP1812" i="10"/>
  <c r="BF1812" i="10"/>
  <c r="S1812" i="10"/>
  <c r="AI1812" i="10"/>
  <c r="AY1812" i="10"/>
  <c r="AB1812" i="10"/>
  <c r="AR1812" i="10"/>
  <c r="Y1812" i="10"/>
  <c r="AO1812" i="10"/>
  <c r="BE1812" i="10"/>
  <c r="AD1812" i="10"/>
  <c r="AT1812" i="10"/>
  <c r="BJ1812" i="10"/>
  <c r="W1812" i="10"/>
  <c r="AM1812" i="10"/>
  <c r="BC1812" i="10"/>
  <c r="P1812" i="10"/>
  <c r="AF1812" i="10"/>
  <c r="AV1812" i="10"/>
  <c r="AC1828" i="10"/>
  <c r="AS1828" i="10"/>
  <c r="BI1828" i="10"/>
  <c r="V1828" i="10"/>
  <c r="AL1828" i="10"/>
  <c r="BB1828" i="10"/>
  <c r="AE1828" i="10"/>
  <c r="AU1828" i="10"/>
  <c r="T1828" i="10"/>
  <c r="AJ1828" i="10"/>
  <c r="AZ1828" i="10"/>
  <c r="BH1828" i="10"/>
  <c r="Q1828" i="10"/>
  <c r="AG1828" i="10"/>
  <c r="AW1828" i="10"/>
  <c r="Z1828" i="10"/>
  <c r="AP1828" i="10"/>
  <c r="BF1828" i="10"/>
  <c r="S1828" i="10"/>
  <c r="AI1828" i="10"/>
  <c r="AY1828" i="10"/>
  <c r="X1828" i="10"/>
  <c r="AN1828" i="10"/>
  <c r="BD1828" i="10"/>
  <c r="BK1829" i="10" s="1"/>
  <c r="U1828" i="10"/>
  <c r="AK1828" i="10"/>
  <c r="BA1828" i="10"/>
  <c r="AD1828" i="10"/>
  <c r="AT1828" i="10"/>
  <c r="BJ1828" i="10"/>
  <c r="W1828" i="10"/>
  <c r="AM1828" i="10"/>
  <c r="BC1828" i="10"/>
  <c r="AB1828" i="10"/>
  <c r="AR1828" i="10"/>
  <c r="Y1828" i="10"/>
  <c r="AO1828" i="10"/>
  <c r="BE1828" i="10"/>
  <c r="R1828" i="10"/>
  <c r="AH1828" i="10"/>
  <c r="AX1828" i="10"/>
  <c r="AA1828" i="10"/>
  <c r="AQ1828" i="10"/>
  <c r="BG1828" i="10"/>
  <c r="P1828" i="10"/>
  <c r="AF1828" i="10"/>
  <c r="AV1828" i="10"/>
  <c r="BG1925" i="10"/>
  <c r="AQ1925" i="10"/>
  <c r="AA1925" i="10"/>
  <c r="BF1925" i="10"/>
  <c r="AP1925" i="10"/>
  <c r="Z1925" i="10"/>
  <c r="BE1925" i="10"/>
  <c r="AO1925" i="10"/>
  <c r="Y1925" i="10"/>
  <c r="BD1925" i="10"/>
  <c r="BK1926" i="10" s="1"/>
  <c r="AN1925" i="10"/>
  <c r="X1925" i="10"/>
  <c r="AU1925" i="10"/>
  <c r="W1925" i="10"/>
  <c r="AX1925" i="10"/>
  <c r="AD1925" i="10"/>
  <c r="BA1925" i="10"/>
  <c r="AG1925" i="10"/>
  <c r="BH1925" i="10"/>
  <c r="AJ1925" i="10"/>
  <c r="P1925" i="10"/>
  <c r="AM1925" i="10"/>
  <c r="S1925" i="10"/>
  <c r="AT1925" i="10"/>
  <c r="V1925" i="10"/>
  <c r="AW1925" i="10"/>
  <c r="AC1925" i="10"/>
  <c r="AZ1925" i="10"/>
  <c r="AF1925" i="10"/>
  <c r="BC1925" i="10"/>
  <c r="AI1925" i="10"/>
  <c r="BJ1925" i="10"/>
  <c r="AL1925" i="10"/>
  <c r="R1925" i="10"/>
  <c r="AS1925" i="10"/>
  <c r="U1925" i="10"/>
  <c r="AV1925" i="10"/>
  <c r="AB1925" i="10"/>
  <c r="AY1925" i="10"/>
  <c r="AE1925" i="10"/>
  <c r="BB1925" i="10"/>
  <c r="AH1925" i="10"/>
  <c r="BI1925" i="10"/>
  <c r="AK1925" i="10"/>
  <c r="Q1925" i="10"/>
  <c r="AR1925" i="10"/>
  <c r="T1925" i="10"/>
  <c r="AX1762" i="10"/>
  <c r="AH1762" i="10"/>
  <c r="R1762" i="10"/>
  <c r="AW1762" i="10"/>
  <c r="AG1762" i="10"/>
  <c r="Q1762" i="10"/>
  <c r="AV1762" i="10"/>
  <c r="AF1762" i="10"/>
  <c r="P1762" i="10"/>
  <c r="AU1762" i="10"/>
  <c r="AE1762" i="10"/>
  <c r="BJ1762" i="10"/>
  <c r="AT1762" i="10"/>
  <c r="AD1762" i="10"/>
  <c r="BI1762" i="10"/>
  <c r="AS1762" i="10"/>
  <c r="AC1762" i="10"/>
  <c r="BH1762" i="10"/>
  <c r="AR1762" i="10"/>
  <c r="AB1762" i="10"/>
  <c r="BG1762" i="10"/>
  <c r="AQ1762" i="10"/>
  <c r="AA1762" i="10"/>
  <c r="BF1762" i="10"/>
  <c r="AP1762" i="10"/>
  <c r="Z1762" i="10"/>
  <c r="BE1762" i="10"/>
  <c r="AO1762" i="10"/>
  <c r="Y1762" i="10"/>
  <c r="BD1762" i="10"/>
  <c r="BK1763" i="10" s="1"/>
  <c r="AN1762" i="10"/>
  <c r="X1762" i="10"/>
  <c r="BC1762" i="10"/>
  <c r="AM1762" i="10"/>
  <c r="W1762" i="10"/>
  <c r="BB1762" i="10"/>
  <c r="AL1762" i="10"/>
  <c r="V1762" i="10"/>
  <c r="BA1762" i="10"/>
  <c r="AK1762" i="10"/>
  <c r="U1762" i="10"/>
  <c r="AZ1762" i="10"/>
  <c r="AJ1762" i="10"/>
  <c r="T1762" i="10"/>
  <c r="AY1762" i="10"/>
  <c r="AI1762" i="10"/>
  <c r="S1762" i="10"/>
  <c r="BJ1826" i="10"/>
  <c r="AT1826" i="10"/>
  <c r="AD1826" i="10"/>
  <c r="BI1826" i="10"/>
  <c r="AS1826" i="10"/>
  <c r="AC1826" i="10"/>
  <c r="BH1826" i="10"/>
  <c r="AR1826" i="10"/>
  <c r="AB1826" i="10"/>
  <c r="BG1826" i="10"/>
  <c r="AQ1826" i="10"/>
  <c r="AA1826" i="10"/>
  <c r="BB1826" i="10"/>
  <c r="AL1826" i="10"/>
  <c r="V1826" i="10"/>
  <c r="BA1826" i="10"/>
  <c r="AK1826" i="10"/>
  <c r="U1826" i="10"/>
  <c r="AZ1826" i="10"/>
  <c r="AJ1826" i="10"/>
  <c r="T1826" i="10"/>
  <c r="AY1826" i="10"/>
  <c r="AI1826" i="10"/>
  <c r="S1826" i="10"/>
  <c r="BF1826" i="10"/>
  <c r="Z1826" i="10"/>
  <c r="AO1826" i="10"/>
  <c r="BD1826" i="10"/>
  <c r="BK1827" i="10" s="1"/>
  <c r="X1826" i="10"/>
  <c r="AM1826" i="10"/>
  <c r="AX1826" i="10"/>
  <c r="R1826" i="10"/>
  <c r="AG1826" i="10"/>
  <c r="AV1826" i="10"/>
  <c r="P1826" i="10"/>
  <c r="AE1826" i="10"/>
  <c r="AP1826" i="10"/>
  <c r="BE1826" i="10"/>
  <c r="Y1826" i="10"/>
  <c r="AN1826" i="10"/>
  <c r="BC1826" i="10"/>
  <c r="W1826" i="10"/>
  <c r="AH1826" i="10"/>
  <c r="AW1826" i="10"/>
  <c r="Q1826" i="10"/>
  <c r="AF1826" i="10"/>
  <c r="AU1826" i="10"/>
  <c r="BF1890" i="10"/>
  <c r="AP1890" i="10"/>
  <c r="Z1890" i="10"/>
  <c r="BE1890" i="10"/>
  <c r="AO1890" i="10"/>
  <c r="Y1890" i="10"/>
  <c r="BD1890" i="10"/>
  <c r="BK1891" i="10" s="1"/>
  <c r="AN1890" i="10"/>
  <c r="X1890" i="10"/>
  <c r="BC1890" i="10"/>
  <c r="AM1890" i="10"/>
  <c r="W1890" i="10"/>
  <c r="BB1890" i="10"/>
  <c r="AL1890" i="10"/>
  <c r="V1890" i="10"/>
  <c r="BA1890" i="10"/>
  <c r="AK1890" i="10"/>
  <c r="U1890" i="10"/>
  <c r="AZ1890" i="10"/>
  <c r="AJ1890" i="10"/>
  <c r="T1890" i="10"/>
  <c r="AY1890" i="10"/>
  <c r="AI1890" i="10"/>
  <c r="S1890" i="10"/>
  <c r="AX1890" i="10"/>
  <c r="AH1890" i="10"/>
  <c r="R1890" i="10"/>
  <c r="AW1890" i="10"/>
  <c r="AG1890" i="10"/>
  <c r="Q1890" i="10"/>
  <c r="AV1890" i="10"/>
  <c r="AF1890" i="10"/>
  <c r="P1890" i="10"/>
  <c r="AU1890" i="10"/>
  <c r="AE1890" i="10"/>
  <c r="BJ1890" i="10"/>
  <c r="AT1890" i="10"/>
  <c r="AD1890" i="10"/>
  <c r="BI1890" i="10"/>
  <c r="AS1890" i="10"/>
  <c r="AC1890" i="10"/>
  <c r="BH1890" i="10"/>
  <c r="AR1890" i="10"/>
  <c r="AB1890" i="10"/>
  <c r="BG1890" i="10"/>
  <c r="AQ1890" i="10"/>
  <c r="AA1890" i="10"/>
  <c r="AE1942" i="10"/>
  <c r="AM1942" i="10"/>
  <c r="W1942" i="10"/>
  <c r="AU1942" i="10"/>
  <c r="BD1942" i="10"/>
  <c r="BK1943" i="10" s="1"/>
  <c r="AN1942" i="10"/>
  <c r="BB1942" i="10"/>
  <c r="AL1942" i="10"/>
  <c r="V1942" i="10"/>
  <c r="BA1942" i="10"/>
  <c r="AK1942" i="10"/>
  <c r="U1942" i="10"/>
  <c r="AI1942" i="10"/>
  <c r="AR1942" i="10"/>
  <c r="P1942" i="10"/>
  <c r="AV1942" i="10"/>
  <c r="AX1942" i="10"/>
  <c r="AH1942" i="10"/>
  <c r="R1942" i="10"/>
  <c r="AW1942" i="10"/>
  <c r="AG1942" i="10"/>
  <c r="Q1942" i="10"/>
  <c r="AQ1942" i="10"/>
  <c r="T1942" i="10"/>
  <c r="AZ1942" i="10"/>
  <c r="X1942" i="10"/>
  <c r="BJ1942" i="10"/>
  <c r="AT1942" i="10"/>
  <c r="AD1942" i="10"/>
  <c r="BI1942" i="10"/>
  <c r="AS1942" i="10"/>
  <c r="AC1942" i="10"/>
  <c r="S1942" i="10"/>
  <c r="AY1942" i="10"/>
  <c r="AB1942" i="10"/>
  <c r="BH1942" i="10"/>
  <c r="AF1942" i="10"/>
  <c r="BF1942" i="10"/>
  <c r="AP1942" i="10"/>
  <c r="Z1942" i="10"/>
  <c r="BE1942" i="10"/>
  <c r="AO1942" i="10"/>
  <c r="Y1942" i="10"/>
  <c r="AA1942" i="10"/>
  <c r="BG1942" i="10"/>
  <c r="AJ1942" i="10"/>
  <c r="AV2038" i="10"/>
  <c r="AF2038" i="10"/>
  <c r="P2038" i="10"/>
  <c r="AU2038" i="10"/>
  <c r="AE2038" i="10"/>
  <c r="BJ2038" i="10"/>
  <c r="AT2038" i="10"/>
  <c r="AD2038" i="10"/>
  <c r="BI2038" i="10"/>
  <c r="AS2038" i="10"/>
  <c r="AC2038" i="10"/>
  <c r="BH2038" i="10"/>
  <c r="AR2038" i="10"/>
  <c r="AB2038" i="10"/>
  <c r="BG2038" i="10"/>
  <c r="AQ2038" i="10"/>
  <c r="AA2038" i="10"/>
  <c r="BF2038" i="10"/>
  <c r="AP2038" i="10"/>
  <c r="Z2038" i="10"/>
  <c r="BE2038" i="10"/>
  <c r="AO2038" i="10"/>
  <c r="Y2038" i="10"/>
  <c r="BD2038" i="10"/>
  <c r="BK2039" i="10" s="1"/>
  <c r="AN2038" i="10"/>
  <c r="X2038" i="10"/>
  <c r="BC2038" i="10"/>
  <c r="AM2038" i="10"/>
  <c r="W2038" i="10"/>
  <c r="BB2038" i="10"/>
  <c r="AL2038" i="10"/>
  <c r="V2038" i="10"/>
  <c r="BA2038" i="10"/>
  <c r="AK2038" i="10"/>
  <c r="U2038" i="10"/>
  <c r="AZ2038" i="10"/>
  <c r="AJ2038" i="10"/>
  <c r="T2038" i="10"/>
  <c r="AY2038" i="10"/>
  <c r="AI2038" i="10"/>
  <c r="S2038" i="10"/>
  <c r="AX2038" i="10"/>
  <c r="AH2038" i="10"/>
  <c r="R2038" i="10"/>
  <c r="AW2038" i="10"/>
  <c r="AG2038" i="10"/>
  <c r="Q2038" i="10"/>
  <c r="Y1767" i="10"/>
  <c r="BE1767" i="10"/>
  <c r="AC1767" i="10"/>
  <c r="BI1767" i="10"/>
  <c r="AK1767" i="10"/>
  <c r="Q1767" i="10"/>
  <c r="AO1767" i="10"/>
  <c r="AW1767" i="10"/>
  <c r="U1767" i="10"/>
  <c r="AG1767" i="10"/>
  <c r="AS1767" i="10"/>
  <c r="BA1767" i="10"/>
  <c r="BH1767" i="10"/>
  <c r="Z1767" i="10"/>
  <c r="AP1767" i="10"/>
  <c r="BF1767" i="10"/>
  <c r="AE1767" i="10"/>
  <c r="AU1767" i="10"/>
  <c r="AB1767" i="10"/>
  <c r="AR1767" i="10"/>
  <c r="AD1767" i="10"/>
  <c r="AT1767" i="10"/>
  <c r="BJ1767" i="10"/>
  <c r="S1767" i="10"/>
  <c r="AI1767" i="10"/>
  <c r="AY1767" i="10"/>
  <c r="P1767" i="10"/>
  <c r="AF1767" i="10"/>
  <c r="AV1767" i="10"/>
  <c r="R1767" i="10"/>
  <c r="AH1767" i="10"/>
  <c r="AX1767" i="10"/>
  <c r="W1767" i="10"/>
  <c r="AM1767" i="10"/>
  <c r="BC1767" i="10"/>
  <c r="T1767" i="10"/>
  <c r="AJ1767" i="10"/>
  <c r="AZ1767" i="10"/>
  <c r="V1767" i="10"/>
  <c r="AL1767" i="10"/>
  <c r="BB1767" i="10"/>
  <c r="AA1767" i="10"/>
  <c r="AQ1767" i="10"/>
  <c r="BG1767" i="10"/>
  <c r="X1767" i="10"/>
  <c r="AN1767" i="10"/>
  <c r="BD1767" i="10"/>
  <c r="BK1768" i="10" s="1"/>
  <c r="Y1783" i="10"/>
  <c r="BE1783" i="10"/>
  <c r="AC1783" i="10"/>
  <c r="BI1783" i="10"/>
  <c r="AK1783" i="10"/>
  <c r="Q1783" i="10"/>
  <c r="AO1783" i="10"/>
  <c r="AW1783" i="10"/>
  <c r="U1783" i="10"/>
  <c r="AG1783" i="10"/>
  <c r="AS1783" i="10"/>
  <c r="BA1783" i="10"/>
  <c r="BH1783" i="10"/>
  <c r="Z1783" i="10"/>
  <c r="AP1783" i="10"/>
  <c r="BF1783" i="10"/>
  <c r="AE1783" i="10"/>
  <c r="AU1783" i="10"/>
  <c r="AB1783" i="10"/>
  <c r="AR1783" i="10"/>
  <c r="AD1783" i="10"/>
  <c r="AT1783" i="10"/>
  <c r="BJ1783" i="10"/>
  <c r="S1783" i="10"/>
  <c r="AI1783" i="10"/>
  <c r="AY1783" i="10"/>
  <c r="P1783" i="10"/>
  <c r="AF1783" i="10"/>
  <c r="AV1783" i="10"/>
  <c r="R1783" i="10"/>
  <c r="AH1783" i="10"/>
  <c r="AX1783" i="10"/>
  <c r="W1783" i="10"/>
  <c r="AM1783" i="10"/>
  <c r="BC1783" i="10"/>
  <c r="T1783" i="10"/>
  <c r="AJ1783" i="10"/>
  <c r="AZ1783" i="10"/>
  <c r="V1783" i="10"/>
  <c r="AL1783" i="10"/>
  <c r="BB1783" i="10"/>
  <c r="AA1783" i="10"/>
  <c r="AQ1783" i="10"/>
  <c r="BG1783" i="10"/>
  <c r="X1783" i="10"/>
  <c r="AN1783" i="10"/>
  <c r="BD1783" i="10"/>
  <c r="BK1784" i="10" s="1"/>
  <c r="AW1799" i="10"/>
  <c r="AG1799" i="10"/>
  <c r="Q1799" i="10"/>
  <c r="AV1799" i="10"/>
  <c r="AF1799" i="10"/>
  <c r="P1799" i="10"/>
  <c r="AU1799" i="10"/>
  <c r="AE1799" i="10"/>
  <c r="BJ1799" i="10"/>
  <c r="AT1799" i="10"/>
  <c r="AD1799" i="10"/>
  <c r="BI1799" i="10"/>
  <c r="AS1799" i="10"/>
  <c r="AC1799" i="10"/>
  <c r="BH1799" i="10"/>
  <c r="AR1799" i="10"/>
  <c r="AB1799" i="10"/>
  <c r="BG1799" i="10"/>
  <c r="AQ1799" i="10"/>
  <c r="AA1799" i="10"/>
  <c r="BF1799" i="10"/>
  <c r="AP1799" i="10"/>
  <c r="Z1799" i="10"/>
  <c r="BE1799" i="10"/>
  <c r="AO1799" i="10"/>
  <c r="Y1799" i="10"/>
  <c r="BD1799" i="10"/>
  <c r="BK1800" i="10" s="1"/>
  <c r="AN1799" i="10"/>
  <c r="X1799" i="10"/>
  <c r="BC1799" i="10"/>
  <c r="AM1799" i="10"/>
  <c r="W1799" i="10"/>
  <c r="BB1799" i="10"/>
  <c r="AL1799" i="10"/>
  <c r="V1799" i="10"/>
  <c r="AK1799" i="10"/>
  <c r="T1799" i="10"/>
  <c r="AX1799" i="10"/>
  <c r="U1799" i="10"/>
  <c r="AY1799" i="10"/>
  <c r="AH1799" i="10"/>
  <c r="AZ1799" i="10"/>
  <c r="AI1799" i="10"/>
  <c r="R1799" i="10"/>
  <c r="BA1799" i="10"/>
  <c r="AJ1799" i="10"/>
  <c r="S1799" i="10"/>
  <c r="AW1875" i="10"/>
  <c r="AG1875" i="10"/>
  <c r="Q1875" i="10"/>
  <c r="AV1875" i="10"/>
  <c r="AF1875" i="10"/>
  <c r="P1875" i="10"/>
  <c r="AU1875" i="10"/>
  <c r="AE1875" i="10"/>
  <c r="BJ1875" i="10"/>
  <c r="AT1875" i="10"/>
  <c r="AD1875" i="10"/>
  <c r="BE1875" i="10"/>
  <c r="AO1875" i="10"/>
  <c r="Y1875" i="10"/>
  <c r="BD1875" i="10"/>
  <c r="BK1876" i="10" s="1"/>
  <c r="AN1875" i="10"/>
  <c r="X1875" i="10"/>
  <c r="BC1875" i="10"/>
  <c r="AM1875" i="10"/>
  <c r="W1875" i="10"/>
  <c r="BB1875" i="10"/>
  <c r="AL1875" i="10"/>
  <c r="V1875" i="10"/>
  <c r="AK1875" i="10"/>
  <c r="AZ1875" i="10"/>
  <c r="T1875" i="10"/>
  <c r="AI1875" i="10"/>
  <c r="AX1875" i="10"/>
  <c r="R1875" i="10"/>
  <c r="BI1875" i="10"/>
  <c r="AC1875" i="10"/>
  <c r="AR1875" i="10"/>
  <c r="BG1875" i="10"/>
  <c r="AA1875" i="10"/>
  <c r="AP1875" i="10"/>
  <c r="BA1875" i="10"/>
  <c r="U1875" i="10"/>
  <c r="AJ1875" i="10"/>
  <c r="AY1875" i="10"/>
  <c r="S1875" i="10"/>
  <c r="AH1875" i="10"/>
  <c r="AS1875" i="10"/>
  <c r="BH1875" i="10"/>
  <c r="AB1875" i="10"/>
  <c r="AQ1875" i="10"/>
  <c r="BF1875" i="10"/>
  <c r="Z1875" i="10"/>
  <c r="AW1939" i="10"/>
  <c r="AG1939" i="10"/>
  <c r="Q1939" i="10"/>
  <c r="AV1939" i="10"/>
  <c r="AF1939" i="10"/>
  <c r="P1939" i="10"/>
  <c r="AU1939" i="10"/>
  <c r="AE1939" i="10"/>
  <c r="BJ1939" i="10"/>
  <c r="AT1939" i="10"/>
  <c r="AD1939" i="10"/>
  <c r="BE1939" i="10"/>
  <c r="AO1939" i="10"/>
  <c r="Y1939" i="10"/>
  <c r="BD1939" i="10"/>
  <c r="BK1940" i="10" s="1"/>
  <c r="AN1939" i="10"/>
  <c r="X1939" i="10"/>
  <c r="BC1939" i="10"/>
  <c r="AM1939" i="10"/>
  <c r="W1939" i="10"/>
  <c r="BB1939" i="10"/>
  <c r="AL1939" i="10"/>
  <c r="V1939" i="10"/>
  <c r="AK1939" i="10"/>
  <c r="AZ1939" i="10"/>
  <c r="T1939" i="10"/>
  <c r="AI1939" i="10"/>
  <c r="AX1939" i="10"/>
  <c r="R1939" i="10"/>
  <c r="BI1939" i="10"/>
  <c r="AC1939" i="10"/>
  <c r="AR1939" i="10"/>
  <c r="BG1939" i="10"/>
  <c r="AA1939" i="10"/>
  <c r="AP1939" i="10"/>
  <c r="BA1939" i="10"/>
  <c r="U1939" i="10"/>
  <c r="AJ1939" i="10"/>
  <c r="AY1939" i="10"/>
  <c r="S1939" i="10"/>
  <c r="AH1939" i="10"/>
  <c r="AS1939" i="10"/>
  <c r="BH1939" i="10"/>
  <c r="AB1939" i="10"/>
  <c r="AQ1939" i="10"/>
  <c r="BF1939" i="10"/>
  <c r="Z1939" i="10"/>
  <c r="Z2017" i="10"/>
  <c r="AP2017" i="10"/>
  <c r="BF2017" i="10"/>
  <c r="AA2017" i="10"/>
  <c r="AQ2017" i="10"/>
  <c r="BG2017" i="10"/>
  <c r="AB2017" i="10"/>
  <c r="AR2017" i="10"/>
  <c r="BH2017" i="10"/>
  <c r="Y2017" i="10"/>
  <c r="AO2017" i="10"/>
  <c r="BE2017" i="10"/>
  <c r="AD2017" i="10"/>
  <c r="AT2017" i="10"/>
  <c r="BJ2017" i="10"/>
  <c r="AE2017" i="10"/>
  <c r="AU2017" i="10"/>
  <c r="P2017" i="10"/>
  <c r="AF2017" i="10"/>
  <c r="AV2017" i="10"/>
  <c r="AC2017" i="10"/>
  <c r="AS2017" i="10"/>
  <c r="R2017" i="10"/>
  <c r="AH2017" i="10"/>
  <c r="AX2017" i="10"/>
  <c r="S2017" i="10"/>
  <c r="AI2017" i="10"/>
  <c r="AY2017" i="10"/>
  <c r="T2017" i="10"/>
  <c r="AJ2017" i="10"/>
  <c r="AZ2017" i="10"/>
  <c r="Q2017" i="10"/>
  <c r="AG2017" i="10"/>
  <c r="AW2017" i="10"/>
  <c r="BI2017" i="10"/>
  <c r="V2017" i="10"/>
  <c r="AL2017" i="10"/>
  <c r="BB2017" i="10"/>
  <c r="W2017" i="10"/>
  <c r="AM2017" i="10"/>
  <c r="BC2017" i="10"/>
  <c r="X2017" i="10"/>
  <c r="AN2017" i="10"/>
  <c r="BD2017" i="10"/>
  <c r="BK2018" i="10" s="1"/>
  <c r="U2017" i="10"/>
  <c r="AK2017" i="10"/>
  <c r="BA2017" i="10"/>
  <c r="AU1995" i="10"/>
  <c r="AE1995" i="10"/>
  <c r="BJ1995" i="10"/>
  <c r="AT1995" i="10"/>
  <c r="AD1995" i="10"/>
  <c r="BI1995" i="10"/>
  <c r="AS1995" i="10"/>
  <c r="AC1995" i="10"/>
  <c r="BH1995" i="10"/>
  <c r="AR1995" i="10"/>
  <c r="AB1995" i="10"/>
  <c r="BG1995" i="10"/>
  <c r="AQ1995" i="10"/>
  <c r="AA1995" i="10"/>
  <c r="BF1995" i="10"/>
  <c r="AP1995" i="10"/>
  <c r="Z1995" i="10"/>
  <c r="BE1995" i="10"/>
  <c r="AO1995" i="10"/>
  <c r="Y1995" i="10"/>
  <c r="BD1995" i="10"/>
  <c r="BK1996" i="10" s="1"/>
  <c r="AN1995" i="10"/>
  <c r="X1995" i="10"/>
  <c r="BC1995" i="10"/>
  <c r="AM1995" i="10"/>
  <c r="W1995" i="10"/>
  <c r="BB1995" i="10"/>
  <c r="AL1995" i="10"/>
  <c r="V1995" i="10"/>
  <c r="BA1995" i="10"/>
  <c r="AK1995" i="10"/>
  <c r="U1995" i="10"/>
  <c r="AZ1995" i="10"/>
  <c r="AJ1995" i="10"/>
  <c r="T1995" i="10"/>
  <c r="AY1995" i="10"/>
  <c r="AI1995" i="10"/>
  <c r="S1995" i="10"/>
  <c r="AX1995" i="10"/>
  <c r="AH1995" i="10"/>
  <c r="R1995" i="10"/>
  <c r="AW1995" i="10"/>
  <c r="AG1995" i="10"/>
  <c r="Q1995" i="10"/>
  <c r="AV1995" i="10"/>
  <c r="AF1995" i="10"/>
  <c r="P1995" i="10"/>
  <c r="BI1957" i="10"/>
  <c r="V1957" i="10"/>
  <c r="AL1957" i="10"/>
  <c r="BB1957" i="10"/>
  <c r="AE1957" i="10"/>
  <c r="AU1957" i="10"/>
  <c r="AB1957" i="10"/>
  <c r="AR1957" i="10"/>
  <c r="BH1957" i="10"/>
  <c r="AC1957" i="10"/>
  <c r="AS1957" i="10"/>
  <c r="Z1957" i="10"/>
  <c r="AP1957" i="10"/>
  <c r="BF1957" i="10"/>
  <c r="S1957" i="10"/>
  <c r="AI1957" i="10"/>
  <c r="AY1957" i="10"/>
  <c r="P1957" i="10"/>
  <c r="AF1957" i="10"/>
  <c r="AV1957" i="10"/>
  <c r="Q1957" i="10"/>
  <c r="AG1957" i="10"/>
  <c r="AW1957" i="10"/>
  <c r="AD1957" i="10"/>
  <c r="AT1957" i="10"/>
  <c r="BJ1957" i="10"/>
  <c r="W1957" i="10"/>
  <c r="AM1957" i="10"/>
  <c r="BC1957" i="10"/>
  <c r="T1957" i="10"/>
  <c r="AJ1957" i="10"/>
  <c r="AZ1957" i="10"/>
  <c r="U1957" i="10"/>
  <c r="AK1957" i="10"/>
  <c r="BA1957" i="10"/>
  <c r="R1957" i="10"/>
  <c r="AH1957" i="10"/>
  <c r="AX1957" i="10"/>
  <c r="AA1957" i="10"/>
  <c r="AQ1957" i="10"/>
  <c r="BG1957" i="10"/>
  <c r="X1957" i="10"/>
  <c r="AN1957" i="10"/>
  <c r="BD1957" i="10"/>
  <c r="BK1958" i="10" s="1"/>
  <c r="Y1957" i="10"/>
  <c r="AO1957" i="10"/>
  <c r="BE1957" i="10"/>
  <c r="BG2039" i="10"/>
  <c r="AQ2039" i="10"/>
  <c r="AA2039" i="10"/>
  <c r="BF2039" i="10"/>
  <c r="AP2039" i="10"/>
  <c r="Z2039" i="10"/>
  <c r="BE2039" i="10"/>
  <c r="AO2039" i="10"/>
  <c r="Y2039" i="10"/>
  <c r="BD2039" i="10"/>
  <c r="BK2040" i="10" s="1"/>
  <c r="AN2039" i="10"/>
  <c r="X2039" i="10"/>
  <c r="BC2039" i="10"/>
  <c r="AM2039" i="10"/>
  <c r="W2039" i="10"/>
  <c r="BB2039" i="10"/>
  <c r="AL2039" i="10"/>
  <c r="V2039" i="10"/>
  <c r="BA2039" i="10"/>
  <c r="AK2039" i="10"/>
  <c r="U2039" i="10"/>
  <c r="AZ2039" i="10"/>
  <c r="AJ2039" i="10"/>
  <c r="T2039" i="10"/>
  <c r="AY2039" i="10"/>
  <c r="AI2039" i="10"/>
  <c r="S2039" i="10"/>
  <c r="AX2039" i="10"/>
  <c r="AH2039" i="10"/>
  <c r="R2039" i="10"/>
  <c r="AW2039" i="10"/>
  <c r="AG2039" i="10"/>
  <c r="Q2039" i="10"/>
  <c r="AV2039" i="10"/>
  <c r="AF2039" i="10"/>
  <c r="P2039" i="10"/>
  <c r="AU2039" i="10"/>
  <c r="AE2039" i="10"/>
  <c r="BJ2039" i="10"/>
  <c r="AT2039" i="10"/>
  <c r="AD2039" i="10"/>
  <c r="BI2039" i="10"/>
  <c r="AS2039" i="10"/>
  <c r="AC2039" i="10"/>
  <c r="BH2039" i="10"/>
  <c r="AR2039" i="10"/>
  <c r="AB2039" i="10"/>
  <c r="BJ2012" i="10"/>
  <c r="AT2012" i="10"/>
  <c r="AD2012" i="10"/>
  <c r="BI2012" i="10"/>
  <c r="AS2012" i="10"/>
  <c r="AC2012" i="10"/>
  <c r="BH2012" i="10"/>
  <c r="AR2012" i="10"/>
  <c r="AB2012" i="10"/>
  <c r="BG2012" i="10"/>
  <c r="AQ2012" i="10"/>
  <c r="AA2012" i="10"/>
  <c r="BF2012" i="10"/>
  <c r="AP2012" i="10"/>
  <c r="Z2012" i="10"/>
  <c r="BE2012" i="10"/>
  <c r="AO2012" i="10"/>
  <c r="Y2012" i="10"/>
  <c r="BD2012" i="10"/>
  <c r="BK2013" i="10" s="1"/>
  <c r="AN2012" i="10"/>
  <c r="X2012" i="10"/>
  <c r="BC2012" i="10"/>
  <c r="AM2012" i="10"/>
  <c r="W2012" i="10"/>
  <c r="BB2012" i="10"/>
  <c r="AL2012" i="10"/>
  <c r="V2012" i="10"/>
  <c r="BA2012" i="10"/>
  <c r="AK2012" i="10"/>
  <c r="U2012" i="10"/>
  <c r="AZ2012" i="10"/>
  <c r="AJ2012" i="10"/>
  <c r="T2012" i="10"/>
  <c r="AY2012" i="10"/>
  <c r="AI2012" i="10"/>
  <c r="S2012" i="10"/>
  <c r="AX2012" i="10"/>
  <c r="AH2012" i="10"/>
  <c r="R2012" i="10"/>
  <c r="AW2012" i="10"/>
  <c r="AG2012" i="10"/>
  <c r="Q2012" i="10"/>
  <c r="AV2012" i="10"/>
  <c r="AF2012" i="10"/>
  <c r="P2012" i="10"/>
  <c r="AU2012" i="10"/>
  <c r="AE2012" i="10"/>
  <c r="AU2074" i="10"/>
  <c r="AE2074" i="10"/>
  <c r="BJ2074" i="10"/>
  <c r="AT2074" i="10"/>
  <c r="AD2074" i="10"/>
  <c r="BI2074" i="10"/>
  <c r="AS2074" i="10"/>
  <c r="AC2074" i="10"/>
  <c r="BH2074" i="10"/>
  <c r="AR2074" i="10"/>
  <c r="AB2074" i="10"/>
  <c r="BG2074" i="10"/>
  <c r="AQ2074" i="10"/>
  <c r="AA2074" i="10"/>
  <c r="BF2074" i="10"/>
  <c r="AP2074" i="10"/>
  <c r="Z2074" i="10"/>
  <c r="BE2074" i="10"/>
  <c r="AO2074" i="10"/>
  <c r="Y2074" i="10"/>
  <c r="BD2074" i="10"/>
  <c r="BK2075" i="10" s="1"/>
  <c r="AN2074" i="10"/>
  <c r="X2074" i="10"/>
  <c r="BC2074" i="10"/>
  <c r="AM2074" i="10"/>
  <c r="W2074" i="10"/>
  <c r="BB2074" i="10"/>
  <c r="AL2074" i="10"/>
  <c r="V2074" i="10"/>
  <c r="BA2074" i="10"/>
  <c r="AK2074" i="10"/>
  <c r="U2074" i="10"/>
  <c r="AZ2074" i="10"/>
  <c r="AJ2074" i="10"/>
  <c r="T2074" i="10"/>
  <c r="AY2074" i="10"/>
  <c r="AI2074" i="10"/>
  <c r="S2074" i="10"/>
  <c r="AX2074" i="10"/>
  <c r="AH2074" i="10"/>
  <c r="R2074" i="10"/>
  <c r="AW2074" i="10"/>
  <c r="AG2074" i="10"/>
  <c r="Q2074" i="10"/>
  <c r="AV2074" i="10"/>
  <c r="AF2074" i="10"/>
  <c r="P2074" i="10"/>
  <c r="AV2121" i="10"/>
  <c r="AF2121" i="10"/>
  <c r="P2121" i="10"/>
  <c r="AU2121" i="10"/>
  <c r="AE2121" i="10"/>
  <c r="BJ2121" i="10"/>
  <c r="AT2121" i="10"/>
  <c r="AD2121" i="10"/>
  <c r="BI2121" i="10"/>
  <c r="AS2121" i="10"/>
  <c r="AC2121" i="10"/>
  <c r="BH2121" i="10"/>
  <c r="AR2121" i="10"/>
  <c r="AB2121" i="10"/>
  <c r="BG2121" i="10"/>
  <c r="AQ2121" i="10"/>
  <c r="AA2121" i="10"/>
  <c r="BF2121" i="10"/>
  <c r="AP2121" i="10"/>
  <c r="Z2121" i="10"/>
  <c r="BE2121" i="10"/>
  <c r="AO2121" i="10"/>
  <c r="Y2121" i="10"/>
  <c r="BD2121" i="10"/>
  <c r="BK2122" i="10" s="1"/>
  <c r="AN2121" i="10"/>
  <c r="X2121" i="10"/>
  <c r="BC2121" i="10"/>
  <c r="AM2121" i="10"/>
  <c r="W2121" i="10"/>
  <c r="BB2121" i="10"/>
  <c r="AL2121" i="10"/>
  <c r="V2121" i="10"/>
  <c r="BA2121" i="10"/>
  <c r="AK2121" i="10"/>
  <c r="U2121" i="10"/>
  <c r="AZ2121" i="10"/>
  <c r="AJ2121" i="10"/>
  <c r="T2121" i="10"/>
  <c r="AY2121" i="10"/>
  <c r="AI2121" i="10"/>
  <c r="S2121" i="10"/>
  <c r="AX2121" i="10"/>
  <c r="AH2121" i="10"/>
  <c r="R2121" i="10"/>
  <c r="AW2121" i="10"/>
  <c r="AG2121" i="10"/>
  <c r="Q2121" i="10"/>
  <c r="AV2117" i="10"/>
  <c r="AF2117" i="10"/>
  <c r="P2117" i="10"/>
  <c r="AU2117" i="10"/>
  <c r="AE2117" i="10"/>
  <c r="BJ2117" i="10"/>
  <c r="AT2117" i="10"/>
  <c r="AD2117" i="10"/>
  <c r="BI2117" i="10"/>
  <c r="AS2117" i="10"/>
  <c r="AC2117" i="10"/>
  <c r="BH2117" i="10"/>
  <c r="AR2117" i="10"/>
  <c r="AB2117" i="10"/>
  <c r="BG2117" i="10"/>
  <c r="AQ2117" i="10"/>
  <c r="AA2117" i="10"/>
  <c r="BF2117" i="10"/>
  <c r="AP2117" i="10"/>
  <c r="Z2117" i="10"/>
  <c r="BE2117" i="10"/>
  <c r="AO2117" i="10"/>
  <c r="Y2117" i="10"/>
  <c r="BD2117" i="10"/>
  <c r="BK2118" i="10" s="1"/>
  <c r="AN2117" i="10"/>
  <c r="X2117" i="10"/>
  <c r="BC2117" i="10"/>
  <c r="AM2117" i="10"/>
  <c r="W2117" i="10"/>
  <c r="BB2117" i="10"/>
  <c r="AL2117" i="10"/>
  <c r="V2117" i="10"/>
  <c r="BA2117" i="10"/>
  <c r="AK2117" i="10"/>
  <c r="U2117" i="10"/>
  <c r="AZ2117" i="10"/>
  <c r="AJ2117" i="10"/>
  <c r="T2117" i="10"/>
  <c r="AY2117" i="10"/>
  <c r="AI2117" i="10"/>
  <c r="S2117" i="10"/>
  <c r="AX2117" i="10"/>
  <c r="AH2117" i="10"/>
  <c r="R2117" i="10"/>
  <c r="AW2117" i="10"/>
  <c r="AG2117" i="10"/>
  <c r="Q2117" i="10"/>
  <c r="BF2115" i="10"/>
  <c r="AP2115" i="10"/>
  <c r="Z2115" i="10"/>
  <c r="BE2115" i="10"/>
  <c r="AO2115" i="10"/>
  <c r="Y2115" i="10"/>
  <c r="BD2115" i="10"/>
  <c r="BK2116" i="10" s="1"/>
  <c r="AN2115" i="10"/>
  <c r="X2115" i="10"/>
  <c r="BC2115" i="10"/>
  <c r="AM2115" i="10"/>
  <c r="W2115" i="10"/>
  <c r="BB2115" i="10"/>
  <c r="AL2115" i="10"/>
  <c r="V2115" i="10"/>
  <c r="BA2115" i="10"/>
  <c r="AK2115" i="10"/>
  <c r="U2115" i="10"/>
  <c r="AZ2115" i="10"/>
  <c r="AJ2115" i="10"/>
  <c r="T2115" i="10"/>
  <c r="AY2115" i="10"/>
  <c r="AI2115" i="10"/>
  <c r="S2115" i="10"/>
  <c r="AX2115" i="10"/>
  <c r="AH2115" i="10"/>
  <c r="R2115" i="10"/>
  <c r="AW2115" i="10"/>
  <c r="AG2115" i="10"/>
  <c r="Q2115" i="10"/>
  <c r="AV2115" i="10"/>
  <c r="AF2115" i="10"/>
  <c r="P2115" i="10"/>
  <c r="AU2115" i="10"/>
  <c r="AE2115" i="10"/>
  <c r="BJ2115" i="10"/>
  <c r="AT2115" i="10"/>
  <c r="AD2115" i="10"/>
  <c r="BI2115" i="10"/>
  <c r="AS2115" i="10"/>
  <c r="AC2115" i="10"/>
  <c r="BH2115" i="10"/>
  <c r="AR2115" i="10"/>
  <c r="AB2115" i="10"/>
  <c r="BG2115" i="10"/>
  <c r="AQ2115" i="10"/>
  <c r="AA2115" i="10"/>
  <c r="BB2154" i="10"/>
  <c r="AH2154" i="10"/>
  <c r="AU2154" i="10"/>
  <c r="AE2154" i="10"/>
  <c r="BI2154" i="10"/>
  <c r="AS2154" i="10"/>
  <c r="AC2154" i="10"/>
  <c r="BH2154" i="10"/>
  <c r="AR2154" i="10"/>
  <c r="AB2154" i="10"/>
  <c r="Z2154" i="10"/>
  <c r="AT2154" i="10"/>
  <c r="AX2154" i="10"/>
  <c r="BG2154" i="10"/>
  <c r="AQ2154" i="10"/>
  <c r="AA2154" i="10"/>
  <c r="BE2154" i="10"/>
  <c r="AO2154" i="10"/>
  <c r="Y2154" i="10"/>
  <c r="BD2154" i="10"/>
  <c r="BK2155" i="10" s="1"/>
  <c r="AN2154" i="10"/>
  <c r="X2154" i="10"/>
  <c r="AP2154" i="10"/>
  <c r="BJ2154" i="10"/>
  <c r="V2154" i="10"/>
  <c r="BC2154" i="10"/>
  <c r="AM2154" i="10"/>
  <c r="W2154" i="10"/>
  <c r="BA2154" i="10"/>
  <c r="AK2154" i="10"/>
  <c r="U2154" i="10"/>
  <c r="AZ2154" i="10"/>
  <c r="AJ2154" i="10"/>
  <c r="T2154" i="10"/>
  <c r="BF2154" i="10"/>
  <c r="R2154" i="10"/>
  <c r="AL2154" i="10"/>
  <c r="AY2154" i="10"/>
  <c r="AI2154" i="10"/>
  <c r="S2154" i="10"/>
  <c r="AW2154" i="10"/>
  <c r="AG2154" i="10"/>
  <c r="Q2154" i="10"/>
  <c r="AV2154" i="10"/>
  <c r="AF2154" i="10"/>
  <c r="P2154" i="10"/>
  <c r="AD2154" i="10"/>
  <c r="Z2214" i="10"/>
  <c r="AP2214" i="10"/>
  <c r="R2214" i="10"/>
  <c r="AH2214" i="10"/>
  <c r="BI2214" i="10"/>
  <c r="AS2214" i="10"/>
  <c r="AC2214" i="10"/>
  <c r="BH2214" i="10"/>
  <c r="AR2214" i="10"/>
  <c r="AB2214" i="10"/>
  <c r="BG2214" i="10"/>
  <c r="AQ2214" i="10"/>
  <c r="AA2214" i="10"/>
  <c r="AL2214" i="10"/>
  <c r="BJ2214" i="10"/>
  <c r="AD2214" i="10"/>
  <c r="BE2214" i="10"/>
  <c r="AO2214" i="10"/>
  <c r="Y2214" i="10"/>
  <c r="BD2214" i="10"/>
  <c r="BK2215" i="10" s="1"/>
  <c r="AN2214" i="10"/>
  <c r="X2214" i="10"/>
  <c r="BC2214" i="10"/>
  <c r="AM2214" i="10"/>
  <c r="W2214" i="10"/>
  <c r="BB2214" i="10"/>
  <c r="AT2214" i="10"/>
  <c r="BA2214" i="10"/>
  <c r="AK2214" i="10"/>
  <c r="U2214" i="10"/>
  <c r="AZ2214" i="10"/>
  <c r="AJ2214" i="10"/>
  <c r="T2214" i="10"/>
  <c r="AY2214" i="10"/>
  <c r="AI2214" i="10"/>
  <c r="S2214" i="10"/>
  <c r="AW2214" i="10"/>
  <c r="AG2214" i="10"/>
  <c r="Q2214" i="10"/>
  <c r="AV2214" i="10"/>
  <c r="AF2214" i="10"/>
  <c r="P2214" i="10"/>
  <c r="AU2214" i="10"/>
  <c r="AE2214" i="10"/>
  <c r="V2214" i="10"/>
  <c r="AY2264" i="10"/>
  <c r="AI2264" i="10"/>
  <c r="S2264" i="10"/>
  <c r="AX2264" i="10"/>
  <c r="AH2264" i="10"/>
  <c r="R2264" i="10"/>
  <c r="AW2264" i="10"/>
  <c r="AG2264" i="10"/>
  <c r="Q2264" i="10"/>
  <c r="AV2264" i="10"/>
  <c r="AF2264" i="10"/>
  <c r="P2264" i="10"/>
  <c r="AU2264" i="10"/>
  <c r="AE2264" i="10"/>
  <c r="BJ2264" i="10"/>
  <c r="AT2264" i="10"/>
  <c r="AD2264" i="10"/>
  <c r="BI2264" i="10"/>
  <c r="AS2264" i="10"/>
  <c r="AC2264" i="10"/>
  <c r="BH2264" i="10"/>
  <c r="AR2264" i="10"/>
  <c r="AB2264" i="10"/>
  <c r="BG2264" i="10"/>
  <c r="AQ2264" i="10"/>
  <c r="AA2264" i="10"/>
  <c r="BF2264" i="10"/>
  <c r="AP2264" i="10"/>
  <c r="Z2264" i="10"/>
  <c r="BE2264" i="10"/>
  <c r="AO2264" i="10"/>
  <c r="Y2264" i="10"/>
  <c r="BD2264" i="10"/>
  <c r="BK2265" i="10" s="1"/>
  <c r="AN2264" i="10"/>
  <c r="X2264" i="10"/>
  <c r="BC2264" i="10"/>
  <c r="AM2264" i="10"/>
  <c r="W2264" i="10"/>
  <c r="BB2264" i="10"/>
  <c r="AL2264" i="10"/>
  <c r="V2264" i="10"/>
  <c r="BA2264" i="10"/>
  <c r="AK2264" i="10"/>
  <c r="U2264" i="10"/>
  <c r="AZ2264" i="10"/>
  <c r="AJ2264" i="10"/>
  <c r="T2264" i="10"/>
  <c r="BE2199" i="10"/>
  <c r="Y2199" i="10"/>
  <c r="AO2199" i="10"/>
  <c r="AV2199" i="10"/>
  <c r="AF2199" i="10"/>
  <c r="P2199" i="10"/>
  <c r="AU2199" i="10"/>
  <c r="AE2199" i="10"/>
  <c r="BJ2199" i="10"/>
  <c r="AT2199" i="10"/>
  <c r="AD2199" i="10"/>
  <c r="Q2199" i="10"/>
  <c r="AK2199" i="10"/>
  <c r="AS2199" i="10"/>
  <c r="BH2199" i="10"/>
  <c r="AR2199" i="10"/>
  <c r="AB2199" i="10"/>
  <c r="BG2199" i="10"/>
  <c r="AQ2199" i="10"/>
  <c r="AA2199" i="10"/>
  <c r="BF2199" i="10"/>
  <c r="AP2199" i="10"/>
  <c r="Z2199" i="10"/>
  <c r="AG2199" i="10"/>
  <c r="BA2199" i="10"/>
  <c r="BI2199" i="10"/>
  <c r="BD2199" i="10"/>
  <c r="BK2200" i="10" s="1"/>
  <c r="AN2199" i="10"/>
  <c r="X2199" i="10"/>
  <c r="BC2199" i="10"/>
  <c r="AM2199" i="10"/>
  <c r="W2199" i="10"/>
  <c r="BB2199" i="10"/>
  <c r="AL2199" i="10"/>
  <c r="V2199" i="10"/>
  <c r="AW2199" i="10"/>
  <c r="AZ2199" i="10"/>
  <c r="AJ2199" i="10"/>
  <c r="T2199" i="10"/>
  <c r="AY2199" i="10"/>
  <c r="AI2199" i="10"/>
  <c r="S2199" i="10"/>
  <c r="AX2199" i="10"/>
  <c r="AH2199" i="10"/>
  <c r="R2199" i="10"/>
  <c r="U2199" i="10"/>
  <c r="AC2199" i="10"/>
  <c r="BE2231" i="10"/>
  <c r="Y2231" i="10"/>
  <c r="AO2231" i="10"/>
  <c r="BD2231" i="10"/>
  <c r="BK2232" i="10" s="1"/>
  <c r="AN2231" i="10"/>
  <c r="X2231" i="10"/>
  <c r="BC2231" i="10"/>
  <c r="AM2231" i="10"/>
  <c r="W2231" i="10"/>
  <c r="BB2231" i="10"/>
  <c r="AL2231" i="10"/>
  <c r="V2231" i="10"/>
  <c r="AW2231" i="10"/>
  <c r="AK2231" i="10"/>
  <c r="BI2231" i="10"/>
  <c r="AZ2231" i="10"/>
  <c r="AJ2231" i="10"/>
  <c r="T2231" i="10"/>
  <c r="AY2231" i="10"/>
  <c r="AI2231" i="10"/>
  <c r="S2231" i="10"/>
  <c r="AX2231" i="10"/>
  <c r="AH2231" i="10"/>
  <c r="R2231" i="10"/>
  <c r="BA2231" i="10"/>
  <c r="AV2231" i="10"/>
  <c r="AF2231" i="10"/>
  <c r="P2231" i="10"/>
  <c r="AU2231" i="10"/>
  <c r="AE2231" i="10"/>
  <c r="BJ2231" i="10"/>
  <c r="AT2231" i="10"/>
  <c r="AD2231" i="10"/>
  <c r="Q2231" i="10"/>
  <c r="AC2231" i="10"/>
  <c r="BH2231" i="10"/>
  <c r="AR2231" i="10"/>
  <c r="AB2231" i="10"/>
  <c r="BG2231" i="10"/>
  <c r="AQ2231" i="10"/>
  <c r="AA2231" i="10"/>
  <c r="BF2231" i="10"/>
  <c r="AP2231" i="10"/>
  <c r="Z2231" i="10"/>
  <c r="AG2231" i="10"/>
  <c r="U2231" i="10"/>
  <c r="AS2231" i="10"/>
  <c r="BG2272" i="10"/>
  <c r="AQ2272" i="10"/>
  <c r="AA2272" i="10"/>
  <c r="BF2272" i="10"/>
  <c r="AP2272" i="10"/>
  <c r="Z2272" i="10"/>
  <c r="BE2272" i="10"/>
  <c r="AO2272" i="10"/>
  <c r="Y2272" i="10"/>
  <c r="BD2272" i="10"/>
  <c r="BK2273" i="10" s="1"/>
  <c r="AN2272" i="10"/>
  <c r="X2272" i="10"/>
  <c r="BC2272" i="10"/>
  <c r="AM2272" i="10"/>
  <c r="W2272" i="10"/>
  <c r="BB2272" i="10"/>
  <c r="AL2272" i="10"/>
  <c r="V2272" i="10"/>
  <c r="BA2272" i="10"/>
  <c r="AK2272" i="10"/>
  <c r="U2272" i="10"/>
  <c r="AZ2272" i="10"/>
  <c r="AJ2272" i="10"/>
  <c r="T2272" i="10"/>
  <c r="AY2272" i="10"/>
  <c r="AI2272" i="10"/>
  <c r="S2272" i="10"/>
  <c r="AX2272" i="10"/>
  <c r="AH2272" i="10"/>
  <c r="R2272" i="10"/>
  <c r="AW2272" i="10"/>
  <c r="AG2272" i="10"/>
  <c r="Q2272" i="10"/>
  <c r="AV2272" i="10"/>
  <c r="AF2272" i="10"/>
  <c r="P2272" i="10"/>
  <c r="AU2272" i="10"/>
  <c r="AE2272" i="10"/>
  <c r="BJ2272" i="10"/>
  <c r="AT2272" i="10"/>
  <c r="AD2272" i="10"/>
  <c r="BI2272" i="10"/>
  <c r="AS2272" i="10"/>
  <c r="AC2272" i="10"/>
  <c r="BH2272" i="10"/>
  <c r="AR2272" i="10"/>
  <c r="AB2272" i="10"/>
  <c r="AK2288" i="10"/>
  <c r="Q2288" i="10"/>
  <c r="AW2288" i="10"/>
  <c r="BE2288" i="10"/>
  <c r="AC2288" i="10"/>
  <c r="Y2288" i="10"/>
  <c r="AO2288" i="10"/>
  <c r="BI2288" i="10"/>
  <c r="AS2288" i="10"/>
  <c r="U2288" i="10"/>
  <c r="AG2288" i="10"/>
  <c r="BA2288" i="10"/>
  <c r="Z2288" i="10"/>
  <c r="AP2288" i="10"/>
  <c r="BF2288" i="10"/>
  <c r="AA2288" i="10"/>
  <c r="AQ2288" i="10"/>
  <c r="BG2288" i="10"/>
  <c r="P2288" i="10"/>
  <c r="AF2288" i="10"/>
  <c r="AV2288" i="10"/>
  <c r="AD2288" i="10"/>
  <c r="AT2288" i="10"/>
  <c r="BJ2288" i="10"/>
  <c r="AE2288" i="10"/>
  <c r="AU2288" i="10"/>
  <c r="T2288" i="10"/>
  <c r="AJ2288" i="10"/>
  <c r="AZ2288" i="10"/>
  <c r="R2288" i="10"/>
  <c r="AH2288" i="10"/>
  <c r="AX2288" i="10"/>
  <c r="S2288" i="10"/>
  <c r="AI2288" i="10"/>
  <c r="AY2288" i="10"/>
  <c r="X2288" i="10"/>
  <c r="AN2288" i="10"/>
  <c r="BD2288" i="10"/>
  <c r="BK2289" i="10" s="1"/>
  <c r="BH2288" i="10"/>
  <c r="V2288" i="10"/>
  <c r="AL2288" i="10"/>
  <c r="BB2288" i="10"/>
  <c r="W2288" i="10"/>
  <c r="AM2288" i="10"/>
  <c r="BC2288" i="10"/>
  <c r="AB2288" i="10"/>
  <c r="AR2288" i="10"/>
  <c r="W2305" i="10"/>
  <c r="AR2305" i="10"/>
  <c r="X2305" i="10"/>
  <c r="AS2305" i="10"/>
  <c r="AJ2305" i="10"/>
  <c r="BJ2305" i="10"/>
  <c r="AT2305" i="10"/>
  <c r="AD2305" i="10"/>
  <c r="P2305" i="10"/>
  <c r="AK2305" i="10"/>
  <c r="BG2305" i="10"/>
  <c r="AB2305" i="10"/>
  <c r="AW2305" i="10"/>
  <c r="AC2305" i="10"/>
  <c r="AY2305" i="10"/>
  <c r="T2305" i="10"/>
  <c r="AO2305" i="10"/>
  <c r="BF2305" i="10"/>
  <c r="AP2305" i="10"/>
  <c r="Z2305" i="10"/>
  <c r="U2305" i="10"/>
  <c r="AQ2305" i="10"/>
  <c r="BE2305" i="10"/>
  <c r="AG2305" i="10"/>
  <c r="BC2305" i="10"/>
  <c r="AI2305" i="10"/>
  <c r="BD2305" i="10"/>
  <c r="BK2306" i="10" s="1"/>
  <c r="Y2305" i="10"/>
  <c r="AU2305" i="10"/>
  <c r="BB2305" i="10"/>
  <c r="AL2305" i="10"/>
  <c r="V2305" i="10"/>
  <c r="AA2305" i="10"/>
  <c r="AV2305" i="10"/>
  <c r="Q2305" i="10"/>
  <c r="AM2305" i="10"/>
  <c r="BH2305" i="10"/>
  <c r="S2305" i="10"/>
  <c r="AN2305" i="10"/>
  <c r="BI2305" i="10"/>
  <c r="AE2305" i="10"/>
  <c r="AZ2305" i="10"/>
  <c r="AX2305" i="10"/>
  <c r="AH2305" i="10"/>
  <c r="R2305" i="10"/>
  <c r="AF2305" i="10"/>
  <c r="BA2305" i="10"/>
  <c r="AT2370" i="10"/>
  <c r="AD2370" i="10"/>
  <c r="V2370" i="10"/>
  <c r="AL2370" i="10"/>
  <c r="S2370" i="10"/>
  <c r="AI2370" i="10"/>
  <c r="AW2370" i="10"/>
  <c r="AG2370" i="10"/>
  <c r="Q2370" i="10"/>
  <c r="AV2370" i="10"/>
  <c r="AF2370" i="10"/>
  <c r="P2370" i="10"/>
  <c r="AH2370" i="10"/>
  <c r="AU2370" i="10"/>
  <c r="AA2370" i="10"/>
  <c r="BI2370" i="10"/>
  <c r="AS2370" i="10"/>
  <c r="AC2370" i="10"/>
  <c r="BH2370" i="10"/>
  <c r="AR2370" i="10"/>
  <c r="AB2370" i="10"/>
  <c r="BF2370" i="10"/>
  <c r="Z2370" i="10"/>
  <c r="AM2370" i="10"/>
  <c r="AQ2370" i="10"/>
  <c r="BE2370" i="10"/>
  <c r="AO2370" i="10"/>
  <c r="Y2370" i="10"/>
  <c r="BD2370" i="10"/>
  <c r="BK2371" i="10" s="1"/>
  <c r="AN2370" i="10"/>
  <c r="X2370" i="10"/>
  <c r="AX2370" i="10"/>
  <c r="R2370" i="10"/>
  <c r="AE2370" i="10"/>
  <c r="BG2370" i="10"/>
  <c r="BA2370" i="10"/>
  <c r="AK2370" i="10"/>
  <c r="U2370" i="10"/>
  <c r="AZ2370" i="10"/>
  <c r="AJ2370" i="10"/>
  <c r="T2370" i="10"/>
  <c r="AP2370" i="10"/>
  <c r="BC2370" i="10"/>
  <c r="W2370" i="10"/>
  <c r="R2347" i="10"/>
  <c r="AL2347" i="10"/>
  <c r="AK2347" i="10"/>
  <c r="AC2347" i="10"/>
  <c r="AD2347" i="10"/>
  <c r="AT2347" i="10"/>
  <c r="BI2347" i="10"/>
  <c r="V2347" i="10"/>
  <c r="Z2347" i="10"/>
  <c r="AH2347" i="10"/>
  <c r="AP2347" i="10"/>
  <c r="U2347" i="10"/>
  <c r="AS2347" i="10"/>
  <c r="BA2347" i="10"/>
  <c r="AV2347" i="10"/>
  <c r="AF2347" i="10"/>
  <c r="P2347" i="10"/>
  <c r="AU2347" i="10"/>
  <c r="AE2347" i="10"/>
  <c r="Q2347" i="10"/>
  <c r="AW2347" i="10"/>
  <c r="BH2347" i="10"/>
  <c r="AR2347" i="10"/>
  <c r="AB2347" i="10"/>
  <c r="BG2347" i="10"/>
  <c r="AQ2347" i="10"/>
  <c r="AA2347" i="10"/>
  <c r="Y2347" i="10"/>
  <c r="BE2347" i="10"/>
  <c r="BD2347" i="10"/>
  <c r="BK2348" i="10" s="1"/>
  <c r="AN2347" i="10"/>
  <c r="X2347" i="10"/>
  <c r="BC2347" i="10"/>
  <c r="AM2347" i="10"/>
  <c r="W2347" i="10"/>
  <c r="AG2347" i="10"/>
  <c r="AZ2347" i="10"/>
  <c r="AJ2347" i="10"/>
  <c r="T2347" i="10"/>
  <c r="AY2347" i="10"/>
  <c r="AI2347" i="10"/>
  <c r="S2347" i="10"/>
  <c r="AO2347" i="10"/>
  <c r="AK2400" i="10"/>
  <c r="AC2400" i="10"/>
  <c r="BI2400" i="10"/>
  <c r="U2400" i="10"/>
  <c r="AS2400" i="10"/>
  <c r="BA2400" i="10"/>
  <c r="BG2400" i="10"/>
  <c r="AQ2400" i="10"/>
  <c r="AA2400" i="10"/>
  <c r="BF2400" i="10"/>
  <c r="AP2400" i="10"/>
  <c r="Z2400" i="10"/>
  <c r="X2400" i="10"/>
  <c r="BD2400" i="10"/>
  <c r="BK2401" i="10" s="1"/>
  <c r="AO2400" i="10"/>
  <c r="AR2400" i="10"/>
  <c r="BC2400" i="10"/>
  <c r="AM2400" i="10"/>
  <c r="W2400" i="10"/>
  <c r="BB2400" i="10"/>
  <c r="AL2400" i="10"/>
  <c r="V2400" i="10"/>
  <c r="AF2400" i="10"/>
  <c r="Q2400" i="10"/>
  <c r="AW2400" i="10"/>
  <c r="T2400" i="10"/>
  <c r="AZ2400" i="10"/>
  <c r="AY2400" i="10"/>
  <c r="AI2400" i="10"/>
  <c r="S2400" i="10"/>
  <c r="AX2400" i="10"/>
  <c r="AH2400" i="10"/>
  <c r="R2400" i="10"/>
  <c r="AN2400" i="10"/>
  <c r="Y2400" i="10"/>
  <c r="BE2400" i="10"/>
  <c r="AB2400" i="10"/>
  <c r="BH2400" i="10"/>
  <c r="AU2400" i="10"/>
  <c r="AE2400" i="10"/>
  <c r="BJ2400" i="10"/>
  <c r="AT2400" i="10"/>
  <c r="AD2400" i="10"/>
  <c r="P2400" i="10"/>
  <c r="AV2400" i="10"/>
  <c r="AG2400" i="10"/>
  <c r="AJ2400" i="10"/>
  <c r="W2394" i="10"/>
  <c r="AP2394" i="10"/>
  <c r="R2394" i="10"/>
  <c r="AA2394" i="10"/>
  <c r="BG2394" i="10"/>
  <c r="AT2394" i="10"/>
  <c r="T2394" i="10"/>
  <c r="AJ2394" i="10"/>
  <c r="AZ2394" i="10"/>
  <c r="U2394" i="10"/>
  <c r="AK2394" i="10"/>
  <c r="BH2339" i="10"/>
  <c r="AR2339" i="10"/>
  <c r="AB2339" i="10"/>
  <c r="BG2339" i="10"/>
  <c r="AQ2339" i="10"/>
  <c r="AA2339" i="10"/>
  <c r="BB2339" i="10"/>
  <c r="V2339" i="10"/>
  <c r="AK2339" i="10"/>
  <c r="AG2339" i="10"/>
  <c r="Z2339" i="10"/>
  <c r="AH2339" i="10"/>
  <c r="BD2339" i="10"/>
  <c r="BK2340" i="10" s="1"/>
  <c r="AN2339" i="10"/>
  <c r="X2339" i="10"/>
  <c r="BC2339" i="10"/>
  <c r="AM2339" i="10"/>
  <c r="W2339" i="10"/>
  <c r="AT2339" i="10"/>
  <c r="BI2339" i="10"/>
  <c r="AC2339" i="10"/>
  <c r="Q2339" i="10"/>
  <c r="BE2339" i="10"/>
  <c r="R2339" i="10"/>
  <c r="AX2339" i="10"/>
  <c r="AZ2339" i="10"/>
  <c r="AJ2339" i="10"/>
  <c r="T2339" i="10"/>
  <c r="AY2339" i="10"/>
  <c r="AI2339" i="10"/>
  <c r="S2339" i="10"/>
  <c r="AL2339" i="10"/>
  <c r="BA2339" i="10"/>
  <c r="U2339" i="10"/>
  <c r="BF2339" i="10"/>
  <c r="AO2339" i="10"/>
  <c r="AV2339" i="10"/>
  <c r="AF2339" i="10"/>
  <c r="P2339" i="10"/>
  <c r="AU2339" i="10"/>
  <c r="AE2339" i="10"/>
  <c r="BJ2339" i="10"/>
  <c r="AD2339" i="10"/>
  <c r="AS2339" i="10"/>
  <c r="AW2339" i="10"/>
  <c r="AP2339" i="10"/>
  <c r="Y2339" i="10"/>
  <c r="Y2435" i="10"/>
  <c r="AK2435" i="10"/>
  <c r="AO2435" i="10"/>
  <c r="BE2435" i="10"/>
  <c r="AC2435" i="10"/>
  <c r="BI2435" i="10"/>
  <c r="U2435" i="10"/>
  <c r="AS2435" i="10"/>
  <c r="BA2435" i="10"/>
  <c r="AV2435" i="10"/>
  <c r="AF2435" i="10"/>
  <c r="P2435" i="10"/>
  <c r="AU2435" i="10"/>
  <c r="AE2435" i="10"/>
  <c r="BJ2435" i="10"/>
  <c r="AT2435" i="10"/>
  <c r="AD2435" i="10"/>
  <c r="Q2435" i="10"/>
  <c r="BH2435" i="10"/>
  <c r="AR2435" i="10"/>
  <c r="AB2435" i="10"/>
  <c r="BG2435" i="10"/>
  <c r="AQ2435" i="10"/>
  <c r="AA2435" i="10"/>
  <c r="BF2435" i="10"/>
  <c r="AP2435" i="10"/>
  <c r="Z2435" i="10"/>
  <c r="AG2435" i="10"/>
  <c r="BD2435" i="10"/>
  <c r="BK2436" i="10" s="1"/>
  <c r="AN2435" i="10"/>
  <c r="X2435" i="10"/>
  <c r="BC2435" i="10"/>
  <c r="AM2435" i="10"/>
  <c r="W2435" i="10"/>
  <c r="BB2435" i="10"/>
  <c r="AL2435" i="10"/>
  <c r="V2435" i="10"/>
  <c r="AW2435" i="10"/>
  <c r="AZ2435" i="10"/>
  <c r="AJ2435" i="10"/>
  <c r="T2435" i="10"/>
  <c r="AY2435" i="10"/>
  <c r="AI2435" i="10"/>
  <c r="S2435" i="10"/>
  <c r="AX2435" i="10"/>
  <c r="AH2435" i="10"/>
  <c r="R2435" i="10"/>
  <c r="AK2448" i="10"/>
  <c r="AC2448" i="10"/>
  <c r="BI2448" i="10"/>
  <c r="U2448" i="10"/>
  <c r="BA2448" i="10"/>
  <c r="AM2448" i="10"/>
  <c r="S2448" i="10"/>
  <c r="AU2448" i="10"/>
  <c r="AS2448" i="10"/>
  <c r="AA2448" i="10"/>
  <c r="AE2448" i="10"/>
  <c r="AI2448" i="10"/>
  <c r="W2448" i="10"/>
  <c r="AQ2448" i="10"/>
  <c r="BH2448" i="10"/>
  <c r="AR2448" i="10"/>
  <c r="AB2448" i="10"/>
  <c r="BJ2448" i="10"/>
  <c r="AT2448" i="10"/>
  <c r="AD2448" i="10"/>
  <c r="Q2448" i="10"/>
  <c r="AW2448" i="10"/>
  <c r="BD2448" i="10"/>
  <c r="BK2449" i="10" s="1"/>
  <c r="AN2448" i="10"/>
  <c r="X2448" i="10"/>
  <c r="BF2448" i="10"/>
  <c r="AP2448" i="10"/>
  <c r="Z2448" i="10"/>
  <c r="Y2448" i="10"/>
  <c r="BE2448" i="10"/>
  <c r="AZ2448" i="10"/>
  <c r="AJ2448" i="10"/>
  <c r="T2448" i="10"/>
  <c r="BB2448" i="10"/>
  <c r="AL2448" i="10"/>
  <c r="V2448" i="10"/>
  <c r="AG2448" i="10"/>
  <c r="AV2448" i="10"/>
  <c r="AF2448" i="10"/>
  <c r="P2448" i="10"/>
  <c r="AX2448" i="10"/>
  <c r="AH2448" i="10"/>
  <c r="R2448" i="10"/>
  <c r="AO2448" i="10"/>
  <c r="AB2502" i="10"/>
  <c r="AR2502" i="10"/>
  <c r="AJ2502" i="10"/>
  <c r="T2502" i="10"/>
  <c r="BH2502" i="10"/>
  <c r="AZ2502" i="10"/>
  <c r="AU2502" i="10"/>
  <c r="AE2502" i="10"/>
  <c r="BJ2502" i="10"/>
  <c r="AT2502" i="10"/>
  <c r="AD2502" i="10"/>
  <c r="BI2502" i="10"/>
  <c r="AS2502" i="10"/>
  <c r="AC2502" i="10"/>
  <c r="X2502" i="10"/>
  <c r="AF2502" i="10"/>
  <c r="BG2502" i="10"/>
  <c r="AQ2502" i="10"/>
  <c r="AA2502" i="10"/>
  <c r="BF2502" i="10"/>
  <c r="AP2502" i="10"/>
  <c r="Z2502" i="10"/>
  <c r="BE2502" i="10"/>
  <c r="AO2502" i="10"/>
  <c r="Y2502" i="10"/>
  <c r="AN2502" i="10"/>
  <c r="AV2502" i="10"/>
  <c r="BC2502" i="10"/>
  <c r="AM2502" i="10"/>
  <c r="W2502" i="10"/>
  <c r="BB2502" i="10"/>
  <c r="AL2502" i="10"/>
  <c r="V2502" i="10"/>
  <c r="BA2502" i="10"/>
  <c r="AK2502" i="10"/>
  <c r="U2502" i="10"/>
  <c r="BD2502" i="10"/>
  <c r="BK2503" i="10" s="1"/>
  <c r="AY2502" i="10"/>
  <c r="AI2502" i="10"/>
  <c r="S2502" i="10"/>
  <c r="AX2502" i="10"/>
  <c r="AH2502" i="10"/>
  <c r="R2502" i="10"/>
  <c r="AW2502" i="10"/>
  <c r="AG2502" i="10"/>
  <c r="Q2502" i="10"/>
  <c r="P2502" i="10"/>
  <c r="AZ2467" i="10"/>
  <c r="T2467" i="10"/>
  <c r="BA2467" i="10"/>
  <c r="AK2467" i="10"/>
  <c r="U2467" i="10"/>
  <c r="AY2467" i="10"/>
  <c r="AI2467" i="10"/>
  <c r="S2467" i="10"/>
  <c r="AH2467" i="10"/>
  <c r="AV2467" i="10"/>
  <c r="P2467" i="10"/>
  <c r="AL2467" i="10"/>
  <c r="AW2467" i="10"/>
  <c r="AG2467" i="10"/>
  <c r="Q2467" i="10"/>
  <c r="AU2467" i="10"/>
  <c r="AE2467" i="10"/>
  <c r="BF2467" i="10"/>
  <c r="Z2467" i="10"/>
  <c r="AN2467" i="10"/>
  <c r="BJ2467" i="10"/>
  <c r="AD2467" i="10"/>
  <c r="AR2467" i="10"/>
  <c r="BH2467" i="10"/>
  <c r="BI2467" i="10"/>
  <c r="AS2467" i="10"/>
  <c r="AC2467" i="10"/>
  <c r="BG2467" i="10"/>
  <c r="AQ2467" i="10"/>
  <c r="AA2467" i="10"/>
  <c r="AX2467" i="10"/>
  <c r="R2467" i="10"/>
  <c r="AF2467" i="10"/>
  <c r="BB2467" i="10"/>
  <c r="V2467" i="10"/>
  <c r="AB2467" i="10"/>
  <c r="BE2467" i="10"/>
  <c r="AO2467" i="10"/>
  <c r="Y2467" i="10"/>
  <c r="BC2467" i="10"/>
  <c r="AM2467" i="10"/>
  <c r="W2467" i="10"/>
  <c r="AP2467" i="10"/>
  <c r="BD2467" i="10"/>
  <c r="BK2468" i="10" s="1"/>
  <c r="X2467" i="10"/>
  <c r="AT2467" i="10"/>
  <c r="AJ2467" i="10"/>
  <c r="AC2546" i="10"/>
  <c r="AK2546" i="10"/>
  <c r="BI2546" i="10"/>
  <c r="AS2546" i="10"/>
  <c r="U2546" i="10"/>
  <c r="BA2546" i="10"/>
  <c r="AM2546" i="10"/>
  <c r="AZ2546" i="10"/>
  <c r="AJ2546" i="10"/>
  <c r="T2546" i="10"/>
  <c r="BB2546" i="10"/>
  <c r="AL2546" i="10"/>
  <c r="V2546" i="10"/>
  <c r="AG2546" i="10"/>
  <c r="AI2546" i="10"/>
  <c r="BC2546" i="10"/>
  <c r="AU2546" i="10"/>
  <c r="AV2546" i="10"/>
  <c r="AF2546" i="10"/>
  <c r="P2546" i="10"/>
  <c r="AX2546" i="10"/>
  <c r="AH2546" i="10"/>
  <c r="R2546" i="10"/>
  <c r="AO2546" i="10"/>
  <c r="AQ2546" i="10"/>
  <c r="W2546" i="10"/>
  <c r="BH2546" i="10"/>
  <c r="AR2546" i="10"/>
  <c r="AB2546" i="10"/>
  <c r="BJ2546" i="10"/>
  <c r="AT2546" i="10"/>
  <c r="AD2546" i="10"/>
  <c r="Q2546" i="10"/>
  <c r="AW2546" i="10"/>
  <c r="S2546" i="10"/>
  <c r="AY2546" i="10"/>
  <c r="BD2546" i="10"/>
  <c r="BK2547" i="10" s="1"/>
  <c r="AN2546" i="10"/>
  <c r="X2546" i="10"/>
  <c r="BF2546" i="10"/>
  <c r="AP2546" i="10"/>
  <c r="Z2546" i="10"/>
  <c r="Y2546" i="10"/>
  <c r="BE2546" i="10"/>
  <c r="AA2546" i="10"/>
  <c r="BG2546" i="10"/>
  <c r="AE2546" i="10"/>
  <c r="AC2537" i="10"/>
  <c r="BD2537" i="10"/>
  <c r="BK2538" i="10" s="1"/>
  <c r="AH2537" i="10"/>
  <c r="BI2537" i="10"/>
  <c r="R2537" i="10"/>
  <c r="X2537" i="10"/>
  <c r="AS2537" i="10"/>
  <c r="AN2537" i="10"/>
  <c r="BF2537" i="10"/>
  <c r="T2537" i="10"/>
  <c r="AO2537" i="10"/>
  <c r="BJ2537" i="10"/>
  <c r="AF2537" i="10"/>
  <c r="BA2537" i="10"/>
  <c r="BC2537" i="10"/>
  <c r="AM2537" i="10"/>
  <c r="W2537" i="10"/>
  <c r="AB2537" i="10"/>
  <c r="AW2537" i="10"/>
  <c r="Y2537" i="10"/>
  <c r="AT2537" i="10"/>
  <c r="P2537" i="10"/>
  <c r="AK2537" i="10"/>
  <c r="AY2537" i="10"/>
  <c r="AI2537" i="10"/>
  <c r="S2537" i="10"/>
  <c r="AG2537" i="10"/>
  <c r="BB2537" i="10"/>
  <c r="AD2537" i="10"/>
  <c r="AZ2537" i="10"/>
  <c r="U2537" i="10"/>
  <c r="AP2537" i="10"/>
  <c r="AU2537" i="10"/>
  <c r="AE2537" i="10"/>
  <c r="Q2537" i="10"/>
  <c r="AL2537" i="10"/>
  <c r="BH2537" i="10"/>
  <c r="BG2537" i="10"/>
  <c r="AQ2537" i="10"/>
  <c r="AA2537" i="10"/>
  <c r="V2537" i="10"/>
  <c r="AR2537" i="10"/>
  <c r="AJ2537" i="10"/>
  <c r="BE2537" i="10"/>
  <c r="Z2537" i="10"/>
  <c r="AV2537" i="10"/>
  <c r="AB2539" i="10"/>
  <c r="R2539" i="10"/>
  <c r="AM2539" i="10"/>
  <c r="BH2539" i="10"/>
  <c r="BC2539" i="10"/>
  <c r="BA2539" i="10"/>
  <c r="AK2539" i="10"/>
  <c r="U2539" i="10"/>
  <c r="AV2539" i="10"/>
  <c r="AA2539" i="10"/>
  <c r="AZ2539" i="10"/>
  <c r="AE2539" i="10"/>
  <c r="BD2539" i="10"/>
  <c r="BK2540" i="10" s="1"/>
  <c r="AI2539" i="10"/>
  <c r="W2539" i="10"/>
  <c r="AW2539" i="10"/>
  <c r="AG2539" i="10"/>
  <c r="Q2539" i="10"/>
  <c r="AQ2539" i="10"/>
  <c r="V2539" i="10"/>
  <c r="AU2539" i="10"/>
  <c r="Z2539" i="10"/>
  <c r="AY2539" i="10"/>
  <c r="AD2539" i="10"/>
  <c r="AR2539" i="10"/>
  <c r="AH2539" i="10"/>
  <c r="BI2539" i="10"/>
  <c r="AS2539" i="10"/>
  <c r="AC2539" i="10"/>
  <c r="BG2539" i="10"/>
  <c r="AL2539" i="10"/>
  <c r="P2539" i="10"/>
  <c r="AP2539" i="10"/>
  <c r="T2539" i="10"/>
  <c r="AT2539" i="10"/>
  <c r="X2539" i="10"/>
  <c r="BE2539" i="10"/>
  <c r="AO2539" i="10"/>
  <c r="Y2539" i="10"/>
  <c r="BB2539" i="10"/>
  <c r="AF2539" i="10"/>
  <c r="BF2539" i="10"/>
  <c r="AJ2539" i="10"/>
  <c r="BJ2539" i="10"/>
  <c r="AN2539" i="10"/>
  <c r="S2539" i="10"/>
  <c r="AX2570" i="10"/>
  <c r="AH2570" i="10"/>
  <c r="R2570" i="10"/>
  <c r="AW2570" i="10"/>
  <c r="AG2570" i="10"/>
  <c r="Q2570" i="10"/>
  <c r="AV2570" i="10"/>
  <c r="AF2570" i="10"/>
  <c r="P2570" i="10"/>
  <c r="AY2570" i="10"/>
  <c r="BJ2570" i="10"/>
  <c r="AT2570" i="10"/>
  <c r="AD2570" i="10"/>
  <c r="BI2570" i="10"/>
  <c r="AS2570" i="10"/>
  <c r="AC2570" i="10"/>
  <c r="BH2570" i="10"/>
  <c r="AR2570" i="10"/>
  <c r="AB2570" i="10"/>
  <c r="W2570" i="10"/>
  <c r="AA2570" i="10"/>
  <c r="AE2570" i="10"/>
  <c r="BF2570" i="10"/>
  <c r="AP2570" i="10"/>
  <c r="Z2570" i="10"/>
  <c r="BE2570" i="10"/>
  <c r="AO2570" i="10"/>
  <c r="Y2570" i="10"/>
  <c r="BD2570" i="10"/>
  <c r="BK2571" i="10" s="1"/>
  <c r="AN2570" i="10"/>
  <c r="X2570" i="10"/>
  <c r="AM2570" i="10"/>
  <c r="AQ2570" i="10"/>
  <c r="AU2570" i="10"/>
  <c r="S2570" i="10"/>
  <c r="BB2570" i="10"/>
  <c r="AL2570" i="10"/>
  <c r="V2570" i="10"/>
  <c r="BA2570" i="10"/>
  <c r="AK2570" i="10"/>
  <c r="U2570" i="10"/>
  <c r="AZ2570" i="10"/>
  <c r="AJ2570" i="10"/>
  <c r="T2570" i="10"/>
  <c r="BC2570" i="10"/>
  <c r="AI2570" i="10"/>
  <c r="BG2570" i="10"/>
  <c r="BJ2580" i="10"/>
  <c r="AT2580" i="10"/>
  <c r="AD2580" i="10"/>
  <c r="BE2580" i="10"/>
  <c r="AJ2580" i="10"/>
  <c r="BI2580" i="10"/>
  <c r="AN2580" i="10"/>
  <c r="S2580" i="10"/>
  <c r="AR2580" i="10"/>
  <c r="W2580" i="10"/>
  <c r="P2580" i="10"/>
  <c r="AA2580" i="10"/>
  <c r="BF2580" i="10"/>
  <c r="AP2580" i="10"/>
  <c r="Z2580" i="10"/>
  <c r="AZ2580" i="10"/>
  <c r="AE2580" i="10"/>
  <c r="BD2580" i="10"/>
  <c r="BK2581" i="10" s="1"/>
  <c r="AI2580" i="10"/>
  <c r="BH2580" i="10"/>
  <c r="AM2580" i="10"/>
  <c r="Q2580" i="10"/>
  <c r="BA2580" i="10"/>
  <c r="AQ2580" i="10"/>
  <c r="BB2580" i="10"/>
  <c r="AL2580" i="10"/>
  <c r="V2580" i="10"/>
  <c r="AU2580" i="10"/>
  <c r="Y2580" i="10"/>
  <c r="AY2580" i="10"/>
  <c r="AC2580" i="10"/>
  <c r="BC2580" i="10"/>
  <c r="AG2580" i="10"/>
  <c r="BG2580" i="10"/>
  <c r="AF2580" i="10"/>
  <c r="U2580" i="10"/>
  <c r="AX2580" i="10"/>
  <c r="AH2580" i="10"/>
  <c r="R2580" i="10"/>
  <c r="AO2580" i="10"/>
  <c r="T2580" i="10"/>
  <c r="AS2580" i="10"/>
  <c r="X2580" i="10"/>
  <c r="AW2580" i="10"/>
  <c r="AB2580" i="10"/>
  <c r="AK2580" i="10"/>
  <c r="AV2580" i="10"/>
  <c r="AU1150" i="10"/>
  <c r="AE1150" i="10"/>
  <c r="BJ1150" i="10"/>
  <c r="AT1150" i="10"/>
  <c r="AD1150" i="10"/>
  <c r="BI1150" i="10"/>
  <c r="AS1150" i="10"/>
  <c r="AC1150" i="10"/>
  <c r="BH1150" i="10"/>
  <c r="AR1150" i="10"/>
  <c r="AB1150" i="10"/>
  <c r="BG1150" i="10"/>
  <c r="AQ1150" i="10"/>
  <c r="AA1150" i="10"/>
  <c r="BF1150" i="10"/>
  <c r="AP1150" i="10"/>
  <c r="Z1150" i="10"/>
  <c r="BE1150" i="10"/>
  <c r="AO1150" i="10"/>
  <c r="Y1150" i="10"/>
  <c r="BD1150" i="10"/>
  <c r="BK1151" i="10" s="1"/>
  <c r="AN1150" i="10"/>
  <c r="X1150" i="10"/>
  <c r="BC1150" i="10"/>
  <c r="AM1150" i="10"/>
  <c r="W1150" i="10"/>
  <c r="BB1150" i="10"/>
  <c r="AL1150" i="10"/>
  <c r="V1150" i="10"/>
  <c r="BA1150" i="10"/>
  <c r="AK1150" i="10"/>
  <c r="U1150" i="10"/>
  <c r="AZ1150" i="10"/>
  <c r="AJ1150" i="10"/>
  <c r="T1150" i="10"/>
  <c r="AY1150" i="10"/>
  <c r="AI1150" i="10"/>
  <c r="S1150" i="10"/>
  <c r="AX1150" i="10"/>
  <c r="AH1150" i="10"/>
  <c r="R1150" i="10"/>
  <c r="AW1150" i="10"/>
  <c r="AG1150" i="10"/>
  <c r="Q1150" i="10"/>
  <c r="AV1150" i="10"/>
  <c r="AF1150" i="10"/>
  <c r="P1150" i="10"/>
  <c r="Z1566" i="10"/>
  <c r="AP1566" i="10"/>
  <c r="BF1566" i="10"/>
  <c r="AD1566" i="10"/>
  <c r="AT1566" i="10"/>
  <c r="BJ1566" i="10"/>
  <c r="AA1566" i="10"/>
  <c r="AQ1566" i="10"/>
  <c r="BG1566" i="10"/>
  <c r="BI1566" i="10"/>
  <c r="R1566" i="10"/>
  <c r="AH1566" i="10"/>
  <c r="AX1566" i="10"/>
  <c r="V1566" i="10"/>
  <c r="AL1566" i="10"/>
  <c r="BB1566" i="10"/>
  <c r="S1566" i="10"/>
  <c r="AI1566" i="10"/>
  <c r="AY1566" i="10"/>
  <c r="AM1566" i="10"/>
  <c r="P1566" i="10"/>
  <c r="AF1566" i="10"/>
  <c r="AV1566" i="10"/>
  <c r="Q1566" i="10"/>
  <c r="AG1566" i="10"/>
  <c r="AW1566" i="10"/>
  <c r="AU1566" i="10"/>
  <c r="T1566" i="10"/>
  <c r="AJ1566" i="10"/>
  <c r="AZ1566" i="10"/>
  <c r="U1566" i="10"/>
  <c r="AK1566" i="10"/>
  <c r="BA1566" i="10"/>
  <c r="W1566" i="10"/>
  <c r="BC1566" i="10"/>
  <c r="X1566" i="10"/>
  <c r="AN1566" i="10"/>
  <c r="BD1566" i="10"/>
  <c r="BK1567" i="10" s="1"/>
  <c r="Y1566" i="10"/>
  <c r="AO1566" i="10"/>
  <c r="BE1566" i="10"/>
  <c r="AE1566" i="10"/>
  <c r="AB1566" i="10"/>
  <c r="AR1566" i="10"/>
  <c r="BH1566" i="10"/>
  <c r="AC1566" i="10"/>
  <c r="AS1566" i="10"/>
  <c r="BC1809" i="10"/>
  <c r="AM1809" i="10"/>
  <c r="W1809" i="10"/>
  <c r="BB1809" i="10"/>
  <c r="AL1809" i="10"/>
  <c r="V1809" i="10"/>
  <c r="BA1809" i="10"/>
  <c r="AK1809" i="10"/>
  <c r="U1809" i="10"/>
  <c r="AZ1809" i="10"/>
  <c r="AJ1809" i="10"/>
  <c r="T1809" i="10"/>
  <c r="AU1809" i="10"/>
  <c r="AE1809" i="10"/>
  <c r="BJ1809" i="10"/>
  <c r="AT1809" i="10"/>
  <c r="AD1809" i="10"/>
  <c r="BI1809" i="10"/>
  <c r="AS1809" i="10"/>
  <c r="AC1809" i="10"/>
  <c r="BH1809" i="10"/>
  <c r="AR1809" i="10"/>
  <c r="AB1809" i="10"/>
  <c r="AI1809" i="10"/>
  <c r="AX1809" i="10"/>
  <c r="R1809" i="10"/>
  <c r="AG1809" i="10"/>
  <c r="AV1809" i="10"/>
  <c r="P1809" i="10"/>
  <c r="BG1809" i="10"/>
  <c r="AA1809" i="10"/>
  <c r="AP1809" i="10"/>
  <c r="BE1809" i="10"/>
  <c r="Y1809" i="10"/>
  <c r="AN1809" i="10"/>
  <c r="AY1809" i="10"/>
  <c r="S1809" i="10"/>
  <c r="AH1809" i="10"/>
  <c r="AW1809" i="10"/>
  <c r="Q1809" i="10"/>
  <c r="AF1809" i="10"/>
  <c r="AQ1809" i="10"/>
  <c r="BF1809" i="10"/>
  <c r="Z1809" i="10"/>
  <c r="AO1809" i="10"/>
  <c r="BD1809" i="10"/>
  <c r="BK1810" i="10" s="1"/>
  <c r="X1809" i="10"/>
  <c r="BC1901" i="10"/>
  <c r="AM1901" i="10"/>
  <c r="W1901" i="10"/>
  <c r="BB1901" i="10"/>
  <c r="AL1901" i="10"/>
  <c r="V1901" i="10"/>
  <c r="BA1901" i="10"/>
  <c r="AK1901" i="10"/>
  <c r="U1901" i="10"/>
  <c r="AZ1901" i="10"/>
  <c r="AJ1901" i="10"/>
  <c r="T1901" i="10"/>
  <c r="BG1901" i="10"/>
  <c r="AI1901" i="10"/>
  <c r="BJ1901" i="10"/>
  <c r="AP1901" i="10"/>
  <c r="R1901" i="10"/>
  <c r="AS1901" i="10"/>
  <c r="Y1901" i="10"/>
  <c r="AV1901" i="10"/>
  <c r="AB1901" i="10"/>
  <c r="AY1901" i="10"/>
  <c r="AE1901" i="10"/>
  <c r="BF1901" i="10"/>
  <c r="AH1901" i="10"/>
  <c r="BI1901" i="10"/>
  <c r="AO1901" i="10"/>
  <c r="Q1901" i="10"/>
  <c r="AR1901" i="10"/>
  <c r="X1901" i="10"/>
  <c r="AU1901" i="10"/>
  <c r="AA1901" i="10"/>
  <c r="AX1901" i="10"/>
  <c r="AD1901" i="10"/>
  <c r="BE1901" i="10"/>
  <c r="AG1901" i="10"/>
  <c r="BH1901" i="10"/>
  <c r="AN1901" i="10"/>
  <c r="P1901" i="10"/>
  <c r="AQ1901" i="10"/>
  <c r="S1901" i="10"/>
  <c r="AT1901" i="10"/>
  <c r="Z1901" i="10"/>
  <c r="AW1901" i="10"/>
  <c r="AC1901" i="10"/>
  <c r="BD1901" i="10"/>
  <c r="BK1902" i="10" s="1"/>
  <c r="AF1901" i="10"/>
  <c r="BH1868" i="10"/>
  <c r="U1868" i="10"/>
  <c r="AK1868" i="10"/>
  <c r="BA1868" i="10"/>
  <c r="V1868" i="10"/>
  <c r="AL1868" i="10"/>
  <c r="BB1868" i="10"/>
  <c r="AE1868" i="10"/>
  <c r="AU1868" i="10"/>
  <c r="AB1868" i="10"/>
  <c r="AR1868" i="10"/>
  <c r="Y1868" i="10"/>
  <c r="AO1868" i="10"/>
  <c r="BE1868" i="10"/>
  <c r="Z1868" i="10"/>
  <c r="AP1868" i="10"/>
  <c r="BF1868" i="10"/>
  <c r="S1868" i="10"/>
  <c r="AI1868" i="10"/>
  <c r="AY1868" i="10"/>
  <c r="P1868" i="10"/>
  <c r="AF1868" i="10"/>
  <c r="AV1868" i="10"/>
  <c r="AC1868" i="10"/>
  <c r="AS1868" i="10"/>
  <c r="BI1868" i="10"/>
  <c r="AD1868" i="10"/>
  <c r="AT1868" i="10"/>
  <c r="BJ1868" i="10"/>
  <c r="W1868" i="10"/>
  <c r="AM1868" i="10"/>
  <c r="BC1868" i="10"/>
  <c r="T1868" i="10"/>
  <c r="AJ1868" i="10"/>
  <c r="AZ1868" i="10"/>
  <c r="Q1868" i="10"/>
  <c r="AG1868" i="10"/>
  <c r="AW1868" i="10"/>
  <c r="R1868" i="10"/>
  <c r="AH1868" i="10"/>
  <c r="AX1868" i="10"/>
  <c r="AA1868" i="10"/>
  <c r="AQ1868" i="10"/>
  <c r="BG1868" i="10"/>
  <c r="X1868" i="10"/>
  <c r="AN1868" i="10"/>
  <c r="BD1868" i="10"/>
  <c r="BK1869" i="10" s="1"/>
  <c r="BF1766" i="10"/>
  <c r="AP1766" i="10"/>
  <c r="Z1766" i="10"/>
  <c r="BE1766" i="10"/>
  <c r="AO1766" i="10"/>
  <c r="Y1766" i="10"/>
  <c r="BD1766" i="10"/>
  <c r="BK1767" i="10" s="1"/>
  <c r="AN1766" i="10"/>
  <c r="X1766" i="10"/>
  <c r="BC1766" i="10"/>
  <c r="AM1766" i="10"/>
  <c r="W1766" i="10"/>
  <c r="BB1766" i="10"/>
  <c r="AL1766" i="10"/>
  <c r="V1766" i="10"/>
  <c r="BA1766" i="10"/>
  <c r="AK1766" i="10"/>
  <c r="U1766" i="10"/>
  <c r="AZ1766" i="10"/>
  <c r="AJ1766" i="10"/>
  <c r="T1766" i="10"/>
  <c r="AY1766" i="10"/>
  <c r="AI1766" i="10"/>
  <c r="S1766" i="10"/>
  <c r="AX1766" i="10"/>
  <c r="AH1766" i="10"/>
  <c r="R1766" i="10"/>
  <c r="AW1766" i="10"/>
  <c r="AG1766" i="10"/>
  <c r="Q1766" i="10"/>
  <c r="AV1766" i="10"/>
  <c r="AF1766" i="10"/>
  <c r="P1766" i="10"/>
  <c r="AU1766" i="10"/>
  <c r="AE1766" i="10"/>
  <c r="BJ1766" i="10"/>
  <c r="AT1766" i="10"/>
  <c r="AD1766" i="10"/>
  <c r="BI1766" i="10"/>
  <c r="AS1766" i="10"/>
  <c r="AC1766" i="10"/>
  <c r="BH1766" i="10"/>
  <c r="AR1766" i="10"/>
  <c r="AB1766" i="10"/>
  <c r="BG1766" i="10"/>
  <c r="AQ1766" i="10"/>
  <c r="AA1766" i="10"/>
  <c r="BB1830" i="10"/>
  <c r="AL1830" i="10"/>
  <c r="V1830" i="10"/>
  <c r="BA1830" i="10"/>
  <c r="AK1830" i="10"/>
  <c r="U1830" i="10"/>
  <c r="AZ1830" i="10"/>
  <c r="AJ1830" i="10"/>
  <c r="T1830" i="10"/>
  <c r="AY1830" i="10"/>
  <c r="AI1830" i="10"/>
  <c r="S1830" i="10"/>
  <c r="BJ1830" i="10"/>
  <c r="AT1830" i="10"/>
  <c r="AD1830" i="10"/>
  <c r="BI1830" i="10"/>
  <c r="AS1830" i="10"/>
  <c r="AC1830" i="10"/>
  <c r="BH1830" i="10"/>
  <c r="AR1830" i="10"/>
  <c r="AB1830" i="10"/>
  <c r="BG1830" i="10"/>
  <c r="AQ1830" i="10"/>
  <c r="AA1830" i="10"/>
  <c r="AX1830" i="10"/>
  <c r="R1830" i="10"/>
  <c r="AG1830" i="10"/>
  <c r="AV1830" i="10"/>
  <c r="P1830" i="10"/>
  <c r="AE1830" i="10"/>
  <c r="AP1830" i="10"/>
  <c r="BE1830" i="10"/>
  <c r="Y1830" i="10"/>
  <c r="AN1830" i="10"/>
  <c r="BC1830" i="10"/>
  <c r="W1830" i="10"/>
  <c r="AH1830" i="10"/>
  <c r="AW1830" i="10"/>
  <c r="Q1830" i="10"/>
  <c r="AF1830" i="10"/>
  <c r="AU1830" i="10"/>
  <c r="BF1830" i="10"/>
  <c r="Z1830" i="10"/>
  <c r="AO1830" i="10"/>
  <c r="BD1830" i="10"/>
  <c r="BK1831" i="10" s="1"/>
  <c r="X1830" i="10"/>
  <c r="AM1830" i="10"/>
  <c r="BF1894" i="10"/>
  <c r="AP1894" i="10"/>
  <c r="Z1894" i="10"/>
  <c r="BE1894" i="10"/>
  <c r="AO1894" i="10"/>
  <c r="Y1894" i="10"/>
  <c r="BD1894" i="10"/>
  <c r="BK1895" i="10" s="1"/>
  <c r="AN1894" i="10"/>
  <c r="X1894" i="10"/>
  <c r="BC1894" i="10"/>
  <c r="AM1894" i="10"/>
  <c r="W1894" i="10"/>
  <c r="BJ1894" i="10"/>
  <c r="AL1894" i="10"/>
  <c r="R1894" i="10"/>
  <c r="AS1894" i="10"/>
  <c r="U1894" i="10"/>
  <c r="AV1894" i="10"/>
  <c r="AB1894" i="10"/>
  <c r="AY1894" i="10"/>
  <c r="AE1894" i="10"/>
  <c r="BB1894" i="10"/>
  <c r="AH1894" i="10"/>
  <c r="BI1894" i="10"/>
  <c r="AK1894" i="10"/>
  <c r="Q1894" i="10"/>
  <c r="AR1894" i="10"/>
  <c r="T1894" i="10"/>
  <c r="AU1894" i="10"/>
  <c r="AA1894" i="10"/>
  <c r="AX1894" i="10"/>
  <c r="AD1894" i="10"/>
  <c r="BA1894" i="10"/>
  <c r="AG1894" i="10"/>
  <c r="BH1894" i="10"/>
  <c r="AJ1894" i="10"/>
  <c r="P1894" i="10"/>
  <c r="AQ1894" i="10"/>
  <c r="S1894" i="10"/>
  <c r="AT1894" i="10"/>
  <c r="V1894" i="10"/>
  <c r="AW1894" i="10"/>
  <c r="AC1894" i="10"/>
  <c r="AZ1894" i="10"/>
  <c r="AF1894" i="10"/>
  <c r="BG1894" i="10"/>
  <c r="AI1894" i="10"/>
  <c r="AZ1958" i="10"/>
  <c r="AJ1958" i="10"/>
  <c r="T1958" i="10"/>
  <c r="AY1958" i="10"/>
  <c r="AI1958" i="10"/>
  <c r="S1958" i="10"/>
  <c r="AX1958" i="10"/>
  <c r="AH1958" i="10"/>
  <c r="R1958" i="10"/>
  <c r="AW1958" i="10"/>
  <c r="AG1958" i="10"/>
  <c r="Q1958" i="10"/>
  <c r="AV1958" i="10"/>
  <c r="AF1958" i="10"/>
  <c r="P1958" i="10"/>
  <c r="AU1958" i="10"/>
  <c r="AE1958" i="10"/>
  <c r="BJ1958" i="10"/>
  <c r="AT1958" i="10"/>
  <c r="AD1958" i="10"/>
  <c r="BI1958" i="10"/>
  <c r="AS1958" i="10"/>
  <c r="AC1958" i="10"/>
  <c r="BH1958" i="10"/>
  <c r="AR1958" i="10"/>
  <c r="AB1958" i="10"/>
  <c r="BG1958" i="10"/>
  <c r="AQ1958" i="10"/>
  <c r="AA1958" i="10"/>
  <c r="BF1958" i="10"/>
  <c r="AP1958" i="10"/>
  <c r="Z1958" i="10"/>
  <c r="BE1958" i="10"/>
  <c r="AO1958" i="10"/>
  <c r="Y1958" i="10"/>
  <c r="BD1958" i="10"/>
  <c r="BK1959" i="10" s="1"/>
  <c r="AN1958" i="10"/>
  <c r="X1958" i="10"/>
  <c r="BC1958" i="10"/>
  <c r="AM1958" i="10"/>
  <c r="W1958" i="10"/>
  <c r="BB1958" i="10"/>
  <c r="AL1958" i="10"/>
  <c r="V1958" i="10"/>
  <c r="BA1958" i="10"/>
  <c r="AK1958" i="10"/>
  <c r="U1958" i="10"/>
  <c r="BE1819" i="10"/>
  <c r="AO1819" i="10"/>
  <c r="Y1819" i="10"/>
  <c r="BD1819" i="10"/>
  <c r="BK1820" i="10" s="1"/>
  <c r="AN1819" i="10"/>
  <c r="X1819" i="10"/>
  <c r="BC1819" i="10"/>
  <c r="AM1819" i="10"/>
  <c r="W1819" i="10"/>
  <c r="BB1819" i="10"/>
  <c r="AL1819" i="10"/>
  <c r="V1819" i="10"/>
  <c r="BA1819" i="10"/>
  <c r="AK1819" i="10"/>
  <c r="U1819" i="10"/>
  <c r="AZ1819" i="10"/>
  <c r="AJ1819" i="10"/>
  <c r="T1819" i="10"/>
  <c r="AY1819" i="10"/>
  <c r="AI1819" i="10"/>
  <c r="S1819" i="10"/>
  <c r="AX1819" i="10"/>
  <c r="AH1819" i="10"/>
  <c r="R1819" i="10"/>
  <c r="AW1819" i="10"/>
  <c r="AG1819" i="10"/>
  <c r="Q1819" i="10"/>
  <c r="AV1819" i="10"/>
  <c r="AF1819" i="10"/>
  <c r="P1819" i="10"/>
  <c r="AU1819" i="10"/>
  <c r="AE1819" i="10"/>
  <c r="BJ1819" i="10"/>
  <c r="AT1819" i="10"/>
  <c r="AD1819" i="10"/>
  <c r="BI1819" i="10"/>
  <c r="AS1819" i="10"/>
  <c r="AC1819" i="10"/>
  <c r="BH1819" i="10"/>
  <c r="AR1819" i="10"/>
  <c r="AB1819" i="10"/>
  <c r="BG1819" i="10"/>
  <c r="AQ1819" i="10"/>
  <c r="AA1819" i="10"/>
  <c r="BF1819" i="10"/>
  <c r="AP1819" i="10"/>
  <c r="Z1819" i="10"/>
  <c r="AW1895" i="10"/>
  <c r="AG1895" i="10"/>
  <c r="Q1895" i="10"/>
  <c r="AV1895" i="10"/>
  <c r="AF1895" i="10"/>
  <c r="P1895" i="10"/>
  <c r="AU1895" i="10"/>
  <c r="AE1895" i="10"/>
  <c r="BJ1895" i="10"/>
  <c r="AT1895" i="10"/>
  <c r="AD1895" i="10"/>
  <c r="BI1895" i="10"/>
  <c r="AS1895" i="10"/>
  <c r="AC1895" i="10"/>
  <c r="BH1895" i="10"/>
  <c r="AR1895" i="10"/>
  <c r="AB1895" i="10"/>
  <c r="BG1895" i="10"/>
  <c r="AQ1895" i="10"/>
  <c r="AA1895" i="10"/>
  <c r="BF1895" i="10"/>
  <c r="AP1895" i="10"/>
  <c r="Z1895" i="10"/>
  <c r="BE1895" i="10"/>
  <c r="AO1895" i="10"/>
  <c r="Y1895" i="10"/>
  <c r="BD1895" i="10"/>
  <c r="BK1896" i="10" s="1"/>
  <c r="AN1895" i="10"/>
  <c r="X1895" i="10"/>
  <c r="BC1895" i="10"/>
  <c r="AM1895" i="10"/>
  <c r="W1895" i="10"/>
  <c r="BB1895" i="10"/>
  <c r="AL1895" i="10"/>
  <c r="V1895" i="10"/>
  <c r="BA1895" i="10"/>
  <c r="AK1895" i="10"/>
  <c r="U1895" i="10"/>
  <c r="AZ1895" i="10"/>
  <c r="AJ1895" i="10"/>
  <c r="T1895" i="10"/>
  <c r="AY1895" i="10"/>
  <c r="AI1895" i="10"/>
  <c r="S1895" i="10"/>
  <c r="AX1895" i="10"/>
  <c r="AH1895" i="10"/>
  <c r="R1895" i="10"/>
  <c r="AY1967" i="10"/>
  <c r="AI1967" i="10"/>
  <c r="S1967" i="10"/>
  <c r="AX1967" i="10"/>
  <c r="AH1967" i="10"/>
  <c r="R1967" i="10"/>
  <c r="AW1967" i="10"/>
  <c r="AG1967" i="10"/>
  <c r="Q1967" i="10"/>
  <c r="AV1967" i="10"/>
  <c r="AF1967" i="10"/>
  <c r="P1967" i="10"/>
  <c r="AU1967" i="10"/>
  <c r="AE1967" i="10"/>
  <c r="BJ1967" i="10"/>
  <c r="AT1967" i="10"/>
  <c r="AD1967" i="10"/>
  <c r="BI1967" i="10"/>
  <c r="AS1967" i="10"/>
  <c r="AC1967" i="10"/>
  <c r="BH1967" i="10"/>
  <c r="AR1967" i="10"/>
  <c r="AB1967" i="10"/>
  <c r="BG1967" i="10"/>
  <c r="AQ1967" i="10"/>
  <c r="AA1967" i="10"/>
  <c r="BF1967" i="10"/>
  <c r="AP1967" i="10"/>
  <c r="Z1967" i="10"/>
  <c r="BE1967" i="10"/>
  <c r="AO1967" i="10"/>
  <c r="Y1967" i="10"/>
  <c r="BD1967" i="10"/>
  <c r="BK1968" i="10" s="1"/>
  <c r="AN1967" i="10"/>
  <c r="X1967" i="10"/>
  <c r="BC1967" i="10"/>
  <c r="AM1967" i="10"/>
  <c r="W1967" i="10"/>
  <c r="BB1967" i="10"/>
  <c r="AL1967" i="10"/>
  <c r="V1967" i="10"/>
  <c r="BA1967" i="10"/>
  <c r="AK1967" i="10"/>
  <c r="U1967" i="10"/>
  <c r="AZ1967" i="10"/>
  <c r="AJ1967" i="10"/>
  <c r="T1967" i="10"/>
  <c r="AY2035" i="10"/>
  <c r="AI2035" i="10"/>
  <c r="S2035" i="10"/>
  <c r="AX2035" i="10"/>
  <c r="AH2035" i="10"/>
  <c r="R2035" i="10"/>
  <c r="AW2035" i="10"/>
  <c r="AG2035" i="10"/>
  <c r="Q2035" i="10"/>
  <c r="AV2035" i="10"/>
  <c r="AF2035" i="10"/>
  <c r="P2035" i="10"/>
  <c r="AU2035" i="10"/>
  <c r="AE2035" i="10"/>
  <c r="BJ2035" i="10"/>
  <c r="AT2035" i="10"/>
  <c r="AD2035" i="10"/>
  <c r="BI2035" i="10"/>
  <c r="AS2035" i="10"/>
  <c r="AC2035" i="10"/>
  <c r="BH2035" i="10"/>
  <c r="AR2035" i="10"/>
  <c r="AB2035" i="10"/>
  <c r="BG2035" i="10"/>
  <c r="AQ2035" i="10"/>
  <c r="AA2035" i="10"/>
  <c r="BF2035" i="10"/>
  <c r="AP2035" i="10"/>
  <c r="Z2035" i="10"/>
  <c r="BE2035" i="10"/>
  <c r="AO2035" i="10"/>
  <c r="Y2035" i="10"/>
  <c r="BD2035" i="10"/>
  <c r="BK2036" i="10" s="1"/>
  <c r="AN2035" i="10"/>
  <c r="X2035" i="10"/>
  <c r="BC2035" i="10"/>
  <c r="AM2035" i="10"/>
  <c r="W2035" i="10"/>
  <c r="BB2035" i="10"/>
  <c r="AL2035" i="10"/>
  <c r="V2035" i="10"/>
  <c r="BA2035" i="10"/>
  <c r="AK2035" i="10"/>
  <c r="U2035" i="10"/>
  <c r="AZ2035" i="10"/>
  <c r="AJ2035" i="10"/>
  <c r="T2035" i="10"/>
  <c r="AZ2018" i="10"/>
  <c r="AJ2018" i="10"/>
  <c r="T2018" i="10"/>
  <c r="AY2018" i="10"/>
  <c r="AI2018" i="10"/>
  <c r="S2018" i="10"/>
  <c r="AX2018" i="10"/>
  <c r="AH2018" i="10"/>
  <c r="R2018" i="10"/>
  <c r="AW2018" i="10"/>
  <c r="AG2018" i="10"/>
  <c r="Q2018" i="10"/>
  <c r="AV2018" i="10"/>
  <c r="AF2018" i="10"/>
  <c r="P2018" i="10"/>
  <c r="AU2018" i="10"/>
  <c r="AE2018" i="10"/>
  <c r="BJ2018" i="10"/>
  <c r="AT2018" i="10"/>
  <c r="AD2018" i="10"/>
  <c r="BI2018" i="10"/>
  <c r="AS2018" i="10"/>
  <c r="AC2018" i="10"/>
  <c r="BH2018" i="10"/>
  <c r="AR2018" i="10"/>
  <c r="AB2018" i="10"/>
  <c r="BG2018" i="10"/>
  <c r="AQ2018" i="10"/>
  <c r="AA2018" i="10"/>
  <c r="BF2018" i="10"/>
  <c r="AP2018" i="10"/>
  <c r="Z2018" i="10"/>
  <c r="BE2018" i="10"/>
  <c r="AO2018" i="10"/>
  <c r="Y2018" i="10"/>
  <c r="BD2018" i="10"/>
  <c r="BK2019" i="10" s="1"/>
  <c r="AN2018" i="10"/>
  <c r="X2018" i="10"/>
  <c r="BC2018" i="10"/>
  <c r="AM2018" i="10"/>
  <c r="W2018" i="10"/>
  <c r="BB2018" i="10"/>
  <c r="AL2018" i="10"/>
  <c r="V2018" i="10"/>
  <c r="BA2018" i="10"/>
  <c r="AK2018" i="10"/>
  <c r="U2018" i="10"/>
  <c r="AD2013" i="10"/>
  <c r="AT2013" i="10"/>
  <c r="BJ2013" i="10"/>
  <c r="W2013" i="10"/>
  <c r="AM2013" i="10"/>
  <c r="BC2013" i="10"/>
  <c r="AB2013" i="10"/>
  <c r="AR2013" i="10"/>
  <c r="BH2013" i="10"/>
  <c r="U2013" i="10"/>
  <c r="AK2013" i="10"/>
  <c r="BA2013" i="10"/>
  <c r="R2013" i="10"/>
  <c r="AH2013" i="10"/>
  <c r="AX2013" i="10"/>
  <c r="AA2013" i="10"/>
  <c r="AQ2013" i="10"/>
  <c r="BG2013" i="10"/>
  <c r="P2013" i="10"/>
  <c r="AF2013" i="10"/>
  <c r="AV2013" i="10"/>
  <c r="Y2013" i="10"/>
  <c r="AO2013" i="10"/>
  <c r="BE2013" i="10"/>
  <c r="BI2013" i="10"/>
  <c r="V2013" i="10"/>
  <c r="AL2013" i="10"/>
  <c r="BB2013" i="10"/>
  <c r="AE2013" i="10"/>
  <c r="AU2013" i="10"/>
  <c r="T2013" i="10"/>
  <c r="AJ2013" i="10"/>
  <c r="AZ2013" i="10"/>
  <c r="AC2013" i="10"/>
  <c r="AS2013" i="10"/>
  <c r="Z2013" i="10"/>
  <c r="AP2013" i="10"/>
  <c r="BF2013" i="10"/>
  <c r="S2013" i="10"/>
  <c r="AI2013" i="10"/>
  <c r="AY2013" i="10"/>
  <c r="X2013" i="10"/>
  <c r="AN2013" i="10"/>
  <c r="BD2013" i="10"/>
  <c r="BK2014" i="10" s="1"/>
  <c r="Q2013" i="10"/>
  <c r="AG2013" i="10"/>
  <c r="AW2013" i="10"/>
  <c r="AX1968" i="10"/>
  <c r="AH1968" i="10"/>
  <c r="R1968" i="10"/>
  <c r="AW1968" i="10"/>
  <c r="AG1968" i="10"/>
  <c r="Q1968" i="10"/>
  <c r="AV1968" i="10"/>
  <c r="AF1968" i="10"/>
  <c r="P1968" i="10"/>
  <c r="AU1968" i="10"/>
  <c r="AE1968" i="10"/>
  <c r="BJ1968" i="10"/>
  <c r="AT1968" i="10"/>
  <c r="AD1968" i="10"/>
  <c r="BI1968" i="10"/>
  <c r="AS1968" i="10"/>
  <c r="AC1968" i="10"/>
  <c r="BH1968" i="10"/>
  <c r="AR1968" i="10"/>
  <c r="AB1968" i="10"/>
  <c r="BG1968" i="10"/>
  <c r="AQ1968" i="10"/>
  <c r="AA1968" i="10"/>
  <c r="BF1968" i="10"/>
  <c r="AP1968" i="10"/>
  <c r="Z1968" i="10"/>
  <c r="BE1968" i="10"/>
  <c r="AO1968" i="10"/>
  <c r="Y1968" i="10"/>
  <c r="BD1968" i="10"/>
  <c r="BK1969" i="10" s="1"/>
  <c r="AN1968" i="10"/>
  <c r="X1968" i="10"/>
  <c r="BC1968" i="10"/>
  <c r="AM1968" i="10"/>
  <c r="W1968" i="10"/>
  <c r="BB1968" i="10"/>
  <c r="AL1968" i="10"/>
  <c r="V1968" i="10"/>
  <c r="BA1968" i="10"/>
  <c r="AK1968" i="10"/>
  <c r="U1968" i="10"/>
  <c r="AZ1968" i="10"/>
  <c r="AJ1968" i="10"/>
  <c r="T1968" i="10"/>
  <c r="AY1968" i="10"/>
  <c r="AI1968" i="10"/>
  <c r="S1968" i="10"/>
  <c r="BJ2032" i="10"/>
  <c r="AT2032" i="10"/>
  <c r="AD2032" i="10"/>
  <c r="BI2032" i="10"/>
  <c r="AS2032" i="10"/>
  <c r="AC2032" i="10"/>
  <c r="BH2032" i="10"/>
  <c r="AR2032" i="10"/>
  <c r="AB2032" i="10"/>
  <c r="BG2032" i="10"/>
  <c r="AQ2032" i="10"/>
  <c r="AA2032" i="10"/>
  <c r="BF2032" i="10"/>
  <c r="AP2032" i="10"/>
  <c r="Z2032" i="10"/>
  <c r="BE2032" i="10"/>
  <c r="AO2032" i="10"/>
  <c r="Y2032" i="10"/>
  <c r="BD2032" i="10"/>
  <c r="BK2033" i="10" s="1"/>
  <c r="AN2032" i="10"/>
  <c r="X2032" i="10"/>
  <c r="BC2032" i="10"/>
  <c r="AM2032" i="10"/>
  <c r="W2032" i="10"/>
  <c r="BB2032" i="10"/>
  <c r="AL2032" i="10"/>
  <c r="V2032" i="10"/>
  <c r="BA2032" i="10"/>
  <c r="AK2032" i="10"/>
  <c r="U2032" i="10"/>
  <c r="AZ2032" i="10"/>
  <c r="AJ2032" i="10"/>
  <c r="T2032" i="10"/>
  <c r="AY2032" i="10"/>
  <c r="AI2032" i="10"/>
  <c r="S2032" i="10"/>
  <c r="AX2032" i="10"/>
  <c r="AH2032" i="10"/>
  <c r="R2032" i="10"/>
  <c r="AW2032" i="10"/>
  <c r="AG2032" i="10"/>
  <c r="Q2032" i="10"/>
  <c r="AV2032" i="10"/>
  <c r="AF2032" i="10"/>
  <c r="P2032" i="10"/>
  <c r="AU2032" i="10"/>
  <c r="AE2032" i="10"/>
  <c r="AY2130" i="10"/>
  <c r="AI2130" i="10"/>
  <c r="S2130" i="10"/>
  <c r="AX2130" i="10"/>
  <c r="AH2130" i="10"/>
  <c r="R2130" i="10"/>
  <c r="AW2130" i="10"/>
  <c r="AG2130" i="10"/>
  <c r="Q2130" i="10"/>
  <c r="AV2130" i="10"/>
  <c r="AF2130" i="10"/>
  <c r="P2130" i="10"/>
  <c r="AU2130" i="10"/>
  <c r="AE2130" i="10"/>
  <c r="BJ2130" i="10"/>
  <c r="AT2130" i="10"/>
  <c r="AD2130" i="10"/>
  <c r="BI2130" i="10"/>
  <c r="AS2130" i="10"/>
  <c r="AC2130" i="10"/>
  <c r="BH2130" i="10"/>
  <c r="AR2130" i="10"/>
  <c r="AB2130" i="10"/>
  <c r="BG2130" i="10"/>
  <c r="AQ2130" i="10"/>
  <c r="AA2130" i="10"/>
  <c r="BF2130" i="10"/>
  <c r="AP2130" i="10"/>
  <c r="Z2130" i="10"/>
  <c r="BE2130" i="10"/>
  <c r="AO2130" i="10"/>
  <c r="Y2130" i="10"/>
  <c r="BD2130" i="10"/>
  <c r="BK2131" i="10" s="1"/>
  <c r="AN2130" i="10"/>
  <c r="X2130" i="10"/>
  <c r="BC2130" i="10"/>
  <c r="AM2130" i="10"/>
  <c r="W2130" i="10"/>
  <c r="BB2130" i="10"/>
  <c r="AL2130" i="10"/>
  <c r="V2130" i="10"/>
  <c r="BA2130" i="10"/>
  <c r="AK2130" i="10"/>
  <c r="U2130" i="10"/>
  <c r="AZ2130" i="10"/>
  <c r="AJ2130" i="10"/>
  <c r="T2130" i="10"/>
  <c r="AK2051" i="10"/>
  <c r="BF2051" i="10"/>
  <c r="AG2051" i="10"/>
  <c r="BB2051" i="10"/>
  <c r="AC2051" i="10"/>
  <c r="AX2051" i="10"/>
  <c r="Y2051" i="10"/>
  <c r="AT2051" i="10"/>
  <c r="P2051" i="10"/>
  <c r="AF2051" i="10"/>
  <c r="AZ2129" i="10"/>
  <c r="AJ2129" i="10"/>
  <c r="T2129" i="10"/>
  <c r="AY2129" i="10"/>
  <c r="AI2129" i="10"/>
  <c r="S2129" i="10"/>
  <c r="AX2129" i="10"/>
  <c r="AH2129" i="10"/>
  <c r="R2129" i="10"/>
  <c r="AW2129" i="10"/>
  <c r="AG2129" i="10"/>
  <c r="Q2129" i="10"/>
  <c r="AV2129" i="10"/>
  <c r="AF2129" i="10"/>
  <c r="P2129" i="10"/>
  <c r="AU2129" i="10"/>
  <c r="AE2129" i="10"/>
  <c r="BJ2129" i="10"/>
  <c r="AT2129" i="10"/>
  <c r="AD2129" i="10"/>
  <c r="BI2129" i="10"/>
  <c r="AS2129" i="10"/>
  <c r="AC2129" i="10"/>
  <c r="BH2129" i="10"/>
  <c r="AR2129" i="10"/>
  <c r="AB2129" i="10"/>
  <c r="BG2129" i="10"/>
  <c r="AQ2129" i="10"/>
  <c r="AA2129" i="10"/>
  <c r="BF2129" i="10"/>
  <c r="AP2129" i="10"/>
  <c r="Z2129" i="10"/>
  <c r="BE2129" i="10"/>
  <c r="AO2129" i="10"/>
  <c r="Y2129" i="10"/>
  <c r="BD2129" i="10"/>
  <c r="BK2130" i="10" s="1"/>
  <c r="AN2129" i="10"/>
  <c r="X2129" i="10"/>
  <c r="BC2129" i="10"/>
  <c r="AM2129" i="10"/>
  <c r="W2129" i="10"/>
  <c r="BB2129" i="10"/>
  <c r="AL2129" i="10"/>
  <c r="V2129" i="10"/>
  <c r="BA2129" i="10"/>
  <c r="AK2129" i="10"/>
  <c r="U2129" i="10"/>
  <c r="AY2086" i="10"/>
  <c r="AI2086" i="10"/>
  <c r="S2086" i="10"/>
  <c r="AX2086" i="10"/>
  <c r="AH2086" i="10"/>
  <c r="R2086" i="10"/>
  <c r="AW2086" i="10"/>
  <c r="AG2086" i="10"/>
  <c r="Q2086" i="10"/>
  <c r="AV2086" i="10"/>
  <c r="AF2086" i="10"/>
  <c r="P2086" i="10"/>
  <c r="AU2086" i="10"/>
  <c r="AE2086" i="10"/>
  <c r="BJ2086" i="10"/>
  <c r="AT2086" i="10"/>
  <c r="AD2086" i="10"/>
  <c r="BI2086" i="10"/>
  <c r="AS2086" i="10"/>
  <c r="AC2086" i="10"/>
  <c r="BH2086" i="10"/>
  <c r="AR2086" i="10"/>
  <c r="AB2086" i="10"/>
  <c r="BG2086" i="10"/>
  <c r="AQ2086" i="10"/>
  <c r="AA2086" i="10"/>
  <c r="BF2086" i="10"/>
  <c r="AP2086" i="10"/>
  <c r="Z2086" i="10"/>
  <c r="BE2086" i="10"/>
  <c r="AO2086" i="10"/>
  <c r="Y2086" i="10"/>
  <c r="BD2086" i="10"/>
  <c r="BK2087" i="10" s="1"/>
  <c r="AN2086" i="10"/>
  <c r="X2086" i="10"/>
  <c r="BC2086" i="10"/>
  <c r="AM2086" i="10"/>
  <c r="W2086" i="10"/>
  <c r="BB2086" i="10"/>
  <c r="AL2086" i="10"/>
  <c r="V2086" i="10"/>
  <c r="BA2086" i="10"/>
  <c r="AK2086" i="10"/>
  <c r="U2086" i="10"/>
  <c r="AZ2086" i="10"/>
  <c r="AJ2086" i="10"/>
  <c r="T2086" i="10"/>
  <c r="BF2071" i="10"/>
  <c r="AP2071" i="10"/>
  <c r="Z2071" i="10"/>
  <c r="BE2071" i="10"/>
  <c r="AO2071" i="10"/>
  <c r="Y2071" i="10"/>
  <c r="BD2071" i="10"/>
  <c r="BK2072" i="10" s="1"/>
  <c r="AN2071" i="10"/>
  <c r="X2071" i="10"/>
  <c r="BC2071" i="10"/>
  <c r="AM2071" i="10"/>
  <c r="W2071" i="10"/>
  <c r="BB2071" i="10"/>
  <c r="AL2071" i="10"/>
  <c r="V2071" i="10"/>
  <c r="BA2071" i="10"/>
  <c r="AK2071" i="10"/>
  <c r="U2071" i="10"/>
  <c r="AZ2071" i="10"/>
  <c r="AJ2071" i="10"/>
  <c r="T2071" i="10"/>
  <c r="AY2071" i="10"/>
  <c r="AI2071" i="10"/>
  <c r="S2071" i="10"/>
  <c r="AX2071" i="10"/>
  <c r="AH2071" i="10"/>
  <c r="R2071" i="10"/>
  <c r="AW2071" i="10"/>
  <c r="AG2071" i="10"/>
  <c r="Q2071" i="10"/>
  <c r="AV2071" i="10"/>
  <c r="AF2071" i="10"/>
  <c r="P2071" i="10"/>
  <c r="AU2071" i="10"/>
  <c r="AE2071" i="10"/>
  <c r="BJ2071" i="10"/>
  <c r="AT2071" i="10"/>
  <c r="AD2071" i="10"/>
  <c r="BI2071" i="10"/>
  <c r="AS2071" i="10"/>
  <c r="AC2071" i="10"/>
  <c r="BH2071" i="10"/>
  <c r="AR2071" i="10"/>
  <c r="AB2071" i="10"/>
  <c r="BG2071" i="10"/>
  <c r="AQ2071" i="10"/>
  <c r="AA2071" i="10"/>
  <c r="BF2135" i="10"/>
  <c r="AP2135" i="10"/>
  <c r="Z2135" i="10"/>
  <c r="BE2135" i="10"/>
  <c r="AO2135" i="10"/>
  <c r="Y2135" i="10"/>
  <c r="BD2135" i="10"/>
  <c r="BK2136" i="10" s="1"/>
  <c r="AN2135" i="10"/>
  <c r="X2135" i="10"/>
  <c r="BC2135" i="10"/>
  <c r="AM2135" i="10"/>
  <c r="W2135" i="10"/>
  <c r="BB2135" i="10"/>
  <c r="AL2135" i="10"/>
  <c r="V2135" i="10"/>
  <c r="BA2135" i="10"/>
  <c r="AK2135" i="10"/>
  <c r="U2135" i="10"/>
  <c r="AZ2135" i="10"/>
  <c r="AJ2135" i="10"/>
  <c r="T2135" i="10"/>
  <c r="AY2135" i="10"/>
  <c r="AI2135" i="10"/>
  <c r="S2135" i="10"/>
  <c r="AX2135" i="10"/>
  <c r="AH2135" i="10"/>
  <c r="R2135" i="10"/>
  <c r="AW2135" i="10"/>
  <c r="AG2135" i="10"/>
  <c r="Q2135" i="10"/>
  <c r="AV2135" i="10"/>
  <c r="AF2135" i="10"/>
  <c r="P2135" i="10"/>
  <c r="AU2135" i="10"/>
  <c r="AE2135" i="10"/>
  <c r="BJ2135" i="10"/>
  <c r="AT2135" i="10"/>
  <c r="AD2135" i="10"/>
  <c r="BI2135" i="10"/>
  <c r="AS2135" i="10"/>
  <c r="AC2135" i="10"/>
  <c r="BH2135" i="10"/>
  <c r="AR2135" i="10"/>
  <c r="AB2135" i="10"/>
  <c r="BG2135" i="10"/>
  <c r="AQ2135" i="10"/>
  <c r="AA2135" i="10"/>
  <c r="V2076" i="10"/>
  <c r="AL2076" i="10"/>
  <c r="BB2076" i="10"/>
  <c r="AA2076" i="10"/>
  <c r="AQ2076" i="10"/>
  <c r="BG2076" i="10"/>
  <c r="X2076" i="10"/>
  <c r="AN2076" i="10"/>
  <c r="BD2076" i="10"/>
  <c r="BK2077" i="10" s="1"/>
  <c r="Q2076" i="10"/>
  <c r="AG2076" i="10"/>
  <c r="AW2076" i="10"/>
  <c r="Z2076" i="10"/>
  <c r="AP2076" i="10"/>
  <c r="BF2076" i="10"/>
  <c r="AE2076" i="10"/>
  <c r="AU2076" i="10"/>
  <c r="AB2076" i="10"/>
  <c r="AR2076" i="10"/>
  <c r="BH2076" i="10"/>
  <c r="U2076" i="10"/>
  <c r="AK2076" i="10"/>
  <c r="BA2076" i="10"/>
  <c r="BI2076" i="10"/>
  <c r="AD2076" i="10"/>
  <c r="AT2076" i="10"/>
  <c r="BJ2076" i="10"/>
  <c r="S2076" i="10"/>
  <c r="AI2076" i="10"/>
  <c r="AY2076" i="10"/>
  <c r="P2076" i="10"/>
  <c r="AF2076" i="10"/>
  <c r="AV2076" i="10"/>
  <c r="Y2076" i="10"/>
  <c r="AO2076" i="10"/>
  <c r="BE2076" i="10"/>
  <c r="R2076" i="10"/>
  <c r="AH2076" i="10"/>
  <c r="AX2076" i="10"/>
  <c r="W2076" i="10"/>
  <c r="AM2076" i="10"/>
  <c r="BC2076" i="10"/>
  <c r="T2076" i="10"/>
  <c r="AJ2076" i="10"/>
  <c r="AZ2076" i="10"/>
  <c r="AC2076" i="10"/>
  <c r="AS2076" i="10"/>
  <c r="BI2092" i="10"/>
  <c r="V2092" i="10"/>
  <c r="AL2092" i="10"/>
  <c r="BB2092" i="10"/>
  <c r="AA2092" i="10"/>
  <c r="AQ2092" i="10"/>
  <c r="BG2092" i="10"/>
  <c r="X2092" i="10"/>
  <c r="AN2092" i="10"/>
  <c r="BD2092" i="10"/>
  <c r="BK2093" i="10" s="1"/>
  <c r="Q2092" i="10"/>
  <c r="AG2092" i="10"/>
  <c r="AW2092" i="10"/>
  <c r="Z2092" i="10"/>
  <c r="AP2092" i="10"/>
  <c r="BF2092" i="10"/>
  <c r="AE2092" i="10"/>
  <c r="AU2092" i="10"/>
  <c r="AB2092" i="10"/>
  <c r="AR2092" i="10"/>
  <c r="BH2092" i="10"/>
  <c r="U2092" i="10"/>
  <c r="AK2092" i="10"/>
  <c r="BA2092" i="10"/>
  <c r="AD2092" i="10"/>
  <c r="AT2092" i="10"/>
  <c r="BJ2092" i="10"/>
  <c r="S2092" i="10"/>
  <c r="AI2092" i="10"/>
  <c r="AY2092" i="10"/>
  <c r="P2092" i="10"/>
  <c r="AF2092" i="10"/>
  <c r="AV2092" i="10"/>
  <c r="Y2092" i="10"/>
  <c r="AO2092" i="10"/>
  <c r="BE2092" i="10"/>
  <c r="R2092" i="10"/>
  <c r="AH2092" i="10"/>
  <c r="AX2092" i="10"/>
  <c r="W2092" i="10"/>
  <c r="AM2092" i="10"/>
  <c r="BC2092" i="10"/>
  <c r="T2092" i="10"/>
  <c r="AJ2092" i="10"/>
  <c r="AZ2092" i="10"/>
  <c r="AC2092" i="10"/>
  <c r="AS2092" i="10"/>
  <c r="V2108" i="10"/>
  <c r="AL2108" i="10"/>
  <c r="BB2108" i="10"/>
  <c r="AA2108" i="10"/>
  <c r="AQ2108" i="10"/>
  <c r="BG2108" i="10"/>
  <c r="X2108" i="10"/>
  <c r="AN2108" i="10"/>
  <c r="BD2108" i="10"/>
  <c r="BK2109" i="10" s="1"/>
  <c r="Q2108" i="10"/>
  <c r="AG2108" i="10"/>
  <c r="AW2108" i="10"/>
  <c r="Z2108" i="10"/>
  <c r="AP2108" i="10"/>
  <c r="BF2108" i="10"/>
  <c r="AE2108" i="10"/>
  <c r="AU2108" i="10"/>
  <c r="AB2108" i="10"/>
  <c r="AR2108" i="10"/>
  <c r="BH2108" i="10"/>
  <c r="U2108" i="10"/>
  <c r="AK2108" i="10"/>
  <c r="BA2108" i="10"/>
  <c r="BI2108" i="10"/>
  <c r="AD2108" i="10"/>
  <c r="AT2108" i="10"/>
  <c r="BJ2108" i="10"/>
  <c r="S2108" i="10"/>
  <c r="AI2108" i="10"/>
  <c r="AY2108" i="10"/>
  <c r="P2108" i="10"/>
  <c r="AF2108" i="10"/>
  <c r="AV2108" i="10"/>
  <c r="Y2108" i="10"/>
  <c r="AO2108" i="10"/>
  <c r="BE2108" i="10"/>
  <c r="R2108" i="10"/>
  <c r="AH2108" i="10"/>
  <c r="AX2108" i="10"/>
  <c r="W2108" i="10"/>
  <c r="AM2108" i="10"/>
  <c r="BC2108" i="10"/>
  <c r="T2108" i="10"/>
  <c r="AJ2108" i="10"/>
  <c r="AZ2108" i="10"/>
  <c r="AC2108" i="10"/>
  <c r="AS2108" i="10"/>
  <c r="BI2124" i="10"/>
  <c r="V2124" i="10"/>
  <c r="AL2124" i="10"/>
  <c r="BB2124" i="10"/>
  <c r="AA2124" i="10"/>
  <c r="AQ2124" i="10"/>
  <c r="BG2124" i="10"/>
  <c r="X2124" i="10"/>
  <c r="AN2124" i="10"/>
  <c r="BD2124" i="10"/>
  <c r="BK2125" i="10" s="1"/>
  <c r="Q2124" i="10"/>
  <c r="AG2124" i="10"/>
  <c r="AW2124" i="10"/>
  <c r="Z2124" i="10"/>
  <c r="AP2124" i="10"/>
  <c r="BF2124" i="10"/>
  <c r="AE2124" i="10"/>
  <c r="AU2124" i="10"/>
  <c r="AB2124" i="10"/>
  <c r="AR2124" i="10"/>
  <c r="BH2124" i="10"/>
  <c r="U2124" i="10"/>
  <c r="AK2124" i="10"/>
  <c r="BA2124" i="10"/>
  <c r="AD2124" i="10"/>
  <c r="AT2124" i="10"/>
  <c r="BJ2124" i="10"/>
  <c r="S2124" i="10"/>
  <c r="AI2124" i="10"/>
  <c r="AY2124" i="10"/>
  <c r="P2124" i="10"/>
  <c r="AF2124" i="10"/>
  <c r="AV2124" i="10"/>
  <c r="Y2124" i="10"/>
  <c r="AO2124" i="10"/>
  <c r="BE2124" i="10"/>
  <c r="R2124" i="10"/>
  <c r="AH2124" i="10"/>
  <c r="AX2124" i="10"/>
  <c r="W2124" i="10"/>
  <c r="AM2124" i="10"/>
  <c r="BC2124" i="10"/>
  <c r="T2124" i="10"/>
  <c r="AJ2124" i="10"/>
  <c r="AZ2124" i="10"/>
  <c r="AC2124" i="10"/>
  <c r="AS2124" i="10"/>
  <c r="V2140" i="10"/>
  <c r="AL2140" i="10"/>
  <c r="BB2140" i="10"/>
  <c r="AA2140" i="10"/>
  <c r="AQ2140" i="10"/>
  <c r="BG2140" i="10"/>
  <c r="X2140" i="10"/>
  <c r="AN2140" i="10"/>
  <c r="BD2140" i="10"/>
  <c r="BK2141" i="10" s="1"/>
  <c r="Q2140" i="10"/>
  <c r="AG2140" i="10"/>
  <c r="AW2140" i="10"/>
  <c r="Z2140" i="10"/>
  <c r="AP2140" i="10"/>
  <c r="BF2140" i="10"/>
  <c r="AE2140" i="10"/>
  <c r="AU2140" i="10"/>
  <c r="AB2140" i="10"/>
  <c r="AR2140" i="10"/>
  <c r="BH2140" i="10"/>
  <c r="U2140" i="10"/>
  <c r="AK2140" i="10"/>
  <c r="BA2140" i="10"/>
  <c r="BI2140" i="10"/>
  <c r="AD2140" i="10"/>
  <c r="AT2140" i="10"/>
  <c r="BJ2140" i="10"/>
  <c r="S2140" i="10"/>
  <c r="AI2140" i="10"/>
  <c r="AY2140" i="10"/>
  <c r="P2140" i="10"/>
  <c r="AF2140" i="10"/>
  <c r="AV2140" i="10"/>
  <c r="Y2140" i="10"/>
  <c r="AO2140" i="10"/>
  <c r="BE2140" i="10"/>
  <c r="R2140" i="10"/>
  <c r="AH2140" i="10"/>
  <c r="AX2140" i="10"/>
  <c r="W2140" i="10"/>
  <c r="AM2140" i="10"/>
  <c r="BC2140" i="10"/>
  <c r="T2140" i="10"/>
  <c r="AJ2140" i="10"/>
  <c r="AZ2140" i="10"/>
  <c r="AC2140" i="10"/>
  <c r="AS2140" i="10"/>
  <c r="P2156" i="10"/>
  <c r="AB2156" i="10"/>
  <c r="AR2156" i="10"/>
  <c r="AV2156" i="10"/>
  <c r="AF2156" i="10"/>
  <c r="BH2156" i="10"/>
  <c r="AJ2156" i="10"/>
  <c r="BA2156" i="10"/>
  <c r="AK2156" i="10"/>
  <c r="U2156" i="10"/>
  <c r="AY2156" i="10"/>
  <c r="AI2156" i="10"/>
  <c r="S2156" i="10"/>
  <c r="AX2156" i="10"/>
  <c r="AH2156" i="10"/>
  <c r="R2156" i="10"/>
  <c r="AZ2156" i="10"/>
  <c r="AW2156" i="10"/>
  <c r="AG2156" i="10"/>
  <c r="Q2156" i="10"/>
  <c r="AU2156" i="10"/>
  <c r="AE2156" i="10"/>
  <c r="BJ2156" i="10"/>
  <c r="AT2156" i="10"/>
  <c r="AD2156" i="10"/>
  <c r="X2156" i="10"/>
  <c r="BI2156" i="10"/>
  <c r="AS2156" i="10"/>
  <c r="AC2156" i="10"/>
  <c r="BG2156" i="10"/>
  <c r="AQ2156" i="10"/>
  <c r="AA2156" i="10"/>
  <c r="BF2156" i="10"/>
  <c r="AP2156" i="10"/>
  <c r="Z2156" i="10"/>
  <c r="AN2156" i="10"/>
  <c r="T2156" i="10"/>
  <c r="BE2156" i="10"/>
  <c r="AO2156" i="10"/>
  <c r="Y2156" i="10"/>
  <c r="BC2156" i="10"/>
  <c r="AM2156" i="10"/>
  <c r="W2156" i="10"/>
  <c r="BB2156" i="10"/>
  <c r="AL2156" i="10"/>
  <c r="V2156" i="10"/>
  <c r="BD2156" i="10"/>
  <c r="BK2157" i="10" s="1"/>
  <c r="S2157" i="10"/>
  <c r="AZ2157" i="10"/>
  <c r="AJ2157" i="10"/>
  <c r="T2157" i="10"/>
  <c r="BB2157" i="10"/>
  <c r="AL2157" i="10"/>
  <c r="V2157" i="10"/>
  <c r="BA2157" i="10"/>
  <c r="AK2157" i="10"/>
  <c r="U2157" i="10"/>
  <c r="BC2157" i="10"/>
  <c r="BG2157" i="10"/>
  <c r="AE2157" i="10"/>
  <c r="AI2157" i="10"/>
  <c r="AV2157" i="10"/>
  <c r="AF2157" i="10"/>
  <c r="P2157" i="10"/>
  <c r="AX2157" i="10"/>
  <c r="AH2157" i="10"/>
  <c r="R2157" i="10"/>
  <c r="AW2157" i="10"/>
  <c r="AG2157" i="10"/>
  <c r="Q2157" i="10"/>
  <c r="AY2157" i="10"/>
  <c r="AU2157" i="10"/>
  <c r="BH2157" i="10"/>
  <c r="AR2157" i="10"/>
  <c r="AB2157" i="10"/>
  <c r="BJ2157" i="10"/>
  <c r="AT2157" i="10"/>
  <c r="AD2157" i="10"/>
  <c r="BI2157" i="10"/>
  <c r="AS2157" i="10"/>
  <c r="AC2157" i="10"/>
  <c r="W2157" i="10"/>
  <c r="AA2157" i="10"/>
  <c r="BD2157" i="10"/>
  <c r="BK2158" i="10" s="1"/>
  <c r="AN2157" i="10"/>
  <c r="X2157" i="10"/>
  <c r="BF2157" i="10"/>
  <c r="AP2157" i="10"/>
  <c r="Z2157" i="10"/>
  <c r="BE2157" i="10"/>
  <c r="AO2157" i="10"/>
  <c r="Y2157" i="10"/>
  <c r="AM2157" i="10"/>
  <c r="AQ2157" i="10"/>
  <c r="AP2218" i="10"/>
  <c r="R2218" i="10"/>
  <c r="AH2218" i="10"/>
  <c r="Z2218" i="10"/>
  <c r="BJ2218" i="10"/>
  <c r="BA2218" i="10"/>
  <c r="AK2218" i="10"/>
  <c r="U2218" i="10"/>
  <c r="AZ2218" i="10"/>
  <c r="AJ2218" i="10"/>
  <c r="T2218" i="10"/>
  <c r="AY2218" i="10"/>
  <c r="AI2218" i="10"/>
  <c r="S2218" i="10"/>
  <c r="AD2218" i="10"/>
  <c r="AW2218" i="10"/>
  <c r="AG2218" i="10"/>
  <c r="Q2218" i="10"/>
  <c r="AV2218" i="10"/>
  <c r="AF2218" i="10"/>
  <c r="P2218" i="10"/>
  <c r="AU2218" i="10"/>
  <c r="AE2218" i="10"/>
  <c r="V2218" i="10"/>
  <c r="AT2218" i="10"/>
  <c r="BI2218" i="10"/>
  <c r="AS2218" i="10"/>
  <c r="AC2218" i="10"/>
  <c r="BH2218" i="10"/>
  <c r="AR2218" i="10"/>
  <c r="AB2218" i="10"/>
  <c r="BG2218" i="10"/>
  <c r="AQ2218" i="10"/>
  <c r="AA2218" i="10"/>
  <c r="AL2218" i="10"/>
  <c r="BE2218" i="10"/>
  <c r="AO2218" i="10"/>
  <c r="Y2218" i="10"/>
  <c r="BD2218" i="10"/>
  <c r="BK2219" i="10" s="1"/>
  <c r="AN2218" i="10"/>
  <c r="X2218" i="10"/>
  <c r="BC2218" i="10"/>
  <c r="AM2218" i="10"/>
  <c r="W2218" i="10"/>
  <c r="BB2218" i="10"/>
  <c r="AY2192" i="10"/>
  <c r="AI2192" i="10"/>
  <c r="S2192" i="10"/>
  <c r="AW2192" i="10"/>
  <c r="AG2192" i="10"/>
  <c r="Q2192" i="10"/>
  <c r="AH2192" i="10"/>
  <c r="AV2192" i="10"/>
  <c r="P2192" i="10"/>
  <c r="AL2192" i="10"/>
  <c r="AZ2192" i="10"/>
  <c r="T2192" i="10"/>
  <c r="AU2192" i="10"/>
  <c r="AE2192" i="10"/>
  <c r="BI2192" i="10"/>
  <c r="AS2192" i="10"/>
  <c r="AC2192" i="10"/>
  <c r="BF2192" i="10"/>
  <c r="Z2192" i="10"/>
  <c r="AN2192" i="10"/>
  <c r="BJ2192" i="10"/>
  <c r="AD2192" i="10"/>
  <c r="AR2192" i="10"/>
  <c r="BG2192" i="10"/>
  <c r="AQ2192" i="10"/>
  <c r="AA2192" i="10"/>
  <c r="BE2192" i="10"/>
  <c r="AO2192" i="10"/>
  <c r="Y2192" i="10"/>
  <c r="AX2192" i="10"/>
  <c r="R2192" i="10"/>
  <c r="AF2192" i="10"/>
  <c r="BB2192" i="10"/>
  <c r="V2192" i="10"/>
  <c r="AJ2192" i="10"/>
  <c r="BC2192" i="10"/>
  <c r="AM2192" i="10"/>
  <c r="W2192" i="10"/>
  <c r="BA2192" i="10"/>
  <c r="AK2192" i="10"/>
  <c r="U2192" i="10"/>
  <c r="AP2192" i="10"/>
  <c r="BD2192" i="10"/>
  <c r="BK2193" i="10" s="1"/>
  <c r="X2192" i="10"/>
  <c r="AT2192" i="10"/>
  <c r="BH2192" i="10"/>
  <c r="AB2192" i="10"/>
  <c r="AA2217" i="10"/>
  <c r="AI2217" i="10"/>
  <c r="AQ2217" i="10"/>
  <c r="S2217" i="10"/>
  <c r="BB2217" i="10"/>
  <c r="AL2217" i="10"/>
  <c r="V2217" i="10"/>
  <c r="BA2217" i="10"/>
  <c r="AK2217" i="10"/>
  <c r="U2217" i="10"/>
  <c r="AZ2217" i="10"/>
  <c r="AJ2217" i="10"/>
  <c r="T2217" i="10"/>
  <c r="BC2217" i="10"/>
  <c r="AE2217" i="10"/>
  <c r="AX2217" i="10"/>
  <c r="AH2217" i="10"/>
  <c r="R2217" i="10"/>
  <c r="AW2217" i="10"/>
  <c r="AG2217" i="10"/>
  <c r="Q2217" i="10"/>
  <c r="AV2217" i="10"/>
  <c r="AF2217" i="10"/>
  <c r="P2217" i="10"/>
  <c r="AU2217" i="10"/>
  <c r="BJ2217" i="10"/>
  <c r="AT2217" i="10"/>
  <c r="AD2217" i="10"/>
  <c r="BI2217" i="10"/>
  <c r="AS2217" i="10"/>
  <c r="AC2217" i="10"/>
  <c r="BH2217" i="10"/>
  <c r="AR2217" i="10"/>
  <c r="AB2217" i="10"/>
  <c r="W2217" i="10"/>
  <c r="BF2217" i="10"/>
  <c r="AP2217" i="10"/>
  <c r="Z2217" i="10"/>
  <c r="BE2217" i="10"/>
  <c r="AO2217" i="10"/>
  <c r="Y2217" i="10"/>
  <c r="BD2217" i="10"/>
  <c r="BK2218" i="10" s="1"/>
  <c r="AN2217" i="10"/>
  <c r="X2217" i="10"/>
  <c r="AM2217" i="10"/>
  <c r="BD2255" i="10"/>
  <c r="BK2256" i="10" s="1"/>
  <c r="AN2255" i="10"/>
  <c r="X2255" i="10"/>
  <c r="BC2255" i="10"/>
  <c r="AM2255" i="10"/>
  <c r="W2255" i="10"/>
  <c r="BB2255" i="10"/>
  <c r="AL2255" i="10"/>
  <c r="V2255" i="10"/>
  <c r="BA2255" i="10"/>
  <c r="AK2255" i="10"/>
  <c r="U2255" i="10"/>
  <c r="AZ2255" i="10"/>
  <c r="AJ2255" i="10"/>
  <c r="T2255" i="10"/>
  <c r="AY2255" i="10"/>
  <c r="AI2255" i="10"/>
  <c r="S2255" i="10"/>
  <c r="AX2255" i="10"/>
  <c r="AH2255" i="10"/>
  <c r="R2255" i="10"/>
  <c r="AW2255" i="10"/>
  <c r="AG2255" i="10"/>
  <c r="Q2255" i="10"/>
  <c r="AV2255" i="10"/>
  <c r="AF2255" i="10"/>
  <c r="P2255" i="10"/>
  <c r="AU2255" i="10"/>
  <c r="AE2255" i="10"/>
  <c r="BJ2255" i="10"/>
  <c r="AT2255" i="10"/>
  <c r="AD2255" i="10"/>
  <c r="BI2255" i="10"/>
  <c r="AS2255" i="10"/>
  <c r="AC2255" i="10"/>
  <c r="BH2255" i="10"/>
  <c r="AR2255" i="10"/>
  <c r="AB2255" i="10"/>
  <c r="BG2255" i="10"/>
  <c r="AQ2255" i="10"/>
  <c r="AA2255" i="10"/>
  <c r="BF2255" i="10"/>
  <c r="AP2255" i="10"/>
  <c r="Z2255" i="10"/>
  <c r="BE2255" i="10"/>
  <c r="AO2255" i="10"/>
  <c r="Y2255" i="10"/>
  <c r="Z2278" i="10"/>
  <c r="AU2278" i="10"/>
  <c r="AA2278" i="10"/>
  <c r="AV2278" i="10"/>
  <c r="BA2278" i="10"/>
  <c r="AK2278" i="10"/>
  <c r="U2278" i="10"/>
  <c r="AB2278" i="10"/>
  <c r="AX2278" i="10"/>
  <c r="X2278" i="10"/>
  <c r="AT2278" i="10"/>
  <c r="BG2278" i="10"/>
  <c r="AE2278" i="10"/>
  <c r="AZ2278" i="10"/>
  <c r="AF2278" i="10"/>
  <c r="BB2278" i="10"/>
  <c r="AW2278" i="10"/>
  <c r="AG2278" i="10"/>
  <c r="Q2278" i="10"/>
  <c r="AH2278" i="10"/>
  <c r="BC2278" i="10"/>
  <c r="AD2278" i="10"/>
  <c r="AY2278" i="10"/>
  <c r="AJ2278" i="10"/>
  <c r="BF2278" i="10"/>
  <c r="P2278" i="10"/>
  <c r="AL2278" i="10"/>
  <c r="BI2278" i="10"/>
  <c r="AS2278" i="10"/>
  <c r="AC2278" i="10"/>
  <c r="R2278" i="10"/>
  <c r="AM2278" i="10"/>
  <c r="BH2278" i="10"/>
  <c r="AI2278" i="10"/>
  <c r="BD2278" i="10"/>
  <c r="BK2279" i="10" s="1"/>
  <c r="T2278" i="10"/>
  <c r="AP2278" i="10"/>
  <c r="V2278" i="10"/>
  <c r="AQ2278" i="10"/>
  <c r="BE2278" i="10"/>
  <c r="AO2278" i="10"/>
  <c r="Y2278" i="10"/>
  <c r="W2278" i="10"/>
  <c r="AR2278" i="10"/>
  <c r="S2278" i="10"/>
  <c r="AN2278" i="10"/>
  <c r="BJ2278" i="10"/>
  <c r="BG2293" i="10"/>
  <c r="X2293" i="10"/>
  <c r="AN2293" i="10"/>
  <c r="BD2293" i="10"/>
  <c r="BK2294" i="10" s="1"/>
  <c r="U2293" i="10"/>
  <c r="AK2293" i="10"/>
  <c r="BA2293" i="10"/>
  <c r="AD2293" i="10"/>
  <c r="AT2293" i="10"/>
  <c r="BJ2293" i="10"/>
  <c r="AA2293" i="10"/>
  <c r="AQ2293" i="10"/>
  <c r="AB2293" i="10"/>
  <c r="AR2293" i="10"/>
  <c r="BH2293" i="10"/>
  <c r="Y2293" i="10"/>
  <c r="AO2293" i="10"/>
  <c r="BE2293" i="10"/>
  <c r="R2293" i="10"/>
  <c r="AH2293" i="10"/>
  <c r="AX2293" i="10"/>
  <c r="AE2293" i="10"/>
  <c r="AU2293" i="10"/>
  <c r="P2293" i="10"/>
  <c r="AF2293" i="10"/>
  <c r="AV2293" i="10"/>
  <c r="AC2293" i="10"/>
  <c r="AS2293" i="10"/>
  <c r="BI2293" i="10"/>
  <c r="V2293" i="10"/>
  <c r="AL2293" i="10"/>
  <c r="BB2293" i="10"/>
  <c r="S2293" i="10"/>
  <c r="AI2293" i="10"/>
  <c r="AY2293" i="10"/>
  <c r="T2293" i="10"/>
  <c r="AJ2293" i="10"/>
  <c r="AZ2293" i="10"/>
  <c r="Q2293" i="10"/>
  <c r="AG2293" i="10"/>
  <c r="AW2293" i="10"/>
  <c r="Z2293" i="10"/>
  <c r="AP2293" i="10"/>
  <c r="BF2293" i="10"/>
  <c r="W2293" i="10"/>
  <c r="AM2293" i="10"/>
  <c r="BC2293" i="10"/>
  <c r="AL2282" i="10"/>
  <c r="W2282" i="10"/>
  <c r="BC2282" i="10"/>
  <c r="AP2282" i="10"/>
  <c r="AA2282" i="10"/>
  <c r="BG2282" i="10"/>
  <c r="AB2282" i="10"/>
  <c r="AR2282" i="10"/>
  <c r="BH2282" i="10"/>
  <c r="AC2282" i="10"/>
  <c r="AS2282" i="10"/>
  <c r="BE2296" i="10"/>
  <c r="AC2296" i="10"/>
  <c r="Y2296" i="10"/>
  <c r="AO2296" i="10"/>
  <c r="BI2296" i="10"/>
  <c r="AK2296" i="10"/>
  <c r="Q2296" i="10"/>
  <c r="AW2296" i="10"/>
  <c r="AG2296" i="10"/>
  <c r="BA2296" i="10"/>
  <c r="AS2296" i="10"/>
  <c r="U2296" i="10"/>
  <c r="R2296" i="10"/>
  <c r="AH2296" i="10"/>
  <c r="AX2296" i="10"/>
  <c r="AA2296" i="10"/>
  <c r="AQ2296" i="10"/>
  <c r="BG2296" i="10"/>
  <c r="P2296" i="10"/>
  <c r="AF2296" i="10"/>
  <c r="AV2296" i="10"/>
  <c r="V2296" i="10"/>
  <c r="AL2296" i="10"/>
  <c r="BB2296" i="10"/>
  <c r="AE2296" i="10"/>
  <c r="AU2296" i="10"/>
  <c r="T2296" i="10"/>
  <c r="AJ2296" i="10"/>
  <c r="AZ2296" i="10"/>
  <c r="Z2296" i="10"/>
  <c r="AP2296" i="10"/>
  <c r="BF2296" i="10"/>
  <c r="S2296" i="10"/>
  <c r="AI2296" i="10"/>
  <c r="AY2296" i="10"/>
  <c r="X2296" i="10"/>
  <c r="AN2296" i="10"/>
  <c r="BD2296" i="10"/>
  <c r="BK2297" i="10" s="1"/>
  <c r="BH2296" i="10"/>
  <c r="AD2296" i="10"/>
  <c r="AT2296" i="10"/>
  <c r="BJ2296" i="10"/>
  <c r="W2296" i="10"/>
  <c r="AM2296" i="10"/>
  <c r="BC2296" i="10"/>
  <c r="AB2296" i="10"/>
  <c r="AR2296" i="10"/>
  <c r="Y2364" i="10"/>
  <c r="AK2364" i="10"/>
  <c r="BI2364" i="10"/>
  <c r="AB2364" i="10"/>
  <c r="AR2364" i="10"/>
  <c r="Q2364" i="10"/>
  <c r="AO2364" i="10"/>
  <c r="BE2364" i="10"/>
  <c r="AW2364" i="10"/>
  <c r="AC2364" i="10"/>
  <c r="AJ2364" i="10"/>
  <c r="AG2364" i="10"/>
  <c r="AS2364" i="10"/>
  <c r="BA2364" i="10"/>
  <c r="AZ2364" i="10"/>
  <c r="BH2364" i="10"/>
  <c r="T2364" i="10"/>
  <c r="U2364" i="10"/>
  <c r="BC2364" i="10"/>
  <c r="AM2364" i="10"/>
  <c r="W2364" i="10"/>
  <c r="BB2364" i="10"/>
  <c r="AL2364" i="10"/>
  <c r="V2364" i="10"/>
  <c r="AF2364" i="10"/>
  <c r="AY2364" i="10"/>
  <c r="AI2364" i="10"/>
  <c r="S2364" i="10"/>
  <c r="AX2364" i="10"/>
  <c r="AH2364" i="10"/>
  <c r="R2364" i="10"/>
  <c r="AN2364" i="10"/>
  <c r="AU2364" i="10"/>
  <c r="AE2364" i="10"/>
  <c r="BJ2364" i="10"/>
  <c r="AT2364" i="10"/>
  <c r="AD2364" i="10"/>
  <c r="P2364" i="10"/>
  <c r="AV2364" i="10"/>
  <c r="BG2364" i="10"/>
  <c r="AQ2364" i="10"/>
  <c r="AA2364" i="10"/>
  <c r="BF2364" i="10"/>
  <c r="AP2364" i="10"/>
  <c r="Z2364" i="10"/>
  <c r="X2364" i="10"/>
  <c r="BD2364" i="10"/>
  <c r="BK2365" i="10" s="1"/>
  <c r="Y2376" i="10"/>
  <c r="AO2376" i="10"/>
  <c r="AW2376" i="10"/>
  <c r="AB2376" i="10"/>
  <c r="AR2376" i="10"/>
  <c r="BE2376" i="10"/>
  <c r="Q2376" i="10"/>
  <c r="T2376" i="10"/>
  <c r="AJ2376" i="10"/>
  <c r="AG2376" i="10"/>
  <c r="AZ2376" i="10"/>
  <c r="BH2376" i="10"/>
  <c r="AC2376" i="10"/>
  <c r="BG2376" i="10"/>
  <c r="AQ2376" i="10"/>
  <c r="AA2376" i="10"/>
  <c r="BF2376" i="10"/>
  <c r="AP2376" i="10"/>
  <c r="Z2376" i="10"/>
  <c r="X2376" i="10"/>
  <c r="BD2376" i="10"/>
  <c r="BK2377" i="10" s="1"/>
  <c r="AK2376" i="10"/>
  <c r="BC2376" i="10"/>
  <c r="AM2376" i="10"/>
  <c r="W2376" i="10"/>
  <c r="BB2376" i="10"/>
  <c r="AL2376" i="10"/>
  <c r="V2376" i="10"/>
  <c r="AF2376" i="10"/>
  <c r="AS2376" i="10"/>
  <c r="AY2376" i="10"/>
  <c r="AI2376" i="10"/>
  <c r="S2376" i="10"/>
  <c r="AX2376" i="10"/>
  <c r="AH2376" i="10"/>
  <c r="R2376" i="10"/>
  <c r="AN2376" i="10"/>
  <c r="BI2376" i="10"/>
  <c r="U2376" i="10"/>
  <c r="BA2376" i="10"/>
  <c r="AU2376" i="10"/>
  <c r="AE2376" i="10"/>
  <c r="BJ2376" i="10"/>
  <c r="AT2376" i="10"/>
  <c r="AD2376" i="10"/>
  <c r="P2376" i="10"/>
  <c r="AV2376" i="10"/>
  <c r="AT2326" i="10"/>
  <c r="BJ2326" i="10"/>
  <c r="AU2326" i="10"/>
  <c r="AH2326" i="10"/>
  <c r="S2326" i="10"/>
  <c r="AY2326" i="10"/>
  <c r="X2326" i="10"/>
  <c r="AN2326" i="10"/>
  <c r="BD2326" i="10"/>
  <c r="BK2327" i="10" s="1"/>
  <c r="Y2326" i="10"/>
  <c r="AO2326" i="10"/>
  <c r="AB2405" i="10"/>
  <c r="AR2405" i="10"/>
  <c r="P2405" i="10"/>
  <c r="AF2405" i="10"/>
  <c r="BH2405" i="10"/>
  <c r="AV2405" i="10"/>
  <c r="AU2405" i="10"/>
  <c r="AE2405" i="10"/>
  <c r="BJ2405" i="10"/>
  <c r="AT2405" i="10"/>
  <c r="AD2405" i="10"/>
  <c r="BI2405" i="10"/>
  <c r="AS2405" i="10"/>
  <c r="AC2405" i="10"/>
  <c r="X2405" i="10"/>
  <c r="AZ2405" i="10"/>
  <c r="T2405" i="10"/>
  <c r="BG2405" i="10"/>
  <c r="AQ2405" i="10"/>
  <c r="AA2405" i="10"/>
  <c r="BF2405" i="10"/>
  <c r="AP2405" i="10"/>
  <c r="Z2405" i="10"/>
  <c r="BE2405" i="10"/>
  <c r="AO2405" i="10"/>
  <c r="Y2405" i="10"/>
  <c r="AN2405" i="10"/>
  <c r="AJ2405" i="10"/>
  <c r="BC2405" i="10"/>
  <c r="AM2405" i="10"/>
  <c r="W2405" i="10"/>
  <c r="BB2405" i="10"/>
  <c r="AL2405" i="10"/>
  <c r="V2405" i="10"/>
  <c r="BA2405" i="10"/>
  <c r="AK2405" i="10"/>
  <c r="U2405" i="10"/>
  <c r="BD2405" i="10"/>
  <c r="BK2406" i="10" s="1"/>
  <c r="AY2405" i="10"/>
  <c r="AI2405" i="10"/>
  <c r="S2405" i="10"/>
  <c r="AX2405" i="10"/>
  <c r="AH2405" i="10"/>
  <c r="R2405" i="10"/>
  <c r="AW2405" i="10"/>
  <c r="AG2405" i="10"/>
  <c r="Q2405" i="10"/>
  <c r="AO2327" i="10"/>
  <c r="BI2327" i="10"/>
  <c r="BE2327" i="10"/>
  <c r="AC2327" i="10"/>
  <c r="Y2327" i="10"/>
  <c r="R2327" i="10"/>
  <c r="AH2327" i="10"/>
  <c r="AS2327" i="10"/>
  <c r="AG2327" i="10"/>
  <c r="AZ2327" i="10"/>
  <c r="AJ2327" i="10"/>
  <c r="T2327" i="10"/>
  <c r="AY2327" i="10"/>
  <c r="AI2327" i="10"/>
  <c r="S2327" i="10"/>
  <c r="AL2327" i="10"/>
  <c r="Z2327" i="10"/>
  <c r="AP2327" i="10"/>
  <c r="AV2327" i="10"/>
  <c r="AF2327" i="10"/>
  <c r="P2327" i="10"/>
  <c r="AU2327" i="10"/>
  <c r="AE2327" i="10"/>
  <c r="BJ2327" i="10"/>
  <c r="AD2327" i="10"/>
  <c r="AK2327" i="10"/>
  <c r="BA2327" i="10"/>
  <c r="BH2327" i="10"/>
  <c r="AR2327" i="10"/>
  <c r="AB2327" i="10"/>
  <c r="BG2327" i="10"/>
  <c r="AQ2327" i="10"/>
  <c r="AA2327" i="10"/>
  <c r="BB2327" i="10"/>
  <c r="V2327" i="10"/>
  <c r="AW2327" i="10"/>
  <c r="U2327" i="10"/>
  <c r="BD2327" i="10"/>
  <c r="BK2328" i="10" s="1"/>
  <c r="AN2327" i="10"/>
  <c r="X2327" i="10"/>
  <c r="BC2327" i="10"/>
  <c r="AM2327" i="10"/>
  <c r="W2327" i="10"/>
  <c r="AT2327" i="10"/>
  <c r="Q2327" i="10"/>
  <c r="BF2327" i="10"/>
  <c r="AH2375" i="10"/>
  <c r="Z2375" i="10"/>
  <c r="AP2375" i="10"/>
  <c r="AC2375" i="10"/>
  <c r="AK2375" i="10"/>
  <c r="BI2375" i="10"/>
  <c r="R2375" i="10"/>
  <c r="U2375" i="10"/>
  <c r="AS2375" i="10"/>
  <c r="BA2375" i="10"/>
  <c r="BJ2375" i="10"/>
  <c r="AL2375" i="10"/>
  <c r="BD2375" i="10"/>
  <c r="BK2376" i="10" s="1"/>
  <c r="AN2375" i="10"/>
  <c r="X2375" i="10"/>
  <c r="BC2375" i="10"/>
  <c r="AM2375" i="10"/>
  <c r="W2375" i="10"/>
  <c r="AG2375" i="10"/>
  <c r="AT2375" i="10"/>
  <c r="AZ2375" i="10"/>
  <c r="AJ2375" i="10"/>
  <c r="T2375" i="10"/>
  <c r="AY2375" i="10"/>
  <c r="AI2375" i="10"/>
  <c r="S2375" i="10"/>
  <c r="AO2375" i="10"/>
  <c r="V2375" i="10"/>
  <c r="BB2375" i="10"/>
  <c r="AV2375" i="10"/>
  <c r="AF2375" i="10"/>
  <c r="P2375" i="10"/>
  <c r="AU2375" i="10"/>
  <c r="AE2375" i="10"/>
  <c r="Q2375" i="10"/>
  <c r="AW2375" i="10"/>
  <c r="AD2375" i="10"/>
  <c r="BH2375" i="10"/>
  <c r="AR2375" i="10"/>
  <c r="AB2375" i="10"/>
  <c r="BG2375" i="10"/>
  <c r="AQ2375" i="10"/>
  <c r="AA2375" i="10"/>
  <c r="Y2375" i="10"/>
  <c r="BE2375" i="10"/>
  <c r="AB2432" i="10"/>
  <c r="P2432" i="10"/>
  <c r="AR2432" i="10"/>
  <c r="BH2432" i="10"/>
  <c r="AJ2432" i="10"/>
  <c r="AV2432" i="10"/>
  <c r="AZ2432" i="10"/>
  <c r="T2432" i="10"/>
  <c r="AF2432" i="10"/>
  <c r="BC2432" i="10"/>
  <c r="AM2432" i="10"/>
  <c r="W2432" i="10"/>
  <c r="BB2432" i="10"/>
  <c r="AL2432" i="10"/>
  <c r="V2432" i="10"/>
  <c r="BA2432" i="10"/>
  <c r="AK2432" i="10"/>
  <c r="U2432" i="10"/>
  <c r="BD2432" i="10"/>
  <c r="BK2433" i="10" s="1"/>
  <c r="AY2432" i="10"/>
  <c r="AI2432" i="10"/>
  <c r="S2432" i="10"/>
  <c r="AX2432" i="10"/>
  <c r="AH2432" i="10"/>
  <c r="R2432" i="10"/>
  <c r="AW2432" i="10"/>
  <c r="AG2432" i="10"/>
  <c r="Q2432" i="10"/>
  <c r="AU2432" i="10"/>
  <c r="AE2432" i="10"/>
  <c r="BJ2432" i="10"/>
  <c r="AT2432" i="10"/>
  <c r="AD2432" i="10"/>
  <c r="BI2432" i="10"/>
  <c r="AS2432" i="10"/>
  <c r="AC2432" i="10"/>
  <c r="X2432" i="10"/>
  <c r="BG2432" i="10"/>
  <c r="AQ2432" i="10"/>
  <c r="AA2432" i="10"/>
  <c r="BF2432" i="10"/>
  <c r="AP2432" i="10"/>
  <c r="Z2432" i="10"/>
  <c r="BE2432" i="10"/>
  <c r="AO2432" i="10"/>
  <c r="Y2432" i="10"/>
  <c r="AN2432" i="10"/>
  <c r="AC2439" i="10"/>
  <c r="BI2439" i="10"/>
  <c r="AK2439" i="10"/>
  <c r="BA2439" i="10"/>
  <c r="U2439" i="10"/>
  <c r="AS2439" i="10"/>
  <c r="AV2439" i="10"/>
  <c r="AF2439" i="10"/>
  <c r="P2439" i="10"/>
  <c r="AU2439" i="10"/>
  <c r="AE2439" i="10"/>
  <c r="BJ2439" i="10"/>
  <c r="AT2439" i="10"/>
  <c r="AD2439" i="10"/>
  <c r="Q2439" i="10"/>
  <c r="BE2439" i="10"/>
  <c r="BH2439" i="10"/>
  <c r="AR2439" i="10"/>
  <c r="AB2439" i="10"/>
  <c r="BG2439" i="10"/>
  <c r="AQ2439" i="10"/>
  <c r="AA2439" i="10"/>
  <c r="BF2439" i="10"/>
  <c r="AP2439" i="10"/>
  <c r="Z2439" i="10"/>
  <c r="AG2439" i="10"/>
  <c r="Y2439" i="10"/>
  <c r="BD2439" i="10"/>
  <c r="BK2440" i="10" s="1"/>
  <c r="AN2439" i="10"/>
  <c r="X2439" i="10"/>
  <c r="BC2439" i="10"/>
  <c r="AM2439" i="10"/>
  <c r="W2439" i="10"/>
  <c r="BB2439" i="10"/>
  <c r="AL2439" i="10"/>
  <c r="V2439" i="10"/>
  <c r="AW2439" i="10"/>
  <c r="AO2439" i="10"/>
  <c r="AZ2439" i="10"/>
  <c r="AJ2439" i="10"/>
  <c r="T2439" i="10"/>
  <c r="AY2439" i="10"/>
  <c r="AI2439" i="10"/>
  <c r="S2439" i="10"/>
  <c r="AX2439" i="10"/>
  <c r="AH2439" i="10"/>
  <c r="R2439" i="10"/>
  <c r="AT2430" i="10"/>
  <c r="AD2430" i="10"/>
  <c r="AX2430" i="10"/>
  <c r="R2430" i="10"/>
  <c r="BE2430" i="10"/>
  <c r="AO2430" i="10"/>
  <c r="Y2430" i="10"/>
  <c r="BD2430" i="10"/>
  <c r="BK2431" i="10" s="1"/>
  <c r="AN2430" i="10"/>
  <c r="X2430" i="10"/>
  <c r="BC2430" i="10"/>
  <c r="AM2430" i="10"/>
  <c r="W2430" i="10"/>
  <c r="BB2430" i="10"/>
  <c r="BF2430" i="10"/>
  <c r="AH2430" i="10"/>
  <c r="BA2430" i="10"/>
  <c r="AK2430" i="10"/>
  <c r="U2430" i="10"/>
  <c r="AZ2430" i="10"/>
  <c r="AJ2430" i="10"/>
  <c r="T2430" i="10"/>
  <c r="AY2430" i="10"/>
  <c r="AI2430" i="10"/>
  <c r="S2430" i="10"/>
  <c r="AW2430" i="10"/>
  <c r="AG2430" i="10"/>
  <c r="Q2430" i="10"/>
  <c r="AV2430" i="10"/>
  <c r="AF2430" i="10"/>
  <c r="P2430" i="10"/>
  <c r="AU2430" i="10"/>
  <c r="AE2430" i="10"/>
  <c r="V2430" i="10"/>
  <c r="Z2430" i="10"/>
  <c r="BI2430" i="10"/>
  <c r="AS2430" i="10"/>
  <c r="AC2430" i="10"/>
  <c r="BH2430" i="10"/>
  <c r="AR2430" i="10"/>
  <c r="AB2430" i="10"/>
  <c r="BG2430" i="10"/>
  <c r="AQ2430" i="10"/>
  <c r="AA2430" i="10"/>
  <c r="AL2430" i="10"/>
  <c r="AP2430" i="10"/>
  <c r="P2469" i="10"/>
  <c r="AR2469" i="10"/>
  <c r="AB2469" i="10"/>
  <c r="AJ2469" i="10"/>
  <c r="AF2469" i="10"/>
  <c r="AV2469" i="10"/>
  <c r="AZ2469" i="10"/>
  <c r="T2469" i="10"/>
  <c r="BH2469" i="10"/>
  <c r="BG2469" i="10"/>
  <c r="AQ2469" i="10"/>
  <c r="AA2469" i="10"/>
  <c r="BF2469" i="10"/>
  <c r="AP2469" i="10"/>
  <c r="Z2469" i="10"/>
  <c r="BE2469" i="10"/>
  <c r="AO2469" i="10"/>
  <c r="Y2469" i="10"/>
  <c r="AN2469" i="10"/>
  <c r="BC2469" i="10"/>
  <c r="AM2469" i="10"/>
  <c r="W2469" i="10"/>
  <c r="BB2469" i="10"/>
  <c r="AL2469" i="10"/>
  <c r="V2469" i="10"/>
  <c r="BA2469" i="10"/>
  <c r="AK2469" i="10"/>
  <c r="U2469" i="10"/>
  <c r="BD2469" i="10"/>
  <c r="BK2470" i="10" s="1"/>
  <c r="AY2469" i="10"/>
  <c r="AI2469" i="10"/>
  <c r="S2469" i="10"/>
  <c r="AX2469" i="10"/>
  <c r="AH2469" i="10"/>
  <c r="R2469" i="10"/>
  <c r="AW2469" i="10"/>
  <c r="AG2469" i="10"/>
  <c r="Q2469" i="10"/>
  <c r="AU2469" i="10"/>
  <c r="AE2469" i="10"/>
  <c r="BJ2469" i="10"/>
  <c r="AT2469" i="10"/>
  <c r="AD2469" i="10"/>
  <c r="BI2469" i="10"/>
  <c r="AS2469" i="10"/>
  <c r="AC2469" i="10"/>
  <c r="X2469" i="10"/>
  <c r="AE2470" i="10"/>
  <c r="AQ2470" i="10"/>
  <c r="AU2470" i="10"/>
  <c r="AA2470" i="10"/>
  <c r="AY2470" i="10"/>
  <c r="BB2470" i="10"/>
  <c r="AL2470" i="10"/>
  <c r="V2470" i="10"/>
  <c r="BA2470" i="10"/>
  <c r="AK2470" i="10"/>
  <c r="U2470" i="10"/>
  <c r="AZ2470" i="10"/>
  <c r="AJ2470" i="10"/>
  <c r="T2470" i="10"/>
  <c r="BC2470" i="10"/>
  <c r="AX2470" i="10"/>
  <c r="AH2470" i="10"/>
  <c r="R2470" i="10"/>
  <c r="AW2470" i="10"/>
  <c r="AG2470" i="10"/>
  <c r="Q2470" i="10"/>
  <c r="AV2470" i="10"/>
  <c r="AF2470" i="10"/>
  <c r="P2470" i="10"/>
  <c r="S2470" i="10"/>
  <c r="BJ2470" i="10"/>
  <c r="AT2470" i="10"/>
  <c r="AD2470" i="10"/>
  <c r="BI2470" i="10"/>
  <c r="AS2470" i="10"/>
  <c r="AC2470" i="10"/>
  <c r="BH2470" i="10"/>
  <c r="AR2470" i="10"/>
  <c r="AB2470" i="10"/>
  <c r="W2470" i="10"/>
  <c r="AI2470" i="10"/>
  <c r="BF2470" i="10"/>
  <c r="AP2470" i="10"/>
  <c r="Z2470" i="10"/>
  <c r="BE2470" i="10"/>
  <c r="AO2470" i="10"/>
  <c r="Y2470" i="10"/>
  <c r="BD2470" i="10"/>
  <c r="BK2471" i="10" s="1"/>
  <c r="AN2470" i="10"/>
  <c r="X2470" i="10"/>
  <c r="AM2470" i="10"/>
  <c r="AB2490" i="10"/>
  <c r="AR2490" i="10"/>
  <c r="BH2490" i="10"/>
  <c r="AZ2490" i="10"/>
  <c r="AJ2490" i="10"/>
  <c r="T2490" i="10"/>
  <c r="BC2490" i="10"/>
  <c r="AM2490" i="10"/>
  <c r="W2490" i="10"/>
  <c r="BB2490" i="10"/>
  <c r="AL2490" i="10"/>
  <c r="V2490" i="10"/>
  <c r="BA2490" i="10"/>
  <c r="AK2490" i="10"/>
  <c r="U2490" i="10"/>
  <c r="BD2490" i="10"/>
  <c r="BK2491" i="10" s="1"/>
  <c r="P2490" i="10"/>
  <c r="AY2490" i="10"/>
  <c r="AI2490" i="10"/>
  <c r="S2490" i="10"/>
  <c r="AX2490" i="10"/>
  <c r="AH2490" i="10"/>
  <c r="R2490" i="10"/>
  <c r="AW2490" i="10"/>
  <c r="AG2490" i="10"/>
  <c r="Q2490" i="10"/>
  <c r="AF2490" i="10"/>
  <c r="AU2490" i="10"/>
  <c r="AE2490" i="10"/>
  <c r="BJ2490" i="10"/>
  <c r="AT2490" i="10"/>
  <c r="AD2490" i="10"/>
  <c r="BI2490" i="10"/>
  <c r="AS2490" i="10"/>
  <c r="AC2490" i="10"/>
  <c r="X2490" i="10"/>
  <c r="AV2490" i="10"/>
  <c r="BG2490" i="10"/>
  <c r="AQ2490" i="10"/>
  <c r="AA2490" i="10"/>
  <c r="BF2490" i="10"/>
  <c r="AP2490" i="10"/>
  <c r="Z2490" i="10"/>
  <c r="BE2490" i="10"/>
  <c r="AO2490" i="10"/>
  <c r="Y2490" i="10"/>
  <c r="AN2490" i="10"/>
  <c r="AG2513" i="10"/>
  <c r="AV2513" i="10"/>
  <c r="AF2513" i="10"/>
  <c r="P2513" i="10"/>
  <c r="AU2513" i="10"/>
  <c r="AE2513" i="10"/>
  <c r="BJ2513" i="10"/>
  <c r="AT2513" i="10"/>
  <c r="AD2513" i="10"/>
  <c r="BI2513" i="10"/>
  <c r="AO2513" i="10"/>
  <c r="U2513" i="10"/>
  <c r="BH2513" i="10"/>
  <c r="AR2513" i="10"/>
  <c r="AB2513" i="10"/>
  <c r="BG2513" i="10"/>
  <c r="AQ2513" i="10"/>
  <c r="AA2513" i="10"/>
  <c r="BF2513" i="10"/>
  <c r="AP2513" i="10"/>
  <c r="Z2513" i="10"/>
  <c r="AS2513" i="10"/>
  <c r="Y2513" i="10"/>
  <c r="Q2513" i="10"/>
  <c r="BD2513" i="10"/>
  <c r="BK2514" i="10" s="1"/>
  <c r="AN2513" i="10"/>
  <c r="X2513" i="10"/>
  <c r="BC2513" i="10"/>
  <c r="AM2513" i="10"/>
  <c r="W2513" i="10"/>
  <c r="BB2513" i="10"/>
  <c r="AL2513" i="10"/>
  <c r="V2513" i="10"/>
  <c r="AC2513" i="10"/>
  <c r="BA2513" i="10"/>
  <c r="AW2513" i="10"/>
  <c r="AZ2513" i="10"/>
  <c r="AJ2513" i="10"/>
  <c r="T2513" i="10"/>
  <c r="AY2513" i="10"/>
  <c r="AI2513" i="10"/>
  <c r="S2513" i="10"/>
  <c r="AX2513" i="10"/>
  <c r="AH2513" i="10"/>
  <c r="R2513" i="10"/>
  <c r="BE2513" i="10"/>
  <c r="AK2513" i="10"/>
  <c r="BE2529" i="10"/>
  <c r="Y2529" i="10"/>
  <c r="Q2529" i="10"/>
  <c r="AO2529" i="10"/>
  <c r="AW2529" i="10"/>
  <c r="BI2529" i="10"/>
  <c r="AC2529" i="10"/>
  <c r="AK2529" i="10"/>
  <c r="AG2529" i="10"/>
  <c r="BA2529" i="10"/>
  <c r="U2529" i="10"/>
  <c r="AS2529" i="10"/>
  <c r="BH2529" i="10"/>
  <c r="R2529" i="10"/>
  <c r="AH2529" i="10"/>
  <c r="AX2529" i="10"/>
  <c r="AA2529" i="10"/>
  <c r="AQ2529" i="10"/>
  <c r="BG2529" i="10"/>
  <c r="X2529" i="10"/>
  <c r="AN2529" i="10"/>
  <c r="BD2529" i="10"/>
  <c r="BK2530" i="10" s="1"/>
  <c r="V2529" i="10"/>
  <c r="AL2529" i="10"/>
  <c r="BB2529" i="10"/>
  <c r="AE2529" i="10"/>
  <c r="AU2529" i="10"/>
  <c r="AB2529" i="10"/>
  <c r="AR2529" i="10"/>
  <c r="Z2529" i="10"/>
  <c r="AP2529" i="10"/>
  <c r="BF2529" i="10"/>
  <c r="S2529" i="10"/>
  <c r="AI2529" i="10"/>
  <c r="AY2529" i="10"/>
  <c r="P2529" i="10"/>
  <c r="AF2529" i="10"/>
  <c r="AV2529" i="10"/>
  <c r="T2529" i="10"/>
  <c r="AJ2529" i="10"/>
  <c r="AZ2529" i="10"/>
  <c r="AD2529" i="10"/>
  <c r="AT2529" i="10"/>
  <c r="BJ2529" i="10"/>
  <c r="W2529" i="10"/>
  <c r="AM2529" i="10"/>
  <c r="BC2529" i="10"/>
  <c r="AU2544" i="10"/>
  <c r="AM2544" i="10"/>
  <c r="AO2544" i="10"/>
  <c r="AA2544" i="10"/>
  <c r="BG2544" i="10"/>
  <c r="AS2544" i="10"/>
  <c r="T2544" i="10"/>
  <c r="AJ2544" i="10"/>
  <c r="AZ2544" i="10"/>
  <c r="V2544" i="10"/>
  <c r="AL2544" i="10"/>
  <c r="R2545" i="10"/>
  <c r="AH2545" i="10"/>
  <c r="AW2545" i="10"/>
  <c r="AG2545" i="10"/>
  <c r="Q2545" i="10"/>
  <c r="AU2545" i="10"/>
  <c r="AE2545" i="10"/>
  <c r="BD2545" i="10"/>
  <c r="BK2546" i="10" s="1"/>
  <c r="X2545" i="10"/>
  <c r="AT2545" i="10"/>
  <c r="BH2545" i="10"/>
  <c r="AB2545" i="10"/>
  <c r="BI2545" i="10"/>
  <c r="AS2545" i="10"/>
  <c r="AC2545" i="10"/>
  <c r="BG2545" i="10"/>
  <c r="AQ2545" i="10"/>
  <c r="AA2545" i="10"/>
  <c r="AV2545" i="10"/>
  <c r="P2545" i="10"/>
  <c r="AL2545" i="10"/>
  <c r="AZ2545" i="10"/>
  <c r="T2545" i="10"/>
  <c r="BE2545" i="10"/>
  <c r="AO2545" i="10"/>
  <c r="Y2545" i="10"/>
  <c r="BC2545" i="10"/>
  <c r="AM2545" i="10"/>
  <c r="W2545" i="10"/>
  <c r="AN2545" i="10"/>
  <c r="BJ2545" i="10"/>
  <c r="AD2545" i="10"/>
  <c r="AR2545" i="10"/>
  <c r="Z2545" i="10"/>
  <c r="AP2545" i="10"/>
  <c r="BA2545" i="10"/>
  <c r="AK2545" i="10"/>
  <c r="U2545" i="10"/>
  <c r="AY2545" i="10"/>
  <c r="AI2545" i="10"/>
  <c r="S2545" i="10"/>
  <c r="AF2545" i="10"/>
  <c r="BB2545" i="10"/>
  <c r="V2545" i="10"/>
  <c r="AJ2545" i="10"/>
  <c r="BF2545" i="10"/>
  <c r="BA2552" i="10"/>
  <c r="AP2552" i="10"/>
  <c r="AG2552" i="10"/>
  <c r="BB2552" i="10"/>
  <c r="AC2552" i="10"/>
  <c r="AX2552" i="10"/>
  <c r="Y2552" i="10"/>
  <c r="AT2552" i="10"/>
  <c r="P2552" i="10"/>
  <c r="AF2552" i="10"/>
  <c r="V2581" i="10"/>
  <c r="BA2581" i="10"/>
  <c r="AK2581" i="10"/>
  <c r="U2581" i="10"/>
  <c r="AU2581" i="10"/>
  <c r="Z2581" i="10"/>
  <c r="AY2581" i="10"/>
  <c r="AD2581" i="10"/>
  <c r="BC2581" i="10"/>
  <c r="AH2581" i="10"/>
  <c r="BG2581" i="10"/>
  <c r="AF2581" i="10"/>
  <c r="AW2581" i="10"/>
  <c r="AG2581" i="10"/>
  <c r="Q2581" i="10"/>
  <c r="AP2581" i="10"/>
  <c r="T2581" i="10"/>
  <c r="AT2581" i="10"/>
  <c r="X2581" i="10"/>
  <c r="AX2581" i="10"/>
  <c r="AB2581" i="10"/>
  <c r="AL2581" i="10"/>
  <c r="AV2581" i="10"/>
  <c r="BI2581" i="10"/>
  <c r="AS2581" i="10"/>
  <c r="AC2581" i="10"/>
  <c r="BF2581" i="10"/>
  <c r="AJ2581" i="10"/>
  <c r="BJ2581" i="10"/>
  <c r="AN2581" i="10"/>
  <c r="S2581" i="10"/>
  <c r="AR2581" i="10"/>
  <c r="W2581" i="10"/>
  <c r="P2581" i="10"/>
  <c r="AA2581" i="10"/>
  <c r="BE2581" i="10"/>
  <c r="AO2581" i="10"/>
  <c r="Y2581" i="10"/>
  <c r="AZ2581" i="10"/>
  <c r="AE2581" i="10"/>
  <c r="BD2581" i="10"/>
  <c r="BK2582" i="10" s="1"/>
  <c r="AI2581" i="10"/>
  <c r="BH2581" i="10"/>
  <c r="AM2581" i="10"/>
  <c r="R2581" i="10"/>
  <c r="BB2581" i="10"/>
  <c r="AQ2581" i="10"/>
  <c r="AL2578" i="10"/>
  <c r="Q2578" i="10"/>
  <c r="BH2578" i="10"/>
  <c r="AR2578" i="10"/>
  <c r="AB2578" i="10"/>
  <c r="BF2578" i="10"/>
  <c r="AK2578" i="10"/>
  <c r="BJ2578" i="10"/>
  <c r="AO2578" i="10"/>
  <c r="S2578" i="10"/>
  <c r="AS2578" i="10"/>
  <c r="W2578" i="10"/>
  <c r="BD2578" i="10"/>
  <c r="BK2579" i="10" s="1"/>
  <c r="AN2578" i="10"/>
  <c r="X2578" i="10"/>
  <c r="BA2578" i="10"/>
  <c r="AE2578" i="10"/>
  <c r="BE2578" i="10"/>
  <c r="AI2578" i="10"/>
  <c r="BI2578" i="10"/>
  <c r="AM2578" i="10"/>
  <c r="R2578" i="10"/>
  <c r="BB2578" i="10"/>
  <c r="AZ2578" i="10"/>
  <c r="AJ2578" i="10"/>
  <c r="T2578" i="10"/>
  <c r="AU2578" i="10"/>
  <c r="Z2578" i="10"/>
  <c r="AY2578" i="10"/>
  <c r="AD2578" i="10"/>
  <c r="BC2578" i="10"/>
  <c r="AH2578" i="10"/>
  <c r="V2578" i="10"/>
  <c r="AA2578" i="10"/>
  <c r="AV2578" i="10"/>
  <c r="AF2578" i="10"/>
  <c r="P2578" i="10"/>
  <c r="AP2578" i="10"/>
  <c r="U2578" i="10"/>
  <c r="AT2578" i="10"/>
  <c r="Y2578" i="10"/>
  <c r="AX2578" i="10"/>
  <c r="AC2578" i="10"/>
  <c r="AQ2578" i="10"/>
  <c r="AG2578" i="10"/>
  <c r="AW2578" i="10"/>
  <c r="BD2589" i="10"/>
  <c r="BK2590" i="10" s="1"/>
  <c r="AK2589" i="10"/>
  <c r="AC2589" i="10"/>
  <c r="P2589" i="10"/>
  <c r="BI2589" i="10"/>
  <c r="BA2589" i="10"/>
  <c r="AF2589" i="10"/>
  <c r="X2589" i="10"/>
  <c r="U2589" i="10"/>
  <c r="AV2589" i="10"/>
  <c r="AS2589" i="10"/>
  <c r="AN2589" i="10"/>
  <c r="BG2589" i="10"/>
  <c r="AQ2589" i="10"/>
  <c r="AA2589" i="10"/>
  <c r="BF2589" i="10"/>
  <c r="AP2589" i="10"/>
  <c r="Z2589" i="10"/>
  <c r="Y2589" i="10"/>
  <c r="BE2589" i="10"/>
  <c r="T2589" i="10"/>
  <c r="AZ2589" i="10"/>
  <c r="BC2589" i="10"/>
  <c r="AM2589" i="10"/>
  <c r="W2589" i="10"/>
  <c r="BB2589" i="10"/>
  <c r="AL2589" i="10"/>
  <c r="V2589" i="10"/>
  <c r="AG2589" i="10"/>
  <c r="AB2589" i="10"/>
  <c r="BH2589" i="10"/>
  <c r="AJ2589" i="10"/>
  <c r="AU2589" i="10"/>
  <c r="AE2589" i="10"/>
  <c r="BJ2589" i="10"/>
  <c r="AT2589" i="10"/>
  <c r="AD2589" i="10"/>
  <c r="Q2589" i="10"/>
  <c r="AW2589" i="10"/>
  <c r="AR2589" i="10"/>
  <c r="AY2589" i="10"/>
  <c r="AI2589" i="10"/>
  <c r="S2589" i="10"/>
  <c r="AX2589" i="10"/>
  <c r="AH2589" i="10"/>
  <c r="R2589" i="10"/>
  <c r="AO2589" i="10"/>
  <c r="AL2598" i="10"/>
  <c r="Y2598" i="10"/>
  <c r="AF2598" i="10"/>
  <c r="AE2598" i="10"/>
  <c r="AC2598" i="10"/>
  <c r="U2598" i="10"/>
  <c r="BJ2598" i="10"/>
  <c r="Q2598" i="10"/>
  <c r="T2598" i="10"/>
  <c r="BH2598" i="10"/>
  <c r="AR2598" i="10"/>
  <c r="BG2598" i="10"/>
  <c r="AQ2598" i="10"/>
  <c r="AA2598" i="10"/>
  <c r="BA2598" i="10"/>
  <c r="X2598" i="10"/>
  <c r="AO2598" i="10"/>
  <c r="P2598" i="10"/>
  <c r="AB2598" i="10"/>
  <c r="AD2598" i="10"/>
  <c r="BD2598" i="10"/>
  <c r="BK2599" i="10" s="1"/>
  <c r="AN2598" i="10"/>
  <c r="BC2598" i="10"/>
  <c r="AM2598" i="10"/>
  <c r="W2598" i="10"/>
  <c r="AS2598" i="10"/>
  <c r="R2598" i="10"/>
  <c r="AG2598" i="10"/>
  <c r="V2598" i="10"/>
  <c r="BF2598" i="10"/>
  <c r="AP2598" i="10"/>
  <c r="AT2598" i="10"/>
  <c r="AZ2598" i="10"/>
  <c r="AJ2598" i="10"/>
  <c r="AY2598" i="10"/>
  <c r="AI2598" i="10"/>
  <c r="S2598" i="10"/>
  <c r="AK2598" i="10"/>
  <c r="BE2598" i="10"/>
  <c r="Z2598" i="10"/>
  <c r="AH2598" i="10"/>
  <c r="AV2598" i="10"/>
  <c r="AU2598" i="10"/>
  <c r="BI2598" i="10"/>
  <c r="AW2598" i="10"/>
  <c r="AX2598" i="10"/>
  <c r="AC1764" i="10"/>
  <c r="AS1764" i="10"/>
  <c r="BI1764" i="10"/>
  <c r="R1764" i="10"/>
  <c r="AH1764" i="10"/>
  <c r="AX1764" i="10"/>
  <c r="AA1764" i="10"/>
  <c r="AQ1764" i="10"/>
  <c r="BG1764" i="10"/>
  <c r="T1764" i="10"/>
  <c r="AJ1764" i="10"/>
  <c r="AZ1764" i="10"/>
  <c r="BH1764" i="10"/>
  <c r="Q1764" i="10"/>
  <c r="AG1764" i="10"/>
  <c r="AW1764" i="10"/>
  <c r="V1764" i="10"/>
  <c r="AL1764" i="10"/>
  <c r="BB1764" i="10"/>
  <c r="AE1764" i="10"/>
  <c r="AU1764" i="10"/>
  <c r="X1764" i="10"/>
  <c r="AN1764" i="10"/>
  <c r="BD1764" i="10"/>
  <c r="BK1765" i="10" s="1"/>
  <c r="U1764" i="10"/>
  <c r="AK1764" i="10"/>
  <c r="BA1764" i="10"/>
  <c r="Z1764" i="10"/>
  <c r="AP1764" i="10"/>
  <c r="BF1764" i="10"/>
  <c r="S1764" i="10"/>
  <c r="AI1764" i="10"/>
  <c r="AY1764" i="10"/>
  <c r="AB1764" i="10"/>
  <c r="AR1764" i="10"/>
  <c r="Y1764" i="10"/>
  <c r="AO1764" i="10"/>
  <c r="BE1764" i="10"/>
  <c r="AD1764" i="10"/>
  <c r="AT1764" i="10"/>
  <c r="BJ1764" i="10"/>
  <c r="W1764" i="10"/>
  <c r="AM1764" i="10"/>
  <c r="BC1764" i="10"/>
  <c r="P1764" i="10"/>
  <c r="AF1764" i="10"/>
  <c r="AV1764" i="10"/>
  <c r="AU1849" i="10"/>
  <c r="AE1849" i="10"/>
  <c r="BJ1849" i="10"/>
  <c r="AT1849" i="10"/>
  <c r="AD1849" i="10"/>
  <c r="BI1849" i="10"/>
  <c r="AS1849" i="10"/>
  <c r="AC1849" i="10"/>
  <c r="BH1849" i="10"/>
  <c r="AR1849" i="10"/>
  <c r="AB1849" i="10"/>
  <c r="BG1849" i="10"/>
  <c r="AQ1849" i="10"/>
  <c r="AA1849" i="10"/>
  <c r="BF1849" i="10"/>
  <c r="AP1849" i="10"/>
  <c r="Z1849" i="10"/>
  <c r="BE1849" i="10"/>
  <c r="AO1849" i="10"/>
  <c r="Y1849" i="10"/>
  <c r="BD1849" i="10"/>
  <c r="BK1850" i="10" s="1"/>
  <c r="AN1849" i="10"/>
  <c r="X1849" i="10"/>
  <c r="BC1849" i="10"/>
  <c r="AM1849" i="10"/>
  <c r="W1849" i="10"/>
  <c r="BB1849" i="10"/>
  <c r="AL1849" i="10"/>
  <c r="V1849" i="10"/>
  <c r="BA1849" i="10"/>
  <c r="AK1849" i="10"/>
  <c r="U1849" i="10"/>
  <c r="AZ1849" i="10"/>
  <c r="AJ1849" i="10"/>
  <c r="T1849" i="10"/>
  <c r="AY1849" i="10"/>
  <c r="AI1849" i="10"/>
  <c r="S1849" i="10"/>
  <c r="AX1849" i="10"/>
  <c r="AH1849" i="10"/>
  <c r="R1849" i="10"/>
  <c r="AW1849" i="10"/>
  <c r="AG1849" i="10"/>
  <c r="Q1849" i="10"/>
  <c r="AV1849" i="10"/>
  <c r="AF1849" i="10"/>
  <c r="P1849" i="10"/>
  <c r="BH1776" i="10"/>
  <c r="Q1776" i="10"/>
  <c r="AG1776" i="10"/>
  <c r="AW1776" i="10"/>
  <c r="R1776" i="10"/>
  <c r="AH1776" i="10"/>
  <c r="AX1776" i="10"/>
  <c r="S1776" i="10"/>
  <c r="AI1776" i="10"/>
  <c r="AY1776" i="10"/>
  <c r="P1776" i="10"/>
  <c r="AF1776" i="10"/>
  <c r="AV1776" i="10"/>
  <c r="U1776" i="10"/>
  <c r="AK1776" i="10"/>
  <c r="BA1776" i="10"/>
  <c r="V1776" i="10"/>
  <c r="AL1776" i="10"/>
  <c r="BB1776" i="10"/>
  <c r="W1776" i="10"/>
  <c r="AM1776" i="10"/>
  <c r="BC1776" i="10"/>
  <c r="T1776" i="10"/>
  <c r="AJ1776" i="10"/>
  <c r="AZ1776" i="10"/>
  <c r="Y1776" i="10"/>
  <c r="AO1776" i="10"/>
  <c r="BE1776" i="10"/>
  <c r="Z1776" i="10"/>
  <c r="AP1776" i="10"/>
  <c r="BF1776" i="10"/>
  <c r="AA1776" i="10"/>
  <c r="AQ1776" i="10"/>
  <c r="BG1776" i="10"/>
  <c r="X1776" i="10"/>
  <c r="AN1776" i="10"/>
  <c r="BD1776" i="10"/>
  <c r="BK1777" i="10" s="1"/>
  <c r="AC1776" i="10"/>
  <c r="AS1776" i="10"/>
  <c r="BI1776" i="10"/>
  <c r="AD1776" i="10"/>
  <c r="AT1776" i="10"/>
  <c r="BJ1776" i="10"/>
  <c r="AE1776" i="10"/>
  <c r="AU1776" i="10"/>
  <c r="AB1776" i="10"/>
  <c r="AR1776" i="10"/>
  <c r="AU1696" i="10"/>
  <c r="AE1696" i="10"/>
  <c r="BJ1696" i="10"/>
  <c r="AT1696" i="10"/>
  <c r="AD1696" i="10"/>
  <c r="BI1696" i="10"/>
  <c r="AS1696" i="10"/>
  <c r="AC1696" i="10"/>
  <c r="BH1696" i="10"/>
  <c r="AR1696" i="10"/>
  <c r="AB1696" i="10"/>
  <c r="BG1696" i="10"/>
  <c r="AQ1696" i="10"/>
  <c r="AA1696" i="10"/>
  <c r="BF1696" i="10"/>
  <c r="AP1696" i="10"/>
  <c r="Z1696" i="10"/>
  <c r="BE1696" i="10"/>
  <c r="AO1696" i="10"/>
  <c r="Y1696" i="10"/>
  <c r="BD1696" i="10"/>
  <c r="BK1697" i="10" s="1"/>
  <c r="AN1696" i="10"/>
  <c r="X1696" i="10"/>
  <c r="BC1696" i="10"/>
  <c r="AM1696" i="10"/>
  <c r="W1696" i="10"/>
  <c r="BB1696" i="10"/>
  <c r="AL1696" i="10"/>
  <c r="V1696" i="10"/>
  <c r="BA1696" i="10"/>
  <c r="AK1696" i="10"/>
  <c r="U1696" i="10"/>
  <c r="AZ1696" i="10"/>
  <c r="AJ1696" i="10"/>
  <c r="T1696" i="10"/>
  <c r="AY1696" i="10"/>
  <c r="AI1696" i="10"/>
  <c r="S1696" i="10"/>
  <c r="AX1696" i="10"/>
  <c r="AH1696" i="10"/>
  <c r="R1696" i="10"/>
  <c r="AW1696" i="10"/>
  <c r="AG1696" i="10"/>
  <c r="Q1696" i="10"/>
  <c r="AV1696" i="10"/>
  <c r="AF1696" i="10"/>
  <c r="P1696" i="10"/>
  <c r="Y1848" i="10"/>
  <c r="AO1848" i="10"/>
  <c r="BE1848" i="10"/>
  <c r="Z1848" i="10"/>
  <c r="AP1848" i="10"/>
  <c r="BF1848" i="10"/>
  <c r="AA1848" i="10"/>
  <c r="AQ1848" i="10"/>
  <c r="BG1848" i="10"/>
  <c r="X1848" i="10"/>
  <c r="AN1848" i="10"/>
  <c r="BD1848" i="10"/>
  <c r="BK1849" i="10" s="1"/>
  <c r="AC1848" i="10"/>
  <c r="AS1848" i="10"/>
  <c r="BI1848" i="10"/>
  <c r="AD1848" i="10"/>
  <c r="AT1848" i="10"/>
  <c r="BJ1848" i="10"/>
  <c r="AE1848" i="10"/>
  <c r="AU1848" i="10"/>
  <c r="AB1848" i="10"/>
  <c r="AR1848" i="10"/>
  <c r="BH1848" i="10"/>
  <c r="Q1848" i="10"/>
  <c r="AG1848" i="10"/>
  <c r="AW1848" i="10"/>
  <c r="R1848" i="10"/>
  <c r="AH1848" i="10"/>
  <c r="AX1848" i="10"/>
  <c r="S1848" i="10"/>
  <c r="AI1848" i="10"/>
  <c r="AY1848" i="10"/>
  <c r="P1848" i="10"/>
  <c r="AF1848" i="10"/>
  <c r="AV1848" i="10"/>
  <c r="U1848" i="10"/>
  <c r="AK1848" i="10"/>
  <c r="BA1848" i="10"/>
  <c r="V1848" i="10"/>
  <c r="AL1848" i="10"/>
  <c r="BB1848" i="10"/>
  <c r="W1848" i="10"/>
  <c r="AM1848" i="10"/>
  <c r="BC1848" i="10"/>
  <c r="T1848" i="10"/>
  <c r="AJ1848" i="10"/>
  <c r="AZ1848" i="10"/>
  <c r="BC1941" i="10"/>
  <c r="AM1941" i="10"/>
  <c r="W1941" i="10"/>
  <c r="AZ1941" i="10"/>
  <c r="AD1941" i="10"/>
  <c r="BD1941" i="10"/>
  <c r="BK1942" i="10" s="1"/>
  <c r="AH1941" i="10"/>
  <c r="BH1941" i="10"/>
  <c r="AL1941" i="10"/>
  <c r="Q1941" i="10"/>
  <c r="AP1941" i="10"/>
  <c r="U1941" i="10"/>
  <c r="AQ1941" i="10"/>
  <c r="S1941" i="10"/>
  <c r="AO1941" i="10"/>
  <c r="BI1941" i="10"/>
  <c r="AC1941" i="10"/>
  <c r="AW1941" i="10"/>
  <c r="V1941" i="10"/>
  <c r="AK1941" i="10"/>
  <c r="BG1941" i="10"/>
  <c r="AI1941" i="10"/>
  <c r="BJ1941" i="10"/>
  <c r="AJ1941" i="10"/>
  <c r="AX1941" i="10"/>
  <c r="X1941" i="10"/>
  <c r="AR1941" i="10"/>
  <c r="BF1941" i="10"/>
  <c r="AF1941" i="10"/>
  <c r="AY1941" i="10"/>
  <c r="AE1941" i="10"/>
  <c r="BE1941" i="10"/>
  <c r="Y1941" i="10"/>
  <c r="AS1941" i="10"/>
  <c r="R1941" i="10"/>
  <c r="AG1941" i="10"/>
  <c r="BA1941" i="10"/>
  <c r="Z1941" i="10"/>
  <c r="AU1941" i="10"/>
  <c r="AA1941" i="10"/>
  <c r="AT1941" i="10"/>
  <c r="T1941" i="10"/>
  <c r="AN1941" i="10"/>
  <c r="BB1941" i="10"/>
  <c r="AB1941" i="10"/>
  <c r="AV1941" i="10"/>
  <c r="P1941" i="10"/>
  <c r="AY1841" i="10"/>
  <c r="AI1841" i="10"/>
  <c r="S1841" i="10"/>
  <c r="AX1841" i="10"/>
  <c r="AH1841" i="10"/>
  <c r="R1841" i="10"/>
  <c r="AW1841" i="10"/>
  <c r="AG1841" i="10"/>
  <c r="Q1841" i="10"/>
  <c r="AV1841" i="10"/>
  <c r="AF1841" i="10"/>
  <c r="P1841" i="10"/>
  <c r="AU1841" i="10"/>
  <c r="AE1841" i="10"/>
  <c r="BJ1841" i="10"/>
  <c r="AT1841" i="10"/>
  <c r="AD1841" i="10"/>
  <c r="BI1841" i="10"/>
  <c r="AS1841" i="10"/>
  <c r="AC1841" i="10"/>
  <c r="BH1841" i="10"/>
  <c r="AR1841" i="10"/>
  <c r="AB1841" i="10"/>
  <c r="BG1841" i="10"/>
  <c r="AQ1841" i="10"/>
  <c r="AA1841" i="10"/>
  <c r="BF1841" i="10"/>
  <c r="AP1841" i="10"/>
  <c r="Z1841" i="10"/>
  <c r="BE1841" i="10"/>
  <c r="AO1841" i="10"/>
  <c r="Y1841" i="10"/>
  <c r="BD1841" i="10"/>
  <c r="BK1842" i="10" s="1"/>
  <c r="AN1841" i="10"/>
  <c r="X1841" i="10"/>
  <c r="BC1841" i="10"/>
  <c r="AM1841" i="10"/>
  <c r="W1841" i="10"/>
  <c r="BB1841" i="10"/>
  <c r="AL1841" i="10"/>
  <c r="V1841" i="10"/>
  <c r="BA1841" i="10"/>
  <c r="AK1841" i="10"/>
  <c r="U1841" i="10"/>
  <c r="AZ1841" i="10"/>
  <c r="AJ1841" i="10"/>
  <c r="T1841" i="10"/>
  <c r="BG1773" i="10"/>
  <c r="AQ1773" i="10"/>
  <c r="AA1773" i="10"/>
  <c r="BF1773" i="10"/>
  <c r="AP1773" i="10"/>
  <c r="Z1773" i="10"/>
  <c r="BE1773" i="10"/>
  <c r="AO1773" i="10"/>
  <c r="Y1773" i="10"/>
  <c r="BD1773" i="10"/>
  <c r="BK1774" i="10" s="1"/>
  <c r="AN1773" i="10"/>
  <c r="X1773" i="10"/>
  <c r="BC1773" i="10"/>
  <c r="AM1773" i="10"/>
  <c r="W1773" i="10"/>
  <c r="BB1773" i="10"/>
  <c r="AL1773" i="10"/>
  <c r="V1773" i="10"/>
  <c r="BA1773" i="10"/>
  <c r="AK1773" i="10"/>
  <c r="U1773" i="10"/>
  <c r="AZ1773" i="10"/>
  <c r="AJ1773" i="10"/>
  <c r="T1773" i="10"/>
  <c r="AY1773" i="10"/>
  <c r="AI1773" i="10"/>
  <c r="S1773" i="10"/>
  <c r="AX1773" i="10"/>
  <c r="AH1773" i="10"/>
  <c r="R1773" i="10"/>
  <c r="AW1773" i="10"/>
  <c r="AG1773" i="10"/>
  <c r="Q1773" i="10"/>
  <c r="AV1773" i="10"/>
  <c r="AF1773" i="10"/>
  <c r="P1773" i="10"/>
  <c r="AU1773" i="10"/>
  <c r="AE1773" i="10"/>
  <c r="BJ1773" i="10"/>
  <c r="AT1773" i="10"/>
  <c r="AD1773" i="10"/>
  <c r="BI1773" i="10"/>
  <c r="AS1773" i="10"/>
  <c r="AC1773" i="10"/>
  <c r="BH1773" i="10"/>
  <c r="AR1773" i="10"/>
  <c r="AB1773" i="10"/>
  <c r="AV1715" i="10"/>
  <c r="AF1715" i="10"/>
  <c r="P1715" i="10"/>
  <c r="AU1715" i="10"/>
  <c r="AE1715" i="10"/>
  <c r="BJ1715" i="10"/>
  <c r="AT1715" i="10"/>
  <c r="AD1715" i="10"/>
  <c r="BI1715" i="10"/>
  <c r="AS1715" i="10"/>
  <c r="AC1715" i="10"/>
  <c r="BH1715" i="10"/>
  <c r="AR1715" i="10"/>
  <c r="AB1715" i="10"/>
  <c r="BG1715" i="10"/>
  <c r="AQ1715" i="10"/>
  <c r="AA1715" i="10"/>
  <c r="BF1715" i="10"/>
  <c r="AP1715" i="10"/>
  <c r="Z1715" i="10"/>
  <c r="BE1715" i="10"/>
  <c r="AO1715" i="10"/>
  <c r="Y1715" i="10"/>
  <c r="BD1715" i="10"/>
  <c r="BK1716" i="10" s="1"/>
  <c r="AN1715" i="10"/>
  <c r="X1715" i="10"/>
  <c r="BC1715" i="10"/>
  <c r="AM1715" i="10"/>
  <c r="W1715" i="10"/>
  <c r="BB1715" i="10"/>
  <c r="AL1715" i="10"/>
  <c r="V1715" i="10"/>
  <c r="BA1715" i="10"/>
  <c r="AK1715" i="10"/>
  <c r="U1715" i="10"/>
  <c r="AZ1715" i="10"/>
  <c r="AJ1715" i="10"/>
  <c r="T1715" i="10"/>
  <c r="AY1715" i="10"/>
  <c r="AI1715" i="10"/>
  <c r="S1715" i="10"/>
  <c r="AX1715" i="10"/>
  <c r="AH1715" i="10"/>
  <c r="R1715" i="10"/>
  <c r="AW1715" i="10"/>
  <c r="AG1715" i="10"/>
  <c r="Q1715" i="10"/>
  <c r="BC1600" i="10"/>
  <c r="AM1600" i="10"/>
  <c r="W1600" i="10"/>
  <c r="BB1600" i="10"/>
  <c r="AL1600" i="10"/>
  <c r="V1600" i="10"/>
  <c r="BA1600" i="10"/>
  <c r="AK1600" i="10"/>
  <c r="U1600" i="10"/>
  <c r="AZ1600" i="10"/>
  <c r="AJ1600" i="10"/>
  <c r="T1600" i="10"/>
  <c r="AY1600" i="10"/>
  <c r="AI1600" i="10"/>
  <c r="S1600" i="10"/>
  <c r="AX1600" i="10"/>
  <c r="AH1600" i="10"/>
  <c r="R1600" i="10"/>
  <c r="AW1600" i="10"/>
  <c r="AG1600" i="10"/>
  <c r="Q1600" i="10"/>
  <c r="AV1600" i="10"/>
  <c r="AF1600" i="10"/>
  <c r="P1600" i="10"/>
  <c r="AU1600" i="10"/>
  <c r="AE1600" i="10"/>
  <c r="BJ1600" i="10"/>
  <c r="AT1600" i="10"/>
  <c r="AD1600" i="10"/>
  <c r="BI1600" i="10"/>
  <c r="AS1600" i="10"/>
  <c r="AC1600" i="10"/>
  <c r="BH1600" i="10"/>
  <c r="AR1600" i="10"/>
  <c r="AB1600" i="10"/>
  <c r="BG1600" i="10"/>
  <c r="AQ1600" i="10"/>
  <c r="AA1600" i="10"/>
  <c r="BF1600" i="10"/>
  <c r="AP1600" i="10"/>
  <c r="Z1600" i="10"/>
  <c r="BE1600" i="10"/>
  <c r="AO1600" i="10"/>
  <c r="Y1600" i="10"/>
  <c r="BD1600" i="10"/>
  <c r="BK1601" i="10" s="1"/>
  <c r="AN1600" i="10"/>
  <c r="X1600" i="10"/>
  <c r="Q1904" i="10"/>
  <c r="AG1904" i="10"/>
  <c r="AW1904" i="10"/>
  <c r="R1904" i="10"/>
  <c r="AH1904" i="10"/>
  <c r="AX1904" i="10"/>
  <c r="S1904" i="10"/>
  <c r="AI1904" i="10"/>
  <c r="AY1904" i="10"/>
  <c r="P1904" i="10"/>
  <c r="AF1904" i="10"/>
  <c r="AV1904" i="10"/>
  <c r="BH1904" i="10"/>
  <c r="U1904" i="10"/>
  <c r="AK1904" i="10"/>
  <c r="BA1904" i="10"/>
  <c r="V1904" i="10"/>
  <c r="AL1904" i="10"/>
  <c r="BB1904" i="10"/>
  <c r="W1904" i="10"/>
  <c r="AM1904" i="10"/>
  <c r="BC1904" i="10"/>
  <c r="T1904" i="10"/>
  <c r="AJ1904" i="10"/>
  <c r="AZ1904" i="10"/>
  <c r="Y1904" i="10"/>
  <c r="AO1904" i="10"/>
  <c r="BE1904" i="10"/>
  <c r="Z1904" i="10"/>
  <c r="AP1904" i="10"/>
  <c r="BF1904" i="10"/>
  <c r="AA1904" i="10"/>
  <c r="AQ1904" i="10"/>
  <c r="BG1904" i="10"/>
  <c r="X1904" i="10"/>
  <c r="AN1904" i="10"/>
  <c r="BD1904" i="10"/>
  <c r="BK1905" i="10" s="1"/>
  <c r="AC1904" i="10"/>
  <c r="AS1904" i="10"/>
  <c r="BI1904" i="10"/>
  <c r="AD1904" i="10"/>
  <c r="AT1904" i="10"/>
  <c r="BJ1904" i="10"/>
  <c r="AE1904" i="10"/>
  <c r="AU1904" i="10"/>
  <c r="AB1904" i="10"/>
  <c r="AR1904" i="10"/>
  <c r="AY1877" i="10"/>
  <c r="AI1877" i="10"/>
  <c r="S1877" i="10"/>
  <c r="AX1877" i="10"/>
  <c r="AH1877" i="10"/>
  <c r="R1877" i="10"/>
  <c r="AW1877" i="10"/>
  <c r="AG1877" i="10"/>
  <c r="Q1877" i="10"/>
  <c r="AV1877" i="10"/>
  <c r="AF1877" i="10"/>
  <c r="P1877" i="10"/>
  <c r="AU1877" i="10"/>
  <c r="AA1877" i="10"/>
  <c r="BB1877" i="10"/>
  <c r="AD1877" i="10"/>
  <c r="BE1877" i="10"/>
  <c r="AK1877" i="10"/>
  <c r="BH1877" i="10"/>
  <c r="AN1877" i="10"/>
  <c r="T1877" i="10"/>
  <c r="AQ1877" i="10"/>
  <c r="W1877" i="10"/>
  <c r="AT1877" i="10"/>
  <c r="Z1877" i="10"/>
  <c r="BA1877" i="10"/>
  <c r="AC1877" i="10"/>
  <c r="BD1877" i="10"/>
  <c r="BK1878" i="10" s="1"/>
  <c r="AJ1877" i="10"/>
  <c r="BG1877" i="10"/>
  <c r="AM1877" i="10"/>
  <c r="BJ1877" i="10"/>
  <c r="AP1877" i="10"/>
  <c r="V1877" i="10"/>
  <c r="AS1877" i="10"/>
  <c r="Y1877" i="10"/>
  <c r="AZ1877" i="10"/>
  <c r="AB1877" i="10"/>
  <c r="BC1877" i="10"/>
  <c r="AE1877" i="10"/>
  <c r="BF1877" i="10"/>
  <c r="AL1877" i="10"/>
  <c r="BI1877" i="10"/>
  <c r="AO1877" i="10"/>
  <c r="U1877" i="10"/>
  <c r="AR1877" i="10"/>
  <c r="X1877" i="10"/>
  <c r="BH1860" i="10"/>
  <c r="AC1860" i="10"/>
  <c r="AS1860" i="10"/>
  <c r="BI1860" i="10"/>
  <c r="AD1860" i="10"/>
  <c r="AT1860" i="10"/>
  <c r="BJ1860" i="10"/>
  <c r="W1860" i="10"/>
  <c r="AM1860" i="10"/>
  <c r="BC1860" i="10"/>
  <c r="T1860" i="10"/>
  <c r="AJ1860" i="10"/>
  <c r="AZ1860" i="10"/>
  <c r="Q1860" i="10"/>
  <c r="AG1860" i="10"/>
  <c r="AW1860" i="10"/>
  <c r="R1860" i="10"/>
  <c r="AH1860" i="10"/>
  <c r="AX1860" i="10"/>
  <c r="AA1860" i="10"/>
  <c r="AQ1860" i="10"/>
  <c r="BG1860" i="10"/>
  <c r="X1860" i="10"/>
  <c r="AN1860" i="10"/>
  <c r="BD1860" i="10"/>
  <c r="BK1861" i="10" s="1"/>
  <c r="U1860" i="10"/>
  <c r="AK1860" i="10"/>
  <c r="BA1860" i="10"/>
  <c r="V1860" i="10"/>
  <c r="AL1860" i="10"/>
  <c r="BB1860" i="10"/>
  <c r="AE1860" i="10"/>
  <c r="AU1860" i="10"/>
  <c r="AB1860" i="10"/>
  <c r="AR1860" i="10"/>
  <c r="Y1860" i="10"/>
  <c r="AO1860" i="10"/>
  <c r="BE1860" i="10"/>
  <c r="Z1860" i="10"/>
  <c r="AP1860" i="10"/>
  <c r="BF1860" i="10"/>
  <c r="S1860" i="10"/>
  <c r="AI1860" i="10"/>
  <c r="AY1860" i="10"/>
  <c r="P1860" i="10"/>
  <c r="AF1860" i="10"/>
  <c r="AV1860" i="10"/>
  <c r="AX1770" i="10"/>
  <c r="AH1770" i="10"/>
  <c r="R1770" i="10"/>
  <c r="AW1770" i="10"/>
  <c r="AG1770" i="10"/>
  <c r="Q1770" i="10"/>
  <c r="AV1770" i="10"/>
  <c r="AF1770" i="10"/>
  <c r="P1770" i="10"/>
  <c r="AU1770" i="10"/>
  <c r="AE1770" i="10"/>
  <c r="BJ1770" i="10"/>
  <c r="AT1770" i="10"/>
  <c r="AD1770" i="10"/>
  <c r="BI1770" i="10"/>
  <c r="AS1770" i="10"/>
  <c r="AC1770" i="10"/>
  <c r="BH1770" i="10"/>
  <c r="AR1770" i="10"/>
  <c r="AB1770" i="10"/>
  <c r="BG1770" i="10"/>
  <c r="AQ1770" i="10"/>
  <c r="AA1770" i="10"/>
  <c r="BF1770" i="10"/>
  <c r="AP1770" i="10"/>
  <c r="Z1770" i="10"/>
  <c r="BE1770" i="10"/>
  <c r="AO1770" i="10"/>
  <c r="Y1770" i="10"/>
  <c r="BD1770" i="10"/>
  <c r="BK1771" i="10" s="1"/>
  <c r="AN1770" i="10"/>
  <c r="X1770" i="10"/>
  <c r="BC1770" i="10"/>
  <c r="AM1770" i="10"/>
  <c r="W1770" i="10"/>
  <c r="BB1770" i="10"/>
  <c r="AL1770" i="10"/>
  <c r="V1770" i="10"/>
  <c r="BA1770" i="10"/>
  <c r="AK1770" i="10"/>
  <c r="U1770" i="10"/>
  <c r="AZ1770" i="10"/>
  <c r="AJ1770" i="10"/>
  <c r="T1770" i="10"/>
  <c r="AY1770" i="10"/>
  <c r="AI1770" i="10"/>
  <c r="S1770" i="10"/>
  <c r="BJ1834" i="10"/>
  <c r="AT1834" i="10"/>
  <c r="AD1834" i="10"/>
  <c r="BI1834" i="10"/>
  <c r="AS1834" i="10"/>
  <c r="AC1834" i="10"/>
  <c r="BH1834" i="10"/>
  <c r="AR1834" i="10"/>
  <c r="AB1834" i="10"/>
  <c r="BG1834" i="10"/>
  <c r="AQ1834" i="10"/>
  <c r="AA1834" i="10"/>
  <c r="BB1834" i="10"/>
  <c r="AL1834" i="10"/>
  <c r="V1834" i="10"/>
  <c r="BA1834" i="10"/>
  <c r="AK1834" i="10"/>
  <c r="U1834" i="10"/>
  <c r="AZ1834" i="10"/>
  <c r="AJ1834" i="10"/>
  <c r="T1834" i="10"/>
  <c r="AY1834" i="10"/>
  <c r="AI1834" i="10"/>
  <c r="S1834" i="10"/>
  <c r="AP1834" i="10"/>
  <c r="BE1834" i="10"/>
  <c r="Y1834" i="10"/>
  <c r="AN1834" i="10"/>
  <c r="BC1834" i="10"/>
  <c r="W1834" i="10"/>
  <c r="AH1834" i="10"/>
  <c r="AW1834" i="10"/>
  <c r="Q1834" i="10"/>
  <c r="AF1834" i="10"/>
  <c r="AU1834" i="10"/>
  <c r="BF1834" i="10"/>
  <c r="Z1834" i="10"/>
  <c r="AO1834" i="10"/>
  <c r="BD1834" i="10"/>
  <c r="BK1835" i="10" s="1"/>
  <c r="X1834" i="10"/>
  <c r="AM1834" i="10"/>
  <c r="AX1834" i="10"/>
  <c r="R1834" i="10"/>
  <c r="AG1834" i="10"/>
  <c r="AV1834" i="10"/>
  <c r="P1834" i="10"/>
  <c r="AE1834" i="10"/>
  <c r="BB1898" i="10"/>
  <c r="AL1898" i="10"/>
  <c r="V1898" i="10"/>
  <c r="BA1898" i="10"/>
  <c r="AK1898" i="10"/>
  <c r="U1898" i="10"/>
  <c r="AZ1898" i="10"/>
  <c r="AJ1898" i="10"/>
  <c r="T1898" i="10"/>
  <c r="AY1898" i="10"/>
  <c r="AI1898" i="10"/>
  <c r="S1898" i="10"/>
  <c r="AX1898" i="10"/>
  <c r="AH1898" i="10"/>
  <c r="R1898" i="10"/>
  <c r="AW1898" i="10"/>
  <c r="AG1898" i="10"/>
  <c r="Q1898" i="10"/>
  <c r="AV1898" i="10"/>
  <c r="AF1898" i="10"/>
  <c r="P1898" i="10"/>
  <c r="AU1898" i="10"/>
  <c r="AE1898" i="10"/>
  <c r="BJ1898" i="10"/>
  <c r="AT1898" i="10"/>
  <c r="AD1898" i="10"/>
  <c r="BI1898" i="10"/>
  <c r="AS1898" i="10"/>
  <c r="AC1898" i="10"/>
  <c r="BH1898" i="10"/>
  <c r="AR1898" i="10"/>
  <c r="AB1898" i="10"/>
  <c r="BG1898" i="10"/>
  <c r="AQ1898" i="10"/>
  <c r="AA1898" i="10"/>
  <c r="BF1898" i="10"/>
  <c r="AP1898" i="10"/>
  <c r="Z1898" i="10"/>
  <c r="BE1898" i="10"/>
  <c r="AO1898" i="10"/>
  <c r="Y1898" i="10"/>
  <c r="BD1898" i="10"/>
  <c r="BK1899" i="10" s="1"/>
  <c r="AN1898" i="10"/>
  <c r="X1898" i="10"/>
  <c r="BC1898" i="10"/>
  <c r="AM1898" i="10"/>
  <c r="W1898" i="10"/>
  <c r="BC1955" i="10"/>
  <c r="AM1955" i="10"/>
  <c r="W1955" i="10"/>
  <c r="BB1955" i="10"/>
  <c r="AL1955" i="10"/>
  <c r="V1955" i="10"/>
  <c r="BA1955" i="10"/>
  <c r="AK1955" i="10"/>
  <c r="U1955" i="10"/>
  <c r="AZ1955" i="10"/>
  <c r="AJ1955" i="10"/>
  <c r="T1955" i="10"/>
  <c r="AY1955" i="10"/>
  <c r="AI1955" i="10"/>
  <c r="S1955" i="10"/>
  <c r="AX1955" i="10"/>
  <c r="AH1955" i="10"/>
  <c r="R1955" i="10"/>
  <c r="AW1955" i="10"/>
  <c r="AG1955" i="10"/>
  <c r="Q1955" i="10"/>
  <c r="AV1955" i="10"/>
  <c r="AF1955" i="10"/>
  <c r="P1955" i="10"/>
  <c r="AU1955" i="10"/>
  <c r="AE1955" i="10"/>
  <c r="BJ1955" i="10"/>
  <c r="AT1955" i="10"/>
  <c r="AD1955" i="10"/>
  <c r="BI1955" i="10"/>
  <c r="AS1955" i="10"/>
  <c r="AC1955" i="10"/>
  <c r="BH1955" i="10"/>
  <c r="AR1955" i="10"/>
  <c r="AB1955" i="10"/>
  <c r="BG1955" i="10"/>
  <c r="AQ1955" i="10"/>
  <c r="AA1955" i="10"/>
  <c r="BF1955" i="10"/>
  <c r="AP1955" i="10"/>
  <c r="Z1955" i="10"/>
  <c r="BE1955" i="10"/>
  <c r="AO1955" i="10"/>
  <c r="Y1955" i="10"/>
  <c r="BD1955" i="10"/>
  <c r="BK1956" i="10" s="1"/>
  <c r="AN1955" i="10"/>
  <c r="X1955" i="10"/>
  <c r="BA1807" i="10"/>
  <c r="AK1807" i="10"/>
  <c r="U1807" i="10"/>
  <c r="AZ1807" i="10"/>
  <c r="AJ1807" i="10"/>
  <c r="T1807" i="10"/>
  <c r="AY1807" i="10"/>
  <c r="AI1807" i="10"/>
  <c r="S1807" i="10"/>
  <c r="AX1807" i="10"/>
  <c r="AH1807" i="10"/>
  <c r="R1807" i="10"/>
  <c r="AW1807" i="10"/>
  <c r="AG1807" i="10"/>
  <c r="Q1807" i="10"/>
  <c r="AV1807" i="10"/>
  <c r="AF1807" i="10"/>
  <c r="P1807" i="10"/>
  <c r="AU1807" i="10"/>
  <c r="AE1807" i="10"/>
  <c r="BJ1807" i="10"/>
  <c r="AT1807" i="10"/>
  <c r="AD1807" i="10"/>
  <c r="BI1807" i="10"/>
  <c r="AS1807" i="10"/>
  <c r="AC1807" i="10"/>
  <c r="BH1807" i="10"/>
  <c r="AR1807" i="10"/>
  <c r="AB1807" i="10"/>
  <c r="BG1807" i="10"/>
  <c r="AQ1807" i="10"/>
  <c r="AA1807" i="10"/>
  <c r="BF1807" i="10"/>
  <c r="AP1807" i="10"/>
  <c r="Z1807" i="10"/>
  <c r="AO1807" i="10"/>
  <c r="X1807" i="10"/>
  <c r="BB1807" i="10"/>
  <c r="Y1807" i="10"/>
  <c r="BC1807" i="10"/>
  <c r="AL1807" i="10"/>
  <c r="BD1807" i="10"/>
  <c r="BK1808" i="10" s="1"/>
  <c r="AM1807" i="10"/>
  <c r="V1807" i="10"/>
  <c r="BE1807" i="10"/>
  <c r="AN1807" i="10"/>
  <c r="W1807" i="10"/>
  <c r="BA1883" i="10"/>
  <c r="AK1883" i="10"/>
  <c r="U1883" i="10"/>
  <c r="AZ1883" i="10"/>
  <c r="AJ1883" i="10"/>
  <c r="T1883" i="10"/>
  <c r="AY1883" i="10"/>
  <c r="AI1883" i="10"/>
  <c r="S1883" i="10"/>
  <c r="AX1883" i="10"/>
  <c r="AH1883" i="10"/>
  <c r="R1883" i="10"/>
  <c r="BI1883" i="10"/>
  <c r="AS1883" i="10"/>
  <c r="AC1883" i="10"/>
  <c r="BH1883" i="10"/>
  <c r="AR1883" i="10"/>
  <c r="AB1883" i="10"/>
  <c r="BG1883" i="10"/>
  <c r="AQ1883" i="10"/>
  <c r="AA1883" i="10"/>
  <c r="BF1883" i="10"/>
  <c r="AP1883" i="10"/>
  <c r="Z1883" i="10"/>
  <c r="AO1883" i="10"/>
  <c r="BD1883" i="10"/>
  <c r="BK1884" i="10" s="1"/>
  <c r="X1883" i="10"/>
  <c r="AM1883" i="10"/>
  <c r="BB1883" i="10"/>
  <c r="V1883" i="10"/>
  <c r="AG1883" i="10"/>
  <c r="AV1883" i="10"/>
  <c r="P1883" i="10"/>
  <c r="AE1883" i="10"/>
  <c r="AT1883" i="10"/>
  <c r="BE1883" i="10"/>
  <c r="Y1883" i="10"/>
  <c r="AN1883" i="10"/>
  <c r="BC1883" i="10"/>
  <c r="W1883" i="10"/>
  <c r="AL1883" i="10"/>
  <c r="AW1883" i="10"/>
  <c r="Q1883" i="10"/>
  <c r="AF1883" i="10"/>
  <c r="AU1883" i="10"/>
  <c r="BJ1883" i="10"/>
  <c r="AD1883" i="10"/>
  <c r="BC1983" i="10"/>
  <c r="AM1983" i="10"/>
  <c r="W1983" i="10"/>
  <c r="BB1983" i="10"/>
  <c r="AL1983" i="10"/>
  <c r="V1983" i="10"/>
  <c r="BA1983" i="10"/>
  <c r="AK1983" i="10"/>
  <c r="U1983" i="10"/>
  <c r="AZ1983" i="10"/>
  <c r="AJ1983" i="10"/>
  <c r="T1983" i="10"/>
  <c r="AY1983" i="10"/>
  <c r="AI1983" i="10"/>
  <c r="S1983" i="10"/>
  <c r="AX1983" i="10"/>
  <c r="AH1983" i="10"/>
  <c r="R1983" i="10"/>
  <c r="AW1983" i="10"/>
  <c r="AG1983" i="10"/>
  <c r="Q1983" i="10"/>
  <c r="AV1983" i="10"/>
  <c r="AF1983" i="10"/>
  <c r="P1983" i="10"/>
  <c r="AU1983" i="10"/>
  <c r="AE1983" i="10"/>
  <c r="BJ1983" i="10"/>
  <c r="AT1983" i="10"/>
  <c r="AD1983" i="10"/>
  <c r="BI1983" i="10"/>
  <c r="AS1983" i="10"/>
  <c r="AC1983" i="10"/>
  <c r="BH1983" i="10"/>
  <c r="AR1983" i="10"/>
  <c r="AB1983" i="10"/>
  <c r="BG1983" i="10"/>
  <c r="AQ1983" i="10"/>
  <c r="AA1983" i="10"/>
  <c r="BF1983" i="10"/>
  <c r="AP1983" i="10"/>
  <c r="Z1983" i="10"/>
  <c r="BE1983" i="10"/>
  <c r="AO1983" i="10"/>
  <c r="Y1983" i="10"/>
  <c r="BD1983" i="10"/>
  <c r="BK1984" i="10" s="1"/>
  <c r="AN1983" i="10"/>
  <c r="X1983" i="10"/>
  <c r="R2025" i="10"/>
  <c r="AH2025" i="10"/>
  <c r="AX2025" i="10"/>
  <c r="S2025" i="10"/>
  <c r="AI2025" i="10"/>
  <c r="AY2025" i="10"/>
  <c r="AB2025" i="10"/>
  <c r="AR2025" i="10"/>
  <c r="BH2025" i="10"/>
  <c r="Q2025" i="10"/>
  <c r="AG2025" i="10"/>
  <c r="AW2025" i="10"/>
  <c r="V2025" i="10"/>
  <c r="AL2025" i="10"/>
  <c r="BB2025" i="10"/>
  <c r="W2025" i="10"/>
  <c r="AM2025" i="10"/>
  <c r="BC2025" i="10"/>
  <c r="P2025" i="10"/>
  <c r="AF2025" i="10"/>
  <c r="AV2025" i="10"/>
  <c r="U2025" i="10"/>
  <c r="AK2025" i="10"/>
  <c r="BA2025" i="10"/>
  <c r="BI2025" i="10"/>
  <c r="Z2025" i="10"/>
  <c r="AP2025" i="10"/>
  <c r="BF2025" i="10"/>
  <c r="AA2025" i="10"/>
  <c r="AQ2025" i="10"/>
  <c r="BG2025" i="10"/>
  <c r="T2025" i="10"/>
  <c r="AJ2025" i="10"/>
  <c r="AZ2025" i="10"/>
  <c r="Y2025" i="10"/>
  <c r="AO2025" i="10"/>
  <c r="BE2025" i="10"/>
  <c r="AD2025" i="10"/>
  <c r="AT2025" i="10"/>
  <c r="BJ2025" i="10"/>
  <c r="AE2025" i="10"/>
  <c r="AU2025" i="10"/>
  <c r="X2025" i="10"/>
  <c r="AN2025" i="10"/>
  <c r="BD2025" i="10"/>
  <c r="BK2026" i="10" s="1"/>
  <c r="AC2025" i="10"/>
  <c r="AS2025" i="10"/>
  <c r="BD1982" i="10"/>
  <c r="BK1983" i="10" s="1"/>
  <c r="AN1982" i="10"/>
  <c r="X1982" i="10"/>
  <c r="BC1982" i="10"/>
  <c r="AM1982" i="10"/>
  <c r="W1982" i="10"/>
  <c r="BB1982" i="10"/>
  <c r="AL1982" i="10"/>
  <c r="V1982" i="10"/>
  <c r="BA1982" i="10"/>
  <c r="AK1982" i="10"/>
  <c r="U1982" i="10"/>
  <c r="AZ1982" i="10"/>
  <c r="AJ1982" i="10"/>
  <c r="T1982" i="10"/>
  <c r="AY1982" i="10"/>
  <c r="AI1982" i="10"/>
  <c r="S1982" i="10"/>
  <c r="AX1982" i="10"/>
  <c r="AH1982" i="10"/>
  <c r="R1982" i="10"/>
  <c r="AW1982" i="10"/>
  <c r="AG1982" i="10"/>
  <c r="Q1982" i="10"/>
  <c r="AV1982" i="10"/>
  <c r="AF1982" i="10"/>
  <c r="P1982" i="10"/>
  <c r="AU1982" i="10"/>
  <c r="AE1982" i="10"/>
  <c r="BJ1982" i="10"/>
  <c r="AT1982" i="10"/>
  <c r="AD1982" i="10"/>
  <c r="BI1982" i="10"/>
  <c r="AS1982" i="10"/>
  <c r="AC1982" i="10"/>
  <c r="BH1982" i="10"/>
  <c r="AR1982" i="10"/>
  <c r="AB1982" i="10"/>
  <c r="BG1982" i="10"/>
  <c r="AQ1982" i="10"/>
  <c r="AA1982" i="10"/>
  <c r="BF1982" i="10"/>
  <c r="AP1982" i="10"/>
  <c r="Z1982" i="10"/>
  <c r="BE1982" i="10"/>
  <c r="AO1982" i="10"/>
  <c r="Y1982" i="10"/>
  <c r="BJ1948" i="10"/>
  <c r="AT1948" i="10"/>
  <c r="AD1948" i="10"/>
  <c r="BI1948" i="10"/>
  <c r="AS1948" i="10"/>
  <c r="AC1948" i="10"/>
  <c r="BH1948" i="10"/>
  <c r="AR1948" i="10"/>
  <c r="AB1948" i="10"/>
  <c r="BG1948" i="10"/>
  <c r="AQ1948" i="10"/>
  <c r="AA1948" i="10"/>
  <c r="BF1948" i="10"/>
  <c r="AP1948" i="10"/>
  <c r="Z1948" i="10"/>
  <c r="BE1948" i="10"/>
  <c r="AO1948" i="10"/>
  <c r="Y1948" i="10"/>
  <c r="BD1948" i="10"/>
  <c r="BK1949" i="10" s="1"/>
  <c r="AN1948" i="10"/>
  <c r="X1948" i="10"/>
  <c r="BC1948" i="10"/>
  <c r="AM1948" i="10"/>
  <c r="W1948" i="10"/>
  <c r="BB1948" i="10"/>
  <c r="AL1948" i="10"/>
  <c r="V1948" i="10"/>
  <c r="BA1948" i="10"/>
  <c r="AK1948" i="10"/>
  <c r="U1948" i="10"/>
  <c r="AZ1948" i="10"/>
  <c r="AJ1948" i="10"/>
  <c r="T1948" i="10"/>
  <c r="AY1948" i="10"/>
  <c r="AI1948" i="10"/>
  <c r="S1948" i="10"/>
  <c r="AX1948" i="10"/>
  <c r="AH1948" i="10"/>
  <c r="R1948" i="10"/>
  <c r="AW1948" i="10"/>
  <c r="AG1948" i="10"/>
  <c r="Q1948" i="10"/>
  <c r="AV1948" i="10"/>
  <c r="AF1948" i="10"/>
  <c r="P1948" i="10"/>
  <c r="AU1948" i="10"/>
  <c r="AE1948" i="10"/>
  <c r="BC2015" i="10"/>
  <c r="AM2015" i="10"/>
  <c r="W2015" i="10"/>
  <c r="BB2015" i="10"/>
  <c r="AL2015" i="10"/>
  <c r="V2015" i="10"/>
  <c r="BA2015" i="10"/>
  <c r="AK2015" i="10"/>
  <c r="U2015" i="10"/>
  <c r="AZ2015" i="10"/>
  <c r="AJ2015" i="10"/>
  <c r="T2015" i="10"/>
  <c r="AY2015" i="10"/>
  <c r="AI2015" i="10"/>
  <c r="S2015" i="10"/>
  <c r="AX2015" i="10"/>
  <c r="AH2015" i="10"/>
  <c r="R2015" i="10"/>
  <c r="AW2015" i="10"/>
  <c r="AG2015" i="10"/>
  <c r="Q2015" i="10"/>
  <c r="AV2015" i="10"/>
  <c r="AF2015" i="10"/>
  <c r="P2015" i="10"/>
  <c r="AU2015" i="10"/>
  <c r="AE2015" i="10"/>
  <c r="BJ2015" i="10"/>
  <c r="AT2015" i="10"/>
  <c r="AD2015" i="10"/>
  <c r="BI2015" i="10"/>
  <c r="AS2015" i="10"/>
  <c r="AC2015" i="10"/>
  <c r="BH2015" i="10"/>
  <c r="AR2015" i="10"/>
  <c r="AB2015" i="10"/>
  <c r="BG2015" i="10"/>
  <c r="AQ2015" i="10"/>
  <c r="AA2015" i="10"/>
  <c r="BF2015" i="10"/>
  <c r="AP2015" i="10"/>
  <c r="Z2015" i="10"/>
  <c r="BE2015" i="10"/>
  <c r="AO2015" i="10"/>
  <c r="Y2015" i="10"/>
  <c r="BD2015" i="10"/>
  <c r="BK2016" i="10" s="1"/>
  <c r="AN2015" i="10"/>
  <c r="X2015" i="10"/>
  <c r="BF1972" i="10"/>
  <c r="AP1972" i="10"/>
  <c r="Z1972" i="10"/>
  <c r="BE1972" i="10"/>
  <c r="AO1972" i="10"/>
  <c r="Y1972" i="10"/>
  <c r="BD1972" i="10"/>
  <c r="BK1973" i="10" s="1"/>
  <c r="AN1972" i="10"/>
  <c r="X1972" i="10"/>
  <c r="BC1972" i="10"/>
  <c r="AM1972" i="10"/>
  <c r="W1972" i="10"/>
  <c r="BB1972" i="10"/>
  <c r="AL1972" i="10"/>
  <c r="V1972" i="10"/>
  <c r="BA1972" i="10"/>
  <c r="AK1972" i="10"/>
  <c r="U1972" i="10"/>
  <c r="AZ1972" i="10"/>
  <c r="AJ1972" i="10"/>
  <c r="T1972" i="10"/>
  <c r="AY1972" i="10"/>
  <c r="AI1972" i="10"/>
  <c r="S1972" i="10"/>
  <c r="AX1972" i="10"/>
  <c r="AH1972" i="10"/>
  <c r="R1972" i="10"/>
  <c r="AW1972" i="10"/>
  <c r="AG1972" i="10"/>
  <c r="Q1972" i="10"/>
  <c r="AV1972" i="10"/>
  <c r="AF1972" i="10"/>
  <c r="P1972" i="10"/>
  <c r="AU1972" i="10"/>
  <c r="AE1972" i="10"/>
  <c r="BJ1972" i="10"/>
  <c r="AT1972" i="10"/>
  <c r="AD1972" i="10"/>
  <c r="BI1972" i="10"/>
  <c r="AS1972" i="10"/>
  <c r="AC1972" i="10"/>
  <c r="BH1972" i="10"/>
  <c r="AR1972" i="10"/>
  <c r="AB1972" i="10"/>
  <c r="BG1972" i="10"/>
  <c r="AQ1972" i="10"/>
  <c r="AA1972" i="10"/>
  <c r="AX2036" i="10"/>
  <c r="AH2036" i="10"/>
  <c r="R2036" i="10"/>
  <c r="AW2036" i="10"/>
  <c r="AG2036" i="10"/>
  <c r="Q2036" i="10"/>
  <c r="AV2036" i="10"/>
  <c r="AF2036" i="10"/>
  <c r="P2036" i="10"/>
  <c r="AU2036" i="10"/>
  <c r="AE2036" i="10"/>
  <c r="BJ2036" i="10"/>
  <c r="AT2036" i="10"/>
  <c r="AD2036" i="10"/>
  <c r="BI2036" i="10"/>
  <c r="AS2036" i="10"/>
  <c r="AC2036" i="10"/>
  <c r="BH2036" i="10"/>
  <c r="AR2036" i="10"/>
  <c r="AB2036" i="10"/>
  <c r="BG2036" i="10"/>
  <c r="AQ2036" i="10"/>
  <c r="AA2036" i="10"/>
  <c r="BF2036" i="10"/>
  <c r="AP2036" i="10"/>
  <c r="Z2036" i="10"/>
  <c r="BE2036" i="10"/>
  <c r="AO2036" i="10"/>
  <c r="Y2036" i="10"/>
  <c r="BD2036" i="10"/>
  <c r="BK2037" i="10" s="1"/>
  <c r="AN2036" i="10"/>
  <c r="X2036" i="10"/>
  <c r="BC2036" i="10"/>
  <c r="AM2036" i="10"/>
  <c r="W2036" i="10"/>
  <c r="BB2036" i="10"/>
  <c r="AL2036" i="10"/>
  <c r="V2036" i="10"/>
  <c r="BA2036" i="10"/>
  <c r="AK2036" i="10"/>
  <c r="U2036" i="10"/>
  <c r="AZ2036" i="10"/>
  <c r="AJ2036" i="10"/>
  <c r="T2036" i="10"/>
  <c r="AY2036" i="10"/>
  <c r="AI2036" i="10"/>
  <c r="S2036" i="10"/>
  <c r="R2058" i="10"/>
  <c r="AX2058" i="10"/>
  <c r="AI2058" i="10"/>
  <c r="V2058" i="10"/>
  <c r="BB2058" i="10"/>
  <c r="AM2058" i="10"/>
  <c r="T2058" i="10"/>
  <c r="AJ2058" i="10"/>
  <c r="AZ2058" i="10"/>
  <c r="U2058" i="10"/>
  <c r="AK2058" i="10"/>
  <c r="BD2105" i="10"/>
  <c r="BK2106" i="10" s="1"/>
  <c r="AN2105" i="10"/>
  <c r="X2105" i="10"/>
  <c r="BC2105" i="10"/>
  <c r="AM2105" i="10"/>
  <c r="W2105" i="10"/>
  <c r="BB2105" i="10"/>
  <c r="AL2105" i="10"/>
  <c r="V2105" i="10"/>
  <c r="BA2105" i="10"/>
  <c r="AK2105" i="10"/>
  <c r="U2105" i="10"/>
  <c r="AZ2105" i="10"/>
  <c r="AJ2105" i="10"/>
  <c r="T2105" i="10"/>
  <c r="AY2105" i="10"/>
  <c r="AI2105" i="10"/>
  <c r="S2105" i="10"/>
  <c r="AX2105" i="10"/>
  <c r="AH2105" i="10"/>
  <c r="R2105" i="10"/>
  <c r="AW2105" i="10"/>
  <c r="AG2105" i="10"/>
  <c r="Q2105" i="10"/>
  <c r="AV2105" i="10"/>
  <c r="AF2105" i="10"/>
  <c r="P2105" i="10"/>
  <c r="AU2105" i="10"/>
  <c r="AE2105" i="10"/>
  <c r="BJ2105" i="10"/>
  <c r="AT2105" i="10"/>
  <c r="AD2105" i="10"/>
  <c r="BI2105" i="10"/>
  <c r="AS2105" i="10"/>
  <c r="AC2105" i="10"/>
  <c r="BH2105" i="10"/>
  <c r="AR2105" i="10"/>
  <c r="AB2105" i="10"/>
  <c r="BG2105" i="10"/>
  <c r="AQ2105" i="10"/>
  <c r="AA2105" i="10"/>
  <c r="BF2105" i="10"/>
  <c r="AP2105" i="10"/>
  <c r="Z2105" i="10"/>
  <c r="BE2105" i="10"/>
  <c r="AO2105" i="10"/>
  <c r="Y2105" i="10"/>
  <c r="BC2110" i="10"/>
  <c r="AM2110" i="10"/>
  <c r="W2110" i="10"/>
  <c r="BB2110" i="10"/>
  <c r="AL2110" i="10"/>
  <c r="V2110" i="10"/>
  <c r="BA2110" i="10"/>
  <c r="AK2110" i="10"/>
  <c r="U2110" i="10"/>
  <c r="AZ2110" i="10"/>
  <c r="AJ2110" i="10"/>
  <c r="T2110" i="10"/>
  <c r="AY2110" i="10"/>
  <c r="AI2110" i="10"/>
  <c r="S2110" i="10"/>
  <c r="AX2110" i="10"/>
  <c r="AH2110" i="10"/>
  <c r="R2110" i="10"/>
  <c r="AW2110" i="10"/>
  <c r="AG2110" i="10"/>
  <c r="Q2110" i="10"/>
  <c r="AV2110" i="10"/>
  <c r="AF2110" i="10"/>
  <c r="P2110" i="10"/>
  <c r="AU2110" i="10"/>
  <c r="AE2110" i="10"/>
  <c r="BJ2110" i="10"/>
  <c r="AT2110" i="10"/>
  <c r="AD2110" i="10"/>
  <c r="BI2110" i="10"/>
  <c r="AS2110" i="10"/>
  <c r="AC2110" i="10"/>
  <c r="BH2110" i="10"/>
  <c r="AR2110" i="10"/>
  <c r="AB2110" i="10"/>
  <c r="BG2110" i="10"/>
  <c r="AQ2110" i="10"/>
  <c r="AA2110" i="10"/>
  <c r="BF2110" i="10"/>
  <c r="AP2110" i="10"/>
  <c r="Z2110" i="10"/>
  <c r="BE2110" i="10"/>
  <c r="AO2110" i="10"/>
  <c r="Y2110" i="10"/>
  <c r="BD2110" i="10"/>
  <c r="BK2111" i="10" s="1"/>
  <c r="AN2110" i="10"/>
  <c r="X2110" i="10"/>
  <c r="BD2101" i="10"/>
  <c r="BK2102" i="10" s="1"/>
  <c r="AN2101" i="10"/>
  <c r="X2101" i="10"/>
  <c r="BC2101" i="10"/>
  <c r="AM2101" i="10"/>
  <c r="W2101" i="10"/>
  <c r="BB2101" i="10"/>
  <c r="AL2101" i="10"/>
  <c r="V2101" i="10"/>
  <c r="BA2101" i="10"/>
  <c r="AK2101" i="10"/>
  <c r="U2101" i="10"/>
  <c r="AZ2101" i="10"/>
  <c r="AJ2101" i="10"/>
  <c r="T2101" i="10"/>
  <c r="AY2101" i="10"/>
  <c r="AI2101" i="10"/>
  <c r="S2101" i="10"/>
  <c r="AX2101" i="10"/>
  <c r="AH2101" i="10"/>
  <c r="R2101" i="10"/>
  <c r="AW2101" i="10"/>
  <c r="AG2101" i="10"/>
  <c r="Q2101" i="10"/>
  <c r="AV2101" i="10"/>
  <c r="AF2101" i="10"/>
  <c r="P2101" i="10"/>
  <c r="AU2101" i="10"/>
  <c r="AE2101" i="10"/>
  <c r="BJ2101" i="10"/>
  <c r="AT2101" i="10"/>
  <c r="AD2101" i="10"/>
  <c r="BI2101" i="10"/>
  <c r="AS2101" i="10"/>
  <c r="AC2101" i="10"/>
  <c r="BH2101" i="10"/>
  <c r="AR2101" i="10"/>
  <c r="AB2101" i="10"/>
  <c r="BG2101" i="10"/>
  <c r="AQ2101" i="10"/>
  <c r="AA2101" i="10"/>
  <c r="BF2101" i="10"/>
  <c r="AP2101" i="10"/>
  <c r="Z2101" i="10"/>
  <c r="BE2101" i="10"/>
  <c r="AO2101" i="10"/>
  <c r="Y2101" i="10"/>
  <c r="BB2091" i="10"/>
  <c r="AL2091" i="10"/>
  <c r="V2091" i="10"/>
  <c r="BA2091" i="10"/>
  <c r="AK2091" i="10"/>
  <c r="U2091" i="10"/>
  <c r="AZ2091" i="10"/>
  <c r="AJ2091" i="10"/>
  <c r="T2091" i="10"/>
  <c r="AY2091" i="10"/>
  <c r="AI2091" i="10"/>
  <c r="S2091" i="10"/>
  <c r="AX2091" i="10"/>
  <c r="AH2091" i="10"/>
  <c r="R2091" i="10"/>
  <c r="AW2091" i="10"/>
  <c r="AG2091" i="10"/>
  <c r="Q2091" i="10"/>
  <c r="AV2091" i="10"/>
  <c r="AF2091" i="10"/>
  <c r="P2091" i="10"/>
  <c r="AU2091" i="10"/>
  <c r="AE2091" i="10"/>
  <c r="BJ2091" i="10"/>
  <c r="AT2091" i="10"/>
  <c r="AD2091" i="10"/>
  <c r="BI2091" i="10"/>
  <c r="AS2091" i="10"/>
  <c r="AC2091" i="10"/>
  <c r="BH2091" i="10"/>
  <c r="AR2091" i="10"/>
  <c r="AB2091" i="10"/>
  <c r="BG2091" i="10"/>
  <c r="AQ2091" i="10"/>
  <c r="AA2091" i="10"/>
  <c r="BF2091" i="10"/>
  <c r="AP2091" i="10"/>
  <c r="Z2091" i="10"/>
  <c r="BE2091" i="10"/>
  <c r="AO2091" i="10"/>
  <c r="Y2091" i="10"/>
  <c r="BD2091" i="10"/>
  <c r="BK2092" i="10" s="1"/>
  <c r="AN2091" i="10"/>
  <c r="X2091" i="10"/>
  <c r="BC2091" i="10"/>
  <c r="AM2091" i="10"/>
  <c r="W2091" i="10"/>
  <c r="AX2149" i="10"/>
  <c r="AH2149" i="10"/>
  <c r="R2149" i="10"/>
  <c r="AS2149" i="10"/>
  <c r="X2149" i="10"/>
  <c r="AW2149" i="10"/>
  <c r="AB2149" i="10"/>
  <c r="BA2149" i="10"/>
  <c r="AF2149" i="10"/>
  <c r="BE2149" i="10"/>
  <c r="AJ2149" i="10"/>
  <c r="BJ2149" i="10"/>
  <c r="AT2149" i="10"/>
  <c r="AD2149" i="10"/>
  <c r="BI2149" i="10"/>
  <c r="AN2149" i="10"/>
  <c r="S2149" i="10"/>
  <c r="AR2149" i="10"/>
  <c r="W2149" i="10"/>
  <c r="AV2149" i="10"/>
  <c r="AA2149" i="10"/>
  <c r="AZ2149" i="10"/>
  <c r="AE2149" i="10"/>
  <c r="BF2149" i="10"/>
  <c r="AP2149" i="10"/>
  <c r="Z2149" i="10"/>
  <c r="BD2149" i="10"/>
  <c r="BK2150" i="10" s="1"/>
  <c r="AI2149" i="10"/>
  <c r="BH2149" i="10"/>
  <c r="AM2149" i="10"/>
  <c r="Q2149" i="10"/>
  <c r="AQ2149" i="10"/>
  <c r="U2149" i="10"/>
  <c r="AU2149" i="10"/>
  <c r="Y2149" i="10"/>
  <c r="BB2149" i="10"/>
  <c r="AL2149" i="10"/>
  <c r="V2149" i="10"/>
  <c r="AY2149" i="10"/>
  <c r="AC2149" i="10"/>
  <c r="BC2149" i="10"/>
  <c r="AG2149" i="10"/>
  <c r="BG2149" i="10"/>
  <c r="AK2149" i="10"/>
  <c r="P2149" i="10"/>
  <c r="AO2149" i="10"/>
  <c r="T2149" i="10"/>
  <c r="P2176" i="10"/>
  <c r="AB2176" i="10"/>
  <c r="AR2176" i="10"/>
  <c r="AV2176" i="10"/>
  <c r="AF2176" i="10"/>
  <c r="BH2176" i="10"/>
  <c r="BI2176" i="10"/>
  <c r="AS2176" i="10"/>
  <c r="AC2176" i="10"/>
  <c r="BG2176" i="10"/>
  <c r="AQ2176" i="10"/>
  <c r="AA2176" i="10"/>
  <c r="BF2176" i="10"/>
  <c r="AP2176" i="10"/>
  <c r="Z2176" i="10"/>
  <c r="AN2176" i="10"/>
  <c r="AJ2176" i="10"/>
  <c r="BE2176" i="10"/>
  <c r="AO2176" i="10"/>
  <c r="Y2176" i="10"/>
  <c r="BC2176" i="10"/>
  <c r="AM2176" i="10"/>
  <c r="W2176" i="10"/>
  <c r="BB2176" i="10"/>
  <c r="AL2176" i="10"/>
  <c r="V2176" i="10"/>
  <c r="BD2176" i="10"/>
  <c r="BK2177" i="10" s="1"/>
  <c r="AZ2176" i="10"/>
  <c r="BA2176" i="10"/>
  <c r="AK2176" i="10"/>
  <c r="U2176" i="10"/>
  <c r="AY2176" i="10"/>
  <c r="AI2176" i="10"/>
  <c r="S2176" i="10"/>
  <c r="AX2176" i="10"/>
  <c r="AH2176" i="10"/>
  <c r="R2176" i="10"/>
  <c r="AW2176" i="10"/>
  <c r="AG2176" i="10"/>
  <c r="Q2176" i="10"/>
  <c r="AU2176" i="10"/>
  <c r="AE2176" i="10"/>
  <c r="BJ2176" i="10"/>
  <c r="AT2176" i="10"/>
  <c r="AD2176" i="10"/>
  <c r="X2176" i="10"/>
  <c r="T2176" i="10"/>
  <c r="AT2166" i="10"/>
  <c r="AX2166" i="10"/>
  <c r="Z2166" i="10"/>
  <c r="T2166" i="10"/>
  <c r="AJ2166" i="10"/>
  <c r="AZ2166" i="10"/>
  <c r="U2166" i="10"/>
  <c r="AK2166" i="10"/>
  <c r="BA2166" i="10"/>
  <c r="W2166" i="10"/>
  <c r="AM2166" i="10"/>
  <c r="R2206" i="10"/>
  <c r="AH2206" i="10"/>
  <c r="Z2206" i="10"/>
  <c r="AP2206" i="10"/>
  <c r="BI2206" i="10"/>
  <c r="AS2206" i="10"/>
  <c r="AC2206" i="10"/>
  <c r="BH2206" i="10"/>
  <c r="AR2206" i="10"/>
  <c r="AB2206" i="10"/>
  <c r="BG2206" i="10"/>
  <c r="AQ2206" i="10"/>
  <c r="AA2206" i="10"/>
  <c r="AL2206" i="10"/>
  <c r="AD2206" i="10"/>
  <c r="BE2206" i="10"/>
  <c r="AO2206" i="10"/>
  <c r="Y2206" i="10"/>
  <c r="BD2206" i="10"/>
  <c r="BK2207" i="10" s="1"/>
  <c r="AN2206" i="10"/>
  <c r="X2206" i="10"/>
  <c r="BC2206" i="10"/>
  <c r="AM2206" i="10"/>
  <c r="W2206" i="10"/>
  <c r="BB2206" i="10"/>
  <c r="BJ2206" i="10"/>
  <c r="AT2206" i="10"/>
  <c r="BA2206" i="10"/>
  <c r="AK2206" i="10"/>
  <c r="U2206" i="10"/>
  <c r="AZ2206" i="10"/>
  <c r="AJ2206" i="10"/>
  <c r="T2206" i="10"/>
  <c r="AY2206" i="10"/>
  <c r="AI2206" i="10"/>
  <c r="S2206" i="10"/>
  <c r="AW2206" i="10"/>
  <c r="AG2206" i="10"/>
  <c r="Q2206" i="10"/>
  <c r="AV2206" i="10"/>
  <c r="AF2206" i="10"/>
  <c r="P2206" i="10"/>
  <c r="AU2206" i="10"/>
  <c r="AE2206" i="10"/>
  <c r="V2206" i="10"/>
  <c r="AC2191" i="10"/>
  <c r="BI2191" i="10"/>
  <c r="AK2191" i="10"/>
  <c r="BA2191" i="10"/>
  <c r="AS2191" i="10"/>
  <c r="U2191" i="10"/>
  <c r="BH2191" i="10"/>
  <c r="AR2191" i="10"/>
  <c r="AB2191" i="10"/>
  <c r="BJ2191" i="10"/>
  <c r="AT2191" i="10"/>
  <c r="AD2191" i="10"/>
  <c r="Q2191" i="10"/>
  <c r="AW2191" i="10"/>
  <c r="AA2191" i="10"/>
  <c r="BG2191" i="10"/>
  <c r="W2191" i="10"/>
  <c r="BC2191" i="10"/>
  <c r="BD2191" i="10"/>
  <c r="BK2192" i="10" s="1"/>
  <c r="AN2191" i="10"/>
  <c r="X2191" i="10"/>
  <c r="BF2191" i="10"/>
  <c r="AP2191" i="10"/>
  <c r="Z2191" i="10"/>
  <c r="Y2191" i="10"/>
  <c r="BE2191" i="10"/>
  <c r="AI2191" i="10"/>
  <c r="AE2191" i="10"/>
  <c r="AZ2191" i="10"/>
  <c r="AJ2191" i="10"/>
  <c r="T2191" i="10"/>
  <c r="BB2191" i="10"/>
  <c r="AL2191" i="10"/>
  <c r="V2191" i="10"/>
  <c r="AG2191" i="10"/>
  <c r="AQ2191" i="10"/>
  <c r="AM2191" i="10"/>
  <c r="AV2191" i="10"/>
  <c r="AF2191" i="10"/>
  <c r="P2191" i="10"/>
  <c r="AX2191" i="10"/>
  <c r="AH2191" i="10"/>
  <c r="R2191" i="10"/>
  <c r="AO2191" i="10"/>
  <c r="S2191" i="10"/>
  <c r="AY2191" i="10"/>
  <c r="AU2191" i="10"/>
  <c r="P2208" i="10"/>
  <c r="AF2208" i="10"/>
  <c r="AV2208" i="10"/>
  <c r="AU2208" i="10"/>
  <c r="AE2208" i="10"/>
  <c r="BJ2208" i="10"/>
  <c r="AT2208" i="10"/>
  <c r="AD2208" i="10"/>
  <c r="BI2208" i="10"/>
  <c r="AS2208" i="10"/>
  <c r="AC2208" i="10"/>
  <c r="X2208" i="10"/>
  <c r="AR2208" i="10"/>
  <c r="BG2208" i="10"/>
  <c r="AQ2208" i="10"/>
  <c r="AA2208" i="10"/>
  <c r="BF2208" i="10"/>
  <c r="AP2208" i="10"/>
  <c r="Z2208" i="10"/>
  <c r="BE2208" i="10"/>
  <c r="AO2208" i="10"/>
  <c r="Y2208" i="10"/>
  <c r="AN2208" i="10"/>
  <c r="BH2208" i="10"/>
  <c r="T2208" i="10"/>
  <c r="BC2208" i="10"/>
  <c r="AM2208" i="10"/>
  <c r="W2208" i="10"/>
  <c r="BB2208" i="10"/>
  <c r="AL2208" i="10"/>
  <c r="V2208" i="10"/>
  <c r="BA2208" i="10"/>
  <c r="AK2208" i="10"/>
  <c r="U2208" i="10"/>
  <c r="BD2208" i="10"/>
  <c r="BK2209" i="10" s="1"/>
  <c r="AJ2208" i="10"/>
  <c r="AY2208" i="10"/>
  <c r="AI2208" i="10"/>
  <c r="S2208" i="10"/>
  <c r="AX2208" i="10"/>
  <c r="AH2208" i="10"/>
  <c r="R2208" i="10"/>
  <c r="AW2208" i="10"/>
  <c r="AG2208" i="10"/>
  <c r="Q2208" i="10"/>
  <c r="AB2208" i="10"/>
  <c r="AZ2208" i="10"/>
  <c r="P2224" i="10"/>
  <c r="AF2224" i="10"/>
  <c r="AV2224" i="10"/>
  <c r="AU2224" i="10"/>
  <c r="AE2224" i="10"/>
  <c r="BJ2224" i="10"/>
  <c r="AT2224" i="10"/>
  <c r="AD2224" i="10"/>
  <c r="BI2224" i="10"/>
  <c r="AS2224" i="10"/>
  <c r="AC2224" i="10"/>
  <c r="X2224" i="10"/>
  <c r="AR2224" i="10"/>
  <c r="BG2224" i="10"/>
  <c r="AQ2224" i="10"/>
  <c r="AA2224" i="10"/>
  <c r="BF2224" i="10"/>
  <c r="AP2224" i="10"/>
  <c r="Z2224" i="10"/>
  <c r="BE2224" i="10"/>
  <c r="AO2224" i="10"/>
  <c r="Y2224" i="10"/>
  <c r="AN2224" i="10"/>
  <c r="BH2224" i="10"/>
  <c r="T2224" i="10"/>
  <c r="BC2224" i="10"/>
  <c r="AM2224" i="10"/>
  <c r="W2224" i="10"/>
  <c r="BB2224" i="10"/>
  <c r="AL2224" i="10"/>
  <c r="V2224" i="10"/>
  <c r="BA2224" i="10"/>
  <c r="AK2224" i="10"/>
  <c r="U2224" i="10"/>
  <c r="BD2224" i="10"/>
  <c r="BK2225" i="10" s="1"/>
  <c r="AJ2224" i="10"/>
  <c r="AY2224" i="10"/>
  <c r="AI2224" i="10"/>
  <c r="S2224" i="10"/>
  <c r="AX2224" i="10"/>
  <c r="AH2224" i="10"/>
  <c r="R2224" i="10"/>
  <c r="AW2224" i="10"/>
  <c r="AG2224" i="10"/>
  <c r="Q2224" i="10"/>
  <c r="AB2224" i="10"/>
  <c r="AZ2224" i="10"/>
  <c r="P2240" i="10"/>
  <c r="AF2240" i="10"/>
  <c r="AV2240" i="10"/>
  <c r="AU2240" i="10"/>
  <c r="AE2240" i="10"/>
  <c r="BJ2240" i="10"/>
  <c r="AT2240" i="10"/>
  <c r="AD2240" i="10"/>
  <c r="BI2240" i="10"/>
  <c r="AS2240" i="10"/>
  <c r="AC2240" i="10"/>
  <c r="X2240" i="10"/>
  <c r="AR2240" i="10"/>
  <c r="BG2240" i="10"/>
  <c r="AQ2240" i="10"/>
  <c r="AA2240" i="10"/>
  <c r="BF2240" i="10"/>
  <c r="AP2240" i="10"/>
  <c r="Z2240" i="10"/>
  <c r="BE2240" i="10"/>
  <c r="AO2240" i="10"/>
  <c r="Y2240" i="10"/>
  <c r="AN2240" i="10"/>
  <c r="BH2240" i="10"/>
  <c r="T2240" i="10"/>
  <c r="BC2240" i="10"/>
  <c r="AM2240" i="10"/>
  <c r="W2240" i="10"/>
  <c r="BB2240" i="10"/>
  <c r="AL2240" i="10"/>
  <c r="V2240" i="10"/>
  <c r="BA2240" i="10"/>
  <c r="AK2240" i="10"/>
  <c r="U2240" i="10"/>
  <c r="BD2240" i="10"/>
  <c r="BK2241" i="10" s="1"/>
  <c r="AJ2240" i="10"/>
  <c r="AY2240" i="10"/>
  <c r="AI2240" i="10"/>
  <c r="S2240" i="10"/>
  <c r="AX2240" i="10"/>
  <c r="AH2240" i="10"/>
  <c r="R2240" i="10"/>
  <c r="AW2240" i="10"/>
  <c r="AG2240" i="10"/>
  <c r="Q2240" i="10"/>
  <c r="AB2240" i="10"/>
  <c r="AZ2240" i="10"/>
  <c r="R2190" i="10"/>
  <c r="AP2190" i="10"/>
  <c r="AT2190" i="10"/>
  <c r="AD2190" i="10"/>
  <c r="AH2190" i="10"/>
  <c r="V2190" i="10"/>
  <c r="Z2190" i="10"/>
  <c r="AL2190" i="10"/>
  <c r="AN2190" i="10"/>
  <c r="BE2190" i="10"/>
  <c r="AO2190" i="10"/>
  <c r="Y2190" i="10"/>
  <c r="BC2190" i="10"/>
  <c r="AM2190" i="10"/>
  <c r="W2190" i="10"/>
  <c r="AJ2190" i="10"/>
  <c r="P2190" i="10"/>
  <c r="AV2190" i="10"/>
  <c r="BA2190" i="10"/>
  <c r="AK2190" i="10"/>
  <c r="U2190" i="10"/>
  <c r="AY2190" i="10"/>
  <c r="AI2190" i="10"/>
  <c r="S2190" i="10"/>
  <c r="AR2190" i="10"/>
  <c r="BB2190" i="10"/>
  <c r="X2190" i="10"/>
  <c r="AW2190" i="10"/>
  <c r="AG2190" i="10"/>
  <c r="Q2190" i="10"/>
  <c r="AU2190" i="10"/>
  <c r="AE2190" i="10"/>
  <c r="T2190" i="10"/>
  <c r="AZ2190" i="10"/>
  <c r="BD2190" i="10"/>
  <c r="BK2191" i="10" s="1"/>
  <c r="BJ2190" i="10"/>
  <c r="AF2190" i="10"/>
  <c r="BI2190" i="10"/>
  <c r="AS2190" i="10"/>
  <c r="AC2190" i="10"/>
  <c r="BG2190" i="10"/>
  <c r="AQ2190" i="10"/>
  <c r="AA2190" i="10"/>
  <c r="AB2190" i="10"/>
  <c r="BH2190" i="10"/>
  <c r="BE2223" i="10"/>
  <c r="Y2223" i="10"/>
  <c r="AO2223" i="10"/>
  <c r="BD2223" i="10"/>
  <c r="BK2224" i="10" s="1"/>
  <c r="AN2223" i="10"/>
  <c r="X2223" i="10"/>
  <c r="BC2223" i="10"/>
  <c r="AM2223" i="10"/>
  <c r="W2223" i="10"/>
  <c r="BB2223" i="10"/>
  <c r="AL2223" i="10"/>
  <c r="V2223" i="10"/>
  <c r="AW2223" i="10"/>
  <c r="AK2223" i="10"/>
  <c r="BI2223" i="10"/>
  <c r="AZ2223" i="10"/>
  <c r="AJ2223" i="10"/>
  <c r="T2223" i="10"/>
  <c r="AY2223" i="10"/>
  <c r="AI2223" i="10"/>
  <c r="S2223" i="10"/>
  <c r="AX2223" i="10"/>
  <c r="AH2223" i="10"/>
  <c r="R2223" i="10"/>
  <c r="BA2223" i="10"/>
  <c r="AV2223" i="10"/>
  <c r="AF2223" i="10"/>
  <c r="P2223" i="10"/>
  <c r="AU2223" i="10"/>
  <c r="AE2223" i="10"/>
  <c r="BJ2223" i="10"/>
  <c r="AT2223" i="10"/>
  <c r="AD2223" i="10"/>
  <c r="Q2223" i="10"/>
  <c r="AC2223" i="10"/>
  <c r="BH2223" i="10"/>
  <c r="AR2223" i="10"/>
  <c r="AB2223" i="10"/>
  <c r="BG2223" i="10"/>
  <c r="AQ2223" i="10"/>
  <c r="AA2223" i="10"/>
  <c r="BF2223" i="10"/>
  <c r="AP2223" i="10"/>
  <c r="Z2223" i="10"/>
  <c r="AG2223" i="10"/>
  <c r="U2223" i="10"/>
  <c r="AS2223" i="10"/>
  <c r="BI2258" i="10"/>
  <c r="V2258" i="10"/>
  <c r="AL2258" i="10"/>
  <c r="BB2258" i="10"/>
  <c r="AA2258" i="10"/>
  <c r="AQ2258" i="10"/>
  <c r="BG2258" i="10"/>
  <c r="X2258" i="10"/>
  <c r="AN2258" i="10"/>
  <c r="BD2258" i="10"/>
  <c r="BK2259" i="10" s="1"/>
  <c r="Y2258" i="10"/>
  <c r="AO2258" i="10"/>
  <c r="BE2258" i="10"/>
  <c r="Z2258" i="10"/>
  <c r="AP2258" i="10"/>
  <c r="BF2258" i="10"/>
  <c r="AE2258" i="10"/>
  <c r="AU2258" i="10"/>
  <c r="AB2258" i="10"/>
  <c r="AR2258" i="10"/>
  <c r="BH2258" i="10"/>
  <c r="AC2258" i="10"/>
  <c r="AS2258" i="10"/>
  <c r="AD2258" i="10"/>
  <c r="AT2258" i="10"/>
  <c r="BJ2258" i="10"/>
  <c r="S2258" i="10"/>
  <c r="AI2258" i="10"/>
  <c r="AY2258" i="10"/>
  <c r="P2258" i="10"/>
  <c r="AF2258" i="10"/>
  <c r="AV2258" i="10"/>
  <c r="Q2258" i="10"/>
  <c r="AG2258" i="10"/>
  <c r="AW2258" i="10"/>
  <c r="R2258" i="10"/>
  <c r="AH2258" i="10"/>
  <c r="AX2258" i="10"/>
  <c r="W2258" i="10"/>
  <c r="AM2258" i="10"/>
  <c r="BC2258" i="10"/>
  <c r="T2258" i="10"/>
  <c r="AJ2258" i="10"/>
  <c r="AZ2258" i="10"/>
  <c r="U2258" i="10"/>
  <c r="AK2258" i="10"/>
  <c r="BA2258" i="10"/>
  <c r="BJ2269" i="10"/>
  <c r="AT2269" i="10"/>
  <c r="AD2269" i="10"/>
  <c r="BI2269" i="10"/>
  <c r="AS2269" i="10"/>
  <c r="AC2269" i="10"/>
  <c r="BH2269" i="10"/>
  <c r="AR2269" i="10"/>
  <c r="AB2269" i="10"/>
  <c r="BG2269" i="10"/>
  <c r="AQ2269" i="10"/>
  <c r="AA2269" i="10"/>
  <c r="BF2269" i="10"/>
  <c r="AP2269" i="10"/>
  <c r="Z2269" i="10"/>
  <c r="BE2269" i="10"/>
  <c r="AO2269" i="10"/>
  <c r="Y2269" i="10"/>
  <c r="BD2269" i="10"/>
  <c r="BK2270" i="10" s="1"/>
  <c r="AN2269" i="10"/>
  <c r="X2269" i="10"/>
  <c r="BC2269" i="10"/>
  <c r="AM2269" i="10"/>
  <c r="W2269" i="10"/>
  <c r="BB2269" i="10"/>
  <c r="AL2269" i="10"/>
  <c r="V2269" i="10"/>
  <c r="BA2269" i="10"/>
  <c r="AK2269" i="10"/>
  <c r="U2269" i="10"/>
  <c r="AZ2269" i="10"/>
  <c r="AJ2269" i="10"/>
  <c r="T2269" i="10"/>
  <c r="AY2269" i="10"/>
  <c r="AI2269" i="10"/>
  <c r="S2269" i="10"/>
  <c r="AX2269" i="10"/>
  <c r="AH2269" i="10"/>
  <c r="R2269" i="10"/>
  <c r="AW2269" i="10"/>
  <c r="AG2269" i="10"/>
  <c r="Q2269" i="10"/>
  <c r="AV2269" i="10"/>
  <c r="AF2269" i="10"/>
  <c r="P2269" i="10"/>
  <c r="AU2269" i="10"/>
  <c r="AE2269" i="10"/>
  <c r="R2303" i="10"/>
  <c r="AC2303" i="10"/>
  <c r="AH2303" i="10"/>
  <c r="BI2303" i="10"/>
  <c r="AS2303" i="10"/>
  <c r="AM2303" i="10"/>
  <c r="W2303" i="10"/>
  <c r="AI2303" i="10"/>
  <c r="BE2303" i="10"/>
  <c r="AK2303" i="10"/>
  <c r="AZ2303" i="10"/>
  <c r="AJ2303" i="10"/>
  <c r="T2303" i="10"/>
  <c r="AA2303" i="10"/>
  <c r="AW2303" i="10"/>
  <c r="BF2303" i="10"/>
  <c r="S2303" i="10"/>
  <c r="AO2303" i="10"/>
  <c r="BJ2303" i="10"/>
  <c r="U2303" i="10"/>
  <c r="AP2303" i="10"/>
  <c r="AV2303" i="10"/>
  <c r="AF2303" i="10"/>
  <c r="P2303" i="10"/>
  <c r="AG2303" i="10"/>
  <c r="BB2303" i="10"/>
  <c r="Y2303" i="10"/>
  <c r="AT2303" i="10"/>
  <c r="Z2303" i="10"/>
  <c r="AU2303" i="10"/>
  <c r="BH2303" i="10"/>
  <c r="AR2303" i="10"/>
  <c r="AB2303" i="10"/>
  <c r="Q2303" i="10"/>
  <c r="AL2303" i="10"/>
  <c r="BG2303" i="10"/>
  <c r="AD2303" i="10"/>
  <c r="AY2303" i="10"/>
  <c r="AE2303" i="10"/>
  <c r="BA2303" i="10"/>
  <c r="BD2303" i="10"/>
  <c r="BK2304" i="10" s="1"/>
  <c r="AN2303" i="10"/>
  <c r="X2303" i="10"/>
  <c r="V2303" i="10"/>
  <c r="AQ2303" i="10"/>
  <c r="AW2291" i="10"/>
  <c r="AG2291" i="10"/>
  <c r="Q2291" i="10"/>
  <c r="AV2291" i="10"/>
  <c r="AF2291" i="10"/>
  <c r="P2291" i="10"/>
  <c r="AU2291" i="10"/>
  <c r="AE2291" i="10"/>
  <c r="BJ2291" i="10"/>
  <c r="AT2291" i="10"/>
  <c r="AD2291" i="10"/>
  <c r="BI2291" i="10"/>
  <c r="AS2291" i="10"/>
  <c r="AC2291" i="10"/>
  <c r="BH2291" i="10"/>
  <c r="AR2291" i="10"/>
  <c r="AB2291" i="10"/>
  <c r="BG2291" i="10"/>
  <c r="AQ2291" i="10"/>
  <c r="AA2291" i="10"/>
  <c r="BF2291" i="10"/>
  <c r="AP2291" i="10"/>
  <c r="Z2291" i="10"/>
  <c r="BE2291" i="10"/>
  <c r="AO2291" i="10"/>
  <c r="Y2291" i="10"/>
  <c r="BD2291" i="10"/>
  <c r="BK2292" i="10" s="1"/>
  <c r="AN2291" i="10"/>
  <c r="X2291" i="10"/>
  <c r="BC2291" i="10"/>
  <c r="AM2291" i="10"/>
  <c r="W2291" i="10"/>
  <c r="BB2291" i="10"/>
  <c r="AL2291" i="10"/>
  <c r="V2291" i="10"/>
  <c r="BA2291" i="10"/>
  <c r="AK2291" i="10"/>
  <c r="U2291" i="10"/>
  <c r="AZ2291" i="10"/>
  <c r="AJ2291" i="10"/>
  <c r="T2291" i="10"/>
  <c r="AY2291" i="10"/>
  <c r="AI2291" i="10"/>
  <c r="S2291" i="10"/>
  <c r="AX2291" i="10"/>
  <c r="AH2291" i="10"/>
  <c r="R2291" i="10"/>
  <c r="Q2380" i="10"/>
  <c r="AO2380" i="10"/>
  <c r="AB2380" i="10"/>
  <c r="AR2380" i="10"/>
  <c r="BE2380" i="10"/>
  <c r="AC2380" i="10"/>
  <c r="AW2380" i="10"/>
  <c r="AK2380" i="10"/>
  <c r="BI2380" i="10"/>
  <c r="Y2380" i="10"/>
  <c r="AJ2380" i="10"/>
  <c r="U2380" i="10"/>
  <c r="BH2380" i="10"/>
  <c r="AZ2380" i="10"/>
  <c r="AS2380" i="10"/>
  <c r="BA2380" i="10"/>
  <c r="AG2380" i="10"/>
  <c r="T2380" i="10"/>
  <c r="BC2380" i="10"/>
  <c r="AM2380" i="10"/>
  <c r="W2380" i="10"/>
  <c r="BB2380" i="10"/>
  <c r="AL2380" i="10"/>
  <c r="V2380" i="10"/>
  <c r="AF2380" i="10"/>
  <c r="AY2380" i="10"/>
  <c r="AI2380" i="10"/>
  <c r="S2380" i="10"/>
  <c r="AX2380" i="10"/>
  <c r="AH2380" i="10"/>
  <c r="R2380" i="10"/>
  <c r="AN2380" i="10"/>
  <c r="AU2380" i="10"/>
  <c r="AE2380" i="10"/>
  <c r="BJ2380" i="10"/>
  <c r="AT2380" i="10"/>
  <c r="AD2380" i="10"/>
  <c r="P2380" i="10"/>
  <c r="AV2380" i="10"/>
  <c r="BG2380" i="10"/>
  <c r="AQ2380" i="10"/>
  <c r="AA2380" i="10"/>
  <c r="BF2380" i="10"/>
  <c r="AP2380" i="10"/>
  <c r="Z2380" i="10"/>
  <c r="X2380" i="10"/>
  <c r="BD2380" i="10"/>
  <c r="BK2381" i="10" s="1"/>
  <c r="AX2389" i="10"/>
  <c r="AH2389" i="10"/>
  <c r="R2389" i="10"/>
  <c r="AW2389" i="10"/>
  <c r="AG2389" i="10"/>
  <c r="Q2389" i="10"/>
  <c r="AE2389" i="10"/>
  <c r="AR2389" i="10"/>
  <c r="S2389" i="10"/>
  <c r="AA2389" i="10"/>
  <c r="AF2389" i="10"/>
  <c r="BJ2389" i="10"/>
  <c r="AT2389" i="10"/>
  <c r="AD2389" i="10"/>
  <c r="BI2389" i="10"/>
  <c r="AS2389" i="10"/>
  <c r="AC2389" i="10"/>
  <c r="BC2389" i="10"/>
  <c r="W2389" i="10"/>
  <c r="AJ2389" i="10"/>
  <c r="AI2389" i="10"/>
  <c r="X2389" i="10"/>
  <c r="AQ2389" i="10"/>
  <c r="AV2389" i="10"/>
  <c r="BF2389" i="10"/>
  <c r="AP2389" i="10"/>
  <c r="Z2389" i="10"/>
  <c r="BE2389" i="10"/>
  <c r="AO2389" i="10"/>
  <c r="Y2389" i="10"/>
  <c r="AU2389" i="10"/>
  <c r="BH2389" i="10"/>
  <c r="AB2389" i="10"/>
  <c r="AY2389" i="10"/>
  <c r="AN2389" i="10"/>
  <c r="BG2389" i="10"/>
  <c r="BB2389" i="10"/>
  <c r="AL2389" i="10"/>
  <c r="V2389" i="10"/>
  <c r="BA2389" i="10"/>
  <c r="AK2389" i="10"/>
  <c r="U2389" i="10"/>
  <c r="AM2389" i="10"/>
  <c r="AZ2389" i="10"/>
  <c r="T2389" i="10"/>
  <c r="BD2389" i="10"/>
  <c r="BK2390" i="10" s="1"/>
  <c r="P2389" i="10"/>
  <c r="AP2398" i="10"/>
  <c r="BF2398" i="10"/>
  <c r="AQ2398" i="10"/>
  <c r="AD2398" i="10"/>
  <c r="BJ2398" i="10"/>
  <c r="AU2398" i="10"/>
  <c r="X2398" i="10"/>
  <c r="AN2398" i="10"/>
  <c r="BD2398" i="10"/>
  <c r="BK2399" i="10" s="1"/>
  <c r="Y2398" i="10"/>
  <c r="AO2398" i="10"/>
  <c r="BB2330" i="10"/>
  <c r="AH2330" i="10"/>
  <c r="AL2330" i="10"/>
  <c r="AD2330" i="10"/>
  <c r="S2330" i="10"/>
  <c r="AY2330" i="10"/>
  <c r="X2330" i="10"/>
  <c r="AN2330" i="10"/>
  <c r="BD2330" i="10"/>
  <c r="BK2331" i="10" s="1"/>
  <c r="Y2330" i="10"/>
  <c r="AO2330" i="10"/>
  <c r="AA2444" i="10"/>
  <c r="AQ2444" i="10"/>
  <c r="S2444" i="10"/>
  <c r="AI2444" i="10"/>
  <c r="AC2444" i="10"/>
  <c r="BI2444" i="10"/>
  <c r="AE2444" i="10"/>
  <c r="AZ2444" i="10"/>
  <c r="AJ2444" i="10"/>
  <c r="T2444" i="10"/>
  <c r="BB2444" i="10"/>
  <c r="AL2444" i="10"/>
  <c r="V2444" i="10"/>
  <c r="AG2444" i="10"/>
  <c r="AK2444" i="10"/>
  <c r="AM2444" i="10"/>
  <c r="AV2444" i="10"/>
  <c r="AF2444" i="10"/>
  <c r="P2444" i="10"/>
  <c r="AX2444" i="10"/>
  <c r="AH2444" i="10"/>
  <c r="R2444" i="10"/>
  <c r="AO2444" i="10"/>
  <c r="AS2444" i="10"/>
  <c r="AU2444" i="10"/>
  <c r="BH2444" i="10"/>
  <c r="AR2444" i="10"/>
  <c r="AB2444" i="10"/>
  <c r="BJ2444" i="10"/>
  <c r="AT2444" i="10"/>
  <c r="AD2444" i="10"/>
  <c r="Q2444" i="10"/>
  <c r="AW2444" i="10"/>
  <c r="BD2444" i="10"/>
  <c r="BK2445" i="10" s="1"/>
  <c r="AN2444" i="10"/>
  <c r="X2444" i="10"/>
  <c r="BF2444" i="10"/>
  <c r="AP2444" i="10"/>
  <c r="Z2444" i="10"/>
  <c r="Y2444" i="10"/>
  <c r="BE2444" i="10"/>
  <c r="BC2444" i="10"/>
  <c r="U2444" i="10"/>
  <c r="BA2444" i="10"/>
  <c r="W2444" i="10"/>
  <c r="BD2387" i="10"/>
  <c r="BK2388" i="10" s="1"/>
  <c r="AN2387" i="10"/>
  <c r="X2387" i="10"/>
  <c r="BC2387" i="10"/>
  <c r="AM2387" i="10"/>
  <c r="W2387" i="10"/>
  <c r="AT2387" i="10"/>
  <c r="BI2387" i="10"/>
  <c r="AC2387" i="10"/>
  <c r="AX2387" i="10"/>
  <c r="Y2387" i="10"/>
  <c r="Q2387" i="10"/>
  <c r="AZ2387" i="10"/>
  <c r="AJ2387" i="10"/>
  <c r="T2387" i="10"/>
  <c r="AY2387" i="10"/>
  <c r="AI2387" i="10"/>
  <c r="S2387" i="10"/>
  <c r="AL2387" i="10"/>
  <c r="BA2387" i="10"/>
  <c r="U2387" i="10"/>
  <c r="AO2387" i="10"/>
  <c r="Z2387" i="10"/>
  <c r="AG2387" i="10"/>
  <c r="AV2387" i="10"/>
  <c r="AF2387" i="10"/>
  <c r="P2387" i="10"/>
  <c r="AU2387" i="10"/>
  <c r="AE2387" i="10"/>
  <c r="BJ2387" i="10"/>
  <c r="AD2387" i="10"/>
  <c r="AS2387" i="10"/>
  <c r="R2387" i="10"/>
  <c r="BE2387" i="10"/>
  <c r="AP2387" i="10"/>
  <c r="AW2387" i="10"/>
  <c r="BH2387" i="10"/>
  <c r="AR2387" i="10"/>
  <c r="AB2387" i="10"/>
  <c r="BG2387" i="10"/>
  <c r="AQ2387" i="10"/>
  <c r="AA2387" i="10"/>
  <c r="BB2387" i="10"/>
  <c r="V2387" i="10"/>
  <c r="AK2387" i="10"/>
  <c r="AH2387" i="10"/>
  <c r="BF2387" i="10"/>
  <c r="Z2441" i="10"/>
  <c r="AV2441" i="10"/>
  <c r="AU2441" i="10"/>
  <c r="AE2441" i="10"/>
  <c r="BJ2441" i="10"/>
  <c r="AO2441" i="10"/>
  <c r="T2441" i="10"/>
  <c r="AS2441" i="10"/>
  <c r="X2441" i="10"/>
  <c r="AW2441" i="10"/>
  <c r="AB2441" i="10"/>
  <c r="U2441" i="10"/>
  <c r="BA2441" i="10"/>
  <c r="BG2441" i="10"/>
  <c r="AQ2441" i="10"/>
  <c r="AA2441" i="10"/>
  <c r="BE2441" i="10"/>
  <c r="AJ2441" i="10"/>
  <c r="BI2441" i="10"/>
  <c r="AN2441" i="10"/>
  <c r="R2441" i="10"/>
  <c r="AR2441" i="10"/>
  <c r="V2441" i="10"/>
  <c r="BF2441" i="10"/>
  <c r="AF2441" i="10"/>
  <c r="BC2441" i="10"/>
  <c r="AM2441" i="10"/>
  <c r="W2441" i="10"/>
  <c r="AZ2441" i="10"/>
  <c r="AD2441" i="10"/>
  <c r="BD2441" i="10"/>
  <c r="BK2442" i="10" s="1"/>
  <c r="AH2441" i="10"/>
  <c r="BH2441" i="10"/>
  <c r="AL2441" i="10"/>
  <c r="Q2441" i="10"/>
  <c r="AK2441" i="10"/>
  <c r="AY2441" i="10"/>
  <c r="AI2441" i="10"/>
  <c r="S2441" i="10"/>
  <c r="AT2441" i="10"/>
  <c r="Y2441" i="10"/>
  <c r="AX2441" i="10"/>
  <c r="AC2441" i="10"/>
  <c r="BB2441" i="10"/>
  <c r="AG2441" i="10"/>
  <c r="AP2441" i="10"/>
  <c r="P2441" i="10"/>
  <c r="R2447" i="10"/>
  <c r="AP2447" i="10"/>
  <c r="AH2447" i="10"/>
  <c r="BE2447" i="10"/>
  <c r="AO2447" i="10"/>
  <c r="Y2447" i="10"/>
  <c r="BC2447" i="10"/>
  <c r="AM2447" i="10"/>
  <c r="W2447" i="10"/>
  <c r="AN2447" i="10"/>
  <c r="BJ2447" i="10"/>
  <c r="AD2447" i="10"/>
  <c r="AR2447" i="10"/>
  <c r="Z2447" i="10"/>
  <c r="BA2447" i="10"/>
  <c r="AK2447" i="10"/>
  <c r="U2447" i="10"/>
  <c r="AY2447" i="10"/>
  <c r="AI2447" i="10"/>
  <c r="S2447" i="10"/>
  <c r="AF2447" i="10"/>
  <c r="BB2447" i="10"/>
  <c r="V2447" i="10"/>
  <c r="AJ2447" i="10"/>
  <c r="BF2447" i="10"/>
  <c r="AW2447" i="10"/>
  <c r="AG2447" i="10"/>
  <c r="Q2447" i="10"/>
  <c r="AU2447" i="10"/>
  <c r="AE2447" i="10"/>
  <c r="BD2447" i="10"/>
  <c r="BK2448" i="10" s="1"/>
  <c r="X2447" i="10"/>
  <c r="AT2447" i="10"/>
  <c r="BH2447" i="10"/>
  <c r="AB2447" i="10"/>
  <c r="BI2447" i="10"/>
  <c r="AS2447" i="10"/>
  <c r="AC2447" i="10"/>
  <c r="BG2447" i="10"/>
  <c r="AQ2447" i="10"/>
  <c r="AA2447" i="10"/>
  <c r="AV2447" i="10"/>
  <c r="P2447" i="10"/>
  <c r="AL2447" i="10"/>
  <c r="AZ2447" i="10"/>
  <c r="T2447" i="10"/>
  <c r="P2459" i="10"/>
  <c r="AF2459" i="10"/>
  <c r="AV2459" i="10"/>
  <c r="AN2459" i="10"/>
  <c r="AW2459" i="10"/>
  <c r="AG2459" i="10"/>
  <c r="Q2459" i="10"/>
  <c r="AU2459" i="10"/>
  <c r="AE2459" i="10"/>
  <c r="BJ2459" i="10"/>
  <c r="AD2459" i="10"/>
  <c r="AR2459" i="10"/>
  <c r="BF2459" i="10"/>
  <c r="Z2459" i="10"/>
  <c r="BI2459" i="10"/>
  <c r="AS2459" i="10"/>
  <c r="AC2459" i="10"/>
  <c r="BG2459" i="10"/>
  <c r="AQ2459" i="10"/>
  <c r="AA2459" i="10"/>
  <c r="BB2459" i="10"/>
  <c r="V2459" i="10"/>
  <c r="AJ2459" i="10"/>
  <c r="AX2459" i="10"/>
  <c r="R2459" i="10"/>
  <c r="BE2459" i="10"/>
  <c r="AO2459" i="10"/>
  <c r="Y2459" i="10"/>
  <c r="BC2459" i="10"/>
  <c r="AM2459" i="10"/>
  <c r="W2459" i="10"/>
  <c r="AT2459" i="10"/>
  <c r="BH2459" i="10"/>
  <c r="AB2459" i="10"/>
  <c r="AP2459" i="10"/>
  <c r="X2459" i="10"/>
  <c r="BA2459" i="10"/>
  <c r="AK2459" i="10"/>
  <c r="U2459" i="10"/>
  <c r="AY2459" i="10"/>
  <c r="AI2459" i="10"/>
  <c r="S2459" i="10"/>
  <c r="AL2459" i="10"/>
  <c r="AZ2459" i="10"/>
  <c r="T2459" i="10"/>
  <c r="AH2459" i="10"/>
  <c r="BD2459" i="10"/>
  <c r="BK2460" i="10" s="1"/>
  <c r="S2495" i="10"/>
  <c r="AA2495" i="10"/>
  <c r="AE2495" i="10"/>
  <c r="AI2495" i="10"/>
  <c r="AQ2495" i="10"/>
  <c r="AU2495" i="10"/>
  <c r="AX2495" i="10"/>
  <c r="AH2495" i="10"/>
  <c r="R2495" i="10"/>
  <c r="AW2495" i="10"/>
  <c r="AG2495" i="10"/>
  <c r="Q2495" i="10"/>
  <c r="AV2495" i="10"/>
  <c r="AF2495" i="10"/>
  <c r="P2495" i="10"/>
  <c r="BJ2495" i="10"/>
  <c r="AT2495" i="10"/>
  <c r="AD2495" i="10"/>
  <c r="BI2495" i="10"/>
  <c r="AS2495" i="10"/>
  <c r="AC2495" i="10"/>
  <c r="BH2495" i="10"/>
  <c r="AR2495" i="10"/>
  <c r="AB2495" i="10"/>
  <c r="W2495" i="10"/>
  <c r="BF2495" i="10"/>
  <c r="AP2495" i="10"/>
  <c r="Z2495" i="10"/>
  <c r="BE2495" i="10"/>
  <c r="AO2495" i="10"/>
  <c r="Y2495" i="10"/>
  <c r="BD2495" i="10"/>
  <c r="BK2496" i="10" s="1"/>
  <c r="AN2495" i="10"/>
  <c r="X2495" i="10"/>
  <c r="AM2495" i="10"/>
  <c r="BB2495" i="10"/>
  <c r="AL2495" i="10"/>
  <c r="V2495" i="10"/>
  <c r="BA2495" i="10"/>
  <c r="AK2495" i="10"/>
  <c r="U2495" i="10"/>
  <c r="AZ2495" i="10"/>
  <c r="AJ2495" i="10"/>
  <c r="T2495" i="10"/>
  <c r="BC2495" i="10"/>
  <c r="P2494" i="10"/>
  <c r="AV2494" i="10"/>
  <c r="AF2494" i="10"/>
  <c r="AJ2494" i="10"/>
  <c r="AY2494" i="10"/>
  <c r="AI2494" i="10"/>
  <c r="S2494" i="10"/>
  <c r="AX2494" i="10"/>
  <c r="AH2494" i="10"/>
  <c r="R2494" i="10"/>
  <c r="AW2494" i="10"/>
  <c r="AG2494" i="10"/>
  <c r="Q2494" i="10"/>
  <c r="BH2494" i="10"/>
  <c r="AU2494" i="10"/>
  <c r="AE2494" i="10"/>
  <c r="BJ2494" i="10"/>
  <c r="AT2494" i="10"/>
  <c r="AD2494" i="10"/>
  <c r="BI2494" i="10"/>
  <c r="AS2494" i="10"/>
  <c r="AC2494" i="10"/>
  <c r="X2494" i="10"/>
  <c r="BG2494" i="10"/>
  <c r="AQ2494" i="10"/>
  <c r="AA2494" i="10"/>
  <c r="BF2494" i="10"/>
  <c r="AP2494" i="10"/>
  <c r="Z2494" i="10"/>
  <c r="BE2494" i="10"/>
  <c r="AO2494" i="10"/>
  <c r="Y2494" i="10"/>
  <c r="AN2494" i="10"/>
  <c r="AB2494" i="10"/>
  <c r="AZ2494" i="10"/>
  <c r="T2494" i="10"/>
  <c r="BC2494" i="10"/>
  <c r="AM2494" i="10"/>
  <c r="W2494" i="10"/>
  <c r="BB2494" i="10"/>
  <c r="AL2494" i="10"/>
  <c r="V2494" i="10"/>
  <c r="BA2494" i="10"/>
  <c r="AK2494" i="10"/>
  <c r="U2494" i="10"/>
  <c r="BD2494" i="10"/>
  <c r="BK2495" i="10" s="1"/>
  <c r="AR2494" i="10"/>
  <c r="AT2484" i="10"/>
  <c r="AD2484" i="10"/>
  <c r="AX2484" i="10"/>
  <c r="R2484" i="10"/>
  <c r="BI2484" i="10"/>
  <c r="AS2484" i="10"/>
  <c r="AC2484" i="10"/>
  <c r="BH2484" i="10"/>
  <c r="AR2484" i="10"/>
  <c r="AB2484" i="10"/>
  <c r="BG2484" i="10"/>
  <c r="AQ2484" i="10"/>
  <c r="AA2484" i="10"/>
  <c r="AL2484" i="10"/>
  <c r="BF2484" i="10"/>
  <c r="AH2484" i="10"/>
  <c r="BE2484" i="10"/>
  <c r="AO2484" i="10"/>
  <c r="Y2484" i="10"/>
  <c r="BD2484" i="10"/>
  <c r="BK2485" i="10" s="1"/>
  <c r="AN2484" i="10"/>
  <c r="X2484" i="10"/>
  <c r="BC2484" i="10"/>
  <c r="AM2484" i="10"/>
  <c r="W2484" i="10"/>
  <c r="BB2484" i="10"/>
  <c r="BA2484" i="10"/>
  <c r="AK2484" i="10"/>
  <c r="U2484" i="10"/>
  <c r="AZ2484" i="10"/>
  <c r="AJ2484" i="10"/>
  <c r="T2484" i="10"/>
  <c r="AY2484" i="10"/>
  <c r="AI2484" i="10"/>
  <c r="S2484" i="10"/>
  <c r="Z2484" i="10"/>
  <c r="AW2484" i="10"/>
  <c r="AG2484" i="10"/>
  <c r="Q2484" i="10"/>
  <c r="AV2484" i="10"/>
  <c r="AF2484" i="10"/>
  <c r="P2484" i="10"/>
  <c r="AU2484" i="10"/>
  <c r="AE2484" i="10"/>
  <c r="V2484" i="10"/>
  <c r="AP2484" i="10"/>
  <c r="AB2538" i="10"/>
  <c r="AR2538" i="10"/>
  <c r="Q2538" i="10"/>
  <c r="AW2538" i="10"/>
  <c r="W2538" i="10"/>
  <c r="BH2538" i="10"/>
  <c r="AG2538" i="10"/>
  <c r="AM2538" i="10"/>
  <c r="AI2538" i="10"/>
  <c r="BD2538" i="10"/>
  <c r="BK2539" i="10" s="1"/>
  <c r="AJ2538" i="10"/>
  <c r="BF2538" i="10"/>
  <c r="AP2538" i="10"/>
  <c r="Z2538" i="10"/>
  <c r="U2538" i="10"/>
  <c r="AQ2538" i="10"/>
  <c r="BE2538" i="10"/>
  <c r="S2538" i="10"/>
  <c r="AN2538" i="10"/>
  <c r="BI2538" i="10"/>
  <c r="T2538" i="10"/>
  <c r="AO2538" i="10"/>
  <c r="BB2538" i="10"/>
  <c r="AL2538" i="10"/>
  <c r="V2538" i="10"/>
  <c r="AA2538" i="10"/>
  <c r="AV2538" i="10"/>
  <c r="X2538" i="10"/>
  <c r="AS2538" i="10"/>
  <c r="Y2538" i="10"/>
  <c r="AU2538" i="10"/>
  <c r="AX2538" i="10"/>
  <c r="AH2538" i="10"/>
  <c r="R2538" i="10"/>
  <c r="AF2538" i="10"/>
  <c r="BA2538" i="10"/>
  <c r="BJ2538" i="10"/>
  <c r="AT2538" i="10"/>
  <c r="AD2538" i="10"/>
  <c r="P2538" i="10"/>
  <c r="AK2538" i="10"/>
  <c r="BG2538" i="10"/>
  <c r="AC2538" i="10"/>
  <c r="AY2538" i="10"/>
  <c r="AE2538" i="10"/>
  <c r="AZ2538" i="10"/>
  <c r="AQ2555" i="10"/>
  <c r="BE2555" i="10"/>
  <c r="AO2555" i="10"/>
  <c r="Y2555" i="10"/>
  <c r="BD2555" i="10"/>
  <c r="BK2556" i="10" s="1"/>
  <c r="AN2555" i="10"/>
  <c r="X2555" i="10"/>
  <c r="AX2555" i="10"/>
  <c r="R2555" i="10"/>
  <c r="AE2555" i="10"/>
  <c r="AT2555" i="10"/>
  <c r="AA2555" i="10"/>
  <c r="AI2555" i="10"/>
  <c r="S2555" i="10"/>
  <c r="BA2555" i="10"/>
  <c r="AK2555" i="10"/>
  <c r="U2555" i="10"/>
  <c r="AZ2555" i="10"/>
  <c r="AJ2555" i="10"/>
  <c r="T2555" i="10"/>
  <c r="AP2555" i="10"/>
  <c r="BC2555" i="10"/>
  <c r="W2555" i="10"/>
  <c r="AL2555" i="10"/>
  <c r="BG2555" i="10"/>
  <c r="AY2555" i="10"/>
  <c r="AW2555" i="10"/>
  <c r="AG2555" i="10"/>
  <c r="Q2555" i="10"/>
  <c r="AV2555" i="10"/>
  <c r="AF2555" i="10"/>
  <c r="P2555" i="10"/>
  <c r="AH2555" i="10"/>
  <c r="AU2555" i="10"/>
  <c r="BJ2555" i="10"/>
  <c r="AD2555" i="10"/>
  <c r="BI2555" i="10"/>
  <c r="AS2555" i="10"/>
  <c r="AC2555" i="10"/>
  <c r="BH2555" i="10"/>
  <c r="AR2555" i="10"/>
  <c r="AB2555" i="10"/>
  <c r="BF2555" i="10"/>
  <c r="Z2555" i="10"/>
  <c r="AM2555" i="10"/>
  <c r="BB2555" i="10"/>
  <c r="V2555" i="10"/>
  <c r="R2587" i="10"/>
  <c r="AH2587" i="10"/>
  <c r="AQ2587" i="10"/>
  <c r="AD2587" i="10"/>
  <c r="BJ2587" i="10"/>
  <c r="AU2587" i="10"/>
  <c r="X2587" i="10"/>
  <c r="AN2587" i="10"/>
  <c r="BD2587" i="10"/>
  <c r="BK2588" i="10" s="1"/>
  <c r="Y2587" i="10"/>
  <c r="AO2587" i="10"/>
  <c r="AW2475" i="10"/>
  <c r="AG2475" i="10"/>
  <c r="Q2475" i="10"/>
  <c r="AV2475" i="10"/>
  <c r="AF2475" i="10"/>
  <c r="P2475" i="10"/>
  <c r="AU2475" i="10"/>
  <c r="AE2475" i="10"/>
  <c r="AX2475" i="10"/>
  <c r="AT2475" i="10"/>
  <c r="Z2475" i="10"/>
  <c r="BI2475" i="10"/>
  <c r="AS2475" i="10"/>
  <c r="AC2475" i="10"/>
  <c r="BH2475" i="10"/>
  <c r="AR2475" i="10"/>
  <c r="AB2475" i="10"/>
  <c r="BG2475" i="10"/>
  <c r="AQ2475" i="10"/>
  <c r="AA2475" i="10"/>
  <c r="AH2475" i="10"/>
  <c r="AD2475" i="10"/>
  <c r="AL2475" i="10"/>
  <c r="V2475" i="10"/>
  <c r="BE2475" i="10"/>
  <c r="AO2475" i="10"/>
  <c r="Y2475" i="10"/>
  <c r="BD2475" i="10"/>
  <c r="BK2476" i="10" s="1"/>
  <c r="AN2475" i="10"/>
  <c r="X2475" i="10"/>
  <c r="BC2475" i="10"/>
  <c r="AM2475" i="10"/>
  <c r="W2475" i="10"/>
  <c r="R2475" i="10"/>
  <c r="BF2475" i="10"/>
  <c r="BA2475" i="10"/>
  <c r="AK2475" i="10"/>
  <c r="U2475" i="10"/>
  <c r="AZ2475" i="10"/>
  <c r="AJ2475" i="10"/>
  <c r="T2475" i="10"/>
  <c r="AY2475" i="10"/>
  <c r="AI2475" i="10"/>
  <c r="S2475" i="10"/>
  <c r="BJ2475" i="10"/>
  <c r="AP2475" i="10"/>
  <c r="BB2475" i="10"/>
  <c r="AC2485" i="10"/>
  <c r="AK2485" i="10"/>
  <c r="BI2485" i="10"/>
  <c r="AS2485" i="10"/>
  <c r="U2485" i="10"/>
  <c r="BA2485" i="10"/>
  <c r="Y2485" i="10"/>
  <c r="AV2485" i="10"/>
  <c r="AF2485" i="10"/>
  <c r="P2485" i="10"/>
  <c r="AU2485" i="10"/>
  <c r="AE2485" i="10"/>
  <c r="BJ2485" i="10"/>
  <c r="AT2485" i="10"/>
  <c r="AD2485" i="10"/>
  <c r="Q2485" i="10"/>
  <c r="BE2485" i="10"/>
  <c r="AO2485" i="10"/>
  <c r="BH2485" i="10"/>
  <c r="AR2485" i="10"/>
  <c r="AB2485" i="10"/>
  <c r="BG2485" i="10"/>
  <c r="AQ2485" i="10"/>
  <c r="AA2485" i="10"/>
  <c r="BF2485" i="10"/>
  <c r="AP2485" i="10"/>
  <c r="Z2485" i="10"/>
  <c r="AG2485" i="10"/>
  <c r="BD2485" i="10"/>
  <c r="BK2486" i="10" s="1"/>
  <c r="AN2485" i="10"/>
  <c r="X2485" i="10"/>
  <c r="BC2485" i="10"/>
  <c r="AM2485" i="10"/>
  <c r="W2485" i="10"/>
  <c r="BB2485" i="10"/>
  <c r="AL2485" i="10"/>
  <c r="V2485" i="10"/>
  <c r="AW2485" i="10"/>
  <c r="AZ2485" i="10"/>
  <c r="AJ2485" i="10"/>
  <c r="T2485" i="10"/>
  <c r="AY2485" i="10"/>
  <c r="AI2485" i="10"/>
  <c r="S2485" i="10"/>
  <c r="AX2485" i="10"/>
  <c r="AH2485" i="10"/>
  <c r="R2485" i="10"/>
  <c r="X2486" i="10"/>
  <c r="AN2486" i="10"/>
  <c r="AY2486" i="10"/>
  <c r="AI2486" i="10"/>
  <c r="S2486" i="10"/>
  <c r="AX2486" i="10"/>
  <c r="AH2486" i="10"/>
  <c r="R2486" i="10"/>
  <c r="AW2486" i="10"/>
  <c r="AG2486" i="10"/>
  <c r="Q2486" i="10"/>
  <c r="AV2486" i="10"/>
  <c r="AR2486" i="10"/>
  <c r="AU2486" i="10"/>
  <c r="AE2486" i="10"/>
  <c r="BJ2486" i="10"/>
  <c r="AT2486" i="10"/>
  <c r="AD2486" i="10"/>
  <c r="BI2486" i="10"/>
  <c r="AS2486" i="10"/>
  <c r="AC2486" i="10"/>
  <c r="AZ2486" i="10"/>
  <c r="AF2486" i="10"/>
  <c r="AB2486" i="10"/>
  <c r="BG2486" i="10"/>
  <c r="AQ2486" i="10"/>
  <c r="AA2486" i="10"/>
  <c r="BF2486" i="10"/>
  <c r="AP2486" i="10"/>
  <c r="Z2486" i="10"/>
  <c r="BE2486" i="10"/>
  <c r="AO2486" i="10"/>
  <c r="Y2486" i="10"/>
  <c r="AJ2486" i="10"/>
  <c r="P2486" i="10"/>
  <c r="BD2486" i="10"/>
  <c r="BK2487" i="10" s="1"/>
  <c r="BC2486" i="10"/>
  <c r="AM2486" i="10"/>
  <c r="W2486" i="10"/>
  <c r="BB2486" i="10"/>
  <c r="AL2486" i="10"/>
  <c r="V2486" i="10"/>
  <c r="BA2486" i="10"/>
  <c r="AK2486" i="10"/>
  <c r="U2486" i="10"/>
  <c r="T2486" i="10"/>
  <c r="BH2486" i="10"/>
  <c r="AD2528" i="10"/>
  <c r="AT2528" i="10"/>
  <c r="V2528" i="10"/>
  <c r="BI2528" i="10"/>
  <c r="AS2528" i="10"/>
  <c r="AC2528" i="10"/>
  <c r="BH2528" i="10"/>
  <c r="AR2528" i="10"/>
  <c r="AB2528" i="10"/>
  <c r="BG2528" i="10"/>
  <c r="AQ2528" i="10"/>
  <c r="AA2528" i="10"/>
  <c r="AP2528" i="10"/>
  <c r="R2528" i="10"/>
  <c r="AL2528" i="10"/>
  <c r="BE2528" i="10"/>
  <c r="AO2528" i="10"/>
  <c r="Y2528" i="10"/>
  <c r="BD2528" i="10"/>
  <c r="BK2529" i="10" s="1"/>
  <c r="AN2528" i="10"/>
  <c r="X2528" i="10"/>
  <c r="BC2528" i="10"/>
  <c r="AM2528" i="10"/>
  <c r="W2528" i="10"/>
  <c r="BF2528" i="10"/>
  <c r="AH2528" i="10"/>
  <c r="BA2528" i="10"/>
  <c r="AK2528" i="10"/>
  <c r="U2528" i="10"/>
  <c r="AZ2528" i="10"/>
  <c r="AJ2528" i="10"/>
  <c r="T2528" i="10"/>
  <c r="AY2528" i="10"/>
  <c r="AI2528" i="10"/>
  <c r="S2528" i="10"/>
  <c r="AX2528" i="10"/>
  <c r="BB2528" i="10"/>
  <c r="AW2528" i="10"/>
  <c r="AG2528" i="10"/>
  <c r="Q2528" i="10"/>
  <c r="AV2528" i="10"/>
  <c r="AF2528" i="10"/>
  <c r="P2528" i="10"/>
  <c r="AU2528" i="10"/>
  <c r="AE2528" i="10"/>
  <c r="Z2528" i="10"/>
  <c r="AH2585" i="10"/>
  <c r="BD2585" i="10"/>
  <c r="BK2586" i="10" s="1"/>
  <c r="AO2585" i="10"/>
  <c r="AD2585" i="10"/>
  <c r="T2585" i="10"/>
  <c r="AZ2585" i="10"/>
  <c r="X2585" i="10"/>
  <c r="AS2585" i="10"/>
  <c r="Y2585" i="10"/>
  <c r="AU2585" i="10"/>
  <c r="AE2585" i="10"/>
  <c r="BH2585" i="10"/>
  <c r="AL2585" i="10"/>
  <c r="Q2585" i="10"/>
  <c r="AP2585" i="10"/>
  <c r="U2585" i="10"/>
  <c r="AN2585" i="10"/>
  <c r="BE2585" i="10"/>
  <c r="AJ2585" i="10"/>
  <c r="BG2585" i="10"/>
  <c r="AQ2585" i="10"/>
  <c r="AA2585" i="10"/>
  <c r="BB2585" i="10"/>
  <c r="AG2585" i="10"/>
  <c r="BF2585" i="10"/>
  <c r="AK2585" i="10"/>
  <c r="P2585" i="10"/>
  <c r="AX2585" i="10"/>
  <c r="AY2585" i="10"/>
  <c r="AI2585" i="10"/>
  <c r="S2585" i="10"/>
  <c r="AR2585" i="10"/>
  <c r="V2585" i="10"/>
  <c r="AV2585" i="10"/>
  <c r="Z2585" i="10"/>
  <c r="AC2585" i="10"/>
  <c r="AT2585" i="10"/>
  <c r="BC2585" i="10"/>
  <c r="AM2585" i="10"/>
  <c r="W2585" i="10"/>
  <c r="AW2585" i="10"/>
  <c r="AB2585" i="10"/>
  <c r="BA2585" i="10"/>
  <c r="AF2585" i="10"/>
  <c r="R2585" i="10"/>
  <c r="BI2585" i="10"/>
  <c r="AW1494" i="10"/>
  <c r="AG1494" i="10"/>
  <c r="Q1494" i="10"/>
  <c r="AV1494" i="10"/>
  <c r="AF1494" i="10"/>
  <c r="P1494" i="10"/>
  <c r="AU1494" i="10"/>
  <c r="AE1494" i="10"/>
  <c r="BJ1494" i="10"/>
  <c r="AT1494" i="10"/>
  <c r="AD1494" i="10"/>
  <c r="BI1494" i="10"/>
  <c r="AS1494" i="10"/>
  <c r="AC1494" i="10"/>
  <c r="BH1494" i="10"/>
  <c r="AR1494" i="10"/>
  <c r="AB1494" i="10"/>
  <c r="BG1494" i="10"/>
  <c r="AQ1494" i="10"/>
  <c r="AA1494" i="10"/>
  <c r="BF1494" i="10"/>
  <c r="AP1494" i="10"/>
  <c r="Z1494" i="10"/>
  <c r="BE1494" i="10"/>
  <c r="AO1494" i="10"/>
  <c r="Y1494" i="10"/>
  <c r="BD1494" i="10"/>
  <c r="BK1495" i="10" s="1"/>
  <c r="AN1494" i="10"/>
  <c r="X1494" i="10"/>
  <c r="BC1494" i="10"/>
  <c r="AM1494" i="10"/>
  <c r="W1494" i="10"/>
  <c r="BB1494" i="10"/>
  <c r="AL1494" i="10"/>
  <c r="V1494" i="10"/>
  <c r="BA1494" i="10"/>
  <c r="AK1494" i="10"/>
  <c r="U1494" i="10"/>
  <c r="AZ1494" i="10"/>
  <c r="AJ1494" i="10"/>
  <c r="T1494" i="10"/>
  <c r="AY1494" i="10"/>
  <c r="AI1494" i="10"/>
  <c r="S1494" i="10"/>
  <c r="AX1494" i="10"/>
  <c r="AH1494" i="10"/>
  <c r="R1494" i="10"/>
  <c r="V1745" i="10"/>
  <c r="AQ1745" i="10"/>
  <c r="R1745" i="10"/>
  <c r="AM1745" i="10"/>
  <c r="BI1745" i="10"/>
  <c r="AI1745" i="10"/>
  <c r="BE1745" i="10"/>
  <c r="AE1745" i="10"/>
  <c r="BA1745" i="10"/>
  <c r="X1745" i="10"/>
  <c r="AN1745" i="10"/>
  <c r="AU1913" i="10"/>
  <c r="AE1913" i="10"/>
  <c r="BJ1913" i="10"/>
  <c r="AT1913" i="10"/>
  <c r="AD1913" i="10"/>
  <c r="BI1913" i="10"/>
  <c r="AS1913" i="10"/>
  <c r="AC1913" i="10"/>
  <c r="BH1913" i="10"/>
  <c r="AR1913" i="10"/>
  <c r="AB1913" i="10"/>
  <c r="BG1913" i="10"/>
  <c r="AQ1913" i="10"/>
  <c r="AA1913" i="10"/>
  <c r="BF1913" i="10"/>
  <c r="AP1913" i="10"/>
  <c r="Z1913" i="10"/>
  <c r="BE1913" i="10"/>
  <c r="AO1913" i="10"/>
  <c r="Y1913" i="10"/>
  <c r="BD1913" i="10"/>
  <c r="BK1914" i="10" s="1"/>
  <c r="AN1913" i="10"/>
  <c r="X1913" i="10"/>
  <c r="BC1913" i="10"/>
  <c r="AM1913" i="10"/>
  <c r="W1913" i="10"/>
  <c r="BB1913" i="10"/>
  <c r="AL1913" i="10"/>
  <c r="V1913" i="10"/>
  <c r="BA1913" i="10"/>
  <c r="AK1913" i="10"/>
  <c r="U1913" i="10"/>
  <c r="AZ1913" i="10"/>
  <c r="AJ1913" i="10"/>
  <c r="T1913" i="10"/>
  <c r="AY1913" i="10"/>
  <c r="AI1913" i="10"/>
  <c r="S1913" i="10"/>
  <c r="AX1913" i="10"/>
  <c r="AH1913" i="10"/>
  <c r="R1913" i="10"/>
  <c r="AW1913" i="10"/>
  <c r="AG1913" i="10"/>
  <c r="Q1913" i="10"/>
  <c r="AV1913" i="10"/>
  <c r="AF1913" i="10"/>
  <c r="P1913" i="10"/>
  <c r="Q1936" i="10"/>
  <c r="AG1936" i="10"/>
  <c r="AW1936" i="10"/>
  <c r="R1936" i="10"/>
  <c r="AH1936" i="10"/>
  <c r="AX1936" i="10"/>
  <c r="S1936" i="10"/>
  <c r="AI1936" i="10"/>
  <c r="AY1936" i="10"/>
  <c r="P1936" i="10"/>
  <c r="AF1936" i="10"/>
  <c r="AV1936" i="10"/>
  <c r="BH1936" i="10"/>
  <c r="U1936" i="10"/>
  <c r="AK1936" i="10"/>
  <c r="BA1936" i="10"/>
  <c r="V1936" i="10"/>
  <c r="AL1936" i="10"/>
  <c r="BB1936" i="10"/>
  <c r="W1936" i="10"/>
  <c r="AM1936" i="10"/>
  <c r="BC1936" i="10"/>
  <c r="T1936" i="10"/>
  <c r="AJ1936" i="10"/>
  <c r="AZ1936" i="10"/>
  <c r="Y1936" i="10"/>
  <c r="AO1936" i="10"/>
  <c r="BE1936" i="10"/>
  <c r="Z1936" i="10"/>
  <c r="AP1936" i="10"/>
  <c r="BF1936" i="10"/>
  <c r="AA1936" i="10"/>
  <c r="AQ1936" i="10"/>
  <c r="BG1936" i="10"/>
  <c r="X1936" i="10"/>
  <c r="AN1936" i="10"/>
  <c r="BD1936" i="10"/>
  <c r="BK1937" i="10" s="1"/>
  <c r="AC1936" i="10"/>
  <c r="AS1936" i="10"/>
  <c r="BI1936" i="10"/>
  <c r="AD1936" i="10"/>
  <c r="AT1936" i="10"/>
  <c r="BJ1936" i="10"/>
  <c r="AE1936" i="10"/>
  <c r="AU1936" i="10"/>
  <c r="AB1936" i="10"/>
  <c r="AR1936" i="10"/>
  <c r="AU1885" i="10"/>
  <c r="AE1885" i="10"/>
  <c r="BJ1885" i="10"/>
  <c r="AT1885" i="10"/>
  <c r="AD1885" i="10"/>
  <c r="BI1885" i="10"/>
  <c r="AS1885" i="10"/>
  <c r="AC1885" i="10"/>
  <c r="BH1885" i="10"/>
  <c r="AR1885" i="10"/>
  <c r="AB1885" i="10"/>
  <c r="AQ1885" i="10"/>
  <c r="W1885" i="10"/>
  <c r="AX1885" i="10"/>
  <c r="Z1885" i="10"/>
  <c r="BA1885" i="10"/>
  <c r="AG1885" i="10"/>
  <c r="BD1885" i="10"/>
  <c r="BK1886" i="10" s="1"/>
  <c r="AJ1885" i="10"/>
  <c r="P1885" i="10"/>
  <c r="BG1885" i="10"/>
  <c r="AM1885" i="10"/>
  <c r="S1885" i="10"/>
  <c r="AP1885" i="10"/>
  <c r="V1885" i="10"/>
  <c r="AW1885" i="10"/>
  <c r="Y1885" i="10"/>
  <c r="AZ1885" i="10"/>
  <c r="AF1885" i="10"/>
  <c r="BC1885" i="10"/>
  <c r="AI1885" i="10"/>
  <c r="BF1885" i="10"/>
  <c r="AL1885" i="10"/>
  <c r="R1885" i="10"/>
  <c r="AO1885" i="10"/>
  <c r="U1885" i="10"/>
  <c r="AV1885" i="10"/>
  <c r="X1885" i="10"/>
  <c r="AY1885" i="10"/>
  <c r="AA1885" i="10"/>
  <c r="BB1885" i="10"/>
  <c r="AH1885" i="10"/>
  <c r="BE1885" i="10"/>
  <c r="AK1885" i="10"/>
  <c r="Q1885" i="10"/>
  <c r="AN1885" i="10"/>
  <c r="T1885" i="10"/>
  <c r="U1884" i="10"/>
  <c r="AK1884" i="10"/>
  <c r="BA1884" i="10"/>
  <c r="V1884" i="10"/>
  <c r="AL1884" i="10"/>
  <c r="BB1884" i="10"/>
  <c r="AE1884" i="10"/>
  <c r="AU1884" i="10"/>
  <c r="AB1884" i="10"/>
  <c r="AR1884" i="10"/>
  <c r="BH1884" i="10"/>
  <c r="Y1884" i="10"/>
  <c r="AO1884" i="10"/>
  <c r="BE1884" i="10"/>
  <c r="Z1884" i="10"/>
  <c r="AP1884" i="10"/>
  <c r="BF1884" i="10"/>
  <c r="S1884" i="10"/>
  <c r="AI1884" i="10"/>
  <c r="AY1884" i="10"/>
  <c r="P1884" i="10"/>
  <c r="AF1884" i="10"/>
  <c r="AV1884" i="10"/>
  <c r="AC1884" i="10"/>
  <c r="AS1884" i="10"/>
  <c r="BI1884" i="10"/>
  <c r="AD1884" i="10"/>
  <c r="AT1884" i="10"/>
  <c r="BJ1884" i="10"/>
  <c r="W1884" i="10"/>
  <c r="AM1884" i="10"/>
  <c r="BC1884" i="10"/>
  <c r="T1884" i="10"/>
  <c r="AJ1884" i="10"/>
  <c r="AZ1884" i="10"/>
  <c r="Q1884" i="10"/>
  <c r="AG1884" i="10"/>
  <c r="AW1884" i="10"/>
  <c r="R1884" i="10"/>
  <c r="AH1884" i="10"/>
  <c r="AX1884" i="10"/>
  <c r="AA1884" i="10"/>
  <c r="AQ1884" i="10"/>
  <c r="BG1884" i="10"/>
  <c r="X1884" i="10"/>
  <c r="AN1884" i="10"/>
  <c r="BD1884" i="10"/>
  <c r="BK1885" i="10" s="1"/>
  <c r="BF1790" i="10"/>
  <c r="AP1790" i="10"/>
  <c r="Z1790" i="10"/>
  <c r="BE1790" i="10"/>
  <c r="AO1790" i="10"/>
  <c r="Y1790" i="10"/>
  <c r="BD1790" i="10"/>
  <c r="BK1791" i="10" s="1"/>
  <c r="AN1790" i="10"/>
  <c r="X1790" i="10"/>
  <c r="BC1790" i="10"/>
  <c r="AM1790" i="10"/>
  <c r="W1790" i="10"/>
  <c r="BB1790" i="10"/>
  <c r="AL1790" i="10"/>
  <c r="V1790" i="10"/>
  <c r="BA1790" i="10"/>
  <c r="AK1790" i="10"/>
  <c r="U1790" i="10"/>
  <c r="AZ1790" i="10"/>
  <c r="AJ1790" i="10"/>
  <c r="T1790" i="10"/>
  <c r="AY1790" i="10"/>
  <c r="AI1790" i="10"/>
  <c r="S1790" i="10"/>
  <c r="AX1790" i="10"/>
  <c r="AH1790" i="10"/>
  <c r="R1790" i="10"/>
  <c r="AW1790" i="10"/>
  <c r="AG1790" i="10"/>
  <c r="Q1790" i="10"/>
  <c r="AV1790" i="10"/>
  <c r="AF1790" i="10"/>
  <c r="P1790" i="10"/>
  <c r="AU1790" i="10"/>
  <c r="AE1790" i="10"/>
  <c r="BJ1790" i="10"/>
  <c r="AT1790" i="10"/>
  <c r="AD1790" i="10"/>
  <c r="BI1790" i="10"/>
  <c r="AS1790" i="10"/>
  <c r="AC1790" i="10"/>
  <c r="BH1790" i="10"/>
  <c r="AR1790" i="10"/>
  <c r="AB1790" i="10"/>
  <c r="BG1790" i="10"/>
  <c r="AQ1790" i="10"/>
  <c r="AA1790" i="10"/>
  <c r="BJ1854" i="10"/>
  <c r="AT1854" i="10"/>
  <c r="AD1854" i="10"/>
  <c r="BI1854" i="10"/>
  <c r="AS1854" i="10"/>
  <c r="AC1854" i="10"/>
  <c r="BH1854" i="10"/>
  <c r="AR1854" i="10"/>
  <c r="AB1854" i="10"/>
  <c r="BG1854" i="10"/>
  <c r="AQ1854" i="10"/>
  <c r="AA1854" i="10"/>
  <c r="BB1854" i="10"/>
  <c r="AL1854" i="10"/>
  <c r="V1854" i="10"/>
  <c r="BA1854" i="10"/>
  <c r="AK1854" i="10"/>
  <c r="U1854" i="10"/>
  <c r="AZ1854" i="10"/>
  <c r="AJ1854" i="10"/>
  <c r="T1854" i="10"/>
  <c r="AY1854" i="10"/>
  <c r="AI1854" i="10"/>
  <c r="S1854" i="10"/>
  <c r="BF1854" i="10"/>
  <c r="Z1854" i="10"/>
  <c r="AO1854" i="10"/>
  <c r="BD1854" i="10"/>
  <c r="BK1855" i="10" s="1"/>
  <c r="X1854" i="10"/>
  <c r="AM1854" i="10"/>
  <c r="AX1854" i="10"/>
  <c r="R1854" i="10"/>
  <c r="AG1854" i="10"/>
  <c r="AV1854" i="10"/>
  <c r="P1854" i="10"/>
  <c r="AE1854" i="10"/>
  <c r="AP1854" i="10"/>
  <c r="BE1854" i="10"/>
  <c r="Y1854" i="10"/>
  <c r="AN1854" i="10"/>
  <c r="BC1854" i="10"/>
  <c r="W1854" i="10"/>
  <c r="AH1854" i="10"/>
  <c r="AW1854" i="10"/>
  <c r="Q1854" i="10"/>
  <c r="AF1854" i="10"/>
  <c r="AU1854" i="10"/>
  <c r="BJ1918" i="10"/>
  <c r="AT1918" i="10"/>
  <c r="AD1918" i="10"/>
  <c r="BI1918" i="10"/>
  <c r="AS1918" i="10"/>
  <c r="AC1918" i="10"/>
  <c r="BH1918" i="10"/>
  <c r="AR1918" i="10"/>
  <c r="AB1918" i="10"/>
  <c r="BG1918" i="10"/>
  <c r="AQ1918" i="10"/>
  <c r="AA1918" i="10"/>
  <c r="AX1918" i="10"/>
  <c r="Z1918" i="10"/>
  <c r="BA1918" i="10"/>
  <c r="AG1918" i="10"/>
  <c r="BD1918" i="10"/>
  <c r="BK1919" i="10" s="1"/>
  <c r="AJ1918" i="10"/>
  <c r="P1918" i="10"/>
  <c r="AM1918" i="10"/>
  <c r="S1918" i="10"/>
  <c r="AP1918" i="10"/>
  <c r="V1918" i="10"/>
  <c r="AW1918" i="10"/>
  <c r="Y1918" i="10"/>
  <c r="AZ1918" i="10"/>
  <c r="AF1918" i="10"/>
  <c r="BC1918" i="10"/>
  <c r="AI1918" i="10"/>
  <c r="BF1918" i="10"/>
  <c r="AL1918" i="10"/>
  <c r="R1918" i="10"/>
  <c r="AO1918" i="10"/>
  <c r="U1918" i="10"/>
  <c r="AV1918" i="10"/>
  <c r="X1918" i="10"/>
  <c r="AY1918" i="10"/>
  <c r="AE1918" i="10"/>
  <c r="BB1918" i="10"/>
  <c r="AH1918" i="10"/>
  <c r="BE1918" i="10"/>
  <c r="AK1918" i="10"/>
  <c r="Q1918" i="10"/>
  <c r="AN1918" i="10"/>
  <c r="T1918" i="10"/>
  <c r="AU1918" i="10"/>
  <c r="W1918" i="10"/>
  <c r="AI1943" i="10"/>
  <c r="V1943" i="10"/>
  <c r="BB1943" i="10"/>
  <c r="AM1943" i="10"/>
  <c r="Z1943" i="10"/>
  <c r="BF1943" i="10"/>
  <c r="AB1943" i="10"/>
  <c r="AR1943" i="10"/>
  <c r="BH1943" i="10"/>
  <c r="AC1943" i="10"/>
  <c r="AS1943" i="10"/>
  <c r="BH2014" i="10"/>
  <c r="AR2014" i="10"/>
  <c r="AB2014" i="10"/>
  <c r="BG2014" i="10"/>
  <c r="AQ2014" i="10"/>
  <c r="AA2014" i="10"/>
  <c r="BF2014" i="10"/>
  <c r="AP2014" i="10"/>
  <c r="Z2014" i="10"/>
  <c r="BE2014" i="10"/>
  <c r="AO2014" i="10"/>
  <c r="Y2014" i="10"/>
  <c r="BD2014" i="10"/>
  <c r="BK2015" i="10" s="1"/>
  <c r="AN2014" i="10"/>
  <c r="X2014" i="10"/>
  <c r="BC2014" i="10"/>
  <c r="AM2014" i="10"/>
  <c r="W2014" i="10"/>
  <c r="BB2014" i="10"/>
  <c r="AL2014" i="10"/>
  <c r="V2014" i="10"/>
  <c r="BA2014" i="10"/>
  <c r="AK2014" i="10"/>
  <c r="U2014" i="10"/>
  <c r="AZ2014" i="10"/>
  <c r="AJ2014" i="10"/>
  <c r="T2014" i="10"/>
  <c r="AY2014" i="10"/>
  <c r="AI2014" i="10"/>
  <c r="S2014" i="10"/>
  <c r="AX2014" i="10"/>
  <c r="AH2014" i="10"/>
  <c r="R2014" i="10"/>
  <c r="AW2014" i="10"/>
  <c r="AG2014" i="10"/>
  <c r="Q2014" i="10"/>
  <c r="AV2014" i="10"/>
  <c r="AF2014" i="10"/>
  <c r="P2014" i="10"/>
  <c r="AU2014" i="10"/>
  <c r="AE2014" i="10"/>
  <c r="BJ2014" i="10"/>
  <c r="AT2014" i="10"/>
  <c r="AD2014" i="10"/>
  <c r="BI2014" i="10"/>
  <c r="AS2014" i="10"/>
  <c r="AC2014" i="10"/>
  <c r="Y1831" i="10"/>
  <c r="BE1831" i="10"/>
  <c r="AC1831" i="10"/>
  <c r="BI1831" i="10"/>
  <c r="AK1831" i="10"/>
  <c r="Q1831" i="10"/>
  <c r="AO1831" i="10"/>
  <c r="AW1831" i="10"/>
  <c r="U1831" i="10"/>
  <c r="AG1831" i="10"/>
  <c r="AS1831" i="10"/>
  <c r="BA1831" i="10"/>
  <c r="Z1831" i="10"/>
  <c r="AP1831" i="10"/>
  <c r="BF1831" i="10"/>
  <c r="S1831" i="10"/>
  <c r="AI1831" i="10"/>
  <c r="AY1831" i="10"/>
  <c r="P1831" i="10"/>
  <c r="AF1831" i="10"/>
  <c r="AV1831" i="10"/>
  <c r="AD1831" i="10"/>
  <c r="AT1831" i="10"/>
  <c r="BJ1831" i="10"/>
  <c r="W1831" i="10"/>
  <c r="AM1831" i="10"/>
  <c r="BC1831" i="10"/>
  <c r="T1831" i="10"/>
  <c r="AJ1831" i="10"/>
  <c r="AZ1831" i="10"/>
  <c r="BH1831" i="10"/>
  <c r="R1831" i="10"/>
  <c r="AH1831" i="10"/>
  <c r="AX1831" i="10"/>
  <c r="AA1831" i="10"/>
  <c r="AQ1831" i="10"/>
  <c r="BG1831" i="10"/>
  <c r="X1831" i="10"/>
  <c r="AN1831" i="10"/>
  <c r="BD1831" i="10"/>
  <c r="BK1832" i="10" s="1"/>
  <c r="V1831" i="10"/>
  <c r="AL1831" i="10"/>
  <c r="BB1831" i="10"/>
  <c r="AE1831" i="10"/>
  <c r="AU1831" i="10"/>
  <c r="AB1831" i="10"/>
  <c r="AR1831" i="10"/>
  <c r="BA1871" i="10"/>
  <c r="AK1871" i="10"/>
  <c r="U1871" i="10"/>
  <c r="AZ1871" i="10"/>
  <c r="AJ1871" i="10"/>
  <c r="T1871" i="10"/>
  <c r="AY1871" i="10"/>
  <c r="AI1871" i="10"/>
  <c r="S1871" i="10"/>
  <c r="AX1871" i="10"/>
  <c r="AH1871" i="10"/>
  <c r="R1871" i="10"/>
  <c r="AW1871" i="10"/>
  <c r="AG1871" i="10"/>
  <c r="Q1871" i="10"/>
  <c r="AV1871" i="10"/>
  <c r="AF1871" i="10"/>
  <c r="P1871" i="10"/>
  <c r="AU1871" i="10"/>
  <c r="AE1871" i="10"/>
  <c r="BJ1871" i="10"/>
  <c r="AT1871" i="10"/>
  <c r="AD1871" i="10"/>
  <c r="BI1871" i="10"/>
  <c r="AS1871" i="10"/>
  <c r="AC1871" i="10"/>
  <c r="BH1871" i="10"/>
  <c r="AR1871" i="10"/>
  <c r="AB1871" i="10"/>
  <c r="BG1871" i="10"/>
  <c r="AQ1871" i="10"/>
  <c r="AA1871" i="10"/>
  <c r="BF1871" i="10"/>
  <c r="AP1871" i="10"/>
  <c r="Z1871" i="10"/>
  <c r="BE1871" i="10"/>
  <c r="AO1871" i="10"/>
  <c r="Y1871" i="10"/>
  <c r="BD1871" i="10"/>
  <c r="BK1872" i="10" s="1"/>
  <c r="AN1871" i="10"/>
  <c r="X1871" i="10"/>
  <c r="BC1871" i="10"/>
  <c r="AM1871" i="10"/>
  <c r="W1871" i="10"/>
  <c r="BB1871" i="10"/>
  <c r="AL1871" i="10"/>
  <c r="V1871" i="10"/>
  <c r="BA1935" i="10"/>
  <c r="AK1935" i="10"/>
  <c r="U1935" i="10"/>
  <c r="AZ1935" i="10"/>
  <c r="AJ1935" i="10"/>
  <c r="T1935" i="10"/>
  <c r="AY1935" i="10"/>
  <c r="AI1935" i="10"/>
  <c r="S1935" i="10"/>
  <c r="AX1935" i="10"/>
  <c r="AH1935" i="10"/>
  <c r="R1935" i="10"/>
  <c r="AW1935" i="10"/>
  <c r="AG1935" i="10"/>
  <c r="Q1935" i="10"/>
  <c r="AV1935" i="10"/>
  <c r="AF1935" i="10"/>
  <c r="P1935" i="10"/>
  <c r="AU1935" i="10"/>
  <c r="AE1935" i="10"/>
  <c r="BJ1935" i="10"/>
  <c r="AT1935" i="10"/>
  <c r="AD1935" i="10"/>
  <c r="BI1935" i="10"/>
  <c r="AS1935" i="10"/>
  <c r="AC1935" i="10"/>
  <c r="BH1935" i="10"/>
  <c r="AR1935" i="10"/>
  <c r="AB1935" i="10"/>
  <c r="BG1935" i="10"/>
  <c r="AQ1935" i="10"/>
  <c r="AA1935" i="10"/>
  <c r="BF1935" i="10"/>
  <c r="AP1935" i="10"/>
  <c r="Z1935" i="10"/>
  <c r="BE1935" i="10"/>
  <c r="AO1935" i="10"/>
  <c r="Y1935" i="10"/>
  <c r="BD1935" i="10"/>
  <c r="BK1936" i="10" s="1"/>
  <c r="AN1935" i="10"/>
  <c r="X1935" i="10"/>
  <c r="BC1935" i="10"/>
  <c r="AM1935" i="10"/>
  <c r="W1935" i="10"/>
  <c r="BB1935" i="10"/>
  <c r="AL1935" i="10"/>
  <c r="V1935" i="10"/>
  <c r="AU2011" i="10"/>
  <c r="AE2011" i="10"/>
  <c r="BJ2011" i="10"/>
  <c r="AT2011" i="10"/>
  <c r="AD2011" i="10"/>
  <c r="BI2011" i="10"/>
  <c r="AS2011" i="10"/>
  <c r="AC2011" i="10"/>
  <c r="BH2011" i="10"/>
  <c r="AR2011" i="10"/>
  <c r="AB2011" i="10"/>
  <c r="BG2011" i="10"/>
  <c r="AQ2011" i="10"/>
  <c r="AA2011" i="10"/>
  <c r="BF2011" i="10"/>
  <c r="AP2011" i="10"/>
  <c r="Z2011" i="10"/>
  <c r="BE2011" i="10"/>
  <c r="AO2011" i="10"/>
  <c r="Y2011" i="10"/>
  <c r="BD2011" i="10"/>
  <c r="BK2012" i="10" s="1"/>
  <c r="AN2011" i="10"/>
  <c r="X2011" i="10"/>
  <c r="BC2011" i="10"/>
  <c r="AM2011" i="10"/>
  <c r="W2011" i="10"/>
  <c r="BB2011" i="10"/>
  <c r="AL2011" i="10"/>
  <c r="V2011" i="10"/>
  <c r="BA2011" i="10"/>
  <c r="AK2011" i="10"/>
  <c r="U2011" i="10"/>
  <c r="AZ2011" i="10"/>
  <c r="AJ2011" i="10"/>
  <c r="T2011" i="10"/>
  <c r="AY2011" i="10"/>
  <c r="AI2011" i="10"/>
  <c r="S2011" i="10"/>
  <c r="AX2011" i="10"/>
  <c r="AH2011" i="10"/>
  <c r="R2011" i="10"/>
  <c r="AW2011" i="10"/>
  <c r="AG2011" i="10"/>
  <c r="Q2011" i="10"/>
  <c r="AV2011" i="10"/>
  <c r="AF2011" i="10"/>
  <c r="P2011" i="10"/>
  <c r="BG1979" i="10"/>
  <c r="AQ1979" i="10"/>
  <c r="AA1979" i="10"/>
  <c r="BF1979" i="10"/>
  <c r="AP1979" i="10"/>
  <c r="Z1979" i="10"/>
  <c r="BE1979" i="10"/>
  <c r="AO1979" i="10"/>
  <c r="Y1979" i="10"/>
  <c r="BD1979" i="10"/>
  <c r="BK1980" i="10" s="1"/>
  <c r="AN1979" i="10"/>
  <c r="X1979" i="10"/>
  <c r="BC1979" i="10"/>
  <c r="AM1979" i="10"/>
  <c r="W1979" i="10"/>
  <c r="BB1979" i="10"/>
  <c r="AL1979" i="10"/>
  <c r="V1979" i="10"/>
  <c r="BA1979" i="10"/>
  <c r="AK1979" i="10"/>
  <c r="U1979" i="10"/>
  <c r="AZ1979" i="10"/>
  <c r="AJ1979" i="10"/>
  <c r="T1979" i="10"/>
  <c r="AY1979" i="10"/>
  <c r="AI1979" i="10"/>
  <c r="S1979" i="10"/>
  <c r="AX1979" i="10"/>
  <c r="AH1979" i="10"/>
  <c r="R1979" i="10"/>
  <c r="AW1979" i="10"/>
  <c r="AG1979" i="10"/>
  <c r="Q1979" i="10"/>
  <c r="AV1979" i="10"/>
  <c r="AF1979" i="10"/>
  <c r="P1979" i="10"/>
  <c r="AU1979" i="10"/>
  <c r="AE1979" i="10"/>
  <c r="BJ1979" i="10"/>
  <c r="AT1979" i="10"/>
  <c r="AD1979" i="10"/>
  <c r="BI1979" i="10"/>
  <c r="AS1979" i="10"/>
  <c r="AC1979" i="10"/>
  <c r="BH1979" i="10"/>
  <c r="AR1979" i="10"/>
  <c r="AB1979" i="10"/>
  <c r="BG1991" i="10"/>
  <c r="AQ1991" i="10"/>
  <c r="AA1991" i="10"/>
  <c r="BF1991" i="10"/>
  <c r="AP1991" i="10"/>
  <c r="Z1991" i="10"/>
  <c r="BE1991" i="10"/>
  <c r="AO1991" i="10"/>
  <c r="Y1991" i="10"/>
  <c r="BD1991" i="10"/>
  <c r="BK1992" i="10" s="1"/>
  <c r="AN1991" i="10"/>
  <c r="X1991" i="10"/>
  <c r="BC1991" i="10"/>
  <c r="AM1991" i="10"/>
  <c r="W1991" i="10"/>
  <c r="BB1991" i="10"/>
  <c r="AL1991" i="10"/>
  <c r="V1991" i="10"/>
  <c r="BA1991" i="10"/>
  <c r="AK1991" i="10"/>
  <c r="U1991" i="10"/>
  <c r="AZ1991" i="10"/>
  <c r="AJ1991" i="10"/>
  <c r="T1991" i="10"/>
  <c r="AY1991" i="10"/>
  <c r="AI1991" i="10"/>
  <c r="S1991" i="10"/>
  <c r="AX1991" i="10"/>
  <c r="AH1991" i="10"/>
  <c r="R1991" i="10"/>
  <c r="AW1991" i="10"/>
  <c r="AG1991" i="10"/>
  <c r="Q1991" i="10"/>
  <c r="AV1991" i="10"/>
  <c r="AF1991" i="10"/>
  <c r="P1991" i="10"/>
  <c r="AU1991" i="10"/>
  <c r="AE1991" i="10"/>
  <c r="BJ1991" i="10"/>
  <c r="AT1991" i="10"/>
  <c r="AD1991" i="10"/>
  <c r="BI1991" i="10"/>
  <c r="AS1991" i="10"/>
  <c r="AC1991" i="10"/>
  <c r="BH1991" i="10"/>
  <c r="AR1991" i="10"/>
  <c r="AB1991" i="10"/>
  <c r="U2056" i="10"/>
  <c r="BA2056" i="10"/>
  <c r="AF2056" i="10"/>
  <c r="AU2056" i="10"/>
  <c r="AE2056" i="10"/>
  <c r="BJ2056" i="10"/>
  <c r="AT2056" i="10"/>
  <c r="AD2056" i="10"/>
  <c r="Q2056" i="10"/>
  <c r="AW2056" i="10"/>
  <c r="T2056" i="10"/>
  <c r="AZ2056" i="10"/>
  <c r="BD2056" i="10"/>
  <c r="BK2057" i="10" s="1"/>
  <c r="AC2056" i="10"/>
  <c r="BI2056" i="10"/>
  <c r="AN2056" i="10"/>
  <c r="BG2056" i="10"/>
  <c r="AQ2056" i="10"/>
  <c r="AA2056" i="10"/>
  <c r="BF2056" i="10"/>
  <c r="AP2056" i="10"/>
  <c r="Z2056" i="10"/>
  <c r="Y2056" i="10"/>
  <c r="BE2056" i="10"/>
  <c r="AB2056" i="10"/>
  <c r="BH2056" i="10"/>
  <c r="AK2056" i="10"/>
  <c r="P2056" i="10"/>
  <c r="AV2056" i="10"/>
  <c r="BC2056" i="10"/>
  <c r="AM2056" i="10"/>
  <c r="W2056" i="10"/>
  <c r="BB2056" i="10"/>
  <c r="AL2056" i="10"/>
  <c r="V2056" i="10"/>
  <c r="AG2056" i="10"/>
  <c r="AJ2056" i="10"/>
  <c r="AS2056" i="10"/>
  <c r="X2056" i="10"/>
  <c r="AY2056" i="10"/>
  <c r="AI2056" i="10"/>
  <c r="S2056" i="10"/>
  <c r="AX2056" i="10"/>
  <c r="AH2056" i="10"/>
  <c r="R2056" i="10"/>
  <c r="AO2056" i="10"/>
  <c r="AR2056" i="10"/>
  <c r="BF2008" i="10"/>
  <c r="AP2008" i="10"/>
  <c r="Z2008" i="10"/>
  <c r="BE2008" i="10"/>
  <c r="AO2008" i="10"/>
  <c r="Y2008" i="10"/>
  <c r="BD2008" i="10"/>
  <c r="BK2009" i="10" s="1"/>
  <c r="AN2008" i="10"/>
  <c r="X2008" i="10"/>
  <c r="BC2008" i="10"/>
  <c r="AM2008" i="10"/>
  <c r="W2008" i="10"/>
  <c r="BB2008" i="10"/>
  <c r="AL2008" i="10"/>
  <c r="V2008" i="10"/>
  <c r="BA2008" i="10"/>
  <c r="AK2008" i="10"/>
  <c r="U2008" i="10"/>
  <c r="AZ2008" i="10"/>
  <c r="AJ2008" i="10"/>
  <c r="T2008" i="10"/>
  <c r="AY2008" i="10"/>
  <c r="AI2008" i="10"/>
  <c r="S2008" i="10"/>
  <c r="AX2008" i="10"/>
  <c r="AH2008" i="10"/>
  <c r="R2008" i="10"/>
  <c r="AW2008" i="10"/>
  <c r="AG2008" i="10"/>
  <c r="Q2008" i="10"/>
  <c r="AV2008" i="10"/>
  <c r="AF2008" i="10"/>
  <c r="P2008" i="10"/>
  <c r="AU2008" i="10"/>
  <c r="AE2008" i="10"/>
  <c r="BJ2008" i="10"/>
  <c r="AT2008" i="10"/>
  <c r="AD2008" i="10"/>
  <c r="BI2008" i="10"/>
  <c r="AS2008" i="10"/>
  <c r="AC2008" i="10"/>
  <c r="BH2008" i="10"/>
  <c r="AR2008" i="10"/>
  <c r="AB2008" i="10"/>
  <c r="BG2008" i="10"/>
  <c r="AQ2008" i="10"/>
  <c r="AA2008" i="10"/>
  <c r="BG2114" i="10"/>
  <c r="AQ2114" i="10"/>
  <c r="AA2114" i="10"/>
  <c r="BF2114" i="10"/>
  <c r="AP2114" i="10"/>
  <c r="Z2114" i="10"/>
  <c r="BE2114" i="10"/>
  <c r="AO2114" i="10"/>
  <c r="Y2114" i="10"/>
  <c r="BD2114" i="10"/>
  <c r="BK2115" i="10" s="1"/>
  <c r="AN2114" i="10"/>
  <c r="X2114" i="10"/>
  <c r="BC2114" i="10"/>
  <c r="AM2114" i="10"/>
  <c r="W2114" i="10"/>
  <c r="BB2114" i="10"/>
  <c r="AL2114" i="10"/>
  <c r="V2114" i="10"/>
  <c r="BA2114" i="10"/>
  <c r="AK2114" i="10"/>
  <c r="U2114" i="10"/>
  <c r="AZ2114" i="10"/>
  <c r="AJ2114" i="10"/>
  <c r="T2114" i="10"/>
  <c r="AY2114" i="10"/>
  <c r="AI2114" i="10"/>
  <c r="S2114" i="10"/>
  <c r="AX2114" i="10"/>
  <c r="AH2114" i="10"/>
  <c r="R2114" i="10"/>
  <c r="AW2114" i="10"/>
  <c r="AG2114" i="10"/>
  <c r="Q2114" i="10"/>
  <c r="AV2114" i="10"/>
  <c r="AF2114" i="10"/>
  <c r="P2114" i="10"/>
  <c r="AU2114" i="10"/>
  <c r="AE2114" i="10"/>
  <c r="BJ2114" i="10"/>
  <c r="AT2114" i="10"/>
  <c r="AD2114" i="10"/>
  <c r="BI2114" i="10"/>
  <c r="AS2114" i="10"/>
  <c r="AC2114" i="10"/>
  <c r="BH2114" i="10"/>
  <c r="AR2114" i="10"/>
  <c r="AB2114" i="10"/>
  <c r="Y2143" i="10"/>
  <c r="AT2143" i="10"/>
  <c r="AK2143" i="10"/>
  <c r="AZ2143" i="10"/>
  <c r="AJ2143" i="10"/>
  <c r="T2143" i="10"/>
  <c r="AA2143" i="10"/>
  <c r="AW2143" i="10"/>
  <c r="R2143" i="10"/>
  <c r="AM2143" i="10"/>
  <c r="BI2143" i="10"/>
  <c r="AD2143" i="10"/>
  <c r="AY2143" i="10"/>
  <c r="U2143" i="10"/>
  <c r="AP2143" i="10"/>
  <c r="AV2143" i="10"/>
  <c r="AF2143" i="10"/>
  <c r="P2143" i="10"/>
  <c r="AG2143" i="10"/>
  <c r="BB2143" i="10"/>
  <c r="W2143" i="10"/>
  <c r="AS2143" i="10"/>
  <c r="AI2143" i="10"/>
  <c r="BE2143" i="10"/>
  <c r="Z2143" i="10"/>
  <c r="AU2143" i="10"/>
  <c r="BH2143" i="10"/>
  <c r="AR2143" i="10"/>
  <c r="AB2143" i="10"/>
  <c r="Q2143" i="10"/>
  <c r="AL2143" i="10"/>
  <c r="BG2143" i="10"/>
  <c r="AC2143" i="10"/>
  <c r="AX2143" i="10"/>
  <c r="BF2143" i="10"/>
  <c r="S2143" i="10"/>
  <c r="AO2143" i="10"/>
  <c r="BJ2143" i="10"/>
  <c r="AE2143" i="10"/>
  <c r="BA2143" i="10"/>
  <c r="BD2143" i="10"/>
  <c r="BK2144" i="10" s="1"/>
  <c r="AN2143" i="10"/>
  <c r="X2143" i="10"/>
  <c r="V2143" i="10"/>
  <c r="AQ2143" i="10"/>
  <c r="AH2143" i="10"/>
  <c r="BC2143" i="10"/>
  <c r="U2055" i="10"/>
  <c r="BA2055" i="10"/>
  <c r="AL2055" i="10"/>
  <c r="Q2055" i="10"/>
  <c r="AW2055" i="10"/>
  <c r="AH2055" i="10"/>
  <c r="S2055" i="10"/>
  <c r="AI2055" i="10"/>
  <c r="AY2055" i="10"/>
  <c r="T2055" i="10"/>
  <c r="AJ2055" i="10"/>
  <c r="BH2109" i="10"/>
  <c r="AR2109" i="10"/>
  <c r="AB2109" i="10"/>
  <c r="BG2109" i="10"/>
  <c r="AQ2109" i="10"/>
  <c r="AA2109" i="10"/>
  <c r="BF2109" i="10"/>
  <c r="AP2109" i="10"/>
  <c r="Z2109" i="10"/>
  <c r="BE2109" i="10"/>
  <c r="AO2109" i="10"/>
  <c r="Y2109" i="10"/>
  <c r="BD2109" i="10"/>
  <c r="BK2110" i="10" s="1"/>
  <c r="AN2109" i="10"/>
  <c r="X2109" i="10"/>
  <c r="BC2109" i="10"/>
  <c r="AM2109" i="10"/>
  <c r="W2109" i="10"/>
  <c r="BB2109" i="10"/>
  <c r="AL2109" i="10"/>
  <c r="V2109" i="10"/>
  <c r="BA2109" i="10"/>
  <c r="AK2109" i="10"/>
  <c r="U2109" i="10"/>
  <c r="AZ2109" i="10"/>
  <c r="AJ2109" i="10"/>
  <c r="T2109" i="10"/>
  <c r="AY2109" i="10"/>
  <c r="AI2109" i="10"/>
  <c r="S2109" i="10"/>
  <c r="AX2109" i="10"/>
  <c r="AH2109" i="10"/>
  <c r="R2109" i="10"/>
  <c r="AW2109" i="10"/>
  <c r="AG2109" i="10"/>
  <c r="Q2109" i="10"/>
  <c r="AV2109" i="10"/>
  <c r="AF2109" i="10"/>
  <c r="P2109" i="10"/>
  <c r="AU2109" i="10"/>
  <c r="AE2109" i="10"/>
  <c r="BJ2109" i="10"/>
  <c r="AT2109" i="10"/>
  <c r="AD2109" i="10"/>
  <c r="BI2109" i="10"/>
  <c r="AS2109" i="10"/>
  <c r="AC2109" i="10"/>
  <c r="BB2079" i="10"/>
  <c r="AL2079" i="10"/>
  <c r="V2079" i="10"/>
  <c r="BA2079" i="10"/>
  <c r="AK2079" i="10"/>
  <c r="U2079" i="10"/>
  <c r="AZ2079" i="10"/>
  <c r="AJ2079" i="10"/>
  <c r="T2079" i="10"/>
  <c r="AY2079" i="10"/>
  <c r="AI2079" i="10"/>
  <c r="S2079" i="10"/>
  <c r="AX2079" i="10"/>
  <c r="AH2079" i="10"/>
  <c r="R2079" i="10"/>
  <c r="AW2079" i="10"/>
  <c r="AG2079" i="10"/>
  <c r="Q2079" i="10"/>
  <c r="AV2079" i="10"/>
  <c r="AF2079" i="10"/>
  <c r="P2079" i="10"/>
  <c r="AU2079" i="10"/>
  <c r="AE2079" i="10"/>
  <c r="BJ2079" i="10"/>
  <c r="AT2079" i="10"/>
  <c r="AD2079" i="10"/>
  <c r="BI2079" i="10"/>
  <c r="AS2079" i="10"/>
  <c r="AC2079" i="10"/>
  <c r="BH2079" i="10"/>
  <c r="AR2079" i="10"/>
  <c r="AB2079" i="10"/>
  <c r="BG2079" i="10"/>
  <c r="AQ2079" i="10"/>
  <c r="AA2079" i="10"/>
  <c r="BF2079" i="10"/>
  <c r="AP2079" i="10"/>
  <c r="Z2079" i="10"/>
  <c r="BE2079" i="10"/>
  <c r="AO2079" i="10"/>
  <c r="Y2079" i="10"/>
  <c r="BD2079" i="10"/>
  <c r="BK2080" i="10" s="1"/>
  <c r="AN2079" i="10"/>
  <c r="X2079" i="10"/>
  <c r="BC2079" i="10"/>
  <c r="AM2079" i="10"/>
  <c r="W2079" i="10"/>
  <c r="Q2151" i="10"/>
  <c r="AL2151" i="10"/>
  <c r="R2151" i="10"/>
  <c r="AM2151" i="10"/>
  <c r="S2151" i="10"/>
  <c r="AO2151" i="10"/>
  <c r="Z2151" i="10"/>
  <c r="AX2151" i="10"/>
  <c r="AY2151" i="10"/>
  <c r="T2151" i="10"/>
  <c r="AJ2151" i="10"/>
  <c r="AC2155" i="10"/>
  <c r="Q2155" i="10"/>
  <c r="BF2155" i="10"/>
  <c r="AP2155" i="10"/>
  <c r="Z2155" i="10"/>
  <c r="BD2155" i="10"/>
  <c r="BK2156" i="10" s="1"/>
  <c r="AN2155" i="10"/>
  <c r="X2155" i="10"/>
  <c r="BC2155" i="10"/>
  <c r="AM2155" i="10"/>
  <c r="W2155" i="10"/>
  <c r="BA2155" i="10"/>
  <c r="BE2155" i="10"/>
  <c r="AW2155" i="10"/>
  <c r="AS2155" i="10"/>
  <c r="AG2155" i="10"/>
  <c r="BB2155" i="10"/>
  <c r="AL2155" i="10"/>
  <c r="V2155" i="10"/>
  <c r="AZ2155" i="10"/>
  <c r="AJ2155" i="10"/>
  <c r="T2155" i="10"/>
  <c r="AY2155" i="10"/>
  <c r="AI2155" i="10"/>
  <c r="S2155" i="10"/>
  <c r="BI2155" i="10"/>
  <c r="AX2155" i="10"/>
  <c r="AH2155" i="10"/>
  <c r="R2155" i="10"/>
  <c r="AV2155" i="10"/>
  <c r="AF2155" i="10"/>
  <c r="P2155" i="10"/>
  <c r="AU2155" i="10"/>
  <c r="AE2155" i="10"/>
  <c r="U2155" i="10"/>
  <c r="Y2155" i="10"/>
  <c r="BJ2155" i="10"/>
  <c r="AT2155" i="10"/>
  <c r="AD2155" i="10"/>
  <c r="BH2155" i="10"/>
  <c r="AR2155" i="10"/>
  <c r="AB2155" i="10"/>
  <c r="BG2155" i="10"/>
  <c r="AQ2155" i="10"/>
  <c r="AA2155" i="10"/>
  <c r="AK2155" i="10"/>
  <c r="AO2155" i="10"/>
  <c r="Z2147" i="10"/>
  <c r="AU2147" i="10"/>
  <c r="V2147" i="10"/>
  <c r="AQ2147" i="10"/>
  <c r="R2147" i="10"/>
  <c r="AM2147" i="10"/>
  <c r="BI2147" i="10"/>
  <c r="AI2147" i="10"/>
  <c r="BE2147" i="10"/>
  <c r="X2147" i="10"/>
  <c r="AN2147" i="10"/>
  <c r="Q2163" i="10"/>
  <c r="AC2163" i="10"/>
  <c r="AW2163" i="10"/>
  <c r="BI2163" i="10"/>
  <c r="AS2163" i="10"/>
  <c r="AG2163" i="10"/>
  <c r="AX2163" i="10"/>
  <c r="AH2163" i="10"/>
  <c r="R2163" i="10"/>
  <c r="AV2163" i="10"/>
  <c r="AF2163" i="10"/>
  <c r="P2163" i="10"/>
  <c r="AU2163" i="10"/>
  <c r="AE2163" i="10"/>
  <c r="U2163" i="10"/>
  <c r="AO2163" i="10"/>
  <c r="BJ2163" i="10"/>
  <c r="AT2163" i="10"/>
  <c r="AD2163" i="10"/>
  <c r="BH2163" i="10"/>
  <c r="AR2163" i="10"/>
  <c r="AB2163" i="10"/>
  <c r="BG2163" i="10"/>
  <c r="AQ2163" i="10"/>
  <c r="AA2163" i="10"/>
  <c r="AK2163" i="10"/>
  <c r="BE2163" i="10"/>
  <c r="BF2163" i="10"/>
  <c r="AP2163" i="10"/>
  <c r="Z2163" i="10"/>
  <c r="BD2163" i="10"/>
  <c r="BK2164" i="10" s="1"/>
  <c r="AN2163" i="10"/>
  <c r="X2163" i="10"/>
  <c r="BC2163" i="10"/>
  <c r="AM2163" i="10"/>
  <c r="W2163" i="10"/>
  <c r="BA2163" i="10"/>
  <c r="BB2163" i="10"/>
  <c r="AL2163" i="10"/>
  <c r="V2163" i="10"/>
  <c r="AZ2163" i="10"/>
  <c r="AJ2163" i="10"/>
  <c r="T2163" i="10"/>
  <c r="AY2163" i="10"/>
  <c r="AI2163" i="10"/>
  <c r="S2163" i="10"/>
  <c r="Y2163" i="10"/>
  <c r="Y2175" i="10"/>
  <c r="BE2175" i="10"/>
  <c r="AO2175" i="10"/>
  <c r="AW2175" i="10"/>
  <c r="BJ2175" i="10"/>
  <c r="AT2175" i="10"/>
  <c r="AD2175" i="10"/>
  <c r="BH2175" i="10"/>
  <c r="AR2175" i="10"/>
  <c r="AB2175" i="10"/>
  <c r="BG2175" i="10"/>
  <c r="AQ2175" i="10"/>
  <c r="AA2175" i="10"/>
  <c r="AK2175" i="10"/>
  <c r="AC2175" i="10"/>
  <c r="BF2175" i="10"/>
  <c r="AP2175" i="10"/>
  <c r="Z2175" i="10"/>
  <c r="BD2175" i="10"/>
  <c r="BK2176" i="10" s="1"/>
  <c r="AN2175" i="10"/>
  <c r="X2175" i="10"/>
  <c r="BC2175" i="10"/>
  <c r="AM2175" i="10"/>
  <c r="W2175" i="10"/>
  <c r="BA2175" i="10"/>
  <c r="AS2175" i="10"/>
  <c r="Q2175" i="10"/>
  <c r="BB2175" i="10"/>
  <c r="AL2175" i="10"/>
  <c r="V2175" i="10"/>
  <c r="AZ2175" i="10"/>
  <c r="AJ2175" i="10"/>
  <c r="T2175" i="10"/>
  <c r="AY2175" i="10"/>
  <c r="AI2175" i="10"/>
  <c r="S2175" i="10"/>
  <c r="BI2175" i="10"/>
  <c r="AG2175" i="10"/>
  <c r="AX2175" i="10"/>
  <c r="AH2175" i="10"/>
  <c r="R2175" i="10"/>
  <c r="AV2175" i="10"/>
  <c r="AF2175" i="10"/>
  <c r="P2175" i="10"/>
  <c r="AU2175" i="10"/>
  <c r="AE2175" i="10"/>
  <c r="U2175" i="10"/>
  <c r="R2238" i="10"/>
  <c r="AH2238" i="10"/>
  <c r="Z2238" i="10"/>
  <c r="BI2238" i="10"/>
  <c r="AS2238" i="10"/>
  <c r="AC2238" i="10"/>
  <c r="BH2238" i="10"/>
  <c r="AR2238" i="10"/>
  <c r="AB2238" i="10"/>
  <c r="BG2238" i="10"/>
  <c r="AQ2238" i="10"/>
  <c r="AA2238" i="10"/>
  <c r="AL2238" i="10"/>
  <c r="BJ2238" i="10"/>
  <c r="AP2238" i="10"/>
  <c r="AD2238" i="10"/>
  <c r="BE2238" i="10"/>
  <c r="AO2238" i="10"/>
  <c r="Y2238" i="10"/>
  <c r="BD2238" i="10"/>
  <c r="BK2239" i="10" s="1"/>
  <c r="AN2238" i="10"/>
  <c r="X2238" i="10"/>
  <c r="BC2238" i="10"/>
  <c r="AM2238" i="10"/>
  <c r="W2238" i="10"/>
  <c r="BB2238" i="10"/>
  <c r="BF2238" i="10"/>
  <c r="AT2238" i="10"/>
  <c r="BA2238" i="10"/>
  <c r="AK2238" i="10"/>
  <c r="U2238" i="10"/>
  <c r="AZ2238" i="10"/>
  <c r="AJ2238" i="10"/>
  <c r="T2238" i="10"/>
  <c r="AY2238" i="10"/>
  <c r="AI2238" i="10"/>
  <c r="S2238" i="10"/>
  <c r="AW2238" i="10"/>
  <c r="AG2238" i="10"/>
  <c r="Q2238" i="10"/>
  <c r="AV2238" i="10"/>
  <c r="AF2238" i="10"/>
  <c r="P2238" i="10"/>
  <c r="AU2238" i="10"/>
  <c r="AE2238" i="10"/>
  <c r="V2238" i="10"/>
  <c r="BG2188" i="10"/>
  <c r="AQ2188" i="10"/>
  <c r="AA2188" i="10"/>
  <c r="BE2188" i="10"/>
  <c r="AO2188" i="10"/>
  <c r="Y2188" i="10"/>
  <c r="AV2188" i="10"/>
  <c r="P2188" i="10"/>
  <c r="AL2188" i="10"/>
  <c r="AZ2188" i="10"/>
  <c r="T2188" i="10"/>
  <c r="AH2188" i="10"/>
  <c r="BC2188" i="10"/>
  <c r="AM2188" i="10"/>
  <c r="W2188" i="10"/>
  <c r="BA2188" i="10"/>
  <c r="AK2188" i="10"/>
  <c r="U2188" i="10"/>
  <c r="AN2188" i="10"/>
  <c r="BJ2188" i="10"/>
  <c r="AD2188" i="10"/>
  <c r="AR2188" i="10"/>
  <c r="BF2188" i="10"/>
  <c r="Z2188" i="10"/>
  <c r="AY2188" i="10"/>
  <c r="AI2188" i="10"/>
  <c r="S2188" i="10"/>
  <c r="AW2188" i="10"/>
  <c r="AG2188" i="10"/>
  <c r="Q2188" i="10"/>
  <c r="AF2188" i="10"/>
  <c r="BB2188" i="10"/>
  <c r="V2188" i="10"/>
  <c r="AJ2188" i="10"/>
  <c r="AX2188" i="10"/>
  <c r="R2188" i="10"/>
  <c r="AU2188" i="10"/>
  <c r="AE2188" i="10"/>
  <c r="BI2188" i="10"/>
  <c r="AS2188" i="10"/>
  <c r="AC2188" i="10"/>
  <c r="BD2188" i="10"/>
  <c r="BK2189" i="10" s="1"/>
  <c r="X2188" i="10"/>
  <c r="AT2188" i="10"/>
  <c r="BH2188" i="10"/>
  <c r="AB2188" i="10"/>
  <c r="AP2188" i="10"/>
  <c r="BE2219" i="10"/>
  <c r="Y2219" i="10"/>
  <c r="AO2219" i="10"/>
  <c r="AZ2219" i="10"/>
  <c r="AJ2219" i="10"/>
  <c r="T2219" i="10"/>
  <c r="AY2219" i="10"/>
  <c r="AI2219" i="10"/>
  <c r="S2219" i="10"/>
  <c r="AX2219" i="10"/>
  <c r="AH2219" i="10"/>
  <c r="R2219" i="10"/>
  <c r="AK2219" i="10"/>
  <c r="AC2219" i="10"/>
  <c r="AV2219" i="10"/>
  <c r="AF2219" i="10"/>
  <c r="P2219" i="10"/>
  <c r="AU2219" i="10"/>
  <c r="AE2219" i="10"/>
  <c r="BJ2219" i="10"/>
  <c r="AT2219" i="10"/>
  <c r="AD2219" i="10"/>
  <c r="Q2219" i="10"/>
  <c r="BA2219" i="10"/>
  <c r="AS2219" i="10"/>
  <c r="BH2219" i="10"/>
  <c r="AR2219" i="10"/>
  <c r="AB2219" i="10"/>
  <c r="BG2219" i="10"/>
  <c r="AQ2219" i="10"/>
  <c r="AA2219" i="10"/>
  <c r="BF2219" i="10"/>
  <c r="AP2219" i="10"/>
  <c r="Z2219" i="10"/>
  <c r="AG2219" i="10"/>
  <c r="BI2219" i="10"/>
  <c r="BD2219" i="10"/>
  <c r="BK2220" i="10" s="1"/>
  <c r="AN2219" i="10"/>
  <c r="X2219" i="10"/>
  <c r="BC2219" i="10"/>
  <c r="AM2219" i="10"/>
  <c r="W2219" i="10"/>
  <c r="BB2219" i="10"/>
  <c r="AL2219" i="10"/>
  <c r="V2219" i="10"/>
  <c r="AW2219" i="10"/>
  <c r="U2219" i="10"/>
  <c r="S2249" i="10"/>
  <c r="AE2249" i="10"/>
  <c r="AI2249" i="10"/>
  <c r="AU2249" i="10"/>
  <c r="BB2249" i="10"/>
  <c r="AL2249" i="10"/>
  <c r="V2249" i="10"/>
  <c r="BA2249" i="10"/>
  <c r="AK2249" i="10"/>
  <c r="U2249" i="10"/>
  <c r="AZ2249" i="10"/>
  <c r="AJ2249" i="10"/>
  <c r="T2249" i="10"/>
  <c r="BC2249" i="10"/>
  <c r="AA2249" i="10"/>
  <c r="AX2249" i="10"/>
  <c r="AH2249" i="10"/>
  <c r="R2249" i="10"/>
  <c r="AW2249" i="10"/>
  <c r="AG2249" i="10"/>
  <c r="Q2249" i="10"/>
  <c r="AV2249" i="10"/>
  <c r="AF2249" i="10"/>
  <c r="P2249" i="10"/>
  <c r="AQ2249" i="10"/>
  <c r="BJ2249" i="10"/>
  <c r="AT2249" i="10"/>
  <c r="AD2249" i="10"/>
  <c r="BI2249" i="10"/>
  <c r="AS2249" i="10"/>
  <c r="AC2249" i="10"/>
  <c r="BH2249" i="10"/>
  <c r="AR2249" i="10"/>
  <c r="AB2249" i="10"/>
  <c r="W2249" i="10"/>
  <c r="BG2249" i="10"/>
  <c r="BF2249" i="10"/>
  <c r="AP2249" i="10"/>
  <c r="Z2249" i="10"/>
  <c r="BE2249" i="10"/>
  <c r="AO2249" i="10"/>
  <c r="Y2249" i="10"/>
  <c r="BD2249" i="10"/>
  <c r="BK2250" i="10" s="1"/>
  <c r="AN2249" i="10"/>
  <c r="X2249" i="10"/>
  <c r="AM2249" i="10"/>
  <c r="AZ2283" i="10"/>
  <c r="AJ2283" i="10"/>
  <c r="T2283" i="10"/>
  <c r="AY2283" i="10"/>
  <c r="AI2283" i="10"/>
  <c r="S2283" i="10"/>
  <c r="AP2283" i="10"/>
  <c r="AC2283" i="10"/>
  <c r="BI2283" i="10"/>
  <c r="V2283" i="10"/>
  <c r="BB2283" i="10"/>
  <c r="AG2283" i="10"/>
  <c r="AV2283" i="10"/>
  <c r="AF2283" i="10"/>
  <c r="P2283" i="10"/>
  <c r="AU2283" i="10"/>
  <c r="AE2283" i="10"/>
  <c r="R2283" i="10"/>
  <c r="AX2283" i="10"/>
  <c r="AK2283" i="10"/>
  <c r="AD2283" i="10"/>
  <c r="BJ2283" i="10"/>
  <c r="AO2283" i="10"/>
  <c r="BH2283" i="10"/>
  <c r="AR2283" i="10"/>
  <c r="AB2283" i="10"/>
  <c r="BG2283" i="10"/>
  <c r="AQ2283" i="10"/>
  <c r="AA2283" i="10"/>
  <c r="Z2283" i="10"/>
  <c r="BF2283" i="10"/>
  <c r="AS2283" i="10"/>
  <c r="AL2283" i="10"/>
  <c r="Q2283" i="10"/>
  <c r="AW2283" i="10"/>
  <c r="BD2283" i="10"/>
  <c r="BK2284" i="10" s="1"/>
  <c r="AN2283" i="10"/>
  <c r="X2283" i="10"/>
  <c r="BC2283" i="10"/>
  <c r="AM2283" i="10"/>
  <c r="W2283" i="10"/>
  <c r="AH2283" i="10"/>
  <c r="U2283" i="10"/>
  <c r="BA2283" i="10"/>
  <c r="AT2283" i="10"/>
  <c r="Y2283" i="10"/>
  <c r="BE2283" i="10"/>
  <c r="V2287" i="10"/>
  <c r="AP2287" i="10"/>
  <c r="BJ2287" i="10"/>
  <c r="AE2287" i="10"/>
  <c r="AU2287" i="10"/>
  <c r="P2287" i="10"/>
  <c r="AF2287" i="10"/>
  <c r="AV2287" i="10"/>
  <c r="Q2287" i="10"/>
  <c r="AG2287" i="10"/>
  <c r="BJ2298" i="10"/>
  <c r="AT2298" i="10"/>
  <c r="AD2298" i="10"/>
  <c r="BI2298" i="10"/>
  <c r="AS2298" i="10"/>
  <c r="AC2298" i="10"/>
  <c r="BH2298" i="10"/>
  <c r="AR2298" i="10"/>
  <c r="AB2298" i="10"/>
  <c r="BG2298" i="10"/>
  <c r="AQ2298" i="10"/>
  <c r="AA2298" i="10"/>
  <c r="BF2298" i="10"/>
  <c r="AP2298" i="10"/>
  <c r="Z2298" i="10"/>
  <c r="BE2298" i="10"/>
  <c r="AO2298" i="10"/>
  <c r="Y2298" i="10"/>
  <c r="BD2298" i="10"/>
  <c r="BK2299" i="10" s="1"/>
  <c r="AN2298" i="10"/>
  <c r="X2298" i="10"/>
  <c r="BC2298" i="10"/>
  <c r="AM2298" i="10"/>
  <c r="W2298" i="10"/>
  <c r="BB2298" i="10"/>
  <c r="AL2298" i="10"/>
  <c r="V2298" i="10"/>
  <c r="BA2298" i="10"/>
  <c r="AK2298" i="10"/>
  <c r="U2298" i="10"/>
  <c r="AZ2298" i="10"/>
  <c r="AJ2298" i="10"/>
  <c r="T2298" i="10"/>
  <c r="AY2298" i="10"/>
  <c r="AI2298" i="10"/>
  <c r="S2298" i="10"/>
  <c r="AX2298" i="10"/>
  <c r="AH2298" i="10"/>
  <c r="R2298" i="10"/>
  <c r="AW2298" i="10"/>
  <c r="AG2298" i="10"/>
  <c r="Q2298" i="10"/>
  <c r="AV2298" i="10"/>
  <c r="AF2298" i="10"/>
  <c r="P2298" i="10"/>
  <c r="AU2298" i="10"/>
  <c r="AE2298" i="10"/>
  <c r="AN2324" i="10"/>
  <c r="AF2324" i="10"/>
  <c r="AV2324" i="10"/>
  <c r="BG2324" i="10"/>
  <c r="AQ2324" i="10"/>
  <c r="AA2324" i="10"/>
  <c r="BF2324" i="10"/>
  <c r="AP2324" i="10"/>
  <c r="Z2324" i="10"/>
  <c r="BA2324" i="10"/>
  <c r="U2324" i="10"/>
  <c r="AJ2324" i="10"/>
  <c r="AW2324" i="10"/>
  <c r="Q2324" i="10"/>
  <c r="P2324" i="10"/>
  <c r="BC2324" i="10"/>
  <c r="AM2324" i="10"/>
  <c r="W2324" i="10"/>
  <c r="BB2324" i="10"/>
  <c r="AL2324" i="10"/>
  <c r="V2324" i="10"/>
  <c r="AS2324" i="10"/>
  <c r="BH2324" i="10"/>
  <c r="AB2324" i="10"/>
  <c r="AO2324" i="10"/>
  <c r="X2324" i="10"/>
  <c r="AY2324" i="10"/>
  <c r="AI2324" i="10"/>
  <c r="S2324" i="10"/>
  <c r="AX2324" i="10"/>
  <c r="AH2324" i="10"/>
  <c r="R2324" i="10"/>
  <c r="AK2324" i="10"/>
  <c r="AZ2324" i="10"/>
  <c r="T2324" i="10"/>
  <c r="AG2324" i="10"/>
  <c r="BD2324" i="10"/>
  <c r="BK2325" i="10" s="1"/>
  <c r="AU2324" i="10"/>
  <c r="AE2324" i="10"/>
  <c r="BJ2324" i="10"/>
  <c r="AT2324" i="10"/>
  <c r="AD2324" i="10"/>
  <c r="BI2324" i="10"/>
  <c r="AC2324" i="10"/>
  <c r="AR2324" i="10"/>
  <c r="BE2324" i="10"/>
  <c r="Y2324" i="10"/>
  <c r="V2316" i="10"/>
  <c r="AD2316" i="10"/>
  <c r="AL2316" i="10"/>
  <c r="AT2316" i="10"/>
  <c r="BA2316" i="10"/>
  <c r="AK2316" i="10"/>
  <c r="U2316" i="10"/>
  <c r="AY2316" i="10"/>
  <c r="AI2316" i="10"/>
  <c r="S2316" i="10"/>
  <c r="AR2316" i="10"/>
  <c r="X2316" i="10"/>
  <c r="BD2316" i="10"/>
  <c r="BK2317" i="10" s="1"/>
  <c r="AH2316" i="10"/>
  <c r="AW2316" i="10"/>
  <c r="AG2316" i="10"/>
  <c r="Q2316" i="10"/>
  <c r="AU2316" i="10"/>
  <c r="AE2316" i="10"/>
  <c r="T2316" i="10"/>
  <c r="AZ2316" i="10"/>
  <c r="AF2316" i="10"/>
  <c r="AP2316" i="10"/>
  <c r="BI2316" i="10"/>
  <c r="AS2316" i="10"/>
  <c r="AC2316" i="10"/>
  <c r="BG2316" i="10"/>
  <c r="AQ2316" i="10"/>
  <c r="AA2316" i="10"/>
  <c r="AB2316" i="10"/>
  <c r="BH2316" i="10"/>
  <c r="AN2316" i="10"/>
  <c r="R2316" i="10"/>
  <c r="AX2316" i="10"/>
  <c r="BE2316" i="10"/>
  <c r="AO2316" i="10"/>
  <c r="Y2316" i="10"/>
  <c r="BC2316" i="10"/>
  <c r="AM2316" i="10"/>
  <c r="W2316" i="10"/>
  <c r="AJ2316" i="10"/>
  <c r="P2316" i="10"/>
  <c r="AV2316" i="10"/>
  <c r="Z2316" i="10"/>
  <c r="BF2316" i="10"/>
  <c r="AW2367" i="10"/>
  <c r="BE2367" i="10"/>
  <c r="Q2367" i="10"/>
  <c r="AO2367" i="10"/>
  <c r="AD2367" i="10"/>
  <c r="AT2367" i="10"/>
  <c r="Y2367" i="10"/>
  <c r="AG2367" i="10"/>
  <c r="AZ2367" i="10"/>
  <c r="AJ2367" i="10"/>
  <c r="T2367" i="10"/>
  <c r="AY2367" i="10"/>
  <c r="AI2367" i="10"/>
  <c r="S2367" i="10"/>
  <c r="AK2367" i="10"/>
  <c r="AX2367" i="10"/>
  <c r="R2367" i="10"/>
  <c r="AV2367" i="10"/>
  <c r="AF2367" i="10"/>
  <c r="P2367" i="10"/>
  <c r="AU2367" i="10"/>
  <c r="AE2367" i="10"/>
  <c r="BI2367" i="10"/>
  <c r="AC2367" i="10"/>
  <c r="AP2367" i="10"/>
  <c r="V2367" i="10"/>
  <c r="BH2367" i="10"/>
  <c r="AR2367" i="10"/>
  <c r="AB2367" i="10"/>
  <c r="BG2367" i="10"/>
  <c r="AQ2367" i="10"/>
  <c r="AA2367" i="10"/>
  <c r="BA2367" i="10"/>
  <c r="U2367" i="10"/>
  <c r="AH2367" i="10"/>
  <c r="AL2367" i="10"/>
  <c r="BD2367" i="10"/>
  <c r="BK2368" i="10" s="1"/>
  <c r="AN2367" i="10"/>
  <c r="X2367" i="10"/>
  <c r="BC2367" i="10"/>
  <c r="AM2367" i="10"/>
  <c r="W2367" i="10"/>
  <c r="AS2367" i="10"/>
  <c r="BF2367" i="10"/>
  <c r="Z2367" i="10"/>
  <c r="BB2367" i="10"/>
  <c r="BD2336" i="10"/>
  <c r="BK2337" i="10" s="1"/>
  <c r="AS2336" i="10"/>
  <c r="X2336" i="10"/>
  <c r="AJ2336" i="10"/>
  <c r="P2336" i="10"/>
  <c r="AU2336" i="10"/>
  <c r="AE2336" i="10"/>
  <c r="BJ2336" i="10"/>
  <c r="AT2336" i="10"/>
  <c r="AD2336" i="10"/>
  <c r="BE2336" i="10"/>
  <c r="Y2336" i="10"/>
  <c r="AN2336" i="10"/>
  <c r="U2336" i="10"/>
  <c r="AB2336" i="10"/>
  <c r="BG2336" i="10"/>
  <c r="AQ2336" i="10"/>
  <c r="AA2336" i="10"/>
  <c r="BF2336" i="10"/>
  <c r="AP2336" i="10"/>
  <c r="Z2336" i="10"/>
  <c r="AW2336" i="10"/>
  <c r="Q2336" i="10"/>
  <c r="AZ2336" i="10"/>
  <c r="AF2336" i="10"/>
  <c r="AK2336" i="10"/>
  <c r="BC2336" i="10"/>
  <c r="AM2336" i="10"/>
  <c r="W2336" i="10"/>
  <c r="BB2336" i="10"/>
  <c r="AL2336" i="10"/>
  <c r="V2336" i="10"/>
  <c r="AO2336" i="10"/>
  <c r="T2336" i="10"/>
  <c r="BI2336" i="10"/>
  <c r="AR2336" i="10"/>
  <c r="BH2336" i="10"/>
  <c r="AV2336" i="10"/>
  <c r="AY2336" i="10"/>
  <c r="AI2336" i="10"/>
  <c r="S2336" i="10"/>
  <c r="AX2336" i="10"/>
  <c r="AH2336" i="10"/>
  <c r="R2336" i="10"/>
  <c r="AG2336" i="10"/>
  <c r="AC2336" i="10"/>
  <c r="BA2336" i="10"/>
  <c r="AI2338" i="10"/>
  <c r="AX2338" i="10"/>
  <c r="AP2338" i="10"/>
  <c r="AH2338" i="10"/>
  <c r="AE2338" i="10"/>
  <c r="P2338" i="10"/>
  <c r="AF2338" i="10"/>
  <c r="AV2338" i="10"/>
  <c r="Q2338" i="10"/>
  <c r="AG2338" i="10"/>
  <c r="AL2342" i="10"/>
  <c r="AD2342" i="10"/>
  <c r="AT2342" i="10"/>
  <c r="V2342" i="10"/>
  <c r="AE2342" i="10"/>
  <c r="W2342" i="10"/>
  <c r="AU2342" i="10"/>
  <c r="AM2342" i="10"/>
  <c r="Z2342" i="10"/>
  <c r="AW2342" i="10"/>
  <c r="AG2342" i="10"/>
  <c r="Q2342" i="10"/>
  <c r="AV2342" i="10"/>
  <c r="AF2342" i="10"/>
  <c r="P2342" i="10"/>
  <c r="AQ2342" i="10"/>
  <c r="AH2342" i="10"/>
  <c r="BI2342" i="10"/>
  <c r="AS2342" i="10"/>
  <c r="AC2342" i="10"/>
  <c r="BH2342" i="10"/>
  <c r="AR2342" i="10"/>
  <c r="AB2342" i="10"/>
  <c r="S2342" i="10"/>
  <c r="AY2342" i="10"/>
  <c r="AP2342" i="10"/>
  <c r="BE2342" i="10"/>
  <c r="AO2342" i="10"/>
  <c r="Y2342" i="10"/>
  <c r="BD2342" i="10"/>
  <c r="BK2343" i="10" s="1"/>
  <c r="AN2342" i="10"/>
  <c r="X2342" i="10"/>
  <c r="AA2342" i="10"/>
  <c r="BG2342" i="10"/>
  <c r="BF2342" i="10"/>
  <c r="R2342" i="10"/>
  <c r="AX2342" i="10"/>
  <c r="BA2342" i="10"/>
  <c r="AK2342" i="10"/>
  <c r="U2342" i="10"/>
  <c r="AZ2342" i="10"/>
  <c r="AJ2342" i="10"/>
  <c r="T2342" i="10"/>
  <c r="AI2342" i="10"/>
  <c r="AD2374" i="10"/>
  <c r="AT2374" i="10"/>
  <c r="AL2374" i="10"/>
  <c r="V2374" i="10"/>
  <c r="AE2374" i="10"/>
  <c r="AM2374" i="10"/>
  <c r="W2374" i="10"/>
  <c r="AU2374" i="10"/>
  <c r="Z2374" i="10"/>
  <c r="AW2374" i="10"/>
  <c r="AG2374" i="10"/>
  <c r="Q2374" i="10"/>
  <c r="AV2374" i="10"/>
  <c r="AF2374" i="10"/>
  <c r="P2374" i="10"/>
  <c r="AQ2374" i="10"/>
  <c r="AH2374" i="10"/>
  <c r="BI2374" i="10"/>
  <c r="AS2374" i="10"/>
  <c r="AC2374" i="10"/>
  <c r="BH2374" i="10"/>
  <c r="AR2374" i="10"/>
  <c r="AB2374" i="10"/>
  <c r="S2374" i="10"/>
  <c r="AY2374" i="10"/>
  <c r="AP2374" i="10"/>
  <c r="BE2374" i="10"/>
  <c r="AO2374" i="10"/>
  <c r="Y2374" i="10"/>
  <c r="BD2374" i="10"/>
  <c r="BK2375" i="10" s="1"/>
  <c r="AN2374" i="10"/>
  <c r="X2374" i="10"/>
  <c r="AA2374" i="10"/>
  <c r="BG2374" i="10"/>
  <c r="BF2374" i="10"/>
  <c r="R2374" i="10"/>
  <c r="AX2374" i="10"/>
  <c r="BA2374" i="10"/>
  <c r="AK2374" i="10"/>
  <c r="U2374" i="10"/>
  <c r="AZ2374" i="10"/>
  <c r="AJ2374" i="10"/>
  <c r="T2374" i="10"/>
  <c r="AI2374" i="10"/>
  <c r="V2445" i="10"/>
  <c r="AT2445" i="10"/>
  <c r="AD2445" i="10"/>
  <c r="AL2445" i="10"/>
  <c r="BF2445" i="10"/>
  <c r="AN2445" i="10"/>
  <c r="Z2445" i="10"/>
  <c r="BG2445" i="10"/>
  <c r="AQ2445" i="10"/>
  <c r="AA2445" i="10"/>
  <c r="BE2445" i="10"/>
  <c r="AO2445" i="10"/>
  <c r="Y2445" i="10"/>
  <c r="AB2445" i="10"/>
  <c r="BH2445" i="10"/>
  <c r="P2445" i="10"/>
  <c r="AV2445" i="10"/>
  <c r="AH2445" i="10"/>
  <c r="BC2445" i="10"/>
  <c r="AM2445" i="10"/>
  <c r="W2445" i="10"/>
  <c r="BA2445" i="10"/>
  <c r="AK2445" i="10"/>
  <c r="U2445" i="10"/>
  <c r="AJ2445" i="10"/>
  <c r="X2445" i="10"/>
  <c r="BD2445" i="10"/>
  <c r="BK2446" i="10" s="1"/>
  <c r="AP2445" i="10"/>
  <c r="AY2445" i="10"/>
  <c r="AI2445" i="10"/>
  <c r="S2445" i="10"/>
  <c r="AW2445" i="10"/>
  <c r="AG2445" i="10"/>
  <c r="Q2445" i="10"/>
  <c r="AR2445" i="10"/>
  <c r="AU2445" i="10"/>
  <c r="AE2445" i="10"/>
  <c r="BI2445" i="10"/>
  <c r="AS2445" i="10"/>
  <c r="AC2445" i="10"/>
  <c r="T2445" i="10"/>
  <c r="AZ2445" i="10"/>
  <c r="AF2445" i="10"/>
  <c r="R2445" i="10"/>
  <c r="AX2445" i="10"/>
  <c r="AB2436" i="10"/>
  <c r="P2436" i="10"/>
  <c r="AR2436" i="10"/>
  <c r="AJ2436" i="10"/>
  <c r="AV2436" i="10"/>
  <c r="AZ2436" i="10"/>
  <c r="T2436" i="10"/>
  <c r="AF2436" i="10"/>
  <c r="BH2436" i="10"/>
  <c r="BC2436" i="10"/>
  <c r="AM2436" i="10"/>
  <c r="W2436" i="10"/>
  <c r="BB2436" i="10"/>
  <c r="AL2436" i="10"/>
  <c r="V2436" i="10"/>
  <c r="BA2436" i="10"/>
  <c r="AK2436" i="10"/>
  <c r="U2436" i="10"/>
  <c r="BD2436" i="10"/>
  <c r="BK2437" i="10" s="1"/>
  <c r="AY2436" i="10"/>
  <c r="AI2436" i="10"/>
  <c r="S2436" i="10"/>
  <c r="AX2436" i="10"/>
  <c r="AH2436" i="10"/>
  <c r="R2436" i="10"/>
  <c r="AW2436" i="10"/>
  <c r="AG2436" i="10"/>
  <c r="Q2436" i="10"/>
  <c r="AU2436" i="10"/>
  <c r="AE2436" i="10"/>
  <c r="BJ2436" i="10"/>
  <c r="AT2436" i="10"/>
  <c r="AD2436" i="10"/>
  <c r="BI2436" i="10"/>
  <c r="AS2436" i="10"/>
  <c r="AC2436" i="10"/>
  <c r="X2436" i="10"/>
  <c r="BG2436" i="10"/>
  <c r="AQ2436" i="10"/>
  <c r="AA2436" i="10"/>
  <c r="BF2436" i="10"/>
  <c r="AP2436" i="10"/>
  <c r="Z2436" i="10"/>
  <c r="BE2436" i="10"/>
  <c r="AO2436" i="10"/>
  <c r="Y2436" i="10"/>
  <c r="AN2436" i="10"/>
  <c r="Y2431" i="10"/>
  <c r="AK2431" i="10"/>
  <c r="AO2431" i="10"/>
  <c r="BE2431" i="10"/>
  <c r="AC2431" i="10"/>
  <c r="BI2431" i="10"/>
  <c r="U2431" i="10"/>
  <c r="AS2431" i="10"/>
  <c r="BA2431" i="10"/>
  <c r="AV2431" i="10"/>
  <c r="AF2431" i="10"/>
  <c r="P2431" i="10"/>
  <c r="AU2431" i="10"/>
  <c r="AE2431" i="10"/>
  <c r="BJ2431" i="10"/>
  <c r="AT2431" i="10"/>
  <c r="AD2431" i="10"/>
  <c r="Q2431" i="10"/>
  <c r="BH2431" i="10"/>
  <c r="AR2431" i="10"/>
  <c r="AB2431" i="10"/>
  <c r="BG2431" i="10"/>
  <c r="AQ2431" i="10"/>
  <c r="AA2431" i="10"/>
  <c r="BF2431" i="10"/>
  <c r="AP2431" i="10"/>
  <c r="Z2431" i="10"/>
  <c r="AG2431" i="10"/>
  <c r="BD2431" i="10"/>
  <c r="BK2432" i="10" s="1"/>
  <c r="AN2431" i="10"/>
  <c r="X2431" i="10"/>
  <c r="BC2431" i="10"/>
  <c r="AM2431" i="10"/>
  <c r="W2431" i="10"/>
  <c r="BB2431" i="10"/>
  <c r="AL2431" i="10"/>
  <c r="V2431" i="10"/>
  <c r="AW2431" i="10"/>
  <c r="AZ2431" i="10"/>
  <c r="AJ2431" i="10"/>
  <c r="T2431" i="10"/>
  <c r="AY2431" i="10"/>
  <c r="AI2431" i="10"/>
  <c r="S2431" i="10"/>
  <c r="AX2431" i="10"/>
  <c r="AH2431" i="10"/>
  <c r="R2431" i="10"/>
  <c r="V2410" i="10"/>
  <c r="AL2410" i="10"/>
  <c r="AU2410" i="10"/>
  <c r="AH2410" i="10"/>
  <c r="S2410" i="10"/>
  <c r="AY2410" i="10"/>
  <c r="X2410" i="10"/>
  <c r="AN2410" i="10"/>
  <c r="BD2410" i="10"/>
  <c r="BK2411" i="10" s="1"/>
  <c r="Y2410" i="10"/>
  <c r="AO2410" i="10"/>
  <c r="AO2415" i="10"/>
  <c r="AS2415" i="10"/>
  <c r="AG2415" i="10"/>
  <c r="AK2415" i="10"/>
  <c r="AP2415" i="10"/>
  <c r="BF2415" i="10"/>
  <c r="AA2415" i="10"/>
  <c r="AQ2415" i="10"/>
  <c r="BG2415" i="10"/>
  <c r="AB2415" i="10"/>
  <c r="AR2415" i="10"/>
  <c r="AH2453" i="10"/>
  <c r="R2453" i="10"/>
  <c r="AY2453" i="10"/>
  <c r="AI2453" i="10"/>
  <c r="S2453" i="10"/>
  <c r="AW2453" i="10"/>
  <c r="AG2453" i="10"/>
  <c r="Q2453" i="10"/>
  <c r="AF2453" i="10"/>
  <c r="BB2453" i="10"/>
  <c r="V2453" i="10"/>
  <c r="AJ2453" i="10"/>
  <c r="BF2453" i="10"/>
  <c r="AU2453" i="10"/>
  <c r="AE2453" i="10"/>
  <c r="BI2453" i="10"/>
  <c r="AS2453" i="10"/>
  <c r="AC2453" i="10"/>
  <c r="BD2453" i="10"/>
  <c r="BK2454" i="10" s="1"/>
  <c r="X2453" i="10"/>
  <c r="AT2453" i="10"/>
  <c r="BH2453" i="10"/>
  <c r="AB2453" i="10"/>
  <c r="BG2453" i="10"/>
  <c r="AQ2453" i="10"/>
  <c r="AA2453" i="10"/>
  <c r="BE2453" i="10"/>
  <c r="AO2453" i="10"/>
  <c r="Y2453" i="10"/>
  <c r="AV2453" i="10"/>
  <c r="P2453" i="10"/>
  <c r="AL2453" i="10"/>
  <c r="AZ2453" i="10"/>
  <c r="T2453" i="10"/>
  <c r="AP2453" i="10"/>
  <c r="BC2453" i="10"/>
  <c r="AM2453" i="10"/>
  <c r="W2453" i="10"/>
  <c r="BA2453" i="10"/>
  <c r="AK2453" i="10"/>
  <c r="U2453" i="10"/>
  <c r="AN2453" i="10"/>
  <c r="BJ2453" i="10"/>
  <c r="AD2453" i="10"/>
  <c r="AR2453" i="10"/>
  <c r="Z2453" i="10"/>
  <c r="AO2541" i="10"/>
  <c r="AD2541" i="10"/>
  <c r="AZ2541" i="10"/>
  <c r="T2541" i="10"/>
  <c r="BG2541" i="10"/>
  <c r="AQ2541" i="10"/>
  <c r="AA2541" i="10"/>
  <c r="BD2541" i="10"/>
  <c r="BK2542" i="10" s="1"/>
  <c r="AH2541" i="10"/>
  <c r="BH2541" i="10"/>
  <c r="AL2541" i="10"/>
  <c r="Q2541" i="10"/>
  <c r="AP2541" i="10"/>
  <c r="U2541" i="10"/>
  <c r="AJ2541" i="10"/>
  <c r="BC2541" i="10"/>
  <c r="AM2541" i="10"/>
  <c r="W2541" i="10"/>
  <c r="AX2541" i="10"/>
  <c r="AC2541" i="10"/>
  <c r="BB2541" i="10"/>
  <c r="AG2541" i="10"/>
  <c r="BF2541" i="10"/>
  <c r="AK2541" i="10"/>
  <c r="P2541" i="10"/>
  <c r="BE2541" i="10"/>
  <c r="AY2541" i="10"/>
  <c r="AI2541" i="10"/>
  <c r="S2541" i="10"/>
  <c r="AS2541" i="10"/>
  <c r="X2541" i="10"/>
  <c r="AW2541" i="10"/>
  <c r="AB2541" i="10"/>
  <c r="BA2541" i="10"/>
  <c r="AF2541" i="10"/>
  <c r="Y2541" i="10"/>
  <c r="AU2541" i="10"/>
  <c r="AE2541" i="10"/>
  <c r="BI2541" i="10"/>
  <c r="AN2541" i="10"/>
  <c r="R2541" i="10"/>
  <c r="AR2541" i="10"/>
  <c r="V2541" i="10"/>
  <c r="AV2541" i="10"/>
  <c r="Z2541" i="10"/>
  <c r="AT2541" i="10"/>
  <c r="AU2507" i="10"/>
  <c r="AE2507" i="10"/>
  <c r="AI2507" i="10"/>
  <c r="BB2507" i="10"/>
  <c r="AL2507" i="10"/>
  <c r="V2507" i="10"/>
  <c r="BA2507" i="10"/>
  <c r="AK2507" i="10"/>
  <c r="U2507" i="10"/>
  <c r="AZ2507" i="10"/>
  <c r="AJ2507" i="10"/>
  <c r="T2507" i="10"/>
  <c r="BC2507" i="10"/>
  <c r="AA2507" i="10"/>
  <c r="AY2507" i="10"/>
  <c r="AX2507" i="10"/>
  <c r="AH2507" i="10"/>
  <c r="R2507" i="10"/>
  <c r="AW2507" i="10"/>
  <c r="AG2507" i="10"/>
  <c r="Q2507" i="10"/>
  <c r="AV2507" i="10"/>
  <c r="AF2507" i="10"/>
  <c r="P2507" i="10"/>
  <c r="AQ2507" i="10"/>
  <c r="BJ2507" i="10"/>
  <c r="AT2507" i="10"/>
  <c r="AD2507" i="10"/>
  <c r="BI2507" i="10"/>
  <c r="AS2507" i="10"/>
  <c r="AC2507" i="10"/>
  <c r="BH2507" i="10"/>
  <c r="AR2507" i="10"/>
  <c r="AB2507" i="10"/>
  <c r="W2507" i="10"/>
  <c r="BG2507" i="10"/>
  <c r="S2507" i="10"/>
  <c r="BF2507" i="10"/>
  <c r="AP2507" i="10"/>
  <c r="Z2507" i="10"/>
  <c r="BE2507" i="10"/>
  <c r="AO2507" i="10"/>
  <c r="Y2507" i="10"/>
  <c r="BD2507" i="10"/>
  <c r="BK2508" i="10" s="1"/>
  <c r="AN2507" i="10"/>
  <c r="X2507" i="10"/>
  <c r="AM2507" i="10"/>
  <c r="BD2543" i="10"/>
  <c r="BK2544" i="10" s="1"/>
  <c r="AD2543" i="10"/>
  <c r="AT2543" i="10"/>
  <c r="X2543" i="10"/>
  <c r="S2543" i="10"/>
  <c r="AI2543" i="10"/>
  <c r="AN2543" i="10"/>
  <c r="BG2543" i="10"/>
  <c r="AJ2543" i="10"/>
  <c r="BF2543" i="10"/>
  <c r="P2543" i="10"/>
  <c r="AL2543" i="10"/>
  <c r="AW2543" i="10"/>
  <c r="AG2543" i="10"/>
  <c r="Q2543" i="10"/>
  <c r="AH2543" i="10"/>
  <c r="BC2543" i="10"/>
  <c r="T2543" i="10"/>
  <c r="AP2543" i="10"/>
  <c r="V2543" i="10"/>
  <c r="AQ2543" i="10"/>
  <c r="BI2543" i="10"/>
  <c r="AS2543" i="10"/>
  <c r="AC2543" i="10"/>
  <c r="R2543" i="10"/>
  <c r="AM2543" i="10"/>
  <c r="BH2543" i="10"/>
  <c r="Z2543" i="10"/>
  <c r="AU2543" i="10"/>
  <c r="AA2543" i="10"/>
  <c r="AV2543" i="10"/>
  <c r="BE2543" i="10"/>
  <c r="AO2543" i="10"/>
  <c r="Y2543" i="10"/>
  <c r="W2543" i="10"/>
  <c r="AR2543" i="10"/>
  <c r="AF2543" i="10"/>
  <c r="BB2543" i="10"/>
  <c r="BA2543" i="10"/>
  <c r="AK2543" i="10"/>
  <c r="U2543" i="10"/>
  <c r="AB2543" i="10"/>
  <c r="AX2543" i="10"/>
  <c r="AE2543" i="10"/>
  <c r="AZ2543" i="10"/>
  <c r="Z2576" i="10"/>
  <c r="AP2576" i="10"/>
  <c r="AW2576" i="10"/>
  <c r="AG2576" i="10"/>
  <c r="Q2576" i="10"/>
  <c r="AV2576" i="10"/>
  <c r="AF2576" i="10"/>
  <c r="P2576" i="10"/>
  <c r="AU2576" i="10"/>
  <c r="AE2576" i="10"/>
  <c r="BB2576" i="10"/>
  <c r="AH2576" i="10"/>
  <c r="AD2576" i="10"/>
  <c r="BI2576" i="10"/>
  <c r="AS2576" i="10"/>
  <c r="AC2576" i="10"/>
  <c r="BH2576" i="10"/>
  <c r="AR2576" i="10"/>
  <c r="AB2576" i="10"/>
  <c r="BG2576" i="10"/>
  <c r="AQ2576" i="10"/>
  <c r="AA2576" i="10"/>
  <c r="AL2576" i="10"/>
  <c r="R2576" i="10"/>
  <c r="BF2576" i="10"/>
  <c r="BE2576" i="10"/>
  <c r="AO2576" i="10"/>
  <c r="Y2576" i="10"/>
  <c r="BD2576" i="10"/>
  <c r="BK2577" i="10" s="1"/>
  <c r="AN2576" i="10"/>
  <c r="X2576" i="10"/>
  <c r="BC2576" i="10"/>
  <c r="AM2576" i="10"/>
  <c r="W2576" i="10"/>
  <c r="V2576" i="10"/>
  <c r="BJ2576" i="10"/>
  <c r="BA2576" i="10"/>
  <c r="AK2576" i="10"/>
  <c r="U2576" i="10"/>
  <c r="AZ2576" i="10"/>
  <c r="AJ2576" i="10"/>
  <c r="T2576" i="10"/>
  <c r="AY2576" i="10"/>
  <c r="AI2576" i="10"/>
  <c r="S2576" i="10"/>
  <c r="AX2576" i="10"/>
  <c r="AT2576" i="10"/>
  <c r="AD2594" i="10"/>
  <c r="BE2594" i="10"/>
  <c r="AO2594" i="10"/>
  <c r="AZ2594" i="10"/>
  <c r="AJ2594" i="10"/>
  <c r="T2594" i="10"/>
  <c r="BC2594" i="10"/>
  <c r="AM2594" i="10"/>
  <c r="W2594" i="10"/>
  <c r="AX2594" i="10"/>
  <c r="AC2594" i="10"/>
  <c r="BB2594" i="10"/>
  <c r="AG2594" i="10"/>
  <c r="BF2594" i="10"/>
  <c r="AK2594" i="10"/>
  <c r="P2594" i="10"/>
  <c r="AY2594" i="10"/>
  <c r="AI2594" i="10"/>
  <c r="S2594" i="10"/>
  <c r="AS2594" i="10"/>
  <c r="X2594" i="10"/>
  <c r="AW2594" i="10"/>
  <c r="AB2594" i="10"/>
  <c r="BA2594" i="10"/>
  <c r="AF2594" i="10"/>
  <c r="Y2594" i="10"/>
  <c r="AU2594" i="10"/>
  <c r="AE2594" i="10"/>
  <c r="BI2594" i="10"/>
  <c r="AN2594" i="10"/>
  <c r="R2594" i="10"/>
  <c r="AR2594" i="10"/>
  <c r="V2594" i="10"/>
  <c r="AV2594" i="10"/>
  <c r="Z2594" i="10"/>
  <c r="AT2594" i="10"/>
  <c r="BG2594" i="10"/>
  <c r="AQ2594" i="10"/>
  <c r="AA2594" i="10"/>
  <c r="BD2594" i="10"/>
  <c r="BK2595" i="10" s="1"/>
  <c r="AH2594" i="10"/>
  <c r="BH2594" i="10"/>
  <c r="AL2594" i="10"/>
  <c r="Q2594" i="10"/>
  <c r="AP2594" i="10"/>
  <c r="U2594" i="10"/>
  <c r="Z2601" i="10"/>
  <c r="R2601" i="10"/>
  <c r="AH2601" i="10"/>
  <c r="AP2601" i="10"/>
  <c r="BI2601" i="10"/>
  <c r="AS2601" i="10"/>
  <c r="AC2601" i="10"/>
  <c r="BH2601" i="10"/>
  <c r="AR2601" i="10"/>
  <c r="AB2601" i="10"/>
  <c r="BG2601" i="10"/>
  <c r="AQ2601" i="10"/>
  <c r="AA2601" i="10"/>
  <c r="AL2601" i="10"/>
  <c r="AT2601" i="10"/>
  <c r="BE2601" i="10"/>
  <c r="AO2601" i="10"/>
  <c r="Y2601" i="10"/>
  <c r="BD2601" i="10"/>
  <c r="BK2602" i="10" s="1"/>
  <c r="AN2601" i="10"/>
  <c r="X2601" i="10"/>
  <c r="BC2601" i="10"/>
  <c r="AM2601" i="10"/>
  <c r="W2601" i="10"/>
  <c r="BB2601" i="10"/>
  <c r="BJ2601" i="10"/>
  <c r="BA2601" i="10"/>
  <c r="AK2601" i="10"/>
  <c r="U2601" i="10"/>
  <c r="AZ2601" i="10"/>
  <c r="AJ2601" i="10"/>
  <c r="T2601" i="10"/>
  <c r="AY2601" i="10"/>
  <c r="AI2601" i="10"/>
  <c r="S2601" i="10"/>
  <c r="AW2601" i="10"/>
  <c r="AG2601" i="10"/>
  <c r="Q2601" i="10"/>
  <c r="AV2601" i="10"/>
  <c r="AF2601" i="10"/>
  <c r="P2601" i="10"/>
  <c r="AU2601" i="10"/>
  <c r="AE2601" i="10"/>
  <c r="V2601" i="10"/>
  <c r="AD2601" i="10"/>
  <c r="E29" i="8"/>
  <c r="C29" i="8"/>
  <c r="F3" i="5" s="1"/>
  <c r="E4" i="8"/>
  <c r="C29" i="6"/>
  <c r="E3" i="5" s="1"/>
  <c r="J29" i="6"/>
  <c r="E4" i="6"/>
  <c r="E28" i="8" l="1"/>
  <c r="E29" i="6"/>
  <c r="E28" i="6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3" i="4"/>
  <c r="O29" i="1" l="1"/>
  <c r="C6" i="5" s="1"/>
  <c r="P9" i="1"/>
  <c r="I26" i="2"/>
  <c r="P29" i="1"/>
  <c r="C8" i="5" s="1"/>
  <c r="P4" i="1"/>
  <c r="AE5" i="3" l="1"/>
  <c r="AE6" i="3"/>
  <c r="AE7" i="3"/>
  <c r="AE8" i="3"/>
  <c r="AE9" i="3"/>
  <c r="AE10" i="3"/>
  <c r="AE11" i="3"/>
  <c r="AE12" i="3"/>
  <c r="AE13" i="3"/>
  <c r="AE14" i="3"/>
  <c r="AE15" i="3"/>
  <c r="AE16" i="3"/>
  <c r="AE17" i="3"/>
  <c r="AE18" i="3"/>
  <c r="AE19" i="3"/>
  <c r="AE20" i="3"/>
  <c r="AE21" i="3"/>
  <c r="AE22" i="3"/>
  <c r="AE23" i="3"/>
  <c r="AE24" i="3"/>
  <c r="AE25" i="3"/>
  <c r="AE26" i="3"/>
  <c r="AE27" i="3"/>
  <c r="AE4" i="3"/>
  <c r="P5" i="3" l="1"/>
  <c r="P6" i="3"/>
  <c r="P7" i="3"/>
  <c r="P8" i="3"/>
  <c r="P9" i="3"/>
  <c r="P10" i="3"/>
  <c r="P11" i="3"/>
  <c r="P12" i="3"/>
  <c r="P13" i="3"/>
  <c r="P14" i="3"/>
  <c r="P15" i="3"/>
  <c r="P16" i="3"/>
  <c r="P17" i="3"/>
  <c r="P18" i="3"/>
  <c r="P19" i="3"/>
  <c r="P20" i="3"/>
  <c r="P21" i="3"/>
  <c r="P22" i="3"/>
  <c r="P23" i="3"/>
  <c r="P24" i="3"/>
  <c r="P25" i="3"/>
  <c r="P26" i="3"/>
  <c r="P27" i="3"/>
  <c r="P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4" i="3"/>
  <c r="F30" i="4"/>
  <c r="H30" i="4"/>
  <c r="O29" i="3" s="1"/>
  <c r="D6" i="5" s="1"/>
  <c r="P29" i="3"/>
  <c r="D8" i="5" s="1"/>
  <c r="O27" i="3"/>
  <c r="G26" i="4"/>
  <c r="H27" i="3" s="1"/>
  <c r="O26" i="3"/>
  <c r="G25" i="4"/>
  <c r="H26" i="3" s="1"/>
  <c r="O25" i="3"/>
  <c r="G24" i="4"/>
  <c r="H25" i="3" s="1"/>
  <c r="O24" i="3"/>
  <c r="G23" i="4"/>
  <c r="H24" i="3" s="1"/>
  <c r="O23" i="3"/>
  <c r="G22" i="4"/>
  <c r="H23" i="3" s="1"/>
  <c r="O22" i="3"/>
  <c r="G21" i="4"/>
  <c r="H22" i="3" s="1"/>
  <c r="O21" i="3"/>
  <c r="G20" i="4"/>
  <c r="H21" i="3" s="1"/>
  <c r="O20" i="3"/>
  <c r="G19" i="4"/>
  <c r="H20" i="3" s="1"/>
  <c r="O19" i="3"/>
  <c r="G18" i="4"/>
  <c r="H19" i="3" s="1"/>
  <c r="O18" i="3"/>
  <c r="G17" i="4"/>
  <c r="H18" i="3" s="1"/>
  <c r="O17" i="3"/>
  <c r="G16" i="4"/>
  <c r="H17" i="3" s="1"/>
  <c r="O16" i="3"/>
  <c r="G15" i="4"/>
  <c r="H16" i="3" s="1"/>
  <c r="O15" i="3"/>
  <c r="G14" i="4"/>
  <c r="H15" i="3" s="1"/>
  <c r="O14" i="3"/>
  <c r="G13" i="4"/>
  <c r="H14" i="3" s="1"/>
  <c r="O13" i="3"/>
  <c r="G12" i="4"/>
  <c r="H13" i="3" s="1"/>
  <c r="O12" i="3"/>
  <c r="G11" i="4"/>
  <c r="H12" i="3" s="1"/>
  <c r="O11" i="3"/>
  <c r="G10" i="4"/>
  <c r="H11" i="3" s="1"/>
  <c r="O10" i="3"/>
  <c r="G9" i="4"/>
  <c r="H10" i="3" s="1"/>
  <c r="O9" i="3"/>
  <c r="G8" i="4"/>
  <c r="H9" i="3" s="1"/>
  <c r="O8" i="3"/>
  <c r="G7" i="4"/>
  <c r="H8" i="3" s="1"/>
  <c r="O7" i="3"/>
  <c r="G6" i="4"/>
  <c r="H7" i="3" s="1"/>
  <c r="O6" i="3"/>
  <c r="G5" i="4"/>
  <c r="H6" i="3" s="1"/>
  <c r="O5" i="3"/>
  <c r="G4" i="4"/>
  <c r="H5" i="3" s="1"/>
  <c r="O4" i="3"/>
  <c r="G3" i="4"/>
  <c r="H4" i="3" s="1"/>
  <c r="K29" i="3"/>
  <c r="J29" i="3"/>
  <c r="D29" i="3"/>
  <c r="AD27" i="3"/>
  <c r="U27" i="3"/>
  <c r="L27" i="3"/>
  <c r="AD26" i="3"/>
  <c r="U26" i="3"/>
  <c r="L26" i="3"/>
  <c r="AD25" i="3"/>
  <c r="U25" i="3"/>
  <c r="L25" i="3"/>
  <c r="AD24" i="3"/>
  <c r="U24" i="3"/>
  <c r="L24" i="3"/>
  <c r="AD23" i="3"/>
  <c r="U23" i="3"/>
  <c r="L23" i="3"/>
  <c r="AD22" i="3"/>
  <c r="U22" i="3"/>
  <c r="L22" i="3"/>
  <c r="AD21" i="3"/>
  <c r="U21" i="3"/>
  <c r="L21" i="3"/>
  <c r="AD20" i="3"/>
  <c r="U20" i="3"/>
  <c r="L20" i="3"/>
  <c r="AD19" i="3"/>
  <c r="U19" i="3"/>
  <c r="L19" i="3"/>
  <c r="AD18" i="3"/>
  <c r="U18" i="3"/>
  <c r="L18" i="3"/>
  <c r="AD17" i="3"/>
  <c r="U17" i="3"/>
  <c r="L17" i="3"/>
  <c r="AD16" i="3"/>
  <c r="U16" i="3"/>
  <c r="L16" i="3"/>
  <c r="AD15" i="3"/>
  <c r="U15" i="3"/>
  <c r="L15" i="3"/>
  <c r="AD14" i="3"/>
  <c r="U14" i="3"/>
  <c r="L14" i="3"/>
  <c r="AD13" i="3"/>
  <c r="U13" i="3"/>
  <c r="L13" i="3"/>
  <c r="AD12" i="3"/>
  <c r="U12" i="3"/>
  <c r="L12" i="3"/>
  <c r="AD11" i="3"/>
  <c r="U11" i="3"/>
  <c r="L11" i="3"/>
  <c r="AD10" i="3"/>
  <c r="U10" i="3"/>
  <c r="L10" i="3"/>
  <c r="AD9" i="3"/>
  <c r="U9" i="3"/>
  <c r="L9" i="3"/>
  <c r="AD8" i="3"/>
  <c r="U8" i="3"/>
  <c r="L8" i="3"/>
  <c r="AD7" i="3"/>
  <c r="U7" i="3"/>
  <c r="L7" i="3"/>
  <c r="AD6" i="3"/>
  <c r="U6" i="3"/>
  <c r="L6" i="3"/>
  <c r="AD5" i="3"/>
  <c r="U5" i="3"/>
  <c r="L5" i="3"/>
  <c r="AD4" i="3"/>
  <c r="U4" i="3"/>
  <c r="L4" i="3"/>
  <c r="AD3" i="3"/>
  <c r="F1" i="3"/>
  <c r="E1" i="3"/>
  <c r="C1" i="3"/>
  <c r="AG5" i="1"/>
  <c r="AG6" i="1"/>
  <c r="AG7" i="1"/>
  <c r="AG8" i="1"/>
  <c r="AG9" i="1"/>
  <c r="AG10" i="1"/>
  <c r="AG11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F5" i="1"/>
  <c r="AF6" i="1"/>
  <c r="AF7" i="1"/>
  <c r="AF8" i="1"/>
  <c r="AF9" i="1"/>
  <c r="AF10" i="1"/>
  <c r="AF11" i="1"/>
  <c r="AF12" i="1"/>
  <c r="AF13" i="1"/>
  <c r="AF14" i="1"/>
  <c r="AH14" i="1" s="1"/>
  <c r="AF15" i="1"/>
  <c r="AF16" i="1"/>
  <c r="AF17" i="1"/>
  <c r="AF18" i="1"/>
  <c r="AH18" i="1" s="1"/>
  <c r="AF19" i="1"/>
  <c r="AF20" i="1"/>
  <c r="AF21" i="1"/>
  <c r="AF22" i="1"/>
  <c r="AH22" i="1" s="1"/>
  <c r="AF23" i="1"/>
  <c r="AF24" i="1"/>
  <c r="AF25" i="1"/>
  <c r="AF26" i="1"/>
  <c r="AH26" i="1" s="1"/>
  <c r="AF27" i="1"/>
  <c r="AG4" i="1"/>
  <c r="AF4" i="1"/>
  <c r="AF3" i="1"/>
  <c r="H30" i="2"/>
  <c r="P5" i="1"/>
  <c r="P6" i="1"/>
  <c r="P7" i="1"/>
  <c r="P8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4" i="1"/>
  <c r="I4" i="2"/>
  <c r="H5" i="1" s="1"/>
  <c r="I5" i="2"/>
  <c r="H6" i="1" s="1"/>
  <c r="I6" i="2"/>
  <c r="H7" i="1" s="1"/>
  <c r="I7" i="2"/>
  <c r="H8" i="1" s="1"/>
  <c r="I8" i="2"/>
  <c r="H9" i="1" s="1"/>
  <c r="I9" i="2"/>
  <c r="H10" i="1" s="1"/>
  <c r="I10" i="2"/>
  <c r="H11" i="1" s="1"/>
  <c r="I11" i="2"/>
  <c r="H12" i="1" s="1"/>
  <c r="I12" i="2"/>
  <c r="H13" i="1" s="1"/>
  <c r="I13" i="2"/>
  <c r="H14" i="1" s="1"/>
  <c r="I14" i="2"/>
  <c r="H15" i="1" s="1"/>
  <c r="I15" i="2"/>
  <c r="H16" i="1" s="1"/>
  <c r="I16" i="2"/>
  <c r="H17" i="1" s="1"/>
  <c r="I17" i="2"/>
  <c r="H18" i="1" s="1"/>
  <c r="I18" i="2"/>
  <c r="H19" i="1" s="1"/>
  <c r="I19" i="2"/>
  <c r="H20" i="1" s="1"/>
  <c r="I20" i="2"/>
  <c r="H21" i="1" s="1"/>
  <c r="I21" i="2"/>
  <c r="H22" i="1" s="1"/>
  <c r="I22" i="2"/>
  <c r="H23" i="1" s="1"/>
  <c r="I23" i="2"/>
  <c r="H24" i="1" s="1"/>
  <c r="I24" i="2"/>
  <c r="H25" i="1" s="1"/>
  <c r="I25" i="2"/>
  <c r="H26" i="1" s="1"/>
  <c r="H27" i="1"/>
  <c r="I3" i="2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4" i="1"/>
  <c r="C5" i="1"/>
  <c r="C6" i="1"/>
  <c r="E6" i="1" s="1"/>
  <c r="C7" i="1"/>
  <c r="E7" i="1" s="1"/>
  <c r="C8" i="1"/>
  <c r="C9" i="1"/>
  <c r="C10" i="1"/>
  <c r="E10" i="1" s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4" i="1"/>
  <c r="E4" i="1" s="1"/>
  <c r="J29" i="1"/>
  <c r="D29" i="1"/>
  <c r="W27" i="1"/>
  <c r="L27" i="1"/>
  <c r="W26" i="1"/>
  <c r="L26" i="1"/>
  <c r="W25" i="1"/>
  <c r="L25" i="1"/>
  <c r="W24" i="1"/>
  <c r="L24" i="1"/>
  <c r="W23" i="1"/>
  <c r="L23" i="1"/>
  <c r="W22" i="1"/>
  <c r="L22" i="1"/>
  <c r="W21" i="1"/>
  <c r="L21" i="1"/>
  <c r="W20" i="1"/>
  <c r="L20" i="1"/>
  <c r="W19" i="1"/>
  <c r="L19" i="1"/>
  <c r="W18" i="1"/>
  <c r="L18" i="1"/>
  <c r="W17" i="1"/>
  <c r="L17" i="1"/>
  <c r="W16" i="1"/>
  <c r="L16" i="1"/>
  <c r="W15" i="1"/>
  <c r="L15" i="1"/>
  <c r="W14" i="1"/>
  <c r="L14" i="1"/>
  <c r="W13" i="1"/>
  <c r="L13" i="1"/>
  <c r="W12" i="1"/>
  <c r="L12" i="1"/>
  <c r="W11" i="1"/>
  <c r="L11" i="1"/>
  <c r="W10" i="1"/>
  <c r="L10" i="1"/>
  <c r="W9" i="1"/>
  <c r="L9" i="1"/>
  <c r="W8" i="1"/>
  <c r="L8" i="1"/>
  <c r="W7" i="1"/>
  <c r="L7" i="1"/>
  <c r="W6" i="1"/>
  <c r="L6" i="1"/>
  <c r="W5" i="1"/>
  <c r="L5" i="1"/>
  <c r="W4" i="1"/>
  <c r="L4" i="1"/>
  <c r="F1" i="1"/>
  <c r="E1" i="1"/>
  <c r="C1" i="1"/>
  <c r="AH25" i="1" l="1"/>
  <c r="AH21" i="1"/>
  <c r="AH17" i="1"/>
  <c r="AH13" i="1"/>
  <c r="G4" i="3"/>
  <c r="G27" i="3"/>
  <c r="G23" i="3"/>
  <c r="G19" i="3"/>
  <c r="G15" i="3"/>
  <c r="G11" i="3"/>
  <c r="G7" i="3"/>
  <c r="G25" i="3"/>
  <c r="G21" i="3"/>
  <c r="G17" i="3"/>
  <c r="G13" i="3"/>
  <c r="G9" i="3"/>
  <c r="G5" i="3"/>
  <c r="AH20" i="1"/>
  <c r="AH12" i="1"/>
  <c r="AH24" i="1"/>
  <c r="AH16" i="1"/>
  <c r="AH27" i="1"/>
  <c r="AH23" i="1"/>
  <c r="AH19" i="1"/>
  <c r="AH15" i="1"/>
  <c r="AH11" i="1"/>
  <c r="M29" i="3"/>
  <c r="G12" i="3"/>
  <c r="G14" i="3"/>
  <c r="G22" i="3"/>
  <c r="D33" i="2"/>
  <c r="G26" i="3"/>
  <c r="G18" i="3"/>
  <c r="G10" i="3"/>
  <c r="G6" i="3"/>
  <c r="G25" i="1"/>
  <c r="G21" i="1"/>
  <c r="G17" i="1"/>
  <c r="G13" i="1"/>
  <c r="G9" i="1"/>
  <c r="G5" i="1"/>
  <c r="I30" i="2"/>
  <c r="H29" i="1" s="1"/>
  <c r="C10" i="5" s="1"/>
  <c r="G24" i="3"/>
  <c r="G20" i="3"/>
  <c r="G16" i="3"/>
  <c r="H4" i="1"/>
  <c r="G30" i="4"/>
  <c r="H29" i="3" s="1"/>
  <c r="D10" i="5" s="1"/>
  <c r="F29" i="3"/>
  <c r="D4" i="5" s="1"/>
  <c r="G8" i="3"/>
  <c r="E4" i="3"/>
  <c r="E5" i="3"/>
  <c r="E11" i="3"/>
  <c r="E13" i="3"/>
  <c r="E14" i="3"/>
  <c r="E16" i="3"/>
  <c r="E18" i="3"/>
  <c r="E19" i="3"/>
  <c r="E22" i="3"/>
  <c r="E23" i="3"/>
  <c r="E25" i="3"/>
  <c r="E26" i="3"/>
  <c r="E27" i="3"/>
  <c r="C29" i="3"/>
  <c r="D3" i="5" s="1"/>
  <c r="E6" i="3"/>
  <c r="E7" i="3"/>
  <c r="E8" i="3"/>
  <c r="E9" i="3"/>
  <c r="E10" i="3"/>
  <c r="E12" i="3"/>
  <c r="E15" i="3"/>
  <c r="E17" i="3"/>
  <c r="E20" i="3"/>
  <c r="E21" i="3"/>
  <c r="E24" i="3"/>
  <c r="G6" i="1"/>
  <c r="G27" i="1"/>
  <c r="E9" i="1"/>
  <c r="F29" i="1"/>
  <c r="C4" i="5" s="1"/>
  <c r="E5" i="1"/>
  <c r="G18" i="1"/>
  <c r="G10" i="1"/>
  <c r="C29" i="1"/>
  <c r="C3" i="5" s="1"/>
  <c r="G23" i="1"/>
  <c r="G19" i="1"/>
  <c r="G15" i="1"/>
  <c r="G26" i="1"/>
  <c r="G22" i="1"/>
  <c r="G14" i="1"/>
  <c r="G4" i="1"/>
  <c r="G11" i="1"/>
  <c r="G7" i="1"/>
  <c r="G24" i="1"/>
  <c r="G20" i="1"/>
  <c r="G16" i="1"/>
  <c r="G12" i="1"/>
  <c r="G8" i="1"/>
  <c r="E8" i="1"/>
  <c r="E11" i="1"/>
  <c r="E12" i="1"/>
  <c r="K29" i="1"/>
  <c r="M29" i="1" s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9" i="1" l="1"/>
  <c r="E29" i="3"/>
  <c r="G29" i="1"/>
  <c r="C5" i="5" s="1"/>
  <c r="G29" i="3"/>
  <c r="D5" i="5" s="1"/>
  <c r="E28" i="3"/>
  <c r="E28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E14A4FA-575C-4518-AFEE-13F4D68F2F77}" keepAlive="1" name="Query - Data" description="Connection to the 'Data' query in the workbook." type="5" refreshedVersion="8" background="1" refreshOnLoad="1" saveData="1">
    <dbPr connection="Provider=Microsoft.Mashup.OleDb.1;Data Source=$Workbook$;Location=Data;Extended Properties=&quot;&quot;" command="SELECT * FROM [Data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<sst xmlns="http://schemas.openxmlformats.org/spreadsheetml/2006/main" count="671" uniqueCount="258">
  <si>
    <t>Manpower</t>
  </si>
  <si>
    <t>AHT</t>
  </si>
  <si>
    <t>Intervals</t>
  </si>
  <si>
    <t>Offered</t>
  </si>
  <si>
    <t>Forecast</t>
  </si>
  <si>
    <t>Answered</t>
  </si>
  <si>
    <t>Staff</t>
  </si>
  <si>
    <t>Occ%</t>
  </si>
  <si>
    <t>AHT+ACW</t>
  </si>
  <si>
    <t>SL%</t>
  </si>
  <si>
    <t>Note</t>
  </si>
  <si>
    <t>Actions</t>
  </si>
  <si>
    <t>Sch FTE</t>
  </si>
  <si>
    <t>Act FTE</t>
  </si>
  <si>
    <t>count</t>
  </si>
  <si>
    <t>Accuracy</t>
  </si>
  <si>
    <t>rate</t>
  </si>
  <si>
    <t>Aban%</t>
  </si>
  <si>
    <t>Demand</t>
  </si>
  <si>
    <t>Sch</t>
  </si>
  <si>
    <t>Act. FTE</t>
  </si>
  <si>
    <t>SF shortage</t>
  </si>
  <si>
    <t>Abs%</t>
  </si>
  <si>
    <t>FTE</t>
  </si>
  <si>
    <t>Brks</t>
  </si>
  <si>
    <t>Off Phone</t>
  </si>
  <si>
    <t>Total</t>
  </si>
  <si>
    <t>Hour of the Day</t>
  </si>
  <si>
    <t>offered</t>
  </si>
  <si>
    <t>Handled</t>
  </si>
  <si>
    <t>Within SLA</t>
  </si>
  <si>
    <t>ABD</t>
  </si>
  <si>
    <t>Day Plan</t>
  </si>
  <si>
    <t>Pure login</t>
  </si>
  <si>
    <t>From</t>
  </si>
  <si>
    <t>To</t>
  </si>
  <si>
    <t>Action</t>
  </si>
  <si>
    <t>Plan over time</t>
  </si>
  <si>
    <t>Off phone activities not allowed</t>
  </si>
  <si>
    <t xml:space="preserve">offer off Phone  </t>
  </si>
  <si>
    <t xml:space="preserve">Support staff login &amp; Plan over time for 2 agents </t>
  </si>
  <si>
    <t>Q</t>
  </si>
  <si>
    <t>chat</t>
  </si>
  <si>
    <t xml:space="preserve">Social media </t>
  </si>
  <si>
    <t>ANS</t>
  </si>
  <si>
    <t>#</t>
  </si>
  <si>
    <t>%</t>
  </si>
  <si>
    <t>SL</t>
  </si>
  <si>
    <t>Actual</t>
  </si>
  <si>
    <t>Target</t>
  </si>
  <si>
    <t>SL comments</t>
  </si>
  <si>
    <t>Email</t>
  </si>
  <si>
    <t>N/A</t>
  </si>
  <si>
    <t>Retention</t>
  </si>
  <si>
    <t>Csat Average</t>
  </si>
  <si>
    <t>Csat sent</t>
  </si>
  <si>
    <t>Average Csat</t>
  </si>
  <si>
    <t>Name</t>
  </si>
  <si>
    <t>Status</t>
  </si>
  <si>
    <t>Time</t>
  </si>
  <si>
    <t>Start Time</t>
  </si>
  <si>
    <t>End Time</t>
  </si>
  <si>
    <t>social media</t>
  </si>
  <si>
    <t>Chat</t>
  </si>
  <si>
    <t>8431b17b-8890-4df7-a76a-1bd485fe0fe5</t>
  </si>
  <si>
    <t>N</t>
  </si>
  <si>
    <t>100a6af8-c6e5-49c7-bf09-b5f3eab08844</t>
  </si>
  <si>
    <t>e44b6eba-8949-48f8-af59-36a9c6058ac2</t>
  </si>
  <si>
    <t>6da5d7aa-ed6c-4e85-84f0-bbc9901b9e55</t>
  </si>
  <si>
    <t>049a692c-3c6d-4c7c-b6bc-a7906b197cc8</t>
  </si>
  <si>
    <t>1f15ccae-155e-4f7c-ac82-601b35b43747</t>
  </si>
  <si>
    <t>3cffc496-57d5-4c96-a136-e98dc673ca58</t>
  </si>
  <si>
    <t>6911eec1-9823-440a-9ba1-1819825498bd</t>
  </si>
  <si>
    <t>f2215c27-d305-4b0e-b4b9-1c4e63517082</t>
  </si>
  <si>
    <t>88b52f16-acd8-423f-88b4-181f88400864</t>
  </si>
  <si>
    <t>b2b9e581-278c-4469-8751-84b558b4f7fe</t>
  </si>
  <si>
    <t>5921bd6e-8d7e-4805-903f-9604f9acb530</t>
  </si>
  <si>
    <t>9d340ed7-1645-4e17-92b3-e1a32851364b</t>
  </si>
  <si>
    <t>8b2e7ff1-8b59-46c3-9e1e-be054a3dd0af</t>
  </si>
  <si>
    <t>a717798f-b9e3-4b3f-8f3b-d134cb8f573f</t>
  </si>
  <si>
    <t>c19aa632-2a8f-4c35-b280-beccc2b35590</t>
  </si>
  <si>
    <t>696b1e44-da14-4d06-a6ce-8ad1e8af1a11</t>
  </si>
  <si>
    <t>8bc85693-a296-4b41-a898-bd37c7f6590c</t>
  </si>
  <si>
    <t>25f67ff5-853e-4e47-845f-5c08c71a0cc3</t>
  </si>
  <si>
    <t>355d8624-df22-4f37-bfcb-e6e405bad95f</t>
  </si>
  <si>
    <t>05c3efb9-eba9-4f1f-8cac-94eaf27ff1ea</t>
  </si>
  <si>
    <t>418206eb-ad7e-4188-a79c-33ae7c982daf</t>
  </si>
  <si>
    <t>bfb89677-5dcf-40ed-b456-e6d76b6de4ed</t>
  </si>
  <si>
    <t>9fd55603-b45a-4386-8864-7281297f83e0</t>
  </si>
  <si>
    <t>d6cbe00f-2b6d-436d-bd1a-aff59902a865</t>
  </si>
  <si>
    <t>9a6d7292-02ff-450b-948f-834f544eb998</t>
  </si>
  <si>
    <t>d6e0af39-f064-4249-b682-866cb4958717</t>
  </si>
  <si>
    <t>f9c69e28-0763-46e2-b542-379e4e270747</t>
  </si>
  <si>
    <t>7735ba5e-3c87-4680-b05d-041caa8f6bfc</t>
  </si>
  <si>
    <t>962d116e-457b-4f7d-bda8-5bc3cd19c0b8</t>
  </si>
  <si>
    <t>2cea9d3b-b452-472a-9f97-9ff5a8e50113</t>
  </si>
  <si>
    <t>13ec48bc-87ad-406d-928d-a38e26b1e967</t>
  </si>
  <si>
    <t>c3734ccb-5e18-421e-b06b-4ba439cedd72</t>
  </si>
  <si>
    <t>11b07e97-8452-4e75-aaae-9e164ab9af47</t>
  </si>
  <si>
    <t>5edbcbde-c84c-4b5c-b7ea-b523c0b04b98</t>
  </si>
  <si>
    <t>ffdfd7ef-af48-4b51-af48-29d9529633f2</t>
  </si>
  <si>
    <t>c22bad0f-123b-4733-ba01-489d9d421634</t>
  </si>
  <si>
    <t>6f0fec8e-e5bc-4a1f-96ce-5825b687ffef</t>
  </si>
  <si>
    <t>313c6fea-57f1-4c44-adb5-b95d6a6c0a4e</t>
  </si>
  <si>
    <t>ed851876-cf94-41c0-a265-7b2a83e82caa</t>
  </si>
  <si>
    <t>0c4ea3b8-81b0-4edd-92a7-2e2e44ca0d0c</t>
  </si>
  <si>
    <t>b2ad6151-0ba0-4779-87ea-a20696798a60</t>
  </si>
  <si>
    <t>1659dd9f-17fb-4b5e-8d0d-b5aebf6a3a79</t>
  </si>
  <si>
    <t>5cd27b4d-b145-4123-bd06-ac1a96e136d6</t>
  </si>
  <si>
    <t>d2033f0e-ab3e-406b-935a-4fbbde74387c</t>
  </si>
  <si>
    <t>909d35c8-b7f3-49e0-bc44-ba8998a1d0f1</t>
  </si>
  <si>
    <t>4451d84a-3f9a-4eaf-af0d-2e253702c938</t>
  </si>
  <si>
    <t>4c2eb297-5c04-44a3-832d-c4c69470fd47</t>
  </si>
  <si>
    <t>6b2ec33c-143a-4264-b88a-82934e41ac61</t>
  </si>
  <si>
    <t>HR ID</t>
  </si>
  <si>
    <t>ac07c603-5104-45ad-9612-5c2aa8b6ac47</t>
  </si>
  <si>
    <t>4bcd855d-7ac6-432e-a86f-cc9cbf705989</t>
  </si>
  <si>
    <t>6e151e46-00f7-43c3-b149-7a9852c9938b</t>
  </si>
  <si>
    <t>a859ce5d-36bc-401b-9ad4-a234081d3624</t>
  </si>
  <si>
    <t>a8f55175-fe05-4627-a41c-d082779e3038</t>
  </si>
  <si>
    <t>8cf6fbeb-cb2a-4597-a426-2552605e9958</t>
  </si>
  <si>
    <t>77d2728c-c46d-4d1c-baab-930c52540ac0</t>
  </si>
  <si>
    <t>2f136660-ea3b-4034-ab2f-56225c017e1b</t>
  </si>
  <si>
    <t>4eaae5e3-5439-49d5-99b0-d53d3714e2d1</t>
  </si>
  <si>
    <t>b10aa404-e8cc-4b70-807d-4dae67da0bf6</t>
  </si>
  <si>
    <t>eb59e25d-f341-421b-be54-9b85b5b8203b</t>
  </si>
  <si>
    <t>6343dfd6-c49b-40e1-a941-c50edfb5aa3d</t>
  </si>
  <si>
    <t>63beb14b-b0c2-44cc-9573-b487a61b5150</t>
  </si>
  <si>
    <t>53658ff4-9fa0-4c78-81fb-eba222a26ded</t>
  </si>
  <si>
    <t>Outbound</t>
  </si>
  <si>
    <t>All off</t>
  </si>
  <si>
    <t>Ans</t>
  </si>
  <si>
    <t>High pri</t>
  </si>
  <si>
    <t>Low pri</t>
  </si>
  <si>
    <t>within SLA</t>
  </si>
  <si>
    <t>cf87a62f-bc35-4c85-b024-4a642a3dd143</t>
  </si>
  <si>
    <t>f096913d-dc24-4528-8c1d-bfa92891c315</t>
  </si>
  <si>
    <t>36043939-0c5e-4f0c-ae46-b8c01d6977d2</t>
  </si>
  <si>
    <t>40661fe5-20e2-4b4f-9cfe-f1e8b592422e</t>
  </si>
  <si>
    <t>ba3090d0-b914-49d6-9ed5-5005ebe10242</t>
  </si>
  <si>
    <t>de846dc1-3c85-4ce0-82c7-e97c4d3d916b</t>
  </si>
  <si>
    <t>debb5c09-9a2d-48f5-af17-4a67d4a95033</t>
  </si>
  <si>
    <t>3ef91e32-4997-4147-9d6e-aed09c982461</t>
  </si>
  <si>
    <t>1fd864e4-804d-4e77-9d92-a1bb8326599c</t>
  </si>
  <si>
    <t>dab31738-5762-413c-8d45-581e34467802</t>
  </si>
  <si>
    <t>51954c95-b7cd-4877-a5e8-8dad602c8a26</t>
  </si>
  <si>
    <t>9ff3ec34-357d-414d-b733-f2200375ac80</t>
  </si>
  <si>
    <t>9b2b7e4b-8528-4921-b1ff-6da42c5a32ff</t>
  </si>
  <si>
    <t>446cdec4-06f6-48f9-af8c-4658dd3b0302</t>
  </si>
  <si>
    <t>12c4bda6-8a48-4363-a363-ede12e9e5d99</t>
  </si>
  <si>
    <t>9c0ffa45-4bd1-4221-baa3-4d949f2eb4ff</t>
  </si>
  <si>
    <t>a323d559-7d5e-4e93-b6d4-9a4bd0a5032e</t>
  </si>
  <si>
    <t>2b2bc904-3162-40af-97dc-42cd6e629270</t>
  </si>
  <si>
    <t>72271844-0e1a-4a07-b584-eb71b411100e</t>
  </si>
  <si>
    <t>9f587b25-3bc6-4a55-9d1a-f6aca6471ba9</t>
  </si>
  <si>
    <t>95d7d6b9-5ac3-469d-bb73-b49c05ecb6fd</t>
  </si>
  <si>
    <t>60ad43b7-6cf2-4248-ba91-c851bf6874c8</t>
  </si>
  <si>
    <t>37894fea-da1e-4b6b-b671-e018f89ec203</t>
  </si>
  <si>
    <t>b66d6627-9a31-4e2d-aab3-df9f4a9b135e</t>
  </si>
  <si>
    <t>6c3f76dc-1cae-43c6-bb94-7ac62d3948af</t>
  </si>
  <si>
    <t>cb76b378-fe20-4689-8974-8e567aabe4c2</t>
  </si>
  <si>
    <t>79e20bfa-3dfd-434e-863c-b11be71b738f</t>
  </si>
  <si>
    <t>d64e7162-5d70-4426-bfde-7211645d380d</t>
  </si>
  <si>
    <t>61560c1f-4271-4ef9-8811-51cbc3b953e6</t>
  </si>
  <si>
    <t>bfe0631d-1eef-4eb8-9530-0003488b70e5</t>
  </si>
  <si>
    <t>9d81cabe-e364-402f-9425-76e848c176cb</t>
  </si>
  <si>
    <t>74c551bc-da86-4575-bdc6-3b2a4c028789</t>
  </si>
  <si>
    <t>2459b932-d39c-473d-925c-3cdf52631a0b</t>
  </si>
  <si>
    <t>692e1f8c-d1d2-4c91-8ab8-db8717657de7</t>
  </si>
  <si>
    <t>ed505717-d3ed-47d5-988c-e8dbdabdec18</t>
  </si>
  <si>
    <t>00da5814-76f1-4eeb-8819-2669e75df1ac</t>
  </si>
  <si>
    <t>14bea3d6-444d-48ee-9595-33bc2a746520</t>
  </si>
  <si>
    <t>8941edda-6a03-461b-88a1-a08964bfdb1b</t>
  </si>
  <si>
    <t>20994204-049c-4b2a-a3e7-a2da8b7abf2a</t>
  </si>
  <si>
    <t>86af856a-c82d-4378-bc5b-3ea255467766</t>
  </si>
  <si>
    <t>cbc5fc6d-3625-4cdf-bb60-e20a698027cb</t>
  </si>
  <si>
    <t>1a7dd6d0-0ad7-4829-a5b8-e6f17ee3d104</t>
  </si>
  <si>
    <t>b23f2401-3a90-42d8-9a8d-632d924ab075</t>
  </si>
  <si>
    <t>f1281f97-0527-4d88-8b27-7dc5bdd44aa9</t>
  </si>
  <si>
    <t>60a48c25-0dd4-4492-ad67-386cbd316d47</t>
  </si>
  <si>
    <t>b4697f86-7ac7-443d-9715-14e13d364752</t>
  </si>
  <si>
    <t>2f70a519-57d1-495b-a74a-215e7718d639</t>
  </si>
  <si>
    <t>81c675c3-62dd-48c1-ac62-5f6ffb10738d</t>
  </si>
  <si>
    <t>7f454926-8a80-44c0-82d3-a832214552bb</t>
  </si>
  <si>
    <t>c4302197-ab55-4a05-9cce-86949d4caf0b</t>
  </si>
  <si>
    <t>669a057d-dc5b-4ad5-b12b-9115926333fd</t>
  </si>
  <si>
    <t>f6a4f0e9-e8d6-41dc-8e0e-a45219afc142</t>
  </si>
  <si>
    <t>5051ea5e-6948-4676-849b-90925ee25fae</t>
  </si>
  <si>
    <t>8ca784ec-edbe-4b77-8ab0-0c4687cc1e2c</t>
  </si>
  <si>
    <t>1d75f801-6d26-469e-9489-9fea6153bb7a</t>
  </si>
  <si>
    <t>eeeb0d9d-d384-4d38-b4dc-1db427030999</t>
  </si>
  <si>
    <t>d792de66-06e3-4f01-9134-dad9e2682664</t>
  </si>
  <si>
    <t>d14cdf13-aaa4-4cf5-a800-de9a91eab79c</t>
  </si>
  <si>
    <t>Shiftlead</t>
  </si>
  <si>
    <t>inactive</t>
  </si>
  <si>
    <t>592a92b0-cc59-4824-a5a3-16593bed92df</t>
  </si>
  <si>
    <t>b0613330-7779-4a1f-b3cd-92a2adff9296</t>
  </si>
  <si>
    <t>5cb07c69-a73c-4e41-bc28-f162541febe0</t>
  </si>
  <si>
    <t>a6c37828-97c1-4409-9742-608fa46a34af</t>
  </si>
  <si>
    <t>1a39d20f-8afe-441f-bee4-7505b27e7e29</t>
  </si>
  <si>
    <t>1607f47b-4f9e-4a49-8dbc-1bfeb403e24d</t>
  </si>
  <si>
    <t>759e91e6-a986-433b-8d1a-707af64478c9</t>
  </si>
  <si>
    <t>67e4cf39-b4e8-4e53-8b0f-1c206f9789e4</t>
  </si>
  <si>
    <t>b7efc993-886a-40cd-9026-74cdb0f26147</t>
  </si>
  <si>
    <t>598de82c-a8cf-4e4f-a60d-29c04275b60f</t>
  </si>
  <si>
    <t>fcd993bf-288f-4d2b-b593-13c492d5ae2d</t>
  </si>
  <si>
    <t>c6ae2ef4-236c-40f9-8962-157e4055ef83</t>
  </si>
  <si>
    <t>6cc3554b-767b-41fb-ba22-d6420acc7cb7</t>
  </si>
  <si>
    <t>7e950bea-0440-47db-b62b-449e96fcda4e</t>
  </si>
  <si>
    <t>Tickets Validation</t>
  </si>
  <si>
    <t>Content (KB)</t>
  </si>
  <si>
    <t>Workforce</t>
  </si>
  <si>
    <t>CX Training</t>
  </si>
  <si>
    <t>Staff shortage</t>
  </si>
  <si>
    <t>staff shortage</t>
  </si>
  <si>
    <t>agent was break</t>
  </si>
  <si>
    <t>Social</t>
  </si>
  <si>
    <t>3m 36s</t>
  </si>
  <si>
    <t>Agent was break</t>
  </si>
  <si>
    <t xml:space="preserve">Support staff login &amp; Plan over time for 4 agents </t>
  </si>
  <si>
    <t xml:space="preserve">Support staff login &amp; Plan over time for 5 agents </t>
  </si>
  <si>
    <t xml:space="preserve">Support staff login &amp; Plan over time for 3 agents </t>
  </si>
  <si>
    <t>40</t>
  </si>
  <si>
    <t>0</t>
  </si>
  <si>
    <t>0s</t>
  </si>
  <si>
    <t/>
  </si>
  <si>
    <t>39</t>
  </si>
  <si>
    <t>34</t>
  </si>
  <si>
    <t>23</t>
  </si>
  <si>
    <t>19</t>
  </si>
  <si>
    <t>16</t>
  </si>
  <si>
    <t>5m 56s</t>
  </si>
  <si>
    <t>14</t>
  </si>
  <si>
    <t>12m 49s</t>
  </si>
  <si>
    <t>6</t>
  </si>
  <si>
    <t>11m 1s</t>
  </si>
  <si>
    <t>13m 44s</t>
  </si>
  <si>
    <t>20</t>
  </si>
  <si>
    <t>66</t>
  </si>
  <si>
    <t>15m 20s</t>
  </si>
  <si>
    <t>49m 16s</t>
  </si>
  <si>
    <t>54m 3s</t>
  </si>
  <si>
    <t>1h 38m 57s</t>
  </si>
  <si>
    <t>54m 16s</t>
  </si>
  <si>
    <t>24m 26s</t>
  </si>
  <si>
    <t>22m 59s</t>
  </si>
  <si>
    <t>14m 19s</t>
  </si>
  <si>
    <t>77</t>
  </si>
  <si>
    <t>19m 13s</t>
  </si>
  <si>
    <t>79</t>
  </si>
  <si>
    <t>118</t>
  </si>
  <si>
    <t>15m 44s</t>
  </si>
  <si>
    <t>128</t>
  </si>
  <si>
    <t>13m 23s</t>
  </si>
  <si>
    <t>8m 38s</t>
  </si>
  <si>
    <t>811</t>
  </si>
  <si>
    <t>802</t>
  </si>
  <si>
    <t>21m 17s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</si>
</sst>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[$-409]h:mm\ AM/PM;@"/>
    <numFmt numFmtId="165" formatCode="0.0"/>
    <numFmt numFmtId="166" formatCode="0.0%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 Light"/>
      <family val="1"/>
      <scheme val="major"/>
    </font>
    <font>
      <sz val="8"/>
      <name val="Calibri"/>
      <family val="2"/>
      <scheme val="minor"/>
    </font>
    <font>
      <b/>
      <sz val="14"/>
      <name val="Calibri Light"/>
      <family val="1"/>
      <scheme val="major"/>
    </font>
    <font>
      <b/>
      <sz val="14"/>
      <name val="Calibri"/>
      <family val="2"/>
      <scheme val="minor"/>
    </font>
    <font>
      <b/>
      <sz val="8"/>
      <name val="Calibri"/>
      <family val="2"/>
      <scheme val="minor"/>
    </font>
    <font>
      <sz val="9"/>
      <name val="Tahoma"/>
      <family val="2"/>
    </font>
    <font>
      <sz val="8"/>
      <name val="Calibri Light"/>
      <family val="1"/>
      <scheme val="major"/>
    </font>
    <font>
      <sz val="8"/>
      <name val="MS Sans Serif"/>
      <family val="2"/>
    </font>
    <font>
      <sz val="8"/>
      <color theme="0"/>
      <name val="Calibri"/>
      <family val="2"/>
      <scheme val="minor"/>
    </font>
    <font>
      <sz val="8"/>
      <color rgb="FF7E0000"/>
      <name val="Calibri"/>
      <family val="2"/>
      <scheme val="minor"/>
    </font>
    <font>
      <b/>
      <sz val="10"/>
      <color rgb="FFFFFFFF"/>
      <name val="Arial"/>
      <family val="2"/>
    </font>
    <font>
      <sz val="10"/>
      <color rgb="FF000000"/>
      <name val="Arial"/>
      <family val="2"/>
    </font>
    <font>
      <sz val="8"/>
      <color theme="1"/>
      <name val="Calibri"/>
      <family val="2"/>
      <scheme val="minor"/>
    </font>
    <font>
      <b/>
      <sz val="10"/>
      <color rgb="FFFFFFFF"/>
      <name val="Century Gothic"/>
      <family val="2"/>
    </font>
    <font>
      <sz val="10"/>
      <color theme="1"/>
      <name val="Arial"/>
      <family val="2"/>
    </font>
    <font>
      <b/>
      <sz val="11"/>
      <color theme="1"/>
      <name val="Calibri"/>
      <family val="2"/>
    </font>
    <font>
      <b/>
      <sz val="10"/>
      <color theme="1"/>
      <name val="Arial"/>
      <family val="2"/>
    </font>
    <font>
      <sz val="11"/>
      <color theme="1"/>
      <name val="Calibri"/>
      <family val="2"/>
    </font>
    <font>
      <sz val="11"/>
      <color rgb="FF222222"/>
      <name val="Calibri"/>
      <family val="2"/>
    </font>
  </fonts>
  <fills count="18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257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2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8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8" fillId="0" borderId="0"/>
    <xf numFmtId="0" fontId="8" fillId="0" borderId="0"/>
    <xf numFmtId="0" fontId="10" fillId="0" borderId="0">
      <alignment horizontal="center" vertical="center"/>
    </xf>
    <xf numFmtId="0" fontId="8" fillId="0" borderId="0"/>
    <xf numFmtId="0" fontId="8" fillId="0" borderId="0"/>
  </cellStyleXfs>
  <cellXfs count="132">
    <xf numFmtId="0" fontId="0" fillId="0" borderId="0" xfId="0"/>
    <xf numFmtId="21" fontId="2" fillId="0" borderId="0" xfId="0" applyNumberFormat="1" applyFont="1" applyAlignment="1">
      <alignment horizontal="center"/>
    </xf>
    <xf numFmtId="21" fontId="2" fillId="0" borderId="0" xfId="0" applyNumberFormat="1" applyFont="1"/>
    <xf numFmtId="0" fontId="3" fillId="0" borderId="0" xfId="0" applyFont="1"/>
    <xf numFmtId="0" fontId="4" fillId="4" borderId="9" xfId="0" applyFont="1" applyFill="1" applyBorder="1" applyAlignment="1">
      <alignment horizontal="center" vertical="center" wrapText="1"/>
    </xf>
    <xf numFmtId="0" fontId="4" fillId="4" borderId="10" xfId="0" applyFont="1" applyFill="1" applyBorder="1" applyAlignment="1">
      <alignment horizontal="center" vertical="center" wrapText="1"/>
    </xf>
    <xf numFmtId="0" fontId="4" fillId="4" borderId="11" xfId="0" applyFont="1" applyFill="1" applyBorder="1" applyAlignment="1">
      <alignment horizontal="center" vertical="center" wrapText="1"/>
    </xf>
    <xf numFmtId="0" fontId="4" fillId="7" borderId="2" xfId="0" applyFont="1" applyFill="1" applyBorder="1" applyAlignment="1">
      <alignment horizontal="center" vertical="center" wrapText="1"/>
    </xf>
    <xf numFmtId="164" fontId="4" fillId="4" borderId="13" xfId="0" applyNumberFormat="1" applyFont="1" applyFill="1" applyBorder="1" applyAlignment="1">
      <alignment horizontal="center" vertical="center" wrapText="1"/>
    </xf>
    <xf numFmtId="0" fontId="4" fillId="7" borderId="14" xfId="3" applyFont="1" applyFill="1" applyBorder="1" applyAlignment="1">
      <alignment horizontal="center" vertical="center" wrapText="1"/>
    </xf>
    <xf numFmtId="1" fontId="4" fillId="7" borderId="15" xfId="0" applyNumberFormat="1" applyFont="1" applyFill="1" applyBorder="1" applyAlignment="1">
      <alignment horizontal="center" vertical="center" wrapText="1"/>
    </xf>
    <xf numFmtId="9" fontId="4" fillId="7" borderId="16" xfId="2" applyFont="1" applyFill="1" applyBorder="1" applyAlignment="1" applyProtection="1">
      <alignment horizontal="center" vertical="center" wrapText="1"/>
    </xf>
    <xf numFmtId="1" fontId="4" fillId="7" borderId="14" xfId="0" applyNumberFormat="1" applyFont="1" applyFill="1" applyBorder="1" applyAlignment="1">
      <alignment horizontal="center" vertical="center" wrapText="1"/>
    </xf>
    <xf numFmtId="9" fontId="4" fillId="7" borderId="15" xfId="0" applyNumberFormat="1" applyFont="1" applyFill="1" applyBorder="1" applyAlignment="1">
      <alignment horizontal="center" vertical="center" wrapText="1"/>
    </xf>
    <xf numFmtId="9" fontId="4" fillId="7" borderId="5" xfId="0" applyNumberFormat="1" applyFont="1" applyFill="1" applyBorder="1" applyAlignment="1">
      <alignment horizontal="center" vertical="center" wrapText="1"/>
    </xf>
    <xf numFmtId="165" fontId="4" fillId="7" borderId="15" xfId="0" applyNumberFormat="1" applyFont="1" applyFill="1" applyBorder="1" applyAlignment="1">
      <alignment horizontal="center" vertical="center" wrapText="1"/>
    </xf>
    <xf numFmtId="9" fontId="4" fillId="7" borderId="15" xfId="2" applyFont="1" applyFill="1" applyBorder="1" applyAlignment="1" applyProtection="1">
      <alignment horizontal="center" vertical="center" wrapText="1"/>
    </xf>
    <xf numFmtId="9" fontId="4" fillId="7" borderId="2" xfId="2" applyFont="1" applyFill="1" applyBorder="1" applyAlignment="1" applyProtection="1">
      <alignment horizontal="center" vertical="center" wrapText="1" shrinkToFit="1"/>
    </xf>
    <xf numFmtId="46" fontId="4" fillId="0" borderId="7" xfId="4" applyNumberFormat="1" applyFont="1" applyBorder="1" applyAlignment="1">
      <alignment horizontal="center" vertical="center" wrapText="1" shrinkToFit="1"/>
    </xf>
    <xf numFmtId="166" fontId="7" fillId="7" borderId="12" xfId="2" applyNumberFormat="1" applyFont="1" applyFill="1" applyBorder="1" applyAlignment="1" applyProtection="1">
      <alignment horizontal="center" vertical="center" wrapText="1" shrinkToFit="1"/>
    </xf>
    <xf numFmtId="165" fontId="9" fillId="4" borderId="2" xfId="4" applyNumberFormat="1" applyFont="1" applyFill="1" applyBorder="1" applyAlignment="1">
      <alignment horizontal="center" vertical="center" wrapText="1" shrinkToFit="1"/>
    </xf>
    <xf numFmtId="165" fontId="4" fillId="4" borderId="2" xfId="4" applyNumberFormat="1" applyFont="1" applyFill="1" applyBorder="1" applyAlignment="1">
      <alignment horizontal="center" vertical="center" wrapText="1" shrinkToFit="1"/>
    </xf>
    <xf numFmtId="1" fontId="4" fillId="8" borderId="2" xfId="1" applyNumberFormat="1" applyFont="1" applyFill="1" applyBorder="1" applyAlignment="1">
      <alignment horizontal="center" vertical="center" wrapText="1"/>
    </xf>
    <xf numFmtId="1" fontId="4" fillId="9" borderId="2" xfId="1" applyNumberFormat="1" applyFont="1" applyFill="1" applyBorder="1" applyAlignment="1">
      <alignment horizontal="center" vertical="center" wrapText="1"/>
    </xf>
    <xf numFmtId="165" fontId="4" fillId="8" borderId="2" xfId="1" applyNumberFormat="1" applyFont="1" applyFill="1" applyBorder="1" applyAlignment="1">
      <alignment horizontal="center" vertical="center" wrapText="1"/>
    </xf>
    <xf numFmtId="165" fontId="4" fillId="8" borderId="15" xfId="1" applyNumberFormat="1" applyFont="1" applyFill="1" applyBorder="1" applyAlignment="1">
      <alignment horizontal="center" vertical="center" wrapText="1"/>
    </xf>
    <xf numFmtId="165" fontId="4" fillId="8" borderId="2" xfId="5" applyNumberFormat="1" applyFont="1" applyFill="1" applyBorder="1" applyAlignment="1">
      <alignment horizontal="center" vertical="center" wrapText="1"/>
    </xf>
    <xf numFmtId="1" fontId="4" fillId="7" borderId="2" xfId="0" applyNumberFormat="1" applyFont="1" applyFill="1" applyBorder="1" applyAlignment="1">
      <alignment horizontal="center" vertical="center" wrapText="1"/>
    </xf>
    <xf numFmtId="1" fontId="4" fillId="7" borderId="7" xfId="0" applyNumberFormat="1" applyFont="1" applyFill="1" applyBorder="1" applyAlignment="1">
      <alignment horizontal="center" vertical="center" wrapText="1"/>
    </xf>
    <xf numFmtId="9" fontId="4" fillId="7" borderId="2" xfId="0" applyNumberFormat="1" applyFont="1" applyFill="1" applyBorder="1" applyAlignment="1">
      <alignment horizontal="center" vertical="center" wrapText="1"/>
    </xf>
    <xf numFmtId="165" fontId="4" fillId="7" borderId="2" xfId="0" applyNumberFormat="1" applyFont="1" applyFill="1" applyBorder="1" applyAlignment="1">
      <alignment horizontal="center" vertical="center" wrapText="1"/>
    </xf>
    <xf numFmtId="0" fontId="4" fillId="7" borderId="0" xfId="0" applyFont="1" applyFill="1" applyAlignment="1">
      <alignment horizontal="center" vertical="center" wrapText="1"/>
    </xf>
    <xf numFmtId="0" fontId="11" fillId="7" borderId="0" xfId="0" applyFont="1" applyFill="1" applyAlignment="1">
      <alignment horizontal="center" vertical="center" wrapText="1"/>
    </xf>
    <xf numFmtId="1" fontId="4" fillId="7" borderId="0" xfId="0" applyNumberFormat="1" applyFont="1" applyFill="1" applyAlignment="1">
      <alignment horizontal="center" vertical="center" wrapText="1"/>
    </xf>
    <xf numFmtId="9" fontId="9" fillId="7" borderId="0" xfId="2" applyFont="1" applyFill="1" applyAlignment="1" applyProtection="1">
      <alignment horizontal="center" vertical="center" wrapText="1"/>
    </xf>
    <xf numFmtId="9" fontId="4" fillId="7" borderId="0" xfId="2" applyFont="1" applyFill="1" applyAlignment="1" applyProtection="1">
      <alignment horizontal="center" vertical="center" wrapText="1"/>
    </xf>
    <xf numFmtId="165" fontId="4" fillId="7" borderId="0" xfId="0" applyNumberFormat="1" applyFont="1" applyFill="1" applyAlignment="1">
      <alignment horizontal="center" vertical="center" wrapText="1"/>
    </xf>
    <xf numFmtId="0" fontId="12" fillId="7" borderId="0" xfId="0" applyFont="1" applyFill="1" applyAlignment="1">
      <alignment horizontal="center" vertical="center"/>
    </xf>
    <xf numFmtId="0" fontId="4" fillId="4" borderId="2" xfId="0" applyFont="1" applyFill="1" applyBorder="1" applyAlignment="1">
      <alignment horizontal="center" vertical="center" wrapText="1"/>
    </xf>
    <xf numFmtId="1" fontId="4" fillId="4" borderId="2" xfId="0" applyNumberFormat="1" applyFont="1" applyFill="1" applyBorder="1" applyAlignment="1">
      <alignment horizontal="center" vertical="center" wrapText="1"/>
    </xf>
    <xf numFmtId="9" fontId="4" fillId="4" borderId="2" xfId="2" applyFont="1" applyFill="1" applyBorder="1" applyAlignment="1" applyProtection="1">
      <alignment horizontal="center" vertical="center" wrapText="1"/>
    </xf>
    <xf numFmtId="1" fontId="11" fillId="7" borderId="0" xfId="0" applyNumberFormat="1" applyFont="1" applyFill="1" applyAlignment="1">
      <alignment horizontal="center" vertical="center" wrapText="1"/>
    </xf>
    <xf numFmtId="165" fontId="11" fillId="7" borderId="0" xfId="0" applyNumberFormat="1" applyFont="1" applyFill="1" applyAlignment="1">
      <alignment horizontal="center" vertical="center" wrapText="1"/>
    </xf>
    <xf numFmtId="9" fontId="4" fillId="4" borderId="2" xfId="2" applyFont="1" applyFill="1" applyBorder="1" applyAlignment="1" applyProtection="1">
      <alignment horizontal="center" vertical="center" wrapText="1" shrinkToFit="1"/>
    </xf>
    <xf numFmtId="46" fontId="4" fillId="4" borderId="2" xfId="7" applyNumberFormat="1" applyFont="1" applyFill="1" applyBorder="1" applyAlignment="1">
      <alignment horizontal="center" vertical="center" wrapText="1" shrinkToFit="1"/>
    </xf>
    <xf numFmtId="166" fontId="4" fillId="4" borderId="2" xfId="2" applyNumberFormat="1" applyFont="1" applyFill="1" applyBorder="1" applyAlignment="1" applyProtection="1">
      <alignment horizontal="center" vertical="center" wrapText="1" shrinkToFit="1"/>
    </xf>
    <xf numFmtId="165" fontId="0" fillId="0" borderId="0" xfId="0" applyNumberFormat="1"/>
    <xf numFmtId="0" fontId="4" fillId="10" borderId="11" xfId="0" applyFont="1" applyFill="1" applyBorder="1" applyAlignment="1">
      <alignment horizontal="center" vertical="center" wrapText="1"/>
    </xf>
    <xf numFmtId="0" fontId="4" fillId="10" borderId="2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1" fontId="0" fillId="0" borderId="0" xfId="0" applyNumberFormat="1"/>
    <xf numFmtId="0" fontId="13" fillId="11" borderId="18" xfId="0" applyFont="1" applyFill="1" applyBorder="1" applyAlignment="1">
      <alignment horizontal="center" vertical="center"/>
    </xf>
    <xf numFmtId="0" fontId="13" fillId="11" borderId="19" xfId="0" applyFont="1" applyFill="1" applyBorder="1" applyAlignment="1">
      <alignment horizontal="center" vertical="center"/>
    </xf>
    <xf numFmtId="0" fontId="14" fillId="0" borderId="0" xfId="0" applyFont="1"/>
    <xf numFmtId="165" fontId="4" fillId="9" borderId="2" xfId="1" applyNumberFormat="1" applyFont="1" applyFill="1" applyBorder="1" applyAlignment="1">
      <alignment horizontal="center" vertical="center" wrapText="1"/>
    </xf>
    <xf numFmtId="0" fontId="13" fillId="11" borderId="2" xfId="0" applyFont="1" applyFill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14" fillId="0" borderId="2" xfId="0" applyFont="1" applyBorder="1" applyAlignment="1">
      <alignment horizontal="center"/>
    </xf>
    <xf numFmtId="18" fontId="0" fillId="0" borderId="2" xfId="0" applyNumberFormat="1" applyBorder="1" applyAlignment="1">
      <alignment horizontal="center"/>
    </xf>
    <xf numFmtId="9" fontId="0" fillId="0" borderId="0" xfId="2" applyFont="1"/>
    <xf numFmtId="1" fontId="0" fillId="0" borderId="2" xfId="0" applyNumberFormat="1" applyBorder="1" applyAlignment="1">
      <alignment horizontal="center"/>
    </xf>
    <xf numFmtId="9" fontId="0" fillId="0" borderId="2" xfId="0" applyNumberFormat="1" applyBorder="1" applyAlignment="1">
      <alignment horizontal="center"/>
    </xf>
    <xf numFmtId="46" fontId="0" fillId="0" borderId="2" xfId="0" applyNumberFormat="1" applyBorder="1" applyAlignment="1">
      <alignment horizontal="center"/>
    </xf>
    <xf numFmtId="46" fontId="0" fillId="2" borderId="1" xfId="0" applyNumberFormat="1" applyFill="1" applyBorder="1" applyAlignment="1">
      <alignment horizontal="center" vertical="center"/>
    </xf>
    <xf numFmtId="166" fontId="0" fillId="0" borderId="2" xfId="2" applyNumberFormat="1" applyFont="1" applyBorder="1" applyAlignment="1">
      <alignment horizontal="center"/>
    </xf>
    <xf numFmtId="0" fontId="4" fillId="10" borderId="2" xfId="0" applyFont="1" applyFill="1" applyBorder="1" applyAlignment="1">
      <alignment horizontal="center" vertical="center" wrapText="1"/>
    </xf>
    <xf numFmtId="1" fontId="15" fillId="10" borderId="0" xfId="0" applyNumberFormat="1" applyFont="1" applyFill="1" applyAlignment="1">
      <alignment horizontal="center" vertical="center" wrapText="1"/>
    </xf>
    <xf numFmtId="165" fontId="15" fillId="10" borderId="0" xfId="0" applyNumberFormat="1" applyFont="1" applyFill="1" applyAlignment="1">
      <alignment horizontal="center" vertical="center" wrapText="1"/>
    </xf>
    <xf numFmtId="0" fontId="0" fillId="4" borderId="2" xfId="0" applyFill="1" applyBorder="1" applyAlignment="1">
      <alignment horizontal="center"/>
    </xf>
    <xf numFmtId="0" fontId="4" fillId="10" borderId="2" xfId="0" applyFont="1" applyFill="1" applyBorder="1" applyAlignment="1">
      <alignment horizontal="center" vertical="center" wrapText="1"/>
    </xf>
    <xf numFmtId="0" fontId="4" fillId="10" borderId="2" xfId="0" applyFont="1" applyFill="1" applyBorder="1" applyAlignment="1">
      <alignment horizontal="center" vertical="center" wrapText="1"/>
    </xf>
    <xf numFmtId="166" fontId="4" fillId="4" borderId="0" xfId="2" applyNumberFormat="1" applyFont="1" applyFill="1" applyBorder="1" applyAlignment="1" applyProtection="1">
      <alignment horizontal="center" vertical="center" wrapText="1" shrinkToFit="1"/>
    </xf>
    <xf numFmtId="164" fontId="4" fillId="4" borderId="2" xfId="0" applyNumberFormat="1" applyFont="1" applyFill="1" applyBorder="1" applyAlignment="1">
      <alignment horizontal="center" vertical="center" wrapText="1"/>
    </xf>
    <xf numFmtId="0" fontId="4" fillId="7" borderId="2" xfId="3" applyFont="1" applyFill="1" applyBorder="1" applyAlignment="1">
      <alignment horizontal="center" vertical="center" wrapText="1"/>
    </xf>
    <xf numFmtId="9" fontId="4" fillId="7" borderId="2" xfId="2" applyFont="1" applyFill="1" applyBorder="1" applyAlignment="1" applyProtection="1">
      <alignment horizontal="center" vertical="center" wrapText="1"/>
    </xf>
    <xf numFmtId="46" fontId="4" fillId="0" borderId="2" xfId="4" applyNumberFormat="1" applyFont="1" applyBorder="1" applyAlignment="1">
      <alignment horizontal="center" vertical="center" wrapText="1" shrinkToFit="1"/>
    </xf>
    <xf numFmtId="166" fontId="7" fillId="7" borderId="2" xfId="2" applyNumberFormat="1" applyFont="1" applyFill="1" applyBorder="1" applyAlignment="1" applyProtection="1">
      <alignment horizontal="center" vertical="center" wrapText="1" shrinkToFit="1"/>
    </xf>
    <xf numFmtId="2" fontId="7" fillId="7" borderId="2" xfId="2" applyNumberFormat="1" applyFont="1" applyFill="1" applyBorder="1" applyAlignment="1" applyProtection="1">
      <alignment horizontal="center" vertical="center" wrapText="1" shrinkToFit="1"/>
    </xf>
    <xf numFmtId="1" fontId="7" fillId="7" borderId="2" xfId="2" applyNumberFormat="1" applyFont="1" applyFill="1" applyBorder="1" applyAlignment="1" applyProtection="1">
      <alignment horizontal="center" vertical="center" wrapText="1" shrinkToFit="1"/>
    </xf>
    <xf numFmtId="0" fontId="0" fillId="10" borderId="0" xfId="0" applyFill="1"/>
    <xf numFmtId="14" fontId="0" fillId="0" borderId="0" xfId="0" applyNumberFormat="1"/>
    <xf numFmtId="0" fontId="0" fillId="13" borderId="0" xfId="0" applyFill="1"/>
    <xf numFmtId="20" fontId="0" fillId="0" borderId="0" xfId="0" applyNumberFormat="1"/>
    <xf numFmtId="21" fontId="0" fillId="0" borderId="0" xfId="0" applyNumberFormat="1"/>
    <xf numFmtId="0" fontId="16" fillId="14" borderId="2" xfId="0" applyFont="1" applyFill="1" applyBorder="1" applyAlignment="1">
      <alignment horizontal="center" vertical="center"/>
    </xf>
    <xf numFmtId="14" fontId="0" fillId="10" borderId="0" xfId="0" applyNumberFormat="1" applyFill="1"/>
    <xf numFmtId="0" fontId="4" fillId="4" borderId="2" xfId="0" applyFont="1" applyFill="1" applyBorder="1" applyAlignment="1">
      <alignment horizontal="center" vertical="center" wrapText="1"/>
    </xf>
    <xf numFmtId="0" fontId="4" fillId="10" borderId="2" xfId="0" applyFont="1" applyFill="1" applyBorder="1" applyAlignment="1">
      <alignment horizontal="center" vertical="center" wrapText="1"/>
    </xf>
    <xf numFmtId="9" fontId="4" fillId="4" borderId="2" xfId="2" applyFont="1" applyFill="1" applyBorder="1" applyAlignment="1" applyProtection="1">
      <alignment horizontal="center" vertical="center" wrapText="1"/>
    </xf>
    <xf numFmtId="0" fontId="4" fillId="7" borderId="16" xfId="2" applyNumberFormat="1" applyFont="1" applyFill="1" applyBorder="1" applyAlignment="1" applyProtection="1">
      <alignment horizontal="center" vertical="center" wrapText="1"/>
    </xf>
    <xf numFmtId="1" fontId="0" fillId="0" borderId="2" xfId="0" applyNumberFormat="1" applyBorder="1" applyAlignment="1">
      <alignment horizontal="center" vertical="center"/>
    </xf>
    <xf numFmtId="0" fontId="4" fillId="7" borderId="2" xfId="2" applyNumberFormat="1" applyFont="1" applyFill="1" applyBorder="1" applyAlignment="1" applyProtection="1">
      <alignment horizontal="center" vertical="center" wrapText="1"/>
    </xf>
    <xf numFmtId="11" fontId="0" fillId="0" borderId="0" xfId="0" applyNumberFormat="1"/>
    <xf numFmtId="0" fontId="20" fillId="15" borderId="21" xfId="0" applyFont="1" applyFill="1" applyBorder="1" applyAlignment="1">
      <alignment horizontal="center" vertical="center" wrapText="1"/>
    </xf>
    <xf numFmtId="0" fontId="21" fillId="15" borderId="21" xfId="0" applyFont="1" applyFill="1" applyBorder="1" applyAlignment="1">
      <alignment horizontal="center" vertical="center" wrapText="1"/>
    </xf>
    <xf numFmtId="0" fontId="20" fillId="16" borderId="21" xfId="0" applyFont="1" applyFill="1" applyBorder="1" applyAlignment="1">
      <alignment horizontal="center" vertical="center" wrapText="1"/>
    </xf>
    <xf numFmtId="0" fontId="20" fillId="17" borderId="21" xfId="0" applyFont="1" applyFill="1" applyBorder="1" applyAlignment="1">
      <alignment horizontal="center" vertical="center" wrapText="1"/>
    </xf>
    <xf numFmtId="0" fontId="17" fillId="0" borderId="21" xfId="0" applyFont="1" applyBorder="1" applyAlignment="1">
      <alignment horizontal="center" wrapText="1"/>
    </xf>
    <xf numFmtId="0" fontId="17" fillId="15" borderId="21" xfId="0" applyFont="1" applyFill="1" applyBorder="1" applyAlignment="1">
      <alignment horizontal="center" wrapText="1"/>
    </xf>
    <xf numFmtId="0" fontId="18" fillId="0" borderId="21" xfId="0" applyFont="1" applyBorder="1" applyAlignment="1">
      <alignment horizontal="center" wrapText="1"/>
    </xf>
    <xf numFmtId="0" fontId="19" fillId="0" borderId="21" xfId="0" applyFont="1" applyBorder="1" applyAlignment="1">
      <alignment horizontal="center" wrapText="1"/>
    </xf>
    <xf numFmtId="0" fontId="20" fillId="0" borderId="21" xfId="0" applyFont="1" applyBorder="1" applyAlignment="1">
      <alignment horizontal="center" wrapText="1"/>
    </xf>
    <xf numFmtId="0" fontId="0" fillId="0" borderId="0" xfId="0" applyNumberFormat="1"/>
    <xf numFmtId="0" fontId="0" fillId="10" borderId="0" xfId="0" applyNumberFormat="1" applyFill="1"/>
    <xf numFmtId="0" fontId="0" fillId="13" borderId="0" xfId="0" applyFill="1" applyAlignment="1">
      <alignment horizontal="center"/>
    </xf>
    <xf numFmtId="0" fontId="0" fillId="0" borderId="17" xfId="0" applyBorder="1" applyAlignment="1">
      <alignment horizontal="center"/>
    </xf>
    <xf numFmtId="0" fontId="5" fillId="4" borderId="2" xfId="0" applyFont="1" applyFill="1" applyBorder="1" applyAlignment="1">
      <alignment horizontal="center" vertical="center" wrapText="1"/>
    </xf>
    <xf numFmtId="0" fontId="6" fillId="4" borderId="2" xfId="0" applyFont="1" applyFill="1" applyBorder="1" applyAlignment="1">
      <alignment horizontal="center" vertical="center" wrapText="1"/>
    </xf>
    <xf numFmtId="0" fontId="7" fillId="5" borderId="2" xfId="0" applyFont="1" applyFill="1" applyBorder="1" applyAlignment="1">
      <alignment horizontal="center" vertical="center" wrapText="1"/>
    </xf>
    <xf numFmtId="0" fontId="7" fillId="6" borderId="2" xfId="0" applyFont="1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/>
    </xf>
    <xf numFmtId="0" fontId="4" fillId="4" borderId="2" xfId="0" applyFont="1" applyFill="1" applyBorder="1" applyAlignment="1">
      <alignment horizontal="center" vertical="center" textRotation="45" wrapText="1"/>
    </xf>
    <xf numFmtId="0" fontId="4" fillId="4" borderId="2" xfId="0" applyFont="1" applyFill="1" applyBorder="1" applyAlignment="1">
      <alignment horizontal="center" vertical="center" wrapText="1"/>
    </xf>
    <xf numFmtId="0" fontId="4" fillId="10" borderId="2" xfId="0" applyFont="1" applyFill="1" applyBorder="1" applyAlignment="1">
      <alignment horizontal="center" vertical="center" wrapText="1"/>
    </xf>
    <xf numFmtId="9" fontId="4" fillId="4" borderId="2" xfId="2" applyFont="1" applyFill="1" applyBorder="1" applyAlignment="1" applyProtection="1">
      <alignment horizontal="center" vertical="center" wrapText="1"/>
    </xf>
    <xf numFmtId="0" fontId="4" fillId="10" borderId="6" xfId="0" applyFont="1" applyFill="1" applyBorder="1" applyAlignment="1">
      <alignment horizontal="center" vertical="center" wrapText="1"/>
    </xf>
    <xf numFmtId="9" fontId="4" fillId="4" borderId="5" xfId="2" applyFont="1" applyFill="1" applyBorder="1" applyAlignment="1" applyProtection="1">
      <alignment horizontal="center" vertical="center" wrapText="1"/>
    </xf>
    <xf numFmtId="9" fontId="4" fillId="4" borderId="12" xfId="2" applyFont="1" applyFill="1" applyBorder="1" applyAlignment="1" applyProtection="1">
      <alignment horizontal="center" vertical="center" wrapText="1"/>
    </xf>
    <xf numFmtId="0" fontId="4" fillId="4" borderId="3" xfId="0" applyFont="1" applyFill="1" applyBorder="1" applyAlignment="1">
      <alignment horizontal="center" vertical="center" textRotation="45" wrapText="1"/>
    </xf>
    <xf numFmtId="0" fontId="4" fillId="4" borderId="7" xfId="0" applyFont="1" applyFill="1" applyBorder="1" applyAlignment="1">
      <alignment horizontal="center" vertical="center" textRotation="45" wrapText="1"/>
    </xf>
    <xf numFmtId="0" fontId="4" fillId="4" borderId="4" xfId="0" applyFont="1" applyFill="1" applyBorder="1" applyAlignment="1">
      <alignment horizontal="center" vertical="center" wrapText="1"/>
    </xf>
    <xf numFmtId="0" fontId="4" fillId="4" borderId="8" xfId="0" applyFont="1" applyFill="1" applyBorder="1" applyAlignment="1">
      <alignment horizontal="center" vertical="center" wrapText="1"/>
    </xf>
    <xf numFmtId="0" fontId="4" fillId="4" borderId="3" xfId="0" applyFont="1" applyFill="1" applyBorder="1" applyAlignment="1">
      <alignment horizontal="center" vertical="center" wrapText="1"/>
    </xf>
    <xf numFmtId="0" fontId="4" fillId="4" borderId="5" xfId="0" applyFont="1" applyFill="1" applyBorder="1" applyAlignment="1">
      <alignment horizontal="center" vertical="center" wrapText="1"/>
    </xf>
    <xf numFmtId="0" fontId="4" fillId="4" borderId="6" xfId="0" applyFont="1" applyFill="1" applyBorder="1" applyAlignment="1">
      <alignment horizontal="center" vertical="center" wrapText="1"/>
    </xf>
    <xf numFmtId="0" fontId="2" fillId="12" borderId="2" xfId="0" applyFont="1" applyFill="1" applyBorder="1" applyAlignment="1">
      <alignment horizontal="center" vertical="center"/>
    </xf>
    <xf numFmtId="165" fontId="9" fillId="4" borderId="20" xfId="4" applyNumberFormat="1" applyFont="1" applyFill="1" applyBorder="1" applyAlignment="1">
      <alignment horizontal="center" vertical="center" wrapText="1" shrinkToFit="1"/>
    </xf>
    <xf numFmtId="165" fontId="9" fillId="4" borderId="22" xfId="4" applyNumberFormat="1" applyFont="1" applyFill="1" applyBorder="1" applyAlignment="1">
      <alignment horizontal="center" vertical="center" wrapText="1" shrinkToFit="1"/>
    </xf>
    <xf numFmtId="165" fontId="9" fillId="4" borderId="15" xfId="4" applyNumberFormat="1" applyFont="1" applyFill="1" applyBorder="1" applyAlignment="1">
      <alignment horizontal="center" vertical="center" wrapText="1" shrinkToFit="1"/>
    </xf>
    <xf numFmtId="0" fontId="0" fillId="4" borderId="2" xfId="0" applyFill="1" applyBorder="1" applyAlignment="1">
      <alignment horizontal="center" vertical="center"/>
    </xf>
    <xf numFmtId="0" fontId="0" fillId="4" borderId="2" xfId="0" applyFill="1" applyBorder="1" applyAlignment="1">
      <alignment horizontal="center"/>
    </xf>
    <xf numFmtId="0" fontId="0" fillId="10" borderId="2" xfId="0" applyFill="1" applyBorder="1" applyAlignment="1">
      <alignment horizontal="center" vertical="center"/>
    </xf>
  </cellXfs>
  <cellStyles count="8">
    <cellStyle name="Body" xfId="5" xr:uid="{3A4D81AE-1C3B-40DC-BD29-1D4080623DC4}"/>
    <cellStyle name="Comma" xfId="1" builtinId="3"/>
    <cellStyle name="Normal" xfId="0" builtinId="0"/>
    <cellStyle name="Normal 33" xfId="7" xr:uid="{882ECEB7-C9CD-420C-8BCF-2DA5995FEBD0}"/>
    <cellStyle name="Normal 67" xfId="3" xr:uid="{E31BDD13-124F-4AB8-9C1A-9B6542FC0246}"/>
    <cellStyle name="Normal 68" xfId="4" xr:uid="{2BC1AB5A-41B4-4296-A142-1CA43D0DD015}"/>
    <cellStyle name="Normal 68 2" xfId="6" xr:uid="{DB56CFE2-BC32-4EF6-943B-3F3B49D8E40F}"/>
    <cellStyle name="Percent" xfId="2" builtinId="5"/>
  </cellStyles>
  <dxfs count="301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2D050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  <color theme="0"/>
      </font>
      <fill>
        <patternFill>
          <fgColor auto="1"/>
          <bgColor rgb="FFFF00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2D050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  <color theme="0"/>
      </font>
      <fill>
        <patternFill>
          <fgColor auto="1"/>
          <bgColor rgb="FFFF00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2D050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  <color theme="0"/>
      </font>
      <fill>
        <patternFill>
          <fgColor auto="1"/>
          <bgColor rgb="FFFF00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2D050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  <color theme="0"/>
      </font>
      <fill>
        <patternFill>
          <fgColor auto="1"/>
          <bgColor rgb="FFFF00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2D050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  <color theme="0"/>
      </font>
      <fill>
        <patternFill>
          <fgColor auto="1"/>
          <bgColor rgb="FFFF00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90099"/>
      <color rgb="FFA50021"/>
      <color rgb="FFB149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9162479430435134E-2"/>
          <c:y val="8.5012593123952998E-2"/>
          <c:w val="0.93122314461823497"/>
          <c:h val="0.7566748325066833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Chat!$AF$3</c:f>
              <c:strCache>
                <c:ptCount val="1"/>
                <c:pt idx="0">
                  <c:v>Demand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00B0F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Chat!$AE$11:$AE$27</c:f>
              <c:numCache>
                <c:formatCode>[$-409]h:mm\ AM/PM;@</c:formatCode>
                <c:ptCount val="17"/>
                <c:pt idx="0">
                  <c:v>0.29166666666666702</c:v>
                </c:pt>
                <c:pt idx="1">
                  <c:v>0.33333333333333298</c:v>
                </c:pt>
                <c:pt idx="2">
                  <c:v>0.375</c:v>
                </c:pt>
                <c:pt idx="3">
                  <c:v>0.41666666666666702</c:v>
                </c:pt>
                <c:pt idx="4">
                  <c:v>0.45833333333333298</c:v>
                </c:pt>
                <c:pt idx="5">
                  <c:v>0.5</c:v>
                </c:pt>
                <c:pt idx="6">
                  <c:v>0.54166666666666696</c:v>
                </c:pt>
                <c:pt idx="7">
                  <c:v>0.58333333333333304</c:v>
                </c:pt>
                <c:pt idx="8">
                  <c:v>0.625</c:v>
                </c:pt>
                <c:pt idx="9">
                  <c:v>0.66666666666666696</c:v>
                </c:pt>
                <c:pt idx="10">
                  <c:v>0.70833333333333304</c:v>
                </c:pt>
                <c:pt idx="11">
                  <c:v>0.75</c:v>
                </c:pt>
                <c:pt idx="12">
                  <c:v>0.79166666666666696</c:v>
                </c:pt>
                <c:pt idx="13">
                  <c:v>0.83333333333333304</c:v>
                </c:pt>
                <c:pt idx="14">
                  <c:v>0.875</c:v>
                </c:pt>
                <c:pt idx="15">
                  <c:v>0.91666666666666696</c:v>
                </c:pt>
                <c:pt idx="16">
                  <c:v>0.95833333333333304</c:v>
                </c:pt>
              </c:numCache>
            </c:numRef>
          </c:cat>
          <c:val>
            <c:numRef>
              <c:f>Chat!$AF$11:$AF$27</c:f>
              <c:numCache>
                <c:formatCode>0.0</c:formatCode>
                <c:ptCount val="17"/>
                <c:pt idx="0">
                  <c:v>3.75</c:v>
                </c:pt>
                <c:pt idx="1">
                  <c:v>6.25</c:v>
                </c:pt>
                <c:pt idx="2">
                  <c:v>7.5</c:v>
                </c:pt>
                <c:pt idx="3">
                  <c:v>10</c:v>
                </c:pt>
                <c:pt idx="4">
                  <c:v>11.25</c:v>
                </c:pt>
                <c:pt idx="5">
                  <c:v>12.5</c:v>
                </c:pt>
                <c:pt idx="6">
                  <c:v>13.75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18.75</c:v>
                </c:pt>
                <c:pt idx="11">
                  <c:v>17.5</c:v>
                </c:pt>
                <c:pt idx="12">
                  <c:v>13.75</c:v>
                </c:pt>
                <c:pt idx="13">
                  <c:v>13.75</c:v>
                </c:pt>
                <c:pt idx="14">
                  <c:v>15</c:v>
                </c:pt>
                <c:pt idx="15">
                  <c:v>16.25</c:v>
                </c:pt>
                <c:pt idx="16">
                  <c:v>16.25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F7-401E-9D2C-410B667D8CB8}"/>
            </c:ext>
          </c:extLst>
        </c:ser>
        <c:ser>
          <c:idx val="1"/>
          <c:order val="1"/>
          <c:tx>
            <c:strRef>
              <c:f>Chat!$AG$3</c:f>
              <c:strCache>
                <c:ptCount val="1"/>
                <c:pt idx="0">
                  <c:v>Pure login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1.3647217912543541E-3"/>
                  <c:y val="3.3641706815968737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B20-4E91-AE01-C526656FCD9C}"/>
                </c:ext>
              </c:extLst>
            </c:dLbl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Chat!$AE$11:$AE$27</c:f>
              <c:numCache>
                <c:formatCode>[$-409]h:mm\ AM/PM;@</c:formatCode>
                <c:ptCount val="17"/>
                <c:pt idx="0">
                  <c:v>0.29166666666666702</c:v>
                </c:pt>
                <c:pt idx="1">
                  <c:v>0.33333333333333298</c:v>
                </c:pt>
                <c:pt idx="2">
                  <c:v>0.375</c:v>
                </c:pt>
                <c:pt idx="3">
                  <c:v>0.41666666666666702</c:v>
                </c:pt>
                <c:pt idx="4">
                  <c:v>0.45833333333333298</c:v>
                </c:pt>
                <c:pt idx="5">
                  <c:v>0.5</c:v>
                </c:pt>
                <c:pt idx="6">
                  <c:v>0.54166666666666696</c:v>
                </c:pt>
                <c:pt idx="7">
                  <c:v>0.58333333333333304</c:v>
                </c:pt>
                <c:pt idx="8">
                  <c:v>0.625</c:v>
                </c:pt>
                <c:pt idx="9">
                  <c:v>0.66666666666666696</c:v>
                </c:pt>
                <c:pt idx="10">
                  <c:v>0.70833333333333304</c:v>
                </c:pt>
                <c:pt idx="11">
                  <c:v>0.75</c:v>
                </c:pt>
                <c:pt idx="12">
                  <c:v>0.79166666666666696</c:v>
                </c:pt>
                <c:pt idx="13">
                  <c:v>0.83333333333333304</c:v>
                </c:pt>
                <c:pt idx="14">
                  <c:v>0.875</c:v>
                </c:pt>
                <c:pt idx="15">
                  <c:v>0.91666666666666696</c:v>
                </c:pt>
                <c:pt idx="16">
                  <c:v>0.95833333333333304</c:v>
                </c:pt>
              </c:numCache>
            </c:numRef>
          </c:cat>
          <c:val>
            <c:numRef>
              <c:f>Chat!$AG$11:$AG$27</c:f>
              <c:numCache>
                <c:formatCode>0.0</c:formatCode>
                <c:ptCount val="17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11</c:v>
                </c:pt>
                <c:pt idx="4">
                  <c:v>11</c:v>
                </c:pt>
                <c:pt idx="5">
                  <c:v>10.5</c:v>
                </c:pt>
                <c:pt idx="6">
                  <c:v>11</c:v>
                </c:pt>
                <c:pt idx="7">
                  <c:v>10</c:v>
                </c:pt>
                <c:pt idx="8">
                  <c:v>10</c:v>
                </c:pt>
                <c:pt idx="9">
                  <c:v>17</c:v>
                </c:pt>
                <c:pt idx="10">
                  <c:v>17</c:v>
                </c:pt>
                <c:pt idx="11">
                  <c:v>19.5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14</c:v>
                </c:pt>
                <c:pt idx="16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F7-401E-9D2C-410B667D8C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23913775"/>
        <c:axId val="2023907119"/>
      </c:barChart>
      <c:catAx>
        <c:axId val="2023913775"/>
        <c:scaling>
          <c:orientation val="minMax"/>
        </c:scaling>
        <c:delete val="0"/>
        <c:axPos val="b"/>
        <c:numFmt formatCode="[$-409]h:mm\ AM/P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3907119"/>
        <c:crosses val="autoZero"/>
        <c:auto val="1"/>
        <c:lblAlgn val="ctr"/>
        <c:lblOffset val="100"/>
        <c:noMultiLvlLbl val="0"/>
      </c:catAx>
      <c:valAx>
        <c:axId val="2023907119"/>
        <c:scaling>
          <c:orientation val="minMax"/>
        </c:scaling>
        <c:delete val="0"/>
        <c:axPos val="l"/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39137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0677307870452847E-2"/>
          <c:y val="5.1370886307984261E-2"/>
          <c:w val="0.93122314461823497"/>
          <c:h val="0.7566748325066833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'Social media '!$AD$3</c:f>
              <c:strCache>
                <c:ptCount val="1"/>
                <c:pt idx="0">
                  <c:v>Demand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00B0F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'Social media '!$AC$11:$AC$27</c:f>
              <c:numCache>
                <c:formatCode>[$-409]h:mm\ AM/PM;@</c:formatCode>
                <c:ptCount val="17"/>
                <c:pt idx="0">
                  <c:v>0.29166666666666702</c:v>
                </c:pt>
                <c:pt idx="1">
                  <c:v>0.33333333333333298</c:v>
                </c:pt>
                <c:pt idx="2">
                  <c:v>0.375</c:v>
                </c:pt>
                <c:pt idx="3">
                  <c:v>0.41666666666666702</c:v>
                </c:pt>
                <c:pt idx="4">
                  <c:v>0.45833333333333298</c:v>
                </c:pt>
                <c:pt idx="5">
                  <c:v>0.5</c:v>
                </c:pt>
                <c:pt idx="6">
                  <c:v>0.54166666666666696</c:v>
                </c:pt>
                <c:pt idx="7">
                  <c:v>0.58333333333333304</c:v>
                </c:pt>
                <c:pt idx="8">
                  <c:v>0.625</c:v>
                </c:pt>
                <c:pt idx="9">
                  <c:v>0.66666666666666696</c:v>
                </c:pt>
                <c:pt idx="10">
                  <c:v>0.70833333333333304</c:v>
                </c:pt>
                <c:pt idx="11">
                  <c:v>0.75</c:v>
                </c:pt>
                <c:pt idx="12">
                  <c:v>0.79166666666666696</c:v>
                </c:pt>
                <c:pt idx="13">
                  <c:v>0.83333333333333304</c:v>
                </c:pt>
                <c:pt idx="14">
                  <c:v>0.875</c:v>
                </c:pt>
                <c:pt idx="15">
                  <c:v>0.91666666666666696</c:v>
                </c:pt>
                <c:pt idx="16">
                  <c:v>0.95833333333333304</c:v>
                </c:pt>
              </c:numCache>
            </c:numRef>
          </c:cat>
          <c:val>
            <c:numRef>
              <c:f>'Social media '!$AD$11:$AD$27</c:f>
              <c:numCache>
                <c:formatCode>0.0</c:formatCode>
                <c:ptCount val="17"/>
                <c:pt idx="0">
                  <c:v>1.1764705882352942</c:v>
                </c:pt>
                <c:pt idx="1">
                  <c:v>1.1764705882352942</c:v>
                </c:pt>
                <c:pt idx="2">
                  <c:v>2.3529411764705883</c:v>
                </c:pt>
                <c:pt idx="3">
                  <c:v>2.3529411764705883</c:v>
                </c:pt>
                <c:pt idx="4">
                  <c:v>2.3529411764705883</c:v>
                </c:pt>
                <c:pt idx="5">
                  <c:v>2.3529411764705883</c:v>
                </c:pt>
                <c:pt idx="6">
                  <c:v>3.5294117647058822</c:v>
                </c:pt>
                <c:pt idx="7">
                  <c:v>3.5294117647058822</c:v>
                </c:pt>
                <c:pt idx="8">
                  <c:v>3.5294117647058822</c:v>
                </c:pt>
                <c:pt idx="9">
                  <c:v>3.5294117647058822</c:v>
                </c:pt>
                <c:pt idx="10">
                  <c:v>3.5294117647058822</c:v>
                </c:pt>
                <c:pt idx="11">
                  <c:v>2.3529411764705883</c:v>
                </c:pt>
                <c:pt idx="12">
                  <c:v>2.3529411764705883</c:v>
                </c:pt>
                <c:pt idx="13">
                  <c:v>2.3529411764705883</c:v>
                </c:pt>
                <c:pt idx="14">
                  <c:v>3.5294117647058822</c:v>
                </c:pt>
                <c:pt idx="15">
                  <c:v>3.5294117647058822</c:v>
                </c:pt>
                <c:pt idx="16">
                  <c:v>3.5294117647058822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C2-47BC-975F-3F4CBC697279}"/>
            </c:ext>
          </c:extLst>
        </c:ser>
        <c:ser>
          <c:idx val="1"/>
          <c:order val="1"/>
          <c:tx>
            <c:strRef>
              <c:f>'Social media '!$AE$3</c:f>
              <c:strCache>
                <c:ptCount val="1"/>
                <c:pt idx="0">
                  <c:v>Pure login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'Social media '!$AC$11:$AC$27</c:f>
              <c:numCache>
                <c:formatCode>[$-409]h:mm\ AM/PM;@</c:formatCode>
                <c:ptCount val="17"/>
                <c:pt idx="0">
                  <c:v>0.29166666666666702</c:v>
                </c:pt>
                <c:pt idx="1">
                  <c:v>0.33333333333333298</c:v>
                </c:pt>
                <c:pt idx="2">
                  <c:v>0.375</c:v>
                </c:pt>
                <c:pt idx="3">
                  <c:v>0.41666666666666702</c:v>
                </c:pt>
                <c:pt idx="4">
                  <c:v>0.45833333333333298</c:v>
                </c:pt>
                <c:pt idx="5">
                  <c:v>0.5</c:v>
                </c:pt>
                <c:pt idx="6">
                  <c:v>0.54166666666666696</c:v>
                </c:pt>
                <c:pt idx="7">
                  <c:v>0.58333333333333304</c:v>
                </c:pt>
                <c:pt idx="8">
                  <c:v>0.625</c:v>
                </c:pt>
                <c:pt idx="9">
                  <c:v>0.66666666666666696</c:v>
                </c:pt>
                <c:pt idx="10">
                  <c:v>0.70833333333333304</c:v>
                </c:pt>
                <c:pt idx="11">
                  <c:v>0.75</c:v>
                </c:pt>
                <c:pt idx="12">
                  <c:v>0.79166666666666696</c:v>
                </c:pt>
                <c:pt idx="13">
                  <c:v>0.83333333333333304</c:v>
                </c:pt>
                <c:pt idx="14">
                  <c:v>0.875</c:v>
                </c:pt>
                <c:pt idx="15">
                  <c:v>0.91666666666666696</c:v>
                </c:pt>
                <c:pt idx="16">
                  <c:v>0.95833333333333304</c:v>
                </c:pt>
              </c:numCache>
            </c:numRef>
          </c:cat>
          <c:val>
            <c:numRef>
              <c:f>'Social media '!$AE$11:$AE$27</c:f>
              <c:numCache>
                <c:formatCode>0.0</c:formatCode>
                <c:ptCount val="1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0.5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0.5</c:v>
                </c:pt>
                <c:pt idx="14">
                  <c:v>1</c:v>
                </c:pt>
                <c:pt idx="15">
                  <c:v>2</c:v>
                </c:pt>
                <c:pt idx="16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FC2-47BC-975F-3F4CBC697279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023913775"/>
        <c:axId val="2023907119"/>
      </c:barChart>
      <c:catAx>
        <c:axId val="2023913775"/>
        <c:scaling>
          <c:orientation val="minMax"/>
        </c:scaling>
        <c:delete val="0"/>
        <c:axPos val="b"/>
        <c:numFmt formatCode="[$-409]h:mm\ AM/P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3907119"/>
        <c:crosses val="autoZero"/>
        <c:auto val="1"/>
        <c:lblAlgn val="ctr"/>
        <c:lblOffset val="100"/>
        <c:noMultiLvlLbl val="0"/>
      </c:catAx>
      <c:valAx>
        <c:axId val="2023907119"/>
        <c:scaling>
          <c:orientation val="minMax"/>
        </c:scaling>
        <c:delete val="0"/>
        <c:axPos val="l"/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39137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0677307870452847E-2"/>
          <c:y val="5.1370886307984261E-2"/>
          <c:w val="0.93122314461823497"/>
          <c:h val="0.7566748325066833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'Social media '!$AD$3</c:f>
              <c:strCache>
                <c:ptCount val="1"/>
                <c:pt idx="0">
                  <c:v>Demand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00B0F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'Social media '!$AC$11:$AC$27</c:f>
              <c:numCache>
                <c:formatCode>[$-409]h:mm\ AM/PM;@</c:formatCode>
                <c:ptCount val="17"/>
                <c:pt idx="0">
                  <c:v>0.29166666666666702</c:v>
                </c:pt>
                <c:pt idx="1">
                  <c:v>0.33333333333333298</c:v>
                </c:pt>
                <c:pt idx="2">
                  <c:v>0.375</c:v>
                </c:pt>
                <c:pt idx="3">
                  <c:v>0.41666666666666702</c:v>
                </c:pt>
                <c:pt idx="4">
                  <c:v>0.45833333333333298</c:v>
                </c:pt>
                <c:pt idx="5">
                  <c:v>0.5</c:v>
                </c:pt>
                <c:pt idx="6">
                  <c:v>0.54166666666666696</c:v>
                </c:pt>
                <c:pt idx="7">
                  <c:v>0.58333333333333304</c:v>
                </c:pt>
                <c:pt idx="8">
                  <c:v>0.625</c:v>
                </c:pt>
                <c:pt idx="9">
                  <c:v>0.66666666666666696</c:v>
                </c:pt>
                <c:pt idx="10">
                  <c:v>0.70833333333333304</c:v>
                </c:pt>
                <c:pt idx="11">
                  <c:v>0.75</c:v>
                </c:pt>
                <c:pt idx="12">
                  <c:v>0.79166666666666696</c:v>
                </c:pt>
                <c:pt idx="13">
                  <c:v>0.83333333333333304</c:v>
                </c:pt>
                <c:pt idx="14">
                  <c:v>0.875</c:v>
                </c:pt>
                <c:pt idx="15">
                  <c:v>0.91666666666666696</c:v>
                </c:pt>
                <c:pt idx="16">
                  <c:v>0.95833333333333304</c:v>
                </c:pt>
              </c:numCache>
            </c:numRef>
          </c:cat>
          <c:val>
            <c:numRef>
              <c:f>'Social media '!$AD$11:$AD$27</c:f>
              <c:numCache>
                <c:formatCode>0.0</c:formatCode>
                <c:ptCount val="17"/>
                <c:pt idx="0">
                  <c:v>1.1764705882352942</c:v>
                </c:pt>
                <c:pt idx="1">
                  <c:v>1.1764705882352942</c:v>
                </c:pt>
                <c:pt idx="2">
                  <c:v>2.3529411764705883</c:v>
                </c:pt>
                <c:pt idx="3">
                  <c:v>2.3529411764705883</c:v>
                </c:pt>
                <c:pt idx="4">
                  <c:v>2.3529411764705883</c:v>
                </c:pt>
                <c:pt idx="5">
                  <c:v>2.3529411764705883</c:v>
                </c:pt>
                <c:pt idx="6">
                  <c:v>3.5294117647058822</c:v>
                </c:pt>
                <c:pt idx="7">
                  <c:v>3.5294117647058822</c:v>
                </c:pt>
                <c:pt idx="8">
                  <c:v>3.5294117647058822</c:v>
                </c:pt>
                <c:pt idx="9">
                  <c:v>3.5294117647058822</c:v>
                </c:pt>
                <c:pt idx="10">
                  <c:v>3.5294117647058822</c:v>
                </c:pt>
                <c:pt idx="11">
                  <c:v>2.3529411764705883</c:v>
                </c:pt>
                <c:pt idx="12">
                  <c:v>2.3529411764705883</c:v>
                </c:pt>
                <c:pt idx="13">
                  <c:v>2.3529411764705883</c:v>
                </c:pt>
                <c:pt idx="14">
                  <c:v>3.5294117647058822</c:v>
                </c:pt>
                <c:pt idx="15">
                  <c:v>3.5294117647058822</c:v>
                </c:pt>
                <c:pt idx="16">
                  <c:v>3.5294117647058822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96-4C73-A8CE-30F5895925A5}"/>
            </c:ext>
          </c:extLst>
        </c:ser>
        <c:ser>
          <c:idx val="1"/>
          <c:order val="1"/>
          <c:tx>
            <c:strRef>
              <c:f>'Social media '!$AE$3</c:f>
              <c:strCache>
                <c:ptCount val="1"/>
                <c:pt idx="0">
                  <c:v>Pure login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'Social media '!$AC$11:$AC$27</c:f>
              <c:numCache>
                <c:formatCode>[$-409]h:mm\ AM/PM;@</c:formatCode>
                <c:ptCount val="17"/>
                <c:pt idx="0">
                  <c:v>0.29166666666666702</c:v>
                </c:pt>
                <c:pt idx="1">
                  <c:v>0.33333333333333298</c:v>
                </c:pt>
                <c:pt idx="2">
                  <c:v>0.375</c:v>
                </c:pt>
                <c:pt idx="3">
                  <c:v>0.41666666666666702</c:v>
                </c:pt>
                <c:pt idx="4">
                  <c:v>0.45833333333333298</c:v>
                </c:pt>
                <c:pt idx="5">
                  <c:v>0.5</c:v>
                </c:pt>
                <c:pt idx="6">
                  <c:v>0.54166666666666696</c:v>
                </c:pt>
                <c:pt idx="7">
                  <c:v>0.58333333333333304</c:v>
                </c:pt>
                <c:pt idx="8">
                  <c:v>0.625</c:v>
                </c:pt>
                <c:pt idx="9">
                  <c:v>0.66666666666666696</c:v>
                </c:pt>
                <c:pt idx="10">
                  <c:v>0.70833333333333304</c:v>
                </c:pt>
                <c:pt idx="11">
                  <c:v>0.75</c:v>
                </c:pt>
                <c:pt idx="12">
                  <c:v>0.79166666666666696</c:v>
                </c:pt>
                <c:pt idx="13">
                  <c:v>0.83333333333333304</c:v>
                </c:pt>
                <c:pt idx="14">
                  <c:v>0.875</c:v>
                </c:pt>
                <c:pt idx="15">
                  <c:v>0.91666666666666696</c:v>
                </c:pt>
                <c:pt idx="16">
                  <c:v>0.95833333333333304</c:v>
                </c:pt>
              </c:numCache>
            </c:numRef>
          </c:cat>
          <c:val>
            <c:numRef>
              <c:f>'Social media '!$AE$11:$AE$27</c:f>
              <c:numCache>
                <c:formatCode>0.0</c:formatCode>
                <c:ptCount val="1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0.5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0.5</c:v>
                </c:pt>
                <c:pt idx="14">
                  <c:v>1</c:v>
                </c:pt>
                <c:pt idx="15">
                  <c:v>2</c:v>
                </c:pt>
                <c:pt idx="16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96-4C73-A8CE-30F5895925A5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023913775"/>
        <c:axId val="2023907119"/>
      </c:barChart>
      <c:catAx>
        <c:axId val="2023913775"/>
        <c:scaling>
          <c:orientation val="minMax"/>
        </c:scaling>
        <c:delete val="0"/>
        <c:axPos val="b"/>
        <c:numFmt formatCode="[$-409]h:mm\ AM/P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3907119"/>
        <c:crosses val="autoZero"/>
        <c:auto val="1"/>
        <c:lblAlgn val="ctr"/>
        <c:lblOffset val="100"/>
        <c:noMultiLvlLbl val="0"/>
      </c:catAx>
      <c:valAx>
        <c:axId val="2023907119"/>
        <c:scaling>
          <c:orientation val="minMax"/>
        </c:scaling>
        <c:delete val="0"/>
        <c:axPos val="l"/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39137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0677307870452847E-2"/>
          <c:y val="5.1370886307984261E-2"/>
          <c:w val="0.93122314461823497"/>
          <c:h val="0.7566748325066833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'Social media '!$AD$3</c:f>
              <c:strCache>
                <c:ptCount val="1"/>
                <c:pt idx="0">
                  <c:v>Demand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00B0F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'Social media '!$AC$11:$AC$27</c:f>
              <c:numCache>
                <c:formatCode>[$-409]h:mm\ AM/PM;@</c:formatCode>
                <c:ptCount val="17"/>
                <c:pt idx="0">
                  <c:v>0.29166666666666702</c:v>
                </c:pt>
                <c:pt idx="1">
                  <c:v>0.33333333333333298</c:v>
                </c:pt>
                <c:pt idx="2">
                  <c:v>0.375</c:v>
                </c:pt>
                <c:pt idx="3">
                  <c:v>0.41666666666666702</c:v>
                </c:pt>
                <c:pt idx="4">
                  <c:v>0.45833333333333298</c:v>
                </c:pt>
                <c:pt idx="5">
                  <c:v>0.5</c:v>
                </c:pt>
                <c:pt idx="6">
                  <c:v>0.54166666666666696</c:v>
                </c:pt>
                <c:pt idx="7">
                  <c:v>0.58333333333333304</c:v>
                </c:pt>
                <c:pt idx="8">
                  <c:v>0.625</c:v>
                </c:pt>
                <c:pt idx="9">
                  <c:v>0.66666666666666696</c:v>
                </c:pt>
                <c:pt idx="10">
                  <c:v>0.70833333333333304</c:v>
                </c:pt>
                <c:pt idx="11">
                  <c:v>0.75</c:v>
                </c:pt>
                <c:pt idx="12">
                  <c:v>0.79166666666666696</c:v>
                </c:pt>
                <c:pt idx="13">
                  <c:v>0.83333333333333304</c:v>
                </c:pt>
                <c:pt idx="14">
                  <c:v>0.875</c:v>
                </c:pt>
                <c:pt idx="15">
                  <c:v>0.91666666666666696</c:v>
                </c:pt>
                <c:pt idx="16">
                  <c:v>0.95833333333333304</c:v>
                </c:pt>
              </c:numCache>
            </c:numRef>
          </c:cat>
          <c:val>
            <c:numRef>
              <c:f>'Social media '!$AD$11:$AD$27</c:f>
              <c:numCache>
                <c:formatCode>0.0</c:formatCode>
                <c:ptCount val="17"/>
                <c:pt idx="0">
                  <c:v>1.1764705882352942</c:v>
                </c:pt>
                <c:pt idx="1">
                  <c:v>1.1764705882352942</c:v>
                </c:pt>
                <c:pt idx="2">
                  <c:v>2.3529411764705883</c:v>
                </c:pt>
                <c:pt idx="3">
                  <c:v>2.3529411764705883</c:v>
                </c:pt>
                <c:pt idx="4">
                  <c:v>2.3529411764705883</c:v>
                </c:pt>
                <c:pt idx="5">
                  <c:v>2.3529411764705883</c:v>
                </c:pt>
                <c:pt idx="6">
                  <c:v>3.5294117647058822</c:v>
                </c:pt>
                <c:pt idx="7">
                  <c:v>3.5294117647058822</c:v>
                </c:pt>
                <c:pt idx="8">
                  <c:v>3.5294117647058822</c:v>
                </c:pt>
                <c:pt idx="9">
                  <c:v>3.5294117647058822</c:v>
                </c:pt>
                <c:pt idx="10">
                  <c:v>3.5294117647058822</c:v>
                </c:pt>
                <c:pt idx="11">
                  <c:v>2.3529411764705883</c:v>
                </c:pt>
                <c:pt idx="12">
                  <c:v>2.3529411764705883</c:v>
                </c:pt>
                <c:pt idx="13">
                  <c:v>2.3529411764705883</c:v>
                </c:pt>
                <c:pt idx="14">
                  <c:v>3.5294117647058822</c:v>
                </c:pt>
                <c:pt idx="15">
                  <c:v>3.5294117647058822</c:v>
                </c:pt>
                <c:pt idx="16">
                  <c:v>3.5294117647058822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BE-485A-AEC4-4C6C0FAAD31F}"/>
            </c:ext>
          </c:extLst>
        </c:ser>
        <c:ser>
          <c:idx val="1"/>
          <c:order val="1"/>
          <c:tx>
            <c:strRef>
              <c:f>'Social media '!$AE$3</c:f>
              <c:strCache>
                <c:ptCount val="1"/>
                <c:pt idx="0">
                  <c:v>Pure login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'Social media '!$AC$11:$AC$27</c:f>
              <c:numCache>
                <c:formatCode>[$-409]h:mm\ AM/PM;@</c:formatCode>
                <c:ptCount val="17"/>
                <c:pt idx="0">
                  <c:v>0.29166666666666702</c:v>
                </c:pt>
                <c:pt idx="1">
                  <c:v>0.33333333333333298</c:v>
                </c:pt>
                <c:pt idx="2">
                  <c:v>0.375</c:v>
                </c:pt>
                <c:pt idx="3">
                  <c:v>0.41666666666666702</c:v>
                </c:pt>
                <c:pt idx="4">
                  <c:v>0.45833333333333298</c:v>
                </c:pt>
                <c:pt idx="5">
                  <c:v>0.5</c:v>
                </c:pt>
                <c:pt idx="6">
                  <c:v>0.54166666666666696</c:v>
                </c:pt>
                <c:pt idx="7">
                  <c:v>0.58333333333333304</c:v>
                </c:pt>
                <c:pt idx="8">
                  <c:v>0.625</c:v>
                </c:pt>
                <c:pt idx="9">
                  <c:v>0.66666666666666696</c:v>
                </c:pt>
                <c:pt idx="10">
                  <c:v>0.70833333333333304</c:v>
                </c:pt>
                <c:pt idx="11">
                  <c:v>0.75</c:v>
                </c:pt>
                <c:pt idx="12">
                  <c:v>0.79166666666666696</c:v>
                </c:pt>
                <c:pt idx="13">
                  <c:v>0.83333333333333304</c:v>
                </c:pt>
                <c:pt idx="14">
                  <c:v>0.875</c:v>
                </c:pt>
                <c:pt idx="15">
                  <c:v>0.91666666666666696</c:v>
                </c:pt>
                <c:pt idx="16">
                  <c:v>0.95833333333333304</c:v>
                </c:pt>
              </c:numCache>
            </c:numRef>
          </c:cat>
          <c:val>
            <c:numRef>
              <c:f>'Social media '!$AE$11:$AE$27</c:f>
              <c:numCache>
                <c:formatCode>0.0</c:formatCode>
                <c:ptCount val="1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0.5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0.5</c:v>
                </c:pt>
                <c:pt idx="14">
                  <c:v>1</c:v>
                </c:pt>
                <c:pt idx="15">
                  <c:v>2</c:v>
                </c:pt>
                <c:pt idx="16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BE-485A-AEC4-4C6C0FAAD31F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023913775"/>
        <c:axId val="2023907119"/>
      </c:barChart>
      <c:catAx>
        <c:axId val="2023913775"/>
        <c:scaling>
          <c:orientation val="minMax"/>
        </c:scaling>
        <c:delete val="0"/>
        <c:axPos val="b"/>
        <c:numFmt formatCode="[$-409]h:mm\ AM/P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3907119"/>
        <c:crosses val="autoZero"/>
        <c:auto val="1"/>
        <c:lblAlgn val="ctr"/>
        <c:lblOffset val="100"/>
        <c:noMultiLvlLbl val="0"/>
      </c:catAx>
      <c:valAx>
        <c:axId val="2023907119"/>
        <c:scaling>
          <c:orientation val="minMax"/>
        </c:scaling>
        <c:delete val="0"/>
        <c:axPos val="l"/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39137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0677307870452847E-2"/>
          <c:y val="5.1370886307984261E-2"/>
          <c:w val="0.93122314461823497"/>
          <c:h val="0.7566748325066833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'Social media '!$AD$3</c:f>
              <c:strCache>
                <c:ptCount val="1"/>
                <c:pt idx="0">
                  <c:v>Demand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00B0F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'Social media '!$AC$11:$AC$27</c:f>
              <c:numCache>
                <c:formatCode>[$-409]h:mm\ AM/PM;@</c:formatCode>
                <c:ptCount val="17"/>
                <c:pt idx="0">
                  <c:v>0.29166666666666702</c:v>
                </c:pt>
                <c:pt idx="1">
                  <c:v>0.33333333333333298</c:v>
                </c:pt>
                <c:pt idx="2">
                  <c:v>0.375</c:v>
                </c:pt>
                <c:pt idx="3">
                  <c:v>0.41666666666666702</c:v>
                </c:pt>
                <c:pt idx="4">
                  <c:v>0.45833333333333298</c:v>
                </c:pt>
                <c:pt idx="5">
                  <c:v>0.5</c:v>
                </c:pt>
                <c:pt idx="6">
                  <c:v>0.54166666666666696</c:v>
                </c:pt>
                <c:pt idx="7">
                  <c:v>0.58333333333333304</c:v>
                </c:pt>
                <c:pt idx="8">
                  <c:v>0.625</c:v>
                </c:pt>
                <c:pt idx="9">
                  <c:v>0.66666666666666696</c:v>
                </c:pt>
                <c:pt idx="10">
                  <c:v>0.70833333333333304</c:v>
                </c:pt>
                <c:pt idx="11">
                  <c:v>0.75</c:v>
                </c:pt>
                <c:pt idx="12">
                  <c:v>0.79166666666666696</c:v>
                </c:pt>
                <c:pt idx="13">
                  <c:v>0.83333333333333304</c:v>
                </c:pt>
                <c:pt idx="14">
                  <c:v>0.875</c:v>
                </c:pt>
                <c:pt idx="15">
                  <c:v>0.91666666666666696</c:v>
                </c:pt>
                <c:pt idx="16">
                  <c:v>0.95833333333333304</c:v>
                </c:pt>
              </c:numCache>
            </c:numRef>
          </c:cat>
          <c:val>
            <c:numRef>
              <c:f>'Social media '!$AD$11:$AD$27</c:f>
              <c:numCache>
                <c:formatCode>0.0</c:formatCode>
                <c:ptCount val="17"/>
                <c:pt idx="0">
                  <c:v>1.1764705882352942</c:v>
                </c:pt>
                <c:pt idx="1">
                  <c:v>1.1764705882352942</c:v>
                </c:pt>
                <c:pt idx="2">
                  <c:v>2.3529411764705883</c:v>
                </c:pt>
                <c:pt idx="3">
                  <c:v>2.3529411764705883</c:v>
                </c:pt>
                <c:pt idx="4">
                  <c:v>2.3529411764705883</c:v>
                </c:pt>
                <c:pt idx="5">
                  <c:v>2.3529411764705883</c:v>
                </c:pt>
                <c:pt idx="6">
                  <c:v>3.5294117647058822</c:v>
                </c:pt>
                <c:pt idx="7">
                  <c:v>3.5294117647058822</c:v>
                </c:pt>
                <c:pt idx="8">
                  <c:v>3.5294117647058822</c:v>
                </c:pt>
                <c:pt idx="9">
                  <c:v>3.5294117647058822</c:v>
                </c:pt>
                <c:pt idx="10">
                  <c:v>3.5294117647058822</c:v>
                </c:pt>
                <c:pt idx="11">
                  <c:v>2.3529411764705883</c:v>
                </c:pt>
                <c:pt idx="12">
                  <c:v>2.3529411764705883</c:v>
                </c:pt>
                <c:pt idx="13">
                  <c:v>2.3529411764705883</c:v>
                </c:pt>
                <c:pt idx="14">
                  <c:v>3.5294117647058822</c:v>
                </c:pt>
                <c:pt idx="15">
                  <c:v>3.5294117647058822</c:v>
                </c:pt>
                <c:pt idx="16">
                  <c:v>3.5294117647058822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0F-4793-BDE9-B2866FA3A027}"/>
            </c:ext>
          </c:extLst>
        </c:ser>
        <c:ser>
          <c:idx val="1"/>
          <c:order val="1"/>
          <c:tx>
            <c:strRef>
              <c:f>'Social media '!$AE$3</c:f>
              <c:strCache>
                <c:ptCount val="1"/>
                <c:pt idx="0">
                  <c:v>Pure login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'Social media '!$AC$11:$AC$27</c:f>
              <c:numCache>
                <c:formatCode>[$-409]h:mm\ AM/PM;@</c:formatCode>
                <c:ptCount val="17"/>
                <c:pt idx="0">
                  <c:v>0.29166666666666702</c:v>
                </c:pt>
                <c:pt idx="1">
                  <c:v>0.33333333333333298</c:v>
                </c:pt>
                <c:pt idx="2">
                  <c:v>0.375</c:v>
                </c:pt>
                <c:pt idx="3">
                  <c:v>0.41666666666666702</c:v>
                </c:pt>
                <c:pt idx="4">
                  <c:v>0.45833333333333298</c:v>
                </c:pt>
                <c:pt idx="5">
                  <c:v>0.5</c:v>
                </c:pt>
                <c:pt idx="6">
                  <c:v>0.54166666666666696</c:v>
                </c:pt>
                <c:pt idx="7">
                  <c:v>0.58333333333333304</c:v>
                </c:pt>
                <c:pt idx="8">
                  <c:v>0.625</c:v>
                </c:pt>
                <c:pt idx="9">
                  <c:v>0.66666666666666696</c:v>
                </c:pt>
                <c:pt idx="10">
                  <c:v>0.70833333333333304</c:v>
                </c:pt>
                <c:pt idx="11">
                  <c:v>0.75</c:v>
                </c:pt>
                <c:pt idx="12">
                  <c:v>0.79166666666666696</c:v>
                </c:pt>
                <c:pt idx="13">
                  <c:v>0.83333333333333304</c:v>
                </c:pt>
                <c:pt idx="14">
                  <c:v>0.875</c:v>
                </c:pt>
                <c:pt idx="15">
                  <c:v>0.91666666666666696</c:v>
                </c:pt>
                <c:pt idx="16">
                  <c:v>0.95833333333333304</c:v>
                </c:pt>
              </c:numCache>
            </c:numRef>
          </c:cat>
          <c:val>
            <c:numRef>
              <c:f>'Social media '!$AE$11:$AE$27</c:f>
              <c:numCache>
                <c:formatCode>0.0</c:formatCode>
                <c:ptCount val="1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0.5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0.5</c:v>
                </c:pt>
                <c:pt idx="14">
                  <c:v>1</c:v>
                </c:pt>
                <c:pt idx="15">
                  <c:v>2</c:v>
                </c:pt>
                <c:pt idx="16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0F-4793-BDE9-B2866FA3A02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023913775"/>
        <c:axId val="2023907119"/>
      </c:barChart>
      <c:catAx>
        <c:axId val="2023913775"/>
        <c:scaling>
          <c:orientation val="minMax"/>
        </c:scaling>
        <c:delete val="0"/>
        <c:axPos val="b"/>
        <c:numFmt formatCode="[$-409]h:mm\ AM/P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3907119"/>
        <c:crosses val="autoZero"/>
        <c:auto val="1"/>
        <c:lblAlgn val="ctr"/>
        <c:lblOffset val="100"/>
        <c:noMultiLvlLbl val="0"/>
      </c:catAx>
      <c:valAx>
        <c:axId val="2023907119"/>
        <c:scaling>
          <c:orientation val="minMax"/>
        </c:scaling>
        <c:delete val="0"/>
        <c:axPos val="l"/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39137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63500</xdr:colOff>
      <xdr:row>30</xdr:row>
      <xdr:rowOff>50800</xdr:rowOff>
    </xdr:from>
    <xdr:to>
      <xdr:col>4</xdr:col>
      <xdr:colOff>495300</xdr:colOff>
      <xdr:row>33</xdr:row>
      <xdr:rowOff>38100</xdr:rowOff>
    </xdr:to>
    <xdr:sp macro="[0]!Macro1" textlink="">
      <xdr:nvSpPr>
        <xdr:cNvPr id="2" name="Rectangle 1">
          <a:extLst>
            <a:ext uri="{FF2B5EF4-FFF2-40B4-BE49-F238E27FC236}">
              <a16:creationId xmlns:a16="http://schemas.microsoft.com/office/drawing/2014/main" id="{EC559768-F547-868B-2B76-3BC80D1E4F12}"/>
            </a:ext>
          </a:extLst>
        </xdr:cNvPr>
        <xdr:cNvSpPr/>
      </xdr:nvSpPr>
      <xdr:spPr>
        <a:xfrm>
          <a:off x="673100" y="5759450"/>
          <a:ext cx="2260600" cy="5397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400"/>
            <a:t>Run Data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35</xdr:col>
      <xdr:colOff>286807</xdr:colOff>
      <xdr:row>2</xdr:row>
      <xdr:rowOff>70908</xdr:rowOff>
    </xdr:from>
    <xdr:to>
      <xdr:col>48</xdr:col>
      <xdr:colOff>554567</xdr:colOff>
      <xdr:row>22</xdr:row>
      <xdr:rowOff>35984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245CD80-F278-4FF3-8608-F0D62538012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403224</xdr:colOff>
      <xdr:row>1</xdr:row>
      <xdr:rowOff>187324</xdr:rowOff>
    </xdr:from>
    <xdr:to>
      <xdr:col>45</xdr:col>
      <xdr:colOff>57150</xdr:colOff>
      <xdr:row>21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FF5F920-E641-448A-A51C-221BA84B9D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403224</xdr:colOff>
      <xdr:row>1</xdr:row>
      <xdr:rowOff>187324</xdr:rowOff>
    </xdr:from>
    <xdr:to>
      <xdr:col>41</xdr:col>
      <xdr:colOff>57150</xdr:colOff>
      <xdr:row>21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B0190A8-A3D5-46C0-AC17-E782FF9685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403224</xdr:colOff>
      <xdr:row>1</xdr:row>
      <xdr:rowOff>187324</xdr:rowOff>
    </xdr:from>
    <xdr:to>
      <xdr:col>41</xdr:col>
      <xdr:colOff>57150</xdr:colOff>
      <xdr:row>21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CBACF61-A0B6-437D-BD12-6A1A907C62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403224</xdr:colOff>
      <xdr:row>1</xdr:row>
      <xdr:rowOff>187324</xdr:rowOff>
    </xdr:from>
    <xdr:to>
      <xdr:col>41</xdr:col>
      <xdr:colOff>57150</xdr:colOff>
      <xdr:row>21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5188C63-1DBA-4F7E-8D6C-777E82DA11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488950</xdr:colOff>
      <xdr:row>5</xdr:row>
      <xdr:rowOff>95250</xdr:rowOff>
    </xdr:from>
    <xdr:to>
      <xdr:col>11</xdr:col>
      <xdr:colOff>31750</xdr:colOff>
      <xdr:row>8</xdr:row>
      <xdr:rowOff>31750</xdr:rowOff>
    </xdr:to>
    <xdr:sp macro="[0]!Create" textlink="">
      <xdr:nvSpPr>
        <xdr:cNvPr id="2" name="Rectangle 1">
          <a:extLst>
            <a:ext uri="{FF2B5EF4-FFF2-40B4-BE49-F238E27FC236}">
              <a16:creationId xmlns:a16="http://schemas.microsoft.com/office/drawing/2014/main" id="{5BC03BC2-B424-85B5-336C-309948F89375}"/>
            </a:ext>
          </a:extLst>
        </xdr:cNvPr>
        <xdr:cNvSpPr/>
      </xdr:nvSpPr>
      <xdr:spPr>
        <a:xfrm>
          <a:off x="5873750" y="1016000"/>
          <a:ext cx="1981200" cy="4889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/>
            <a:t>Create Hourly</a:t>
          </a:r>
        </a:p>
      </xdr:txBody>
    </xdr:sp>
    <xdr:clientData/>
  </xdr:twoCellAnchor>
  <xdr:twoCellAnchor>
    <xdr:from>
      <xdr:col>7</xdr:col>
      <xdr:colOff>571500</xdr:colOff>
      <xdr:row>9</xdr:row>
      <xdr:rowOff>76200</xdr:rowOff>
    </xdr:from>
    <xdr:to>
      <xdr:col>11</xdr:col>
      <xdr:colOff>254000</xdr:colOff>
      <xdr:row>13</xdr:row>
      <xdr:rowOff>101600</xdr:rowOff>
    </xdr:to>
    <xdr:sp macro="[0]!Finalcreate" textlink="">
      <xdr:nvSpPr>
        <xdr:cNvPr id="3" name="Oval 2">
          <a:extLst>
            <a:ext uri="{FF2B5EF4-FFF2-40B4-BE49-F238E27FC236}">
              <a16:creationId xmlns:a16="http://schemas.microsoft.com/office/drawing/2014/main" id="{5BE056FC-58AC-8979-4840-5E1C25769363}"/>
            </a:ext>
          </a:extLst>
        </xdr:cNvPr>
        <xdr:cNvSpPr/>
      </xdr:nvSpPr>
      <xdr:spPr>
        <a:xfrm>
          <a:off x="5956300" y="1733550"/>
          <a:ext cx="2120900" cy="762000"/>
        </a:xfrm>
        <a:prstGeom prst="ellipse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000">
              <a:solidFill>
                <a:schemeClr val="accent2"/>
              </a:solidFill>
            </a:rPr>
            <a:t>Final</a:t>
          </a:r>
          <a:r>
            <a:rPr lang="en-US" sz="2000" baseline="0">
              <a:solidFill>
                <a:schemeClr val="accent2"/>
              </a:solidFill>
            </a:rPr>
            <a:t> Create</a:t>
          </a:r>
          <a:endParaRPr lang="en-US" sz="2000">
            <a:solidFill>
              <a:schemeClr val="accent2"/>
            </a:solidFill>
          </a:endParaRP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1" xr16:uid="{DAED71C0-ECCA-47F4-8462-20FAC7AD7150}" autoFormatId="16" applyNumberFormats="0" applyBorderFormats="0" applyFontFormats="0" applyPatternFormats="0" applyAlignmentFormats="0" applyWidthHeightFormats="0">
  <queryTableRefresh nextId="8">
    <queryTableFields count="7">
      <queryTableField id="1" name="Hour of the Day" tableColumnId="1"/>
      <queryTableField id="2" name="offered" tableColumnId="2"/>
      <queryTableField id="3" name="Handled" tableColumnId="3"/>
      <queryTableField id="4" name="Within SLA" tableColumnId="4"/>
      <queryTableField id="5" name="AHT" tableColumnId="5"/>
      <queryTableField id="6" name="Average Csat" tableColumnId="6"/>
      <queryTableField id="7" name="Csat sent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A5331A9-759A-460D-930D-C99F4EF2246C}" name="Data" displayName="Data" ref="A2:G30" tableType="queryTable" totalsRowShown="0">
  <autoFilter ref="A2:G30" xr:uid="{0A5331A9-759A-460D-930D-C99F4EF2246C}"/>
  <tableColumns count="7">
    <tableColumn id="1" xr3:uid="{A1A6C540-6399-42B2-80C9-40F06A21DFC7}" uniqueName="1" name="Hour of the Day" queryTableFieldId="1"/>
    <tableColumn id="2" xr3:uid="{03E5970F-3E7F-46E9-8FBA-A6B80FFE5AD0}" uniqueName="2" name="offered" queryTableFieldId="2" dataDxfId="3"/>
    <tableColumn id="3" xr3:uid="{B0C5BB9E-1BE6-4C26-B369-11A91798FE09}" uniqueName="3" name="Handled" queryTableFieldId="3" dataDxfId="2"/>
    <tableColumn id="4" xr3:uid="{C783F590-C62D-4A07-82A5-2451F031FD24}" uniqueName="4" name="Within SLA" queryTableFieldId="4" dataDxfId="1"/>
    <tableColumn id="5" xr3:uid="{680EBE8E-1CD4-4242-BE0A-7613AF72A987}" uniqueName="5" name="AHT" queryTableFieldId="5" dataDxfId="0"/>
    <tableColumn id="6" xr3:uid="{0BF36743-D891-4AF3-B28C-4653AAF76DA3}" uniqueName="6" name="Average Csat" queryTableFieldId="6"/>
    <tableColumn id="7" xr3:uid="{A86991C3-5F0F-40A6-B063-85481179A51A}" uniqueName="7" name="Csat sent" queryTableFieldId="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849AF9-2486-4C99-8E3E-7504967122FC}">
  <sheetPr codeName="Sheet10"/>
  <dimension ref="A1:AD30"/>
  <sheetViews>
    <sheetView tabSelected="1" workbookViewId="0">
      <selection activeCell="J8" sqref="J8"/>
    </sheetView>
  </sheetViews>
  <sheetFormatPr defaultRowHeight="15" x14ac:dyDescent="0.25"/>
  <cols>
    <col min="1" max="1" width="17.140625" bestFit="1" customWidth="1"/>
    <col min="2" max="2" width="10" bestFit="1" customWidth="1"/>
    <col min="3" max="3" width="10.7109375" bestFit="1" customWidth="1"/>
    <col min="4" max="4" width="13" bestFit="1" customWidth="1"/>
    <col min="5" max="5" width="10.5703125" bestFit="1" customWidth="1"/>
    <col min="6" max="6" width="14.7109375" bestFit="1" customWidth="1"/>
    <col min="7" max="7" width="11.28515625" bestFit="1" customWidth="1"/>
  </cols>
  <sheetData>
    <row r="1" spans="1:30" x14ac:dyDescent="0.25">
      <c r="A1" s="104" t="s">
        <v>63</v>
      </c>
      <c r="B1" s="104"/>
      <c r="C1" s="104"/>
      <c r="D1" s="104"/>
      <c r="E1" s="104"/>
      <c r="F1" s="104"/>
      <c r="G1" s="104"/>
      <c r="I1" s="104" t="s">
        <v>216</v>
      </c>
      <c r="J1" s="104"/>
      <c r="K1" s="104"/>
      <c r="L1" s="104"/>
      <c r="M1" s="104"/>
      <c r="O1" s="104" t="s">
        <v>51</v>
      </c>
      <c r="P1" s="104"/>
      <c r="Q1" s="104"/>
      <c r="R1" s="104"/>
      <c r="T1" s="104" t="s">
        <v>53</v>
      </c>
      <c r="U1" s="104"/>
      <c r="V1" s="104"/>
      <c r="W1" s="104"/>
      <c r="Y1" s="104" t="s">
        <v>129</v>
      </c>
      <c r="Z1" s="104"/>
      <c r="AA1" s="104"/>
      <c r="AB1" s="104"/>
      <c r="AC1" s="104"/>
      <c r="AD1" s="104"/>
    </row>
    <row r="2" spans="1:30" x14ac:dyDescent="0.25">
      <c r="A2" t="s">
        <v>27</v>
      </c>
      <c r="B2" t="s">
        <v>28</v>
      </c>
      <c r="C2" t="s">
        <v>29</v>
      </c>
      <c r="D2" t="s">
        <v>30</v>
      </c>
      <c r="E2" t="s">
        <v>1</v>
      </c>
      <c r="F2" t="s">
        <v>56</v>
      </c>
      <c r="G2" t="s">
        <v>55</v>
      </c>
    </row>
    <row r="3" spans="1:30" x14ac:dyDescent="0.25">
      <c r="A3">
        <v>0</v>
      </c>
      <c r="B3" s="102" t="s">
        <v>222</v>
      </c>
      <c r="C3" s="102" t="s">
        <v>222</v>
      </c>
      <c r="D3" s="102" t="s">
        <v>222</v>
      </c>
      <c r="E3" s="102" t="s">
        <v>240</v>
      </c>
      <c r="F3">
        <v>3.33</v>
      </c>
      <c r="G3">
        <v>50</v>
      </c>
    </row>
    <row r="4" spans="1:30" x14ac:dyDescent="0.25">
      <c r="A4">
        <v>1</v>
      </c>
      <c r="B4" s="102" t="s">
        <v>226</v>
      </c>
      <c r="C4" s="102" t="s">
        <v>226</v>
      </c>
      <c r="D4" s="102" t="s">
        <v>227</v>
      </c>
      <c r="E4" s="102" t="s">
        <v>241</v>
      </c>
      <c r="F4">
        <v>2.33</v>
      </c>
      <c r="G4">
        <v>28</v>
      </c>
    </row>
    <row r="5" spans="1:30" x14ac:dyDescent="0.25">
      <c r="A5">
        <v>2</v>
      </c>
      <c r="B5" s="102" t="s">
        <v>228</v>
      </c>
      <c r="C5" s="102" t="s">
        <v>228</v>
      </c>
      <c r="D5" s="102" t="s">
        <v>229</v>
      </c>
      <c r="E5" s="102" t="s">
        <v>242</v>
      </c>
      <c r="F5">
        <v>3.33</v>
      </c>
      <c r="G5">
        <v>20</v>
      </c>
    </row>
    <row r="6" spans="1:30" x14ac:dyDescent="0.25">
      <c r="A6">
        <v>3</v>
      </c>
      <c r="B6" s="102" t="s">
        <v>230</v>
      </c>
      <c r="C6" s="102" t="s">
        <v>230</v>
      </c>
      <c r="D6" s="102" t="s">
        <v>230</v>
      </c>
      <c r="E6" s="102" t="s">
        <v>231</v>
      </c>
      <c r="F6">
        <v>4</v>
      </c>
      <c r="G6">
        <v>20</v>
      </c>
    </row>
    <row r="7" spans="1:30" x14ac:dyDescent="0.25">
      <c r="A7">
        <v>4</v>
      </c>
      <c r="B7" s="102" t="s">
        <v>232</v>
      </c>
      <c r="C7" s="102" t="s">
        <v>232</v>
      </c>
      <c r="D7" s="102" t="s">
        <v>232</v>
      </c>
      <c r="E7" s="102" t="s">
        <v>243</v>
      </c>
      <c r="F7">
        <v>1.75</v>
      </c>
      <c r="G7">
        <v>7</v>
      </c>
    </row>
    <row r="8" spans="1:30" x14ac:dyDescent="0.25">
      <c r="A8">
        <v>5</v>
      </c>
      <c r="B8" s="102" t="s">
        <v>232</v>
      </c>
      <c r="C8" s="102" t="s">
        <v>232</v>
      </c>
      <c r="D8" s="102" t="s">
        <v>232</v>
      </c>
      <c r="E8" s="102" t="s">
        <v>233</v>
      </c>
      <c r="F8">
        <v>4.8600000000000003</v>
      </c>
      <c r="G8">
        <v>34</v>
      </c>
    </row>
    <row r="9" spans="1:30" x14ac:dyDescent="0.25">
      <c r="A9">
        <v>6</v>
      </c>
      <c r="B9" s="102" t="s">
        <v>234</v>
      </c>
      <c r="C9" s="102" t="s">
        <v>234</v>
      </c>
      <c r="D9" s="102" t="s">
        <v>234</v>
      </c>
      <c r="E9" s="102" t="s">
        <v>235</v>
      </c>
      <c r="F9">
        <v>5</v>
      </c>
      <c r="G9">
        <v>10</v>
      </c>
    </row>
    <row r="10" spans="1:30" x14ac:dyDescent="0.25">
      <c r="A10">
        <v>7</v>
      </c>
      <c r="B10" s="102" t="s">
        <v>232</v>
      </c>
      <c r="C10" s="102" t="s">
        <v>232</v>
      </c>
      <c r="D10" s="102" t="s">
        <v>232</v>
      </c>
      <c r="E10" s="102" t="s">
        <v>236</v>
      </c>
      <c r="F10">
        <v>3</v>
      </c>
      <c r="G10">
        <v>12</v>
      </c>
    </row>
    <row r="11" spans="1:30" x14ac:dyDescent="0.25">
      <c r="A11">
        <v>8</v>
      </c>
      <c r="B11" s="102" t="s">
        <v>237</v>
      </c>
      <c r="C11" s="102" t="s">
        <v>237</v>
      </c>
      <c r="D11" s="102" t="s">
        <v>237</v>
      </c>
      <c r="E11" s="102" t="s">
        <v>244</v>
      </c>
      <c r="F11">
        <v>2.5</v>
      </c>
      <c r="G11">
        <v>10</v>
      </c>
    </row>
    <row r="12" spans="1:30" x14ac:dyDescent="0.25">
      <c r="A12">
        <v>9</v>
      </c>
      <c r="B12" s="102" t="s">
        <v>226</v>
      </c>
      <c r="C12" s="102" t="s">
        <v>226</v>
      </c>
      <c r="D12" s="102" t="s">
        <v>226</v>
      </c>
      <c r="E12" s="102" t="s">
        <v>245</v>
      </c>
      <c r="F12">
        <v>3.28</v>
      </c>
      <c r="G12">
        <v>59</v>
      </c>
    </row>
    <row r="13" spans="1:30" x14ac:dyDescent="0.25">
      <c r="A13">
        <v>10</v>
      </c>
      <c r="B13" s="102" t="s">
        <v>238</v>
      </c>
      <c r="C13" s="102" t="s">
        <v>238</v>
      </c>
      <c r="D13" s="102" t="s">
        <v>238</v>
      </c>
      <c r="E13" s="102" t="s">
        <v>246</v>
      </c>
      <c r="F13">
        <v>3.64</v>
      </c>
      <c r="G13">
        <v>102</v>
      </c>
    </row>
    <row r="14" spans="1:30" x14ac:dyDescent="0.25">
      <c r="A14">
        <v>11</v>
      </c>
      <c r="B14" s="102" t="s">
        <v>247</v>
      </c>
      <c r="C14" s="102" t="s">
        <v>247</v>
      </c>
      <c r="D14" s="102" t="s">
        <v>247</v>
      </c>
      <c r="E14" s="102" t="s">
        <v>248</v>
      </c>
      <c r="F14">
        <v>2.13</v>
      </c>
      <c r="G14">
        <v>68</v>
      </c>
    </row>
    <row r="15" spans="1:30" x14ac:dyDescent="0.25">
      <c r="A15">
        <v>12</v>
      </c>
      <c r="B15" s="102" t="s">
        <v>249</v>
      </c>
      <c r="C15" s="102" t="s">
        <v>249</v>
      </c>
      <c r="D15" s="102" t="s">
        <v>249</v>
      </c>
      <c r="E15" s="102" t="s">
        <v>239</v>
      </c>
      <c r="F15">
        <v>2.72</v>
      </c>
      <c r="G15">
        <v>79</v>
      </c>
    </row>
    <row r="16" spans="1:30" x14ac:dyDescent="0.25">
      <c r="A16">
        <v>13</v>
      </c>
      <c r="B16" s="102" t="s">
        <v>250</v>
      </c>
      <c r="C16" s="102" t="s">
        <v>250</v>
      </c>
      <c r="D16" s="102" t="s">
        <v>250</v>
      </c>
      <c r="E16" s="102" t="s">
        <v>251</v>
      </c>
      <c r="F16">
        <v>2.98</v>
      </c>
      <c r="G16">
        <v>119</v>
      </c>
    </row>
    <row r="17" spans="1:13" x14ac:dyDescent="0.25">
      <c r="A17">
        <v>14</v>
      </c>
      <c r="B17" s="102" t="s">
        <v>252</v>
      </c>
      <c r="C17" s="102" t="s">
        <v>252</v>
      </c>
      <c r="D17" s="102" t="s">
        <v>252</v>
      </c>
      <c r="E17" s="102" t="s">
        <v>253</v>
      </c>
      <c r="F17">
        <v>2.31</v>
      </c>
      <c r="G17">
        <v>74</v>
      </c>
    </row>
    <row r="18" spans="1:13" x14ac:dyDescent="0.25">
      <c r="A18">
        <v>15</v>
      </c>
      <c r="B18" s="102" t="s">
        <v>250</v>
      </c>
      <c r="C18" s="102" t="s">
        <v>250</v>
      </c>
      <c r="D18" s="102" t="s">
        <v>250</v>
      </c>
      <c r="E18" s="102" t="s">
        <v>254</v>
      </c>
      <c r="F18">
        <v>3.16</v>
      </c>
      <c r="G18">
        <v>60</v>
      </c>
    </row>
    <row r="19" spans="1:13" x14ac:dyDescent="0.25">
      <c r="A19">
        <v>16</v>
      </c>
      <c r="B19" s="102" t="s">
        <v>223</v>
      </c>
      <c r="C19" s="102" t="s">
        <v>223</v>
      </c>
      <c r="D19" s="102" t="s">
        <v>223</v>
      </c>
      <c r="E19" s="102" t="s">
        <v>224</v>
      </c>
      <c r="F19">
        <v>0</v>
      </c>
      <c r="G19">
        <v>0</v>
      </c>
    </row>
    <row r="20" spans="1:13" x14ac:dyDescent="0.25">
      <c r="A20">
        <v>17</v>
      </c>
      <c r="B20" s="102" t="s">
        <v>223</v>
      </c>
      <c r="C20" s="102" t="s">
        <v>223</v>
      </c>
      <c r="D20" s="102" t="s">
        <v>223</v>
      </c>
      <c r="E20" s="102" t="s">
        <v>224</v>
      </c>
      <c r="F20">
        <v>0</v>
      </c>
      <c r="G20">
        <v>0</v>
      </c>
    </row>
    <row r="21" spans="1:13" x14ac:dyDescent="0.25">
      <c r="A21">
        <v>18</v>
      </c>
      <c r="B21" s="102" t="s">
        <v>223</v>
      </c>
      <c r="C21" s="102" t="s">
        <v>223</v>
      </c>
      <c r="D21" s="102" t="s">
        <v>223</v>
      </c>
      <c r="E21" s="102" t="s">
        <v>224</v>
      </c>
      <c r="F21">
        <v>0</v>
      </c>
      <c r="G21">
        <v>0</v>
      </c>
    </row>
    <row r="22" spans="1:13" x14ac:dyDescent="0.25">
      <c r="A22">
        <v>19</v>
      </c>
      <c r="B22" s="102" t="s">
        <v>223</v>
      </c>
      <c r="C22" s="102" t="s">
        <v>223</v>
      </c>
      <c r="D22" s="102" t="s">
        <v>223</v>
      </c>
      <c r="E22" s="102" t="s">
        <v>224</v>
      </c>
      <c r="F22">
        <v>0</v>
      </c>
      <c r="G22">
        <v>0</v>
      </c>
    </row>
    <row r="23" spans="1:13" x14ac:dyDescent="0.25">
      <c r="A23">
        <v>20</v>
      </c>
      <c r="B23" s="102" t="s">
        <v>223</v>
      </c>
      <c r="C23" s="102" t="s">
        <v>223</v>
      </c>
      <c r="D23" s="102" t="s">
        <v>223</v>
      </c>
      <c r="E23" s="102" t="s">
        <v>224</v>
      </c>
      <c r="F23">
        <v>0</v>
      </c>
      <c r="G23">
        <v>0</v>
      </c>
    </row>
    <row r="24" spans="1:13" x14ac:dyDescent="0.25">
      <c r="A24">
        <v>21</v>
      </c>
      <c r="B24" s="102" t="s">
        <v>223</v>
      </c>
      <c r="C24" s="102" t="s">
        <v>223</v>
      </c>
      <c r="D24" s="102" t="s">
        <v>223</v>
      </c>
      <c r="E24" s="102" t="s">
        <v>224</v>
      </c>
      <c r="F24">
        <v>0</v>
      </c>
      <c r="G24">
        <v>0</v>
      </c>
    </row>
    <row r="25" spans="1:13" x14ac:dyDescent="0.25">
      <c r="A25">
        <v>22</v>
      </c>
      <c r="B25" s="102" t="s">
        <v>223</v>
      </c>
      <c r="C25" s="102" t="s">
        <v>223</v>
      </c>
      <c r="D25" s="102" t="s">
        <v>223</v>
      </c>
      <c r="E25" s="102" t="s">
        <v>224</v>
      </c>
      <c r="F25">
        <v>0</v>
      </c>
      <c r="G25">
        <v>0</v>
      </c>
    </row>
    <row r="26" spans="1:13" x14ac:dyDescent="0.25">
      <c r="A26">
        <v>23</v>
      </c>
      <c r="B26" s="102" t="s">
        <v>223</v>
      </c>
      <c r="C26" s="102" t="s">
        <v>223</v>
      </c>
      <c r="D26" s="102" t="s">
        <v>223</v>
      </c>
      <c r="E26" s="102" t="s">
        <v>224</v>
      </c>
      <c r="F26">
        <v>0</v>
      </c>
      <c r="G26">
        <v>0</v>
      </c>
    </row>
    <row r="27" spans="1:13" x14ac:dyDescent="0.25">
      <c r="B27" s="102" t="s">
        <v>225</v>
      </c>
      <c r="C27" s="102" t="s">
        <v>225</v>
      </c>
      <c r="D27" s="102" t="s">
        <v>225</v>
      </c>
      <c r="E27" s="102" t="s">
        <v>225</v>
      </c>
    </row>
    <row r="28" spans="1:13" x14ac:dyDescent="0.25">
      <c r="B28" s="102" t="s">
        <v>225</v>
      </c>
      <c r="C28" s="102" t="s">
        <v>225</v>
      </c>
      <c r="D28" s="102" t="s">
        <v>225</v>
      </c>
      <c r="E28" s="102" t="s">
        <v>225</v>
      </c>
    </row>
    <row r="29" spans="1:13" x14ac:dyDescent="0.25">
      <c r="B29" s="102" t="s">
        <v>28</v>
      </c>
      <c r="C29" s="102" t="s">
        <v>29</v>
      </c>
      <c r="D29" s="102" t="s">
        <v>30</v>
      </c>
      <c r="E29" s="102" t="s">
        <v>1</v>
      </c>
    </row>
    <row r="30" spans="1:13" x14ac:dyDescent="0.25">
      <c r="B30" s="103" t="s">
        <v>255</v>
      </c>
      <c r="C30" s="103" t="s">
        <v>255</v>
      </c>
      <c r="D30" s="103" t="s">
        <v>256</v>
      </c>
      <c r="E30" s="103" t="s">
        <v>257</v>
      </c>
      <c r="J30" s="79">
        <v>83</v>
      </c>
      <c r="K30" s="79">
        <v>83</v>
      </c>
      <c r="L30" s="79">
        <v>83</v>
      </c>
      <c r="M30" s="79" t="s">
        <v>217</v>
      </c>
    </row>
  </sheetData>
  <dataConsolidate/>
  <mergeCells count="5">
    <mergeCell ref="A1:G1"/>
    <mergeCell ref="I1:M1"/>
    <mergeCell ref="O1:R1"/>
    <mergeCell ref="T1:W1"/>
    <mergeCell ref="Y1:AD1"/>
  </mergeCells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389FCF-3E3F-4CE4-84A5-89C41D8C9675}">
  <sheetPr codeName="Sheet11"/>
  <dimension ref="A1:CB2603"/>
  <sheetViews>
    <sheetView topLeftCell="D1" zoomScale="70" zoomScaleNormal="70" workbookViewId="0">
      <selection activeCell="BZ5" sqref="BZ5:CA656"/>
    </sheetView>
  </sheetViews>
  <sheetFormatPr defaultRowHeight="15" x14ac:dyDescent="0.25"/>
  <cols>
    <col min="1" max="2" width="29.5703125" hidden="1" customWidth="1"/>
    <col min="3" max="3" width="2.5703125" hidden="1" customWidth="1"/>
    <col min="4" max="4" width="27.5703125" bestFit="1" customWidth="1"/>
    <col min="5" max="5" width="36.5703125" bestFit="1" customWidth="1"/>
    <col min="6" max="6" width="36.5703125" customWidth="1"/>
    <col min="9" max="9" width="25.42578125" bestFit="1" customWidth="1"/>
    <col min="10" max="10" width="7.85546875" customWidth="1"/>
    <col min="11" max="11" width="10.140625" customWidth="1"/>
    <col min="12" max="12" width="17.5703125" bestFit="1" customWidth="1"/>
    <col min="13" max="13" width="20.140625" bestFit="1" customWidth="1"/>
    <col min="14" max="14" width="9.42578125" bestFit="1" customWidth="1"/>
    <col min="15" max="15" width="9.42578125" customWidth="1"/>
    <col min="16" max="16" width="22.5703125" bestFit="1" customWidth="1"/>
    <col min="17" max="17" width="17.5703125" bestFit="1" customWidth="1"/>
    <col min="50" max="50" width="16.5703125" bestFit="1" customWidth="1"/>
    <col min="52" max="52" width="16.5703125" bestFit="1" customWidth="1"/>
    <col min="54" max="54" width="16.5703125" bestFit="1" customWidth="1"/>
    <col min="55" max="55" width="17.5703125" bestFit="1" customWidth="1"/>
    <col min="56" max="56" width="16.5703125" bestFit="1" customWidth="1"/>
    <col min="62" max="62" width="19" bestFit="1" customWidth="1"/>
    <col min="65" max="65" width="19" bestFit="1" customWidth="1"/>
    <col min="71" max="71" width="11.140625" bestFit="1" customWidth="1"/>
  </cols>
  <sheetData>
    <row r="1" spans="1:80" x14ac:dyDescent="0.25">
      <c r="N1" s="80">
        <f>N2-1</f>
        <v>44683</v>
      </c>
      <c r="P1" t="str">
        <f>TEXT($N$2+P2,"yyyy-mm-dd hh:m:ss")</f>
        <v>2022-05-03 05:0:00</v>
      </c>
      <c r="Q1" t="str">
        <f t="shared" ref="Q1:AW1" si="0">TEXT($N$2+Q2,"yyyy-mm-dd hh:m:ss")</f>
        <v>2022-05-03 05:30:00</v>
      </c>
      <c r="R1" t="str">
        <f t="shared" si="0"/>
        <v>2022-05-03 06:0:00</v>
      </c>
      <c r="S1" t="str">
        <f t="shared" si="0"/>
        <v>2022-05-03 06:30:00</v>
      </c>
      <c r="T1" t="str">
        <f t="shared" si="0"/>
        <v>2022-05-03 07:0:00</v>
      </c>
      <c r="U1" t="str">
        <f t="shared" si="0"/>
        <v>2022-05-03 07:30:00</v>
      </c>
      <c r="V1" t="str">
        <f t="shared" si="0"/>
        <v>2022-05-03 08:0:00</v>
      </c>
      <c r="W1" t="str">
        <f t="shared" si="0"/>
        <v>2022-05-03 08:30:00</v>
      </c>
      <c r="X1" t="str">
        <f t="shared" si="0"/>
        <v>2022-05-03 09:0:00</v>
      </c>
      <c r="Y1" t="str">
        <f t="shared" si="0"/>
        <v>2022-05-03 09:30:00</v>
      </c>
      <c r="Z1" t="str">
        <f t="shared" si="0"/>
        <v>2022-05-03 10:0:00</v>
      </c>
      <c r="AA1" t="str">
        <f t="shared" si="0"/>
        <v>2022-05-03 10:30:00</v>
      </c>
      <c r="AB1" t="str">
        <f t="shared" si="0"/>
        <v>2022-05-03 11:0:00</v>
      </c>
      <c r="AC1" t="str">
        <f t="shared" si="0"/>
        <v>2022-05-03 11:30:00</v>
      </c>
      <c r="AD1" t="str">
        <f t="shared" si="0"/>
        <v>2022-05-03 12:0:00</v>
      </c>
      <c r="AE1" t="str">
        <f t="shared" si="0"/>
        <v>2022-05-03 12:30:00</v>
      </c>
      <c r="AF1" t="str">
        <f t="shared" si="0"/>
        <v>2022-05-03 13:0:00</v>
      </c>
      <c r="AG1" t="str">
        <f t="shared" si="0"/>
        <v>2022-05-03 13:30:00</v>
      </c>
      <c r="AH1" t="str">
        <f t="shared" si="0"/>
        <v>2022-05-03 14:0:00</v>
      </c>
      <c r="AI1" t="str">
        <f t="shared" si="0"/>
        <v>2022-05-03 14:30:00</v>
      </c>
      <c r="AJ1" t="str">
        <f t="shared" si="0"/>
        <v>2022-05-03 15:0:00</v>
      </c>
      <c r="AK1" t="str">
        <f t="shared" si="0"/>
        <v>2022-05-03 15:30:00</v>
      </c>
      <c r="AL1" t="str">
        <f t="shared" si="0"/>
        <v>2022-05-03 16:0:00</v>
      </c>
      <c r="AM1" t="str">
        <f t="shared" si="0"/>
        <v>2022-05-03 16:30:00</v>
      </c>
      <c r="AN1" t="str">
        <f t="shared" si="0"/>
        <v>2022-05-03 17:0:00</v>
      </c>
      <c r="AO1" t="str">
        <f t="shared" si="0"/>
        <v>2022-05-03 17:30:00</v>
      </c>
      <c r="AP1" t="str">
        <f t="shared" si="0"/>
        <v>2022-05-03 18:0:00</v>
      </c>
      <c r="AQ1" t="str">
        <f t="shared" si="0"/>
        <v>2022-05-03 18:30:00</v>
      </c>
      <c r="AR1" t="str">
        <f t="shared" si="0"/>
        <v>2022-05-03 19:0:00</v>
      </c>
      <c r="AS1" t="str">
        <f t="shared" si="0"/>
        <v>2022-05-03 19:30:00</v>
      </c>
      <c r="AT1" t="str">
        <f t="shared" si="0"/>
        <v>2022-05-03 20:0:00</v>
      </c>
      <c r="AU1" t="str">
        <f t="shared" si="0"/>
        <v>2022-05-03 20:30:00</v>
      </c>
      <c r="AV1" t="str">
        <f t="shared" si="0"/>
        <v>2022-05-03 21:0:00</v>
      </c>
      <c r="AW1" t="str">
        <f t="shared" si="0"/>
        <v>2022-05-03 21:30:00</v>
      </c>
      <c r="AX1" t="str">
        <f>TEXT($N$1+AX2,"yyyy-mm-dd hh:m:ss")</f>
        <v>2022-05-02 22:0:00</v>
      </c>
      <c r="AY1" t="str">
        <f t="shared" ref="AY1:BA1" si="1">TEXT($N$1+AY2,"yyyy-mm-dd hh:m:ss")</f>
        <v>2022-05-02 22:30:00</v>
      </c>
      <c r="AZ1" t="str">
        <f t="shared" si="1"/>
        <v>2022-05-02 23:0:00</v>
      </c>
      <c r="BA1" t="str">
        <f t="shared" si="1"/>
        <v>2022-05-02 23:30:00</v>
      </c>
      <c r="BB1" t="str">
        <f>TEXT($N$1+BB2,"yyyy-mm-dd hh:m:ss")</f>
        <v>2022-05-03 00:0:00</v>
      </c>
      <c r="BC1" t="str">
        <f t="shared" ref="BC1:BK1" si="2">TEXT($N$1+BC2,"yyyy-mm-dd hh:m:ss")</f>
        <v>2022-05-03 00:30:00</v>
      </c>
      <c r="BD1" t="str">
        <f t="shared" si="2"/>
        <v>2022-05-03 01:0:00</v>
      </c>
      <c r="BE1" t="str">
        <f t="shared" si="2"/>
        <v>2022-05-03 01:30:00</v>
      </c>
      <c r="BF1" t="str">
        <f t="shared" si="2"/>
        <v>2022-05-03 02:0:00</v>
      </c>
      <c r="BG1" t="str">
        <f t="shared" si="2"/>
        <v>2022-05-03 02:30:00</v>
      </c>
      <c r="BH1" t="str">
        <f t="shared" si="2"/>
        <v>2022-05-03 03:0:00</v>
      </c>
      <c r="BI1" t="str">
        <f t="shared" si="2"/>
        <v>2022-05-03 03:30:00</v>
      </c>
      <c r="BJ1" t="str">
        <f t="shared" si="2"/>
        <v>2022-05-03 04:0:00</v>
      </c>
      <c r="BK1" t="str">
        <f t="shared" si="2"/>
        <v>2022-05-03 04:30:00</v>
      </c>
      <c r="CB1" t="s">
        <v>194</v>
      </c>
    </row>
    <row r="2" spans="1:80" x14ac:dyDescent="0.25">
      <c r="D2" s="81" t="s">
        <v>57</v>
      </c>
      <c r="E2" s="81" t="s">
        <v>51</v>
      </c>
      <c r="F2" s="81"/>
      <c r="G2" s="81" t="s">
        <v>58</v>
      </c>
      <c r="H2" s="81"/>
      <c r="I2" s="81" t="s">
        <v>59</v>
      </c>
      <c r="J2" s="81"/>
      <c r="K2" s="81"/>
      <c r="L2" s="81" t="s">
        <v>60</v>
      </c>
      <c r="M2" s="81" t="s">
        <v>61</v>
      </c>
      <c r="N2" s="85">
        <v>44684</v>
      </c>
      <c r="O2" s="80"/>
      <c r="P2" s="82">
        <v>0.20833333333333334</v>
      </c>
      <c r="Q2" s="82">
        <v>0.22916666666666666</v>
      </c>
      <c r="R2" s="82">
        <v>0.25</v>
      </c>
      <c r="S2" s="82">
        <v>0.27083333333333298</v>
      </c>
      <c r="T2" s="82">
        <v>0.29166666666666702</v>
      </c>
      <c r="U2" s="82">
        <v>0.3125</v>
      </c>
      <c r="V2" s="82">
        <v>0.33333333333333298</v>
      </c>
      <c r="W2" s="82">
        <v>0.35416666666666602</v>
      </c>
      <c r="X2" s="82">
        <v>0.375</v>
      </c>
      <c r="Y2" s="82">
        <v>0.39583333333333298</v>
      </c>
      <c r="Z2" s="82">
        <v>0.41666666666666602</v>
      </c>
      <c r="AA2" s="82">
        <v>0.437499999999999</v>
      </c>
      <c r="AB2" s="82">
        <v>0.45833333333333298</v>
      </c>
      <c r="AC2" s="82">
        <v>0.47916666666666602</v>
      </c>
      <c r="AD2" s="82">
        <v>0.499999999999999</v>
      </c>
      <c r="AE2" s="82">
        <v>0.52083333333333304</v>
      </c>
      <c r="AF2" s="82">
        <v>0.54166666666666596</v>
      </c>
      <c r="AG2" s="82">
        <v>0.562499999999999</v>
      </c>
      <c r="AH2" s="82">
        <v>0.58333333333333304</v>
      </c>
      <c r="AI2" s="82">
        <v>0.60416666666666596</v>
      </c>
      <c r="AJ2" s="82">
        <v>0.624999999999999</v>
      </c>
      <c r="AK2" s="82">
        <v>0.64583333333333304</v>
      </c>
      <c r="AL2" s="82">
        <v>0.66666666666666596</v>
      </c>
      <c r="AM2" s="82">
        <v>0.687499999999999</v>
      </c>
      <c r="AN2" s="82">
        <v>0.70833333333333304</v>
      </c>
      <c r="AO2" s="82">
        <v>0.72916666666666596</v>
      </c>
      <c r="AP2" s="82">
        <v>0.749999999999999</v>
      </c>
      <c r="AQ2" s="82">
        <v>0.77083333333333304</v>
      </c>
      <c r="AR2" s="82">
        <v>0.79166666666666596</v>
      </c>
      <c r="AS2" s="82">
        <v>0.812499999999999</v>
      </c>
      <c r="AT2" s="82">
        <v>0.83333333333333204</v>
      </c>
      <c r="AU2" s="82">
        <v>0.85416666666666596</v>
      </c>
      <c r="AV2" s="82">
        <v>0.874999999999999</v>
      </c>
      <c r="AW2" s="82">
        <v>0.89583333333333204</v>
      </c>
      <c r="AX2" s="82">
        <v>0.91666666666666596</v>
      </c>
      <c r="AY2" s="82">
        <v>0.937499999999999</v>
      </c>
      <c r="AZ2" s="82">
        <v>0.95833333333333204</v>
      </c>
      <c r="BA2" s="82">
        <v>0.97916666666666596</v>
      </c>
      <c r="BB2" s="82">
        <v>0.999999999999999</v>
      </c>
      <c r="BC2" s="82">
        <v>1.0208333333333299</v>
      </c>
      <c r="BD2" s="82">
        <v>1.0416666666666701</v>
      </c>
      <c r="BE2" s="82">
        <v>1.0625</v>
      </c>
      <c r="BF2" s="82">
        <v>1.0833333333333299</v>
      </c>
      <c r="BG2" s="82">
        <v>1.1041666666666701</v>
      </c>
      <c r="BH2" s="82">
        <v>1.125</v>
      </c>
      <c r="BI2" s="82">
        <v>1.1458333333333299</v>
      </c>
      <c r="BJ2" s="82">
        <v>1.1666666666666701</v>
      </c>
      <c r="BK2" s="82">
        <v>1.1875</v>
      </c>
      <c r="BL2" s="82"/>
      <c r="BM2" s="82"/>
      <c r="BN2" s="82"/>
      <c r="BO2" s="82"/>
      <c r="BP2" s="82"/>
      <c r="BS2" t="s">
        <v>62</v>
      </c>
      <c r="BT2" t="s">
        <v>63</v>
      </c>
      <c r="BU2" t="s">
        <v>51</v>
      </c>
      <c r="BV2" t="s">
        <v>53</v>
      </c>
      <c r="BW2" t="s">
        <v>129</v>
      </c>
    </row>
    <row r="3" spans="1:80" x14ac:dyDescent="0.25">
      <c r="A3" t="str">
        <f>D3&amp;(C3+1)</f>
        <v>1</v>
      </c>
      <c r="B3" t="str">
        <f>D3&amp;C3</f>
        <v>0</v>
      </c>
      <c r="C3">
        <f>COUNTIF($D$3:D3,D3)</f>
        <v>0</v>
      </c>
      <c r="J3" t="str">
        <f>MID(I3,12,8)</f>
        <v/>
      </c>
      <c r="K3" t="str">
        <f>LEFT(I3,10)</f>
        <v/>
      </c>
      <c r="L3" t="str">
        <f>K3&amp;" "&amp;J3</f>
        <v xml:space="preserve"> </v>
      </c>
      <c r="M3" t="str">
        <f>IFERROR(VLOOKUP(A3,B:L,11,0),"")</f>
        <v/>
      </c>
      <c r="N3" t="e">
        <f>VLOOKUP(E3,HC!A:B,2,0)</f>
        <v>#N/A</v>
      </c>
      <c r="O3" t="e">
        <f>VLOOKUP(N3,HC!B:C,2,0)</f>
        <v>#N/A</v>
      </c>
      <c r="P3" s="82" t="str">
        <f t="shared" ref="P3:BK3" si="3">IFERROR(IF($G3="inactive","",IF(AND($L3&lt;P$1,$M3&lt;P$1),"",IF(AND($L3&gt;Q$1,$M3&gt;Q$1),"",IF(AND($L3&lt;P$1,$M3&lt;=Q$1),$M3-P$1,IF(AND($L3&gt;=P$1,$M3&gt;Q$1),Q$1-$L3,IF(AND($L3&gt;=P$1,$M3&lt;=Q$1),$M3-$L3,IF(AND($L3&lt;P$1,$M3&gt;Q$1),Q$1-P$1,""))))))),"")</f>
        <v/>
      </c>
      <c r="Q3" s="82" t="str">
        <f t="shared" si="3"/>
        <v/>
      </c>
      <c r="R3" s="82" t="str">
        <f t="shared" si="3"/>
        <v/>
      </c>
      <c r="S3" s="82" t="str">
        <f t="shared" si="3"/>
        <v/>
      </c>
      <c r="T3" s="82" t="str">
        <f t="shared" si="3"/>
        <v/>
      </c>
      <c r="U3" s="82" t="str">
        <f t="shared" si="3"/>
        <v/>
      </c>
      <c r="V3" s="82" t="str">
        <f t="shared" si="3"/>
        <v/>
      </c>
      <c r="W3" s="82" t="str">
        <f t="shared" si="3"/>
        <v/>
      </c>
      <c r="X3" s="82" t="str">
        <f t="shared" si="3"/>
        <v/>
      </c>
      <c r="Y3" s="82" t="str">
        <f t="shared" si="3"/>
        <v/>
      </c>
      <c r="Z3" s="82" t="str">
        <f t="shared" si="3"/>
        <v/>
      </c>
      <c r="AA3" s="82" t="str">
        <f t="shared" si="3"/>
        <v/>
      </c>
      <c r="AB3" s="82" t="str">
        <f t="shared" si="3"/>
        <v/>
      </c>
      <c r="AC3" s="82" t="str">
        <f t="shared" si="3"/>
        <v/>
      </c>
      <c r="AD3" s="82" t="str">
        <f t="shared" si="3"/>
        <v/>
      </c>
      <c r="AE3" s="82" t="str">
        <f t="shared" si="3"/>
        <v/>
      </c>
      <c r="AF3" s="82" t="str">
        <f t="shared" si="3"/>
        <v/>
      </c>
      <c r="AG3" s="82" t="str">
        <f t="shared" si="3"/>
        <v/>
      </c>
      <c r="AH3" s="82" t="str">
        <f t="shared" si="3"/>
        <v/>
      </c>
      <c r="AI3" s="82" t="str">
        <f t="shared" si="3"/>
        <v/>
      </c>
      <c r="AJ3" s="82" t="str">
        <f t="shared" si="3"/>
        <v/>
      </c>
      <c r="AK3" s="82" t="str">
        <f t="shared" si="3"/>
        <v/>
      </c>
      <c r="AL3" s="82" t="str">
        <f t="shared" si="3"/>
        <v/>
      </c>
      <c r="AM3" s="82" t="str">
        <f t="shared" si="3"/>
        <v/>
      </c>
      <c r="AN3" s="82" t="str">
        <f t="shared" si="3"/>
        <v/>
      </c>
      <c r="AO3" s="82" t="str">
        <f t="shared" si="3"/>
        <v/>
      </c>
      <c r="AP3" s="82" t="str">
        <f t="shared" si="3"/>
        <v/>
      </c>
      <c r="AQ3" s="82" t="str">
        <f t="shared" si="3"/>
        <v/>
      </c>
      <c r="AR3" s="82" t="str">
        <f t="shared" si="3"/>
        <v/>
      </c>
      <c r="AS3" s="82" t="str">
        <f t="shared" si="3"/>
        <v/>
      </c>
      <c r="AT3" s="82" t="str">
        <f t="shared" si="3"/>
        <v/>
      </c>
      <c r="AU3" s="82" t="str">
        <f t="shared" si="3"/>
        <v/>
      </c>
      <c r="AV3" s="82" t="str">
        <f t="shared" si="3"/>
        <v/>
      </c>
      <c r="AW3" s="82" t="str">
        <f t="shared" si="3"/>
        <v/>
      </c>
      <c r="AX3" s="82" t="str">
        <f t="shared" si="3"/>
        <v/>
      </c>
      <c r="AY3" s="82" t="str">
        <f t="shared" si="3"/>
        <v/>
      </c>
      <c r="AZ3" s="82" t="str">
        <f t="shared" si="3"/>
        <v/>
      </c>
      <c r="BA3" s="82" t="str">
        <f t="shared" si="3"/>
        <v/>
      </c>
      <c r="BB3" s="82" t="str">
        <f t="shared" si="3"/>
        <v/>
      </c>
      <c r="BC3" s="82" t="str">
        <f t="shared" si="3"/>
        <v/>
      </c>
      <c r="BD3" s="82" t="str">
        <f t="shared" si="3"/>
        <v/>
      </c>
      <c r="BE3" s="82" t="str">
        <f t="shared" si="3"/>
        <v/>
      </c>
      <c r="BF3" s="82" t="str">
        <f t="shared" si="3"/>
        <v/>
      </c>
      <c r="BG3" s="82" t="str">
        <f t="shared" si="3"/>
        <v/>
      </c>
      <c r="BH3" s="82" t="str">
        <f t="shared" si="3"/>
        <v/>
      </c>
      <c r="BI3" s="82" t="str">
        <f t="shared" si="3"/>
        <v/>
      </c>
      <c r="BJ3" s="82" t="str">
        <f t="shared" si="3"/>
        <v/>
      </c>
      <c r="BK3" s="82" t="str">
        <f t="shared" si="3"/>
        <v/>
      </c>
      <c r="BL3" s="82"/>
      <c r="BM3" s="82"/>
      <c r="BN3" s="82"/>
      <c r="BO3" s="82"/>
      <c r="BP3" s="82"/>
      <c r="BQ3" s="82"/>
      <c r="BR3" s="72">
        <v>0.29166666666666702</v>
      </c>
      <c r="BS3" s="83">
        <f>SUMIFS($P:$P,$O:$O,BS2)+SUMIFS($Q:$Q,$O:$O,BS2)</f>
        <v>0</v>
      </c>
      <c r="BT3" s="83">
        <f t="shared" ref="BT3:BV3" si="4">SUMIFS($P:$P,$O:$O,BT2)+SUMIFS($Q:$Q,$O:$O,BT2)</f>
        <v>0</v>
      </c>
      <c r="BU3" s="83">
        <f t="shared" si="4"/>
        <v>0</v>
      </c>
      <c r="BV3" s="83">
        <f t="shared" si="4"/>
        <v>0</v>
      </c>
      <c r="BW3" s="83">
        <f t="shared" ref="BW3" si="5">SUMIFS($P:$P,$O:$O,BW2)+SUMIFS($Q:$Q,$O:$O,BW2)</f>
        <v>0</v>
      </c>
      <c r="BX3" t="s">
        <v>65</v>
      </c>
      <c r="BY3" cm="1">
        <f t="array" ref="BY3:BY4">_xlfn.UNIQUE(D:D)</f>
        <v>0</v>
      </c>
    </row>
    <row r="4" spans="1:80" x14ac:dyDescent="0.25">
      <c r="A4" t="str">
        <f t="shared" ref="A4:A67" si="6">D4&amp;(C4+1)</f>
        <v>1</v>
      </c>
      <c r="B4" t="str">
        <f t="shared" ref="B4:B67" si="7">D4&amp;C4</f>
        <v>0</v>
      </c>
      <c r="C4">
        <f>COUNTIF($D$3:D4,D4)</f>
        <v>0</v>
      </c>
      <c r="J4" t="str">
        <f t="shared" ref="J4:J67" si="8">MID(I4,12,8)</f>
        <v/>
      </c>
      <c r="K4" t="str">
        <f t="shared" ref="K4:K67" si="9">LEFT(I4,10)</f>
        <v/>
      </c>
      <c r="L4" t="str">
        <f t="shared" ref="L4:L67" si="10">K4&amp;" "&amp;J4</f>
        <v xml:space="preserve"> </v>
      </c>
      <c r="M4" t="str">
        <f t="shared" ref="M4:M67" si="11">IFERROR(VLOOKUP(A4,B:L,11,0),"")</f>
        <v/>
      </c>
      <c r="N4" t="e">
        <f>VLOOKUP(E4,HC!A:B,2,0)</f>
        <v>#N/A</v>
      </c>
      <c r="O4" t="e">
        <f>VLOOKUP(N4,HC!B:C,2,0)</f>
        <v>#N/A</v>
      </c>
      <c r="P4" s="82" t="str">
        <f t="shared" ref="P4:BK4" si="12">IFERROR(IF($G4="inactive","",IF(AND($L4&lt;P$1,$M4&lt;P$1),"",IF(AND($L4&gt;Q$1,$M4&gt;Q$1),"",IF(AND($L4&lt;P$1,$M4&lt;=Q$1),$M4-P$1,IF(AND($L4&gt;=P$1,$M4&gt;Q$1),Q$1-$L4,IF(AND($L4&gt;=P$1,$M4&lt;=Q$1),$M4-$L4,IF(AND($L4&lt;P$1,$M4&gt;Q$1),Q$1-P$1,""))))))),"")</f>
        <v/>
      </c>
      <c r="Q4" s="82" t="str">
        <f t="shared" si="12"/>
        <v/>
      </c>
      <c r="R4" s="82" t="str">
        <f t="shared" si="12"/>
        <v/>
      </c>
      <c r="S4" s="82" t="str">
        <f t="shared" si="12"/>
        <v/>
      </c>
      <c r="T4" s="82" t="str">
        <f t="shared" si="12"/>
        <v/>
      </c>
      <c r="U4" s="82" t="str">
        <f t="shared" si="12"/>
        <v/>
      </c>
      <c r="V4" s="82" t="str">
        <f t="shared" si="12"/>
        <v/>
      </c>
      <c r="W4" s="82" t="str">
        <f t="shared" si="12"/>
        <v/>
      </c>
      <c r="X4" s="82" t="str">
        <f t="shared" si="12"/>
        <v/>
      </c>
      <c r="Y4" s="82" t="str">
        <f t="shared" si="12"/>
        <v/>
      </c>
      <c r="Z4" s="82" t="str">
        <f t="shared" si="12"/>
        <v/>
      </c>
      <c r="AA4" s="82" t="str">
        <f t="shared" si="12"/>
        <v/>
      </c>
      <c r="AB4" s="82" t="str">
        <f t="shared" si="12"/>
        <v/>
      </c>
      <c r="AC4" s="82" t="str">
        <f t="shared" si="12"/>
        <v/>
      </c>
      <c r="AD4" s="82" t="str">
        <f t="shared" si="12"/>
        <v/>
      </c>
      <c r="AE4" s="82" t="str">
        <f t="shared" si="12"/>
        <v/>
      </c>
      <c r="AF4" s="82" t="str">
        <f t="shared" si="12"/>
        <v/>
      </c>
      <c r="AG4" s="82" t="str">
        <f t="shared" si="12"/>
        <v/>
      </c>
      <c r="AH4" s="82" t="str">
        <f t="shared" si="12"/>
        <v/>
      </c>
      <c r="AI4" s="82" t="str">
        <f t="shared" si="12"/>
        <v/>
      </c>
      <c r="AJ4" s="82" t="str">
        <f t="shared" si="12"/>
        <v/>
      </c>
      <c r="AK4" s="82" t="str">
        <f t="shared" si="12"/>
        <v/>
      </c>
      <c r="AL4" s="82" t="str">
        <f t="shared" si="12"/>
        <v/>
      </c>
      <c r="AM4" s="82" t="str">
        <f t="shared" si="12"/>
        <v/>
      </c>
      <c r="AN4" s="82" t="str">
        <f t="shared" si="12"/>
        <v/>
      </c>
      <c r="AO4" s="82" t="str">
        <f t="shared" si="12"/>
        <v/>
      </c>
      <c r="AP4" s="82" t="str">
        <f t="shared" si="12"/>
        <v/>
      </c>
      <c r="AQ4" s="82" t="str">
        <f t="shared" si="12"/>
        <v/>
      </c>
      <c r="AR4" s="82" t="str">
        <f t="shared" si="12"/>
        <v/>
      </c>
      <c r="AS4" s="82" t="str">
        <f t="shared" si="12"/>
        <v/>
      </c>
      <c r="AT4" s="82" t="str">
        <f t="shared" si="12"/>
        <v/>
      </c>
      <c r="AU4" s="82" t="str">
        <f t="shared" si="12"/>
        <v/>
      </c>
      <c r="AV4" s="82" t="str">
        <f t="shared" si="12"/>
        <v/>
      </c>
      <c r="AW4" s="82" t="str">
        <f t="shared" si="12"/>
        <v/>
      </c>
      <c r="AX4" s="82" t="str">
        <f t="shared" si="12"/>
        <v/>
      </c>
      <c r="AY4" s="82" t="str">
        <f t="shared" si="12"/>
        <v/>
      </c>
      <c r="AZ4" s="82" t="str">
        <f t="shared" si="12"/>
        <v/>
      </c>
      <c r="BA4" s="82" t="str">
        <f t="shared" si="12"/>
        <v/>
      </c>
      <c r="BB4" s="82" t="str">
        <f t="shared" si="12"/>
        <v/>
      </c>
      <c r="BC4" s="82" t="str">
        <f t="shared" si="12"/>
        <v/>
      </c>
      <c r="BD4" s="82" t="str">
        <f t="shared" si="12"/>
        <v/>
      </c>
      <c r="BE4" s="82" t="str">
        <f t="shared" si="12"/>
        <v/>
      </c>
      <c r="BF4" s="82" t="str">
        <f t="shared" si="12"/>
        <v/>
      </c>
      <c r="BG4" s="82" t="str">
        <f t="shared" si="12"/>
        <v/>
      </c>
      <c r="BH4" s="82" t="str">
        <f t="shared" si="12"/>
        <v/>
      </c>
      <c r="BI4" s="82" t="str">
        <f t="shared" si="12"/>
        <v/>
      </c>
      <c r="BJ4" s="82" t="str">
        <f t="shared" si="12"/>
        <v/>
      </c>
      <c r="BK4" s="82" t="str">
        <f t="shared" si="12"/>
        <v/>
      </c>
      <c r="BL4" s="82"/>
      <c r="BM4" s="82"/>
      <c r="BN4" s="82"/>
      <c r="BO4" s="82"/>
      <c r="BP4" s="82"/>
      <c r="BR4" s="72">
        <v>0.33333333333333298</v>
      </c>
      <c r="BS4" s="83">
        <f>SUMIFS($R:$R,$O:$O,BS2)+SUMIFS($S:$S,$O:$O,BS2)</f>
        <v>0</v>
      </c>
      <c r="BT4" s="83">
        <f t="shared" ref="BT4:BV4" si="13">SUMIFS($R:$R,$O:$O,BT2)+SUMIFS($S:$S,$O:$O,BT2)</f>
        <v>0</v>
      </c>
      <c r="BU4" s="83">
        <f t="shared" si="13"/>
        <v>0</v>
      </c>
      <c r="BV4" s="83">
        <f t="shared" si="13"/>
        <v>0</v>
      </c>
      <c r="BW4" s="83">
        <f t="shared" ref="BW4" si="14">SUMIFS($R:$R,$O:$O,BW2)+SUMIFS($S:$S,$O:$O,BW2)</f>
        <v>0</v>
      </c>
      <c r="BY4" t="str">
        <v>Name</v>
      </c>
      <c r="BZ4" s="80">
        <f>N1</f>
        <v>44683</v>
      </c>
      <c r="CA4" s="80">
        <f>N2</f>
        <v>44684</v>
      </c>
    </row>
    <row r="5" spans="1:80" x14ac:dyDescent="0.25">
      <c r="A5" t="str">
        <f t="shared" si="6"/>
        <v>1</v>
      </c>
      <c r="B5" t="str">
        <f t="shared" si="7"/>
        <v>0</v>
      </c>
      <c r="C5">
        <f>COUNTIF($D$3:D5,D5)</f>
        <v>0</v>
      </c>
      <c r="J5" t="str">
        <f t="shared" si="8"/>
        <v/>
      </c>
      <c r="K5" t="str">
        <f t="shared" si="9"/>
        <v/>
      </c>
      <c r="L5" t="str">
        <f t="shared" si="10"/>
        <v xml:space="preserve"> </v>
      </c>
      <c r="M5" t="str">
        <f t="shared" si="11"/>
        <v/>
      </c>
      <c r="N5" t="e">
        <f>VLOOKUP(E5,HC!A:B,2,0)</f>
        <v>#N/A</v>
      </c>
      <c r="O5" t="e">
        <f>VLOOKUP(N5,HC!B:C,2,0)</f>
        <v>#N/A</v>
      </c>
      <c r="P5" s="82" t="str">
        <f t="shared" ref="P5:BK5" si="15">IFERROR(IF($G5="inactive","",IF(AND($L5&lt;P$1,$M5&lt;P$1),"",IF(AND($L5&gt;Q$1,$M5&gt;Q$1),"",IF(AND($L5&lt;P$1,$M5&lt;=Q$1),$M5-P$1,IF(AND($L5&gt;=P$1,$M5&gt;Q$1),Q$1-$L5,IF(AND($L5&gt;=P$1,$M5&lt;=Q$1),$M5-$L5,IF(AND($L5&lt;P$1,$M5&gt;Q$1),Q$1-P$1,""))))))),"")</f>
        <v/>
      </c>
      <c r="Q5" s="82" t="str">
        <f t="shared" si="15"/>
        <v/>
      </c>
      <c r="R5" s="82" t="str">
        <f t="shared" si="15"/>
        <v/>
      </c>
      <c r="S5" s="82" t="str">
        <f t="shared" si="15"/>
        <v/>
      </c>
      <c r="T5" s="82" t="str">
        <f t="shared" si="15"/>
        <v/>
      </c>
      <c r="U5" s="82" t="str">
        <f t="shared" si="15"/>
        <v/>
      </c>
      <c r="V5" s="82" t="str">
        <f t="shared" si="15"/>
        <v/>
      </c>
      <c r="W5" s="82" t="str">
        <f t="shared" si="15"/>
        <v/>
      </c>
      <c r="X5" s="82" t="str">
        <f t="shared" si="15"/>
        <v/>
      </c>
      <c r="Y5" s="82" t="str">
        <f t="shared" si="15"/>
        <v/>
      </c>
      <c r="Z5" s="82" t="str">
        <f t="shared" si="15"/>
        <v/>
      </c>
      <c r="AA5" s="82" t="str">
        <f t="shared" si="15"/>
        <v/>
      </c>
      <c r="AB5" s="82" t="str">
        <f t="shared" si="15"/>
        <v/>
      </c>
      <c r="AC5" s="82" t="str">
        <f t="shared" si="15"/>
        <v/>
      </c>
      <c r="AD5" s="82" t="str">
        <f t="shared" si="15"/>
        <v/>
      </c>
      <c r="AE5" s="82" t="str">
        <f t="shared" si="15"/>
        <v/>
      </c>
      <c r="AF5" s="82" t="str">
        <f t="shared" si="15"/>
        <v/>
      </c>
      <c r="AG5" s="82" t="str">
        <f t="shared" si="15"/>
        <v/>
      </c>
      <c r="AH5" s="82" t="str">
        <f t="shared" si="15"/>
        <v/>
      </c>
      <c r="AI5" s="82" t="str">
        <f t="shared" si="15"/>
        <v/>
      </c>
      <c r="AJ5" s="82" t="str">
        <f t="shared" si="15"/>
        <v/>
      </c>
      <c r="AK5" s="82" t="str">
        <f t="shared" si="15"/>
        <v/>
      </c>
      <c r="AL5" s="82" t="str">
        <f t="shared" si="15"/>
        <v/>
      </c>
      <c r="AM5" s="82" t="str">
        <f t="shared" si="15"/>
        <v/>
      </c>
      <c r="AN5" s="82" t="str">
        <f t="shared" si="15"/>
        <v/>
      </c>
      <c r="AO5" s="82" t="str">
        <f t="shared" si="15"/>
        <v/>
      </c>
      <c r="AP5" s="82" t="str">
        <f t="shared" si="15"/>
        <v/>
      </c>
      <c r="AQ5" s="82" t="str">
        <f t="shared" si="15"/>
        <v/>
      </c>
      <c r="AR5" s="82" t="str">
        <f t="shared" si="15"/>
        <v/>
      </c>
      <c r="AS5" s="82" t="str">
        <f t="shared" si="15"/>
        <v/>
      </c>
      <c r="AT5" s="82" t="str">
        <f t="shared" si="15"/>
        <v/>
      </c>
      <c r="AU5" s="82" t="str">
        <f t="shared" si="15"/>
        <v/>
      </c>
      <c r="AV5" s="82" t="str">
        <f t="shared" si="15"/>
        <v/>
      </c>
      <c r="AW5" s="82" t="str">
        <f t="shared" si="15"/>
        <v/>
      </c>
      <c r="AX5" s="82" t="str">
        <f t="shared" si="15"/>
        <v/>
      </c>
      <c r="AY5" s="82" t="str">
        <f t="shared" si="15"/>
        <v/>
      </c>
      <c r="AZ5" s="82" t="str">
        <f t="shared" si="15"/>
        <v/>
      </c>
      <c r="BA5" s="82" t="str">
        <f t="shared" si="15"/>
        <v/>
      </c>
      <c r="BB5" s="82" t="str">
        <f t="shared" si="15"/>
        <v/>
      </c>
      <c r="BC5" s="82" t="str">
        <f t="shared" si="15"/>
        <v/>
      </c>
      <c r="BD5" s="82" t="str">
        <f t="shared" si="15"/>
        <v/>
      </c>
      <c r="BE5" s="82" t="str">
        <f t="shared" si="15"/>
        <v/>
      </c>
      <c r="BF5" s="82" t="str">
        <f t="shared" si="15"/>
        <v/>
      </c>
      <c r="BG5" s="82" t="str">
        <f t="shared" si="15"/>
        <v/>
      </c>
      <c r="BH5" s="82" t="str">
        <f t="shared" si="15"/>
        <v/>
      </c>
      <c r="BI5" s="82" t="str">
        <f t="shared" si="15"/>
        <v/>
      </c>
      <c r="BJ5" s="82" t="str">
        <f t="shared" si="15"/>
        <v/>
      </c>
      <c r="BK5" s="82" t="str">
        <f t="shared" si="15"/>
        <v/>
      </c>
      <c r="BL5" s="82"/>
      <c r="BM5" s="82"/>
      <c r="BN5" s="82"/>
      <c r="BO5" s="82"/>
      <c r="BP5" s="82"/>
      <c r="BR5" s="72">
        <v>0.375</v>
      </c>
      <c r="BS5" s="83">
        <f>SUMIFS($T:$T,$O:$O,BS2)+SUMIFS($U:$U,$O:$O,BS2)</f>
        <v>0</v>
      </c>
      <c r="BT5" s="83">
        <f t="shared" ref="BT5:BV5" si="16">SUMIFS($T:$T,$O:$O,BT2)+SUMIFS($U:$U,$O:$O,BT2)</f>
        <v>0</v>
      </c>
      <c r="BU5" s="83">
        <f t="shared" si="16"/>
        <v>0</v>
      </c>
      <c r="BV5" s="83">
        <f t="shared" si="16"/>
        <v>0</v>
      </c>
      <c r="BW5" s="83">
        <f t="shared" ref="BW5" si="17">SUMIFS($T:$T,$O:$O,BW2)+SUMIFS($U:$U,$O:$O,BW2)</f>
        <v>0</v>
      </c>
      <c r="BZ5">
        <f>COUNTIFS($D:$D,$BY5,$K:$K,BZ$4,$G:$G,$CB$1)</f>
        <v>0</v>
      </c>
      <c r="CA5">
        <f>COUNTIFS($D:$D,$BY5,$K:$K,CA$4,$G:$G,$CB$1)</f>
        <v>0</v>
      </c>
    </row>
    <row r="6" spans="1:80" x14ac:dyDescent="0.25">
      <c r="A6" t="str">
        <f t="shared" si="6"/>
        <v>1</v>
      </c>
      <c r="B6" t="str">
        <f t="shared" si="7"/>
        <v>0</v>
      </c>
      <c r="C6">
        <f>COUNTIF($D$3:D6,D6)</f>
        <v>0</v>
      </c>
      <c r="J6" t="str">
        <f t="shared" si="8"/>
        <v/>
      </c>
      <c r="K6" t="str">
        <f t="shared" si="9"/>
        <v/>
      </c>
      <c r="L6" t="str">
        <f t="shared" si="10"/>
        <v xml:space="preserve"> </v>
      </c>
      <c r="M6" t="str">
        <f t="shared" si="11"/>
        <v/>
      </c>
      <c r="N6" t="e">
        <f>VLOOKUP(E6,HC!A:B,2,0)</f>
        <v>#N/A</v>
      </c>
      <c r="O6" t="e">
        <f>VLOOKUP(N6,HC!B:C,2,0)</f>
        <v>#N/A</v>
      </c>
      <c r="P6" s="82" t="str">
        <f t="shared" ref="P6:BK6" si="18">IFERROR(IF($G6="inactive","",IF(AND($L6&lt;P$1,$M6&lt;P$1),"",IF(AND($L6&gt;Q$1,$M6&gt;Q$1),"",IF(AND($L6&lt;P$1,$M6&lt;=Q$1),$M6-P$1,IF(AND($L6&gt;=P$1,$M6&gt;Q$1),Q$1-$L6,IF(AND($L6&gt;=P$1,$M6&lt;=Q$1),$M6-$L6,IF(AND($L6&lt;P$1,$M6&gt;Q$1),Q$1-P$1,""))))))),"")</f>
        <v/>
      </c>
      <c r="Q6" s="82" t="str">
        <f t="shared" si="18"/>
        <v/>
      </c>
      <c r="R6" s="82" t="str">
        <f t="shared" si="18"/>
        <v/>
      </c>
      <c r="S6" s="82" t="str">
        <f t="shared" si="18"/>
        <v/>
      </c>
      <c r="T6" s="82" t="str">
        <f t="shared" si="18"/>
        <v/>
      </c>
      <c r="U6" s="82" t="str">
        <f t="shared" si="18"/>
        <v/>
      </c>
      <c r="V6" s="82" t="str">
        <f t="shared" si="18"/>
        <v/>
      </c>
      <c r="W6" s="82" t="str">
        <f t="shared" si="18"/>
        <v/>
      </c>
      <c r="X6" s="82" t="str">
        <f t="shared" si="18"/>
        <v/>
      </c>
      <c r="Y6" s="82" t="str">
        <f t="shared" si="18"/>
        <v/>
      </c>
      <c r="Z6" s="82" t="str">
        <f t="shared" si="18"/>
        <v/>
      </c>
      <c r="AA6" s="82" t="str">
        <f t="shared" si="18"/>
        <v/>
      </c>
      <c r="AB6" s="82" t="str">
        <f t="shared" si="18"/>
        <v/>
      </c>
      <c r="AC6" s="82" t="str">
        <f t="shared" si="18"/>
        <v/>
      </c>
      <c r="AD6" s="82" t="str">
        <f t="shared" si="18"/>
        <v/>
      </c>
      <c r="AE6" s="82" t="str">
        <f t="shared" si="18"/>
        <v/>
      </c>
      <c r="AF6" s="82" t="str">
        <f t="shared" si="18"/>
        <v/>
      </c>
      <c r="AG6" s="82" t="str">
        <f t="shared" si="18"/>
        <v/>
      </c>
      <c r="AH6" s="82" t="str">
        <f t="shared" si="18"/>
        <v/>
      </c>
      <c r="AI6" s="82" t="str">
        <f t="shared" si="18"/>
        <v/>
      </c>
      <c r="AJ6" s="82" t="str">
        <f t="shared" si="18"/>
        <v/>
      </c>
      <c r="AK6" s="82" t="str">
        <f t="shared" si="18"/>
        <v/>
      </c>
      <c r="AL6" s="82" t="str">
        <f t="shared" si="18"/>
        <v/>
      </c>
      <c r="AM6" s="82" t="str">
        <f t="shared" si="18"/>
        <v/>
      </c>
      <c r="AN6" s="82" t="str">
        <f t="shared" si="18"/>
        <v/>
      </c>
      <c r="AO6" s="82" t="str">
        <f t="shared" si="18"/>
        <v/>
      </c>
      <c r="AP6" s="82" t="str">
        <f t="shared" si="18"/>
        <v/>
      </c>
      <c r="AQ6" s="82" t="str">
        <f t="shared" si="18"/>
        <v/>
      </c>
      <c r="AR6" s="82" t="str">
        <f t="shared" si="18"/>
        <v/>
      </c>
      <c r="AS6" s="82" t="str">
        <f t="shared" si="18"/>
        <v/>
      </c>
      <c r="AT6" s="82" t="str">
        <f t="shared" si="18"/>
        <v/>
      </c>
      <c r="AU6" s="82" t="str">
        <f t="shared" si="18"/>
        <v/>
      </c>
      <c r="AV6" s="82" t="str">
        <f t="shared" si="18"/>
        <v/>
      </c>
      <c r="AW6" s="82" t="str">
        <f t="shared" si="18"/>
        <v/>
      </c>
      <c r="AX6" s="82" t="str">
        <f t="shared" si="18"/>
        <v/>
      </c>
      <c r="AY6" s="82" t="str">
        <f t="shared" si="18"/>
        <v/>
      </c>
      <c r="AZ6" s="82" t="str">
        <f t="shared" si="18"/>
        <v/>
      </c>
      <c r="BA6" s="82" t="str">
        <f t="shared" si="18"/>
        <v/>
      </c>
      <c r="BB6" s="82" t="str">
        <f t="shared" si="18"/>
        <v/>
      </c>
      <c r="BC6" s="82" t="str">
        <f t="shared" si="18"/>
        <v/>
      </c>
      <c r="BD6" s="82" t="str">
        <f t="shared" si="18"/>
        <v/>
      </c>
      <c r="BE6" s="82" t="str">
        <f t="shared" si="18"/>
        <v/>
      </c>
      <c r="BF6" s="82" t="str">
        <f t="shared" si="18"/>
        <v/>
      </c>
      <c r="BG6" s="82" t="str">
        <f t="shared" si="18"/>
        <v/>
      </c>
      <c r="BH6" s="82" t="str">
        <f t="shared" si="18"/>
        <v/>
      </c>
      <c r="BI6" s="82" t="str">
        <f t="shared" si="18"/>
        <v/>
      </c>
      <c r="BJ6" s="82" t="str">
        <f t="shared" si="18"/>
        <v/>
      </c>
      <c r="BK6" s="82" t="str">
        <f t="shared" si="18"/>
        <v/>
      </c>
      <c r="BL6" s="82"/>
      <c r="BM6" s="82"/>
      <c r="BN6" s="82"/>
      <c r="BO6" s="82"/>
      <c r="BP6" s="82"/>
      <c r="BR6" s="72">
        <v>0.41666666666666702</v>
      </c>
      <c r="BS6" s="83">
        <f>SUMIFS($V:$V,$O:$O,BS2)+SUMIFS($W:$W,$O:$O,BS2)</f>
        <v>0</v>
      </c>
      <c r="BT6" s="83">
        <f t="shared" ref="BT6:BV6" si="19">SUMIFS($V:$V,$O:$O,BT2)+SUMIFS($W:$W,$O:$O,BT2)</f>
        <v>0</v>
      </c>
      <c r="BU6" s="83">
        <f t="shared" si="19"/>
        <v>0</v>
      </c>
      <c r="BV6" s="83">
        <f t="shared" si="19"/>
        <v>0</v>
      </c>
      <c r="BW6" s="83">
        <f t="shared" ref="BW6" si="20">SUMIFS($V:$V,$O:$O,BW2)+SUMIFS($W:$W,$O:$O,BW2)</f>
        <v>0</v>
      </c>
      <c r="BZ6">
        <f t="shared" ref="BZ6:CA69" si="21">COUNTIFS($D:$D,$BY6,$K:$K,BZ$4,$G:$G,$CB$1)</f>
        <v>0</v>
      </c>
      <c r="CA6">
        <f t="shared" si="21"/>
        <v>0</v>
      </c>
    </row>
    <row r="7" spans="1:80" x14ac:dyDescent="0.25">
      <c r="A7" t="str">
        <f t="shared" si="6"/>
        <v>1</v>
      </c>
      <c r="B7" t="str">
        <f t="shared" si="7"/>
        <v>0</v>
      </c>
      <c r="C7">
        <f>COUNTIF($D$3:D7,D7)</f>
        <v>0</v>
      </c>
      <c r="J7" t="str">
        <f t="shared" si="8"/>
        <v/>
      </c>
      <c r="K7" t="str">
        <f t="shared" si="9"/>
        <v/>
      </c>
      <c r="L7" t="str">
        <f t="shared" si="10"/>
        <v xml:space="preserve"> </v>
      </c>
      <c r="M7" t="str">
        <f t="shared" si="11"/>
        <v/>
      </c>
      <c r="N7" t="e">
        <f>VLOOKUP(E7,HC!A:B,2,0)</f>
        <v>#N/A</v>
      </c>
      <c r="O7" t="e">
        <f>VLOOKUP(N7,HC!B:C,2,0)</f>
        <v>#N/A</v>
      </c>
      <c r="P7" s="82" t="str">
        <f t="shared" ref="P7:BK7" si="22">IFERROR(IF($G7="inactive","",IF(AND($L7&lt;P$1,$M7&lt;P$1),"",IF(AND($L7&gt;Q$1,$M7&gt;Q$1),"",IF(AND($L7&lt;P$1,$M7&lt;=Q$1),$M7-P$1,IF(AND($L7&gt;=P$1,$M7&gt;Q$1),Q$1-$L7,IF(AND($L7&gt;=P$1,$M7&lt;=Q$1),$M7-$L7,IF(AND($L7&lt;P$1,$M7&gt;Q$1),Q$1-P$1,""))))))),"")</f>
        <v/>
      </c>
      <c r="Q7" s="82" t="str">
        <f t="shared" si="22"/>
        <v/>
      </c>
      <c r="R7" s="82" t="str">
        <f t="shared" si="22"/>
        <v/>
      </c>
      <c r="S7" s="82" t="str">
        <f t="shared" si="22"/>
        <v/>
      </c>
      <c r="T7" s="82" t="str">
        <f t="shared" si="22"/>
        <v/>
      </c>
      <c r="U7" s="82" t="str">
        <f t="shared" si="22"/>
        <v/>
      </c>
      <c r="V7" s="82" t="str">
        <f t="shared" si="22"/>
        <v/>
      </c>
      <c r="W7" s="82" t="str">
        <f t="shared" si="22"/>
        <v/>
      </c>
      <c r="X7" s="82" t="str">
        <f t="shared" si="22"/>
        <v/>
      </c>
      <c r="Y7" s="82" t="str">
        <f t="shared" si="22"/>
        <v/>
      </c>
      <c r="Z7" s="82" t="str">
        <f t="shared" si="22"/>
        <v/>
      </c>
      <c r="AA7" s="82" t="str">
        <f t="shared" si="22"/>
        <v/>
      </c>
      <c r="AB7" s="82" t="str">
        <f t="shared" si="22"/>
        <v/>
      </c>
      <c r="AC7" s="82" t="str">
        <f t="shared" si="22"/>
        <v/>
      </c>
      <c r="AD7" s="82" t="str">
        <f t="shared" si="22"/>
        <v/>
      </c>
      <c r="AE7" s="82" t="str">
        <f t="shared" si="22"/>
        <v/>
      </c>
      <c r="AF7" s="82" t="str">
        <f t="shared" si="22"/>
        <v/>
      </c>
      <c r="AG7" s="82" t="str">
        <f t="shared" si="22"/>
        <v/>
      </c>
      <c r="AH7" s="82" t="str">
        <f t="shared" si="22"/>
        <v/>
      </c>
      <c r="AI7" s="82" t="str">
        <f t="shared" si="22"/>
        <v/>
      </c>
      <c r="AJ7" s="82" t="str">
        <f t="shared" si="22"/>
        <v/>
      </c>
      <c r="AK7" s="82" t="str">
        <f t="shared" si="22"/>
        <v/>
      </c>
      <c r="AL7" s="82" t="str">
        <f t="shared" si="22"/>
        <v/>
      </c>
      <c r="AM7" s="82" t="str">
        <f t="shared" si="22"/>
        <v/>
      </c>
      <c r="AN7" s="82" t="str">
        <f t="shared" si="22"/>
        <v/>
      </c>
      <c r="AO7" s="82" t="str">
        <f t="shared" si="22"/>
        <v/>
      </c>
      <c r="AP7" s="82" t="str">
        <f t="shared" si="22"/>
        <v/>
      </c>
      <c r="AQ7" s="82" t="str">
        <f t="shared" si="22"/>
        <v/>
      </c>
      <c r="AR7" s="82" t="str">
        <f t="shared" si="22"/>
        <v/>
      </c>
      <c r="AS7" s="82" t="str">
        <f t="shared" si="22"/>
        <v/>
      </c>
      <c r="AT7" s="82" t="str">
        <f t="shared" si="22"/>
        <v/>
      </c>
      <c r="AU7" s="82" t="str">
        <f t="shared" si="22"/>
        <v/>
      </c>
      <c r="AV7" s="82" t="str">
        <f t="shared" si="22"/>
        <v/>
      </c>
      <c r="AW7" s="82" t="str">
        <f t="shared" si="22"/>
        <v/>
      </c>
      <c r="AX7" s="82" t="str">
        <f t="shared" si="22"/>
        <v/>
      </c>
      <c r="AY7" s="82" t="str">
        <f t="shared" si="22"/>
        <v/>
      </c>
      <c r="AZ7" s="82" t="str">
        <f t="shared" si="22"/>
        <v/>
      </c>
      <c r="BA7" s="82" t="str">
        <f t="shared" si="22"/>
        <v/>
      </c>
      <c r="BB7" s="82" t="str">
        <f t="shared" si="22"/>
        <v/>
      </c>
      <c r="BC7" s="82" t="str">
        <f t="shared" si="22"/>
        <v/>
      </c>
      <c r="BD7" s="82" t="str">
        <f t="shared" si="22"/>
        <v/>
      </c>
      <c r="BE7" s="82" t="str">
        <f t="shared" si="22"/>
        <v/>
      </c>
      <c r="BF7" s="82" t="str">
        <f t="shared" si="22"/>
        <v/>
      </c>
      <c r="BG7" s="82" t="str">
        <f t="shared" si="22"/>
        <v/>
      </c>
      <c r="BH7" s="82" t="str">
        <f t="shared" si="22"/>
        <v/>
      </c>
      <c r="BI7" s="82" t="str">
        <f t="shared" si="22"/>
        <v/>
      </c>
      <c r="BJ7" s="82" t="str">
        <f t="shared" si="22"/>
        <v/>
      </c>
      <c r="BK7" s="82" t="str">
        <f t="shared" si="22"/>
        <v/>
      </c>
      <c r="BL7" s="82"/>
      <c r="BM7" s="82"/>
      <c r="BN7" s="82"/>
      <c r="BO7" s="82"/>
      <c r="BP7" s="82"/>
      <c r="BR7" s="72">
        <v>0.45833333333333298</v>
      </c>
      <c r="BS7" s="83">
        <f>SUMIFS($X:$X,$O:$O,BS2)+SUMIFS($Y:$Y,$O:$O,BS2)</f>
        <v>0</v>
      </c>
      <c r="BT7" s="83">
        <f t="shared" ref="BT7:BV7" si="23">SUMIFS($X:$X,$O:$O,BT2)+SUMIFS($Y:$Y,$O:$O,BT2)</f>
        <v>0</v>
      </c>
      <c r="BU7" s="83">
        <f t="shared" si="23"/>
        <v>0</v>
      </c>
      <c r="BV7" s="83">
        <f t="shared" si="23"/>
        <v>0</v>
      </c>
      <c r="BW7" s="83">
        <f t="shared" ref="BW7" si="24">SUMIFS($X:$X,$O:$O,BW2)+SUMIFS($Y:$Y,$O:$O,BW2)</f>
        <v>0</v>
      </c>
      <c r="BZ7">
        <f t="shared" si="21"/>
        <v>0</v>
      </c>
      <c r="CA7">
        <f t="shared" si="21"/>
        <v>0</v>
      </c>
    </row>
    <row r="8" spans="1:80" x14ac:dyDescent="0.25">
      <c r="A8" t="str">
        <f t="shared" si="6"/>
        <v>1</v>
      </c>
      <c r="B8" t="str">
        <f t="shared" si="7"/>
        <v>0</v>
      </c>
      <c r="C8">
        <f>COUNTIF($D$3:D8,D8)</f>
        <v>0</v>
      </c>
      <c r="J8" t="str">
        <f t="shared" si="8"/>
        <v/>
      </c>
      <c r="K8" t="str">
        <f t="shared" si="9"/>
        <v/>
      </c>
      <c r="L8" t="str">
        <f t="shared" si="10"/>
        <v xml:space="preserve"> </v>
      </c>
      <c r="M8" t="str">
        <f t="shared" si="11"/>
        <v/>
      </c>
      <c r="N8" t="e">
        <f>VLOOKUP(E8,HC!A:B,2,0)</f>
        <v>#N/A</v>
      </c>
      <c r="O8" t="e">
        <f>VLOOKUP(N8,HC!B:C,2,0)</f>
        <v>#N/A</v>
      </c>
      <c r="P8" s="82" t="str">
        <f t="shared" ref="P8:BK8" si="25">IFERROR(IF($G8="inactive","",IF(AND($L8&lt;P$1,$M8&lt;P$1),"",IF(AND($L8&gt;Q$1,$M8&gt;Q$1),"",IF(AND($L8&lt;P$1,$M8&lt;=Q$1),$M8-P$1,IF(AND($L8&gt;=P$1,$M8&gt;Q$1),Q$1-$L8,IF(AND($L8&gt;=P$1,$M8&lt;=Q$1),$M8-$L8,IF(AND($L8&lt;P$1,$M8&gt;Q$1),Q$1-P$1,""))))))),"")</f>
        <v/>
      </c>
      <c r="Q8" s="82" t="str">
        <f t="shared" si="25"/>
        <v/>
      </c>
      <c r="R8" s="82" t="str">
        <f t="shared" si="25"/>
        <v/>
      </c>
      <c r="S8" s="82" t="str">
        <f t="shared" si="25"/>
        <v/>
      </c>
      <c r="T8" s="82" t="str">
        <f t="shared" si="25"/>
        <v/>
      </c>
      <c r="U8" s="82" t="str">
        <f t="shared" si="25"/>
        <v/>
      </c>
      <c r="V8" s="82" t="str">
        <f t="shared" si="25"/>
        <v/>
      </c>
      <c r="W8" s="82" t="str">
        <f t="shared" si="25"/>
        <v/>
      </c>
      <c r="X8" s="82" t="str">
        <f t="shared" si="25"/>
        <v/>
      </c>
      <c r="Y8" s="82" t="str">
        <f t="shared" si="25"/>
        <v/>
      </c>
      <c r="Z8" s="82" t="str">
        <f t="shared" si="25"/>
        <v/>
      </c>
      <c r="AA8" s="82" t="str">
        <f t="shared" si="25"/>
        <v/>
      </c>
      <c r="AB8" s="82" t="str">
        <f t="shared" si="25"/>
        <v/>
      </c>
      <c r="AC8" s="82" t="str">
        <f t="shared" si="25"/>
        <v/>
      </c>
      <c r="AD8" s="82" t="str">
        <f t="shared" si="25"/>
        <v/>
      </c>
      <c r="AE8" s="82" t="str">
        <f t="shared" si="25"/>
        <v/>
      </c>
      <c r="AF8" s="82" t="str">
        <f t="shared" si="25"/>
        <v/>
      </c>
      <c r="AG8" s="82" t="str">
        <f t="shared" si="25"/>
        <v/>
      </c>
      <c r="AH8" s="82" t="str">
        <f t="shared" si="25"/>
        <v/>
      </c>
      <c r="AI8" s="82" t="str">
        <f t="shared" si="25"/>
        <v/>
      </c>
      <c r="AJ8" s="82" t="str">
        <f t="shared" si="25"/>
        <v/>
      </c>
      <c r="AK8" s="82" t="str">
        <f t="shared" si="25"/>
        <v/>
      </c>
      <c r="AL8" s="82" t="str">
        <f t="shared" si="25"/>
        <v/>
      </c>
      <c r="AM8" s="82" t="str">
        <f t="shared" si="25"/>
        <v/>
      </c>
      <c r="AN8" s="82" t="str">
        <f t="shared" si="25"/>
        <v/>
      </c>
      <c r="AO8" s="82" t="str">
        <f t="shared" si="25"/>
        <v/>
      </c>
      <c r="AP8" s="82" t="str">
        <f t="shared" si="25"/>
        <v/>
      </c>
      <c r="AQ8" s="82" t="str">
        <f t="shared" si="25"/>
        <v/>
      </c>
      <c r="AR8" s="82" t="str">
        <f t="shared" si="25"/>
        <v/>
      </c>
      <c r="AS8" s="82" t="str">
        <f t="shared" si="25"/>
        <v/>
      </c>
      <c r="AT8" s="82" t="str">
        <f t="shared" si="25"/>
        <v/>
      </c>
      <c r="AU8" s="82" t="str">
        <f t="shared" si="25"/>
        <v/>
      </c>
      <c r="AV8" s="82" t="str">
        <f t="shared" si="25"/>
        <v/>
      </c>
      <c r="AW8" s="82" t="str">
        <f t="shared" si="25"/>
        <v/>
      </c>
      <c r="AX8" s="82" t="str">
        <f t="shared" si="25"/>
        <v/>
      </c>
      <c r="AY8" s="82" t="str">
        <f t="shared" si="25"/>
        <v/>
      </c>
      <c r="AZ8" s="82" t="str">
        <f t="shared" si="25"/>
        <v/>
      </c>
      <c r="BA8" s="82" t="str">
        <f t="shared" si="25"/>
        <v/>
      </c>
      <c r="BB8" s="82" t="str">
        <f t="shared" si="25"/>
        <v/>
      </c>
      <c r="BC8" s="82" t="str">
        <f t="shared" si="25"/>
        <v/>
      </c>
      <c r="BD8" s="82" t="str">
        <f t="shared" si="25"/>
        <v/>
      </c>
      <c r="BE8" s="82" t="str">
        <f t="shared" si="25"/>
        <v/>
      </c>
      <c r="BF8" s="82" t="str">
        <f t="shared" si="25"/>
        <v/>
      </c>
      <c r="BG8" s="82" t="str">
        <f t="shared" si="25"/>
        <v/>
      </c>
      <c r="BH8" s="82" t="str">
        <f t="shared" si="25"/>
        <v/>
      </c>
      <c r="BI8" s="82" t="str">
        <f t="shared" si="25"/>
        <v/>
      </c>
      <c r="BJ8" s="82" t="str">
        <f t="shared" si="25"/>
        <v/>
      </c>
      <c r="BK8" s="82" t="str">
        <f t="shared" si="25"/>
        <v/>
      </c>
      <c r="BL8" s="82"/>
      <c r="BM8" s="82"/>
      <c r="BN8" s="82"/>
      <c r="BO8" s="82"/>
      <c r="BP8" s="82"/>
      <c r="BR8" s="72">
        <v>0.5</v>
      </c>
      <c r="BS8" s="83">
        <f>SUMIFS($Z:$Z,$O:$O,BS2)+SUMIFS($AA:$AA,$O:$O,BS2)</f>
        <v>0</v>
      </c>
      <c r="BT8" s="83">
        <f t="shared" ref="BT8:BV8" si="26">SUMIFS($Z:$Z,$O:$O,BT2)+SUMIFS($AA:$AA,$O:$O,BT2)</f>
        <v>0</v>
      </c>
      <c r="BU8" s="83">
        <f t="shared" si="26"/>
        <v>0</v>
      </c>
      <c r="BV8" s="83">
        <f t="shared" si="26"/>
        <v>0</v>
      </c>
      <c r="BW8" s="83">
        <f t="shared" ref="BW8" si="27">SUMIFS($Z:$Z,$O:$O,BW2)+SUMIFS($AA:$AA,$O:$O,BW2)</f>
        <v>0</v>
      </c>
      <c r="BZ8">
        <f t="shared" si="21"/>
        <v>0</v>
      </c>
      <c r="CA8">
        <f t="shared" si="21"/>
        <v>0</v>
      </c>
    </row>
    <row r="9" spans="1:80" x14ac:dyDescent="0.25">
      <c r="A9" t="str">
        <f t="shared" si="6"/>
        <v>1</v>
      </c>
      <c r="B9" t="str">
        <f t="shared" si="7"/>
        <v>0</v>
      </c>
      <c r="C9">
        <f>COUNTIF($D$3:D9,D9)</f>
        <v>0</v>
      </c>
      <c r="J9" t="str">
        <f t="shared" si="8"/>
        <v/>
      </c>
      <c r="K9" t="str">
        <f t="shared" si="9"/>
        <v/>
      </c>
      <c r="L9" t="str">
        <f t="shared" si="10"/>
        <v xml:space="preserve"> </v>
      </c>
      <c r="M9" t="str">
        <f t="shared" si="11"/>
        <v/>
      </c>
      <c r="N9" t="e">
        <f>VLOOKUP(E9,HC!A:B,2,0)</f>
        <v>#N/A</v>
      </c>
      <c r="O9" t="e">
        <f>VLOOKUP(N9,HC!B:C,2,0)</f>
        <v>#N/A</v>
      </c>
      <c r="P9" s="82" t="str">
        <f t="shared" ref="P9:BK9" si="28">IFERROR(IF($G9="inactive","",IF(AND($L9&lt;P$1,$M9&lt;P$1),"",IF(AND($L9&gt;Q$1,$M9&gt;Q$1),"",IF(AND($L9&lt;P$1,$M9&lt;=Q$1),$M9-P$1,IF(AND($L9&gt;=P$1,$M9&gt;Q$1),Q$1-$L9,IF(AND($L9&gt;=P$1,$M9&lt;=Q$1),$M9-$L9,IF(AND($L9&lt;P$1,$M9&gt;Q$1),Q$1-P$1,""))))))),"")</f>
        <v/>
      </c>
      <c r="Q9" s="82" t="str">
        <f t="shared" si="28"/>
        <v/>
      </c>
      <c r="R9" s="82" t="str">
        <f t="shared" si="28"/>
        <v/>
      </c>
      <c r="S9" s="82" t="str">
        <f t="shared" si="28"/>
        <v/>
      </c>
      <c r="T9" s="82" t="str">
        <f t="shared" si="28"/>
        <v/>
      </c>
      <c r="U9" s="82" t="str">
        <f t="shared" si="28"/>
        <v/>
      </c>
      <c r="V9" s="82" t="str">
        <f t="shared" si="28"/>
        <v/>
      </c>
      <c r="W9" s="82" t="str">
        <f t="shared" si="28"/>
        <v/>
      </c>
      <c r="X9" s="82" t="str">
        <f t="shared" si="28"/>
        <v/>
      </c>
      <c r="Y9" s="82" t="str">
        <f t="shared" si="28"/>
        <v/>
      </c>
      <c r="Z9" s="82" t="str">
        <f t="shared" si="28"/>
        <v/>
      </c>
      <c r="AA9" s="82" t="str">
        <f t="shared" si="28"/>
        <v/>
      </c>
      <c r="AB9" s="82" t="str">
        <f t="shared" si="28"/>
        <v/>
      </c>
      <c r="AC9" s="82" t="str">
        <f t="shared" si="28"/>
        <v/>
      </c>
      <c r="AD9" s="82" t="str">
        <f t="shared" si="28"/>
        <v/>
      </c>
      <c r="AE9" s="82" t="str">
        <f t="shared" si="28"/>
        <v/>
      </c>
      <c r="AF9" s="82" t="str">
        <f t="shared" si="28"/>
        <v/>
      </c>
      <c r="AG9" s="82" t="str">
        <f t="shared" si="28"/>
        <v/>
      </c>
      <c r="AH9" s="82" t="str">
        <f t="shared" si="28"/>
        <v/>
      </c>
      <c r="AI9" s="82" t="str">
        <f t="shared" si="28"/>
        <v/>
      </c>
      <c r="AJ9" s="82" t="str">
        <f t="shared" si="28"/>
        <v/>
      </c>
      <c r="AK9" s="82" t="str">
        <f t="shared" si="28"/>
        <v/>
      </c>
      <c r="AL9" s="82" t="str">
        <f t="shared" si="28"/>
        <v/>
      </c>
      <c r="AM9" s="82" t="str">
        <f t="shared" si="28"/>
        <v/>
      </c>
      <c r="AN9" s="82" t="str">
        <f t="shared" si="28"/>
        <v/>
      </c>
      <c r="AO9" s="82" t="str">
        <f t="shared" si="28"/>
        <v/>
      </c>
      <c r="AP9" s="82" t="str">
        <f t="shared" si="28"/>
        <v/>
      </c>
      <c r="AQ9" s="82" t="str">
        <f t="shared" si="28"/>
        <v/>
      </c>
      <c r="AR9" s="82" t="str">
        <f t="shared" si="28"/>
        <v/>
      </c>
      <c r="AS9" s="82" t="str">
        <f t="shared" si="28"/>
        <v/>
      </c>
      <c r="AT9" s="82" t="str">
        <f t="shared" si="28"/>
        <v/>
      </c>
      <c r="AU9" s="82" t="str">
        <f t="shared" si="28"/>
        <v/>
      </c>
      <c r="AV9" s="82" t="str">
        <f t="shared" si="28"/>
        <v/>
      </c>
      <c r="AW9" s="82" t="str">
        <f t="shared" si="28"/>
        <v/>
      </c>
      <c r="AX9" s="82" t="str">
        <f t="shared" si="28"/>
        <v/>
      </c>
      <c r="AY9" s="82" t="str">
        <f t="shared" si="28"/>
        <v/>
      </c>
      <c r="AZ9" s="82" t="str">
        <f t="shared" si="28"/>
        <v/>
      </c>
      <c r="BA9" s="82" t="str">
        <f t="shared" si="28"/>
        <v/>
      </c>
      <c r="BB9" s="82" t="str">
        <f t="shared" si="28"/>
        <v/>
      </c>
      <c r="BC9" s="82" t="str">
        <f t="shared" si="28"/>
        <v/>
      </c>
      <c r="BD9" s="82" t="str">
        <f t="shared" si="28"/>
        <v/>
      </c>
      <c r="BE9" s="82" t="str">
        <f t="shared" si="28"/>
        <v/>
      </c>
      <c r="BF9" s="82" t="str">
        <f t="shared" si="28"/>
        <v/>
      </c>
      <c r="BG9" s="82" t="str">
        <f t="shared" si="28"/>
        <v/>
      </c>
      <c r="BH9" s="82" t="str">
        <f t="shared" si="28"/>
        <v/>
      </c>
      <c r="BI9" s="82" t="str">
        <f t="shared" si="28"/>
        <v/>
      </c>
      <c r="BJ9" s="82" t="str">
        <f t="shared" si="28"/>
        <v/>
      </c>
      <c r="BK9" s="82" t="str">
        <f t="shared" si="28"/>
        <v/>
      </c>
      <c r="BL9" s="82"/>
      <c r="BM9" s="82"/>
      <c r="BN9" s="82"/>
      <c r="BO9" s="82"/>
      <c r="BP9" s="82"/>
      <c r="BR9" s="72">
        <v>0.54166666666666696</v>
      </c>
      <c r="BS9" s="83">
        <f>SUMIFS($AB:$AB,$O:$O,BS2)+SUMIFS($AC:$AC,$O:$O,BS2)</f>
        <v>0</v>
      </c>
      <c r="BT9" s="83">
        <f t="shared" ref="BT9:BV9" si="29">SUMIFS($AB:$AB,$O:$O,BT2)+SUMIFS($AC:$AC,$O:$O,BT2)</f>
        <v>0</v>
      </c>
      <c r="BU9" s="83">
        <f t="shared" si="29"/>
        <v>0</v>
      </c>
      <c r="BV9" s="83">
        <f t="shared" si="29"/>
        <v>0</v>
      </c>
      <c r="BW9" s="83">
        <f t="shared" ref="BW9" si="30">SUMIFS($AB:$AB,$O:$O,BW2)+SUMIFS($AC:$AC,$O:$O,BW2)</f>
        <v>0</v>
      </c>
      <c r="BZ9">
        <f t="shared" si="21"/>
        <v>0</v>
      </c>
      <c r="CA9">
        <f t="shared" si="21"/>
        <v>0</v>
      </c>
    </row>
    <row r="10" spans="1:80" x14ac:dyDescent="0.25">
      <c r="A10" t="str">
        <f t="shared" si="6"/>
        <v>1</v>
      </c>
      <c r="B10" t="str">
        <f t="shared" si="7"/>
        <v>0</v>
      </c>
      <c r="C10">
        <f>COUNTIF($D$3:D10,D10)</f>
        <v>0</v>
      </c>
      <c r="J10" t="str">
        <f t="shared" si="8"/>
        <v/>
      </c>
      <c r="K10" t="str">
        <f t="shared" si="9"/>
        <v/>
      </c>
      <c r="L10" t="str">
        <f t="shared" si="10"/>
        <v xml:space="preserve"> </v>
      </c>
      <c r="M10" t="str">
        <f t="shared" si="11"/>
        <v/>
      </c>
      <c r="N10" t="e">
        <f>VLOOKUP(E10,HC!A:B,2,0)</f>
        <v>#N/A</v>
      </c>
      <c r="O10" t="e">
        <f>VLOOKUP(N10,HC!B:C,2,0)</f>
        <v>#N/A</v>
      </c>
      <c r="P10" s="82" t="str">
        <f t="shared" ref="P10:BK10" si="31">IFERROR(IF($G10="inactive","",IF(AND($L10&lt;P$1,$M10&lt;P$1),"",IF(AND($L10&gt;Q$1,$M10&gt;Q$1),"",IF(AND($L10&lt;P$1,$M10&lt;=Q$1),$M10-P$1,IF(AND($L10&gt;=P$1,$M10&gt;Q$1),Q$1-$L10,IF(AND($L10&gt;=P$1,$M10&lt;=Q$1),$M10-$L10,IF(AND($L10&lt;P$1,$M10&gt;Q$1),Q$1-P$1,""))))))),"")</f>
        <v/>
      </c>
      <c r="Q10" s="82" t="str">
        <f t="shared" si="31"/>
        <v/>
      </c>
      <c r="R10" s="82" t="str">
        <f t="shared" si="31"/>
        <v/>
      </c>
      <c r="S10" s="82" t="str">
        <f t="shared" si="31"/>
        <v/>
      </c>
      <c r="T10" s="82" t="str">
        <f t="shared" si="31"/>
        <v/>
      </c>
      <c r="U10" s="82" t="str">
        <f t="shared" si="31"/>
        <v/>
      </c>
      <c r="V10" s="82" t="str">
        <f t="shared" si="31"/>
        <v/>
      </c>
      <c r="W10" s="82" t="str">
        <f t="shared" si="31"/>
        <v/>
      </c>
      <c r="X10" s="82" t="str">
        <f t="shared" si="31"/>
        <v/>
      </c>
      <c r="Y10" s="82" t="str">
        <f t="shared" si="31"/>
        <v/>
      </c>
      <c r="Z10" s="82" t="str">
        <f t="shared" si="31"/>
        <v/>
      </c>
      <c r="AA10" s="82" t="str">
        <f t="shared" si="31"/>
        <v/>
      </c>
      <c r="AB10" s="82" t="str">
        <f t="shared" si="31"/>
        <v/>
      </c>
      <c r="AC10" s="82" t="str">
        <f t="shared" si="31"/>
        <v/>
      </c>
      <c r="AD10" s="82" t="str">
        <f t="shared" si="31"/>
        <v/>
      </c>
      <c r="AE10" s="82" t="str">
        <f t="shared" si="31"/>
        <v/>
      </c>
      <c r="AF10" s="82" t="str">
        <f t="shared" si="31"/>
        <v/>
      </c>
      <c r="AG10" s="82" t="str">
        <f t="shared" si="31"/>
        <v/>
      </c>
      <c r="AH10" s="82" t="str">
        <f t="shared" si="31"/>
        <v/>
      </c>
      <c r="AI10" s="82" t="str">
        <f t="shared" si="31"/>
        <v/>
      </c>
      <c r="AJ10" s="82" t="str">
        <f t="shared" si="31"/>
        <v/>
      </c>
      <c r="AK10" s="82" t="str">
        <f t="shared" si="31"/>
        <v/>
      </c>
      <c r="AL10" s="82" t="str">
        <f t="shared" si="31"/>
        <v/>
      </c>
      <c r="AM10" s="82" t="str">
        <f t="shared" si="31"/>
        <v/>
      </c>
      <c r="AN10" s="82" t="str">
        <f t="shared" si="31"/>
        <v/>
      </c>
      <c r="AO10" s="82" t="str">
        <f t="shared" si="31"/>
        <v/>
      </c>
      <c r="AP10" s="82" t="str">
        <f t="shared" si="31"/>
        <v/>
      </c>
      <c r="AQ10" s="82" t="str">
        <f t="shared" si="31"/>
        <v/>
      </c>
      <c r="AR10" s="82" t="str">
        <f t="shared" si="31"/>
        <v/>
      </c>
      <c r="AS10" s="82" t="str">
        <f t="shared" si="31"/>
        <v/>
      </c>
      <c r="AT10" s="82" t="str">
        <f t="shared" si="31"/>
        <v/>
      </c>
      <c r="AU10" s="82" t="str">
        <f t="shared" si="31"/>
        <v/>
      </c>
      <c r="AV10" s="82" t="str">
        <f t="shared" si="31"/>
        <v/>
      </c>
      <c r="AW10" s="82" t="str">
        <f t="shared" si="31"/>
        <v/>
      </c>
      <c r="AX10" s="82" t="str">
        <f t="shared" si="31"/>
        <v/>
      </c>
      <c r="AY10" s="82" t="str">
        <f t="shared" si="31"/>
        <v/>
      </c>
      <c r="AZ10" s="82" t="str">
        <f t="shared" si="31"/>
        <v/>
      </c>
      <c r="BA10" s="82" t="str">
        <f t="shared" si="31"/>
        <v/>
      </c>
      <c r="BB10" s="82" t="str">
        <f t="shared" si="31"/>
        <v/>
      </c>
      <c r="BC10" s="82" t="str">
        <f t="shared" si="31"/>
        <v/>
      </c>
      <c r="BD10" s="82" t="str">
        <f t="shared" si="31"/>
        <v/>
      </c>
      <c r="BE10" s="82" t="str">
        <f t="shared" si="31"/>
        <v/>
      </c>
      <c r="BF10" s="82" t="str">
        <f t="shared" si="31"/>
        <v/>
      </c>
      <c r="BG10" s="82" t="str">
        <f t="shared" si="31"/>
        <v/>
      </c>
      <c r="BH10" s="82" t="str">
        <f t="shared" si="31"/>
        <v/>
      </c>
      <c r="BI10" s="82" t="str">
        <f t="shared" si="31"/>
        <v/>
      </c>
      <c r="BJ10" s="82" t="str">
        <f t="shared" si="31"/>
        <v/>
      </c>
      <c r="BK10" s="82" t="str">
        <f t="shared" si="31"/>
        <v/>
      </c>
      <c r="BL10" s="82"/>
      <c r="BM10" s="82"/>
      <c r="BN10" s="82"/>
      <c r="BO10" s="82"/>
      <c r="BP10" s="82"/>
      <c r="BR10" s="72">
        <v>0.58333333333333304</v>
      </c>
      <c r="BS10" s="83">
        <f>SUMIFS($AD:$AD,$O:$O,BS2)+SUMIFS($AE:$AE,$O:$O,BS2)</f>
        <v>0</v>
      </c>
      <c r="BT10" s="83">
        <f t="shared" ref="BT10:BV10" si="32">SUMIFS($AD:$AD,$O:$O,BT2)+SUMIFS($AE:$AE,$O:$O,BT2)</f>
        <v>0</v>
      </c>
      <c r="BU10" s="83">
        <f t="shared" si="32"/>
        <v>0</v>
      </c>
      <c r="BV10" s="83">
        <f t="shared" si="32"/>
        <v>0</v>
      </c>
      <c r="BW10" s="83">
        <f t="shared" ref="BW10" si="33">SUMIFS($AD:$AD,$O:$O,BW2)+SUMIFS($AE:$AE,$O:$O,BW2)</f>
        <v>0</v>
      </c>
      <c r="BZ10">
        <f t="shared" si="21"/>
        <v>0</v>
      </c>
      <c r="CA10">
        <f t="shared" si="21"/>
        <v>0</v>
      </c>
    </row>
    <row r="11" spans="1:80" x14ac:dyDescent="0.25">
      <c r="A11" t="str">
        <f t="shared" si="6"/>
        <v>1</v>
      </c>
      <c r="B11" t="str">
        <f t="shared" si="7"/>
        <v>0</v>
      </c>
      <c r="C11">
        <f>COUNTIF($D$3:D11,D11)</f>
        <v>0</v>
      </c>
      <c r="J11" t="str">
        <f t="shared" si="8"/>
        <v/>
      </c>
      <c r="K11" t="str">
        <f t="shared" si="9"/>
        <v/>
      </c>
      <c r="L11" t="str">
        <f t="shared" si="10"/>
        <v xml:space="preserve"> </v>
      </c>
      <c r="M11" t="str">
        <f t="shared" si="11"/>
        <v/>
      </c>
      <c r="N11" t="e">
        <f>VLOOKUP(E11,HC!A:B,2,0)</f>
        <v>#N/A</v>
      </c>
      <c r="O11" t="e">
        <f>VLOOKUP(N11,HC!B:C,2,0)</f>
        <v>#N/A</v>
      </c>
      <c r="P11" s="82" t="str">
        <f t="shared" ref="P11:BK11" si="34">IFERROR(IF($G11="inactive","",IF(AND($L11&lt;P$1,$M11&lt;P$1),"",IF(AND($L11&gt;Q$1,$M11&gt;Q$1),"",IF(AND($L11&lt;P$1,$M11&lt;=Q$1),$M11-P$1,IF(AND($L11&gt;=P$1,$M11&gt;Q$1),Q$1-$L11,IF(AND($L11&gt;=P$1,$M11&lt;=Q$1),$M11-$L11,IF(AND($L11&lt;P$1,$M11&gt;Q$1),Q$1-P$1,""))))))),"")</f>
        <v/>
      </c>
      <c r="Q11" s="82" t="str">
        <f t="shared" si="34"/>
        <v/>
      </c>
      <c r="R11" s="82" t="str">
        <f t="shared" si="34"/>
        <v/>
      </c>
      <c r="S11" s="82" t="str">
        <f t="shared" si="34"/>
        <v/>
      </c>
      <c r="T11" s="82" t="str">
        <f t="shared" si="34"/>
        <v/>
      </c>
      <c r="U11" s="82" t="str">
        <f t="shared" si="34"/>
        <v/>
      </c>
      <c r="V11" s="82" t="str">
        <f t="shared" si="34"/>
        <v/>
      </c>
      <c r="W11" s="82" t="str">
        <f t="shared" si="34"/>
        <v/>
      </c>
      <c r="X11" s="82" t="str">
        <f t="shared" si="34"/>
        <v/>
      </c>
      <c r="Y11" s="82" t="str">
        <f t="shared" si="34"/>
        <v/>
      </c>
      <c r="Z11" s="82" t="str">
        <f t="shared" si="34"/>
        <v/>
      </c>
      <c r="AA11" s="82" t="str">
        <f t="shared" si="34"/>
        <v/>
      </c>
      <c r="AB11" s="82" t="str">
        <f t="shared" si="34"/>
        <v/>
      </c>
      <c r="AC11" s="82" t="str">
        <f t="shared" si="34"/>
        <v/>
      </c>
      <c r="AD11" s="82" t="str">
        <f t="shared" si="34"/>
        <v/>
      </c>
      <c r="AE11" s="82" t="str">
        <f t="shared" si="34"/>
        <v/>
      </c>
      <c r="AF11" s="82" t="str">
        <f t="shared" si="34"/>
        <v/>
      </c>
      <c r="AG11" s="82" t="str">
        <f t="shared" si="34"/>
        <v/>
      </c>
      <c r="AH11" s="82" t="str">
        <f t="shared" si="34"/>
        <v/>
      </c>
      <c r="AI11" s="82" t="str">
        <f t="shared" si="34"/>
        <v/>
      </c>
      <c r="AJ11" s="82" t="str">
        <f t="shared" si="34"/>
        <v/>
      </c>
      <c r="AK11" s="82" t="str">
        <f t="shared" si="34"/>
        <v/>
      </c>
      <c r="AL11" s="82" t="str">
        <f t="shared" si="34"/>
        <v/>
      </c>
      <c r="AM11" s="82" t="str">
        <f t="shared" si="34"/>
        <v/>
      </c>
      <c r="AN11" s="82" t="str">
        <f t="shared" si="34"/>
        <v/>
      </c>
      <c r="AO11" s="82" t="str">
        <f t="shared" si="34"/>
        <v/>
      </c>
      <c r="AP11" s="82" t="str">
        <f t="shared" si="34"/>
        <v/>
      </c>
      <c r="AQ11" s="82" t="str">
        <f t="shared" si="34"/>
        <v/>
      </c>
      <c r="AR11" s="82" t="str">
        <f t="shared" si="34"/>
        <v/>
      </c>
      <c r="AS11" s="82" t="str">
        <f t="shared" si="34"/>
        <v/>
      </c>
      <c r="AT11" s="82" t="str">
        <f t="shared" si="34"/>
        <v/>
      </c>
      <c r="AU11" s="82" t="str">
        <f t="shared" si="34"/>
        <v/>
      </c>
      <c r="AV11" s="82" t="str">
        <f t="shared" si="34"/>
        <v/>
      </c>
      <c r="AW11" s="82" t="str">
        <f t="shared" si="34"/>
        <v/>
      </c>
      <c r="AX11" s="82" t="str">
        <f t="shared" si="34"/>
        <v/>
      </c>
      <c r="AY11" s="82" t="str">
        <f t="shared" si="34"/>
        <v/>
      </c>
      <c r="AZ11" s="82" t="str">
        <f t="shared" si="34"/>
        <v/>
      </c>
      <c r="BA11" s="82" t="str">
        <f t="shared" si="34"/>
        <v/>
      </c>
      <c r="BB11" s="82" t="str">
        <f t="shared" si="34"/>
        <v/>
      </c>
      <c r="BC11" s="82" t="str">
        <f t="shared" si="34"/>
        <v/>
      </c>
      <c r="BD11" s="82" t="str">
        <f t="shared" si="34"/>
        <v/>
      </c>
      <c r="BE11" s="82" t="str">
        <f t="shared" si="34"/>
        <v/>
      </c>
      <c r="BF11" s="82" t="str">
        <f t="shared" si="34"/>
        <v/>
      </c>
      <c r="BG11" s="82" t="str">
        <f t="shared" si="34"/>
        <v/>
      </c>
      <c r="BH11" s="82" t="str">
        <f t="shared" si="34"/>
        <v/>
      </c>
      <c r="BI11" s="82" t="str">
        <f t="shared" si="34"/>
        <v/>
      </c>
      <c r="BJ11" s="82" t="str">
        <f t="shared" si="34"/>
        <v/>
      </c>
      <c r="BK11" s="82" t="str">
        <f t="shared" si="34"/>
        <v/>
      </c>
      <c r="BL11" s="82"/>
      <c r="BM11" s="82"/>
      <c r="BN11" s="82"/>
      <c r="BO11" s="82"/>
      <c r="BP11" s="82"/>
      <c r="BR11" s="72">
        <v>0.625</v>
      </c>
      <c r="BS11" s="83">
        <f>SUMIFS($AF:$AF,$O:$O,BS2)+SUMIFS($AG:$AG,$O:$O,BS2)</f>
        <v>0</v>
      </c>
      <c r="BT11" s="83">
        <f t="shared" ref="BT11:BV11" si="35">SUMIFS($AF:$AF,$O:$O,BT2)+SUMIFS($AG:$AG,$O:$O,BT2)</f>
        <v>0</v>
      </c>
      <c r="BU11" s="83">
        <f t="shared" si="35"/>
        <v>0</v>
      </c>
      <c r="BV11" s="83">
        <f t="shared" si="35"/>
        <v>0</v>
      </c>
      <c r="BW11" s="83">
        <f t="shared" ref="BW11" si="36">SUMIFS($AF:$AF,$O:$O,BW2)+SUMIFS($AG:$AG,$O:$O,BW2)</f>
        <v>0</v>
      </c>
      <c r="BZ11">
        <f t="shared" si="21"/>
        <v>0</v>
      </c>
      <c r="CA11">
        <f t="shared" si="21"/>
        <v>0</v>
      </c>
    </row>
    <row r="12" spans="1:80" x14ac:dyDescent="0.25">
      <c r="A12" t="str">
        <f t="shared" si="6"/>
        <v>1</v>
      </c>
      <c r="B12" t="str">
        <f t="shared" si="7"/>
        <v>0</v>
      </c>
      <c r="C12">
        <f>COUNTIF($D$3:D12,D12)</f>
        <v>0</v>
      </c>
      <c r="J12" t="str">
        <f t="shared" si="8"/>
        <v/>
      </c>
      <c r="K12" t="str">
        <f t="shared" si="9"/>
        <v/>
      </c>
      <c r="L12" t="str">
        <f t="shared" si="10"/>
        <v xml:space="preserve"> </v>
      </c>
      <c r="M12" t="str">
        <f t="shared" si="11"/>
        <v/>
      </c>
      <c r="N12" t="e">
        <f>VLOOKUP(E12,HC!A:B,2,0)</f>
        <v>#N/A</v>
      </c>
      <c r="O12" t="e">
        <f>VLOOKUP(N12,HC!B:C,2,0)</f>
        <v>#N/A</v>
      </c>
      <c r="P12" s="82" t="str">
        <f t="shared" ref="P12:BK12" si="37">IFERROR(IF($G12="inactive","",IF(AND($L12&lt;P$1,$M12&lt;P$1),"",IF(AND($L12&gt;Q$1,$M12&gt;Q$1),"",IF(AND($L12&lt;P$1,$M12&lt;=Q$1),$M12-P$1,IF(AND($L12&gt;=P$1,$M12&gt;Q$1),Q$1-$L12,IF(AND($L12&gt;=P$1,$M12&lt;=Q$1),$M12-$L12,IF(AND($L12&lt;P$1,$M12&gt;Q$1),Q$1-P$1,""))))))),"")</f>
        <v/>
      </c>
      <c r="Q12" s="82" t="str">
        <f t="shared" si="37"/>
        <v/>
      </c>
      <c r="R12" s="82" t="str">
        <f t="shared" si="37"/>
        <v/>
      </c>
      <c r="S12" s="82" t="str">
        <f t="shared" si="37"/>
        <v/>
      </c>
      <c r="T12" s="82" t="str">
        <f t="shared" si="37"/>
        <v/>
      </c>
      <c r="U12" s="82" t="str">
        <f t="shared" si="37"/>
        <v/>
      </c>
      <c r="V12" s="82" t="str">
        <f t="shared" si="37"/>
        <v/>
      </c>
      <c r="W12" s="82" t="str">
        <f t="shared" si="37"/>
        <v/>
      </c>
      <c r="X12" s="82" t="str">
        <f t="shared" si="37"/>
        <v/>
      </c>
      <c r="Y12" s="82" t="str">
        <f t="shared" si="37"/>
        <v/>
      </c>
      <c r="Z12" s="82" t="str">
        <f t="shared" si="37"/>
        <v/>
      </c>
      <c r="AA12" s="82" t="str">
        <f t="shared" si="37"/>
        <v/>
      </c>
      <c r="AB12" s="82" t="str">
        <f t="shared" si="37"/>
        <v/>
      </c>
      <c r="AC12" s="82" t="str">
        <f t="shared" si="37"/>
        <v/>
      </c>
      <c r="AD12" s="82" t="str">
        <f t="shared" si="37"/>
        <v/>
      </c>
      <c r="AE12" s="82" t="str">
        <f t="shared" si="37"/>
        <v/>
      </c>
      <c r="AF12" s="82" t="str">
        <f t="shared" si="37"/>
        <v/>
      </c>
      <c r="AG12" s="82" t="str">
        <f t="shared" si="37"/>
        <v/>
      </c>
      <c r="AH12" s="82" t="str">
        <f t="shared" si="37"/>
        <v/>
      </c>
      <c r="AI12" s="82" t="str">
        <f t="shared" si="37"/>
        <v/>
      </c>
      <c r="AJ12" s="82" t="str">
        <f t="shared" si="37"/>
        <v/>
      </c>
      <c r="AK12" s="82" t="str">
        <f t="shared" si="37"/>
        <v/>
      </c>
      <c r="AL12" s="82" t="str">
        <f t="shared" si="37"/>
        <v/>
      </c>
      <c r="AM12" s="82" t="str">
        <f t="shared" si="37"/>
        <v/>
      </c>
      <c r="AN12" s="82" t="str">
        <f t="shared" si="37"/>
        <v/>
      </c>
      <c r="AO12" s="82" t="str">
        <f t="shared" si="37"/>
        <v/>
      </c>
      <c r="AP12" s="82" t="str">
        <f t="shared" si="37"/>
        <v/>
      </c>
      <c r="AQ12" s="82" t="str">
        <f t="shared" si="37"/>
        <v/>
      </c>
      <c r="AR12" s="82" t="str">
        <f t="shared" si="37"/>
        <v/>
      </c>
      <c r="AS12" s="82" t="str">
        <f t="shared" si="37"/>
        <v/>
      </c>
      <c r="AT12" s="82" t="str">
        <f t="shared" si="37"/>
        <v/>
      </c>
      <c r="AU12" s="82" t="str">
        <f t="shared" si="37"/>
        <v/>
      </c>
      <c r="AV12" s="82" t="str">
        <f t="shared" si="37"/>
        <v/>
      </c>
      <c r="AW12" s="82" t="str">
        <f t="shared" si="37"/>
        <v/>
      </c>
      <c r="AX12" s="82" t="str">
        <f t="shared" si="37"/>
        <v/>
      </c>
      <c r="AY12" s="82" t="str">
        <f t="shared" si="37"/>
        <v/>
      </c>
      <c r="AZ12" s="82" t="str">
        <f t="shared" si="37"/>
        <v/>
      </c>
      <c r="BA12" s="82" t="str">
        <f t="shared" si="37"/>
        <v/>
      </c>
      <c r="BB12" s="82" t="str">
        <f t="shared" si="37"/>
        <v/>
      </c>
      <c r="BC12" s="82" t="str">
        <f t="shared" si="37"/>
        <v/>
      </c>
      <c r="BD12" s="82" t="str">
        <f t="shared" si="37"/>
        <v/>
      </c>
      <c r="BE12" s="82" t="str">
        <f t="shared" si="37"/>
        <v/>
      </c>
      <c r="BF12" s="82" t="str">
        <f t="shared" si="37"/>
        <v/>
      </c>
      <c r="BG12" s="82" t="str">
        <f t="shared" si="37"/>
        <v/>
      </c>
      <c r="BH12" s="82" t="str">
        <f t="shared" si="37"/>
        <v/>
      </c>
      <c r="BI12" s="82" t="str">
        <f t="shared" si="37"/>
        <v/>
      </c>
      <c r="BJ12" s="82" t="str">
        <f t="shared" si="37"/>
        <v/>
      </c>
      <c r="BK12" s="82" t="str">
        <f t="shared" si="37"/>
        <v/>
      </c>
      <c r="BL12" s="82"/>
      <c r="BM12" s="82"/>
      <c r="BN12" s="82"/>
      <c r="BO12" s="82"/>
      <c r="BP12" s="82"/>
      <c r="BR12" s="72">
        <v>0.66666666666666696</v>
      </c>
      <c r="BS12" s="83">
        <f>SUMIFS($AH:$AH,$O:$O,BS2)+SUMIFS($AI:$AI,$O:$O,BS2)</f>
        <v>0</v>
      </c>
      <c r="BT12" s="83">
        <f t="shared" ref="BT12:BV12" si="38">SUMIFS($AH:$AH,$O:$O,BT2)+SUMIFS($AI:$AI,$O:$O,BT2)</f>
        <v>0</v>
      </c>
      <c r="BU12" s="83">
        <f t="shared" si="38"/>
        <v>0</v>
      </c>
      <c r="BV12" s="83">
        <f t="shared" si="38"/>
        <v>0</v>
      </c>
      <c r="BW12" s="83">
        <f t="shared" ref="BW12" si="39">SUMIFS($AH:$AH,$O:$O,BW2)+SUMIFS($AI:$AI,$O:$O,BW2)</f>
        <v>0</v>
      </c>
      <c r="BZ12">
        <f t="shared" si="21"/>
        <v>0</v>
      </c>
      <c r="CA12">
        <f t="shared" si="21"/>
        <v>0</v>
      </c>
    </row>
    <row r="13" spans="1:80" x14ac:dyDescent="0.25">
      <c r="A13" t="str">
        <f t="shared" si="6"/>
        <v>1</v>
      </c>
      <c r="B13" t="str">
        <f t="shared" si="7"/>
        <v>0</v>
      </c>
      <c r="C13">
        <f>COUNTIF($D$3:D13,D13)</f>
        <v>0</v>
      </c>
      <c r="J13" t="str">
        <f t="shared" si="8"/>
        <v/>
      </c>
      <c r="K13" t="str">
        <f t="shared" si="9"/>
        <v/>
      </c>
      <c r="L13" t="str">
        <f t="shared" si="10"/>
        <v xml:space="preserve"> </v>
      </c>
      <c r="M13" t="str">
        <f t="shared" si="11"/>
        <v/>
      </c>
      <c r="N13" t="e">
        <f>VLOOKUP(E13,HC!A:B,2,0)</f>
        <v>#N/A</v>
      </c>
      <c r="O13" t="e">
        <f>VLOOKUP(N13,HC!B:C,2,0)</f>
        <v>#N/A</v>
      </c>
      <c r="P13" s="82" t="str">
        <f t="shared" ref="P13:BK13" si="40">IFERROR(IF($G13="inactive","",IF(AND($L13&lt;P$1,$M13&lt;P$1),"",IF(AND($L13&gt;Q$1,$M13&gt;Q$1),"",IF(AND($L13&lt;P$1,$M13&lt;=Q$1),$M13-P$1,IF(AND($L13&gt;=P$1,$M13&gt;Q$1),Q$1-$L13,IF(AND($L13&gt;=P$1,$M13&lt;=Q$1),$M13-$L13,IF(AND($L13&lt;P$1,$M13&gt;Q$1),Q$1-P$1,""))))))),"")</f>
        <v/>
      </c>
      <c r="Q13" s="82" t="str">
        <f t="shared" si="40"/>
        <v/>
      </c>
      <c r="R13" s="82" t="str">
        <f t="shared" si="40"/>
        <v/>
      </c>
      <c r="S13" s="82" t="str">
        <f t="shared" si="40"/>
        <v/>
      </c>
      <c r="T13" s="82" t="str">
        <f t="shared" si="40"/>
        <v/>
      </c>
      <c r="U13" s="82" t="str">
        <f t="shared" si="40"/>
        <v/>
      </c>
      <c r="V13" s="82" t="str">
        <f t="shared" si="40"/>
        <v/>
      </c>
      <c r="W13" s="82" t="str">
        <f t="shared" si="40"/>
        <v/>
      </c>
      <c r="X13" s="82" t="str">
        <f t="shared" si="40"/>
        <v/>
      </c>
      <c r="Y13" s="82" t="str">
        <f t="shared" si="40"/>
        <v/>
      </c>
      <c r="Z13" s="82" t="str">
        <f t="shared" si="40"/>
        <v/>
      </c>
      <c r="AA13" s="82" t="str">
        <f t="shared" si="40"/>
        <v/>
      </c>
      <c r="AB13" s="82" t="str">
        <f t="shared" si="40"/>
        <v/>
      </c>
      <c r="AC13" s="82" t="str">
        <f t="shared" si="40"/>
        <v/>
      </c>
      <c r="AD13" s="82" t="str">
        <f t="shared" si="40"/>
        <v/>
      </c>
      <c r="AE13" s="82" t="str">
        <f t="shared" si="40"/>
        <v/>
      </c>
      <c r="AF13" s="82" t="str">
        <f t="shared" si="40"/>
        <v/>
      </c>
      <c r="AG13" s="82" t="str">
        <f t="shared" si="40"/>
        <v/>
      </c>
      <c r="AH13" s="82" t="str">
        <f t="shared" si="40"/>
        <v/>
      </c>
      <c r="AI13" s="82" t="str">
        <f t="shared" si="40"/>
        <v/>
      </c>
      <c r="AJ13" s="82" t="str">
        <f t="shared" si="40"/>
        <v/>
      </c>
      <c r="AK13" s="82" t="str">
        <f t="shared" si="40"/>
        <v/>
      </c>
      <c r="AL13" s="82" t="str">
        <f t="shared" si="40"/>
        <v/>
      </c>
      <c r="AM13" s="82" t="str">
        <f t="shared" si="40"/>
        <v/>
      </c>
      <c r="AN13" s="82" t="str">
        <f t="shared" si="40"/>
        <v/>
      </c>
      <c r="AO13" s="82" t="str">
        <f t="shared" si="40"/>
        <v/>
      </c>
      <c r="AP13" s="82" t="str">
        <f t="shared" si="40"/>
        <v/>
      </c>
      <c r="AQ13" s="82" t="str">
        <f t="shared" si="40"/>
        <v/>
      </c>
      <c r="AR13" s="82" t="str">
        <f t="shared" si="40"/>
        <v/>
      </c>
      <c r="AS13" s="82" t="str">
        <f t="shared" si="40"/>
        <v/>
      </c>
      <c r="AT13" s="82" t="str">
        <f t="shared" si="40"/>
        <v/>
      </c>
      <c r="AU13" s="82" t="str">
        <f t="shared" si="40"/>
        <v/>
      </c>
      <c r="AV13" s="82" t="str">
        <f t="shared" si="40"/>
        <v/>
      </c>
      <c r="AW13" s="82" t="str">
        <f t="shared" si="40"/>
        <v/>
      </c>
      <c r="AX13" s="82" t="str">
        <f t="shared" si="40"/>
        <v/>
      </c>
      <c r="AY13" s="82" t="str">
        <f t="shared" si="40"/>
        <v/>
      </c>
      <c r="AZ13" s="82" t="str">
        <f t="shared" si="40"/>
        <v/>
      </c>
      <c r="BA13" s="82" t="str">
        <f t="shared" si="40"/>
        <v/>
      </c>
      <c r="BB13" s="82" t="str">
        <f t="shared" si="40"/>
        <v/>
      </c>
      <c r="BC13" s="82" t="str">
        <f t="shared" si="40"/>
        <v/>
      </c>
      <c r="BD13" s="82" t="str">
        <f t="shared" si="40"/>
        <v/>
      </c>
      <c r="BE13" s="82" t="str">
        <f t="shared" si="40"/>
        <v/>
      </c>
      <c r="BF13" s="82" t="str">
        <f t="shared" si="40"/>
        <v/>
      </c>
      <c r="BG13" s="82" t="str">
        <f t="shared" si="40"/>
        <v/>
      </c>
      <c r="BH13" s="82" t="str">
        <f t="shared" si="40"/>
        <v/>
      </c>
      <c r="BI13" s="82" t="str">
        <f t="shared" si="40"/>
        <v/>
      </c>
      <c r="BJ13" s="82" t="str">
        <f t="shared" si="40"/>
        <v/>
      </c>
      <c r="BK13" s="82" t="str">
        <f t="shared" si="40"/>
        <v/>
      </c>
      <c r="BL13" s="82"/>
      <c r="BM13" s="82"/>
      <c r="BN13" s="82"/>
      <c r="BO13" s="82"/>
      <c r="BP13" s="82"/>
      <c r="BR13" s="72">
        <v>0.70833333333333304</v>
      </c>
      <c r="BS13" s="83">
        <f>SUMIFS($AJ:$AJ,$O:$O,BS2)+SUMIFS($AK:$AK,$O:$O,BS2)</f>
        <v>0</v>
      </c>
      <c r="BT13" s="83">
        <f t="shared" ref="BT13:BV13" si="41">SUMIFS($AJ:$AJ,$O:$O,BT2)+SUMIFS($AK:$AK,$O:$O,BT2)</f>
        <v>0</v>
      </c>
      <c r="BU13" s="83">
        <f t="shared" si="41"/>
        <v>0</v>
      </c>
      <c r="BV13" s="83">
        <f t="shared" si="41"/>
        <v>0</v>
      </c>
      <c r="BW13" s="83">
        <f t="shared" ref="BW13" si="42">SUMIFS($AJ:$AJ,$O:$O,BW2)+SUMIFS($AK:$AK,$O:$O,BW2)</f>
        <v>0</v>
      </c>
      <c r="BZ13">
        <f t="shared" si="21"/>
        <v>0</v>
      </c>
      <c r="CA13">
        <f t="shared" si="21"/>
        <v>0</v>
      </c>
    </row>
    <row r="14" spans="1:80" x14ac:dyDescent="0.25">
      <c r="A14" t="str">
        <f t="shared" si="6"/>
        <v>1</v>
      </c>
      <c r="B14" t="str">
        <f t="shared" si="7"/>
        <v>0</v>
      </c>
      <c r="C14">
        <f>COUNTIF($D$3:D14,D14)</f>
        <v>0</v>
      </c>
      <c r="J14" t="str">
        <f t="shared" si="8"/>
        <v/>
      </c>
      <c r="K14" t="str">
        <f t="shared" si="9"/>
        <v/>
      </c>
      <c r="L14" t="str">
        <f t="shared" si="10"/>
        <v xml:space="preserve"> </v>
      </c>
      <c r="M14" t="str">
        <f t="shared" si="11"/>
        <v/>
      </c>
      <c r="N14" t="e">
        <f>VLOOKUP(E14,HC!A:B,2,0)</f>
        <v>#N/A</v>
      </c>
      <c r="O14" t="e">
        <f>VLOOKUP(N14,HC!B:C,2,0)</f>
        <v>#N/A</v>
      </c>
      <c r="P14" s="82" t="str">
        <f t="shared" ref="P14:BK14" si="43">IFERROR(IF($G14="inactive","",IF(AND($L14&lt;P$1,$M14&lt;P$1),"",IF(AND($L14&gt;Q$1,$M14&gt;Q$1),"",IF(AND($L14&lt;P$1,$M14&lt;=Q$1),$M14-P$1,IF(AND($L14&gt;=P$1,$M14&gt;Q$1),Q$1-$L14,IF(AND($L14&gt;=P$1,$M14&lt;=Q$1),$M14-$L14,IF(AND($L14&lt;P$1,$M14&gt;Q$1),Q$1-P$1,""))))))),"")</f>
        <v/>
      </c>
      <c r="Q14" s="82" t="str">
        <f t="shared" si="43"/>
        <v/>
      </c>
      <c r="R14" s="82" t="str">
        <f t="shared" si="43"/>
        <v/>
      </c>
      <c r="S14" s="82" t="str">
        <f t="shared" si="43"/>
        <v/>
      </c>
      <c r="T14" s="82" t="str">
        <f t="shared" si="43"/>
        <v/>
      </c>
      <c r="U14" s="82" t="str">
        <f t="shared" si="43"/>
        <v/>
      </c>
      <c r="V14" s="82" t="str">
        <f t="shared" si="43"/>
        <v/>
      </c>
      <c r="W14" s="82" t="str">
        <f t="shared" si="43"/>
        <v/>
      </c>
      <c r="X14" s="82" t="str">
        <f t="shared" si="43"/>
        <v/>
      </c>
      <c r="Y14" s="82" t="str">
        <f t="shared" si="43"/>
        <v/>
      </c>
      <c r="Z14" s="82" t="str">
        <f t="shared" si="43"/>
        <v/>
      </c>
      <c r="AA14" s="82" t="str">
        <f t="shared" si="43"/>
        <v/>
      </c>
      <c r="AB14" s="82" t="str">
        <f t="shared" si="43"/>
        <v/>
      </c>
      <c r="AC14" s="82" t="str">
        <f t="shared" si="43"/>
        <v/>
      </c>
      <c r="AD14" s="82" t="str">
        <f t="shared" si="43"/>
        <v/>
      </c>
      <c r="AE14" s="82" t="str">
        <f t="shared" si="43"/>
        <v/>
      </c>
      <c r="AF14" s="82" t="str">
        <f t="shared" si="43"/>
        <v/>
      </c>
      <c r="AG14" s="82" t="str">
        <f t="shared" si="43"/>
        <v/>
      </c>
      <c r="AH14" s="82" t="str">
        <f t="shared" si="43"/>
        <v/>
      </c>
      <c r="AI14" s="82" t="str">
        <f t="shared" si="43"/>
        <v/>
      </c>
      <c r="AJ14" s="82" t="str">
        <f t="shared" si="43"/>
        <v/>
      </c>
      <c r="AK14" s="82" t="str">
        <f t="shared" si="43"/>
        <v/>
      </c>
      <c r="AL14" s="82" t="str">
        <f t="shared" si="43"/>
        <v/>
      </c>
      <c r="AM14" s="82" t="str">
        <f t="shared" si="43"/>
        <v/>
      </c>
      <c r="AN14" s="82" t="str">
        <f t="shared" si="43"/>
        <v/>
      </c>
      <c r="AO14" s="82" t="str">
        <f t="shared" si="43"/>
        <v/>
      </c>
      <c r="AP14" s="82" t="str">
        <f t="shared" si="43"/>
        <v/>
      </c>
      <c r="AQ14" s="82" t="str">
        <f t="shared" si="43"/>
        <v/>
      </c>
      <c r="AR14" s="82" t="str">
        <f t="shared" si="43"/>
        <v/>
      </c>
      <c r="AS14" s="82" t="str">
        <f t="shared" si="43"/>
        <v/>
      </c>
      <c r="AT14" s="82" t="str">
        <f t="shared" si="43"/>
        <v/>
      </c>
      <c r="AU14" s="82" t="str">
        <f t="shared" si="43"/>
        <v/>
      </c>
      <c r="AV14" s="82" t="str">
        <f t="shared" si="43"/>
        <v/>
      </c>
      <c r="AW14" s="82" t="str">
        <f t="shared" si="43"/>
        <v/>
      </c>
      <c r="AX14" s="82" t="str">
        <f t="shared" si="43"/>
        <v/>
      </c>
      <c r="AY14" s="82" t="str">
        <f t="shared" si="43"/>
        <v/>
      </c>
      <c r="AZ14" s="82" t="str">
        <f t="shared" si="43"/>
        <v/>
      </c>
      <c r="BA14" s="82" t="str">
        <f t="shared" si="43"/>
        <v/>
      </c>
      <c r="BB14" s="82" t="str">
        <f t="shared" si="43"/>
        <v/>
      </c>
      <c r="BC14" s="82" t="str">
        <f t="shared" si="43"/>
        <v/>
      </c>
      <c r="BD14" s="82" t="str">
        <f t="shared" si="43"/>
        <v/>
      </c>
      <c r="BE14" s="82" t="str">
        <f t="shared" si="43"/>
        <v/>
      </c>
      <c r="BF14" s="82" t="str">
        <f t="shared" si="43"/>
        <v/>
      </c>
      <c r="BG14" s="82" t="str">
        <f t="shared" si="43"/>
        <v/>
      </c>
      <c r="BH14" s="82" t="str">
        <f t="shared" si="43"/>
        <v/>
      </c>
      <c r="BI14" s="82" t="str">
        <f t="shared" si="43"/>
        <v/>
      </c>
      <c r="BJ14" s="82" t="str">
        <f t="shared" si="43"/>
        <v/>
      </c>
      <c r="BK14" s="82" t="str">
        <f t="shared" si="43"/>
        <v/>
      </c>
      <c r="BL14" s="82"/>
      <c r="BM14" s="82"/>
      <c r="BN14" s="82"/>
      <c r="BO14" s="82"/>
      <c r="BP14" s="82"/>
      <c r="BR14" s="72">
        <v>0.75</v>
      </c>
      <c r="BS14" s="83">
        <f>SUMIFS($AL:$AL,$O:$O,BS2)+SUMIFS($AM:$AM,$O:$O,BS2)</f>
        <v>0</v>
      </c>
      <c r="BT14" s="83">
        <f t="shared" ref="BT14:BV14" si="44">SUMIFS($AL:$AL,$O:$O,BT2)+SUMIFS($AM:$AM,$O:$O,BT2)</f>
        <v>0</v>
      </c>
      <c r="BU14" s="83">
        <f t="shared" si="44"/>
        <v>0</v>
      </c>
      <c r="BV14" s="83">
        <f t="shared" si="44"/>
        <v>0</v>
      </c>
      <c r="BW14" s="83">
        <f t="shared" ref="BW14" si="45">SUMIFS($AL:$AL,$O:$O,BW2)+SUMIFS($AM:$AM,$O:$O,BW2)</f>
        <v>0</v>
      </c>
      <c r="BZ14">
        <f t="shared" si="21"/>
        <v>0</v>
      </c>
      <c r="CA14">
        <f t="shared" si="21"/>
        <v>0</v>
      </c>
    </row>
    <row r="15" spans="1:80" x14ac:dyDescent="0.25">
      <c r="A15" t="str">
        <f t="shared" si="6"/>
        <v>1</v>
      </c>
      <c r="B15" t="str">
        <f t="shared" si="7"/>
        <v>0</v>
      </c>
      <c r="C15">
        <f>COUNTIF($D$3:D15,D15)</f>
        <v>0</v>
      </c>
      <c r="J15" t="str">
        <f t="shared" si="8"/>
        <v/>
      </c>
      <c r="K15" t="str">
        <f t="shared" si="9"/>
        <v/>
      </c>
      <c r="L15" t="str">
        <f t="shared" si="10"/>
        <v xml:space="preserve"> </v>
      </c>
      <c r="M15" t="str">
        <f t="shared" si="11"/>
        <v/>
      </c>
      <c r="N15" t="e">
        <f>VLOOKUP(E15,HC!A:B,2,0)</f>
        <v>#N/A</v>
      </c>
      <c r="O15" t="e">
        <f>VLOOKUP(N15,HC!B:C,2,0)</f>
        <v>#N/A</v>
      </c>
      <c r="P15" s="82" t="str">
        <f t="shared" ref="P15:BK15" si="46">IFERROR(IF($G15="inactive","",IF(AND($L15&lt;P$1,$M15&lt;P$1),"",IF(AND($L15&gt;Q$1,$M15&gt;Q$1),"",IF(AND($L15&lt;P$1,$M15&lt;=Q$1),$M15-P$1,IF(AND($L15&gt;=P$1,$M15&gt;Q$1),Q$1-$L15,IF(AND($L15&gt;=P$1,$M15&lt;=Q$1),$M15-$L15,IF(AND($L15&lt;P$1,$M15&gt;Q$1),Q$1-P$1,""))))))),"")</f>
        <v/>
      </c>
      <c r="Q15" s="82" t="str">
        <f t="shared" si="46"/>
        <v/>
      </c>
      <c r="R15" s="82" t="str">
        <f t="shared" si="46"/>
        <v/>
      </c>
      <c r="S15" s="82" t="str">
        <f t="shared" si="46"/>
        <v/>
      </c>
      <c r="T15" s="82" t="str">
        <f t="shared" si="46"/>
        <v/>
      </c>
      <c r="U15" s="82" t="str">
        <f t="shared" si="46"/>
        <v/>
      </c>
      <c r="V15" s="82" t="str">
        <f t="shared" si="46"/>
        <v/>
      </c>
      <c r="W15" s="82" t="str">
        <f t="shared" si="46"/>
        <v/>
      </c>
      <c r="X15" s="82" t="str">
        <f t="shared" si="46"/>
        <v/>
      </c>
      <c r="Y15" s="82" t="str">
        <f t="shared" si="46"/>
        <v/>
      </c>
      <c r="Z15" s="82" t="str">
        <f t="shared" si="46"/>
        <v/>
      </c>
      <c r="AA15" s="82" t="str">
        <f t="shared" si="46"/>
        <v/>
      </c>
      <c r="AB15" s="82" t="str">
        <f t="shared" si="46"/>
        <v/>
      </c>
      <c r="AC15" s="82" t="str">
        <f t="shared" si="46"/>
        <v/>
      </c>
      <c r="AD15" s="82" t="str">
        <f t="shared" si="46"/>
        <v/>
      </c>
      <c r="AE15" s="82" t="str">
        <f t="shared" si="46"/>
        <v/>
      </c>
      <c r="AF15" s="82" t="str">
        <f t="shared" si="46"/>
        <v/>
      </c>
      <c r="AG15" s="82" t="str">
        <f t="shared" si="46"/>
        <v/>
      </c>
      <c r="AH15" s="82" t="str">
        <f t="shared" si="46"/>
        <v/>
      </c>
      <c r="AI15" s="82" t="str">
        <f t="shared" si="46"/>
        <v/>
      </c>
      <c r="AJ15" s="82" t="str">
        <f t="shared" si="46"/>
        <v/>
      </c>
      <c r="AK15" s="82" t="str">
        <f t="shared" si="46"/>
        <v/>
      </c>
      <c r="AL15" s="82" t="str">
        <f t="shared" si="46"/>
        <v/>
      </c>
      <c r="AM15" s="82" t="str">
        <f t="shared" si="46"/>
        <v/>
      </c>
      <c r="AN15" s="82" t="str">
        <f t="shared" si="46"/>
        <v/>
      </c>
      <c r="AO15" s="82" t="str">
        <f t="shared" si="46"/>
        <v/>
      </c>
      <c r="AP15" s="82" t="str">
        <f t="shared" si="46"/>
        <v/>
      </c>
      <c r="AQ15" s="82" t="str">
        <f t="shared" si="46"/>
        <v/>
      </c>
      <c r="AR15" s="82" t="str">
        <f t="shared" si="46"/>
        <v/>
      </c>
      <c r="AS15" s="82" t="str">
        <f t="shared" si="46"/>
        <v/>
      </c>
      <c r="AT15" s="82" t="str">
        <f t="shared" si="46"/>
        <v/>
      </c>
      <c r="AU15" s="82" t="str">
        <f t="shared" si="46"/>
        <v/>
      </c>
      <c r="AV15" s="82" t="str">
        <f t="shared" si="46"/>
        <v/>
      </c>
      <c r="AW15" s="82" t="str">
        <f t="shared" si="46"/>
        <v/>
      </c>
      <c r="AX15" s="82" t="str">
        <f t="shared" si="46"/>
        <v/>
      </c>
      <c r="AY15" s="82" t="str">
        <f t="shared" si="46"/>
        <v/>
      </c>
      <c r="AZ15" s="82" t="str">
        <f t="shared" si="46"/>
        <v/>
      </c>
      <c r="BA15" s="82" t="str">
        <f t="shared" si="46"/>
        <v/>
      </c>
      <c r="BB15" s="82" t="str">
        <f t="shared" si="46"/>
        <v/>
      </c>
      <c r="BC15" s="82" t="str">
        <f t="shared" si="46"/>
        <v/>
      </c>
      <c r="BD15" s="82" t="str">
        <f t="shared" si="46"/>
        <v/>
      </c>
      <c r="BE15" s="82" t="str">
        <f t="shared" si="46"/>
        <v/>
      </c>
      <c r="BF15" s="82" t="str">
        <f t="shared" si="46"/>
        <v/>
      </c>
      <c r="BG15" s="82" t="str">
        <f t="shared" si="46"/>
        <v/>
      </c>
      <c r="BH15" s="82" t="str">
        <f t="shared" si="46"/>
        <v/>
      </c>
      <c r="BI15" s="82" t="str">
        <f t="shared" si="46"/>
        <v/>
      </c>
      <c r="BJ15" s="82" t="str">
        <f t="shared" si="46"/>
        <v/>
      </c>
      <c r="BK15" s="82" t="str">
        <f t="shared" si="46"/>
        <v/>
      </c>
      <c r="BL15" s="82"/>
      <c r="BM15" s="82"/>
      <c r="BN15" s="82"/>
      <c r="BO15" s="82"/>
      <c r="BP15" s="82"/>
      <c r="BR15" s="72">
        <v>0.79166666666666696</v>
      </c>
      <c r="BS15" s="83">
        <f>SUMIFS($AN:$AN,$O:$O,BS2)+SUMIFS($AO:$AO,$O:$O,BS2)</f>
        <v>0</v>
      </c>
      <c r="BT15" s="83">
        <f t="shared" ref="BT15:BV15" si="47">SUMIFS($AN:$AN,$O:$O,BT2)+SUMIFS($AO:$AO,$O:$O,BT2)</f>
        <v>0</v>
      </c>
      <c r="BU15" s="83">
        <f t="shared" si="47"/>
        <v>0</v>
      </c>
      <c r="BV15" s="83">
        <f t="shared" si="47"/>
        <v>0</v>
      </c>
      <c r="BW15" s="83">
        <f t="shared" ref="BW15" si="48">SUMIFS($AN:$AN,$O:$O,BW2)+SUMIFS($AO:$AO,$O:$O,BW2)</f>
        <v>0</v>
      </c>
      <c r="BZ15">
        <f t="shared" si="21"/>
        <v>0</v>
      </c>
      <c r="CA15">
        <f t="shared" si="21"/>
        <v>0</v>
      </c>
    </row>
    <row r="16" spans="1:80" x14ac:dyDescent="0.25">
      <c r="A16" t="str">
        <f t="shared" si="6"/>
        <v>1</v>
      </c>
      <c r="B16" t="str">
        <f t="shared" si="7"/>
        <v>0</v>
      </c>
      <c r="C16">
        <f>COUNTIF($D$3:D16,D16)</f>
        <v>0</v>
      </c>
      <c r="J16" t="str">
        <f t="shared" si="8"/>
        <v/>
      </c>
      <c r="K16" t="str">
        <f t="shared" si="9"/>
        <v/>
      </c>
      <c r="L16" t="str">
        <f t="shared" si="10"/>
        <v xml:space="preserve"> </v>
      </c>
      <c r="M16" t="str">
        <f t="shared" si="11"/>
        <v/>
      </c>
      <c r="N16" t="e">
        <f>VLOOKUP(E16,HC!A:B,2,0)</f>
        <v>#N/A</v>
      </c>
      <c r="O16" t="e">
        <f>VLOOKUP(N16,HC!B:C,2,0)</f>
        <v>#N/A</v>
      </c>
      <c r="P16" s="82" t="str">
        <f t="shared" ref="P16:BK16" si="49">IFERROR(IF($G16="inactive","",IF(AND($L16&lt;P$1,$M16&lt;P$1),"",IF(AND($L16&gt;Q$1,$M16&gt;Q$1),"",IF(AND($L16&lt;P$1,$M16&lt;=Q$1),$M16-P$1,IF(AND($L16&gt;=P$1,$M16&gt;Q$1),Q$1-$L16,IF(AND($L16&gt;=P$1,$M16&lt;=Q$1),$M16-$L16,IF(AND($L16&lt;P$1,$M16&gt;Q$1),Q$1-P$1,""))))))),"")</f>
        <v/>
      </c>
      <c r="Q16" s="82" t="str">
        <f t="shared" si="49"/>
        <v/>
      </c>
      <c r="R16" s="82" t="str">
        <f t="shared" si="49"/>
        <v/>
      </c>
      <c r="S16" s="82" t="str">
        <f t="shared" si="49"/>
        <v/>
      </c>
      <c r="T16" s="82" t="str">
        <f t="shared" si="49"/>
        <v/>
      </c>
      <c r="U16" s="82" t="str">
        <f t="shared" si="49"/>
        <v/>
      </c>
      <c r="V16" s="82" t="str">
        <f t="shared" si="49"/>
        <v/>
      </c>
      <c r="W16" s="82" t="str">
        <f t="shared" si="49"/>
        <v/>
      </c>
      <c r="X16" s="82" t="str">
        <f t="shared" si="49"/>
        <v/>
      </c>
      <c r="Y16" s="82" t="str">
        <f t="shared" si="49"/>
        <v/>
      </c>
      <c r="Z16" s="82" t="str">
        <f t="shared" si="49"/>
        <v/>
      </c>
      <c r="AA16" s="82" t="str">
        <f t="shared" si="49"/>
        <v/>
      </c>
      <c r="AB16" s="82" t="str">
        <f t="shared" si="49"/>
        <v/>
      </c>
      <c r="AC16" s="82" t="str">
        <f t="shared" si="49"/>
        <v/>
      </c>
      <c r="AD16" s="82" t="str">
        <f t="shared" si="49"/>
        <v/>
      </c>
      <c r="AE16" s="82" t="str">
        <f t="shared" si="49"/>
        <v/>
      </c>
      <c r="AF16" s="82" t="str">
        <f t="shared" si="49"/>
        <v/>
      </c>
      <c r="AG16" s="82" t="str">
        <f t="shared" si="49"/>
        <v/>
      </c>
      <c r="AH16" s="82" t="str">
        <f t="shared" si="49"/>
        <v/>
      </c>
      <c r="AI16" s="82" t="str">
        <f t="shared" si="49"/>
        <v/>
      </c>
      <c r="AJ16" s="82" t="str">
        <f t="shared" si="49"/>
        <v/>
      </c>
      <c r="AK16" s="82" t="str">
        <f t="shared" si="49"/>
        <v/>
      </c>
      <c r="AL16" s="82" t="str">
        <f t="shared" si="49"/>
        <v/>
      </c>
      <c r="AM16" s="82" t="str">
        <f t="shared" si="49"/>
        <v/>
      </c>
      <c r="AN16" s="82" t="str">
        <f t="shared" si="49"/>
        <v/>
      </c>
      <c r="AO16" s="82" t="str">
        <f t="shared" si="49"/>
        <v/>
      </c>
      <c r="AP16" s="82" t="str">
        <f t="shared" si="49"/>
        <v/>
      </c>
      <c r="AQ16" s="82" t="str">
        <f t="shared" si="49"/>
        <v/>
      </c>
      <c r="AR16" s="82" t="str">
        <f t="shared" si="49"/>
        <v/>
      </c>
      <c r="AS16" s="82" t="str">
        <f t="shared" si="49"/>
        <v/>
      </c>
      <c r="AT16" s="82" t="str">
        <f t="shared" si="49"/>
        <v/>
      </c>
      <c r="AU16" s="82" t="str">
        <f t="shared" si="49"/>
        <v/>
      </c>
      <c r="AV16" s="82" t="str">
        <f t="shared" si="49"/>
        <v/>
      </c>
      <c r="AW16" s="82" t="str">
        <f t="shared" si="49"/>
        <v/>
      </c>
      <c r="AX16" s="82" t="str">
        <f t="shared" si="49"/>
        <v/>
      </c>
      <c r="AY16" s="82" t="str">
        <f t="shared" si="49"/>
        <v/>
      </c>
      <c r="AZ16" s="82" t="str">
        <f t="shared" si="49"/>
        <v/>
      </c>
      <c r="BA16" s="82" t="str">
        <f t="shared" si="49"/>
        <v/>
      </c>
      <c r="BB16" s="82" t="str">
        <f t="shared" si="49"/>
        <v/>
      </c>
      <c r="BC16" s="82" t="str">
        <f t="shared" si="49"/>
        <v/>
      </c>
      <c r="BD16" s="82" t="str">
        <f t="shared" si="49"/>
        <v/>
      </c>
      <c r="BE16" s="82" t="str">
        <f t="shared" si="49"/>
        <v/>
      </c>
      <c r="BF16" s="82" t="str">
        <f t="shared" si="49"/>
        <v/>
      </c>
      <c r="BG16" s="82" t="str">
        <f t="shared" si="49"/>
        <v/>
      </c>
      <c r="BH16" s="82" t="str">
        <f t="shared" si="49"/>
        <v/>
      </c>
      <c r="BI16" s="82" t="str">
        <f t="shared" si="49"/>
        <v/>
      </c>
      <c r="BJ16" s="82" t="str">
        <f t="shared" si="49"/>
        <v/>
      </c>
      <c r="BK16" s="82" t="str">
        <f t="shared" si="49"/>
        <v/>
      </c>
      <c r="BL16" s="82"/>
      <c r="BM16" s="82"/>
      <c r="BN16" s="82"/>
      <c r="BO16" s="82"/>
      <c r="BP16" s="82"/>
      <c r="BR16" s="72">
        <v>0.83333333333333304</v>
      </c>
      <c r="BS16" s="83">
        <f>SUMIFS($AP:$AP,$O:$O,BS2)+SUMIFS($AQ:$AQ,$O:$O,BS2)</f>
        <v>0</v>
      </c>
      <c r="BT16" s="83">
        <f t="shared" ref="BT16:BV16" si="50">SUMIFS($AP:$AP,$O:$O,BT2)+SUMIFS($AQ:$AQ,$O:$O,BT2)</f>
        <v>0</v>
      </c>
      <c r="BU16" s="83">
        <f t="shared" si="50"/>
        <v>0</v>
      </c>
      <c r="BV16" s="83">
        <f t="shared" si="50"/>
        <v>0</v>
      </c>
      <c r="BW16" s="83">
        <f t="shared" ref="BW16" si="51">SUMIFS($AP:$AP,$O:$O,BW2)+SUMIFS($AQ:$AQ,$O:$O,BW2)</f>
        <v>0</v>
      </c>
      <c r="BZ16">
        <f t="shared" si="21"/>
        <v>0</v>
      </c>
      <c r="CA16">
        <f t="shared" si="21"/>
        <v>0</v>
      </c>
    </row>
    <row r="17" spans="1:79" x14ac:dyDescent="0.25">
      <c r="A17" t="str">
        <f t="shared" si="6"/>
        <v>1</v>
      </c>
      <c r="B17" t="str">
        <f t="shared" si="7"/>
        <v>0</v>
      </c>
      <c r="C17">
        <f>COUNTIF($D$3:D17,D17)</f>
        <v>0</v>
      </c>
      <c r="J17" t="str">
        <f t="shared" si="8"/>
        <v/>
      </c>
      <c r="K17" t="str">
        <f t="shared" si="9"/>
        <v/>
      </c>
      <c r="L17" t="str">
        <f t="shared" si="10"/>
        <v xml:space="preserve"> </v>
      </c>
      <c r="M17" t="str">
        <f t="shared" si="11"/>
        <v/>
      </c>
      <c r="N17" t="e">
        <f>VLOOKUP(E17,HC!A:B,2,0)</f>
        <v>#N/A</v>
      </c>
      <c r="O17" t="e">
        <f>VLOOKUP(N17,HC!B:C,2,0)</f>
        <v>#N/A</v>
      </c>
      <c r="P17" s="82" t="str">
        <f t="shared" ref="P17:BK17" si="52">IFERROR(IF($G17="inactive","",IF(AND($L17&lt;P$1,$M17&lt;P$1),"",IF(AND($L17&gt;Q$1,$M17&gt;Q$1),"",IF(AND($L17&lt;P$1,$M17&lt;=Q$1),$M17-P$1,IF(AND($L17&gt;=P$1,$M17&gt;Q$1),Q$1-$L17,IF(AND($L17&gt;=P$1,$M17&lt;=Q$1),$M17-$L17,IF(AND($L17&lt;P$1,$M17&gt;Q$1),Q$1-P$1,""))))))),"")</f>
        <v/>
      </c>
      <c r="Q17" s="82" t="str">
        <f t="shared" si="52"/>
        <v/>
      </c>
      <c r="R17" s="82" t="str">
        <f t="shared" si="52"/>
        <v/>
      </c>
      <c r="S17" s="82" t="str">
        <f t="shared" si="52"/>
        <v/>
      </c>
      <c r="T17" s="82" t="str">
        <f t="shared" si="52"/>
        <v/>
      </c>
      <c r="U17" s="82" t="str">
        <f t="shared" si="52"/>
        <v/>
      </c>
      <c r="V17" s="82" t="str">
        <f t="shared" si="52"/>
        <v/>
      </c>
      <c r="W17" s="82" t="str">
        <f t="shared" si="52"/>
        <v/>
      </c>
      <c r="X17" s="82" t="str">
        <f t="shared" si="52"/>
        <v/>
      </c>
      <c r="Y17" s="82" t="str">
        <f t="shared" si="52"/>
        <v/>
      </c>
      <c r="Z17" s="82" t="str">
        <f t="shared" si="52"/>
        <v/>
      </c>
      <c r="AA17" s="82" t="str">
        <f t="shared" si="52"/>
        <v/>
      </c>
      <c r="AB17" s="82" t="str">
        <f t="shared" si="52"/>
        <v/>
      </c>
      <c r="AC17" s="82" t="str">
        <f t="shared" si="52"/>
        <v/>
      </c>
      <c r="AD17" s="82" t="str">
        <f t="shared" si="52"/>
        <v/>
      </c>
      <c r="AE17" s="82" t="str">
        <f t="shared" si="52"/>
        <v/>
      </c>
      <c r="AF17" s="82" t="str">
        <f t="shared" si="52"/>
        <v/>
      </c>
      <c r="AG17" s="82" t="str">
        <f t="shared" si="52"/>
        <v/>
      </c>
      <c r="AH17" s="82" t="str">
        <f t="shared" si="52"/>
        <v/>
      </c>
      <c r="AI17" s="82" t="str">
        <f t="shared" si="52"/>
        <v/>
      </c>
      <c r="AJ17" s="82" t="str">
        <f t="shared" si="52"/>
        <v/>
      </c>
      <c r="AK17" s="82" t="str">
        <f t="shared" si="52"/>
        <v/>
      </c>
      <c r="AL17" s="82" t="str">
        <f t="shared" si="52"/>
        <v/>
      </c>
      <c r="AM17" s="82" t="str">
        <f t="shared" si="52"/>
        <v/>
      </c>
      <c r="AN17" s="82" t="str">
        <f t="shared" si="52"/>
        <v/>
      </c>
      <c r="AO17" s="82" t="str">
        <f t="shared" si="52"/>
        <v/>
      </c>
      <c r="AP17" s="82" t="str">
        <f t="shared" si="52"/>
        <v/>
      </c>
      <c r="AQ17" s="82" t="str">
        <f t="shared" si="52"/>
        <v/>
      </c>
      <c r="AR17" s="82" t="str">
        <f t="shared" si="52"/>
        <v/>
      </c>
      <c r="AS17" s="82" t="str">
        <f t="shared" si="52"/>
        <v/>
      </c>
      <c r="AT17" s="82" t="str">
        <f t="shared" si="52"/>
        <v/>
      </c>
      <c r="AU17" s="82" t="str">
        <f t="shared" si="52"/>
        <v/>
      </c>
      <c r="AV17" s="82" t="str">
        <f t="shared" si="52"/>
        <v/>
      </c>
      <c r="AW17" s="82" t="str">
        <f t="shared" si="52"/>
        <v/>
      </c>
      <c r="AX17" s="82" t="str">
        <f t="shared" si="52"/>
        <v/>
      </c>
      <c r="AY17" s="82" t="str">
        <f t="shared" si="52"/>
        <v/>
      </c>
      <c r="AZ17" s="82" t="str">
        <f t="shared" si="52"/>
        <v/>
      </c>
      <c r="BA17" s="82" t="str">
        <f t="shared" si="52"/>
        <v/>
      </c>
      <c r="BB17" s="82" t="str">
        <f t="shared" si="52"/>
        <v/>
      </c>
      <c r="BC17" s="82" t="str">
        <f t="shared" si="52"/>
        <v/>
      </c>
      <c r="BD17" s="82" t="str">
        <f t="shared" si="52"/>
        <v/>
      </c>
      <c r="BE17" s="82" t="str">
        <f t="shared" si="52"/>
        <v/>
      </c>
      <c r="BF17" s="82" t="str">
        <f t="shared" si="52"/>
        <v/>
      </c>
      <c r="BG17" s="82" t="str">
        <f t="shared" si="52"/>
        <v/>
      </c>
      <c r="BH17" s="82" t="str">
        <f t="shared" si="52"/>
        <v/>
      </c>
      <c r="BI17" s="82" t="str">
        <f t="shared" si="52"/>
        <v/>
      </c>
      <c r="BJ17" s="82" t="str">
        <f t="shared" si="52"/>
        <v/>
      </c>
      <c r="BK17" s="82" t="str">
        <f t="shared" si="52"/>
        <v/>
      </c>
      <c r="BL17" s="82"/>
      <c r="BM17" s="82"/>
      <c r="BN17" s="82"/>
      <c r="BO17" s="82"/>
      <c r="BP17" s="82"/>
      <c r="BR17" s="72">
        <v>0.875</v>
      </c>
      <c r="BS17" s="83">
        <f>SUMIFS($AR:$AR,$O:$O,BS2)+SUMIFS($AS:$AS,$O:$O,BS2)</f>
        <v>0</v>
      </c>
      <c r="BT17" s="83">
        <f t="shared" ref="BT17:BV17" si="53">SUMIFS($AR:$AR,$O:$O,BT2)+SUMIFS($AS:$AS,$O:$O,BT2)</f>
        <v>0</v>
      </c>
      <c r="BU17" s="83">
        <f t="shared" si="53"/>
        <v>0</v>
      </c>
      <c r="BV17" s="83">
        <f t="shared" si="53"/>
        <v>0</v>
      </c>
      <c r="BW17" s="83">
        <f t="shared" ref="BW17" si="54">SUMIFS($AR:$AR,$O:$O,BW2)+SUMIFS($AS:$AS,$O:$O,BW2)</f>
        <v>0</v>
      </c>
      <c r="BZ17">
        <f t="shared" si="21"/>
        <v>0</v>
      </c>
      <c r="CA17">
        <f t="shared" si="21"/>
        <v>0</v>
      </c>
    </row>
    <row r="18" spans="1:79" x14ac:dyDescent="0.25">
      <c r="A18" t="str">
        <f t="shared" si="6"/>
        <v>1</v>
      </c>
      <c r="B18" t="str">
        <f t="shared" si="7"/>
        <v>0</v>
      </c>
      <c r="C18">
        <f>COUNTIF($D$3:D18,D18)</f>
        <v>0</v>
      </c>
      <c r="J18" t="str">
        <f t="shared" si="8"/>
        <v/>
      </c>
      <c r="K18" t="str">
        <f t="shared" si="9"/>
        <v/>
      </c>
      <c r="L18" t="str">
        <f t="shared" si="10"/>
        <v xml:space="preserve"> </v>
      </c>
      <c r="M18" t="str">
        <f t="shared" si="11"/>
        <v/>
      </c>
      <c r="N18" t="e">
        <f>VLOOKUP(E18,HC!A:B,2,0)</f>
        <v>#N/A</v>
      </c>
      <c r="O18" t="e">
        <f>VLOOKUP(N18,HC!B:C,2,0)</f>
        <v>#N/A</v>
      </c>
      <c r="P18" s="82" t="str">
        <f t="shared" ref="P18:BK18" si="55">IFERROR(IF($G18="inactive","",IF(AND($L18&lt;P$1,$M18&lt;P$1),"",IF(AND($L18&gt;Q$1,$M18&gt;Q$1),"",IF(AND($L18&lt;P$1,$M18&lt;=Q$1),$M18-P$1,IF(AND($L18&gt;=P$1,$M18&gt;Q$1),Q$1-$L18,IF(AND($L18&gt;=P$1,$M18&lt;=Q$1),$M18-$L18,IF(AND($L18&lt;P$1,$M18&gt;Q$1),Q$1-P$1,""))))))),"")</f>
        <v/>
      </c>
      <c r="Q18" s="82" t="str">
        <f t="shared" si="55"/>
        <v/>
      </c>
      <c r="R18" s="82" t="str">
        <f t="shared" si="55"/>
        <v/>
      </c>
      <c r="S18" s="82" t="str">
        <f t="shared" si="55"/>
        <v/>
      </c>
      <c r="T18" s="82" t="str">
        <f t="shared" si="55"/>
        <v/>
      </c>
      <c r="U18" s="82" t="str">
        <f t="shared" si="55"/>
        <v/>
      </c>
      <c r="V18" s="82" t="str">
        <f t="shared" si="55"/>
        <v/>
      </c>
      <c r="W18" s="82" t="str">
        <f t="shared" si="55"/>
        <v/>
      </c>
      <c r="X18" s="82" t="str">
        <f t="shared" si="55"/>
        <v/>
      </c>
      <c r="Y18" s="82" t="str">
        <f t="shared" si="55"/>
        <v/>
      </c>
      <c r="Z18" s="82" t="str">
        <f t="shared" si="55"/>
        <v/>
      </c>
      <c r="AA18" s="82" t="str">
        <f t="shared" si="55"/>
        <v/>
      </c>
      <c r="AB18" s="82" t="str">
        <f t="shared" si="55"/>
        <v/>
      </c>
      <c r="AC18" s="82" t="str">
        <f t="shared" si="55"/>
        <v/>
      </c>
      <c r="AD18" s="82" t="str">
        <f t="shared" si="55"/>
        <v/>
      </c>
      <c r="AE18" s="82" t="str">
        <f t="shared" si="55"/>
        <v/>
      </c>
      <c r="AF18" s="82" t="str">
        <f t="shared" si="55"/>
        <v/>
      </c>
      <c r="AG18" s="82" t="str">
        <f t="shared" si="55"/>
        <v/>
      </c>
      <c r="AH18" s="82" t="str">
        <f t="shared" si="55"/>
        <v/>
      </c>
      <c r="AI18" s="82" t="str">
        <f t="shared" si="55"/>
        <v/>
      </c>
      <c r="AJ18" s="82" t="str">
        <f t="shared" si="55"/>
        <v/>
      </c>
      <c r="AK18" s="82" t="str">
        <f t="shared" si="55"/>
        <v/>
      </c>
      <c r="AL18" s="82" t="str">
        <f t="shared" si="55"/>
        <v/>
      </c>
      <c r="AM18" s="82" t="str">
        <f t="shared" si="55"/>
        <v/>
      </c>
      <c r="AN18" s="82" t="str">
        <f t="shared" si="55"/>
        <v/>
      </c>
      <c r="AO18" s="82" t="str">
        <f t="shared" si="55"/>
        <v/>
      </c>
      <c r="AP18" s="82" t="str">
        <f t="shared" si="55"/>
        <v/>
      </c>
      <c r="AQ18" s="82" t="str">
        <f t="shared" si="55"/>
        <v/>
      </c>
      <c r="AR18" s="82" t="str">
        <f t="shared" si="55"/>
        <v/>
      </c>
      <c r="AS18" s="82" t="str">
        <f t="shared" si="55"/>
        <v/>
      </c>
      <c r="AT18" s="82" t="str">
        <f t="shared" si="55"/>
        <v/>
      </c>
      <c r="AU18" s="82" t="str">
        <f t="shared" si="55"/>
        <v/>
      </c>
      <c r="AV18" s="82" t="str">
        <f t="shared" si="55"/>
        <v/>
      </c>
      <c r="AW18" s="82" t="str">
        <f t="shared" si="55"/>
        <v/>
      </c>
      <c r="AX18" s="82" t="str">
        <f t="shared" si="55"/>
        <v/>
      </c>
      <c r="AY18" s="82" t="str">
        <f t="shared" si="55"/>
        <v/>
      </c>
      <c r="AZ18" s="82" t="str">
        <f t="shared" si="55"/>
        <v/>
      </c>
      <c r="BA18" s="82" t="str">
        <f t="shared" si="55"/>
        <v/>
      </c>
      <c r="BB18" s="82" t="str">
        <f t="shared" si="55"/>
        <v/>
      </c>
      <c r="BC18" s="82" t="str">
        <f t="shared" si="55"/>
        <v/>
      </c>
      <c r="BD18" s="82" t="str">
        <f t="shared" si="55"/>
        <v/>
      </c>
      <c r="BE18" s="82" t="str">
        <f t="shared" si="55"/>
        <v/>
      </c>
      <c r="BF18" s="82" t="str">
        <f t="shared" si="55"/>
        <v/>
      </c>
      <c r="BG18" s="82" t="str">
        <f t="shared" si="55"/>
        <v/>
      </c>
      <c r="BH18" s="82" t="str">
        <f t="shared" si="55"/>
        <v/>
      </c>
      <c r="BI18" s="82" t="str">
        <f t="shared" si="55"/>
        <v/>
      </c>
      <c r="BJ18" s="82" t="str">
        <f t="shared" si="55"/>
        <v/>
      </c>
      <c r="BK18" s="82" t="str">
        <f t="shared" si="55"/>
        <v/>
      </c>
      <c r="BL18" s="82"/>
      <c r="BM18" s="82"/>
      <c r="BN18" s="82"/>
      <c r="BO18" s="82"/>
      <c r="BP18" s="82"/>
      <c r="BR18" s="72">
        <v>0.91666666666666696</v>
      </c>
      <c r="BS18" s="83">
        <f>SUMIFS($AT:$AT,$O:$O,BS2)+SUMIFS($AU:$AU,$O:$O,BS2)</f>
        <v>0</v>
      </c>
      <c r="BT18" s="83">
        <f t="shared" ref="BT18:BV18" si="56">SUMIFS($AT:$AT,$O:$O,BT2)+SUMIFS($AU:$AU,$O:$O,BT2)</f>
        <v>0</v>
      </c>
      <c r="BU18" s="83">
        <f t="shared" si="56"/>
        <v>0</v>
      </c>
      <c r="BV18" s="83">
        <f t="shared" si="56"/>
        <v>0</v>
      </c>
      <c r="BW18" s="83">
        <f t="shared" ref="BW18" si="57">SUMIFS($AT:$AT,$O:$O,BW2)+SUMIFS($AU:$AU,$O:$O,BW2)</f>
        <v>0</v>
      </c>
      <c r="BZ18">
        <f t="shared" si="21"/>
        <v>0</v>
      </c>
      <c r="CA18">
        <f t="shared" si="21"/>
        <v>0</v>
      </c>
    </row>
    <row r="19" spans="1:79" x14ac:dyDescent="0.25">
      <c r="A19" t="str">
        <f t="shared" si="6"/>
        <v>1</v>
      </c>
      <c r="B19" t="str">
        <f t="shared" si="7"/>
        <v>0</v>
      </c>
      <c r="C19">
        <f>COUNTIF($D$3:D19,D19)</f>
        <v>0</v>
      </c>
      <c r="J19" t="str">
        <f t="shared" si="8"/>
        <v/>
      </c>
      <c r="K19" t="str">
        <f t="shared" si="9"/>
        <v/>
      </c>
      <c r="L19" t="str">
        <f t="shared" si="10"/>
        <v xml:space="preserve"> </v>
      </c>
      <c r="M19" t="str">
        <f t="shared" si="11"/>
        <v/>
      </c>
      <c r="N19" t="e">
        <f>VLOOKUP(E19,HC!A:B,2,0)</f>
        <v>#N/A</v>
      </c>
      <c r="O19" t="e">
        <f>VLOOKUP(N19,HC!B:C,2,0)</f>
        <v>#N/A</v>
      </c>
      <c r="P19" s="82" t="str">
        <f t="shared" ref="P19:BK19" si="58">IFERROR(IF($G19="inactive","",IF(AND($L19&lt;P$1,$M19&lt;P$1),"",IF(AND($L19&gt;Q$1,$M19&gt;Q$1),"",IF(AND($L19&lt;P$1,$M19&lt;=Q$1),$M19-P$1,IF(AND($L19&gt;=P$1,$M19&gt;Q$1),Q$1-$L19,IF(AND($L19&gt;=P$1,$M19&lt;=Q$1),$M19-$L19,IF(AND($L19&lt;P$1,$M19&gt;Q$1),Q$1-P$1,""))))))),"")</f>
        <v/>
      </c>
      <c r="Q19" s="82" t="str">
        <f t="shared" si="58"/>
        <v/>
      </c>
      <c r="R19" s="82" t="str">
        <f t="shared" si="58"/>
        <v/>
      </c>
      <c r="S19" s="82" t="str">
        <f t="shared" si="58"/>
        <v/>
      </c>
      <c r="T19" s="82" t="str">
        <f t="shared" si="58"/>
        <v/>
      </c>
      <c r="U19" s="82" t="str">
        <f t="shared" si="58"/>
        <v/>
      </c>
      <c r="V19" s="82" t="str">
        <f t="shared" si="58"/>
        <v/>
      </c>
      <c r="W19" s="82" t="str">
        <f t="shared" si="58"/>
        <v/>
      </c>
      <c r="X19" s="82" t="str">
        <f t="shared" si="58"/>
        <v/>
      </c>
      <c r="Y19" s="82" t="str">
        <f t="shared" si="58"/>
        <v/>
      </c>
      <c r="Z19" s="82" t="str">
        <f t="shared" si="58"/>
        <v/>
      </c>
      <c r="AA19" s="82" t="str">
        <f t="shared" si="58"/>
        <v/>
      </c>
      <c r="AB19" s="82" t="str">
        <f t="shared" si="58"/>
        <v/>
      </c>
      <c r="AC19" s="82" t="str">
        <f t="shared" si="58"/>
        <v/>
      </c>
      <c r="AD19" s="82" t="str">
        <f t="shared" si="58"/>
        <v/>
      </c>
      <c r="AE19" s="82" t="str">
        <f t="shared" si="58"/>
        <v/>
      </c>
      <c r="AF19" s="82" t="str">
        <f t="shared" si="58"/>
        <v/>
      </c>
      <c r="AG19" s="82" t="str">
        <f t="shared" si="58"/>
        <v/>
      </c>
      <c r="AH19" s="82" t="str">
        <f t="shared" si="58"/>
        <v/>
      </c>
      <c r="AI19" s="82" t="str">
        <f t="shared" si="58"/>
        <v/>
      </c>
      <c r="AJ19" s="82" t="str">
        <f t="shared" si="58"/>
        <v/>
      </c>
      <c r="AK19" s="82" t="str">
        <f t="shared" si="58"/>
        <v/>
      </c>
      <c r="AL19" s="82" t="str">
        <f t="shared" si="58"/>
        <v/>
      </c>
      <c r="AM19" s="82" t="str">
        <f t="shared" si="58"/>
        <v/>
      </c>
      <c r="AN19" s="82" t="str">
        <f t="shared" si="58"/>
        <v/>
      </c>
      <c r="AO19" s="82" t="str">
        <f t="shared" si="58"/>
        <v/>
      </c>
      <c r="AP19" s="82" t="str">
        <f t="shared" si="58"/>
        <v/>
      </c>
      <c r="AQ19" s="82" t="str">
        <f t="shared" si="58"/>
        <v/>
      </c>
      <c r="AR19" s="82" t="str">
        <f t="shared" si="58"/>
        <v/>
      </c>
      <c r="AS19" s="82" t="str">
        <f t="shared" si="58"/>
        <v/>
      </c>
      <c r="AT19" s="82" t="str">
        <f t="shared" si="58"/>
        <v/>
      </c>
      <c r="AU19" s="82" t="str">
        <f t="shared" si="58"/>
        <v/>
      </c>
      <c r="AV19" s="82" t="str">
        <f t="shared" si="58"/>
        <v/>
      </c>
      <c r="AW19" s="82" t="str">
        <f t="shared" si="58"/>
        <v/>
      </c>
      <c r="AX19" s="82" t="str">
        <f t="shared" si="58"/>
        <v/>
      </c>
      <c r="AY19" s="82" t="str">
        <f t="shared" si="58"/>
        <v/>
      </c>
      <c r="AZ19" s="82" t="str">
        <f t="shared" si="58"/>
        <v/>
      </c>
      <c r="BA19" s="82" t="str">
        <f t="shared" si="58"/>
        <v/>
      </c>
      <c r="BB19" s="82" t="str">
        <f t="shared" si="58"/>
        <v/>
      </c>
      <c r="BC19" s="82" t="str">
        <f t="shared" si="58"/>
        <v/>
      </c>
      <c r="BD19" s="82" t="str">
        <f t="shared" si="58"/>
        <v/>
      </c>
      <c r="BE19" s="82" t="str">
        <f t="shared" si="58"/>
        <v/>
      </c>
      <c r="BF19" s="82" t="str">
        <f t="shared" si="58"/>
        <v/>
      </c>
      <c r="BG19" s="82" t="str">
        <f t="shared" si="58"/>
        <v/>
      </c>
      <c r="BH19" s="82" t="str">
        <f t="shared" si="58"/>
        <v/>
      </c>
      <c r="BI19" s="82" t="str">
        <f t="shared" si="58"/>
        <v/>
      </c>
      <c r="BJ19" s="82" t="str">
        <f t="shared" si="58"/>
        <v/>
      </c>
      <c r="BK19" s="82" t="str">
        <f t="shared" si="58"/>
        <v/>
      </c>
      <c r="BL19" s="82"/>
      <c r="BM19" s="82"/>
      <c r="BN19" s="82"/>
      <c r="BO19" s="82"/>
      <c r="BP19" s="82"/>
      <c r="BR19" s="72">
        <v>0.95833333333333304</v>
      </c>
      <c r="BS19" s="83">
        <f>SUMIFS($AV:$AV,$O:$O,BS2)+SUMIFS($AW:$AW,$O:$O,BS2)</f>
        <v>0</v>
      </c>
      <c r="BT19" s="83">
        <f t="shared" ref="BT19:BV19" si="59">SUMIFS($AV:$AV,$O:$O,BT2)+SUMIFS($AW:$AW,$O:$O,BT2)</f>
        <v>0</v>
      </c>
      <c r="BU19" s="83">
        <f t="shared" si="59"/>
        <v>0</v>
      </c>
      <c r="BV19" s="83">
        <f t="shared" si="59"/>
        <v>0</v>
      </c>
      <c r="BW19" s="83">
        <f t="shared" ref="BW19" si="60">SUMIFS($AV:$AV,$O:$O,BW2)+SUMIFS($AW:$AW,$O:$O,BW2)</f>
        <v>0</v>
      </c>
      <c r="BZ19">
        <f t="shared" si="21"/>
        <v>0</v>
      </c>
      <c r="CA19">
        <f t="shared" si="21"/>
        <v>0</v>
      </c>
    </row>
    <row r="20" spans="1:79" x14ac:dyDescent="0.25">
      <c r="A20" t="str">
        <f t="shared" si="6"/>
        <v>1</v>
      </c>
      <c r="B20" t="str">
        <f t="shared" si="7"/>
        <v>0</v>
      </c>
      <c r="C20">
        <f>COUNTIF($D$3:D20,D20)</f>
        <v>0</v>
      </c>
      <c r="J20" t="str">
        <f t="shared" si="8"/>
        <v/>
      </c>
      <c r="K20" t="str">
        <f t="shared" si="9"/>
        <v/>
      </c>
      <c r="L20" t="str">
        <f t="shared" si="10"/>
        <v xml:space="preserve"> </v>
      </c>
      <c r="M20" t="str">
        <f t="shared" si="11"/>
        <v/>
      </c>
      <c r="N20" t="e">
        <f>VLOOKUP(E20,HC!A:B,2,0)</f>
        <v>#N/A</v>
      </c>
      <c r="O20" t="e">
        <f>VLOOKUP(N20,HC!B:C,2,0)</f>
        <v>#N/A</v>
      </c>
      <c r="P20" s="82" t="str">
        <f t="shared" ref="P20:BK20" si="61">IFERROR(IF($G20="inactive","",IF(AND($L20&lt;P$1,$M20&lt;P$1),"",IF(AND($L20&gt;Q$1,$M20&gt;Q$1),"",IF(AND($L20&lt;P$1,$M20&lt;=Q$1),$M20-P$1,IF(AND($L20&gt;=P$1,$M20&gt;Q$1),Q$1-$L20,IF(AND($L20&gt;=P$1,$M20&lt;=Q$1),$M20-$L20,IF(AND($L20&lt;P$1,$M20&gt;Q$1),Q$1-P$1,""))))))),"")</f>
        <v/>
      </c>
      <c r="Q20" s="82" t="str">
        <f t="shared" si="61"/>
        <v/>
      </c>
      <c r="R20" s="82" t="str">
        <f t="shared" si="61"/>
        <v/>
      </c>
      <c r="S20" s="82" t="str">
        <f t="shared" si="61"/>
        <v/>
      </c>
      <c r="T20" s="82" t="str">
        <f t="shared" si="61"/>
        <v/>
      </c>
      <c r="U20" s="82" t="str">
        <f t="shared" si="61"/>
        <v/>
      </c>
      <c r="V20" s="82" t="str">
        <f t="shared" si="61"/>
        <v/>
      </c>
      <c r="W20" s="82" t="str">
        <f t="shared" si="61"/>
        <v/>
      </c>
      <c r="X20" s="82" t="str">
        <f t="shared" si="61"/>
        <v/>
      </c>
      <c r="Y20" s="82" t="str">
        <f t="shared" si="61"/>
        <v/>
      </c>
      <c r="Z20" s="82" t="str">
        <f t="shared" si="61"/>
        <v/>
      </c>
      <c r="AA20" s="82" t="str">
        <f t="shared" si="61"/>
        <v/>
      </c>
      <c r="AB20" s="82" t="str">
        <f t="shared" si="61"/>
        <v/>
      </c>
      <c r="AC20" s="82" t="str">
        <f t="shared" si="61"/>
        <v/>
      </c>
      <c r="AD20" s="82" t="str">
        <f t="shared" si="61"/>
        <v/>
      </c>
      <c r="AE20" s="82" t="str">
        <f t="shared" si="61"/>
        <v/>
      </c>
      <c r="AF20" s="82" t="str">
        <f t="shared" si="61"/>
        <v/>
      </c>
      <c r="AG20" s="82" t="str">
        <f t="shared" si="61"/>
        <v/>
      </c>
      <c r="AH20" s="82" t="str">
        <f t="shared" si="61"/>
        <v/>
      </c>
      <c r="AI20" s="82" t="str">
        <f t="shared" si="61"/>
        <v/>
      </c>
      <c r="AJ20" s="82" t="str">
        <f t="shared" si="61"/>
        <v/>
      </c>
      <c r="AK20" s="82" t="str">
        <f t="shared" si="61"/>
        <v/>
      </c>
      <c r="AL20" s="82" t="str">
        <f t="shared" si="61"/>
        <v/>
      </c>
      <c r="AM20" s="82" t="str">
        <f t="shared" si="61"/>
        <v/>
      </c>
      <c r="AN20" s="82" t="str">
        <f t="shared" si="61"/>
        <v/>
      </c>
      <c r="AO20" s="82" t="str">
        <f t="shared" si="61"/>
        <v/>
      </c>
      <c r="AP20" s="82" t="str">
        <f t="shared" si="61"/>
        <v/>
      </c>
      <c r="AQ20" s="82" t="str">
        <f t="shared" si="61"/>
        <v/>
      </c>
      <c r="AR20" s="82" t="str">
        <f t="shared" si="61"/>
        <v/>
      </c>
      <c r="AS20" s="82" t="str">
        <f t="shared" si="61"/>
        <v/>
      </c>
      <c r="AT20" s="82" t="str">
        <f t="shared" si="61"/>
        <v/>
      </c>
      <c r="AU20" s="82" t="str">
        <f t="shared" si="61"/>
        <v/>
      </c>
      <c r="AV20" s="82" t="str">
        <f t="shared" si="61"/>
        <v/>
      </c>
      <c r="AW20" s="82" t="str">
        <f t="shared" si="61"/>
        <v/>
      </c>
      <c r="AX20" s="82" t="str">
        <f t="shared" si="61"/>
        <v/>
      </c>
      <c r="AY20" s="82" t="str">
        <f t="shared" si="61"/>
        <v/>
      </c>
      <c r="AZ20" s="82" t="str">
        <f t="shared" si="61"/>
        <v/>
      </c>
      <c r="BA20" s="82" t="str">
        <f t="shared" si="61"/>
        <v/>
      </c>
      <c r="BB20" s="82" t="str">
        <f t="shared" si="61"/>
        <v/>
      </c>
      <c r="BC20" s="82" t="str">
        <f t="shared" si="61"/>
        <v/>
      </c>
      <c r="BD20" s="82" t="str">
        <f t="shared" si="61"/>
        <v/>
      </c>
      <c r="BE20" s="82" t="str">
        <f t="shared" si="61"/>
        <v/>
      </c>
      <c r="BF20" s="82" t="str">
        <f t="shared" si="61"/>
        <v/>
      </c>
      <c r="BG20" s="82" t="str">
        <f t="shared" si="61"/>
        <v/>
      </c>
      <c r="BH20" s="82" t="str">
        <f t="shared" si="61"/>
        <v/>
      </c>
      <c r="BI20" s="82" t="str">
        <f t="shared" si="61"/>
        <v/>
      </c>
      <c r="BJ20" s="82" t="str">
        <f t="shared" si="61"/>
        <v/>
      </c>
      <c r="BK20" s="82" t="str">
        <f t="shared" si="61"/>
        <v/>
      </c>
      <c r="BL20" s="82"/>
      <c r="BM20" s="82"/>
      <c r="BN20" s="82"/>
      <c r="BO20" s="82"/>
      <c r="BP20" s="82"/>
      <c r="BR20" s="72">
        <v>0</v>
      </c>
      <c r="BS20" s="83">
        <f>SUMIFS($AX:$AX,$O:$O,BS2)+SUMIFS($AY:$AY,$O:$O,BS2)</f>
        <v>0</v>
      </c>
      <c r="BT20" s="83">
        <f t="shared" ref="BT20:BV20" si="62">SUMIFS($AX:$AX,$O:$O,BT2)+SUMIFS($AY:$AY,$O:$O,BT2)</f>
        <v>0</v>
      </c>
      <c r="BU20" s="83">
        <f t="shared" si="62"/>
        <v>0</v>
      </c>
      <c r="BV20" s="83">
        <f t="shared" si="62"/>
        <v>0</v>
      </c>
      <c r="BW20" s="83">
        <f t="shared" ref="BW20" si="63">SUMIFS($AX:$AX,$O:$O,BW2)+SUMIFS($AY:$AY,$O:$O,BW2)</f>
        <v>0</v>
      </c>
      <c r="BZ20">
        <f t="shared" si="21"/>
        <v>0</v>
      </c>
      <c r="CA20">
        <f t="shared" si="21"/>
        <v>0</v>
      </c>
    </row>
    <row r="21" spans="1:79" x14ac:dyDescent="0.25">
      <c r="A21" t="str">
        <f t="shared" si="6"/>
        <v>1</v>
      </c>
      <c r="B21" t="str">
        <f t="shared" si="7"/>
        <v>0</v>
      </c>
      <c r="C21">
        <f>COUNTIF($D$3:D21,D21)</f>
        <v>0</v>
      </c>
      <c r="J21" t="str">
        <f t="shared" si="8"/>
        <v/>
      </c>
      <c r="K21" t="str">
        <f t="shared" si="9"/>
        <v/>
      </c>
      <c r="L21" t="str">
        <f t="shared" si="10"/>
        <v xml:space="preserve"> </v>
      </c>
      <c r="M21" t="str">
        <f t="shared" si="11"/>
        <v/>
      </c>
      <c r="N21" t="e">
        <f>VLOOKUP(E21,HC!A:B,2,0)</f>
        <v>#N/A</v>
      </c>
      <c r="O21" t="e">
        <f>VLOOKUP(N21,HC!B:C,2,0)</f>
        <v>#N/A</v>
      </c>
      <c r="P21" s="82" t="str">
        <f t="shared" ref="P21:BK21" si="64">IFERROR(IF($G21="inactive","",IF(AND($L21&lt;P$1,$M21&lt;P$1),"",IF(AND($L21&gt;Q$1,$M21&gt;Q$1),"",IF(AND($L21&lt;P$1,$M21&lt;=Q$1),$M21-P$1,IF(AND($L21&gt;=P$1,$M21&gt;Q$1),Q$1-$L21,IF(AND($L21&gt;=P$1,$M21&lt;=Q$1),$M21-$L21,IF(AND($L21&lt;P$1,$M21&gt;Q$1),Q$1-P$1,""))))))),"")</f>
        <v/>
      </c>
      <c r="Q21" s="82" t="str">
        <f t="shared" si="64"/>
        <v/>
      </c>
      <c r="R21" s="82" t="str">
        <f t="shared" si="64"/>
        <v/>
      </c>
      <c r="S21" s="82" t="str">
        <f t="shared" si="64"/>
        <v/>
      </c>
      <c r="T21" s="82" t="str">
        <f t="shared" si="64"/>
        <v/>
      </c>
      <c r="U21" s="82" t="str">
        <f t="shared" si="64"/>
        <v/>
      </c>
      <c r="V21" s="82" t="str">
        <f t="shared" si="64"/>
        <v/>
      </c>
      <c r="W21" s="82" t="str">
        <f t="shared" si="64"/>
        <v/>
      </c>
      <c r="X21" s="82" t="str">
        <f t="shared" si="64"/>
        <v/>
      </c>
      <c r="Y21" s="82" t="str">
        <f t="shared" si="64"/>
        <v/>
      </c>
      <c r="Z21" s="82" t="str">
        <f t="shared" si="64"/>
        <v/>
      </c>
      <c r="AA21" s="82" t="str">
        <f t="shared" si="64"/>
        <v/>
      </c>
      <c r="AB21" s="82" t="str">
        <f t="shared" si="64"/>
        <v/>
      </c>
      <c r="AC21" s="82" t="str">
        <f t="shared" si="64"/>
        <v/>
      </c>
      <c r="AD21" s="82" t="str">
        <f t="shared" si="64"/>
        <v/>
      </c>
      <c r="AE21" s="82" t="str">
        <f t="shared" si="64"/>
        <v/>
      </c>
      <c r="AF21" s="82" t="str">
        <f t="shared" si="64"/>
        <v/>
      </c>
      <c r="AG21" s="82" t="str">
        <f t="shared" si="64"/>
        <v/>
      </c>
      <c r="AH21" s="82" t="str">
        <f t="shared" si="64"/>
        <v/>
      </c>
      <c r="AI21" s="82" t="str">
        <f t="shared" si="64"/>
        <v/>
      </c>
      <c r="AJ21" s="82" t="str">
        <f t="shared" si="64"/>
        <v/>
      </c>
      <c r="AK21" s="82" t="str">
        <f t="shared" si="64"/>
        <v/>
      </c>
      <c r="AL21" s="82" t="str">
        <f t="shared" si="64"/>
        <v/>
      </c>
      <c r="AM21" s="82" t="str">
        <f t="shared" si="64"/>
        <v/>
      </c>
      <c r="AN21" s="82" t="str">
        <f t="shared" si="64"/>
        <v/>
      </c>
      <c r="AO21" s="82" t="str">
        <f t="shared" si="64"/>
        <v/>
      </c>
      <c r="AP21" s="82" t="str">
        <f t="shared" si="64"/>
        <v/>
      </c>
      <c r="AQ21" s="82" t="str">
        <f t="shared" si="64"/>
        <v/>
      </c>
      <c r="AR21" s="82" t="str">
        <f t="shared" si="64"/>
        <v/>
      </c>
      <c r="AS21" s="82" t="str">
        <f t="shared" si="64"/>
        <v/>
      </c>
      <c r="AT21" s="82" t="str">
        <f t="shared" si="64"/>
        <v/>
      </c>
      <c r="AU21" s="82" t="str">
        <f t="shared" si="64"/>
        <v/>
      </c>
      <c r="AV21" s="82" t="str">
        <f t="shared" si="64"/>
        <v/>
      </c>
      <c r="AW21" s="82" t="str">
        <f t="shared" si="64"/>
        <v/>
      </c>
      <c r="AX21" s="82" t="str">
        <f t="shared" si="64"/>
        <v/>
      </c>
      <c r="AY21" s="82" t="str">
        <f t="shared" si="64"/>
        <v/>
      </c>
      <c r="AZ21" s="82" t="str">
        <f t="shared" si="64"/>
        <v/>
      </c>
      <c r="BA21" s="82" t="str">
        <f t="shared" si="64"/>
        <v/>
      </c>
      <c r="BB21" s="82" t="str">
        <f t="shared" si="64"/>
        <v/>
      </c>
      <c r="BC21" s="82" t="str">
        <f t="shared" si="64"/>
        <v/>
      </c>
      <c r="BD21" s="82" t="str">
        <f t="shared" si="64"/>
        <v/>
      </c>
      <c r="BE21" s="82" t="str">
        <f t="shared" si="64"/>
        <v/>
      </c>
      <c r="BF21" s="82" t="str">
        <f t="shared" si="64"/>
        <v/>
      </c>
      <c r="BG21" s="82" t="str">
        <f t="shared" si="64"/>
        <v/>
      </c>
      <c r="BH21" s="82" t="str">
        <f t="shared" si="64"/>
        <v/>
      </c>
      <c r="BI21" s="82" t="str">
        <f t="shared" si="64"/>
        <v/>
      </c>
      <c r="BJ21" s="82" t="str">
        <f t="shared" si="64"/>
        <v/>
      </c>
      <c r="BK21" s="82" t="str">
        <f t="shared" si="64"/>
        <v/>
      </c>
      <c r="BL21" s="82"/>
      <c r="BM21" s="82"/>
      <c r="BN21" s="82"/>
      <c r="BO21" s="82"/>
      <c r="BP21" s="82"/>
      <c r="BR21" s="72">
        <v>4.1666666666666699E-2</v>
      </c>
      <c r="BS21" s="83">
        <f>SUMIFS($AZ:$AZ,$O:$O,BS2)+SUMIFS($BA:$BA,$O:$O,BS2)</f>
        <v>0</v>
      </c>
      <c r="BT21" s="83">
        <f t="shared" ref="BT21:BV21" si="65">SUMIFS($AZ:$AZ,$O:$O,BT2)+SUMIFS($BA:$BA,$O:$O,BT2)</f>
        <v>0</v>
      </c>
      <c r="BU21" s="83">
        <f t="shared" si="65"/>
        <v>0</v>
      </c>
      <c r="BV21" s="83">
        <f t="shared" si="65"/>
        <v>0</v>
      </c>
      <c r="BW21" s="83">
        <f t="shared" ref="BW21" si="66">SUMIFS($AZ:$AZ,$O:$O,BW2)+SUMIFS($BA:$BA,$O:$O,BW2)</f>
        <v>0</v>
      </c>
      <c r="BZ21">
        <f t="shared" si="21"/>
        <v>0</v>
      </c>
      <c r="CA21">
        <f t="shared" si="21"/>
        <v>0</v>
      </c>
    </row>
    <row r="22" spans="1:79" x14ac:dyDescent="0.25">
      <c r="A22" t="str">
        <f t="shared" si="6"/>
        <v>1</v>
      </c>
      <c r="B22" t="str">
        <f t="shared" si="7"/>
        <v>0</v>
      </c>
      <c r="C22">
        <f>COUNTIF($D$3:D22,D22)</f>
        <v>0</v>
      </c>
      <c r="J22" t="str">
        <f t="shared" si="8"/>
        <v/>
      </c>
      <c r="K22" t="str">
        <f t="shared" si="9"/>
        <v/>
      </c>
      <c r="L22" t="str">
        <f t="shared" si="10"/>
        <v xml:space="preserve"> </v>
      </c>
      <c r="M22" t="str">
        <f t="shared" si="11"/>
        <v/>
      </c>
      <c r="N22" t="e">
        <f>VLOOKUP(E22,HC!A:B,2,0)</f>
        <v>#N/A</v>
      </c>
      <c r="O22" t="e">
        <f>VLOOKUP(N22,HC!B:C,2,0)</f>
        <v>#N/A</v>
      </c>
      <c r="P22" s="82" t="str">
        <f t="shared" ref="P22:BK22" si="67">IFERROR(IF($G22="inactive","",IF(AND($L22&lt;P$1,$M22&lt;P$1),"",IF(AND($L22&gt;Q$1,$M22&gt;Q$1),"",IF(AND($L22&lt;P$1,$M22&lt;=Q$1),$M22-P$1,IF(AND($L22&gt;=P$1,$M22&gt;Q$1),Q$1-$L22,IF(AND($L22&gt;=P$1,$M22&lt;=Q$1),$M22-$L22,IF(AND($L22&lt;P$1,$M22&gt;Q$1),Q$1-P$1,""))))))),"")</f>
        <v/>
      </c>
      <c r="Q22" s="82" t="str">
        <f t="shared" si="67"/>
        <v/>
      </c>
      <c r="R22" s="82" t="str">
        <f t="shared" si="67"/>
        <v/>
      </c>
      <c r="S22" s="82" t="str">
        <f t="shared" si="67"/>
        <v/>
      </c>
      <c r="T22" s="82" t="str">
        <f t="shared" si="67"/>
        <v/>
      </c>
      <c r="U22" s="82" t="str">
        <f t="shared" si="67"/>
        <v/>
      </c>
      <c r="V22" s="82" t="str">
        <f t="shared" si="67"/>
        <v/>
      </c>
      <c r="W22" s="82" t="str">
        <f t="shared" si="67"/>
        <v/>
      </c>
      <c r="X22" s="82" t="str">
        <f t="shared" si="67"/>
        <v/>
      </c>
      <c r="Y22" s="82" t="str">
        <f t="shared" si="67"/>
        <v/>
      </c>
      <c r="Z22" s="82" t="str">
        <f t="shared" si="67"/>
        <v/>
      </c>
      <c r="AA22" s="82" t="str">
        <f t="shared" si="67"/>
        <v/>
      </c>
      <c r="AB22" s="82" t="str">
        <f t="shared" si="67"/>
        <v/>
      </c>
      <c r="AC22" s="82" t="str">
        <f t="shared" si="67"/>
        <v/>
      </c>
      <c r="AD22" s="82" t="str">
        <f t="shared" si="67"/>
        <v/>
      </c>
      <c r="AE22" s="82" t="str">
        <f t="shared" si="67"/>
        <v/>
      </c>
      <c r="AF22" s="82" t="str">
        <f t="shared" si="67"/>
        <v/>
      </c>
      <c r="AG22" s="82" t="str">
        <f t="shared" si="67"/>
        <v/>
      </c>
      <c r="AH22" s="82" t="str">
        <f t="shared" si="67"/>
        <v/>
      </c>
      <c r="AI22" s="82" t="str">
        <f t="shared" si="67"/>
        <v/>
      </c>
      <c r="AJ22" s="82" t="str">
        <f t="shared" si="67"/>
        <v/>
      </c>
      <c r="AK22" s="82" t="str">
        <f t="shared" si="67"/>
        <v/>
      </c>
      <c r="AL22" s="82" t="str">
        <f t="shared" si="67"/>
        <v/>
      </c>
      <c r="AM22" s="82" t="str">
        <f t="shared" si="67"/>
        <v/>
      </c>
      <c r="AN22" s="82" t="str">
        <f t="shared" si="67"/>
        <v/>
      </c>
      <c r="AO22" s="82" t="str">
        <f t="shared" si="67"/>
        <v/>
      </c>
      <c r="AP22" s="82" t="str">
        <f t="shared" si="67"/>
        <v/>
      </c>
      <c r="AQ22" s="82" t="str">
        <f t="shared" si="67"/>
        <v/>
      </c>
      <c r="AR22" s="82" t="str">
        <f t="shared" si="67"/>
        <v/>
      </c>
      <c r="AS22" s="82" t="str">
        <f t="shared" si="67"/>
        <v/>
      </c>
      <c r="AT22" s="82" t="str">
        <f t="shared" si="67"/>
        <v/>
      </c>
      <c r="AU22" s="82" t="str">
        <f t="shared" si="67"/>
        <v/>
      </c>
      <c r="AV22" s="82" t="str">
        <f t="shared" si="67"/>
        <v/>
      </c>
      <c r="AW22" s="82" t="str">
        <f t="shared" si="67"/>
        <v/>
      </c>
      <c r="AX22" s="82" t="str">
        <f t="shared" si="67"/>
        <v/>
      </c>
      <c r="AY22" s="82" t="str">
        <f t="shared" si="67"/>
        <v/>
      </c>
      <c r="AZ22" s="82" t="str">
        <f t="shared" si="67"/>
        <v/>
      </c>
      <c r="BA22" s="82" t="str">
        <f t="shared" si="67"/>
        <v/>
      </c>
      <c r="BB22" s="82" t="str">
        <f t="shared" si="67"/>
        <v/>
      </c>
      <c r="BC22" s="82" t="str">
        <f t="shared" si="67"/>
        <v/>
      </c>
      <c r="BD22" s="82" t="str">
        <f t="shared" si="67"/>
        <v/>
      </c>
      <c r="BE22" s="82" t="str">
        <f t="shared" si="67"/>
        <v/>
      </c>
      <c r="BF22" s="82" t="str">
        <f t="shared" si="67"/>
        <v/>
      </c>
      <c r="BG22" s="82" t="str">
        <f t="shared" si="67"/>
        <v/>
      </c>
      <c r="BH22" s="82" t="str">
        <f t="shared" si="67"/>
        <v/>
      </c>
      <c r="BI22" s="82" t="str">
        <f t="shared" si="67"/>
        <v/>
      </c>
      <c r="BJ22" s="82" t="str">
        <f t="shared" si="67"/>
        <v/>
      </c>
      <c r="BK22" s="82" t="str">
        <f t="shared" si="67"/>
        <v/>
      </c>
      <c r="BL22" s="82"/>
      <c r="BM22" s="82"/>
      <c r="BN22" s="82"/>
      <c r="BO22" s="82"/>
      <c r="BP22" s="82"/>
      <c r="BR22" s="72">
        <v>8.3333333333333301E-2</v>
      </c>
      <c r="BS22" s="83">
        <f>SUMIFS($BB:$BB,$O:$O,BS2)+SUMIFS($BC:$BC,$O:$O,BS2)</f>
        <v>0</v>
      </c>
      <c r="BT22" s="83">
        <f t="shared" ref="BT22:BV22" si="68">SUMIFS($BB:$BB,$O:$O,BT2)+SUMIFS($BC:$BC,$O:$O,BT2)</f>
        <v>0</v>
      </c>
      <c r="BU22" s="83">
        <f t="shared" si="68"/>
        <v>0</v>
      </c>
      <c r="BV22" s="83">
        <f t="shared" si="68"/>
        <v>0</v>
      </c>
      <c r="BW22" s="83">
        <f t="shared" ref="BW22" si="69">SUMIFS($BB:$BB,$O:$O,BW2)+SUMIFS($BC:$BC,$O:$O,BW2)</f>
        <v>0</v>
      </c>
      <c r="BZ22">
        <f t="shared" si="21"/>
        <v>0</v>
      </c>
      <c r="CA22">
        <f t="shared" si="21"/>
        <v>0</v>
      </c>
    </row>
    <row r="23" spans="1:79" x14ac:dyDescent="0.25">
      <c r="A23" t="str">
        <f t="shared" si="6"/>
        <v>1</v>
      </c>
      <c r="B23" t="str">
        <f t="shared" si="7"/>
        <v>0</v>
      </c>
      <c r="C23">
        <f>COUNTIF($D$3:D23,D23)</f>
        <v>0</v>
      </c>
      <c r="J23" t="str">
        <f t="shared" si="8"/>
        <v/>
      </c>
      <c r="K23" t="str">
        <f t="shared" si="9"/>
        <v/>
      </c>
      <c r="L23" t="str">
        <f t="shared" si="10"/>
        <v xml:space="preserve"> </v>
      </c>
      <c r="M23" t="str">
        <f t="shared" si="11"/>
        <v/>
      </c>
      <c r="N23" t="e">
        <f>VLOOKUP(E23,HC!A:B,2,0)</f>
        <v>#N/A</v>
      </c>
      <c r="O23" t="e">
        <f>VLOOKUP(N23,HC!B:C,2,0)</f>
        <v>#N/A</v>
      </c>
      <c r="P23" s="82" t="str">
        <f t="shared" ref="P23:BK23" si="70">IFERROR(IF($G23="inactive","",IF(AND($L23&lt;P$1,$M23&lt;P$1),"",IF(AND($L23&gt;Q$1,$M23&gt;Q$1),"",IF(AND($L23&lt;P$1,$M23&lt;=Q$1),$M23-P$1,IF(AND($L23&gt;=P$1,$M23&gt;Q$1),Q$1-$L23,IF(AND($L23&gt;=P$1,$M23&lt;=Q$1),$M23-$L23,IF(AND($L23&lt;P$1,$M23&gt;Q$1),Q$1-P$1,""))))))),"")</f>
        <v/>
      </c>
      <c r="Q23" s="82" t="str">
        <f t="shared" si="70"/>
        <v/>
      </c>
      <c r="R23" s="82" t="str">
        <f t="shared" si="70"/>
        <v/>
      </c>
      <c r="S23" s="82" t="str">
        <f t="shared" si="70"/>
        <v/>
      </c>
      <c r="T23" s="82" t="str">
        <f t="shared" si="70"/>
        <v/>
      </c>
      <c r="U23" s="82" t="str">
        <f t="shared" si="70"/>
        <v/>
      </c>
      <c r="V23" s="82" t="str">
        <f t="shared" si="70"/>
        <v/>
      </c>
      <c r="W23" s="82" t="str">
        <f t="shared" si="70"/>
        <v/>
      </c>
      <c r="X23" s="82" t="str">
        <f t="shared" si="70"/>
        <v/>
      </c>
      <c r="Y23" s="82" t="str">
        <f t="shared" si="70"/>
        <v/>
      </c>
      <c r="Z23" s="82" t="str">
        <f t="shared" si="70"/>
        <v/>
      </c>
      <c r="AA23" s="82" t="str">
        <f t="shared" si="70"/>
        <v/>
      </c>
      <c r="AB23" s="82" t="str">
        <f t="shared" si="70"/>
        <v/>
      </c>
      <c r="AC23" s="82" t="str">
        <f t="shared" si="70"/>
        <v/>
      </c>
      <c r="AD23" s="82" t="str">
        <f t="shared" si="70"/>
        <v/>
      </c>
      <c r="AE23" s="82" t="str">
        <f t="shared" si="70"/>
        <v/>
      </c>
      <c r="AF23" s="82" t="str">
        <f t="shared" si="70"/>
        <v/>
      </c>
      <c r="AG23" s="82" t="str">
        <f t="shared" si="70"/>
        <v/>
      </c>
      <c r="AH23" s="82" t="str">
        <f t="shared" si="70"/>
        <v/>
      </c>
      <c r="AI23" s="82" t="str">
        <f t="shared" si="70"/>
        <v/>
      </c>
      <c r="AJ23" s="82" t="str">
        <f t="shared" si="70"/>
        <v/>
      </c>
      <c r="AK23" s="82" t="str">
        <f t="shared" si="70"/>
        <v/>
      </c>
      <c r="AL23" s="82" t="str">
        <f t="shared" si="70"/>
        <v/>
      </c>
      <c r="AM23" s="82" t="str">
        <f t="shared" si="70"/>
        <v/>
      </c>
      <c r="AN23" s="82" t="str">
        <f t="shared" si="70"/>
        <v/>
      </c>
      <c r="AO23" s="82" t="str">
        <f t="shared" si="70"/>
        <v/>
      </c>
      <c r="AP23" s="82" t="str">
        <f t="shared" si="70"/>
        <v/>
      </c>
      <c r="AQ23" s="82" t="str">
        <f t="shared" si="70"/>
        <v/>
      </c>
      <c r="AR23" s="82" t="str">
        <f t="shared" si="70"/>
        <v/>
      </c>
      <c r="AS23" s="82" t="str">
        <f t="shared" si="70"/>
        <v/>
      </c>
      <c r="AT23" s="82" t="str">
        <f t="shared" si="70"/>
        <v/>
      </c>
      <c r="AU23" s="82" t="str">
        <f t="shared" si="70"/>
        <v/>
      </c>
      <c r="AV23" s="82" t="str">
        <f t="shared" si="70"/>
        <v/>
      </c>
      <c r="AW23" s="82" t="str">
        <f t="shared" si="70"/>
        <v/>
      </c>
      <c r="AX23" s="82" t="str">
        <f t="shared" si="70"/>
        <v/>
      </c>
      <c r="AY23" s="82" t="str">
        <f t="shared" si="70"/>
        <v/>
      </c>
      <c r="AZ23" s="82" t="str">
        <f t="shared" si="70"/>
        <v/>
      </c>
      <c r="BA23" s="82" t="str">
        <f t="shared" si="70"/>
        <v/>
      </c>
      <c r="BB23" s="82" t="str">
        <f t="shared" si="70"/>
        <v/>
      </c>
      <c r="BC23" s="82" t="str">
        <f t="shared" si="70"/>
        <v/>
      </c>
      <c r="BD23" s="82" t="str">
        <f t="shared" si="70"/>
        <v/>
      </c>
      <c r="BE23" s="82" t="str">
        <f t="shared" si="70"/>
        <v/>
      </c>
      <c r="BF23" s="82" t="str">
        <f t="shared" si="70"/>
        <v/>
      </c>
      <c r="BG23" s="82" t="str">
        <f t="shared" si="70"/>
        <v/>
      </c>
      <c r="BH23" s="82" t="str">
        <f t="shared" si="70"/>
        <v/>
      </c>
      <c r="BI23" s="82" t="str">
        <f t="shared" si="70"/>
        <v/>
      </c>
      <c r="BJ23" s="82" t="str">
        <f t="shared" si="70"/>
        <v/>
      </c>
      <c r="BK23" s="82" t="str">
        <f t="shared" si="70"/>
        <v/>
      </c>
      <c r="BL23" s="82"/>
      <c r="BM23" s="82"/>
      <c r="BN23" s="82"/>
      <c r="BO23" s="82"/>
      <c r="BP23" s="82"/>
      <c r="BR23" s="72">
        <v>0.125</v>
      </c>
      <c r="BS23" s="83">
        <f>SUMIFS($BD:$BD,$O:$O,BS2)+SUMIFS($BE:$BE,$O:$O,BS2)</f>
        <v>0</v>
      </c>
      <c r="BT23" s="83">
        <f t="shared" ref="BT23:BV23" si="71">SUMIFS($BD:$BD,$O:$O,BT2)+SUMIFS($BE:$BE,$O:$O,BT2)</f>
        <v>0</v>
      </c>
      <c r="BU23" s="83">
        <f t="shared" si="71"/>
        <v>0</v>
      </c>
      <c r="BV23" s="83">
        <f t="shared" si="71"/>
        <v>0</v>
      </c>
      <c r="BW23" s="83">
        <f t="shared" ref="BW23" si="72">SUMIFS($BD:$BD,$O:$O,BW2)+SUMIFS($BE:$BE,$O:$O,BW2)</f>
        <v>0</v>
      </c>
      <c r="BZ23">
        <f t="shared" si="21"/>
        <v>0</v>
      </c>
      <c r="CA23">
        <f t="shared" si="21"/>
        <v>0</v>
      </c>
    </row>
    <row r="24" spans="1:79" x14ac:dyDescent="0.25">
      <c r="A24" t="str">
        <f t="shared" si="6"/>
        <v>1</v>
      </c>
      <c r="B24" t="str">
        <f t="shared" si="7"/>
        <v>0</v>
      </c>
      <c r="C24">
        <f>COUNTIF($D$3:D24,D24)</f>
        <v>0</v>
      </c>
      <c r="J24" t="str">
        <f t="shared" si="8"/>
        <v/>
      </c>
      <c r="K24" t="str">
        <f t="shared" si="9"/>
        <v/>
      </c>
      <c r="L24" t="str">
        <f t="shared" si="10"/>
        <v xml:space="preserve"> </v>
      </c>
      <c r="M24" t="str">
        <f t="shared" si="11"/>
        <v/>
      </c>
      <c r="N24" t="e">
        <f>VLOOKUP(E24,HC!A:B,2,0)</f>
        <v>#N/A</v>
      </c>
      <c r="O24" t="e">
        <f>VLOOKUP(N24,HC!B:C,2,0)</f>
        <v>#N/A</v>
      </c>
      <c r="P24" s="82" t="str">
        <f t="shared" ref="P24:BK24" si="73">IFERROR(IF($G24="inactive","",IF(AND($L24&lt;P$1,$M24&lt;P$1),"",IF(AND($L24&gt;Q$1,$M24&gt;Q$1),"",IF(AND($L24&lt;P$1,$M24&lt;=Q$1),$M24-P$1,IF(AND($L24&gt;=P$1,$M24&gt;Q$1),Q$1-$L24,IF(AND($L24&gt;=P$1,$M24&lt;=Q$1),$M24-$L24,IF(AND($L24&lt;P$1,$M24&gt;Q$1),Q$1-P$1,""))))))),"")</f>
        <v/>
      </c>
      <c r="Q24" s="82" t="str">
        <f t="shared" si="73"/>
        <v/>
      </c>
      <c r="R24" s="82" t="str">
        <f t="shared" si="73"/>
        <v/>
      </c>
      <c r="S24" s="82" t="str">
        <f t="shared" si="73"/>
        <v/>
      </c>
      <c r="T24" s="82" t="str">
        <f t="shared" si="73"/>
        <v/>
      </c>
      <c r="U24" s="82" t="str">
        <f t="shared" si="73"/>
        <v/>
      </c>
      <c r="V24" s="82" t="str">
        <f t="shared" si="73"/>
        <v/>
      </c>
      <c r="W24" s="82" t="str">
        <f t="shared" si="73"/>
        <v/>
      </c>
      <c r="X24" s="82" t="str">
        <f t="shared" si="73"/>
        <v/>
      </c>
      <c r="Y24" s="82" t="str">
        <f t="shared" si="73"/>
        <v/>
      </c>
      <c r="Z24" s="82" t="str">
        <f t="shared" si="73"/>
        <v/>
      </c>
      <c r="AA24" s="82" t="str">
        <f t="shared" si="73"/>
        <v/>
      </c>
      <c r="AB24" s="82" t="str">
        <f t="shared" si="73"/>
        <v/>
      </c>
      <c r="AC24" s="82" t="str">
        <f t="shared" si="73"/>
        <v/>
      </c>
      <c r="AD24" s="82" t="str">
        <f t="shared" si="73"/>
        <v/>
      </c>
      <c r="AE24" s="82" t="str">
        <f t="shared" si="73"/>
        <v/>
      </c>
      <c r="AF24" s="82" t="str">
        <f t="shared" si="73"/>
        <v/>
      </c>
      <c r="AG24" s="82" t="str">
        <f t="shared" si="73"/>
        <v/>
      </c>
      <c r="AH24" s="82" t="str">
        <f t="shared" si="73"/>
        <v/>
      </c>
      <c r="AI24" s="82" t="str">
        <f t="shared" si="73"/>
        <v/>
      </c>
      <c r="AJ24" s="82" t="str">
        <f t="shared" si="73"/>
        <v/>
      </c>
      <c r="AK24" s="82" t="str">
        <f t="shared" si="73"/>
        <v/>
      </c>
      <c r="AL24" s="82" t="str">
        <f t="shared" si="73"/>
        <v/>
      </c>
      <c r="AM24" s="82" t="str">
        <f t="shared" si="73"/>
        <v/>
      </c>
      <c r="AN24" s="82" t="str">
        <f t="shared" si="73"/>
        <v/>
      </c>
      <c r="AO24" s="82" t="str">
        <f t="shared" si="73"/>
        <v/>
      </c>
      <c r="AP24" s="82" t="str">
        <f t="shared" si="73"/>
        <v/>
      </c>
      <c r="AQ24" s="82" t="str">
        <f t="shared" si="73"/>
        <v/>
      </c>
      <c r="AR24" s="82" t="str">
        <f t="shared" si="73"/>
        <v/>
      </c>
      <c r="AS24" s="82" t="str">
        <f t="shared" si="73"/>
        <v/>
      </c>
      <c r="AT24" s="82" t="str">
        <f t="shared" si="73"/>
        <v/>
      </c>
      <c r="AU24" s="82" t="str">
        <f t="shared" si="73"/>
        <v/>
      </c>
      <c r="AV24" s="82" t="str">
        <f t="shared" si="73"/>
        <v/>
      </c>
      <c r="AW24" s="82" t="str">
        <f t="shared" si="73"/>
        <v/>
      </c>
      <c r="AX24" s="82" t="str">
        <f t="shared" si="73"/>
        <v/>
      </c>
      <c r="AY24" s="82" t="str">
        <f t="shared" si="73"/>
        <v/>
      </c>
      <c r="AZ24" s="82" t="str">
        <f t="shared" si="73"/>
        <v/>
      </c>
      <c r="BA24" s="82" t="str">
        <f t="shared" si="73"/>
        <v/>
      </c>
      <c r="BB24" s="82" t="str">
        <f t="shared" si="73"/>
        <v/>
      </c>
      <c r="BC24" s="82" t="str">
        <f t="shared" si="73"/>
        <v/>
      </c>
      <c r="BD24" s="82" t="str">
        <f t="shared" si="73"/>
        <v/>
      </c>
      <c r="BE24" s="82" t="str">
        <f t="shared" si="73"/>
        <v/>
      </c>
      <c r="BF24" s="82" t="str">
        <f t="shared" si="73"/>
        <v/>
      </c>
      <c r="BG24" s="82" t="str">
        <f t="shared" si="73"/>
        <v/>
      </c>
      <c r="BH24" s="82" t="str">
        <f t="shared" si="73"/>
        <v/>
      </c>
      <c r="BI24" s="82" t="str">
        <f t="shared" si="73"/>
        <v/>
      </c>
      <c r="BJ24" s="82" t="str">
        <f t="shared" si="73"/>
        <v/>
      </c>
      <c r="BK24" s="82" t="str">
        <f t="shared" si="73"/>
        <v/>
      </c>
      <c r="BL24" s="82"/>
      <c r="BM24" s="82"/>
      <c r="BN24" s="82"/>
      <c r="BO24" s="82"/>
      <c r="BP24" s="82"/>
      <c r="BR24" s="72">
        <v>0.16666666666666699</v>
      </c>
      <c r="BS24" s="83">
        <f>SUMIFS($BF:$BF,$O:$O,BS2)+SUMIFS($BG:$BG,$O:$O,BS2)</f>
        <v>0</v>
      </c>
      <c r="BT24" s="83">
        <f t="shared" ref="BT24:BV24" si="74">SUMIFS($BF:$BF,$O:$O,BT2)+SUMIFS($BG:$BG,$O:$O,BT2)</f>
        <v>0</v>
      </c>
      <c r="BU24" s="83">
        <f t="shared" si="74"/>
        <v>0</v>
      </c>
      <c r="BV24" s="83">
        <f t="shared" si="74"/>
        <v>0</v>
      </c>
      <c r="BW24" s="83">
        <f t="shared" ref="BW24" si="75">SUMIFS($BF:$BF,$O:$O,BW2)+SUMIFS($BG:$BG,$O:$O,BW2)</f>
        <v>0</v>
      </c>
      <c r="BZ24">
        <f t="shared" si="21"/>
        <v>0</v>
      </c>
      <c r="CA24">
        <f t="shared" si="21"/>
        <v>0</v>
      </c>
    </row>
    <row r="25" spans="1:79" x14ac:dyDescent="0.25">
      <c r="A25" t="str">
        <f t="shared" si="6"/>
        <v>1</v>
      </c>
      <c r="B25" t="str">
        <f t="shared" si="7"/>
        <v>0</v>
      </c>
      <c r="C25">
        <f>COUNTIF($D$3:D25,D25)</f>
        <v>0</v>
      </c>
      <c r="J25" t="str">
        <f t="shared" si="8"/>
        <v/>
      </c>
      <c r="K25" t="str">
        <f t="shared" si="9"/>
        <v/>
      </c>
      <c r="L25" t="str">
        <f t="shared" si="10"/>
        <v xml:space="preserve"> </v>
      </c>
      <c r="M25" t="str">
        <f t="shared" si="11"/>
        <v/>
      </c>
      <c r="N25" t="e">
        <f>VLOOKUP(E25,HC!A:B,2,0)</f>
        <v>#N/A</v>
      </c>
      <c r="O25" t="e">
        <f>VLOOKUP(N25,HC!B:C,2,0)</f>
        <v>#N/A</v>
      </c>
      <c r="P25" s="82" t="str">
        <f t="shared" ref="P25:BK25" si="76">IFERROR(IF($G25="inactive","",IF(AND($L25&lt;P$1,$M25&lt;P$1),"",IF(AND($L25&gt;Q$1,$M25&gt;Q$1),"",IF(AND($L25&lt;P$1,$M25&lt;=Q$1),$M25-P$1,IF(AND($L25&gt;=P$1,$M25&gt;Q$1),Q$1-$L25,IF(AND($L25&gt;=P$1,$M25&lt;=Q$1),$M25-$L25,IF(AND($L25&lt;P$1,$M25&gt;Q$1),Q$1-P$1,""))))))),"")</f>
        <v/>
      </c>
      <c r="Q25" s="82" t="str">
        <f t="shared" si="76"/>
        <v/>
      </c>
      <c r="R25" s="82" t="str">
        <f t="shared" si="76"/>
        <v/>
      </c>
      <c r="S25" s="82" t="str">
        <f t="shared" si="76"/>
        <v/>
      </c>
      <c r="T25" s="82" t="str">
        <f t="shared" si="76"/>
        <v/>
      </c>
      <c r="U25" s="82" t="str">
        <f t="shared" si="76"/>
        <v/>
      </c>
      <c r="V25" s="82" t="str">
        <f t="shared" si="76"/>
        <v/>
      </c>
      <c r="W25" s="82" t="str">
        <f t="shared" si="76"/>
        <v/>
      </c>
      <c r="X25" s="82" t="str">
        <f t="shared" si="76"/>
        <v/>
      </c>
      <c r="Y25" s="82" t="str">
        <f t="shared" si="76"/>
        <v/>
      </c>
      <c r="Z25" s="82" t="str">
        <f t="shared" si="76"/>
        <v/>
      </c>
      <c r="AA25" s="82" t="str">
        <f t="shared" si="76"/>
        <v/>
      </c>
      <c r="AB25" s="82" t="str">
        <f t="shared" si="76"/>
        <v/>
      </c>
      <c r="AC25" s="82" t="str">
        <f t="shared" si="76"/>
        <v/>
      </c>
      <c r="AD25" s="82" t="str">
        <f t="shared" si="76"/>
        <v/>
      </c>
      <c r="AE25" s="82" t="str">
        <f t="shared" si="76"/>
        <v/>
      </c>
      <c r="AF25" s="82" t="str">
        <f t="shared" si="76"/>
        <v/>
      </c>
      <c r="AG25" s="82" t="str">
        <f t="shared" si="76"/>
        <v/>
      </c>
      <c r="AH25" s="82" t="str">
        <f t="shared" si="76"/>
        <v/>
      </c>
      <c r="AI25" s="82" t="str">
        <f t="shared" si="76"/>
        <v/>
      </c>
      <c r="AJ25" s="82" t="str">
        <f t="shared" si="76"/>
        <v/>
      </c>
      <c r="AK25" s="82" t="str">
        <f t="shared" si="76"/>
        <v/>
      </c>
      <c r="AL25" s="82" t="str">
        <f t="shared" si="76"/>
        <v/>
      </c>
      <c r="AM25" s="82" t="str">
        <f t="shared" si="76"/>
        <v/>
      </c>
      <c r="AN25" s="82" t="str">
        <f t="shared" si="76"/>
        <v/>
      </c>
      <c r="AO25" s="82" t="str">
        <f t="shared" si="76"/>
        <v/>
      </c>
      <c r="AP25" s="82" t="str">
        <f t="shared" si="76"/>
        <v/>
      </c>
      <c r="AQ25" s="82" t="str">
        <f t="shared" si="76"/>
        <v/>
      </c>
      <c r="AR25" s="82" t="str">
        <f t="shared" si="76"/>
        <v/>
      </c>
      <c r="AS25" s="82" t="str">
        <f t="shared" si="76"/>
        <v/>
      </c>
      <c r="AT25" s="82" t="str">
        <f t="shared" si="76"/>
        <v/>
      </c>
      <c r="AU25" s="82" t="str">
        <f t="shared" si="76"/>
        <v/>
      </c>
      <c r="AV25" s="82" t="str">
        <f t="shared" si="76"/>
        <v/>
      </c>
      <c r="AW25" s="82" t="str">
        <f t="shared" si="76"/>
        <v/>
      </c>
      <c r="AX25" s="82" t="str">
        <f t="shared" si="76"/>
        <v/>
      </c>
      <c r="AY25" s="82" t="str">
        <f t="shared" si="76"/>
        <v/>
      </c>
      <c r="AZ25" s="82" t="str">
        <f t="shared" si="76"/>
        <v/>
      </c>
      <c r="BA25" s="82" t="str">
        <f t="shared" si="76"/>
        <v/>
      </c>
      <c r="BB25" s="82" t="str">
        <f t="shared" si="76"/>
        <v/>
      </c>
      <c r="BC25" s="82" t="str">
        <f t="shared" si="76"/>
        <v/>
      </c>
      <c r="BD25" s="82" t="str">
        <f t="shared" si="76"/>
        <v/>
      </c>
      <c r="BE25" s="82" t="str">
        <f t="shared" si="76"/>
        <v/>
      </c>
      <c r="BF25" s="82" t="str">
        <f t="shared" si="76"/>
        <v/>
      </c>
      <c r="BG25" s="82" t="str">
        <f t="shared" si="76"/>
        <v/>
      </c>
      <c r="BH25" s="82" t="str">
        <f t="shared" si="76"/>
        <v/>
      </c>
      <c r="BI25" s="82" t="str">
        <f t="shared" si="76"/>
        <v/>
      </c>
      <c r="BJ25" s="82" t="str">
        <f t="shared" si="76"/>
        <v/>
      </c>
      <c r="BK25" s="82" t="str">
        <f t="shared" si="76"/>
        <v/>
      </c>
      <c r="BL25" s="82"/>
      <c r="BM25" s="82"/>
      <c r="BN25" s="82"/>
      <c r="BO25" s="82"/>
      <c r="BP25" s="82"/>
      <c r="BR25" s="72">
        <v>0.20833333333333301</v>
      </c>
      <c r="BS25" s="83">
        <f>SUMIFS($BH:$BH,$O:$O,BS2)+SUMIFS($BI:$BI,$O:$O,BS2)</f>
        <v>0</v>
      </c>
      <c r="BT25" s="83">
        <f t="shared" ref="BT25:BV25" si="77">SUMIFS($BH:$BH,$O:$O,BT2)+SUMIFS($BI:$BI,$O:$O,BT2)</f>
        <v>0</v>
      </c>
      <c r="BU25" s="83">
        <f t="shared" si="77"/>
        <v>0</v>
      </c>
      <c r="BV25" s="83">
        <f t="shared" si="77"/>
        <v>0</v>
      </c>
      <c r="BW25" s="83">
        <f t="shared" ref="BW25" si="78">SUMIFS($BH:$BH,$O:$O,BW2)+SUMIFS($BI:$BI,$O:$O,BW2)</f>
        <v>0</v>
      </c>
      <c r="BZ25">
        <f t="shared" si="21"/>
        <v>0</v>
      </c>
      <c r="CA25">
        <f t="shared" si="21"/>
        <v>0</v>
      </c>
    </row>
    <row r="26" spans="1:79" x14ac:dyDescent="0.25">
      <c r="A26" t="str">
        <f t="shared" si="6"/>
        <v>1</v>
      </c>
      <c r="B26" t="str">
        <f t="shared" si="7"/>
        <v>0</v>
      </c>
      <c r="C26">
        <f>COUNTIF($D$3:D26,D26)</f>
        <v>0</v>
      </c>
      <c r="J26" t="str">
        <f t="shared" si="8"/>
        <v/>
      </c>
      <c r="K26" t="str">
        <f t="shared" si="9"/>
        <v/>
      </c>
      <c r="L26" t="str">
        <f t="shared" si="10"/>
        <v xml:space="preserve"> </v>
      </c>
      <c r="M26" t="str">
        <f t="shared" si="11"/>
        <v/>
      </c>
      <c r="N26" t="e">
        <f>VLOOKUP(E26,HC!A:B,2,0)</f>
        <v>#N/A</v>
      </c>
      <c r="O26" t="e">
        <f>VLOOKUP(N26,HC!B:C,2,0)</f>
        <v>#N/A</v>
      </c>
      <c r="P26" s="82" t="str">
        <f t="shared" ref="P26:BK26" si="79">IFERROR(IF($G26="inactive","",IF(AND($L26&lt;P$1,$M26&lt;P$1),"",IF(AND($L26&gt;Q$1,$M26&gt;Q$1),"",IF(AND($L26&lt;P$1,$M26&lt;=Q$1),$M26-P$1,IF(AND($L26&gt;=P$1,$M26&gt;Q$1),Q$1-$L26,IF(AND($L26&gt;=P$1,$M26&lt;=Q$1),$M26-$L26,IF(AND($L26&lt;P$1,$M26&gt;Q$1),Q$1-P$1,""))))))),"")</f>
        <v/>
      </c>
      <c r="Q26" s="82" t="str">
        <f t="shared" si="79"/>
        <v/>
      </c>
      <c r="R26" s="82" t="str">
        <f t="shared" si="79"/>
        <v/>
      </c>
      <c r="S26" s="82" t="str">
        <f t="shared" si="79"/>
        <v/>
      </c>
      <c r="T26" s="82" t="str">
        <f t="shared" si="79"/>
        <v/>
      </c>
      <c r="U26" s="82" t="str">
        <f t="shared" si="79"/>
        <v/>
      </c>
      <c r="V26" s="82" t="str">
        <f t="shared" si="79"/>
        <v/>
      </c>
      <c r="W26" s="82" t="str">
        <f t="shared" si="79"/>
        <v/>
      </c>
      <c r="X26" s="82" t="str">
        <f t="shared" si="79"/>
        <v/>
      </c>
      <c r="Y26" s="82" t="str">
        <f t="shared" si="79"/>
        <v/>
      </c>
      <c r="Z26" s="82" t="str">
        <f t="shared" si="79"/>
        <v/>
      </c>
      <c r="AA26" s="82" t="str">
        <f t="shared" si="79"/>
        <v/>
      </c>
      <c r="AB26" s="82" t="str">
        <f t="shared" si="79"/>
        <v/>
      </c>
      <c r="AC26" s="82" t="str">
        <f t="shared" si="79"/>
        <v/>
      </c>
      <c r="AD26" s="82" t="str">
        <f t="shared" si="79"/>
        <v/>
      </c>
      <c r="AE26" s="82" t="str">
        <f t="shared" si="79"/>
        <v/>
      </c>
      <c r="AF26" s="82" t="str">
        <f t="shared" si="79"/>
        <v/>
      </c>
      <c r="AG26" s="82" t="str">
        <f t="shared" si="79"/>
        <v/>
      </c>
      <c r="AH26" s="82" t="str">
        <f t="shared" si="79"/>
        <v/>
      </c>
      <c r="AI26" s="82" t="str">
        <f t="shared" si="79"/>
        <v/>
      </c>
      <c r="AJ26" s="82" t="str">
        <f t="shared" si="79"/>
        <v/>
      </c>
      <c r="AK26" s="82" t="str">
        <f t="shared" si="79"/>
        <v/>
      </c>
      <c r="AL26" s="82" t="str">
        <f t="shared" si="79"/>
        <v/>
      </c>
      <c r="AM26" s="82" t="str">
        <f t="shared" si="79"/>
        <v/>
      </c>
      <c r="AN26" s="82" t="str">
        <f t="shared" si="79"/>
        <v/>
      </c>
      <c r="AO26" s="82" t="str">
        <f t="shared" si="79"/>
        <v/>
      </c>
      <c r="AP26" s="82" t="str">
        <f t="shared" si="79"/>
        <v/>
      </c>
      <c r="AQ26" s="82" t="str">
        <f t="shared" si="79"/>
        <v/>
      </c>
      <c r="AR26" s="82" t="str">
        <f t="shared" si="79"/>
        <v/>
      </c>
      <c r="AS26" s="82" t="str">
        <f t="shared" si="79"/>
        <v/>
      </c>
      <c r="AT26" s="82" t="str">
        <f t="shared" si="79"/>
        <v/>
      </c>
      <c r="AU26" s="82" t="str">
        <f t="shared" si="79"/>
        <v/>
      </c>
      <c r="AV26" s="82" t="str">
        <f t="shared" si="79"/>
        <v/>
      </c>
      <c r="AW26" s="82" t="str">
        <f t="shared" si="79"/>
        <v/>
      </c>
      <c r="AX26" s="82" t="str">
        <f t="shared" si="79"/>
        <v/>
      </c>
      <c r="AY26" s="82" t="str">
        <f t="shared" si="79"/>
        <v/>
      </c>
      <c r="AZ26" s="82" t="str">
        <f t="shared" si="79"/>
        <v/>
      </c>
      <c r="BA26" s="82" t="str">
        <f t="shared" si="79"/>
        <v/>
      </c>
      <c r="BB26" s="82" t="str">
        <f t="shared" si="79"/>
        <v/>
      </c>
      <c r="BC26" s="82" t="str">
        <f t="shared" si="79"/>
        <v/>
      </c>
      <c r="BD26" s="82" t="str">
        <f t="shared" si="79"/>
        <v/>
      </c>
      <c r="BE26" s="82" t="str">
        <f t="shared" si="79"/>
        <v/>
      </c>
      <c r="BF26" s="82" t="str">
        <f t="shared" si="79"/>
        <v/>
      </c>
      <c r="BG26" s="82" t="str">
        <f t="shared" si="79"/>
        <v/>
      </c>
      <c r="BH26" s="82" t="str">
        <f t="shared" si="79"/>
        <v/>
      </c>
      <c r="BI26" s="82" t="str">
        <f t="shared" si="79"/>
        <v/>
      </c>
      <c r="BJ26" s="82" t="str">
        <f t="shared" si="79"/>
        <v/>
      </c>
      <c r="BK26" s="82" t="str">
        <f t="shared" si="79"/>
        <v/>
      </c>
      <c r="BL26" s="82"/>
      <c r="BM26" s="82"/>
      <c r="BN26" s="82"/>
      <c r="BO26" s="82"/>
      <c r="BP26" s="82"/>
      <c r="BR26" s="72">
        <v>0.25</v>
      </c>
      <c r="BS26" s="83">
        <f>SUMIFS($BJ:$BJ,$O:$O,BS2)+SUMIFS($BK:$BK,$O:$O,BS2)</f>
        <v>0</v>
      </c>
      <c r="BT26" s="83">
        <f t="shared" ref="BT26:BV26" si="80">SUMIFS($BJ:$BJ,$O:$O,BT2)+SUMIFS($BK:$BK,$O:$O,BT2)</f>
        <v>0</v>
      </c>
      <c r="BU26" s="83">
        <f t="shared" si="80"/>
        <v>0</v>
      </c>
      <c r="BV26" s="83">
        <f t="shared" si="80"/>
        <v>0</v>
      </c>
      <c r="BW26" s="83">
        <f t="shared" ref="BW26" si="81">SUMIFS($BJ:$BJ,$O:$O,BW2)+SUMIFS($BK:$BK,$O:$O,BW2)</f>
        <v>0</v>
      </c>
      <c r="BZ26">
        <f t="shared" si="21"/>
        <v>0</v>
      </c>
      <c r="CA26">
        <f t="shared" si="21"/>
        <v>0</v>
      </c>
    </row>
    <row r="27" spans="1:79" x14ac:dyDescent="0.25">
      <c r="A27" t="str">
        <f t="shared" si="6"/>
        <v>1</v>
      </c>
      <c r="B27" t="str">
        <f t="shared" si="7"/>
        <v>0</v>
      </c>
      <c r="C27">
        <f>COUNTIF($D$3:D27,D27)</f>
        <v>0</v>
      </c>
      <c r="J27" t="str">
        <f t="shared" si="8"/>
        <v/>
      </c>
      <c r="K27" t="str">
        <f t="shared" si="9"/>
        <v/>
      </c>
      <c r="L27" t="str">
        <f t="shared" si="10"/>
        <v xml:space="preserve"> </v>
      </c>
      <c r="M27" t="str">
        <f t="shared" si="11"/>
        <v/>
      </c>
      <c r="N27" t="e">
        <f>VLOOKUP(E27,HC!A:B,2,0)</f>
        <v>#N/A</v>
      </c>
      <c r="O27" t="e">
        <f>VLOOKUP(N27,HC!B:C,2,0)</f>
        <v>#N/A</v>
      </c>
      <c r="P27" s="82" t="str">
        <f t="shared" ref="P27:BK27" si="82">IFERROR(IF($G27="inactive","",IF(AND($L27&lt;P$1,$M27&lt;P$1),"",IF(AND($L27&gt;Q$1,$M27&gt;Q$1),"",IF(AND($L27&lt;P$1,$M27&lt;=Q$1),$M27-P$1,IF(AND($L27&gt;=P$1,$M27&gt;Q$1),Q$1-$L27,IF(AND($L27&gt;=P$1,$M27&lt;=Q$1),$M27-$L27,IF(AND($L27&lt;P$1,$M27&gt;Q$1),Q$1-P$1,""))))))),"")</f>
        <v/>
      </c>
      <c r="Q27" s="82" t="str">
        <f t="shared" si="82"/>
        <v/>
      </c>
      <c r="R27" s="82" t="str">
        <f t="shared" si="82"/>
        <v/>
      </c>
      <c r="S27" s="82" t="str">
        <f t="shared" si="82"/>
        <v/>
      </c>
      <c r="T27" s="82" t="str">
        <f t="shared" si="82"/>
        <v/>
      </c>
      <c r="U27" s="82" t="str">
        <f t="shared" si="82"/>
        <v/>
      </c>
      <c r="V27" s="82" t="str">
        <f t="shared" si="82"/>
        <v/>
      </c>
      <c r="W27" s="82" t="str">
        <f t="shared" si="82"/>
        <v/>
      </c>
      <c r="X27" s="82" t="str">
        <f t="shared" si="82"/>
        <v/>
      </c>
      <c r="Y27" s="82" t="str">
        <f t="shared" si="82"/>
        <v/>
      </c>
      <c r="Z27" s="82" t="str">
        <f t="shared" si="82"/>
        <v/>
      </c>
      <c r="AA27" s="82" t="str">
        <f t="shared" si="82"/>
        <v/>
      </c>
      <c r="AB27" s="82" t="str">
        <f t="shared" si="82"/>
        <v/>
      </c>
      <c r="AC27" s="82" t="str">
        <f t="shared" si="82"/>
        <v/>
      </c>
      <c r="AD27" s="82" t="str">
        <f t="shared" si="82"/>
        <v/>
      </c>
      <c r="AE27" s="82" t="str">
        <f t="shared" si="82"/>
        <v/>
      </c>
      <c r="AF27" s="82" t="str">
        <f t="shared" si="82"/>
        <v/>
      </c>
      <c r="AG27" s="82" t="str">
        <f t="shared" si="82"/>
        <v/>
      </c>
      <c r="AH27" s="82" t="str">
        <f t="shared" si="82"/>
        <v/>
      </c>
      <c r="AI27" s="82" t="str">
        <f t="shared" si="82"/>
        <v/>
      </c>
      <c r="AJ27" s="82" t="str">
        <f t="shared" si="82"/>
        <v/>
      </c>
      <c r="AK27" s="82" t="str">
        <f t="shared" si="82"/>
        <v/>
      </c>
      <c r="AL27" s="82" t="str">
        <f t="shared" si="82"/>
        <v/>
      </c>
      <c r="AM27" s="82" t="str">
        <f t="shared" si="82"/>
        <v/>
      </c>
      <c r="AN27" s="82" t="str">
        <f t="shared" si="82"/>
        <v/>
      </c>
      <c r="AO27" s="82" t="str">
        <f t="shared" si="82"/>
        <v/>
      </c>
      <c r="AP27" s="82" t="str">
        <f t="shared" si="82"/>
        <v/>
      </c>
      <c r="AQ27" s="82" t="str">
        <f t="shared" si="82"/>
        <v/>
      </c>
      <c r="AR27" s="82" t="str">
        <f t="shared" si="82"/>
        <v/>
      </c>
      <c r="AS27" s="82" t="str">
        <f t="shared" si="82"/>
        <v/>
      </c>
      <c r="AT27" s="82" t="str">
        <f t="shared" si="82"/>
        <v/>
      </c>
      <c r="AU27" s="82" t="str">
        <f t="shared" si="82"/>
        <v/>
      </c>
      <c r="AV27" s="82" t="str">
        <f t="shared" si="82"/>
        <v/>
      </c>
      <c r="AW27" s="82" t="str">
        <f t="shared" si="82"/>
        <v/>
      </c>
      <c r="AX27" s="82" t="str">
        <f t="shared" si="82"/>
        <v/>
      </c>
      <c r="AY27" s="82" t="str">
        <f t="shared" si="82"/>
        <v/>
      </c>
      <c r="AZ27" s="82" t="str">
        <f t="shared" si="82"/>
        <v/>
      </c>
      <c r="BA27" s="82" t="str">
        <f t="shared" si="82"/>
        <v/>
      </c>
      <c r="BB27" s="82" t="str">
        <f t="shared" si="82"/>
        <v/>
      </c>
      <c r="BC27" s="82" t="str">
        <f t="shared" si="82"/>
        <v/>
      </c>
      <c r="BD27" s="82" t="str">
        <f t="shared" si="82"/>
        <v/>
      </c>
      <c r="BE27" s="82" t="str">
        <f t="shared" si="82"/>
        <v/>
      </c>
      <c r="BF27" s="82" t="str">
        <f t="shared" si="82"/>
        <v/>
      </c>
      <c r="BG27" s="82" t="str">
        <f t="shared" si="82"/>
        <v/>
      </c>
      <c r="BH27" s="82" t="str">
        <f t="shared" si="82"/>
        <v/>
      </c>
      <c r="BI27" s="82" t="str">
        <f t="shared" si="82"/>
        <v/>
      </c>
      <c r="BJ27" s="82" t="str">
        <f t="shared" si="82"/>
        <v/>
      </c>
      <c r="BK27" s="82" t="str">
        <f t="shared" si="82"/>
        <v/>
      </c>
      <c r="BL27" s="82"/>
      <c r="BM27" s="82"/>
      <c r="BN27" s="82"/>
      <c r="BO27" s="82"/>
      <c r="BP27" s="82"/>
      <c r="BR27" s="82"/>
      <c r="BZ27">
        <f t="shared" si="21"/>
        <v>0</v>
      </c>
      <c r="CA27">
        <f t="shared" si="21"/>
        <v>0</v>
      </c>
    </row>
    <row r="28" spans="1:79" x14ac:dyDescent="0.25">
      <c r="A28" t="str">
        <f t="shared" si="6"/>
        <v>1</v>
      </c>
      <c r="B28" t="str">
        <f t="shared" si="7"/>
        <v>0</v>
      </c>
      <c r="C28">
        <f>COUNTIF($D$3:D28,D28)</f>
        <v>0</v>
      </c>
      <c r="J28" t="str">
        <f t="shared" si="8"/>
        <v/>
      </c>
      <c r="K28" t="str">
        <f t="shared" si="9"/>
        <v/>
      </c>
      <c r="L28" t="str">
        <f t="shared" si="10"/>
        <v xml:space="preserve"> </v>
      </c>
      <c r="M28" t="str">
        <f t="shared" si="11"/>
        <v/>
      </c>
      <c r="N28" t="e">
        <f>VLOOKUP(E28,HC!A:B,2,0)</f>
        <v>#N/A</v>
      </c>
      <c r="O28" t="e">
        <f>VLOOKUP(N28,HC!B:C,2,0)</f>
        <v>#N/A</v>
      </c>
      <c r="P28" s="82" t="str">
        <f t="shared" ref="P28:BK28" si="83">IFERROR(IF($G28="inactive","",IF(AND($L28&lt;P$1,$M28&lt;P$1),"",IF(AND($L28&gt;Q$1,$M28&gt;Q$1),"",IF(AND($L28&lt;P$1,$M28&lt;=Q$1),$M28-P$1,IF(AND($L28&gt;=P$1,$M28&gt;Q$1),Q$1-$L28,IF(AND($L28&gt;=P$1,$M28&lt;=Q$1),$M28-$L28,IF(AND($L28&lt;P$1,$M28&gt;Q$1),Q$1-P$1,""))))))),"")</f>
        <v/>
      </c>
      <c r="Q28" s="82" t="str">
        <f t="shared" si="83"/>
        <v/>
      </c>
      <c r="R28" s="82" t="str">
        <f t="shared" si="83"/>
        <v/>
      </c>
      <c r="S28" s="82" t="str">
        <f t="shared" si="83"/>
        <v/>
      </c>
      <c r="T28" s="82" t="str">
        <f t="shared" si="83"/>
        <v/>
      </c>
      <c r="U28" s="82" t="str">
        <f t="shared" si="83"/>
        <v/>
      </c>
      <c r="V28" s="82" t="str">
        <f t="shared" si="83"/>
        <v/>
      </c>
      <c r="W28" s="82" t="str">
        <f t="shared" si="83"/>
        <v/>
      </c>
      <c r="X28" s="82" t="str">
        <f t="shared" si="83"/>
        <v/>
      </c>
      <c r="Y28" s="82" t="str">
        <f t="shared" si="83"/>
        <v/>
      </c>
      <c r="Z28" s="82" t="str">
        <f t="shared" si="83"/>
        <v/>
      </c>
      <c r="AA28" s="82" t="str">
        <f t="shared" si="83"/>
        <v/>
      </c>
      <c r="AB28" s="82" t="str">
        <f t="shared" si="83"/>
        <v/>
      </c>
      <c r="AC28" s="82" t="str">
        <f t="shared" si="83"/>
        <v/>
      </c>
      <c r="AD28" s="82" t="str">
        <f t="shared" si="83"/>
        <v/>
      </c>
      <c r="AE28" s="82" t="str">
        <f t="shared" si="83"/>
        <v/>
      </c>
      <c r="AF28" s="82" t="str">
        <f t="shared" si="83"/>
        <v/>
      </c>
      <c r="AG28" s="82" t="str">
        <f t="shared" si="83"/>
        <v/>
      </c>
      <c r="AH28" s="82" t="str">
        <f t="shared" si="83"/>
        <v/>
      </c>
      <c r="AI28" s="82" t="str">
        <f t="shared" si="83"/>
        <v/>
      </c>
      <c r="AJ28" s="82" t="str">
        <f t="shared" si="83"/>
        <v/>
      </c>
      <c r="AK28" s="82" t="str">
        <f t="shared" si="83"/>
        <v/>
      </c>
      <c r="AL28" s="82" t="str">
        <f t="shared" si="83"/>
        <v/>
      </c>
      <c r="AM28" s="82" t="str">
        <f t="shared" si="83"/>
        <v/>
      </c>
      <c r="AN28" s="82" t="str">
        <f t="shared" si="83"/>
        <v/>
      </c>
      <c r="AO28" s="82" t="str">
        <f t="shared" si="83"/>
        <v/>
      </c>
      <c r="AP28" s="82" t="str">
        <f t="shared" si="83"/>
        <v/>
      </c>
      <c r="AQ28" s="82" t="str">
        <f t="shared" si="83"/>
        <v/>
      </c>
      <c r="AR28" s="82" t="str">
        <f t="shared" si="83"/>
        <v/>
      </c>
      <c r="AS28" s="82" t="str">
        <f t="shared" si="83"/>
        <v/>
      </c>
      <c r="AT28" s="82" t="str">
        <f t="shared" si="83"/>
        <v/>
      </c>
      <c r="AU28" s="82" t="str">
        <f t="shared" si="83"/>
        <v/>
      </c>
      <c r="AV28" s="82" t="str">
        <f t="shared" si="83"/>
        <v/>
      </c>
      <c r="AW28" s="82" t="str">
        <f t="shared" si="83"/>
        <v/>
      </c>
      <c r="AX28" s="82" t="str">
        <f t="shared" si="83"/>
        <v/>
      </c>
      <c r="AY28" s="82" t="str">
        <f t="shared" si="83"/>
        <v/>
      </c>
      <c r="AZ28" s="82" t="str">
        <f t="shared" si="83"/>
        <v/>
      </c>
      <c r="BA28" s="82" t="str">
        <f t="shared" si="83"/>
        <v/>
      </c>
      <c r="BB28" s="82" t="str">
        <f t="shared" si="83"/>
        <v/>
      </c>
      <c r="BC28" s="82" t="str">
        <f t="shared" si="83"/>
        <v/>
      </c>
      <c r="BD28" s="82" t="str">
        <f t="shared" si="83"/>
        <v/>
      </c>
      <c r="BE28" s="82" t="str">
        <f t="shared" si="83"/>
        <v/>
      </c>
      <c r="BF28" s="82" t="str">
        <f t="shared" si="83"/>
        <v/>
      </c>
      <c r="BG28" s="82" t="str">
        <f t="shared" si="83"/>
        <v/>
      </c>
      <c r="BH28" s="82" t="str">
        <f t="shared" si="83"/>
        <v/>
      </c>
      <c r="BI28" s="82" t="str">
        <f t="shared" si="83"/>
        <v/>
      </c>
      <c r="BJ28" s="82" t="str">
        <f t="shared" si="83"/>
        <v/>
      </c>
      <c r="BK28" s="82" t="str">
        <f t="shared" si="83"/>
        <v/>
      </c>
      <c r="BL28" s="82"/>
      <c r="BM28" s="82"/>
      <c r="BN28" s="82"/>
      <c r="BO28" s="82"/>
      <c r="BP28" s="82"/>
      <c r="BR28" s="82"/>
      <c r="BZ28">
        <f t="shared" si="21"/>
        <v>0</v>
      </c>
      <c r="CA28">
        <f t="shared" si="21"/>
        <v>0</v>
      </c>
    </row>
    <row r="29" spans="1:79" x14ac:dyDescent="0.25">
      <c r="A29" t="str">
        <f t="shared" si="6"/>
        <v>1</v>
      </c>
      <c r="B29" t="str">
        <f t="shared" si="7"/>
        <v>0</v>
      </c>
      <c r="C29">
        <f>COUNTIF($D$3:D29,D29)</f>
        <v>0</v>
      </c>
      <c r="J29" t="str">
        <f t="shared" si="8"/>
        <v/>
      </c>
      <c r="K29" t="str">
        <f t="shared" si="9"/>
        <v/>
      </c>
      <c r="L29" t="str">
        <f t="shared" si="10"/>
        <v xml:space="preserve"> </v>
      </c>
      <c r="M29" t="str">
        <f t="shared" si="11"/>
        <v/>
      </c>
      <c r="N29" t="e">
        <f>VLOOKUP(E29,HC!A:B,2,0)</f>
        <v>#N/A</v>
      </c>
      <c r="O29" t="e">
        <f>VLOOKUP(N29,HC!B:C,2,0)</f>
        <v>#N/A</v>
      </c>
      <c r="P29" s="82" t="str">
        <f t="shared" ref="P29:BK29" si="84">IFERROR(IF($G29="inactive","",IF(AND($L29&lt;P$1,$M29&lt;P$1),"",IF(AND($L29&gt;Q$1,$M29&gt;Q$1),"",IF(AND($L29&lt;P$1,$M29&lt;=Q$1),$M29-P$1,IF(AND($L29&gt;=P$1,$M29&gt;Q$1),Q$1-$L29,IF(AND($L29&gt;=P$1,$M29&lt;=Q$1),$M29-$L29,IF(AND($L29&lt;P$1,$M29&gt;Q$1),Q$1-P$1,""))))))),"")</f>
        <v/>
      </c>
      <c r="Q29" s="82" t="str">
        <f t="shared" si="84"/>
        <v/>
      </c>
      <c r="R29" s="82" t="str">
        <f t="shared" si="84"/>
        <v/>
      </c>
      <c r="S29" s="82" t="str">
        <f t="shared" si="84"/>
        <v/>
      </c>
      <c r="T29" s="82" t="str">
        <f t="shared" si="84"/>
        <v/>
      </c>
      <c r="U29" s="82" t="str">
        <f t="shared" si="84"/>
        <v/>
      </c>
      <c r="V29" s="82" t="str">
        <f t="shared" si="84"/>
        <v/>
      </c>
      <c r="W29" s="82" t="str">
        <f t="shared" si="84"/>
        <v/>
      </c>
      <c r="X29" s="82" t="str">
        <f t="shared" si="84"/>
        <v/>
      </c>
      <c r="Y29" s="82" t="str">
        <f t="shared" si="84"/>
        <v/>
      </c>
      <c r="Z29" s="82" t="str">
        <f t="shared" si="84"/>
        <v/>
      </c>
      <c r="AA29" s="82" t="str">
        <f t="shared" si="84"/>
        <v/>
      </c>
      <c r="AB29" s="82" t="str">
        <f t="shared" si="84"/>
        <v/>
      </c>
      <c r="AC29" s="82" t="str">
        <f t="shared" si="84"/>
        <v/>
      </c>
      <c r="AD29" s="82" t="str">
        <f t="shared" si="84"/>
        <v/>
      </c>
      <c r="AE29" s="82" t="str">
        <f t="shared" si="84"/>
        <v/>
      </c>
      <c r="AF29" s="82" t="str">
        <f t="shared" si="84"/>
        <v/>
      </c>
      <c r="AG29" s="82" t="str">
        <f t="shared" si="84"/>
        <v/>
      </c>
      <c r="AH29" s="82" t="str">
        <f t="shared" si="84"/>
        <v/>
      </c>
      <c r="AI29" s="82" t="str">
        <f t="shared" si="84"/>
        <v/>
      </c>
      <c r="AJ29" s="82" t="str">
        <f t="shared" si="84"/>
        <v/>
      </c>
      <c r="AK29" s="82" t="str">
        <f t="shared" si="84"/>
        <v/>
      </c>
      <c r="AL29" s="82" t="str">
        <f t="shared" si="84"/>
        <v/>
      </c>
      <c r="AM29" s="82" t="str">
        <f t="shared" si="84"/>
        <v/>
      </c>
      <c r="AN29" s="82" t="str">
        <f t="shared" si="84"/>
        <v/>
      </c>
      <c r="AO29" s="82" t="str">
        <f t="shared" si="84"/>
        <v/>
      </c>
      <c r="AP29" s="82" t="str">
        <f t="shared" si="84"/>
        <v/>
      </c>
      <c r="AQ29" s="82" t="str">
        <f t="shared" si="84"/>
        <v/>
      </c>
      <c r="AR29" s="82" t="str">
        <f t="shared" si="84"/>
        <v/>
      </c>
      <c r="AS29" s="82" t="str">
        <f t="shared" si="84"/>
        <v/>
      </c>
      <c r="AT29" s="82" t="str">
        <f t="shared" si="84"/>
        <v/>
      </c>
      <c r="AU29" s="82" t="str">
        <f t="shared" si="84"/>
        <v/>
      </c>
      <c r="AV29" s="82" t="str">
        <f t="shared" si="84"/>
        <v/>
      </c>
      <c r="AW29" s="82" t="str">
        <f t="shared" si="84"/>
        <v/>
      </c>
      <c r="AX29" s="82" t="str">
        <f t="shared" si="84"/>
        <v/>
      </c>
      <c r="AY29" s="82" t="str">
        <f t="shared" si="84"/>
        <v/>
      </c>
      <c r="AZ29" s="82" t="str">
        <f t="shared" si="84"/>
        <v/>
      </c>
      <c r="BA29" s="82" t="str">
        <f t="shared" si="84"/>
        <v/>
      </c>
      <c r="BB29" s="82" t="str">
        <f t="shared" si="84"/>
        <v/>
      </c>
      <c r="BC29" s="82" t="str">
        <f t="shared" si="84"/>
        <v/>
      </c>
      <c r="BD29" s="82" t="str">
        <f t="shared" si="84"/>
        <v/>
      </c>
      <c r="BE29" s="82" t="str">
        <f t="shared" si="84"/>
        <v/>
      </c>
      <c r="BF29" s="82" t="str">
        <f t="shared" si="84"/>
        <v/>
      </c>
      <c r="BG29" s="82" t="str">
        <f t="shared" si="84"/>
        <v/>
      </c>
      <c r="BH29" s="82" t="str">
        <f t="shared" si="84"/>
        <v/>
      </c>
      <c r="BI29" s="82" t="str">
        <f t="shared" si="84"/>
        <v/>
      </c>
      <c r="BJ29" s="82" t="str">
        <f t="shared" si="84"/>
        <v/>
      </c>
      <c r="BK29" s="82" t="str">
        <f t="shared" si="84"/>
        <v/>
      </c>
      <c r="BL29" s="82"/>
      <c r="BM29" s="82"/>
      <c r="BN29" s="82"/>
      <c r="BO29" s="82"/>
      <c r="BP29" s="82"/>
      <c r="BR29" s="82"/>
      <c r="BZ29">
        <f t="shared" si="21"/>
        <v>0</v>
      </c>
      <c r="CA29">
        <f t="shared" si="21"/>
        <v>0</v>
      </c>
    </row>
    <row r="30" spans="1:79" x14ac:dyDescent="0.25">
      <c r="A30" t="str">
        <f t="shared" si="6"/>
        <v>1</v>
      </c>
      <c r="B30" t="str">
        <f t="shared" si="7"/>
        <v>0</v>
      </c>
      <c r="C30">
        <f>COUNTIF($D$3:D30,D30)</f>
        <v>0</v>
      </c>
      <c r="J30" t="str">
        <f t="shared" si="8"/>
        <v/>
      </c>
      <c r="K30" t="str">
        <f t="shared" si="9"/>
        <v/>
      </c>
      <c r="L30" t="str">
        <f t="shared" si="10"/>
        <v xml:space="preserve"> </v>
      </c>
      <c r="M30" t="str">
        <f t="shared" si="11"/>
        <v/>
      </c>
      <c r="N30" t="e">
        <f>VLOOKUP(E30,HC!A:B,2,0)</f>
        <v>#N/A</v>
      </c>
      <c r="O30" t="e">
        <f>VLOOKUP(N30,HC!B:C,2,0)</f>
        <v>#N/A</v>
      </c>
      <c r="P30" s="82" t="str">
        <f t="shared" ref="P30:BK30" si="85">IFERROR(IF($G30="inactive","",IF(AND($L30&lt;P$1,$M30&lt;P$1),"",IF(AND($L30&gt;Q$1,$M30&gt;Q$1),"",IF(AND($L30&lt;P$1,$M30&lt;=Q$1),$M30-P$1,IF(AND($L30&gt;=P$1,$M30&gt;Q$1),Q$1-$L30,IF(AND($L30&gt;=P$1,$M30&lt;=Q$1),$M30-$L30,IF(AND($L30&lt;P$1,$M30&gt;Q$1),Q$1-P$1,""))))))),"")</f>
        <v/>
      </c>
      <c r="Q30" s="82" t="str">
        <f t="shared" si="85"/>
        <v/>
      </c>
      <c r="R30" s="82" t="str">
        <f t="shared" si="85"/>
        <v/>
      </c>
      <c r="S30" s="82" t="str">
        <f t="shared" si="85"/>
        <v/>
      </c>
      <c r="T30" s="82" t="str">
        <f t="shared" si="85"/>
        <v/>
      </c>
      <c r="U30" s="82" t="str">
        <f t="shared" si="85"/>
        <v/>
      </c>
      <c r="V30" s="82" t="str">
        <f t="shared" si="85"/>
        <v/>
      </c>
      <c r="W30" s="82" t="str">
        <f t="shared" si="85"/>
        <v/>
      </c>
      <c r="X30" s="82" t="str">
        <f t="shared" si="85"/>
        <v/>
      </c>
      <c r="Y30" s="82" t="str">
        <f t="shared" si="85"/>
        <v/>
      </c>
      <c r="Z30" s="82" t="str">
        <f t="shared" si="85"/>
        <v/>
      </c>
      <c r="AA30" s="82" t="str">
        <f t="shared" si="85"/>
        <v/>
      </c>
      <c r="AB30" s="82" t="str">
        <f t="shared" si="85"/>
        <v/>
      </c>
      <c r="AC30" s="82" t="str">
        <f t="shared" si="85"/>
        <v/>
      </c>
      <c r="AD30" s="82" t="str">
        <f t="shared" si="85"/>
        <v/>
      </c>
      <c r="AE30" s="82" t="str">
        <f t="shared" si="85"/>
        <v/>
      </c>
      <c r="AF30" s="82" t="str">
        <f t="shared" si="85"/>
        <v/>
      </c>
      <c r="AG30" s="82" t="str">
        <f t="shared" si="85"/>
        <v/>
      </c>
      <c r="AH30" s="82" t="str">
        <f t="shared" si="85"/>
        <v/>
      </c>
      <c r="AI30" s="82" t="str">
        <f t="shared" si="85"/>
        <v/>
      </c>
      <c r="AJ30" s="82" t="str">
        <f t="shared" si="85"/>
        <v/>
      </c>
      <c r="AK30" s="82" t="str">
        <f t="shared" si="85"/>
        <v/>
      </c>
      <c r="AL30" s="82" t="str">
        <f t="shared" si="85"/>
        <v/>
      </c>
      <c r="AM30" s="82" t="str">
        <f t="shared" si="85"/>
        <v/>
      </c>
      <c r="AN30" s="82" t="str">
        <f t="shared" si="85"/>
        <v/>
      </c>
      <c r="AO30" s="82" t="str">
        <f t="shared" si="85"/>
        <v/>
      </c>
      <c r="AP30" s="82" t="str">
        <f t="shared" si="85"/>
        <v/>
      </c>
      <c r="AQ30" s="82" t="str">
        <f t="shared" si="85"/>
        <v/>
      </c>
      <c r="AR30" s="82" t="str">
        <f t="shared" si="85"/>
        <v/>
      </c>
      <c r="AS30" s="82" t="str">
        <f t="shared" si="85"/>
        <v/>
      </c>
      <c r="AT30" s="82" t="str">
        <f t="shared" si="85"/>
        <v/>
      </c>
      <c r="AU30" s="82" t="str">
        <f t="shared" si="85"/>
        <v/>
      </c>
      <c r="AV30" s="82" t="str">
        <f t="shared" si="85"/>
        <v/>
      </c>
      <c r="AW30" s="82" t="str">
        <f t="shared" si="85"/>
        <v/>
      </c>
      <c r="AX30" s="82" t="str">
        <f t="shared" si="85"/>
        <v/>
      </c>
      <c r="AY30" s="82" t="str">
        <f t="shared" si="85"/>
        <v/>
      </c>
      <c r="AZ30" s="82" t="str">
        <f t="shared" si="85"/>
        <v/>
      </c>
      <c r="BA30" s="82" t="str">
        <f t="shared" si="85"/>
        <v/>
      </c>
      <c r="BB30" s="82" t="str">
        <f t="shared" si="85"/>
        <v/>
      </c>
      <c r="BC30" s="82" t="str">
        <f t="shared" si="85"/>
        <v/>
      </c>
      <c r="BD30" s="82" t="str">
        <f t="shared" si="85"/>
        <v/>
      </c>
      <c r="BE30" s="82" t="str">
        <f t="shared" si="85"/>
        <v/>
      </c>
      <c r="BF30" s="82" t="str">
        <f t="shared" si="85"/>
        <v/>
      </c>
      <c r="BG30" s="82" t="str">
        <f t="shared" si="85"/>
        <v/>
      </c>
      <c r="BH30" s="82" t="str">
        <f t="shared" si="85"/>
        <v/>
      </c>
      <c r="BI30" s="82" t="str">
        <f t="shared" si="85"/>
        <v/>
      </c>
      <c r="BJ30" s="82" t="str">
        <f t="shared" si="85"/>
        <v/>
      </c>
      <c r="BK30" s="82" t="str">
        <f t="shared" si="85"/>
        <v/>
      </c>
      <c r="BL30" s="82"/>
      <c r="BM30" s="82"/>
      <c r="BN30" s="82"/>
      <c r="BO30" s="82"/>
      <c r="BP30" s="82"/>
      <c r="BR30" s="82"/>
      <c r="BZ30">
        <f t="shared" si="21"/>
        <v>0</v>
      </c>
      <c r="CA30">
        <f t="shared" si="21"/>
        <v>0</v>
      </c>
    </row>
    <row r="31" spans="1:79" x14ac:dyDescent="0.25">
      <c r="A31" t="str">
        <f t="shared" si="6"/>
        <v>1</v>
      </c>
      <c r="B31" t="str">
        <f t="shared" si="7"/>
        <v>0</v>
      </c>
      <c r="C31">
        <f>COUNTIF($D$3:D31,D31)</f>
        <v>0</v>
      </c>
      <c r="J31" t="str">
        <f t="shared" si="8"/>
        <v/>
      </c>
      <c r="K31" t="str">
        <f t="shared" si="9"/>
        <v/>
      </c>
      <c r="L31" t="str">
        <f t="shared" si="10"/>
        <v xml:space="preserve"> </v>
      </c>
      <c r="M31" t="str">
        <f t="shared" si="11"/>
        <v/>
      </c>
      <c r="N31" t="e">
        <f>VLOOKUP(E31,HC!A:B,2,0)</f>
        <v>#N/A</v>
      </c>
      <c r="O31" t="e">
        <f>VLOOKUP(N31,HC!B:C,2,0)</f>
        <v>#N/A</v>
      </c>
      <c r="P31" s="82" t="str">
        <f t="shared" ref="P31:BK31" si="86">IFERROR(IF($G31="inactive","",IF(AND($L31&lt;P$1,$M31&lt;P$1),"",IF(AND($L31&gt;Q$1,$M31&gt;Q$1),"",IF(AND($L31&lt;P$1,$M31&lt;=Q$1),$M31-P$1,IF(AND($L31&gt;=P$1,$M31&gt;Q$1),Q$1-$L31,IF(AND($L31&gt;=P$1,$M31&lt;=Q$1),$M31-$L31,IF(AND($L31&lt;P$1,$M31&gt;Q$1),Q$1-P$1,""))))))),"")</f>
        <v/>
      </c>
      <c r="Q31" s="82" t="str">
        <f t="shared" si="86"/>
        <v/>
      </c>
      <c r="R31" s="82" t="str">
        <f t="shared" si="86"/>
        <v/>
      </c>
      <c r="S31" s="82" t="str">
        <f t="shared" si="86"/>
        <v/>
      </c>
      <c r="T31" s="82" t="str">
        <f t="shared" si="86"/>
        <v/>
      </c>
      <c r="U31" s="82" t="str">
        <f t="shared" si="86"/>
        <v/>
      </c>
      <c r="V31" s="82" t="str">
        <f t="shared" si="86"/>
        <v/>
      </c>
      <c r="W31" s="82" t="str">
        <f t="shared" si="86"/>
        <v/>
      </c>
      <c r="X31" s="82" t="str">
        <f t="shared" si="86"/>
        <v/>
      </c>
      <c r="Y31" s="82" t="str">
        <f t="shared" si="86"/>
        <v/>
      </c>
      <c r="Z31" s="82" t="str">
        <f t="shared" si="86"/>
        <v/>
      </c>
      <c r="AA31" s="82" t="str">
        <f t="shared" si="86"/>
        <v/>
      </c>
      <c r="AB31" s="82" t="str">
        <f t="shared" si="86"/>
        <v/>
      </c>
      <c r="AC31" s="82" t="str">
        <f t="shared" si="86"/>
        <v/>
      </c>
      <c r="AD31" s="82" t="str">
        <f t="shared" si="86"/>
        <v/>
      </c>
      <c r="AE31" s="82" t="str">
        <f t="shared" si="86"/>
        <v/>
      </c>
      <c r="AF31" s="82" t="str">
        <f t="shared" si="86"/>
        <v/>
      </c>
      <c r="AG31" s="82" t="str">
        <f t="shared" si="86"/>
        <v/>
      </c>
      <c r="AH31" s="82" t="str">
        <f t="shared" si="86"/>
        <v/>
      </c>
      <c r="AI31" s="82" t="str">
        <f t="shared" si="86"/>
        <v/>
      </c>
      <c r="AJ31" s="82" t="str">
        <f t="shared" si="86"/>
        <v/>
      </c>
      <c r="AK31" s="82" t="str">
        <f t="shared" si="86"/>
        <v/>
      </c>
      <c r="AL31" s="82" t="str">
        <f t="shared" si="86"/>
        <v/>
      </c>
      <c r="AM31" s="82" t="str">
        <f t="shared" si="86"/>
        <v/>
      </c>
      <c r="AN31" s="82" t="str">
        <f t="shared" si="86"/>
        <v/>
      </c>
      <c r="AO31" s="82" t="str">
        <f t="shared" si="86"/>
        <v/>
      </c>
      <c r="AP31" s="82" t="str">
        <f t="shared" si="86"/>
        <v/>
      </c>
      <c r="AQ31" s="82" t="str">
        <f t="shared" si="86"/>
        <v/>
      </c>
      <c r="AR31" s="82" t="str">
        <f t="shared" si="86"/>
        <v/>
      </c>
      <c r="AS31" s="82" t="str">
        <f t="shared" si="86"/>
        <v/>
      </c>
      <c r="AT31" s="82" t="str">
        <f t="shared" si="86"/>
        <v/>
      </c>
      <c r="AU31" s="82" t="str">
        <f t="shared" si="86"/>
        <v/>
      </c>
      <c r="AV31" s="82" t="str">
        <f t="shared" si="86"/>
        <v/>
      </c>
      <c r="AW31" s="82" t="str">
        <f t="shared" si="86"/>
        <v/>
      </c>
      <c r="AX31" s="82" t="str">
        <f t="shared" si="86"/>
        <v/>
      </c>
      <c r="AY31" s="82" t="str">
        <f t="shared" si="86"/>
        <v/>
      </c>
      <c r="AZ31" s="82" t="str">
        <f t="shared" si="86"/>
        <v/>
      </c>
      <c r="BA31" s="82" t="str">
        <f t="shared" si="86"/>
        <v/>
      </c>
      <c r="BB31" s="82" t="str">
        <f t="shared" si="86"/>
        <v/>
      </c>
      <c r="BC31" s="82" t="str">
        <f t="shared" si="86"/>
        <v/>
      </c>
      <c r="BD31" s="82" t="str">
        <f t="shared" si="86"/>
        <v/>
      </c>
      <c r="BE31" s="82" t="str">
        <f t="shared" si="86"/>
        <v/>
      </c>
      <c r="BF31" s="82" t="str">
        <f t="shared" si="86"/>
        <v/>
      </c>
      <c r="BG31" s="82" t="str">
        <f t="shared" si="86"/>
        <v/>
      </c>
      <c r="BH31" s="82" t="str">
        <f t="shared" si="86"/>
        <v/>
      </c>
      <c r="BI31" s="82" t="str">
        <f t="shared" si="86"/>
        <v/>
      </c>
      <c r="BJ31" s="82" t="str">
        <f t="shared" si="86"/>
        <v/>
      </c>
      <c r="BK31" s="82" t="str">
        <f t="shared" si="86"/>
        <v/>
      </c>
      <c r="BL31" s="82"/>
      <c r="BM31" s="82"/>
      <c r="BN31" s="82"/>
      <c r="BO31" s="82"/>
      <c r="BP31" s="82"/>
      <c r="BR31" s="82"/>
      <c r="BZ31">
        <f t="shared" si="21"/>
        <v>0</v>
      </c>
      <c r="CA31">
        <f t="shared" si="21"/>
        <v>0</v>
      </c>
    </row>
    <row r="32" spans="1:79" x14ac:dyDescent="0.25">
      <c r="A32" t="str">
        <f t="shared" si="6"/>
        <v>1</v>
      </c>
      <c r="B32" t="str">
        <f t="shared" si="7"/>
        <v>0</v>
      </c>
      <c r="C32">
        <f>COUNTIF($D$3:D32,D32)</f>
        <v>0</v>
      </c>
      <c r="J32" t="str">
        <f t="shared" si="8"/>
        <v/>
      </c>
      <c r="K32" t="str">
        <f t="shared" si="9"/>
        <v/>
      </c>
      <c r="L32" t="str">
        <f t="shared" si="10"/>
        <v xml:space="preserve"> </v>
      </c>
      <c r="M32" t="str">
        <f t="shared" si="11"/>
        <v/>
      </c>
      <c r="N32" t="e">
        <f>VLOOKUP(E32,HC!A:B,2,0)</f>
        <v>#N/A</v>
      </c>
      <c r="O32" t="e">
        <f>VLOOKUP(N32,HC!B:C,2,0)</f>
        <v>#N/A</v>
      </c>
      <c r="P32" s="82" t="str">
        <f t="shared" ref="P32:BK32" si="87">IFERROR(IF($G32="inactive","",IF(AND($L32&lt;P$1,$M32&lt;P$1),"",IF(AND($L32&gt;Q$1,$M32&gt;Q$1),"",IF(AND($L32&lt;P$1,$M32&lt;=Q$1),$M32-P$1,IF(AND($L32&gt;=P$1,$M32&gt;Q$1),Q$1-$L32,IF(AND($L32&gt;=P$1,$M32&lt;=Q$1),$M32-$L32,IF(AND($L32&lt;P$1,$M32&gt;Q$1),Q$1-P$1,""))))))),"")</f>
        <v/>
      </c>
      <c r="Q32" s="82" t="str">
        <f t="shared" si="87"/>
        <v/>
      </c>
      <c r="R32" s="82" t="str">
        <f t="shared" si="87"/>
        <v/>
      </c>
      <c r="S32" s="82" t="str">
        <f t="shared" si="87"/>
        <v/>
      </c>
      <c r="T32" s="82" t="str">
        <f t="shared" si="87"/>
        <v/>
      </c>
      <c r="U32" s="82" t="str">
        <f t="shared" si="87"/>
        <v/>
      </c>
      <c r="V32" s="82" t="str">
        <f t="shared" si="87"/>
        <v/>
      </c>
      <c r="W32" s="82" t="str">
        <f t="shared" si="87"/>
        <v/>
      </c>
      <c r="X32" s="82" t="str">
        <f t="shared" si="87"/>
        <v/>
      </c>
      <c r="Y32" s="82" t="str">
        <f t="shared" si="87"/>
        <v/>
      </c>
      <c r="Z32" s="82" t="str">
        <f t="shared" si="87"/>
        <v/>
      </c>
      <c r="AA32" s="82" t="str">
        <f t="shared" si="87"/>
        <v/>
      </c>
      <c r="AB32" s="82" t="str">
        <f t="shared" si="87"/>
        <v/>
      </c>
      <c r="AC32" s="82" t="str">
        <f t="shared" si="87"/>
        <v/>
      </c>
      <c r="AD32" s="82" t="str">
        <f t="shared" si="87"/>
        <v/>
      </c>
      <c r="AE32" s="82" t="str">
        <f t="shared" si="87"/>
        <v/>
      </c>
      <c r="AF32" s="82" t="str">
        <f t="shared" si="87"/>
        <v/>
      </c>
      <c r="AG32" s="82" t="str">
        <f t="shared" si="87"/>
        <v/>
      </c>
      <c r="AH32" s="82" t="str">
        <f t="shared" si="87"/>
        <v/>
      </c>
      <c r="AI32" s="82" t="str">
        <f t="shared" si="87"/>
        <v/>
      </c>
      <c r="AJ32" s="82" t="str">
        <f t="shared" si="87"/>
        <v/>
      </c>
      <c r="AK32" s="82" t="str">
        <f t="shared" si="87"/>
        <v/>
      </c>
      <c r="AL32" s="82" t="str">
        <f t="shared" si="87"/>
        <v/>
      </c>
      <c r="AM32" s="82" t="str">
        <f t="shared" si="87"/>
        <v/>
      </c>
      <c r="AN32" s="82" t="str">
        <f t="shared" si="87"/>
        <v/>
      </c>
      <c r="AO32" s="82" t="str">
        <f t="shared" si="87"/>
        <v/>
      </c>
      <c r="AP32" s="82" t="str">
        <f t="shared" si="87"/>
        <v/>
      </c>
      <c r="AQ32" s="82" t="str">
        <f t="shared" si="87"/>
        <v/>
      </c>
      <c r="AR32" s="82" t="str">
        <f t="shared" si="87"/>
        <v/>
      </c>
      <c r="AS32" s="82" t="str">
        <f t="shared" si="87"/>
        <v/>
      </c>
      <c r="AT32" s="82" t="str">
        <f t="shared" si="87"/>
        <v/>
      </c>
      <c r="AU32" s="82" t="str">
        <f t="shared" si="87"/>
        <v/>
      </c>
      <c r="AV32" s="82" t="str">
        <f t="shared" si="87"/>
        <v/>
      </c>
      <c r="AW32" s="82" t="str">
        <f t="shared" si="87"/>
        <v/>
      </c>
      <c r="AX32" s="82" t="str">
        <f t="shared" si="87"/>
        <v/>
      </c>
      <c r="AY32" s="82" t="str">
        <f t="shared" si="87"/>
        <v/>
      </c>
      <c r="AZ32" s="82" t="str">
        <f t="shared" si="87"/>
        <v/>
      </c>
      <c r="BA32" s="82" t="str">
        <f t="shared" si="87"/>
        <v/>
      </c>
      <c r="BB32" s="82" t="str">
        <f t="shared" si="87"/>
        <v/>
      </c>
      <c r="BC32" s="82" t="str">
        <f t="shared" si="87"/>
        <v/>
      </c>
      <c r="BD32" s="82" t="str">
        <f t="shared" si="87"/>
        <v/>
      </c>
      <c r="BE32" s="82" t="str">
        <f t="shared" si="87"/>
        <v/>
      </c>
      <c r="BF32" s="82" t="str">
        <f t="shared" si="87"/>
        <v/>
      </c>
      <c r="BG32" s="82" t="str">
        <f t="shared" si="87"/>
        <v/>
      </c>
      <c r="BH32" s="82" t="str">
        <f t="shared" si="87"/>
        <v/>
      </c>
      <c r="BI32" s="82" t="str">
        <f t="shared" si="87"/>
        <v/>
      </c>
      <c r="BJ32" s="82" t="str">
        <f t="shared" si="87"/>
        <v/>
      </c>
      <c r="BK32" s="82" t="str">
        <f t="shared" si="87"/>
        <v/>
      </c>
      <c r="BL32" s="82"/>
      <c r="BM32" s="82"/>
      <c r="BN32" s="82"/>
      <c r="BO32" s="82"/>
      <c r="BP32" s="82"/>
      <c r="BR32" s="82"/>
      <c r="BZ32">
        <f t="shared" si="21"/>
        <v>0</v>
      </c>
      <c r="CA32">
        <f t="shared" si="21"/>
        <v>0</v>
      </c>
    </row>
    <row r="33" spans="1:79" x14ac:dyDescent="0.25">
      <c r="A33" t="str">
        <f t="shared" si="6"/>
        <v>1</v>
      </c>
      <c r="B33" t="str">
        <f t="shared" si="7"/>
        <v>0</v>
      </c>
      <c r="C33">
        <f>COUNTIF($D$3:D33,D33)</f>
        <v>0</v>
      </c>
      <c r="J33" t="str">
        <f t="shared" si="8"/>
        <v/>
      </c>
      <c r="K33" t="str">
        <f t="shared" si="9"/>
        <v/>
      </c>
      <c r="L33" t="str">
        <f t="shared" si="10"/>
        <v xml:space="preserve"> </v>
      </c>
      <c r="M33" t="str">
        <f t="shared" si="11"/>
        <v/>
      </c>
      <c r="N33" t="e">
        <f>VLOOKUP(E33,HC!A:B,2,0)</f>
        <v>#N/A</v>
      </c>
      <c r="O33" t="e">
        <f>VLOOKUP(N33,HC!B:C,2,0)</f>
        <v>#N/A</v>
      </c>
      <c r="P33" s="82" t="str">
        <f t="shared" ref="P33:BK33" si="88">IFERROR(IF($G33="inactive","",IF(AND($L33&lt;P$1,$M33&lt;P$1),"",IF(AND($L33&gt;Q$1,$M33&gt;Q$1),"",IF(AND($L33&lt;P$1,$M33&lt;=Q$1),$M33-P$1,IF(AND($L33&gt;=P$1,$M33&gt;Q$1),Q$1-$L33,IF(AND($L33&gt;=P$1,$M33&lt;=Q$1),$M33-$L33,IF(AND($L33&lt;P$1,$M33&gt;Q$1),Q$1-P$1,""))))))),"")</f>
        <v/>
      </c>
      <c r="Q33" s="82" t="str">
        <f t="shared" si="88"/>
        <v/>
      </c>
      <c r="R33" s="82" t="str">
        <f t="shared" si="88"/>
        <v/>
      </c>
      <c r="S33" s="82" t="str">
        <f t="shared" si="88"/>
        <v/>
      </c>
      <c r="T33" s="82" t="str">
        <f t="shared" si="88"/>
        <v/>
      </c>
      <c r="U33" s="82" t="str">
        <f t="shared" si="88"/>
        <v/>
      </c>
      <c r="V33" s="82" t="str">
        <f t="shared" si="88"/>
        <v/>
      </c>
      <c r="W33" s="82" t="str">
        <f t="shared" si="88"/>
        <v/>
      </c>
      <c r="X33" s="82" t="str">
        <f t="shared" si="88"/>
        <v/>
      </c>
      <c r="Y33" s="82" t="str">
        <f t="shared" si="88"/>
        <v/>
      </c>
      <c r="Z33" s="82" t="str">
        <f t="shared" si="88"/>
        <v/>
      </c>
      <c r="AA33" s="82" t="str">
        <f t="shared" si="88"/>
        <v/>
      </c>
      <c r="AB33" s="82" t="str">
        <f t="shared" si="88"/>
        <v/>
      </c>
      <c r="AC33" s="82" t="str">
        <f t="shared" si="88"/>
        <v/>
      </c>
      <c r="AD33" s="82" t="str">
        <f t="shared" si="88"/>
        <v/>
      </c>
      <c r="AE33" s="82" t="str">
        <f t="shared" si="88"/>
        <v/>
      </c>
      <c r="AF33" s="82" t="str">
        <f t="shared" si="88"/>
        <v/>
      </c>
      <c r="AG33" s="82" t="str">
        <f t="shared" si="88"/>
        <v/>
      </c>
      <c r="AH33" s="82" t="str">
        <f t="shared" si="88"/>
        <v/>
      </c>
      <c r="AI33" s="82" t="str">
        <f t="shared" si="88"/>
        <v/>
      </c>
      <c r="AJ33" s="82" t="str">
        <f t="shared" si="88"/>
        <v/>
      </c>
      <c r="AK33" s="82" t="str">
        <f t="shared" si="88"/>
        <v/>
      </c>
      <c r="AL33" s="82" t="str">
        <f t="shared" si="88"/>
        <v/>
      </c>
      <c r="AM33" s="82" t="str">
        <f t="shared" si="88"/>
        <v/>
      </c>
      <c r="AN33" s="82" t="str">
        <f t="shared" si="88"/>
        <v/>
      </c>
      <c r="AO33" s="82" t="str">
        <f t="shared" si="88"/>
        <v/>
      </c>
      <c r="AP33" s="82" t="str">
        <f t="shared" si="88"/>
        <v/>
      </c>
      <c r="AQ33" s="82" t="str">
        <f t="shared" si="88"/>
        <v/>
      </c>
      <c r="AR33" s="82" t="str">
        <f t="shared" si="88"/>
        <v/>
      </c>
      <c r="AS33" s="82" t="str">
        <f t="shared" si="88"/>
        <v/>
      </c>
      <c r="AT33" s="82" t="str">
        <f t="shared" si="88"/>
        <v/>
      </c>
      <c r="AU33" s="82" t="str">
        <f t="shared" si="88"/>
        <v/>
      </c>
      <c r="AV33" s="82" t="str">
        <f t="shared" si="88"/>
        <v/>
      </c>
      <c r="AW33" s="82" t="str">
        <f t="shared" si="88"/>
        <v/>
      </c>
      <c r="AX33" s="82" t="str">
        <f t="shared" si="88"/>
        <v/>
      </c>
      <c r="AY33" s="82" t="str">
        <f t="shared" si="88"/>
        <v/>
      </c>
      <c r="AZ33" s="82" t="str">
        <f t="shared" si="88"/>
        <v/>
      </c>
      <c r="BA33" s="82" t="str">
        <f t="shared" si="88"/>
        <v/>
      </c>
      <c r="BB33" s="82" t="str">
        <f t="shared" si="88"/>
        <v/>
      </c>
      <c r="BC33" s="82" t="str">
        <f t="shared" si="88"/>
        <v/>
      </c>
      <c r="BD33" s="82" t="str">
        <f t="shared" si="88"/>
        <v/>
      </c>
      <c r="BE33" s="82" t="str">
        <f t="shared" si="88"/>
        <v/>
      </c>
      <c r="BF33" s="82" t="str">
        <f t="shared" si="88"/>
        <v/>
      </c>
      <c r="BG33" s="82" t="str">
        <f t="shared" si="88"/>
        <v/>
      </c>
      <c r="BH33" s="82" t="str">
        <f t="shared" si="88"/>
        <v/>
      </c>
      <c r="BI33" s="82" t="str">
        <f t="shared" si="88"/>
        <v/>
      </c>
      <c r="BJ33" s="82" t="str">
        <f t="shared" si="88"/>
        <v/>
      </c>
      <c r="BK33" s="82" t="str">
        <f t="shared" si="88"/>
        <v/>
      </c>
      <c r="BL33" s="82"/>
      <c r="BM33" s="82"/>
      <c r="BN33" s="82"/>
      <c r="BO33" s="82"/>
      <c r="BP33" s="82"/>
      <c r="BR33" s="82"/>
      <c r="BZ33">
        <f t="shared" si="21"/>
        <v>0</v>
      </c>
      <c r="CA33">
        <f t="shared" si="21"/>
        <v>0</v>
      </c>
    </row>
    <row r="34" spans="1:79" x14ac:dyDescent="0.25">
      <c r="A34" t="str">
        <f t="shared" si="6"/>
        <v>1</v>
      </c>
      <c r="B34" t="str">
        <f t="shared" si="7"/>
        <v>0</v>
      </c>
      <c r="C34">
        <f>COUNTIF($D$3:D34,D34)</f>
        <v>0</v>
      </c>
      <c r="J34" t="str">
        <f t="shared" si="8"/>
        <v/>
      </c>
      <c r="K34" t="str">
        <f t="shared" si="9"/>
        <v/>
      </c>
      <c r="L34" t="str">
        <f t="shared" si="10"/>
        <v xml:space="preserve"> </v>
      </c>
      <c r="M34" t="str">
        <f t="shared" si="11"/>
        <v/>
      </c>
      <c r="N34" t="e">
        <f>VLOOKUP(E34,HC!A:B,2,0)</f>
        <v>#N/A</v>
      </c>
      <c r="O34" t="e">
        <f>VLOOKUP(N34,HC!B:C,2,0)</f>
        <v>#N/A</v>
      </c>
      <c r="P34" s="82" t="str">
        <f t="shared" ref="P34:BK34" si="89">IFERROR(IF($G34="inactive","",IF(AND($L34&lt;P$1,$M34&lt;P$1),"",IF(AND($L34&gt;Q$1,$M34&gt;Q$1),"",IF(AND($L34&lt;P$1,$M34&lt;=Q$1),$M34-P$1,IF(AND($L34&gt;=P$1,$M34&gt;Q$1),Q$1-$L34,IF(AND($L34&gt;=P$1,$M34&lt;=Q$1),$M34-$L34,IF(AND($L34&lt;P$1,$M34&gt;Q$1),Q$1-P$1,""))))))),"")</f>
        <v/>
      </c>
      <c r="Q34" s="82" t="str">
        <f t="shared" si="89"/>
        <v/>
      </c>
      <c r="R34" s="82" t="str">
        <f t="shared" si="89"/>
        <v/>
      </c>
      <c r="S34" s="82" t="str">
        <f t="shared" si="89"/>
        <v/>
      </c>
      <c r="T34" s="82" t="str">
        <f t="shared" si="89"/>
        <v/>
      </c>
      <c r="U34" s="82" t="str">
        <f t="shared" si="89"/>
        <v/>
      </c>
      <c r="V34" s="82" t="str">
        <f t="shared" si="89"/>
        <v/>
      </c>
      <c r="W34" s="82" t="str">
        <f t="shared" si="89"/>
        <v/>
      </c>
      <c r="X34" s="82" t="str">
        <f t="shared" si="89"/>
        <v/>
      </c>
      <c r="Y34" s="82" t="str">
        <f t="shared" si="89"/>
        <v/>
      </c>
      <c r="Z34" s="82" t="str">
        <f t="shared" si="89"/>
        <v/>
      </c>
      <c r="AA34" s="82" t="str">
        <f t="shared" si="89"/>
        <v/>
      </c>
      <c r="AB34" s="82" t="str">
        <f t="shared" si="89"/>
        <v/>
      </c>
      <c r="AC34" s="82" t="str">
        <f t="shared" si="89"/>
        <v/>
      </c>
      <c r="AD34" s="82" t="str">
        <f t="shared" si="89"/>
        <v/>
      </c>
      <c r="AE34" s="82" t="str">
        <f t="shared" si="89"/>
        <v/>
      </c>
      <c r="AF34" s="82" t="str">
        <f t="shared" si="89"/>
        <v/>
      </c>
      <c r="AG34" s="82" t="str">
        <f t="shared" si="89"/>
        <v/>
      </c>
      <c r="AH34" s="82" t="str">
        <f t="shared" si="89"/>
        <v/>
      </c>
      <c r="AI34" s="82" t="str">
        <f t="shared" si="89"/>
        <v/>
      </c>
      <c r="AJ34" s="82" t="str">
        <f t="shared" si="89"/>
        <v/>
      </c>
      <c r="AK34" s="82" t="str">
        <f t="shared" si="89"/>
        <v/>
      </c>
      <c r="AL34" s="82" t="str">
        <f t="shared" si="89"/>
        <v/>
      </c>
      <c r="AM34" s="82" t="str">
        <f t="shared" si="89"/>
        <v/>
      </c>
      <c r="AN34" s="82" t="str">
        <f t="shared" si="89"/>
        <v/>
      </c>
      <c r="AO34" s="82" t="str">
        <f t="shared" si="89"/>
        <v/>
      </c>
      <c r="AP34" s="82" t="str">
        <f t="shared" si="89"/>
        <v/>
      </c>
      <c r="AQ34" s="82" t="str">
        <f t="shared" si="89"/>
        <v/>
      </c>
      <c r="AR34" s="82" t="str">
        <f t="shared" si="89"/>
        <v/>
      </c>
      <c r="AS34" s="82" t="str">
        <f t="shared" si="89"/>
        <v/>
      </c>
      <c r="AT34" s="82" t="str">
        <f t="shared" si="89"/>
        <v/>
      </c>
      <c r="AU34" s="82" t="str">
        <f t="shared" si="89"/>
        <v/>
      </c>
      <c r="AV34" s="82" t="str">
        <f t="shared" si="89"/>
        <v/>
      </c>
      <c r="AW34" s="82" t="str">
        <f t="shared" si="89"/>
        <v/>
      </c>
      <c r="AX34" s="82" t="str">
        <f t="shared" si="89"/>
        <v/>
      </c>
      <c r="AY34" s="82" t="str">
        <f t="shared" si="89"/>
        <v/>
      </c>
      <c r="AZ34" s="82" t="str">
        <f t="shared" si="89"/>
        <v/>
      </c>
      <c r="BA34" s="82" t="str">
        <f t="shared" si="89"/>
        <v/>
      </c>
      <c r="BB34" s="82" t="str">
        <f t="shared" si="89"/>
        <v/>
      </c>
      <c r="BC34" s="82" t="str">
        <f t="shared" si="89"/>
        <v/>
      </c>
      <c r="BD34" s="82" t="str">
        <f t="shared" si="89"/>
        <v/>
      </c>
      <c r="BE34" s="82" t="str">
        <f t="shared" si="89"/>
        <v/>
      </c>
      <c r="BF34" s="82" t="str">
        <f t="shared" si="89"/>
        <v/>
      </c>
      <c r="BG34" s="82" t="str">
        <f t="shared" si="89"/>
        <v/>
      </c>
      <c r="BH34" s="82" t="str">
        <f t="shared" si="89"/>
        <v/>
      </c>
      <c r="BI34" s="82" t="str">
        <f t="shared" si="89"/>
        <v/>
      </c>
      <c r="BJ34" s="82" t="str">
        <f t="shared" si="89"/>
        <v/>
      </c>
      <c r="BK34" s="82" t="str">
        <f t="shared" si="89"/>
        <v/>
      </c>
      <c r="BL34" s="82"/>
      <c r="BM34" s="82"/>
      <c r="BN34" s="82"/>
      <c r="BO34" s="82"/>
      <c r="BP34" s="82"/>
      <c r="BR34" s="82"/>
      <c r="BZ34">
        <f t="shared" si="21"/>
        <v>0</v>
      </c>
      <c r="CA34">
        <f t="shared" si="21"/>
        <v>0</v>
      </c>
    </row>
    <row r="35" spans="1:79" x14ac:dyDescent="0.25">
      <c r="A35" t="str">
        <f t="shared" si="6"/>
        <v>1</v>
      </c>
      <c r="B35" t="str">
        <f t="shared" si="7"/>
        <v>0</v>
      </c>
      <c r="C35">
        <f>COUNTIF($D$3:D35,D35)</f>
        <v>0</v>
      </c>
      <c r="J35" t="str">
        <f t="shared" si="8"/>
        <v/>
      </c>
      <c r="K35" t="str">
        <f t="shared" si="9"/>
        <v/>
      </c>
      <c r="L35" t="str">
        <f t="shared" si="10"/>
        <v xml:space="preserve"> </v>
      </c>
      <c r="M35" t="str">
        <f t="shared" si="11"/>
        <v/>
      </c>
      <c r="N35" t="e">
        <f>VLOOKUP(E35,HC!A:B,2,0)</f>
        <v>#N/A</v>
      </c>
      <c r="O35" t="e">
        <f>VLOOKUP(N35,HC!B:C,2,0)</f>
        <v>#N/A</v>
      </c>
      <c r="P35" s="82" t="str">
        <f t="shared" ref="P35:BK35" si="90">IFERROR(IF($G35="inactive","",IF(AND($L35&lt;P$1,$M35&lt;P$1),"",IF(AND($L35&gt;Q$1,$M35&gt;Q$1),"",IF(AND($L35&lt;P$1,$M35&lt;=Q$1),$M35-P$1,IF(AND($L35&gt;=P$1,$M35&gt;Q$1),Q$1-$L35,IF(AND($L35&gt;=P$1,$M35&lt;=Q$1),$M35-$L35,IF(AND($L35&lt;P$1,$M35&gt;Q$1),Q$1-P$1,""))))))),"")</f>
        <v/>
      </c>
      <c r="Q35" s="82" t="str">
        <f t="shared" si="90"/>
        <v/>
      </c>
      <c r="R35" s="82" t="str">
        <f t="shared" si="90"/>
        <v/>
      </c>
      <c r="S35" s="82" t="str">
        <f t="shared" si="90"/>
        <v/>
      </c>
      <c r="T35" s="82" t="str">
        <f t="shared" si="90"/>
        <v/>
      </c>
      <c r="U35" s="82" t="str">
        <f t="shared" si="90"/>
        <v/>
      </c>
      <c r="V35" s="82" t="str">
        <f t="shared" si="90"/>
        <v/>
      </c>
      <c r="W35" s="82" t="str">
        <f t="shared" si="90"/>
        <v/>
      </c>
      <c r="X35" s="82" t="str">
        <f t="shared" si="90"/>
        <v/>
      </c>
      <c r="Y35" s="82" t="str">
        <f t="shared" si="90"/>
        <v/>
      </c>
      <c r="Z35" s="82" t="str">
        <f t="shared" si="90"/>
        <v/>
      </c>
      <c r="AA35" s="82" t="str">
        <f t="shared" si="90"/>
        <v/>
      </c>
      <c r="AB35" s="82" t="str">
        <f t="shared" si="90"/>
        <v/>
      </c>
      <c r="AC35" s="82" t="str">
        <f t="shared" si="90"/>
        <v/>
      </c>
      <c r="AD35" s="82" t="str">
        <f t="shared" si="90"/>
        <v/>
      </c>
      <c r="AE35" s="82" t="str">
        <f t="shared" si="90"/>
        <v/>
      </c>
      <c r="AF35" s="82" t="str">
        <f t="shared" si="90"/>
        <v/>
      </c>
      <c r="AG35" s="82" t="str">
        <f t="shared" si="90"/>
        <v/>
      </c>
      <c r="AH35" s="82" t="str">
        <f t="shared" si="90"/>
        <v/>
      </c>
      <c r="AI35" s="82" t="str">
        <f t="shared" si="90"/>
        <v/>
      </c>
      <c r="AJ35" s="82" t="str">
        <f t="shared" si="90"/>
        <v/>
      </c>
      <c r="AK35" s="82" t="str">
        <f t="shared" si="90"/>
        <v/>
      </c>
      <c r="AL35" s="82" t="str">
        <f t="shared" si="90"/>
        <v/>
      </c>
      <c r="AM35" s="82" t="str">
        <f t="shared" si="90"/>
        <v/>
      </c>
      <c r="AN35" s="82" t="str">
        <f t="shared" si="90"/>
        <v/>
      </c>
      <c r="AO35" s="82" t="str">
        <f t="shared" si="90"/>
        <v/>
      </c>
      <c r="AP35" s="82" t="str">
        <f t="shared" si="90"/>
        <v/>
      </c>
      <c r="AQ35" s="82" t="str">
        <f t="shared" si="90"/>
        <v/>
      </c>
      <c r="AR35" s="82" t="str">
        <f t="shared" si="90"/>
        <v/>
      </c>
      <c r="AS35" s="82" t="str">
        <f t="shared" si="90"/>
        <v/>
      </c>
      <c r="AT35" s="82" t="str">
        <f t="shared" si="90"/>
        <v/>
      </c>
      <c r="AU35" s="82" t="str">
        <f t="shared" si="90"/>
        <v/>
      </c>
      <c r="AV35" s="82" t="str">
        <f t="shared" si="90"/>
        <v/>
      </c>
      <c r="AW35" s="82" t="str">
        <f t="shared" si="90"/>
        <v/>
      </c>
      <c r="AX35" s="82" t="str">
        <f t="shared" si="90"/>
        <v/>
      </c>
      <c r="AY35" s="82" t="str">
        <f t="shared" si="90"/>
        <v/>
      </c>
      <c r="AZ35" s="82" t="str">
        <f t="shared" si="90"/>
        <v/>
      </c>
      <c r="BA35" s="82" t="str">
        <f t="shared" si="90"/>
        <v/>
      </c>
      <c r="BB35" s="82" t="str">
        <f t="shared" si="90"/>
        <v/>
      </c>
      <c r="BC35" s="82" t="str">
        <f t="shared" si="90"/>
        <v/>
      </c>
      <c r="BD35" s="82" t="str">
        <f t="shared" si="90"/>
        <v/>
      </c>
      <c r="BE35" s="82" t="str">
        <f t="shared" si="90"/>
        <v/>
      </c>
      <c r="BF35" s="82" t="str">
        <f t="shared" si="90"/>
        <v/>
      </c>
      <c r="BG35" s="82" t="str">
        <f t="shared" si="90"/>
        <v/>
      </c>
      <c r="BH35" s="82" t="str">
        <f t="shared" si="90"/>
        <v/>
      </c>
      <c r="BI35" s="82" t="str">
        <f t="shared" si="90"/>
        <v/>
      </c>
      <c r="BJ35" s="82" t="str">
        <f t="shared" si="90"/>
        <v/>
      </c>
      <c r="BK35" s="82" t="str">
        <f t="shared" si="90"/>
        <v/>
      </c>
      <c r="BL35" s="82"/>
      <c r="BM35" s="82"/>
      <c r="BN35" s="82"/>
      <c r="BO35" s="82"/>
      <c r="BP35" s="82"/>
      <c r="BR35" s="82"/>
      <c r="BZ35">
        <f t="shared" si="21"/>
        <v>0</v>
      </c>
      <c r="CA35">
        <f t="shared" si="21"/>
        <v>0</v>
      </c>
    </row>
    <row r="36" spans="1:79" x14ac:dyDescent="0.25">
      <c r="A36" t="str">
        <f t="shared" si="6"/>
        <v>1</v>
      </c>
      <c r="B36" t="str">
        <f t="shared" si="7"/>
        <v>0</v>
      </c>
      <c r="C36">
        <f>COUNTIF($D$3:D36,D36)</f>
        <v>0</v>
      </c>
      <c r="J36" t="str">
        <f t="shared" si="8"/>
        <v/>
      </c>
      <c r="K36" t="str">
        <f t="shared" si="9"/>
        <v/>
      </c>
      <c r="L36" t="str">
        <f t="shared" si="10"/>
        <v xml:space="preserve"> </v>
      </c>
      <c r="M36" t="str">
        <f t="shared" si="11"/>
        <v/>
      </c>
      <c r="N36" t="e">
        <f>VLOOKUP(E36,HC!A:B,2,0)</f>
        <v>#N/A</v>
      </c>
      <c r="O36" t="e">
        <f>VLOOKUP(N36,HC!B:C,2,0)</f>
        <v>#N/A</v>
      </c>
      <c r="P36" s="82" t="str">
        <f t="shared" ref="P36:BK36" si="91">IFERROR(IF($G36="inactive","",IF(AND($L36&lt;P$1,$M36&lt;P$1),"",IF(AND($L36&gt;Q$1,$M36&gt;Q$1),"",IF(AND($L36&lt;P$1,$M36&lt;=Q$1),$M36-P$1,IF(AND($L36&gt;=P$1,$M36&gt;Q$1),Q$1-$L36,IF(AND($L36&gt;=P$1,$M36&lt;=Q$1),$M36-$L36,IF(AND($L36&lt;P$1,$M36&gt;Q$1),Q$1-P$1,""))))))),"")</f>
        <v/>
      </c>
      <c r="Q36" s="82" t="str">
        <f t="shared" si="91"/>
        <v/>
      </c>
      <c r="R36" s="82" t="str">
        <f t="shared" si="91"/>
        <v/>
      </c>
      <c r="S36" s="82" t="str">
        <f t="shared" si="91"/>
        <v/>
      </c>
      <c r="T36" s="82" t="str">
        <f t="shared" si="91"/>
        <v/>
      </c>
      <c r="U36" s="82" t="str">
        <f t="shared" si="91"/>
        <v/>
      </c>
      <c r="V36" s="82" t="str">
        <f t="shared" si="91"/>
        <v/>
      </c>
      <c r="W36" s="82" t="str">
        <f t="shared" si="91"/>
        <v/>
      </c>
      <c r="X36" s="82" t="str">
        <f t="shared" si="91"/>
        <v/>
      </c>
      <c r="Y36" s="82" t="str">
        <f t="shared" si="91"/>
        <v/>
      </c>
      <c r="Z36" s="82" t="str">
        <f t="shared" si="91"/>
        <v/>
      </c>
      <c r="AA36" s="82" t="str">
        <f t="shared" si="91"/>
        <v/>
      </c>
      <c r="AB36" s="82" t="str">
        <f t="shared" si="91"/>
        <v/>
      </c>
      <c r="AC36" s="82" t="str">
        <f t="shared" si="91"/>
        <v/>
      </c>
      <c r="AD36" s="82" t="str">
        <f t="shared" si="91"/>
        <v/>
      </c>
      <c r="AE36" s="82" t="str">
        <f t="shared" si="91"/>
        <v/>
      </c>
      <c r="AF36" s="82" t="str">
        <f t="shared" si="91"/>
        <v/>
      </c>
      <c r="AG36" s="82" t="str">
        <f t="shared" si="91"/>
        <v/>
      </c>
      <c r="AH36" s="82" t="str">
        <f t="shared" si="91"/>
        <v/>
      </c>
      <c r="AI36" s="82" t="str">
        <f t="shared" si="91"/>
        <v/>
      </c>
      <c r="AJ36" s="82" t="str">
        <f t="shared" si="91"/>
        <v/>
      </c>
      <c r="AK36" s="82" t="str">
        <f t="shared" si="91"/>
        <v/>
      </c>
      <c r="AL36" s="82" t="str">
        <f t="shared" si="91"/>
        <v/>
      </c>
      <c r="AM36" s="82" t="str">
        <f t="shared" si="91"/>
        <v/>
      </c>
      <c r="AN36" s="82" t="str">
        <f t="shared" si="91"/>
        <v/>
      </c>
      <c r="AO36" s="82" t="str">
        <f t="shared" si="91"/>
        <v/>
      </c>
      <c r="AP36" s="82" t="str">
        <f t="shared" si="91"/>
        <v/>
      </c>
      <c r="AQ36" s="82" t="str">
        <f t="shared" si="91"/>
        <v/>
      </c>
      <c r="AR36" s="82" t="str">
        <f t="shared" si="91"/>
        <v/>
      </c>
      <c r="AS36" s="82" t="str">
        <f t="shared" si="91"/>
        <v/>
      </c>
      <c r="AT36" s="82" t="str">
        <f t="shared" si="91"/>
        <v/>
      </c>
      <c r="AU36" s="82" t="str">
        <f t="shared" si="91"/>
        <v/>
      </c>
      <c r="AV36" s="82" t="str">
        <f t="shared" si="91"/>
        <v/>
      </c>
      <c r="AW36" s="82" t="str">
        <f t="shared" si="91"/>
        <v/>
      </c>
      <c r="AX36" s="82" t="str">
        <f t="shared" si="91"/>
        <v/>
      </c>
      <c r="AY36" s="82" t="str">
        <f t="shared" si="91"/>
        <v/>
      </c>
      <c r="AZ36" s="82" t="str">
        <f t="shared" si="91"/>
        <v/>
      </c>
      <c r="BA36" s="82" t="str">
        <f t="shared" si="91"/>
        <v/>
      </c>
      <c r="BB36" s="82" t="str">
        <f t="shared" si="91"/>
        <v/>
      </c>
      <c r="BC36" s="82" t="str">
        <f t="shared" si="91"/>
        <v/>
      </c>
      <c r="BD36" s="82" t="str">
        <f t="shared" si="91"/>
        <v/>
      </c>
      <c r="BE36" s="82" t="str">
        <f t="shared" si="91"/>
        <v/>
      </c>
      <c r="BF36" s="82" t="str">
        <f t="shared" si="91"/>
        <v/>
      </c>
      <c r="BG36" s="82" t="str">
        <f t="shared" si="91"/>
        <v/>
      </c>
      <c r="BH36" s="82" t="str">
        <f t="shared" si="91"/>
        <v/>
      </c>
      <c r="BI36" s="82" t="str">
        <f t="shared" si="91"/>
        <v/>
      </c>
      <c r="BJ36" s="82" t="str">
        <f t="shared" si="91"/>
        <v/>
      </c>
      <c r="BK36" s="82" t="str">
        <f t="shared" si="91"/>
        <v/>
      </c>
      <c r="BL36" s="82"/>
      <c r="BM36" s="82"/>
      <c r="BN36" s="82"/>
      <c r="BO36" s="82"/>
      <c r="BP36" s="82"/>
      <c r="BZ36">
        <f t="shared" si="21"/>
        <v>0</v>
      </c>
      <c r="CA36">
        <f t="shared" si="21"/>
        <v>0</v>
      </c>
    </row>
    <row r="37" spans="1:79" x14ac:dyDescent="0.25">
      <c r="A37" t="str">
        <f t="shared" si="6"/>
        <v>1</v>
      </c>
      <c r="B37" t="str">
        <f t="shared" si="7"/>
        <v>0</v>
      </c>
      <c r="C37">
        <f>COUNTIF($D$3:D37,D37)</f>
        <v>0</v>
      </c>
      <c r="J37" t="str">
        <f t="shared" si="8"/>
        <v/>
      </c>
      <c r="K37" t="str">
        <f t="shared" si="9"/>
        <v/>
      </c>
      <c r="L37" t="str">
        <f t="shared" si="10"/>
        <v xml:space="preserve"> </v>
      </c>
      <c r="M37" t="str">
        <f t="shared" si="11"/>
        <v/>
      </c>
      <c r="N37" t="e">
        <f>VLOOKUP(E37,HC!A:B,2,0)</f>
        <v>#N/A</v>
      </c>
      <c r="O37" t="e">
        <f>VLOOKUP(N37,HC!B:C,2,0)</f>
        <v>#N/A</v>
      </c>
      <c r="P37" s="82" t="str">
        <f t="shared" ref="P37:BK37" si="92">IFERROR(IF($G37="inactive","",IF(AND($L37&lt;P$1,$M37&lt;P$1),"",IF(AND($L37&gt;Q$1,$M37&gt;Q$1),"",IF(AND($L37&lt;P$1,$M37&lt;=Q$1),$M37-P$1,IF(AND($L37&gt;=P$1,$M37&gt;Q$1),Q$1-$L37,IF(AND($L37&gt;=P$1,$M37&lt;=Q$1),$M37-$L37,IF(AND($L37&lt;P$1,$M37&gt;Q$1),Q$1-P$1,""))))))),"")</f>
        <v/>
      </c>
      <c r="Q37" s="82" t="str">
        <f t="shared" si="92"/>
        <v/>
      </c>
      <c r="R37" s="82" t="str">
        <f t="shared" si="92"/>
        <v/>
      </c>
      <c r="S37" s="82" t="str">
        <f t="shared" si="92"/>
        <v/>
      </c>
      <c r="T37" s="82" t="str">
        <f t="shared" si="92"/>
        <v/>
      </c>
      <c r="U37" s="82" t="str">
        <f t="shared" si="92"/>
        <v/>
      </c>
      <c r="V37" s="82" t="str">
        <f t="shared" si="92"/>
        <v/>
      </c>
      <c r="W37" s="82" t="str">
        <f t="shared" si="92"/>
        <v/>
      </c>
      <c r="X37" s="82" t="str">
        <f t="shared" si="92"/>
        <v/>
      </c>
      <c r="Y37" s="82" t="str">
        <f t="shared" si="92"/>
        <v/>
      </c>
      <c r="Z37" s="82" t="str">
        <f t="shared" si="92"/>
        <v/>
      </c>
      <c r="AA37" s="82" t="str">
        <f t="shared" si="92"/>
        <v/>
      </c>
      <c r="AB37" s="82" t="str">
        <f t="shared" si="92"/>
        <v/>
      </c>
      <c r="AC37" s="82" t="str">
        <f t="shared" si="92"/>
        <v/>
      </c>
      <c r="AD37" s="82" t="str">
        <f t="shared" si="92"/>
        <v/>
      </c>
      <c r="AE37" s="82" t="str">
        <f t="shared" si="92"/>
        <v/>
      </c>
      <c r="AF37" s="82" t="str">
        <f t="shared" si="92"/>
        <v/>
      </c>
      <c r="AG37" s="82" t="str">
        <f t="shared" si="92"/>
        <v/>
      </c>
      <c r="AH37" s="82" t="str">
        <f t="shared" si="92"/>
        <v/>
      </c>
      <c r="AI37" s="82" t="str">
        <f t="shared" si="92"/>
        <v/>
      </c>
      <c r="AJ37" s="82" t="str">
        <f t="shared" si="92"/>
        <v/>
      </c>
      <c r="AK37" s="82" t="str">
        <f t="shared" si="92"/>
        <v/>
      </c>
      <c r="AL37" s="82" t="str">
        <f t="shared" si="92"/>
        <v/>
      </c>
      <c r="AM37" s="82" t="str">
        <f t="shared" si="92"/>
        <v/>
      </c>
      <c r="AN37" s="82" t="str">
        <f t="shared" si="92"/>
        <v/>
      </c>
      <c r="AO37" s="82" t="str">
        <f t="shared" si="92"/>
        <v/>
      </c>
      <c r="AP37" s="82" t="str">
        <f t="shared" si="92"/>
        <v/>
      </c>
      <c r="AQ37" s="82" t="str">
        <f t="shared" si="92"/>
        <v/>
      </c>
      <c r="AR37" s="82" t="str">
        <f t="shared" si="92"/>
        <v/>
      </c>
      <c r="AS37" s="82" t="str">
        <f t="shared" si="92"/>
        <v/>
      </c>
      <c r="AT37" s="82" t="str">
        <f t="shared" si="92"/>
        <v/>
      </c>
      <c r="AU37" s="82" t="str">
        <f t="shared" si="92"/>
        <v/>
      </c>
      <c r="AV37" s="82" t="str">
        <f t="shared" si="92"/>
        <v/>
      </c>
      <c r="AW37" s="82" t="str">
        <f t="shared" si="92"/>
        <v/>
      </c>
      <c r="AX37" s="82" t="str">
        <f t="shared" si="92"/>
        <v/>
      </c>
      <c r="AY37" s="82" t="str">
        <f t="shared" si="92"/>
        <v/>
      </c>
      <c r="AZ37" s="82" t="str">
        <f t="shared" si="92"/>
        <v/>
      </c>
      <c r="BA37" s="82" t="str">
        <f t="shared" si="92"/>
        <v/>
      </c>
      <c r="BB37" s="82" t="str">
        <f t="shared" si="92"/>
        <v/>
      </c>
      <c r="BC37" s="82" t="str">
        <f t="shared" si="92"/>
        <v/>
      </c>
      <c r="BD37" s="82" t="str">
        <f t="shared" si="92"/>
        <v/>
      </c>
      <c r="BE37" s="82" t="str">
        <f t="shared" si="92"/>
        <v/>
      </c>
      <c r="BF37" s="82" t="str">
        <f t="shared" si="92"/>
        <v/>
      </c>
      <c r="BG37" s="82" t="str">
        <f t="shared" si="92"/>
        <v/>
      </c>
      <c r="BH37" s="82" t="str">
        <f t="shared" si="92"/>
        <v/>
      </c>
      <c r="BI37" s="82" t="str">
        <f t="shared" si="92"/>
        <v/>
      </c>
      <c r="BJ37" s="82" t="str">
        <f t="shared" si="92"/>
        <v/>
      </c>
      <c r="BK37" s="82" t="str">
        <f t="shared" si="92"/>
        <v/>
      </c>
      <c r="BL37" s="82"/>
      <c r="BM37" s="82"/>
      <c r="BN37" s="82"/>
      <c r="BO37" s="82"/>
      <c r="BP37" s="82"/>
      <c r="BZ37">
        <f t="shared" si="21"/>
        <v>0</v>
      </c>
      <c r="CA37">
        <f t="shared" si="21"/>
        <v>0</v>
      </c>
    </row>
    <row r="38" spans="1:79" x14ac:dyDescent="0.25">
      <c r="A38" t="str">
        <f t="shared" si="6"/>
        <v>1</v>
      </c>
      <c r="B38" t="str">
        <f t="shared" si="7"/>
        <v>0</v>
      </c>
      <c r="C38">
        <f>COUNTIF($D$3:D38,D38)</f>
        <v>0</v>
      </c>
      <c r="J38" t="str">
        <f t="shared" si="8"/>
        <v/>
      </c>
      <c r="K38" t="str">
        <f t="shared" si="9"/>
        <v/>
      </c>
      <c r="L38" t="str">
        <f t="shared" si="10"/>
        <v xml:space="preserve"> </v>
      </c>
      <c r="M38" t="str">
        <f t="shared" si="11"/>
        <v/>
      </c>
      <c r="N38" t="e">
        <f>VLOOKUP(E38,HC!A:B,2,0)</f>
        <v>#N/A</v>
      </c>
      <c r="O38" t="e">
        <f>VLOOKUP(N38,HC!B:C,2,0)</f>
        <v>#N/A</v>
      </c>
      <c r="P38" s="82" t="str">
        <f t="shared" ref="P38:BK38" si="93">IFERROR(IF($G38="inactive","",IF(AND($L38&lt;P$1,$M38&lt;P$1),"",IF(AND($L38&gt;Q$1,$M38&gt;Q$1),"",IF(AND($L38&lt;P$1,$M38&lt;=Q$1),$M38-P$1,IF(AND($L38&gt;=P$1,$M38&gt;Q$1),Q$1-$L38,IF(AND($L38&gt;=P$1,$M38&lt;=Q$1),$M38-$L38,IF(AND($L38&lt;P$1,$M38&gt;Q$1),Q$1-P$1,""))))))),"")</f>
        <v/>
      </c>
      <c r="Q38" s="82" t="str">
        <f t="shared" si="93"/>
        <v/>
      </c>
      <c r="R38" s="82" t="str">
        <f t="shared" si="93"/>
        <v/>
      </c>
      <c r="S38" s="82" t="str">
        <f t="shared" si="93"/>
        <v/>
      </c>
      <c r="T38" s="82" t="str">
        <f t="shared" si="93"/>
        <v/>
      </c>
      <c r="U38" s="82" t="str">
        <f t="shared" si="93"/>
        <v/>
      </c>
      <c r="V38" s="82" t="str">
        <f t="shared" si="93"/>
        <v/>
      </c>
      <c r="W38" s="82" t="str">
        <f t="shared" si="93"/>
        <v/>
      </c>
      <c r="X38" s="82" t="str">
        <f t="shared" si="93"/>
        <v/>
      </c>
      <c r="Y38" s="82" t="str">
        <f t="shared" si="93"/>
        <v/>
      </c>
      <c r="Z38" s="82" t="str">
        <f t="shared" si="93"/>
        <v/>
      </c>
      <c r="AA38" s="82" t="str">
        <f t="shared" si="93"/>
        <v/>
      </c>
      <c r="AB38" s="82" t="str">
        <f t="shared" si="93"/>
        <v/>
      </c>
      <c r="AC38" s="82" t="str">
        <f t="shared" si="93"/>
        <v/>
      </c>
      <c r="AD38" s="82" t="str">
        <f t="shared" si="93"/>
        <v/>
      </c>
      <c r="AE38" s="82" t="str">
        <f t="shared" si="93"/>
        <v/>
      </c>
      <c r="AF38" s="82" t="str">
        <f t="shared" si="93"/>
        <v/>
      </c>
      <c r="AG38" s="82" t="str">
        <f t="shared" si="93"/>
        <v/>
      </c>
      <c r="AH38" s="82" t="str">
        <f t="shared" si="93"/>
        <v/>
      </c>
      <c r="AI38" s="82" t="str">
        <f t="shared" si="93"/>
        <v/>
      </c>
      <c r="AJ38" s="82" t="str">
        <f t="shared" si="93"/>
        <v/>
      </c>
      <c r="AK38" s="82" t="str">
        <f t="shared" si="93"/>
        <v/>
      </c>
      <c r="AL38" s="82" t="str">
        <f t="shared" si="93"/>
        <v/>
      </c>
      <c r="AM38" s="82" t="str">
        <f t="shared" si="93"/>
        <v/>
      </c>
      <c r="AN38" s="82" t="str">
        <f t="shared" si="93"/>
        <v/>
      </c>
      <c r="AO38" s="82" t="str">
        <f t="shared" si="93"/>
        <v/>
      </c>
      <c r="AP38" s="82" t="str">
        <f t="shared" si="93"/>
        <v/>
      </c>
      <c r="AQ38" s="82" t="str">
        <f t="shared" si="93"/>
        <v/>
      </c>
      <c r="AR38" s="82" t="str">
        <f t="shared" si="93"/>
        <v/>
      </c>
      <c r="AS38" s="82" t="str">
        <f t="shared" si="93"/>
        <v/>
      </c>
      <c r="AT38" s="82" t="str">
        <f t="shared" si="93"/>
        <v/>
      </c>
      <c r="AU38" s="82" t="str">
        <f t="shared" si="93"/>
        <v/>
      </c>
      <c r="AV38" s="82" t="str">
        <f t="shared" si="93"/>
        <v/>
      </c>
      <c r="AW38" s="82" t="str">
        <f t="shared" si="93"/>
        <v/>
      </c>
      <c r="AX38" s="82" t="str">
        <f t="shared" si="93"/>
        <v/>
      </c>
      <c r="AY38" s="82" t="str">
        <f t="shared" si="93"/>
        <v/>
      </c>
      <c r="AZ38" s="82" t="str">
        <f t="shared" si="93"/>
        <v/>
      </c>
      <c r="BA38" s="82" t="str">
        <f t="shared" si="93"/>
        <v/>
      </c>
      <c r="BB38" s="82" t="str">
        <f t="shared" si="93"/>
        <v/>
      </c>
      <c r="BC38" s="82" t="str">
        <f t="shared" si="93"/>
        <v/>
      </c>
      <c r="BD38" s="82" t="str">
        <f t="shared" si="93"/>
        <v/>
      </c>
      <c r="BE38" s="82" t="str">
        <f t="shared" si="93"/>
        <v/>
      </c>
      <c r="BF38" s="82" t="str">
        <f t="shared" si="93"/>
        <v/>
      </c>
      <c r="BG38" s="82" t="str">
        <f t="shared" si="93"/>
        <v/>
      </c>
      <c r="BH38" s="82" t="str">
        <f t="shared" si="93"/>
        <v/>
      </c>
      <c r="BI38" s="82" t="str">
        <f t="shared" si="93"/>
        <v/>
      </c>
      <c r="BJ38" s="82" t="str">
        <f t="shared" si="93"/>
        <v/>
      </c>
      <c r="BK38" s="82" t="str">
        <f t="shared" si="93"/>
        <v/>
      </c>
      <c r="BL38" s="82"/>
      <c r="BM38" s="82"/>
      <c r="BN38" s="82"/>
      <c r="BO38" s="82"/>
      <c r="BP38" s="82"/>
      <c r="BZ38">
        <f t="shared" si="21"/>
        <v>0</v>
      </c>
      <c r="CA38">
        <f t="shared" si="21"/>
        <v>0</v>
      </c>
    </row>
    <row r="39" spans="1:79" x14ac:dyDescent="0.25">
      <c r="A39" t="str">
        <f t="shared" si="6"/>
        <v>1</v>
      </c>
      <c r="B39" t="str">
        <f t="shared" si="7"/>
        <v>0</v>
      </c>
      <c r="C39">
        <f>COUNTIF($D$3:D39,D39)</f>
        <v>0</v>
      </c>
      <c r="J39" t="str">
        <f t="shared" si="8"/>
        <v/>
      </c>
      <c r="K39" t="str">
        <f t="shared" si="9"/>
        <v/>
      </c>
      <c r="L39" t="str">
        <f t="shared" si="10"/>
        <v xml:space="preserve"> </v>
      </c>
      <c r="M39" t="str">
        <f t="shared" si="11"/>
        <v/>
      </c>
      <c r="N39" t="e">
        <f>VLOOKUP(E39,HC!A:B,2,0)</f>
        <v>#N/A</v>
      </c>
      <c r="O39" t="e">
        <f>VLOOKUP(N39,HC!B:C,2,0)</f>
        <v>#N/A</v>
      </c>
      <c r="P39" s="82" t="str">
        <f t="shared" ref="P39:BK39" si="94">IFERROR(IF($G39="inactive","",IF(AND($L39&lt;P$1,$M39&lt;P$1),"",IF(AND($L39&gt;Q$1,$M39&gt;Q$1),"",IF(AND($L39&lt;P$1,$M39&lt;=Q$1),$M39-P$1,IF(AND($L39&gt;=P$1,$M39&gt;Q$1),Q$1-$L39,IF(AND($L39&gt;=P$1,$M39&lt;=Q$1),$M39-$L39,IF(AND($L39&lt;P$1,$M39&gt;Q$1),Q$1-P$1,""))))))),"")</f>
        <v/>
      </c>
      <c r="Q39" s="82" t="str">
        <f t="shared" si="94"/>
        <v/>
      </c>
      <c r="R39" s="82" t="str">
        <f t="shared" si="94"/>
        <v/>
      </c>
      <c r="S39" s="82" t="str">
        <f t="shared" si="94"/>
        <v/>
      </c>
      <c r="T39" s="82" t="str">
        <f t="shared" si="94"/>
        <v/>
      </c>
      <c r="U39" s="82" t="str">
        <f t="shared" si="94"/>
        <v/>
      </c>
      <c r="V39" s="82" t="str">
        <f t="shared" si="94"/>
        <v/>
      </c>
      <c r="W39" s="82" t="str">
        <f t="shared" si="94"/>
        <v/>
      </c>
      <c r="X39" s="82" t="str">
        <f t="shared" si="94"/>
        <v/>
      </c>
      <c r="Y39" s="82" t="str">
        <f t="shared" si="94"/>
        <v/>
      </c>
      <c r="Z39" s="82" t="str">
        <f t="shared" si="94"/>
        <v/>
      </c>
      <c r="AA39" s="82" t="str">
        <f t="shared" si="94"/>
        <v/>
      </c>
      <c r="AB39" s="82" t="str">
        <f t="shared" si="94"/>
        <v/>
      </c>
      <c r="AC39" s="82" t="str">
        <f t="shared" si="94"/>
        <v/>
      </c>
      <c r="AD39" s="82" t="str">
        <f t="shared" si="94"/>
        <v/>
      </c>
      <c r="AE39" s="82" t="str">
        <f t="shared" si="94"/>
        <v/>
      </c>
      <c r="AF39" s="82" t="str">
        <f t="shared" si="94"/>
        <v/>
      </c>
      <c r="AG39" s="82" t="str">
        <f t="shared" si="94"/>
        <v/>
      </c>
      <c r="AH39" s="82" t="str">
        <f t="shared" si="94"/>
        <v/>
      </c>
      <c r="AI39" s="82" t="str">
        <f t="shared" si="94"/>
        <v/>
      </c>
      <c r="AJ39" s="82" t="str">
        <f t="shared" si="94"/>
        <v/>
      </c>
      <c r="AK39" s="82" t="str">
        <f t="shared" si="94"/>
        <v/>
      </c>
      <c r="AL39" s="82" t="str">
        <f t="shared" si="94"/>
        <v/>
      </c>
      <c r="AM39" s="82" t="str">
        <f t="shared" si="94"/>
        <v/>
      </c>
      <c r="AN39" s="82" t="str">
        <f t="shared" si="94"/>
        <v/>
      </c>
      <c r="AO39" s="82" t="str">
        <f t="shared" si="94"/>
        <v/>
      </c>
      <c r="AP39" s="82" t="str">
        <f t="shared" si="94"/>
        <v/>
      </c>
      <c r="AQ39" s="82" t="str">
        <f t="shared" si="94"/>
        <v/>
      </c>
      <c r="AR39" s="82" t="str">
        <f t="shared" si="94"/>
        <v/>
      </c>
      <c r="AS39" s="82" t="str">
        <f t="shared" si="94"/>
        <v/>
      </c>
      <c r="AT39" s="82" t="str">
        <f t="shared" si="94"/>
        <v/>
      </c>
      <c r="AU39" s="82" t="str">
        <f t="shared" si="94"/>
        <v/>
      </c>
      <c r="AV39" s="82" t="str">
        <f t="shared" si="94"/>
        <v/>
      </c>
      <c r="AW39" s="82" t="str">
        <f t="shared" si="94"/>
        <v/>
      </c>
      <c r="AX39" s="82" t="str">
        <f t="shared" si="94"/>
        <v/>
      </c>
      <c r="AY39" s="82" t="str">
        <f t="shared" si="94"/>
        <v/>
      </c>
      <c r="AZ39" s="82" t="str">
        <f t="shared" si="94"/>
        <v/>
      </c>
      <c r="BA39" s="82" t="str">
        <f t="shared" si="94"/>
        <v/>
      </c>
      <c r="BB39" s="82" t="str">
        <f t="shared" si="94"/>
        <v/>
      </c>
      <c r="BC39" s="82" t="str">
        <f t="shared" si="94"/>
        <v/>
      </c>
      <c r="BD39" s="82" t="str">
        <f t="shared" si="94"/>
        <v/>
      </c>
      <c r="BE39" s="82" t="str">
        <f t="shared" si="94"/>
        <v/>
      </c>
      <c r="BF39" s="82" t="str">
        <f t="shared" si="94"/>
        <v/>
      </c>
      <c r="BG39" s="82" t="str">
        <f t="shared" si="94"/>
        <v/>
      </c>
      <c r="BH39" s="82" t="str">
        <f t="shared" si="94"/>
        <v/>
      </c>
      <c r="BI39" s="82" t="str">
        <f t="shared" si="94"/>
        <v/>
      </c>
      <c r="BJ39" s="82" t="str">
        <f t="shared" si="94"/>
        <v/>
      </c>
      <c r="BK39" s="82" t="str">
        <f t="shared" si="94"/>
        <v/>
      </c>
      <c r="BL39" s="82"/>
      <c r="BM39" s="82"/>
      <c r="BN39" s="82"/>
      <c r="BO39" s="82"/>
      <c r="BP39" s="82"/>
      <c r="BZ39">
        <f t="shared" si="21"/>
        <v>0</v>
      </c>
      <c r="CA39">
        <f t="shared" si="21"/>
        <v>0</v>
      </c>
    </row>
    <row r="40" spans="1:79" x14ac:dyDescent="0.25">
      <c r="A40" t="str">
        <f t="shared" si="6"/>
        <v>1</v>
      </c>
      <c r="B40" t="str">
        <f t="shared" si="7"/>
        <v>0</v>
      </c>
      <c r="C40">
        <f>COUNTIF($D$3:D40,D40)</f>
        <v>0</v>
      </c>
      <c r="J40" t="str">
        <f t="shared" si="8"/>
        <v/>
      </c>
      <c r="K40" t="str">
        <f t="shared" si="9"/>
        <v/>
      </c>
      <c r="L40" t="str">
        <f t="shared" si="10"/>
        <v xml:space="preserve"> </v>
      </c>
      <c r="M40" t="str">
        <f t="shared" si="11"/>
        <v/>
      </c>
      <c r="N40" t="e">
        <f>VLOOKUP(E40,HC!A:B,2,0)</f>
        <v>#N/A</v>
      </c>
      <c r="O40" t="e">
        <f>VLOOKUP(N40,HC!B:C,2,0)</f>
        <v>#N/A</v>
      </c>
      <c r="P40" s="82" t="str">
        <f t="shared" ref="P40:BK40" si="95">IFERROR(IF($G40="inactive","",IF(AND($L40&lt;P$1,$M40&lt;P$1),"",IF(AND($L40&gt;Q$1,$M40&gt;Q$1),"",IF(AND($L40&lt;P$1,$M40&lt;=Q$1),$M40-P$1,IF(AND($L40&gt;=P$1,$M40&gt;Q$1),Q$1-$L40,IF(AND($L40&gt;=P$1,$M40&lt;=Q$1),$M40-$L40,IF(AND($L40&lt;P$1,$M40&gt;Q$1),Q$1-P$1,""))))))),"")</f>
        <v/>
      </c>
      <c r="Q40" s="82" t="str">
        <f t="shared" si="95"/>
        <v/>
      </c>
      <c r="R40" s="82" t="str">
        <f t="shared" si="95"/>
        <v/>
      </c>
      <c r="S40" s="82" t="str">
        <f t="shared" si="95"/>
        <v/>
      </c>
      <c r="T40" s="82" t="str">
        <f t="shared" si="95"/>
        <v/>
      </c>
      <c r="U40" s="82" t="str">
        <f t="shared" si="95"/>
        <v/>
      </c>
      <c r="V40" s="82" t="str">
        <f t="shared" si="95"/>
        <v/>
      </c>
      <c r="W40" s="82" t="str">
        <f t="shared" si="95"/>
        <v/>
      </c>
      <c r="X40" s="82" t="str">
        <f t="shared" si="95"/>
        <v/>
      </c>
      <c r="Y40" s="82" t="str">
        <f t="shared" si="95"/>
        <v/>
      </c>
      <c r="Z40" s="82" t="str">
        <f t="shared" si="95"/>
        <v/>
      </c>
      <c r="AA40" s="82" t="str">
        <f t="shared" si="95"/>
        <v/>
      </c>
      <c r="AB40" s="82" t="str">
        <f t="shared" si="95"/>
        <v/>
      </c>
      <c r="AC40" s="82" t="str">
        <f t="shared" si="95"/>
        <v/>
      </c>
      <c r="AD40" s="82" t="str">
        <f t="shared" si="95"/>
        <v/>
      </c>
      <c r="AE40" s="82" t="str">
        <f t="shared" si="95"/>
        <v/>
      </c>
      <c r="AF40" s="82" t="str">
        <f t="shared" si="95"/>
        <v/>
      </c>
      <c r="AG40" s="82" t="str">
        <f t="shared" si="95"/>
        <v/>
      </c>
      <c r="AH40" s="82" t="str">
        <f t="shared" si="95"/>
        <v/>
      </c>
      <c r="AI40" s="82" t="str">
        <f t="shared" si="95"/>
        <v/>
      </c>
      <c r="AJ40" s="82" t="str">
        <f t="shared" si="95"/>
        <v/>
      </c>
      <c r="AK40" s="82" t="str">
        <f t="shared" si="95"/>
        <v/>
      </c>
      <c r="AL40" s="82" t="str">
        <f t="shared" si="95"/>
        <v/>
      </c>
      <c r="AM40" s="82" t="str">
        <f t="shared" si="95"/>
        <v/>
      </c>
      <c r="AN40" s="82" t="str">
        <f t="shared" si="95"/>
        <v/>
      </c>
      <c r="AO40" s="82" t="str">
        <f t="shared" si="95"/>
        <v/>
      </c>
      <c r="AP40" s="82" t="str">
        <f t="shared" si="95"/>
        <v/>
      </c>
      <c r="AQ40" s="82" t="str">
        <f t="shared" si="95"/>
        <v/>
      </c>
      <c r="AR40" s="82" t="str">
        <f t="shared" si="95"/>
        <v/>
      </c>
      <c r="AS40" s="82" t="str">
        <f t="shared" si="95"/>
        <v/>
      </c>
      <c r="AT40" s="82" t="str">
        <f t="shared" si="95"/>
        <v/>
      </c>
      <c r="AU40" s="82" t="str">
        <f t="shared" si="95"/>
        <v/>
      </c>
      <c r="AV40" s="82" t="str">
        <f t="shared" si="95"/>
        <v/>
      </c>
      <c r="AW40" s="82" t="str">
        <f t="shared" si="95"/>
        <v/>
      </c>
      <c r="AX40" s="82" t="str">
        <f t="shared" si="95"/>
        <v/>
      </c>
      <c r="AY40" s="82" t="str">
        <f t="shared" si="95"/>
        <v/>
      </c>
      <c r="AZ40" s="82" t="str">
        <f t="shared" si="95"/>
        <v/>
      </c>
      <c r="BA40" s="82" t="str">
        <f t="shared" si="95"/>
        <v/>
      </c>
      <c r="BB40" s="82" t="str">
        <f t="shared" si="95"/>
        <v/>
      </c>
      <c r="BC40" s="82" t="str">
        <f t="shared" si="95"/>
        <v/>
      </c>
      <c r="BD40" s="82" t="str">
        <f t="shared" si="95"/>
        <v/>
      </c>
      <c r="BE40" s="82" t="str">
        <f t="shared" si="95"/>
        <v/>
      </c>
      <c r="BF40" s="82" t="str">
        <f t="shared" si="95"/>
        <v/>
      </c>
      <c r="BG40" s="82" t="str">
        <f t="shared" si="95"/>
        <v/>
      </c>
      <c r="BH40" s="82" t="str">
        <f t="shared" si="95"/>
        <v/>
      </c>
      <c r="BI40" s="82" t="str">
        <f t="shared" si="95"/>
        <v/>
      </c>
      <c r="BJ40" s="82" t="str">
        <f t="shared" si="95"/>
        <v/>
      </c>
      <c r="BK40" s="82" t="str">
        <f t="shared" si="95"/>
        <v/>
      </c>
      <c r="BL40" s="82"/>
      <c r="BM40" s="82"/>
      <c r="BN40" s="82"/>
      <c r="BO40" s="82"/>
      <c r="BP40" s="82"/>
      <c r="BZ40">
        <f t="shared" si="21"/>
        <v>0</v>
      </c>
      <c r="CA40">
        <f t="shared" si="21"/>
        <v>0</v>
      </c>
    </row>
    <row r="41" spans="1:79" x14ac:dyDescent="0.25">
      <c r="A41" t="str">
        <f t="shared" si="6"/>
        <v>1</v>
      </c>
      <c r="B41" t="str">
        <f t="shared" si="7"/>
        <v>0</v>
      </c>
      <c r="C41">
        <f>COUNTIF($D$3:D41,D41)</f>
        <v>0</v>
      </c>
      <c r="J41" t="str">
        <f t="shared" si="8"/>
        <v/>
      </c>
      <c r="K41" t="str">
        <f t="shared" si="9"/>
        <v/>
      </c>
      <c r="L41" t="str">
        <f t="shared" si="10"/>
        <v xml:space="preserve"> </v>
      </c>
      <c r="M41" t="str">
        <f t="shared" si="11"/>
        <v/>
      </c>
      <c r="N41" t="e">
        <f>VLOOKUP(E41,HC!A:B,2,0)</f>
        <v>#N/A</v>
      </c>
      <c r="O41" t="e">
        <f>VLOOKUP(N41,HC!B:C,2,0)</f>
        <v>#N/A</v>
      </c>
      <c r="P41" s="82" t="str">
        <f t="shared" ref="P41:BK41" si="96">IFERROR(IF($G41="inactive","",IF(AND($L41&lt;P$1,$M41&lt;P$1),"",IF(AND($L41&gt;Q$1,$M41&gt;Q$1),"",IF(AND($L41&lt;P$1,$M41&lt;=Q$1),$M41-P$1,IF(AND($L41&gt;=P$1,$M41&gt;Q$1),Q$1-$L41,IF(AND($L41&gt;=P$1,$M41&lt;=Q$1),$M41-$L41,IF(AND($L41&lt;P$1,$M41&gt;Q$1),Q$1-P$1,""))))))),"")</f>
        <v/>
      </c>
      <c r="Q41" s="82" t="str">
        <f t="shared" si="96"/>
        <v/>
      </c>
      <c r="R41" s="82" t="str">
        <f t="shared" si="96"/>
        <v/>
      </c>
      <c r="S41" s="82" t="str">
        <f t="shared" si="96"/>
        <v/>
      </c>
      <c r="T41" s="82" t="str">
        <f t="shared" si="96"/>
        <v/>
      </c>
      <c r="U41" s="82" t="str">
        <f t="shared" si="96"/>
        <v/>
      </c>
      <c r="V41" s="82" t="str">
        <f t="shared" si="96"/>
        <v/>
      </c>
      <c r="W41" s="82" t="str">
        <f t="shared" si="96"/>
        <v/>
      </c>
      <c r="X41" s="82" t="str">
        <f t="shared" si="96"/>
        <v/>
      </c>
      <c r="Y41" s="82" t="str">
        <f t="shared" si="96"/>
        <v/>
      </c>
      <c r="Z41" s="82" t="str">
        <f t="shared" si="96"/>
        <v/>
      </c>
      <c r="AA41" s="82" t="str">
        <f t="shared" si="96"/>
        <v/>
      </c>
      <c r="AB41" s="82" t="str">
        <f t="shared" si="96"/>
        <v/>
      </c>
      <c r="AC41" s="82" t="str">
        <f t="shared" si="96"/>
        <v/>
      </c>
      <c r="AD41" s="82" t="str">
        <f t="shared" si="96"/>
        <v/>
      </c>
      <c r="AE41" s="82" t="str">
        <f t="shared" si="96"/>
        <v/>
      </c>
      <c r="AF41" s="82" t="str">
        <f t="shared" si="96"/>
        <v/>
      </c>
      <c r="AG41" s="82" t="str">
        <f t="shared" si="96"/>
        <v/>
      </c>
      <c r="AH41" s="82" t="str">
        <f t="shared" si="96"/>
        <v/>
      </c>
      <c r="AI41" s="82" t="str">
        <f t="shared" si="96"/>
        <v/>
      </c>
      <c r="AJ41" s="82" t="str">
        <f t="shared" si="96"/>
        <v/>
      </c>
      <c r="AK41" s="82" t="str">
        <f t="shared" si="96"/>
        <v/>
      </c>
      <c r="AL41" s="82" t="str">
        <f t="shared" si="96"/>
        <v/>
      </c>
      <c r="AM41" s="82" t="str">
        <f t="shared" si="96"/>
        <v/>
      </c>
      <c r="AN41" s="82" t="str">
        <f t="shared" si="96"/>
        <v/>
      </c>
      <c r="AO41" s="82" t="str">
        <f t="shared" si="96"/>
        <v/>
      </c>
      <c r="AP41" s="82" t="str">
        <f t="shared" si="96"/>
        <v/>
      </c>
      <c r="AQ41" s="82" t="str">
        <f t="shared" si="96"/>
        <v/>
      </c>
      <c r="AR41" s="82" t="str">
        <f t="shared" si="96"/>
        <v/>
      </c>
      <c r="AS41" s="82" t="str">
        <f t="shared" si="96"/>
        <v/>
      </c>
      <c r="AT41" s="82" t="str">
        <f t="shared" si="96"/>
        <v/>
      </c>
      <c r="AU41" s="82" t="str">
        <f t="shared" si="96"/>
        <v/>
      </c>
      <c r="AV41" s="82" t="str">
        <f t="shared" si="96"/>
        <v/>
      </c>
      <c r="AW41" s="82" t="str">
        <f t="shared" si="96"/>
        <v/>
      </c>
      <c r="AX41" s="82" t="str">
        <f t="shared" si="96"/>
        <v/>
      </c>
      <c r="AY41" s="82" t="str">
        <f t="shared" si="96"/>
        <v/>
      </c>
      <c r="AZ41" s="82" t="str">
        <f t="shared" si="96"/>
        <v/>
      </c>
      <c r="BA41" s="82" t="str">
        <f t="shared" si="96"/>
        <v/>
      </c>
      <c r="BB41" s="82" t="str">
        <f t="shared" si="96"/>
        <v/>
      </c>
      <c r="BC41" s="82" t="str">
        <f t="shared" si="96"/>
        <v/>
      </c>
      <c r="BD41" s="82" t="str">
        <f t="shared" si="96"/>
        <v/>
      </c>
      <c r="BE41" s="82" t="str">
        <f t="shared" si="96"/>
        <v/>
      </c>
      <c r="BF41" s="82" t="str">
        <f t="shared" si="96"/>
        <v/>
      </c>
      <c r="BG41" s="82" t="str">
        <f t="shared" si="96"/>
        <v/>
      </c>
      <c r="BH41" s="82" t="str">
        <f t="shared" si="96"/>
        <v/>
      </c>
      <c r="BI41" s="82" t="str">
        <f t="shared" si="96"/>
        <v/>
      </c>
      <c r="BJ41" s="82" t="str">
        <f t="shared" si="96"/>
        <v/>
      </c>
      <c r="BK41" s="82" t="str">
        <f t="shared" si="96"/>
        <v/>
      </c>
      <c r="BL41" s="82"/>
      <c r="BM41" s="82"/>
      <c r="BN41" s="82"/>
      <c r="BO41" s="82"/>
      <c r="BP41" s="82"/>
      <c r="BZ41">
        <f t="shared" si="21"/>
        <v>0</v>
      </c>
      <c r="CA41">
        <f t="shared" si="21"/>
        <v>0</v>
      </c>
    </row>
    <row r="42" spans="1:79" x14ac:dyDescent="0.25">
      <c r="A42" t="str">
        <f t="shared" si="6"/>
        <v>1</v>
      </c>
      <c r="B42" t="str">
        <f t="shared" si="7"/>
        <v>0</v>
      </c>
      <c r="C42">
        <f>COUNTIF($D$3:D42,D42)</f>
        <v>0</v>
      </c>
      <c r="J42" t="str">
        <f t="shared" si="8"/>
        <v/>
      </c>
      <c r="K42" t="str">
        <f t="shared" si="9"/>
        <v/>
      </c>
      <c r="L42" t="str">
        <f t="shared" si="10"/>
        <v xml:space="preserve"> </v>
      </c>
      <c r="M42" t="str">
        <f t="shared" si="11"/>
        <v/>
      </c>
      <c r="N42" t="e">
        <f>VLOOKUP(E42,HC!A:B,2,0)</f>
        <v>#N/A</v>
      </c>
      <c r="O42" t="e">
        <f>VLOOKUP(N42,HC!B:C,2,0)</f>
        <v>#N/A</v>
      </c>
      <c r="P42" s="82" t="str">
        <f t="shared" ref="P42:BK42" si="97">IFERROR(IF($G42="inactive","",IF(AND($L42&lt;P$1,$M42&lt;P$1),"",IF(AND($L42&gt;Q$1,$M42&gt;Q$1),"",IF(AND($L42&lt;P$1,$M42&lt;=Q$1),$M42-P$1,IF(AND($L42&gt;=P$1,$M42&gt;Q$1),Q$1-$L42,IF(AND($L42&gt;=P$1,$M42&lt;=Q$1),$M42-$L42,IF(AND($L42&lt;P$1,$M42&gt;Q$1),Q$1-P$1,""))))))),"")</f>
        <v/>
      </c>
      <c r="Q42" s="82" t="str">
        <f t="shared" si="97"/>
        <v/>
      </c>
      <c r="R42" s="82" t="str">
        <f t="shared" si="97"/>
        <v/>
      </c>
      <c r="S42" s="82" t="str">
        <f t="shared" si="97"/>
        <v/>
      </c>
      <c r="T42" s="82" t="str">
        <f t="shared" si="97"/>
        <v/>
      </c>
      <c r="U42" s="82" t="str">
        <f t="shared" si="97"/>
        <v/>
      </c>
      <c r="V42" s="82" t="str">
        <f t="shared" si="97"/>
        <v/>
      </c>
      <c r="W42" s="82" t="str">
        <f t="shared" si="97"/>
        <v/>
      </c>
      <c r="X42" s="82" t="str">
        <f t="shared" si="97"/>
        <v/>
      </c>
      <c r="Y42" s="82" t="str">
        <f t="shared" si="97"/>
        <v/>
      </c>
      <c r="Z42" s="82" t="str">
        <f t="shared" si="97"/>
        <v/>
      </c>
      <c r="AA42" s="82" t="str">
        <f t="shared" si="97"/>
        <v/>
      </c>
      <c r="AB42" s="82" t="str">
        <f t="shared" si="97"/>
        <v/>
      </c>
      <c r="AC42" s="82" t="str">
        <f t="shared" si="97"/>
        <v/>
      </c>
      <c r="AD42" s="82" t="str">
        <f t="shared" si="97"/>
        <v/>
      </c>
      <c r="AE42" s="82" t="str">
        <f t="shared" si="97"/>
        <v/>
      </c>
      <c r="AF42" s="82" t="str">
        <f t="shared" si="97"/>
        <v/>
      </c>
      <c r="AG42" s="82" t="str">
        <f t="shared" si="97"/>
        <v/>
      </c>
      <c r="AH42" s="82" t="str">
        <f t="shared" si="97"/>
        <v/>
      </c>
      <c r="AI42" s="82" t="str">
        <f t="shared" si="97"/>
        <v/>
      </c>
      <c r="AJ42" s="82" t="str">
        <f t="shared" si="97"/>
        <v/>
      </c>
      <c r="AK42" s="82" t="str">
        <f t="shared" si="97"/>
        <v/>
      </c>
      <c r="AL42" s="82" t="str">
        <f t="shared" si="97"/>
        <v/>
      </c>
      <c r="AM42" s="82" t="str">
        <f t="shared" si="97"/>
        <v/>
      </c>
      <c r="AN42" s="82" t="str">
        <f t="shared" si="97"/>
        <v/>
      </c>
      <c r="AO42" s="82" t="str">
        <f t="shared" si="97"/>
        <v/>
      </c>
      <c r="AP42" s="82" t="str">
        <f t="shared" si="97"/>
        <v/>
      </c>
      <c r="AQ42" s="82" t="str">
        <f t="shared" si="97"/>
        <v/>
      </c>
      <c r="AR42" s="82" t="str">
        <f t="shared" si="97"/>
        <v/>
      </c>
      <c r="AS42" s="82" t="str">
        <f t="shared" si="97"/>
        <v/>
      </c>
      <c r="AT42" s="82" t="str">
        <f t="shared" si="97"/>
        <v/>
      </c>
      <c r="AU42" s="82" t="str">
        <f t="shared" si="97"/>
        <v/>
      </c>
      <c r="AV42" s="82" t="str">
        <f t="shared" si="97"/>
        <v/>
      </c>
      <c r="AW42" s="82" t="str">
        <f t="shared" si="97"/>
        <v/>
      </c>
      <c r="AX42" s="82" t="str">
        <f t="shared" si="97"/>
        <v/>
      </c>
      <c r="AY42" s="82" t="str">
        <f t="shared" si="97"/>
        <v/>
      </c>
      <c r="AZ42" s="82" t="str">
        <f t="shared" si="97"/>
        <v/>
      </c>
      <c r="BA42" s="82" t="str">
        <f t="shared" si="97"/>
        <v/>
      </c>
      <c r="BB42" s="82" t="str">
        <f t="shared" si="97"/>
        <v/>
      </c>
      <c r="BC42" s="82" t="str">
        <f t="shared" si="97"/>
        <v/>
      </c>
      <c r="BD42" s="82" t="str">
        <f t="shared" si="97"/>
        <v/>
      </c>
      <c r="BE42" s="82" t="str">
        <f t="shared" si="97"/>
        <v/>
      </c>
      <c r="BF42" s="82" t="str">
        <f t="shared" si="97"/>
        <v/>
      </c>
      <c r="BG42" s="82" t="str">
        <f t="shared" si="97"/>
        <v/>
      </c>
      <c r="BH42" s="82" t="str">
        <f t="shared" si="97"/>
        <v/>
      </c>
      <c r="BI42" s="82" t="str">
        <f t="shared" si="97"/>
        <v/>
      </c>
      <c r="BJ42" s="82" t="str">
        <f t="shared" si="97"/>
        <v/>
      </c>
      <c r="BK42" s="82" t="str">
        <f t="shared" si="97"/>
        <v/>
      </c>
      <c r="BL42" s="82"/>
      <c r="BM42" s="82"/>
      <c r="BN42" s="82"/>
      <c r="BO42" s="82"/>
      <c r="BP42" s="82"/>
      <c r="BZ42">
        <f t="shared" si="21"/>
        <v>0</v>
      </c>
      <c r="CA42">
        <f t="shared" si="21"/>
        <v>0</v>
      </c>
    </row>
    <row r="43" spans="1:79" x14ac:dyDescent="0.25">
      <c r="A43" t="str">
        <f t="shared" si="6"/>
        <v>1</v>
      </c>
      <c r="B43" t="str">
        <f t="shared" si="7"/>
        <v>0</v>
      </c>
      <c r="C43">
        <f>COUNTIF($D$3:D43,D43)</f>
        <v>0</v>
      </c>
      <c r="J43" t="str">
        <f t="shared" si="8"/>
        <v/>
      </c>
      <c r="K43" t="str">
        <f t="shared" si="9"/>
        <v/>
      </c>
      <c r="L43" t="str">
        <f t="shared" si="10"/>
        <v xml:space="preserve"> </v>
      </c>
      <c r="M43" t="str">
        <f t="shared" si="11"/>
        <v/>
      </c>
      <c r="N43" t="e">
        <f>VLOOKUP(E43,HC!A:B,2,0)</f>
        <v>#N/A</v>
      </c>
      <c r="O43" t="e">
        <f>VLOOKUP(N43,HC!B:C,2,0)</f>
        <v>#N/A</v>
      </c>
      <c r="P43" s="82" t="str">
        <f t="shared" ref="P43:BK43" si="98">IFERROR(IF($G43="inactive","",IF(AND($L43&lt;P$1,$M43&lt;P$1),"",IF(AND($L43&gt;Q$1,$M43&gt;Q$1),"",IF(AND($L43&lt;P$1,$M43&lt;=Q$1),$M43-P$1,IF(AND($L43&gt;=P$1,$M43&gt;Q$1),Q$1-$L43,IF(AND($L43&gt;=P$1,$M43&lt;=Q$1),$M43-$L43,IF(AND($L43&lt;P$1,$M43&gt;Q$1),Q$1-P$1,""))))))),"")</f>
        <v/>
      </c>
      <c r="Q43" s="82" t="str">
        <f t="shared" si="98"/>
        <v/>
      </c>
      <c r="R43" s="82" t="str">
        <f t="shared" si="98"/>
        <v/>
      </c>
      <c r="S43" s="82" t="str">
        <f t="shared" si="98"/>
        <v/>
      </c>
      <c r="T43" s="82" t="str">
        <f t="shared" si="98"/>
        <v/>
      </c>
      <c r="U43" s="82" t="str">
        <f t="shared" si="98"/>
        <v/>
      </c>
      <c r="V43" s="82" t="str">
        <f t="shared" si="98"/>
        <v/>
      </c>
      <c r="W43" s="82" t="str">
        <f t="shared" si="98"/>
        <v/>
      </c>
      <c r="X43" s="82" t="str">
        <f t="shared" si="98"/>
        <v/>
      </c>
      <c r="Y43" s="82" t="str">
        <f t="shared" si="98"/>
        <v/>
      </c>
      <c r="Z43" s="82" t="str">
        <f t="shared" si="98"/>
        <v/>
      </c>
      <c r="AA43" s="82" t="str">
        <f t="shared" si="98"/>
        <v/>
      </c>
      <c r="AB43" s="82" t="str">
        <f t="shared" si="98"/>
        <v/>
      </c>
      <c r="AC43" s="82" t="str">
        <f t="shared" si="98"/>
        <v/>
      </c>
      <c r="AD43" s="82" t="str">
        <f t="shared" si="98"/>
        <v/>
      </c>
      <c r="AE43" s="82" t="str">
        <f t="shared" si="98"/>
        <v/>
      </c>
      <c r="AF43" s="82" t="str">
        <f t="shared" si="98"/>
        <v/>
      </c>
      <c r="AG43" s="82" t="str">
        <f t="shared" si="98"/>
        <v/>
      </c>
      <c r="AH43" s="82" t="str">
        <f t="shared" si="98"/>
        <v/>
      </c>
      <c r="AI43" s="82" t="str">
        <f t="shared" si="98"/>
        <v/>
      </c>
      <c r="AJ43" s="82" t="str">
        <f t="shared" si="98"/>
        <v/>
      </c>
      <c r="AK43" s="82" t="str">
        <f t="shared" si="98"/>
        <v/>
      </c>
      <c r="AL43" s="82" t="str">
        <f t="shared" si="98"/>
        <v/>
      </c>
      <c r="AM43" s="82" t="str">
        <f t="shared" si="98"/>
        <v/>
      </c>
      <c r="AN43" s="82" t="str">
        <f t="shared" si="98"/>
        <v/>
      </c>
      <c r="AO43" s="82" t="str">
        <f t="shared" si="98"/>
        <v/>
      </c>
      <c r="AP43" s="82" t="str">
        <f t="shared" si="98"/>
        <v/>
      </c>
      <c r="AQ43" s="82" t="str">
        <f t="shared" si="98"/>
        <v/>
      </c>
      <c r="AR43" s="82" t="str">
        <f t="shared" si="98"/>
        <v/>
      </c>
      <c r="AS43" s="82" t="str">
        <f t="shared" si="98"/>
        <v/>
      </c>
      <c r="AT43" s="82" t="str">
        <f t="shared" si="98"/>
        <v/>
      </c>
      <c r="AU43" s="82" t="str">
        <f t="shared" si="98"/>
        <v/>
      </c>
      <c r="AV43" s="82" t="str">
        <f t="shared" si="98"/>
        <v/>
      </c>
      <c r="AW43" s="82" t="str">
        <f t="shared" si="98"/>
        <v/>
      </c>
      <c r="AX43" s="82" t="str">
        <f t="shared" si="98"/>
        <v/>
      </c>
      <c r="AY43" s="82" t="str">
        <f t="shared" si="98"/>
        <v/>
      </c>
      <c r="AZ43" s="82" t="str">
        <f t="shared" si="98"/>
        <v/>
      </c>
      <c r="BA43" s="82" t="str">
        <f t="shared" si="98"/>
        <v/>
      </c>
      <c r="BB43" s="82" t="str">
        <f t="shared" si="98"/>
        <v/>
      </c>
      <c r="BC43" s="82" t="str">
        <f t="shared" si="98"/>
        <v/>
      </c>
      <c r="BD43" s="82" t="str">
        <f t="shared" si="98"/>
        <v/>
      </c>
      <c r="BE43" s="82" t="str">
        <f t="shared" si="98"/>
        <v/>
      </c>
      <c r="BF43" s="82" t="str">
        <f t="shared" si="98"/>
        <v/>
      </c>
      <c r="BG43" s="82" t="str">
        <f t="shared" si="98"/>
        <v/>
      </c>
      <c r="BH43" s="82" t="str">
        <f t="shared" si="98"/>
        <v/>
      </c>
      <c r="BI43" s="82" t="str">
        <f t="shared" si="98"/>
        <v/>
      </c>
      <c r="BJ43" s="82" t="str">
        <f t="shared" si="98"/>
        <v/>
      </c>
      <c r="BK43" s="82" t="str">
        <f t="shared" si="98"/>
        <v/>
      </c>
      <c r="BL43" s="82"/>
      <c r="BM43" s="82"/>
      <c r="BN43" s="82"/>
      <c r="BO43" s="82"/>
      <c r="BP43" s="82"/>
      <c r="BZ43">
        <f t="shared" si="21"/>
        <v>0</v>
      </c>
      <c r="CA43">
        <f t="shared" si="21"/>
        <v>0</v>
      </c>
    </row>
    <row r="44" spans="1:79" x14ac:dyDescent="0.25">
      <c r="A44" t="str">
        <f t="shared" si="6"/>
        <v>1</v>
      </c>
      <c r="B44" t="str">
        <f t="shared" si="7"/>
        <v>0</v>
      </c>
      <c r="C44">
        <f>COUNTIF($D$3:D44,D44)</f>
        <v>0</v>
      </c>
      <c r="J44" t="str">
        <f t="shared" si="8"/>
        <v/>
      </c>
      <c r="K44" t="str">
        <f t="shared" si="9"/>
        <v/>
      </c>
      <c r="L44" t="str">
        <f t="shared" si="10"/>
        <v xml:space="preserve"> </v>
      </c>
      <c r="M44" t="str">
        <f t="shared" si="11"/>
        <v/>
      </c>
      <c r="N44" t="e">
        <f>VLOOKUP(E44,HC!A:B,2,0)</f>
        <v>#N/A</v>
      </c>
      <c r="O44" t="e">
        <f>VLOOKUP(N44,HC!B:C,2,0)</f>
        <v>#N/A</v>
      </c>
      <c r="P44" s="82" t="str">
        <f t="shared" ref="P44:BK44" si="99">IFERROR(IF($G44="inactive","",IF(AND($L44&lt;P$1,$M44&lt;P$1),"",IF(AND($L44&gt;Q$1,$M44&gt;Q$1),"",IF(AND($L44&lt;P$1,$M44&lt;=Q$1),$M44-P$1,IF(AND($L44&gt;=P$1,$M44&gt;Q$1),Q$1-$L44,IF(AND($L44&gt;=P$1,$M44&lt;=Q$1),$M44-$L44,IF(AND($L44&lt;P$1,$M44&gt;Q$1),Q$1-P$1,""))))))),"")</f>
        <v/>
      </c>
      <c r="Q44" s="82" t="str">
        <f t="shared" si="99"/>
        <v/>
      </c>
      <c r="R44" s="82" t="str">
        <f t="shared" si="99"/>
        <v/>
      </c>
      <c r="S44" s="82" t="str">
        <f t="shared" si="99"/>
        <v/>
      </c>
      <c r="T44" s="82" t="str">
        <f t="shared" si="99"/>
        <v/>
      </c>
      <c r="U44" s="82" t="str">
        <f t="shared" si="99"/>
        <v/>
      </c>
      <c r="V44" s="82" t="str">
        <f t="shared" si="99"/>
        <v/>
      </c>
      <c r="W44" s="82" t="str">
        <f t="shared" si="99"/>
        <v/>
      </c>
      <c r="X44" s="82" t="str">
        <f t="shared" si="99"/>
        <v/>
      </c>
      <c r="Y44" s="82" t="str">
        <f t="shared" si="99"/>
        <v/>
      </c>
      <c r="Z44" s="82" t="str">
        <f t="shared" si="99"/>
        <v/>
      </c>
      <c r="AA44" s="82" t="str">
        <f t="shared" si="99"/>
        <v/>
      </c>
      <c r="AB44" s="82" t="str">
        <f t="shared" si="99"/>
        <v/>
      </c>
      <c r="AC44" s="82" t="str">
        <f t="shared" si="99"/>
        <v/>
      </c>
      <c r="AD44" s="82" t="str">
        <f t="shared" si="99"/>
        <v/>
      </c>
      <c r="AE44" s="82" t="str">
        <f t="shared" si="99"/>
        <v/>
      </c>
      <c r="AF44" s="82" t="str">
        <f t="shared" si="99"/>
        <v/>
      </c>
      <c r="AG44" s="82" t="str">
        <f t="shared" si="99"/>
        <v/>
      </c>
      <c r="AH44" s="82" t="str">
        <f t="shared" si="99"/>
        <v/>
      </c>
      <c r="AI44" s="82" t="str">
        <f t="shared" si="99"/>
        <v/>
      </c>
      <c r="AJ44" s="82" t="str">
        <f t="shared" si="99"/>
        <v/>
      </c>
      <c r="AK44" s="82" t="str">
        <f t="shared" si="99"/>
        <v/>
      </c>
      <c r="AL44" s="82" t="str">
        <f t="shared" si="99"/>
        <v/>
      </c>
      <c r="AM44" s="82" t="str">
        <f t="shared" si="99"/>
        <v/>
      </c>
      <c r="AN44" s="82" t="str">
        <f t="shared" si="99"/>
        <v/>
      </c>
      <c r="AO44" s="82" t="str">
        <f t="shared" si="99"/>
        <v/>
      </c>
      <c r="AP44" s="82" t="str">
        <f t="shared" si="99"/>
        <v/>
      </c>
      <c r="AQ44" s="82" t="str">
        <f t="shared" si="99"/>
        <v/>
      </c>
      <c r="AR44" s="82" t="str">
        <f t="shared" si="99"/>
        <v/>
      </c>
      <c r="AS44" s="82" t="str">
        <f t="shared" si="99"/>
        <v/>
      </c>
      <c r="AT44" s="82" t="str">
        <f t="shared" si="99"/>
        <v/>
      </c>
      <c r="AU44" s="82" t="str">
        <f t="shared" si="99"/>
        <v/>
      </c>
      <c r="AV44" s="82" t="str">
        <f t="shared" si="99"/>
        <v/>
      </c>
      <c r="AW44" s="82" t="str">
        <f t="shared" si="99"/>
        <v/>
      </c>
      <c r="AX44" s="82" t="str">
        <f t="shared" si="99"/>
        <v/>
      </c>
      <c r="AY44" s="82" t="str">
        <f t="shared" si="99"/>
        <v/>
      </c>
      <c r="AZ44" s="82" t="str">
        <f t="shared" si="99"/>
        <v/>
      </c>
      <c r="BA44" s="82" t="str">
        <f t="shared" si="99"/>
        <v/>
      </c>
      <c r="BB44" s="82" t="str">
        <f t="shared" si="99"/>
        <v/>
      </c>
      <c r="BC44" s="82" t="str">
        <f t="shared" si="99"/>
        <v/>
      </c>
      <c r="BD44" s="82" t="str">
        <f t="shared" si="99"/>
        <v/>
      </c>
      <c r="BE44" s="82" t="str">
        <f t="shared" si="99"/>
        <v/>
      </c>
      <c r="BF44" s="82" t="str">
        <f t="shared" si="99"/>
        <v/>
      </c>
      <c r="BG44" s="82" t="str">
        <f t="shared" si="99"/>
        <v/>
      </c>
      <c r="BH44" s="82" t="str">
        <f t="shared" si="99"/>
        <v/>
      </c>
      <c r="BI44" s="82" t="str">
        <f t="shared" si="99"/>
        <v/>
      </c>
      <c r="BJ44" s="82" t="str">
        <f t="shared" si="99"/>
        <v/>
      </c>
      <c r="BK44" s="82" t="str">
        <f t="shared" si="99"/>
        <v/>
      </c>
      <c r="BL44" s="82"/>
      <c r="BM44" s="82"/>
      <c r="BN44" s="82"/>
      <c r="BO44" s="82"/>
      <c r="BP44" s="82"/>
      <c r="BZ44">
        <f t="shared" si="21"/>
        <v>0</v>
      </c>
      <c r="CA44">
        <f t="shared" si="21"/>
        <v>0</v>
      </c>
    </row>
    <row r="45" spans="1:79" x14ac:dyDescent="0.25">
      <c r="A45" t="str">
        <f t="shared" si="6"/>
        <v>1</v>
      </c>
      <c r="B45" t="str">
        <f t="shared" si="7"/>
        <v>0</v>
      </c>
      <c r="C45">
        <f>COUNTIF($D$3:D45,D45)</f>
        <v>0</v>
      </c>
      <c r="J45" t="str">
        <f t="shared" si="8"/>
        <v/>
      </c>
      <c r="K45" t="str">
        <f t="shared" si="9"/>
        <v/>
      </c>
      <c r="L45" t="str">
        <f t="shared" si="10"/>
        <v xml:space="preserve"> </v>
      </c>
      <c r="M45" t="str">
        <f t="shared" si="11"/>
        <v/>
      </c>
      <c r="N45" t="e">
        <f>VLOOKUP(E45,HC!A:B,2,0)</f>
        <v>#N/A</v>
      </c>
      <c r="O45" t="e">
        <f>VLOOKUP(N45,HC!B:C,2,0)</f>
        <v>#N/A</v>
      </c>
      <c r="P45" s="82" t="str">
        <f t="shared" ref="P45:BK45" si="100">IFERROR(IF($G45="inactive","",IF(AND($L45&lt;P$1,$M45&lt;P$1),"",IF(AND($L45&gt;Q$1,$M45&gt;Q$1),"",IF(AND($L45&lt;P$1,$M45&lt;=Q$1),$M45-P$1,IF(AND($L45&gt;=P$1,$M45&gt;Q$1),Q$1-$L45,IF(AND($L45&gt;=P$1,$M45&lt;=Q$1),$M45-$L45,IF(AND($L45&lt;P$1,$M45&gt;Q$1),Q$1-P$1,""))))))),"")</f>
        <v/>
      </c>
      <c r="Q45" s="82" t="str">
        <f t="shared" si="100"/>
        <v/>
      </c>
      <c r="R45" s="82" t="str">
        <f t="shared" si="100"/>
        <v/>
      </c>
      <c r="S45" s="82" t="str">
        <f t="shared" si="100"/>
        <v/>
      </c>
      <c r="T45" s="82" t="str">
        <f t="shared" si="100"/>
        <v/>
      </c>
      <c r="U45" s="82" t="str">
        <f t="shared" si="100"/>
        <v/>
      </c>
      <c r="V45" s="82" t="str">
        <f t="shared" si="100"/>
        <v/>
      </c>
      <c r="W45" s="82" t="str">
        <f t="shared" si="100"/>
        <v/>
      </c>
      <c r="X45" s="82" t="str">
        <f t="shared" si="100"/>
        <v/>
      </c>
      <c r="Y45" s="82" t="str">
        <f t="shared" si="100"/>
        <v/>
      </c>
      <c r="Z45" s="82" t="str">
        <f t="shared" si="100"/>
        <v/>
      </c>
      <c r="AA45" s="82" t="str">
        <f t="shared" si="100"/>
        <v/>
      </c>
      <c r="AB45" s="82" t="str">
        <f t="shared" si="100"/>
        <v/>
      </c>
      <c r="AC45" s="82" t="str">
        <f t="shared" si="100"/>
        <v/>
      </c>
      <c r="AD45" s="82" t="str">
        <f t="shared" si="100"/>
        <v/>
      </c>
      <c r="AE45" s="82" t="str">
        <f t="shared" si="100"/>
        <v/>
      </c>
      <c r="AF45" s="82" t="str">
        <f t="shared" si="100"/>
        <v/>
      </c>
      <c r="AG45" s="82" t="str">
        <f t="shared" si="100"/>
        <v/>
      </c>
      <c r="AH45" s="82" t="str">
        <f t="shared" si="100"/>
        <v/>
      </c>
      <c r="AI45" s="82" t="str">
        <f t="shared" si="100"/>
        <v/>
      </c>
      <c r="AJ45" s="82" t="str">
        <f t="shared" si="100"/>
        <v/>
      </c>
      <c r="AK45" s="82" t="str">
        <f t="shared" si="100"/>
        <v/>
      </c>
      <c r="AL45" s="82" t="str">
        <f t="shared" si="100"/>
        <v/>
      </c>
      <c r="AM45" s="82" t="str">
        <f t="shared" si="100"/>
        <v/>
      </c>
      <c r="AN45" s="82" t="str">
        <f t="shared" si="100"/>
        <v/>
      </c>
      <c r="AO45" s="82" t="str">
        <f t="shared" si="100"/>
        <v/>
      </c>
      <c r="AP45" s="82" t="str">
        <f t="shared" si="100"/>
        <v/>
      </c>
      <c r="AQ45" s="82" t="str">
        <f t="shared" si="100"/>
        <v/>
      </c>
      <c r="AR45" s="82" t="str">
        <f t="shared" si="100"/>
        <v/>
      </c>
      <c r="AS45" s="82" t="str">
        <f t="shared" si="100"/>
        <v/>
      </c>
      <c r="AT45" s="82" t="str">
        <f t="shared" si="100"/>
        <v/>
      </c>
      <c r="AU45" s="82" t="str">
        <f t="shared" si="100"/>
        <v/>
      </c>
      <c r="AV45" s="82" t="str">
        <f t="shared" si="100"/>
        <v/>
      </c>
      <c r="AW45" s="82" t="str">
        <f t="shared" si="100"/>
        <v/>
      </c>
      <c r="AX45" s="82" t="str">
        <f t="shared" si="100"/>
        <v/>
      </c>
      <c r="AY45" s="82" t="str">
        <f t="shared" si="100"/>
        <v/>
      </c>
      <c r="AZ45" s="82" t="str">
        <f t="shared" si="100"/>
        <v/>
      </c>
      <c r="BA45" s="82" t="str">
        <f t="shared" si="100"/>
        <v/>
      </c>
      <c r="BB45" s="82" t="str">
        <f t="shared" si="100"/>
        <v/>
      </c>
      <c r="BC45" s="82" t="str">
        <f t="shared" si="100"/>
        <v/>
      </c>
      <c r="BD45" s="82" t="str">
        <f t="shared" si="100"/>
        <v/>
      </c>
      <c r="BE45" s="82" t="str">
        <f t="shared" si="100"/>
        <v/>
      </c>
      <c r="BF45" s="82" t="str">
        <f t="shared" si="100"/>
        <v/>
      </c>
      <c r="BG45" s="82" t="str">
        <f t="shared" si="100"/>
        <v/>
      </c>
      <c r="BH45" s="82" t="str">
        <f t="shared" si="100"/>
        <v/>
      </c>
      <c r="BI45" s="82" t="str">
        <f t="shared" si="100"/>
        <v/>
      </c>
      <c r="BJ45" s="82" t="str">
        <f t="shared" si="100"/>
        <v/>
      </c>
      <c r="BK45" s="82" t="str">
        <f t="shared" si="100"/>
        <v/>
      </c>
      <c r="BL45" s="82"/>
      <c r="BM45" s="82"/>
      <c r="BN45" s="82"/>
      <c r="BO45" s="82"/>
      <c r="BP45" s="82"/>
      <c r="BZ45">
        <f t="shared" si="21"/>
        <v>0</v>
      </c>
      <c r="CA45">
        <f t="shared" si="21"/>
        <v>0</v>
      </c>
    </row>
    <row r="46" spans="1:79" x14ac:dyDescent="0.25">
      <c r="A46" t="str">
        <f t="shared" si="6"/>
        <v>1</v>
      </c>
      <c r="B46" t="str">
        <f t="shared" si="7"/>
        <v>0</v>
      </c>
      <c r="C46">
        <f>COUNTIF($D$3:D46,D46)</f>
        <v>0</v>
      </c>
      <c r="J46" t="str">
        <f t="shared" si="8"/>
        <v/>
      </c>
      <c r="K46" t="str">
        <f t="shared" si="9"/>
        <v/>
      </c>
      <c r="L46" t="str">
        <f t="shared" si="10"/>
        <v xml:space="preserve"> </v>
      </c>
      <c r="M46" t="str">
        <f t="shared" si="11"/>
        <v/>
      </c>
      <c r="N46" t="e">
        <f>VLOOKUP(E46,HC!A:B,2,0)</f>
        <v>#N/A</v>
      </c>
      <c r="O46" t="e">
        <f>VLOOKUP(N46,HC!B:C,2,0)</f>
        <v>#N/A</v>
      </c>
      <c r="P46" s="82" t="str">
        <f t="shared" ref="P46:BK46" si="101">IFERROR(IF($G46="inactive","",IF(AND($L46&lt;P$1,$M46&lt;P$1),"",IF(AND($L46&gt;Q$1,$M46&gt;Q$1),"",IF(AND($L46&lt;P$1,$M46&lt;=Q$1),$M46-P$1,IF(AND($L46&gt;=P$1,$M46&gt;Q$1),Q$1-$L46,IF(AND($L46&gt;=P$1,$M46&lt;=Q$1),$M46-$L46,IF(AND($L46&lt;P$1,$M46&gt;Q$1),Q$1-P$1,""))))))),"")</f>
        <v/>
      </c>
      <c r="Q46" s="82" t="str">
        <f t="shared" si="101"/>
        <v/>
      </c>
      <c r="R46" s="82" t="str">
        <f t="shared" si="101"/>
        <v/>
      </c>
      <c r="S46" s="82" t="str">
        <f t="shared" si="101"/>
        <v/>
      </c>
      <c r="T46" s="82" t="str">
        <f t="shared" si="101"/>
        <v/>
      </c>
      <c r="U46" s="82" t="str">
        <f t="shared" si="101"/>
        <v/>
      </c>
      <c r="V46" s="82" t="str">
        <f t="shared" si="101"/>
        <v/>
      </c>
      <c r="W46" s="82" t="str">
        <f t="shared" si="101"/>
        <v/>
      </c>
      <c r="X46" s="82" t="str">
        <f t="shared" si="101"/>
        <v/>
      </c>
      <c r="Y46" s="82" t="str">
        <f t="shared" si="101"/>
        <v/>
      </c>
      <c r="Z46" s="82" t="str">
        <f t="shared" si="101"/>
        <v/>
      </c>
      <c r="AA46" s="82" t="str">
        <f t="shared" si="101"/>
        <v/>
      </c>
      <c r="AB46" s="82" t="str">
        <f t="shared" si="101"/>
        <v/>
      </c>
      <c r="AC46" s="82" t="str">
        <f t="shared" si="101"/>
        <v/>
      </c>
      <c r="AD46" s="82" t="str">
        <f t="shared" si="101"/>
        <v/>
      </c>
      <c r="AE46" s="82" t="str">
        <f t="shared" si="101"/>
        <v/>
      </c>
      <c r="AF46" s="82" t="str">
        <f t="shared" si="101"/>
        <v/>
      </c>
      <c r="AG46" s="82" t="str">
        <f t="shared" si="101"/>
        <v/>
      </c>
      <c r="AH46" s="82" t="str">
        <f t="shared" si="101"/>
        <v/>
      </c>
      <c r="AI46" s="82" t="str">
        <f t="shared" si="101"/>
        <v/>
      </c>
      <c r="AJ46" s="82" t="str">
        <f t="shared" si="101"/>
        <v/>
      </c>
      <c r="AK46" s="82" t="str">
        <f t="shared" si="101"/>
        <v/>
      </c>
      <c r="AL46" s="82" t="str">
        <f t="shared" si="101"/>
        <v/>
      </c>
      <c r="AM46" s="82" t="str">
        <f t="shared" si="101"/>
        <v/>
      </c>
      <c r="AN46" s="82" t="str">
        <f t="shared" si="101"/>
        <v/>
      </c>
      <c r="AO46" s="82" t="str">
        <f t="shared" si="101"/>
        <v/>
      </c>
      <c r="AP46" s="82" t="str">
        <f t="shared" si="101"/>
        <v/>
      </c>
      <c r="AQ46" s="82" t="str">
        <f t="shared" si="101"/>
        <v/>
      </c>
      <c r="AR46" s="82" t="str">
        <f t="shared" si="101"/>
        <v/>
      </c>
      <c r="AS46" s="82" t="str">
        <f t="shared" si="101"/>
        <v/>
      </c>
      <c r="AT46" s="82" t="str">
        <f t="shared" si="101"/>
        <v/>
      </c>
      <c r="AU46" s="82" t="str">
        <f t="shared" si="101"/>
        <v/>
      </c>
      <c r="AV46" s="82" t="str">
        <f t="shared" si="101"/>
        <v/>
      </c>
      <c r="AW46" s="82" t="str">
        <f t="shared" si="101"/>
        <v/>
      </c>
      <c r="AX46" s="82" t="str">
        <f t="shared" si="101"/>
        <v/>
      </c>
      <c r="AY46" s="82" t="str">
        <f t="shared" si="101"/>
        <v/>
      </c>
      <c r="AZ46" s="82" t="str">
        <f t="shared" si="101"/>
        <v/>
      </c>
      <c r="BA46" s="82" t="str">
        <f t="shared" si="101"/>
        <v/>
      </c>
      <c r="BB46" s="82" t="str">
        <f t="shared" si="101"/>
        <v/>
      </c>
      <c r="BC46" s="82" t="str">
        <f t="shared" si="101"/>
        <v/>
      </c>
      <c r="BD46" s="82" t="str">
        <f t="shared" si="101"/>
        <v/>
      </c>
      <c r="BE46" s="82" t="str">
        <f t="shared" si="101"/>
        <v/>
      </c>
      <c r="BF46" s="82" t="str">
        <f t="shared" si="101"/>
        <v/>
      </c>
      <c r="BG46" s="82" t="str">
        <f t="shared" si="101"/>
        <v/>
      </c>
      <c r="BH46" s="82" t="str">
        <f t="shared" si="101"/>
        <v/>
      </c>
      <c r="BI46" s="82" t="str">
        <f t="shared" si="101"/>
        <v/>
      </c>
      <c r="BJ46" s="82" t="str">
        <f t="shared" si="101"/>
        <v/>
      </c>
      <c r="BK46" s="82" t="str">
        <f t="shared" si="101"/>
        <v/>
      </c>
      <c r="BL46" s="82"/>
      <c r="BM46" s="82"/>
      <c r="BN46" s="82"/>
      <c r="BO46" s="82"/>
      <c r="BP46" s="82"/>
      <c r="BZ46">
        <f t="shared" si="21"/>
        <v>0</v>
      </c>
      <c r="CA46">
        <f t="shared" si="21"/>
        <v>0</v>
      </c>
    </row>
    <row r="47" spans="1:79" x14ac:dyDescent="0.25">
      <c r="A47" t="str">
        <f t="shared" si="6"/>
        <v>1</v>
      </c>
      <c r="B47" t="str">
        <f t="shared" si="7"/>
        <v>0</v>
      </c>
      <c r="C47">
        <f>COUNTIF($D$3:D47,D47)</f>
        <v>0</v>
      </c>
      <c r="J47" t="str">
        <f t="shared" si="8"/>
        <v/>
      </c>
      <c r="K47" t="str">
        <f t="shared" si="9"/>
        <v/>
      </c>
      <c r="L47" t="str">
        <f t="shared" si="10"/>
        <v xml:space="preserve"> </v>
      </c>
      <c r="M47" t="str">
        <f t="shared" si="11"/>
        <v/>
      </c>
      <c r="N47" t="e">
        <f>VLOOKUP(E47,HC!A:B,2,0)</f>
        <v>#N/A</v>
      </c>
      <c r="O47" t="e">
        <f>VLOOKUP(N47,HC!B:C,2,0)</f>
        <v>#N/A</v>
      </c>
      <c r="P47" s="82" t="str">
        <f t="shared" ref="P47:BK47" si="102">IFERROR(IF($G47="inactive","",IF(AND($L47&lt;P$1,$M47&lt;P$1),"",IF(AND($L47&gt;Q$1,$M47&gt;Q$1),"",IF(AND($L47&lt;P$1,$M47&lt;=Q$1),$M47-P$1,IF(AND($L47&gt;=P$1,$M47&gt;Q$1),Q$1-$L47,IF(AND($L47&gt;=P$1,$M47&lt;=Q$1),$M47-$L47,IF(AND($L47&lt;P$1,$M47&gt;Q$1),Q$1-P$1,""))))))),"")</f>
        <v/>
      </c>
      <c r="Q47" s="82" t="str">
        <f t="shared" si="102"/>
        <v/>
      </c>
      <c r="R47" s="82" t="str">
        <f t="shared" si="102"/>
        <v/>
      </c>
      <c r="S47" s="82" t="str">
        <f t="shared" si="102"/>
        <v/>
      </c>
      <c r="T47" s="82" t="str">
        <f t="shared" si="102"/>
        <v/>
      </c>
      <c r="U47" s="82" t="str">
        <f t="shared" si="102"/>
        <v/>
      </c>
      <c r="V47" s="82" t="str">
        <f t="shared" si="102"/>
        <v/>
      </c>
      <c r="W47" s="82" t="str">
        <f t="shared" si="102"/>
        <v/>
      </c>
      <c r="X47" s="82" t="str">
        <f t="shared" si="102"/>
        <v/>
      </c>
      <c r="Y47" s="82" t="str">
        <f t="shared" si="102"/>
        <v/>
      </c>
      <c r="Z47" s="82" t="str">
        <f t="shared" si="102"/>
        <v/>
      </c>
      <c r="AA47" s="82" t="str">
        <f t="shared" si="102"/>
        <v/>
      </c>
      <c r="AB47" s="82" t="str">
        <f t="shared" si="102"/>
        <v/>
      </c>
      <c r="AC47" s="82" t="str">
        <f t="shared" si="102"/>
        <v/>
      </c>
      <c r="AD47" s="82" t="str">
        <f t="shared" si="102"/>
        <v/>
      </c>
      <c r="AE47" s="82" t="str">
        <f t="shared" si="102"/>
        <v/>
      </c>
      <c r="AF47" s="82" t="str">
        <f t="shared" si="102"/>
        <v/>
      </c>
      <c r="AG47" s="82" t="str">
        <f t="shared" si="102"/>
        <v/>
      </c>
      <c r="AH47" s="82" t="str">
        <f t="shared" si="102"/>
        <v/>
      </c>
      <c r="AI47" s="82" t="str">
        <f t="shared" si="102"/>
        <v/>
      </c>
      <c r="AJ47" s="82" t="str">
        <f t="shared" si="102"/>
        <v/>
      </c>
      <c r="AK47" s="82" t="str">
        <f t="shared" si="102"/>
        <v/>
      </c>
      <c r="AL47" s="82" t="str">
        <f t="shared" si="102"/>
        <v/>
      </c>
      <c r="AM47" s="82" t="str">
        <f t="shared" si="102"/>
        <v/>
      </c>
      <c r="AN47" s="82" t="str">
        <f t="shared" si="102"/>
        <v/>
      </c>
      <c r="AO47" s="82" t="str">
        <f t="shared" si="102"/>
        <v/>
      </c>
      <c r="AP47" s="82" t="str">
        <f t="shared" si="102"/>
        <v/>
      </c>
      <c r="AQ47" s="82" t="str">
        <f t="shared" si="102"/>
        <v/>
      </c>
      <c r="AR47" s="82" t="str">
        <f t="shared" si="102"/>
        <v/>
      </c>
      <c r="AS47" s="82" t="str">
        <f t="shared" si="102"/>
        <v/>
      </c>
      <c r="AT47" s="82" t="str">
        <f t="shared" si="102"/>
        <v/>
      </c>
      <c r="AU47" s="82" t="str">
        <f t="shared" si="102"/>
        <v/>
      </c>
      <c r="AV47" s="82" t="str">
        <f t="shared" si="102"/>
        <v/>
      </c>
      <c r="AW47" s="82" t="str">
        <f t="shared" si="102"/>
        <v/>
      </c>
      <c r="AX47" s="82" t="str">
        <f t="shared" si="102"/>
        <v/>
      </c>
      <c r="AY47" s="82" t="str">
        <f t="shared" si="102"/>
        <v/>
      </c>
      <c r="AZ47" s="82" t="str">
        <f t="shared" si="102"/>
        <v/>
      </c>
      <c r="BA47" s="82" t="str">
        <f t="shared" si="102"/>
        <v/>
      </c>
      <c r="BB47" s="82" t="str">
        <f t="shared" si="102"/>
        <v/>
      </c>
      <c r="BC47" s="82" t="str">
        <f t="shared" si="102"/>
        <v/>
      </c>
      <c r="BD47" s="82" t="str">
        <f t="shared" si="102"/>
        <v/>
      </c>
      <c r="BE47" s="82" t="str">
        <f t="shared" si="102"/>
        <v/>
      </c>
      <c r="BF47" s="82" t="str">
        <f t="shared" si="102"/>
        <v/>
      </c>
      <c r="BG47" s="82" t="str">
        <f t="shared" si="102"/>
        <v/>
      </c>
      <c r="BH47" s="82" t="str">
        <f t="shared" si="102"/>
        <v/>
      </c>
      <c r="BI47" s="82" t="str">
        <f t="shared" si="102"/>
        <v/>
      </c>
      <c r="BJ47" s="82" t="str">
        <f t="shared" si="102"/>
        <v/>
      </c>
      <c r="BK47" s="82" t="str">
        <f t="shared" si="102"/>
        <v/>
      </c>
      <c r="BL47" s="82"/>
      <c r="BM47" s="82"/>
      <c r="BN47" s="82"/>
      <c r="BO47" s="82"/>
      <c r="BP47" s="82"/>
      <c r="BZ47">
        <f t="shared" si="21"/>
        <v>0</v>
      </c>
      <c r="CA47">
        <f t="shared" si="21"/>
        <v>0</v>
      </c>
    </row>
    <row r="48" spans="1:79" x14ac:dyDescent="0.25">
      <c r="A48" t="str">
        <f t="shared" si="6"/>
        <v>1</v>
      </c>
      <c r="B48" t="str">
        <f t="shared" si="7"/>
        <v>0</v>
      </c>
      <c r="C48">
        <f>COUNTIF($D$3:D48,D48)</f>
        <v>0</v>
      </c>
      <c r="J48" t="str">
        <f t="shared" si="8"/>
        <v/>
      </c>
      <c r="K48" t="str">
        <f t="shared" si="9"/>
        <v/>
      </c>
      <c r="L48" t="str">
        <f t="shared" si="10"/>
        <v xml:space="preserve"> </v>
      </c>
      <c r="M48" t="str">
        <f t="shared" si="11"/>
        <v/>
      </c>
      <c r="N48" t="e">
        <f>VLOOKUP(E48,HC!A:B,2,0)</f>
        <v>#N/A</v>
      </c>
      <c r="O48" t="e">
        <f>VLOOKUP(N48,HC!B:C,2,0)</f>
        <v>#N/A</v>
      </c>
      <c r="P48" s="82" t="str">
        <f t="shared" ref="P48:BK48" si="103">IFERROR(IF($G48="inactive","",IF(AND($L48&lt;P$1,$M48&lt;P$1),"",IF(AND($L48&gt;Q$1,$M48&gt;Q$1),"",IF(AND($L48&lt;P$1,$M48&lt;=Q$1),$M48-P$1,IF(AND($L48&gt;=P$1,$M48&gt;Q$1),Q$1-$L48,IF(AND($L48&gt;=P$1,$M48&lt;=Q$1),$M48-$L48,IF(AND($L48&lt;P$1,$M48&gt;Q$1),Q$1-P$1,""))))))),"")</f>
        <v/>
      </c>
      <c r="Q48" s="82" t="str">
        <f t="shared" si="103"/>
        <v/>
      </c>
      <c r="R48" s="82" t="str">
        <f t="shared" si="103"/>
        <v/>
      </c>
      <c r="S48" s="82" t="str">
        <f t="shared" si="103"/>
        <v/>
      </c>
      <c r="T48" s="82" t="str">
        <f t="shared" si="103"/>
        <v/>
      </c>
      <c r="U48" s="82" t="str">
        <f t="shared" si="103"/>
        <v/>
      </c>
      <c r="V48" s="82" t="str">
        <f t="shared" si="103"/>
        <v/>
      </c>
      <c r="W48" s="82" t="str">
        <f t="shared" si="103"/>
        <v/>
      </c>
      <c r="X48" s="82" t="str">
        <f t="shared" si="103"/>
        <v/>
      </c>
      <c r="Y48" s="82" t="str">
        <f t="shared" si="103"/>
        <v/>
      </c>
      <c r="Z48" s="82" t="str">
        <f t="shared" si="103"/>
        <v/>
      </c>
      <c r="AA48" s="82" t="str">
        <f t="shared" si="103"/>
        <v/>
      </c>
      <c r="AB48" s="82" t="str">
        <f t="shared" si="103"/>
        <v/>
      </c>
      <c r="AC48" s="82" t="str">
        <f t="shared" si="103"/>
        <v/>
      </c>
      <c r="AD48" s="82" t="str">
        <f t="shared" si="103"/>
        <v/>
      </c>
      <c r="AE48" s="82" t="str">
        <f t="shared" si="103"/>
        <v/>
      </c>
      <c r="AF48" s="82" t="str">
        <f t="shared" si="103"/>
        <v/>
      </c>
      <c r="AG48" s="82" t="str">
        <f t="shared" si="103"/>
        <v/>
      </c>
      <c r="AH48" s="82" t="str">
        <f t="shared" si="103"/>
        <v/>
      </c>
      <c r="AI48" s="82" t="str">
        <f t="shared" si="103"/>
        <v/>
      </c>
      <c r="AJ48" s="82" t="str">
        <f t="shared" si="103"/>
        <v/>
      </c>
      <c r="AK48" s="82" t="str">
        <f t="shared" si="103"/>
        <v/>
      </c>
      <c r="AL48" s="82" t="str">
        <f t="shared" si="103"/>
        <v/>
      </c>
      <c r="AM48" s="82" t="str">
        <f t="shared" si="103"/>
        <v/>
      </c>
      <c r="AN48" s="82" t="str">
        <f t="shared" si="103"/>
        <v/>
      </c>
      <c r="AO48" s="82" t="str">
        <f t="shared" si="103"/>
        <v/>
      </c>
      <c r="AP48" s="82" t="str">
        <f t="shared" si="103"/>
        <v/>
      </c>
      <c r="AQ48" s="82" t="str">
        <f t="shared" si="103"/>
        <v/>
      </c>
      <c r="AR48" s="82" t="str">
        <f t="shared" si="103"/>
        <v/>
      </c>
      <c r="AS48" s="82" t="str">
        <f t="shared" si="103"/>
        <v/>
      </c>
      <c r="AT48" s="82" t="str">
        <f t="shared" si="103"/>
        <v/>
      </c>
      <c r="AU48" s="82" t="str">
        <f t="shared" si="103"/>
        <v/>
      </c>
      <c r="AV48" s="82" t="str">
        <f t="shared" si="103"/>
        <v/>
      </c>
      <c r="AW48" s="82" t="str">
        <f t="shared" si="103"/>
        <v/>
      </c>
      <c r="AX48" s="82" t="str">
        <f t="shared" si="103"/>
        <v/>
      </c>
      <c r="AY48" s="82" t="str">
        <f t="shared" si="103"/>
        <v/>
      </c>
      <c r="AZ48" s="82" t="str">
        <f t="shared" si="103"/>
        <v/>
      </c>
      <c r="BA48" s="82" t="str">
        <f t="shared" si="103"/>
        <v/>
      </c>
      <c r="BB48" s="82" t="str">
        <f t="shared" si="103"/>
        <v/>
      </c>
      <c r="BC48" s="82" t="str">
        <f t="shared" si="103"/>
        <v/>
      </c>
      <c r="BD48" s="82" t="str">
        <f t="shared" si="103"/>
        <v/>
      </c>
      <c r="BE48" s="82" t="str">
        <f t="shared" si="103"/>
        <v/>
      </c>
      <c r="BF48" s="82" t="str">
        <f t="shared" si="103"/>
        <v/>
      </c>
      <c r="BG48" s="82" t="str">
        <f t="shared" si="103"/>
        <v/>
      </c>
      <c r="BH48" s="82" t="str">
        <f t="shared" si="103"/>
        <v/>
      </c>
      <c r="BI48" s="82" t="str">
        <f t="shared" si="103"/>
        <v/>
      </c>
      <c r="BJ48" s="82" t="str">
        <f t="shared" si="103"/>
        <v/>
      </c>
      <c r="BK48" s="82" t="str">
        <f t="shared" si="103"/>
        <v/>
      </c>
      <c r="BL48" s="82"/>
      <c r="BM48" s="82"/>
      <c r="BN48" s="82"/>
      <c r="BO48" s="82"/>
      <c r="BP48" s="82"/>
      <c r="BZ48">
        <f t="shared" si="21"/>
        <v>0</v>
      </c>
      <c r="CA48">
        <f t="shared" si="21"/>
        <v>0</v>
      </c>
    </row>
    <row r="49" spans="1:79" x14ac:dyDescent="0.25">
      <c r="A49" t="str">
        <f t="shared" si="6"/>
        <v>1</v>
      </c>
      <c r="B49" t="str">
        <f t="shared" si="7"/>
        <v>0</v>
      </c>
      <c r="C49">
        <f>COUNTIF($D$3:D49,D49)</f>
        <v>0</v>
      </c>
      <c r="J49" t="str">
        <f t="shared" si="8"/>
        <v/>
      </c>
      <c r="K49" t="str">
        <f t="shared" si="9"/>
        <v/>
      </c>
      <c r="L49" t="str">
        <f t="shared" si="10"/>
        <v xml:space="preserve"> </v>
      </c>
      <c r="M49" t="str">
        <f t="shared" si="11"/>
        <v/>
      </c>
      <c r="N49" t="e">
        <f>VLOOKUP(E49,HC!A:B,2,0)</f>
        <v>#N/A</v>
      </c>
      <c r="O49" t="e">
        <f>VLOOKUP(N49,HC!B:C,2,0)</f>
        <v>#N/A</v>
      </c>
      <c r="P49" s="82" t="str">
        <f t="shared" ref="P49:BK49" si="104">IFERROR(IF($G49="inactive","",IF(AND($L49&lt;P$1,$M49&lt;P$1),"",IF(AND($L49&gt;Q$1,$M49&gt;Q$1),"",IF(AND($L49&lt;P$1,$M49&lt;=Q$1),$M49-P$1,IF(AND($L49&gt;=P$1,$M49&gt;Q$1),Q$1-$L49,IF(AND($L49&gt;=P$1,$M49&lt;=Q$1),$M49-$L49,IF(AND($L49&lt;P$1,$M49&gt;Q$1),Q$1-P$1,""))))))),"")</f>
        <v/>
      </c>
      <c r="Q49" s="82" t="str">
        <f t="shared" si="104"/>
        <v/>
      </c>
      <c r="R49" s="82" t="str">
        <f t="shared" si="104"/>
        <v/>
      </c>
      <c r="S49" s="82" t="str">
        <f t="shared" si="104"/>
        <v/>
      </c>
      <c r="T49" s="82" t="str">
        <f t="shared" si="104"/>
        <v/>
      </c>
      <c r="U49" s="82" t="str">
        <f t="shared" si="104"/>
        <v/>
      </c>
      <c r="V49" s="82" t="str">
        <f t="shared" si="104"/>
        <v/>
      </c>
      <c r="W49" s="82" t="str">
        <f t="shared" si="104"/>
        <v/>
      </c>
      <c r="X49" s="82" t="str">
        <f t="shared" si="104"/>
        <v/>
      </c>
      <c r="Y49" s="82" t="str">
        <f t="shared" si="104"/>
        <v/>
      </c>
      <c r="Z49" s="82" t="str">
        <f t="shared" si="104"/>
        <v/>
      </c>
      <c r="AA49" s="82" t="str">
        <f t="shared" si="104"/>
        <v/>
      </c>
      <c r="AB49" s="82" t="str">
        <f t="shared" si="104"/>
        <v/>
      </c>
      <c r="AC49" s="82" t="str">
        <f t="shared" si="104"/>
        <v/>
      </c>
      <c r="AD49" s="82" t="str">
        <f t="shared" si="104"/>
        <v/>
      </c>
      <c r="AE49" s="82" t="str">
        <f t="shared" si="104"/>
        <v/>
      </c>
      <c r="AF49" s="82" t="str">
        <f t="shared" si="104"/>
        <v/>
      </c>
      <c r="AG49" s="82" t="str">
        <f t="shared" si="104"/>
        <v/>
      </c>
      <c r="AH49" s="82" t="str">
        <f t="shared" si="104"/>
        <v/>
      </c>
      <c r="AI49" s="82" t="str">
        <f t="shared" si="104"/>
        <v/>
      </c>
      <c r="AJ49" s="82" t="str">
        <f t="shared" si="104"/>
        <v/>
      </c>
      <c r="AK49" s="82" t="str">
        <f t="shared" si="104"/>
        <v/>
      </c>
      <c r="AL49" s="82" t="str">
        <f t="shared" si="104"/>
        <v/>
      </c>
      <c r="AM49" s="82" t="str">
        <f t="shared" si="104"/>
        <v/>
      </c>
      <c r="AN49" s="82" t="str">
        <f t="shared" si="104"/>
        <v/>
      </c>
      <c r="AO49" s="82" t="str">
        <f t="shared" si="104"/>
        <v/>
      </c>
      <c r="AP49" s="82" t="str">
        <f t="shared" si="104"/>
        <v/>
      </c>
      <c r="AQ49" s="82" t="str">
        <f t="shared" si="104"/>
        <v/>
      </c>
      <c r="AR49" s="82" t="str">
        <f t="shared" si="104"/>
        <v/>
      </c>
      <c r="AS49" s="82" t="str">
        <f t="shared" si="104"/>
        <v/>
      </c>
      <c r="AT49" s="82" t="str">
        <f t="shared" si="104"/>
        <v/>
      </c>
      <c r="AU49" s="82" t="str">
        <f t="shared" si="104"/>
        <v/>
      </c>
      <c r="AV49" s="82" t="str">
        <f t="shared" si="104"/>
        <v/>
      </c>
      <c r="AW49" s="82" t="str">
        <f t="shared" si="104"/>
        <v/>
      </c>
      <c r="AX49" s="82" t="str">
        <f t="shared" si="104"/>
        <v/>
      </c>
      <c r="AY49" s="82" t="str">
        <f t="shared" si="104"/>
        <v/>
      </c>
      <c r="AZ49" s="82" t="str">
        <f t="shared" si="104"/>
        <v/>
      </c>
      <c r="BA49" s="82" t="str">
        <f t="shared" si="104"/>
        <v/>
      </c>
      <c r="BB49" s="82" t="str">
        <f t="shared" si="104"/>
        <v/>
      </c>
      <c r="BC49" s="82" t="str">
        <f t="shared" si="104"/>
        <v/>
      </c>
      <c r="BD49" s="82" t="str">
        <f t="shared" si="104"/>
        <v/>
      </c>
      <c r="BE49" s="82" t="str">
        <f t="shared" si="104"/>
        <v/>
      </c>
      <c r="BF49" s="82" t="str">
        <f t="shared" si="104"/>
        <v/>
      </c>
      <c r="BG49" s="82" t="str">
        <f t="shared" si="104"/>
        <v/>
      </c>
      <c r="BH49" s="82" t="str">
        <f t="shared" si="104"/>
        <v/>
      </c>
      <c r="BI49" s="82" t="str">
        <f t="shared" si="104"/>
        <v/>
      </c>
      <c r="BJ49" s="82" t="str">
        <f t="shared" si="104"/>
        <v/>
      </c>
      <c r="BK49" s="82" t="str">
        <f t="shared" si="104"/>
        <v/>
      </c>
      <c r="BL49" s="82"/>
      <c r="BM49" s="82"/>
      <c r="BN49" s="82"/>
      <c r="BO49" s="82"/>
      <c r="BP49" s="82"/>
      <c r="BZ49">
        <f t="shared" si="21"/>
        <v>0</v>
      </c>
      <c r="CA49">
        <f t="shared" si="21"/>
        <v>0</v>
      </c>
    </row>
    <row r="50" spans="1:79" x14ac:dyDescent="0.25">
      <c r="A50" t="str">
        <f t="shared" si="6"/>
        <v>1</v>
      </c>
      <c r="B50" t="str">
        <f t="shared" si="7"/>
        <v>0</v>
      </c>
      <c r="C50">
        <f>COUNTIF($D$3:D50,D50)</f>
        <v>0</v>
      </c>
      <c r="J50" t="str">
        <f t="shared" si="8"/>
        <v/>
      </c>
      <c r="K50" t="str">
        <f t="shared" si="9"/>
        <v/>
      </c>
      <c r="L50" t="str">
        <f t="shared" si="10"/>
        <v xml:space="preserve"> </v>
      </c>
      <c r="M50" t="str">
        <f t="shared" si="11"/>
        <v/>
      </c>
      <c r="N50" t="e">
        <f>VLOOKUP(E50,HC!A:B,2,0)</f>
        <v>#N/A</v>
      </c>
      <c r="O50" t="e">
        <f>VLOOKUP(N50,HC!B:C,2,0)</f>
        <v>#N/A</v>
      </c>
      <c r="P50" s="82" t="str">
        <f t="shared" ref="P50:BK50" si="105">IFERROR(IF($G50="inactive","",IF(AND($L50&lt;P$1,$M50&lt;P$1),"",IF(AND($L50&gt;Q$1,$M50&gt;Q$1),"",IF(AND($L50&lt;P$1,$M50&lt;=Q$1),$M50-P$1,IF(AND($L50&gt;=P$1,$M50&gt;Q$1),Q$1-$L50,IF(AND($L50&gt;=P$1,$M50&lt;=Q$1),$M50-$L50,IF(AND($L50&lt;P$1,$M50&gt;Q$1),Q$1-P$1,""))))))),"")</f>
        <v/>
      </c>
      <c r="Q50" s="82" t="str">
        <f t="shared" si="105"/>
        <v/>
      </c>
      <c r="R50" s="82" t="str">
        <f t="shared" si="105"/>
        <v/>
      </c>
      <c r="S50" s="82" t="str">
        <f t="shared" si="105"/>
        <v/>
      </c>
      <c r="T50" s="82" t="str">
        <f t="shared" si="105"/>
        <v/>
      </c>
      <c r="U50" s="82" t="str">
        <f t="shared" si="105"/>
        <v/>
      </c>
      <c r="V50" s="82" t="str">
        <f t="shared" si="105"/>
        <v/>
      </c>
      <c r="W50" s="82" t="str">
        <f t="shared" si="105"/>
        <v/>
      </c>
      <c r="X50" s="82" t="str">
        <f t="shared" si="105"/>
        <v/>
      </c>
      <c r="Y50" s="82" t="str">
        <f t="shared" si="105"/>
        <v/>
      </c>
      <c r="Z50" s="82" t="str">
        <f t="shared" si="105"/>
        <v/>
      </c>
      <c r="AA50" s="82" t="str">
        <f t="shared" si="105"/>
        <v/>
      </c>
      <c r="AB50" s="82" t="str">
        <f t="shared" si="105"/>
        <v/>
      </c>
      <c r="AC50" s="82" t="str">
        <f t="shared" si="105"/>
        <v/>
      </c>
      <c r="AD50" s="82" t="str">
        <f t="shared" si="105"/>
        <v/>
      </c>
      <c r="AE50" s="82" t="str">
        <f t="shared" si="105"/>
        <v/>
      </c>
      <c r="AF50" s="82" t="str">
        <f t="shared" si="105"/>
        <v/>
      </c>
      <c r="AG50" s="82" t="str">
        <f t="shared" si="105"/>
        <v/>
      </c>
      <c r="AH50" s="82" t="str">
        <f t="shared" si="105"/>
        <v/>
      </c>
      <c r="AI50" s="82" t="str">
        <f t="shared" si="105"/>
        <v/>
      </c>
      <c r="AJ50" s="82" t="str">
        <f t="shared" si="105"/>
        <v/>
      </c>
      <c r="AK50" s="82" t="str">
        <f t="shared" si="105"/>
        <v/>
      </c>
      <c r="AL50" s="82" t="str">
        <f t="shared" si="105"/>
        <v/>
      </c>
      <c r="AM50" s="82" t="str">
        <f t="shared" si="105"/>
        <v/>
      </c>
      <c r="AN50" s="82" t="str">
        <f t="shared" si="105"/>
        <v/>
      </c>
      <c r="AO50" s="82" t="str">
        <f t="shared" si="105"/>
        <v/>
      </c>
      <c r="AP50" s="82" t="str">
        <f t="shared" si="105"/>
        <v/>
      </c>
      <c r="AQ50" s="82" t="str">
        <f t="shared" si="105"/>
        <v/>
      </c>
      <c r="AR50" s="82" t="str">
        <f t="shared" si="105"/>
        <v/>
      </c>
      <c r="AS50" s="82" t="str">
        <f t="shared" si="105"/>
        <v/>
      </c>
      <c r="AT50" s="82" t="str">
        <f t="shared" si="105"/>
        <v/>
      </c>
      <c r="AU50" s="82" t="str">
        <f t="shared" si="105"/>
        <v/>
      </c>
      <c r="AV50" s="82" t="str">
        <f t="shared" si="105"/>
        <v/>
      </c>
      <c r="AW50" s="82" t="str">
        <f t="shared" si="105"/>
        <v/>
      </c>
      <c r="AX50" s="82" t="str">
        <f t="shared" si="105"/>
        <v/>
      </c>
      <c r="AY50" s="82" t="str">
        <f t="shared" si="105"/>
        <v/>
      </c>
      <c r="AZ50" s="82" t="str">
        <f t="shared" si="105"/>
        <v/>
      </c>
      <c r="BA50" s="82" t="str">
        <f t="shared" si="105"/>
        <v/>
      </c>
      <c r="BB50" s="82" t="str">
        <f t="shared" si="105"/>
        <v/>
      </c>
      <c r="BC50" s="82" t="str">
        <f t="shared" si="105"/>
        <v/>
      </c>
      <c r="BD50" s="82" t="str">
        <f t="shared" si="105"/>
        <v/>
      </c>
      <c r="BE50" s="82" t="str">
        <f t="shared" si="105"/>
        <v/>
      </c>
      <c r="BF50" s="82" t="str">
        <f t="shared" si="105"/>
        <v/>
      </c>
      <c r="BG50" s="82" t="str">
        <f t="shared" si="105"/>
        <v/>
      </c>
      <c r="BH50" s="82" t="str">
        <f t="shared" si="105"/>
        <v/>
      </c>
      <c r="BI50" s="82" t="str">
        <f t="shared" si="105"/>
        <v/>
      </c>
      <c r="BJ50" s="82" t="str">
        <f t="shared" si="105"/>
        <v/>
      </c>
      <c r="BK50" s="82" t="str">
        <f t="shared" si="105"/>
        <v/>
      </c>
      <c r="BL50" s="82"/>
      <c r="BM50" s="82"/>
      <c r="BN50" s="82"/>
      <c r="BO50" s="82"/>
      <c r="BP50" s="82"/>
      <c r="BZ50">
        <f t="shared" si="21"/>
        <v>0</v>
      </c>
      <c r="CA50">
        <f t="shared" si="21"/>
        <v>0</v>
      </c>
    </row>
    <row r="51" spans="1:79" x14ac:dyDescent="0.25">
      <c r="A51" t="str">
        <f t="shared" si="6"/>
        <v>1</v>
      </c>
      <c r="B51" t="str">
        <f t="shared" si="7"/>
        <v>0</v>
      </c>
      <c r="C51">
        <f>COUNTIF($D$3:D51,D51)</f>
        <v>0</v>
      </c>
      <c r="J51" t="str">
        <f t="shared" si="8"/>
        <v/>
      </c>
      <c r="K51" t="str">
        <f t="shared" si="9"/>
        <v/>
      </c>
      <c r="L51" t="str">
        <f t="shared" si="10"/>
        <v xml:space="preserve"> </v>
      </c>
      <c r="M51" t="str">
        <f t="shared" si="11"/>
        <v/>
      </c>
      <c r="N51" t="e">
        <f>VLOOKUP(E51,HC!A:B,2,0)</f>
        <v>#N/A</v>
      </c>
      <c r="O51" t="e">
        <f>VLOOKUP(N51,HC!B:C,2,0)</f>
        <v>#N/A</v>
      </c>
      <c r="P51" s="82" t="str">
        <f t="shared" ref="P51:BK51" si="106">IFERROR(IF($G51="inactive","",IF(AND($L51&lt;P$1,$M51&lt;P$1),"",IF(AND($L51&gt;Q$1,$M51&gt;Q$1),"",IF(AND($L51&lt;P$1,$M51&lt;=Q$1),$M51-P$1,IF(AND($L51&gt;=P$1,$M51&gt;Q$1),Q$1-$L51,IF(AND($L51&gt;=P$1,$M51&lt;=Q$1),$M51-$L51,IF(AND($L51&lt;P$1,$M51&gt;Q$1),Q$1-P$1,""))))))),"")</f>
        <v/>
      </c>
      <c r="Q51" s="82" t="str">
        <f t="shared" si="106"/>
        <v/>
      </c>
      <c r="R51" s="82" t="str">
        <f t="shared" si="106"/>
        <v/>
      </c>
      <c r="S51" s="82" t="str">
        <f t="shared" si="106"/>
        <v/>
      </c>
      <c r="T51" s="82" t="str">
        <f t="shared" si="106"/>
        <v/>
      </c>
      <c r="U51" s="82" t="str">
        <f t="shared" si="106"/>
        <v/>
      </c>
      <c r="V51" s="82" t="str">
        <f t="shared" si="106"/>
        <v/>
      </c>
      <c r="W51" s="82" t="str">
        <f t="shared" si="106"/>
        <v/>
      </c>
      <c r="X51" s="82" t="str">
        <f t="shared" si="106"/>
        <v/>
      </c>
      <c r="Y51" s="82" t="str">
        <f t="shared" si="106"/>
        <v/>
      </c>
      <c r="Z51" s="82" t="str">
        <f t="shared" si="106"/>
        <v/>
      </c>
      <c r="AA51" s="82" t="str">
        <f t="shared" si="106"/>
        <v/>
      </c>
      <c r="AB51" s="82" t="str">
        <f t="shared" si="106"/>
        <v/>
      </c>
      <c r="AC51" s="82" t="str">
        <f t="shared" si="106"/>
        <v/>
      </c>
      <c r="AD51" s="82" t="str">
        <f t="shared" si="106"/>
        <v/>
      </c>
      <c r="AE51" s="82" t="str">
        <f t="shared" si="106"/>
        <v/>
      </c>
      <c r="AF51" s="82" t="str">
        <f t="shared" si="106"/>
        <v/>
      </c>
      <c r="AG51" s="82" t="str">
        <f t="shared" si="106"/>
        <v/>
      </c>
      <c r="AH51" s="82" t="str">
        <f t="shared" si="106"/>
        <v/>
      </c>
      <c r="AI51" s="82" t="str">
        <f t="shared" si="106"/>
        <v/>
      </c>
      <c r="AJ51" s="82" t="str">
        <f t="shared" si="106"/>
        <v/>
      </c>
      <c r="AK51" s="82" t="str">
        <f t="shared" si="106"/>
        <v/>
      </c>
      <c r="AL51" s="82" t="str">
        <f t="shared" si="106"/>
        <v/>
      </c>
      <c r="AM51" s="82" t="str">
        <f t="shared" si="106"/>
        <v/>
      </c>
      <c r="AN51" s="82" t="str">
        <f t="shared" si="106"/>
        <v/>
      </c>
      <c r="AO51" s="82" t="str">
        <f t="shared" si="106"/>
        <v/>
      </c>
      <c r="AP51" s="82" t="str">
        <f t="shared" si="106"/>
        <v/>
      </c>
      <c r="AQ51" s="82" t="str">
        <f t="shared" si="106"/>
        <v/>
      </c>
      <c r="AR51" s="82" t="str">
        <f t="shared" si="106"/>
        <v/>
      </c>
      <c r="AS51" s="82" t="str">
        <f t="shared" si="106"/>
        <v/>
      </c>
      <c r="AT51" s="82" t="str">
        <f t="shared" si="106"/>
        <v/>
      </c>
      <c r="AU51" s="82" t="str">
        <f t="shared" si="106"/>
        <v/>
      </c>
      <c r="AV51" s="82" t="str">
        <f t="shared" si="106"/>
        <v/>
      </c>
      <c r="AW51" s="82" t="str">
        <f t="shared" si="106"/>
        <v/>
      </c>
      <c r="AX51" s="82" t="str">
        <f t="shared" si="106"/>
        <v/>
      </c>
      <c r="AY51" s="82" t="str">
        <f t="shared" si="106"/>
        <v/>
      </c>
      <c r="AZ51" s="82" t="str">
        <f t="shared" si="106"/>
        <v/>
      </c>
      <c r="BA51" s="82" t="str">
        <f t="shared" si="106"/>
        <v/>
      </c>
      <c r="BB51" s="82" t="str">
        <f t="shared" si="106"/>
        <v/>
      </c>
      <c r="BC51" s="82" t="str">
        <f t="shared" si="106"/>
        <v/>
      </c>
      <c r="BD51" s="82" t="str">
        <f t="shared" si="106"/>
        <v/>
      </c>
      <c r="BE51" s="82" t="str">
        <f t="shared" si="106"/>
        <v/>
      </c>
      <c r="BF51" s="82" t="str">
        <f t="shared" si="106"/>
        <v/>
      </c>
      <c r="BG51" s="82" t="str">
        <f t="shared" si="106"/>
        <v/>
      </c>
      <c r="BH51" s="82" t="str">
        <f t="shared" si="106"/>
        <v/>
      </c>
      <c r="BI51" s="82" t="str">
        <f t="shared" si="106"/>
        <v/>
      </c>
      <c r="BJ51" s="82" t="str">
        <f t="shared" si="106"/>
        <v/>
      </c>
      <c r="BK51" s="82" t="str">
        <f t="shared" si="106"/>
        <v/>
      </c>
      <c r="BL51" s="82"/>
      <c r="BM51" s="82"/>
      <c r="BN51" s="82"/>
      <c r="BO51" s="82"/>
      <c r="BP51" s="82"/>
      <c r="BZ51">
        <f t="shared" si="21"/>
        <v>0</v>
      </c>
      <c r="CA51">
        <f t="shared" si="21"/>
        <v>0</v>
      </c>
    </row>
    <row r="52" spans="1:79" x14ac:dyDescent="0.25">
      <c r="A52" t="str">
        <f t="shared" si="6"/>
        <v>1</v>
      </c>
      <c r="B52" t="str">
        <f t="shared" si="7"/>
        <v>0</v>
      </c>
      <c r="C52">
        <f>COUNTIF($D$3:D52,D52)</f>
        <v>0</v>
      </c>
      <c r="J52" t="str">
        <f t="shared" si="8"/>
        <v/>
      </c>
      <c r="K52" t="str">
        <f t="shared" si="9"/>
        <v/>
      </c>
      <c r="L52" t="str">
        <f t="shared" si="10"/>
        <v xml:space="preserve"> </v>
      </c>
      <c r="M52" t="str">
        <f t="shared" si="11"/>
        <v/>
      </c>
      <c r="N52" t="e">
        <f>VLOOKUP(E52,HC!A:B,2,0)</f>
        <v>#N/A</v>
      </c>
      <c r="O52" t="e">
        <f>VLOOKUP(N52,HC!B:C,2,0)</f>
        <v>#N/A</v>
      </c>
      <c r="P52" s="82" t="str">
        <f t="shared" ref="P52:BK52" si="107">IFERROR(IF($G52="inactive","",IF(AND($L52&lt;P$1,$M52&lt;P$1),"",IF(AND($L52&gt;Q$1,$M52&gt;Q$1),"",IF(AND($L52&lt;P$1,$M52&lt;=Q$1),$M52-P$1,IF(AND($L52&gt;=P$1,$M52&gt;Q$1),Q$1-$L52,IF(AND($L52&gt;=P$1,$M52&lt;=Q$1),$M52-$L52,IF(AND($L52&lt;P$1,$M52&gt;Q$1),Q$1-P$1,""))))))),"")</f>
        <v/>
      </c>
      <c r="Q52" s="82" t="str">
        <f t="shared" si="107"/>
        <v/>
      </c>
      <c r="R52" s="82" t="str">
        <f t="shared" si="107"/>
        <v/>
      </c>
      <c r="S52" s="82" t="str">
        <f t="shared" si="107"/>
        <v/>
      </c>
      <c r="T52" s="82" t="str">
        <f t="shared" si="107"/>
        <v/>
      </c>
      <c r="U52" s="82" t="str">
        <f t="shared" si="107"/>
        <v/>
      </c>
      <c r="V52" s="82" t="str">
        <f t="shared" si="107"/>
        <v/>
      </c>
      <c r="W52" s="82" t="str">
        <f t="shared" si="107"/>
        <v/>
      </c>
      <c r="X52" s="82" t="str">
        <f t="shared" si="107"/>
        <v/>
      </c>
      <c r="Y52" s="82" t="str">
        <f t="shared" si="107"/>
        <v/>
      </c>
      <c r="Z52" s="82" t="str">
        <f t="shared" si="107"/>
        <v/>
      </c>
      <c r="AA52" s="82" t="str">
        <f t="shared" si="107"/>
        <v/>
      </c>
      <c r="AB52" s="82" t="str">
        <f t="shared" si="107"/>
        <v/>
      </c>
      <c r="AC52" s="82" t="str">
        <f t="shared" si="107"/>
        <v/>
      </c>
      <c r="AD52" s="82" t="str">
        <f t="shared" si="107"/>
        <v/>
      </c>
      <c r="AE52" s="82" t="str">
        <f t="shared" si="107"/>
        <v/>
      </c>
      <c r="AF52" s="82" t="str">
        <f t="shared" si="107"/>
        <v/>
      </c>
      <c r="AG52" s="82" t="str">
        <f t="shared" si="107"/>
        <v/>
      </c>
      <c r="AH52" s="82" t="str">
        <f t="shared" si="107"/>
        <v/>
      </c>
      <c r="AI52" s="82" t="str">
        <f t="shared" si="107"/>
        <v/>
      </c>
      <c r="AJ52" s="82" t="str">
        <f t="shared" si="107"/>
        <v/>
      </c>
      <c r="AK52" s="82" t="str">
        <f t="shared" si="107"/>
        <v/>
      </c>
      <c r="AL52" s="82" t="str">
        <f t="shared" si="107"/>
        <v/>
      </c>
      <c r="AM52" s="82" t="str">
        <f t="shared" si="107"/>
        <v/>
      </c>
      <c r="AN52" s="82" t="str">
        <f t="shared" si="107"/>
        <v/>
      </c>
      <c r="AO52" s="82" t="str">
        <f t="shared" si="107"/>
        <v/>
      </c>
      <c r="AP52" s="82" t="str">
        <f t="shared" si="107"/>
        <v/>
      </c>
      <c r="AQ52" s="82" t="str">
        <f t="shared" si="107"/>
        <v/>
      </c>
      <c r="AR52" s="82" t="str">
        <f t="shared" si="107"/>
        <v/>
      </c>
      <c r="AS52" s="82" t="str">
        <f t="shared" si="107"/>
        <v/>
      </c>
      <c r="AT52" s="82" t="str">
        <f t="shared" si="107"/>
        <v/>
      </c>
      <c r="AU52" s="82" t="str">
        <f t="shared" si="107"/>
        <v/>
      </c>
      <c r="AV52" s="82" t="str">
        <f t="shared" si="107"/>
        <v/>
      </c>
      <c r="AW52" s="82" t="str">
        <f t="shared" si="107"/>
        <v/>
      </c>
      <c r="AX52" s="82" t="str">
        <f t="shared" si="107"/>
        <v/>
      </c>
      <c r="AY52" s="82" t="str">
        <f t="shared" si="107"/>
        <v/>
      </c>
      <c r="AZ52" s="82" t="str">
        <f t="shared" si="107"/>
        <v/>
      </c>
      <c r="BA52" s="82" t="str">
        <f t="shared" si="107"/>
        <v/>
      </c>
      <c r="BB52" s="82" t="str">
        <f t="shared" si="107"/>
        <v/>
      </c>
      <c r="BC52" s="82" t="str">
        <f t="shared" si="107"/>
        <v/>
      </c>
      <c r="BD52" s="82" t="str">
        <f t="shared" si="107"/>
        <v/>
      </c>
      <c r="BE52" s="82" t="str">
        <f t="shared" si="107"/>
        <v/>
      </c>
      <c r="BF52" s="82" t="str">
        <f t="shared" si="107"/>
        <v/>
      </c>
      <c r="BG52" s="82" t="str">
        <f t="shared" si="107"/>
        <v/>
      </c>
      <c r="BH52" s="82" t="str">
        <f t="shared" si="107"/>
        <v/>
      </c>
      <c r="BI52" s="82" t="str">
        <f t="shared" si="107"/>
        <v/>
      </c>
      <c r="BJ52" s="82" t="str">
        <f t="shared" si="107"/>
        <v/>
      </c>
      <c r="BK52" s="82" t="str">
        <f t="shared" si="107"/>
        <v/>
      </c>
      <c r="BL52" s="82"/>
      <c r="BM52" s="82"/>
      <c r="BN52" s="82"/>
      <c r="BO52" s="82"/>
      <c r="BP52" s="82"/>
      <c r="BZ52">
        <f t="shared" si="21"/>
        <v>0</v>
      </c>
      <c r="CA52">
        <f t="shared" si="21"/>
        <v>0</v>
      </c>
    </row>
    <row r="53" spans="1:79" x14ac:dyDescent="0.25">
      <c r="A53" t="str">
        <f t="shared" si="6"/>
        <v>1</v>
      </c>
      <c r="B53" t="str">
        <f t="shared" si="7"/>
        <v>0</v>
      </c>
      <c r="C53">
        <f>COUNTIF($D$3:D53,D53)</f>
        <v>0</v>
      </c>
      <c r="J53" t="str">
        <f t="shared" si="8"/>
        <v/>
      </c>
      <c r="K53" t="str">
        <f t="shared" si="9"/>
        <v/>
      </c>
      <c r="L53" t="str">
        <f t="shared" si="10"/>
        <v xml:space="preserve"> </v>
      </c>
      <c r="M53" t="str">
        <f t="shared" si="11"/>
        <v/>
      </c>
      <c r="N53" t="e">
        <f>VLOOKUP(E53,HC!A:B,2,0)</f>
        <v>#N/A</v>
      </c>
      <c r="O53" t="e">
        <f>VLOOKUP(N53,HC!B:C,2,0)</f>
        <v>#N/A</v>
      </c>
      <c r="P53" s="82" t="str">
        <f t="shared" ref="P53:BK53" si="108">IFERROR(IF($G53="inactive","",IF(AND($L53&lt;P$1,$M53&lt;P$1),"",IF(AND($L53&gt;Q$1,$M53&gt;Q$1),"",IF(AND($L53&lt;P$1,$M53&lt;=Q$1),$M53-P$1,IF(AND($L53&gt;=P$1,$M53&gt;Q$1),Q$1-$L53,IF(AND($L53&gt;=P$1,$M53&lt;=Q$1),$M53-$L53,IF(AND($L53&lt;P$1,$M53&gt;Q$1),Q$1-P$1,""))))))),"")</f>
        <v/>
      </c>
      <c r="Q53" s="82" t="str">
        <f t="shared" si="108"/>
        <v/>
      </c>
      <c r="R53" s="82" t="str">
        <f t="shared" si="108"/>
        <v/>
      </c>
      <c r="S53" s="82" t="str">
        <f t="shared" si="108"/>
        <v/>
      </c>
      <c r="T53" s="82" t="str">
        <f t="shared" si="108"/>
        <v/>
      </c>
      <c r="U53" s="82" t="str">
        <f t="shared" si="108"/>
        <v/>
      </c>
      <c r="V53" s="82" t="str">
        <f t="shared" si="108"/>
        <v/>
      </c>
      <c r="W53" s="82" t="str">
        <f t="shared" si="108"/>
        <v/>
      </c>
      <c r="X53" s="82" t="str">
        <f t="shared" si="108"/>
        <v/>
      </c>
      <c r="Y53" s="82" t="str">
        <f t="shared" si="108"/>
        <v/>
      </c>
      <c r="Z53" s="82" t="str">
        <f t="shared" si="108"/>
        <v/>
      </c>
      <c r="AA53" s="82" t="str">
        <f t="shared" si="108"/>
        <v/>
      </c>
      <c r="AB53" s="82" t="str">
        <f t="shared" si="108"/>
        <v/>
      </c>
      <c r="AC53" s="82" t="str">
        <f t="shared" si="108"/>
        <v/>
      </c>
      <c r="AD53" s="82" t="str">
        <f t="shared" si="108"/>
        <v/>
      </c>
      <c r="AE53" s="82" t="str">
        <f t="shared" si="108"/>
        <v/>
      </c>
      <c r="AF53" s="82" t="str">
        <f t="shared" si="108"/>
        <v/>
      </c>
      <c r="AG53" s="82" t="str">
        <f t="shared" si="108"/>
        <v/>
      </c>
      <c r="AH53" s="82" t="str">
        <f t="shared" si="108"/>
        <v/>
      </c>
      <c r="AI53" s="82" t="str">
        <f t="shared" si="108"/>
        <v/>
      </c>
      <c r="AJ53" s="82" t="str">
        <f t="shared" si="108"/>
        <v/>
      </c>
      <c r="AK53" s="82" t="str">
        <f t="shared" si="108"/>
        <v/>
      </c>
      <c r="AL53" s="82" t="str">
        <f t="shared" si="108"/>
        <v/>
      </c>
      <c r="AM53" s="82" t="str">
        <f t="shared" si="108"/>
        <v/>
      </c>
      <c r="AN53" s="82" t="str">
        <f t="shared" si="108"/>
        <v/>
      </c>
      <c r="AO53" s="82" t="str">
        <f t="shared" si="108"/>
        <v/>
      </c>
      <c r="AP53" s="82" t="str">
        <f t="shared" si="108"/>
        <v/>
      </c>
      <c r="AQ53" s="82" t="str">
        <f t="shared" si="108"/>
        <v/>
      </c>
      <c r="AR53" s="82" t="str">
        <f t="shared" si="108"/>
        <v/>
      </c>
      <c r="AS53" s="82" t="str">
        <f t="shared" si="108"/>
        <v/>
      </c>
      <c r="AT53" s="82" t="str">
        <f t="shared" si="108"/>
        <v/>
      </c>
      <c r="AU53" s="82" t="str">
        <f t="shared" si="108"/>
        <v/>
      </c>
      <c r="AV53" s="82" t="str">
        <f t="shared" si="108"/>
        <v/>
      </c>
      <c r="AW53" s="82" t="str">
        <f t="shared" si="108"/>
        <v/>
      </c>
      <c r="AX53" s="82" t="str">
        <f t="shared" si="108"/>
        <v/>
      </c>
      <c r="AY53" s="82" t="str">
        <f t="shared" si="108"/>
        <v/>
      </c>
      <c r="AZ53" s="82" t="str">
        <f t="shared" si="108"/>
        <v/>
      </c>
      <c r="BA53" s="82" t="str">
        <f t="shared" si="108"/>
        <v/>
      </c>
      <c r="BB53" s="82" t="str">
        <f t="shared" si="108"/>
        <v/>
      </c>
      <c r="BC53" s="82" t="str">
        <f t="shared" si="108"/>
        <v/>
      </c>
      <c r="BD53" s="82" t="str">
        <f t="shared" si="108"/>
        <v/>
      </c>
      <c r="BE53" s="82" t="str">
        <f t="shared" si="108"/>
        <v/>
      </c>
      <c r="BF53" s="82" t="str">
        <f t="shared" si="108"/>
        <v/>
      </c>
      <c r="BG53" s="82" t="str">
        <f t="shared" si="108"/>
        <v/>
      </c>
      <c r="BH53" s="82" t="str">
        <f t="shared" si="108"/>
        <v/>
      </c>
      <c r="BI53" s="82" t="str">
        <f t="shared" si="108"/>
        <v/>
      </c>
      <c r="BJ53" s="82" t="str">
        <f t="shared" si="108"/>
        <v/>
      </c>
      <c r="BK53" s="82" t="str">
        <f t="shared" si="108"/>
        <v/>
      </c>
      <c r="BL53" s="82"/>
      <c r="BM53" s="82"/>
      <c r="BN53" s="82"/>
      <c r="BO53" s="82"/>
      <c r="BP53" s="82"/>
      <c r="BZ53">
        <f t="shared" si="21"/>
        <v>0</v>
      </c>
      <c r="CA53">
        <f t="shared" si="21"/>
        <v>0</v>
      </c>
    </row>
    <row r="54" spans="1:79" x14ac:dyDescent="0.25">
      <c r="A54" t="str">
        <f t="shared" si="6"/>
        <v>1</v>
      </c>
      <c r="B54" t="str">
        <f t="shared" si="7"/>
        <v>0</v>
      </c>
      <c r="C54">
        <f>COUNTIF($D$3:D54,D54)</f>
        <v>0</v>
      </c>
      <c r="J54" t="str">
        <f t="shared" si="8"/>
        <v/>
      </c>
      <c r="K54" t="str">
        <f t="shared" si="9"/>
        <v/>
      </c>
      <c r="L54" t="str">
        <f t="shared" si="10"/>
        <v xml:space="preserve"> </v>
      </c>
      <c r="M54" t="str">
        <f t="shared" si="11"/>
        <v/>
      </c>
      <c r="N54" t="e">
        <f>VLOOKUP(E54,HC!A:B,2,0)</f>
        <v>#N/A</v>
      </c>
      <c r="O54" t="e">
        <f>VLOOKUP(N54,HC!B:C,2,0)</f>
        <v>#N/A</v>
      </c>
      <c r="P54" s="82" t="str">
        <f t="shared" ref="P54:BK54" si="109">IFERROR(IF($G54="inactive","",IF(AND($L54&lt;P$1,$M54&lt;P$1),"",IF(AND($L54&gt;Q$1,$M54&gt;Q$1),"",IF(AND($L54&lt;P$1,$M54&lt;=Q$1),$M54-P$1,IF(AND($L54&gt;=P$1,$M54&gt;Q$1),Q$1-$L54,IF(AND($L54&gt;=P$1,$M54&lt;=Q$1),$M54-$L54,IF(AND($L54&lt;P$1,$M54&gt;Q$1),Q$1-P$1,""))))))),"")</f>
        <v/>
      </c>
      <c r="Q54" s="82" t="str">
        <f t="shared" si="109"/>
        <v/>
      </c>
      <c r="R54" s="82" t="str">
        <f t="shared" si="109"/>
        <v/>
      </c>
      <c r="S54" s="82" t="str">
        <f t="shared" si="109"/>
        <v/>
      </c>
      <c r="T54" s="82" t="str">
        <f t="shared" si="109"/>
        <v/>
      </c>
      <c r="U54" s="82" t="str">
        <f t="shared" si="109"/>
        <v/>
      </c>
      <c r="V54" s="82" t="str">
        <f t="shared" si="109"/>
        <v/>
      </c>
      <c r="W54" s="82" t="str">
        <f t="shared" si="109"/>
        <v/>
      </c>
      <c r="X54" s="82" t="str">
        <f t="shared" si="109"/>
        <v/>
      </c>
      <c r="Y54" s="82" t="str">
        <f t="shared" si="109"/>
        <v/>
      </c>
      <c r="Z54" s="82" t="str">
        <f t="shared" si="109"/>
        <v/>
      </c>
      <c r="AA54" s="82" t="str">
        <f t="shared" si="109"/>
        <v/>
      </c>
      <c r="AB54" s="82" t="str">
        <f t="shared" si="109"/>
        <v/>
      </c>
      <c r="AC54" s="82" t="str">
        <f t="shared" si="109"/>
        <v/>
      </c>
      <c r="AD54" s="82" t="str">
        <f t="shared" si="109"/>
        <v/>
      </c>
      <c r="AE54" s="82" t="str">
        <f t="shared" si="109"/>
        <v/>
      </c>
      <c r="AF54" s="82" t="str">
        <f t="shared" si="109"/>
        <v/>
      </c>
      <c r="AG54" s="82" t="str">
        <f t="shared" si="109"/>
        <v/>
      </c>
      <c r="AH54" s="82" t="str">
        <f t="shared" si="109"/>
        <v/>
      </c>
      <c r="AI54" s="82" t="str">
        <f t="shared" si="109"/>
        <v/>
      </c>
      <c r="AJ54" s="82" t="str">
        <f t="shared" si="109"/>
        <v/>
      </c>
      <c r="AK54" s="82" t="str">
        <f t="shared" si="109"/>
        <v/>
      </c>
      <c r="AL54" s="82" t="str">
        <f t="shared" si="109"/>
        <v/>
      </c>
      <c r="AM54" s="82" t="str">
        <f t="shared" si="109"/>
        <v/>
      </c>
      <c r="AN54" s="82" t="str">
        <f t="shared" si="109"/>
        <v/>
      </c>
      <c r="AO54" s="82" t="str">
        <f t="shared" si="109"/>
        <v/>
      </c>
      <c r="AP54" s="82" t="str">
        <f t="shared" si="109"/>
        <v/>
      </c>
      <c r="AQ54" s="82" t="str">
        <f t="shared" si="109"/>
        <v/>
      </c>
      <c r="AR54" s="82" t="str">
        <f t="shared" si="109"/>
        <v/>
      </c>
      <c r="AS54" s="82" t="str">
        <f t="shared" si="109"/>
        <v/>
      </c>
      <c r="AT54" s="82" t="str">
        <f t="shared" si="109"/>
        <v/>
      </c>
      <c r="AU54" s="82" t="str">
        <f t="shared" si="109"/>
        <v/>
      </c>
      <c r="AV54" s="82" t="str">
        <f t="shared" si="109"/>
        <v/>
      </c>
      <c r="AW54" s="82" t="str">
        <f t="shared" si="109"/>
        <v/>
      </c>
      <c r="AX54" s="82" t="str">
        <f t="shared" si="109"/>
        <v/>
      </c>
      <c r="AY54" s="82" t="str">
        <f t="shared" si="109"/>
        <v/>
      </c>
      <c r="AZ54" s="82" t="str">
        <f t="shared" si="109"/>
        <v/>
      </c>
      <c r="BA54" s="82" t="str">
        <f t="shared" si="109"/>
        <v/>
      </c>
      <c r="BB54" s="82" t="str">
        <f t="shared" si="109"/>
        <v/>
      </c>
      <c r="BC54" s="82" t="str">
        <f t="shared" si="109"/>
        <v/>
      </c>
      <c r="BD54" s="82" t="str">
        <f t="shared" si="109"/>
        <v/>
      </c>
      <c r="BE54" s="82" t="str">
        <f t="shared" si="109"/>
        <v/>
      </c>
      <c r="BF54" s="82" t="str">
        <f t="shared" si="109"/>
        <v/>
      </c>
      <c r="BG54" s="82" t="str">
        <f t="shared" si="109"/>
        <v/>
      </c>
      <c r="BH54" s="82" t="str">
        <f t="shared" si="109"/>
        <v/>
      </c>
      <c r="BI54" s="82" t="str">
        <f t="shared" si="109"/>
        <v/>
      </c>
      <c r="BJ54" s="82" t="str">
        <f t="shared" si="109"/>
        <v/>
      </c>
      <c r="BK54" s="82" t="str">
        <f t="shared" si="109"/>
        <v/>
      </c>
      <c r="BL54" s="82"/>
      <c r="BM54" s="82"/>
      <c r="BN54" s="82"/>
      <c r="BO54" s="82"/>
      <c r="BP54" s="82"/>
      <c r="BZ54">
        <f t="shared" si="21"/>
        <v>0</v>
      </c>
      <c r="CA54">
        <f t="shared" si="21"/>
        <v>0</v>
      </c>
    </row>
    <row r="55" spans="1:79" x14ac:dyDescent="0.25">
      <c r="A55" t="str">
        <f t="shared" si="6"/>
        <v>1</v>
      </c>
      <c r="B55" t="str">
        <f t="shared" si="7"/>
        <v>0</v>
      </c>
      <c r="C55">
        <f>COUNTIF($D$3:D55,D55)</f>
        <v>0</v>
      </c>
      <c r="J55" t="str">
        <f t="shared" si="8"/>
        <v/>
      </c>
      <c r="K55" t="str">
        <f t="shared" si="9"/>
        <v/>
      </c>
      <c r="L55" t="str">
        <f t="shared" si="10"/>
        <v xml:space="preserve"> </v>
      </c>
      <c r="M55" t="str">
        <f t="shared" si="11"/>
        <v/>
      </c>
      <c r="N55" t="e">
        <f>VLOOKUP(E55,HC!A:B,2,0)</f>
        <v>#N/A</v>
      </c>
      <c r="O55" t="e">
        <f>VLOOKUP(N55,HC!B:C,2,0)</f>
        <v>#N/A</v>
      </c>
      <c r="P55" s="82" t="str">
        <f t="shared" ref="P55:BK55" si="110">IFERROR(IF($G55="inactive","",IF(AND($L55&lt;P$1,$M55&lt;P$1),"",IF(AND($L55&gt;Q$1,$M55&gt;Q$1),"",IF(AND($L55&lt;P$1,$M55&lt;=Q$1),$M55-P$1,IF(AND($L55&gt;=P$1,$M55&gt;Q$1),Q$1-$L55,IF(AND($L55&gt;=P$1,$M55&lt;=Q$1),$M55-$L55,IF(AND($L55&lt;P$1,$M55&gt;Q$1),Q$1-P$1,""))))))),"")</f>
        <v/>
      </c>
      <c r="Q55" s="82" t="str">
        <f t="shared" si="110"/>
        <v/>
      </c>
      <c r="R55" s="82" t="str">
        <f t="shared" si="110"/>
        <v/>
      </c>
      <c r="S55" s="82" t="str">
        <f t="shared" si="110"/>
        <v/>
      </c>
      <c r="T55" s="82" t="str">
        <f t="shared" si="110"/>
        <v/>
      </c>
      <c r="U55" s="82" t="str">
        <f t="shared" si="110"/>
        <v/>
      </c>
      <c r="V55" s="82" t="str">
        <f t="shared" si="110"/>
        <v/>
      </c>
      <c r="W55" s="82" t="str">
        <f t="shared" si="110"/>
        <v/>
      </c>
      <c r="X55" s="82" t="str">
        <f t="shared" si="110"/>
        <v/>
      </c>
      <c r="Y55" s="82" t="str">
        <f t="shared" si="110"/>
        <v/>
      </c>
      <c r="Z55" s="82" t="str">
        <f t="shared" si="110"/>
        <v/>
      </c>
      <c r="AA55" s="82" t="str">
        <f t="shared" si="110"/>
        <v/>
      </c>
      <c r="AB55" s="82" t="str">
        <f t="shared" si="110"/>
        <v/>
      </c>
      <c r="AC55" s="82" t="str">
        <f t="shared" si="110"/>
        <v/>
      </c>
      <c r="AD55" s="82" t="str">
        <f t="shared" si="110"/>
        <v/>
      </c>
      <c r="AE55" s="82" t="str">
        <f t="shared" si="110"/>
        <v/>
      </c>
      <c r="AF55" s="82" t="str">
        <f t="shared" si="110"/>
        <v/>
      </c>
      <c r="AG55" s="82" t="str">
        <f t="shared" si="110"/>
        <v/>
      </c>
      <c r="AH55" s="82" t="str">
        <f t="shared" si="110"/>
        <v/>
      </c>
      <c r="AI55" s="82" t="str">
        <f t="shared" si="110"/>
        <v/>
      </c>
      <c r="AJ55" s="82" t="str">
        <f t="shared" si="110"/>
        <v/>
      </c>
      <c r="AK55" s="82" t="str">
        <f t="shared" si="110"/>
        <v/>
      </c>
      <c r="AL55" s="82" t="str">
        <f t="shared" si="110"/>
        <v/>
      </c>
      <c r="AM55" s="82" t="str">
        <f t="shared" si="110"/>
        <v/>
      </c>
      <c r="AN55" s="82" t="str">
        <f t="shared" si="110"/>
        <v/>
      </c>
      <c r="AO55" s="82" t="str">
        <f t="shared" si="110"/>
        <v/>
      </c>
      <c r="AP55" s="82" t="str">
        <f t="shared" si="110"/>
        <v/>
      </c>
      <c r="AQ55" s="82" t="str">
        <f t="shared" si="110"/>
        <v/>
      </c>
      <c r="AR55" s="82" t="str">
        <f t="shared" si="110"/>
        <v/>
      </c>
      <c r="AS55" s="82" t="str">
        <f t="shared" si="110"/>
        <v/>
      </c>
      <c r="AT55" s="82" t="str">
        <f t="shared" si="110"/>
        <v/>
      </c>
      <c r="AU55" s="82" t="str">
        <f t="shared" si="110"/>
        <v/>
      </c>
      <c r="AV55" s="82" t="str">
        <f t="shared" si="110"/>
        <v/>
      </c>
      <c r="AW55" s="82" t="str">
        <f t="shared" si="110"/>
        <v/>
      </c>
      <c r="AX55" s="82" t="str">
        <f t="shared" si="110"/>
        <v/>
      </c>
      <c r="AY55" s="82" t="str">
        <f t="shared" si="110"/>
        <v/>
      </c>
      <c r="AZ55" s="82" t="str">
        <f t="shared" si="110"/>
        <v/>
      </c>
      <c r="BA55" s="82" t="str">
        <f t="shared" si="110"/>
        <v/>
      </c>
      <c r="BB55" s="82" t="str">
        <f t="shared" si="110"/>
        <v/>
      </c>
      <c r="BC55" s="82" t="str">
        <f t="shared" si="110"/>
        <v/>
      </c>
      <c r="BD55" s="82" t="str">
        <f t="shared" si="110"/>
        <v/>
      </c>
      <c r="BE55" s="82" t="str">
        <f t="shared" si="110"/>
        <v/>
      </c>
      <c r="BF55" s="82" t="str">
        <f t="shared" si="110"/>
        <v/>
      </c>
      <c r="BG55" s="82" t="str">
        <f t="shared" si="110"/>
        <v/>
      </c>
      <c r="BH55" s="82" t="str">
        <f t="shared" si="110"/>
        <v/>
      </c>
      <c r="BI55" s="82" t="str">
        <f t="shared" si="110"/>
        <v/>
      </c>
      <c r="BJ55" s="82" t="str">
        <f t="shared" si="110"/>
        <v/>
      </c>
      <c r="BK55" s="82" t="str">
        <f t="shared" si="110"/>
        <v/>
      </c>
      <c r="BL55" s="82"/>
      <c r="BM55" s="82"/>
      <c r="BN55" s="82"/>
      <c r="BO55" s="82"/>
      <c r="BP55" s="82"/>
      <c r="BZ55">
        <f t="shared" si="21"/>
        <v>0</v>
      </c>
      <c r="CA55">
        <f t="shared" si="21"/>
        <v>0</v>
      </c>
    </row>
    <row r="56" spans="1:79" x14ac:dyDescent="0.25">
      <c r="A56" t="str">
        <f t="shared" si="6"/>
        <v>1</v>
      </c>
      <c r="B56" t="str">
        <f t="shared" si="7"/>
        <v>0</v>
      </c>
      <c r="C56">
        <f>COUNTIF($D$3:D56,D56)</f>
        <v>0</v>
      </c>
      <c r="J56" t="str">
        <f t="shared" si="8"/>
        <v/>
      </c>
      <c r="K56" t="str">
        <f t="shared" si="9"/>
        <v/>
      </c>
      <c r="L56" t="str">
        <f t="shared" si="10"/>
        <v xml:space="preserve"> </v>
      </c>
      <c r="M56" t="str">
        <f t="shared" si="11"/>
        <v/>
      </c>
      <c r="N56" t="e">
        <f>VLOOKUP(E56,HC!A:B,2,0)</f>
        <v>#N/A</v>
      </c>
      <c r="O56" t="e">
        <f>VLOOKUP(N56,HC!B:C,2,0)</f>
        <v>#N/A</v>
      </c>
      <c r="P56" s="82" t="str">
        <f t="shared" ref="P56:BK56" si="111">IFERROR(IF($G56="inactive","",IF(AND($L56&lt;P$1,$M56&lt;P$1),"",IF(AND($L56&gt;Q$1,$M56&gt;Q$1),"",IF(AND($L56&lt;P$1,$M56&lt;=Q$1),$M56-P$1,IF(AND($L56&gt;=P$1,$M56&gt;Q$1),Q$1-$L56,IF(AND($L56&gt;=P$1,$M56&lt;=Q$1),$M56-$L56,IF(AND($L56&lt;P$1,$M56&gt;Q$1),Q$1-P$1,""))))))),"")</f>
        <v/>
      </c>
      <c r="Q56" s="82" t="str">
        <f t="shared" si="111"/>
        <v/>
      </c>
      <c r="R56" s="82" t="str">
        <f t="shared" si="111"/>
        <v/>
      </c>
      <c r="S56" s="82" t="str">
        <f t="shared" si="111"/>
        <v/>
      </c>
      <c r="T56" s="82" t="str">
        <f t="shared" si="111"/>
        <v/>
      </c>
      <c r="U56" s="82" t="str">
        <f t="shared" si="111"/>
        <v/>
      </c>
      <c r="V56" s="82" t="str">
        <f t="shared" si="111"/>
        <v/>
      </c>
      <c r="W56" s="82" t="str">
        <f t="shared" si="111"/>
        <v/>
      </c>
      <c r="X56" s="82" t="str">
        <f t="shared" si="111"/>
        <v/>
      </c>
      <c r="Y56" s="82" t="str">
        <f t="shared" si="111"/>
        <v/>
      </c>
      <c r="Z56" s="82" t="str">
        <f t="shared" si="111"/>
        <v/>
      </c>
      <c r="AA56" s="82" t="str">
        <f t="shared" si="111"/>
        <v/>
      </c>
      <c r="AB56" s="82" t="str">
        <f t="shared" si="111"/>
        <v/>
      </c>
      <c r="AC56" s="82" t="str">
        <f t="shared" si="111"/>
        <v/>
      </c>
      <c r="AD56" s="82" t="str">
        <f t="shared" si="111"/>
        <v/>
      </c>
      <c r="AE56" s="82" t="str">
        <f t="shared" si="111"/>
        <v/>
      </c>
      <c r="AF56" s="82" t="str">
        <f t="shared" si="111"/>
        <v/>
      </c>
      <c r="AG56" s="82" t="str">
        <f t="shared" si="111"/>
        <v/>
      </c>
      <c r="AH56" s="82" t="str">
        <f t="shared" si="111"/>
        <v/>
      </c>
      <c r="AI56" s="82" t="str">
        <f t="shared" si="111"/>
        <v/>
      </c>
      <c r="AJ56" s="82" t="str">
        <f t="shared" si="111"/>
        <v/>
      </c>
      <c r="AK56" s="82" t="str">
        <f t="shared" si="111"/>
        <v/>
      </c>
      <c r="AL56" s="82" t="str">
        <f t="shared" si="111"/>
        <v/>
      </c>
      <c r="AM56" s="82" t="str">
        <f t="shared" si="111"/>
        <v/>
      </c>
      <c r="AN56" s="82" t="str">
        <f t="shared" si="111"/>
        <v/>
      </c>
      <c r="AO56" s="82" t="str">
        <f t="shared" si="111"/>
        <v/>
      </c>
      <c r="AP56" s="82" t="str">
        <f t="shared" si="111"/>
        <v/>
      </c>
      <c r="AQ56" s="82" t="str">
        <f t="shared" si="111"/>
        <v/>
      </c>
      <c r="AR56" s="82" t="str">
        <f t="shared" si="111"/>
        <v/>
      </c>
      <c r="AS56" s="82" t="str">
        <f t="shared" si="111"/>
        <v/>
      </c>
      <c r="AT56" s="82" t="str">
        <f t="shared" si="111"/>
        <v/>
      </c>
      <c r="AU56" s="82" t="str">
        <f t="shared" si="111"/>
        <v/>
      </c>
      <c r="AV56" s="82" t="str">
        <f t="shared" si="111"/>
        <v/>
      </c>
      <c r="AW56" s="82" t="str">
        <f t="shared" si="111"/>
        <v/>
      </c>
      <c r="AX56" s="82" t="str">
        <f t="shared" si="111"/>
        <v/>
      </c>
      <c r="AY56" s="82" t="str">
        <f t="shared" si="111"/>
        <v/>
      </c>
      <c r="AZ56" s="82" t="str">
        <f t="shared" si="111"/>
        <v/>
      </c>
      <c r="BA56" s="82" t="str">
        <f t="shared" si="111"/>
        <v/>
      </c>
      <c r="BB56" s="82" t="str">
        <f t="shared" si="111"/>
        <v/>
      </c>
      <c r="BC56" s="82" t="str">
        <f t="shared" si="111"/>
        <v/>
      </c>
      <c r="BD56" s="82" t="str">
        <f t="shared" si="111"/>
        <v/>
      </c>
      <c r="BE56" s="82" t="str">
        <f t="shared" si="111"/>
        <v/>
      </c>
      <c r="BF56" s="82" t="str">
        <f t="shared" si="111"/>
        <v/>
      </c>
      <c r="BG56" s="82" t="str">
        <f t="shared" si="111"/>
        <v/>
      </c>
      <c r="BH56" s="82" t="str">
        <f t="shared" si="111"/>
        <v/>
      </c>
      <c r="BI56" s="82" t="str">
        <f t="shared" si="111"/>
        <v/>
      </c>
      <c r="BJ56" s="82" t="str">
        <f t="shared" si="111"/>
        <v/>
      </c>
      <c r="BK56" s="82" t="str">
        <f t="shared" si="111"/>
        <v/>
      </c>
      <c r="BL56" s="82"/>
      <c r="BM56" s="82"/>
      <c r="BN56" s="82"/>
      <c r="BO56" s="82"/>
      <c r="BP56" s="82"/>
      <c r="BZ56">
        <f t="shared" si="21"/>
        <v>0</v>
      </c>
      <c r="CA56">
        <f t="shared" si="21"/>
        <v>0</v>
      </c>
    </row>
    <row r="57" spans="1:79" x14ac:dyDescent="0.25">
      <c r="A57" t="str">
        <f t="shared" si="6"/>
        <v>1</v>
      </c>
      <c r="B57" t="str">
        <f t="shared" si="7"/>
        <v>0</v>
      </c>
      <c r="C57">
        <f>COUNTIF($D$3:D57,D57)</f>
        <v>0</v>
      </c>
      <c r="J57" t="str">
        <f t="shared" si="8"/>
        <v/>
      </c>
      <c r="K57" t="str">
        <f t="shared" si="9"/>
        <v/>
      </c>
      <c r="L57" t="str">
        <f t="shared" si="10"/>
        <v xml:space="preserve"> </v>
      </c>
      <c r="M57" t="str">
        <f t="shared" si="11"/>
        <v/>
      </c>
      <c r="N57" t="e">
        <f>VLOOKUP(E57,HC!A:B,2,0)</f>
        <v>#N/A</v>
      </c>
      <c r="O57" t="e">
        <f>VLOOKUP(N57,HC!B:C,2,0)</f>
        <v>#N/A</v>
      </c>
      <c r="P57" s="82" t="str">
        <f t="shared" ref="P57:BK57" si="112">IFERROR(IF($G57="inactive","",IF(AND($L57&lt;P$1,$M57&lt;P$1),"",IF(AND($L57&gt;Q$1,$M57&gt;Q$1),"",IF(AND($L57&lt;P$1,$M57&lt;=Q$1),$M57-P$1,IF(AND($L57&gt;=P$1,$M57&gt;Q$1),Q$1-$L57,IF(AND($L57&gt;=P$1,$M57&lt;=Q$1),$M57-$L57,IF(AND($L57&lt;P$1,$M57&gt;Q$1),Q$1-P$1,""))))))),"")</f>
        <v/>
      </c>
      <c r="Q57" s="82" t="str">
        <f t="shared" si="112"/>
        <v/>
      </c>
      <c r="R57" s="82" t="str">
        <f t="shared" si="112"/>
        <v/>
      </c>
      <c r="S57" s="82" t="str">
        <f t="shared" si="112"/>
        <v/>
      </c>
      <c r="T57" s="82" t="str">
        <f t="shared" si="112"/>
        <v/>
      </c>
      <c r="U57" s="82" t="str">
        <f t="shared" si="112"/>
        <v/>
      </c>
      <c r="V57" s="82" t="str">
        <f t="shared" si="112"/>
        <v/>
      </c>
      <c r="W57" s="82" t="str">
        <f t="shared" si="112"/>
        <v/>
      </c>
      <c r="X57" s="82" t="str">
        <f t="shared" si="112"/>
        <v/>
      </c>
      <c r="Y57" s="82" t="str">
        <f t="shared" si="112"/>
        <v/>
      </c>
      <c r="Z57" s="82" t="str">
        <f t="shared" si="112"/>
        <v/>
      </c>
      <c r="AA57" s="82" t="str">
        <f t="shared" si="112"/>
        <v/>
      </c>
      <c r="AB57" s="82" t="str">
        <f t="shared" si="112"/>
        <v/>
      </c>
      <c r="AC57" s="82" t="str">
        <f t="shared" si="112"/>
        <v/>
      </c>
      <c r="AD57" s="82" t="str">
        <f t="shared" si="112"/>
        <v/>
      </c>
      <c r="AE57" s="82" t="str">
        <f t="shared" si="112"/>
        <v/>
      </c>
      <c r="AF57" s="82" t="str">
        <f t="shared" si="112"/>
        <v/>
      </c>
      <c r="AG57" s="82" t="str">
        <f t="shared" si="112"/>
        <v/>
      </c>
      <c r="AH57" s="82" t="str">
        <f t="shared" si="112"/>
        <v/>
      </c>
      <c r="AI57" s="82" t="str">
        <f t="shared" si="112"/>
        <v/>
      </c>
      <c r="AJ57" s="82" t="str">
        <f t="shared" si="112"/>
        <v/>
      </c>
      <c r="AK57" s="82" t="str">
        <f t="shared" si="112"/>
        <v/>
      </c>
      <c r="AL57" s="82" t="str">
        <f t="shared" si="112"/>
        <v/>
      </c>
      <c r="AM57" s="82" t="str">
        <f t="shared" si="112"/>
        <v/>
      </c>
      <c r="AN57" s="82" t="str">
        <f t="shared" si="112"/>
        <v/>
      </c>
      <c r="AO57" s="82" t="str">
        <f t="shared" si="112"/>
        <v/>
      </c>
      <c r="AP57" s="82" t="str">
        <f t="shared" si="112"/>
        <v/>
      </c>
      <c r="AQ57" s="82" t="str">
        <f t="shared" si="112"/>
        <v/>
      </c>
      <c r="AR57" s="82" t="str">
        <f t="shared" si="112"/>
        <v/>
      </c>
      <c r="AS57" s="82" t="str">
        <f t="shared" si="112"/>
        <v/>
      </c>
      <c r="AT57" s="82" t="str">
        <f t="shared" si="112"/>
        <v/>
      </c>
      <c r="AU57" s="82" t="str">
        <f t="shared" si="112"/>
        <v/>
      </c>
      <c r="AV57" s="82" t="str">
        <f t="shared" si="112"/>
        <v/>
      </c>
      <c r="AW57" s="82" t="str">
        <f t="shared" si="112"/>
        <v/>
      </c>
      <c r="AX57" s="82" t="str">
        <f t="shared" si="112"/>
        <v/>
      </c>
      <c r="AY57" s="82" t="str">
        <f t="shared" si="112"/>
        <v/>
      </c>
      <c r="AZ57" s="82" t="str">
        <f t="shared" si="112"/>
        <v/>
      </c>
      <c r="BA57" s="82" t="str">
        <f t="shared" si="112"/>
        <v/>
      </c>
      <c r="BB57" s="82" t="str">
        <f t="shared" si="112"/>
        <v/>
      </c>
      <c r="BC57" s="82" t="str">
        <f t="shared" si="112"/>
        <v/>
      </c>
      <c r="BD57" s="82" t="str">
        <f t="shared" si="112"/>
        <v/>
      </c>
      <c r="BE57" s="82" t="str">
        <f t="shared" si="112"/>
        <v/>
      </c>
      <c r="BF57" s="82" t="str">
        <f t="shared" si="112"/>
        <v/>
      </c>
      <c r="BG57" s="82" t="str">
        <f t="shared" si="112"/>
        <v/>
      </c>
      <c r="BH57" s="82" t="str">
        <f t="shared" si="112"/>
        <v/>
      </c>
      <c r="BI57" s="82" t="str">
        <f t="shared" si="112"/>
        <v/>
      </c>
      <c r="BJ57" s="82" t="str">
        <f t="shared" si="112"/>
        <v/>
      </c>
      <c r="BK57" s="82" t="str">
        <f t="shared" si="112"/>
        <v/>
      </c>
      <c r="BL57" s="82"/>
      <c r="BM57" s="82"/>
      <c r="BN57" s="82"/>
      <c r="BO57" s="82"/>
      <c r="BP57" s="82"/>
      <c r="BZ57">
        <f t="shared" si="21"/>
        <v>0</v>
      </c>
      <c r="CA57">
        <f t="shared" si="21"/>
        <v>0</v>
      </c>
    </row>
    <row r="58" spans="1:79" x14ac:dyDescent="0.25">
      <c r="A58" t="str">
        <f t="shared" si="6"/>
        <v>1</v>
      </c>
      <c r="B58" t="str">
        <f t="shared" si="7"/>
        <v>0</v>
      </c>
      <c r="C58">
        <f>COUNTIF($D$3:D58,D58)</f>
        <v>0</v>
      </c>
      <c r="J58" t="str">
        <f t="shared" si="8"/>
        <v/>
      </c>
      <c r="K58" t="str">
        <f t="shared" si="9"/>
        <v/>
      </c>
      <c r="L58" t="str">
        <f t="shared" si="10"/>
        <v xml:space="preserve"> </v>
      </c>
      <c r="M58" t="str">
        <f t="shared" si="11"/>
        <v/>
      </c>
      <c r="N58" t="e">
        <f>VLOOKUP(E58,HC!A:B,2,0)</f>
        <v>#N/A</v>
      </c>
      <c r="O58" t="e">
        <f>VLOOKUP(N58,HC!B:C,2,0)</f>
        <v>#N/A</v>
      </c>
      <c r="P58" s="82" t="str">
        <f t="shared" ref="P58:BK58" si="113">IFERROR(IF($G58="inactive","",IF(AND($L58&lt;P$1,$M58&lt;P$1),"",IF(AND($L58&gt;Q$1,$M58&gt;Q$1),"",IF(AND($L58&lt;P$1,$M58&lt;=Q$1),$M58-P$1,IF(AND($L58&gt;=P$1,$M58&gt;Q$1),Q$1-$L58,IF(AND($L58&gt;=P$1,$M58&lt;=Q$1),$M58-$L58,IF(AND($L58&lt;P$1,$M58&gt;Q$1),Q$1-P$1,""))))))),"")</f>
        <v/>
      </c>
      <c r="Q58" s="82" t="str">
        <f t="shared" si="113"/>
        <v/>
      </c>
      <c r="R58" s="82" t="str">
        <f t="shared" si="113"/>
        <v/>
      </c>
      <c r="S58" s="82" t="str">
        <f t="shared" si="113"/>
        <v/>
      </c>
      <c r="T58" s="82" t="str">
        <f t="shared" si="113"/>
        <v/>
      </c>
      <c r="U58" s="82" t="str">
        <f t="shared" si="113"/>
        <v/>
      </c>
      <c r="V58" s="82" t="str">
        <f t="shared" si="113"/>
        <v/>
      </c>
      <c r="W58" s="82" t="str">
        <f t="shared" si="113"/>
        <v/>
      </c>
      <c r="X58" s="82" t="str">
        <f t="shared" si="113"/>
        <v/>
      </c>
      <c r="Y58" s="82" t="str">
        <f t="shared" si="113"/>
        <v/>
      </c>
      <c r="Z58" s="82" t="str">
        <f t="shared" si="113"/>
        <v/>
      </c>
      <c r="AA58" s="82" t="str">
        <f t="shared" si="113"/>
        <v/>
      </c>
      <c r="AB58" s="82" t="str">
        <f t="shared" si="113"/>
        <v/>
      </c>
      <c r="AC58" s="82" t="str">
        <f t="shared" si="113"/>
        <v/>
      </c>
      <c r="AD58" s="82" t="str">
        <f t="shared" si="113"/>
        <v/>
      </c>
      <c r="AE58" s="82" t="str">
        <f t="shared" si="113"/>
        <v/>
      </c>
      <c r="AF58" s="82" t="str">
        <f t="shared" si="113"/>
        <v/>
      </c>
      <c r="AG58" s="82" t="str">
        <f t="shared" si="113"/>
        <v/>
      </c>
      <c r="AH58" s="82" t="str">
        <f t="shared" si="113"/>
        <v/>
      </c>
      <c r="AI58" s="82" t="str">
        <f t="shared" si="113"/>
        <v/>
      </c>
      <c r="AJ58" s="82" t="str">
        <f t="shared" si="113"/>
        <v/>
      </c>
      <c r="AK58" s="82" t="str">
        <f t="shared" si="113"/>
        <v/>
      </c>
      <c r="AL58" s="82" t="str">
        <f t="shared" si="113"/>
        <v/>
      </c>
      <c r="AM58" s="82" t="str">
        <f t="shared" si="113"/>
        <v/>
      </c>
      <c r="AN58" s="82" t="str">
        <f t="shared" si="113"/>
        <v/>
      </c>
      <c r="AO58" s="82" t="str">
        <f t="shared" si="113"/>
        <v/>
      </c>
      <c r="AP58" s="82" t="str">
        <f t="shared" si="113"/>
        <v/>
      </c>
      <c r="AQ58" s="82" t="str">
        <f t="shared" si="113"/>
        <v/>
      </c>
      <c r="AR58" s="82" t="str">
        <f t="shared" si="113"/>
        <v/>
      </c>
      <c r="AS58" s="82" t="str">
        <f t="shared" si="113"/>
        <v/>
      </c>
      <c r="AT58" s="82" t="str">
        <f t="shared" si="113"/>
        <v/>
      </c>
      <c r="AU58" s="82" t="str">
        <f t="shared" si="113"/>
        <v/>
      </c>
      <c r="AV58" s="82" t="str">
        <f t="shared" si="113"/>
        <v/>
      </c>
      <c r="AW58" s="82" t="str">
        <f t="shared" si="113"/>
        <v/>
      </c>
      <c r="AX58" s="82" t="str">
        <f t="shared" si="113"/>
        <v/>
      </c>
      <c r="AY58" s="82" t="str">
        <f t="shared" si="113"/>
        <v/>
      </c>
      <c r="AZ58" s="82" t="str">
        <f t="shared" si="113"/>
        <v/>
      </c>
      <c r="BA58" s="82" t="str">
        <f t="shared" si="113"/>
        <v/>
      </c>
      <c r="BB58" s="82" t="str">
        <f t="shared" si="113"/>
        <v/>
      </c>
      <c r="BC58" s="82" t="str">
        <f t="shared" si="113"/>
        <v/>
      </c>
      <c r="BD58" s="82" t="str">
        <f t="shared" si="113"/>
        <v/>
      </c>
      <c r="BE58" s="82" t="str">
        <f t="shared" si="113"/>
        <v/>
      </c>
      <c r="BF58" s="82" t="str">
        <f t="shared" si="113"/>
        <v/>
      </c>
      <c r="BG58" s="82" t="str">
        <f t="shared" si="113"/>
        <v/>
      </c>
      <c r="BH58" s="82" t="str">
        <f t="shared" si="113"/>
        <v/>
      </c>
      <c r="BI58" s="82" t="str">
        <f t="shared" si="113"/>
        <v/>
      </c>
      <c r="BJ58" s="82" t="str">
        <f t="shared" si="113"/>
        <v/>
      </c>
      <c r="BK58" s="82" t="str">
        <f t="shared" si="113"/>
        <v/>
      </c>
      <c r="BL58" s="82"/>
      <c r="BM58" s="82"/>
      <c r="BN58" s="82"/>
      <c r="BO58" s="82"/>
      <c r="BP58" s="82"/>
      <c r="BZ58">
        <f t="shared" si="21"/>
        <v>0</v>
      </c>
      <c r="CA58">
        <f t="shared" si="21"/>
        <v>0</v>
      </c>
    </row>
    <row r="59" spans="1:79" x14ac:dyDescent="0.25">
      <c r="A59" t="str">
        <f t="shared" si="6"/>
        <v>1</v>
      </c>
      <c r="B59" t="str">
        <f t="shared" si="7"/>
        <v>0</v>
      </c>
      <c r="C59">
        <f>COUNTIF($D$3:D59,D59)</f>
        <v>0</v>
      </c>
      <c r="J59" t="str">
        <f t="shared" si="8"/>
        <v/>
      </c>
      <c r="K59" t="str">
        <f t="shared" si="9"/>
        <v/>
      </c>
      <c r="L59" t="str">
        <f t="shared" si="10"/>
        <v xml:space="preserve"> </v>
      </c>
      <c r="M59" t="str">
        <f t="shared" si="11"/>
        <v/>
      </c>
      <c r="N59" t="e">
        <f>VLOOKUP(E59,HC!A:B,2,0)</f>
        <v>#N/A</v>
      </c>
      <c r="O59" t="e">
        <f>VLOOKUP(N59,HC!B:C,2,0)</f>
        <v>#N/A</v>
      </c>
      <c r="P59" s="82" t="str">
        <f t="shared" ref="P59:BK59" si="114">IFERROR(IF($G59="inactive","",IF(AND($L59&lt;P$1,$M59&lt;P$1),"",IF(AND($L59&gt;Q$1,$M59&gt;Q$1),"",IF(AND($L59&lt;P$1,$M59&lt;=Q$1),$M59-P$1,IF(AND($L59&gt;=P$1,$M59&gt;Q$1),Q$1-$L59,IF(AND($L59&gt;=P$1,$M59&lt;=Q$1),$M59-$L59,IF(AND($L59&lt;P$1,$M59&gt;Q$1),Q$1-P$1,""))))))),"")</f>
        <v/>
      </c>
      <c r="Q59" s="82" t="str">
        <f t="shared" si="114"/>
        <v/>
      </c>
      <c r="R59" s="82" t="str">
        <f t="shared" si="114"/>
        <v/>
      </c>
      <c r="S59" s="82" t="str">
        <f t="shared" si="114"/>
        <v/>
      </c>
      <c r="T59" s="82" t="str">
        <f t="shared" si="114"/>
        <v/>
      </c>
      <c r="U59" s="82" t="str">
        <f t="shared" si="114"/>
        <v/>
      </c>
      <c r="V59" s="82" t="str">
        <f t="shared" si="114"/>
        <v/>
      </c>
      <c r="W59" s="82" t="str">
        <f t="shared" si="114"/>
        <v/>
      </c>
      <c r="X59" s="82" t="str">
        <f t="shared" si="114"/>
        <v/>
      </c>
      <c r="Y59" s="82" t="str">
        <f t="shared" si="114"/>
        <v/>
      </c>
      <c r="Z59" s="82" t="str">
        <f t="shared" si="114"/>
        <v/>
      </c>
      <c r="AA59" s="82" t="str">
        <f t="shared" si="114"/>
        <v/>
      </c>
      <c r="AB59" s="82" t="str">
        <f t="shared" si="114"/>
        <v/>
      </c>
      <c r="AC59" s="82" t="str">
        <f t="shared" si="114"/>
        <v/>
      </c>
      <c r="AD59" s="82" t="str">
        <f t="shared" si="114"/>
        <v/>
      </c>
      <c r="AE59" s="82" t="str">
        <f t="shared" si="114"/>
        <v/>
      </c>
      <c r="AF59" s="82" t="str">
        <f t="shared" si="114"/>
        <v/>
      </c>
      <c r="AG59" s="82" t="str">
        <f t="shared" si="114"/>
        <v/>
      </c>
      <c r="AH59" s="82" t="str">
        <f t="shared" si="114"/>
        <v/>
      </c>
      <c r="AI59" s="82" t="str">
        <f t="shared" si="114"/>
        <v/>
      </c>
      <c r="AJ59" s="82" t="str">
        <f t="shared" si="114"/>
        <v/>
      </c>
      <c r="AK59" s="82" t="str">
        <f t="shared" si="114"/>
        <v/>
      </c>
      <c r="AL59" s="82" t="str">
        <f t="shared" si="114"/>
        <v/>
      </c>
      <c r="AM59" s="82" t="str">
        <f t="shared" si="114"/>
        <v/>
      </c>
      <c r="AN59" s="82" t="str">
        <f t="shared" si="114"/>
        <v/>
      </c>
      <c r="AO59" s="82" t="str">
        <f t="shared" si="114"/>
        <v/>
      </c>
      <c r="AP59" s="82" t="str">
        <f t="shared" si="114"/>
        <v/>
      </c>
      <c r="AQ59" s="82" t="str">
        <f t="shared" si="114"/>
        <v/>
      </c>
      <c r="AR59" s="82" t="str">
        <f t="shared" si="114"/>
        <v/>
      </c>
      <c r="AS59" s="82" t="str">
        <f t="shared" si="114"/>
        <v/>
      </c>
      <c r="AT59" s="82" t="str">
        <f t="shared" si="114"/>
        <v/>
      </c>
      <c r="AU59" s="82" t="str">
        <f t="shared" si="114"/>
        <v/>
      </c>
      <c r="AV59" s="82" t="str">
        <f t="shared" si="114"/>
        <v/>
      </c>
      <c r="AW59" s="82" t="str">
        <f t="shared" si="114"/>
        <v/>
      </c>
      <c r="AX59" s="82" t="str">
        <f t="shared" si="114"/>
        <v/>
      </c>
      <c r="AY59" s="82" t="str">
        <f t="shared" si="114"/>
        <v/>
      </c>
      <c r="AZ59" s="82" t="str">
        <f t="shared" si="114"/>
        <v/>
      </c>
      <c r="BA59" s="82" t="str">
        <f t="shared" si="114"/>
        <v/>
      </c>
      <c r="BB59" s="82" t="str">
        <f t="shared" si="114"/>
        <v/>
      </c>
      <c r="BC59" s="82" t="str">
        <f t="shared" si="114"/>
        <v/>
      </c>
      <c r="BD59" s="82" t="str">
        <f t="shared" si="114"/>
        <v/>
      </c>
      <c r="BE59" s="82" t="str">
        <f t="shared" si="114"/>
        <v/>
      </c>
      <c r="BF59" s="82" t="str">
        <f t="shared" si="114"/>
        <v/>
      </c>
      <c r="BG59" s="82" t="str">
        <f t="shared" si="114"/>
        <v/>
      </c>
      <c r="BH59" s="82" t="str">
        <f t="shared" si="114"/>
        <v/>
      </c>
      <c r="BI59" s="82" t="str">
        <f t="shared" si="114"/>
        <v/>
      </c>
      <c r="BJ59" s="82" t="str">
        <f t="shared" si="114"/>
        <v/>
      </c>
      <c r="BK59" s="82" t="str">
        <f t="shared" si="114"/>
        <v/>
      </c>
      <c r="BL59" s="82"/>
      <c r="BM59" s="82"/>
      <c r="BN59" s="82"/>
      <c r="BO59" s="82"/>
      <c r="BP59" s="82"/>
      <c r="BZ59">
        <f t="shared" si="21"/>
        <v>0</v>
      </c>
      <c r="CA59">
        <f t="shared" si="21"/>
        <v>0</v>
      </c>
    </row>
    <row r="60" spans="1:79" x14ac:dyDescent="0.25">
      <c r="A60" t="str">
        <f t="shared" si="6"/>
        <v>1</v>
      </c>
      <c r="B60" t="str">
        <f t="shared" si="7"/>
        <v>0</v>
      </c>
      <c r="C60">
        <f>COUNTIF($D$3:D60,D60)</f>
        <v>0</v>
      </c>
      <c r="J60" t="str">
        <f t="shared" si="8"/>
        <v/>
      </c>
      <c r="K60" t="str">
        <f t="shared" si="9"/>
        <v/>
      </c>
      <c r="L60" t="str">
        <f t="shared" si="10"/>
        <v xml:space="preserve"> </v>
      </c>
      <c r="M60" t="str">
        <f t="shared" si="11"/>
        <v/>
      </c>
      <c r="N60" t="e">
        <f>VLOOKUP(E60,HC!A:B,2,0)</f>
        <v>#N/A</v>
      </c>
      <c r="O60" t="e">
        <f>VLOOKUP(N60,HC!B:C,2,0)</f>
        <v>#N/A</v>
      </c>
      <c r="P60" s="82" t="str">
        <f t="shared" ref="P60:BK60" si="115">IFERROR(IF($G60="inactive","",IF(AND($L60&lt;P$1,$M60&lt;P$1),"",IF(AND($L60&gt;Q$1,$M60&gt;Q$1),"",IF(AND($L60&lt;P$1,$M60&lt;=Q$1),$M60-P$1,IF(AND($L60&gt;=P$1,$M60&gt;Q$1),Q$1-$L60,IF(AND($L60&gt;=P$1,$M60&lt;=Q$1),$M60-$L60,IF(AND($L60&lt;P$1,$M60&gt;Q$1),Q$1-P$1,""))))))),"")</f>
        <v/>
      </c>
      <c r="Q60" s="82" t="str">
        <f t="shared" si="115"/>
        <v/>
      </c>
      <c r="R60" s="82" t="str">
        <f t="shared" si="115"/>
        <v/>
      </c>
      <c r="S60" s="82" t="str">
        <f t="shared" si="115"/>
        <v/>
      </c>
      <c r="T60" s="82" t="str">
        <f t="shared" si="115"/>
        <v/>
      </c>
      <c r="U60" s="82" t="str">
        <f t="shared" si="115"/>
        <v/>
      </c>
      <c r="V60" s="82" t="str">
        <f t="shared" si="115"/>
        <v/>
      </c>
      <c r="W60" s="82" t="str">
        <f t="shared" si="115"/>
        <v/>
      </c>
      <c r="X60" s="82" t="str">
        <f t="shared" si="115"/>
        <v/>
      </c>
      <c r="Y60" s="82" t="str">
        <f t="shared" si="115"/>
        <v/>
      </c>
      <c r="Z60" s="82" t="str">
        <f t="shared" si="115"/>
        <v/>
      </c>
      <c r="AA60" s="82" t="str">
        <f t="shared" si="115"/>
        <v/>
      </c>
      <c r="AB60" s="82" t="str">
        <f t="shared" si="115"/>
        <v/>
      </c>
      <c r="AC60" s="82" t="str">
        <f t="shared" si="115"/>
        <v/>
      </c>
      <c r="AD60" s="82" t="str">
        <f t="shared" si="115"/>
        <v/>
      </c>
      <c r="AE60" s="82" t="str">
        <f t="shared" si="115"/>
        <v/>
      </c>
      <c r="AF60" s="82" t="str">
        <f t="shared" si="115"/>
        <v/>
      </c>
      <c r="AG60" s="82" t="str">
        <f t="shared" si="115"/>
        <v/>
      </c>
      <c r="AH60" s="82" t="str">
        <f t="shared" si="115"/>
        <v/>
      </c>
      <c r="AI60" s="82" t="str">
        <f t="shared" si="115"/>
        <v/>
      </c>
      <c r="AJ60" s="82" t="str">
        <f t="shared" si="115"/>
        <v/>
      </c>
      <c r="AK60" s="82" t="str">
        <f t="shared" si="115"/>
        <v/>
      </c>
      <c r="AL60" s="82" t="str">
        <f t="shared" si="115"/>
        <v/>
      </c>
      <c r="AM60" s="82" t="str">
        <f t="shared" si="115"/>
        <v/>
      </c>
      <c r="AN60" s="82" t="str">
        <f t="shared" si="115"/>
        <v/>
      </c>
      <c r="AO60" s="82" t="str">
        <f t="shared" si="115"/>
        <v/>
      </c>
      <c r="AP60" s="82" t="str">
        <f t="shared" si="115"/>
        <v/>
      </c>
      <c r="AQ60" s="82" t="str">
        <f t="shared" si="115"/>
        <v/>
      </c>
      <c r="AR60" s="82" t="str">
        <f t="shared" si="115"/>
        <v/>
      </c>
      <c r="AS60" s="82" t="str">
        <f t="shared" si="115"/>
        <v/>
      </c>
      <c r="AT60" s="82" t="str">
        <f t="shared" si="115"/>
        <v/>
      </c>
      <c r="AU60" s="82" t="str">
        <f t="shared" si="115"/>
        <v/>
      </c>
      <c r="AV60" s="82" t="str">
        <f t="shared" si="115"/>
        <v/>
      </c>
      <c r="AW60" s="82" t="str">
        <f t="shared" si="115"/>
        <v/>
      </c>
      <c r="AX60" s="82" t="str">
        <f t="shared" si="115"/>
        <v/>
      </c>
      <c r="AY60" s="82" t="str">
        <f t="shared" si="115"/>
        <v/>
      </c>
      <c r="AZ60" s="82" t="str">
        <f t="shared" si="115"/>
        <v/>
      </c>
      <c r="BA60" s="82" t="str">
        <f t="shared" si="115"/>
        <v/>
      </c>
      <c r="BB60" s="82" t="str">
        <f t="shared" si="115"/>
        <v/>
      </c>
      <c r="BC60" s="82" t="str">
        <f t="shared" si="115"/>
        <v/>
      </c>
      <c r="BD60" s="82" t="str">
        <f t="shared" si="115"/>
        <v/>
      </c>
      <c r="BE60" s="82" t="str">
        <f t="shared" si="115"/>
        <v/>
      </c>
      <c r="BF60" s="82" t="str">
        <f t="shared" si="115"/>
        <v/>
      </c>
      <c r="BG60" s="82" t="str">
        <f t="shared" si="115"/>
        <v/>
      </c>
      <c r="BH60" s="82" t="str">
        <f t="shared" si="115"/>
        <v/>
      </c>
      <c r="BI60" s="82" t="str">
        <f t="shared" si="115"/>
        <v/>
      </c>
      <c r="BJ60" s="82" t="str">
        <f t="shared" si="115"/>
        <v/>
      </c>
      <c r="BK60" s="82" t="str">
        <f t="shared" si="115"/>
        <v/>
      </c>
      <c r="BL60" s="82"/>
      <c r="BM60" s="82"/>
      <c r="BN60" s="82"/>
      <c r="BO60" s="82"/>
      <c r="BP60" s="82"/>
      <c r="BZ60">
        <f t="shared" si="21"/>
        <v>0</v>
      </c>
      <c r="CA60">
        <f t="shared" si="21"/>
        <v>0</v>
      </c>
    </row>
    <row r="61" spans="1:79" x14ac:dyDescent="0.25">
      <c r="A61" t="str">
        <f t="shared" si="6"/>
        <v>1</v>
      </c>
      <c r="B61" t="str">
        <f t="shared" si="7"/>
        <v>0</v>
      </c>
      <c r="C61">
        <f>COUNTIF($D$3:D61,D61)</f>
        <v>0</v>
      </c>
      <c r="J61" t="str">
        <f t="shared" si="8"/>
        <v/>
      </c>
      <c r="K61" t="str">
        <f t="shared" si="9"/>
        <v/>
      </c>
      <c r="L61" t="str">
        <f t="shared" si="10"/>
        <v xml:space="preserve"> </v>
      </c>
      <c r="M61" t="str">
        <f t="shared" si="11"/>
        <v/>
      </c>
      <c r="N61" t="e">
        <f>VLOOKUP(E61,HC!A:B,2,0)</f>
        <v>#N/A</v>
      </c>
      <c r="O61" t="e">
        <f>VLOOKUP(N61,HC!B:C,2,0)</f>
        <v>#N/A</v>
      </c>
      <c r="P61" s="82" t="str">
        <f t="shared" ref="P61:BK61" si="116">IFERROR(IF($G61="inactive","",IF(AND($L61&lt;P$1,$M61&lt;P$1),"",IF(AND($L61&gt;Q$1,$M61&gt;Q$1),"",IF(AND($L61&lt;P$1,$M61&lt;=Q$1),$M61-P$1,IF(AND($L61&gt;=P$1,$M61&gt;Q$1),Q$1-$L61,IF(AND($L61&gt;=P$1,$M61&lt;=Q$1),$M61-$L61,IF(AND($L61&lt;P$1,$M61&gt;Q$1),Q$1-P$1,""))))))),"")</f>
        <v/>
      </c>
      <c r="Q61" s="82" t="str">
        <f t="shared" si="116"/>
        <v/>
      </c>
      <c r="R61" s="82" t="str">
        <f t="shared" si="116"/>
        <v/>
      </c>
      <c r="S61" s="82" t="str">
        <f t="shared" si="116"/>
        <v/>
      </c>
      <c r="T61" s="82" t="str">
        <f t="shared" si="116"/>
        <v/>
      </c>
      <c r="U61" s="82" t="str">
        <f t="shared" si="116"/>
        <v/>
      </c>
      <c r="V61" s="82" t="str">
        <f t="shared" si="116"/>
        <v/>
      </c>
      <c r="W61" s="82" t="str">
        <f t="shared" si="116"/>
        <v/>
      </c>
      <c r="X61" s="82" t="str">
        <f t="shared" si="116"/>
        <v/>
      </c>
      <c r="Y61" s="82" t="str">
        <f t="shared" si="116"/>
        <v/>
      </c>
      <c r="Z61" s="82" t="str">
        <f t="shared" si="116"/>
        <v/>
      </c>
      <c r="AA61" s="82" t="str">
        <f t="shared" si="116"/>
        <v/>
      </c>
      <c r="AB61" s="82" t="str">
        <f t="shared" si="116"/>
        <v/>
      </c>
      <c r="AC61" s="82" t="str">
        <f t="shared" si="116"/>
        <v/>
      </c>
      <c r="AD61" s="82" t="str">
        <f t="shared" si="116"/>
        <v/>
      </c>
      <c r="AE61" s="82" t="str">
        <f t="shared" si="116"/>
        <v/>
      </c>
      <c r="AF61" s="82" t="str">
        <f t="shared" si="116"/>
        <v/>
      </c>
      <c r="AG61" s="82" t="str">
        <f t="shared" si="116"/>
        <v/>
      </c>
      <c r="AH61" s="82" t="str">
        <f t="shared" si="116"/>
        <v/>
      </c>
      <c r="AI61" s="82" t="str">
        <f t="shared" si="116"/>
        <v/>
      </c>
      <c r="AJ61" s="82" t="str">
        <f t="shared" si="116"/>
        <v/>
      </c>
      <c r="AK61" s="82" t="str">
        <f t="shared" si="116"/>
        <v/>
      </c>
      <c r="AL61" s="82" t="str">
        <f t="shared" si="116"/>
        <v/>
      </c>
      <c r="AM61" s="82" t="str">
        <f t="shared" si="116"/>
        <v/>
      </c>
      <c r="AN61" s="82" t="str">
        <f t="shared" si="116"/>
        <v/>
      </c>
      <c r="AO61" s="82" t="str">
        <f t="shared" si="116"/>
        <v/>
      </c>
      <c r="AP61" s="82" t="str">
        <f t="shared" si="116"/>
        <v/>
      </c>
      <c r="AQ61" s="82" t="str">
        <f t="shared" si="116"/>
        <v/>
      </c>
      <c r="AR61" s="82" t="str">
        <f t="shared" si="116"/>
        <v/>
      </c>
      <c r="AS61" s="82" t="str">
        <f t="shared" si="116"/>
        <v/>
      </c>
      <c r="AT61" s="82" t="str">
        <f t="shared" si="116"/>
        <v/>
      </c>
      <c r="AU61" s="82" t="str">
        <f t="shared" si="116"/>
        <v/>
      </c>
      <c r="AV61" s="82" t="str">
        <f t="shared" si="116"/>
        <v/>
      </c>
      <c r="AW61" s="82" t="str">
        <f t="shared" si="116"/>
        <v/>
      </c>
      <c r="AX61" s="82" t="str">
        <f t="shared" si="116"/>
        <v/>
      </c>
      <c r="AY61" s="82" t="str">
        <f t="shared" si="116"/>
        <v/>
      </c>
      <c r="AZ61" s="82" t="str">
        <f t="shared" si="116"/>
        <v/>
      </c>
      <c r="BA61" s="82" t="str">
        <f t="shared" si="116"/>
        <v/>
      </c>
      <c r="BB61" s="82" t="str">
        <f t="shared" si="116"/>
        <v/>
      </c>
      <c r="BC61" s="82" t="str">
        <f t="shared" si="116"/>
        <v/>
      </c>
      <c r="BD61" s="82" t="str">
        <f t="shared" si="116"/>
        <v/>
      </c>
      <c r="BE61" s="82" t="str">
        <f t="shared" si="116"/>
        <v/>
      </c>
      <c r="BF61" s="82" t="str">
        <f t="shared" si="116"/>
        <v/>
      </c>
      <c r="BG61" s="82" t="str">
        <f t="shared" si="116"/>
        <v/>
      </c>
      <c r="BH61" s="82" t="str">
        <f t="shared" si="116"/>
        <v/>
      </c>
      <c r="BI61" s="82" t="str">
        <f t="shared" si="116"/>
        <v/>
      </c>
      <c r="BJ61" s="82" t="str">
        <f t="shared" si="116"/>
        <v/>
      </c>
      <c r="BK61" s="82" t="str">
        <f t="shared" si="116"/>
        <v/>
      </c>
      <c r="BL61" s="82"/>
      <c r="BM61" s="82"/>
      <c r="BN61" s="82"/>
      <c r="BO61" s="82"/>
      <c r="BP61" s="82"/>
      <c r="BZ61">
        <f t="shared" si="21"/>
        <v>0</v>
      </c>
      <c r="CA61">
        <f t="shared" si="21"/>
        <v>0</v>
      </c>
    </row>
    <row r="62" spans="1:79" x14ac:dyDescent="0.25">
      <c r="A62" t="str">
        <f t="shared" si="6"/>
        <v>1</v>
      </c>
      <c r="B62" t="str">
        <f t="shared" si="7"/>
        <v>0</v>
      </c>
      <c r="C62">
        <f>COUNTIF($D$3:D62,D62)</f>
        <v>0</v>
      </c>
      <c r="J62" t="str">
        <f t="shared" si="8"/>
        <v/>
      </c>
      <c r="K62" t="str">
        <f t="shared" si="9"/>
        <v/>
      </c>
      <c r="L62" t="str">
        <f t="shared" si="10"/>
        <v xml:space="preserve"> </v>
      </c>
      <c r="M62" t="str">
        <f t="shared" si="11"/>
        <v/>
      </c>
      <c r="N62" t="e">
        <f>VLOOKUP(E62,HC!A:B,2,0)</f>
        <v>#N/A</v>
      </c>
      <c r="O62" t="e">
        <f>VLOOKUP(N62,HC!B:C,2,0)</f>
        <v>#N/A</v>
      </c>
      <c r="P62" s="82" t="str">
        <f t="shared" ref="P62:BK62" si="117">IFERROR(IF($G62="inactive","",IF(AND($L62&lt;P$1,$M62&lt;P$1),"",IF(AND($L62&gt;Q$1,$M62&gt;Q$1),"",IF(AND($L62&lt;P$1,$M62&lt;=Q$1),$M62-P$1,IF(AND($L62&gt;=P$1,$M62&gt;Q$1),Q$1-$L62,IF(AND($L62&gt;=P$1,$M62&lt;=Q$1),$M62-$L62,IF(AND($L62&lt;P$1,$M62&gt;Q$1),Q$1-P$1,""))))))),"")</f>
        <v/>
      </c>
      <c r="Q62" s="82" t="str">
        <f t="shared" si="117"/>
        <v/>
      </c>
      <c r="R62" s="82" t="str">
        <f t="shared" si="117"/>
        <v/>
      </c>
      <c r="S62" s="82" t="str">
        <f t="shared" si="117"/>
        <v/>
      </c>
      <c r="T62" s="82" t="str">
        <f t="shared" si="117"/>
        <v/>
      </c>
      <c r="U62" s="82" t="str">
        <f t="shared" si="117"/>
        <v/>
      </c>
      <c r="V62" s="82" t="str">
        <f t="shared" si="117"/>
        <v/>
      </c>
      <c r="W62" s="82" t="str">
        <f t="shared" si="117"/>
        <v/>
      </c>
      <c r="X62" s="82" t="str">
        <f t="shared" si="117"/>
        <v/>
      </c>
      <c r="Y62" s="82" t="str">
        <f t="shared" si="117"/>
        <v/>
      </c>
      <c r="Z62" s="82" t="str">
        <f t="shared" si="117"/>
        <v/>
      </c>
      <c r="AA62" s="82" t="str">
        <f t="shared" si="117"/>
        <v/>
      </c>
      <c r="AB62" s="82" t="str">
        <f t="shared" si="117"/>
        <v/>
      </c>
      <c r="AC62" s="82" t="str">
        <f t="shared" si="117"/>
        <v/>
      </c>
      <c r="AD62" s="82" t="str">
        <f t="shared" si="117"/>
        <v/>
      </c>
      <c r="AE62" s="82" t="str">
        <f t="shared" si="117"/>
        <v/>
      </c>
      <c r="AF62" s="82" t="str">
        <f t="shared" si="117"/>
        <v/>
      </c>
      <c r="AG62" s="82" t="str">
        <f t="shared" si="117"/>
        <v/>
      </c>
      <c r="AH62" s="82" t="str">
        <f t="shared" si="117"/>
        <v/>
      </c>
      <c r="AI62" s="82" t="str">
        <f t="shared" si="117"/>
        <v/>
      </c>
      <c r="AJ62" s="82" t="str">
        <f t="shared" si="117"/>
        <v/>
      </c>
      <c r="AK62" s="82" t="str">
        <f t="shared" si="117"/>
        <v/>
      </c>
      <c r="AL62" s="82" t="str">
        <f t="shared" si="117"/>
        <v/>
      </c>
      <c r="AM62" s="82" t="str">
        <f t="shared" si="117"/>
        <v/>
      </c>
      <c r="AN62" s="82" t="str">
        <f t="shared" si="117"/>
        <v/>
      </c>
      <c r="AO62" s="82" t="str">
        <f t="shared" si="117"/>
        <v/>
      </c>
      <c r="AP62" s="82" t="str">
        <f t="shared" si="117"/>
        <v/>
      </c>
      <c r="AQ62" s="82" t="str">
        <f t="shared" si="117"/>
        <v/>
      </c>
      <c r="AR62" s="82" t="str">
        <f t="shared" si="117"/>
        <v/>
      </c>
      <c r="AS62" s="82" t="str">
        <f t="shared" si="117"/>
        <v/>
      </c>
      <c r="AT62" s="82" t="str">
        <f t="shared" si="117"/>
        <v/>
      </c>
      <c r="AU62" s="82" t="str">
        <f t="shared" si="117"/>
        <v/>
      </c>
      <c r="AV62" s="82" t="str">
        <f t="shared" si="117"/>
        <v/>
      </c>
      <c r="AW62" s="82" t="str">
        <f t="shared" si="117"/>
        <v/>
      </c>
      <c r="AX62" s="82" t="str">
        <f t="shared" si="117"/>
        <v/>
      </c>
      <c r="AY62" s="82" t="str">
        <f t="shared" si="117"/>
        <v/>
      </c>
      <c r="AZ62" s="82" t="str">
        <f t="shared" si="117"/>
        <v/>
      </c>
      <c r="BA62" s="82" t="str">
        <f t="shared" si="117"/>
        <v/>
      </c>
      <c r="BB62" s="82" t="str">
        <f t="shared" si="117"/>
        <v/>
      </c>
      <c r="BC62" s="82" t="str">
        <f t="shared" si="117"/>
        <v/>
      </c>
      <c r="BD62" s="82" t="str">
        <f t="shared" si="117"/>
        <v/>
      </c>
      <c r="BE62" s="82" t="str">
        <f t="shared" si="117"/>
        <v/>
      </c>
      <c r="BF62" s="82" t="str">
        <f t="shared" si="117"/>
        <v/>
      </c>
      <c r="BG62" s="82" t="str">
        <f t="shared" si="117"/>
        <v/>
      </c>
      <c r="BH62" s="82" t="str">
        <f t="shared" si="117"/>
        <v/>
      </c>
      <c r="BI62" s="82" t="str">
        <f t="shared" si="117"/>
        <v/>
      </c>
      <c r="BJ62" s="82" t="str">
        <f t="shared" si="117"/>
        <v/>
      </c>
      <c r="BK62" s="82" t="str">
        <f t="shared" si="117"/>
        <v/>
      </c>
      <c r="BL62" s="82"/>
      <c r="BM62" s="82"/>
      <c r="BN62" s="82"/>
      <c r="BO62" s="82"/>
      <c r="BP62" s="82"/>
      <c r="BZ62">
        <f t="shared" si="21"/>
        <v>0</v>
      </c>
      <c r="CA62">
        <f t="shared" si="21"/>
        <v>0</v>
      </c>
    </row>
    <row r="63" spans="1:79" x14ac:dyDescent="0.25">
      <c r="A63" t="str">
        <f t="shared" si="6"/>
        <v>1</v>
      </c>
      <c r="B63" t="str">
        <f t="shared" si="7"/>
        <v>0</v>
      </c>
      <c r="C63">
        <f>COUNTIF($D$3:D63,D63)</f>
        <v>0</v>
      </c>
      <c r="J63" t="str">
        <f t="shared" si="8"/>
        <v/>
      </c>
      <c r="K63" t="str">
        <f t="shared" si="9"/>
        <v/>
      </c>
      <c r="L63" t="str">
        <f t="shared" si="10"/>
        <v xml:space="preserve"> </v>
      </c>
      <c r="M63" t="str">
        <f t="shared" si="11"/>
        <v/>
      </c>
      <c r="N63" t="e">
        <f>VLOOKUP(E63,HC!A:B,2,0)</f>
        <v>#N/A</v>
      </c>
      <c r="O63" t="e">
        <f>VLOOKUP(N63,HC!B:C,2,0)</f>
        <v>#N/A</v>
      </c>
      <c r="P63" s="82" t="str">
        <f t="shared" ref="P63:BK63" si="118">IFERROR(IF($G63="inactive","",IF(AND($L63&lt;P$1,$M63&lt;P$1),"",IF(AND($L63&gt;Q$1,$M63&gt;Q$1),"",IF(AND($L63&lt;P$1,$M63&lt;=Q$1),$M63-P$1,IF(AND($L63&gt;=P$1,$M63&gt;Q$1),Q$1-$L63,IF(AND($L63&gt;=P$1,$M63&lt;=Q$1),$M63-$L63,IF(AND($L63&lt;P$1,$M63&gt;Q$1),Q$1-P$1,""))))))),"")</f>
        <v/>
      </c>
      <c r="Q63" s="82" t="str">
        <f t="shared" si="118"/>
        <v/>
      </c>
      <c r="R63" s="82" t="str">
        <f t="shared" si="118"/>
        <v/>
      </c>
      <c r="S63" s="82" t="str">
        <f t="shared" si="118"/>
        <v/>
      </c>
      <c r="T63" s="82" t="str">
        <f t="shared" si="118"/>
        <v/>
      </c>
      <c r="U63" s="82" t="str">
        <f t="shared" si="118"/>
        <v/>
      </c>
      <c r="V63" s="82" t="str">
        <f t="shared" si="118"/>
        <v/>
      </c>
      <c r="W63" s="82" t="str">
        <f t="shared" si="118"/>
        <v/>
      </c>
      <c r="X63" s="82" t="str">
        <f t="shared" si="118"/>
        <v/>
      </c>
      <c r="Y63" s="82" t="str">
        <f t="shared" si="118"/>
        <v/>
      </c>
      <c r="Z63" s="82" t="str">
        <f t="shared" si="118"/>
        <v/>
      </c>
      <c r="AA63" s="82" t="str">
        <f t="shared" si="118"/>
        <v/>
      </c>
      <c r="AB63" s="82" t="str">
        <f t="shared" si="118"/>
        <v/>
      </c>
      <c r="AC63" s="82" t="str">
        <f t="shared" si="118"/>
        <v/>
      </c>
      <c r="AD63" s="82" t="str">
        <f t="shared" si="118"/>
        <v/>
      </c>
      <c r="AE63" s="82" t="str">
        <f t="shared" si="118"/>
        <v/>
      </c>
      <c r="AF63" s="82" t="str">
        <f t="shared" si="118"/>
        <v/>
      </c>
      <c r="AG63" s="82" t="str">
        <f t="shared" si="118"/>
        <v/>
      </c>
      <c r="AH63" s="82" t="str">
        <f t="shared" si="118"/>
        <v/>
      </c>
      <c r="AI63" s="82" t="str">
        <f t="shared" si="118"/>
        <v/>
      </c>
      <c r="AJ63" s="82" t="str">
        <f t="shared" si="118"/>
        <v/>
      </c>
      <c r="AK63" s="82" t="str">
        <f t="shared" si="118"/>
        <v/>
      </c>
      <c r="AL63" s="82" t="str">
        <f t="shared" si="118"/>
        <v/>
      </c>
      <c r="AM63" s="82" t="str">
        <f t="shared" si="118"/>
        <v/>
      </c>
      <c r="AN63" s="82" t="str">
        <f t="shared" si="118"/>
        <v/>
      </c>
      <c r="AO63" s="82" t="str">
        <f t="shared" si="118"/>
        <v/>
      </c>
      <c r="AP63" s="82" t="str">
        <f t="shared" si="118"/>
        <v/>
      </c>
      <c r="AQ63" s="82" t="str">
        <f t="shared" si="118"/>
        <v/>
      </c>
      <c r="AR63" s="82" t="str">
        <f t="shared" si="118"/>
        <v/>
      </c>
      <c r="AS63" s="82" t="str">
        <f t="shared" si="118"/>
        <v/>
      </c>
      <c r="AT63" s="82" t="str">
        <f t="shared" si="118"/>
        <v/>
      </c>
      <c r="AU63" s="82" t="str">
        <f t="shared" si="118"/>
        <v/>
      </c>
      <c r="AV63" s="82" t="str">
        <f t="shared" si="118"/>
        <v/>
      </c>
      <c r="AW63" s="82" t="str">
        <f t="shared" si="118"/>
        <v/>
      </c>
      <c r="AX63" s="82" t="str">
        <f t="shared" si="118"/>
        <v/>
      </c>
      <c r="AY63" s="82" t="str">
        <f t="shared" si="118"/>
        <v/>
      </c>
      <c r="AZ63" s="82" t="str">
        <f t="shared" si="118"/>
        <v/>
      </c>
      <c r="BA63" s="82" t="str">
        <f t="shared" si="118"/>
        <v/>
      </c>
      <c r="BB63" s="82" t="str">
        <f t="shared" si="118"/>
        <v/>
      </c>
      <c r="BC63" s="82" t="str">
        <f t="shared" si="118"/>
        <v/>
      </c>
      <c r="BD63" s="82" t="str">
        <f t="shared" si="118"/>
        <v/>
      </c>
      <c r="BE63" s="82" t="str">
        <f t="shared" si="118"/>
        <v/>
      </c>
      <c r="BF63" s="82" t="str">
        <f t="shared" si="118"/>
        <v/>
      </c>
      <c r="BG63" s="82" t="str">
        <f t="shared" si="118"/>
        <v/>
      </c>
      <c r="BH63" s="82" t="str">
        <f t="shared" si="118"/>
        <v/>
      </c>
      <c r="BI63" s="82" t="str">
        <f t="shared" si="118"/>
        <v/>
      </c>
      <c r="BJ63" s="82" t="str">
        <f t="shared" si="118"/>
        <v/>
      </c>
      <c r="BK63" s="82" t="str">
        <f t="shared" si="118"/>
        <v/>
      </c>
      <c r="BL63" s="82"/>
      <c r="BM63" s="82"/>
      <c r="BN63" s="82"/>
      <c r="BO63" s="82"/>
      <c r="BP63" s="82"/>
      <c r="BZ63">
        <f t="shared" si="21"/>
        <v>0</v>
      </c>
      <c r="CA63">
        <f t="shared" si="21"/>
        <v>0</v>
      </c>
    </row>
    <row r="64" spans="1:79" x14ac:dyDescent="0.25">
      <c r="A64" t="str">
        <f t="shared" si="6"/>
        <v>1</v>
      </c>
      <c r="B64" t="str">
        <f t="shared" si="7"/>
        <v>0</v>
      </c>
      <c r="C64">
        <f>COUNTIF($D$3:D64,D64)</f>
        <v>0</v>
      </c>
      <c r="J64" t="str">
        <f t="shared" si="8"/>
        <v/>
      </c>
      <c r="K64" t="str">
        <f t="shared" si="9"/>
        <v/>
      </c>
      <c r="L64" t="str">
        <f t="shared" si="10"/>
        <v xml:space="preserve"> </v>
      </c>
      <c r="M64" t="str">
        <f t="shared" si="11"/>
        <v/>
      </c>
      <c r="N64" t="e">
        <f>VLOOKUP(E64,HC!A:B,2,0)</f>
        <v>#N/A</v>
      </c>
      <c r="O64" t="e">
        <f>VLOOKUP(N64,HC!B:C,2,0)</f>
        <v>#N/A</v>
      </c>
      <c r="P64" s="82" t="str">
        <f t="shared" ref="P64:BK64" si="119">IFERROR(IF($G64="inactive","",IF(AND($L64&lt;P$1,$M64&lt;P$1),"",IF(AND($L64&gt;Q$1,$M64&gt;Q$1),"",IF(AND($L64&lt;P$1,$M64&lt;=Q$1),$M64-P$1,IF(AND($L64&gt;=P$1,$M64&gt;Q$1),Q$1-$L64,IF(AND($L64&gt;=P$1,$M64&lt;=Q$1),$M64-$L64,IF(AND($L64&lt;P$1,$M64&gt;Q$1),Q$1-P$1,""))))))),"")</f>
        <v/>
      </c>
      <c r="Q64" s="82" t="str">
        <f t="shared" si="119"/>
        <v/>
      </c>
      <c r="R64" s="82" t="str">
        <f t="shared" si="119"/>
        <v/>
      </c>
      <c r="S64" s="82" t="str">
        <f t="shared" si="119"/>
        <v/>
      </c>
      <c r="T64" s="82" t="str">
        <f t="shared" si="119"/>
        <v/>
      </c>
      <c r="U64" s="82" t="str">
        <f t="shared" si="119"/>
        <v/>
      </c>
      <c r="V64" s="82" t="str">
        <f t="shared" si="119"/>
        <v/>
      </c>
      <c r="W64" s="82" t="str">
        <f t="shared" si="119"/>
        <v/>
      </c>
      <c r="X64" s="82" t="str">
        <f t="shared" si="119"/>
        <v/>
      </c>
      <c r="Y64" s="82" t="str">
        <f t="shared" si="119"/>
        <v/>
      </c>
      <c r="Z64" s="82" t="str">
        <f t="shared" si="119"/>
        <v/>
      </c>
      <c r="AA64" s="82" t="str">
        <f t="shared" si="119"/>
        <v/>
      </c>
      <c r="AB64" s="82" t="str">
        <f t="shared" si="119"/>
        <v/>
      </c>
      <c r="AC64" s="82" t="str">
        <f t="shared" si="119"/>
        <v/>
      </c>
      <c r="AD64" s="82" t="str">
        <f t="shared" si="119"/>
        <v/>
      </c>
      <c r="AE64" s="82" t="str">
        <f t="shared" si="119"/>
        <v/>
      </c>
      <c r="AF64" s="82" t="str">
        <f t="shared" si="119"/>
        <v/>
      </c>
      <c r="AG64" s="82" t="str">
        <f t="shared" si="119"/>
        <v/>
      </c>
      <c r="AH64" s="82" t="str">
        <f t="shared" si="119"/>
        <v/>
      </c>
      <c r="AI64" s="82" t="str">
        <f t="shared" si="119"/>
        <v/>
      </c>
      <c r="AJ64" s="82" t="str">
        <f t="shared" si="119"/>
        <v/>
      </c>
      <c r="AK64" s="82" t="str">
        <f t="shared" si="119"/>
        <v/>
      </c>
      <c r="AL64" s="82" t="str">
        <f t="shared" si="119"/>
        <v/>
      </c>
      <c r="AM64" s="82" t="str">
        <f t="shared" si="119"/>
        <v/>
      </c>
      <c r="AN64" s="82" t="str">
        <f t="shared" si="119"/>
        <v/>
      </c>
      <c r="AO64" s="82" t="str">
        <f t="shared" si="119"/>
        <v/>
      </c>
      <c r="AP64" s="82" t="str">
        <f t="shared" si="119"/>
        <v/>
      </c>
      <c r="AQ64" s="82" t="str">
        <f t="shared" si="119"/>
        <v/>
      </c>
      <c r="AR64" s="82" t="str">
        <f t="shared" si="119"/>
        <v/>
      </c>
      <c r="AS64" s="82" t="str">
        <f t="shared" si="119"/>
        <v/>
      </c>
      <c r="AT64" s="82" t="str">
        <f t="shared" si="119"/>
        <v/>
      </c>
      <c r="AU64" s="82" t="str">
        <f t="shared" si="119"/>
        <v/>
      </c>
      <c r="AV64" s="82" t="str">
        <f t="shared" si="119"/>
        <v/>
      </c>
      <c r="AW64" s="82" t="str">
        <f t="shared" si="119"/>
        <v/>
      </c>
      <c r="AX64" s="82" t="str">
        <f t="shared" si="119"/>
        <v/>
      </c>
      <c r="AY64" s="82" t="str">
        <f t="shared" si="119"/>
        <v/>
      </c>
      <c r="AZ64" s="82" t="str">
        <f t="shared" si="119"/>
        <v/>
      </c>
      <c r="BA64" s="82" t="str">
        <f t="shared" si="119"/>
        <v/>
      </c>
      <c r="BB64" s="82" t="str">
        <f t="shared" si="119"/>
        <v/>
      </c>
      <c r="BC64" s="82" t="str">
        <f t="shared" si="119"/>
        <v/>
      </c>
      <c r="BD64" s="82" t="str">
        <f t="shared" si="119"/>
        <v/>
      </c>
      <c r="BE64" s="82" t="str">
        <f t="shared" si="119"/>
        <v/>
      </c>
      <c r="BF64" s="82" t="str">
        <f t="shared" si="119"/>
        <v/>
      </c>
      <c r="BG64" s="82" t="str">
        <f t="shared" si="119"/>
        <v/>
      </c>
      <c r="BH64" s="82" t="str">
        <f t="shared" si="119"/>
        <v/>
      </c>
      <c r="BI64" s="82" t="str">
        <f t="shared" si="119"/>
        <v/>
      </c>
      <c r="BJ64" s="82" t="str">
        <f t="shared" si="119"/>
        <v/>
      </c>
      <c r="BK64" s="82" t="str">
        <f t="shared" si="119"/>
        <v/>
      </c>
      <c r="BL64" s="82"/>
      <c r="BM64" s="82"/>
      <c r="BN64" s="82"/>
      <c r="BO64" s="82"/>
      <c r="BP64" s="82"/>
      <c r="BZ64">
        <f t="shared" si="21"/>
        <v>0</v>
      </c>
      <c r="CA64">
        <f t="shared" si="21"/>
        <v>0</v>
      </c>
    </row>
    <row r="65" spans="1:79" x14ac:dyDescent="0.25">
      <c r="A65" t="str">
        <f t="shared" si="6"/>
        <v>1</v>
      </c>
      <c r="B65" t="str">
        <f t="shared" si="7"/>
        <v>0</v>
      </c>
      <c r="C65">
        <f>COUNTIF($D$3:D65,D65)</f>
        <v>0</v>
      </c>
      <c r="J65" t="str">
        <f t="shared" si="8"/>
        <v/>
      </c>
      <c r="K65" t="str">
        <f t="shared" si="9"/>
        <v/>
      </c>
      <c r="L65" t="str">
        <f t="shared" si="10"/>
        <v xml:space="preserve"> </v>
      </c>
      <c r="M65" t="str">
        <f t="shared" si="11"/>
        <v/>
      </c>
      <c r="N65" t="e">
        <f>VLOOKUP(E65,HC!A:B,2,0)</f>
        <v>#N/A</v>
      </c>
      <c r="O65" t="e">
        <f>VLOOKUP(N65,HC!B:C,2,0)</f>
        <v>#N/A</v>
      </c>
      <c r="P65" s="82" t="str">
        <f t="shared" ref="P65:BK65" si="120">IFERROR(IF($G65="inactive","",IF(AND($L65&lt;P$1,$M65&lt;P$1),"",IF(AND($L65&gt;Q$1,$M65&gt;Q$1),"",IF(AND($L65&lt;P$1,$M65&lt;=Q$1),$M65-P$1,IF(AND($L65&gt;=P$1,$M65&gt;Q$1),Q$1-$L65,IF(AND($L65&gt;=P$1,$M65&lt;=Q$1),$M65-$L65,IF(AND($L65&lt;P$1,$M65&gt;Q$1),Q$1-P$1,""))))))),"")</f>
        <v/>
      </c>
      <c r="Q65" s="82" t="str">
        <f t="shared" si="120"/>
        <v/>
      </c>
      <c r="R65" s="82" t="str">
        <f t="shared" si="120"/>
        <v/>
      </c>
      <c r="S65" s="82" t="str">
        <f t="shared" si="120"/>
        <v/>
      </c>
      <c r="T65" s="82" t="str">
        <f t="shared" si="120"/>
        <v/>
      </c>
      <c r="U65" s="82" t="str">
        <f t="shared" si="120"/>
        <v/>
      </c>
      <c r="V65" s="82" t="str">
        <f t="shared" si="120"/>
        <v/>
      </c>
      <c r="W65" s="82" t="str">
        <f t="shared" si="120"/>
        <v/>
      </c>
      <c r="X65" s="82" t="str">
        <f t="shared" si="120"/>
        <v/>
      </c>
      <c r="Y65" s="82" t="str">
        <f t="shared" si="120"/>
        <v/>
      </c>
      <c r="Z65" s="82" t="str">
        <f t="shared" si="120"/>
        <v/>
      </c>
      <c r="AA65" s="82" t="str">
        <f t="shared" si="120"/>
        <v/>
      </c>
      <c r="AB65" s="82" t="str">
        <f t="shared" si="120"/>
        <v/>
      </c>
      <c r="AC65" s="82" t="str">
        <f t="shared" si="120"/>
        <v/>
      </c>
      <c r="AD65" s="82" t="str">
        <f t="shared" si="120"/>
        <v/>
      </c>
      <c r="AE65" s="82" t="str">
        <f t="shared" si="120"/>
        <v/>
      </c>
      <c r="AF65" s="82" t="str">
        <f t="shared" si="120"/>
        <v/>
      </c>
      <c r="AG65" s="82" t="str">
        <f t="shared" si="120"/>
        <v/>
      </c>
      <c r="AH65" s="82" t="str">
        <f t="shared" si="120"/>
        <v/>
      </c>
      <c r="AI65" s="82" t="str">
        <f t="shared" si="120"/>
        <v/>
      </c>
      <c r="AJ65" s="82" t="str">
        <f t="shared" si="120"/>
        <v/>
      </c>
      <c r="AK65" s="82" t="str">
        <f t="shared" si="120"/>
        <v/>
      </c>
      <c r="AL65" s="82" t="str">
        <f t="shared" si="120"/>
        <v/>
      </c>
      <c r="AM65" s="82" t="str">
        <f t="shared" si="120"/>
        <v/>
      </c>
      <c r="AN65" s="82" t="str">
        <f t="shared" si="120"/>
        <v/>
      </c>
      <c r="AO65" s="82" t="str">
        <f t="shared" si="120"/>
        <v/>
      </c>
      <c r="AP65" s="82" t="str">
        <f t="shared" si="120"/>
        <v/>
      </c>
      <c r="AQ65" s="82" t="str">
        <f t="shared" si="120"/>
        <v/>
      </c>
      <c r="AR65" s="82" t="str">
        <f t="shared" si="120"/>
        <v/>
      </c>
      <c r="AS65" s="82" t="str">
        <f t="shared" si="120"/>
        <v/>
      </c>
      <c r="AT65" s="82" t="str">
        <f t="shared" si="120"/>
        <v/>
      </c>
      <c r="AU65" s="82" t="str">
        <f t="shared" si="120"/>
        <v/>
      </c>
      <c r="AV65" s="82" t="str">
        <f t="shared" si="120"/>
        <v/>
      </c>
      <c r="AW65" s="82" t="str">
        <f t="shared" si="120"/>
        <v/>
      </c>
      <c r="AX65" s="82" t="str">
        <f t="shared" si="120"/>
        <v/>
      </c>
      <c r="AY65" s="82" t="str">
        <f t="shared" si="120"/>
        <v/>
      </c>
      <c r="AZ65" s="82" t="str">
        <f t="shared" si="120"/>
        <v/>
      </c>
      <c r="BA65" s="82" t="str">
        <f t="shared" si="120"/>
        <v/>
      </c>
      <c r="BB65" s="82" t="str">
        <f t="shared" si="120"/>
        <v/>
      </c>
      <c r="BC65" s="82" t="str">
        <f t="shared" si="120"/>
        <v/>
      </c>
      <c r="BD65" s="82" t="str">
        <f t="shared" si="120"/>
        <v/>
      </c>
      <c r="BE65" s="82" t="str">
        <f t="shared" si="120"/>
        <v/>
      </c>
      <c r="BF65" s="82" t="str">
        <f t="shared" si="120"/>
        <v/>
      </c>
      <c r="BG65" s="82" t="str">
        <f t="shared" si="120"/>
        <v/>
      </c>
      <c r="BH65" s="82" t="str">
        <f t="shared" si="120"/>
        <v/>
      </c>
      <c r="BI65" s="82" t="str">
        <f t="shared" si="120"/>
        <v/>
      </c>
      <c r="BJ65" s="82" t="str">
        <f t="shared" si="120"/>
        <v/>
      </c>
      <c r="BK65" s="82" t="str">
        <f t="shared" si="120"/>
        <v/>
      </c>
      <c r="BL65" s="82"/>
      <c r="BM65" s="82"/>
      <c r="BN65" s="82"/>
      <c r="BO65" s="82"/>
      <c r="BP65" s="82"/>
      <c r="BZ65">
        <f t="shared" si="21"/>
        <v>0</v>
      </c>
      <c r="CA65">
        <f t="shared" si="21"/>
        <v>0</v>
      </c>
    </row>
    <row r="66" spans="1:79" x14ac:dyDescent="0.25">
      <c r="A66" t="str">
        <f t="shared" si="6"/>
        <v>1</v>
      </c>
      <c r="B66" t="str">
        <f t="shared" si="7"/>
        <v>0</v>
      </c>
      <c r="C66">
        <f>COUNTIF($D$3:D66,D66)</f>
        <v>0</v>
      </c>
      <c r="J66" t="str">
        <f t="shared" si="8"/>
        <v/>
      </c>
      <c r="K66" t="str">
        <f t="shared" si="9"/>
        <v/>
      </c>
      <c r="L66" t="str">
        <f t="shared" si="10"/>
        <v xml:space="preserve"> </v>
      </c>
      <c r="M66" t="str">
        <f t="shared" si="11"/>
        <v/>
      </c>
      <c r="N66" t="e">
        <f>VLOOKUP(E66,HC!A:B,2,0)</f>
        <v>#N/A</v>
      </c>
      <c r="O66" t="e">
        <f>VLOOKUP(N66,HC!B:C,2,0)</f>
        <v>#N/A</v>
      </c>
      <c r="P66" s="82" t="str">
        <f t="shared" ref="P66:BK66" si="121">IFERROR(IF($G66="inactive","",IF(AND($L66&lt;P$1,$M66&lt;P$1),"",IF(AND($L66&gt;Q$1,$M66&gt;Q$1),"",IF(AND($L66&lt;P$1,$M66&lt;=Q$1),$M66-P$1,IF(AND($L66&gt;=P$1,$M66&gt;Q$1),Q$1-$L66,IF(AND($L66&gt;=P$1,$M66&lt;=Q$1),$M66-$L66,IF(AND($L66&lt;P$1,$M66&gt;Q$1),Q$1-P$1,""))))))),"")</f>
        <v/>
      </c>
      <c r="Q66" s="82" t="str">
        <f t="shared" si="121"/>
        <v/>
      </c>
      <c r="R66" s="82" t="str">
        <f t="shared" si="121"/>
        <v/>
      </c>
      <c r="S66" s="82" t="str">
        <f t="shared" si="121"/>
        <v/>
      </c>
      <c r="T66" s="82" t="str">
        <f t="shared" si="121"/>
        <v/>
      </c>
      <c r="U66" s="82" t="str">
        <f t="shared" si="121"/>
        <v/>
      </c>
      <c r="V66" s="82" t="str">
        <f t="shared" si="121"/>
        <v/>
      </c>
      <c r="W66" s="82" t="str">
        <f t="shared" si="121"/>
        <v/>
      </c>
      <c r="X66" s="82" t="str">
        <f t="shared" si="121"/>
        <v/>
      </c>
      <c r="Y66" s="82" t="str">
        <f t="shared" si="121"/>
        <v/>
      </c>
      <c r="Z66" s="82" t="str">
        <f t="shared" si="121"/>
        <v/>
      </c>
      <c r="AA66" s="82" t="str">
        <f t="shared" si="121"/>
        <v/>
      </c>
      <c r="AB66" s="82" t="str">
        <f t="shared" si="121"/>
        <v/>
      </c>
      <c r="AC66" s="82" t="str">
        <f t="shared" si="121"/>
        <v/>
      </c>
      <c r="AD66" s="82" t="str">
        <f t="shared" si="121"/>
        <v/>
      </c>
      <c r="AE66" s="82" t="str">
        <f t="shared" si="121"/>
        <v/>
      </c>
      <c r="AF66" s="82" t="str">
        <f t="shared" si="121"/>
        <v/>
      </c>
      <c r="AG66" s="82" t="str">
        <f t="shared" si="121"/>
        <v/>
      </c>
      <c r="AH66" s="82" t="str">
        <f t="shared" si="121"/>
        <v/>
      </c>
      <c r="AI66" s="82" t="str">
        <f t="shared" si="121"/>
        <v/>
      </c>
      <c r="AJ66" s="82" t="str">
        <f t="shared" si="121"/>
        <v/>
      </c>
      <c r="AK66" s="82" t="str">
        <f t="shared" si="121"/>
        <v/>
      </c>
      <c r="AL66" s="82" t="str">
        <f t="shared" si="121"/>
        <v/>
      </c>
      <c r="AM66" s="82" t="str">
        <f t="shared" si="121"/>
        <v/>
      </c>
      <c r="AN66" s="82" t="str">
        <f t="shared" si="121"/>
        <v/>
      </c>
      <c r="AO66" s="82" t="str">
        <f t="shared" si="121"/>
        <v/>
      </c>
      <c r="AP66" s="82" t="str">
        <f t="shared" si="121"/>
        <v/>
      </c>
      <c r="AQ66" s="82" t="str">
        <f t="shared" si="121"/>
        <v/>
      </c>
      <c r="AR66" s="82" t="str">
        <f t="shared" si="121"/>
        <v/>
      </c>
      <c r="AS66" s="82" t="str">
        <f t="shared" si="121"/>
        <v/>
      </c>
      <c r="AT66" s="82" t="str">
        <f t="shared" si="121"/>
        <v/>
      </c>
      <c r="AU66" s="82" t="str">
        <f t="shared" si="121"/>
        <v/>
      </c>
      <c r="AV66" s="82" t="str">
        <f t="shared" si="121"/>
        <v/>
      </c>
      <c r="AW66" s="82" t="str">
        <f t="shared" si="121"/>
        <v/>
      </c>
      <c r="AX66" s="82" t="str">
        <f t="shared" si="121"/>
        <v/>
      </c>
      <c r="AY66" s="82" t="str">
        <f t="shared" si="121"/>
        <v/>
      </c>
      <c r="AZ66" s="82" t="str">
        <f t="shared" si="121"/>
        <v/>
      </c>
      <c r="BA66" s="82" t="str">
        <f t="shared" si="121"/>
        <v/>
      </c>
      <c r="BB66" s="82" t="str">
        <f t="shared" si="121"/>
        <v/>
      </c>
      <c r="BC66" s="82" t="str">
        <f t="shared" si="121"/>
        <v/>
      </c>
      <c r="BD66" s="82" t="str">
        <f t="shared" si="121"/>
        <v/>
      </c>
      <c r="BE66" s="82" t="str">
        <f t="shared" si="121"/>
        <v/>
      </c>
      <c r="BF66" s="82" t="str">
        <f t="shared" si="121"/>
        <v/>
      </c>
      <c r="BG66" s="82" t="str">
        <f t="shared" si="121"/>
        <v/>
      </c>
      <c r="BH66" s="82" t="str">
        <f t="shared" si="121"/>
        <v/>
      </c>
      <c r="BI66" s="82" t="str">
        <f t="shared" si="121"/>
        <v/>
      </c>
      <c r="BJ66" s="82" t="str">
        <f t="shared" si="121"/>
        <v/>
      </c>
      <c r="BK66" s="82" t="str">
        <f t="shared" si="121"/>
        <v/>
      </c>
      <c r="BL66" s="82"/>
      <c r="BM66" s="82"/>
      <c r="BN66" s="82"/>
      <c r="BO66" s="82"/>
      <c r="BP66" s="82"/>
      <c r="BZ66">
        <f t="shared" si="21"/>
        <v>0</v>
      </c>
      <c r="CA66">
        <f t="shared" si="21"/>
        <v>0</v>
      </c>
    </row>
    <row r="67" spans="1:79" x14ac:dyDescent="0.25">
      <c r="A67" t="str">
        <f t="shared" si="6"/>
        <v>1</v>
      </c>
      <c r="B67" t="str">
        <f t="shared" si="7"/>
        <v>0</v>
      </c>
      <c r="C67">
        <f>COUNTIF($D$3:D67,D67)</f>
        <v>0</v>
      </c>
      <c r="J67" t="str">
        <f t="shared" si="8"/>
        <v/>
      </c>
      <c r="K67" t="str">
        <f t="shared" si="9"/>
        <v/>
      </c>
      <c r="L67" t="str">
        <f t="shared" si="10"/>
        <v xml:space="preserve"> </v>
      </c>
      <c r="M67" t="str">
        <f t="shared" si="11"/>
        <v/>
      </c>
      <c r="N67" t="e">
        <f>VLOOKUP(E67,HC!A:B,2,0)</f>
        <v>#N/A</v>
      </c>
      <c r="O67" t="e">
        <f>VLOOKUP(N67,HC!B:C,2,0)</f>
        <v>#N/A</v>
      </c>
      <c r="P67" s="82" t="str">
        <f t="shared" ref="P67:BK67" si="122">IFERROR(IF($G67="inactive","",IF(AND($L67&lt;P$1,$M67&lt;P$1),"",IF(AND($L67&gt;Q$1,$M67&gt;Q$1),"",IF(AND($L67&lt;P$1,$M67&lt;=Q$1),$M67-P$1,IF(AND($L67&gt;=P$1,$M67&gt;Q$1),Q$1-$L67,IF(AND($L67&gt;=P$1,$M67&lt;=Q$1),$M67-$L67,IF(AND($L67&lt;P$1,$M67&gt;Q$1),Q$1-P$1,""))))))),"")</f>
        <v/>
      </c>
      <c r="Q67" s="82" t="str">
        <f t="shared" si="122"/>
        <v/>
      </c>
      <c r="R67" s="82" t="str">
        <f t="shared" si="122"/>
        <v/>
      </c>
      <c r="S67" s="82" t="str">
        <f t="shared" si="122"/>
        <v/>
      </c>
      <c r="T67" s="82" t="str">
        <f t="shared" si="122"/>
        <v/>
      </c>
      <c r="U67" s="82" t="str">
        <f t="shared" si="122"/>
        <v/>
      </c>
      <c r="V67" s="82" t="str">
        <f t="shared" si="122"/>
        <v/>
      </c>
      <c r="W67" s="82" t="str">
        <f t="shared" si="122"/>
        <v/>
      </c>
      <c r="X67" s="82" t="str">
        <f t="shared" si="122"/>
        <v/>
      </c>
      <c r="Y67" s="82" t="str">
        <f t="shared" si="122"/>
        <v/>
      </c>
      <c r="Z67" s="82" t="str">
        <f t="shared" si="122"/>
        <v/>
      </c>
      <c r="AA67" s="82" t="str">
        <f t="shared" si="122"/>
        <v/>
      </c>
      <c r="AB67" s="82" t="str">
        <f t="shared" si="122"/>
        <v/>
      </c>
      <c r="AC67" s="82" t="str">
        <f t="shared" si="122"/>
        <v/>
      </c>
      <c r="AD67" s="82" t="str">
        <f t="shared" si="122"/>
        <v/>
      </c>
      <c r="AE67" s="82" t="str">
        <f t="shared" si="122"/>
        <v/>
      </c>
      <c r="AF67" s="82" t="str">
        <f t="shared" si="122"/>
        <v/>
      </c>
      <c r="AG67" s="82" t="str">
        <f t="shared" si="122"/>
        <v/>
      </c>
      <c r="AH67" s="82" t="str">
        <f t="shared" si="122"/>
        <v/>
      </c>
      <c r="AI67" s="82" t="str">
        <f t="shared" si="122"/>
        <v/>
      </c>
      <c r="AJ67" s="82" t="str">
        <f t="shared" si="122"/>
        <v/>
      </c>
      <c r="AK67" s="82" t="str">
        <f t="shared" si="122"/>
        <v/>
      </c>
      <c r="AL67" s="82" t="str">
        <f t="shared" si="122"/>
        <v/>
      </c>
      <c r="AM67" s="82" t="str">
        <f t="shared" si="122"/>
        <v/>
      </c>
      <c r="AN67" s="82" t="str">
        <f t="shared" si="122"/>
        <v/>
      </c>
      <c r="AO67" s="82" t="str">
        <f t="shared" si="122"/>
        <v/>
      </c>
      <c r="AP67" s="82" t="str">
        <f t="shared" si="122"/>
        <v/>
      </c>
      <c r="AQ67" s="82" t="str">
        <f t="shared" si="122"/>
        <v/>
      </c>
      <c r="AR67" s="82" t="str">
        <f t="shared" si="122"/>
        <v/>
      </c>
      <c r="AS67" s="82" t="str">
        <f t="shared" si="122"/>
        <v/>
      </c>
      <c r="AT67" s="82" t="str">
        <f t="shared" si="122"/>
        <v/>
      </c>
      <c r="AU67" s="82" t="str">
        <f t="shared" si="122"/>
        <v/>
      </c>
      <c r="AV67" s="82" t="str">
        <f t="shared" si="122"/>
        <v/>
      </c>
      <c r="AW67" s="82" t="str">
        <f t="shared" si="122"/>
        <v/>
      </c>
      <c r="AX67" s="82" t="str">
        <f t="shared" si="122"/>
        <v/>
      </c>
      <c r="AY67" s="82" t="str">
        <f t="shared" si="122"/>
        <v/>
      </c>
      <c r="AZ67" s="82" t="str">
        <f t="shared" si="122"/>
        <v/>
      </c>
      <c r="BA67" s="82" t="str">
        <f t="shared" si="122"/>
        <v/>
      </c>
      <c r="BB67" s="82" t="str">
        <f t="shared" si="122"/>
        <v/>
      </c>
      <c r="BC67" s="82" t="str">
        <f t="shared" si="122"/>
        <v/>
      </c>
      <c r="BD67" s="82" t="str">
        <f t="shared" si="122"/>
        <v/>
      </c>
      <c r="BE67" s="82" t="str">
        <f t="shared" si="122"/>
        <v/>
      </c>
      <c r="BF67" s="82" t="str">
        <f t="shared" si="122"/>
        <v/>
      </c>
      <c r="BG67" s="82" t="str">
        <f t="shared" si="122"/>
        <v/>
      </c>
      <c r="BH67" s="82" t="str">
        <f t="shared" si="122"/>
        <v/>
      </c>
      <c r="BI67" s="82" t="str">
        <f t="shared" si="122"/>
        <v/>
      </c>
      <c r="BJ67" s="82" t="str">
        <f t="shared" si="122"/>
        <v/>
      </c>
      <c r="BK67" s="82" t="str">
        <f t="shared" si="122"/>
        <v/>
      </c>
      <c r="BL67" s="82"/>
      <c r="BM67" s="82"/>
      <c r="BN67" s="82"/>
      <c r="BO67" s="82"/>
      <c r="BP67" s="82"/>
      <c r="BZ67">
        <f t="shared" si="21"/>
        <v>0</v>
      </c>
      <c r="CA67">
        <f t="shared" si="21"/>
        <v>0</v>
      </c>
    </row>
    <row r="68" spans="1:79" x14ac:dyDescent="0.25">
      <c r="A68" t="str">
        <f t="shared" ref="A68:A131" si="123">D68&amp;(C68+1)</f>
        <v>1</v>
      </c>
      <c r="B68" t="str">
        <f t="shared" ref="B68:B131" si="124">D68&amp;C68</f>
        <v>0</v>
      </c>
      <c r="C68">
        <f>COUNTIF($D$3:D68,D68)</f>
        <v>0</v>
      </c>
      <c r="J68" t="str">
        <f t="shared" ref="J68:J131" si="125">MID(I68,12,8)</f>
        <v/>
      </c>
      <c r="K68" t="str">
        <f t="shared" ref="K68:K131" si="126">LEFT(I68,10)</f>
        <v/>
      </c>
      <c r="L68" t="str">
        <f t="shared" ref="L68:L131" si="127">K68&amp;" "&amp;J68</f>
        <v xml:space="preserve"> </v>
      </c>
      <c r="M68" t="str">
        <f t="shared" ref="M68:M131" si="128">IFERROR(VLOOKUP(A68,B:L,11,0),"")</f>
        <v/>
      </c>
      <c r="N68" t="e">
        <f>VLOOKUP(E68,HC!A:B,2,0)</f>
        <v>#N/A</v>
      </c>
      <c r="O68" t="e">
        <f>VLOOKUP(N68,HC!B:C,2,0)</f>
        <v>#N/A</v>
      </c>
      <c r="P68" s="82" t="str">
        <f t="shared" ref="P68:BK68" si="129">IFERROR(IF($G68="inactive","",IF(AND($L68&lt;P$1,$M68&lt;P$1),"",IF(AND($L68&gt;Q$1,$M68&gt;Q$1),"",IF(AND($L68&lt;P$1,$M68&lt;=Q$1),$M68-P$1,IF(AND($L68&gt;=P$1,$M68&gt;Q$1),Q$1-$L68,IF(AND($L68&gt;=P$1,$M68&lt;=Q$1),$M68-$L68,IF(AND($L68&lt;P$1,$M68&gt;Q$1),Q$1-P$1,""))))))),"")</f>
        <v/>
      </c>
      <c r="Q68" s="82" t="str">
        <f t="shared" si="129"/>
        <v/>
      </c>
      <c r="R68" s="82" t="str">
        <f t="shared" si="129"/>
        <v/>
      </c>
      <c r="S68" s="82" t="str">
        <f t="shared" si="129"/>
        <v/>
      </c>
      <c r="T68" s="82" t="str">
        <f t="shared" si="129"/>
        <v/>
      </c>
      <c r="U68" s="82" t="str">
        <f t="shared" si="129"/>
        <v/>
      </c>
      <c r="V68" s="82" t="str">
        <f t="shared" si="129"/>
        <v/>
      </c>
      <c r="W68" s="82" t="str">
        <f t="shared" si="129"/>
        <v/>
      </c>
      <c r="X68" s="82" t="str">
        <f t="shared" si="129"/>
        <v/>
      </c>
      <c r="Y68" s="82" t="str">
        <f t="shared" si="129"/>
        <v/>
      </c>
      <c r="Z68" s="82" t="str">
        <f t="shared" si="129"/>
        <v/>
      </c>
      <c r="AA68" s="82" t="str">
        <f t="shared" si="129"/>
        <v/>
      </c>
      <c r="AB68" s="82" t="str">
        <f t="shared" si="129"/>
        <v/>
      </c>
      <c r="AC68" s="82" t="str">
        <f t="shared" si="129"/>
        <v/>
      </c>
      <c r="AD68" s="82" t="str">
        <f t="shared" si="129"/>
        <v/>
      </c>
      <c r="AE68" s="82" t="str">
        <f t="shared" si="129"/>
        <v/>
      </c>
      <c r="AF68" s="82" t="str">
        <f t="shared" si="129"/>
        <v/>
      </c>
      <c r="AG68" s="82" t="str">
        <f t="shared" si="129"/>
        <v/>
      </c>
      <c r="AH68" s="82" t="str">
        <f t="shared" si="129"/>
        <v/>
      </c>
      <c r="AI68" s="82" t="str">
        <f t="shared" si="129"/>
        <v/>
      </c>
      <c r="AJ68" s="82" t="str">
        <f t="shared" si="129"/>
        <v/>
      </c>
      <c r="AK68" s="82" t="str">
        <f t="shared" si="129"/>
        <v/>
      </c>
      <c r="AL68" s="82" t="str">
        <f t="shared" si="129"/>
        <v/>
      </c>
      <c r="AM68" s="82" t="str">
        <f t="shared" si="129"/>
        <v/>
      </c>
      <c r="AN68" s="82" t="str">
        <f t="shared" si="129"/>
        <v/>
      </c>
      <c r="AO68" s="82" t="str">
        <f t="shared" si="129"/>
        <v/>
      </c>
      <c r="AP68" s="82" t="str">
        <f t="shared" si="129"/>
        <v/>
      </c>
      <c r="AQ68" s="82" t="str">
        <f t="shared" si="129"/>
        <v/>
      </c>
      <c r="AR68" s="82" t="str">
        <f t="shared" si="129"/>
        <v/>
      </c>
      <c r="AS68" s="82" t="str">
        <f t="shared" si="129"/>
        <v/>
      </c>
      <c r="AT68" s="82" t="str">
        <f t="shared" si="129"/>
        <v/>
      </c>
      <c r="AU68" s="82" t="str">
        <f t="shared" si="129"/>
        <v/>
      </c>
      <c r="AV68" s="82" t="str">
        <f t="shared" si="129"/>
        <v/>
      </c>
      <c r="AW68" s="82" t="str">
        <f t="shared" si="129"/>
        <v/>
      </c>
      <c r="AX68" s="82" t="str">
        <f t="shared" si="129"/>
        <v/>
      </c>
      <c r="AY68" s="82" t="str">
        <f t="shared" si="129"/>
        <v/>
      </c>
      <c r="AZ68" s="82" t="str">
        <f t="shared" si="129"/>
        <v/>
      </c>
      <c r="BA68" s="82" t="str">
        <f t="shared" si="129"/>
        <v/>
      </c>
      <c r="BB68" s="82" t="str">
        <f t="shared" si="129"/>
        <v/>
      </c>
      <c r="BC68" s="82" t="str">
        <f t="shared" si="129"/>
        <v/>
      </c>
      <c r="BD68" s="82" t="str">
        <f t="shared" si="129"/>
        <v/>
      </c>
      <c r="BE68" s="82" t="str">
        <f t="shared" si="129"/>
        <v/>
      </c>
      <c r="BF68" s="82" t="str">
        <f t="shared" si="129"/>
        <v/>
      </c>
      <c r="BG68" s="82" t="str">
        <f t="shared" si="129"/>
        <v/>
      </c>
      <c r="BH68" s="82" t="str">
        <f t="shared" si="129"/>
        <v/>
      </c>
      <c r="BI68" s="82" t="str">
        <f t="shared" si="129"/>
        <v/>
      </c>
      <c r="BJ68" s="82" t="str">
        <f t="shared" si="129"/>
        <v/>
      </c>
      <c r="BK68" s="82" t="str">
        <f t="shared" si="129"/>
        <v/>
      </c>
      <c r="BL68" s="82"/>
      <c r="BM68" s="82"/>
      <c r="BN68" s="82"/>
      <c r="BO68" s="82"/>
      <c r="BP68" s="82"/>
      <c r="BZ68">
        <f t="shared" si="21"/>
        <v>0</v>
      </c>
      <c r="CA68">
        <f t="shared" si="21"/>
        <v>0</v>
      </c>
    </row>
    <row r="69" spans="1:79" x14ac:dyDescent="0.25">
      <c r="A69" t="str">
        <f t="shared" si="123"/>
        <v>1</v>
      </c>
      <c r="B69" t="str">
        <f t="shared" si="124"/>
        <v>0</v>
      </c>
      <c r="C69">
        <f>COUNTIF($D$3:D69,D69)</f>
        <v>0</v>
      </c>
      <c r="J69" t="str">
        <f t="shared" si="125"/>
        <v/>
      </c>
      <c r="K69" t="str">
        <f t="shared" si="126"/>
        <v/>
      </c>
      <c r="L69" t="str">
        <f t="shared" si="127"/>
        <v xml:space="preserve"> </v>
      </c>
      <c r="M69" t="str">
        <f t="shared" si="128"/>
        <v/>
      </c>
      <c r="N69" t="e">
        <f>VLOOKUP(E69,HC!A:B,2,0)</f>
        <v>#N/A</v>
      </c>
      <c r="O69" t="e">
        <f>VLOOKUP(N69,HC!B:C,2,0)</f>
        <v>#N/A</v>
      </c>
      <c r="P69" s="82" t="str">
        <f t="shared" ref="P69:BK69" si="130">IFERROR(IF($G69="inactive","",IF(AND($L69&lt;P$1,$M69&lt;P$1),"",IF(AND($L69&gt;Q$1,$M69&gt;Q$1),"",IF(AND($L69&lt;P$1,$M69&lt;=Q$1),$M69-P$1,IF(AND($L69&gt;=P$1,$M69&gt;Q$1),Q$1-$L69,IF(AND($L69&gt;=P$1,$M69&lt;=Q$1),$M69-$L69,IF(AND($L69&lt;P$1,$M69&gt;Q$1),Q$1-P$1,""))))))),"")</f>
        <v/>
      </c>
      <c r="Q69" s="82" t="str">
        <f t="shared" si="130"/>
        <v/>
      </c>
      <c r="R69" s="82" t="str">
        <f t="shared" si="130"/>
        <v/>
      </c>
      <c r="S69" s="82" t="str">
        <f t="shared" si="130"/>
        <v/>
      </c>
      <c r="T69" s="82" t="str">
        <f t="shared" si="130"/>
        <v/>
      </c>
      <c r="U69" s="82" t="str">
        <f t="shared" si="130"/>
        <v/>
      </c>
      <c r="V69" s="82" t="str">
        <f t="shared" si="130"/>
        <v/>
      </c>
      <c r="W69" s="82" t="str">
        <f t="shared" si="130"/>
        <v/>
      </c>
      <c r="X69" s="82" t="str">
        <f t="shared" si="130"/>
        <v/>
      </c>
      <c r="Y69" s="82" t="str">
        <f t="shared" si="130"/>
        <v/>
      </c>
      <c r="Z69" s="82" t="str">
        <f t="shared" si="130"/>
        <v/>
      </c>
      <c r="AA69" s="82" t="str">
        <f t="shared" si="130"/>
        <v/>
      </c>
      <c r="AB69" s="82" t="str">
        <f t="shared" si="130"/>
        <v/>
      </c>
      <c r="AC69" s="82" t="str">
        <f t="shared" si="130"/>
        <v/>
      </c>
      <c r="AD69" s="82" t="str">
        <f t="shared" si="130"/>
        <v/>
      </c>
      <c r="AE69" s="82" t="str">
        <f t="shared" si="130"/>
        <v/>
      </c>
      <c r="AF69" s="82" t="str">
        <f t="shared" si="130"/>
        <v/>
      </c>
      <c r="AG69" s="82" t="str">
        <f t="shared" si="130"/>
        <v/>
      </c>
      <c r="AH69" s="82" t="str">
        <f t="shared" si="130"/>
        <v/>
      </c>
      <c r="AI69" s="82" t="str">
        <f t="shared" si="130"/>
        <v/>
      </c>
      <c r="AJ69" s="82" t="str">
        <f t="shared" si="130"/>
        <v/>
      </c>
      <c r="AK69" s="82" t="str">
        <f t="shared" si="130"/>
        <v/>
      </c>
      <c r="AL69" s="82" t="str">
        <f t="shared" si="130"/>
        <v/>
      </c>
      <c r="AM69" s="82" t="str">
        <f t="shared" si="130"/>
        <v/>
      </c>
      <c r="AN69" s="82" t="str">
        <f t="shared" si="130"/>
        <v/>
      </c>
      <c r="AO69" s="82" t="str">
        <f t="shared" si="130"/>
        <v/>
      </c>
      <c r="AP69" s="82" t="str">
        <f t="shared" si="130"/>
        <v/>
      </c>
      <c r="AQ69" s="82" t="str">
        <f t="shared" si="130"/>
        <v/>
      </c>
      <c r="AR69" s="82" t="str">
        <f t="shared" si="130"/>
        <v/>
      </c>
      <c r="AS69" s="82" t="str">
        <f t="shared" si="130"/>
        <v/>
      </c>
      <c r="AT69" s="82" t="str">
        <f t="shared" si="130"/>
        <v/>
      </c>
      <c r="AU69" s="82" t="str">
        <f t="shared" si="130"/>
        <v/>
      </c>
      <c r="AV69" s="82" t="str">
        <f t="shared" si="130"/>
        <v/>
      </c>
      <c r="AW69" s="82" t="str">
        <f t="shared" si="130"/>
        <v/>
      </c>
      <c r="AX69" s="82" t="str">
        <f t="shared" si="130"/>
        <v/>
      </c>
      <c r="AY69" s="82" t="str">
        <f t="shared" si="130"/>
        <v/>
      </c>
      <c r="AZ69" s="82" t="str">
        <f t="shared" si="130"/>
        <v/>
      </c>
      <c r="BA69" s="82" t="str">
        <f t="shared" si="130"/>
        <v/>
      </c>
      <c r="BB69" s="82" t="str">
        <f t="shared" si="130"/>
        <v/>
      </c>
      <c r="BC69" s="82" t="str">
        <f t="shared" si="130"/>
        <v/>
      </c>
      <c r="BD69" s="82" t="str">
        <f t="shared" si="130"/>
        <v/>
      </c>
      <c r="BE69" s="82" t="str">
        <f t="shared" si="130"/>
        <v/>
      </c>
      <c r="BF69" s="82" t="str">
        <f t="shared" si="130"/>
        <v/>
      </c>
      <c r="BG69" s="82" t="str">
        <f t="shared" si="130"/>
        <v/>
      </c>
      <c r="BH69" s="82" t="str">
        <f t="shared" si="130"/>
        <v/>
      </c>
      <c r="BI69" s="82" t="str">
        <f t="shared" si="130"/>
        <v/>
      </c>
      <c r="BJ69" s="82" t="str">
        <f t="shared" si="130"/>
        <v/>
      </c>
      <c r="BK69" s="82" t="str">
        <f t="shared" si="130"/>
        <v/>
      </c>
      <c r="BL69" s="82"/>
      <c r="BM69" s="82"/>
      <c r="BN69" s="82"/>
      <c r="BO69" s="82"/>
      <c r="BP69" s="82"/>
      <c r="BZ69">
        <f t="shared" si="21"/>
        <v>0</v>
      </c>
      <c r="CA69">
        <f t="shared" si="21"/>
        <v>0</v>
      </c>
    </row>
    <row r="70" spans="1:79" x14ac:dyDescent="0.25">
      <c r="A70" t="str">
        <f t="shared" si="123"/>
        <v>1</v>
      </c>
      <c r="B70" t="str">
        <f t="shared" si="124"/>
        <v>0</v>
      </c>
      <c r="C70">
        <f>COUNTIF($D$3:D70,D70)</f>
        <v>0</v>
      </c>
      <c r="J70" t="str">
        <f t="shared" si="125"/>
        <v/>
      </c>
      <c r="K70" t="str">
        <f t="shared" si="126"/>
        <v/>
      </c>
      <c r="L70" t="str">
        <f t="shared" si="127"/>
        <v xml:space="preserve"> </v>
      </c>
      <c r="M70" t="str">
        <f t="shared" si="128"/>
        <v/>
      </c>
      <c r="N70" t="e">
        <f>VLOOKUP(E70,HC!A:B,2,0)</f>
        <v>#N/A</v>
      </c>
      <c r="O70" t="e">
        <f>VLOOKUP(N70,HC!B:C,2,0)</f>
        <v>#N/A</v>
      </c>
      <c r="P70" s="82" t="str">
        <f t="shared" ref="P70:BK70" si="131">IFERROR(IF($G70="inactive","",IF(AND($L70&lt;P$1,$M70&lt;P$1),"",IF(AND($L70&gt;Q$1,$M70&gt;Q$1),"",IF(AND($L70&lt;P$1,$M70&lt;=Q$1),$M70-P$1,IF(AND($L70&gt;=P$1,$M70&gt;Q$1),Q$1-$L70,IF(AND($L70&gt;=P$1,$M70&lt;=Q$1),$M70-$L70,IF(AND($L70&lt;P$1,$M70&gt;Q$1),Q$1-P$1,""))))))),"")</f>
        <v/>
      </c>
      <c r="Q70" s="82" t="str">
        <f t="shared" si="131"/>
        <v/>
      </c>
      <c r="R70" s="82" t="str">
        <f t="shared" si="131"/>
        <v/>
      </c>
      <c r="S70" s="82" t="str">
        <f t="shared" si="131"/>
        <v/>
      </c>
      <c r="T70" s="82" t="str">
        <f t="shared" si="131"/>
        <v/>
      </c>
      <c r="U70" s="82" t="str">
        <f t="shared" si="131"/>
        <v/>
      </c>
      <c r="V70" s="82" t="str">
        <f t="shared" si="131"/>
        <v/>
      </c>
      <c r="W70" s="82" t="str">
        <f t="shared" si="131"/>
        <v/>
      </c>
      <c r="X70" s="82" t="str">
        <f t="shared" si="131"/>
        <v/>
      </c>
      <c r="Y70" s="82" t="str">
        <f t="shared" si="131"/>
        <v/>
      </c>
      <c r="Z70" s="82" t="str">
        <f t="shared" si="131"/>
        <v/>
      </c>
      <c r="AA70" s="82" t="str">
        <f t="shared" si="131"/>
        <v/>
      </c>
      <c r="AB70" s="82" t="str">
        <f t="shared" si="131"/>
        <v/>
      </c>
      <c r="AC70" s="82" t="str">
        <f t="shared" si="131"/>
        <v/>
      </c>
      <c r="AD70" s="82" t="str">
        <f t="shared" si="131"/>
        <v/>
      </c>
      <c r="AE70" s="82" t="str">
        <f t="shared" si="131"/>
        <v/>
      </c>
      <c r="AF70" s="82" t="str">
        <f t="shared" si="131"/>
        <v/>
      </c>
      <c r="AG70" s="82" t="str">
        <f t="shared" si="131"/>
        <v/>
      </c>
      <c r="AH70" s="82" t="str">
        <f t="shared" si="131"/>
        <v/>
      </c>
      <c r="AI70" s="82" t="str">
        <f t="shared" si="131"/>
        <v/>
      </c>
      <c r="AJ70" s="82" t="str">
        <f t="shared" si="131"/>
        <v/>
      </c>
      <c r="AK70" s="82" t="str">
        <f t="shared" si="131"/>
        <v/>
      </c>
      <c r="AL70" s="82" t="str">
        <f t="shared" si="131"/>
        <v/>
      </c>
      <c r="AM70" s="82" t="str">
        <f t="shared" si="131"/>
        <v/>
      </c>
      <c r="AN70" s="82" t="str">
        <f t="shared" si="131"/>
        <v/>
      </c>
      <c r="AO70" s="82" t="str">
        <f t="shared" si="131"/>
        <v/>
      </c>
      <c r="AP70" s="82" t="str">
        <f t="shared" si="131"/>
        <v/>
      </c>
      <c r="AQ70" s="82" t="str">
        <f t="shared" si="131"/>
        <v/>
      </c>
      <c r="AR70" s="82" t="str">
        <f t="shared" si="131"/>
        <v/>
      </c>
      <c r="AS70" s="82" t="str">
        <f t="shared" si="131"/>
        <v/>
      </c>
      <c r="AT70" s="82" t="str">
        <f t="shared" si="131"/>
        <v/>
      </c>
      <c r="AU70" s="82" t="str">
        <f t="shared" si="131"/>
        <v/>
      </c>
      <c r="AV70" s="82" t="str">
        <f t="shared" si="131"/>
        <v/>
      </c>
      <c r="AW70" s="82" t="str">
        <f t="shared" si="131"/>
        <v/>
      </c>
      <c r="AX70" s="82" t="str">
        <f t="shared" si="131"/>
        <v/>
      </c>
      <c r="AY70" s="82" t="str">
        <f t="shared" si="131"/>
        <v/>
      </c>
      <c r="AZ70" s="82" t="str">
        <f t="shared" si="131"/>
        <v/>
      </c>
      <c r="BA70" s="82" t="str">
        <f t="shared" si="131"/>
        <v/>
      </c>
      <c r="BB70" s="82" t="str">
        <f t="shared" si="131"/>
        <v/>
      </c>
      <c r="BC70" s="82" t="str">
        <f t="shared" si="131"/>
        <v/>
      </c>
      <c r="BD70" s="82" t="str">
        <f t="shared" si="131"/>
        <v/>
      </c>
      <c r="BE70" s="82" t="str">
        <f t="shared" si="131"/>
        <v/>
      </c>
      <c r="BF70" s="82" t="str">
        <f t="shared" si="131"/>
        <v/>
      </c>
      <c r="BG70" s="82" t="str">
        <f t="shared" si="131"/>
        <v/>
      </c>
      <c r="BH70" s="82" t="str">
        <f t="shared" si="131"/>
        <v/>
      </c>
      <c r="BI70" s="82" t="str">
        <f t="shared" si="131"/>
        <v/>
      </c>
      <c r="BJ70" s="82" t="str">
        <f t="shared" si="131"/>
        <v/>
      </c>
      <c r="BK70" s="82" t="str">
        <f t="shared" si="131"/>
        <v/>
      </c>
      <c r="BL70" s="82"/>
      <c r="BM70" s="82"/>
      <c r="BN70" s="82"/>
      <c r="BO70" s="82"/>
      <c r="BP70" s="82"/>
      <c r="BZ70">
        <f t="shared" ref="BZ70:CA133" si="132">COUNTIFS($D:$D,$BY70,$K:$K,BZ$4,$G:$G,$CB$1)</f>
        <v>0</v>
      </c>
      <c r="CA70">
        <f t="shared" si="132"/>
        <v>0</v>
      </c>
    </row>
    <row r="71" spans="1:79" x14ac:dyDescent="0.25">
      <c r="A71" t="str">
        <f t="shared" si="123"/>
        <v>1</v>
      </c>
      <c r="B71" t="str">
        <f t="shared" si="124"/>
        <v>0</v>
      </c>
      <c r="C71">
        <f>COUNTIF($D$3:D71,D71)</f>
        <v>0</v>
      </c>
      <c r="J71" t="str">
        <f t="shared" si="125"/>
        <v/>
      </c>
      <c r="K71" t="str">
        <f t="shared" si="126"/>
        <v/>
      </c>
      <c r="L71" t="str">
        <f t="shared" si="127"/>
        <v xml:space="preserve"> </v>
      </c>
      <c r="M71" t="str">
        <f t="shared" si="128"/>
        <v/>
      </c>
      <c r="N71" t="e">
        <f>VLOOKUP(E71,HC!A:B,2,0)</f>
        <v>#N/A</v>
      </c>
      <c r="O71" t="e">
        <f>VLOOKUP(N71,HC!B:C,2,0)</f>
        <v>#N/A</v>
      </c>
      <c r="P71" s="82" t="str">
        <f t="shared" ref="P71:BK71" si="133">IFERROR(IF($G71="inactive","",IF(AND($L71&lt;P$1,$M71&lt;P$1),"",IF(AND($L71&gt;Q$1,$M71&gt;Q$1),"",IF(AND($L71&lt;P$1,$M71&lt;=Q$1),$M71-P$1,IF(AND($L71&gt;=P$1,$M71&gt;Q$1),Q$1-$L71,IF(AND($L71&gt;=P$1,$M71&lt;=Q$1),$M71-$L71,IF(AND($L71&lt;P$1,$M71&gt;Q$1),Q$1-P$1,""))))))),"")</f>
        <v/>
      </c>
      <c r="Q71" s="82" t="str">
        <f t="shared" si="133"/>
        <v/>
      </c>
      <c r="R71" s="82" t="str">
        <f t="shared" si="133"/>
        <v/>
      </c>
      <c r="S71" s="82" t="str">
        <f t="shared" si="133"/>
        <v/>
      </c>
      <c r="T71" s="82" t="str">
        <f t="shared" si="133"/>
        <v/>
      </c>
      <c r="U71" s="82" t="str">
        <f t="shared" si="133"/>
        <v/>
      </c>
      <c r="V71" s="82" t="str">
        <f t="shared" si="133"/>
        <v/>
      </c>
      <c r="W71" s="82" t="str">
        <f t="shared" si="133"/>
        <v/>
      </c>
      <c r="X71" s="82" t="str">
        <f t="shared" si="133"/>
        <v/>
      </c>
      <c r="Y71" s="82" t="str">
        <f t="shared" si="133"/>
        <v/>
      </c>
      <c r="Z71" s="82" t="str">
        <f t="shared" si="133"/>
        <v/>
      </c>
      <c r="AA71" s="82" t="str">
        <f t="shared" si="133"/>
        <v/>
      </c>
      <c r="AB71" s="82" t="str">
        <f t="shared" si="133"/>
        <v/>
      </c>
      <c r="AC71" s="82" t="str">
        <f t="shared" si="133"/>
        <v/>
      </c>
      <c r="AD71" s="82" t="str">
        <f t="shared" si="133"/>
        <v/>
      </c>
      <c r="AE71" s="82" t="str">
        <f t="shared" si="133"/>
        <v/>
      </c>
      <c r="AF71" s="82" t="str">
        <f t="shared" si="133"/>
        <v/>
      </c>
      <c r="AG71" s="82" t="str">
        <f t="shared" si="133"/>
        <v/>
      </c>
      <c r="AH71" s="82" t="str">
        <f t="shared" si="133"/>
        <v/>
      </c>
      <c r="AI71" s="82" t="str">
        <f t="shared" si="133"/>
        <v/>
      </c>
      <c r="AJ71" s="82" t="str">
        <f t="shared" si="133"/>
        <v/>
      </c>
      <c r="AK71" s="82" t="str">
        <f t="shared" si="133"/>
        <v/>
      </c>
      <c r="AL71" s="82" t="str">
        <f t="shared" si="133"/>
        <v/>
      </c>
      <c r="AM71" s="82" t="str">
        <f t="shared" si="133"/>
        <v/>
      </c>
      <c r="AN71" s="82" t="str">
        <f t="shared" si="133"/>
        <v/>
      </c>
      <c r="AO71" s="82" t="str">
        <f t="shared" si="133"/>
        <v/>
      </c>
      <c r="AP71" s="82" t="str">
        <f t="shared" si="133"/>
        <v/>
      </c>
      <c r="AQ71" s="82" t="str">
        <f t="shared" si="133"/>
        <v/>
      </c>
      <c r="AR71" s="82" t="str">
        <f t="shared" si="133"/>
        <v/>
      </c>
      <c r="AS71" s="82" t="str">
        <f t="shared" si="133"/>
        <v/>
      </c>
      <c r="AT71" s="82" t="str">
        <f t="shared" si="133"/>
        <v/>
      </c>
      <c r="AU71" s="82" t="str">
        <f t="shared" si="133"/>
        <v/>
      </c>
      <c r="AV71" s="82" t="str">
        <f t="shared" si="133"/>
        <v/>
      </c>
      <c r="AW71" s="82" t="str">
        <f t="shared" si="133"/>
        <v/>
      </c>
      <c r="AX71" s="82" t="str">
        <f t="shared" si="133"/>
        <v/>
      </c>
      <c r="AY71" s="82" t="str">
        <f t="shared" si="133"/>
        <v/>
      </c>
      <c r="AZ71" s="82" t="str">
        <f t="shared" si="133"/>
        <v/>
      </c>
      <c r="BA71" s="82" t="str">
        <f t="shared" si="133"/>
        <v/>
      </c>
      <c r="BB71" s="82" t="str">
        <f t="shared" si="133"/>
        <v/>
      </c>
      <c r="BC71" s="82" t="str">
        <f t="shared" si="133"/>
        <v/>
      </c>
      <c r="BD71" s="82" t="str">
        <f t="shared" si="133"/>
        <v/>
      </c>
      <c r="BE71" s="82" t="str">
        <f t="shared" si="133"/>
        <v/>
      </c>
      <c r="BF71" s="82" t="str">
        <f t="shared" si="133"/>
        <v/>
      </c>
      <c r="BG71" s="82" t="str">
        <f t="shared" si="133"/>
        <v/>
      </c>
      <c r="BH71" s="82" t="str">
        <f t="shared" si="133"/>
        <v/>
      </c>
      <c r="BI71" s="82" t="str">
        <f t="shared" si="133"/>
        <v/>
      </c>
      <c r="BJ71" s="82" t="str">
        <f t="shared" si="133"/>
        <v/>
      </c>
      <c r="BK71" s="82" t="str">
        <f t="shared" si="133"/>
        <v/>
      </c>
      <c r="BL71" s="82"/>
      <c r="BM71" s="82"/>
      <c r="BN71" s="82"/>
      <c r="BO71" s="82"/>
      <c r="BP71" s="82"/>
      <c r="BZ71">
        <f t="shared" si="132"/>
        <v>0</v>
      </c>
      <c r="CA71">
        <f t="shared" si="132"/>
        <v>0</v>
      </c>
    </row>
    <row r="72" spans="1:79" x14ac:dyDescent="0.25">
      <c r="A72" t="str">
        <f t="shared" si="123"/>
        <v>1</v>
      </c>
      <c r="B72" t="str">
        <f t="shared" si="124"/>
        <v>0</v>
      </c>
      <c r="C72">
        <f>COUNTIF($D$3:D72,D72)</f>
        <v>0</v>
      </c>
      <c r="J72" t="str">
        <f t="shared" si="125"/>
        <v/>
      </c>
      <c r="K72" t="str">
        <f t="shared" si="126"/>
        <v/>
      </c>
      <c r="L72" t="str">
        <f t="shared" si="127"/>
        <v xml:space="preserve"> </v>
      </c>
      <c r="M72" t="str">
        <f t="shared" si="128"/>
        <v/>
      </c>
      <c r="N72" t="e">
        <f>VLOOKUP(E72,HC!A:B,2,0)</f>
        <v>#N/A</v>
      </c>
      <c r="O72" t="e">
        <f>VLOOKUP(N72,HC!B:C,2,0)</f>
        <v>#N/A</v>
      </c>
      <c r="P72" s="82" t="str">
        <f t="shared" ref="P72:BK72" si="134">IFERROR(IF($G72="inactive","",IF(AND($L72&lt;P$1,$M72&lt;P$1),"",IF(AND($L72&gt;Q$1,$M72&gt;Q$1),"",IF(AND($L72&lt;P$1,$M72&lt;=Q$1),$M72-P$1,IF(AND($L72&gt;=P$1,$M72&gt;Q$1),Q$1-$L72,IF(AND($L72&gt;=P$1,$M72&lt;=Q$1),$M72-$L72,IF(AND($L72&lt;P$1,$M72&gt;Q$1),Q$1-P$1,""))))))),"")</f>
        <v/>
      </c>
      <c r="Q72" s="82" t="str">
        <f t="shared" si="134"/>
        <v/>
      </c>
      <c r="R72" s="82" t="str">
        <f t="shared" si="134"/>
        <v/>
      </c>
      <c r="S72" s="82" t="str">
        <f t="shared" si="134"/>
        <v/>
      </c>
      <c r="T72" s="82" t="str">
        <f t="shared" si="134"/>
        <v/>
      </c>
      <c r="U72" s="82" t="str">
        <f t="shared" si="134"/>
        <v/>
      </c>
      <c r="V72" s="82" t="str">
        <f t="shared" si="134"/>
        <v/>
      </c>
      <c r="W72" s="82" t="str">
        <f t="shared" si="134"/>
        <v/>
      </c>
      <c r="X72" s="82" t="str">
        <f t="shared" si="134"/>
        <v/>
      </c>
      <c r="Y72" s="82" t="str">
        <f t="shared" si="134"/>
        <v/>
      </c>
      <c r="Z72" s="82" t="str">
        <f t="shared" si="134"/>
        <v/>
      </c>
      <c r="AA72" s="82" t="str">
        <f t="shared" si="134"/>
        <v/>
      </c>
      <c r="AB72" s="82" t="str">
        <f t="shared" si="134"/>
        <v/>
      </c>
      <c r="AC72" s="82" t="str">
        <f t="shared" si="134"/>
        <v/>
      </c>
      <c r="AD72" s="82" t="str">
        <f t="shared" si="134"/>
        <v/>
      </c>
      <c r="AE72" s="82" t="str">
        <f t="shared" si="134"/>
        <v/>
      </c>
      <c r="AF72" s="82" t="str">
        <f t="shared" si="134"/>
        <v/>
      </c>
      <c r="AG72" s="82" t="str">
        <f t="shared" si="134"/>
        <v/>
      </c>
      <c r="AH72" s="82" t="str">
        <f t="shared" si="134"/>
        <v/>
      </c>
      <c r="AI72" s="82" t="str">
        <f t="shared" si="134"/>
        <v/>
      </c>
      <c r="AJ72" s="82" t="str">
        <f t="shared" si="134"/>
        <v/>
      </c>
      <c r="AK72" s="82" t="str">
        <f t="shared" si="134"/>
        <v/>
      </c>
      <c r="AL72" s="82" t="str">
        <f t="shared" si="134"/>
        <v/>
      </c>
      <c r="AM72" s="82" t="str">
        <f t="shared" si="134"/>
        <v/>
      </c>
      <c r="AN72" s="82" t="str">
        <f t="shared" si="134"/>
        <v/>
      </c>
      <c r="AO72" s="82" t="str">
        <f t="shared" si="134"/>
        <v/>
      </c>
      <c r="AP72" s="82" t="str">
        <f t="shared" si="134"/>
        <v/>
      </c>
      <c r="AQ72" s="82" t="str">
        <f t="shared" si="134"/>
        <v/>
      </c>
      <c r="AR72" s="82" t="str">
        <f t="shared" si="134"/>
        <v/>
      </c>
      <c r="AS72" s="82" t="str">
        <f t="shared" si="134"/>
        <v/>
      </c>
      <c r="AT72" s="82" t="str">
        <f t="shared" si="134"/>
        <v/>
      </c>
      <c r="AU72" s="82" t="str">
        <f t="shared" si="134"/>
        <v/>
      </c>
      <c r="AV72" s="82" t="str">
        <f t="shared" si="134"/>
        <v/>
      </c>
      <c r="AW72" s="82" t="str">
        <f t="shared" si="134"/>
        <v/>
      </c>
      <c r="AX72" s="82" t="str">
        <f t="shared" si="134"/>
        <v/>
      </c>
      <c r="AY72" s="82" t="str">
        <f t="shared" si="134"/>
        <v/>
      </c>
      <c r="AZ72" s="82" t="str">
        <f t="shared" si="134"/>
        <v/>
      </c>
      <c r="BA72" s="82" t="str">
        <f t="shared" si="134"/>
        <v/>
      </c>
      <c r="BB72" s="82" t="str">
        <f t="shared" si="134"/>
        <v/>
      </c>
      <c r="BC72" s="82" t="str">
        <f t="shared" si="134"/>
        <v/>
      </c>
      <c r="BD72" s="82" t="str">
        <f t="shared" si="134"/>
        <v/>
      </c>
      <c r="BE72" s="82" t="str">
        <f t="shared" si="134"/>
        <v/>
      </c>
      <c r="BF72" s="82" t="str">
        <f t="shared" si="134"/>
        <v/>
      </c>
      <c r="BG72" s="82" t="str">
        <f t="shared" si="134"/>
        <v/>
      </c>
      <c r="BH72" s="82" t="str">
        <f t="shared" si="134"/>
        <v/>
      </c>
      <c r="BI72" s="82" t="str">
        <f t="shared" si="134"/>
        <v/>
      </c>
      <c r="BJ72" s="82" t="str">
        <f t="shared" si="134"/>
        <v/>
      </c>
      <c r="BK72" s="82" t="str">
        <f t="shared" si="134"/>
        <v/>
      </c>
      <c r="BL72" s="82"/>
      <c r="BM72" s="82"/>
      <c r="BN72" s="82"/>
      <c r="BO72" s="82"/>
      <c r="BP72" s="82"/>
      <c r="BZ72">
        <f t="shared" si="132"/>
        <v>0</v>
      </c>
      <c r="CA72">
        <f t="shared" si="132"/>
        <v>0</v>
      </c>
    </row>
    <row r="73" spans="1:79" x14ac:dyDescent="0.25">
      <c r="A73" t="str">
        <f t="shared" si="123"/>
        <v>1</v>
      </c>
      <c r="B73" t="str">
        <f t="shared" si="124"/>
        <v>0</v>
      </c>
      <c r="C73">
        <f>COUNTIF($D$3:D73,D73)</f>
        <v>0</v>
      </c>
      <c r="J73" t="str">
        <f t="shared" si="125"/>
        <v/>
      </c>
      <c r="K73" t="str">
        <f t="shared" si="126"/>
        <v/>
      </c>
      <c r="L73" t="str">
        <f t="shared" si="127"/>
        <v xml:space="preserve"> </v>
      </c>
      <c r="M73" t="str">
        <f t="shared" si="128"/>
        <v/>
      </c>
      <c r="N73" t="e">
        <f>VLOOKUP(E73,HC!A:B,2,0)</f>
        <v>#N/A</v>
      </c>
      <c r="O73" t="e">
        <f>VLOOKUP(N73,HC!B:C,2,0)</f>
        <v>#N/A</v>
      </c>
      <c r="P73" s="82" t="str">
        <f t="shared" ref="P73:BK73" si="135">IFERROR(IF($G73="inactive","",IF(AND($L73&lt;P$1,$M73&lt;P$1),"",IF(AND($L73&gt;Q$1,$M73&gt;Q$1),"",IF(AND($L73&lt;P$1,$M73&lt;=Q$1),$M73-P$1,IF(AND($L73&gt;=P$1,$M73&gt;Q$1),Q$1-$L73,IF(AND($L73&gt;=P$1,$M73&lt;=Q$1),$M73-$L73,IF(AND($L73&lt;P$1,$M73&gt;Q$1),Q$1-P$1,""))))))),"")</f>
        <v/>
      </c>
      <c r="Q73" s="82" t="str">
        <f t="shared" si="135"/>
        <v/>
      </c>
      <c r="R73" s="82" t="str">
        <f t="shared" si="135"/>
        <v/>
      </c>
      <c r="S73" s="82" t="str">
        <f t="shared" si="135"/>
        <v/>
      </c>
      <c r="T73" s="82" t="str">
        <f t="shared" si="135"/>
        <v/>
      </c>
      <c r="U73" s="82" t="str">
        <f t="shared" si="135"/>
        <v/>
      </c>
      <c r="V73" s="82" t="str">
        <f t="shared" si="135"/>
        <v/>
      </c>
      <c r="W73" s="82" t="str">
        <f t="shared" si="135"/>
        <v/>
      </c>
      <c r="X73" s="82" t="str">
        <f t="shared" si="135"/>
        <v/>
      </c>
      <c r="Y73" s="82" t="str">
        <f t="shared" si="135"/>
        <v/>
      </c>
      <c r="Z73" s="82" t="str">
        <f t="shared" si="135"/>
        <v/>
      </c>
      <c r="AA73" s="82" t="str">
        <f t="shared" si="135"/>
        <v/>
      </c>
      <c r="AB73" s="82" t="str">
        <f t="shared" si="135"/>
        <v/>
      </c>
      <c r="AC73" s="82" t="str">
        <f t="shared" si="135"/>
        <v/>
      </c>
      <c r="AD73" s="82" t="str">
        <f t="shared" si="135"/>
        <v/>
      </c>
      <c r="AE73" s="82" t="str">
        <f t="shared" si="135"/>
        <v/>
      </c>
      <c r="AF73" s="82" t="str">
        <f t="shared" si="135"/>
        <v/>
      </c>
      <c r="AG73" s="82" t="str">
        <f t="shared" si="135"/>
        <v/>
      </c>
      <c r="AH73" s="82" t="str">
        <f t="shared" si="135"/>
        <v/>
      </c>
      <c r="AI73" s="82" t="str">
        <f t="shared" si="135"/>
        <v/>
      </c>
      <c r="AJ73" s="82" t="str">
        <f t="shared" si="135"/>
        <v/>
      </c>
      <c r="AK73" s="82" t="str">
        <f t="shared" si="135"/>
        <v/>
      </c>
      <c r="AL73" s="82" t="str">
        <f t="shared" si="135"/>
        <v/>
      </c>
      <c r="AM73" s="82" t="str">
        <f t="shared" si="135"/>
        <v/>
      </c>
      <c r="AN73" s="82" t="str">
        <f t="shared" si="135"/>
        <v/>
      </c>
      <c r="AO73" s="82" t="str">
        <f t="shared" si="135"/>
        <v/>
      </c>
      <c r="AP73" s="82" t="str">
        <f t="shared" si="135"/>
        <v/>
      </c>
      <c r="AQ73" s="82" t="str">
        <f t="shared" si="135"/>
        <v/>
      </c>
      <c r="AR73" s="82" t="str">
        <f t="shared" si="135"/>
        <v/>
      </c>
      <c r="AS73" s="82" t="str">
        <f t="shared" si="135"/>
        <v/>
      </c>
      <c r="AT73" s="82" t="str">
        <f t="shared" si="135"/>
        <v/>
      </c>
      <c r="AU73" s="82" t="str">
        <f t="shared" si="135"/>
        <v/>
      </c>
      <c r="AV73" s="82" t="str">
        <f t="shared" si="135"/>
        <v/>
      </c>
      <c r="AW73" s="82" t="str">
        <f t="shared" si="135"/>
        <v/>
      </c>
      <c r="AX73" s="82" t="str">
        <f t="shared" si="135"/>
        <v/>
      </c>
      <c r="AY73" s="82" t="str">
        <f t="shared" si="135"/>
        <v/>
      </c>
      <c r="AZ73" s="82" t="str">
        <f t="shared" si="135"/>
        <v/>
      </c>
      <c r="BA73" s="82" t="str">
        <f t="shared" si="135"/>
        <v/>
      </c>
      <c r="BB73" s="82" t="str">
        <f t="shared" si="135"/>
        <v/>
      </c>
      <c r="BC73" s="82" t="str">
        <f t="shared" si="135"/>
        <v/>
      </c>
      <c r="BD73" s="82" t="str">
        <f t="shared" si="135"/>
        <v/>
      </c>
      <c r="BE73" s="82" t="str">
        <f t="shared" si="135"/>
        <v/>
      </c>
      <c r="BF73" s="82" t="str">
        <f t="shared" si="135"/>
        <v/>
      </c>
      <c r="BG73" s="82" t="str">
        <f t="shared" si="135"/>
        <v/>
      </c>
      <c r="BH73" s="82" t="str">
        <f t="shared" si="135"/>
        <v/>
      </c>
      <c r="BI73" s="82" t="str">
        <f t="shared" si="135"/>
        <v/>
      </c>
      <c r="BJ73" s="82" t="str">
        <f t="shared" si="135"/>
        <v/>
      </c>
      <c r="BK73" s="82" t="str">
        <f t="shared" si="135"/>
        <v/>
      </c>
      <c r="BL73" s="82"/>
      <c r="BM73" s="82"/>
      <c r="BN73" s="82"/>
      <c r="BO73" s="82"/>
      <c r="BP73" s="82"/>
      <c r="BZ73">
        <f t="shared" si="132"/>
        <v>0</v>
      </c>
      <c r="CA73">
        <f t="shared" si="132"/>
        <v>0</v>
      </c>
    </row>
    <row r="74" spans="1:79" x14ac:dyDescent="0.25">
      <c r="A74" t="str">
        <f t="shared" si="123"/>
        <v>1</v>
      </c>
      <c r="B74" t="str">
        <f t="shared" si="124"/>
        <v>0</v>
      </c>
      <c r="C74">
        <f>COUNTIF($D$3:D74,D74)</f>
        <v>0</v>
      </c>
      <c r="J74" t="str">
        <f t="shared" si="125"/>
        <v/>
      </c>
      <c r="K74" t="str">
        <f t="shared" si="126"/>
        <v/>
      </c>
      <c r="L74" t="str">
        <f t="shared" si="127"/>
        <v xml:space="preserve"> </v>
      </c>
      <c r="M74" t="str">
        <f t="shared" si="128"/>
        <v/>
      </c>
      <c r="N74" t="e">
        <f>VLOOKUP(E74,HC!A:B,2,0)</f>
        <v>#N/A</v>
      </c>
      <c r="O74" t="e">
        <f>VLOOKUP(N74,HC!B:C,2,0)</f>
        <v>#N/A</v>
      </c>
      <c r="P74" s="82" t="str">
        <f t="shared" ref="P74:BK74" si="136">IFERROR(IF($G74="inactive","",IF(AND($L74&lt;P$1,$M74&lt;P$1),"",IF(AND($L74&gt;Q$1,$M74&gt;Q$1),"",IF(AND($L74&lt;P$1,$M74&lt;=Q$1),$M74-P$1,IF(AND($L74&gt;=P$1,$M74&gt;Q$1),Q$1-$L74,IF(AND($L74&gt;=P$1,$M74&lt;=Q$1),$M74-$L74,IF(AND($L74&lt;P$1,$M74&gt;Q$1),Q$1-P$1,""))))))),"")</f>
        <v/>
      </c>
      <c r="Q74" s="82" t="str">
        <f t="shared" si="136"/>
        <v/>
      </c>
      <c r="R74" s="82" t="str">
        <f t="shared" si="136"/>
        <v/>
      </c>
      <c r="S74" s="82" t="str">
        <f t="shared" si="136"/>
        <v/>
      </c>
      <c r="T74" s="82" t="str">
        <f t="shared" si="136"/>
        <v/>
      </c>
      <c r="U74" s="82" t="str">
        <f t="shared" si="136"/>
        <v/>
      </c>
      <c r="V74" s="82" t="str">
        <f t="shared" si="136"/>
        <v/>
      </c>
      <c r="W74" s="82" t="str">
        <f t="shared" si="136"/>
        <v/>
      </c>
      <c r="X74" s="82" t="str">
        <f t="shared" si="136"/>
        <v/>
      </c>
      <c r="Y74" s="82" t="str">
        <f t="shared" si="136"/>
        <v/>
      </c>
      <c r="Z74" s="82" t="str">
        <f t="shared" si="136"/>
        <v/>
      </c>
      <c r="AA74" s="82" t="str">
        <f t="shared" si="136"/>
        <v/>
      </c>
      <c r="AB74" s="82" t="str">
        <f t="shared" si="136"/>
        <v/>
      </c>
      <c r="AC74" s="82" t="str">
        <f t="shared" si="136"/>
        <v/>
      </c>
      <c r="AD74" s="82" t="str">
        <f t="shared" si="136"/>
        <v/>
      </c>
      <c r="AE74" s="82" t="str">
        <f t="shared" si="136"/>
        <v/>
      </c>
      <c r="AF74" s="82" t="str">
        <f t="shared" si="136"/>
        <v/>
      </c>
      <c r="AG74" s="82" t="str">
        <f t="shared" si="136"/>
        <v/>
      </c>
      <c r="AH74" s="82" t="str">
        <f t="shared" si="136"/>
        <v/>
      </c>
      <c r="AI74" s="82" t="str">
        <f t="shared" si="136"/>
        <v/>
      </c>
      <c r="AJ74" s="82" t="str">
        <f t="shared" si="136"/>
        <v/>
      </c>
      <c r="AK74" s="82" t="str">
        <f t="shared" si="136"/>
        <v/>
      </c>
      <c r="AL74" s="82" t="str">
        <f t="shared" si="136"/>
        <v/>
      </c>
      <c r="AM74" s="82" t="str">
        <f t="shared" si="136"/>
        <v/>
      </c>
      <c r="AN74" s="82" t="str">
        <f t="shared" si="136"/>
        <v/>
      </c>
      <c r="AO74" s="82" t="str">
        <f t="shared" si="136"/>
        <v/>
      </c>
      <c r="AP74" s="82" t="str">
        <f t="shared" si="136"/>
        <v/>
      </c>
      <c r="AQ74" s="82" t="str">
        <f t="shared" si="136"/>
        <v/>
      </c>
      <c r="AR74" s="82" t="str">
        <f t="shared" si="136"/>
        <v/>
      </c>
      <c r="AS74" s="82" t="str">
        <f t="shared" si="136"/>
        <v/>
      </c>
      <c r="AT74" s="82" t="str">
        <f t="shared" si="136"/>
        <v/>
      </c>
      <c r="AU74" s="82" t="str">
        <f t="shared" si="136"/>
        <v/>
      </c>
      <c r="AV74" s="82" t="str">
        <f t="shared" si="136"/>
        <v/>
      </c>
      <c r="AW74" s="82" t="str">
        <f t="shared" si="136"/>
        <v/>
      </c>
      <c r="AX74" s="82" t="str">
        <f t="shared" si="136"/>
        <v/>
      </c>
      <c r="AY74" s="82" t="str">
        <f t="shared" si="136"/>
        <v/>
      </c>
      <c r="AZ74" s="82" t="str">
        <f t="shared" si="136"/>
        <v/>
      </c>
      <c r="BA74" s="82" t="str">
        <f t="shared" si="136"/>
        <v/>
      </c>
      <c r="BB74" s="82" t="str">
        <f t="shared" si="136"/>
        <v/>
      </c>
      <c r="BC74" s="82" t="str">
        <f t="shared" si="136"/>
        <v/>
      </c>
      <c r="BD74" s="82" t="str">
        <f t="shared" si="136"/>
        <v/>
      </c>
      <c r="BE74" s="82" t="str">
        <f t="shared" si="136"/>
        <v/>
      </c>
      <c r="BF74" s="82" t="str">
        <f t="shared" si="136"/>
        <v/>
      </c>
      <c r="BG74" s="82" t="str">
        <f t="shared" si="136"/>
        <v/>
      </c>
      <c r="BH74" s="82" t="str">
        <f t="shared" si="136"/>
        <v/>
      </c>
      <c r="BI74" s="82" t="str">
        <f t="shared" si="136"/>
        <v/>
      </c>
      <c r="BJ74" s="82" t="str">
        <f t="shared" si="136"/>
        <v/>
      </c>
      <c r="BK74" s="82" t="str">
        <f t="shared" si="136"/>
        <v/>
      </c>
      <c r="BL74" s="82"/>
      <c r="BM74" s="82"/>
      <c r="BN74" s="82"/>
      <c r="BO74" s="82"/>
      <c r="BP74" s="82"/>
      <c r="BZ74">
        <f t="shared" si="132"/>
        <v>0</v>
      </c>
      <c r="CA74">
        <f t="shared" si="132"/>
        <v>0</v>
      </c>
    </row>
    <row r="75" spans="1:79" x14ac:dyDescent="0.25">
      <c r="A75" t="str">
        <f t="shared" si="123"/>
        <v>1</v>
      </c>
      <c r="B75" t="str">
        <f t="shared" si="124"/>
        <v>0</v>
      </c>
      <c r="C75">
        <f>COUNTIF($D$3:D75,D75)</f>
        <v>0</v>
      </c>
      <c r="J75" t="str">
        <f t="shared" si="125"/>
        <v/>
      </c>
      <c r="K75" t="str">
        <f t="shared" si="126"/>
        <v/>
      </c>
      <c r="L75" t="str">
        <f t="shared" si="127"/>
        <v xml:space="preserve"> </v>
      </c>
      <c r="M75" t="str">
        <f t="shared" si="128"/>
        <v/>
      </c>
      <c r="N75" t="e">
        <f>VLOOKUP(E75,HC!A:B,2,0)</f>
        <v>#N/A</v>
      </c>
      <c r="O75" t="e">
        <f>VLOOKUP(N75,HC!B:C,2,0)</f>
        <v>#N/A</v>
      </c>
      <c r="P75" s="82" t="str">
        <f t="shared" ref="P75:BK75" si="137">IFERROR(IF($G75="inactive","",IF(AND($L75&lt;P$1,$M75&lt;P$1),"",IF(AND($L75&gt;Q$1,$M75&gt;Q$1),"",IF(AND($L75&lt;P$1,$M75&lt;=Q$1),$M75-P$1,IF(AND($L75&gt;=P$1,$M75&gt;Q$1),Q$1-$L75,IF(AND($L75&gt;=P$1,$M75&lt;=Q$1),$M75-$L75,IF(AND($L75&lt;P$1,$M75&gt;Q$1),Q$1-P$1,""))))))),"")</f>
        <v/>
      </c>
      <c r="Q75" s="82" t="str">
        <f t="shared" si="137"/>
        <v/>
      </c>
      <c r="R75" s="82" t="str">
        <f t="shared" si="137"/>
        <v/>
      </c>
      <c r="S75" s="82" t="str">
        <f t="shared" si="137"/>
        <v/>
      </c>
      <c r="T75" s="82" t="str">
        <f t="shared" si="137"/>
        <v/>
      </c>
      <c r="U75" s="82" t="str">
        <f t="shared" si="137"/>
        <v/>
      </c>
      <c r="V75" s="82" t="str">
        <f t="shared" si="137"/>
        <v/>
      </c>
      <c r="W75" s="82" t="str">
        <f t="shared" si="137"/>
        <v/>
      </c>
      <c r="X75" s="82" t="str">
        <f t="shared" si="137"/>
        <v/>
      </c>
      <c r="Y75" s="82" t="str">
        <f t="shared" si="137"/>
        <v/>
      </c>
      <c r="Z75" s="82" t="str">
        <f t="shared" si="137"/>
        <v/>
      </c>
      <c r="AA75" s="82" t="str">
        <f t="shared" si="137"/>
        <v/>
      </c>
      <c r="AB75" s="82" t="str">
        <f t="shared" si="137"/>
        <v/>
      </c>
      <c r="AC75" s="82" t="str">
        <f t="shared" si="137"/>
        <v/>
      </c>
      <c r="AD75" s="82" t="str">
        <f t="shared" si="137"/>
        <v/>
      </c>
      <c r="AE75" s="82" t="str">
        <f t="shared" si="137"/>
        <v/>
      </c>
      <c r="AF75" s="82" t="str">
        <f t="shared" si="137"/>
        <v/>
      </c>
      <c r="AG75" s="82" t="str">
        <f t="shared" si="137"/>
        <v/>
      </c>
      <c r="AH75" s="82" t="str">
        <f t="shared" si="137"/>
        <v/>
      </c>
      <c r="AI75" s="82" t="str">
        <f t="shared" si="137"/>
        <v/>
      </c>
      <c r="AJ75" s="82" t="str">
        <f t="shared" si="137"/>
        <v/>
      </c>
      <c r="AK75" s="82" t="str">
        <f t="shared" si="137"/>
        <v/>
      </c>
      <c r="AL75" s="82" t="str">
        <f t="shared" si="137"/>
        <v/>
      </c>
      <c r="AM75" s="82" t="str">
        <f t="shared" si="137"/>
        <v/>
      </c>
      <c r="AN75" s="82" t="str">
        <f t="shared" si="137"/>
        <v/>
      </c>
      <c r="AO75" s="82" t="str">
        <f t="shared" si="137"/>
        <v/>
      </c>
      <c r="AP75" s="82" t="str">
        <f t="shared" si="137"/>
        <v/>
      </c>
      <c r="AQ75" s="82" t="str">
        <f t="shared" si="137"/>
        <v/>
      </c>
      <c r="AR75" s="82" t="str">
        <f t="shared" si="137"/>
        <v/>
      </c>
      <c r="AS75" s="82" t="str">
        <f t="shared" si="137"/>
        <v/>
      </c>
      <c r="AT75" s="82" t="str">
        <f t="shared" si="137"/>
        <v/>
      </c>
      <c r="AU75" s="82" t="str">
        <f t="shared" si="137"/>
        <v/>
      </c>
      <c r="AV75" s="82" t="str">
        <f t="shared" si="137"/>
        <v/>
      </c>
      <c r="AW75" s="82" t="str">
        <f t="shared" si="137"/>
        <v/>
      </c>
      <c r="AX75" s="82" t="str">
        <f t="shared" si="137"/>
        <v/>
      </c>
      <c r="AY75" s="82" t="str">
        <f t="shared" si="137"/>
        <v/>
      </c>
      <c r="AZ75" s="82" t="str">
        <f t="shared" si="137"/>
        <v/>
      </c>
      <c r="BA75" s="82" t="str">
        <f t="shared" si="137"/>
        <v/>
      </c>
      <c r="BB75" s="82" t="str">
        <f t="shared" si="137"/>
        <v/>
      </c>
      <c r="BC75" s="82" t="str">
        <f t="shared" si="137"/>
        <v/>
      </c>
      <c r="BD75" s="82" t="str">
        <f t="shared" si="137"/>
        <v/>
      </c>
      <c r="BE75" s="82" t="str">
        <f t="shared" si="137"/>
        <v/>
      </c>
      <c r="BF75" s="82" t="str">
        <f t="shared" si="137"/>
        <v/>
      </c>
      <c r="BG75" s="82" t="str">
        <f t="shared" si="137"/>
        <v/>
      </c>
      <c r="BH75" s="82" t="str">
        <f t="shared" si="137"/>
        <v/>
      </c>
      <c r="BI75" s="82" t="str">
        <f t="shared" si="137"/>
        <v/>
      </c>
      <c r="BJ75" s="82" t="str">
        <f t="shared" si="137"/>
        <v/>
      </c>
      <c r="BK75" s="82" t="str">
        <f t="shared" si="137"/>
        <v/>
      </c>
      <c r="BL75" s="82"/>
      <c r="BM75" s="82"/>
      <c r="BN75" s="82"/>
      <c r="BO75" s="82"/>
      <c r="BP75" s="82"/>
      <c r="BZ75">
        <f t="shared" si="132"/>
        <v>0</v>
      </c>
      <c r="CA75">
        <f t="shared" si="132"/>
        <v>0</v>
      </c>
    </row>
    <row r="76" spans="1:79" x14ac:dyDescent="0.25">
      <c r="A76" t="str">
        <f t="shared" si="123"/>
        <v>1</v>
      </c>
      <c r="B76" t="str">
        <f t="shared" si="124"/>
        <v>0</v>
      </c>
      <c r="C76">
        <f>COUNTIF($D$3:D76,D76)</f>
        <v>0</v>
      </c>
      <c r="J76" t="str">
        <f t="shared" si="125"/>
        <v/>
      </c>
      <c r="K76" t="str">
        <f t="shared" si="126"/>
        <v/>
      </c>
      <c r="L76" t="str">
        <f t="shared" si="127"/>
        <v xml:space="preserve"> </v>
      </c>
      <c r="M76" t="str">
        <f t="shared" si="128"/>
        <v/>
      </c>
      <c r="N76" t="e">
        <f>VLOOKUP(E76,HC!A:B,2,0)</f>
        <v>#N/A</v>
      </c>
      <c r="O76" t="e">
        <f>VLOOKUP(N76,HC!B:C,2,0)</f>
        <v>#N/A</v>
      </c>
      <c r="P76" s="82" t="str">
        <f t="shared" ref="P76:BK76" si="138">IFERROR(IF($G76="inactive","",IF(AND($L76&lt;P$1,$M76&lt;P$1),"",IF(AND($L76&gt;Q$1,$M76&gt;Q$1),"",IF(AND($L76&lt;P$1,$M76&lt;=Q$1),$M76-P$1,IF(AND($L76&gt;=P$1,$M76&gt;Q$1),Q$1-$L76,IF(AND($L76&gt;=P$1,$M76&lt;=Q$1),$M76-$L76,IF(AND($L76&lt;P$1,$M76&gt;Q$1),Q$1-P$1,""))))))),"")</f>
        <v/>
      </c>
      <c r="Q76" s="82" t="str">
        <f t="shared" si="138"/>
        <v/>
      </c>
      <c r="R76" s="82" t="str">
        <f t="shared" si="138"/>
        <v/>
      </c>
      <c r="S76" s="82" t="str">
        <f t="shared" si="138"/>
        <v/>
      </c>
      <c r="T76" s="82" t="str">
        <f t="shared" si="138"/>
        <v/>
      </c>
      <c r="U76" s="82" t="str">
        <f t="shared" si="138"/>
        <v/>
      </c>
      <c r="V76" s="82" t="str">
        <f t="shared" si="138"/>
        <v/>
      </c>
      <c r="W76" s="82" t="str">
        <f t="shared" si="138"/>
        <v/>
      </c>
      <c r="X76" s="82" t="str">
        <f t="shared" si="138"/>
        <v/>
      </c>
      <c r="Y76" s="82" t="str">
        <f t="shared" si="138"/>
        <v/>
      </c>
      <c r="Z76" s="82" t="str">
        <f t="shared" si="138"/>
        <v/>
      </c>
      <c r="AA76" s="82" t="str">
        <f t="shared" si="138"/>
        <v/>
      </c>
      <c r="AB76" s="82" t="str">
        <f t="shared" si="138"/>
        <v/>
      </c>
      <c r="AC76" s="82" t="str">
        <f t="shared" si="138"/>
        <v/>
      </c>
      <c r="AD76" s="82" t="str">
        <f t="shared" si="138"/>
        <v/>
      </c>
      <c r="AE76" s="82" t="str">
        <f t="shared" si="138"/>
        <v/>
      </c>
      <c r="AF76" s="82" t="str">
        <f t="shared" si="138"/>
        <v/>
      </c>
      <c r="AG76" s="82" t="str">
        <f t="shared" si="138"/>
        <v/>
      </c>
      <c r="AH76" s="82" t="str">
        <f t="shared" si="138"/>
        <v/>
      </c>
      <c r="AI76" s="82" t="str">
        <f t="shared" si="138"/>
        <v/>
      </c>
      <c r="AJ76" s="82" t="str">
        <f t="shared" si="138"/>
        <v/>
      </c>
      <c r="AK76" s="82" t="str">
        <f t="shared" si="138"/>
        <v/>
      </c>
      <c r="AL76" s="82" t="str">
        <f t="shared" si="138"/>
        <v/>
      </c>
      <c r="AM76" s="82" t="str">
        <f t="shared" si="138"/>
        <v/>
      </c>
      <c r="AN76" s="82" t="str">
        <f t="shared" si="138"/>
        <v/>
      </c>
      <c r="AO76" s="82" t="str">
        <f t="shared" si="138"/>
        <v/>
      </c>
      <c r="AP76" s="82" t="str">
        <f t="shared" si="138"/>
        <v/>
      </c>
      <c r="AQ76" s="82" t="str">
        <f t="shared" si="138"/>
        <v/>
      </c>
      <c r="AR76" s="82" t="str">
        <f t="shared" si="138"/>
        <v/>
      </c>
      <c r="AS76" s="82" t="str">
        <f t="shared" si="138"/>
        <v/>
      </c>
      <c r="AT76" s="82" t="str">
        <f t="shared" si="138"/>
        <v/>
      </c>
      <c r="AU76" s="82" t="str">
        <f t="shared" si="138"/>
        <v/>
      </c>
      <c r="AV76" s="82" t="str">
        <f t="shared" si="138"/>
        <v/>
      </c>
      <c r="AW76" s="82" t="str">
        <f t="shared" si="138"/>
        <v/>
      </c>
      <c r="AX76" s="82" t="str">
        <f t="shared" si="138"/>
        <v/>
      </c>
      <c r="AY76" s="82" t="str">
        <f t="shared" si="138"/>
        <v/>
      </c>
      <c r="AZ76" s="82" t="str">
        <f t="shared" si="138"/>
        <v/>
      </c>
      <c r="BA76" s="82" t="str">
        <f t="shared" si="138"/>
        <v/>
      </c>
      <c r="BB76" s="82" t="str">
        <f t="shared" si="138"/>
        <v/>
      </c>
      <c r="BC76" s="82" t="str">
        <f t="shared" si="138"/>
        <v/>
      </c>
      <c r="BD76" s="82" t="str">
        <f t="shared" si="138"/>
        <v/>
      </c>
      <c r="BE76" s="82" t="str">
        <f t="shared" si="138"/>
        <v/>
      </c>
      <c r="BF76" s="82" t="str">
        <f t="shared" si="138"/>
        <v/>
      </c>
      <c r="BG76" s="82" t="str">
        <f t="shared" si="138"/>
        <v/>
      </c>
      <c r="BH76" s="82" t="str">
        <f t="shared" si="138"/>
        <v/>
      </c>
      <c r="BI76" s="82" t="str">
        <f t="shared" si="138"/>
        <v/>
      </c>
      <c r="BJ76" s="82" t="str">
        <f t="shared" si="138"/>
        <v/>
      </c>
      <c r="BK76" s="82" t="str">
        <f t="shared" si="138"/>
        <v/>
      </c>
      <c r="BL76" s="82"/>
      <c r="BM76" s="82"/>
      <c r="BN76" s="82"/>
      <c r="BO76" s="82"/>
      <c r="BP76" s="82"/>
      <c r="BZ76">
        <f t="shared" si="132"/>
        <v>0</v>
      </c>
      <c r="CA76">
        <f t="shared" si="132"/>
        <v>0</v>
      </c>
    </row>
    <row r="77" spans="1:79" x14ac:dyDescent="0.25">
      <c r="A77" t="str">
        <f t="shared" si="123"/>
        <v>1</v>
      </c>
      <c r="B77" t="str">
        <f t="shared" si="124"/>
        <v>0</v>
      </c>
      <c r="C77">
        <f>COUNTIF($D$3:D77,D77)</f>
        <v>0</v>
      </c>
      <c r="J77" t="str">
        <f t="shared" si="125"/>
        <v/>
      </c>
      <c r="K77" t="str">
        <f t="shared" si="126"/>
        <v/>
      </c>
      <c r="L77" t="str">
        <f t="shared" si="127"/>
        <v xml:space="preserve"> </v>
      </c>
      <c r="M77" t="str">
        <f t="shared" si="128"/>
        <v/>
      </c>
      <c r="N77" t="e">
        <f>VLOOKUP(E77,HC!A:B,2,0)</f>
        <v>#N/A</v>
      </c>
      <c r="O77" t="e">
        <f>VLOOKUP(N77,HC!B:C,2,0)</f>
        <v>#N/A</v>
      </c>
      <c r="P77" s="82" t="str">
        <f t="shared" ref="P77:BK77" si="139">IFERROR(IF($G77="inactive","",IF(AND($L77&lt;P$1,$M77&lt;P$1),"",IF(AND($L77&gt;Q$1,$M77&gt;Q$1),"",IF(AND($L77&lt;P$1,$M77&lt;=Q$1),$M77-P$1,IF(AND($L77&gt;=P$1,$M77&gt;Q$1),Q$1-$L77,IF(AND($L77&gt;=P$1,$M77&lt;=Q$1),$M77-$L77,IF(AND($L77&lt;P$1,$M77&gt;Q$1),Q$1-P$1,""))))))),"")</f>
        <v/>
      </c>
      <c r="Q77" s="82" t="str">
        <f t="shared" si="139"/>
        <v/>
      </c>
      <c r="R77" s="82" t="str">
        <f t="shared" si="139"/>
        <v/>
      </c>
      <c r="S77" s="82" t="str">
        <f t="shared" si="139"/>
        <v/>
      </c>
      <c r="T77" s="82" t="str">
        <f t="shared" si="139"/>
        <v/>
      </c>
      <c r="U77" s="82" t="str">
        <f t="shared" si="139"/>
        <v/>
      </c>
      <c r="V77" s="82" t="str">
        <f t="shared" si="139"/>
        <v/>
      </c>
      <c r="W77" s="82" t="str">
        <f t="shared" si="139"/>
        <v/>
      </c>
      <c r="X77" s="82" t="str">
        <f t="shared" si="139"/>
        <v/>
      </c>
      <c r="Y77" s="82" t="str">
        <f t="shared" si="139"/>
        <v/>
      </c>
      <c r="Z77" s="82" t="str">
        <f t="shared" si="139"/>
        <v/>
      </c>
      <c r="AA77" s="82" t="str">
        <f t="shared" si="139"/>
        <v/>
      </c>
      <c r="AB77" s="82" t="str">
        <f t="shared" si="139"/>
        <v/>
      </c>
      <c r="AC77" s="82" t="str">
        <f t="shared" si="139"/>
        <v/>
      </c>
      <c r="AD77" s="82" t="str">
        <f t="shared" si="139"/>
        <v/>
      </c>
      <c r="AE77" s="82" t="str">
        <f t="shared" si="139"/>
        <v/>
      </c>
      <c r="AF77" s="82" t="str">
        <f t="shared" si="139"/>
        <v/>
      </c>
      <c r="AG77" s="82" t="str">
        <f t="shared" si="139"/>
        <v/>
      </c>
      <c r="AH77" s="82" t="str">
        <f t="shared" si="139"/>
        <v/>
      </c>
      <c r="AI77" s="82" t="str">
        <f t="shared" si="139"/>
        <v/>
      </c>
      <c r="AJ77" s="82" t="str">
        <f t="shared" si="139"/>
        <v/>
      </c>
      <c r="AK77" s="82" t="str">
        <f t="shared" si="139"/>
        <v/>
      </c>
      <c r="AL77" s="82" t="str">
        <f t="shared" si="139"/>
        <v/>
      </c>
      <c r="AM77" s="82" t="str">
        <f t="shared" si="139"/>
        <v/>
      </c>
      <c r="AN77" s="82" t="str">
        <f t="shared" si="139"/>
        <v/>
      </c>
      <c r="AO77" s="82" t="str">
        <f t="shared" si="139"/>
        <v/>
      </c>
      <c r="AP77" s="82" t="str">
        <f t="shared" si="139"/>
        <v/>
      </c>
      <c r="AQ77" s="82" t="str">
        <f t="shared" si="139"/>
        <v/>
      </c>
      <c r="AR77" s="82" t="str">
        <f t="shared" si="139"/>
        <v/>
      </c>
      <c r="AS77" s="82" t="str">
        <f t="shared" si="139"/>
        <v/>
      </c>
      <c r="AT77" s="82" t="str">
        <f t="shared" si="139"/>
        <v/>
      </c>
      <c r="AU77" s="82" t="str">
        <f t="shared" si="139"/>
        <v/>
      </c>
      <c r="AV77" s="82" t="str">
        <f t="shared" si="139"/>
        <v/>
      </c>
      <c r="AW77" s="82" t="str">
        <f t="shared" si="139"/>
        <v/>
      </c>
      <c r="AX77" s="82" t="str">
        <f t="shared" si="139"/>
        <v/>
      </c>
      <c r="AY77" s="82" t="str">
        <f t="shared" si="139"/>
        <v/>
      </c>
      <c r="AZ77" s="82" t="str">
        <f t="shared" si="139"/>
        <v/>
      </c>
      <c r="BA77" s="82" t="str">
        <f t="shared" si="139"/>
        <v/>
      </c>
      <c r="BB77" s="82" t="str">
        <f t="shared" si="139"/>
        <v/>
      </c>
      <c r="BC77" s="82" t="str">
        <f t="shared" si="139"/>
        <v/>
      </c>
      <c r="BD77" s="82" t="str">
        <f t="shared" si="139"/>
        <v/>
      </c>
      <c r="BE77" s="82" t="str">
        <f t="shared" si="139"/>
        <v/>
      </c>
      <c r="BF77" s="82" t="str">
        <f t="shared" si="139"/>
        <v/>
      </c>
      <c r="BG77" s="82" t="str">
        <f t="shared" si="139"/>
        <v/>
      </c>
      <c r="BH77" s="82" t="str">
        <f t="shared" si="139"/>
        <v/>
      </c>
      <c r="BI77" s="82" t="str">
        <f t="shared" si="139"/>
        <v/>
      </c>
      <c r="BJ77" s="82" t="str">
        <f t="shared" si="139"/>
        <v/>
      </c>
      <c r="BK77" s="82" t="str">
        <f t="shared" si="139"/>
        <v/>
      </c>
      <c r="BL77" s="82"/>
      <c r="BM77" s="82"/>
      <c r="BN77" s="82"/>
      <c r="BO77" s="82"/>
      <c r="BP77" s="82"/>
      <c r="BZ77">
        <f t="shared" si="132"/>
        <v>0</v>
      </c>
      <c r="CA77">
        <f t="shared" si="132"/>
        <v>0</v>
      </c>
    </row>
    <row r="78" spans="1:79" x14ac:dyDescent="0.25">
      <c r="A78" t="str">
        <f t="shared" si="123"/>
        <v>1</v>
      </c>
      <c r="B78" t="str">
        <f t="shared" si="124"/>
        <v>0</v>
      </c>
      <c r="C78">
        <f>COUNTIF($D$3:D78,D78)</f>
        <v>0</v>
      </c>
      <c r="J78" t="str">
        <f t="shared" si="125"/>
        <v/>
      </c>
      <c r="K78" t="str">
        <f t="shared" si="126"/>
        <v/>
      </c>
      <c r="L78" t="str">
        <f t="shared" si="127"/>
        <v xml:space="preserve"> </v>
      </c>
      <c r="M78" t="str">
        <f t="shared" si="128"/>
        <v/>
      </c>
      <c r="N78" t="e">
        <f>VLOOKUP(E78,HC!A:B,2,0)</f>
        <v>#N/A</v>
      </c>
      <c r="O78" t="e">
        <f>VLOOKUP(N78,HC!B:C,2,0)</f>
        <v>#N/A</v>
      </c>
      <c r="P78" s="82" t="str">
        <f t="shared" ref="P78:BK78" si="140">IFERROR(IF($G78="inactive","",IF(AND($L78&lt;P$1,$M78&lt;P$1),"",IF(AND($L78&gt;Q$1,$M78&gt;Q$1),"",IF(AND($L78&lt;P$1,$M78&lt;=Q$1),$M78-P$1,IF(AND($L78&gt;=P$1,$M78&gt;Q$1),Q$1-$L78,IF(AND($L78&gt;=P$1,$M78&lt;=Q$1),$M78-$L78,IF(AND($L78&lt;P$1,$M78&gt;Q$1),Q$1-P$1,""))))))),"")</f>
        <v/>
      </c>
      <c r="Q78" s="82" t="str">
        <f t="shared" si="140"/>
        <v/>
      </c>
      <c r="R78" s="82" t="str">
        <f t="shared" si="140"/>
        <v/>
      </c>
      <c r="S78" s="82" t="str">
        <f t="shared" si="140"/>
        <v/>
      </c>
      <c r="T78" s="82" t="str">
        <f t="shared" si="140"/>
        <v/>
      </c>
      <c r="U78" s="82" t="str">
        <f t="shared" si="140"/>
        <v/>
      </c>
      <c r="V78" s="82" t="str">
        <f t="shared" si="140"/>
        <v/>
      </c>
      <c r="W78" s="82" t="str">
        <f t="shared" si="140"/>
        <v/>
      </c>
      <c r="X78" s="82" t="str">
        <f t="shared" si="140"/>
        <v/>
      </c>
      <c r="Y78" s="82" t="str">
        <f t="shared" si="140"/>
        <v/>
      </c>
      <c r="Z78" s="82" t="str">
        <f t="shared" si="140"/>
        <v/>
      </c>
      <c r="AA78" s="82" t="str">
        <f t="shared" si="140"/>
        <v/>
      </c>
      <c r="AB78" s="82" t="str">
        <f t="shared" si="140"/>
        <v/>
      </c>
      <c r="AC78" s="82" t="str">
        <f t="shared" si="140"/>
        <v/>
      </c>
      <c r="AD78" s="82" t="str">
        <f t="shared" si="140"/>
        <v/>
      </c>
      <c r="AE78" s="82" t="str">
        <f t="shared" si="140"/>
        <v/>
      </c>
      <c r="AF78" s="82" t="str">
        <f t="shared" si="140"/>
        <v/>
      </c>
      <c r="AG78" s="82" t="str">
        <f t="shared" si="140"/>
        <v/>
      </c>
      <c r="AH78" s="82" t="str">
        <f t="shared" si="140"/>
        <v/>
      </c>
      <c r="AI78" s="82" t="str">
        <f t="shared" si="140"/>
        <v/>
      </c>
      <c r="AJ78" s="82" t="str">
        <f t="shared" si="140"/>
        <v/>
      </c>
      <c r="AK78" s="82" t="str">
        <f t="shared" si="140"/>
        <v/>
      </c>
      <c r="AL78" s="82" t="str">
        <f t="shared" si="140"/>
        <v/>
      </c>
      <c r="AM78" s="82" t="str">
        <f t="shared" si="140"/>
        <v/>
      </c>
      <c r="AN78" s="82" t="str">
        <f t="shared" si="140"/>
        <v/>
      </c>
      <c r="AO78" s="82" t="str">
        <f t="shared" si="140"/>
        <v/>
      </c>
      <c r="AP78" s="82" t="str">
        <f t="shared" si="140"/>
        <v/>
      </c>
      <c r="AQ78" s="82" t="str">
        <f t="shared" si="140"/>
        <v/>
      </c>
      <c r="AR78" s="82" t="str">
        <f t="shared" si="140"/>
        <v/>
      </c>
      <c r="AS78" s="82" t="str">
        <f t="shared" si="140"/>
        <v/>
      </c>
      <c r="AT78" s="82" t="str">
        <f t="shared" si="140"/>
        <v/>
      </c>
      <c r="AU78" s="82" t="str">
        <f t="shared" si="140"/>
        <v/>
      </c>
      <c r="AV78" s="82" t="str">
        <f t="shared" si="140"/>
        <v/>
      </c>
      <c r="AW78" s="82" t="str">
        <f t="shared" si="140"/>
        <v/>
      </c>
      <c r="AX78" s="82" t="str">
        <f t="shared" si="140"/>
        <v/>
      </c>
      <c r="AY78" s="82" t="str">
        <f t="shared" si="140"/>
        <v/>
      </c>
      <c r="AZ78" s="82" t="str">
        <f t="shared" si="140"/>
        <v/>
      </c>
      <c r="BA78" s="82" t="str">
        <f t="shared" si="140"/>
        <v/>
      </c>
      <c r="BB78" s="82" t="str">
        <f t="shared" si="140"/>
        <v/>
      </c>
      <c r="BC78" s="82" t="str">
        <f t="shared" si="140"/>
        <v/>
      </c>
      <c r="BD78" s="82" t="str">
        <f t="shared" si="140"/>
        <v/>
      </c>
      <c r="BE78" s="82" t="str">
        <f t="shared" si="140"/>
        <v/>
      </c>
      <c r="BF78" s="82" t="str">
        <f t="shared" si="140"/>
        <v/>
      </c>
      <c r="BG78" s="82" t="str">
        <f t="shared" si="140"/>
        <v/>
      </c>
      <c r="BH78" s="82" t="str">
        <f t="shared" si="140"/>
        <v/>
      </c>
      <c r="BI78" s="82" t="str">
        <f t="shared" si="140"/>
        <v/>
      </c>
      <c r="BJ78" s="82" t="str">
        <f t="shared" si="140"/>
        <v/>
      </c>
      <c r="BK78" s="82" t="str">
        <f t="shared" si="140"/>
        <v/>
      </c>
      <c r="BL78" s="82"/>
      <c r="BM78" s="82"/>
      <c r="BN78" s="82"/>
      <c r="BO78" s="82"/>
      <c r="BP78" s="82"/>
      <c r="BZ78">
        <f t="shared" si="132"/>
        <v>0</v>
      </c>
      <c r="CA78">
        <f t="shared" si="132"/>
        <v>0</v>
      </c>
    </row>
    <row r="79" spans="1:79" x14ac:dyDescent="0.25">
      <c r="A79" t="str">
        <f t="shared" si="123"/>
        <v>1</v>
      </c>
      <c r="B79" t="str">
        <f t="shared" si="124"/>
        <v>0</v>
      </c>
      <c r="C79">
        <f>COUNTIF($D$3:D79,D79)</f>
        <v>0</v>
      </c>
      <c r="J79" t="str">
        <f t="shared" si="125"/>
        <v/>
      </c>
      <c r="K79" t="str">
        <f t="shared" si="126"/>
        <v/>
      </c>
      <c r="L79" t="str">
        <f t="shared" si="127"/>
        <v xml:space="preserve"> </v>
      </c>
      <c r="M79" t="str">
        <f t="shared" si="128"/>
        <v/>
      </c>
      <c r="N79" t="e">
        <f>VLOOKUP(E79,HC!A:B,2,0)</f>
        <v>#N/A</v>
      </c>
      <c r="O79" t="e">
        <f>VLOOKUP(N79,HC!B:C,2,0)</f>
        <v>#N/A</v>
      </c>
      <c r="P79" s="82" t="str">
        <f t="shared" ref="P79:BK79" si="141">IFERROR(IF($G79="inactive","",IF(AND($L79&lt;P$1,$M79&lt;P$1),"",IF(AND($L79&gt;Q$1,$M79&gt;Q$1),"",IF(AND($L79&lt;P$1,$M79&lt;=Q$1),$M79-P$1,IF(AND($L79&gt;=P$1,$M79&gt;Q$1),Q$1-$L79,IF(AND($L79&gt;=P$1,$M79&lt;=Q$1),$M79-$L79,IF(AND($L79&lt;P$1,$M79&gt;Q$1),Q$1-P$1,""))))))),"")</f>
        <v/>
      </c>
      <c r="Q79" s="82" t="str">
        <f t="shared" si="141"/>
        <v/>
      </c>
      <c r="R79" s="82" t="str">
        <f t="shared" si="141"/>
        <v/>
      </c>
      <c r="S79" s="82" t="str">
        <f t="shared" si="141"/>
        <v/>
      </c>
      <c r="T79" s="82" t="str">
        <f t="shared" si="141"/>
        <v/>
      </c>
      <c r="U79" s="82" t="str">
        <f t="shared" si="141"/>
        <v/>
      </c>
      <c r="V79" s="82" t="str">
        <f t="shared" si="141"/>
        <v/>
      </c>
      <c r="W79" s="82" t="str">
        <f t="shared" si="141"/>
        <v/>
      </c>
      <c r="X79" s="82" t="str">
        <f t="shared" si="141"/>
        <v/>
      </c>
      <c r="Y79" s="82" t="str">
        <f t="shared" si="141"/>
        <v/>
      </c>
      <c r="Z79" s="82" t="str">
        <f t="shared" si="141"/>
        <v/>
      </c>
      <c r="AA79" s="82" t="str">
        <f t="shared" si="141"/>
        <v/>
      </c>
      <c r="AB79" s="82" t="str">
        <f t="shared" si="141"/>
        <v/>
      </c>
      <c r="AC79" s="82" t="str">
        <f t="shared" si="141"/>
        <v/>
      </c>
      <c r="AD79" s="82" t="str">
        <f t="shared" si="141"/>
        <v/>
      </c>
      <c r="AE79" s="82" t="str">
        <f t="shared" si="141"/>
        <v/>
      </c>
      <c r="AF79" s="82" t="str">
        <f t="shared" si="141"/>
        <v/>
      </c>
      <c r="AG79" s="82" t="str">
        <f t="shared" si="141"/>
        <v/>
      </c>
      <c r="AH79" s="82" t="str">
        <f t="shared" si="141"/>
        <v/>
      </c>
      <c r="AI79" s="82" t="str">
        <f t="shared" si="141"/>
        <v/>
      </c>
      <c r="AJ79" s="82" t="str">
        <f t="shared" si="141"/>
        <v/>
      </c>
      <c r="AK79" s="82" t="str">
        <f t="shared" si="141"/>
        <v/>
      </c>
      <c r="AL79" s="82" t="str">
        <f t="shared" si="141"/>
        <v/>
      </c>
      <c r="AM79" s="82" t="str">
        <f t="shared" si="141"/>
        <v/>
      </c>
      <c r="AN79" s="82" t="str">
        <f t="shared" si="141"/>
        <v/>
      </c>
      <c r="AO79" s="82" t="str">
        <f t="shared" si="141"/>
        <v/>
      </c>
      <c r="AP79" s="82" t="str">
        <f t="shared" si="141"/>
        <v/>
      </c>
      <c r="AQ79" s="82" t="str">
        <f t="shared" si="141"/>
        <v/>
      </c>
      <c r="AR79" s="82" t="str">
        <f t="shared" si="141"/>
        <v/>
      </c>
      <c r="AS79" s="82" t="str">
        <f t="shared" si="141"/>
        <v/>
      </c>
      <c r="AT79" s="82" t="str">
        <f t="shared" si="141"/>
        <v/>
      </c>
      <c r="AU79" s="82" t="str">
        <f t="shared" si="141"/>
        <v/>
      </c>
      <c r="AV79" s="82" t="str">
        <f t="shared" si="141"/>
        <v/>
      </c>
      <c r="AW79" s="82" t="str">
        <f t="shared" si="141"/>
        <v/>
      </c>
      <c r="AX79" s="82" t="str">
        <f t="shared" si="141"/>
        <v/>
      </c>
      <c r="AY79" s="82" t="str">
        <f t="shared" si="141"/>
        <v/>
      </c>
      <c r="AZ79" s="82" t="str">
        <f t="shared" si="141"/>
        <v/>
      </c>
      <c r="BA79" s="82" t="str">
        <f t="shared" si="141"/>
        <v/>
      </c>
      <c r="BB79" s="82" t="str">
        <f t="shared" si="141"/>
        <v/>
      </c>
      <c r="BC79" s="82" t="str">
        <f t="shared" si="141"/>
        <v/>
      </c>
      <c r="BD79" s="82" t="str">
        <f t="shared" si="141"/>
        <v/>
      </c>
      <c r="BE79" s="82" t="str">
        <f t="shared" si="141"/>
        <v/>
      </c>
      <c r="BF79" s="82" t="str">
        <f t="shared" si="141"/>
        <v/>
      </c>
      <c r="BG79" s="82" t="str">
        <f t="shared" si="141"/>
        <v/>
      </c>
      <c r="BH79" s="82" t="str">
        <f t="shared" si="141"/>
        <v/>
      </c>
      <c r="BI79" s="82" t="str">
        <f t="shared" si="141"/>
        <v/>
      </c>
      <c r="BJ79" s="82" t="str">
        <f t="shared" si="141"/>
        <v/>
      </c>
      <c r="BK79" s="82" t="str">
        <f t="shared" si="141"/>
        <v/>
      </c>
      <c r="BL79" s="82"/>
      <c r="BM79" s="82"/>
      <c r="BN79" s="82"/>
      <c r="BO79" s="82"/>
      <c r="BP79" s="82"/>
      <c r="BZ79">
        <f t="shared" si="132"/>
        <v>0</v>
      </c>
      <c r="CA79">
        <f t="shared" si="132"/>
        <v>0</v>
      </c>
    </row>
    <row r="80" spans="1:79" x14ac:dyDescent="0.25">
      <c r="A80" t="str">
        <f t="shared" si="123"/>
        <v>1</v>
      </c>
      <c r="B80" t="str">
        <f t="shared" si="124"/>
        <v>0</v>
      </c>
      <c r="C80">
        <f>COUNTIF($D$3:D80,D80)</f>
        <v>0</v>
      </c>
      <c r="J80" t="str">
        <f t="shared" si="125"/>
        <v/>
      </c>
      <c r="K80" t="str">
        <f t="shared" si="126"/>
        <v/>
      </c>
      <c r="L80" t="str">
        <f t="shared" si="127"/>
        <v xml:space="preserve"> </v>
      </c>
      <c r="M80" t="str">
        <f t="shared" si="128"/>
        <v/>
      </c>
      <c r="N80" t="e">
        <f>VLOOKUP(E80,HC!A:B,2,0)</f>
        <v>#N/A</v>
      </c>
      <c r="O80" t="e">
        <f>VLOOKUP(N80,HC!B:C,2,0)</f>
        <v>#N/A</v>
      </c>
      <c r="P80" s="82" t="str">
        <f t="shared" ref="P80:BK80" si="142">IFERROR(IF($G80="inactive","",IF(AND($L80&lt;P$1,$M80&lt;P$1),"",IF(AND($L80&gt;Q$1,$M80&gt;Q$1),"",IF(AND($L80&lt;P$1,$M80&lt;=Q$1),$M80-P$1,IF(AND($L80&gt;=P$1,$M80&gt;Q$1),Q$1-$L80,IF(AND($L80&gt;=P$1,$M80&lt;=Q$1),$M80-$L80,IF(AND($L80&lt;P$1,$M80&gt;Q$1),Q$1-P$1,""))))))),"")</f>
        <v/>
      </c>
      <c r="Q80" s="82" t="str">
        <f t="shared" si="142"/>
        <v/>
      </c>
      <c r="R80" s="82" t="str">
        <f t="shared" si="142"/>
        <v/>
      </c>
      <c r="S80" s="82" t="str">
        <f t="shared" si="142"/>
        <v/>
      </c>
      <c r="T80" s="82" t="str">
        <f t="shared" si="142"/>
        <v/>
      </c>
      <c r="U80" s="82" t="str">
        <f t="shared" si="142"/>
        <v/>
      </c>
      <c r="V80" s="82" t="str">
        <f t="shared" si="142"/>
        <v/>
      </c>
      <c r="W80" s="82" t="str">
        <f t="shared" si="142"/>
        <v/>
      </c>
      <c r="X80" s="82" t="str">
        <f t="shared" si="142"/>
        <v/>
      </c>
      <c r="Y80" s="82" t="str">
        <f t="shared" si="142"/>
        <v/>
      </c>
      <c r="Z80" s="82" t="str">
        <f t="shared" si="142"/>
        <v/>
      </c>
      <c r="AA80" s="82" t="str">
        <f t="shared" si="142"/>
        <v/>
      </c>
      <c r="AB80" s="82" t="str">
        <f t="shared" si="142"/>
        <v/>
      </c>
      <c r="AC80" s="82" t="str">
        <f t="shared" si="142"/>
        <v/>
      </c>
      <c r="AD80" s="82" t="str">
        <f t="shared" si="142"/>
        <v/>
      </c>
      <c r="AE80" s="82" t="str">
        <f t="shared" si="142"/>
        <v/>
      </c>
      <c r="AF80" s="82" t="str">
        <f t="shared" si="142"/>
        <v/>
      </c>
      <c r="AG80" s="82" t="str">
        <f t="shared" si="142"/>
        <v/>
      </c>
      <c r="AH80" s="82" t="str">
        <f t="shared" si="142"/>
        <v/>
      </c>
      <c r="AI80" s="82" t="str">
        <f t="shared" si="142"/>
        <v/>
      </c>
      <c r="AJ80" s="82" t="str">
        <f t="shared" si="142"/>
        <v/>
      </c>
      <c r="AK80" s="82" t="str">
        <f t="shared" si="142"/>
        <v/>
      </c>
      <c r="AL80" s="82" t="str">
        <f t="shared" si="142"/>
        <v/>
      </c>
      <c r="AM80" s="82" t="str">
        <f t="shared" si="142"/>
        <v/>
      </c>
      <c r="AN80" s="82" t="str">
        <f t="shared" si="142"/>
        <v/>
      </c>
      <c r="AO80" s="82" t="str">
        <f t="shared" si="142"/>
        <v/>
      </c>
      <c r="AP80" s="82" t="str">
        <f t="shared" si="142"/>
        <v/>
      </c>
      <c r="AQ80" s="82" t="str">
        <f t="shared" si="142"/>
        <v/>
      </c>
      <c r="AR80" s="82" t="str">
        <f t="shared" si="142"/>
        <v/>
      </c>
      <c r="AS80" s="82" t="str">
        <f t="shared" si="142"/>
        <v/>
      </c>
      <c r="AT80" s="82" t="str">
        <f t="shared" si="142"/>
        <v/>
      </c>
      <c r="AU80" s="82" t="str">
        <f t="shared" si="142"/>
        <v/>
      </c>
      <c r="AV80" s="82" t="str">
        <f t="shared" si="142"/>
        <v/>
      </c>
      <c r="AW80" s="82" t="str">
        <f t="shared" si="142"/>
        <v/>
      </c>
      <c r="AX80" s="82" t="str">
        <f t="shared" si="142"/>
        <v/>
      </c>
      <c r="AY80" s="82" t="str">
        <f t="shared" si="142"/>
        <v/>
      </c>
      <c r="AZ80" s="82" t="str">
        <f t="shared" si="142"/>
        <v/>
      </c>
      <c r="BA80" s="82" t="str">
        <f t="shared" si="142"/>
        <v/>
      </c>
      <c r="BB80" s="82" t="str">
        <f t="shared" si="142"/>
        <v/>
      </c>
      <c r="BC80" s="82" t="str">
        <f t="shared" si="142"/>
        <v/>
      </c>
      <c r="BD80" s="82" t="str">
        <f t="shared" si="142"/>
        <v/>
      </c>
      <c r="BE80" s="82" t="str">
        <f t="shared" si="142"/>
        <v/>
      </c>
      <c r="BF80" s="82" t="str">
        <f t="shared" si="142"/>
        <v/>
      </c>
      <c r="BG80" s="82" t="str">
        <f t="shared" si="142"/>
        <v/>
      </c>
      <c r="BH80" s="82" t="str">
        <f t="shared" si="142"/>
        <v/>
      </c>
      <c r="BI80" s="82" t="str">
        <f t="shared" si="142"/>
        <v/>
      </c>
      <c r="BJ80" s="82" t="str">
        <f t="shared" si="142"/>
        <v/>
      </c>
      <c r="BK80" s="82" t="str">
        <f t="shared" si="142"/>
        <v/>
      </c>
      <c r="BL80" s="82"/>
      <c r="BM80" s="82"/>
      <c r="BN80" s="82"/>
      <c r="BO80" s="82"/>
      <c r="BP80" s="82"/>
      <c r="BZ80">
        <f t="shared" si="132"/>
        <v>0</v>
      </c>
      <c r="CA80">
        <f t="shared" si="132"/>
        <v>0</v>
      </c>
    </row>
    <row r="81" spans="1:79" x14ac:dyDescent="0.25">
      <c r="A81" t="str">
        <f t="shared" si="123"/>
        <v>1</v>
      </c>
      <c r="B81" t="str">
        <f t="shared" si="124"/>
        <v>0</v>
      </c>
      <c r="C81">
        <f>COUNTIF($D$3:D81,D81)</f>
        <v>0</v>
      </c>
      <c r="J81" t="str">
        <f t="shared" si="125"/>
        <v/>
      </c>
      <c r="K81" t="str">
        <f t="shared" si="126"/>
        <v/>
      </c>
      <c r="L81" t="str">
        <f t="shared" si="127"/>
        <v xml:space="preserve"> </v>
      </c>
      <c r="M81" t="str">
        <f t="shared" si="128"/>
        <v/>
      </c>
      <c r="N81" t="e">
        <f>VLOOKUP(E81,HC!A:B,2,0)</f>
        <v>#N/A</v>
      </c>
      <c r="O81" t="e">
        <f>VLOOKUP(N81,HC!B:C,2,0)</f>
        <v>#N/A</v>
      </c>
      <c r="P81" s="82" t="str">
        <f t="shared" ref="P81:BK81" si="143">IFERROR(IF($G81="inactive","",IF(AND($L81&lt;P$1,$M81&lt;P$1),"",IF(AND($L81&gt;Q$1,$M81&gt;Q$1),"",IF(AND($L81&lt;P$1,$M81&lt;=Q$1),$M81-P$1,IF(AND($L81&gt;=P$1,$M81&gt;Q$1),Q$1-$L81,IF(AND($L81&gt;=P$1,$M81&lt;=Q$1),$M81-$L81,IF(AND($L81&lt;P$1,$M81&gt;Q$1),Q$1-P$1,""))))))),"")</f>
        <v/>
      </c>
      <c r="Q81" s="82" t="str">
        <f t="shared" si="143"/>
        <v/>
      </c>
      <c r="R81" s="82" t="str">
        <f t="shared" si="143"/>
        <v/>
      </c>
      <c r="S81" s="82" t="str">
        <f t="shared" si="143"/>
        <v/>
      </c>
      <c r="T81" s="82" t="str">
        <f t="shared" si="143"/>
        <v/>
      </c>
      <c r="U81" s="82" t="str">
        <f t="shared" si="143"/>
        <v/>
      </c>
      <c r="V81" s="82" t="str">
        <f t="shared" si="143"/>
        <v/>
      </c>
      <c r="W81" s="82" t="str">
        <f t="shared" si="143"/>
        <v/>
      </c>
      <c r="X81" s="82" t="str">
        <f t="shared" si="143"/>
        <v/>
      </c>
      <c r="Y81" s="82" t="str">
        <f t="shared" si="143"/>
        <v/>
      </c>
      <c r="Z81" s="82" t="str">
        <f t="shared" si="143"/>
        <v/>
      </c>
      <c r="AA81" s="82" t="str">
        <f t="shared" si="143"/>
        <v/>
      </c>
      <c r="AB81" s="82" t="str">
        <f t="shared" si="143"/>
        <v/>
      </c>
      <c r="AC81" s="82" t="str">
        <f t="shared" si="143"/>
        <v/>
      </c>
      <c r="AD81" s="82" t="str">
        <f t="shared" si="143"/>
        <v/>
      </c>
      <c r="AE81" s="82" t="str">
        <f t="shared" si="143"/>
        <v/>
      </c>
      <c r="AF81" s="82" t="str">
        <f t="shared" si="143"/>
        <v/>
      </c>
      <c r="AG81" s="82" t="str">
        <f t="shared" si="143"/>
        <v/>
      </c>
      <c r="AH81" s="82" t="str">
        <f t="shared" si="143"/>
        <v/>
      </c>
      <c r="AI81" s="82" t="str">
        <f t="shared" si="143"/>
        <v/>
      </c>
      <c r="AJ81" s="82" t="str">
        <f t="shared" si="143"/>
        <v/>
      </c>
      <c r="AK81" s="82" t="str">
        <f t="shared" si="143"/>
        <v/>
      </c>
      <c r="AL81" s="82" t="str">
        <f t="shared" si="143"/>
        <v/>
      </c>
      <c r="AM81" s="82" t="str">
        <f t="shared" si="143"/>
        <v/>
      </c>
      <c r="AN81" s="82" t="str">
        <f t="shared" si="143"/>
        <v/>
      </c>
      <c r="AO81" s="82" t="str">
        <f t="shared" si="143"/>
        <v/>
      </c>
      <c r="AP81" s="82" t="str">
        <f t="shared" si="143"/>
        <v/>
      </c>
      <c r="AQ81" s="82" t="str">
        <f t="shared" si="143"/>
        <v/>
      </c>
      <c r="AR81" s="82" t="str">
        <f t="shared" si="143"/>
        <v/>
      </c>
      <c r="AS81" s="82" t="str">
        <f t="shared" si="143"/>
        <v/>
      </c>
      <c r="AT81" s="82" t="str">
        <f t="shared" si="143"/>
        <v/>
      </c>
      <c r="AU81" s="82" t="str">
        <f t="shared" si="143"/>
        <v/>
      </c>
      <c r="AV81" s="82" t="str">
        <f t="shared" si="143"/>
        <v/>
      </c>
      <c r="AW81" s="82" t="str">
        <f t="shared" si="143"/>
        <v/>
      </c>
      <c r="AX81" s="82" t="str">
        <f t="shared" si="143"/>
        <v/>
      </c>
      <c r="AY81" s="82" t="str">
        <f t="shared" si="143"/>
        <v/>
      </c>
      <c r="AZ81" s="82" t="str">
        <f t="shared" si="143"/>
        <v/>
      </c>
      <c r="BA81" s="82" t="str">
        <f t="shared" si="143"/>
        <v/>
      </c>
      <c r="BB81" s="82" t="str">
        <f t="shared" si="143"/>
        <v/>
      </c>
      <c r="BC81" s="82" t="str">
        <f t="shared" si="143"/>
        <v/>
      </c>
      <c r="BD81" s="82" t="str">
        <f t="shared" si="143"/>
        <v/>
      </c>
      <c r="BE81" s="82" t="str">
        <f t="shared" si="143"/>
        <v/>
      </c>
      <c r="BF81" s="82" t="str">
        <f t="shared" si="143"/>
        <v/>
      </c>
      <c r="BG81" s="82" t="str">
        <f t="shared" si="143"/>
        <v/>
      </c>
      <c r="BH81" s="82" t="str">
        <f t="shared" si="143"/>
        <v/>
      </c>
      <c r="BI81" s="82" t="str">
        <f t="shared" si="143"/>
        <v/>
      </c>
      <c r="BJ81" s="82" t="str">
        <f t="shared" si="143"/>
        <v/>
      </c>
      <c r="BK81" s="82" t="str">
        <f t="shared" si="143"/>
        <v/>
      </c>
      <c r="BL81" s="82"/>
      <c r="BM81" s="82"/>
      <c r="BN81" s="82"/>
      <c r="BO81" s="82"/>
      <c r="BP81" s="82"/>
      <c r="BZ81">
        <f t="shared" si="132"/>
        <v>0</v>
      </c>
      <c r="CA81">
        <f t="shared" si="132"/>
        <v>0</v>
      </c>
    </row>
    <row r="82" spans="1:79" x14ac:dyDescent="0.25">
      <c r="A82" t="str">
        <f t="shared" si="123"/>
        <v>1</v>
      </c>
      <c r="B82" t="str">
        <f t="shared" si="124"/>
        <v>0</v>
      </c>
      <c r="C82">
        <f>COUNTIF($D$3:D82,D82)</f>
        <v>0</v>
      </c>
      <c r="J82" t="str">
        <f t="shared" si="125"/>
        <v/>
      </c>
      <c r="K82" t="str">
        <f t="shared" si="126"/>
        <v/>
      </c>
      <c r="L82" t="str">
        <f t="shared" si="127"/>
        <v xml:space="preserve"> </v>
      </c>
      <c r="M82" t="str">
        <f t="shared" si="128"/>
        <v/>
      </c>
      <c r="N82" t="e">
        <f>VLOOKUP(E82,HC!A:B,2,0)</f>
        <v>#N/A</v>
      </c>
      <c r="O82" t="e">
        <f>VLOOKUP(N82,HC!B:C,2,0)</f>
        <v>#N/A</v>
      </c>
      <c r="P82" s="82" t="str">
        <f t="shared" ref="P82:BK82" si="144">IFERROR(IF($G82="inactive","",IF(AND($L82&lt;P$1,$M82&lt;P$1),"",IF(AND($L82&gt;Q$1,$M82&gt;Q$1),"",IF(AND($L82&lt;P$1,$M82&lt;=Q$1),$M82-P$1,IF(AND($L82&gt;=P$1,$M82&gt;Q$1),Q$1-$L82,IF(AND($L82&gt;=P$1,$M82&lt;=Q$1),$M82-$L82,IF(AND($L82&lt;P$1,$M82&gt;Q$1),Q$1-P$1,""))))))),"")</f>
        <v/>
      </c>
      <c r="Q82" s="82" t="str">
        <f t="shared" si="144"/>
        <v/>
      </c>
      <c r="R82" s="82" t="str">
        <f t="shared" si="144"/>
        <v/>
      </c>
      <c r="S82" s="82" t="str">
        <f t="shared" si="144"/>
        <v/>
      </c>
      <c r="T82" s="82" t="str">
        <f t="shared" si="144"/>
        <v/>
      </c>
      <c r="U82" s="82" t="str">
        <f t="shared" si="144"/>
        <v/>
      </c>
      <c r="V82" s="82" t="str">
        <f t="shared" si="144"/>
        <v/>
      </c>
      <c r="W82" s="82" t="str">
        <f t="shared" si="144"/>
        <v/>
      </c>
      <c r="X82" s="82" t="str">
        <f t="shared" si="144"/>
        <v/>
      </c>
      <c r="Y82" s="82" t="str">
        <f t="shared" si="144"/>
        <v/>
      </c>
      <c r="Z82" s="82" t="str">
        <f t="shared" si="144"/>
        <v/>
      </c>
      <c r="AA82" s="82" t="str">
        <f t="shared" si="144"/>
        <v/>
      </c>
      <c r="AB82" s="82" t="str">
        <f t="shared" si="144"/>
        <v/>
      </c>
      <c r="AC82" s="82" t="str">
        <f t="shared" si="144"/>
        <v/>
      </c>
      <c r="AD82" s="82" t="str">
        <f t="shared" si="144"/>
        <v/>
      </c>
      <c r="AE82" s="82" t="str">
        <f t="shared" si="144"/>
        <v/>
      </c>
      <c r="AF82" s="82" t="str">
        <f t="shared" si="144"/>
        <v/>
      </c>
      <c r="AG82" s="82" t="str">
        <f t="shared" si="144"/>
        <v/>
      </c>
      <c r="AH82" s="82" t="str">
        <f t="shared" si="144"/>
        <v/>
      </c>
      <c r="AI82" s="82" t="str">
        <f t="shared" si="144"/>
        <v/>
      </c>
      <c r="AJ82" s="82" t="str">
        <f t="shared" si="144"/>
        <v/>
      </c>
      <c r="AK82" s="82" t="str">
        <f t="shared" si="144"/>
        <v/>
      </c>
      <c r="AL82" s="82" t="str">
        <f t="shared" si="144"/>
        <v/>
      </c>
      <c r="AM82" s="82" t="str">
        <f t="shared" si="144"/>
        <v/>
      </c>
      <c r="AN82" s="82" t="str">
        <f t="shared" si="144"/>
        <v/>
      </c>
      <c r="AO82" s="82" t="str">
        <f t="shared" si="144"/>
        <v/>
      </c>
      <c r="AP82" s="82" t="str">
        <f t="shared" si="144"/>
        <v/>
      </c>
      <c r="AQ82" s="82" t="str">
        <f t="shared" si="144"/>
        <v/>
      </c>
      <c r="AR82" s="82" t="str">
        <f t="shared" si="144"/>
        <v/>
      </c>
      <c r="AS82" s="82" t="str">
        <f t="shared" si="144"/>
        <v/>
      </c>
      <c r="AT82" s="82" t="str">
        <f t="shared" si="144"/>
        <v/>
      </c>
      <c r="AU82" s="82" t="str">
        <f t="shared" si="144"/>
        <v/>
      </c>
      <c r="AV82" s="82" t="str">
        <f t="shared" si="144"/>
        <v/>
      </c>
      <c r="AW82" s="82" t="str">
        <f t="shared" si="144"/>
        <v/>
      </c>
      <c r="AX82" s="82" t="str">
        <f t="shared" si="144"/>
        <v/>
      </c>
      <c r="AY82" s="82" t="str">
        <f t="shared" si="144"/>
        <v/>
      </c>
      <c r="AZ82" s="82" t="str">
        <f t="shared" si="144"/>
        <v/>
      </c>
      <c r="BA82" s="82" t="str">
        <f t="shared" si="144"/>
        <v/>
      </c>
      <c r="BB82" s="82" t="str">
        <f t="shared" si="144"/>
        <v/>
      </c>
      <c r="BC82" s="82" t="str">
        <f t="shared" si="144"/>
        <v/>
      </c>
      <c r="BD82" s="82" t="str">
        <f t="shared" si="144"/>
        <v/>
      </c>
      <c r="BE82" s="82" t="str">
        <f t="shared" si="144"/>
        <v/>
      </c>
      <c r="BF82" s="82" t="str">
        <f t="shared" si="144"/>
        <v/>
      </c>
      <c r="BG82" s="82" t="str">
        <f t="shared" si="144"/>
        <v/>
      </c>
      <c r="BH82" s="82" t="str">
        <f t="shared" si="144"/>
        <v/>
      </c>
      <c r="BI82" s="82" t="str">
        <f t="shared" si="144"/>
        <v/>
      </c>
      <c r="BJ82" s="82" t="str">
        <f t="shared" si="144"/>
        <v/>
      </c>
      <c r="BK82" s="82" t="str">
        <f t="shared" si="144"/>
        <v/>
      </c>
      <c r="BL82" s="82"/>
      <c r="BM82" s="82"/>
      <c r="BN82" s="82"/>
      <c r="BO82" s="82"/>
      <c r="BP82" s="82"/>
      <c r="BZ82">
        <f t="shared" si="132"/>
        <v>0</v>
      </c>
      <c r="CA82">
        <f t="shared" si="132"/>
        <v>0</v>
      </c>
    </row>
    <row r="83" spans="1:79" x14ac:dyDescent="0.25">
      <c r="A83" t="str">
        <f t="shared" si="123"/>
        <v>1</v>
      </c>
      <c r="B83" t="str">
        <f t="shared" si="124"/>
        <v>0</v>
      </c>
      <c r="C83">
        <f>COUNTIF($D$3:D83,D83)</f>
        <v>0</v>
      </c>
      <c r="J83" t="str">
        <f t="shared" si="125"/>
        <v/>
      </c>
      <c r="K83" t="str">
        <f t="shared" si="126"/>
        <v/>
      </c>
      <c r="L83" t="str">
        <f t="shared" si="127"/>
        <v xml:space="preserve"> </v>
      </c>
      <c r="M83" t="str">
        <f t="shared" si="128"/>
        <v/>
      </c>
      <c r="N83" t="e">
        <f>VLOOKUP(E83,HC!A:B,2,0)</f>
        <v>#N/A</v>
      </c>
      <c r="O83" t="e">
        <f>VLOOKUP(N83,HC!B:C,2,0)</f>
        <v>#N/A</v>
      </c>
      <c r="P83" s="82" t="str">
        <f t="shared" ref="P83:BK83" si="145">IFERROR(IF($G83="inactive","",IF(AND($L83&lt;P$1,$M83&lt;P$1),"",IF(AND($L83&gt;Q$1,$M83&gt;Q$1),"",IF(AND($L83&lt;P$1,$M83&lt;=Q$1),$M83-P$1,IF(AND($L83&gt;=P$1,$M83&gt;Q$1),Q$1-$L83,IF(AND($L83&gt;=P$1,$M83&lt;=Q$1),$M83-$L83,IF(AND($L83&lt;P$1,$M83&gt;Q$1),Q$1-P$1,""))))))),"")</f>
        <v/>
      </c>
      <c r="Q83" s="82" t="str">
        <f t="shared" si="145"/>
        <v/>
      </c>
      <c r="R83" s="82" t="str">
        <f t="shared" si="145"/>
        <v/>
      </c>
      <c r="S83" s="82" t="str">
        <f t="shared" si="145"/>
        <v/>
      </c>
      <c r="T83" s="82" t="str">
        <f t="shared" si="145"/>
        <v/>
      </c>
      <c r="U83" s="82" t="str">
        <f t="shared" si="145"/>
        <v/>
      </c>
      <c r="V83" s="82" t="str">
        <f t="shared" si="145"/>
        <v/>
      </c>
      <c r="W83" s="82" t="str">
        <f t="shared" si="145"/>
        <v/>
      </c>
      <c r="X83" s="82" t="str">
        <f t="shared" si="145"/>
        <v/>
      </c>
      <c r="Y83" s="82" t="str">
        <f t="shared" si="145"/>
        <v/>
      </c>
      <c r="Z83" s="82" t="str">
        <f t="shared" si="145"/>
        <v/>
      </c>
      <c r="AA83" s="82" t="str">
        <f t="shared" si="145"/>
        <v/>
      </c>
      <c r="AB83" s="82" t="str">
        <f t="shared" si="145"/>
        <v/>
      </c>
      <c r="AC83" s="82" t="str">
        <f t="shared" si="145"/>
        <v/>
      </c>
      <c r="AD83" s="82" t="str">
        <f t="shared" si="145"/>
        <v/>
      </c>
      <c r="AE83" s="82" t="str">
        <f t="shared" si="145"/>
        <v/>
      </c>
      <c r="AF83" s="82" t="str">
        <f t="shared" si="145"/>
        <v/>
      </c>
      <c r="AG83" s="82" t="str">
        <f t="shared" si="145"/>
        <v/>
      </c>
      <c r="AH83" s="82" t="str">
        <f t="shared" si="145"/>
        <v/>
      </c>
      <c r="AI83" s="82" t="str">
        <f t="shared" si="145"/>
        <v/>
      </c>
      <c r="AJ83" s="82" t="str">
        <f t="shared" si="145"/>
        <v/>
      </c>
      <c r="AK83" s="82" t="str">
        <f t="shared" si="145"/>
        <v/>
      </c>
      <c r="AL83" s="82" t="str">
        <f t="shared" si="145"/>
        <v/>
      </c>
      <c r="AM83" s="82" t="str">
        <f t="shared" si="145"/>
        <v/>
      </c>
      <c r="AN83" s="82" t="str">
        <f t="shared" si="145"/>
        <v/>
      </c>
      <c r="AO83" s="82" t="str">
        <f t="shared" si="145"/>
        <v/>
      </c>
      <c r="AP83" s="82" t="str">
        <f t="shared" si="145"/>
        <v/>
      </c>
      <c r="AQ83" s="82" t="str">
        <f t="shared" si="145"/>
        <v/>
      </c>
      <c r="AR83" s="82" t="str">
        <f t="shared" si="145"/>
        <v/>
      </c>
      <c r="AS83" s="82" t="str">
        <f t="shared" si="145"/>
        <v/>
      </c>
      <c r="AT83" s="82" t="str">
        <f t="shared" si="145"/>
        <v/>
      </c>
      <c r="AU83" s="82" t="str">
        <f t="shared" si="145"/>
        <v/>
      </c>
      <c r="AV83" s="82" t="str">
        <f t="shared" si="145"/>
        <v/>
      </c>
      <c r="AW83" s="82" t="str">
        <f t="shared" si="145"/>
        <v/>
      </c>
      <c r="AX83" s="82" t="str">
        <f t="shared" si="145"/>
        <v/>
      </c>
      <c r="AY83" s="82" t="str">
        <f t="shared" si="145"/>
        <v/>
      </c>
      <c r="AZ83" s="82" t="str">
        <f t="shared" si="145"/>
        <v/>
      </c>
      <c r="BA83" s="82" t="str">
        <f t="shared" si="145"/>
        <v/>
      </c>
      <c r="BB83" s="82" t="str">
        <f t="shared" si="145"/>
        <v/>
      </c>
      <c r="BC83" s="82" t="str">
        <f t="shared" si="145"/>
        <v/>
      </c>
      <c r="BD83" s="82" t="str">
        <f t="shared" si="145"/>
        <v/>
      </c>
      <c r="BE83" s="82" t="str">
        <f t="shared" si="145"/>
        <v/>
      </c>
      <c r="BF83" s="82" t="str">
        <f t="shared" si="145"/>
        <v/>
      </c>
      <c r="BG83" s="82" t="str">
        <f t="shared" si="145"/>
        <v/>
      </c>
      <c r="BH83" s="82" t="str">
        <f t="shared" si="145"/>
        <v/>
      </c>
      <c r="BI83" s="82" t="str">
        <f t="shared" si="145"/>
        <v/>
      </c>
      <c r="BJ83" s="82" t="str">
        <f t="shared" si="145"/>
        <v/>
      </c>
      <c r="BK83" s="82" t="str">
        <f t="shared" si="145"/>
        <v/>
      </c>
      <c r="BL83" s="82"/>
      <c r="BM83" s="82"/>
      <c r="BN83" s="82"/>
      <c r="BO83" s="82"/>
      <c r="BP83" s="82"/>
      <c r="BZ83">
        <f t="shared" si="132"/>
        <v>0</v>
      </c>
      <c r="CA83">
        <f t="shared" si="132"/>
        <v>0</v>
      </c>
    </row>
    <row r="84" spans="1:79" x14ac:dyDescent="0.25">
      <c r="A84" t="str">
        <f t="shared" si="123"/>
        <v>1</v>
      </c>
      <c r="B84" t="str">
        <f t="shared" si="124"/>
        <v>0</v>
      </c>
      <c r="C84">
        <f>COUNTIF($D$3:D84,D84)</f>
        <v>0</v>
      </c>
      <c r="J84" t="str">
        <f t="shared" si="125"/>
        <v/>
      </c>
      <c r="K84" t="str">
        <f t="shared" si="126"/>
        <v/>
      </c>
      <c r="L84" t="str">
        <f t="shared" si="127"/>
        <v xml:space="preserve"> </v>
      </c>
      <c r="M84" t="str">
        <f t="shared" si="128"/>
        <v/>
      </c>
      <c r="N84" t="e">
        <f>VLOOKUP(E84,HC!A:B,2,0)</f>
        <v>#N/A</v>
      </c>
      <c r="O84" t="e">
        <f>VLOOKUP(N84,HC!B:C,2,0)</f>
        <v>#N/A</v>
      </c>
      <c r="P84" s="82" t="str">
        <f t="shared" ref="P84:BK84" si="146">IFERROR(IF($G84="inactive","",IF(AND($L84&lt;P$1,$M84&lt;P$1),"",IF(AND($L84&gt;Q$1,$M84&gt;Q$1),"",IF(AND($L84&lt;P$1,$M84&lt;=Q$1),$M84-P$1,IF(AND($L84&gt;=P$1,$M84&gt;Q$1),Q$1-$L84,IF(AND($L84&gt;=P$1,$M84&lt;=Q$1),$M84-$L84,IF(AND($L84&lt;P$1,$M84&gt;Q$1),Q$1-P$1,""))))))),"")</f>
        <v/>
      </c>
      <c r="Q84" s="82" t="str">
        <f t="shared" si="146"/>
        <v/>
      </c>
      <c r="R84" s="82" t="str">
        <f t="shared" si="146"/>
        <v/>
      </c>
      <c r="S84" s="82" t="str">
        <f t="shared" si="146"/>
        <v/>
      </c>
      <c r="T84" s="82" t="str">
        <f t="shared" si="146"/>
        <v/>
      </c>
      <c r="U84" s="82" t="str">
        <f t="shared" si="146"/>
        <v/>
      </c>
      <c r="V84" s="82" t="str">
        <f t="shared" si="146"/>
        <v/>
      </c>
      <c r="W84" s="82" t="str">
        <f t="shared" si="146"/>
        <v/>
      </c>
      <c r="X84" s="82" t="str">
        <f t="shared" si="146"/>
        <v/>
      </c>
      <c r="Y84" s="82" t="str">
        <f t="shared" si="146"/>
        <v/>
      </c>
      <c r="Z84" s="82" t="str">
        <f t="shared" si="146"/>
        <v/>
      </c>
      <c r="AA84" s="82" t="str">
        <f t="shared" si="146"/>
        <v/>
      </c>
      <c r="AB84" s="82" t="str">
        <f t="shared" si="146"/>
        <v/>
      </c>
      <c r="AC84" s="82" t="str">
        <f t="shared" si="146"/>
        <v/>
      </c>
      <c r="AD84" s="82" t="str">
        <f t="shared" si="146"/>
        <v/>
      </c>
      <c r="AE84" s="82" t="str">
        <f t="shared" si="146"/>
        <v/>
      </c>
      <c r="AF84" s="82" t="str">
        <f t="shared" si="146"/>
        <v/>
      </c>
      <c r="AG84" s="82" t="str">
        <f t="shared" si="146"/>
        <v/>
      </c>
      <c r="AH84" s="82" t="str">
        <f t="shared" si="146"/>
        <v/>
      </c>
      <c r="AI84" s="82" t="str">
        <f t="shared" si="146"/>
        <v/>
      </c>
      <c r="AJ84" s="82" t="str">
        <f t="shared" si="146"/>
        <v/>
      </c>
      <c r="AK84" s="82" t="str">
        <f t="shared" si="146"/>
        <v/>
      </c>
      <c r="AL84" s="82" t="str">
        <f t="shared" si="146"/>
        <v/>
      </c>
      <c r="AM84" s="82" t="str">
        <f t="shared" si="146"/>
        <v/>
      </c>
      <c r="AN84" s="82" t="str">
        <f t="shared" si="146"/>
        <v/>
      </c>
      <c r="AO84" s="82" t="str">
        <f t="shared" si="146"/>
        <v/>
      </c>
      <c r="AP84" s="82" t="str">
        <f t="shared" si="146"/>
        <v/>
      </c>
      <c r="AQ84" s="82" t="str">
        <f t="shared" si="146"/>
        <v/>
      </c>
      <c r="AR84" s="82" t="str">
        <f t="shared" si="146"/>
        <v/>
      </c>
      <c r="AS84" s="82" t="str">
        <f t="shared" si="146"/>
        <v/>
      </c>
      <c r="AT84" s="82" t="str">
        <f t="shared" si="146"/>
        <v/>
      </c>
      <c r="AU84" s="82" t="str">
        <f t="shared" si="146"/>
        <v/>
      </c>
      <c r="AV84" s="82" t="str">
        <f t="shared" si="146"/>
        <v/>
      </c>
      <c r="AW84" s="82" t="str">
        <f t="shared" si="146"/>
        <v/>
      </c>
      <c r="AX84" s="82" t="str">
        <f t="shared" si="146"/>
        <v/>
      </c>
      <c r="AY84" s="82" t="str">
        <f t="shared" si="146"/>
        <v/>
      </c>
      <c r="AZ84" s="82" t="str">
        <f t="shared" si="146"/>
        <v/>
      </c>
      <c r="BA84" s="82" t="str">
        <f t="shared" si="146"/>
        <v/>
      </c>
      <c r="BB84" s="82" t="str">
        <f t="shared" si="146"/>
        <v/>
      </c>
      <c r="BC84" s="82" t="str">
        <f t="shared" si="146"/>
        <v/>
      </c>
      <c r="BD84" s="82" t="str">
        <f t="shared" si="146"/>
        <v/>
      </c>
      <c r="BE84" s="82" t="str">
        <f t="shared" si="146"/>
        <v/>
      </c>
      <c r="BF84" s="82" t="str">
        <f t="shared" si="146"/>
        <v/>
      </c>
      <c r="BG84" s="82" t="str">
        <f t="shared" si="146"/>
        <v/>
      </c>
      <c r="BH84" s="82" t="str">
        <f t="shared" si="146"/>
        <v/>
      </c>
      <c r="BI84" s="82" t="str">
        <f t="shared" si="146"/>
        <v/>
      </c>
      <c r="BJ84" s="82" t="str">
        <f t="shared" si="146"/>
        <v/>
      </c>
      <c r="BK84" s="82" t="str">
        <f t="shared" si="146"/>
        <v/>
      </c>
      <c r="BL84" s="82"/>
      <c r="BM84" s="82"/>
      <c r="BN84" s="82"/>
      <c r="BO84" s="82"/>
      <c r="BP84" s="82"/>
      <c r="BZ84">
        <f t="shared" si="132"/>
        <v>0</v>
      </c>
      <c r="CA84">
        <f t="shared" si="132"/>
        <v>0</v>
      </c>
    </row>
    <row r="85" spans="1:79" x14ac:dyDescent="0.25">
      <c r="A85" t="str">
        <f t="shared" si="123"/>
        <v>1</v>
      </c>
      <c r="B85" t="str">
        <f t="shared" si="124"/>
        <v>0</v>
      </c>
      <c r="C85">
        <f>COUNTIF($D$3:D85,D85)</f>
        <v>0</v>
      </c>
      <c r="J85" t="str">
        <f t="shared" si="125"/>
        <v/>
      </c>
      <c r="K85" t="str">
        <f t="shared" si="126"/>
        <v/>
      </c>
      <c r="L85" t="str">
        <f t="shared" si="127"/>
        <v xml:space="preserve"> </v>
      </c>
      <c r="M85" t="str">
        <f t="shared" si="128"/>
        <v/>
      </c>
      <c r="N85" t="e">
        <f>VLOOKUP(E85,HC!A:B,2,0)</f>
        <v>#N/A</v>
      </c>
      <c r="O85" t="e">
        <f>VLOOKUP(N85,HC!B:C,2,0)</f>
        <v>#N/A</v>
      </c>
      <c r="P85" s="82" t="str">
        <f t="shared" ref="P85:BK85" si="147">IFERROR(IF($G85="inactive","",IF(AND($L85&lt;P$1,$M85&lt;P$1),"",IF(AND($L85&gt;Q$1,$M85&gt;Q$1),"",IF(AND($L85&lt;P$1,$M85&lt;=Q$1),$M85-P$1,IF(AND($L85&gt;=P$1,$M85&gt;Q$1),Q$1-$L85,IF(AND($L85&gt;=P$1,$M85&lt;=Q$1),$M85-$L85,IF(AND($L85&lt;P$1,$M85&gt;Q$1),Q$1-P$1,""))))))),"")</f>
        <v/>
      </c>
      <c r="Q85" s="82" t="str">
        <f t="shared" si="147"/>
        <v/>
      </c>
      <c r="R85" s="82" t="str">
        <f t="shared" si="147"/>
        <v/>
      </c>
      <c r="S85" s="82" t="str">
        <f t="shared" si="147"/>
        <v/>
      </c>
      <c r="T85" s="82" t="str">
        <f t="shared" si="147"/>
        <v/>
      </c>
      <c r="U85" s="82" t="str">
        <f t="shared" si="147"/>
        <v/>
      </c>
      <c r="V85" s="82" t="str">
        <f t="shared" si="147"/>
        <v/>
      </c>
      <c r="W85" s="82" t="str">
        <f t="shared" si="147"/>
        <v/>
      </c>
      <c r="X85" s="82" t="str">
        <f t="shared" si="147"/>
        <v/>
      </c>
      <c r="Y85" s="82" t="str">
        <f t="shared" si="147"/>
        <v/>
      </c>
      <c r="Z85" s="82" t="str">
        <f t="shared" si="147"/>
        <v/>
      </c>
      <c r="AA85" s="82" t="str">
        <f t="shared" si="147"/>
        <v/>
      </c>
      <c r="AB85" s="82" t="str">
        <f t="shared" si="147"/>
        <v/>
      </c>
      <c r="AC85" s="82" t="str">
        <f t="shared" si="147"/>
        <v/>
      </c>
      <c r="AD85" s="82" t="str">
        <f t="shared" si="147"/>
        <v/>
      </c>
      <c r="AE85" s="82" t="str">
        <f t="shared" si="147"/>
        <v/>
      </c>
      <c r="AF85" s="82" t="str">
        <f t="shared" si="147"/>
        <v/>
      </c>
      <c r="AG85" s="82" t="str">
        <f t="shared" si="147"/>
        <v/>
      </c>
      <c r="AH85" s="82" t="str">
        <f t="shared" si="147"/>
        <v/>
      </c>
      <c r="AI85" s="82" t="str">
        <f t="shared" si="147"/>
        <v/>
      </c>
      <c r="AJ85" s="82" t="str">
        <f t="shared" si="147"/>
        <v/>
      </c>
      <c r="AK85" s="82" t="str">
        <f t="shared" si="147"/>
        <v/>
      </c>
      <c r="AL85" s="82" t="str">
        <f t="shared" si="147"/>
        <v/>
      </c>
      <c r="AM85" s="82" t="str">
        <f t="shared" si="147"/>
        <v/>
      </c>
      <c r="AN85" s="82" t="str">
        <f t="shared" si="147"/>
        <v/>
      </c>
      <c r="AO85" s="82" t="str">
        <f t="shared" si="147"/>
        <v/>
      </c>
      <c r="AP85" s="82" t="str">
        <f t="shared" si="147"/>
        <v/>
      </c>
      <c r="AQ85" s="82" t="str">
        <f t="shared" si="147"/>
        <v/>
      </c>
      <c r="AR85" s="82" t="str">
        <f t="shared" si="147"/>
        <v/>
      </c>
      <c r="AS85" s="82" t="str">
        <f t="shared" si="147"/>
        <v/>
      </c>
      <c r="AT85" s="82" t="str">
        <f t="shared" si="147"/>
        <v/>
      </c>
      <c r="AU85" s="82" t="str">
        <f t="shared" si="147"/>
        <v/>
      </c>
      <c r="AV85" s="82" t="str">
        <f t="shared" si="147"/>
        <v/>
      </c>
      <c r="AW85" s="82" t="str">
        <f t="shared" si="147"/>
        <v/>
      </c>
      <c r="AX85" s="82" t="str">
        <f t="shared" si="147"/>
        <v/>
      </c>
      <c r="AY85" s="82" t="str">
        <f t="shared" si="147"/>
        <v/>
      </c>
      <c r="AZ85" s="82" t="str">
        <f t="shared" si="147"/>
        <v/>
      </c>
      <c r="BA85" s="82" t="str">
        <f t="shared" si="147"/>
        <v/>
      </c>
      <c r="BB85" s="82" t="str">
        <f t="shared" si="147"/>
        <v/>
      </c>
      <c r="BC85" s="82" t="str">
        <f t="shared" si="147"/>
        <v/>
      </c>
      <c r="BD85" s="82" t="str">
        <f t="shared" si="147"/>
        <v/>
      </c>
      <c r="BE85" s="82" t="str">
        <f t="shared" si="147"/>
        <v/>
      </c>
      <c r="BF85" s="82" t="str">
        <f t="shared" si="147"/>
        <v/>
      </c>
      <c r="BG85" s="82" t="str">
        <f t="shared" si="147"/>
        <v/>
      </c>
      <c r="BH85" s="82" t="str">
        <f t="shared" si="147"/>
        <v/>
      </c>
      <c r="BI85" s="82" t="str">
        <f t="shared" si="147"/>
        <v/>
      </c>
      <c r="BJ85" s="82" t="str">
        <f t="shared" si="147"/>
        <v/>
      </c>
      <c r="BK85" s="82" t="str">
        <f t="shared" si="147"/>
        <v/>
      </c>
      <c r="BL85" s="82"/>
      <c r="BM85" s="82"/>
      <c r="BN85" s="82"/>
      <c r="BO85" s="82"/>
      <c r="BP85" s="82"/>
      <c r="BZ85">
        <f t="shared" si="132"/>
        <v>0</v>
      </c>
      <c r="CA85">
        <f t="shared" si="132"/>
        <v>0</v>
      </c>
    </row>
    <row r="86" spans="1:79" x14ac:dyDescent="0.25">
      <c r="A86" t="str">
        <f t="shared" si="123"/>
        <v>1</v>
      </c>
      <c r="B86" t="str">
        <f t="shared" si="124"/>
        <v>0</v>
      </c>
      <c r="C86">
        <f>COUNTIF($D$3:D86,D86)</f>
        <v>0</v>
      </c>
      <c r="J86" t="str">
        <f t="shared" si="125"/>
        <v/>
      </c>
      <c r="K86" t="str">
        <f t="shared" si="126"/>
        <v/>
      </c>
      <c r="L86" t="str">
        <f t="shared" si="127"/>
        <v xml:space="preserve"> </v>
      </c>
      <c r="M86" t="str">
        <f t="shared" si="128"/>
        <v/>
      </c>
      <c r="N86" t="e">
        <f>VLOOKUP(E86,HC!A:B,2,0)</f>
        <v>#N/A</v>
      </c>
      <c r="O86" t="e">
        <f>VLOOKUP(N86,HC!B:C,2,0)</f>
        <v>#N/A</v>
      </c>
      <c r="P86" s="82" t="str">
        <f t="shared" ref="P86:BK86" si="148">IFERROR(IF($G86="inactive","",IF(AND($L86&lt;P$1,$M86&lt;P$1),"",IF(AND($L86&gt;Q$1,$M86&gt;Q$1),"",IF(AND($L86&lt;P$1,$M86&lt;=Q$1),$M86-P$1,IF(AND($L86&gt;=P$1,$M86&gt;Q$1),Q$1-$L86,IF(AND($L86&gt;=P$1,$M86&lt;=Q$1),$M86-$L86,IF(AND($L86&lt;P$1,$M86&gt;Q$1),Q$1-P$1,""))))))),"")</f>
        <v/>
      </c>
      <c r="Q86" s="82" t="str">
        <f t="shared" si="148"/>
        <v/>
      </c>
      <c r="R86" s="82" t="str">
        <f t="shared" si="148"/>
        <v/>
      </c>
      <c r="S86" s="82" t="str">
        <f t="shared" si="148"/>
        <v/>
      </c>
      <c r="T86" s="82" t="str">
        <f t="shared" si="148"/>
        <v/>
      </c>
      <c r="U86" s="82" t="str">
        <f t="shared" si="148"/>
        <v/>
      </c>
      <c r="V86" s="82" t="str">
        <f t="shared" si="148"/>
        <v/>
      </c>
      <c r="W86" s="82" t="str">
        <f t="shared" si="148"/>
        <v/>
      </c>
      <c r="X86" s="82" t="str">
        <f t="shared" si="148"/>
        <v/>
      </c>
      <c r="Y86" s="82" t="str">
        <f t="shared" si="148"/>
        <v/>
      </c>
      <c r="Z86" s="82" t="str">
        <f t="shared" si="148"/>
        <v/>
      </c>
      <c r="AA86" s="82" t="str">
        <f t="shared" si="148"/>
        <v/>
      </c>
      <c r="AB86" s="82" t="str">
        <f t="shared" si="148"/>
        <v/>
      </c>
      <c r="AC86" s="82" t="str">
        <f t="shared" si="148"/>
        <v/>
      </c>
      <c r="AD86" s="82" t="str">
        <f t="shared" si="148"/>
        <v/>
      </c>
      <c r="AE86" s="82" t="str">
        <f t="shared" si="148"/>
        <v/>
      </c>
      <c r="AF86" s="82" t="str">
        <f t="shared" si="148"/>
        <v/>
      </c>
      <c r="AG86" s="82" t="str">
        <f t="shared" si="148"/>
        <v/>
      </c>
      <c r="AH86" s="82" t="str">
        <f t="shared" si="148"/>
        <v/>
      </c>
      <c r="AI86" s="82" t="str">
        <f t="shared" si="148"/>
        <v/>
      </c>
      <c r="AJ86" s="82" t="str">
        <f t="shared" si="148"/>
        <v/>
      </c>
      <c r="AK86" s="82" t="str">
        <f t="shared" si="148"/>
        <v/>
      </c>
      <c r="AL86" s="82" t="str">
        <f t="shared" si="148"/>
        <v/>
      </c>
      <c r="AM86" s="82" t="str">
        <f t="shared" si="148"/>
        <v/>
      </c>
      <c r="AN86" s="82" t="str">
        <f t="shared" si="148"/>
        <v/>
      </c>
      <c r="AO86" s="82" t="str">
        <f t="shared" si="148"/>
        <v/>
      </c>
      <c r="AP86" s="82" t="str">
        <f t="shared" si="148"/>
        <v/>
      </c>
      <c r="AQ86" s="82" t="str">
        <f t="shared" si="148"/>
        <v/>
      </c>
      <c r="AR86" s="82" t="str">
        <f t="shared" si="148"/>
        <v/>
      </c>
      <c r="AS86" s="82" t="str">
        <f t="shared" si="148"/>
        <v/>
      </c>
      <c r="AT86" s="82" t="str">
        <f t="shared" si="148"/>
        <v/>
      </c>
      <c r="AU86" s="82" t="str">
        <f t="shared" si="148"/>
        <v/>
      </c>
      <c r="AV86" s="82" t="str">
        <f t="shared" si="148"/>
        <v/>
      </c>
      <c r="AW86" s="82" t="str">
        <f t="shared" si="148"/>
        <v/>
      </c>
      <c r="AX86" s="82" t="str">
        <f t="shared" si="148"/>
        <v/>
      </c>
      <c r="AY86" s="82" t="str">
        <f t="shared" si="148"/>
        <v/>
      </c>
      <c r="AZ86" s="82" t="str">
        <f t="shared" si="148"/>
        <v/>
      </c>
      <c r="BA86" s="82" t="str">
        <f t="shared" si="148"/>
        <v/>
      </c>
      <c r="BB86" s="82" t="str">
        <f t="shared" si="148"/>
        <v/>
      </c>
      <c r="BC86" s="82" t="str">
        <f t="shared" si="148"/>
        <v/>
      </c>
      <c r="BD86" s="82" t="str">
        <f t="shared" si="148"/>
        <v/>
      </c>
      <c r="BE86" s="82" t="str">
        <f t="shared" si="148"/>
        <v/>
      </c>
      <c r="BF86" s="82" t="str">
        <f t="shared" si="148"/>
        <v/>
      </c>
      <c r="BG86" s="82" t="str">
        <f t="shared" si="148"/>
        <v/>
      </c>
      <c r="BH86" s="82" t="str">
        <f t="shared" si="148"/>
        <v/>
      </c>
      <c r="BI86" s="82" t="str">
        <f t="shared" si="148"/>
        <v/>
      </c>
      <c r="BJ86" s="82" t="str">
        <f t="shared" si="148"/>
        <v/>
      </c>
      <c r="BK86" s="82" t="str">
        <f t="shared" si="148"/>
        <v/>
      </c>
      <c r="BL86" s="82"/>
      <c r="BM86" s="82"/>
      <c r="BN86" s="82"/>
      <c r="BO86" s="82"/>
      <c r="BP86" s="82"/>
      <c r="BZ86">
        <f t="shared" si="132"/>
        <v>0</v>
      </c>
      <c r="CA86">
        <f t="shared" si="132"/>
        <v>0</v>
      </c>
    </row>
    <row r="87" spans="1:79" x14ac:dyDescent="0.25">
      <c r="A87" t="str">
        <f t="shared" si="123"/>
        <v>1</v>
      </c>
      <c r="B87" t="str">
        <f t="shared" si="124"/>
        <v>0</v>
      </c>
      <c r="C87">
        <f>COUNTIF($D$3:D87,D87)</f>
        <v>0</v>
      </c>
      <c r="J87" t="str">
        <f t="shared" si="125"/>
        <v/>
      </c>
      <c r="K87" t="str">
        <f t="shared" si="126"/>
        <v/>
      </c>
      <c r="L87" t="str">
        <f t="shared" si="127"/>
        <v xml:space="preserve"> </v>
      </c>
      <c r="M87" t="str">
        <f t="shared" si="128"/>
        <v/>
      </c>
      <c r="N87" t="e">
        <f>VLOOKUP(E87,HC!A:B,2,0)</f>
        <v>#N/A</v>
      </c>
      <c r="O87" t="e">
        <f>VLOOKUP(N87,HC!B:C,2,0)</f>
        <v>#N/A</v>
      </c>
      <c r="P87" s="82" t="str">
        <f t="shared" ref="P87:BK87" si="149">IFERROR(IF($G87="inactive","",IF(AND($L87&lt;P$1,$M87&lt;P$1),"",IF(AND($L87&gt;Q$1,$M87&gt;Q$1),"",IF(AND($L87&lt;P$1,$M87&lt;=Q$1),$M87-P$1,IF(AND($L87&gt;=P$1,$M87&gt;Q$1),Q$1-$L87,IF(AND($L87&gt;=P$1,$M87&lt;=Q$1),$M87-$L87,IF(AND($L87&lt;P$1,$M87&gt;Q$1),Q$1-P$1,""))))))),"")</f>
        <v/>
      </c>
      <c r="Q87" s="82" t="str">
        <f t="shared" si="149"/>
        <v/>
      </c>
      <c r="R87" s="82" t="str">
        <f t="shared" si="149"/>
        <v/>
      </c>
      <c r="S87" s="82" t="str">
        <f t="shared" si="149"/>
        <v/>
      </c>
      <c r="T87" s="82" t="str">
        <f t="shared" si="149"/>
        <v/>
      </c>
      <c r="U87" s="82" t="str">
        <f t="shared" si="149"/>
        <v/>
      </c>
      <c r="V87" s="82" t="str">
        <f t="shared" si="149"/>
        <v/>
      </c>
      <c r="W87" s="82" t="str">
        <f t="shared" si="149"/>
        <v/>
      </c>
      <c r="X87" s="82" t="str">
        <f t="shared" si="149"/>
        <v/>
      </c>
      <c r="Y87" s="82" t="str">
        <f t="shared" si="149"/>
        <v/>
      </c>
      <c r="Z87" s="82" t="str">
        <f t="shared" si="149"/>
        <v/>
      </c>
      <c r="AA87" s="82" t="str">
        <f t="shared" si="149"/>
        <v/>
      </c>
      <c r="AB87" s="82" t="str">
        <f t="shared" si="149"/>
        <v/>
      </c>
      <c r="AC87" s="82" t="str">
        <f t="shared" si="149"/>
        <v/>
      </c>
      <c r="AD87" s="82" t="str">
        <f t="shared" si="149"/>
        <v/>
      </c>
      <c r="AE87" s="82" t="str">
        <f t="shared" si="149"/>
        <v/>
      </c>
      <c r="AF87" s="82" t="str">
        <f t="shared" si="149"/>
        <v/>
      </c>
      <c r="AG87" s="82" t="str">
        <f t="shared" si="149"/>
        <v/>
      </c>
      <c r="AH87" s="82" t="str">
        <f t="shared" si="149"/>
        <v/>
      </c>
      <c r="AI87" s="82" t="str">
        <f t="shared" si="149"/>
        <v/>
      </c>
      <c r="AJ87" s="82" t="str">
        <f t="shared" si="149"/>
        <v/>
      </c>
      <c r="AK87" s="82" t="str">
        <f t="shared" si="149"/>
        <v/>
      </c>
      <c r="AL87" s="82" t="str">
        <f t="shared" si="149"/>
        <v/>
      </c>
      <c r="AM87" s="82" t="str">
        <f t="shared" si="149"/>
        <v/>
      </c>
      <c r="AN87" s="82" t="str">
        <f t="shared" si="149"/>
        <v/>
      </c>
      <c r="AO87" s="82" t="str">
        <f t="shared" si="149"/>
        <v/>
      </c>
      <c r="AP87" s="82" t="str">
        <f t="shared" si="149"/>
        <v/>
      </c>
      <c r="AQ87" s="82" t="str">
        <f t="shared" si="149"/>
        <v/>
      </c>
      <c r="AR87" s="82" t="str">
        <f t="shared" si="149"/>
        <v/>
      </c>
      <c r="AS87" s="82" t="str">
        <f t="shared" si="149"/>
        <v/>
      </c>
      <c r="AT87" s="82" t="str">
        <f t="shared" si="149"/>
        <v/>
      </c>
      <c r="AU87" s="82" t="str">
        <f t="shared" si="149"/>
        <v/>
      </c>
      <c r="AV87" s="82" t="str">
        <f t="shared" si="149"/>
        <v/>
      </c>
      <c r="AW87" s="82" t="str">
        <f t="shared" si="149"/>
        <v/>
      </c>
      <c r="AX87" s="82" t="str">
        <f t="shared" si="149"/>
        <v/>
      </c>
      <c r="AY87" s="82" t="str">
        <f t="shared" si="149"/>
        <v/>
      </c>
      <c r="AZ87" s="82" t="str">
        <f t="shared" si="149"/>
        <v/>
      </c>
      <c r="BA87" s="82" t="str">
        <f t="shared" si="149"/>
        <v/>
      </c>
      <c r="BB87" s="82" t="str">
        <f t="shared" si="149"/>
        <v/>
      </c>
      <c r="BC87" s="82" t="str">
        <f t="shared" si="149"/>
        <v/>
      </c>
      <c r="BD87" s="82" t="str">
        <f t="shared" si="149"/>
        <v/>
      </c>
      <c r="BE87" s="82" t="str">
        <f t="shared" si="149"/>
        <v/>
      </c>
      <c r="BF87" s="82" t="str">
        <f t="shared" si="149"/>
        <v/>
      </c>
      <c r="BG87" s="82" t="str">
        <f t="shared" si="149"/>
        <v/>
      </c>
      <c r="BH87" s="82" t="str">
        <f t="shared" si="149"/>
        <v/>
      </c>
      <c r="BI87" s="82" t="str">
        <f t="shared" si="149"/>
        <v/>
      </c>
      <c r="BJ87" s="82" t="str">
        <f t="shared" si="149"/>
        <v/>
      </c>
      <c r="BK87" s="82" t="str">
        <f t="shared" si="149"/>
        <v/>
      </c>
      <c r="BL87" s="82"/>
      <c r="BM87" s="82"/>
      <c r="BN87" s="82"/>
      <c r="BO87" s="82"/>
      <c r="BP87" s="82"/>
      <c r="BZ87">
        <f t="shared" si="132"/>
        <v>0</v>
      </c>
      <c r="CA87">
        <f t="shared" si="132"/>
        <v>0</v>
      </c>
    </row>
    <row r="88" spans="1:79" x14ac:dyDescent="0.25">
      <c r="A88" t="str">
        <f t="shared" si="123"/>
        <v>1</v>
      </c>
      <c r="B88" t="str">
        <f t="shared" si="124"/>
        <v>0</v>
      </c>
      <c r="C88">
        <f>COUNTIF($D$3:D88,D88)</f>
        <v>0</v>
      </c>
      <c r="J88" t="str">
        <f t="shared" si="125"/>
        <v/>
      </c>
      <c r="K88" t="str">
        <f t="shared" si="126"/>
        <v/>
      </c>
      <c r="L88" t="str">
        <f t="shared" si="127"/>
        <v xml:space="preserve"> </v>
      </c>
      <c r="M88" t="str">
        <f t="shared" si="128"/>
        <v/>
      </c>
      <c r="N88" t="e">
        <f>VLOOKUP(E88,HC!A:B,2,0)</f>
        <v>#N/A</v>
      </c>
      <c r="O88" t="e">
        <f>VLOOKUP(N88,HC!B:C,2,0)</f>
        <v>#N/A</v>
      </c>
      <c r="P88" s="82" t="str">
        <f t="shared" ref="P88:BK88" si="150">IFERROR(IF($G88="inactive","",IF(AND($L88&lt;P$1,$M88&lt;P$1),"",IF(AND($L88&gt;Q$1,$M88&gt;Q$1),"",IF(AND($L88&lt;P$1,$M88&lt;=Q$1),$M88-P$1,IF(AND($L88&gt;=P$1,$M88&gt;Q$1),Q$1-$L88,IF(AND($L88&gt;=P$1,$M88&lt;=Q$1),$M88-$L88,IF(AND($L88&lt;P$1,$M88&gt;Q$1),Q$1-P$1,""))))))),"")</f>
        <v/>
      </c>
      <c r="Q88" s="82" t="str">
        <f t="shared" si="150"/>
        <v/>
      </c>
      <c r="R88" s="82" t="str">
        <f t="shared" si="150"/>
        <v/>
      </c>
      <c r="S88" s="82" t="str">
        <f t="shared" si="150"/>
        <v/>
      </c>
      <c r="T88" s="82" t="str">
        <f t="shared" si="150"/>
        <v/>
      </c>
      <c r="U88" s="82" t="str">
        <f t="shared" si="150"/>
        <v/>
      </c>
      <c r="V88" s="82" t="str">
        <f t="shared" si="150"/>
        <v/>
      </c>
      <c r="W88" s="82" t="str">
        <f t="shared" si="150"/>
        <v/>
      </c>
      <c r="X88" s="82" t="str">
        <f t="shared" si="150"/>
        <v/>
      </c>
      <c r="Y88" s="82" t="str">
        <f t="shared" si="150"/>
        <v/>
      </c>
      <c r="Z88" s="82" t="str">
        <f t="shared" si="150"/>
        <v/>
      </c>
      <c r="AA88" s="82" t="str">
        <f t="shared" si="150"/>
        <v/>
      </c>
      <c r="AB88" s="82" t="str">
        <f t="shared" si="150"/>
        <v/>
      </c>
      <c r="AC88" s="82" t="str">
        <f t="shared" si="150"/>
        <v/>
      </c>
      <c r="AD88" s="82" t="str">
        <f t="shared" si="150"/>
        <v/>
      </c>
      <c r="AE88" s="82" t="str">
        <f t="shared" si="150"/>
        <v/>
      </c>
      <c r="AF88" s="82" t="str">
        <f t="shared" si="150"/>
        <v/>
      </c>
      <c r="AG88" s="82" t="str">
        <f t="shared" si="150"/>
        <v/>
      </c>
      <c r="AH88" s="82" t="str">
        <f t="shared" si="150"/>
        <v/>
      </c>
      <c r="AI88" s="82" t="str">
        <f t="shared" si="150"/>
        <v/>
      </c>
      <c r="AJ88" s="82" t="str">
        <f t="shared" si="150"/>
        <v/>
      </c>
      <c r="AK88" s="82" t="str">
        <f t="shared" si="150"/>
        <v/>
      </c>
      <c r="AL88" s="82" t="str">
        <f t="shared" si="150"/>
        <v/>
      </c>
      <c r="AM88" s="82" t="str">
        <f t="shared" si="150"/>
        <v/>
      </c>
      <c r="AN88" s="82" t="str">
        <f t="shared" si="150"/>
        <v/>
      </c>
      <c r="AO88" s="82" t="str">
        <f t="shared" si="150"/>
        <v/>
      </c>
      <c r="AP88" s="82" t="str">
        <f t="shared" si="150"/>
        <v/>
      </c>
      <c r="AQ88" s="82" t="str">
        <f t="shared" si="150"/>
        <v/>
      </c>
      <c r="AR88" s="82" t="str">
        <f t="shared" si="150"/>
        <v/>
      </c>
      <c r="AS88" s="82" t="str">
        <f t="shared" si="150"/>
        <v/>
      </c>
      <c r="AT88" s="82" t="str">
        <f t="shared" si="150"/>
        <v/>
      </c>
      <c r="AU88" s="82" t="str">
        <f t="shared" si="150"/>
        <v/>
      </c>
      <c r="AV88" s="82" t="str">
        <f t="shared" si="150"/>
        <v/>
      </c>
      <c r="AW88" s="82" t="str">
        <f t="shared" si="150"/>
        <v/>
      </c>
      <c r="AX88" s="82" t="str">
        <f t="shared" si="150"/>
        <v/>
      </c>
      <c r="AY88" s="82" t="str">
        <f t="shared" si="150"/>
        <v/>
      </c>
      <c r="AZ88" s="82" t="str">
        <f t="shared" si="150"/>
        <v/>
      </c>
      <c r="BA88" s="82" t="str">
        <f t="shared" si="150"/>
        <v/>
      </c>
      <c r="BB88" s="82" t="str">
        <f t="shared" si="150"/>
        <v/>
      </c>
      <c r="BC88" s="82" t="str">
        <f t="shared" si="150"/>
        <v/>
      </c>
      <c r="BD88" s="82" t="str">
        <f t="shared" si="150"/>
        <v/>
      </c>
      <c r="BE88" s="82" t="str">
        <f t="shared" si="150"/>
        <v/>
      </c>
      <c r="BF88" s="82" t="str">
        <f t="shared" si="150"/>
        <v/>
      </c>
      <c r="BG88" s="82" t="str">
        <f t="shared" si="150"/>
        <v/>
      </c>
      <c r="BH88" s="82" t="str">
        <f t="shared" si="150"/>
        <v/>
      </c>
      <c r="BI88" s="82" t="str">
        <f t="shared" si="150"/>
        <v/>
      </c>
      <c r="BJ88" s="82" t="str">
        <f t="shared" si="150"/>
        <v/>
      </c>
      <c r="BK88" s="82" t="str">
        <f t="shared" si="150"/>
        <v/>
      </c>
      <c r="BL88" s="82"/>
      <c r="BM88" s="82"/>
      <c r="BN88" s="82"/>
      <c r="BO88" s="82"/>
      <c r="BP88" s="82"/>
      <c r="BZ88">
        <f t="shared" si="132"/>
        <v>0</v>
      </c>
      <c r="CA88">
        <f t="shared" si="132"/>
        <v>0</v>
      </c>
    </row>
    <row r="89" spans="1:79" x14ac:dyDescent="0.25">
      <c r="A89" t="str">
        <f t="shared" si="123"/>
        <v>1</v>
      </c>
      <c r="B89" t="str">
        <f t="shared" si="124"/>
        <v>0</v>
      </c>
      <c r="C89">
        <f>COUNTIF($D$3:D89,D89)</f>
        <v>0</v>
      </c>
      <c r="J89" t="str">
        <f t="shared" si="125"/>
        <v/>
      </c>
      <c r="K89" t="str">
        <f t="shared" si="126"/>
        <v/>
      </c>
      <c r="L89" t="str">
        <f t="shared" si="127"/>
        <v xml:space="preserve"> </v>
      </c>
      <c r="M89" t="str">
        <f t="shared" si="128"/>
        <v/>
      </c>
      <c r="N89" t="e">
        <f>VLOOKUP(E89,HC!A:B,2,0)</f>
        <v>#N/A</v>
      </c>
      <c r="O89" t="e">
        <f>VLOOKUP(N89,HC!B:C,2,0)</f>
        <v>#N/A</v>
      </c>
      <c r="P89" s="82" t="str">
        <f t="shared" ref="P89:BK89" si="151">IFERROR(IF($G89="inactive","",IF(AND($L89&lt;P$1,$M89&lt;P$1),"",IF(AND($L89&gt;Q$1,$M89&gt;Q$1),"",IF(AND($L89&lt;P$1,$M89&lt;=Q$1),$M89-P$1,IF(AND($L89&gt;=P$1,$M89&gt;Q$1),Q$1-$L89,IF(AND($L89&gt;=P$1,$M89&lt;=Q$1),$M89-$L89,IF(AND($L89&lt;P$1,$M89&gt;Q$1),Q$1-P$1,""))))))),"")</f>
        <v/>
      </c>
      <c r="Q89" s="82" t="str">
        <f t="shared" si="151"/>
        <v/>
      </c>
      <c r="R89" s="82" t="str">
        <f t="shared" si="151"/>
        <v/>
      </c>
      <c r="S89" s="82" t="str">
        <f t="shared" si="151"/>
        <v/>
      </c>
      <c r="T89" s="82" t="str">
        <f t="shared" si="151"/>
        <v/>
      </c>
      <c r="U89" s="82" t="str">
        <f t="shared" si="151"/>
        <v/>
      </c>
      <c r="V89" s="82" t="str">
        <f t="shared" si="151"/>
        <v/>
      </c>
      <c r="W89" s="82" t="str">
        <f t="shared" si="151"/>
        <v/>
      </c>
      <c r="X89" s="82" t="str">
        <f t="shared" si="151"/>
        <v/>
      </c>
      <c r="Y89" s="82" t="str">
        <f t="shared" si="151"/>
        <v/>
      </c>
      <c r="Z89" s="82" t="str">
        <f t="shared" si="151"/>
        <v/>
      </c>
      <c r="AA89" s="82" t="str">
        <f t="shared" si="151"/>
        <v/>
      </c>
      <c r="AB89" s="82" t="str">
        <f t="shared" si="151"/>
        <v/>
      </c>
      <c r="AC89" s="82" t="str">
        <f t="shared" si="151"/>
        <v/>
      </c>
      <c r="AD89" s="82" t="str">
        <f t="shared" si="151"/>
        <v/>
      </c>
      <c r="AE89" s="82" t="str">
        <f t="shared" si="151"/>
        <v/>
      </c>
      <c r="AF89" s="82" t="str">
        <f t="shared" si="151"/>
        <v/>
      </c>
      <c r="AG89" s="82" t="str">
        <f t="shared" si="151"/>
        <v/>
      </c>
      <c r="AH89" s="82" t="str">
        <f t="shared" si="151"/>
        <v/>
      </c>
      <c r="AI89" s="82" t="str">
        <f t="shared" si="151"/>
        <v/>
      </c>
      <c r="AJ89" s="82" t="str">
        <f t="shared" si="151"/>
        <v/>
      </c>
      <c r="AK89" s="82" t="str">
        <f t="shared" si="151"/>
        <v/>
      </c>
      <c r="AL89" s="82" t="str">
        <f t="shared" si="151"/>
        <v/>
      </c>
      <c r="AM89" s="82" t="str">
        <f t="shared" si="151"/>
        <v/>
      </c>
      <c r="AN89" s="82" t="str">
        <f t="shared" si="151"/>
        <v/>
      </c>
      <c r="AO89" s="82" t="str">
        <f t="shared" si="151"/>
        <v/>
      </c>
      <c r="AP89" s="82" t="str">
        <f t="shared" si="151"/>
        <v/>
      </c>
      <c r="AQ89" s="82" t="str">
        <f t="shared" si="151"/>
        <v/>
      </c>
      <c r="AR89" s="82" t="str">
        <f t="shared" si="151"/>
        <v/>
      </c>
      <c r="AS89" s="82" t="str">
        <f t="shared" si="151"/>
        <v/>
      </c>
      <c r="AT89" s="82" t="str">
        <f t="shared" si="151"/>
        <v/>
      </c>
      <c r="AU89" s="82" t="str">
        <f t="shared" si="151"/>
        <v/>
      </c>
      <c r="AV89" s="82" t="str">
        <f t="shared" si="151"/>
        <v/>
      </c>
      <c r="AW89" s="82" t="str">
        <f t="shared" si="151"/>
        <v/>
      </c>
      <c r="AX89" s="82" t="str">
        <f t="shared" si="151"/>
        <v/>
      </c>
      <c r="AY89" s="82" t="str">
        <f t="shared" si="151"/>
        <v/>
      </c>
      <c r="AZ89" s="82" t="str">
        <f t="shared" si="151"/>
        <v/>
      </c>
      <c r="BA89" s="82" t="str">
        <f t="shared" si="151"/>
        <v/>
      </c>
      <c r="BB89" s="82" t="str">
        <f t="shared" si="151"/>
        <v/>
      </c>
      <c r="BC89" s="82" t="str">
        <f t="shared" si="151"/>
        <v/>
      </c>
      <c r="BD89" s="82" t="str">
        <f t="shared" si="151"/>
        <v/>
      </c>
      <c r="BE89" s="82" t="str">
        <f t="shared" si="151"/>
        <v/>
      </c>
      <c r="BF89" s="82" t="str">
        <f t="shared" si="151"/>
        <v/>
      </c>
      <c r="BG89" s="82" t="str">
        <f t="shared" si="151"/>
        <v/>
      </c>
      <c r="BH89" s="82" t="str">
        <f t="shared" si="151"/>
        <v/>
      </c>
      <c r="BI89" s="82" t="str">
        <f t="shared" si="151"/>
        <v/>
      </c>
      <c r="BJ89" s="82" t="str">
        <f t="shared" si="151"/>
        <v/>
      </c>
      <c r="BK89" s="82" t="str">
        <f t="shared" si="151"/>
        <v/>
      </c>
      <c r="BL89" s="82"/>
      <c r="BM89" s="82"/>
      <c r="BN89" s="82"/>
      <c r="BO89" s="82"/>
      <c r="BP89" s="82"/>
      <c r="BZ89">
        <f t="shared" si="132"/>
        <v>0</v>
      </c>
      <c r="CA89">
        <f t="shared" si="132"/>
        <v>0</v>
      </c>
    </row>
    <row r="90" spans="1:79" x14ac:dyDescent="0.25">
      <c r="A90" t="str">
        <f t="shared" si="123"/>
        <v>1</v>
      </c>
      <c r="B90" t="str">
        <f t="shared" si="124"/>
        <v>0</v>
      </c>
      <c r="C90">
        <f>COUNTIF($D$3:D90,D90)</f>
        <v>0</v>
      </c>
      <c r="J90" t="str">
        <f t="shared" si="125"/>
        <v/>
      </c>
      <c r="K90" t="str">
        <f t="shared" si="126"/>
        <v/>
      </c>
      <c r="L90" t="str">
        <f t="shared" si="127"/>
        <v xml:space="preserve"> </v>
      </c>
      <c r="M90" t="str">
        <f t="shared" si="128"/>
        <v/>
      </c>
      <c r="N90" t="e">
        <f>VLOOKUP(E90,HC!A:B,2,0)</f>
        <v>#N/A</v>
      </c>
      <c r="O90" t="e">
        <f>VLOOKUP(N90,HC!B:C,2,0)</f>
        <v>#N/A</v>
      </c>
      <c r="P90" s="82" t="str">
        <f t="shared" ref="P90:BK90" si="152">IFERROR(IF($G90="inactive","",IF(AND($L90&lt;P$1,$M90&lt;P$1),"",IF(AND($L90&gt;Q$1,$M90&gt;Q$1),"",IF(AND($L90&lt;P$1,$M90&lt;=Q$1),$M90-P$1,IF(AND($L90&gt;=P$1,$M90&gt;Q$1),Q$1-$L90,IF(AND($L90&gt;=P$1,$M90&lt;=Q$1),$M90-$L90,IF(AND($L90&lt;P$1,$M90&gt;Q$1),Q$1-P$1,""))))))),"")</f>
        <v/>
      </c>
      <c r="Q90" s="82" t="str">
        <f t="shared" si="152"/>
        <v/>
      </c>
      <c r="R90" s="82" t="str">
        <f t="shared" si="152"/>
        <v/>
      </c>
      <c r="S90" s="82" t="str">
        <f t="shared" si="152"/>
        <v/>
      </c>
      <c r="T90" s="82" t="str">
        <f t="shared" si="152"/>
        <v/>
      </c>
      <c r="U90" s="82" t="str">
        <f t="shared" si="152"/>
        <v/>
      </c>
      <c r="V90" s="82" t="str">
        <f t="shared" si="152"/>
        <v/>
      </c>
      <c r="W90" s="82" t="str">
        <f t="shared" si="152"/>
        <v/>
      </c>
      <c r="X90" s="82" t="str">
        <f t="shared" si="152"/>
        <v/>
      </c>
      <c r="Y90" s="82" t="str">
        <f t="shared" si="152"/>
        <v/>
      </c>
      <c r="Z90" s="82" t="str">
        <f t="shared" si="152"/>
        <v/>
      </c>
      <c r="AA90" s="82" t="str">
        <f t="shared" si="152"/>
        <v/>
      </c>
      <c r="AB90" s="82" t="str">
        <f t="shared" si="152"/>
        <v/>
      </c>
      <c r="AC90" s="82" t="str">
        <f t="shared" si="152"/>
        <v/>
      </c>
      <c r="AD90" s="82" t="str">
        <f t="shared" si="152"/>
        <v/>
      </c>
      <c r="AE90" s="82" t="str">
        <f t="shared" si="152"/>
        <v/>
      </c>
      <c r="AF90" s="82" t="str">
        <f t="shared" si="152"/>
        <v/>
      </c>
      <c r="AG90" s="82" t="str">
        <f t="shared" si="152"/>
        <v/>
      </c>
      <c r="AH90" s="82" t="str">
        <f t="shared" si="152"/>
        <v/>
      </c>
      <c r="AI90" s="82" t="str">
        <f t="shared" si="152"/>
        <v/>
      </c>
      <c r="AJ90" s="82" t="str">
        <f t="shared" si="152"/>
        <v/>
      </c>
      <c r="AK90" s="82" t="str">
        <f t="shared" si="152"/>
        <v/>
      </c>
      <c r="AL90" s="82" t="str">
        <f t="shared" si="152"/>
        <v/>
      </c>
      <c r="AM90" s="82" t="str">
        <f t="shared" si="152"/>
        <v/>
      </c>
      <c r="AN90" s="82" t="str">
        <f t="shared" si="152"/>
        <v/>
      </c>
      <c r="AO90" s="82" t="str">
        <f t="shared" si="152"/>
        <v/>
      </c>
      <c r="AP90" s="82" t="str">
        <f t="shared" si="152"/>
        <v/>
      </c>
      <c r="AQ90" s="82" t="str">
        <f t="shared" si="152"/>
        <v/>
      </c>
      <c r="AR90" s="82" t="str">
        <f t="shared" si="152"/>
        <v/>
      </c>
      <c r="AS90" s="82" t="str">
        <f t="shared" si="152"/>
        <v/>
      </c>
      <c r="AT90" s="82" t="str">
        <f t="shared" si="152"/>
        <v/>
      </c>
      <c r="AU90" s="82" t="str">
        <f t="shared" si="152"/>
        <v/>
      </c>
      <c r="AV90" s="82" t="str">
        <f t="shared" si="152"/>
        <v/>
      </c>
      <c r="AW90" s="82" t="str">
        <f t="shared" si="152"/>
        <v/>
      </c>
      <c r="AX90" s="82" t="str">
        <f t="shared" si="152"/>
        <v/>
      </c>
      <c r="AY90" s="82" t="str">
        <f t="shared" si="152"/>
        <v/>
      </c>
      <c r="AZ90" s="82" t="str">
        <f t="shared" si="152"/>
        <v/>
      </c>
      <c r="BA90" s="82" t="str">
        <f t="shared" si="152"/>
        <v/>
      </c>
      <c r="BB90" s="82" t="str">
        <f t="shared" si="152"/>
        <v/>
      </c>
      <c r="BC90" s="82" t="str">
        <f t="shared" si="152"/>
        <v/>
      </c>
      <c r="BD90" s="82" t="str">
        <f t="shared" si="152"/>
        <v/>
      </c>
      <c r="BE90" s="82" t="str">
        <f t="shared" si="152"/>
        <v/>
      </c>
      <c r="BF90" s="82" t="str">
        <f t="shared" si="152"/>
        <v/>
      </c>
      <c r="BG90" s="82" t="str">
        <f t="shared" si="152"/>
        <v/>
      </c>
      <c r="BH90" s="82" t="str">
        <f t="shared" si="152"/>
        <v/>
      </c>
      <c r="BI90" s="82" t="str">
        <f t="shared" si="152"/>
        <v/>
      </c>
      <c r="BJ90" s="82" t="str">
        <f t="shared" si="152"/>
        <v/>
      </c>
      <c r="BK90" s="82" t="str">
        <f t="shared" si="152"/>
        <v/>
      </c>
      <c r="BL90" s="82"/>
      <c r="BM90" s="82"/>
      <c r="BN90" s="82"/>
      <c r="BO90" s="82"/>
      <c r="BP90" s="82"/>
      <c r="BZ90">
        <f t="shared" si="132"/>
        <v>0</v>
      </c>
      <c r="CA90">
        <f t="shared" si="132"/>
        <v>0</v>
      </c>
    </row>
    <row r="91" spans="1:79" x14ac:dyDescent="0.25">
      <c r="A91" t="str">
        <f t="shared" si="123"/>
        <v>1</v>
      </c>
      <c r="B91" t="str">
        <f t="shared" si="124"/>
        <v>0</v>
      </c>
      <c r="C91">
        <f>COUNTIF($D$3:D91,D91)</f>
        <v>0</v>
      </c>
      <c r="J91" t="str">
        <f t="shared" si="125"/>
        <v/>
      </c>
      <c r="K91" t="str">
        <f t="shared" si="126"/>
        <v/>
      </c>
      <c r="L91" t="str">
        <f t="shared" si="127"/>
        <v xml:space="preserve"> </v>
      </c>
      <c r="M91" t="str">
        <f t="shared" si="128"/>
        <v/>
      </c>
      <c r="N91" t="e">
        <f>VLOOKUP(E91,HC!A:B,2,0)</f>
        <v>#N/A</v>
      </c>
      <c r="O91" t="e">
        <f>VLOOKUP(N91,HC!B:C,2,0)</f>
        <v>#N/A</v>
      </c>
      <c r="P91" s="82" t="str">
        <f t="shared" ref="P91:BK91" si="153">IFERROR(IF($G91="inactive","",IF(AND($L91&lt;P$1,$M91&lt;P$1),"",IF(AND($L91&gt;Q$1,$M91&gt;Q$1),"",IF(AND($L91&lt;P$1,$M91&lt;=Q$1),$M91-P$1,IF(AND($L91&gt;=P$1,$M91&gt;Q$1),Q$1-$L91,IF(AND($L91&gt;=P$1,$M91&lt;=Q$1),$M91-$L91,IF(AND($L91&lt;P$1,$M91&gt;Q$1),Q$1-P$1,""))))))),"")</f>
        <v/>
      </c>
      <c r="Q91" s="82" t="str">
        <f t="shared" si="153"/>
        <v/>
      </c>
      <c r="R91" s="82" t="str">
        <f t="shared" si="153"/>
        <v/>
      </c>
      <c r="S91" s="82" t="str">
        <f t="shared" si="153"/>
        <v/>
      </c>
      <c r="T91" s="82" t="str">
        <f t="shared" si="153"/>
        <v/>
      </c>
      <c r="U91" s="82" t="str">
        <f t="shared" si="153"/>
        <v/>
      </c>
      <c r="V91" s="82" t="str">
        <f t="shared" si="153"/>
        <v/>
      </c>
      <c r="W91" s="82" t="str">
        <f t="shared" si="153"/>
        <v/>
      </c>
      <c r="X91" s="82" t="str">
        <f t="shared" si="153"/>
        <v/>
      </c>
      <c r="Y91" s="82" t="str">
        <f t="shared" si="153"/>
        <v/>
      </c>
      <c r="Z91" s="82" t="str">
        <f t="shared" si="153"/>
        <v/>
      </c>
      <c r="AA91" s="82" t="str">
        <f t="shared" si="153"/>
        <v/>
      </c>
      <c r="AB91" s="82" t="str">
        <f t="shared" si="153"/>
        <v/>
      </c>
      <c r="AC91" s="82" t="str">
        <f t="shared" si="153"/>
        <v/>
      </c>
      <c r="AD91" s="82" t="str">
        <f t="shared" si="153"/>
        <v/>
      </c>
      <c r="AE91" s="82" t="str">
        <f t="shared" si="153"/>
        <v/>
      </c>
      <c r="AF91" s="82" t="str">
        <f t="shared" si="153"/>
        <v/>
      </c>
      <c r="AG91" s="82" t="str">
        <f t="shared" si="153"/>
        <v/>
      </c>
      <c r="AH91" s="82" t="str">
        <f t="shared" si="153"/>
        <v/>
      </c>
      <c r="AI91" s="82" t="str">
        <f t="shared" si="153"/>
        <v/>
      </c>
      <c r="AJ91" s="82" t="str">
        <f t="shared" si="153"/>
        <v/>
      </c>
      <c r="AK91" s="82" t="str">
        <f t="shared" si="153"/>
        <v/>
      </c>
      <c r="AL91" s="82" t="str">
        <f t="shared" si="153"/>
        <v/>
      </c>
      <c r="AM91" s="82" t="str">
        <f t="shared" si="153"/>
        <v/>
      </c>
      <c r="AN91" s="82" t="str">
        <f t="shared" si="153"/>
        <v/>
      </c>
      <c r="AO91" s="82" t="str">
        <f t="shared" si="153"/>
        <v/>
      </c>
      <c r="AP91" s="82" t="str">
        <f t="shared" si="153"/>
        <v/>
      </c>
      <c r="AQ91" s="82" t="str">
        <f t="shared" si="153"/>
        <v/>
      </c>
      <c r="AR91" s="82" t="str">
        <f t="shared" si="153"/>
        <v/>
      </c>
      <c r="AS91" s="82" t="str">
        <f t="shared" si="153"/>
        <v/>
      </c>
      <c r="AT91" s="82" t="str">
        <f t="shared" si="153"/>
        <v/>
      </c>
      <c r="AU91" s="82" t="str">
        <f t="shared" si="153"/>
        <v/>
      </c>
      <c r="AV91" s="82" t="str">
        <f t="shared" si="153"/>
        <v/>
      </c>
      <c r="AW91" s="82" t="str">
        <f t="shared" si="153"/>
        <v/>
      </c>
      <c r="AX91" s="82" t="str">
        <f t="shared" si="153"/>
        <v/>
      </c>
      <c r="AY91" s="82" t="str">
        <f t="shared" si="153"/>
        <v/>
      </c>
      <c r="AZ91" s="82" t="str">
        <f t="shared" si="153"/>
        <v/>
      </c>
      <c r="BA91" s="82" t="str">
        <f t="shared" si="153"/>
        <v/>
      </c>
      <c r="BB91" s="82" t="str">
        <f t="shared" si="153"/>
        <v/>
      </c>
      <c r="BC91" s="82" t="str">
        <f t="shared" si="153"/>
        <v/>
      </c>
      <c r="BD91" s="82" t="str">
        <f t="shared" si="153"/>
        <v/>
      </c>
      <c r="BE91" s="82" t="str">
        <f t="shared" si="153"/>
        <v/>
      </c>
      <c r="BF91" s="82" t="str">
        <f t="shared" si="153"/>
        <v/>
      </c>
      <c r="BG91" s="82" t="str">
        <f t="shared" si="153"/>
        <v/>
      </c>
      <c r="BH91" s="82" t="str">
        <f t="shared" si="153"/>
        <v/>
      </c>
      <c r="BI91" s="82" t="str">
        <f t="shared" si="153"/>
        <v/>
      </c>
      <c r="BJ91" s="82" t="str">
        <f t="shared" si="153"/>
        <v/>
      </c>
      <c r="BK91" s="82" t="str">
        <f t="shared" si="153"/>
        <v/>
      </c>
      <c r="BL91" s="82"/>
      <c r="BM91" s="82"/>
      <c r="BN91" s="82"/>
      <c r="BO91" s="82"/>
      <c r="BP91" s="82"/>
      <c r="BZ91">
        <f t="shared" si="132"/>
        <v>0</v>
      </c>
      <c r="CA91">
        <f t="shared" si="132"/>
        <v>0</v>
      </c>
    </row>
    <row r="92" spans="1:79" x14ac:dyDescent="0.25">
      <c r="A92" t="str">
        <f t="shared" si="123"/>
        <v>1</v>
      </c>
      <c r="B92" t="str">
        <f t="shared" si="124"/>
        <v>0</v>
      </c>
      <c r="C92">
        <f>COUNTIF($D$3:D92,D92)</f>
        <v>0</v>
      </c>
      <c r="J92" t="str">
        <f t="shared" si="125"/>
        <v/>
      </c>
      <c r="K92" t="str">
        <f t="shared" si="126"/>
        <v/>
      </c>
      <c r="L92" t="str">
        <f t="shared" si="127"/>
        <v xml:space="preserve"> </v>
      </c>
      <c r="M92" t="str">
        <f t="shared" si="128"/>
        <v/>
      </c>
      <c r="N92" t="e">
        <f>VLOOKUP(E92,HC!A:B,2,0)</f>
        <v>#N/A</v>
      </c>
      <c r="O92" t="e">
        <f>VLOOKUP(N92,HC!B:C,2,0)</f>
        <v>#N/A</v>
      </c>
      <c r="P92" s="82" t="str">
        <f t="shared" ref="P92:BK92" si="154">IFERROR(IF($G92="inactive","",IF(AND($L92&lt;P$1,$M92&lt;P$1),"",IF(AND($L92&gt;Q$1,$M92&gt;Q$1),"",IF(AND($L92&lt;P$1,$M92&lt;=Q$1),$M92-P$1,IF(AND($L92&gt;=P$1,$M92&gt;Q$1),Q$1-$L92,IF(AND($L92&gt;=P$1,$M92&lt;=Q$1),$M92-$L92,IF(AND($L92&lt;P$1,$M92&gt;Q$1),Q$1-P$1,""))))))),"")</f>
        <v/>
      </c>
      <c r="Q92" s="82" t="str">
        <f t="shared" si="154"/>
        <v/>
      </c>
      <c r="R92" s="82" t="str">
        <f t="shared" si="154"/>
        <v/>
      </c>
      <c r="S92" s="82" t="str">
        <f t="shared" si="154"/>
        <v/>
      </c>
      <c r="T92" s="82" t="str">
        <f t="shared" si="154"/>
        <v/>
      </c>
      <c r="U92" s="82" t="str">
        <f t="shared" si="154"/>
        <v/>
      </c>
      <c r="V92" s="82" t="str">
        <f t="shared" si="154"/>
        <v/>
      </c>
      <c r="W92" s="82" t="str">
        <f t="shared" si="154"/>
        <v/>
      </c>
      <c r="X92" s="82" t="str">
        <f t="shared" si="154"/>
        <v/>
      </c>
      <c r="Y92" s="82" t="str">
        <f t="shared" si="154"/>
        <v/>
      </c>
      <c r="Z92" s="82" t="str">
        <f t="shared" si="154"/>
        <v/>
      </c>
      <c r="AA92" s="82" t="str">
        <f t="shared" si="154"/>
        <v/>
      </c>
      <c r="AB92" s="82" t="str">
        <f t="shared" si="154"/>
        <v/>
      </c>
      <c r="AC92" s="82" t="str">
        <f t="shared" si="154"/>
        <v/>
      </c>
      <c r="AD92" s="82" t="str">
        <f t="shared" si="154"/>
        <v/>
      </c>
      <c r="AE92" s="82" t="str">
        <f t="shared" si="154"/>
        <v/>
      </c>
      <c r="AF92" s="82" t="str">
        <f t="shared" si="154"/>
        <v/>
      </c>
      <c r="AG92" s="82" t="str">
        <f t="shared" si="154"/>
        <v/>
      </c>
      <c r="AH92" s="82" t="str">
        <f t="shared" si="154"/>
        <v/>
      </c>
      <c r="AI92" s="82" t="str">
        <f t="shared" si="154"/>
        <v/>
      </c>
      <c r="AJ92" s="82" t="str">
        <f t="shared" si="154"/>
        <v/>
      </c>
      <c r="AK92" s="82" t="str">
        <f t="shared" si="154"/>
        <v/>
      </c>
      <c r="AL92" s="82" t="str">
        <f t="shared" si="154"/>
        <v/>
      </c>
      <c r="AM92" s="82" t="str">
        <f t="shared" si="154"/>
        <v/>
      </c>
      <c r="AN92" s="82" t="str">
        <f t="shared" si="154"/>
        <v/>
      </c>
      <c r="AO92" s="82" t="str">
        <f t="shared" si="154"/>
        <v/>
      </c>
      <c r="AP92" s="82" t="str">
        <f t="shared" si="154"/>
        <v/>
      </c>
      <c r="AQ92" s="82" t="str">
        <f t="shared" si="154"/>
        <v/>
      </c>
      <c r="AR92" s="82" t="str">
        <f t="shared" si="154"/>
        <v/>
      </c>
      <c r="AS92" s="82" t="str">
        <f t="shared" si="154"/>
        <v/>
      </c>
      <c r="AT92" s="82" t="str">
        <f t="shared" si="154"/>
        <v/>
      </c>
      <c r="AU92" s="82" t="str">
        <f t="shared" si="154"/>
        <v/>
      </c>
      <c r="AV92" s="82" t="str">
        <f t="shared" si="154"/>
        <v/>
      </c>
      <c r="AW92" s="82" t="str">
        <f t="shared" si="154"/>
        <v/>
      </c>
      <c r="AX92" s="82" t="str">
        <f t="shared" si="154"/>
        <v/>
      </c>
      <c r="AY92" s="82" t="str">
        <f t="shared" si="154"/>
        <v/>
      </c>
      <c r="AZ92" s="82" t="str">
        <f t="shared" si="154"/>
        <v/>
      </c>
      <c r="BA92" s="82" t="str">
        <f t="shared" si="154"/>
        <v/>
      </c>
      <c r="BB92" s="82" t="str">
        <f t="shared" si="154"/>
        <v/>
      </c>
      <c r="BC92" s="82" t="str">
        <f t="shared" si="154"/>
        <v/>
      </c>
      <c r="BD92" s="82" t="str">
        <f t="shared" si="154"/>
        <v/>
      </c>
      <c r="BE92" s="82" t="str">
        <f t="shared" si="154"/>
        <v/>
      </c>
      <c r="BF92" s="82" t="str">
        <f t="shared" si="154"/>
        <v/>
      </c>
      <c r="BG92" s="82" t="str">
        <f t="shared" si="154"/>
        <v/>
      </c>
      <c r="BH92" s="82" t="str">
        <f t="shared" si="154"/>
        <v/>
      </c>
      <c r="BI92" s="82" t="str">
        <f t="shared" si="154"/>
        <v/>
      </c>
      <c r="BJ92" s="82" t="str">
        <f t="shared" si="154"/>
        <v/>
      </c>
      <c r="BK92" s="82" t="str">
        <f t="shared" si="154"/>
        <v/>
      </c>
      <c r="BL92" s="82"/>
      <c r="BM92" s="82"/>
      <c r="BN92" s="82"/>
      <c r="BO92" s="82"/>
      <c r="BP92" s="82"/>
      <c r="BZ92">
        <f t="shared" si="132"/>
        <v>0</v>
      </c>
      <c r="CA92">
        <f t="shared" si="132"/>
        <v>0</v>
      </c>
    </row>
    <row r="93" spans="1:79" x14ac:dyDescent="0.25">
      <c r="A93" t="str">
        <f t="shared" si="123"/>
        <v>1</v>
      </c>
      <c r="B93" t="str">
        <f t="shared" si="124"/>
        <v>0</v>
      </c>
      <c r="C93">
        <f>COUNTIF($D$3:D93,D93)</f>
        <v>0</v>
      </c>
      <c r="J93" t="str">
        <f t="shared" si="125"/>
        <v/>
      </c>
      <c r="K93" t="str">
        <f t="shared" si="126"/>
        <v/>
      </c>
      <c r="L93" t="str">
        <f t="shared" si="127"/>
        <v xml:space="preserve"> </v>
      </c>
      <c r="M93" t="str">
        <f t="shared" si="128"/>
        <v/>
      </c>
      <c r="N93" t="e">
        <f>VLOOKUP(E93,HC!A:B,2,0)</f>
        <v>#N/A</v>
      </c>
      <c r="O93" t="e">
        <f>VLOOKUP(N93,HC!B:C,2,0)</f>
        <v>#N/A</v>
      </c>
      <c r="P93" s="82" t="str">
        <f t="shared" ref="P93:BK93" si="155">IFERROR(IF($G93="inactive","",IF(AND($L93&lt;P$1,$M93&lt;P$1),"",IF(AND($L93&gt;Q$1,$M93&gt;Q$1),"",IF(AND($L93&lt;P$1,$M93&lt;=Q$1),$M93-P$1,IF(AND($L93&gt;=P$1,$M93&gt;Q$1),Q$1-$L93,IF(AND($L93&gt;=P$1,$M93&lt;=Q$1),$M93-$L93,IF(AND($L93&lt;P$1,$M93&gt;Q$1),Q$1-P$1,""))))))),"")</f>
        <v/>
      </c>
      <c r="Q93" s="82" t="str">
        <f t="shared" si="155"/>
        <v/>
      </c>
      <c r="R93" s="82" t="str">
        <f t="shared" si="155"/>
        <v/>
      </c>
      <c r="S93" s="82" t="str">
        <f t="shared" si="155"/>
        <v/>
      </c>
      <c r="T93" s="82" t="str">
        <f t="shared" si="155"/>
        <v/>
      </c>
      <c r="U93" s="82" t="str">
        <f t="shared" si="155"/>
        <v/>
      </c>
      <c r="V93" s="82" t="str">
        <f t="shared" si="155"/>
        <v/>
      </c>
      <c r="W93" s="82" t="str">
        <f t="shared" si="155"/>
        <v/>
      </c>
      <c r="X93" s="82" t="str">
        <f t="shared" si="155"/>
        <v/>
      </c>
      <c r="Y93" s="82" t="str">
        <f t="shared" si="155"/>
        <v/>
      </c>
      <c r="Z93" s="82" t="str">
        <f t="shared" si="155"/>
        <v/>
      </c>
      <c r="AA93" s="82" t="str">
        <f t="shared" si="155"/>
        <v/>
      </c>
      <c r="AB93" s="82" t="str">
        <f t="shared" si="155"/>
        <v/>
      </c>
      <c r="AC93" s="82" t="str">
        <f t="shared" si="155"/>
        <v/>
      </c>
      <c r="AD93" s="82" t="str">
        <f t="shared" si="155"/>
        <v/>
      </c>
      <c r="AE93" s="82" t="str">
        <f t="shared" si="155"/>
        <v/>
      </c>
      <c r="AF93" s="82" t="str">
        <f t="shared" si="155"/>
        <v/>
      </c>
      <c r="AG93" s="82" t="str">
        <f t="shared" si="155"/>
        <v/>
      </c>
      <c r="AH93" s="82" t="str">
        <f t="shared" si="155"/>
        <v/>
      </c>
      <c r="AI93" s="82" t="str">
        <f t="shared" si="155"/>
        <v/>
      </c>
      <c r="AJ93" s="82" t="str">
        <f t="shared" si="155"/>
        <v/>
      </c>
      <c r="AK93" s="82" t="str">
        <f t="shared" si="155"/>
        <v/>
      </c>
      <c r="AL93" s="82" t="str">
        <f t="shared" si="155"/>
        <v/>
      </c>
      <c r="AM93" s="82" t="str">
        <f t="shared" si="155"/>
        <v/>
      </c>
      <c r="AN93" s="82" t="str">
        <f t="shared" si="155"/>
        <v/>
      </c>
      <c r="AO93" s="82" t="str">
        <f t="shared" si="155"/>
        <v/>
      </c>
      <c r="AP93" s="82" t="str">
        <f t="shared" si="155"/>
        <v/>
      </c>
      <c r="AQ93" s="82" t="str">
        <f t="shared" si="155"/>
        <v/>
      </c>
      <c r="AR93" s="82" t="str">
        <f t="shared" si="155"/>
        <v/>
      </c>
      <c r="AS93" s="82" t="str">
        <f t="shared" si="155"/>
        <v/>
      </c>
      <c r="AT93" s="82" t="str">
        <f t="shared" si="155"/>
        <v/>
      </c>
      <c r="AU93" s="82" t="str">
        <f t="shared" si="155"/>
        <v/>
      </c>
      <c r="AV93" s="82" t="str">
        <f t="shared" si="155"/>
        <v/>
      </c>
      <c r="AW93" s="82" t="str">
        <f t="shared" si="155"/>
        <v/>
      </c>
      <c r="AX93" s="82" t="str">
        <f t="shared" si="155"/>
        <v/>
      </c>
      <c r="AY93" s="82" t="str">
        <f t="shared" si="155"/>
        <v/>
      </c>
      <c r="AZ93" s="82" t="str">
        <f t="shared" si="155"/>
        <v/>
      </c>
      <c r="BA93" s="82" t="str">
        <f t="shared" si="155"/>
        <v/>
      </c>
      <c r="BB93" s="82" t="str">
        <f t="shared" si="155"/>
        <v/>
      </c>
      <c r="BC93" s="82" t="str">
        <f t="shared" si="155"/>
        <v/>
      </c>
      <c r="BD93" s="82" t="str">
        <f t="shared" si="155"/>
        <v/>
      </c>
      <c r="BE93" s="82" t="str">
        <f t="shared" si="155"/>
        <v/>
      </c>
      <c r="BF93" s="82" t="str">
        <f t="shared" si="155"/>
        <v/>
      </c>
      <c r="BG93" s="82" t="str">
        <f t="shared" si="155"/>
        <v/>
      </c>
      <c r="BH93" s="82" t="str">
        <f t="shared" si="155"/>
        <v/>
      </c>
      <c r="BI93" s="82" t="str">
        <f t="shared" si="155"/>
        <v/>
      </c>
      <c r="BJ93" s="82" t="str">
        <f t="shared" si="155"/>
        <v/>
      </c>
      <c r="BK93" s="82" t="str">
        <f t="shared" si="155"/>
        <v/>
      </c>
      <c r="BL93" s="82"/>
      <c r="BM93" s="82"/>
      <c r="BN93" s="82"/>
      <c r="BO93" s="82"/>
      <c r="BP93" s="82"/>
      <c r="BZ93">
        <f t="shared" si="132"/>
        <v>0</v>
      </c>
      <c r="CA93">
        <f t="shared" si="132"/>
        <v>0</v>
      </c>
    </row>
    <row r="94" spans="1:79" x14ac:dyDescent="0.25">
      <c r="A94" t="str">
        <f t="shared" si="123"/>
        <v>1</v>
      </c>
      <c r="B94" t="str">
        <f t="shared" si="124"/>
        <v>0</v>
      </c>
      <c r="C94">
        <f>COUNTIF($D$3:D94,D94)</f>
        <v>0</v>
      </c>
      <c r="J94" t="str">
        <f t="shared" si="125"/>
        <v/>
      </c>
      <c r="K94" t="str">
        <f t="shared" si="126"/>
        <v/>
      </c>
      <c r="L94" t="str">
        <f t="shared" si="127"/>
        <v xml:space="preserve"> </v>
      </c>
      <c r="M94" t="str">
        <f t="shared" si="128"/>
        <v/>
      </c>
      <c r="N94" t="e">
        <f>VLOOKUP(E94,HC!A:B,2,0)</f>
        <v>#N/A</v>
      </c>
      <c r="O94" t="e">
        <f>VLOOKUP(N94,HC!B:C,2,0)</f>
        <v>#N/A</v>
      </c>
      <c r="P94" s="82" t="str">
        <f t="shared" ref="P94:BK94" si="156">IFERROR(IF($G94="inactive","",IF(AND($L94&lt;P$1,$M94&lt;P$1),"",IF(AND($L94&gt;Q$1,$M94&gt;Q$1),"",IF(AND($L94&lt;P$1,$M94&lt;=Q$1),$M94-P$1,IF(AND($L94&gt;=P$1,$M94&gt;Q$1),Q$1-$L94,IF(AND($L94&gt;=P$1,$M94&lt;=Q$1),$M94-$L94,IF(AND($L94&lt;P$1,$M94&gt;Q$1),Q$1-P$1,""))))))),"")</f>
        <v/>
      </c>
      <c r="Q94" s="82" t="str">
        <f t="shared" si="156"/>
        <v/>
      </c>
      <c r="R94" s="82" t="str">
        <f t="shared" si="156"/>
        <v/>
      </c>
      <c r="S94" s="82" t="str">
        <f t="shared" si="156"/>
        <v/>
      </c>
      <c r="T94" s="82" t="str">
        <f t="shared" si="156"/>
        <v/>
      </c>
      <c r="U94" s="82" t="str">
        <f t="shared" si="156"/>
        <v/>
      </c>
      <c r="V94" s="82" t="str">
        <f t="shared" si="156"/>
        <v/>
      </c>
      <c r="W94" s="82" t="str">
        <f t="shared" si="156"/>
        <v/>
      </c>
      <c r="X94" s="82" t="str">
        <f t="shared" si="156"/>
        <v/>
      </c>
      <c r="Y94" s="82" t="str">
        <f t="shared" si="156"/>
        <v/>
      </c>
      <c r="Z94" s="82" t="str">
        <f t="shared" si="156"/>
        <v/>
      </c>
      <c r="AA94" s="82" t="str">
        <f t="shared" si="156"/>
        <v/>
      </c>
      <c r="AB94" s="82" t="str">
        <f t="shared" si="156"/>
        <v/>
      </c>
      <c r="AC94" s="82" t="str">
        <f t="shared" si="156"/>
        <v/>
      </c>
      <c r="AD94" s="82" t="str">
        <f t="shared" si="156"/>
        <v/>
      </c>
      <c r="AE94" s="82" t="str">
        <f t="shared" si="156"/>
        <v/>
      </c>
      <c r="AF94" s="82" t="str">
        <f t="shared" si="156"/>
        <v/>
      </c>
      <c r="AG94" s="82" t="str">
        <f t="shared" si="156"/>
        <v/>
      </c>
      <c r="AH94" s="82" t="str">
        <f t="shared" si="156"/>
        <v/>
      </c>
      <c r="AI94" s="82" t="str">
        <f t="shared" si="156"/>
        <v/>
      </c>
      <c r="AJ94" s="82" t="str">
        <f t="shared" si="156"/>
        <v/>
      </c>
      <c r="AK94" s="82" t="str">
        <f t="shared" si="156"/>
        <v/>
      </c>
      <c r="AL94" s="82" t="str">
        <f t="shared" si="156"/>
        <v/>
      </c>
      <c r="AM94" s="82" t="str">
        <f t="shared" si="156"/>
        <v/>
      </c>
      <c r="AN94" s="82" t="str">
        <f t="shared" si="156"/>
        <v/>
      </c>
      <c r="AO94" s="82" t="str">
        <f t="shared" si="156"/>
        <v/>
      </c>
      <c r="AP94" s="82" t="str">
        <f t="shared" si="156"/>
        <v/>
      </c>
      <c r="AQ94" s="82" t="str">
        <f t="shared" si="156"/>
        <v/>
      </c>
      <c r="AR94" s="82" t="str">
        <f t="shared" si="156"/>
        <v/>
      </c>
      <c r="AS94" s="82" t="str">
        <f t="shared" si="156"/>
        <v/>
      </c>
      <c r="AT94" s="82" t="str">
        <f t="shared" si="156"/>
        <v/>
      </c>
      <c r="AU94" s="82" t="str">
        <f t="shared" si="156"/>
        <v/>
      </c>
      <c r="AV94" s="82" t="str">
        <f t="shared" si="156"/>
        <v/>
      </c>
      <c r="AW94" s="82" t="str">
        <f t="shared" si="156"/>
        <v/>
      </c>
      <c r="AX94" s="82" t="str">
        <f t="shared" si="156"/>
        <v/>
      </c>
      <c r="AY94" s="82" t="str">
        <f t="shared" si="156"/>
        <v/>
      </c>
      <c r="AZ94" s="82" t="str">
        <f t="shared" si="156"/>
        <v/>
      </c>
      <c r="BA94" s="82" t="str">
        <f t="shared" si="156"/>
        <v/>
      </c>
      <c r="BB94" s="82" t="str">
        <f t="shared" si="156"/>
        <v/>
      </c>
      <c r="BC94" s="82" t="str">
        <f t="shared" si="156"/>
        <v/>
      </c>
      <c r="BD94" s="82" t="str">
        <f t="shared" si="156"/>
        <v/>
      </c>
      <c r="BE94" s="82" t="str">
        <f t="shared" si="156"/>
        <v/>
      </c>
      <c r="BF94" s="82" t="str">
        <f t="shared" si="156"/>
        <v/>
      </c>
      <c r="BG94" s="82" t="str">
        <f t="shared" si="156"/>
        <v/>
      </c>
      <c r="BH94" s="82" t="str">
        <f t="shared" si="156"/>
        <v/>
      </c>
      <c r="BI94" s="82" t="str">
        <f t="shared" si="156"/>
        <v/>
      </c>
      <c r="BJ94" s="82" t="str">
        <f t="shared" si="156"/>
        <v/>
      </c>
      <c r="BK94" s="82" t="str">
        <f t="shared" si="156"/>
        <v/>
      </c>
      <c r="BL94" s="82"/>
      <c r="BM94" s="82"/>
      <c r="BN94" s="82"/>
      <c r="BO94" s="82"/>
      <c r="BP94" s="82"/>
      <c r="BZ94">
        <f t="shared" si="132"/>
        <v>0</v>
      </c>
      <c r="CA94">
        <f t="shared" si="132"/>
        <v>0</v>
      </c>
    </row>
    <row r="95" spans="1:79" x14ac:dyDescent="0.25">
      <c r="A95" t="str">
        <f t="shared" si="123"/>
        <v>1</v>
      </c>
      <c r="B95" t="str">
        <f t="shared" si="124"/>
        <v>0</v>
      </c>
      <c r="C95">
        <f>COUNTIF($D$3:D95,D95)</f>
        <v>0</v>
      </c>
      <c r="J95" t="str">
        <f t="shared" si="125"/>
        <v/>
      </c>
      <c r="K95" t="str">
        <f t="shared" si="126"/>
        <v/>
      </c>
      <c r="L95" t="str">
        <f t="shared" si="127"/>
        <v xml:space="preserve"> </v>
      </c>
      <c r="M95" t="str">
        <f t="shared" si="128"/>
        <v/>
      </c>
      <c r="N95" t="e">
        <f>VLOOKUP(E95,HC!A:B,2,0)</f>
        <v>#N/A</v>
      </c>
      <c r="O95" t="e">
        <f>VLOOKUP(N95,HC!B:C,2,0)</f>
        <v>#N/A</v>
      </c>
      <c r="P95" s="82" t="str">
        <f t="shared" ref="P95:BK95" si="157">IFERROR(IF($G95="inactive","",IF(AND($L95&lt;P$1,$M95&lt;P$1),"",IF(AND($L95&gt;Q$1,$M95&gt;Q$1),"",IF(AND($L95&lt;P$1,$M95&lt;=Q$1),$M95-P$1,IF(AND($L95&gt;=P$1,$M95&gt;Q$1),Q$1-$L95,IF(AND($L95&gt;=P$1,$M95&lt;=Q$1),$M95-$L95,IF(AND($L95&lt;P$1,$M95&gt;Q$1),Q$1-P$1,""))))))),"")</f>
        <v/>
      </c>
      <c r="Q95" s="82" t="str">
        <f t="shared" si="157"/>
        <v/>
      </c>
      <c r="R95" s="82" t="str">
        <f t="shared" si="157"/>
        <v/>
      </c>
      <c r="S95" s="82" t="str">
        <f t="shared" si="157"/>
        <v/>
      </c>
      <c r="T95" s="82" t="str">
        <f t="shared" si="157"/>
        <v/>
      </c>
      <c r="U95" s="82" t="str">
        <f t="shared" si="157"/>
        <v/>
      </c>
      <c r="V95" s="82" t="str">
        <f t="shared" si="157"/>
        <v/>
      </c>
      <c r="W95" s="82" t="str">
        <f t="shared" si="157"/>
        <v/>
      </c>
      <c r="X95" s="82" t="str">
        <f t="shared" si="157"/>
        <v/>
      </c>
      <c r="Y95" s="82" t="str">
        <f t="shared" si="157"/>
        <v/>
      </c>
      <c r="Z95" s="82" t="str">
        <f t="shared" si="157"/>
        <v/>
      </c>
      <c r="AA95" s="82" t="str">
        <f t="shared" si="157"/>
        <v/>
      </c>
      <c r="AB95" s="82" t="str">
        <f t="shared" si="157"/>
        <v/>
      </c>
      <c r="AC95" s="82" t="str">
        <f t="shared" si="157"/>
        <v/>
      </c>
      <c r="AD95" s="82" t="str">
        <f t="shared" si="157"/>
        <v/>
      </c>
      <c r="AE95" s="82" t="str">
        <f t="shared" si="157"/>
        <v/>
      </c>
      <c r="AF95" s="82" t="str">
        <f t="shared" si="157"/>
        <v/>
      </c>
      <c r="AG95" s="82" t="str">
        <f t="shared" si="157"/>
        <v/>
      </c>
      <c r="AH95" s="82" t="str">
        <f t="shared" si="157"/>
        <v/>
      </c>
      <c r="AI95" s="82" t="str">
        <f t="shared" si="157"/>
        <v/>
      </c>
      <c r="AJ95" s="82" t="str">
        <f t="shared" si="157"/>
        <v/>
      </c>
      <c r="AK95" s="82" t="str">
        <f t="shared" si="157"/>
        <v/>
      </c>
      <c r="AL95" s="82" t="str">
        <f t="shared" si="157"/>
        <v/>
      </c>
      <c r="AM95" s="82" t="str">
        <f t="shared" si="157"/>
        <v/>
      </c>
      <c r="AN95" s="82" t="str">
        <f t="shared" si="157"/>
        <v/>
      </c>
      <c r="AO95" s="82" t="str">
        <f t="shared" si="157"/>
        <v/>
      </c>
      <c r="AP95" s="82" t="str">
        <f t="shared" si="157"/>
        <v/>
      </c>
      <c r="AQ95" s="82" t="str">
        <f t="shared" si="157"/>
        <v/>
      </c>
      <c r="AR95" s="82" t="str">
        <f t="shared" si="157"/>
        <v/>
      </c>
      <c r="AS95" s="82" t="str">
        <f t="shared" si="157"/>
        <v/>
      </c>
      <c r="AT95" s="82" t="str">
        <f t="shared" si="157"/>
        <v/>
      </c>
      <c r="AU95" s="82" t="str">
        <f t="shared" si="157"/>
        <v/>
      </c>
      <c r="AV95" s="82" t="str">
        <f t="shared" si="157"/>
        <v/>
      </c>
      <c r="AW95" s="82" t="str">
        <f t="shared" si="157"/>
        <v/>
      </c>
      <c r="AX95" s="82" t="str">
        <f t="shared" si="157"/>
        <v/>
      </c>
      <c r="AY95" s="82" t="str">
        <f t="shared" si="157"/>
        <v/>
      </c>
      <c r="AZ95" s="82" t="str">
        <f t="shared" si="157"/>
        <v/>
      </c>
      <c r="BA95" s="82" t="str">
        <f t="shared" si="157"/>
        <v/>
      </c>
      <c r="BB95" s="82" t="str">
        <f t="shared" si="157"/>
        <v/>
      </c>
      <c r="BC95" s="82" t="str">
        <f t="shared" si="157"/>
        <v/>
      </c>
      <c r="BD95" s="82" t="str">
        <f t="shared" si="157"/>
        <v/>
      </c>
      <c r="BE95" s="82" t="str">
        <f t="shared" si="157"/>
        <v/>
      </c>
      <c r="BF95" s="82" t="str">
        <f t="shared" si="157"/>
        <v/>
      </c>
      <c r="BG95" s="82" t="str">
        <f t="shared" si="157"/>
        <v/>
      </c>
      <c r="BH95" s="82" t="str">
        <f t="shared" si="157"/>
        <v/>
      </c>
      <c r="BI95" s="82" t="str">
        <f t="shared" si="157"/>
        <v/>
      </c>
      <c r="BJ95" s="82" t="str">
        <f t="shared" si="157"/>
        <v/>
      </c>
      <c r="BK95" s="82" t="str">
        <f t="shared" si="157"/>
        <v/>
      </c>
      <c r="BL95" s="82"/>
      <c r="BM95" s="82"/>
      <c r="BN95" s="82"/>
      <c r="BO95" s="82"/>
      <c r="BP95" s="82"/>
      <c r="BZ95">
        <f t="shared" si="132"/>
        <v>0</v>
      </c>
      <c r="CA95">
        <f t="shared" si="132"/>
        <v>0</v>
      </c>
    </row>
    <row r="96" spans="1:79" x14ac:dyDescent="0.25">
      <c r="A96" t="str">
        <f t="shared" si="123"/>
        <v>1</v>
      </c>
      <c r="B96" t="str">
        <f t="shared" si="124"/>
        <v>0</v>
      </c>
      <c r="C96">
        <f>COUNTIF($D$3:D96,D96)</f>
        <v>0</v>
      </c>
      <c r="J96" t="str">
        <f t="shared" si="125"/>
        <v/>
      </c>
      <c r="K96" t="str">
        <f t="shared" si="126"/>
        <v/>
      </c>
      <c r="L96" t="str">
        <f t="shared" si="127"/>
        <v xml:space="preserve"> </v>
      </c>
      <c r="M96" t="str">
        <f t="shared" si="128"/>
        <v/>
      </c>
      <c r="N96" t="e">
        <f>VLOOKUP(E96,HC!A:B,2,0)</f>
        <v>#N/A</v>
      </c>
      <c r="O96" t="e">
        <f>VLOOKUP(N96,HC!B:C,2,0)</f>
        <v>#N/A</v>
      </c>
      <c r="P96" s="82" t="str">
        <f t="shared" ref="P96:BK96" si="158">IFERROR(IF($G96="inactive","",IF(AND($L96&lt;P$1,$M96&lt;P$1),"",IF(AND($L96&gt;Q$1,$M96&gt;Q$1),"",IF(AND($L96&lt;P$1,$M96&lt;=Q$1),$M96-P$1,IF(AND($L96&gt;=P$1,$M96&gt;Q$1),Q$1-$L96,IF(AND($L96&gt;=P$1,$M96&lt;=Q$1),$M96-$L96,IF(AND($L96&lt;P$1,$M96&gt;Q$1),Q$1-P$1,""))))))),"")</f>
        <v/>
      </c>
      <c r="Q96" s="82" t="str">
        <f t="shared" si="158"/>
        <v/>
      </c>
      <c r="R96" s="82" t="str">
        <f t="shared" si="158"/>
        <v/>
      </c>
      <c r="S96" s="82" t="str">
        <f t="shared" si="158"/>
        <v/>
      </c>
      <c r="T96" s="82" t="str">
        <f t="shared" si="158"/>
        <v/>
      </c>
      <c r="U96" s="82" t="str">
        <f t="shared" si="158"/>
        <v/>
      </c>
      <c r="V96" s="82" t="str">
        <f t="shared" si="158"/>
        <v/>
      </c>
      <c r="W96" s="82" t="str">
        <f t="shared" si="158"/>
        <v/>
      </c>
      <c r="X96" s="82" t="str">
        <f t="shared" si="158"/>
        <v/>
      </c>
      <c r="Y96" s="82" t="str">
        <f t="shared" si="158"/>
        <v/>
      </c>
      <c r="Z96" s="82" t="str">
        <f t="shared" si="158"/>
        <v/>
      </c>
      <c r="AA96" s="82" t="str">
        <f t="shared" si="158"/>
        <v/>
      </c>
      <c r="AB96" s="82" t="str">
        <f t="shared" si="158"/>
        <v/>
      </c>
      <c r="AC96" s="82" t="str">
        <f t="shared" si="158"/>
        <v/>
      </c>
      <c r="AD96" s="82" t="str">
        <f t="shared" si="158"/>
        <v/>
      </c>
      <c r="AE96" s="82" t="str">
        <f t="shared" si="158"/>
        <v/>
      </c>
      <c r="AF96" s="82" t="str">
        <f t="shared" si="158"/>
        <v/>
      </c>
      <c r="AG96" s="82" t="str">
        <f t="shared" si="158"/>
        <v/>
      </c>
      <c r="AH96" s="82" t="str">
        <f t="shared" si="158"/>
        <v/>
      </c>
      <c r="AI96" s="82" t="str">
        <f t="shared" si="158"/>
        <v/>
      </c>
      <c r="AJ96" s="82" t="str">
        <f t="shared" si="158"/>
        <v/>
      </c>
      <c r="AK96" s="82" t="str">
        <f t="shared" si="158"/>
        <v/>
      </c>
      <c r="AL96" s="82" t="str">
        <f t="shared" si="158"/>
        <v/>
      </c>
      <c r="AM96" s="82" t="str">
        <f t="shared" si="158"/>
        <v/>
      </c>
      <c r="AN96" s="82" t="str">
        <f t="shared" si="158"/>
        <v/>
      </c>
      <c r="AO96" s="82" t="str">
        <f t="shared" si="158"/>
        <v/>
      </c>
      <c r="AP96" s="82" t="str">
        <f t="shared" si="158"/>
        <v/>
      </c>
      <c r="AQ96" s="82" t="str">
        <f t="shared" si="158"/>
        <v/>
      </c>
      <c r="AR96" s="82" t="str">
        <f t="shared" si="158"/>
        <v/>
      </c>
      <c r="AS96" s="82" t="str">
        <f t="shared" si="158"/>
        <v/>
      </c>
      <c r="AT96" s="82" t="str">
        <f t="shared" si="158"/>
        <v/>
      </c>
      <c r="AU96" s="82" t="str">
        <f t="shared" si="158"/>
        <v/>
      </c>
      <c r="AV96" s="82" t="str">
        <f t="shared" si="158"/>
        <v/>
      </c>
      <c r="AW96" s="82" t="str">
        <f t="shared" si="158"/>
        <v/>
      </c>
      <c r="AX96" s="82" t="str">
        <f t="shared" si="158"/>
        <v/>
      </c>
      <c r="AY96" s="82" t="str">
        <f t="shared" si="158"/>
        <v/>
      </c>
      <c r="AZ96" s="82" t="str">
        <f t="shared" si="158"/>
        <v/>
      </c>
      <c r="BA96" s="82" t="str">
        <f t="shared" si="158"/>
        <v/>
      </c>
      <c r="BB96" s="82" t="str">
        <f t="shared" si="158"/>
        <v/>
      </c>
      <c r="BC96" s="82" t="str">
        <f t="shared" si="158"/>
        <v/>
      </c>
      <c r="BD96" s="82" t="str">
        <f t="shared" si="158"/>
        <v/>
      </c>
      <c r="BE96" s="82" t="str">
        <f t="shared" si="158"/>
        <v/>
      </c>
      <c r="BF96" s="82" t="str">
        <f t="shared" si="158"/>
        <v/>
      </c>
      <c r="BG96" s="82" t="str">
        <f t="shared" si="158"/>
        <v/>
      </c>
      <c r="BH96" s="82" t="str">
        <f t="shared" si="158"/>
        <v/>
      </c>
      <c r="BI96" s="82" t="str">
        <f t="shared" si="158"/>
        <v/>
      </c>
      <c r="BJ96" s="82" t="str">
        <f t="shared" si="158"/>
        <v/>
      </c>
      <c r="BK96" s="82" t="str">
        <f t="shared" si="158"/>
        <v/>
      </c>
      <c r="BL96" s="82"/>
      <c r="BM96" s="82"/>
      <c r="BN96" s="82"/>
      <c r="BO96" s="82"/>
      <c r="BP96" s="82"/>
      <c r="BZ96">
        <f t="shared" si="132"/>
        <v>0</v>
      </c>
      <c r="CA96">
        <f t="shared" si="132"/>
        <v>0</v>
      </c>
    </row>
    <row r="97" spans="1:79" x14ac:dyDescent="0.25">
      <c r="A97" t="str">
        <f t="shared" si="123"/>
        <v>1</v>
      </c>
      <c r="B97" t="str">
        <f t="shared" si="124"/>
        <v>0</v>
      </c>
      <c r="C97">
        <f>COUNTIF($D$3:D97,D97)</f>
        <v>0</v>
      </c>
      <c r="J97" t="str">
        <f t="shared" si="125"/>
        <v/>
      </c>
      <c r="K97" t="str">
        <f t="shared" si="126"/>
        <v/>
      </c>
      <c r="L97" t="str">
        <f t="shared" si="127"/>
        <v xml:space="preserve"> </v>
      </c>
      <c r="M97" t="str">
        <f t="shared" si="128"/>
        <v/>
      </c>
      <c r="N97" t="e">
        <f>VLOOKUP(E97,HC!A:B,2,0)</f>
        <v>#N/A</v>
      </c>
      <c r="O97" t="e">
        <f>VLOOKUP(N97,HC!B:C,2,0)</f>
        <v>#N/A</v>
      </c>
      <c r="P97" s="82" t="str">
        <f t="shared" ref="P97:BK97" si="159">IFERROR(IF($G97="inactive","",IF(AND($L97&lt;P$1,$M97&lt;P$1),"",IF(AND($L97&gt;Q$1,$M97&gt;Q$1),"",IF(AND($L97&lt;P$1,$M97&lt;=Q$1),$M97-P$1,IF(AND($L97&gt;=P$1,$M97&gt;Q$1),Q$1-$L97,IF(AND($L97&gt;=P$1,$M97&lt;=Q$1),$M97-$L97,IF(AND($L97&lt;P$1,$M97&gt;Q$1),Q$1-P$1,""))))))),"")</f>
        <v/>
      </c>
      <c r="Q97" s="82" t="str">
        <f t="shared" si="159"/>
        <v/>
      </c>
      <c r="R97" s="82" t="str">
        <f t="shared" si="159"/>
        <v/>
      </c>
      <c r="S97" s="82" t="str">
        <f t="shared" si="159"/>
        <v/>
      </c>
      <c r="T97" s="82" t="str">
        <f t="shared" si="159"/>
        <v/>
      </c>
      <c r="U97" s="82" t="str">
        <f t="shared" si="159"/>
        <v/>
      </c>
      <c r="V97" s="82" t="str">
        <f t="shared" si="159"/>
        <v/>
      </c>
      <c r="W97" s="82" t="str">
        <f t="shared" si="159"/>
        <v/>
      </c>
      <c r="X97" s="82" t="str">
        <f t="shared" si="159"/>
        <v/>
      </c>
      <c r="Y97" s="82" t="str">
        <f t="shared" si="159"/>
        <v/>
      </c>
      <c r="Z97" s="82" t="str">
        <f t="shared" si="159"/>
        <v/>
      </c>
      <c r="AA97" s="82" t="str">
        <f t="shared" si="159"/>
        <v/>
      </c>
      <c r="AB97" s="82" t="str">
        <f t="shared" si="159"/>
        <v/>
      </c>
      <c r="AC97" s="82" t="str">
        <f t="shared" si="159"/>
        <v/>
      </c>
      <c r="AD97" s="82" t="str">
        <f t="shared" si="159"/>
        <v/>
      </c>
      <c r="AE97" s="82" t="str">
        <f t="shared" si="159"/>
        <v/>
      </c>
      <c r="AF97" s="82" t="str">
        <f t="shared" si="159"/>
        <v/>
      </c>
      <c r="AG97" s="82" t="str">
        <f t="shared" si="159"/>
        <v/>
      </c>
      <c r="AH97" s="82" t="str">
        <f t="shared" si="159"/>
        <v/>
      </c>
      <c r="AI97" s="82" t="str">
        <f t="shared" si="159"/>
        <v/>
      </c>
      <c r="AJ97" s="82" t="str">
        <f t="shared" si="159"/>
        <v/>
      </c>
      <c r="AK97" s="82" t="str">
        <f t="shared" si="159"/>
        <v/>
      </c>
      <c r="AL97" s="82" t="str">
        <f t="shared" si="159"/>
        <v/>
      </c>
      <c r="AM97" s="82" t="str">
        <f t="shared" si="159"/>
        <v/>
      </c>
      <c r="AN97" s="82" t="str">
        <f t="shared" si="159"/>
        <v/>
      </c>
      <c r="AO97" s="82" t="str">
        <f t="shared" si="159"/>
        <v/>
      </c>
      <c r="AP97" s="82" t="str">
        <f t="shared" si="159"/>
        <v/>
      </c>
      <c r="AQ97" s="82" t="str">
        <f t="shared" si="159"/>
        <v/>
      </c>
      <c r="AR97" s="82" t="str">
        <f t="shared" si="159"/>
        <v/>
      </c>
      <c r="AS97" s="82" t="str">
        <f t="shared" si="159"/>
        <v/>
      </c>
      <c r="AT97" s="82" t="str">
        <f t="shared" si="159"/>
        <v/>
      </c>
      <c r="AU97" s="82" t="str">
        <f t="shared" si="159"/>
        <v/>
      </c>
      <c r="AV97" s="82" t="str">
        <f t="shared" si="159"/>
        <v/>
      </c>
      <c r="AW97" s="82" t="str">
        <f t="shared" si="159"/>
        <v/>
      </c>
      <c r="AX97" s="82" t="str">
        <f t="shared" si="159"/>
        <v/>
      </c>
      <c r="AY97" s="82" t="str">
        <f t="shared" si="159"/>
        <v/>
      </c>
      <c r="AZ97" s="82" t="str">
        <f t="shared" si="159"/>
        <v/>
      </c>
      <c r="BA97" s="82" t="str">
        <f t="shared" si="159"/>
        <v/>
      </c>
      <c r="BB97" s="82" t="str">
        <f t="shared" si="159"/>
        <v/>
      </c>
      <c r="BC97" s="82" t="str">
        <f t="shared" si="159"/>
        <v/>
      </c>
      <c r="BD97" s="82" t="str">
        <f t="shared" si="159"/>
        <v/>
      </c>
      <c r="BE97" s="82" t="str">
        <f t="shared" si="159"/>
        <v/>
      </c>
      <c r="BF97" s="82" t="str">
        <f t="shared" si="159"/>
        <v/>
      </c>
      <c r="BG97" s="82" t="str">
        <f t="shared" si="159"/>
        <v/>
      </c>
      <c r="BH97" s="82" t="str">
        <f t="shared" si="159"/>
        <v/>
      </c>
      <c r="BI97" s="82" t="str">
        <f t="shared" si="159"/>
        <v/>
      </c>
      <c r="BJ97" s="82" t="str">
        <f t="shared" si="159"/>
        <v/>
      </c>
      <c r="BK97" s="82" t="str">
        <f t="shared" si="159"/>
        <v/>
      </c>
      <c r="BL97" s="82"/>
      <c r="BM97" s="82"/>
      <c r="BN97" s="82"/>
      <c r="BO97" s="82"/>
      <c r="BP97" s="82"/>
      <c r="BZ97">
        <f t="shared" si="132"/>
        <v>0</v>
      </c>
      <c r="CA97">
        <f t="shared" si="132"/>
        <v>0</v>
      </c>
    </row>
    <row r="98" spans="1:79" x14ac:dyDescent="0.25">
      <c r="A98" t="str">
        <f t="shared" si="123"/>
        <v>1</v>
      </c>
      <c r="B98" t="str">
        <f t="shared" si="124"/>
        <v>0</v>
      </c>
      <c r="C98">
        <f>COUNTIF($D$3:D98,D98)</f>
        <v>0</v>
      </c>
      <c r="J98" t="str">
        <f t="shared" si="125"/>
        <v/>
      </c>
      <c r="K98" t="str">
        <f t="shared" si="126"/>
        <v/>
      </c>
      <c r="L98" t="str">
        <f t="shared" si="127"/>
        <v xml:space="preserve"> </v>
      </c>
      <c r="M98" t="str">
        <f t="shared" si="128"/>
        <v/>
      </c>
      <c r="N98" t="e">
        <f>VLOOKUP(E98,HC!A:B,2,0)</f>
        <v>#N/A</v>
      </c>
      <c r="O98" t="e">
        <f>VLOOKUP(N98,HC!B:C,2,0)</f>
        <v>#N/A</v>
      </c>
      <c r="P98" s="82" t="str">
        <f t="shared" ref="P98:BK98" si="160">IFERROR(IF($G98="inactive","",IF(AND($L98&lt;P$1,$M98&lt;P$1),"",IF(AND($L98&gt;Q$1,$M98&gt;Q$1),"",IF(AND($L98&lt;P$1,$M98&lt;=Q$1),$M98-P$1,IF(AND($L98&gt;=P$1,$M98&gt;Q$1),Q$1-$L98,IF(AND($L98&gt;=P$1,$M98&lt;=Q$1),$M98-$L98,IF(AND($L98&lt;P$1,$M98&gt;Q$1),Q$1-P$1,""))))))),"")</f>
        <v/>
      </c>
      <c r="Q98" s="82" t="str">
        <f t="shared" si="160"/>
        <v/>
      </c>
      <c r="R98" s="82" t="str">
        <f t="shared" si="160"/>
        <v/>
      </c>
      <c r="S98" s="82" t="str">
        <f t="shared" si="160"/>
        <v/>
      </c>
      <c r="T98" s="82" t="str">
        <f t="shared" si="160"/>
        <v/>
      </c>
      <c r="U98" s="82" t="str">
        <f t="shared" si="160"/>
        <v/>
      </c>
      <c r="V98" s="82" t="str">
        <f t="shared" si="160"/>
        <v/>
      </c>
      <c r="W98" s="82" t="str">
        <f t="shared" si="160"/>
        <v/>
      </c>
      <c r="X98" s="82" t="str">
        <f t="shared" si="160"/>
        <v/>
      </c>
      <c r="Y98" s="82" t="str">
        <f t="shared" si="160"/>
        <v/>
      </c>
      <c r="Z98" s="82" t="str">
        <f t="shared" si="160"/>
        <v/>
      </c>
      <c r="AA98" s="82" t="str">
        <f t="shared" si="160"/>
        <v/>
      </c>
      <c r="AB98" s="82" t="str">
        <f t="shared" si="160"/>
        <v/>
      </c>
      <c r="AC98" s="82" t="str">
        <f t="shared" si="160"/>
        <v/>
      </c>
      <c r="AD98" s="82" t="str">
        <f t="shared" si="160"/>
        <v/>
      </c>
      <c r="AE98" s="82" t="str">
        <f t="shared" si="160"/>
        <v/>
      </c>
      <c r="AF98" s="82" t="str">
        <f t="shared" si="160"/>
        <v/>
      </c>
      <c r="AG98" s="82" t="str">
        <f t="shared" si="160"/>
        <v/>
      </c>
      <c r="AH98" s="82" t="str">
        <f t="shared" si="160"/>
        <v/>
      </c>
      <c r="AI98" s="82" t="str">
        <f t="shared" si="160"/>
        <v/>
      </c>
      <c r="AJ98" s="82" t="str">
        <f t="shared" si="160"/>
        <v/>
      </c>
      <c r="AK98" s="82" t="str">
        <f t="shared" si="160"/>
        <v/>
      </c>
      <c r="AL98" s="82" t="str">
        <f t="shared" si="160"/>
        <v/>
      </c>
      <c r="AM98" s="82" t="str">
        <f t="shared" si="160"/>
        <v/>
      </c>
      <c r="AN98" s="82" t="str">
        <f t="shared" si="160"/>
        <v/>
      </c>
      <c r="AO98" s="82" t="str">
        <f t="shared" si="160"/>
        <v/>
      </c>
      <c r="AP98" s="82" t="str">
        <f t="shared" si="160"/>
        <v/>
      </c>
      <c r="AQ98" s="82" t="str">
        <f t="shared" si="160"/>
        <v/>
      </c>
      <c r="AR98" s="82" t="str">
        <f t="shared" si="160"/>
        <v/>
      </c>
      <c r="AS98" s="82" t="str">
        <f t="shared" si="160"/>
        <v/>
      </c>
      <c r="AT98" s="82" t="str">
        <f t="shared" si="160"/>
        <v/>
      </c>
      <c r="AU98" s="82" t="str">
        <f t="shared" si="160"/>
        <v/>
      </c>
      <c r="AV98" s="82" t="str">
        <f t="shared" si="160"/>
        <v/>
      </c>
      <c r="AW98" s="82" t="str">
        <f t="shared" si="160"/>
        <v/>
      </c>
      <c r="AX98" s="82" t="str">
        <f t="shared" si="160"/>
        <v/>
      </c>
      <c r="AY98" s="82" t="str">
        <f t="shared" si="160"/>
        <v/>
      </c>
      <c r="AZ98" s="82" t="str">
        <f t="shared" si="160"/>
        <v/>
      </c>
      <c r="BA98" s="82" t="str">
        <f t="shared" si="160"/>
        <v/>
      </c>
      <c r="BB98" s="82" t="str">
        <f t="shared" si="160"/>
        <v/>
      </c>
      <c r="BC98" s="82" t="str">
        <f t="shared" si="160"/>
        <v/>
      </c>
      <c r="BD98" s="82" t="str">
        <f t="shared" si="160"/>
        <v/>
      </c>
      <c r="BE98" s="82" t="str">
        <f t="shared" si="160"/>
        <v/>
      </c>
      <c r="BF98" s="82" t="str">
        <f t="shared" si="160"/>
        <v/>
      </c>
      <c r="BG98" s="82" t="str">
        <f t="shared" si="160"/>
        <v/>
      </c>
      <c r="BH98" s="82" t="str">
        <f t="shared" si="160"/>
        <v/>
      </c>
      <c r="BI98" s="82" t="str">
        <f t="shared" si="160"/>
        <v/>
      </c>
      <c r="BJ98" s="82" t="str">
        <f t="shared" si="160"/>
        <v/>
      </c>
      <c r="BK98" s="82" t="str">
        <f t="shared" si="160"/>
        <v/>
      </c>
      <c r="BL98" s="82"/>
      <c r="BM98" s="82"/>
      <c r="BN98" s="82"/>
      <c r="BO98" s="82"/>
      <c r="BP98" s="82"/>
      <c r="BZ98">
        <f t="shared" si="132"/>
        <v>0</v>
      </c>
      <c r="CA98">
        <f t="shared" si="132"/>
        <v>0</v>
      </c>
    </row>
    <row r="99" spans="1:79" x14ac:dyDescent="0.25">
      <c r="A99" t="str">
        <f t="shared" si="123"/>
        <v>1</v>
      </c>
      <c r="B99" t="str">
        <f t="shared" si="124"/>
        <v>0</v>
      </c>
      <c r="C99">
        <f>COUNTIF($D$3:D99,D99)</f>
        <v>0</v>
      </c>
      <c r="J99" t="str">
        <f t="shared" si="125"/>
        <v/>
      </c>
      <c r="K99" t="str">
        <f t="shared" si="126"/>
        <v/>
      </c>
      <c r="L99" t="str">
        <f t="shared" si="127"/>
        <v xml:space="preserve"> </v>
      </c>
      <c r="M99" t="str">
        <f t="shared" si="128"/>
        <v/>
      </c>
      <c r="N99" t="e">
        <f>VLOOKUP(E99,HC!A:B,2,0)</f>
        <v>#N/A</v>
      </c>
      <c r="O99" t="e">
        <f>VLOOKUP(N99,HC!B:C,2,0)</f>
        <v>#N/A</v>
      </c>
      <c r="P99" s="82" t="str">
        <f t="shared" ref="P99:BK99" si="161">IFERROR(IF($G99="inactive","",IF(AND($L99&lt;P$1,$M99&lt;P$1),"",IF(AND($L99&gt;Q$1,$M99&gt;Q$1),"",IF(AND($L99&lt;P$1,$M99&lt;=Q$1),$M99-P$1,IF(AND($L99&gt;=P$1,$M99&gt;Q$1),Q$1-$L99,IF(AND($L99&gt;=P$1,$M99&lt;=Q$1),$M99-$L99,IF(AND($L99&lt;P$1,$M99&gt;Q$1),Q$1-P$1,""))))))),"")</f>
        <v/>
      </c>
      <c r="Q99" s="82" t="str">
        <f t="shared" si="161"/>
        <v/>
      </c>
      <c r="R99" s="82" t="str">
        <f t="shared" si="161"/>
        <v/>
      </c>
      <c r="S99" s="82" t="str">
        <f t="shared" si="161"/>
        <v/>
      </c>
      <c r="T99" s="82" t="str">
        <f t="shared" si="161"/>
        <v/>
      </c>
      <c r="U99" s="82" t="str">
        <f t="shared" si="161"/>
        <v/>
      </c>
      <c r="V99" s="82" t="str">
        <f t="shared" si="161"/>
        <v/>
      </c>
      <c r="W99" s="82" t="str">
        <f t="shared" si="161"/>
        <v/>
      </c>
      <c r="X99" s="82" t="str">
        <f t="shared" si="161"/>
        <v/>
      </c>
      <c r="Y99" s="82" t="str">
        <f t="shared" si="161"/>
        <v/>
      </c>
      <c r="Z99" s="82" t="str">
        <f t="shared" si="161"/>
        <v/>
      </c>
      <c r="AA99" s="82" t="str">
        <f t="shared" si="161"/>
        <v/>
      </c>
      <c r="AB99" s="82" t="str">
        <f t="shared" si="161"/>
        <v/>
      </c>
      <c r="AC99" s="82" t="str">
        <f t="shared" si="161"/>
        <v/>
      </c>
      <c r="AD99" s="82" t="str">
        <f t="shared" si="161"/>
        <v/>
      </c>
      <c r="AE99" s="82" t="str">
        <f t="shared" si="161"/>
        <v/>
      </c>
      <c r="AF99" s="82" t="str">
        <f t="shared" si="161"/>
        <v/>
      </c>
      <c r="AG99" s="82" t="str">
        <f t="shared" si="161"/>
        <v/>
      </c>
      <c r="AH99" s="82" t="str">
        <f t="shared" si="161"/>
        <v/>
      </c>
      <c r="AI99" s="82" t="str">
        <f t="shared" si="161"/>
        <v/>
      </c>
      <c r="AJ99" s="82" t="str">
        <f t="shared" si="161"/>
        <v/>
      </c>
      <c r="AK99" s="82" t="str">
        <f t="shared" si="161"/>
        <v/>
      </c>
      <c r="AL99" s="82" t="str">
        <f t="shared" si="161"/>
        <v/>
      </c>
      <c r="AM99" s="82" t="str">
        <f t="shared" si="161"/>
        <v/>
      </c>
      <c r="AN99" s="82" t="str">
        <f t="shared" si="161"/>
        <v/>
      </c>
      <c r="AO99" s="82" t="str">
        <f t="shared" si="161"/>
        <v/>
      </c>
      <c r="AP99" s="82" t="str">
        <f t="shared" si="161"/>
        <v/>
      </c>
      <c r="AQ99" s="82" t="str">
        <f t="shared" si="161"/>
        <v/>
      </c>
      <c r="AR99" s="82" t="str">
        <f t="shared" si="161"/>
        <v/>
      </c>
      <c r="AS99" s="82" t="str">
        <f t="shared" si="161"/>
        <v/>
      </c>
      <c r="AT99" s="82" t="str">
        <f t="shared" si="161"/>
        <v/>
      </c>
      <c r="AU99" s="82" t="str">
        <f t="shared" si="161"/>
        <v/>
      </c>
      <c r="AV99" s="82" t="str">
        <f t="shared" si="161"/>
        <v/>
      </c>
      <c r="AW99" s="82" t="str">
        <f t="shared" si="161"/>
        <v/>
      </c>
      <c r="AX99" s="82" t="str">
        <f t="shared" si="161"/>
        <v/>
      </c>
      <c r="AY99" s="82" t="str">
        <f t="shared" si="161"/>
        <v/>
      </c>
      <c r="AZ99" s="82" t="str">
        <f t="shared" si="161"/>
        <v/>
      </c>
      <c r="BA99" s="82" t="str">
        <f t="shared" si="161"/>
        <v/>
      </c>
      <c r="BB99" s="82" t="str">
        <f t="shared" si="161"/>
        <v/>
      </c>
      <c r="BC99" s="82" t="str">
        <f t="shared" si="161"/>
        <v/>
      </c>
      <c r="BD99" s="82" t="str">
        <f t="shared" si="161"/>
        <v/>
      </c>
      <c r="BE99" s="82" t="str">
        <f t="shared" si="161"/>
        <v/>
      </c>
      <c r="BF99" s="82" t="str">
        <f t="shared" si="161"/>
        <v/>
      </c>
      <c r="BG99" s="82" t="str">
        <f t="shared" si="161"/>
        <v/>
      </c>
      <c r="BH99" s="82" t="str">
        <f t="shared" si="161"/>
        <v/>
      </c>
      <c r="BI99" s="82" t="str">
        <f t="shared" si="161"/>
        <v/>
      </c>
      <c r="BJ99" s="82" t="str">
        <f t="shared" si="161"/>
        <v/>
      </c>
      <c r="BK99" s="82" t="str">
        <f t="shared" si="161"/>
        <v/>
      </c>
      <c r="BL99" s="82"/>
      <c r="BM99" s="82"/>
      <c r="BN99" s="82"/>
      <c r="BO99" s="82"/>
      <c r="BP99" s="82"/>
      <c r="BZ99">
        <f t="shared" si="132"/>
        <v>0</v>
      </c>
      <c r="CA99">
        <f t="shared" si="132"/>
        <v>0</v>
      </c>
    </row>
    <row r="100" spans="1:79" x14ac:dyDescent="0.25">
      <c r="A100" t="str">
        <f t="shared" si="123"/>
        <v>1</v>
      </c>
      <c r="B100" t="str">
        <f t="shared" si="124"/>
        <v>0</v>
      </c>
      <c r="C100">
        <f>COUNTIF($D$3:D100,D100)</f>
        <v>0</v>
      </c>
      <c r="J100" t="str">
        <f t="shared" si="125"/>
        <v/>
      </c>
      <c r="K100" t="str">
        <f t="shared" si="126"/>
        <v/>
      </c>
      <c r="L100" t="str">
        <f t="shared" si="127"/>
        <v xml:space="preserve"> </v>
      </c>
      <c r="M100" t="str">
        <f t="shared" si="128"/>
        <v/>
      </c>
      <c r="N100" t="e">
        <f>VLOOKUP(E100,HC!A:B,2,0)</f>
        <v>#N/A</v>
      </c>
      <c r="O100" t="e">
        <f>VLOOKUP(N100,HC!B:C,2,0)</f>
        <v>#N/A</v>
      </c>
      <c r="P100" s="82" t="str">
        <f t="shared" ref="P100:BK100" si="162">IFERROR(IF($G100="inactive","",IF(AND($L100&lt;P$1,$M100&lt;P$1),"",IF(AND($L100&gt;Q$1,$M100&gt;Q$1),"",IF(AND($L100&lt;P$1,$M100&lt;=Q$1),$M100-P$1,IF(AND($L100&gt;=P$1,$M100&gt;Q$1),Q$1-$L100,IF(AND($L100&gt;=P$1,$M100&lt;=Q$1),$M100-$L100,IF(AND($L100&lt;P$1,$M100&gt;Q$1),Q$1-P$1,""))))))),"")</f>
        <v/>
      </c>
      <c r="Q100" s="82" t="str">
        <f t="shared" si="162"/>
        <v/>
      </c>
      <c r="R100" s="82" t="str">
        <f t="shared" si="162"/>
        <v/>
      </c>
      <c r="S100" s="82" t="str">
        <f t="shared" si="162"/>
        <v/>
      </c>
      <c r="T100" s="82" t="str">
        <f t="shared" si="162"/>
        <v/>
      </c>
      <c r="U100" s="82" t="str">
        <f t="shared" si="162"/>
        <v/>
      </c>
      <c r="V100" s="82" t="str">
        <f t="shared" si="162"/>
        <v/>
      </c>
      <c r="W100" s="82" t="str">
        <f t="shared" si="162"/>
        <v/>
      </c>
      <c r="X100" s="82" t="str">
        <f t="shared" si="162"/>
        <v/>
      </c>
      <c r="Y100" s="82" t="str">
        <f t="shared" si="162"/>
        <v/>
      </c>
      <c r="Z100" s="82" t="str">
        <f t="shared" si="162"/>
        <v/>
      </c>
      <c r="AA100" s="82" t="str">
        <f t="shared" si="162"/>
        <v/>
      </c>
      <c r="AB100" s="82" t="str">
        <f t="shared" si="162"/>
        <v/>
      </c>
      <c r="AC100" s="82" t="str">
        <f t="shared" si="162"/>
        <v/>
      </c>
      <c r="AD100" s="82" t="str">
        <f t="shared" si="162"/>
        <v/>
      </c>
      <c r="AE100" s="82" t="str">
        <f t="shared" si="162"/>
        <v/>
      </c>
      <c r="AF100" s="82" t="str">
        <f t="shared" si="162"/>
        <v/>
      </c>
      <c r="AG100" s="82" t="str">
        <f t="shared" si="162"/>
        <v/>
      </c>
      <c r="AH100" s="82" t="str">
        <f t="shared" si="162"/>
        <v/>
      </c>
      <c r="AI100" s="82" t="str">
        <f t="shared" si="162"/>
        <v/>
      </c>
      <c r="AJ100" s="82" t="str">
        <f t="shared" si="162"/>
        <v/>
      </c>
      <c r="AK100" s="82" t="str">
        <f t="shared" si="162"/>
        <v/>
      </c>
      <c r="AL100" s="82" t="str">
        <f t="shared" si="162"/>
        <v/>
      </c>
      <c r="AM100" s="82" t="str">
        <f t="shared" si="162"/>
        <v/>
      </c>
      <c r="AN100" s="82" t="str">
        <f t="shared" si="162"/>
        <v/>
      </c>
      <c r="AO100" s="82" t="str">
        <f t="shared" si="162"/>
        <v/>
      </c>
      <c r="AP100" s="82" t="str">
        <f t="shared" si="162"/>
        <v/>
      </c>
      <c r="AQ100" s="82" t="str">
        <f t="shared" si="162"/>
        <v/>
      </c>
      <c r="AR100" s="82" t="str">
        <f t="shared" si="162"/>
        <v/>
      </c>
      <c r="AS100" s="82" t="str">
        <f t="shared" si="162"/>
        <v/>
      </c>
      <c r="AT100" s="82" t="str">
        <f t="shared" si="162"/>
        <v/>
      </c>
      <c r="AU100" s="82" t="str">
        <f t="shared" si="162"/>
        <v/>
      </c>
      <c r="AV100" s="82" t="str">
        <f t="shared" si="162"/>
        <v/>
      </c>
      <c r="AW100" s="82" t="str">
        <f t="shared" si="162"/>
        <v/>
      </c>
      <c r="AX100" s="82" t="str">
        <f t="shared" si="162"/>
        <v/>
      </c>
      <c r="AY100" s="82" t="str">
        <f t="shared" si="162"/>
        <v/>
      </c>
      <c r="AZ100" s="82" t="str">
        <f t="shared" si="162"/>
        <v/>
      </c>
      <c r="BA100" s="82" t="str">
        <f t="shared" si="162"/>
        <v/>
      </c>
      <c r="BB100" s="82" t="str">
        <f t="shared" si="162"/>
        <v/>
      </c>
      <c r="BC100" s="82" t="str">
        <f t="shared" si="162"/>
        <v/>
      </c>
      <c r="BD100" s="82" t="str">
        <f t="shared" si="162"/>
        <v/>
      </c>
      <c r="BE100" s="82" t="str">
        <f t="shared" si="162"/>
        <v/>
      </c>
      <c r="BF100" s="82" t="str">
        <f t="shared" si="162"/>
        <v/>
      </c>
      <c r="BG100" s="82" t="str">
        <f t="shared" si="162"/>
        <v/>
      </c>
      <c r="BH100" s="82" t="str">
        <f t="shared" si="162"/>
        <v/>
      </c>
      <c r="BI100" s="82" t="str">
        <f t="shared" si="162"/>
        <v/>
      </c>
      <c r="BJ100" s="82" t="str">
        <f t="shared" si="162"/>
        <v/>
      </c>
      <c r="BK100" s="82" t="str">
        <f t="shared" si="162"/>
        <v/>
      </c>
      <c r="BL100" s="82"/>
      <c r="BM100" s="82"/>
      <c r="BN100" s="82"/>
      <c r="BO100" s="82"/>
      <c r="BP100" s="82"/>
      <c r="BZ100">
        <f t="shared" si="132"/>
        <v>0</v>
      </c>
      <c r="CA100">
        <f t="shared" si="132"/>
        <v>0</v>
      </c>
    </row>
    <row r="101" spans="1:79" x14ac:dyDescent="0.25">
      <c r="A101" t="str">
        <f t="shared" si="123"/>
        <v>1</v>
      </c>
      <c r="B101" t="str">
        <f t="shared" si="124"/>
        <v>0</v>
      </c>
      <c r="C101">
        <f>COUNTIF($D$3:D101,D101)</f>
        <v>0</v>
      </c>
      <c r="J101" t="str">
        <f t="shared" si="125"/>
        <v/>
      </c>
      <c r="K101" t="str">
        <f t="shared" si="126"/>
        <v/>
      </c>
      <c r="L101" t="str">
        <f t="shared" si="127"/>
        <v xml:space="preserve"> </v>
      </c>
      <c r="M101" t="str">
        <f t="shared" si="128"/>
        <v/>
      </c>
      <c r="N101" t="e">
        <f>VLOOKUP(E101,HC!A:B,2,0)</f>
        <v>#N/A</v>
      </c>
      <c r="O101" t="e">
        <f>VLOOKUP(N101,HC!B:C,2,0)</f>
        <v>#N/A</v>
      </c>
      <c r="P101" s="82" t="str">
        <f t="shared" ref="P101:BK101" si="163">IFERROR(IF($G101="inactive","",IF(AND($L101&lt;P$1,$M101&lt;P$1),"",IF(AND($L101&gt;Q$1,$M101&gt;Q$1),"",IF(AND($L101&lt;P$1,$M101&lt;=Q$1),$M101-P$1,IF(AND($L101&gt;=P$1,$M101&gt;Q$1),Q$1-$L101,IF(AND($L101&gt;=P$1,$M101&lt;=Q$1),$M101-$L101,IF(AND($L101&lt;P$1,$M101&gt;Q$1),Q$1-P$1,""))))))),"")</f>
        <v/>
      </c>
      <c r="Q101" s="82" t="str">
        <f t="shared" si="163"/>
        <v/>
      </c>
      <c r="R101" s="82" t="str">
        <f t="shared" si="163"/>
        <v/>
      </c>
      <c r="S101" s="82" t="str">
        <f t="shared" si="163"/>
        <v/>
      </c>
      <c r="T101" s="82" t="str">
        <f t="shared" si="163"/>
        <v/>
      </c>
      <c r="U101" s="82" t="str">
        <f t="shared" si="163"/>
        <v/>
      </c>
      <c r="V101" s="82" t="str">
        <f t="shared" si="163"/>
        <v/>
      </c>
      <c r="W101" s="82" t="str">
        <f t="shared" si="163"/>
        <v/>
      </c>
      <c r="X101" s="82" t="str">
        <f t="shared" si="163"/>
        <v/>
      </c>
      <c r="Y101" s="82" t="str">
        <f t="shared" si="163"/>
        <v/>
      </c>
      <c r="Z101" s="82" t="str">
        <f t="shared" si="163"/>
        <v/>
      </c>
      <c r="AA101" s="82" t="str">
        <f t="shared" si="163"/>
        <v/>
      </c>
      <c r="AB101" s="82" t="str">
        <f t="shared" si="163"/>
        <v/>
      </c>
      <c r="AC101" s="82" t="str">
        <f t="shared" si="163"/>
        <v/>
      </c>
      <c r="AD101" s="82" t="str">
        <f t="shared" si="163"/>
        <v/>
      </c>
      <c r="AE101" s="82" t="str">
        <f t="shared" si="163"/>
        <v/>
      </c>
      <c r="AF101" s="82" t="str">
        <f t="shared" si="163"/>
        <v/>
      </c>
      <c r="AG101" s="82" t="str">
        <f t="shared" si="163"/>
        <v/>
      </c>
      <c r="AH101" s="82" t="str">
        <f t="shared" si="163"/>
        <v/>
      </c>
      <c r="AI101" s="82" t="str">
        <f t="shared" si="163"/>
        <v/>
      </c>
      <c r="AJ101" s="82" t="str">
        <f t="shared" si="163"/>
        <v/>
      </c>
      <c r="AK101" s="82" t="str">
        <f t="shared" si="163"/>
        <v/>
      </c>
      <c r="AL101" s="82" t="str">
        <f t="shared" si="163"/>
        <v/>
      </c>
      <c r="AM101" s="82" t="str">
        <f t="shared" si="163"/>
        <v/>
      </c>
      <c r="AN101" s="82" t="str">
        <f t="shared" si="163"/>
        <v/>
      </c>
      <c r="AO101" s="82" t="str">
        <f t="shared" si="163"/>
        <v/>
      </c>
      <c r="AP101" s="82" t="str">
        <f t="shared" si="163"/>
        <v/>
      </c>
      <c r="AQ101" s="82" t="str">
        <f t="shared" si="163"/>
        <v/>
      </c>
      <c r="AR101" s="82" t="str">
        <f t="shared" si="163"/>
        <v/>
      </c>
      <c r="AS101" s="82" t="str">
        <f t="shared" si="163"/>
        <v/>
      </c>
      <c r="AT101" s="82" t="str">
        <f t="shared" si="163"/>
        <v/>
      </c>
      <c r="AU101" s="82" t="str">
        <f t="shared" si="163"/>
        <v/>
      </c>
      <c r="AV101" s="82" t="str">
        <f t="shared" si="163"/>
        <v/>
      </c>
      <c r="AW101" s="82" t="str">
        <f t="shared" si="163"/>
        <v/>
      </c>
      <c r="AX101" s="82" t="str">
        <f t="shared" si="163"/>
        <v/>
      </c>
      <c r="AY101" s="82" t="str">
        <f t="shared" si="163"/>
        <v/>
      </c>
      <c r="AZ101" s="82" t="str">
        <f t="shared" si="163"/>
        <v/>
      </c>
      <c r="BA101" s="82" t="str">
        <f t="shared" si="163"/>
        <v/>
      </c>
      <c r="BB101" s="82" t="str">
        <f t="shared" si="163"/>
        <v/>
      </c>
      <c r="BC101" s="82" t="str">
        <f t="shared" si="163"/>
        <v/>
      </c>
      <c r="BD101" s="82" t="str">
        <f t="shared" si="163"/>
        <v/>
      </c>
      <c r="BE101" s="82" t="str">
        <f t="shared" si="163"/>
        <v/>
      </c>
      <c r="BF101" s="82" t="str">
        <f t="shared" si="163"/>
        <v/>
      </c>
      <c r="BG101" s="82" t="str">
        <f t="shared" si="163"/>
        <v/>
      </c>
      <c r="BH101" s="82" t="str">
        <f t="shared" si="163"/>
        <v/>
      </c>
      <c r="BI101" s="82" t="str">
        <f t="shared" si="163"/>
        <v/>
      </c>
      <c r="BJ101" s="82" t="str">
        <f t="shared" si="163"/>
        <v/>
      </c>
      <c r="BK101" s="82" t="str">
        <f t="shared" si="163"/>
        <v/>
      </c>
      <c r="BL101" s="82"/>
      <c r="BM101" s="82"/>
      <c r="BN101" s="82"/>
      <c r="BO101" s="82"/>
      <c r="BP101" s="82"/>
      <c r="BZ101">
        <f t="shared" si="132"/>
        <v>0</v>
      </c>
      <c r="CA101">
        <f t="shared" si="132"/>
        <v>0</v>
      </c>
    </row>
    <row r="102" spans="1:79" x14ac:dyDescent="0.25">
      <c r="A102" t="str">
        <f t="shared" si="123"/>
        <v>1</v>
      </c>
      <c r="B102" t="str">
        <f t="shared" si="124"/>
        <v>0</v>
      </c>
      <c r="C102">
        <f>COUNTIF($D$3:D102,D102)</f>
        <v>0</v>
      </c>
      <c r="J102" t="str">
        <f t="shared" si="125"/>
        <v/>
      </c>
      <c r="K102" t="str">
        <f t="shared" si="126"/>
        <v/>
      </c>
      <c r="L102" t="str">
        <f t="shared" si="127"/>
        <v xml:space="preserve"> </v>
      </c>
      <c r="M102" t="str">
        <f t="shared" si="128"/>
        <v/>
      </c>
      <c r="N102" t="e">
        <f>VLOOKUP(E102,HC!A:B,2,0)</f>
        <v>#N/A</v>
      </c>
      <c r="O102" t="e">
        <f>VLOOKUP(N102,HC!B:C,2,0)</f>
        <v>#N/A</v>
      </c>
      <c r="P102" s="82" t="str">
        <f t="shared" ref="P102:BK102" si="164">IFERROR(IF($G102="inactive","",IF(AND($L102&lt;P$1,$M102&lt;P$1),"",IF(AND($L102&gt;Q$1,$M102&gt;Q$1),"",IF(AND($L102&lt;P$1,$M102&lt;=Q$1),$M102-P$1,IF(AND($L102&gt;=P$1,$M102&gt;Q$1),Q$1-$L102,IF(AND($L102&gt;=P$1,$M102&lt;=Q$1),$M102-$L102,IF(AND($L102&lt;P$1,$M102&gt;Q$1),Q$1-P$1,""))))))),"")</f>
        <v/>
      </c>
      <c r="Q102" s="82" t="str">
        <f t="shared" si="164"/>
        <v/>
      </c>
      <c r="R102" s="82" t="str">
        <f t="shared" si="164"/>
        <v/>
      </c>
      <c r="S102" s="82" t="str">
        <f t="shared" si="164"/>
        <v/>
      </c>
      <c r="T102" s="82" t="str">
        <f t="shared" si="164"/>
        <v/>
      </c>
      <c r="U102" s="82" t="str">
        <f t="shared" si="164"/>
        <v/>
      </c>
      <c r="V102" s="82" t="str">
        <f t="shared" si="164"/>
        <v/>
      </c>
      <c r="W102" s="82" t="str">
        <f t="shared" si="164"/>
        <v/>
      </c>
      <c r="X102" s="82" t="str">
        <f t="shared" si="164"/>
        <v/>
      </c>
      <c r="Y102" s="82" t="str">
        <f t="shared" si="164"/>
        <v/>
      </c>
      <c r="Z102" s="82" t="str">
        <f t="shared" si="164"/>
        <v/>
      </c>
      <c r="AA102" s="82" t="str">
        <f t="shared" si="164"/>
        <v/>
      </c>
      <c r="AB102" s="82" t="str">
        <f t="shared" si="164"/>
        <v/>
      </c>
      <c r="AC102" s="82" t="str">
        <f t="shared" si="164"/>
        <v/>
      </c>
      <c r="AD102" s="82" t="str">
        <f t="shared" si="164"/>
        <v/>
      </c>
      <c r="AE102" s="82" t="str">
        <f t="shared" si="164"/>
        <v/>
      </c>
      <c r="AF102" s="82" t="str">
        <f t="shared" si="164"/>
        <v/>
      </c>
      <c r="AG102" s="82" t="str">
        <f t="shared" si="164"/>
        <v/>
      </c>
      <c r="AH102" s="82" t="str">
        <f t="shared" si="164"/>
        <v/>
      </c>
      <c r="AI102" s="82" t="str">
        <f t="shared" si="164"/>
        <v/>
      </c>
      <c r="AJ102" s="82" t="str">
        <f t="shared" si="164"/>
        <v/>
      </c>
      <c r="AK102" s="82" t="str">
        <f t="shared" si="164"/>
        <v/>
      </c>
      <c r="AL102" s="82" t="str">
        <f t="shared" si="164"/>
        <v/>
      </c>
      <c r="AM102" s="82" t="str">
        <f t="shared" si="164"/>
        <v/>
      </c>
      <c r="AN102" s="82" t="str">
        <f t="shared" si="164"/>
        <v/>
      </c>
      <c r="AO102" s="82" t="str">
        <f t="shared" si="164"/>
        <v/>
      </c>
      <c r="AP102" s="82" t="str">
        <f t="shared" si="164"/>
        <v/>
      </c>
      <c r="AQ102" s="82" t="str">
        <f t="shared" si="164"/>
        <v/>
      </c>
      <c r="AR102" s="82" t="str">
        <f t="shared" si="164"/>
        <v/>
      </c>
      <c r="AS102" s="82" t="str">
        <f t="shared" si="164"/>
        <v/>
      </c>
      <c r="AT102" s="82" t="str">
        <f t="shared" si="164"/>
        <v/>
      </c>
      <c r="AU102" s="82" t="str">
        <f t="shared" si="164"/>
        <v/>
      </c>
      <c r="AV102" s="82" t="str">
        <f t="shared" si="164"/>
        <v/>
      </c>
      <c r="AW102" s="82" t="str">
        <f t="shared" si="164"/>
        <v/>
      </c>
      <c r="AX102" s="82" t="str">
        <f t="shared" si="164"/>
        <v/>
      </c>
      <c r="AY102" s="82" t="str">
        <f t="shared" si="164"/>
        <v/>
      </c>
      <c r="AZ102" s="82" t="str">
        <f t="shared" si="164"/>
        <v/>
      </c>
      <c r="BA102" s="82" t="str">
        <f t="shared" si="164"/>
        <v/>
      </c>
      <c r="BB102" s="82" t="str">
        <f t="shared" si="164"/>
        <v/>
      </c>
      <c r="BC102" s="82" t="str">
        <f t="shared" si="164"/>
        <v/>
      </c>
      <c r="BD102" s="82" t="str">
        <f t="shared" si="164"/>
        <v/>
      </c>
      <c r="BE102" s="82" t="str">
        <f t="shared" si="164"/>
        <v/>
      </c>
      <c r="BF102" s="82" t="str">
        <f t="shared" si="164"/>
        <v/>
      </c>
      <c r="BG102" s="82" t="str">
        <f t="shared" si="164"/>
        <v/>
      </c>
      <c r="BH102" s="82" t="str">
        <f t="shared" si="164"/>
        <v/>
      </c>
      <c r="BI102" s="82" t="str">
        <f t="shared" si="164"/>
        <v/>
      </c>
      <c r="BJ102" s="82" t="str">
        <f t="shared" si="164"/>
        <v/>
      </c>
      <c r="BK102" s="82" t="str">
        <f t="shared" si="164"/>
        <v/>
      </c>
      <c r="BL102" s="82"/>
      <c r="BM102" s="82"/>
      <c r="BN102" s="82"/>
      <c r="BO102" s="82"/>
      <c r="BP102" s="82"/>
      <c r="BZ102">
        <f t="shared" si="132"/>
        <v>0</v>
      </c>
      <c r="CA102">
        <f t="shared" si="132"/>
        <v>0</v>
      </c>
    </row>
    <row r="103" spans="1:79" x14ac:dyDescent="0.25">
      <c r="A103" t="str">
        <f t="shared" si="123"/>
        <v>1</v>
      </c>
      <c r="B103" t="str">
        <f t="shared" si="124"/>
        <v>0</v>
      </c>
      <c r="C103">
        <f>COUNTIF($D$3:D103,D103)</f>
        <v>0</v>
      </c>
      <c r="J103" t="str">
        <f t="shared" si="125"/>
        <v/>
      </c>
      <c r="K103" t="str">
        <f t="shared" si="126"/>
        <v/>
      </c>
      <c r="L103" t="str">
        <f t="shared" si="127"/>
        <v xml:space="preserve"> </v>
      </c>
      <c r="M103" t="str">
        <f t="shared" si="128"/>
        <v/>
      </c>
      <c r="N103" t="e">
        <f>VLOOKUP(E103,HC!A:B,2,0)</f>
        <v>#N/A</v>
      </c>
      <c r="O103" t="e">
        <f>VLOOKUP(N103,HC!B:C,2,0)</f>
        <v>#N/A</v>
      </c>
      <c r="P103" s="82" t="str">
        <f t="shared" ref="P103:BK103" si="165">IFERROR(IF($G103="inactive","",IF(AND($L103&lt;P$1,$M103&lt;P$1),"",IF(AND($L103&gt;Q$1,$M103&gt;Q$1),"",IF(AND($L103&lt;P$1,$M103&lt;=Q$1),$M103-P$1,IF(AND($L103&gt;=P$1,$M103&gt;Q$1),Q$1-$L103,IF(AND($L103&gt;=P$1,$M103&lt;=Q$1),$M103-$L103,IF(AND($L103&lt;P$1,$M103&gt;Q$1),Q$1-P$1,""))))))),"")</f>
        <v/>
      </c>
      <c r="Q103" s="82" t="str">
        <f t="shared" si="165"/>
        <v/>
      </c>
      <c r="R103" s="82" t="str">
        <f t="shared" si="165"/>
        <v/>
      </c>
      <c r="S103" s="82" t="str">
        <f t="shared" si="165"/>
        <v/>
      </c>
      <c r="T103" s="82" t="str">
        <f t="shared" si="165"/>
        <v/>
      </c>
      <c r="U103" s="82" t="str">
        <f t="shared" si="165"/>
        <v/>
      </c>
      <c r="V103" s="82" t="str">
        <f t="shared" si="165"/>
        <v/>
      </c>
      <c r="W103" s="82" t="str">
        <f t="shared" si="165"/>
        <v/>
      </c>
      <c r="X103" s="82" t="str">
        <f t="shared" si="165"/>
        <v/>
      </c>
      <c r="Y103" s="82" t="str">
        <f t="shared" si="165"/>
        <v/>
      </c>
      <c r="Z103" s="82" t="str">
        <f t="shared" si="165"/>
        <v/>
      </c>
      <c r="AA103" s="82" t="str">
        <f t="shared" si="165"/>
        <v/>
      </c>
      <c r="AB103" s="82" t="str">
        <f t="shared" si="165"/>
        <v/>
      </c>
      <c r="AC103" s="82" t="str">
        <f t="shared" si="165"/>
        <v/>
      </c>
      <c r="AD103" s="82" t="str">
        <f t="shared" si="165"/>
        <v/>
      </c>
      <c r="AE103" s="82" t="str">
        <f t="shared" si="165"/>
        <v/>
      </c>
      <c r="AF103" s="82" t="str">
        <f t="shared" si="165"/>
        <v/>
      </c>
      <c r="AG103" s="82" t="str">
        <f t="shared" si="165"/>
        <v/>
      </c>
      <c r="AH103" s="82" t="str">
        <f t="shared" si="165"/>
        <v/>
      </c>
      <c r="AI103" s="82" t="str">
        <f t="shared" si="165"/>
        <v/>
      </c>
      <c r="AJ103" s="82" t="str">
        <f t="shared" si="165"/>
        <v/>
      </c>
      <c r="AK103" s="82" t="str">
        <f t="shared" si="165"/>
        <v/>
      </c>
      <c r="AL103" s="82" t="str">
        <f t="shared" si="165"/>
        <v/>
      </c>
      <c r="AM103" s="82" t="str">
        <f t="shared" si="165"/>
        <v/>
      </c>
      <c r="AN103" s="82" t="str">
        <f t="shared" si="165"/>
        <v/>
      </c>
      <c r="AO103" s="82" t="str">
        <f t="shared" si="165"/>
        <v/>
      </c>
      <c r="AP103" s="82" t="str">
        <f t="shared" si="165"/>
        <v/>
      </c>
      <c r="AQ103" s="82" t="str">
        <f t="shared" si="165"/>
        <v/>
      </c>
      <c r="AR103" s="82" t="str">
        <f t="shared" si="165"/>
        <v/>
      </c>
      <c r="AS103" s="82" t="str">
        <f t="shared" si="165"/>
        <v/>
      </c>
      <c r="AT103" s="82" t="str">
        <f t="shared" si="165"/>
        <v/>
      </c>
      <c r="AU103" s="82" t="str">
        <f t="shared" si="165"/>
        <v/>
      </c>
      <c r="AV103" s="82" t="str">
        <f t="shared" si="165"/>
        <v/>
      </c>
      <c r="AW103" s="82" t="str">
        <f t="shared" si="165"/>
        <v/>
      </c>
      <c r="AX103" s="82" t="str">
        <f t="shared" si="165"/>
        <v/>
      </c>
      <c r="AY103" s="82" t="str">
        <f t="shared" si="165"/>
        <v/>
      </c>
      <c r="AZ103" s="82" t="str">
        <f t="shared" si="165"/>
        <v/>
      </c>
      <c r="BA103" s="82" t="str">
        <f t="shared" si="165"/>
        <v/>
      </c>
      <c r="BB103" s="82" t="str">
        <f t="shared" si="165"/>
        <v/>
      </c>
      <c r="BC103" s="82" t="str">
        <f t="shared" si="165"/>
        <v/>
      </c>
      <c r="BD103" s="82" t="str">
        <f t="shared" si="165"/>
        <v/>
      </c>
      <c r="BE103" s="82" t="str">
        <f t="shared" si="165"/>
        <v/>
      </c>
      <c r="BF103" s="82" t="str">
        <f t="shared" si="165"/>
        <v/>
      </c>
      <c r="BG103" s="82" t="str">
        <f t="shared" si="165"/>
        <v/>
      </c>
      <c r="BH103" s="82" t="str">
        <f t="shared" si="165"/>
        <v/>
      </c>
      <c r="BI103" s="82" t="str">
        <f t="shared" si="165"/>
        <v/>
      </c>
      <c r="BJ103" s="82" t="str">
        <f t="shared" si="165"/>
        <v/>
      </c>
      <c r="BK103" s="82" t="str">
        <f t="shared" si="165"/>
        <v/>
      </c>
      <c r="BL103" s="82"/>
      <c r="BM103" s="82"/>
      <c r="BN103" s="82"/>
      <c r="BO103" s="82"/>
      <c r="BP103" s="82"/>
      <c r="BZ103">
        <f t="shared" si="132"/>
        <v>0</v>
      </c>
      <c r="CA103">
        <f t="shared" si="132"/>
        <v>0</v>
      </c>
    </row>
    <row r="104" spans="1:79" x14ac:dyDescent="0.25">
      <c r="A104" t="str">
        <f t="shared" si="123"/>
        <v>1</v>
      </c>
      <c r="B104" t="str">
        <f t="shared" si="124"/>
        <v>0</v>
      </c>
      <c r="C104">
        <f>COUNTIF($D$3:D104,D104)</f>
        <v>0</v>
      </c>
      <c r="J104" t="str">
        <f t="shared" si="125"/>
        <v/>
      </c>
      <c r="K104" t="str">
        <f t="shared" si="126"/>
        <v/>
      </c>
      <c r="L104" t="str">
        <f t="shared" si="127"/>
        <v xml:space="preserve"> </v>
      </c>
      <c r="M104" t="str">
        <f t="shared" si="128"/>
        <v/>
      </c>
      <c r="N104" t="e">
        <f>VLOOKUP(E104,HC!A:B,2,0)</f>
        <v>#N/A</v>
      </c>
      <c r="O104" t="e">
        <f>VLOOKUP(N104,HC!B:C,2,0)</f>
        <v>#N/A</v>
      </c>
      <c r="P104" s="82" t="str">
        <f t="shared" ref="P104:BK104" si="166">IFERROR(IF($G104="inactive","",IF(AND($L104&lt;P$1,$M104&lt;P$1),"",IF(AND($L104&gt;Q$1,$M104&gt;Q$1),"",IF(AND($L104&lt;P$1,$M104&lt;=Q$1),$M104-P$1,IF(AND($L104&gt;=P$1,$M104&gt;Q$1),Q$1-$L104,IF(AND($L104&gt;=P$1,$M104&lt;=Q$1),$M104-$L104,IF(AND($L104&lt;P$1,$M104&gt;Q$1),Q$1-P$1,""))))))),"")</f>
        <v/>
      </c>
      <c r="Q104" s="82" t="str">
        <f t="shared" si="166"/>
        <v/>
      </c>
      <c r="R104" s="82" t="str">
        <f t="shared" si="166"/>
        <v/>
      </c>
      <c r="S104" s="82" t="str">
        <f t="shared" si="166"/>
        <v/>
      </c>
      <c r="T104" s="82" t="str">
        <f t="shared" si="166"/>
        <v/>
      </c>
      <c r="U104" s="82" t="str">
        <f t="shared" si="166"/>
        <v/>
      </c>
      <c r="V104" s="82" t="str">
        <f t="shared" si="166"/>
        <v/>
      </c>
      <c r="W104" s="82" t="str">
        <f t="shared" si="166"/>
        <v/>
      </c>
      <c r="X104" s="82" t="str">
        <f t="shared" si="166"/>
        <v/>
      </c>
      <c r="Y104" s="82" t="str">
        <f t="shared" si="166"/>
        <v/>
      </c>
      <c r="Z104" s="82" t="str">
        <f t="shared" si="166"/>
        <v/>
      </c>
      <c r="AA104" s="82" t="str">
        <f t="shared" si="166"/>
        <v/>
      </c>
      <c r="AB104" s="82" t="str">
        <f t="shared" si="166"/>
        <v/>
      </c>
      <c r="AC104" s="82" t="str">
        <f t="shared" si="166"/>
        <v/>
      </c>
      <c r="AD104" s="82" t="str">
        <f t="shared" si="166"/>
        <v/>
      </c>
      <c r="AE104" s="82" t="str">
        <f t="shared" si="166"/>
        <v/>
      </c>
      <c r="AF104" s="82" t="str">
        <f t="shared" si="166"/>
        <v/>
      </c>
      <c r="AG104" s="82" t="str">
        <f t="shared" si="166"/>
        <v/>
      </c>
      <c r="AH104" s="82" t="str">
        <f t="shared" si="166"/>
        <v/>
      </c>
      <c r="AI104" s="82" t="str">
        <f t="shared" si="166"/>
        <v/>
      </c>
      <c r="AJ104" s="82" t="str">
        <f t="shared" si="166"/>
        <v/>
      </c>
      <c r="AK104" s="82" t="str">
        <f t="shared" si="166"/>
        <v/>
      </c>
      <c r="AL104" s="82" t="str">
        <f t="shared" si="166"/>
        <v/>
      </c>
      <c r="AM104" s="82" t="str">
        <f t="shared" si="166"/>
        <v/>
      </c>
      <c r="AN104" s="82" t="str">
        <f t="shared" si="166"/>
        <v/>
      </c>
      <c r="AO104" s="82" t="str">
        <f t="shared" si="166"/>
        <v/>
      </c>
      <c r="AP104" s="82" t="str">
        <f t="shared" si="166"/>
        <v/>
      </c>
      <c r="AQ104" s="82" t="str">
        <f t="shared" si="166"/>
        <v/>
      </c>
      <c r="AR104" s="82" t="str">
        <f t="shared" si="166"/>
        <v/>
      </c>
      <c r="AS104" s="82" t="str">
        <f t="shared" si="166"/>
        <v/>
      </c>
      <c r="AT104" s="82" t="str">
        <f t="shared" si="166"/>
        <v/>
      </c>
      <c r="AU104" s="82" t="str">
        <f t="shared" si="166"/>
        <v/>
      </c>
      <c r="AV104" s="82" t="str">
        <f t="shared" si="166"/>
        <v/>
      </c>
      <c r="AW104" s="82" t="str">
        <f t="shared" si="166"/>
        <v/>
      </c>
      <c r="AX104" s="82" t="str">
        <f t="shared" si="166"/>
        <v/>
      </c>
      <c r="AY104" s="82" t="str">
        <f t="shared" si="166"/>
        <v/>
      </c>
      <c r="AZ104" s="82" t="str">
        <f t="shared" si="166"/>
        <v/>
      </c>
      <c r="BA104" s="82" t="str">
        <f t="shared" si="166"/>
        <v/>
      </c>
      <c r="BB104" s="82" t="str">
        <f t="shared" si="166"/>
        <v/>
      </c>
      <c r="BC104" s="82" t="str">
        <f t="shared" si="166"/>
        <v/>
      </c>
      <c r="BD104" s="82" t="str">
        <f t="shared" si="166"/>
        <v/>
      </c>
      <c r="BE104" s="82" t="str">
        <f t="shared" si="166"/>
        <v/>
      </c>
      <c r="BF104" s="82" t="str">
        <f t="shared" si="166"/>
        <v/>
      </c>
      <c r="BG104" s="82" t="str">
        <f t="shared" si="166"/>
        <v/>
      </c>
      <c r="BH104" s="82" t="str">
        <f t="shared" si="166"/>
        <v/>
      </c>
      <c r="BI104" s="82" t="str">
        <f t="shared" si="166"/>
        <v/>
      </c>
      <c r="BJ104" s="82" t="str">
        <f t="shared" si="166"/>
        <v/>
      </c>
      <c r="BK104" s="82" t="str">
        <f t="shared" si="166"/>
        <v/>
      </c>
      <c r="BL104" s="82"/>
      <c r="BM104" s="82"/>
      <c r="BN104" s="82"/>
      <c r="BO104" s="82"/>
      <c r="BP104" s="82"/>
      <c r="BZ104">
        <f t="shared" si="132"/>
        <v>0</v>
      </c>
      <c r="CA104">
        <f t="shared" si="132"/>
        <v>0</v>
      </c>
    </row>
    <row r="105" spans="1:79" x14ac:dyDescent="0.25">
      <c r="A105" t="str">
        <f t="shared" si="123"/>
        <v>1</v>
      </c>
      <c r="B105" t="str">
        <f t="shared" si="124"/>
        <v>0</v>
      </c>
      <c r="C105">
        <f>COUNTIF($D$3:D105,D105)</f>
        <v>0</v>
      </c>
      <c r="J105" t="str">
        <f t="shared" si="125"/>
        <v/>
      </c>
      <c r="K105" t="str">
        <f t="shared" si="126"/>
        <v/>
      </c>
      <c r="L105" t="str">
        <f t="shared" si="127"/>
        <v xml:space="preserve"> </v>
      </c>
      <c r="M105" t="str">
        <f t="shared" si="128"/>
        <v/>
      </c>
      <c r="N105" t="e">
        <f>VLOOKUP(E105,HC!A:B,2,0)</f>
        <v>#N/A</v>
      </c>
      <c r="O105" t="e">
        <f>VLOOKUP(N105,HC!B:C,2,0)</f>
        <v>#N/A</v>
      </c>
      <c r="P105" s="82" t="str">
        <f t="shared" ref="P105:BK105" si="167">IFERROR(IF($G105="inactive","",IF(AND($L105&lt;P$1,$M105&lt;P$1),"",IF(AND($L105&gt;Q$1,$M105&gt;Q$1),"",IF(AND($L105&lt;P$1,$M105&lt;=Q$1),$M105-P$1,IF(AND($L105&gt;=P$1,$M105&gt;Q$1),Q$1-$L105,IF(AND($L105&gt;=P$1,$M105&lt;=Q$1),$M105-$L105,IF(AND($L105&lt;P$1,$M105&gt;Q$1),Q$1-P$1,""))))))),"")</f>
        <v/>
      </c>
      <c r="Q105" s="82" t="str">
        <f t="shared" si="167"/>
        <v/>
      </c>
      <c r="R105" s="82" t="str">
        <f t="shared" si="167"/>
        <v/>
      </c>
      <c r="S105" s="82" t="str">
        <f t="shared" si="167"/>
        <v/>
      </c>
      <c r="T105" s="82" t="str">
        <f t="shared" si="167"/>
        <v/>
      </c>
      <c r="U105" s="82" t="str">
        <f t="shared" si="167"/>
        <v/>
      </c>
      <c r="V105" s="82" t="str">
        <f t="shared" si="167"/>
        <v/>
      </c>
      <c r="W105" s="82" t="str">
        <f t="shared" si="167"/>
        <v/>
      </c>
      <c r="X105" s="82" t="str">
        <f t="shared" si="167"/>
        <v/>
      </c>
      <c r="Y105" s="82" t="str">
        <f t="shared" si="167"/>
        <v/>
      </c>
      <c r="Z105" s="82" t="str">
        <f t="shared" si="167"/>
        <v/>
      </c>
      <c r="AA105" s="82" t="str">
        <f t="shared" si="167"/>
        <v/>
      </c>
      <c r="AB105" s="82" t="str">
        <f t="shared" si="167"/>
        <v/>
      </c>
      <c r="AC105" s="82" t="str">
        <f t="shared" si="167"/>
        <v/>
      </c>
      <c r="AD105" s="82" t="str">
        <f t="shared" si="167"/>
        <v/>
      </c>
      <c r="AE105" s="82" t="str">
        <f t="shared" si="167"/>
        <v/>
      </c>
      <c r="AF105" s="82" t="str">
        <f t="shared" si="167"/>
        <v/>
      </c>
      <c r="AG105" s="82" t="str">
        <f t="shared" si="167"/>
        <v/>
      </c>
      <c r="AH105" s="82" t="str">
        <f t="shared" si="167"/>
        <v/>
      </c>
      <c r="AI105" s="82" t="str">
        <f t="shared" si="167"/>
        <v/>
      </c>
      <c r="AJ105" s="82" t="str">
        <f t="shared" si="167"/>
        <v/>
      </c>
      <c r="AK105" s="82" t="str">
        <f t="shared" si="167"/>
        <v/>
      </c>
      <c r="AL105" s="82" t="str">
        <f t="shared" si="167"/>
        <v/>
      </c>
      <c r="AM105" s="82" t="str">
        <f t="shared" si="167"/>
        <v/>
      </c>
      <c r="AN105" s="82" t="str">
        <f t="shared" si="167"/>
        <v/>
      </c>
      <c r="AO105" s="82" t="str">
        <f t="shared" si="167"/>
        <v/>
      </c>
      <c r="AP105" s="82" t="str">
        <f t="shared" si="167"/>
        <v/>
      </c>
      <c r="AQ105" s="82" t="str">
        <f t="shared" si="167"/>
        <v/>
      </c>
      <c r="AR105" s="82" t="str">
        <f t="shared" si="167"/>
        <v/>
      </c>
      <c r="AS105" s="82" t="str">
        <f t="shared" si="167"/>
        <v/>
      </c>
      <c r="AT105" s="82" t="str">
        <f t="shared" si="167"/>
        <v/>
      </c>
      <c r="AU105" s="82" t="str">
        <f t="shared" si="167"/>
        <v/>
      </c>
      <c r="AV105" s="82" t="str">
        <f t="shared" si="167"/>
        <v/>
      </c>
      <c r="AW105" s="82" t="str">
        <f t="shared" si="167"/>
        <v/>
      </c>
      <c r="AX105" s="82" t="str">
        <f t="shared" si="167"/>
        <v/>
      </c>
      <c r="AY105" s="82" t="str">
        <f t="shared" si="167"/>
        <v/>
      </c>
      <c r="AZ105" s="82" t="str">
        <f t="shared" si="167"/>
        <v/>
      </c>
      <c r="BA105" s="82" t="str">
        <f t="shared" si="167"/>
        <v/>
      </c>
      <c r="BB105" s="82" t="str">
        <f t="shared" si="167"/>
        <v/>
      </c>
      <c r="BC105" s="82" t="str">
        <f t="shared" si="167"/>
        <v/>
      </c>
      <c r="BD105" s="82" t="str">
        <f t="shared" si="167"/>
        <v/>
      </c>
      <c r="BE105" s="82" t="str">
        <f t="shared" si="167"/>
        <v/>
      </c>
      <c r="BF105" s="82" t="str">
        <f t="shared" si="167"/>
        <v/>
      </c>
      <c r="BG105" s="82" t="str">
        <f t="shared" si="167"/>
        <v/>
      </c>
      <c r="BH105" s="82" t="str">
        <f t="shared" si="167"/>
        <v/>
      </c>
      <c r="BI105" s="82" t="str">
        <f t="shared" si="167"/>
        <v/>
      </c>
      <c r="BJ105" s="82" t="str">
        <f t="shared" si="167"/>
        <v/>
      </c>
      <c r="BK105" s="82" t="str">
        <f t="shared" si="167"/>
        <v/>
      </c>
      <c r="BL105" s="82"/>
      <c r="BM105" s="82"/>
      <c r="BN105" s="82"/>
      <c r="BO105" s="82"/>
      <c r="BP105" s="82"/>
      <c r="BZ105">
        <f t="shared" si="132"/>
        <v>0</v>
      </c>
      <c r="CA105">
        <f t="shared" si="132"/>
        <v>0</v>
      </c>
    </row>
    <row r="106" spans="1:79" x14ac:dyDescent="0.25">
      <c r="A106" t="str">
        <f t="shared" si="123"/>
        <v>1</v>
      </c>
      <c r="B106" t="str">
        <f t="shared" si="124"/>
        <v>0</v>
      </c>
      <c r="C106">
        <f>COUNTIF($D$3:D106,D106)</f>
        <v>0</v>
      </c>
      <c r="J106" t="str">
        <f t="shared" si="125"/>
        <v/>
      </c>
      <c r="K106" t="str">
        <f t="shared" si="126"/>
        <v/>
      </c>
      <c r="L106" t="str">
        <f t="shared" si="127"/>
        <v xml:space="preserve"> </v>
      </c>
      <c r="M106" t="str">
        <f t="shared" si="128"/>
        <v/>
      </c>
      <c r="N106" t="e">
        <f>VLOOKUP(E106,HC!A:B,2,0)</f>
        <v>#N/A</v>
      </c>
      <c r="O106" t="e">
        <f>VLOOKUP(N106,HC!B:C,2,0)</f>
        <v>#N/A</v>
      </c>
      <c r="P106" s="82" t="str">
        <f t="shared" ref="P106:BK106" si="168">IFERROR(IF($G106="inactive","",IF(AND($L106&lt;P$1,$M106&lt;P$1),"",IF(AND($L106&gt;Q$1,$M106&gt;Q$1),"",IF(AND($L106&lt;P$1,$M106&lt;=Q$1),$M106-P$1,IF(AND($L106&gt;=P$1,$M106&gt;Q$1),Q$1-$L106,IF(AND($L106&gt;=P$1,$M106&lt;=Q$1),$M106-$L106,IF(AND($L106&lt;P$1,$M106&gt;Q$1),Q$1-P$1,""))))))),"")</f>
        <v/>
      </c>
      <c r="Q106" s="82" t="str">
        <f t="shared" si="168"/>
        <v/>
      </c>
      <c r="R106" s="82" t="str">
        <f t="shared" si="168"/>
        <v/>
      </c>
      <c r="S106" s="82" t="str">
        <f t="shared" si="168"/>
        <v/>
      </c>
      <c r="T106" s="82" t="str">
        <f t="shared" si="168"/>
        <v/>
      </c>
      <c r="U106" s="82" t="str">
        <f t="shared" si="168"/>
        <v/>
      </c>
      <c r="V106" s="82" t="str">
        <f t="shared" si="168"/>
        <v/>
      </c>
      <c r="W106" s="82" t="str">
        <f t="shared" si="168"/>
        <v/>
      </c>
      <c r="X106" s="82" t="str">
        <f t="shared" si="168"/>
        <v/>
      </c>
      <c r="Y106" s="82" t="str">
        <f t="shared" si="168"/>
        <v/>
      </c>
      <c r="Z106" s="82" t="str">
        <f t="shared" si="168"/>
        <v/>
      </c>
      <c r="AA106" s="82" t="str">
        <f t="shared" si="168"/>
        <v/>
      </c>
      <c r="AB106" s="82" t="str">
        <f t="shared" si="168"/>
        <v/>
      </c>
      <c r="AC106" s="82" t="str">
        <f t="shared" si="168"/>
        <v/>
      </c>
      <c r="AD106" s="82" t="str">
        <f t="shared" si="168"/>
        <v/>
      </c>
      <c r="AE106" s="82" t="str">
        <f t="shared" si="168"/>
        <v/>
      </c>
      <c r="AF106" s="82" t="str">
        <f t="shared" si="168"/>
        <v/>
      </c>
      <c r="AG106" s="82" t="str">
        <f t="shared" si="168"/>
        <v/>
      </c>
      <c r="AH106" s="82" t="str">
        <f t="shared" si="168"/>
        <v/>
      </c>
      <c r="AI106" s="82" t="str">
        <f t="shared" si="168"/>
        <v/>
      </c>
      <c r="AJ106" s="82" t="str">
        <f t="shared" si="168"/>
        <v/>
      </c>
      <c r="AK106" s="82" t="str">
        <f t="shared" si="168"/>
        <v/>
      </c>
      <c r="AL106" s="82" t="str">
        <f t="shared" si="168"/>
        <v/>
      </c>
      <c r="AM106" s="82" t="str">
        <f t="shared" si="168"/>
        <v/>
      </c>
      <c r="AN106" s="82" t="str">
        <f t="shared" si="168"/>
        <v/>
      </c>
      <c r="AO106" s="82" t="str">
        <f t="shared" si="168"/>
        <v/>
      </c>
      <c r="AP106" s="82" t="str">
        <f t="shared" si="168"/>
        <v/>
      </c>
      <c r="AQ106" s="82" t="str">
        <f t="shared" si="168"/>
        <v/>
      </c>
      <c r="AR106" s="82" t="str">
        <f t="shared" si="168"/>
        <v/>
      </c>
      <c r="AS106" s="82" t="str">
        <f t="shared" si="168"/>
        <v/>
      </c>
      <c r="AT106" s="82" t="str">
        <f t="shared" si="168"/>
        <v/>
      </c>
      <c r="AU106" s="82" t="str">
        <f t="shared" si="168"/>
        <v/>
      </c>
      <c r="AV106" s="82" t="str">
        <f t="shared" si="168"/>
        <v/>
      </c>
      <c r="AW106" s="82" t="str">
        <f t="shared" si="168"/>
        <v/>
      </c>
      <c r="AX106" s="82" t="str">
        <f t="shared" si="168"/>
        <v/>
      </c>
      <c r="AY106" s="82" t="str">
        <f t="shared" si="168"/>
        <v/>
      </c>
      <c r="AZ106" s="82" t="str">
        <f t="shared" si="168"/>
        <v/>
      </c>
      <c r="BA106" s="82" t="str">
        <f t="shared" si="168"/>
        <v/>
      </c>
      <c r="BB106" s="82" t="str">
        <f t="shared" si="168"/>
        <v/>
      </c>
      <c r="BC106" s="82" t="str">
        <f t="shared" si="168"/>
        <v/>
      </c>
      <c r="BD106" s="82" t="str">
        <f t="shared" si="168"/>
        <v/>
      </c>
      <c r="BE106" s="82" t="str">
        <f t="shared" si="168"/>
        <v/>
      </c>
      <c r="BF106" s="82" t="str">
        <f t="shared" si="168"/>
        <v/>
      </c>
      <c r="BG106" s="82" t="str">
        <f t="shared" si="168"/>
        <v/>
      </c>
      <c r="BH106" s="82" t="str">
        <f t="shared" si="168"/>
        <v/>
      </c>
      <c r="BI106" s="82" t="str">
        <f t="shared" si="168"/>
        <v/>
      </c>
      <c r="BJ106" s="82" t="str">
        <f t="shared" si="168"/>
        <v/>
      </c>
      <c r="BK106" s="82" t="str">
        <f t="shared" si="168"/>
        <v/>
      </c>
      <c r="BL106" s="82"/>
      <c r="BM106" s="82"/>
      <c r="BN106" s="82"/>
      <c r="BO106" s="82"/>
      <c r="BP106" s="82"/>
      <c r="BZ106">
        <f t="shared" si="132"/>
        <v>0</v>
      </c>
      <c r="CA106">
        <f t="shared" si="132"/>
        <v>0</v>
      </c>
    </row>
    <row r="107" spans="1:79" x14ac:dyDescent="0.25">
      <c r="A107" t="str">
        <f t="shared" si="123"/>
        <v>1</v>
      </c>
      <c r="B107" t="str">
        <f t="shared" si="124"/>
        <v>0</v>
      </c>
      <c r="C107">
        <f>COUNTIF($D$3:D107,D107)</f>
        <v>0</v>
      </c>
      <c r="J107" t="str">
        <f t="shared" si="125"/>
        <v/>
      </c>
      <c r="K107" t="str">
        <f t="shared" si="126"/>
        <v/>
      </c>
      <c r="L107" t="str">
        <f t="shared" si="127"/>
        <v xml:space="preserve"> </v>
      </c>
      <c r="M107" t="str">
        <f t="shared" si="128"/>
        <v/>
      </c>
      <c r="N107" t="e">
        <f>VLOOKUP(E107,HC!A:B,2,0)</f>
        <v>#N/A</v>
      </c>
      <c r="O107" t="e">
        <f>VLOOKUP(N107,HC!B:C,2,0)</f>
        <v>#N/A</v>
      </c>
      <c r="P107" s="82" t="str">
        <f t="shared" ref="P107:BK107" si="169">IFERROR(IF($G107="inactive","",IF(AND($L107&lt;P$1,$M107&lt;P$1),"",IF(AND($L107&gt;Q$1,$M107&gt;Q$1),"",IF(AND($L107&lt;P$1,$M107&lt;=Q$1),$M107-P$1,IF(AND($L107&gt;=P$1,$M107&gt;Q$1),Q$1-$L107,IF(AND($L107&gt;=P$1,$M107&lt;=Q$1),$M107-$L107,IF(AND($L107&lt;P$1,$M107&gt;Q$1),Q$1-P$1,""))))))),"")</f>
        <v/>
      </c>
      <c r="Q107" s="82" t="str">
        <f t="shared" si="169"/>
        <v/>
      </c>
      <c r="R107" s="82" t="str">
        <f t="shared" si="169"/>
        <v/>
      </c>
      <c r="S107" s="82" t="str">
        <f t="shared" si="169"/>
        <v/>
      </c>
      <c r="T107" s="82" t="str">
        <f t="shared" si="169"/>
        <v/>
      </c>
      <c r="U107" s="82" t="str">
        <f t="shared" si="169"/>
        <v/>
      </c>
      <c r="V107" s="82" t="str">
        <f t="shared" si="169"/>
        <v/>
      </c>
      <c r="W107" s="82" t="str">
        <f t="shared" si="169"/>
        <v/>
      </c>
      <c r="X107" s="82" t="str">
        <f t="shared" si="169"/>
        <v/>
      </c>
      <c r="Y107" s="82" t="str">
        <f t="shared" si="169"/>
        <v/>
      </c>
      <c r="Z107" s="82" t="str">
        <f t="shared" si="169"/>
        <v/>
      </c>
      <c r="AA107" s="82" t="str">
        <f t="shared" si="169"/>
        <v/>
      </c>
      <c r="AB107" s="82" t="str">
        <f t="shared" si="169"/>
        <v/>
      </c>
      <c r="AC107" s="82" t="str">
        <f t="shared" si="169"/>
        <v/>
      </c>
      <c r="AD107" s="82" t="str">
        <f t="shared" si="169"/>
        <v/>
      </c>
      <c r="AE107" s="82" t="str">
        <f t="shared" si="169"/>
        <v/>
      </c>
      <c r="AF107" s="82" t="str">
        <f t="shared" si="169"/>
        <v/>
      </c>
      <c r="AG107" s="82" t="str">
        <f t="shared" si="169"/>
        <v/>
      </c>
      <c r="AH107" s="82" t="str">
        <f t="shared" si="169"/>
        <v/>
      </c>
      <c r="AI107" s="82" t="str">
        <f t="shared" si="169"/>
        <v/>
      </c>
      <c r="AJ107" s="82" t="str">
        <f t="shared" si="169"/>
        <v/>
      </c>
      <c r="AK107" s="82" t="str">
        <f t="shared" si="169"/>
        <v/>
      </c>
      <c r="AL107" s="82" t="str">
        <f t="shared" si="169"/>
        <v/>
      </c>
      <c r="AM107" s="82" t="str">
        <f t="shared" si="169"/>
        <v/>
      </c>
      <c r="AN107" s="82" t="str">
        <f t="shared" si="169"/>
        <v/>
      </c>
      <c r="AO107" s="82" t="str">
        <f t="shared" si="169"/>
        <v/>
      </c>
      <c r="AP107" s="82" t="str">
        <f t="shared" si="169"/>
        <v/>
      </c>
      <c r="AQ107" s="82" t="str">
        <f t="shared" si="169"/>
        <v/>
      </c>
      <c r="AR107" s="82" t="str">
        <f t="shared" si="169"/>
        <v/>
      </c>
      <c r="AS107" s="82" t="str">
        <f t="shared" si="169"/>
        <v/>
      </c>
      <c r="AT107" s="82" t="str">
        <f t="shared" si="169"/>
        <v/>
      </c>
      <c r="AU107" s="82" t="str">
        <f t="shared" si="169"/>
        <v/>
      </c>
      <c r="AV107" s="82" t="str">
        <f t="shared" si="169"/>
        <v/>
      </c>
      <c r="AW107" s="82" t="str">
        <f t="shared" si="169"/>
        <v/>
      </c>
      <c r="AX107" s="82" t="str">
        <f t="shared" si="169"/>
        <v/>
      </c>
      <c r="AY107" s="82" t="str">
        <f t="shared" si="169"/>
        <v/>
      </c>
      <c r="AZ107" s="82" t="str">
        <f t="shared" si="169"/>
        <v/>
      </c>
      <c r="BA107" s="82" t="str">
        <f t="shared" si="169"/>
        <v/>
      </c>
      <c r="BB107" s="82" t="str">
        <f t="shared" si="169"/>
        <v/>
      </c>
      <c r="BC107" s="82" t="str">
        <f t="shared" si="169"/>
        <v/>
      </c>
      <c r="BD107" s="82" t="str">
        <f t="shared" si="169"/>
        <v/>
      </c>
      <c r="BE107" s="82" t="str">
        <f t="shared" si="169"/>
        <v/>
      </c>
      <c r="BF107" s="82" t="str">
        <f t="shared" si="169"/>
        <v/>
      </c>
      <c r="BG107" s="82" t="str">
        <f t="shared" si="169"/>
        <v/>
      </c>
      <c r="BH107" s="82" t="str">
        <f t="shared" si="169"/>
        <v/>
      </c>
      <c r="BI107" s="82" t="str">
        <f t="shared" si="169"/>
        <v/>
      </c>
      <c r="BJ107" s="82" t="str">
        <f t="shared" si="169"/>
        <v/>
      </c>
      <c r="BK107" s="82" t="str">
        <f t="shared" si="169"/>
        <v/>
      </c>
      <c r="BL107" s="82"/>
      <c r="BM107" s="82"/>
      <c r="BN107" s="82"/>
      <c r="BO107" s="82"/>
      <c r="BP107" s="82"/>
      <c r="BZ107">
        <f t="shared" si="132"/>
        <v>0</v>
      </c>
      <c r="CA107">
        <f t="shared" si="132"/>
        <v>0</v>
      </c>
    </row>
    <row r="108" spans="1:79" x14ac:dyDescent="0.25">
      <c r="A108" t="str">
        <f t="shared" si="123"/>
        <v>1</v>
      </c>
      <c r="B108" t="str">
        <f t="shared" si="124"/>
        <v>0</v>
      </c>
      <c r="C108">
        <f>COUNTIF($D$3:D108,D108)</f>
        <v>0</v>
      </c>
      <c r="J108" t="str">
        <f t="shared" si="125"/>
        <v/>
      </c>
      <c r="K108" t="str">
        <f t="shared" si="126"/>
        <v/>
      </c>
      <c r="L108" t="str">
        <f t="shared" si="127"/>
        <v xml:space="preserve"> </v>
      </c>
      <c r="M108" t="str">
        <f t="shared" si="128"/>
        <v/>
      </c>
      <c r="N108" t="e">
        <f>VLOOKUP(E108,HC!A:B,2,0)</f>
        <v>#N/A</v>
      </c>
      <c r="O108" t="e">
        <f>VLOOKUP(N108,HC!B:C,2,0)</f>
        <v>#N/A</v>
      </c>
      <c r="P108" s="82" t="str">
        <f t="shared" ref="P108:BK108" si="170">IFERROR(IF($G108="inactive","",IF(AND($L108&lt;P$1,$M108&lt;P$1),"",IF(AND($L108&gt;Q$1,$M108&gt;Q$1),"",IF(AND($L108&lt;P$1,$M108&lt;=Q$1),$M108-P$1,IF(AND($L108&gt;=P$1,$M108&gt;Q$1),Q$1-$L108,IF(AND($L108&gt;=P$1,$M108&lt;=Q$1),$M108-$L108,IF(AND($L108&lt;P$1,$M108&gt;Q$1),Q$1-P$1,""))))))),"")</f>
        <v/>
      </c>
      <c r="Q108" s="82" t="str">
        <f t="shared" si="170"/>
        <v/>
      </c>
      <c r="R108" s="82" t="str">
        <f t="shared" si="170"/>
        <v/>
      </c>
      <c r="S108" s="82" t="str">
        <f t="shared" si="170"/>
        <v/>
      </c>
      <c r="T108" s="82" t="str">
        <f t="shared" si="170"/>
        <v/>
      </c>
      <c r="U108" s="82" t="str">
        <f t="shared" si="170"/>
        <v/>
      </c>
      <c r="V108" s="82" t="str">
        <f t="shared" si="170"/>
        <v/>
      </c>
      <c r="W108" s="82" t="str">
        <f t="shared" si="170"/>
        <v/>
      </c>
      <c r="X108" s="82" t="str">
        <f t="shared" si="170"/>
        <v/>
      </c>
      <c r="Y108" s="82" t="str">
        <f t="shared" si="170"/>
        <v/>
      </c>
      <c r="Z108" s="82" t="str">
        <f t="shared" si="170"/>
        <v/>
      </c>
      <c r="AA108" s="82" t="str">
        <f t="shared" si="170"/>
        <v/>
      </c>
      <c r="AB108" s="82" t="str">
        <f t="shared" si="170"/>
        <v/>
      </c>
      <c r="AC108" s="82" t="str">
        <f t="shared" si="170"/>
        <v/>
      </c>
      <c r="AD108" s="82" t="str">
        <f t="shared" si="170"/>
        <v/>
      </c>
      <c r="AE108" s="82" t="str">
        <f t="shared" si="170"/>
        <v/>
      </c>
      <c r="AF108" s="82" t="str">
        <f t="shared" si="170"/>
        <v/>
      </c>
      <c r="AG108" s="82" t="str">
        <f t="shared" si="170"/>
        <v/>
      </c>
      <c r="AH108" s="82" t="str">
        <f t="shared" si="170"/>
        <v/>
      </c>
      <c r="AI108" s="82" t="str">
        <f t="shared" si="170"/>
        <v/>
      </c>
      <c r="AJ108" s="82" t="str">
        <f t="shared" si="170"/>
        <v/>
      </c>
      <c r="AK108" s="82" t="str">
        <f t="shared" si="170"/>
        <v/>
      </c>
      <c r="AL108" s="82" t="str">
        <f t="shared" si="170"/>
        <v/>
      </c>
      <c r="AM108" s="82" t="str">
        <f t="shared" si="170"/>
        <v/>
      </c>
      <c r="AN108" s="82" t="str">
        <f t="shared" si="170"/>
        <v/>
      </c>
      <c r="AO108" s="82" t="str">
        <f t="shared" si="170"/>
        <v/>
      </c>
      <c r="AP108" s="82" t="str">
        <f t="shared" si="170"/>
        <v/>
      </c>
      <c r="AQ108" s="82" t="str">
        <f t="shared" si="170"/>
        <v/>
      </c>
      <c r="AR108" s="82" t="str">
        <f t="shared" si="170"/>
        <v/>
      </c>
      <c r="AS108" s="82" t="str">
        <f t="shared" si="170"/>
        <v/>
      </c>
      <c r="AT108" s="82" t="str">
        <f t="shared" si="170"/>
        <v/>
      </c>
      <c r="AU108" s="82" t="str">
        <f t="shared" si="170"/>
        <v/>
      </c>
      <c r="AV108" s="82" t="str">
        <f t="shared" si="170"/>
        <v/>
      </c>
      <c r="AW108" s="82" t="str">
        <f t="shared" si="170"/>
        <v/>
      </c>
      <c r="AX108" s="82" t="str">
        <f t="shared" si="170"/>
        <v/>
      </c>
      <c r="AY108" s="82" t="str">
        <f t="shared" si="170"/>
        <v/>
      </c>
      <c r="AZ108" s="82" t="str">
        <f t="shared" si="170"/>
        <v/>
      </c>
      <c r="BA108" s="82" t="str">
        <f t="shared" si="170"/>
        <v/>
      </c>
      <c r="BB108" s="82" t="str">
        <f t="shared" si="170"/>
        <v/>
      </c>
      <c r="BC108" s="82" t="str">
        <f t="shared" si="170"/>
        <v/>
      </c>
      <c r="BD108" s="82" t="str">
        <f t="shared" si="170"/>
        <v/>
      </c>
      <c r="BE108" s="82" t="str">
        <f t="shared" si="170"/>
        <v/>
      </c>
      <c r="BF108" s="82" t="str">
        <f t="shared" si="170"/>
        <v/>
      </c>
      <c r="BG108" s="82" t="str">
        <f t="shared" si="170"/>
        <v/>
      </c>
      <c r="BH108" s="82" t="str">
        <f t="shared" si="170"/>
        <v/>
      </c>
      <c r="BI108" s="82" t="str">
        <f t="shared" si="170"/>
        <v/>
      </c>
      <c r="BJ108" s="82" t="str">
        <f t="shared" si="170"/>
        <v/>
      </c>
      <c r="BK108" s="82" t="str">
        <f t="shared" si="170"/>
        <v/>
      </c>
      <c r="BL108" s="82"/>
      <c r="BM108" s="82"/>
      <c r="BN108" s="82"/>
      <c r="BO108" s="82"/>
      <c r="BP108" s="82"/>
      <c r="BZ108">
        <f t="shared" si="132"/>
        <v>0</v>
      </c>
      <c r="CA108">
        <f t="shared" si="132"/>
        <v>0</v>
      </c>
    </row>
    <row r="109" spans="1:79" x14ac:dyDescent="0.25">
      <c r="A109" t="str">
        <f t="shared" si="123"/>
        <v>1</v>
      </c>
      <c r="B109" t="str">
        <f t="shared" si="124"/>
        <v>0</v>
      </c>
      <c r="C109">
        <f>COUNTIF($D$3:D109,D109)</f>
        <v>0</v>
      </c>
      <c r="J109" t="str">
        <f t="shared" si="125"/>
        <v/>
      </c>
      <c r="K109" t="str">
        <f t="shared" si="126"/>
        <v/>
      </c>
      <c r="L109" t="str">
        <f t="shared" si="127"/>
        <v xml:space="preserve"> </v>
      </c>
      <c r="M109" t="str">
        <f t="shared" si="128"/>
        <v/>
      </c>
      <c r="N109" t="e">
        <f>VLOOKUP(E109,HC!A:B,2,0)</f>
        <v>#N/A</v>
      </c>
      <c r="O109" t="e">
        <f>VLOOKUP(N109,HC!B:C,2,0)</f>
        <v>#N/A</v>
      </c>
      <c r="P109" s="82" t="str">
        <f t="shared" ref="P109:BK109" si="171">IFERROR(IF($G109="inactive","",IF(AND($L109&lt;P$1,$M109&lt;P$1),"",IF(AND($L109&gt;Q$1,$M109&gt;Q$1),"",IF(AND($L109&lt;P$1,$M109&lt;=Q$1),$M109-P$1,IF(AND($L109&gt;=P$1,$M109&gt;Q$1),Q$1-$L109,IF(AND($L109&gt;=P$1,$M109&lt;=Q$1),$M109-$L109,IF(AND($L109&lt;P$1,$M109&gt;Q$1),Q$1-P$1,""))))))),"")</f>
        <v/>
      </c>
      <c r="Q109" s="82" t="str">
        <f t="shared" si="171"/>
        <v/>
      </c>
      <c r="R109" s="82" t="str">
        <f t="shared" si="171"/>
        <v/>
      </c>
      <c r="S109" s="82" t="str">
        <f t="shared" si="171"/>
        <v/>
      </c>
      <c r="T109" s="82" t="str">
        <f t="shared" si="171"/>
        <v/>
      </c>
      <c r="U109" s="82" t="str">
        <f t="shared" si="171"/>
        <v/>
      </c>
      <c r="V109" s="82" t="str">
        <f t="shared" si="171"/>
        <v/>
      </c>
      <c r="W109" s="82" t="str">
        <f t="shared" si="171"/>
        <v/>
      </c>
      <c r="X109" s="82" t="str">
        <f t="shared" si="171"/>
        <v/>
      </c>
      <c r="Y109" s="82" t="str">
        <f t="shared" si="171"/>
        <v/>
      </c>
      <c r="Z109" s="82" t="str">
        <f t="shared" si="171"/>
        <v/>
      </c>
      <c r="AA109" s="82" t="str">
        <f t="shared" si="171"/>
        <v/>
      </c>
      <c r="AB109" s="82" t="str">
        <f t="shared" si="171"/>
        <v/>
      </c>
      <c r="AC109" s="82" t="str">
        <f t="shared" si="171"/>
        <v/>
      </c>
      <c r="AD109" s="82" t="str">
        <f t="shared" si="171"/>
        <v/>
      </c>
      <c r="AE109" s="82" t="str">
        <f t="shared" si="171"/>
        <v/>
      </c>
      <c r="AF109" s="82" t="str">
        <f t="shared" si="171"/>
        <v/>
      </c>
      <c r="AG109" s="82" t="str">
        <f t="shared" si="171"/>
        <v/>
      </c>
      <c r="AH109" s="82" t="str">
        <f t="shared" si="171"/>
        <v/>
      </c>
      <c r="AI109" s="82" t="str">
        <f t="shared" si="171"/>
        <v/>
      </c>
      <c r="AJ109" s="82" t="str">
        <f t="shared" si="171"/>
        <v/>
      </c>
      <c r="AK109" s="82" t="str">
        <f t="shared" si="171"/>
        <v/>
      </c>
      <c r="AL109" s="82" t="str">
        <f t="shared" si="171"/>
        <v/>
      </c>
      <c r="AM109" s="82" t="str">
        <f t="shared" si="171"/>
        <v/>
      </c>
      <c r="AN109" s="82" t="str">
        <f t="shared" si="171"/>
        <v/>
      </c>
      <c r="AO109" s="82" t="str">
        <f t="shared" si="171"/>
        <v/>
      </c>
      <c r="AP109" s="82" t="str">
        <f t="shared" si="171"/>
        <v/>
      </c>
      <c r="AQ109" s="82" t="str">
        <f t="shared" si="171"/>
        <v/>
      </c>
      <c r="AR109" s="82" t="str">
        <f t="shared" si="171"/>
        <v/>
      </c>
      <c r="AS109" s="82" t="str">
        <f t="shared" si="171"/>
        <v/>
      </c>
      <c r="AT109" s="82" t="str">
        <f t="shared" si="171"/>
        <v/>
      </c>
      <c r="AU109" s="82" t="str">
        <f t="shared" si="171"/>
        <v/>
      </c>
      <c r="AV109" s="82" t="str">
        <f t="shared" si="171"/>
        <v/>
      </c>
      <c r="AW109" s="82" t="str">
        <f t="shared" si="171"/>
        <v/>
      </c>
      <c r="AX109" s="82" t="str">
        <f t="shared" si="171"/>
        <v/>
      </c>
      <c r="AY109" s="82" t="str">
        <f t="shared" si="171"/>
        <v/>
      </c>
      <c r="AZ109" s="82" t="str">
        <f t="shared" si="171"/>
        <v/>
      </c>
      <c r="BA109" s="82" t="str">
        <f t="shared" si="171"/>
        <v/>
      </c>
      <c r="BB109" s="82" t="str">
        <f t="shared" si="171"/>
        <v/>
      </c>
      <c r="BC109" s="82" t="str">
        <f t="shared" si="171"/>
        <v/>
      </c>
      <c r="BD109" s="82" t="str">
        <f t="shared" si="171"/>
        <v/>
      </c>
      <c r="BE109" s="82" t="str">
        <f t="shared" si="171"/>
        <v/>
      </c>
      <c r="BF109" s="82" t="str">
        <f t="shared" si="171"/>
        <v/>
      </c>
      <c r="BG109" s="82" t="str">
        <f t="shared" si="171"/>
        <v/>
      </c>
      <c r="BH109" s="82" t="str">
        <f t="shared" si="171"/>
        <v/>
      </c>
      <c r="BI109" s="82" t="str">
        <f t="shared" si="171"/>
        <v/>
      </c>
      <c r="BJ109" s="82" t="str">
        <f t="shared" si="171"/>
        <v/>
      </c>
      <c r="BK109" s="82" t="str">
        <f t="shared" si="171"/>
        <v/>
      </c>
      <c r="BL109" s="82"/>
      <c r="BM109" s="82"/>
      <c r="BN109" s="82"/>
      <c r="BO109" s="82"/>
      <c r="BP109" s="82"/>
      <c r="BZ109">
        <f t="shared" si="132"/>
        <v>0</v>
      </c>
      <c r="CA109">
        <f t="shared" si="132"/>
        <v>0</v>
      </c>
    </row>
    <row r="110" spans="1:79" x14ac:dyDescent="0.25">
      <c r="A110" t="str">
        <f t="shared" si="123"/>
        <v>1</v>
      </c>
      <c r="B110" t="str">
        <f t="shared" si="124"/>
        <v>0</v>
      </c>
      <c r="C110">
        <f>COUNTIF($D$3:D110,D110)</f>
        <v>0</v>
      </c>
      <c r="J110" t="str">
        <f t="shared" si="125"/>
        <v/>
      </c>
      <c r="K110" t="str">
        <f t="shared" si="126"/>
        <v/>
      </c>
      <c r="L110" t="str">
        <f t="shared" si="127"/>
        <v xml:space="preserve"> </v>
      </c>
      <c r="M110" t="str">
        <f t="shared" si="128"/>
        <v/>
      </c>
      <c r="N110" t="e">
        <f>VLOOKUP(E110,HC!A:B,2,0)</f>
        <v>#N/A</v>
      </c>
      <c r="O110" t="e">
        <f>VLOOKUP(N110,HC!B:C,2,0)</f>
        <v>#N/A</v>
      </c>
      <c r="P110" s="82" t="str">
        <f t="shared" ref="P110:BK110" si="172">IFERROR(IF($G110="inactive","",IF(AND($L110&lt;P$1,$M110&lt;P$1),"",IF(AND($L110&gt;Q$1,$M110&gt;Q$1),"",IF(AND($L110&lt;P$1,$M110&lt;=Q$1),$M110-P$1,IF(AND($L110&gt;=P$1,$M110&gt;Q$1),Q$1-$L110,IF(AND($L110&gt;=P$1,$M110&lt;=Q$1),$M110-$L110,IF(AND($L110&lt;P$1,$M110&gt;Q$1),Q$1-P$1,""))))))),"")</f>
        <v/>
      </c>
      <c r="Q110" s="82" t="str">
        <f t="shared" si="172"/>
        <v/>
      </c>
      <c r="R110" s="82" t="str">
        <f t="shared" si="172"/>
        <v/>
      </c>
      <c r="S110" s="82" t="str">
        <f t="shared" si="172"/>
        <v/>
      </c>
      <c r="T110" s="82" t="str">
        <f t="shared" si="172"/>
        <v/>
      </c>
      <c r="U110" s="82" t="str">
        <f t="shared" si="172"/>
        <v/>
      </c>
      <c r="V110" s="82" t="str">
        <f t="shared" si="172"/>
        <v/>
      </c>
      <c r="W110" s="82" t="str">
        <f t="shared" si="172"/>
        <v/>
      </c>
      <c r="X110" s="82" t="str">
        <f t="shared" si="172"/>
        <v/>
      </c>
      <c r="Y110" s="82" t="str">
        <f t="shared" si="172"/>
        <v/>
      </c>
      <c r="Z110" s="82" t="str">
        <f t="shared" si="172"/>
        <v/>
      </c>
      <c r="AA110" s="82" t="str">
        <f t="shared" si="172"/>
        <v/>
      </c>
      <c r="AB110" s="82" t="str">
        <f t="shared" si="172"/>
        <v/>
      </c>
      <c r="AC110" s="82" t="str">
        <f t="shared" si="172"/>
        <v/>
      </c>
      <c r="AD110" s="82" t="str">
        <f t="shared" si="172"/>
        <v/>
      </c>
      <c r="AE110" s="82" t="str">
        <f t="shared" si="172"/>
        <v/>
      </c>
      <c r="AF110" s="82" t="str">
        <f t="shared" si="172"/>
        <v/>
      </c>
      <c r="AG110" s="82" t="str">
        <f t="shared" si="172"/>
        <v/>
      </c>
      <c r="AH110" s="82" t="str">
        <f t="shared" si="172"/>
        <v/>
      </c>
      <c r="AI110" s="82" t="str">
        <f t="shared" si="172"/>
        <v/>
      </c>
      <c r="AJ110" s="82" t="str">
        <f t="shared" si="172"/>
        <v/>
      </c>
      <c r="AK110" s="82" t="str">
        <f t="shared" si="172"/>
        <v/>
      </c>
      <c r="AL110" s="82" t="str">
        <f t="shared" si="172"/>
        <v/>
      </c>
      <c r="AM110" s="82" t="str">
        <f t="shared" si="172"/>
        <v/>
      </c>
      <c r="AN110" s="82" t="str">
        <f t="shared" si="172"/>
        <v/>
      </c>
      <c r="AO110" s="82" t="str">
        <f t="shared" si="172"/>
        <v/>
      </c>
      <c r="AP110" s="82" t="str">
        <f t="shared" si="172"/>
        <v/>
      </c>
      <c r="AQ110" s="82" t="str">
        <f t="shared" si="172"/>
        <v/>
      </c>
      <c r="AR110" s="82" t="str">
        <f t="shared" si="172"/>
        <v/>
      </c>
      <c r="AS110" s="82" t="str">
        <f t="shared" si="172"/>
        <v/>
      </c>
      <c r="AT110" s="82" t="str">
        <f t="shared" si="172"/>
        <v/>
      </c>
      <c r="AU110" s="82" t="str">
        <f t="shared" si="172"/>
        <v/>
      </c>
      <c r="AV110" s="82" t="str">
        <f t="shared" si="172"/>
        <v/>
      </c>
      <c r="AW110" s="82" t="str">
        <f t="shared" si="172"/>
        <v/>
      </c>
      <c r="AX110" s="82" t="str">
        <f t="shared" si="172"/>
        <v/>
      </c>
      <c r="AY110" s="82" t="str">
        <f t="shared" si="172"/>
        <v/>
      </c>
      <c r="AZ110" s="82" t="str">
        <f t="shared" si="172"/>
        <v/>
      </c>
      <c r="BA110" s="82" t="str">
        <f t="shared" si="172"/>
        <v/>
      </c>
      <c r="BB110" s="82" t="str">
        <f t="shared" si="172"/>
        <v/>
      </c>
      <c r="BC110" s="82" t="str">
        <f t="shared" si="172"/>
        <v/>
      </c>
      <c r="BD110" s="82" t="str">
        <f t="shared" si="172"/>
        <v/>
      </c>
      <c r="BE110" s="82" t="str">
        <f t="shared" si="172"/>
        <v/>
      </c>
      <c r="BF110" s="82" t="str">
        <f t="shared" si="172"/>
        <v/>
      </c>
      <c r="BG110" s="82" t="str">
        <f t="shared" si="172"/>
        <v/>
      </c>
      <c r="BH110" s="82" t="str">
        <f t="shared" si="172"/>
        <v/>
      </c>
      <c r="BI110" s="82" t="str">
        <f t="shared" si="172"/>
        <v/>
      </c>
      <c r="BJ110" s="82" t="str">
        <f t="shared" si="172"/>
        <v/>
      </c>
      <c r="BK110" s="82" t="str">
        <f t="shared" si="172"/>
        <v/>
      </c>
      <c r="BL110" s="82"/>
      <c r="BM110" s="82"/>
      <c r="BN110" s="82"/>
      <c r="BO110" s="82"/>
      <c r="BP110" s="82"/>
      <c r="BZ110">
        <f t="shared" si="132"/>
        <v>0</v>
      </c>
      <c r="CA110">
        <f t="shared" si="132"/>
        <v>0</v>
      </c>
    </row>
    <row r="111" spans="1:79" x14ac:dyDescent="0.25">
      <c r="A111" t="str">
        <f t="shared" si="123"/>
        <v>1</v>
      </c>
      <c r="B111" t="str">
        <f t="shared" si="124"/>
        <v>0</v>
      </c>
      <c r="C111">
        <f>COUNTIF($D$3:D111,D111)</f>
        <v>0</v>
      </c>
      <c r="J111" t="str">
        <f t="shared" si="125"/>
        <v/>
      </c>
      <c r="K111" t="str">
        <f t="shared" si="126"/>
        <v/>
      </c>
      <c r="L111" t="str">
        <f t="shared" si="127"/>
        <v xml:space="preserve"> </v>
      </c>
      <c r="M111" t="str">
        <f t="shared" si="128"/>
        <v/>
      </c>
      <c r="N111" t="e">
        <f>VLOOKUP(E111,HC!A:B,2,0)</f>
        <v>#N/A</v>
      </c>
      <c r="O111" t="e">
        <f>VLOOKUP(N111,HC!B:C,2,0)</f>
        <v>#N/A</v>
      </c>
      <c r="P111" s="82" t="str">
        <f t="shared" ref="P111:BK111" si="173">IFERROR(IF($G111="inactive","",IF(AND($L111&lt;P$1,$M111&lt;P$1),"",IF(AND($L111&gt;Q$1,$M111&gt;Q$1),"",IF(AND($L111&lt;P$1,$M111&lt;=Q$1),$M111-P$1,IF(AND($L111&gt;=P$1,$M111&gt;Q$1),Q$1-$L111,IF(AND($L111&gt;=P$1,$M111&lt;=Q$1),$M111-$L111,IF(AND($L111&lt;P$1,$M111&gt;Q$1),Q$1-P$1,""))))))),"")</f>
        <v/>
      </c>
      <c r="Q111" s="82" t="str">
        <f t="shared" si="173"/>
        <v/>
      </c>
      <c r="R111" s="82" t="str">
        <f t="shared" si="173"/>
        <v/>
      </c>
      <c r="S111" s="82" t="str">
        <f t="shared" si="173"/>
        <v/>
      </c>
      <c r="T111" s="82" t="str">
        <f t="shared" si="173"/>
        <v/>
      </c>
      <c r="U111" s="82" t="str">
        <f t="shared" si="173"/>
        <v/>
      </c>
      <c r="V111" s="82" t="str">
        <f t="shared" si="173"/>
        <v/>
      </c>
      <c r="W111" s="82" t="str">
        <f t="shared" si="173"/>
        <v/>
      </c>
      <c r="X111" s="82" t="str">
        <f t="shared" si="173"/>
        <v/>
      </c>
      <c r="Y111" s="82" t="str">
        <f t="shared" si="173"/>
        <v/>
      </c>
      <c r="Z111" s="82" t="str">
        <f t="shared" si="173"/>
        <v/>
      </c>
      <c r="AA111" s="82" t="str">
        <f t="shared" si="173"/>
        <v/>
      </c>
      <c r="AB111" s="82" t="str">
        <f t="shared" si="173"/>
        <v/>
      </c>
      <c r="AC111" s="82" t="str">
        <f t="shared" si="173"/>
        <v/>
      </c>
      <c r="AD111" s="82" t="str">
        <f t="shared" si="173"/>
        <v/>
      </c>
      <c r="AE111" s="82" t="str">
        <f t="shared" si="173"/>
        <v/>
      </c>
      <c r="AF111" s="82" t="str">
        <f t="shared" si="173"/>
        <v/>
      </c>
      <c r="AG111" s="82" t="str">
        <f t="shared" si="173"/>
        <v/>
      </c>
      <c r="AH111" s="82" t="str">
        <f t="shared" si="173"/>
        <v/>
      </c>
      <c r="AI111" s="82" t="str">
        <f t="shared" si="173"/>
        <v/>
      </c>
      <c r="AJ111" s="82" t="str">
        <f t="shared" si="173"/>
        <v/>
      </c>
      <c r="AK111" s="82" t="str">
        <f t="shared" si="173"/>
        <v/>
      </c>
      <c r="AL111" s="82" t="str">
        <f t="shared" si="173"/>
        <v/>
      </c>
      <c r="AM111" s="82" t="str">
        <f t="shared" si="173"/>
        <v/>
      </c>
      <c r="AN111" s="82" t="str">
        <f t="shared" si="173"/>
        <v/>
      </c>
      <c r="AO111" s="82" t="str">
        <f t="shared" si="173"/>
        <v/>
      </c>
      <c r="AP111" s="82" t="str">
        <f t="shared" si="173"/>
        <v/>
      </c>
      <c r="AQ111" s="82" t="str">
        <f t="shared" si="173"/>
        <v/>
      </c>
      <c r="AR111" s="82" t="str">
        <f t="shared" si="173"/>
        <v/>
      </c>
      <c r="AS111" s="82" t="str">
        <f t="shared" si="173"/>
        <v/>
      </c>
      <c r="AT111" s="82" t="str">
        <f t="shared" si="173"/>
        <v/>
      </c>
      <c r="AU111" s="82" t="str">
        <f t="shared" si="173"/>
        <v/>
      </c>
      <c r="AV111" s="82" t="str">
        <f t="shared" si="173"/>
        <v/>
      </c>
      <c r="AW111" s="82" t="str">
        <f t="shared" si="173"/>
        <v/>
      </c>
      <c r="AX111" s="82" t="str">
        <f t="shared" si="173"/>
        <v/>
      </c>
      <c r="AY111" s="82" t="str">
        <f t="shared" si="173"/>
        <v/>
      </c>
      <c r="AZ111" s="82" t="str">
        <f t="shared" si="173"/>
        <v/>
      </c>
      <c r="BA111" s="82" t="str">
        <f t="shared" si="173"/>
        <v/>
      </c>
      <c r="BB111" s="82" t="str">
        <f t="shared" si="173"/>
        <v/>
      </c>
      <c r="BC111" s="82" t="str">
        <f t="shared" si="173"/>
        <v/>
      </c>
      <c r="BD111" s="82" t="str">
        <f t="shared" si="173"/>
        <v/>
      </c>
      <c r="BE111" s="82" t="str">
        <f t="shared" si="173"/>
        <v/>
      </c>
      <c r="BF111" s="82" t="str">
        <f t="shared" si="173"/>
        <v/>
      </c>
      <c r="BG111" s="82" t="str">
        <f t="shared" si="173"/>
        <v/>
      </c>
      <c r="BH111" s="82" t="str">
        <f t="shared" si="173"/>
        <v/>
      </c>
      <c r="BI111" s="82" t="str">
        <f t="shared" si="173"/>
        <v/>
      </c>
      <c r="BJ111" s="82" t="str">
        <f t="shared" si="173"/>
        <v/>
      </c>
      <c r="BK111" s="82" t="str">
        <f t="shared" si="173"/>
        <v/>
      </c>
      <c r="BL111" s="82"/>
      <c r="BM111" s="82"/>
      <c r="BN111" s="82"/>
      <c r="BO111" s="82"/>
      <c r="BP111" s="82"/>
      <c r="BZ111">
        <f t="shared" si="132"/>
        <v>0</v>
      </c>
      <c r="CA111">
        <f t="shared" si="132"/>
        <v>0</v>
      </c>
    </row>
    <row r="112" spans="1:79" x14ac:dyDescent="0.25">
      <c r="A112" t="str">
        <f t="shared" si="123"/>
        <v>1</v>
      </c>
      <c r="B112" t="str">
        <f t="shared" si="124"/>
        <v>0</v>
      </c>
      <c r="C112">
        <f>COUNTIF($D$3:D112,D112)</f>
        <v>0</v>
      </c>
      <c r="J112" t="str">
        <f t="shared" si="125"/>
        <v/>
      </c>
      <c r="K112" t="str">
        <f t="shared" si="126"/>
        <v/>
      </c>
      <c r="L112" t="str">
        <f t="shared" si="127"/>
        <v xml:space="preserve"> </v>
      </c>
      <c r="M112" t="str">
        <f t="shared" si="128"/>
        <v/>
      </c>
      <c r="N112" t="e">
        <f>VLOOKUP(E112,HC!A:B,2,0)</f>
        <v>#N/A</v>
      </c>
      <c r="O112" t="e">
        <f>VLOOKUP(N112,HC!B:C,2,0)</f>
        <v>#N/A</v>
      </c>
      <c r="P112" s="82" t="str">
        <f t="shared" ref="P112:BK112" si="174">IFERROR(IF($G112="inactive","",IF(AND($L112&lt;P$1,$M112&lt;P$1),"",IF(AND($L112&gt;Q$1,$M112&gt;Q$1),"",IF(AND($L112&lt;P$1,$M112&lt;=Q$1),$M112-P$1,IF(AND($L112&gt;=P$1,$M112&gt;Q$1),Q$1-$L112,IF(AND($L112&gt;=P$1,$M112&lt;=Q$1),$M112-$L112,IF(AND($L112&lt;P$1,$M112&gt;Q$1),Q$1-P$1,""))))))),"")</f>
        <v/>
      </c>
      <c r="Q112" s="82" t="str">
        <f t="shared" si="174"/>
        <v/>
      </c>
      <c r="R112" s="82" t="str">
        <f t="shared" si="174"/>
        <v/>
      </c>
      <c r="S112" s="82" t="str">
        <f t="shared" si="174"/>
        <v/>
      </c>
      <c r="T112" s="82" t="str">
        <f t="shared" si="174"/>
        <v/>
      </c>
      <c r="U112" s="82" t="str">
        <f t="shared" si="174"/>
        <v/>
      </c>
      <c r="V112" s="82" t="str">
        <f t="shared" si="174"/>
        <v/>
      </c>
      <c r="W112" s="82" t="str">
        <f t="shared" si="174"/>
        <v/>
      </c>
      <c r="X112" s="82" t="str">
        <f t="shared" si="174"/>
        <v/>
      </c>
      <c r="Y112" s="82" t="str">
        <f t="shared" si="174"/>
        <v/>
      </c>
      <c r="Z112" s="82" t="str">
        <f t="shared" si="174"/>
        <v/>
      </c>
      <c r="AA112" s="82" t="str">
        <f t="shared" si="174"/>
        <v/>
      </c>
      <c r="AB112" s="82" t="str">
        <f t="shared" si="174"/>
        <v/>
      </c>
      <c r="AC112" s="82" t="str">
        <f t="shared" si="174"/>
        <v/>
      </c>
      <c r="AD112" s="82" t="str">
        <f t="shared" si="174"/>
        <v/>
      </c>
      <c r="AE112" s="82" t="str">
        <f t="shared" si="174"/>
        <v/>
      </c>
      <c r="AF112" s="82" t="str">
        <f t="shared" si="174"/>
        <v/>
      </c>
      <c r="AG112" s="82" t="str">
        <f t="shared" si="174"/>
        <v/>
      </c>
      <c r="AH112" s="82" t="str">
        <f t="shared" si="174"/>
        <v/>
      </c>
      <c r="AI112" s="82" t="str">
        <f t="shared" si="174"/>
        <v/>
      </c>
      <c r="AJ112" s="82" t="str">
        <f t="shared" si="174"/>
        <v/>
      </c>
      <c r="AK112" s="82" t="str">
        <f t="shared" si="174"/>
        <v/>
      </c>
      <c r="AL112" s="82" t="str">
        <f t="shared" si="174"/>
        <v/>
      </c>
      <c r="AM112" s="82" t="str">
        <f t="shared" si="174"/>
        <v/>
      </c>
      <c r="AN112" s="82" t="str">
        <f t="shared" si="174"/>
        <v/>
      </c>
      <c r="AO112" s="82" t="str">
        <f t="shared" si="174"/>
        <v/>
      </c>
      <c r="AP112" s="82" t="str">
        <f t="shared" si="174"/>
        <v/>
      </c>
      <c r="AQ112" s="82" t="str">
        <f t="shared" si="174"/>
        <v/>
      </c>
      <c r="AR112" s="82" t="str">
        <f t="shared" si="174"/>
        <v/>
      </c>
      <c r="AS112" s="82" t="str">
        <f t="shared" si="174"/>
        <v/>
      </c>
      <c r="AT112" s="82" t="str">
        <f t="shared" si="174"/>
        <v/>
      </c>
      <c r="AU112" s="82" t="str">
        <f t="shared" si="174"/>
        <v/>
      </c>
      <c r="AV112" s="82" t="str">
        <f t="shared" si="174"/>
        <v/>
      </c>
      <c r="AW112" s="82" t="str">
        <f t="shared" si="174"/>
        <v/>
      </c>
      <c r="AX112" s="82" t="str">
        <f t="shared" si="174"/>
        <v/>
      </c>
      <c r="AY112" s="82" t="str">
        <f t="shared" si="174"/>
        <v/>
      </c>
      <c r="AZ112" s="82" t="str">
        <f t="shared" si="174"/>
        <v/>
      </c>
      <c r="BA112" s="82" t="str">
        <f t="shared" si="174"/>
        <v/>
      </c>
      <c r="BB112" s="82" t="str">
        <f t="shared" si="174"/>
        <v/>
      </c>
      <c r="BC112" s="82" t="str">
        <f t="shared" si="174"/>
        <v/>
      </c>
      <c r="BD112" s="82" t="str">
        <f t="shared" si="174"/>
        <v/>
      </c>
      <c r="BE112" s="82" t="str">
        <f t="shared" si="174"/>
        <v/>
      </c>
      <c r="BF112" s="82" t="str">
        <f t="shared" si="174"/>
        <v/>
      </c>
      <c r="BG112" s="82" t="str">
        <f t="shared" si="174"/>
        <v/>
      </c>
      <c r="BH112" s="82" t="str">
        <f t="shared" si="174"/>
        <v/>
      </c>
      <c r="BI112" s="82" t="str">
        <f t="shared" si="174"/>
        <v/>
      </c>
      <c r="BJ112" s="82" t="str">
        <f t="shared" si="174"/>
        <v/>
      </c>
      <c r="BK112" s="82" t="str">
        <f t="shared" si="174"/>
        <v/>
      </c>
      <c r="BL112" s="82"/>
      <c r="BM112" s="82"/>
      <c r="BN112" s="82"/>
      <c r="BO112" s="82"/>
      <c r="BP112" s="82"/>
      <c r="BZ112">
        <f t="shared" si="132"/>
        <v>0</v>
      </c>
      <c r="CA112">
        <f t="shared" si="132"/>
        <v>0</v>
      </c>
    </row>
    <row r="113" spans="1:79" x14ac:dyDescent="0.25">
      <c r="A113" t="str">
        <f t="shared" si="123"/>
        <v>1</v>
      </c>
      <c r="B113" t="str">
        <f t="shared" si="124"/>
        <v>0</v>
      </c>
      <c r="C113">
        <f>COUNTIF($D$3:D113,D113)</f>
        <v>0</v>
      </c>
      <c r="J113" t="str">
        <f t="shared" si="125"/>
        <v/>
      </c>
      <c r="K113" t="str">
        <f t="shared" si="126"/>
        <v/>
      </c>
      <c r="L113" t="str">
        <f t="shared" si="127"/>
        <v xml:space="preserve"> </v>
      </c>
      <c r="M113" t="str">
        <f t="shared" si="128"/>
        <v/>
      </c>
      <c r="N113" t="e">
        <f>VLOOKUP(E113,HC!A:B,2,0)</f>
        <v>#N/A</v>
      </c>
      <c r="O113" t="e">
        <f>VLOOKUP(N113,HC!B:C,2,0)</f>
        <v>#N/A</v>
      </c>
      <c r="P113" s="82" t="str">
        <f t="shared" ref="P113:BK113" si="175">IFERROR(IF($G113="inactive","",IF(AND($L113&lt;P$1,$M113&lt;P$1),"",IF(AND($L113&gt;Q$1,$M113&gt;Q$1),"",IF(AND($L113&lt;P$1,$M113&lt;=Q$1),$M113-P$1,IF(AND($L113&gt;=P$1,$M113&gt;Q$1),Q$1-$L113,IF(AND($L113&gt;=P$1,$M113&lt;=Q$1),$M113-$L113,IF(AND($L113&lt;P$1,$M113&gt;Q$1),Q$1-P$1,""))))))),"")</f>
        <v/>
      </c>
      <c r="Q113" s="82" t="str">
        <f t="shared" si="175"/>
        <v/>
      </c>
      <c r="R113" s="82" t="str">
        <f t="shared" si="175"/>
        <v/>
      </c>
      <c r="S113" s="82" t="str">
        <f t="shared" si="175"/>
        <v/>
      </c>
      <c r="T113" s="82" t="str">
        <f t="shared" si="175"/>
        <v/>
      </c>
      <c r="U113" s="82" t="str">
        <f t="shared" si="175"/>
        <v/>
      </c>
      <c r="V113" s="82" t="str">
        <f t="shared" si="175"/>
        <v/>
      </c>
      <c r="W113" s="82" t="str">
        <f t="shared" si="175"/>
        <v/>
      </c>
      <c r="X113" s="82" t="str">
        <f t="shared" si="175"/>
        <v/>
      </c>
      <c r="Y113" s="82" t="str">
        <f t="shared" si="175"/>
        <v/>
      </c>
      <c r="Z113" s="82" t="str">
        <f t="shared" si="175"/>
        <v/>
      </c>
      <c r="AA113" s="82" t="str">
        <f t="shared" si="175"/>
        <v/>
      </c>
      <c r="AB113" s="82" t="str">
        <f t="shared" si="175"/>
        <v/>
      </c>
      <c r="AC113" s="82" t="str">
        <f t="shared" si="175"/>
        <v/>
      </c>
      <c r="AD113" s="82" t="str">
        <f t="shared" si="175"/>
        <v/>
      </c>
      <c r="AE113" s="82" t="str">
        <f t="shared" si="175"/>
        <v/>
      </c>
      <c r="AF113" s="82" t="str">
        <f t="shared" si="175"/>
        <v/>
      </c>
      <c r="AG113" s="82" t="str">
        <f t="shared" si="175"/>
        <v/>
      </c>
      <c r="AH113" s="82" t="str">
        <f t="shared" si="175"/>
        <v/>
      </c>
      <c r="AI113" s="82" t="str">
        <f t="shared" si="175"/>
        <v/>
      </c>
      <c r="AJ113" s="82" t="str">
        <f t="shared" si="175"/>
        <v/>
      </c>
      <c r="AK113" s="82" t="str">
        <f t="shared" si="175"/>
        <v/>
      </c>
      <c r="AL113" s="82" t="str">
        <f t="shared" si="175"/>
        <v/>
      </c>
      <c r="AM113" s="82" t="str">
        <f t="shared" si="175"/>
        <v/>
      </c>
      <c r="AN113" s="82" t="str">
        <f t="shared" si="175"/>
        <v/>
      </c>
      <c r="AO113" s="82" t="str">
        <f t="shared" si="175"/>
        <v/>
      </c>
      <c r="AP113" s="82" t="str">
        <f t="shared" si="175"/>
        <v/>
      </c>
      <c r="AQ113" s="82" t="str">
        <f t="shared" si="175"/>
        <v/>
      </c>
      <c r="AR113" s="82" t="str">
        <f t="shared" si="175"/>
        <v/>
      </c>
      <c r="AS113" s="82" t="str">
        <f t="shared" si="175"/>
        <v/>
      </c>
      <c r="AT113" s="82" t="str">
        <f t="shared" si="175"/>
        <v/>
      </c>
      <c r="AU113" s="82" t="str">
        <f t="shared" si="175"/>
        <v/>
      </c>
      <c r="AV113" s="82" t="str">
        <f t="shared" si="175"/>
        <v/>
      </c>
      <c r="AW113" s="82" t="str">
        <f t="shared" si="175"/>
        <v/>
      </c>
      <c r="AX113" s="82" t="str">
        <f t="shared" si="175"/>
        <v/>
      </c>
      <c r="AY113" s="82" t="str">
        <f t="shared" si="175"/>
        <v/>
      </c>
      <c r="AZ113" s="82" t="str">
        <f t="shared" si="175"/>
        <v/>
      </c>
      <c r="BA113" s="82" t="str">
        <f t="shared" si="175"/>
        <v/>
      </c>
      <c r="BB113" s="82" t="str">
        <f t="shared" si="175"/>
        <v/>
      </c>
      <c r="BC113" s="82" t="str">
        <f t="shared" si="175"/>
        <v/>
      </c>
      <c r="BD113" s="82" t="str">
        <f t="shared" si="175"/>
        <v/>
      </c>
      <c r="BE113" s="82" t="str">
        <f t="shared" si="175"/>
        <v/>
      </c>
      <c r="BF113" s="82" t="str">
        <f t="shared" si="175"/>
        <v/>
      </c>
      <c r="BG113" s="82" t="str">
        <f t="shared" si="175"/>
        <v/>
      </c>
      <c r="BH113" s="82" t="str">
        <f t="shared" si="175"/>
        <v/>
      </c>
      <c r="BI113" s="82" t="str">
        <f t="shared" si="175"/>
        <v/>
      </c>
      <c r="BJ113" s="82" t="str">
        <f t="shared" si="175"/>
        <v/>
      </c>
      <c r="BK113" s="82" t="str">
        <f t="shared" si="175"/>
        <v/>
      </c>
      <c r="BL113" s="82"/>
      <c r="BM113" s="82"/>
      <c r="BN113" s="82"/>
      <c r="BO113" s="82"/>
      <c r="BP113" s="82"/>
      <c r="BZ113">
        <f t="shared" si="132"/>
        <v>0</v>
      </c>
      <c r="CA113">
        <f t="shared" si="132"/>
        <v>0</v>
      </c>
    </row>
    <row r="114" spans="1:79" x14ac:dyDescent="0.25">
      <c r="A114" t="str">
        <f t="shared" si="123"/>
        <v>1</v>
      </c>
      <c r="B114" t="str">
        <f t="shared" si="124"/>
        <v>0</v>
      </c>
      <c r="C114">
        <f>COUNTIF($D$3:D114,D114)</f>
        <v>0</v>
      </c>
      <c r="J114" t="str">
        <f t="shared" si="125"/>
        <v/>
      </c>
      <c r="K114" t="str">
        <f t="shared" si="126"/>
        <v/>
      </c>
      <c r="L114" t="str">
        <f t="shared" si="127"/>
        <v xml:space="preserve"> </v>
      </c>
      <c r="M114" t="str">
        <f t="shared" si="128"/>
        <v/>
      </c>
      <c r="N114" t="e">
        <f>VLOOKUP(E114,HC!A:B,2,0)</f>
        <v>#N/A</v>
      </c>
      <c r="O114" t="e">
        <f>VLOOKUP(N114,HC!B:C,2,0)</f>
        <v>#N/A</v>
      </c>
      <c r="P114" s="82" t="str">
        <f t="shared" ref="P114:BK114" si="176">IFERROR(IF($G114="inactive","",IF(AND($L114&lt;P$1,$M114&lt;P$1),"",IF(AND($L114&gt;Q$1,$M114&gt;Q$1),"",IF(AND($L114&lt;P$1,$M114&lt;=Q$1),$M114-P$1,IF(AND($L114&gt;=P$1,$M114&gt;Q$1),Q$1-$L114,IF(AND($L114&gt;=P$1,$M114&lt;=Q$1),$M114-$L114,IF(AND($L114&lt;P$1,$M114&gt;Q$1),Q$1-P$1,""))))))),"")</f>
        <v/>
      </c>
      <c r="Q114" s="82" t="str">
        <f t="shared" si="176"/>
        <v/>
      </c>
      <c r="R114" s="82" t="str">
        <f t="shared" si="176"/>
        <v/>
      </c>
      <c r="S114" s="82" t="str">
        <f t="shared" si="176"/>
        <v/>
      </c>
      <c r="T114" s="82" t="str">
        <f t="shared" si="176"/>
        <v/>
      </c>
      <c r="U114" s="82" t="str">
        <f t="shared" si="176"/>
        <v/>
      </c>
      <c r="V114" s="82" t="str">
        <f t="shared" si="176"/>
        <v/>
      </c>
      <c r="W114" s="82" t="str">
        <f t="shared" si="176"/>
        <v/>
      </c>
      <c r="X114" s="82" t="str">
        <f t="shared" si="176"/>
        <v/>
      </c>
      <c r="Y114" s="82" t="str">
        <f t="shared" si="176"/>
        <v/>
      </c>
      <c r="Z114" s="82" t="str">
        <f t="shared" si="176"/>
        <v/>
      </c>
      <c r="AA114" s="82" t="str">
        <f t="shared" si="176"/>
        <v/>
      </c>
      <c r="AB114" s="82" t="str">
        <f t="shared" si="176"/>
        <v/>
      </c>
      <c r="AC114" s="82" t="str">
        <f t="shared" si="176"/>
        <v/>
      </c>
      <c r="AD114" s="82" t="str">
        <f t="shared" si="176"/>
        <v/>
      </c>
      <c r="AE114" s="82" t="str">
        <f t="shared" si="176"/>
        <v/>
      </c>
      <c r="AF114" s="82" t="str">
        <f t="shared" si="176"/>
        <v/>
      </c>
      <c r="AG114" s="82" t="str">
        <f t="shared" si="176"/>
        <v/>
      </c>
      <c r="AH114" s="82" t="str">
        <f t="shared" si="176"/>
        <v/>
      </c>
      <c r="AI114" s="82" t="str">
        <f t="shared" si="176"/>
        <v/>
      </c>
      <c r="AJ114" s="82" t="str">
        <f t="shared" si="176"/>
        <v/>
      </c>
      <c r="AK114" s="82" t="str">
        <f t="shared" si="176"/>
        <v/>
      </c>
      <c r="AL114" s="82" t="str">
        <f t="shared" si="176"/>
        <v/>
      </c>
      <c r="AM114" s="82" t="str">
        <f t="shared" si="176"/>
        <v/>
      </c>
      <c r="AN114" s="82" t="str">
        <f t="shared" si="176"/>
        <v/>
      </c>
      <c r="AO114" s="82" t="str">
        <f t="shared" si="176"/>
        <v/>
      </c>
      <c r="AP114" s="82" t="str">
        <f t="shared" si="176"/>
        <v/>
      </c>
      <c r="AQ114" s="82" t="str">
        <f t="shared" si="176"/>
        <v/>
      </c>
      <c r="AR114" s="82" t="str">
        <f t="shared" si="176"/>
        <v/>
      </c>
      <c r="AS114" s="82" t="str">
        <f t="shared" si="176"/>
        <v/>
      </c>
      <c r="AT114" s="82" t="str">
        <f t="shared" si="176"/>
        <v/>
      </c>
      <c r="AU114" s="82" t="str">
        <f t="shared" si="176"/>
        <v/>
      </c>
      <c r="AV114" s="82" t="str">
        <f t="shared" si="176"/>
        <v/>
      </c>
      <c r="AW114" s="82" t="str">
        <f t="shared" si="176"/>
        <v/>
      </c>
      <c r="AX114" s="82" t="str">
        <f t="shared" si="176"/>
        <v/>
      </c>
      <c r="AY114" s="82" t="str">
        <f t="shared" si="176"/>
        <v/>
      </c>
      <c r="AZ114" s="82" t="str">
        <f t="shared" si="176"/>
        <v/>
      </c>
      <c r="BA114" s="82" t="str">
        <f t="shared" si="176"/>
        <v/>
      </c>
      <c r="BB114" s="82" t="str">
        <f t="shared" si="176"/>
        <v/>
      </c>
      <c r="BC114" s="82" t="str">
        <f t="shared" si="176"/>
        <v/>
      </c>
      <c r="BD114" s="82" t="str">
        <f t="shared" si="176"/>
        <v/>
      </c>
      <c r="BE114" s="82" t="str">
        <f t="shared" si="176"/>
        <v/>
      </c>
      <c r="BF114" s="82" t="str">
        <f t="shared" si="176"/>
        <v/>
      </c>
      <c r="BG114" s="82" t="str">
        <f t="shared" si="176"/>
        <v/>
      </c>
      <c r="BH114" s="82" t="str">
        <f t="shared" si="176"/>
        <v/>
      </c>
      <c r="BI114" s="82" t="str">
        <f t="shared" si="176"/>
        <v/>
      </c>
      <c r="BJ114" s="82" t="str">
        <f t="shared" si="176"/>
        <v/>
      </c>
      <c r="BK114" s="82" t="str">
        <f t="shared" si="176"/>
        <v/>
      </c>
      <c r="BL114" s="82"/>
      <c r="BM114" s="82"/>
      <c r="BN114" s="82"/>
      <c r="BO114" s="82"/>
      <c r="BP114" s="82"/>
      <c r="BZ114">
        <f t="shared" si="132"/>
        <v>0</v>
      </c>
      <c r="CA114">
        <f t="shared" si="132"/>
        <v>0</v>
      </c>
    </row>
    <row r="115" spans="1:79" x14ac:dyDescent="0.25">
      <c r="A115" t="str">
        <f t="shared" si="123"/>
        <v>1</v>
      </c>
      <c r="B115" t="str">
        <f t="shared" si="124"/>
        <v>0</v>
      </c>
      <c r="C115">
        <f>COUNTIF($D$3:D115,D115)</f>
        <v>0</v>
      </c>
      <c r="J115" t="str">
        <f t="shared" si="125"/>
        <v/>
      </c>
      <c r="K115" t="str">
        <f t="shared" si="126"/>
        <v/>
      </c>
      <c r="L115" t="str">
        <f t="shared" si="127"/>
        <v xml:space="preserve"> </v>
      </c>
      <c r="M115" t="str">
        <f t="shared" si="128"/>
        <v/>
      </c>
      <c r="N115" t="e">
        <f>VLOOKUP(E115,HC!A:B,2,0)</f>
        <v>#N/A</v>
      </c>
      <c r="O115" t="e">
        <f>VLOOKUP(N115,HC!B:C,2,0)</f>
        <v>#N/A</v>
      </c>
      <c r="P115" s="82" t="str">
        <f t="shared" ref="P115:BK115" si="177">IFERROR(IF($G115="inactive","",IF(AND($L115&lt;P$1,$M115&lt;P$1),"",IF(AND($L115&gt;Q$1,$M115&gt;Q$1),"",IF(AND($L115&lt;P$1,$M115&lt;=Q$1),$M115-P$1,IF(AND($L115&gt;=P$1,$M115&gt;Q$1),Q$1-$L115,IF(AND($L115&gt;=P$1,$M115&lt;=Q$1),$M115-$L115,IF(AND($L115&lt;P$1,$M115&gt;Q$1),Q$1-P$1,""))))))),"")</f>
        <v/>
      </c>
      <c r="Q115" s="82" t="str">
        <f t="shared" si="177"/>
        <v/>
      </c>
      <c r="R115" s="82" t="str">
        <f t="shared" si="177"/>
        <v/>
      </c>
      <c r="S115" s="82" t="str">
        <f t="shared" si="177"/>
        <v/>
      </c>
      <c r="T115" s="82" t="str">
        <f t="shared" si="177"/>
        <v/>
      </c>
      <c r="U115" s="82" t="str">
        <f t="shared" si="177"/>
        <v/>
      </c>
      <c r="V115" s="82" t="str">
        <f t="shared" si="177"/>
        <v/>
      </c>
      <c r="W115" s="82" t="str">
        <f t="shared" si="177"/>
        <v/>
      </c>
      <c r="X115" s="82" t="str">
        <f t="shared" si="177"/>
        <v/>
      </c>
      <c r="Y115" s="82" t="str">
        <f t="shared" si="177"/>
        <v/>
      </c>
      <c r="Z115" s="82" t="str">
        <f t="shared" si="177"/>
        <v/>
      </c>
      <c r="AA115" s="82" t="str">
        <f t="shared" si="177"/>
        <v/>
      </c>
      <c r="AB115" s="82" t="str">
        <f t="shared" si="177"/>
        <v/>
      </c>
      <c r="AC115" s="82" t="str">
        <f t="shared" si="177"/>
        <v/>
      </c>
      <c r="AD115" s="82" t="str">
        <f t="shared" si="177"/>
        <v/>
      </c>
      <c r="AE115" s="82" t="str">
        <f t="shared" si="177"/>
        <v/>
      </c>
      <c r="AF115" s="82" t="str">
        <f t="shared" si="177"/>
        <v/>
      </c>
      <c r="AG115" s="82" t="str">
        <f t="shared" si="177"/>
        <v/>
      </c>
      <c r="AH115" s="82" t="str">
        <f t="shared" si="177"/>
        <v/>
      </c>
      <c r="AI115" s="82" t="str">
        <f t="shared" si="177"/>
        <v/>
      </c>
      <c r="AJ115" s="82" t="str">
        <f t="shared" si="177"/>
        <v/>
      </c>
      <c r="AK115" s="82" t="str">
        <f t="shared" si="177"/>
        <v/>
      </c>
      <c r="AL115" s="82" t="str">
        <f t="shared" si="177"/>
        <v/>
      </c>
      <c r="AM115" s="82" t="str">
        <f t="shared" si="177"/>
        <v/>
      </c>
      <c r="AN115" s="82" t="str">
        <f t="shared" si="177"/>
        <v/>
      </c>
      <c r="AO115" s="82" t="str">
        <f t="shared" si="177"/>
        <v/>
      </c>
      <c r="AP115" s="82" t="str">
        <f t="shared" si="177"/>
        <v/>
      </c>
      <c r="AQ115" s="82" t="str">
        <f t="shared" si="177"/>
        <v/>
      </c>
      <c r="AR115" s="82" t="str">
        <f t="shared" si="177"/>
        <v/>
      </c>
      <c r="AS115" s="82" t="str">
        <f t="shared" si="177"/>
        <v/>
      </c>
      <c r="AT115" s="82" t="str">
        <f t="shared" si="177"/>
        <v/>
      </c>
      <c r="AU115" s="82" t="str">
        <f t="shared" si="177"/>
        <v/>
      </c>
      <c r="AV115" s="82" t="str">
        <f t="shared" si="177"/>
        <v/>
      </c>
      <c r="AW115" s="82" t="str">
        <f t="shared" si="177"/>
        <v/>
      </c>
      <c r="AX115" s="82" t="str">
        <f t="shared" si="177"/>
        <v/>
      </c>
      <c r="AY115" s="82" t="str">
        <f t="shared" si="177"/>
        <v/>
      </c>
      <c r="AZ115" s="82" t="str">
        <f t="shared" si="177"/>
        <v/>
      </c>
      <c r="BA115" s="82" t="str">
        <f t="shared" si="177"/>
        <v/>
      </c>
      <c r="BB115" s="82" t="str">
        <f t="shared" si="177"/>
        <v/>
      </c>
      <c r="BC115" s="82" t="str">
        <f t="shared" si="177"/>
        <v/>
      </c>
      <c r="BD115" s="82" t="str">
        <f t="shared" si="177"/>
        <v/>
      </c>
      <c r="BE115" s="82" t="str">
        <f t="shared" si="177"/>
        <v/>
      </c>
      <c r="BF115" s="82" t="str">
        <f t="shared" si="177"/>
        <v/>
      </c>
      <c r="BG115" s="82" t="str">
        <f t="shared" si="177"/>
        <v/>
      </c>
      <c r="BH115" s="82" t="str">
        <f t="shared" si="177"/>
        <v/>
      </c>
      <c r="BI115" s="82" t="str">
        <f t="shared" si="177"/>
        <v/>
      </c>
      <c r="BJ115" s="82" t="str">
        <f t="shared" si="177"/>
        <v/>
      </c>
      <c r="BK115" s="82" t="str">
        <f t="shared" si="177"/>
        <v/>
      </c>
      <c r="BL115" s="82"/>
      <c r="BM115" s="82"/>
      <c r="BN115" s="82"/>
      <c r="BO115" s="82"/>
      <c r="BP115" s="82"/>
      <c r="BZ115">
        <f t="shared" si="132"/>
        <v>0</v>
      </c>
      <c r="CA115">
        <f t="shared" si="132"/>
        <v>0</v>
      </c>
    </row>
    <row r="116" spans="1:79" x14ac:dyDescent="0.25">
      <c r="A116" t="str">
        <f t="shared" si="123"/>
        <v>1</v>
      </c>
      <c r="B116" t="str">
        <f t="shared" si="124"/>
        <v>0</v>
      </c>
      <c r="C116">
        <f>COUNTIF($D$3:D116,D116)</f>
        <v>0</v>
      </c>
      <c r="J116" t="str">
        <f t="shared" si="125"/>
        <v/>
      </c>
      <c r="K116" t="str">
        <f t="shared" si="126"/>
        <v/>
      </c>
      <c r="L116" t="str">
        <f t="shared" si="127"/>
        <v xml:space="preserve"> </v>
      </c>
      <c r="M116" t="str">
        <f t="shared" si="128"/>
        <v/>
      </c>
      <c r="N116" t="e">
        <f>VLOOKUP(E116,HC!A:B,2,0)</f>
        <v>#N/A</v>
      </c>
      <c r="O116" t="e">
        <f>VLOOKUP(N116,HC!B:C,2,0)</f>
        <v>#N/A</v>
      </c>
      <c r="P116" s="82" t="str">
        <f t="shared" ref="P116:BK116" si="178">IFERROR(IF($G116="inactive","",IF(AND($L116&lt;P$1,$M116&lt;P$1),"",IF(AND($L116&gt;Q$1,$M116&gt;Q$1),"",IF(AND($L116&lt;P$1,$M116&lt;=Q$1),$M116-P$1,IF(AND($L116&gt;=P$1,$M116&gt;Q$1),Q$1-$L116,IF(AND($L116&gt;=P$1,$M116&lt;=Q$1),$M116-$L116,IF(AND($L116&lt;P$1,$M116&gt;Q$1),Q$1-P$1,""))))))),"")</f>
        <v/>
      </c>
      <c r="Q116" s="82" t="str">
        <f t="shared" si="178"/>
        <v/>
      </c>
      <c r="R116" s="82" t="str">
        <f t="shared" si="178"/>
        <v/>
      </c>
      <c r="S116" s="82" t="str">
        <f t="shared" si="178"/>
        <v/>
      </c>
      <c r="T116" s="82" t="str">
        <f t="shared" si="178"/>
        <v/>
      </c>
      <c r="U116" s="82" t="str">
        <f t="shared" si="178"/>
        <v/>
      </c>
      <c r="V116" s="82" t="str">
        <f t="shared" si="178"/>
        <v/>
      </c>
      <c r="W116" s="82" t="str">
        <f t="shared" si="178"/>
        <v/>
      </c>
      <c r="X116" s="82" t="str">
        <f t="shared" si="178"/>
        <v/>
      </c>
      <c r="Y116" s="82" t="str">
        <f t="shared" si="178"/>
        <v/>
      </c>
      <c r="Z116" s="82" t="str">
        <f t="shared" si="178"/>
        <v/>
      </c>
      <c r="AA116" s="82" t="str">
        <f t="shared" si="178"/>
        <v/>
      </c>
      <c r="AB116" s="82" t="str">
        <f t="shared" si="178"/>
        <v/>
      </c>
      <c r="AC116" s="82" t="str">
        <f t="shared" si="178"/>
        <v/>
      </c>
      <c r="AD116" s="82" t="str">
        <f t="shared" si="178"/>
        <v/>
      </c>
      <c r="AE116" s="82" t="str">
        <f t="shared" si="178"/>
        <v/>
      </c>
      <c r="AF116" s="82" t="str">
        <f t="shared" si="178"/>
        <v/>
      </c>
      <c r="AG116" s="82" t="str">
        <f t="shared" si="178"/>
        <v/>
      </c>
      <c r="AH116" s="82" t="str">
        <f t="shared" si="178"/>
        <v/>
      </c>
      <c r="AI116" s="82" t="str">
        <f t="shared" si="178"/>
        <v/>
      </c>
      <c r="AJ116" s="82" t="str">
        <f t="shared" si="178"/>
        <v/>
      </c>
      <c r="AK116" s="82" t="str">
        <f t="shared" si="178"/>
        <v/>
      </c>
      <c r="AL116" s="82" t="str">
        <f t="shared" si="178"/>
        <v/>
      </c>
      <c r="AM116" s="82" t="str">
        <f t="shared" si="178"/>
        <v/>
      </c>
      <c r="AN116" s="82" t="str">
        <f t="shared" si="178"/>
        <v/>
      </c>
      <c r="AO116" s="82" t="str">
        <f t="shared" si="178"/>
        <v/>
      </c>
      <c r="AP116" s="82" t="str">
        <f t="shared" si="178"/>
        <v/>
      </c>
      <c r="AQ116" s="82" t="str">
        <f t="shared" si="178"/>
        <v/>
      </c>
      <c r="AR116" s="82" t="str">
        <f t="shared" si="178"/>
        <v/>
      </c>
      <c r="AS116" s="82" t="str">
        <f t="shared" si="178"/>
        <v/>
      </c>
      <c r="AT116" s="82" t="str">
        <f t="shared" si="178"/>
        <v/>
      </c>
      <c r="AU116" s="82" t="str">
        <f t="shared" si="178"/>
        <v/>
      </c>
      <c r="AV116" s="82" t="str">
        <f t="shared" si="178"/>
        <v/>
      </c>
      <c r="AW116" s="82" t="str">
        <f t="shared" si="178"/>
        <v/>
      </c>
      <c r="AX116" s="82" t="str">
        <f t="shared" si="178"/>
        <v/>
      </c>
      <c r="AY116" s="82" t="str">
        <f t="shared" si="178"/>
        <v/>
      </c>
      <c r="AZ116" s="82" t="str">
        <f t="shared" si="178"/>
        <v/>
      </c>
      <c r="BA116" s="82" t="str">
        <f t="shared" si="178"/>
        <v/>
      </c>
      <c r="BB116" s="82" t="str">
        <f t="shared" si="178"/>
        <v/>
      </c>
      <c r="BC116" s="82" t="str">
        <f t="shared" si="178"/>
        <v/>
      </c>
      <c r="BD116" s="82" t="str">
        <f t="shared" si="178"/>
        <v/>
      </c>
      <c r="BE116" s="82" t="str">
        <f t="shared" si="178"/>
        <v/>
      </c>
      <c r="BF116" s="82" t="str">
        <f t="shared" si="178"/>
        <v/>
      </c>
      <c r="BG116" s="82" t="str">
        <f t="shared" si="178"/>
        <v/>
      </c>
      <c r="BH116" s="82" t="str">
        <f t="shared" si="178"/>
        <v/>
      </c>
      <c r="BI116" s="82" t="str">
        <f t="shared" si="178"/>
        <v/>
      </c>
      <c r="BJ116" s="82" t="str">
        <f t="shared" si="178"/>
        <v/>
      </c>
      <c r="BK116" s="82" t="str">
        <f t="shared" si="178"/>
        <v/>
      </c>
      <c r="BL116" s="82"/>
      <c r="BM116" s="82"/>
      <c r="BN116" s="82"/>
      <c r="BO116" s="82"/>
      <c r="BP116" s="82"/>
      <c r="BZ116">
        <f t="shared" si="132"/>
        <v>0</v>
      </c>
      <c r="CA116">
        <f t="shared" si="132"/>
        <v>0</v>
      </c>
    </row>
    <row r="117" spans="1:79" x14ac:dyDescent="0.25">
      <c r="A117" t="str">
        <f t="shared" si="123"/>
        <v>1</v>
      </c>
      <c r="B117" t="str">
        <f t="shared" si="124"/>
        <v>0</v>
      </c>
      <c r="C117">
        <f>COUNTIF($D$3:D117,D117)</f>
        <v>0</v>
      </c>
      <c r="J117" t="str">
        <f t="shared" si="125"/>
        <v/>
      </c>
      <c r="K117" t="str">
        <f t="shared" si="126"/>
        <v/>
      </c>
      <c r="L117" t="str">
        <f t="shared" si="127"/>
        <v xml:space="preserve"> </v>
      </c>
      <c r="M117" t="str">
        <f t="shared" si="128"/>
        <v/>
      </c>
      <c r="N117" t="e">
        <f>VLOOKUP(E117,HC!A:B,2,0)</f>
        <v>#N/A</v>
      </c>
      <c r="O117" t="e">
        <f>VLOOKUP(N117,HC!B:C,2,0)</f>
        <v>#N/A</v>
      </c>
      <c r="P117" s="82" t="str">
        <f t="shared" ref="P117:BK117" si="179">IFERROR(IF($G117="inactive","",IF(AND($L117&lt;P$1,$M117&lt;P$1),"",IF(AND($L117&gt;Q$1,$M117&gt;Q$1),"",IF(AND($L117&lt;P$1,$M117&lt;=Q$1),$M117-P$1,IF(AND($L117&gt;=P$1,$M117&gt;Q$1),Q$1-$L117,IF(AND($L117&gt;=P$1,$M117&lt;=Q$1),$M117-$L117,IF(AND($L117&lt;P$1,$M117&gt;Q$1),Q$1-P$1,""))))))),"")</f>
        <v/>
      </c>
      <c r="Q117" s="82" t="str">
        <f t="shared" si="179"/>
        <v/>
      </c>
      <c r="R117" s="82" t="str">
        <f t="shared" si="179"/>
        <v/>
      </c>
      <c r="S117" s="82" t="str">
        <f t="shared" si="179"/>
        <v/>
      </c>
      <c r="T117" s="82" t="str">
        <f t="shared" si="179"/>
        <v/>
      </c>
      <c r="U117" s="82" t="str">
        <f t="shared" si="179"/>
        <v/>
      </c>
      <c r="V117" s="82" t="str">
        <f t="shared" si="179"/>
        <v/>
      </c>
      <c r="W117" s="82" t="str">
        <f t="shared" si="179"/>
        <v/>
      </c>
      <c r="X117" s="82" t="str">
        <f t="shared" si="179"/>
        <v/>
      </c>
      <c r="Y117" s="82" t="str">
        <f t="shared" si="179"/>
        <v/>
      </c>
      <c r="Z117" s="82" t="str">
        <f t="shared" si="179"/>
        <v/>
      </c>
      <c r="AA117" s="82" t="str">
        <f t="shared" si="179"/>
        <v/>
      </c>
      <c r="AB117" s="82" t="str">
        <f t="shared" si="179"/>
        <v/>
      </c>
      <c r="AC117" s="82" t="str">
        <f t="shared" si="179"/>
        <v/>
      </c>
      <c r="AD117" s="82" t="str">
        <f t="shared" si="179"/>
        <v/>
      </c>
      <c r="AE117" s="82" t="str">
        <f t="shared" si="179"/>
        <v/>
      </c>
      <c r="AF117" s="82" t="str">
        <f t="shared" si="179"/>
        <v/>
      </c>
      <c r="AG117" s="82" t="str">
        <f t="shared" si="179"/>
        <v/>
      </c>
      <c r="AH117" s="82" t="str">
        <f t="shared" si="179"/>
        <v/>
      </c>
      <c r="AI117" s="82" t="str">
        <f t="shared" si="179"/>
        <v/>
      </c>
      <c r="AJ117" s="82" t="str">
        <f t="shared" si="179"/>
        <v/>
      </c>
      <c r="AK117" s="82" t="str">
        <f t="shared" si="179"/>
        <v/>
      </c>
      <c r="AL117" s="82" t="str">
        <f t="shared" si="179"/>
        <v/>
      </c>
      <c r="AM117" s="82" t="str">
        <f t="shared" si="179"/>
        <v/>
      </c>
      <c r="AN117" s="82" t="str">
        <f t="shared" si="179"/>
        <v/>
      </c>
      <c r="AO117" s="82" t="str">
        <f t="shared" si="179"/>
        <v/>
      </c>
      <c r="AP117" s="82" t="str">
        <f t="shared" si="179"/>
        <v/>
      </c>
      <c r="AQ117" s="82" t="str">
        <f t="shared" si="179"/>
        <v/>
      </c>
      <c r="AR117" s="82" t="str">
        <f t="shared" si="179"/>
        <v/>
      </c>
      <c r="AS117" s="82" t="str">
        <f t="shared" si="179"/>
        <v/>
      </c>
      <c r="AT117" s="82" t="str">
        <f t="shared" si="179"/>
        <v/>
      </c>
      <c r="AU117" s="82" t="str">
        <f t="shared" si="179"/>
        <v/>
      </c>
      <c r="AV117" s="82" t="str">
        <f t="shared" si="179"/>
        <v/>
      </c>
      <c r="AW117" s="82" t="str">
        <f t="shared" si="179"/>
        <v/>
      </c>
      <c r="AX117" s="82" t="str">
        <f t="shared" si="179"/>
        <v/>
      </c>
      <c r="AY117" s="82" t="str">
        <f t="shared" si="179"/>
        <v/>
      </c>
      <c r="AZ117" s="82" t="str">
        <f t="shared" si="179"/>
        <v/>
      </c>
      <c r="BA117" s="82" t="str">
        <f t="shared" si="179"/>
        <v/>
      </c>
      <c r="BB117" s="82" t="str">
        <f t="shared" si="179"/>
        <v/>
      </c>
      <c r="BC117" s="82" t="str">
        <f t="shared" si="179"/>
        <v/>
      </c>
      <c r="BD117" s="82" t="str">
        <f t="shared" si="179"/>
        <v/>
      </c>
      <c r="BE117" s="82" t="str">
        <f t="shared" si="179"/>
        <v/>
      </c>
      <c r="BF117" s="82" t="str">
        <f t="shared" si="179"/>
        <v/>
      </c>
      <c r="BG117" s="82" t="str">
        <f t="shared" si="179"/>
        <v/>
      </c>
      <c r="BH117" s="82" t="str">
        <f t="shared" si="179"/>
        <v/>
      </c>
      <c r="BI117" s="82" t="str">
        <f t="shared" si="179"/>
        <v/>
      </c>
      <c r="BJ117" s="82" t="str">
        <f t="shared" si="179"/>
        <v/>
      </c>
      <c r="BK117" s="82" t="str">
        <f t="shared" si="179"/>
        <v/>
      </c>
      <c r="BL117" s="82"/>
      <c r="BM117" s="82"/>
      <c r="BN117" s="82"/>
      <c r="BO117" s="82"/>
      <c r="BP117" s="82"/>
      <c r="BZ117">
        <f t="shared" si="132"/>
        <v>0</v>
      </c>
      <c r="CA117">
        <f t="shared" si="132"/>
        <v>0</v>
      </c>
    </row>
    <row r="118" spans="1:79" x14ac:dyDescent="0.25">
      <c r="A118" t="str">
        <f t="shared" si="123"/>
        <v>1</v>
      </c>
      <c r="B118" t="str">
        <f t="shared" si="124"/>
        <v>0</v>
      </c>
      <c r="C118">
        <f>COUNTIF($D$3:D118,D118)</f>
        <v>0</v>
      </c>
      <c r="J118" t="str">
        <f t="shared" si="125"/>
        <v/>
      </c>
      <c r="K118" t="str">
        <f t="shared" si="126"/>
        <v/>
      </c>
      <c r="L118" t="str">
        <f t="shared" si="127"/>
        <v xml:space="preserve"> </v>
      </c>
      <c r="M118" t="str">
        <f t="shared" si="128"/>
        <v/>
      </c>
      <c r="N118" t="e">
        <f>VLOOKUP(E118,HC!A:B,2,0)</f>
        <v>#N/A</v>
      </c>
      <c r="O118" t="e">
        <f>VLOOKUP(N118,HC!B:C,2,0)</f>
        <v>#N/A</v>
      </c>
      <c r="P118" s="82" t="str">
        <f t="shared" ref="P118:BK118" si="180">IFERROR(IF($G118="inactive","",IF(AND($L118&lt;P$1,$M118&lt;P$1),"",IF(AND($L118&gt;Q$1,$M118&gt;Q$1),"",IF(AND($L118&lt;P$1,$M118&lt;=Q$1),$M118-P$1,IF(AND($L118&gt;=P$1,$M118&gt;Q$1),Q$1-$L118,IF(AND($L118&gt;=P$1,$M118&lt;=Q$1),$M118-$L118,IF(AND($L118&lt;P$1,$M118&gt;Q$1),Q$1-P$1,""))))))),"")</f>
        <v/>
      </c>
      <c r="Q118" s="82" t="str">
        <f t="shared" si="180"/>
        <v/>
      </c>
      <c r="R118" s="82" t="str">
        <f t="shared" si="180"/>
        <v/>
      </c>
      <c r="S118" s="82" t="str">
        <f t="shared" si="180"/>
        <v/>
      </c>
      <c r="T118" s="82" t="str">
        <f t="shared" si="180"/>
        <v/>
      </c>
      <c r="U118" s="82" t="str">
        <f t="shared" si="180"/>
        <v/>
      </c>
      <c r="V118" s="82" t="str">
        <f t="shared" si="180"/>
        <v/>
      </c>
      <c r="W118" s="82" t="str">
        <f t="shared" si="180"/>
        <v/>
      </c>
      <c r="X118" s="82" t="str">
        <f t="shared" si="180"/>
        <v/>
      </c>
      <c r="Y118" s="82" t="str">
        <f t="shared" si="180"/>
        <v/>
      </c>
      <c r="Z118" s="82" t="str">
        <f t="shared" si="180"/>
        <v/>
      </c>
      <c r="AA118" s="82" t="str">
        <f t="shared" si="180"/>
        <v/>
      </c>
      <c r="AB118" s="82" t="str">
        <f t="shared" si="180"/>
        <v/>
      </c>
      <c r="AC118" s="82" t="str">
        <f t="shared" si="180"/>
        <v/>
      </c>
      <c r="AD118" s="82" t="str">
        <f t="shared" si="180"/>
        <v/>
      </c>
      <c r="AE118" s="82" t="str">
        <f t="shared" si="180"/>
        <v/>
      </c>
      <c r="AF118" s="82" t="str">
        <f t="shared" si="180"/>
        <v/>
      </c>
      <c r="AG118" s="82" t="str">
        <f t="shared" si="180"/>
        <v/>
      </c>
      <c r="AH118" s="82" t="str">
        <f t="shared" si="180"/>
        <v/>
      </c>
      <c r="AI118" s="82" t="str">
        <f t="shared" si="180"/>
        <v/>
      </c>
      <c r="AJ118" s="82" t="str">
        <f t="shared" si="180"/>
        <v/>
      </c>
      <c r="AK118" s="82" t="str">
        <f t="shared" si="180"/>
        <v/>
      </c>
      <c r="AL118" s="82" t="str">
        <f t="shared" si="180"/>
        <v/>
      </c>
      <c r="AM118" s="82" t="str">
        <f t="shared" si="180"/>
        <v/>
      </c>
      <c r="AN118" s="82" t="str">
        <f t="shared" si="180"/>
        <v/>
      </c>
      <c r="AO118" s="82" t="str">
        <f t="shared" si="180"/>
        <v/>
      </c>
      <c r="AP118" s="82" t="str">
        <f t="shared" si="180"/>
        <v/>
      </c>
      <c r="AQ118" s="82" t="str">
        <f t="shared" si="180"/>
        <v/>
      </c>
      <c r="AR118" s="82" t="str">
        <f t="shared" si="180"/>
        <v/>
      </c>
      <c r="AS118" s="82" t="str">
        <f t="shared" si="180"/>
        <v/>
      </c>
      <c r="AT118" s="82" t="str">
        <f t="shared" si="180"/>
        <v/>
      </c>
      <c r="AU118" s="82" t="str">
        <f t="shared" si="180"/>
        <v/>
      </c>
      <c r="AV118" s="82" t="str">
        <f t="shared" si="180"/>
        <v/>
      </c>
      <c r="AW118" s="82" t="str">
        <f t="shared" si="180"/>
        <v/>
      </c>
      <c r="AX118" s="82" t="str">
        <f t="shared" si="180"/>
        <v/>
      </c>
      <c r="AY118" s="82" t="str">
        <f t="shared" si="180"/>
        <v/>
      </c>
      <c r="AZ118" s="82" t="str">
        <f t="shared" si="180"/>
        <v/>
      </c>
      <c r="BA118" s="82" t="str">
        <f t="shared" si="180"/>
        <v/>
      </c>
      <c r="BB118" s="82" t="str">
        <f t="shared" si="180"/>
        <v/>
      </c>
      <c r="BC118" s="82" t="str">
        <f t="shared" si="180"/>
        <v/>
      </c>
      <c r="BD118" s="82" t="str">
        <f t="shared" si="180"/>
        <v/>
      </c>
      <c r="BE118" s="82" t="str">
        <f t="shared" si="180"/>
        <v/>
      </c>
      <c r="BF118" s="82" t="str">
        <f t="shared" si="180"/>
        <v/>
      </c>
      <c r="BG118" s="82" t="str">
        <f t="shared" si="180"/>
        <v/>
      </c>
      <c r="BH118" s="82" t="str">
        <f t="shared" si="180"/>
        <v/>
      </c>
      <c r="BI118" s="82" t="str">
        <f t="shared" si="180"/>
        <v/>
      </c>
      <c r="BJ118" s="82" t="str">
        <f t="shared" si="180"/>
        <v/>
      </c>
      <c r="BK118" s="82" t="str">
        <f t="shared" si="180"/>
        <v/>
      </c>
      <c r="BL118" s="82"/>
      <c r="BM118" s="82"/>
      <c r="BN118" s="82"/>
      <c r="BO118" s="82"/>
      <c r="BP118" s="82"/>
      <c r="BZ118">
        <f t="shared" si="132"/>
        <v>0</v>
      </c>
      <c r="CA118">
        <f t="shared" si="132"/>
        <v>0</v>
      </c>
    </row>
    <row r="119" spans="1:79" x14ac:dyDescent="0.25">
      <c r="A119" t="str">
        <f t="shared" si="123"/>
        <v>1</v>
      </c>
      <c r="B119" t="str">
        <f t="shared" si="124"/>
        <v>0</v>
      </c>
      <c r="C119">
        <f>COUNTIF($D$3:D119,D119)</f>
        <v>0</v>
      </c>
      <c r="J119" t="str">
        <f t="shared" si="125"/>
        <v/>
      </c>
      <c r="K119" t="str">
        <f t="shared" si="126"/>
        <v/>
      </c>
      <c r="L119" t="str">
        <f t="shared" si="127"/>
        <v xml:space="preserve"> </v>
      </c>
      <c r="M119" t="str">
        <f t="shared" si="128"/>
        <v/>
      </c>
      <c r="N119" t="e">
        <f>VLOOKUP(E119,HC!A:B,2,0)</f>
        <v>#N/A</v>
      </c>
      <c r="O119" t="e">
        <f>VLOOKUP(N119,HC!B:C,2,0)</f>
        <v>#N/A</v>
      </c>
      <c r="P119" s="82" t="str">
        <f t="shared" ref="P119:BJ119" si="181">IFERROR(IF($G119="inactive","",IF(AND($L119&lt;P$1,$M119&lt;P$1),"",IF(AND($L119&gt;Q$1,$M119&gt;Q$1),"",IF(AND($L119&lt;P$1,$M119&lt;=Q$1),$M119-P$1,IF(AND($L119&gt;=P$1,$M119&gt;Q$1),Q$1-$L119,IF(AND($L119&gt;=P$1,$M119&lt;=Q$1),$M119-$L119,IF(AND($L119&lt;P$1,$M119&gt;Q$1),Q$1-P$1,""))))))),"")</f>
        <v/>
      </c>
      <c r="Q119" s="82" t="str">
        <f t="shared" si="181"/>
        <v/>
      </c>
      <c r="R119" s="82" t="str">
        <f t="shared" si="181"/>
        <v/>
      </c>
      <c r="S119" s="82" t="str">
        <f t="shared" si="181"/>
        <v/>
      </c>
      <c r="T119" s="82" t="str">
        <f t="shared" si="181"/>
        <v/>
      </c>
      <c r="U119" s="82" t="str">
        <f t="shared" si="181"/>
        <v/>
      </c>
      <c r="V119" s="82" t="str">
        <f t="shared" si="181"/>
        <v/>
      </c>
      <c r="W119" s="82" t="str">
        <f t="shared" si="181"/>
        <v/>
      </c>
      <c r="X119" s="82" t="str">
        <f t="shared" si="181"/>
        <v/>
      </c>
      <c r="Y119" s="82" t="str">
        <f t="shared" si="181"/>
        <v/>
      </c>
      <c r="Z119" s="82" t="str">
        <f t="shared" si="181"/>
        <v/>
      </c>
      <c r="AA119" s="82" t="str">
        <f t="shared" si="181"/>
        <v/>
      </c>
      <c r="AB119" s="82" t="str">
        <f t="shared" si="181"/>
        <v/>
      </c>
      <c r="AC119" s="82" t="str">
        <f t="shared" si="181"/>
        <v/>
      </c>
      <c r="AD119" s="82" t="str">
        <f t="shared" si="181"/>
        <v/>
      </c>
      <c r="AE119" s="82" t="str">
        <f t="shared" si="181"/>
        <v/>
      </c>
      <c r="AF119" s="82" t="str">
        <f t="shared" si="181"/>
        <v/>
      </c>
      <c r="AG119" s="82" t="str">
        <f t="shared" si="181"/>
        <v/>
      </c>
      <c r="AH119" s="82" t="str">
        <f t="shared" si="181"/>
        <v/>
      </c>
      <c r="AI119" s="82" t="str">
        <f t="shared" si="181"/>
        <v/>
      </c>
      <c r="AJ119" s="82" t="str">
        <f t="shared" si="181"/>
        <v/>
      </c>
      <c r="AK119" s="82" t="str">
        <f t="shared" si="181"/>
        <v/>
      </c>
      <c r="AL119" s="82" t="str">
        <f t="shared" si="181"/>
        <v/>
      </c>
      <c r="AM119" s="82" t="str">
        <f t="shared" si="181"/>
        <v/>
      </c>
      <c r="AN119" s="82" t="str">
        <f t="shared" si="181"/>
        <v/>
      </c>
      <c r="AO119" s="82" t="str">
        <f t="shared" si="181"/>
        <v/>
      </c>
      <c r="AP119" s="82" t="str">
        <f t="shared" si="181"/>
        <v/>
      </c>
      <c r="AQ119" s="82" t="str">
        <f t="shared" si="181"/>
        <v/>
      </c>
      <c r="AR119" s="82" t="str">
        <f t="shared" si="181"/>
        <v/>
      </c>
      <c r="AS119" s="82" t="str">
        <f t="shared" si="181"/>
        <v/>
      </c>
      <c r="AT119" s="82" t="str">
        <f t="shared" si="181"/>
        <v/>
      </c>
      <c r="AU119" s="82" t="str">
        <f t="shared" si="181"/>
        <v/>
      </c>
      <c r="AV119" s="82" t="str">
        <f t="shared" si="181"/>
        <v/>
      </c>
      <c r="AW119" s="82" t="str">
        <f t="shared" si="181"/>
        <v/>
      </c>
      <c r="AX119" s="82" t="str">
        <f t="shared" si="181"/>
        <v/>
      </c>
      <c r="AY119" s="82" t="str">
        <f t="shared" si="181"/>
        <v/>
      </c>
      <c r="AZ119" s="82" t="str">
        <f t="shared" si="181"/>
        <v/>
      </c>
      <c r="BA119" s="82" t="str">
        <f t="shared" si="181"/>
        <v/>
      </c>
      <c r="BB119" s="82" t="str">
        <f t="shared" si="181"/>
        <v/>
      </c>
      <c r="BC119" s="82" t="str">
        <f t="shared" si="181"/>
        <v/>
      </c>
      <c r="BD119" s="82" t="str">
        <f t="shared" si="181"/>
        <v/>
      </c>
      <c r="BE119" s="82" t="str">
        <f t="shared" si="181"/>
        <v/>
      </c>
      <c r="BF119" s="82" t="str">
        <f t="shared" si="181"/>
        <v/>
      </c>
      <c r="BG119" s="82" t="str">
        <f t="shared" si="181"/>
        <v/>
      </c>
      <c r="BH119" s="82" t="str">
        <f t="shared" si="181"/>
        <v/>
      </c>
      <c r="BI119" s="82" t="str">
        <f t="shared" si="181"/>
        <v/>
      </c>
      <c r="BJ119" s="82" t="str">
        <f t="shared" si="181"/>
        <v/>
      </c>
      <c r="BK119" s="82" t="str">
        <f t="shared" ref="BK119:BK134" si="182">IFERROR(IF($G119="inactive","",IF(AND($L119&lt;BK$1,$M119&lt;BK$1),"",IF(AND($L119&gt;BL$1,$M119&gt;BL$1),"",IF(AND($L119&lt;BK$1,$M119&lt;=BL$1),$M119-BK$1,IF(AND($L119&gt;=BK$1,$M119&gt;BL$1),BL$1-$L119,IF(AND($L119&gt;=BK$1,$M119&lt;=BL$1),$M119-$L119,IF(AND($L119&lt;BK$1,$M119&gt;BL$1),BL$1-BK$1,""))))))),"")</f>
        <v/>
      </c>
      <c r="BL119" s="82"/>
      <c r="BM119" s="82"/>
      <c r="BN119" s="82"/>
      <c r="BO119" s="82"/>
      <c r="BP119" s="82"/>
      <c r="BZ119">
        <f t="shared" si="132"/>
        <v>0</v>
      </c>
      <c r="CA119">
        <f t="shared" si="132"/>
        <v>0</v>
      </c>
    </row>
    <row r="120" spans="1:79" x14ac:dyDescent="0.25">
      <c r="A120" t="str">
        <f t="shared" si="123"/>
        <v>1</v>
      </c>
      <c r="B120" t="str">
        <f t="shared" si="124"/>
        <v>0</v>
      </c>
      <c r="C120">
        <f>COUNTIF($D$3:D120,D120)</f>
        <v>0</v>
      </c>
      <c r="J120" t="str">
        <f t="shared" si="125"/>
        <v/>
      </c>
      <c r="K120" t="str">
        <f t="shared" si="126"/>
        <v/>
      </c>
      <c r="L120" t="str">
        <f t="shared" si="127"/>
        <v xml:space="preserve"> </v>
      </c>
      <c r="M120" t="str">
        <f t="shared" si="128"/>
        <v/>
      </c>
      <c r="N120" t="e">
        <f>VLOOKUP(E120,HC!A:B,2,0)</f>
        <v>#N/A</v>
      </c>
      <c r="O120" t="e">
        <f>VLOOKUP(N120,HC!B:C,2,0)</f>
        <v>#N/A</v>
      </c>
      <c r="P120" s="82" t="str">
        <f t="shared" ref="P120:BJ120" si="183">IFERROR(IF($G120="inactive","",IF(AND($L120&lt;P$1,$M120&lt;P$1),"",IF(AND($L120&gt;Q$1,$M120&gt;Q$1),"",IF(AND($L120&lt;P$1,$M120&lt;=Q$1),$M120-P$1,IF(AND($L120&gt;=P$1,$M120&gt;Q$1),Q$1-$L120,IF(AND($L120&gt;=P$1,$M120&lt;=Q$1),$M120-$L120,IF(AND($L120&lt;P$1,$M120&gt;Q$1),Q$1-P$1,""))))))),"")</f>
        <v/>
      </c>
      <c r="Q120" s="82" t="str">
        <f t="shared" si="183"/>
        <v/>
      </c>
      <c r="R120" s="82" t="str">
        <f t="shared" si="183"/>
        <v/>
      </c>
      <c r="S120" s="82" t="str">
        <f t="shared" si="183"/>
        <v/>
      </c>
      <c r="T120" s="82" t="str">
        <f t="shared" si="183"/>
        <v/>
      </c>
      <c r="U120" s="82" t="str">
        <f t="shared" si="183"/>
        <v/>
      </c>
      <c r="V120" s="82" t="str">
        <f t="shared" si="183"/>
        <v/>
      </c>
      <c r="W120" s="82" t="str">
        <f t="shared" si="183"/>
        <v/>
      </c>
      <c r="X120" s="82" t="str">
        <f t="shared" si="183"/>
        <v/>
      </c>
      <c r="Y120" s="82" t="str">
        <f t="shared" si="183"/>
        <v/>
      </c>
      <c r="Z120" s="82" t="str">
        <f t="shared" si="183"/>
        <v/>
      </c>
      <c r="AA120" s="82" t="str">
        <f t="shared" si="183"/>
        <v/>
      </c>
      <c r="AB120" s="82" t="str">
        <f t="shared" si="183"/>
        <v/>
      </c>
      <c r="AC120" s="82" t="str">
        <f t="shared" si="183"/>
        <v/>
      </c>
      <c r="AD120" s="82" t="str">
        <f t="shared" si="183"/>
        <v/>
      </c>
      <c r="AE120" s="82" t="str">
        <f t="shared" si="183"/>
        <v/>
      </c>
      <c r="AF120" s="82" t="str">
        <f t="shared" si="183"/>
        <v/>
      </c>
      <c r="AG120" s="82" t="str">
        <f t="shared" si="183"/>
        <v/>
      </c>
      <c r="AH120" s="82" t="str">
        <f t="shared" si="183"/>
        <v/>
      </c>
      <c r="AI120" s="82" t="str">
        <f t="shared" si="183"/>
        <v/>
      </c>
      <c r="AJ120" s="82" t="str">
        <f t="shared" si="183"/>
        <v/>
      </c>
      <c r="AK120" s="82" t="str">
        <f t="shared" si="183"/>
        <v/>
      </c>
      <c r="AL120" s="82" t="str">
        <f t="shared" si="183"/>
        <v/>
      </c>
      <c r="AM120" s="82" t="str">
        <f t="shared" si="183"/>
        <v/>
      </c>
      <c r="AN120" s="82" t="str">
        <f t="shared" si="183"/>
        <v/>
      </c>
      <c r="AO120" s="82" t="str">
        <f t="shared" si="183"/>
        <v/>
      </c>
      <c r="AP120" s="82" t="str">
        <f t="shared" si="183"/>
        <v/>
      </c>
      <c r="AQ120" s="82" t="str">
        <f t="shared" si="183"/>
        <v/>
      </c>
      <c r="AR120" s="82" t="str">
        <f t="shared" si="183"/>
        <v/>
      </c>
      <c r="AS120" s="82" t="str">
        <f t="shared" si="183"/>
        <v/>
      </c>
      <c r="AT120" s="82" t="str">
        <f t="shared" si="183"/>
        <v/>
      </c>
      <c r="AU120" s="82" t="str">
        <f t="shared" si="183"/>
        <v/>
      </c>
      <c r="AV120" s="82" t="str">
        <f t="shared" si="183"/>
        <v/>
      </c>
      <c r="AW120" s="82" t="str">
        <f t="shared" si="183"/>
        <v/>
      </c>
      <c r="AX120" s="82" t="str">
        <f t="shared" si="183"/>
        <v/>
      </c>
      <c r="AY120" s="82" t="str">
        <f t="shared" si="183"/>
        <v/>
      </c>
      <c r="AZ120" s="82" t="str">
        <f t="shared" si="183"/>
        <v/>
      </c>
      <c r="BA120" s="82" t="str">
        <f t="shared" si="183"/>
        <v/>
      </c>
      <c r="BB120" s="82" t="str">
        <f t="shared" si="183"/>
        <v/>
      </c>
      <c r="BC120" s="82" t="str">
        <f t="shared" si="183"/>
        <v/>
      </c>
      <c r="BD120" s="82" t="str">
        <f t="shared" si="183"/>
        <v/>
      </c>
      <c r="BE120" s="82" t="str">
        <f t="shared" si="183"/>
        <v/>
      </c>
      <c r="BF120" s="82" t="str">
        <f t="shared" si="183"/>
        <v/>
      </c>
      <c r="BG120" s="82" t="str">
        <f t="shared" si="183"/>
        <v/>
      </c>
      <c r="BH120" s="82" t="str">
        <f t="shared" si="183"/>
        <v/>
      </c>
      <c r="BI120" s="82" t="str">
        <f t="shared" si="183"/>
        <v/>
      </c>
      <c r="BJ120" s="82" t="str">
        <f t="shared" si="183"/>
        <v/>
      </c>
      <c r="BK120" s="82" t="str">
        <f t="shared" si="182"/>
        <v/>
      </c>
      <c r="BL120" s="82"/>
      <c r="BM120" s="82"/>
      <c r="BN120" s="82"/>
      <c r="BO120" s="82"/>
      <c r="BP120" s="82"/>
      <c r="BZ120">
        <f t="shared" si="132"/>
        <v>0</v>
      </c>
      <c r="CA120">
        <f t="shared" si="132"/>
        <v>0</v>
      </c>
    </row>
    <row r="121" spans="1:79" x14ac:dyDescent="0.25">
      <c r="A121" t="str">
        <f t="shared" si="123"/>
        <v>1</v>
      </c>
      <c r="B121" t="str">
        <f t="shared" si="124"/>
        <v>0</v>
      </c>
      <c r="C121">
        <f>COUNTIF($D$3:D121,D121)</f>
        <v>0</v>
      </c>
      <c r="J121" t="str">
        <f t="shared" si="125"/>
        <v/>
      </c>
      <c r="K121" t="str">
        <f t="shared" si="126"/>
        <v/>
      </c>
      <c r="L121" t="str">
        <f t="shared" si="127"/>
        <v xml:space="preserve"> </v>
      </c>
      <c r="M121" t="str">
        <f t="shared" si="128"/>
        <v/>
      </c>
      <c r="N121" t="e">
        <f>VLOOKUP(E121,HC!A:B,2,0)</f>
        <v>#N/A</v>
      </c>
      <c r="O121" t="e">
        <f>VLOOKUP(N121,HC!B:C,2,0)</f>
        <v>#N/A</v>
      </c>
      <c r="P121" s="82" t="str">
        <f t="shared" ref="P121:BJ121" si="184">IFERROR(IF($G121="inactive","",IF(AND($L121&lt;P$1,$M121&lt;P$1),"",IF(AND($L121&gt;Q$1,$M121&gt;Q$1),"",IF(AND($L121&lt;P$1,$M121&lt;=Q$1),$M121-P$1,IF(AND($L121&gt;=P$1,$M121&gt;Q$1),Q$1-$L121,IF(AND($L121&gt;=P$1,$M121&lt;=Q$1),$M121-$L121,IF(AND($L121&lt;P$1,$M121&gt;Q$1),Q$1-P$1,""))))))),"")</f>
        <v/>
      </c>
      <c r="Q121" s="82" t="str">
        <f t="shared" si="184"/>
        <v/>
      </c>
      <c r="R121" s="82" t="str">
        <f t="shared" si="184"/>
        <v/>
      </c>
      <c r="S121" s="82" t="str">
        <f t="shared" si="184"/>
        <v/>
      </c>
      <c r="T121" s="82" t="str">
        <f t="shared" si="184"/>
        <v/>
      </c>
      <c r="U121" s="82" t="str">
        <f t="shared" si="184"/>
        <v/>
      </c>
      <c r="V121" s="82" t="str">
        <f t="shared" si="184"/>
        <v/>
      </c>
      <c r="W121" s="82" t="str">
        <f t="shared" si="184"/>
        <v/>
      </c>
      <c r="X121" s="82" t="str">
        <f t="shared" si="184"/>
        <v/>
      </c>
      <c r="Y121" s="82" t="str">
        <f t="shared" si="184"/>
        <v/>
      </c>
      <c r="Z121" s="82" t="str">
        <f t="shared" si="184"/>
        <v/>
      </c>
      <c r="AA121" s="82" t="str">
        <f t="shared" si="184"/>
        <v/>
      </c>
      <c r="AB121" s="82" t="str">
        <f t="shared" si="184"/>
        <v/>
      </c>
      <c r="AC121" s="82" t="str">
        <f t="shared" si="184"/>
        <v/>
      </c>
      <c r="AD121" s="82" t="str">
        <f t="shared" si="184"/>
        <v/>
      </c>
      <c r="AE121" s="82" t="str">
        <f t="shared" si="184"/>
        <v/>
      </c>
      <c r="AF121" s="82" t="str">
        <f t="shared" si="184"/>
        <v/>
      </c>
      <c r="AG121" s="82" t="str">
        <f t="shared" si="184"/>
        <v/>
      </c>
      <c r="AH121" s="82" t="str">
        <f t="shared" si="184"/>
        <v/>
      </c>
      <c r="AI121" s="82" t="str">
        <f t="shared" si="184"/>
        <v/>
      </c>
      <c r="AJ121" s="82" t="str">
        <f t="shared" si="184"/>
        <v/>
      </c>
      <c r="AK121" s="82" t="str">
        <f t="shared" si="184"/>
        <v/>
      </c>
      <c r="AL121" s="82" t="str">
        <f t="shared" si="184"/>
        <v/>
      </c>
      <c r="AM121" s="82" t="str">
        <f t="shared" si="184"/>
        <v/>
      </c>
      <c r="AN121" s="82" t="str">
        <f t="shared" si="184"/>
        <v/>
      </c>
      <c r="AO121" s="82" t="str">
        <f t="shared" si="184"/>
        <v/>
      </c>
      <c r="AP121" s="82" t="str">
        <f t="shared" si="184"/>
        <v/>
      </c>
      <c r="AQ121" s="82" t="str">
        <f t="shared" si="184"/>
        <v/>
      </c>
      <c r="AR121" s="82" t="str">
        <f t="shared" si="184"/>
        <v/>
      </c>
      <c r="AS121" s="82" t="str">
        <f t="shared" si="184"/>
        <v/>
      </c>
      <c r="AT121" s="82" t="str">
        <f t="shared" si="184"/>
        <v/>
      </c>
      <c r="AU121" s="82" t="str">
        <f t="shared" si="184"/>
        <v/>
      </c>
      <c r="AV121" s="82" t="str">
        <f t="shared" si="184"/>
        <v/>
      </c>
      <c r="AW121" s="82" t="str">
        <f t="shared" si="184"/>
        <v/>
      </c>
      <c r="AX121" s="82" t="str">
        <f t="shared" si="184"/>
        <v/>
      </c>
      <c r="AY121" s="82" t="str">
        <f t="shared" si="184"/>
        <v/>
      </c>
      <c r="AZ121" s="82" t="str">
        <f t="shared" si="184"/>
        <v/>
      </c>
      <c r="BA121" s="82" t="str">
        <f t="shared" si="184"/>
        <v/>
      </c>
      <c r="BB121" s="82" t="str">
        <f t="shared" si="184"/>
        <v/>
      </c>
      <c r="BC121" s="82" t="str">
        <f t="shared" si="184"/>
        <v/>
      </c>
      <c r="BD121" s="82" t="str">
        <f t="shared" si="184"/>
        <v/>
      </c>
      <c r="BE121" s="82" t="str">
        <f t="shared" si="184"/>
        <v/>
      </c>
      <c r="BF121" s="82" t="str">
        <f t="shared" si="184"/>
        <v/>
      </c>
      <c r="BG121" s="82" t="str">
        <f t="shared" si="184"/>
        <v/>
      </c>
      <c r="BH121" s="82" t="str">
        <f t="shared" si="184"/>
        <v/>
      </c>
      <c r="BI121" s="82" t="str">
        <f t="shared" si="184"/>
        <v/>
      </c>
      <c r="BJ121" s="82" t="str">
        <f t="shared" si="184"/>
        <v/>
      </c>
      <c r="BK121" s="82" t="str">
        <f t="shared" si="182"/>
        <v/>
      </c>
      <c r="BL121" s="82"/>
      <c r="BM121" s="82"/>
      <c r="BN121" s="82"/>
      <c r="BO121" s="82"/>
      <c r="BP121" s="82"/>
      <c r="BZ121">
        <f t="shared" si="132"/>
        <v>0</v>
      </c>
      <c r="CA121">
        <f t="shared" si="132"/>
        <v>0</v>
      </c>
    </row>
    <row r="122" spans="1:79" x14ac:dyDescent="0.25">
      <c r="A122" t="str">
        <f t="shared" si="123"/>
        <v>1</v>
      </c>
      <c r="B122" t="str">
        <f t="shared" si="124"/>
        <v>0</v>
      </c>
      <c r="C122">
        <f>COUNTIF($D$3:D122,D122)</f>
        <v>0</v>
      </c>
      <c r="J122" t="str">
        <f t="shared" si="125"/>
        <v/>
      </c>
      <c r="K122" t="str">
        <f t="shared" si="126"/>
        <v/>
      </c>
      <c r="L122" t="str">
        <f t="shared" si="127"/>
        <v xml:space="preserve"> </v>
      </c>
      <c r="M122" t="str">
        <f t="shared" si="128"/>
        <v/>
      </c>
      <c r="N122" t="e">
        <f>VLOOKUP(E122,HC!A:B,2,0)</f>
        <v>#N/A</v>
      </c>
      <c r="O122" t="e">
        <f>VLOOKUP(N122,HC!B:C,2,0)</f>
        <v>#N/A</v>
      </c>
      <c r="P122" s="82" t="str">
        <f t="shared" ref="P122:BJ122" si="185">IFERROR(IF($G122="inactive","",IF(AND($L122&lt;P$1,$M122&lt;P$1),"",IF(AND($L122&gt;Q$1,$M122&gt;Q$1),"",IF(AND($L122&lt;P$1,$M122&lt;=Q$1),$M122-P$1,IF(AND($L122&gt;=P$1,$M122&gt;Q$1),Q$1-$L122,IF(AND($L122&gt;=P$1,$M122&lt;=Q$1),$M122-$L122,IF(AND($L122&lt;P$1,$M122&gt;Q$1),Q$1-P$1,""))))))),"")</f>
        <v/>
      </c>
      <c r="Q122" s="82" t="str">
        <f t="shared" si="185"/>
        <v/>
      </c>
      <c r="R122" s="82" t="str">
        <f t="shared" si="185"/>
        <v/>
      </c>
      <c r="S122" s="82" t="str">
        <f t="shared" si="185"/>
        <v/>
      </c>
      <c r="T122" s="82" t="str">
        <f t="shared" si="185"/>
        <v/>
      </c>
      <c r="U122" s="82" t="str">
        <f t="shared" si="185"/>
        <v/>
      </c>
      <c r="V122" s="82" t="str">
        <f t="shared" si="185"/>
        <v/>
      </c>
      <c r="W122" s="82" t="str">
        <f t="shared" si="185"/>
        <v/>
      </c>
      <c r="X122" s="82" t="str">
        <f t="shared" si="185"/>
        <v/>
      </c>
      <c r="Y122" s="82" t="str">
        <f t="shared" si="185"/>
        <v/>
      </c>
      <c r="Z122" s="82" t="str">
        <f t="shared" si="185"/>
        <v/>
      </c>
      <c r="AA122" s="82" t="str">
        <f t="shared" si="185"/>
        <v/>
      </c>
      <c r="AB122" s="82" t="str">
        <f t="shared" si="185"/>
        <v/>
      </c>
      <c r="AC122" s="82" t="str">
        <f t="shared" si="185"/>
        <v/>
      </c>
      <c r="AD122" s="82" t="str">
        <f t="shared" si="185"/>
        <v/>
      </c>
      <c r="AE122" s="82" t="str">
        <f t="shared" si="185"/>
        <v/>
      </c>
      <c r="AF122" s="82" t="str">
        <f t="shared" si="185"/>
        <v/>
      </c>
      <c r="AG122" s="82" t="str">
        <f t="shared" si="185"/>
        <v/>
      </c>
      <c r="AH122" s="82" t="str">
        <f t="shared" si="185"/>
        <v/>
      </c>
      <c r="AI122" s="82" t="str">
        <f t="shared" si="185"/>
        <v/>
      </c>
      <c r="AJ122" s="82" t="str">
        <f t="shared" si="185"/>
        <v/>
      </c>
      <c r="AK122" s="82" t="str">
        <f t="shared" si="185"/>
        <v/>
      </c>
      <c r="AL122" s="82" t="str">
        <f t="shared" si="185"/>
        <v/>
      </c>
      <c r="AM122" s="82" t="str">
        <f t="shared" si="185"/>
        <v/>
      </c>
      <c r="AN122" s="82" t="str">
        <f t="shared" si="185"/>
        <v/>
      </c>
      <c r="AO122" s="82" t="str">
        <f t="shared" si="185"/>
        <v/>
      </c>
      <c r="AP122" s="82" t="str">
        <f t="shared" si="185"/>
        <v/>
      </c>
      <c r="AQ122" s="82" t="str">
        <f t="shared" si="185"/>
        <v/>
      </c>
      <c r="AR122" s="82" t="str">
        <f t="shared" si="185"/>
        <v/>
      </c>
      <c r="AS122" s="82" t="str">
        <f t="shared" si="185"/>
        <v/>
      </c>
      <c r="AT122" s="82" t="str">
        <f t="shared" si="185"/>
        <v/>
      </c>
      <c r="AU122" s="82" t="str">
        <f t="shared" si="185"/>
        <v/>
      </c>
      <c r="AV122" s="82" t="str">
        <f t="shared" si="185"/>
        <v/>
      </c>
      <c r="AW122" s="82" t="str">
        <f t="shared" si="185"/>
        <v/>
      </c>
      <c r="AX122" s="82" t="str">
        <f t="shared" si="185"/>
        <v/>
      </c>
      <c r="AY122" s="82" t="str">
        <f t="shared" si="185"/>
        <v/>
      </c>
      <c r="AZ122" s="82" t="str">
        <f t="shared" si="185"/>
        <v/>
      </c>
      <c r="BA122" s="82" t="str">
        <f t="shared" si="185"/>
        <v/>
      </c>
      <c r="BB122" s="82" t="str">
        <f t="shared" si="185"/>
        <v/>
      </c>
      <c r="BC122" s="82" t="str">
        <f t="shared" si="185"/>
        <v/>
      </c>
      <c r="BD122" s="82" t="str">
        <f t="shared" si="185"/>
        <v/>
      </c>
      <c r="BE122" s="82" t="str">
        <f t="shared" si="185"/>
        <v/>
      </c>
      <c r="BF122" s="82" t="str">
        <f t="shared" si="185"/>
        <v/>
      </c>
      <c r="BG122" s="82" t="str">
        <f t="shared" si="185"/>
        <v/>
      </c>
      <c r="BH122" s="82" t="str">
        <f t="shared" si="185"/>
        <v/>
      </c>
      <c r="BI122" s="82" t="str">
        <f t="shared" si="185"/>
        <v/>
      </c>
      <c r="BJ122" s="82" t="str">
        <f t="shared" si="185"/>
        <v/>
      </c>
      <c r="BK122" s="82" t="str">
        <f t="shared" si="182"/>
        <v/>
      </c>
      <c r="BL122" s="82"/>
      <c r="BM122" s="82"/>
      <c r="BN122" s="82"/>
      <c r="BO122" s="82"/>
      <c r="BP122" s="82"/>
      <c r="BZ122">
        <f t="shared" si="132"/>
        <v>0</v>
      </c>
      <c r="CA122">
        <f t="shared" si="132"/>
        <v>0</v>
      </c>
    </row>
    <row r="123" spans="1:79" x14ac:dyDescent="0.25">
      <c r="A123" t="str">
        <f t="shared" si="123"/>
        <v>1</v>
      </c>
      <c r="B123" t="str">
        <f t="shared" si="124"/>
        <v>0</v>
      </c>
      <c r="C123">
        <f>COUNTIF($D$3:D123,D123)</f>
        <v>0</v>
      </c>
      <c r="J123" t="str">
        <f t="shared" si="125"/>
        <v/>
      </c>
      <c r="K123" t="str">
        <f t="shared" si="126"/>
        <v/>
      </c>
      <c r="L123" t="str">
        <f t="shared" si="127"/>
        <v xml:space="preserve"> </v>
      </c>
      <c r="M123" t="str">
        <f t="shared" si="128"/>
        <v/>
      </c>
      <c r="N123" t="e">
        <f>VLOOKUP(E123,HC!A:B,2,0)</f>
        <v>#N/A</v>
      </c>
      <c r="O123" t="e">
        <f>VLOOKUP(N123,HC!B:C,2,0)</f>
        <v>#N/A</v>
      </c>
      <c r="P123" s="82" t="str">
        <f t="shared" ref="P123:BJ123" si="186">IFERROR(IF($G123="inactive","",IF(AND($L123&lt;P$1,$M123&lt;P$1),"",IF(AND($L123&gt;Q$1,$M123&gt;Q$1),"",IF(AND($L123&lt;P$1,$M123&lt;=Q$1),$M123-P$1,IF(AND($L123&gt;=P$1,$M123&gt;Q$1),Q$1-$L123,IF(AND($L123&gt;=P$1,$M123&lt;=Q$1),$M123-$L123,IF(AND($L123&lt;P$1,$M123&gt;Q$1),Q$1-P$1,""))))))),"")</f>
        <v/>
      </c>
      <c r="Q123" s="82" t="str">
        <f t="shared" si="186"/>
        <v/>
      </c>
      <c r="R123" s="82" t="str">
        <f t="shared" si="186"/>
        <v/>
      </c>
      <c r="S123" s="82" t="str">
        <f t="shared" si="186"/>
        <v/>
      </c>
      <c r="T123" s="82" t="str">
        <f t="shared" si="186"/>
        <v/>
      </c>
      <c r="U123" s="82" t="str">
        <f t="shared" si="186"/>
        <v/>
      </c>
      <c r="V123" s="82" t="str">
        <f t="shared" si="186"/>
        <v/>
      </c>
      <c r="W123" s="82" t="str">
        <f t="shared" si="186"/>
        <v/>
      </c>
      <c r="X123" s="82" t="str">
        <f t="shared" si="186"/>
        <v/>
      </c>
      <c r="Y123" s="82" t="str">
        <f t="shared" si="186"/>
        <v/>
      </c>
      <c r="Z123" s="82" t="str">
        <f t="shared" si="186"/>
        <v/>
      </c>
      <c r="AA123" s="82" t="str">
        <f t="shared" si="186"/>
        <v/>
      </c>
      <c r="AB123" s="82" t="str">
        <f t="shared" si="186"/>
        <v/>
      </c>
      <c r="AC123" s="82" t="str">
        <f t="shared" si="186"/>
        <v/>
      </c>
      <c r="AD123" s="82" t="str">
        <f t="shared" si="186"/>
        <v/>
      </c>
      <c r="AE123" s="82" t="str">
        <f t="shared" si="186"/>
        <v/>
      </c>
      <c r="AF123" s="82" t="str">
        <f t="shared" si="186"/>
        <v/>
      </c>
      <c r="AG123" s="82" t="str">
        <f t="shared" si="186"/>
        <v/>
      </c>
      <c r="AH123" s="82" t="str">
        <f t="shared" si="186"/>
        <v/>
      </c>
      <c r="AI123" s="82" t="str">
        <f t="shared" si="186"/>
        <v/>
      </c>
      <c r="AJ123" s="82" t="str">
        <f t="shared" si="186"/>
        <v/>
      </c>
      <c r="AK123" s="82" t="str">
        <f t="shared" si="186"/>
        <v/>
      </c>
      <c r="AL123" s="82" t="str">
        <f t="shared" si="186"/>
        <v/>
      </c>
      <c r="AM123" s="82" t="str">
        <f t="shared" si="186"/>
        <v/>
      </c>
      <c r="AN123" s="82" t="str">
        <f t="shared" si="186"/>
        <v/>
      </c>
      <c r="AO123" s="82" t="str">
        <f t="shared" si="186"/>
        <v/>
      </c>
      <c r="AP123" s="82" t="str">
        <f t="shared" si="186"/>
        <v/>
      </c>
      <c r="AQ123" s="82" t="str">
        <f t="shared" si="186"/>
        <v/>
      </c>
      <c r="AR123" s="82" t="str">
        <f t="shared" si="186"/>
        <v/>
      </c>
      <c r="AS123" s="82" t="str">
        <f t="shared" si="186"/>
        <v/>
      </c>
      <c r="AT123" s="82" t="str">
        <f t="shared" si="186"/>
        <v/>
      </c>
      <c r="AU123" s="82" t="str">
        <f t="shared" si="186"/>
        <v/>
      </c>
      <c r="AV123" s="82" t="str">
        <f t="shared" si="186"/>
        <v/>
      </c>
      <c r="AW123" s="82" t="str">
        <f t="shared" si="186"/>
        <v/>
      </c>
      <c r="AX123" s="82" t="str">
        <f t="shared" si="186"/>
        <v/>
      </c>
      <c r="AY123" s="82" t="str">
        <f t="shared" si="186"/>
        <v/>
      </c>
      <c r="AZ123" s="82" t="str">
        <f t="shared" si="186"/>
        <v/>
      </c>
      <c r="BA123" s="82" t="str">
        <f t="shared" si="186"/>
        <v/>
      </c>
      <c r="BB123" s="82" t="str">
        <f t="shared" si="186"/>
        <v/>
      </c>
      <c r="BC123" s="82" t="str">
        <f t="shared" si="186"/>
        <v/>
      </c>
      <c r="BD123" s="82" t="str">
        <f t="shared" si="186"/>
        <v/>
      </c>
      <c r="BE123" s="82" t="str">
        <f t="shared" si="186"/>
        <v/>
      </c>
      <c r="BF123" s="82" t="str">
        <f t="shared" si="186"/>
        <v/>
      </c>
      <c r="BG123" s="82" t="str">
        <f t="shared" si="186"/>
        <v/>
      </c>
      <c r="BH123" s="82" t="str">
        <f t="shared" si="186"/>
        <v/>
      </c>
      <c r="BI123" s="82" t="str">
        <f t="shared" si="186"/>
        <v/>
      </c>
      <c r="BJ123" s="82" t="str">
        <f t="shared" si="186"/>
        <v/>
      </c>
      <c r="BK123" s="82" t="str">
        <f t="shared" si="182"/>
        <v/>
      </c>
      <c r="BL123" s="82"/>
      <c r="BM123" s="82"/>
      <c r="BN123" s="82"/>
      <c r="BO123" s="82"/>
      <c r="BP123" s="82"/>
      <c r="BZ123">
        <f t="shared" si="132"/>
        <v>0</v>
      </c>
      <c r="CA123">
        <f t="shared" si="132"/>
        <v>0</v>
      </c>
    </row>
    <row r="124" spans="1:79" x14ac:dyDescent="0.25">
      <c r="A124" t="str">
        <f t="shared" si="123"/>
        <v>1</v>
      </c>
      <c r="B124" t="str">
        <f t="shared" si="124"/>
        <v>0</v>
      </c>
      <c r="C124">
        <f>COUNTIF($D$3:D124,D124)</f>
        <v>0</v>
      </c>
      <c r="J124" t="str">
        <f t="shared" si="125"/>
        <v/>
      </c>
      <c r="K124" t="str">
        <f t="shared" si="126"/>
        <v/>
      </c>
      <c r="L124" t="str">
        <f t="shared" si="127"/>
        <v xml:space="preserve"> </v>
      </c>
      <c r="M124" t="str">
        <f t="shared" si="128"/>
        <v/>
      </c>
      <c r="N124" t="e">
        <f>VLOOKUP(E124,HC!A:B,2,0)</f>
        <v>#N/A</v>
      </c>
      <c r="O124" t="e">
        <f>VLOOKUP(N124,HC!B:C,2,0)</f>
        <v>#N/A</v>
      </c>
      <c r="P124" s="82" t="str">
        <f t="shared" ref="P124:BJ124" si="187">IFERROR(IF($G124="inactive","",IF(AND($L124&lt;P$1,$M124&lt;P$1),"",IF(AND($L124&gt;Q$1,$M124&gt;Q$1),"",IF(AND($L124&lt;P$1,$M124&lt;=Q$1),$M124-P$1,IF(AND($L124&gt;=P$1,$M124&gt;Q$1),Q$1-$L124,IF(AND($L124&gt;=P$1,$M124&lt;=Q$1),$M124-$L124,IF(AND($L124&lt;P$1,$M124&gt;Q$1),Q$1-P$1,""))))))),"")</f>
        <v/>
      </c>
      <c r="Q124" s="82" t="str">
        <f t="shared" si="187"/>
        <v/>
      </c>
      <c r="R124" s="82" t="str">
        <f t="shared" si="187"/>
        <v/>
      </c>
      <c r="S124" s="82" t="str">
        <f t="shared" si="187"/>
        <v/>
      </c>
      <c r="T124" s="82" t="str">
        <f t="shared" si="187"/>
        <v/>
      </c>
      <c r="U124" s="82" t="str">
        <f t="shared" si="187"/>
        <v/>
      </c>
      <c r="V124" s="82" t="str">
        <f t="shared" si="187"/>
        <v/>
      </c>
      <c r="W124" s="82" t="str">
        <f t="shared" si="187"/>
        <v/>
      </c>
      <c r="X124" s="82" t="str">
        <f t="shared" si="187"/>
        <v/>
      </c>
      <c r="Y124" s="82" t="str">
        <f t="shared" si="187"/>
        <v/>
      </c>
      <c r="Z124" s="82" t="str">
        <f t="shared" si="187"/>
        <v/>
      </c>
      <c r="AA124" s="82" t="str">
        <f t="shared" si="187"/>
        <v/>
      </c>
      <c r="AB124" s="82" t="str">
        <f t="shared" si="187"/>
        <v/>
      </c>
      <c r="AC124" s="82" t="str">
        <f t="shared" si="187"/>
        <v/>
      </c>
      <c r="AD124" s="82" t="str">
        <f t="shared" si="187"/>
        <v/>
      </c>
      <c r="AE124" s="82" t="str">
        <f t="shared" si="187"/>
        <v/>
      </c>
      <c r="AF124" s="82" t="str">
        <f t="shared" si="187"/>
        <v/>
      </c>
      <c r="AG124" s="82" t="str">
        <f t="shared" si="187"/>
        <v/>
      </c>
      <c r="AH124" s="82" t="str">
        <f t="shared" si="187"/>
        <v/>
      </c>
      <c r="AI124" s="82" t="str">
        <f t="shared" si="187"/>
        <v/>
      </c>
      <c r="AJ124" s="82" t="str">
        <f t="shared" si="187"/>
        <v/>
      </c>
      <c r="AK124" s="82" t="str">
        <f t="shared" si="187"/>
        <v/>
      </c>
      <c r="AL124" s="82" t="str">
        <f t="shared" si="187"/>
        <v/>
      </c>
      <c r="AM124" s="82" t="str">
        <f t="shared" si="187"/>
        <v/>
      </c>
      <c r="AN124" s="82" t="str">
        <f t="shared" si="187"/>
        <v/>
      </c>
      <c r="AO124" s="82" t="str">
        <f t="shared" si="187"/>
        <v/>
      </c>
      <c r="AP124" s="82" t="str">
        <f t="shared" si="187"/>
        <v/>
      </c>
      <c r="AQ124" s="82" t="str">
        <f t="shared" si="187"/>
        <v/>
      </c>
      <c r="AR124" s="82" t="str">
        <f t="shared" si="187"/>
        <v/>
      </c>
      <c r="AS124" s="82" t="str">
        <f t="shared" si="187"/>
        <v/>
      </c>
      <c r="AT124" s="82" t="str">
        <f t="shared" si="187"/>
        <v/>
      </c>
      <c r="AU124" s="82" t="str">
        <f t="shared" si="187"/>
        <v/>
      </c>
      <c r="AV124" s="82" t="str">
        <f t="shared" si="187"/>
        <v/>
      </c>
      <c r="AW124" s="82" t="str">
        <f t="shared" si="187"/>
        <v/>
      </c>
      <c r="AX124" s="82" t="str">
        <f t="shared" si="187"/>
        <v/>
      </c>
      <c r="AY124" s="82" t="str">
        <f t="shared" si="187"/>
        <v/>
      </c>
      <c r="AZ124" s="82" t="str">
        <f t="shared" si="187"/>
        <v/>
      </c>
      <c r="BA124" s="82" t="str">
        <f t="shared" si="187"/>
        <v/>
      </c>
      <c r="BB124" s="82" t="str">
        <f t="shared" si="187"/>
        <v/>
      </c>
      <c r="BC124" s="82" t="str">
        <f t="shared" si="187"/>
        <v/>
      </c>
      <c r="BD124" s="82" t="str">
        <f t="shared" si="187"/>
        <v/>
      </c>
      <c r="BE124" s="82" t="str">
        <f t="shared" si="187"/>
        <v/>
      </c>
      <c r="BF124" s="82" t="str">
        <f t="shared" si="187"/>
        <v/>
      </c>
      <c r="BG124" s="82" t="str">
        <f t="shared" si="187"/>
        <v/>
      </c>
      <c r="BH124" s="82" t="str">
        <f t="shared" si="187"/>
        <v/>
      </c>
      <c r="BI124" s="82" t="str">
        <f t="shared" si="187"/>
        <v/>
      </c>
      <c r="BJ124" s="82" t="str">
        <f t="shared" si="187"/>
        <v/>
      </c>
      <c r="BK124" s="82" t="str">
        <f t="shared" si="182"/>
        <v/>
      </c>
      <c r="BL124" s="82"/>
      <c r="BM124" s="82"/>
      <c r="BN124" s="82"/>
      <c r="BO124" s="82"/>
      <c r="BP124" s="82"/>
      <c r="BZ124">
        <f t="shared" si="132"/>
        <v>0</v>
      </c>
      <c r="CA124">
        <f t="shared" si="132"/>
        <v>0</v>
      </c>
    </row>
    <row r="125" spans="1:79" x14ac:dyDescent="0.25">
      <c r="A125" t="str">
        <f t="shared" si="123"/>
        <v>1</v>
      </c>
      <c r="B125" t="str">
        <f t="shared" si="124"/>
        <v>0</v>
      </c>
      <c r="C125">
        <f>COUNTIF($D$3:D125,D125)</f>
        <v>0</v>
      </c>
      <c r="J125" t="str">
        <f t="shared" si="125"/>
        <v/>
      </c>
      <c r="K125" t="str">
        <f t="shared" si="126"/>
        <v/>
      </c>
      <c r="L125" t="str">
        <f t="shared" si="127"/>
        <v xml:space="preserve"> </v>
      </c>
      <c r="M125" t="str">
        <f t="shared" si="128"/>
        <v/>
      </c>
      <c r="N125" t="e">
        <f>VLOOKUP(E125,HC!A:B,2,0)</f>
        <v>#N/A</v>
      </c>
      <c r="O125" t="e">
        <f>VLOOKUP(N125,HC!B:C,2,0)</f>
        <v>#N/A</v>
      </c>
      <c r="P125" s="82" t="str">
        <f t="shared" ref="P125:BJ125" si="188">IFERROR(IF($G125="inactive","",IF(AND($L125&lt;P$1,$M125&lt;P$1),"",IF(AND($L125&gt;Q$1,$M125&gt;Q$1),"",IF(AND($L125&lt;P$1,$M125&lt;=Q$1),$M125-P$1,IF(AND($L125&gt;=P$1,$M125&gt;Q$1),Q$1-$L125,IF(AND($L125&gt;=P$1,$M125&lt;=Q$1),$M125-$L125,IF(AND($L125&lt;P$1,$M125&gt;Q$1),Q$1-P$1,""))))))),"")</f>
        <v/>
      </c>
      <c r="Q125" s="82" t="str">
        <f t="shared" si="188"/>
        <v/>
      </c>
      <c r="R125" s="82" t="str">
        <f t="shared" si="188"/>
        <v/>
      </c>
      <c r="S125" s="82" t="str">
        <f t="shared" si="188"/>
        <v/>
      </c>
      <c r="T125" s="82" t="str">
        <f t="shared" si="188"/>
        <v/>
      </c>
      <c r="U125" s="82" t="str">
        <f t="shared" si="188"/>
        <v/>
      </c>
      <c r="V125" s="82" t="str">
        <f t="shared" si="188"/>
        <v/>
      </c>
      <c r="W125" s="82" t="str">
        <f t="shared" si="188"/>
        <v/>
      </c>
      <c r="X125" s="82" t="str">
        <f t="shared" si="188"/>
        <v/>
      </c>
      <c r="Y125" s="82" t="str">
        <f t="shared" si="188"/>
        <v/>
      </c>
      <c r="Z125" s="82" t="str">
        <f t="shared" si="188"/>
        <v/>
      </c>
      <c r="AA125" s="82" t="str">
        <f t="shared" si="188"/>
        <v/>
      </c>
      <c r="AB125" s="82" t="str">
        <f t="shared" si="188"/>
        <v/>
      </c>
      <c r="AC125" s="82" t="str">
        <f t="shared" si="188"/>
        <v/>
      </c>
      <c r="AD125" s="82" t="str">
        <f t="shared" si="188"/>
        <v/>
      </c>
      <c r="AE125" s="82" t="str">
        <f t="shared" si="188"/>
        <v/>
      </c>
      <c r="AF125" s="82" t="str">
        <f t="shared" si="188"/>
        <v/>
      </c>
      <c r="AG125" s="82" t="str">
        <f t="shared" si="188"/>
        <v/>
      </c>
      <c r="AH125" s="82" t="str">
        <f t="shared" si="188"/>
        <v/>
      </c>
      <c r="AI125" s="82" t="str">
        <f t="shared" si="188"/>
        <v/>
      </c>
      <c r="AJ125" s="82" t="str">
        <f t="shared" si="188"/>
        <v/>
      </c>
      <c r="AK125" s="82" t="str">
        <f t="shared" si="188"/>
        <v/>
      </c>
      <c r="AL125" s="82" t="str">
        <f t="shared" si="188"/>
        <v/>
      </c>
      <c r="AM125" s="82" t="str">
        <f t="shared" si="188"/>
        <v/>
      </c>
      <c r="AN125" s="82" t="str">
        <f t="shared" si="188"/>
        <v/>
      </c>
      <c r="AO125" s="82" t="str">
        <f t="shared" si="188"/>
        <v/>
      </c>
      <c r="AP125" s="82" t="str">
        <f t="shared" si="188"/>
        <v/>
      </c>
      <c r="AQ125" s="82" t="str">
        <f t="shared" si="188"/>
        <v/>
      </c>
      <c r="AR125" s="82" t="str">
        <f t="shared" si="188"/>
        <v/>
      </c>
      <c r="AS125" s="82" t="str">
        <f t="shared" si="188"/>
        <v/>
      </c>
      <c r="AT125" s="82" t="str">
        <f t="shared" si="188"/>
        <v/>
      </c>
      <c r="AU125" s="82" t="str">
        <f t="shared" si="188"/>
        <v/>
      </c>
      <c r="AV125" s="82" t="str">
        <f t="shared" si="188"/>
        <v/>
      </c>
      <c r="AW125" s="82" t="str">
        <f t="shared" si="188"/>
        <v/>
      </c>
      <c r="AX125" s="82" t="str">
        <f t="shared" si="188"/>
        <v/>
      </c>
      <c r="AY125" s="82" t="str">
        <f t="shared" si="188"/>
        <v/>
      </c>
      <c r="AZ125" s="82" t="str">
        <f t="shared" si="188"/>
        <v/>
      </c>
      <c r="BA125" s="82" t="str">
        <f t="shared" si="188"/>
        <v/>
      </c>
      <c r="BB125" s="82" t="str">
        <f t="shared" si="188"/>
        <v/>
      </c>
      <c r="BC125" s="82" t="str">
        <f t="shared" si="188"/>
        <v/>
      </c>
      <c r="BD125" s="82" t="str">
        <f t="shared" si="188"/>
        <v/>
      </c>
      <c r="BE125" s="82" t="str">
        <f t="shared" si="188"/>
        <v/>
      </c>
      <c r="BF125" s="82" t="str">
        <f t="shared" si="188"/>
        <v/>
      </c>
      <c r="BG125" s="82" t="str">
        <f t="shared" si="188"/>
        <v/>
      </c>
      <c r="BH125" s="82" t="str">
        <f t="shared" si="188"/>
        <v/>
      </c>
      <c r="BI125" s="82" t="str">
        <f t="shared" si="188"/>
        <v/>
      </c>
      <c r="BJ125" s="82" t="str">
        <f t="shared" si="188"/>
        <v/>
      </c>
      <c r="BK125" s="82" t="str">
        <f t="shared" si="182"/>
        <v/>
      </c>
      <c r="BL125" s="82"/>
      <c r="BM125" s="82"/>
      <c r="BN125" s="82"/>
      <c r="BO125" s="82"/>
      <c r="BP125" s="82"/>
      <c r="BZ125">
        <f t="shared" si="132"/>
        <v>0</v>
      </c>
      <c r="CA125">
        <f t="shared" si="132"/>
        <v>0</v>
      </c>
    </row>
    <row r="126" spans="1:79" x14ac:dyDescent="0.25">
      <c r="A126" t="str">
        <f t="shared" si="123"/>
        <v>1</v>
      </c>
      <c r="B126" t="str">
        <f t="shared" si="124"/>
        <v>0</v>
      </c>
      <c r="C126">
        <f>COUNTIF($D$3:D126,D126)</f>
        <v>0</v>
      </c>
      <c r="J126" t="str">
        <f t="shared" si="125"/>
        <v/>
      </c>
      <c r="K126" t="str">
        <f t="shared" si="126"/>
        <v/>
      </c>
      <c r="L126" t="str">
        <f t="shared" si="127"/>
        <v xml:space="preserve"> </v>
      </c>
      <c r="M126" t="str">
        <f t="shared" si="128"/>
        <v/>
      </c>
      <c r="N126" t="e">
        <f>VLOOKUP(E126,HC!A:B,2,0)</f>
        <v>#N/A</v>
      </c>
      <c r="O126" t="e">
        <f>VLOOKUP(N126,HC!B:C,2,0)</f>
        <v>#N/A</v>
      </c>
      <c r="P126" s="82" t="str">
        <f t="shared" ref="P126:BJ126" si="189">IFERROR(IF($G126="inactive","",IF(AND($L126&lt;P$1,$M126&lt;P$1),"",IF(AND($L126&gt;Q$1,$M126&gt;Q$1),"",IF(AND($L126&lt;P$1,$M126&lt;=Q$1),$M126-P$1,IF(AND($L126&gt;=P$1,$M126&gt;Q$1),Q$1-$L126,IF(AND($L126&gt;=P$1,$M126&lt;=Q$1),$M126-$L126,IF(AND($L126&lt;P$1,$M126&gt;Q$1),Q$1-P$1,""))))))),"")</f>
        <v/>
      </c>
      <c r="Q126" s="82" t="str">
        <f t="shared" si="189"/>
        <v/>
      </c>
      <c r="R126" s="82" t="str">
        <f t="shared" si="189"/>
        <v/>
      </c>
      <c r="S126" s="82" t="str">
        <f t="shared" si="189"/>
        <v/>
      </c>
      <c r="T126" s="82" t="str">
        <f t="shared" si="189"/>
        <v/>
      </c>
      <c r="U126" s="82" t="str">
        <f t="shared" si="189"/>
        <v/>
      </c>
      <c r="V126" s="82" t="str">
        <f t="shared" si="189"/>
        <v/>
      </c>
      <c r="W126" s="82" t="str">
        <f t="shared" si="189"/>
        <v/>
      </c>
      <c r="X126" s="82" t="str">
        <f t="shared" si="189"/>
        <v/>
      </c>
      <c r="Y126" s="82" t="str">
        <f t="shared" si="189"/>
        <v/>
      </c>
      <c r="Z126" s="82" t="str">
        <f t="shared" si="189"/>
        <v/>
      </c>
      <c r="AA126" s="82" t="str">
        <f t="shared" si="189"/>
        <v/>
      </c>
      <c r="AB126" s="82" t="str">
        <f t="shared" si="189"/>
        <v/>
      </c>
      <c r="AC126" s="82" t="str">
        <f t="shared" si="189"/>
        <v/>
      </c>
      <c r="AD126" s="82" t="str">
        <f t="shared" si="189"/>
        <v/>
      </c>
      <c r="AE126" s="82" t="str">
        <f t="shared" si="189"/>
        <v/>
      </c>
      <c r="AF126" s="82" t="str">
        <f t="shared" si="189"/>
        <v/>
      </c>
      <c r="AG126" s="82" t="str">
        <f t="shared" si="189"/>
        <v/>
      </c>
      <c r="AH126" s="82" t="str">
        <f t="shared" si="189"/>
        <v/>
      </c>
      <c r="AI126" s="82" t="str">
        <f t="shared" si="189"/>
        <v/>
      </c>
      <c r="AJ126" s="82" t="str">
        <f t="shared" si="189"/>
        <v/>
      </c>
      <c r="AK126" s="82" t="str">
        <f t="shared" si="189"/>
        <v/>
      </c>
      <c r="AL126" s="82" t="str">
        <f t="shared" si="189"/>
        <v/>
      </c>
      <c r="AM126" s="82" t="str">
        <f t="shared" si="189"/>
        <v/>
      </c>
      <c r="AN126" s="82" t="str">
        <f t="shared" si="189"/>
        <v/>
      </c>
      <c r="AO126" s="82" t="str">
        <f t="shared" si="189"/>
        <v/>
      </c>
      <c r="AP126" s="82" t="str">
        <f t="shared" si="189"/>
        <v/>
      </c>
      <c r="AQ126" s="82" t="str">
        <f t="shared" si="189"/>
        <v/>
      </c>
      <c r="AR126" s="82" t="str">
        <f t="shared" si="189"/>
        <v/>
      </c>
      <c r="AS126" s="82" t="str">
        <f t="shared" si="189"/>
        <v/>
      </c>
      <c r="AT126" s="82" t="str">
        <f t="shared" si="189"/>
        <v/>
      </c>
      <c r="AU126" s="82" t="str">
        <f t="shared" si="189"/>
        <v/>
      </c>
      <c r="AV126" s="82" t="str">
        <f t="shared" si="189"/>
        <v/>
      </c>
      <c r="AW126" s="82" t="str">
        <f t="shared" si="189"/>
        <v/>
      </c>
      <c r="AX126" s="82" t="str">
        <f t="shared" si="189"/>
        <v/>
      </c>
      <c r="AY126" s="82" t="str">
        <f t="shared" si="189"/>
        <v/>
      </c>
      <c r="AZ126" s="82" t="str">
        <f t="shared" si="189"/>
        <v/>
      </c>
      <c r="BA126" s="82" t="str">
        <f t="shared" si="189"/>
        <v/>
      </c>
      <c r="BB126" s="82" t="str">
        <f t="shared" si="189"/>
        <v/>
      </c>
      <c r="BC126" s="82" t="str">
        <f t="shared" si="189"/>
        <v/>
      </c>
      <c r="BD126" s="82" t="str">
        <f t="shared" si="189"/>
        <v/>
      </c>
      <c r="BE126" s="82" t="str">
        <f t="shared" si="189"/>
        <v/>
      </c>
      <c r="BF126" s="82" t="str">
        <f t="shared" si="189"/>
        <v/>
      </c>
      <c r="BG126" s="82" t="str">
        <f t="shared" si="189"/>
        <v/>
      </c>
      <c r="BH126" s="82" t="str">
        <f t="shared" si="189"/>
        <v/>
      </c>
      <c r="BI126" s="82" t="str">
        <f t="shared" si="189"/>
        <v/>
      </c>
      <c r="BJ126" s="82" t="str">
        <f t="shared" si="189"/>
        <v/>
      </c>
      <c r="BK126" s="82" t="str">
        <f t="shared" si="182"/>
        <v/>
      </c>
      <c r="BL126" s="82"/>
      <c r="BM126" s="82"/>
      <c r="BN126" s="82"/>
      <c r="BO126" s="82"/>
      <c r="BP126" s="82"/>
      <c r="BZ126">
        <f t="shared" si="132"/>
        <v>0</v>
      </c>
      <c r="CA126">
        <f t="shared" si="132"/>
        <v>0</v>
      </c>
    </row>
    <row r="127" spans="1:79" x14ac:dyDescent="0.25">
      <c r="A127" t="str">
        <f t="shared" si="123"/>
        <v>1</v>
      </c>
      <c r="B127" t="str">
        <f t="shared" si="124"/>
        <v>0</v>
      </c>
      <c r="C127">
        <f>COUNTIF($D$3:D127,D127)</f>
        <v>0</v>
      </c>
      <c r="J127" t="str">
        <f t="shared" si="125"/>
        <v/>
      </c>
      <c r="K127" t="str">
        <f t="shared" si="126"/>
        <v/>
      </c>
      <c r="L127" t="str">
        <f t="shared" si="127"/>
        <v xml:space="preserve"> </v>
      </c>
      <c r="M127" t="str">
        <f t="shared" si="128"/>
        <v/>
      </c>
      <c r="N127" t="e">
        <f>VLOOKUP(E127,HC!A:B,2,0)</f>
        <v>#N/A</v>
      </c>
      <c r="O127" t="e">
        <f>VLOOKUP(N127,HC!B:C,2,0)</f>
        <v>#N/A</v>
      </c>
      <c r="P127" s="82" t="str">
        <f t="shared" ref="P127:BJ127" si="190">IFERROR(IF($G127="inactive","",IF(AND($L127&lt;P$1,$M127&lt;P$1),"",IF(AND($L127&gt;Q$1,$M127&gt;Q$1),"",IF(AND($L127&lt;P$1,$M127&lt;=Q$1),$M127-P$1,IF(AND($L127&gt;=P$1,$M127&gt;Q$1),Q$1-$L127,IF(AND($L127&gt;=P$1,$M127&lt;=Q$1),$M127-$L127,IF(AND($L127&lt;P$1,$M127&gt;Q$1),Q$1-P$1,""))))))),"")</f>
        <v/>
      </c>
      <c r="Q127" s="82" t="str">
        <f t="shared" si="190"/>
        <v/>
      </c>
      <c r="R127" s="82" t="str">
        <f t="shared" si="190"/>
        <v/>
      </c>
      <c r="S127" s="82" t="str">
        <f t="shared" si="190"/>
        <v/>
      </c>
      <c r="T127" s="82" t="str">
        <f t="shared" si="190"/>
        <v/>
      </c>
      <c r="U127" s="82" t="str">
        <f t="shared" si="190"/>
        <v/>
      </c>
      <c r="V127" s="82" t="str">
        <f t="shared" si="190"/>
        <v/>
      </c>
      <c r="W127" s="82" t="str">
        <f t="shared" si="190"/>
        <v/>
      </c>
      <c r="X127" s="82" t="str">
        <f t="shared" si="190"/>
        <v/>
      </c>
      <c r="Y127" s="82" t="str">
        <f t="shared" si="190"/>
        <v/>
      </c>
      <c r="Z127" s="82" t="str">
        <f t="shared" si="190"/>
        <v/>
      </c>
      <c r="AA127" s="82" t="str">
        <f t="shared" si="190"/>
        <v/>
      </c>
      <c r="AB127" s="82" t="str">
        <f t="shared" si="190"/>
        <v/>
      </c>
      <c r="AC127" s="82" t="str">
        <f t="shared" si="190"/>
        <v/>
      </c>
      <c r="AD127" s="82" t="str">
        <f t="shared" si="190"/>
        <v/>
      </c>
      <c r="AE127" s="82" t="str">
        <f t="shared" si="190"/>
        <v/>
      </c>
      <c r="AF127" s="82" t="str">
        <f t="shared" si="190"/>
        <v/>
      </c>
      <c r="AG127" s="82" t="str">
        <f t="shared" si="190"/>
        <v/>
      </c>
      <c r="AH127" s="82" t="str">
        <f t="shared" si="190"/>
        <v/>
      </c>
      <c r="AI127" s="82" t="str">
        <f t="shared" si="190"/>
        <v/>
      </c>
      <c r="AJ127" s="82" t="str">
        <f t="shared" si="190"/>
        <v/>
      </c>
      <c r="AK127" s="82" t="str">
        <f t="shared" si="190"/>
        <v/>
      </c>
      <c r="AL127" s="82" t="str">
        <f t="shared" si="190"/>
        <v/>
      </c>
      <c r="AM127" s="82" t="str">
        <f t="shared" si="190"/>
        <v/>
      </c>
      <c r="AN127" s="82" t="str">
        <f t="shared" si="190"/>
        <v/>
      </c>
      <c r="AO127" s="82" t="str">
        <f t="shared" si="190"/>
        <v/>
      </c>
      <c r="AP127" s="82" t="str">
        <f t="shared" si="190"/>
        <v/>
      </c>
      <c r="AQ127" s="82" t="str">
        <f t="shared" si="190"/>
        <v/>
      </c>
      <c r="AR127" s="82" t="str">
        <f t="shared" si="190"/>
        <v/>
      </c>
      <c r="AS127" s="82" t="str">
        <f t="shared" si="190"/>
        <v/>
      </c>
      <c r="AT127" s="82" t="str">
        <f t="shared" si="190"/>
        <v/>
      </c>
      <c r="AU127" s="82" t="str">
        <f t="shared" si="190"/>
        <v/>
      </c>
      <c r="AV127" s="82" t="str">
        <f t="shared" si="190"/>
        <v/>
      </c>
      <c r="AW127" s="82" t="str">
        <f t="shared" si="190"/>
        <v/>
      </c>
      <c r="AX127" s="82" t="str">
        <f t="shared" si="190"/>
        <v/>
      </c>
      <c r="AY127" s="82" t="str">
        <f t="shared" si="190"/>
        <v/>
      </c>
      <c r="AZ127" s="82" t="str">
        <f t="shared" si="190"/>
        <v/>
      </c>
      <c r="BA127" s="82" t="str">
        <f t="shared" si="190"/>
        <v/>
      </c>
      <c r="BB127" s="82" t="str">
        <f t="shared" si="190"/>
        <v/>
      </c>
      <c r="BC127" s="82" t="str">
        <f t="shared" si="190"/>
        <v/>
      </c>
      <c r="BD127" s="82" t="str">
        <f t="shared" si="190"/>
        <v/>
      </c>
      <c r="BE127" s="82" t="str">
        <f t="shared" si="190"/>
        <v/>
      </c>
      <c r="BF127" s="82" t="str">
        <f t="shared" si="190"/>
        <v/>
      </c>
      <c r="BG127" s="82" t="str">
        <f t="shared" si="190"/>
        <v/>
      </c>
      <c r="BH127" s="82" t="str">
        <f t="shared" si="190"/>
        <v/>
      </c>
      <c r="BI127" s="82" t="str">
        <f t="shared" si="190"/>
        <v/>
      </c>
      <c r="BJ127" s="82" t="str">
        <f t="shared" si="190"/>
        <v/>
      </c>
      <c r="BK127" s="82" t="str">
        <f t="shared" si="182"/>
        <v/>
      </c>
      <c r="BL127" s="82"/>
      <c r="BM127" s="82"/>
      <c r="BN127" s="82"/>
      <c r="BO127" s="82"/>
      <c r="BP127" s="82"/>
      <c r="BZ127">
        <f t="shared" si="132"/>
        <v>0</v>
      </c>
      <c r="CA127">
        <f t="shared" si="132"/>
        <v>0</v>
      </c>
    </row>
    <row r="128" spans="1:79" x14ac:dyDescent="0.25">
      <c r="A128" t="str">
        <f t="shared" si="123"/>
        <v>1</v>
      </c>
      <c r="B128" t="str">
        <f t="shared" si="124"/>
        <v>0</v>
      </c>
      <c r="C128">
        <f>COUNTIF($D$3:D128,D128)</f>
        <v>0</v>
      </c>
      <c r="J128" t="str">
        <f t="shared" si="125"/>
        <v/>
      </c>
      <c r="K128" t="str">
        <f t="shared" si="126"/>
        <v/>
      </c>
      <c r="L128" t="str">
        <f t="shared" si="127"/>
        <v xml:space="preserve"> </v>
      </c>
      <c r="M128" t="str">
        <f t="shared" si="128"/>
        <v/>
      </c>
      <c r="N128" t="e">
        <f>VLOOKUP(E128,HC!A:B,2,0)</f>
        <v>#N/A</v>
      </c>
      <c r="O128" t="e">
        <f>VLOOKUP(N128,HC!B:C,2,0)</f>
        <v>#N/A</v>
      </c>
      <c r="P128" s="82" t="str">
        <f t="shared" ref="P128:BJ128" si="191">IFERROR(IF($G128="inactive","",IF(AND($L128&lt;P$1,$M128&lt;P$1),"",IF(AND($L128&gt;Q$1,$M128&gt;Q$1),"",IF(AND($L128&lt;P$1,$M128&lt;=Q$1),$M128-P$1,IF(AND($L128&gt;=P$1,$M128&gt;Q$1),Q$1-$L128,IF(AND($L128&gt;=P$1,$M128&lt;=Q$1),$M128-$L128,IF(AND($L128&lt;P$1,$M128&gt;Q$1),Q$1-P$1,""))))))),"")</f>
        <v/>
      </c>
      <c r="Q128" s="82" t="str">
        <f t="shared" si="191"/>
        <v/>
      </c>
      <c r="R128" s="82" t="str">
        <f t="shared" si="191"/>
        <v/>
      </c>
      <c r="S128" s="82" t="str">
        <f t="shared" si="191"/>
        <v/>
      </c>
      <c r="T128" s="82" t="str">
        <f t="shared" si="191"/>
        <v/>
      </c>
      <c r="U128" s="82" t="str">
        <f t="shared" si="191"/>
        <v/>
      </c>
      <c r="V128" s="82" t="str">
        <f t="shared" si="191"/>
        <v/>
      </c>
      <c r="W128" s="82" t="str">
        <f t="shared" si="191"/>
        <v/>
      </c>
      <c r="X128" s="82" t="str">
        <f t="shared" si="191"/>
        <v/>
      </c>
      <c r="Y128" s="82" t="str">
        <f t="shared" si="191"/>
        <v/>
      </c>
      <c r="Z128" s="82" t="str">
        <f t="shared" si="191"/>
        <v/>
      </c>
      <c r="AA128" s="82" t="str">
        <f t="shared" si="191"/>
        <v/>
      </c>
      <c r="AB128" s="82" t="str">
        <f t="shared" si="191"/>
        <v/>
      </c>
      <c r="AC128" s="82" t="str">
        <f t="shared" si="191"/>
        <v/>
      </c>
      <c r="AD128" s="82" t="str">
        <f t="shared" si="191"/>
        <v/>
      </c>
      <c r="AE128" s="82" t="str">
        <f t="shared" si="191"/>
        <v/>
      </c>
      <c r="AF128" s="82" t="str">
        <f t="shared" si="191"/>
        <v/>
      </c>
      <c r="AG128" s="82" t="str">
        <f t="shared" si="191"/>
        <v/>
      </c>
      <c r="AH128" s="82" t="str">
        <f t="shared" si="191"/>
        <v/>
      </c>
      <c r="AI128" s="82" t="str">
        <f t="shared" si="191"/>
        <v/>
      </c>
      <c r="AJ128" s="82" t="str">
        <f t="shared" si="191"/>
        <v/>
      </c>
      <c r="AK128" s="82" t="str">
        <f t="shared" si="191"/>
        <v/>
      </c>
      <c r="AL128" s="82" t="str">
        <f t="shared" si="191"/>
        <v/>
      </c>
      <c r="AM128" s="82" t="str">
        <f t="shared" si="191"/>
        <v/>
      </c>
      <c r="AN128" s="82" t="str">
        <f t="shared" si="191"/>
        <v/>
      </c>
      <c r="AO128" s="82" t="str">
        <f t="shared" si="191"/>
        <v/>
      </c>
      <c r="AP128" s="82" t="str">
        <f t="shared" si="191"/>
        <v/>
      </c>
      <c r="AQ128" s="82" t="str">
        <f t="shared" si="191"/>
        <v/>
      </c>
      <c r="AR128" s="82" t="str">
        <f t="shared" si="191"/>
        <v/>
      </c>
      <c r="AS128" s="82" t="str">
        <f t="shared" si="191"/>
        <v/>
      </c>
      <c r="AT128" s="82" t="str">
        <f t="shared" si="191"/>
        <v/>
      </c>
      <c r="AU128" s="82" t="str">
        <f t="shared" si="191"/>
        <v/>
      </c>
      <c r="AV128" s="82" t="str">
        <f t="shared" si="191"/>
        <v/>
      </c>
      <c r="AW128" s="82" t="str">
        <f t="shared" si="191"/>
        <v/>
      </c>
      <c r="AX128" s="82" t="str">
        <f t="shared" si="191"/>
        <v/>
      </c>
      <c r="AY128" s="82" t="str">
        <f t="shared" si="191"/>
        <v/>
      </c>
      <c r="AZ128" s="82" t="str">
        <f t="shared" si="191"/>
        <v/>
      </c>
      <c r="BA128" s="82" t="str">
        <f t="shared" si="191"/>
        <v/>
      </c>
      <c r="BB128" s="82" t="str">
        <f t="shared" si="191"/>
        <v/>
      </c>
      <c r="BC128" s="82" t="str">
        <f t="shared" si="191"/>
        <v/>
      </c>
      <c r="BD128" s="82" t="str">
        <f t="shared" si="191"/>
        <v/>
      </c>
      <c r="BE128" s="82" t="str">
        <f t="shared" si="191"/>
        <v/>
      </c>
      <c r="BF128" s="82" t="str">
        <f t="shared" si="191"/>
        <v/>
      </c>
      <c r="BG128" s="82" t="str">
        <f t="shared" si="191"/>
        <v/>
      </c>
      <c r="BH128" s="82" t="str">
        <f t="shared" si="191"/>
        <v/>
      </c>
      <c r="BI128" s="82" t="str">
        <f t="shared" si="191"/>
        <v/>
      </c>
      <c r="BJ128" s="82" t="str">
        <f t="shared" si="191"/>
        <v/>
      </c>
      <c r="BK128" s="82" t="str">
        <f t="shared" si="182"/>
        <v/>
      </c>
      <c r="BL128" s="82"/>
      <c r="BM128" s="82"/>
      <c r="BN128" s="82"/>
      <c r="BO128" s="82"/>
      <c r="BP128" s="82"/>
      <c r="BZ128">
        <f t="shared" si="132"/>
        <v>0</v>
      </c>
      <c r="CA128">
        <f t="shared" si="132"/>
        <v>0</v>
      </c>
    </row>
    <row r="129" spans="1:79" x14ac:dyDescent="0.25">
      <c r="A129" t="str">
        <f t="shared" si="123"/>
        <v>1</v>
      </c>
      <c r="B129" t="str">
        <f t="shared" si="124"/>
        <v>0</v>
      </c>
      <c r="C129">
        <f>COUNTIF($D$3:D129,D129)</f>
        <v>0</v>
      </c>
      <c r="J129" t="str">
        <f t="shared" si="125"/>
        <v/>
      </c>
      <c r="K129" t="str">
        <f t="shared" si="126"/>
        <v/>
      </c>
      <c r="L129" t="str">
        <f t="shared" si="127"/>
        <v xml:space="preserve"> </v>
      </c>
      <c r="M129" t="str">
        <f t="shared" si="128"/>
        <v/>
      </c>
      <c r="N129" t="e">
        <f>VLOOKUP(E129,HC!A:B,2,0)</f>
        <v>#N/A</v>
      </c>
      <c r="O129" t="e">
        <f>VLOOKUP(N129,HC!B:C,2,0)</f>
        <v>#N/A</v>
      </c>
      <c r="P129" s="82" t="str">
        <f t="shared" ref="P129:BJ129" si="192">IFERROR(IF($G129="inactive","",IF(AND($L129&lt;P$1,$M129&lt;P$1),"",IF(AND($L129&gt;Q$1,$M129&gt;Q$1),"",IF(AND($L129&lt;P$1,$M129&lt;=Q$1),$M129-P$1,IF(AND($L129&gt;=P$1,$M129&gt;Q$1),Q$1-$L129,IF(AND($L129&gt;=P$1,$M129&lt;=Q$1),$M129-$L129,IF(AND($L129&lt;P$1,$M129&gt;Q$1),Q$1-P$1,""))))))),"")</f>
        <v/>
      </c>
      <c r="Q129" s="82" t="str">
        <f t="shared" si="192"/>
        <v/>
      </c>
      <c r="R129" s="82" t="str">
        <f t="shared" si="192"/>
        <v/>
      </c>
      <c r="S129" s="82" t="str">
        <f t="shared" si="192"/>
        <v/>
      </c>
      <c r="T129" s="82" t="str">
        <f t="shared" si="192"/>
        <v/>
      </c>
      <c r="U129" s="82" t="str">
        <f t="shared" si="192"/>
        <v/>
      </c>
      <c r="V129" s="82" t="str">
        <f t="shared" si="192"/>
        <v/>
      </c>
      <c r="W129" s="82" t="str">
        <f t="shared" si="192"/>
        <v/>
      </c>
      <c r="X129" s="82" t="str">
        <f t="shared" si="192"/>
        <v/>
      </c>
      <c r="Y129" s="82" t="str">
        <f t="shared" si="192"/>
        <v/>
      </c>
      <c r="Z129" s="82" t="str">
        <f t="shared" si="192"/>
        <v/>
      </c>
      <c r="AA129" s="82" t="str">
        <f t="shared" si="192"/>
        <v/>
      </c>
      <c r="AB129" s="82" t="str">
        <f t="shared" si="192"/>
        <v/>
      </c>
      <c r="AC129" s="82" t="str">
        <f t="shared" si="192"/>
        <v/>
      </c>
      <c r="AD129" s="82" t="str">
        <f t="shared" si="192"/>
        <v/>
      </c>
      <c r="AE129" s="82" t="str">
        <f t="shared" si="192"/>
        <v/>
      </c>
      <c r="AF129" s="82" t="str">
        <f t="shared" si="192"/>
        <v/>
      </c>
      <c r="AG129" s="82" t="str">
        <f t="shared" si="192"/>
        <v/>
      </c>
      <c r="AH129" s="82" t="str">
        <f t="shared" si="192"/>
        <v/>
      </c>
      <c r="AI129" s="82" t="str">
        <f t="shared" si="192"/>
        <v/>
      </c>
      <c r="AJ129" s="82" t="str">
        <f t="shared" si="192"/>
        <v/>
      </c>
      <c r="AK129" s="82" t="str">
        <f t="shared" si="192"/>
        <v/>
      </c>
      <c r="AL129" s="82" t="str">
        <f t="shared" si="192"/>
        <v/>
      </c>
      <c r="AM129" s="82" t="str">
        <f t="shared" si="192"/>
        <v/>
      </c>
      <c r="AN129" s="82" t="str">
        <f t="shared" si="192"/>
        <v/>
      </c>
      <c r="AO129" s="82" t="str">
        <f t="shared" si="192"/>
        <v/>
      </c>
      <c r="AP129" s="82" t="str">
        <f t="shared" si="192"/>
        <v/>
      </c>
      <c r="AQ129" s="82" t="str">
        <f t="shared" si="192"/>
        <v/>
      </c>
      <c r="AR129" s="82" t="str">
        <f t="shared" si="192"/>
        <v/>
      </c>
      <c r="AS129" s="82" t="str">
        <f t="shared" si="192"/>
        <v/>
      </c>
      <c r="AT129" s="82" t="str">
        <f t="shared" si="192"/>
        <v/>
      </c>
      <c r="AU129" s="82" t="str">
        <f t="shared" si="192"/>
        <v/>
      </c>
      <c r="AV129" s="82" t="str">
        <f t="shared" si="192"/>
        <v/>
      </c>
      <c r="AW129" s="82" t="str">
        <f t="shared" si="192"/>
        <v/>
      </c>
      <c r="AX129" s="82" t="str">
        <f t="shared" si="192"/>
        <v/>
      </c>
      <c r="AY129" s="82" t="str">
        <f t="shared" si="192"/>
        <v/>
      </c>
      <c r="AZ129" s="82" t="str">
        <f t="shared" si="192"/>
        <v/>
      </c>
      <c r="BA129" s="82" t="str">
        <f t="shared" si="192"/>
        <v/>
      </c>
      <c r="BB129" s="82" t="str">
        <f t="shared" si="192"/>
        <v/>
      </c>
      <c r="BC129" s="82" t="str">
        <f t="shared" si="192"/>
        <v/>
      </c>
      <c r="BD129" s="82" t="str">
        <f t="shared" si="192"/>
        <v/>
      </c>
      <c r="BE129" s="82" t="str">
        <f t="shared" si="192"/>
        <v/>
      </c>
      <c r="BF129" s="82" t="str">
        <f t="shared" si="192"/>
        <v/>
      </c>
      <c r="BG129" s="82" t="str">
        <f t="shared" si="192"/>
        <v/>
      </c>
      <c r="BH129" s="82" t="str">
        <f t="shared" si="192"/>
        <v/>
      </c>
      <c r="BI129" s="82" t="str">
        <f t="shared" si="192"/>
        <v/>
      </c>
      <c r="BJ129" s="82" t="str">
        <f t="shared" si="192"/>
        <v/>
      </c>
      <c r="BK129" s="82" t="str">
        <f t="shared" si="182"/>
        <v/>
      </c>
      <c r="BL129" s="82"/>
      <c r="BM129" s="82"/>
      <c r="BN129" s="82"/>
      <c r="BO129" s="82"/>
      <c r="BP129" s="82"/>
      <c r="BZ129">
        <f t="shared" si="132"/>
        <v>0</v>
      </c>
      <c r="CA129">
        <f t="shared" si="132"/>
        <v>0</v>
      </c>
    </row>
    <row r="130" spans="1:79" x14ac:dyDescent="0.25">
      <c r="A130" t="str">
        <f t="shared" si="123"/>
        <v>1</v>
      </c>
      <c r="B130" t="str">
        <f t="shared" si="124"/>
        <v>0</v>
      </c>
      <c r="C130">
        <f>COUNTIF($D$3:D130,D130)</f>
        <v>0</v>
      </c>
      <c r="J130" t="str">
        <f t="shared" si="125"/>
        <v/>
      </c>
      <c r="K130" t="str">
        <f t="shared" si="126"/>
        <v/>
      </c>
      <c r="L130" t="str">
        <f t="shared" si="127"/>
        <v xml:space="preserve"> </v>
      </c>
      <c r="M130" t="str">
        <f t="shared" si="128"/>
        <v/>
      </c>
      <c r="N130" t="e">
        <f>VLOOKUP(E130,HC!A:B,2,0)</f>
        <v>#N/A</v>
      </c>
      <c r="O130" t="e">
        <f>VLOOKUP(N130,HC!B:C,2,0)</f>
        <v>#N/A</v>
      </c>
      <c r="P130" s="82" t="str">
        <f t="shared" ref="P130:BJ130" si="193">IFERROR(IF($G130="inactive","",IF(AND($L130&lt;P$1,$M130&lt;P$1),"",IF(AND($L130&gt;Q$1,$M130&gt;Q$1),"",IF(AND($L130&lt;P$1,$M130&lt;=Q$1),$M130-P$1,IF(AND($L130&gt;=P$1,$M130&gt;Q$1),Q$1-$L130,IF(AND($L130&gt;=P$1,$M130&lt;=Q$1),$M130-$L130,IF(AND($L130&lt;P$1,$M130&gt;Q$1),Q$1-P$1,""))))))),"")</f>
        <v/>
      </c>
      <c r="Q130" s="82" t="str">
        <f t="shared" si="193"/>
        <v/>
      </c>
      <c r="R130" s="82" t="str">
        <f t="shared" si="193"/>
        <v/>
      </c>
      <c r="S130" s="82" t="str">
        <f t="shared" si="193"/>
        <v/>
      </c>
      <c r="T130" s="82" t="str">
        <f t="shared" si="193"/>
        <v/>
      </c>
      <c r="U130" s="82" t="str">
        <f t="shared" si="193"/>
        <v/>
      </c>
      <c r="V130" s="82" t="str">
        <f t="shared" si="193"/>
        <v/>
      </c>
      <c r="W130" s="82" t="str">
        <f t="shared" si="193"/>
        <v/>
      </c>
      <c r="X130" s="82" t="str">
        <f t="shared" si="193"/>
        <v/>
      </c>
      <c r="Y130" s="82" t="str">
        <f t="shared" si="193"/>
        <v/>
      </c>
      <c r="Z130" s="82" t="str">
        <f t="shared" si="193"/>
        <v/>
      </c>
      <c r="AA130" s="82" t="str">
        <f t="shared" si="193"/>
        <v/>
      </c>
      <c r="AB130" s="82" t="str">
        <f t="shared" si="193"/>
        <v/>
      </c>
      <c r="AC130" s="82" t="str">
        <f t="shared" si="193"/>
        <v/>
      </c>
      <c r="AD130" s="82" t="str">
        <f t="shared" si="193"/>
        <v/>
      </c>
      <c r="AE130" s="82" t="str">
        <f t="shared" si="193"/>
        <v/>
      </c>
      <c r="AF130" s="82" t="str">
        <f t="shared" si="193"/>
        <v/>
      </c>
      <c r="AG130" s="82" t="str">
        <f t="shared" si="193"/>
        <v/>
      </c>
      <c r="AH130" s="82" t="str">
        <f t="shared" si="193"/>
        <v/>
      </c>
      <c r="AI130" s="82" t="str">
        <f t="shared" si="193"/>
        <v/>
      </c>
      <c r="AJ130" s="82" t="str">
        <f t="shared" si="193"/>
        <v/>
      </c>
      <c r="AK130" s="82" t="str">
        <f t="shared" si="193"/>
        <v/>
      </c>
      <c r="AL130" s="82" t="str">
        <f t="shared" si="193"/>
        <v/>
      </c>
      <c r="AM130" s="82" t="str">
        <f t="shared" si="193"/>
        <v/>
      </c>
      <c r="AN130" s="82" t="str">
        <f t="shared" si="193"/>
        <v/>
      </c>
      <c r="AO130" s="82" t="str">
        <f t="shared" si="193"/>
        <v/>
      </c>
      <c r="AP130" s="82" t="str">
        <f t="shared" si="193"/>
        <v/>
      </c>
      <c r="AQ130" s="82" t="str">
        <f t="shared" si="193"/>
        <v/>
      </c>
      <c r="AR130" s="82" t="str">
        <f t="shared" si="193"/>
        <v/>
      </c>
      <c r="AS130" s="82" t="str">
        <f t="shared" si="193"/>
        <v/>
      </c>
      <c r="AT130" s="82" t="str">
        <f t="shared" si="193"/>
        <v/>
      </c>
      <c r="AU130" s="82" t="str">
        <f t="shared" si="193"/>
        <v/>
      </c>
      <c r="AV130" s="82" t="str">
        <f t="shared" si="193"/>
        <v/>
      </c>
      <c r="AW130" s="82" t="str">
        <f t="shared" si="193"/>
        <v/>
      </c>
      <c r="AX130" s="82" t="str">
        <f t="shared" si="193"/>
        <v/>
      </c>
      <c r="AY130" s="82" t="str">
        <f t="shared" si="193"/>
        <v/>
      </c>
      <c r="AZ130" s="82" t="str">
        <f t="shared" si="193"/>
        <v/>
      </c>
      <c r="BA130" s="82" t="str">
        <f t="shared" si="193"/>
        <v/>
      </c>
      <c r="BB130" s="82" t="str">
        <f t="shared" si="193"/>
        <v/>
      </c>
      <c r="BC130" s="82" t="str">
        <f t="shared" si="193"/>
        <v/>
      </c>
      <c r="BD130" s="82" t="str">
        <f t="shared" si="193"/>
        <v/>
      </c>
      <c r="BE130" s="82" t="str">
        <f t="shared" si="193"/>
        <v/>
      </c>
      <c r="BF130" s="82" t="str">
        <f t="shared" si="193"/>
        <v/>
      </c>
      <c r="BG130" s="82" t="str">
        <f t="shared" si="193"/>
        <v/>
      </c>
      <c r="BH130" s="82" t="str">
        <f t="shared" si="193"/>
        <v/>
      </c>
      <c r="BI130" s="82" t="str">
        <f t="shared" si="193"/>
        <v/>
      </c>
      <c r="BJ130" s="82" t="str">
        <f t="shared" si="193"/>
        <v/>
      </c>
      <c r="BK130" s="82" t="str">
        <f t="shared" si="182"/>
        <v/>
      </c>
      <c r="BL130" s="82"/>
      <c r="BM130" s="82"/>
      <c r="BN130" s="82"/>
      <c r="BO130" s="82"/>
      <c r="BP130" s="82"/>
      <c r="BZ130">
        <f t="shared" si="132"/>
        <v>0</v>
      </c>
      <c r="CA130">
        <f t="shared" si="132"/>
        <v>0</v>
      </c>
    </row>
    <row r="131" spans="1:79" x14ac:dyDescent="0.25">
      <c r="A131" t="str">
        <f t="shared" si="123"/>
        <v>1</v>
      </c>
      <c r="B131" t="str">
        <f t="shared" si="124"/>
        <v>0</v>
      </c>
      <c r="C131">
        <f>COUNTIF($D$3:D131,D131)</f>
        <v>0</v>
      </c>
      <c r="J131" t="str">
        <f t="shared" si="125"/>
        <v/>
      </c>
      <c r="K131" t="str">
        <f t="shared" si="126"/>
        <v/>
      </c>
      <c r="L131" t="str">
        <f t="shared" si="127"/>
        <v xml:space="preserve"> </v>
      </c>
      <c r="M131" t="str">
        <f t="shared" si="128"/>
        <v/>
      </c>
      <c r="N131" t="e">
        <f>VLOOKUP(E131,HC!A:B,2,0)</f>
        <v>#N/A</v>
      </c>
      <c r="O131" t="e">
        <f>VLOOKUP(N131,HC!B:C,2,0)</f>
        <v>#N/A</v>
      </c>
      <c r="P131" s="82" t="str">
        <f t="shared" ref="P131:BJ131" si="194">IFERROR(IF($G131="inactive","",IF(AND($L131&lt;P$1,$M131&lt;P$1),"",IF(AND($L131&gt;Q$1,$M131&gt;Q$1),"",IF(AND($L131&lt;P$1,$M131&lt;=Q$1),$M131-P$1,IF(AND($L131&gt;=P$1,$M131&gt;Q$1),Q$1-$L131,IF(AND($L131&gt;=P$1,$M131&lt;=Q$1),$M131-$L131,IF(AND($L131&lt;P$1,$M131&gt;Q$1),Q$1-P$1,""))))))),"")</f>
        <v/>
      </c>
      <c r="Q131" s="82" t="str">
        <f t="shared" si="194"/>
        <v/>
      </c>
      <c r="R131" s="82" t="str">
        <f t="shared" si="194"/>
        <v/>
      </c>
      <c r="S131" s="82" t="str">
        <f t="shared" si="194"/>
        <v/>
      </c>
      <c r="T131" s="82" t="str">
        <f t="shared" si="194"/>
        <v/>
      </c>
      <c r="U131" s="82" t="str">
        <f t="shared" si="194"/>
        <v/>
      </c>
      <c r="V131" s="82" t="str">
        <f t="shared" si="194"/>
        <v/>
      </c>
      <c r="W131" s="82" t="str">
        <f t="shared" si="194"/>
        <v/>
      </c>
      <c r="X131" s="82" t="str">
        <f t="shared" si="194"/>
        <v/>
      </c>
      <c r="Y131" s="82" t="str">
        <f t="shared" si="194"/>
        <v/>
      </c>
      <c r="Z131" s="82" t="str">
        <f t="shared" si="194"/>
        <v/>
      </c>
      <c r="AA131" s="82" t="str">
        <f t="shared" si="194"/>
        <v/>
      </c>
      <c r="AB131" s="82" t="str">
        <f t="shared" si="194"/>
        <v/>
      </c>
      <c r="AC131" s="82" t="str">
        <f t="shared" si="194"/>
        <v/>
      </c>
      <c r="AD131" s="82" t="str">
        <f t="shared" si="194"/>
        <v/>
      </c>
      <c r="AE131" s="82" t="str">
        <f t="shared" si="194"/>
        <v/>
      </c>
      <c r="AF131" s="82" t="str">
        <f t="shared" si="194"/>
        <v/>
      </c>
      <c r="AG131" s="82" t="str">
        <f t="shared" si="194"/>
        <v/>
      </c>
      <c r="AH131" s="82" t="str">
        <f t="shared" si="194"/>
        <v/>
      </c>
      <c r="AI131" s="82" t="str">
        <f t="shared" si="194"/>
        <v/>
      </c>
      <c r="AJ131" s="82" t="str">
        <f t="shared" si="194"/>
        <v/>
      </c>
      <c r="AK131" s="82" t="str">
        <f t="shared" si="194"/>
        <v/>
      </c>
      <c r="AL131" s="82" t="str">
        <f t="shared" si="194"/>
        <v/>
      </c>
      <c r="AM131" s="82" t="str">
        <f t="shared" si="194"/>
        <v/>
      </c>
      <c r="AN131" s="82" t="str">
        <f t="shared" si="194"/>
        <v/>
      </c>
      <c r="AO131" s="82" t="str">
        <f t="shared" si="194"/>
        <v/>
      </c>
      <c r="AP131" s="82" t="str">
        <f t="shared" si="194"/>
        <v/>
      </c>
      <c r="AQ131" s="82" t="str">
        <f t="shared" si="194"/>
        <v/>
      </c>
      <c r="AR131" s="82" t="str">
        <f t="shared" si="194"/>
        <v/>
      </c>
      <c r="AS131" s="82" t="str">
        <f t="shared" si="194"/>
        <v/>
      </c>
      <c r="AT131" s="82" t="str">
        <f t="shared" si="194"/>
        <v/>
      </c>
      <c r="AU131" s="82" t="str">
        <f t="shared" si="194"/>
        <v/>
      </c>
      <c r="AV131" s="82" t="str">
        <f t="shared" si="194"/>
        <v/>
      </c>
      <c r="AW131" s="82" t="str">
        <f t="shared" si="194"/>
        <v/>
      </c>
      <c r="AX131" s="82" t="str">
        <f t="shared" si="194"/>
        <v/>
      </c>
      <c r="AY131" s="82" t="str">
        <f t="shared" si="194"/>
        <v/>
      </c>
      <c r="AZ131" s="82" t="str">
        <f t="shared" si="194"/>
        <v/>
      </c>
      <c r="BA131" s="82" t="str">
        <f t="shared" si="194"/>
        <v/>
      </c>
      <c r="BB131" s="82" t="str">
        <f t="shared" si="194"/>
        <v/>
      </c>
      <c r="BC131" s="82" t="str">
        <f t="shared" si="194"/>
        <v/>
      </c>
      <c r="BD131" s="82" t="str">
        <f t="shared" si="194"/>
        <v/>
      </c>
      <c r="BE131" s="82" t="str">
        <f t="shared" si="194"/>
        <v/>
      </c>
      <c r="BF131" s="82" t="str">
        <f t="shared" si="194"/>
        <v/>
      </c>
      <c r="BG131" s="82" t="str">
        <f t="shared" si="194"/>
        <v/>
      </c>
      <c r="BH131" s="82" t="str">
        <f t="shared" si="194"/>
        <v/>
      </c>
      <c r="BI131" s="82" t="str">
        <f t="shared" si="194"/>
        <v/>
      </c>
      <c r="BJ131" s="82" t="str">
        <f t="shared" si="194"/>
        <v/>
      </c>
      <c r="BK131" s="82" t="str">
        <f t="shared" si="182"/>
        <v/>
      </c>
      <c r="BL131" s="82"/>
      <c r="BM131" s="82"/>
      <c r="BN131" s="82"/>
      <c r="BO131" s="82"/>
      <c r="BP131" s="82"/>
      <c r="BZ131">
        <f t="shared" si="132"/>
        <v>0</v>
      </c>
      <c r="CA131">
        <f t="shared" si="132"/>
        <v>0</v>
      </c>
    </row>
    <row r="132" spans="1:79" x14ac:dyDescent="0.25">
      <c r="A132" t="str">
        <f t="shared" ref="A132:A195" si="195">D132&amp;(C132+1)</f>
        <v>1</v>
      </c>
      <c r="B132" t="str">
        <f t="shared" ref="B132:B195" si="196">D132&amp;C132</f>
        <v>0</v>
      </c>
      <c r="C132">
        <f>COUNTIF($D$3:D132,D132)</f>
        <v>0</v>
      </c>
      <c r="J132" t="str">
        <f t="shared" ref="J132:J195" si="197">MID(I132,12,8)</f>
        <v/>
      </c>
      <c r="K132" t="str">
        <f t="shared" ref="K132:K195" si="198">LEFT(I132,10)</f>
        <v/>
      </c>
      <c r="L132" t="str">
        <f t="shared" ref="L132:L195" si="199">K132&amp;" "&amp;J132</f>
        <v xml:space="preserve"> </v>
      </c>
      <c r="M132" t="str">
        <f t="shared" ref="M132:M195" si="200">IFERROR(VLOOKUP(A132,B:L,11,0),"")</f>
        <v/>
      </c>
      <c r="N132" t="e">
        <f>VLOOKUP(E132,HC!A:B,2,0)</f>
        <v>#N/A</v>
      </c>
      <c r="O132" t="e">
        <f>VLOOKUP(N132,HC!B:C,2,0)</f>
        <v>#N/A</v>
      </c>
      <c r="P132" s="82" t="str">
        <f t="shared" ref="P132:BJ132" si="201">IFERROR(IF($G132="inactive","",IF(AND($L132&lt;P$1,$M132&lt;P$1),"",IF(AND($L132&gt;Q$1,$M132&gt;Q$1),"",IF(AND($L132&lt;P$1,$M132&lt;=Q$1),$M132-P$1,IF(AND($L132&gt;=P$1,$M132&gt;Q$1),Q$1-$L132,IF(AND($L132&gt;=P$1,$M132&lt;=Q$1),$M132-$L132,IF(AND($L132&lt;P$1,$M132&gt;Q$1),Q$1-P$1,""))))))),"")</f>
        <v/>
      </c>
      <c r="Q132" s="82" t="str">
        <f t="shared" si="201"/>
        <v/>
      </c>
      <c r="R132" s="82" t="str">
        <f t="shared" si="201"/>
        <v/>
      </c>
      <c r="S132" s="82" t="str">
        <f t="shared" si="201"/>
        <v/>
      </c>
      <c r="T132" s="82" t="str">
        <f t="shared" si="201"/>
        <v/>
      </c>
      <c r="U132" s="82" t="str">
        <f t="shared" si="201"/>
        <v/>
      </c>
      <c r="V132" s="82" t="str">
        <f t="shared" si="201"/>
        <v/>
      </c>
      <c r="W132" s="82" t="str">
        <f t="shared" si="201"/>
        <v/>
      </c>
      <c r="X132" s="82" t="str">
        <f t="shared" si="201"/>
        <v/>
      </c>
      <c r="Y132" s="82" t="str">
        <f t="shared" si="201"/>
        <v/>
      </c>
      <c r="Z132" s="82" t="str">
        <f t="shared" si="201"/>
        <v/>
      </c>
      <c r="AA132" s="82" t="str">
        <f t="shared" si="201"/>
        <v/>
      </c>
      <c r="AB132" s="82" t="str">
        <f t="shared" si="201"/>
        <v/>
      </c>
      <c r="AC132" s="82" t="str">
        <f t="shared" si="201"/>
        <v/>
      </c>
      <c r="AD132" s="82" t="str">
        <f t="shared" si="201"/>
        <v/>
      </c>
      <c r="AE132" s="82" t="str">
        <f t="shared" si="201"/>
        <v/>
      </c>
      <c r="AF132" s="82" t="str">
        <f t="shared" si="201"/>
        <v/>
      </c>
      <c r="AG132" s="82" t="str">
        <f t="shared" si="201"/>
        <v/>
      </c>
      <c r="AH132" s="82" t="str">
        <f t="shared" si="201"/>
        <v/>
      </c>
      <c r="AI132" s="82" t="str">
        <f t="shared" si="201"/>
        <v/>
      </c>
      <c r="AJ132" s="82" t="str">
        <f t="shared" si="201"/>
        <v/>
      </c>
      <c r="AK132" s="82" t="str">
        <f t="shared" si="201"/>
        <v/>
      </c>
      <c r="AL132" s="82" t="str">
        <f t="shared" si="201"/>
        <v/>
      </c>
      <c r="AM132" s="82" t="str">
        <f t="shared" si="201"/>
        <v/>
      </c>
      <c r="AN132" s="82" t="str">
        <f t="shared" si="201"/>
        <v/>
      </c>
      <c r="AO132" s="82" t="str">
        <f t="shared" si="201"/>
        <v/>
      </c>
      <c r="AP132" s="82" t="str">
        <f t="shared" si="201"/>
        <v/>
      </c>
      <c r="AQ132" s="82" t="str">
        <f t="shared" si="201"/>
        <v/>
      </c>
      <c r="AR132" s="82" t="str">
        <f t="shared" si="201"/>
        <v/>
      </c>
      <c r="AS132" s="82" t="str">
        <f t="shared" si="201"/>
        <v/>
      </c>
      <c r="AT132" s="82" t="str">
        <f t="shared" si="201"/>
        <v/>
      </c>
      <c r="AU132" s="82" t="str">
        <f t="shared" si="201"/>
        <v/>
      </c>
      <c r="AV132" s="82" t="str">
        <f t="shared" si="201"/>
        <v/>
      </c>
      <c r="AW132" s="82" t="str">
        <f t="shared" si="201"/>
        <v/>
      </c>
      <c r="AX132" s="82" t="str">
        <f t="shared" si="201"/>
        <v/>
      </c>
      <c r="AY132" s="82" t="str">
        <f t="shared" si="201"/>
        <v/>
      </c>
      <c r="AZ132" s="82" t="str">
        <f t="shared" si="201"/>
        <v/>
      </c>
      <c r="BA132" s="82" t="str">
        <f t="shared" si="201"/>
        <v/>
      </c>
      <c r="BB132" s="82" t="str">
        <f t="shared" si="201"/>
        <v/>
      </c>
      <c r="BC132" s="82" t="str">
        <f t="shared" si="201"/>
        <v/>
      </c>
      <c r="BD132" s="82" t="str">
        <f t="shared" si="201"/>
        <v/>
      </c>
      <c r="BE132" s="82" t="str">
        <f t="shared" si="201"/>
        <v/>
      </c>
      <c r="BF132" s="82" t="str">
        <f t="shared" si="201"/>
        <v/>
      </c>
      <c r="BG132" s="82" t="str">
        <f t="shared" si="201"/>
        <v/>
      </c>
      <c r="BH132" s="82" t="str">
        <f t="shared" si="201"/>
        <v/>
      </c>
      <c r="BI132" s="82" t="str">
        <f t="shared" si="201"/>
        <v/>
      </c>
      <c r="BJ132" s="82" t="str">
        <f t="shared" si="201"/>
        <v/>
      </c>
      <c r="BK132" s="82" t="str">
        <f t="shared" si="182"/>
        <v/>
      </c>
      <c r="BL132" s="82"/>
      <c r="BM132" s="82"/>
      <c r="BN132" s="82"/>
      <c r="BO132" s="82"/>
      <c r="BP132" s="82"/>
      <c r="BZ132">
        <f t="shared" si="132"/>
        <v>0</v>
      </c>
      <c r="CA132">
        <f t="shared" si="132"/>
        <v>0</v>
      </c>
    </row>
    <row r="133" spans="1:79" x14ac:dyDescent="0.25">
      <c r="A133" t="str">
        <f t="shared" si="195"/>
        <v>1</v>
      </c>
      <c r="B133" t="str">
        <f t="shared" si="196"/>
        <v>0</v>
      </c>
      <c r="C133">
        <f>COUNTIF($D$3:D133,D133)</f>
        <v>0</v>
      </c>
      <c r="J133" t="str">
        <f t="shared" si="197"/>
        <v/>
      </c>
      <c r="K133" t="str">
        <f t="shared" si="198"/>
        <v/>
      </c>
      <c r="L133" t="str">
        <f t="shared" si="199"/>
        <v xml:space="preserve"> </v>
      </c>
      <c r="M133" t="str">
        <f t="shared" si="200"/>
        <v/>
      </c>
      <c r="N133" t="e">
        <f>VLOOKUP(E133,HC!A:B,2,0)</f>
        <v>#N/A</v>
      </c>
      <c r="O133" t="e">
        <f>VLOOKUP(N133,HC!B:C,2,0)</f>
        <v>#N/A</v>
      </c>
      <c r="P133" s="82" t="str">
        <f t="shared" ref="P133:BJ133" si="202">IFERROR(IF($G133="inactive","",IF(AND($L133&lt;P$1,$M133&lt;P$1),"",IF(AND($L133&gt;Q$1,$M133&gt;Q$1),"",IF(AND($L133&lt;P$1,$M133&lt;=Q$1),$M133-P$1,IF(AND($L133&gt;=P$1,$M133&gt;Q$1),Q$1-$L133,IF(AND($L133&gt;=P$1,$M133&lt;=Q$1),$M133-$L133,IF(AND($L133&lt;P$1,$M133&gt;Q$1),Q$1-P$1,""))))))),"")</f>
        <v/>
      </c>
      <c r="Q133" s="82" t="str">
        <f t="shared" si="202"/>
        <v/>
      </c>
      <c r="R133" s="82" t="str">
        <f t="shared" si="202"/>
        <v/>
      </c>
      <c r="S133" s="82" t="str">
        <f t="shared" si="202"/>
        <v/>
      </c>
      <c r="T133" s="82" t="str">
        <f t="shared" si="202"/>
        <v/>
      </c>
      <c r="U133" s="82" t="str">
        <f t="shared" si="202"/>
        <v/>
      </c>
      <c r="V133" s="82" t="str">
        <f t="shared" si="202"/>
        <v/>
      </c>
      <c r="W133" s="82" t="str">
        <f t="shared" si="202"/>
        <v/>
      </c>
      <c r="X133" s="82" t="str">
        <f t="shared" si="202"/>
        <v/>
      </c>
      <c r="Y133" s="82" t="str">
        <f t="shared" si="202"/>
        <v/>
      </c>
      <c r="Z133" s="82" t="str">
        <f t="shared" si="202"/>
        <v/>
      </c>
      <c r="AA133" s="82" t="str">
        <f t="shared" si="202"/>
        <v/>
      </c>
      <c r="AB133" s="82" t="str">
        <f t="shared" si="202"/>
        <v/>
      </c>
      <c r="AC133" s="82" t="str">
        <f t="shared" si="202"/>
        <v/>
      </c>
      <c r="AD133" s="82" t="str">
        <f t="shared" si="202"/>
        <v/>
      </c>
      <c r="AE133" s="82" t="str">
        <f t="shared" si="202"/>
        <v/>
      </c>
      <c r="AF133" s="82" t="str">
        <f t="shared" si="202"/>
        <v/>
      </c>
      <c r="AG133" s="82" t="str">
        <f t="shared" si="202"/>
        <v/>
      </c>
      <c r="AH133" s="82" t="str">
        <f t="shared" si="202"/>
        <v/>
      </c>
      <c r="AI133" s="82" t="str">
        <f t="shared" si="202"/>
        <v/>
      </c>
      <c r="AJ133" s="82" t="str">
        <f t="shared" si="202"/>
        <v/>
      </c>
      <c r="AK133" s="82" t="str">
        <f t="shared" si="202"/>
        <v/>
      </c>
      <c r="AL133" s="82" t="str">
        <f t="shared" si="202"/>
        <v/>
      </c>
      <c r="AM133" s="82" t="str">
        <f t="shared" si="202"/>
        <v/>
      </c>
      <c r="AN133" s="82" t="str">
        <f t="shared" si="202"/>
        <v/>
      </c>
      <c r="AO133" s="82" t="str">
        <f t="shared" si="202"/>
        <v/>
      </c>
      <c r="AP133" s="82" t="str">
        <f t="shared" si="202"/>
        <v/>
      </c>
      <c r="AQ133" s="82" t="str">
        <f t="shared" si="202"/>
        <v/>
      </c>
      <c r="AR133" s="82" t="str">
        <f t="shared" si="202"/>
        <v/>
      </c>
      <c r="AS133" s="82" t="str">
        <f t="shared" si="202"/>
        <v/>
      </c>
      <c r="AT133" s="82" t="str">
        <f t="shared" si="202"/>
        <v/>
      </c>
      <c r="AU133" s="82" t="str">
        <f t="shared" si="202"/>
        <v/>
      </c>
      <c r="AV133" s="82" t="str">
        <f t="shared" si="202"/>
        <v/>
      </c>
      <c r="AW133" s="82" t="str">
        <f t="shared" si="202"/>
        <v/>
      </c>
      <c r="AX133" s="82" t="str">
        <f t="shared" si="202"/>
        <v/>
      </c>
      <c r="AY133" s="82" t="str">
        <f t="shared" si="202"/>
        <v/>
      </c>
      <c r="AZ133" s="82" t="str">
        <f t="shared" si="202"/>
        <v/>
      </c>
      <c r="BA133" s="82" t="str">
        <f t="shared" si="202"/>
        <v/>
      </c>
      <c r="BB133" s="82" t="str">
        <f t="shared" si="202"/>
        <v/>
      </c>
      <c r="BC133" s="82" t="str">
        <f t="shared" si="202"/>
        <v/>
      </c>
      <c r="BD133" s="82" t="str">
        <f t="shared" si="202"/>
        <v/>
      </c>
      <c r="BE133" s="82" t="str">
        <f t="shared" si="202"/>
        <v/>
      </c>
      <c r="BF133" s="82" t="str">
        <f t="shared" si="202"/>
        <v/>
      </c>
      <c r="BG133" s="82" t="str">
        <f t="shared" si="202"/>
        <v/>
      </c>
      <c r="BH133" s="82" t="str">
        <f t="shared" si="202"/>
        <v/>
      </c>
      <c r="BI133" s="82" t="str">
        <f t="shared" si="202"/>
        <v/>
      </c>
      <c r="BJ133" s="82" t="str">
        <f t="shared" si="202"/>
        <v/>
      </c>
      <c r="BK133" s="82" t="str">
        <f t="shared" si="182"/>
        <v/>
      </c>
      <c r="BL133" s="82"/>
      <c r="BM133" s="82"/>
      <c r="BN133" s="82"/>
      <c r="BO133" s="82"/>
      <c r="BP133" s="82"/>
      <c r="BZ133">
        <f t="shared" si="132"/>
        <v>0</v>
      </c>
      <c r="CA133">
        <f t="shared" si="132"/>
        <v>0</v>
      </c>
    </row>
    <row r="134" spans="1:79" x14ac:dyDescent="0.25">
      <c r="A134" t="str">
        <f t="shared" si="195"/>
        <v>1</v>
      </c>
      <c r="B134" t="str">
        <f t="shared" si="196"/>
        <v>0</v>
      </c>
      <c r="C134">
        <f>COUNTIF($D$3:D134,D134)</f>
        <v>0</v>
      </c>
      <c r="J134" t="str">
        <f t="shared" si="197"/>
        <v/>
      </c>
      <c r="K134" t="str">
        <f t="shared" si="198"/>
        <v/>
      </c>
      <c r="L134" t="str">
        <f t="shared" si="199"/>
        <v xml:space="preserve"> </v>
      </c>
      <c r="M134" t="str">
        <f t="shared" si="200"/>
        <v/>
      </c>
      <c r="N134" t="e">
        <f>VLOOKUP(E134,HC!A:B,2,0)</f>
        <v>#N/A</v>
      </c>
      <c r="O134" t="e">
        <f>VLOOKUP(N134,HC!B:C,2,0)</f>
        <v>#N/A</v>
      </c>
      <c r="P134" s="82" t="str">
        <f t="shared" ref="P134:BJ134" si="203">IFERROR(IF($G134="inactive","",IF(AND($L134&lt;P$1,$M134&lt;P$1),"",IF(AND($L134&gt;Q$1,$M134&gt;Q$1),"",IF(AND($L134&lt;P$1,$M134&lt;=Q$1),$M134-P$1,IF(AND($L134&gt;=P$1,$M134&gt;Q$1),Q$1-$L134,IF(AND($L134&gt;=P$1,$M134&lt;=Q$1),$M134-$L134,IF(AND($L134&lt;P$1,$M134&gt;Q$1),Q$1-P$1,""))))))),"")</f>
        <v/>
      </c>
      <c r="Q134" s="82" t="str">
        <f t="shared" si="203"/>
        <v/>
      </c>
      <c r="R134" s="82" t="str">
        <f t="shared" si="203"/>
        <v/>
      </c>
      <c r="S134" s="82" t="str">
        <f t="shared" si="203"/>
        <v/>
      </c>
      <c r="T134" s="82" t="str">
        <f t="shared" si="203"/>
        <v/>
      </c>
      <c r="U134" s="82" t="str">
        <f t="shared" si="203"/>
        <v/>
      </c>
      <c r="V134" s="82" t="str">
        <f t="shared" si="203"/>
        <v/>
      </c>
      <c r="W134" s="82" t="str">
        <f t="shared" si="203"/>
        <v/>
      </c>
      <c r="X134" s="82" t="str">
        <f t="shared" si="203"/>
        <v/>
      </c>
      <c r="Y134" s="82" t="str">
        <f t="shared" si="203"/>
        <v/>
      </c>
      <c r="Z134" s="82" t="str">
        <f t="shared" si="203"/>
        <v/>
      </c>
      <c r="AA134" s="82" t="str">
        <f t="shared" si="203"/>
        <v/>
      </c>
      <c r="AB134" s="82" t="str">
        <f t="shared" si="203"/>
        <v/>
      </c>
      <c r="AC134" s="82" t="str">
        <f t="shared" si="203"/>
        <v/>
      </c>
      <c r="AD134" s="82" t="str">
        <f t="shared" si="203"/>
        <v/>
      </c>
      <c r="AE134" s="82" t="str">
        <f t="shared" si="203"/>
        <v/>
      </c>
      <c r="AF134" s="82" t="str">
        <f t="shared" si="203"/>
        <v/>
      </c>
      <c r="AG134" s="82" t="str">
        <f t="shared" si="203"/>
        <v/>
      </c>
      <c r="AH134" s="82" t="str">
        <f t="shared" si="203"/>
        <v/>
      </c>
      <c r="AI134" s="82" t="str">
        <f t="shared" si="203"/>
        <v/>
      </c>
      <c r="AJ134" s="82" t="str">
        <f t="shared" si="203"/>
        <v/>
      </c>
      <c r="AK134" s="82" t="str">
        <f t="shared" si="203"/>
        <v/>
      </c>
      <c r="AL134" s="82" t="str">
        <f t="shared" si="203"/>
        <v/>
      </c>
      <c r="AM134" s="82" t="str">
        <f t="shared" si="203"/>
        <v/>
      </c>
      <c r="AN134" s="82" t="str">
        <f t="shared" si="203"/>
        <v/>
      </c>
      <c r="AO134" s="82" t="str">
        <f t="shared" si="203"/>
        <v/>
      </c>
      <c r="AP134" s="82" t="str">
        <f t="shared" si="203"/>
        <v/>
      </c>
      <c r="AQ134" s="82" t="str">
        <f t="shared" si="203"/>
        <v/>
      </c>
      <c r="AR134" s="82" t="str">
        <f t="shared" si="203"/>
        <v/>
      </c>
      <c r="AS134" s="82" t="str">
        <f t="shared" si="203"/>
        <v/>
      </c>
      <c r="AT134" s="82" t="str">
        <f t="shared" si="203"/>
        <v/>
      </c>
      <c r="AU134" s="82" t="str">
        <f t="shared" si="203"/>
        <v/>
      </c>
      <c r="AV134" s="82" t="str">
        <f t="shared" si="203"/>
        <v/>
      </c>
      <c r="AW134" s="82" t="str">
        <f t="shared" si="203"/>
        <v/>
      </c>
      <c r="AX134" s="82" t="str">
        <f t="shared" si="203"/>
        <v/>
      </c>
      <c r="AY134" s="82" t="str">
        <f t="shared" si="203"/>
        <v/>
      </c>
      <c r="AZ134" s="82" t="str">
        <f t="shared" si="203"/>
        <v/>
      </c>
      <c r="BA134" s="82" t="str">
        <f t="shared" si="203"/>
        <v/>
      </c>
      <c r="BB134" s="82" t="str">
        <f t="shared" si="203"/>
        <v/>
      </c>
      <c r="BC134" s="82" t="str">
        <f t="shared" si="203"/>
        <v/>
      </c>
      <c r="BD134" s="82" t="str">
        <f t="shared" si="203"/>
        <v/>
      </c>
      <c r="BE134" s="82" t="str">
        <f t="shared" si="203"/>
        <v/>
      </c>
      <c r="BF134" s="82" t="str">
        <f t="shared" si="203"/>
        <v/>
      </c>
      <c r="BG134" s="82" t="str">
        <f t="shared" si="203"/>
        <v/>
      </c>
      <c r="BH134" s="82" t="str">
        <f t="shared" si="203"/>
        <v/>
      </c>
      <c r="BI134" s="82" t="str">
        <f t="shared" si="203"/>
        <v/>
      </c>
      <c r="BJ134" s="82" t="str">
        <f t="shared" si="203"/>
        <v/>
      </c>
      <c r="BK134" s="82" t="str">
        <f t="shared" si="182"/>
        <v/>
      </c>
      <c r="BL134" s="82"/>
      <c r="BM134" s="82"/>
      <c r="BN134" s="82"/>
      <c r="BO134" s="82"/>
      <c r="BP134" s="82"/>
      <c r="BZ134">
        <f t="shared" ref="BZ134:CA197" si="204">COUNTIFS($D:$D,$BY134,$K:$K,BZ$4,$G:$G,$CB$1)</f>
        <v>0</v>
      </c>
      <c r="CA134">
        <f t="shared" si="204"/>
        <v>0</v>
      </c>
    </row>
    <row r="135" spans="1:79" x14ac:dyDescent="0.25">
      <c r="A135" t="str">
        <f t="shared" si="195"/>
        <v>1</v>
      </c>
      <c r="B135" t="str">
        <f t="shared" si="196"/>
        <v>0</v>
      </c>
      <c r="C135">
        <f>COUNTIF($D$3:D135,D135)</f>
        <v>0</v>
      </c>
      <c r="J135" t="str">
        <f t="shared" si="197"/>
        <v/>
      </c>
      <c r="K135" t="str">
        <f t="shared" si="198"/>
        <v/>
      </c>
      <c r="L135" t="str">
        <f t="shared" si="199"/>
        <v xml:space="preserve"> </v>
      </c>
      <c r="M135" t="str">
        <f t="shared" si="200"/>
        <v/>
      </c>
      <c r="N135" t="e">
        <f>VLOOKUP(E135,HC!A:B,2,0)</f>
        <v>#N/A</v>
      </c>
      <c r="O135" t="e">
        <f>VLOOKUP(N135,HC!B:C,2,0)</f>
        <v>#N/A</v>
      </c>
      <c r="P135" s="82" t="str">
        <f t="shared" ref="P135:BJ135" si="205">IFERROR(IF($G135="inactive","",IF(AND($L135&lt;P$1,$M135&lt;P$1),"",IF(AND($L135&gt;Q$1,$M135&gt;Q$1),"",IF(AND($L135&lt;P$1,$M135&lt;=Q$1),$M135-P$1,IF(AND($L135&gt;=P$1,$M135&gt;Q$1),Q$1-$L135,IF(AND($L135&gt;=P$1,$M135&lt;=Q$1),$M135-$L135,IF(AND($L135&lt;P$1,$M135&gt;Q$1),Q$1-P$1,""))))))),"")</f>
        <v/>
      </c>
      <c r="Q135" s="82" t="str">
        <f t="shared" si="205"/>
        <v/>
      </c>
      <c r="R135" s="82" t="str">
        <f t="shared" si="205"/>
        <v/>
      </c>
      <c r="S135" s="82" t="str">
        <f t="shared" si="205"/>
        <v/>
      </c>
      <c r="T135" s="82" t="str">
        <f t="shared" si="205"/>
        <v/>
      </c>
      <c r="U135" s="82" t="str">
        <f t="shared" si="205"/>
        <v/>
      </c>
      <c r="V135" s="82" t="str">
        <f t="shared" si="205"/>
        <v/>
      </c>
      <c r="W135" s="82" t="str">
        <f t="shared" si="205"/>
        <v/>
      </c>
      <c r="X135" s="82" t="str">
        <f t="shared" si="205"/>
        <v/>
      </c>
      <c r="Y135" s="82" t="str">
        <f t="shared" si="205"/>
        <v/>
      </c>
      <c r="Z135" s="82" t="str">
        <f t="shared" si="205"/>
        <v/>
      </c>
      <c r="AA135" s="82" t="str">
        <f t="shared" si="205"/>
        <v/>
      </c>
      <c r="AB135" s="82" t="str">
        <f t="shared" si="205"/>
        <v/>
      </c>
      <c r="AC135" s="82" t="str">
        <f t="shared" si="205"/>
        <v/>
      </c>
      <c r="AD135" s="82" t="str">
        <f t="shared" si="205"/>
        <v/>
      </c>
      <c r="AE135" s="82" t="str">
        <f t="shared" si="205"/>
        <v/>
      </c>
      <c r="AF135" s="82" t="str">
        <f t="shared" si="205"/>
        <v/>
      </c>
      <c r="AG135" s="82" t="str">
        <f t="shared" si="205"/>
        <v/>
      </c>
      <c r="AH135" s="82" t="str">
        <f t="shared" si="205"/>
        <v/>
      </c>
      <c r="AI135" s="82" t="str">
        <f t="shared" si="205"/>
        <v/>
      </c>
      <c r="AJ135" s="82" t="str">
        <f t="shared" si="205"/>
        <v/>
      </c>
      <c r="AK135" s="82" t="str">
        <f t="shared" si="205"/>
        <v/>
      </c>
      <c r="AL135" s="82" t="str">
        <f t="shared" si="205"/>
        <v/>
      </c>
      <c r="AM135" s="82" t="str">
        <f t="shared" si="205"/>
        <v/>
      </c>
      <c r="AN135" s="82" t="str">
        <f t="shared" si="205"/>
        <v/>
      </c>
      <c r="AO135" s="82" t="str">
        <f t="shared" si="205"/>
        <v/>
      </c>
      <c r="AP135" s="82" t="str">
        <f t="shared" si="205"/>
        <v/>
      </c>
      <c r="AQ135" s="82" t="str">
        <f t="shared" si="205"/>
        <v/>
      </c>
      <c r="AR135" s="82" t="str">
        <f t="shared" si="205"/>
        <v/>
      </c>
      <c r="AS135" s="82" t="str">
        <f t="shared" si="205"/>
        <v/>
      </c>
      <c r="AT135" s="82" t="str">
        <f t="shared" si="205"/>
        <v/>
      </c>
      <c r="AU135" s="82" t="str">
        <f t="shared" si="205"/>
        <v/>
      </c>
      <c r="AV135" s="82" t="str">
        <f t="shared" si="205"/>
        <v/>
      </c>
      <c r="AW135" s="82" t="str">
        <f t="shared" si="205"/>
        <v/>
      </c>
      <c r="AX135" s="82" t="str">
        <f t="shared" si="205"/>
        <v/>
      </c>
      <c r="AY135" s="82" t="str">
        <f t="shared" si="205"/>
        <v/>
      </c>
      <c r="AZ135" s="82" t="str">
        <f t="shared" si="205"/>
        <v/>
      </c>
      <c r="BA135" s="82" t="str">
        <f t="shared" si="205"/>
        <v/>
      </c>
      <c r="BB135" s="82" t="str">
        <f t="shared" si="205"/>
        <v/>
      </c>
      <c r="BC135" s="82" t="str">
        <f t="shared" si="205"/>
        <v/>
      </c>
      <c r="BD135" s="82" t="str">
        <f t="shared" si="205"/>
        <v/>
      </c>
      <c r="BE135" s="82" t="str">
        <f t="shared" si="205"/>
        <v/>
      </c>
      <c r="BF135" s="82" t="str">
        <f t="shared" si="205"/>
        <v/>
      </c>
      <c r="BG135" s="82" t="str">
        <f t="shared" si="205"/>
        <v/>
      </c>
      <c r="BH135" s="82" t="str">
        <f t="shared" si="205"/>
        <v/>
      </c>
      <c r="BI135" s="82" t="str">
        <f t="shared" si="205"/>
        <v/>
      </c>
      <c r="BJ135" s="82" t="str">
        <f t="shared" si="205"/>
        <v/>
      </c>
      <c r="BK135" s="82" t="str">
        <f t="shared" ref="BK135:BK198" si="206">IFERROR(IF($G135="inactive","",IF(AND($L135&lt;BK$1,$M135&lt;BK$1),"",IF(AND($L135&gt;BL$1,$M135&gt;BL$1),"",IF(AND($L135&lt;BK$1,$M135&lt;=BL$1),$M135-BK$1,IF(AND($L135&gt;=BK$1,$M135&gt;BL$1),BL$1-$L135,IF(AND($L135&gt;=BK$1,$M135&lt;=BL$1),$M135-$L135,IF(AND($L135&lt;BK$1,$M135&gt;BL$1),BL$1-BK$1,""))))))),"")</f>
        <v/>
      </c>
      <c r="BL135" s="82"/>
      <c r="BM135" s="82"/>
      <c r="BN135" s="82"/>
      <c r="BO135" s="82"/>
      <c r="BP135" s="82"/>
      <c r="BZ135">
        <f t="shared" si="204"/>
        <v>0</v>
      </c>
      <c r="CA135">
        <f t="shared" si="204"/>
        <v>0</v>
      </c>
    </row>
    <row r="136" spans="1:79" x14ac:dyDescent="0.25">
      <c r="A136" t="str">
        <f t="shared" si="195"/>
        <v>1</v>
      </c>
      <c r="B136" t="str">
        <f t="shared" si="196"/>
        <v>0</v>
      </c>
      <c r="C136">
        <f>COUNTIF($D$3:D136,D136)</f>
        <v>0</v>
      </c>
      <c r="J136" t="str">
        <f t="shared" si="197"/>
        <v/>
      </c>
      <c r="K136" t="str">
        <f t="shared" si="198"/>
        <v/>
      </c>
      <c r="L136" t="str">
        <f t="shared" si="199"/>
        <v xml:space="preserve"> </v>
      </c>
      <c r="M136" t="str">
        <f t="shared" si="200"/>
        <v/>
      </c>
      <c r="N136" t="e">
        <f>VLOOKUP(E136,HC!A:B,2,0)</f>
        <v>#N/A</v>
      </c>
      <c r="O136" t="e">
        <f>VLOOKUP(N136,HC!B:C,2,0)</f>
        <v>#N/A</v>
      </c>
      <c r="P136" s="82" t="str">
        <f t="shared" ref="P136:BJ136" si="207">IFERROR(IF($G136="inactive","",IF(AND($L136&lt;P$1,$M136&lt;P$1),"",IF(AND($L136&gt;Q$1,$M136&gt;Q$1),"",IF(AND($L136&lt;P$1,$M136&lt;=Q$1),$M136-P$1,IF(AND($L136&gt;=P$1,$M136&gt;Q$1),Q$1-$L136,IF(AND($L136&gt;=P$1,$M136&lt;=Q$1),$M136-$L136,IF(AND($L136&lt;P$1,$M136&gt;Q$1),Q$1-P$1,""))))))),"")</f>
        <v/>
      </c>
      <c r="Q136" s="82" t="str">
        <f t="shared" si="207"/>
        <v/>
      </c>
      <c r="R136" s="82" t="str">
        <f t="shared" si="207"/>
        <v/>
      </c>
      <c r="S136" s="82" t="str">
        <f t="shared" si="207"/>
        <v/>
      </c>
      <c r="T136" s="82" t="str">
        <f t="shared" si="207"/>
        <v/>
      </c>
      <c r="U136" s="82" t="str">
        <f t="shared" si="207"/>
        <v/>
      </c>
      <c r="V136" s="82" t="str">
        <f t="shared" si="207"/>
        <v/>
      </c>
      <c r="W136" s="82" t="str">
        <f t="shared" si="207"/>
        <v/>
      </c>
      <c r="X136" s="82" t="str">
        <f t="shared" si="207"/>
        <v/>
      </c>
      <c r="Y136" s="82" t="str">
        <f t="shared" si="207"/>
        <v/>
      </c>
      <c r="Z136" s="82" t="str">
        <f t="shared" si="207"/>
        <v/>
      </c>
      <c r="AA136" s="82" t="str">
        <f t="shared" si="207"/>
        <v/>
      </c>
      <c r="AB136" s="82" t="str">
        <f t="shared" si="207"/>
        <v/>
      </c>
      <c r="AC136" s="82" t="str">
        <f t="shared" si="207"/>
        <v/>
      </c>
      <c r="AD136" s="82" t="str">
        <f t="shared" si="207"/>
        <v/>
      </c>
      <c r="AE136" s="82" t="str">
        <f t="shared" si="207"/>
        <v/>
      </c>
      <c r="AF136" s="82" t="str">
        <f t="shared" si="207"/>
        <v/>
      </c>
      <c r="AG136" s="82" t="str">
        <f t="shared" si="207"/>
        <v/>
      </c>
      <c r="AH136" s="82" t="str">
        <f t="shared" si="207"/>
        <v/>
      </c>
      <c r="AI136" s="82" t="str">
        <f t="shared" si="207"/>
        <v/>
      </c>
      <c r="AJ136" s="82" t="str">
        <f t="shared" si="207"/>
        <v/>
      </c>
      <c r="AK136" s="82" t="str">
        <f t="shared" si="207"/>
        <v/>
      </c>
      <c r="AL136" s="82" t="str">
        <f t="shared" si="207"/>
        <v/>
      </c>
      <c r="AM136" s="82" t="str">
        <f t="shared" si="207"/>
        <v/>
      </c>
      <c r="AN136" s="82" t="str">
        <f t="shared" si="207"/>
        <v/>
      </c>
      <c r="AO136" s="82" t="str">
        <f t="shared" si="207"/>
        <v/>
      </c>
      <c r="AP136" s="82" t="str">
        <f t="shared" si="207"/>
        <v/>
      </c>
      <c r="AQ136" s="82" t="str">
        <f t="shared" si="207"/>
        <v/>
      </c>
      <c r="AR136" s="82" t="str">
        <f t="shared" si="207"/>
        <v/>
      </c>
      <c r="AS136" s="82" t="str">
        <f t="shared" si="207"/>
        <v/>
      </c>
      <c r="AT136" s="82" t="str">
        <f t="shared" si="207"/>
        <v/>
      </c>
      <c r="AU136" s="82" t="str">
        <f t="shared" si="207"/>
        <v/>
      </c>
      <c r="AV136" s="82" t="str">
        <f t="shared" si="207"/>
        <v/>
      </c>
      <c r="AW136" s="82" t="str">
        <f t="shared" si="207"/>
        <v/>
      </c>
      <c r="AX136" s="82" t="str">
        <f t="shared" si="207"/>
        <v/>
      </c>
      <c r="AY136" s="82" t="str">
        <f t="shared" si="207"/>
        <v/>
      </c>
      <c r="AZ136" s="82" t="str">
        <f t="shared" si="207"/>
        <v/>
      </c>
      <c r="BA136" s="82" t="str">
        <f t="shared" si="207"/>
        <v/>
      </c>
      <c r="BB136" s="82" t="str">
        <f t="shared" si="207"/>
        <v/>
      </c>
      <c r="BC136" s="82" t="str">
        <f t="shared" si="207"/>
        <v/>
      </c>
      <c r="BD136" s="82" t="str">
        <f t="shared" si="207"/>
        <v/>
      </c>
      <c r="BE136" s="82" t="str">
        <f t="shared" si="207"/>
        <v/>
      </c>
      <c r="BF136" s="82" t="str">
        <f t="shared" si="207"/>
        <v/>
      </c>
      <c r="BG136" s="82" t="str">
        <f t="shared" si="207"/>
        <v/>
      </c>
      <c r="BH136" s="82" t="str">
        <f t="shared" si="207"/>
        <v/>
      </c>
      <c r="BI136" s="82" t="str">
        <f t="shared" si="207"/>
        <v/>
      </c>
      <c r="BJ136" s="82" t="str">
        <f t="shared" si="207"/>
        <v/>
      </c>
      <c r="BK136" s="82" t="str">
        <f t="shared" si="206"/>
        <v/>
      </c>
      <c r="BL136" s="82"/>
      <c r="BM136" s="82"/>
      <c r="BN136" s="82"/>
      <c r="BO136" s="82"/>
      <c r="BP136" s="82"/>
      <c r="BZ136">
        <f t="shared" si="204"/>
        <v>0</v>
      </c>
      <c r="CA136">
        <f t="shared" si="204"/>
        <v>0</v>
      </c>
    </row>
    <row r="137" spans="1:79" x14ac:dyDescent="0.25">
      <c r="A137" t="str">
        <f t="shared" si="195"/>
        <v>1</v>
      </c>
      <c r="B137" t="str">
        <f t="shared" si="196"/>
        <v>0</v>
      </c>
      <c r="C137">
        <f>COUNTIF($D$3:D137,D137)</f>
        <v>0</v>
      </c>
      <c r="J137" t="str">
        <f t="shared" si="197"/>
        <v/>
      </c>
      <c r="K137" t="str">
        <f t="shared" si="198"/>
        <v/>
      </c>
      <c r="L137" t="str">
        <f t="shared" si="199"/>
        <v xml:space="preserve"> </v>
      </c>
      <c r="M137" t="str">
        <f t="shared" si="200"/>
        <v/>
      </c>
      <c r="N137" t="e">
        <f>VLOOKUP(E137,HC!A:B,2,0)</f>
        <v>#N/A</v>
      </c>
      <c r="O137" t="e">
        <f>VLOOKUP(N137,HC!B:C,2,0)</f>
        <v>#N/A</v>
      </c>
      <c r="P137" s="82" t="str">
        <f t="shared" ref="P137:BJ137" si="208">IFERROR(IF($G137="inactive","",IF(AND($L137&lt;P$1,$M137&lt;P$1),"",IF(AND($L137&gt;Q$1,$M137&gt;Q$1),"",IF(AND($L137&lt;P$1,$M137&lt;=Q$1),$M137-P$1,IF(AND($L137&gt;=P$1,$M137&gt;Q$1),Q$1-$L137,IF(AND($L137&gt;=P$1,$M137&lt;=Q$1),$M137-$L137,IF(AND($L137&lt;P$1,$M137&gt;Q$1),Q$1-P$1,""))))))),"")</f>
        <v/>
      </c>
      <c r="Q137" s="82" t="str">
        <f t="shared" si="208"/>
        <v/>
      </c>
      <c r="R137" s="82" t="str">
        <f t="shared" si="208"/>
        <v/>
      </c>
      <c r="S137" s="82" t="str">
        <f t="shared" si="208"/>
        <v/>
      </c>
      <c r="T137" s="82" t="str">
        <f t="shared" si="208"/>
        <v/>
      </c>
      <c r="U137" s="82" t="str">
        <f t="shared" si="208"/>
        <v/>
      </c>
      <c r="V137" s="82" t="str">
        <f t="shared" si="208"/>
        <v/>
      </c>
      <c r="W137" s="82" t="str">
        <f t="shared" si="208"/>
        <v/>
      </c>
      <c r="X137" s="82" t="str">
        <f t="shared" si="208"/>
        <v/>
      </c>
      <c r="Y137" s="82" t="str">
        <f t="shared" si="208"/>
        <v/>
      </c>
      <c r="Z137" s="82" t="str">
        <f t="shared" si="208"/>
        <v/>
      </c>
      <c r="AA137" s="82" t="str">
        <f t="shared" si="208"/>
        <v/>
      </c>
      <c r="AB137" s="82" t="str">
        <f t="shared" si="208"/>
        <v/>
      </c>
      <c r="AC137" s="82" t="str">
        <f t="shared" si="208"/>
        <v/>
      </c>
      <c r="AD137" s="82" t="str">
        <f t="shared" si="208"/>
        <v/>
      </c>
      <c r="AE137" s="82" t="str">
        <f t="shared" si="208"/>
        <v/>
      </c>
      <c r="AF137" s="82" t="str">
        <f t="shared" si="208"/>
        <v/>
      </c>
      <c r="AG137" s="82" t="str">
        <f t="shared" si="208"/>
        <v/>
      </c>
      <c r="AH137" s="82" t="str">
        <f t="shared" si="208"/>
        <v/>
      </c>
      <c r="AI137" s="82" t="str">
        <f t="shared" si="208"/>
        <v/>
      </c>
      <c r="AJ137" s="82" t="str">
        <f t="shared" si="208"/>
        <v/>
      </c>
      <c r="AK137" s="82" t="str">
        <f t="shared" si="208"/>
        <v/>
      </c>
      <c r="AL137" s="82" t="str">
        <f t="shared" si="208"/>
        <v/>
      </c>
      <c r="AM137" s="82" t="str">
        <f t="shared" si="208"/>
        <v/>
      </c>
      <c r="AN137" s="82" t="str">
        <f t="shared" si="208"/>
        <v/>
      </c>
      <c r="AO137" s="82" t="str">
        <f t="shared" si="208"/>
        <v/>
      </c>
      <c r="AP137" s="82" t="str">
        <f t="shared" si="208"/>
        <v/>
      </c>
      <c r="AQ137" s="82" t="str">
        <f t="shared" si="208"/>
        <v/>
      </c>
      <c r="AR137" s="82" t="str">
        <f t="shared" si="208"/>
        <v/>
      </c>
      <c r="AS137" s="82" t="str">
        <f t="shared" si="208"/>
        <v/>
      </c>
      <c r="AT137" s="82" t="str">
        <f t="shared" si="208"/>
        <v/>
      </c>
      <c r="AU137" s="82" t="str">
        <f t="shared" si="208"/>
        <v/>
      </c>
      <c r="AV137" s="82" t="str">
        <f t="shared" si="208"/>
        <v/>
      </c>
      <c r="AW137" s="82" t="str">
        <f t="shared" si="208"/>
        <v/>
      </c>
      <c r="AX137" s="82" t="str">
        <f t="shared" si="208"/>
        <v/>
      </c>
      <c r="AY137" s="82" t="str">
        <f t="shared" si="208"/>
        <v/>
      </c>
      <c r="AZ137" s="82" t="str">
        <f t="shared" si="208"/>
        <v/>
      </c>
      <c r="BA137" s="82" t="str">
        <f t="shared" si="208"/>
        <v/>
      </c>
      <c r="BB137" s="82" t="str">
        <f t="shared" si="208"/>
        <v/>
      </c>
      <c r="BC137" s="82" t="str">
        <f t="shared" si="208"/>
        <v/>
      </c>
      <c r="BD137" s="82" t="str">
        <f t="shared" si="208"/>
        <v/>
      </c>
      <c r="BE137" s="82" t="str">
        <f t="shared" si="208"/>
        <v/>
      </c>
      <c r="BF137" s="82" t="str">
        <f t="shared" si="208"/>
        <v/>
      </c>
      <c r="BG137" s="82" t="str">
        <f t="shared" si="208"/>
        <v/>
      </c>
      <c r="BH137" s="82" t="str">
        <f t="shared" si="208"/>
        <v/>
      </c>
      <c r="BI137" s="82" t="str">
        <f t="shared" si="208"/>
        <v/>
      </c>
      <c r="BJ137" s="82" t="str">
        <f t="shared" si="208"/>
        <v/>
      </c>
      <c r="BK137" s="82" t="str">
        <f t="shared" si="206"/>
        <v/>
      </c>
      <c r="BL137" s="82"/>
      <c r="BM137" s="82"/>
      <c r="BN137" s="82"/>
      <c r="BO137" s="82"/>
      <c r="BP137" s="82"/>
      <c r="BZ137">
        <f t="shared" si="204"/>
        <v>0</v>
      </c>
      <c r="CA137">
        <f t="shared" si="204"/>
        <v>0</v>
      </c>
    </row>
    <row r="138" spans="1:79" x14ac:dyDescent="0.25">
      <c r="A138" t="str">
        <f t="shared" si="195"/>
        <v>1</v>
      </c>
      <c r="B138" t="str">
        <f t="shared" si="196"/>
        <v>0</v>
      </c>
      <c r="C138">
        <f>COUNTIF($D$3:D138,D138)</f>
        <v>0</v>
      </c>
      <c r="J138" t="str">
        <f t="shared" si="197"/>
        <v/>
      </c>
      <c r="K138" t="str">
        <f t="shared" si="198"/>
        <v/>
      </c>
      <c r="L138" t="str">
        <f t="shared" si="199"/>
        <v xml:space="preserve"> </v>
      </c>
      <c r="M138" t="str">
        <f t="shared" si="200"/>
        <v/>
      </c>
      <c r="N138" t="e">
        <f>VLOOKUP(E138,HC!A:B,2,0)</f>
        <v>#N/A</v>
      </c>
      <c r="O138" t="e">
        <f>VLOOKUP(N138,HC!B:C,2,0)</f>
        <v>#N/A</v>
      </c>
      <c r="P138" s="82" t="str">
        <f t="shared" ref="P138:BJ138" si="209">IFERROR(IF($G138="inactive","",IF(AND($L138&lt;P$1,$M138&lt;P$1),"",IF(AND($L138&gt;Q$1,$M138&gt;Q$1),"",IF(AND($L138&lt;P$1,$M138&lt;=Q$1),$M138-P$1,IF(AND($L138&gt;=P$1,$M138&gt;Q$1),Q$1-$L138,IF(AND($L138&gt;=P$1,$M138&lt;=Q$1),$M138-$L138,IF(AND($L138&lt;P$1,$M138&gt;Q$1),Q$1-P$1,""))))))),"")</f>
        <v/>
      </c>
      <c r="Q138" s="82" t="str">
        <f t="shared" si="209"/>
        <v/>
      </c>
      <c r="R138" s="82" t="str">
        <f t="shared" si="209"/>
        <v/>
      </c>
      <c r="S138" s="82" t="str">
        <f t="shared" si="209"/>
        <v/>
      </c>
      <c r="T138" s="82" t="str">
        <f t="shared" si="209"/>
        <v/>
      </c>
      <c r="U138" s="82" t="str">
        <f t="shared" si="209"/>
        <v/>
      </c>
      <c r="V138" s="82" t="str">
        <f t="shared" si="209"/>
        <v/>
      </c>
      <c r="W138" s="82" t="str">
        <f t="shared" si="209"/>
        <v/>
      </c>
      <c r="X138" s="82" t="str">
        <f t="shared" si="209"/>
        <v/>
      </c>
      <c r="Y138" s="82" t="str">
        <f t="shared" si="209"/>
        <v/>
      </c>
      <c r="Z138" s="82" t="str">
        <f t="shared" si="209"/>
        <v/>
      </c>
      <c r="AA138" s="82" t="str">
        <f t="shared" si="209"/>
        <v/>
      </c>
      <c r="AB138" s="82" t="str">
        <f t="shared" si="209"/>
        <v/>
      </c>
      <c r="AC138" s="82" t="str">
        <f t="shared" si="209"/>
        <v/>
      </c>
      <c r="AD138" s="82" t="str">
        <f t="shared" si="209"/>
        <v/>
      </c>
      <c r="AE138" s="82" t="str">
        <f t="shared" si="209"/>
        <v/>
      </c>
      <c r="AF138" s="82" t="str">
        <f t="shared" si="209"/>
        <v/>
      </c>
      <c r="AG138" s="82" t="str">
        <f t="shared" si="209"/>
        <v/>
      </c>
      <c r="AH138" s="82" t="str">
        <f t="shared" si="209"/>
        <v/>
      </c>
      <c r="AI138" s="82" t="str">
        <f t="shared" si="209"/>
        <v/>
      </c>
      <c r="AJ138" s="82" t="str">
        <f t="shared" si="209"/>
        <v/>
      </c>
      <c r="AK138" s="82" t="str">
        <f t="shared" si="209"/>
        <v/>
      </c>
      <c r="AL138" s="82" t="str">
        <f t="shared" si="209"/>
        <v/>
      </c>
      <c r="AM138" s="82" t="str">
        <f t="shared" si="209"/>
        <v/>
      </c>
      <c r="AN138" s="82" t="str">
        <f t="shared" si="209"/>
        <v/>
      </c>
      <c r="AO138" s="82" t="str">
        <f t="shared" si="209"/>
        <v/>
      </c>
      <c r="AP138" s="82" t="str">
        <f t="shared" si="209"/>
        <v/>
      </c>
      <c r="AQ138" s="82" t="str">
        <f t="shared" si="209"/>
        <v/>
      </c>
      <c r="AR138" s="82" t="str">
        <f t="shared" si="209"/>
        <v/>
      </c>
      <c r="AS138" s="82" t="str">
        <f t="shared" si="209"/>
        <v/>
      </c>
      <c r="AT138" s="82" t="str">
        <f t="shared" si="209"/>
        <v/>
      </c>
      <c r="AU138" s="82" t="str">
        <f t="shared" si="209"/>
        <v/>
      </c>
      <c r="AV138" s="82" t="str">
        <f t="shared" si="209"/>
        <v/>
      </c>
      <c r="AW138" s="82" t="str">
        <f t="shared" si="209"/>
        <v/>
      </c>
      <c r="AX138" s="82" t="str">
        <f t="shared" si="209"/>
        <v/>
      </c>
      <c r="AY138" s="82" t="str">
        <f t="shared" si="209"/>
        <v/>
      </c>
      <c r="AZ138" s="82" t="str">
        <f t="shared" si="209"/>
        <v/>
      </c>
      <c r="BA138" s="82" t="str">
        <f t="shared" si="209"/>
        <v/>
      </c>
      <c r="BB138" s="82" t="str">
        <f t="shared" si="209"/>
        <v/>
      </c>
      <c r="BC138" s="82" t="str">
        <f t="shared" si="209"/>
        <v/>
      </c>
      <c r="BD138" s="82" t="str">
        <f t="shared" si="209"/>
        <v/>
      </c>
      <c r="BE138" s="82" t="str">
        <f t="shared" si="209"/>
        <v/>
      </c>
      <c r="BF138" s="82" t="str">
        <f t="shared" si="209"/>
        <v/>
      </c>
      <c r="BG138" s="82" t="str">
        <f t="shared" si="209"/>
        <v/>
      </c>
      <c r="BH138" s="82" t="str">
        <f t="shared" si="209"/>
        <v/>
      </c>
      <c r="BI138" s="82" t="str">
        <f t="shared" si="209"/>
        <v/>
      </c>
      <c r="BJ138" s="82" t="str">
        <f t="shared" si="209"/>
        <v/>
      </c>
      <c r="BK138" s="82" t="str">
        <f t="shared" si="206"/>
        <v/>
      </c>
      <c r="BL138" s="82"/>
      <c r="BM138" s="82"/>
      <c r="BN138" s="82"/>
      <c r="BO138" s="82"/>
      <c r="BP138" s="82"/>
      <c r="BZ138">
        <f t="shared" si="204"/>
        <v>0</v>
      </c>
      <c r="CA138">
        <f t="shared" si="204"/>
        <v>0</v>
      </c>
    </row>
    <row r="139" spans="1:79" x14ac:dyDescent="0.25">
      <c r="A139" t="str">
        <f t="shared" si="195"/>
        <v>1</v>
      </c>
      <c r="B139" t="str">
        <f t="shared" si="196"/>
        <v>0</v>
      </c>
      <c r="C139">
        <f>COUNTIF($D$3:D139,D139)</f>
        <v>0</v>
      </c>
      <c r="J139" t="str">
        <f t="shared" si="197"/>
        <v/>
      </c>
      <c r="K139" t="str">
        <f t="shared" si="198"/>
        <v/>
      </c>
      <c r="L139" t="str">
        <f t="shared" si="199"/>
        <v xml:space="preserve"> </v>
      </c>
      <c r="M139" t="str">
        <f t="shared" si="200"/>
        <v/>
      </c>
      <c r="N139" t="e">
        <f>VLOOKUP(E139,HC!A:B,2,0)</f>
        <v>#N/A</v>
      </c>
      <c r="O139" t="e">
        <f>VLOOKUP(N139,HC!B:C,2,0)</f>
        <v>#N/A</v>
      </c>
      <c r="P139" s="82" t="str">
        <f t="shared" ref="P139:BJ139" si="210">IFERROR(IF($G139="inactive","",IF(AND($L139&lt;P$1,$M139&lt;P$1),"",IF(AND($L139&gt;Q$1,$M139&gt;Q$1),"",IF(AND($L139&lt;P$1,$M139&lt;=Q$1),$M139-P$1,IF(AND($L139&gt;=P$1,$M139&gt;Q$1),Q$1-$L139,IF(AND($L139&gt;=P$1,$M139&lt;=Q$1),$M139-$L139,IF(AND($L139&lt;P$1,$M139&gt;Q$1),Q$1-P$1,""))))))),"")</f>
        <v/>
      </c>
      <c r="Q139" s="82" t="str">
        <f t="shared" si="210"/>
        <v/>
      </c>
      <c r="R139" s="82" t="str">
        <f t="shared" si="210"/>
        <v/>
      </c>
      <c r="S139" s="82" t="str">
        <f t="shared" si="210"/>
        <v/>
      </c>
      <c r="T139" s="82" t="str">
        <f t="shared" si="210"/>
        <v/>
      </c>
      <c r="U139" s="82" t="str">
        <f t="shared" si="210"/>
        <v/>
      </c>
      <c r="V139" s="82" t="str">
        <f t="shared" si="210"/>
        <v/>
      </c>
      <c r="W139" s="82" t="str">
        <f t="shared" si="210"/>
        <v/>
      </c>
      <c r="X139" s="82" t="str">
        <f t="shared" si="210"/>
        <v/>
      </c>
      <c r="Y139" s="82" t="str">
        <f t="shared" si="210"/>
        <v/>
      </c>
      <c r="Z139" s="82" t="str">
        <f t="shared" si="210"/>
        <v/>
      </c>
      <c r="AA139" s="82" t="str">
        <f t="shared" si="210"/>
        <v/>
      </c>
      <c r="AB139" s="82" t="str">
        <f t="shared" si="210"/>
        <v/>
      </c>
      <c r="AC139" s="82" t="str">
        <f t="shared" si="210"/>
        <v/>
      </c>
      <c r="AD139" s="82" t="str">
        <f t="shared" si="210"/>
        <v/>
      </c>
      <c r="AE139" s="82" t="str">
        <f t="shared" si="210"/>
        <v/>
      </c>
      <c r="AF139" s="82" t="str">
        <f t="shared" si="210"/>
        <v/>
      </c>
      <c r="AG139" s="82" t="str">
        <f t="shared" si="210"/>
        <v/>
      </c>
      <c r="AH139" s="82" t="str">
        <f t="shared" si="210"/>
        <v/>
      </c>
      <c r="AI139" s="82" t="str">
        <f t="shared" si="210"/>
        <v/>
      </c>
      <c r="AJ139" s="82" t="str">
        <f t="shared" si="210"/>
        <v/>
      </c>
      <c r="AK139" s="82" t="str">
        <f t="shared" si="210"/>
        <v/>
      </c>
      <c r="AL139" s="82" t="str">
        <f t="shared" si="210"/>
        <v/>
      </c>
      <c r="AM139" s="82" t="str">
        <f t="shared" si="210"/>
        <v/>
      </c>
      <c r="AN139" s="82" t="str">
        <f t="shared" si="210"/>
        <v/>
      </c>
      <c r="AO139" s="82" t="str">
        <f t="shared" si="210"/>
        <v/>
      </c>
      <c r="AP139" s="82" t="str">
        <f t="shared" si="210"/>
        <v/>
      </c>
      <c r="AQ139" s="82" t="str">
        <f t="shared" si="210"/>
        <v/>
      </c>
      <c r="AR139" s="82" t="str">
        <f t="shared" si="210"/>
        <v/>
      </c>
      <c r="AS139" s="82" t="str">
        <f t="shared" si="210"/>
        <v/>
      </c>
      <c r="AT139" s="82" t="str">
        <f t="shared" si="210"/>
        <v/>
      </c>
      <c r="AU139" s="82" t="str">
        <f t="shared" si="210"/>
        <v/>
      </c>
      <c r="AV139" s="82" t="str">
        <f t="shared" si="210"/>
        <v/>
      </c>
      <c r="AW139" s="82" t="str">
        <f t="shared" si="210"/>
        <v/>
      </c>
      <c r="AX139" s="82" t="str">
        <f t="shared" si="210"/>
        <v/>
      </c>
      <c r="AY139" s="82" t="str">
        <f t="shared" si="210"/>
        <v/>
      </c>
      <c r="AZ139" s="82" t="str">
        <f t="shared" si="210"/>
        <v/>
      </c>
      <c r="BA139" s="82" t="str">
        <f t="shared" si="210"/>
        <v/>
      </c>
      <c r="BB139" s="82" t="str">
        <f t="shared" si="210"/>
        <v/>
      </c>
      <c r="BC139" s="82" t="str">
        <f t="shared" si="210"/>
        <v/>
      </c>
      <c r="BD139" s="82" t="str">
        <f t="shared" si="210"/>
        <v/>
      </c>
      <c r="BE139" s="82" t="str">
        <f t="shared" si="210"/>
        <v/>
      </c>
      <c r="BF139" s="82" t="str">
        <f t="shared" si="210"/>
        <v/>
      </c>
      <c r="BG139" s="82" t="str">
        <f t="shared" si="210"/>
        <v/>
      </c>
      <c r="BH139" s="82" t="str">
        <f t="shared" si="210"/>
        <v/>
      </c>
      <c r="BI139" s="82" t="str">
        <f t="shared" si="210"/>
        <v/>
      </c>
      <c r="BJ139" s="82" t="str">
        <f t="shared" si="210"/>
        <v/>
      </c>
      <c r="BK139" s="82" t="str">
        <f t="shared" si="206"/>
        <v/>
      </c>
      <c r="BL139" s="82"/>
      <c r="BM139" s="82"/>
      <c r="BN139" s="82"/>
      <c r="BO139" s="82"/>
      <c r="BP139" s="82"/>
      <c r="BZ139">
        <f t="shared" si="204"/>
        <v>0</v>
      </c>
      <c r="CA139">
        <f t="shared" si="204"/>
        <v>0</v>
      </c>
    </row>
    <row r="140" spans="1:79" x14ac:dyDescent="0.25">
      <c r="A140" t="str">
        <f t="shared" si="195"/>
        <v>1</v>
      </c>
      <c r="B140" t="str">
        <f t="shared" si="196"/>
        <v>0</v>
      </c>
      <c r="C140">
        <f>COUNTIF($D$3:D140,D140)</f>
        <v>0</v>
      </c>
      <c r="J140" t="str">
        <f t="shared" si="197"/>
        <v/>
      </c>
      <c r="K140" t="str">
        <f t="shared" si="198"/>
        <v/>
      </c>
      <c r="L140" t="str">
        <f t="shared" si="199"/>
        <v xml:space="preserve"> </v>
      </c>
      <c r="M140" t="str">
        <f t="shared" si="200"/>
        <v/>
      </c>
      <c r="N140" t="e">
        <f>VLOOKUP(E140,HC!A:B,2,0)</f>
        <v>#N/A</v>
      </c>
      <c r="O140" t="e">
        <f>VLOOKUP(N140,HC!B:C,2,0)</f>
        <v>#N/A</v>
      </c>
      <c r="P140" s="82" t="str">
        <f t="shared" ref="P140:BJ140" si="211">IFERROR(IF($G140="inactive","",IF(AND($L140&lt;P$1,$M140&lt;P$1),"",IF(AND($L140&gt;Q$1,$M140&gt;Q$1),"",IF(AND($L140&lt;P$1,$M140&lt;=Q$1),$M140-P$1,IF(AND($L140&gt;=P$1,$M140&gt;Q$1),Q$1-$L140,IF(AND($L140&gt;=P$1,$M140&lt;=Q$1),$M140-$L140,IF(AND($L140&lt;P$1,$M140&gt;Q$1),Q$1-P$1,""))))))),"")</f>
        <v/>
      </c>
      <c r="Q140" s="82" t="str">
        <f t="shared" si="211"/>
        <v/>
      </c>
      <c r="R140" s="82" t="str">
        <f t="shared" si="211"/>
        <v/>
      </c>
      <c r="S140" s="82" t="str">
        <f t="shared" si="211"/>
        <v/>
      </c>
      <c r="T140" s="82" t="str">
        <f t="shared" si="211"/>
        <v/>
      </c>
      <c r="U140" s="82" t="str">
        <f t="shared" si="211"/>
        <v/>
      </c>
      <c r="V140" s="82" t="str">
        <f t="shared" si="211"/>
        <v/>
      </c>
      <c r="W140" s="82" t="str">
        <f t="shared" si="211"/>
        <v/>
      </c>
      <c r="X140" s="82" t="str">
        <f t="shared" si="211"/>
        <v/>
      </c>
      <c r="Y140" s="82" t="str">
        <f t="shared" si="211"/>
        <v/>
      </c>
      <c r="Z140" s="82" t="str">
        <f t="shared" si="211"/>
        <v/>
      </c>
      <c r="AA140" s="82" t="str">
        <f t="shared" si="211"/>
        <v/>
      </c>
      <c r="AB140" s="82" t="str">
        <f t="shared" si="211"/>
        <v/>
      </c>
      <c r="AC140" s="82" t="str">
        <f t="shared" si="211"/>
        <v/>
      </c>
      <c r="AD140" s="82" t="str">
        <f t="shared" si="211"/>
        <v/>
      </c>
      <c r="AE140" s="82" t="str">
        <f t="shared" si="211"/>
        <v/>
      </c>
      <c r="AF140" s="82" t="str">
        <f t="shared" si="211"/>
        <v/>
      </c>
      <c r="AG140" s="82" t="str">
        <f t="shared" si="211"/>
        <v/>
      </c>
      <c r="AH140" s="82" t="str">
        <f t="shared" si="211"/>
        <v/>
      </c>
      <c r="AI140" s="82" t="str">
        <f t="shared" si="211"/>
        <v/>
      </c>
      <c r="AJ140" s="82" t="str">
        <f t="shared" si="211"/>
        <v/>
      </c>
      <c r="AK140" s="82" t="str">
        <f t="shared" si="211"/>
        <v/>
      </c>
      <c r="AL140" s="82" t="str">
        <f t="shared" si="211"/>
        <v/>
      </c>
      <c r="AM140" s="82" t="str">
        <f t="shared" si="211"/>
        <v/>
      </c>
      <c r="AN140" s="82" t="str">
        <f t="shared" si="211"/>
        <v/>
      </c>
      <c r="AO140" s="82" t="str">
        <f t="shared" si="211"/>
        <v/>
      </c>
      <c r="AP140" s="82" t="str">
        <f t="shared" si="211"/>
        <v/>
      </c>
      <c r="AQ140" s="82" t="str">
        <f t="shared" si="211"/>
        <v/>
      </c>
      <c r="AR140" s="82" t="str">
        <f t="shared" si="211"/>
        <v/>
      </c>
      <c r="AS140" s="82" t="str">
        <f t="shared" si="211"/>
        <v/>
      </c>
      <c r="AT140" s="82" t="str">
        <f t="shared" si="211"/>
        <v/>
      </c>
      <c r="AU140" s="82" t="str">
        <f t="shared" si="211"/>
        <v/>
      </c>
      <c r="AV140" s="82" t="str">
        <f t="shared" si="211"/>
        <v/>
      </c>
      <c r="AW140" s="82" t="str">
        <f t="shared" si="211"/>
        <v/>
      </c>
      <c r="AX140" s="82" t="str">
        <f t="shared" si="211"/>
        <v/>
      </c>
      <c r="AY140" s="82" t="str">
        <f t="shared" si="211"/>
        <v/>
      </c>
      <c r="AZ140" s="82" t="str">
        <f t="shared" si="211"/>
        <v/>
      </c>
      <c r="BA140" s="82" t="str">
        <f t="shared" si="211"/>
        <v/>
      </c>
      <c r="BB140" s="82" t="str">
        <f t="shared" si="211"/>
        <v/>
      </c>
      <c r="BC140" s="82" t="str">
        <f t="shared" si="211"/>
        <v/>
      </c>
      <c r="BD140" s="82" t="str">
        <f t="shared" si="211"/>
        <v/>
      </c>
      <c r="BE140" s="82" t="str">
        <f t="shared" si="211"/>
        <v/>
      </c>
      <c r="BF140" s="82" t="str">
        <f t="shared" si="211"/>
        <v/>
      </c>
      <c r="BG140" s="82" t="str">
        <f t="shared" si="211"/>
        <v/>
      </c>
      <c r="BH140" s="82" t="str">
        <f t="shared" si="211"/>
        <v/>
      </c>
      <c r="BI140" s="82" t="str">
        <f t="shared" si="211"/>
        <v/>
      </c>
      <c r="BJ140" s="82" t="str">
        <f t="shared" si="211"/>
        <v/>
      </c>
      <c r="BK140" s="82" t="str">
        <f t="shared" si="206"/>
        <v/>
      </c>
      <c r="BL140" s="82"/>
      <c r="BM140" s="82"/>
      <c r="BN140" s="82"/>
      <c r="BO140" s="82"/>
      <c r="BP140" s="82"/>
      <c r="BZ140">
        <f t="shared" si="204"/>
        <v>0</v>
      </c>
      <c r="CA140">
        <f t="shared" si="204"/>
        <v>0</v>
      </c>
    </row>
    <row r="141" spans="1:79" x14ac:dyDescent="0.25">
      <c r="A141" t="str">
        <f t="shared" si="195"/>
        <v>1</v>
      </c>
      <c r="B141" t="str">
        <f t="shared" si="196"/>
        <v>0</v>
      </c>
      <c r="C141">
        <f>COUNTIF($D$3:D141,D141)</f>
        <v>0</v>
      </c>
      <c r="J141" t="str">
        <f t="shared" si="197"/>
        <v/>
      </c>
      <c r="K141" t="str">
        <f t="shared" si="198"/>
        <v/>
      </c>
      <c r="L141" t="str">
        <f t="shared" si="199"/>
        <v xml:space="preserve"> </v>
      </c>
      <c r="M141" t="str">
        <f t="shared" si="200"/>
        <v/>
      </c>
      <c r="N141" t="e">
        <f>VLOOKUP(E141,HC!A:B,2,0)</f>
        <v>#N/A</v>
      </c>
      <c r="O141" t="e">
        <f>VLOOKUP(N141,HC!B:C,2,0)</f>
        <v>#N/A</v>
      </c>
      <c r="P141" s="82" t="str">
        <f t="shared" ref="P141:BJ141" si="212">IFERROR(IF($G141="inactive","",IF(AND($L141&lt;P$1,$M141&lt;P$1),"",IF(AND($L141&gt;Q$1,$M141&gt;Q$1),"",IF(AND($L141&lt;P$1,$M141&lt;=Q$1),$M141-P$1,IF(AND($L141&gt;=P$1,$M141&gt;Q$1),Q$1-$L141,IF(AND($L141&gt;=P$1,$M141&lt;=Q$1),$M141-$L141,IF(AND($L141&lt;P$1,$M141&gt;Q$1),Q$1-P$1,""))))))),"")</f>
        <v/>
      </c>
      <c r="Q141" s="82" t="str">
        <f t="shared" si="212"/>
        <v/>
      </c>
      <c r="R141" s="82" t="str">
        <f t="shared" si="212"/>
        <v/>
      </c>
      <c r="S141" s="82" t="str">
        <f t="shared" si="212"/>
        <v/>
      </c>
      <c r="T141" s="82" t="str">
        <f t="shared" si="212"/>
        <v/>
      </c>
      <c r="U141" s="82" t="str">
        <f t="shared" si="212"/>
        <v/>
      </c>
      <c r="V141" s="82" t="str">
        <f t="shared" si="212"/>
        <v/>
      </c>
      <c r="W141" s="82" t="str">
        <f t="shared" si="212"/>
        <v/>
      </c>
      <c r="X141" s="82" t="str">
        <f t="shared" si="212"/>
        <v/>
      </c>
      <c r="Y141" s="82" t="str">
        <f t="shared" si="212"/>
        <v/>
      </c>
      <c r="Z141" s="82" t="str">
        <f t="shared" si="212"/>
        <v/>
      </c>
      <c r="AA141" s="82" t="str">
        <f t="shared" si="212"/>
        <v/>
      </c>
      <c r="AB141" s="82" t="str">
        <f t="shared" si="212"/>
        <v/>
      </c>
      <c r="AC141" s="82" t="str">
        <f t="shared" si="212"/>
        <v/>
      </c>
      <c r="AD141" s="82" t="str">
        <f t="shared" si="212"/>
        <v/>
      </c>
      <c r="AE141" s="82" t="str">
        <f t="shared" si="212"/>
        <v/>
      </c>
      <c r="AF141" s="82" t="str">
        <f t="shared" si="212"/>
        <v/>
      </c>
      <c r="AG141" s="82" t="str">
        <f t="shared" si="212"/>
        <v/>
      </c>
      <c r="AH141" s="82" t="str">
        <f t="shared" si="212"/>
        <v/>
      </c>
      <c r="AI141" s="82" t="str">
        <f t="shared" si="212"/>
        <v/>
      </c>
      <c r="AJ141" s="82" t="str">
        <f t="shared" si="212"/>
        <v/>
      </c>
      <c r="AK141" s="82" t="str">
        <f t="shared" si="212"/>
        <v/>
      </c>
      <c r="AL141" s="82" t="str">
        <f t="shared" si="212"/>
        <v/>
      </c>
      <c r="AM141" s="82" t="str">
        <f t="shared" si="212"/>
        <v/>
      </c>
      <c r="AN141" s="82" t="str">
        <f t="shared" si="212"/>
        <v/>
      </c>
      <c r="AO141" s="82" t="str">
        <f t="shared" si="212"/>
        <v/>
      </c>
      <c r="AP141" s="82" t="str">
        <f t="shared" si="212"/>
        <v/>
      </c>
      <c r="AQ141" s="82" t="str">
        <f t="shared" si="212"/>
        <v/>
      </c>
      <c r="AR141" s="82" t="str">
        <f t="shared" si="212"/>
        <v/>
      </c>
      <c r="AS141" s="82" t="str">
        <f t="shared" si="212"/>
        <v/>
      </c>
      <c r="AT141" s="82" t="str">
        <f t="shared" si="212"/>
        <v/>
      </c>
      <c r="AU141" s="82" t="str">
        <f t="shared" si="212"/>
        <v/>
      </c>
      <c r="AV141" s="82" t="str">
        <f t="shared" si="212"/>
        <v/>
      </c>
      <c r="AW141" s="82" t="str">
        <f t="shared" si="212"/>
        <v/>
      </c>
      <c r="AX141" s="82" t="str">
        <f t="shared" si="212"/>
        <v/>
      </c>
      <c r="AY141" s="82" t="str">
        <f t="shared" si="212"/>
        <v/>
      </c>
      <c r="AZ141" s="82" t="str">
        <f t="shared" si="212"/>
        <v/>
      </c>
      <c r="BA141" s="82" t="str">
        <f t="shared" si="212"/>
        <v/>
      </c>
      <c r="BB141" s="82" t="str">
        <f t="shared" si="212"/>
        <v/>
      </c>
      <c r="BC141" s="82" t="str">
        <f t="shared" si="212"/>
        <v/>
      </c>
      <c r="BD141" s="82" t="str">
        <f t="shared" si="212"/>
        <v/>
      </c>
      <c r="BE141" s="82" t="str">
        <f t="shared" si="212"/>
        <v/>
      </c>
      <c r="BF141" s="82" t="str">
        <f t="shared" si="212"/>
        <v/>
      </c>
      <c r="BG141" s="82" t="str">
        <f t="shared" si="212"/>
        <v/>
      </c>
      <c r="BH141" s="82" t="str">
        <f t="shared" si="212"/>
        <v/>
      </c>
      <c r="BI141" s="82" t="str">
        <f t="shared" si="212"/>
        <v/>
      </c>
      <c r="BJ141" s="82" t="str">
        <f t="shared" si="212"/>
        <v/>
      </c>
      <c r="BK141" s="82" t="str">
        <f t="shared" si="206"/>
        <v/>
      </c>
      <c r="BL141" s="82"/>
      <c r="BM141" s="82"/>
      <c r="BN141" s="82"/>
      <c r="BO141" s="82"/>
      <c r="BP141" s="82"/>
      <c r="BZ141">
        <f t="shared" si="204"/>
        <v>0</v>
      </c>
      <c r="CA141">
        <f t="shared" si="204"/>
        <v>0</v>
      </c>
    </row>
    <row r="142" spans="1:79" x14ac:dyDescent="0.25">
      <c r="A142" t="str">
        <f t="shared" si="195"/>
        <v>1</v>
      </c>
      <c r="B142" t="str">
        <f t="shared" si="196"/>
        <v>0</v>
      </c>
      <c r="C142">
        <f>COUNTIF($D$3:D142,D142)</f>
        <v>0</v>
      </c>
      <c r="J142" t="str">
        <f t="shared" si="197"/>
        <v/>
      </c>
      <c r="K142" t="str">
        <f t="shared" si="198"/>
        <v/>
      </c>
      <c r="L142" t="str">
        <f t="shared" si="199"/>
        <v xml:space="preserve"> </v>
      </c>
      <c r="M142" t="str">
        <f t="shared" si="200"/>
        <v/>
      </c>
      <c r="N142" t="e">
        <f>VLOOKUP(E142,HC!A:B,2,0)</f>
        <v>#N/A</v>
      </c>
      <c r="O142" t="e">
        <f>VLOOKUP(N142,HC!B:C,2,0)</f>
        <v>#N/A</v>
      </c>
      <c r="P142" s="82" t="str">
        <f t="shared" ref="P142:BJ142" si="213">IFERROR(IF($G142="inactive","",IF(AND($L142&lt;P$1,$M142&lt;P$1),"",IF(AND($L142&gt;Q$1,$M142&gt;Q$1),"",IF(AND($L142&lt;P$1,$M142&lt;=Q$1),$M142-P$1,IF(AND($L142&gt;=P$1,$M142&gt;Q$1),Q$1-$L142,IF(AND($L142&gt;=P$1,$M142&lt;=Q$1),$M142-$L142,IF(AND($L142&lt;P$1,$M142&gt;Q$1),Q$1-P$1,""))))))),"")</f>
        <v/>
      </c>
      <c r="Q142" s="82" t="str">
        <f t="shared" si="213"/>
        <v/>
      </c>
      <c r="R142" s="82" t="str">
        <f t="shared" si="213"/>
        <v/>
      </c>
      <c r="S142" s="82" t="str">
        <f t="shared" si="213"/>
        <v/>
      </c>
      <c r="T142" s="82" t="str">
        <f t="shared" si="213"/>
        <v/>
      </c>
      <c r="U142" s="82" t="str">
        <f t="shared" si="213"/>
        <v/>
      </c>
      <c r="V142" s="82" t="str">
        <f t="shared" si="213"/>
        <v/>
      </c>
      <c r="W142" s="82" t="str">
        <f t="shared" si="213"/>
        <v/>
      </c>
      <c r="X142" s="82" t="str">
        <f t="shared" si="213"/>
        <v/>
      </c>
      <c r="Y142" s="82" t="str">
        <f t="shared" si="213"/>
        <v/>
      </c>
      <c r="Z142" s="82" t="str">
        <f t="shared" si="213"/>
        <v/>
      </c>
      <c r="AA142" s="82" t="str">
        <f t="shared" si="213"/>
        <v/>
      </c>
      <c r="AB142" s="82" t="str">
        <f t="shared" si="213"/>
        <v/>
      </c>
      <c r="AC142" s="82" t="str">
        <f t="shared" si="213"/>
        <v/>
      </c>
      <c r="AD142" s="82" t="str">
        <f t="shared" si="213"/>
        <v/>
      </c>
      <c r="AE142" s="82" t="str">
        <f t="shared" si="213"/>
        <v/>
      </c>
      <c r="AF142" s="82" t="str">
        <f t="shared" si="213"/>
        <v/>
      </c>
      <c r="AG142" s="82" t="str">
        <f t="shared" si="213"/>
        <v/>
      </c>
      <c r="AH142" s="82" t="str">
        <f t="shared" si="213"/>
        <v/>
      </c>
      <c r="AI142" s="82" t="str">
        <f t="shared" si="213"/>
        <v/>
      </c>
      <c r="AJ142" s="82" t="str">
        <f t="shared" si="213"/>
        <v/>
      </c>
      <c r="AK142" s="82" t="str">
        <f t="shared" si="213"/>
        <v/>
      </c>
      <c r="AL142" s="82" t="str">
        <f t="shared" si="213"/>
        <v/>
      </c>
      <c r="AM142" s="82" t="str">
        <f t="shared" si="213"/>
        <v/>
      </c>
      <c r="AN142" s="82" t="str">
        <f t="shared" si="213"/>
        <v/>
      </c>
      <c r="AO142" s="82" t="str">
        <f t="shared" si="213"/>
        <v/>
      </c>
      <c r="AP142" s="82" t="str">
        <f t="shared" si="213"/>
        <v/>
      </c>
      <c r="AQ142" s="82" t="str">
        <f t="shared" si="213"/>
        <v/>
      </c>
      <c r="AR142" s="82" t="str">
        <f t="shared" si="213"/>
        <v/>
      </c>
      <c r="AS142" s="82" t="str">
        <f t="shared" si="213"/>
        <v/>
      </c>
      <c r="AT142" s="82" t="str">
        <f t="shared" si="213"/>
        <v/>
      </c>
      <c r="AU142" s="82" t="str">
        <f t="shared" si="213"/>
        <v/>
      </c>
      <c r="AV142" s="82" t="str">
        <f t="shared" si="213"/>
        <v/>
      </c>
      <c r="AW142" s="82" t="str">
        <f t="shared" si="213"/>
        <v/>
      </c>
      <c r="AX142" s="82" t="str">
        <f t="shared" si="213"/>
        <v/>
      </c>
      <c r="AY142" s="82" t="str">
        <f t="shared" si="213"/>
        <v/>
      </c>
      <c r="AZ142" s="82" t="str">
        <f t="shared" si="213"/>
        <v/>
      </c>
      <c r="BA142" s="82" t="str">
        <f t="shared" si="213"/>
        <v/>
      </c>
      <c r="BB142" s="82" t="str">
        <f t="shared" si="213"/>
        <v/>
      </c>
      <c r="BC142" s="82" t="str">
        <f t="shared" si="213"/>
        <v/>
      </c>
      <c r="BD142" s="82" t="str">
        <f t="shared" si="213"/>
        <v/>
      </c>
      <c r="BE142" s="82" t="str">
        <f t="shared" si="213"/>
        <v/>
      </c>
      <c r="BF142" s="82" t="str">
        <f t="shared" si="213"/>
        <v/>
      </c>
      <c r="BG142" s="82" t="str">
        <f t="shared" si="213"/>
        <v/>
      </c>
      <c r="BH142" s="82" t="str">
        <f t="shared" si="213"/>
        <v/>
      </c>
      <c r="BI142" s="82" t="str">
        <f t="shared" si="213"/>
        <v/>
      </c>
      <c r="BJ142" s="82" t="str">
        <f t="shared" si="213"/>
        <v/>
      </c>
      <c r="BK142" s="82" t="str">
        <f t="shared" si="206"/>
        <v/>
      </c>
      <c r="BL142" s="82"/>
      <c r="BM142" s="82"/>
      <c r="BN142" s="82"/>
      <c r="BO142" s="82"/>
      <c r="BP142" s="82"/>
      <c r="BZ142">
        <f t="shared" si="204"/>
        <v>0</v>
      </c>
      <c r="CA142">
        <f t="shared" si="204"/>
        <v>0</v>
      </c>
    </row>
    <row r="143" spans="1:79" x14ac:dyDescent="0.25">
      <c r="A143" t="str">
        <f t="shared" si="195"/>
        <v>1</v>
      </c>
      <c r="B143" t="str">
        <f t="shared" si="196"/>
        <v>0</v>
      </c>
      <c r="C143">
        <f>COUNTIF($D$3:D143,D143)</f>
        <v>0</v>
      </c>
      <c r="J143" t="str">
        <f t="shared" si="197"/>
        <v/>
      </c>
      <c r="K143" t="str">
        <f t="shared" si="198"/>
        <v/>
      </c>
      <c r="L143" t="str">
        <f t="shared" si="199"/>
        <v xml:space="preserve"> </v>
      </c>
      <c r="M143" t="str">
        <f t="shared" si="200"/>
        <v/>
      </c>
      <c r="N143" t="e">
        <f>VLOOKUP(E143,HC!A:B,2,0)</f>
        <v>#N/A</v>
      </c>
      <c r="O143" t="e">
        <f>VLOOKUP(N143,HC!B:C,2,0)</f>
        <v>#N/A</v>
      </c>
      <c r="P143" s="82" t="str">
        <f t="shared" ref="P143:BJ143" si="214">IFERROR(IF($G143="inactive","",IF(AND($L143&lt;P$1,$M143&lt;P$1),"",IF(AND($L143&gt;Q$1,$M143&gt;Q$1),"",IF(AND($L143&lt;P$1,$M143&lt;=Q$1),$M143-P$1,IF(AND($L143&gt;=P$1,$M143&gt;Q$1),Q$1-$L143,IF(AND($L143&gt;=P$1,$M143&lt;=Q$1),$M143-$L143,IF(AND($L143&lt;P$1,$M143&gt;Q$1),Q$1-P$1,""))))))),"")</f>
        <v/>
      </c>
      <c r="Q143" s="82" t="str">
        <f t="shared" si="214"/>
        <v/>
      </c>
      <c r="R143" s="82" t="str">
        <f t="shared" si="214"/>
        <v/>
      </c>
      <c r="S143" s="82" t="str">
        <f t="shared" si="214"/>
        <v/>
      </c>
      <c r="T143" s="82" t="str">
        <f t="shared" si="214"/>
        <v/>
      </c>
      <c r="U143" s="82" t="str">
        <f t="shared" si="214"/>
        <v/>
      </c>
      <c r="V143" s="82" t="str">
        <f t="shared" si="214"/>
        <v/>
      </c>
      <c r="W143" s="82" t="str">
        <f t="shared" si="214"/>
        <v/>
      </c>
      <c r="X143" s="82" t="str">
        <f t="shared" si="214"/>
        <v/>
      </c>
      <c r="Y143" s="82" t="str">
        <f t="shared" si="214"/>
        <v/>
      </c>
      <c r="Z143" s="82" t="str">
        <f t="shared" si="214"/>
        <v/>
      </c>
      <c r="AA143" s="82" t="str">
        <f t="shared" si="214"/>
        <v/>
      </c>
      <c r="AB143" s="82" t="str">
        <f t="shared" si="214"/>
        <v/>
      </c>
      <c r="AC143" s="82" t="str">
        <f t="shared" si="214"/>
        <v/>
      </c>
      <c r="AD143" s="82" t="str">
        <f t="shared" si="214"/>
        <v/>
      </c>
      <c r="AE143" s="82" t="str">
        <f t="shared" si="214"/>
        <v/>
      </c>
      <c r="AF143" s="82" t="str">
        <f t="shared" si="214"/>
        <v/>
      </c>
      <c r="AG143" s="82" t="str">
        <f t="shared" si="214"/>
        <v/>
      </c>
      <c r="AH143" s="82" t="str">
        <f t="shared" si="214"/>
        <v/>
      </c>
      <c r="AI143" s="82" t="str">
        <f t="shared" si="214"/>
        <v/>
      </c>
      <c r="AJ143" s="82" t="str">
        <f t="shared" si="214"/>
        <v/>
      </c>
      <c r="AK143" s="82" t="str">
        <f t="shared" si="214"/>
        <v/>
      </c>
      <c r="AL143" s="82" t="str">
        <f t="shared" si="214"/>
        <v/>
      </c>
      <c r="AM143" s="82" t="str">
        <f t="shared" si="214"/>
        <v/>
      </c>
      <c r="AN143" s="82" t="str">
        <f t="shared" si="214"/>
        <v/>
      </c>
      <c r="AO143" s="82" t="str">
        <f t="shared" si="214"/>
        <v/>
      </c>
      <c r="AP143" s="82" t="str">
        <f t="shared" si="214"/>
        <v/>
      </c>
      <c r="AQ143" s="82" t="str">
        <f t="shared" si="214"/>
        <v/>
      </c>
      <c r="AR143" s="82" t="str">
        <f t="shared" si="214"/>
        <v/>
      </c>
      <c r="AS143" s="82" t="str">
        <f t="shared" si="214"/>
        <v/>
      </c>
      <c r="AT143" s="82" t="str">
        <f t="shared" si="214"/>
        <v/>
      </c>
      <c r="AU143" s="82" t="str">
        <f t="shared" si="214"/>
        <v/>
      </c>
      <c r="AV143" s="82" t="str">
        <f t="shared" si="214"/>
        <v/>
      </c>
      <c r="AW143" s="82" t="str">
        <f t="shared" si="214"/>
        <v/>
      </c>
      <c r="AX143" s="82" t="str">
        <f t="shared" si="214"/>
        <v/>
      </c>
      <c r="AY143" s="82" t="str">
        <f t="shared" si="214"/>
        <v/>
      </c>
      <c r="AZ143" s="82" t="str">
        <f t="shared" si="214"/>
        <v/>
      </c>
      <c r="BA143" s="82" t="str">
        <f t="shared" si="214"/>
        <v/>
      </c>
      <c r="BB143" s="82" t="str">
        <f t="shared" si="214"/>
        <v/>
      </c>
      <c r="BC143" s="82" t="str">
        <f t="shared" si="214"/>
        <v/>
      </c>
      <c r="BD143" s="82" t="str">
        <f t="shared" si="214"/>
        <v/>
      </c>
      <c r="BE143" s="82" t="str">
        <f t="shared" si="214"/>
        <v/>
      </c>
      <c r="BF143" s="82" t="str">
        <f t="shared" si="214"/>
        <v/>
      </c>
      <c r="BG143" s="82" t="str">
        <f t="shared" si="214"/>
        <v/>
      </c>
      <c r="BH143" s="82" t="str">
        <f t="shared" si="214"/>
        <v/>
      </c>
      <c r="BI143" s="82" t="str">
        <f t="shared" si="214"/>
        <v/>
      </c>
      <c r="BJ143" s="82" t="str">
        <f t="shared" si="214"/>
        <v/>
      </c>
      <c r="BK143" s="82" t="str">
        <f t="shared" si="206"/>
        <v/>
      </c>
      <c r="BL143" s="82"/>
      <c r="BM143" s="82"/>
      <c r="BN143" s="82"/>
      <c r="BO143" s="82"/>
      <c r="BP143" s="82"/>
      <c r="BZ143">
        <f t="shared" si="204"/>
        <v>0</v>
      </c>
      <c r="CA143">
        <f t="shared" si="204"/>
        <v>0</v>
      </c>
    </row>
    <row r="144" spans="1:79" x14ac:dyDescent="0.25">
      <c r="A144" t="str">
        <f t="shared" si="195"/>
        <v>1</v>
      </c>
      <c r="B144" t="str">
        <f t="shared" si="196"/>
        <v>0</v>
      </c>
      <c r="C144">
        <f>COUNTIF($D$3:D144,D144)</f>
        <v>0</v>
      </c>
      <c r="J144" t="str">
        <f t="shared" si="197"/>
        <v/>
      </c>
      <c r="K144" t="str">
        <f t="shared" si="198"/>
        <v/>
      </c>
      <c r="L144" t="str">
        <f t="shared" si="199"/>
        <v xml:space="preserve"> </v>
      </c>
      <c r="M144" t="str">
        <f t="shared" si="200"/>
        <v/>
      </c>
      <c r="N144" t="e">
        <f>VLOOKUP(E144,HC!A:B,2,0)</f>
        <v>#N/A</v>
      </c>
      <c r="O144" t="e">
        <f>VLOOKUP(N144,HC!B:C,2,0)</f>
        <v>#N/A</v>
      </c>
      <c r="P144" s="82" t="str">
        <f t="shared" ref="P144:BJ144" si="215">IFERROR(IF($G144="inactive","",IF(AND($L144&lt;P$1,$M144&lt;P$1),"",IF(AND($L144&gt;Q$1,$M144&gt;Q$1),"",IF(AND($L144&lt;P$1,$M144&lt;=Q$1),$M144-P$1,IF(AND($L144&gt;=P$1,$M144&gt;Q$1),Q$1-$L144,IF(AND($L144&gt;=P$1,$M144&lt;=Q$1),$M144-$L144,IF(AND($L144&lt;P$1,$M144&gt;Q$1),Q$1-P$1,""))))))),"")</f>
        <v/>
      </c>
      <c r="Q144" s="82" t="str">
        <f t="shared" si="215"/>
        <v/>
      </c>
      <c r="R144" s="82" t="str">
        <f t="shared" si="215"/>
        <v/>
      </c>
      <c r="S144" s="82" t="str">
        <f t="shared" si="215"/>
        <v/>
      </c>
      <c r="T144" s="82" t="str">
        <f t="shared" si="215"/>
        <v/>
      </c>
      <c r="U144" s="82" t="str">
        <f t="shared" si="215"/>
        <v/>
      </c>
      <c r="V144" s="82" t="str">
        <f t="shared" si="215"/>
        <v/>
      </c>
      <c r="W144" s="82" t="str">
        <f t="shared" si="215"/>
        <v/>
      </c>
      <c r="X144" s="82" t="str">
        <f t="shared" si="215"/>
        <v/>
      </c>
      <c r="Y144" s="82" t="str">
        <f t="shared" si="215"/>
        <v/>
      </c>
      <c r="Z144" s="82" t="str">
        <f t="shared" si="215"/>
        <v/>
      </c>
      <c r="AA144" s="82" t="str">
        <f t="shared" si="215"/>
        <v/>
      </c>
      <c r="AB144" s="82" t="str">
        <f t="shared" si="215"/>
        <v/>
      </c>
      <c r="AC144" s="82" t="str">
        <f t="shared" si="215"/>
        <v/>
      </c>
      <c r="AD144" s="82" t="str">
        <f t="shared" si="215"/>
        <v/>
      </c>
      <c r="AE144" s="82" t="str">
        <f t="shared" si="215"/>
        <v/>
      </c>
      <c r="AF144" s="82" t="str">
        <f t="shared" si="215"/>
        <v/>
      </c>
      <c r="AG144" s="82" t="str">
        <f t="shared" si="215"/>
        <v/>
      </c>
      <c r="AH144" s="82" t="str">
        <f t="shared" si="215"/>
        <v/>
      </c>
      <c r="AI144" s="82" t="str">
        <f t="shared" si="215"/>
        <v/>
      </c>
      <c r="AJ144" s="82" t="str">
        <f t="shared" si="215"/>
        <v/>
      </c>
      <c r="AK144" s="82" t="str">
        <f t="shared" si="215"/>
        <v/>
      </c>
      <c r="AL144" s="82" t="str">
        <f t="shared" si="215"/>
        <v/>
      </c>
      <c r="AM144" s="82" t="str">
        <f t="shared" si="215"/>
        <v/>
      </c>
      <c r="AN144" s="82" t="str">
        <f t="shared" si="215"/>
        <v/>
      </c>
      <c r="AO144" s="82" t="str">
        <f t="shared" si="215"/>
        <v/>
      </c>
      <c r="AP144" s="82" t="str">
        <f t="shared" si="215"/>
        <v/>
      </c>
      <c r="AQ144" s="82" t="str">
        <f t="shared" si="215"/>
        <v/>
      </c>
      <c r="AR144" s="82" t="str">
        <f t="shared" si="215"/>
        <v/>
      </c>
      <c r="AS144" s="82" t="str">
        <f t="shared" si="215"/>
        <v/>
      </c>
      <c r="AT144" s="82" t="str">
        <f t="shared" si="215"/>
        <v/>
      </c>
      <c r="AU144" s="82" t="str">
        <f t="shared" si="215"/>
        <v/>
      </c>
      <c r="AV144" s="82" t="str">
        <f t="shared" si="215"/>
        <v/>
      </c>
      <c r="AW144" s="82" t="str">
        <f t="shared" si="215"/>
        <v/>
      </c>
      <c r="AX144" s="82" t="str">
        <f t="shared" si="215"/>
        <v/>
      </c>
      <c r="AY144" s="82" t="str">
        <f t="shared" si="215"/>
        <v/>
      </c>
      <c r="AZ144" s="82" t="str">
        <f t="shared" si="215"/>
        <v/>
      </c>
      <c r="BA144" s="82" t="str">
        <f t="shared" si="215"/>
        <v/>
      </c>
      <c r="BB144" s="82" t="str">
        <f t="shared" si="215"/>
        <v/>
      </c>
      <c r="BC144" s="82" t="str">
        <f t="shared" si="215"/>
        <v/>
      </c>
      <c r="BD144" s="82" t="str">
        <f t="shared" si="215"/>
        <v/>
      </c>
      <c r="BE144" s="82" t="str">
        <f t="shared" si="215"/>
        <v/>
      </c>
      <c r="BF144" s="82" t="str">
        <f t="shared" si="215"/>
        <v/>
      </c>
      <c r="BG144" s="82" t="str">
        <f t="shared" si="215"/>
        <v/>
      </c>
      <c r="BH144" s="82" t="str">
        <f t="shared" si="215"/>
        <v/>
      </c>
      <c r="BI144" s="82" t="str">
        <f t="shared" si="215"/>
        <v/>
      </c>
      <c r="BJ144" s="82" t="str">
        <f t="shared" si="215"/>
        <v/>
      </c>
      <c r="BK144" s="82" t="str">
        <f t="shared" si="206"/>
        <v/>
      </c>
      <c r="BL144" s="82"/>
      <c r="BM144" s="82"/>
      <c r="BN144" s="82"/>
      <c r="BO144" s="82"/>
      <c r="BP144" s="82"/>
      <c r="BZ144">
        <f t="shared" si="204"/>
        <v>0</v>
      </c>
      <c r="CA144">
        <f t="shared" si="204"/>
        <v>0</v>
      </c>
    </row>
    <row r="145" spans="1:79" x14ac:dyDescent="0.25">
      <c r="A145" t="str">
        <f t="shared" si="195"/>
        <v>1</v>
      </c>
      <c r="B145" t="str">
        <f t="shared" si="196"/>
        <v>0</v>
      </c>
      <c r="C145">
        <f>COUNTIF($D$3:D145,D145)</f>
        <v>0</v>
      </c>
      <c r="J145" t="str">
        <f t="shared" si="197"/>
        <v/>
      </c>
      <c r="K145" t="str">
        <f t="shared" si="198"/>
        <v/>
      </c>
      <c r="L145" t="str">
        <f t="shared" si="199"/>
        <v xml:space="preserve"> </v>
      </c>
      <c r="M145" t="str">
        <f t="shared" si="200"/>
        <v/>
      </c>
      <c r="N145" t="e">
        <f>VLOOKUP(E145,HC!A:B,2,0)</f>
        <v>#N/A</v>
      </c>
      <c r="O145" t="e">
        <f>VLOOKUP(N145,HC!B:C,2,0)</f>
        <v>#N/A</v>
      </c>
      <c r="P145" s="82" t="str">
        <f t="shared" ref="P145:BJ145" si="216">IFERROR(IF($G145="inactive","",IF(AND($L145&lt;P$1,$M145&lt;P$1),"",IF(AND($L145&gt;Q$1,$M145&gt;Q$1),"",IF(AND($L145&lt;P$1,$M145&lt;=Q$1),$M145-P$1,IF(AND($L145&gt;=P$1,$M145&gt;Q$1),Q$1-$L145,IF(AND($L145&gt;=P$1,$M145&lt;=Q$1),$M145-$L145,IF(AND($L145&lt;P$1,$M145&gt;Q$1),Q$1-P$1,""))))))),"")</f>
        <v/>
      </c>
      <c r="Q145" s="82" t="str">
        <f t="shared" si="216"/>
        <v/>
      </c>
      <c r="R145" s="82" t="str">
        <f t="shared" si="216"/>
        <v/>
      </c>
      <c r="S145" s="82" t="str">
        <f t="shared" si="216"/>
        <v/>
      </c>
      <c r="T145" s="82" t="str">
        <f t="shared" si="216"/>
        <v/>
      </c>
      <c r="U145" s="82" t="str">
        <f t="shared" si="216"/>
        <v/>
      </c>
      <c r="V145" s="82" t="str">
        <f t="shared" si="216"/>
        <v/>
      </c>
      <c r="W145" s="82" t="str">
        <f t="shared" si="216"/>
        <v/>
      </c>
      <c r="X145" s="82" t="str">
        <f t="shared" si="216"/>
        <v/>
      </c>
      <c r="Y145" s="82" t="str">
        <f t="shared" si="216"/>
        <v/>
      </c>
      <c r="Z145" s="82" t="str">
        <f t="shared" si="216"/>
        <v/>
      </c>
      <c r="AA145" s="82" t="str">
        <f t="shared" si="216"/>
        <v/>
      </c>
      <c r="AB145" s="82" t="str">
        <f t="shared" si="216"/>
        <v/>
      </c>
      <c r="AC145" s="82" t="str">
        <f t="shared" si="216"/>
        <v/>
      </c>
      <c r="AD145" s="82" t="str">
        <f t="shared" si="216"/>
        <v/>
      </c>
      <c r="AE145" s="82" t="str">
        <f t="shared" si="216"/>
        <v/>
      </c>
      <c r="AF145" s="82" t="str">
        <f t="shared" si="216"/>
        <v/>
      </c>
      <c r="AG145" s="82" t="str">
        <f t="shared" si="216"/>
        <v/>
      </c>
      <c r="AH145" s="82" t="str">
        <f t="shared" si="216"/>
        <v/>
      </c>
      <c r="AI145" s="82" t="str">
        <f t="shared" si="216"/>
        <v/>
      </c>
      <c r="AJ145" s="82" t="str">
        <f t="shared" si="216"/>
        <v/>
      </c>
      <c r="AK145" s="82" t="str">
        <f t="shared" si="216"/>
        <v/>
      </c>
      <c r="AL145" s="82" t="str">
        <f t="shared" si="216"/>
        <v/>
      </c>
      <c r="AM145" s="82" t="str">
        <f t="shared" si="216"/>
        <v/>
      </c>
      <c r="AN145" s="82" t="str">
        <f t="shared" si="216"/>
        <v/>
      </c>
      <c r="AO145" s="82" t="str">
        <f t="shared" si="216"/>
        <v/>
      </c>
      <c r="AP145" s="82" t="str">
        <f t="shared" si="216"/>
        <v/>
      </c>
      <c r="AQ145" s="82" t="str">
        <f t="shared" si="216"/>
        <v/>
      </c>
      <c r="AR145" s="82" t="str">
        <f t="shared" si="216"/>
        <v/>
      </c>
      <c r="AS145" s="82" t="str">
        <f t="shared" si="216"/>
        <v/>
      </c>
      <c r="AT145" s="82" t="str">
        <f t="shared" si="216"/>
        <v/>
      </c>
      <c r="AU145" s="82" t="str">
        <f t="shared" si="216"/>
        <v/>
      </c>
      <c r="AV145" s="82" t="str">
        <f t="shared" si="216"/>
        <v/>
      </c>
      <c r="AW145" s="82" t="str">
        <f t="shared" si="216"/>
        <v/>
      </c>
      <c r="AX145" s="82" t="str">
        <f t="shared" si="216"/>
        <v/>
      </c>
      <c r="AY145" s="82" t="str">
        <f t="shared" si="216"/>
        <v/>
      </c>
      <c r="AZ145" s="82" t="str">
        <f t="shared" si="216"/>
        <v/>
      </c>
      <c r="BA145" s="82" t="str">
        <f t="shared" si="216"/>
        <v/>
      </c>
      <c r="BB145" s="82" t="str">
        <f t="shared" si="216"/>
        <v/>
      </c>
      <c r="BC145" s="82" t="str">
        <f t="shared" si="216"/>
        <v/>
      </c>
      <c r="BD145" s="82" t="str">
        <f t="shared" si="216"/>
        <v/>
      </c>
      <c r="BE145" s="82" t="str">
        <f t="shared" si="216"/>
        <v/>
      </c>
      <c r="BF145" s="82" t="str">
        <f t="shared" si="216"/>
        <v/>
      </c>
      <c r="BG145" s="82" t="str">
        <f t="shared" si="216"/>
        <v/>
      </c>
      <c r="BH145" s="82" t="str">
        <f t="shared" si="216"/>
        <v/>
      </c>
      <c r="BI145" s="82" t="str">
        <f t="shared" si="216"/>
        <v/>
      </c>
      <c r="BJ145" s="82" t="str">
        <f t="shared" si="216"/>
        <v/>
      </c>
      <c r="BK145" s="82" t="str">
        <f t="shared" si="206"/>
        <v/>
      </c>
      <c r="BL145" s="82"/>
      <c r="BM145" s="82"/>
      <c r="BN145" s="82"/>
      <c r="BO145" s="82"/>
      <c r="BP145" s="82"/>
      <c r="BZ145">
        <f t="shared" si="204"/>
        <v>0</v>
      </c>
      <c r="CA145">
        <f t="shared" si="204"/>
        <v>0</v>
      </c>
    </row>
    <row r="146" spans="1:79" x14ac:dyDescent="0.25">
      <c r="A146" t="str">
        <f t="shared" si="195"/>
        <v>1</v>
      </c>
      <c r="B146" t="str">
        <f t="shared" si="196"/>
        <v>0</v>
      </c>
      <c r="C146">
        <f>COUNTIF($D$3:D146,D146)</f>
        <v>0</v>
      </c>
      <c r="J146" t="str">
        <f t="shared" si="197"/>
        <v/>
      </c>
      <c r="K146" t="str">
        <f t="shared" si="198"/>
        <v/>
      </c>
      <c r="L146" t="str">
        <f t="shared" si="199"/>
        <v xml:space="preserve"> </v>
      </c>
      <c r="M146" t="str">
        <f t="shared" si="200"/>
        <v/>
      </c>
      <c r="N146" t="e">
        <f>VLOOKUP(E146,HC!A:B,2,0)</f>
        <v>#N/A</v>
      </c>
      <c r="O146" t="e">
        <f>VLOOKUP(N146,HC!B:C,2,0)</f>
        <v>#N/A</v>
      </c>
      <c r="P146" s="82" t="str">
        <f t="shared" ref="P146:BJ146" si="217">IFERROR(IF($G146="inactive","",IF(AND($L146&lt;P$1,$M146&lt;P$1),"",IF(AND($L146&gt;Q$1,$M146&gt;Q$1),"",IF(AND($L146&lt;P$1,$M146&lt;=Q$1),$M146-P$1,IF(AND($L146&gt;=P$1,$M146&gt;Q$1),Q$1-$L146,IF(AND($L146&gt;=P$1,$M146&lt;=Q$1),$M146-$L146,IF(AND($L146&lt;P$1,$M146&gt;Q$1),Q$1-P$1,""))))))),"")</f>
        <v/>
      </c>
      <c r="Q146" s="82" t="str">
        <f t="shared" si="217"/>
        <v/>
      </c>
      <c r="R146" s="82" t="str">
        <f t="shared" si="217"/>
        <v/>
      </c>
      <c r="S146" s="82" t="str">
        <f t="shared" si="217"/>
        <v/>
      </c>
      <c r="T146" s="82" t="str">
        <f t="shared" si="217"/>
        <v/>
      </c>
      <c r="U146" s="82" t="str">
        <f t="shared" si="217"/>
        <v/>
      </c>
      <c r="V146" s="82" t="str">
        <f t="shared" si="217"/>
        <v/>
      </c>
      <c r="W146" s="82" t="str">
        <f t="shared" si="217"/>
        <v/>
      </c>
      <c r="X146" s="82" t="str">
        <f t="shared" si="217"/>
        <v/>
      </c>
      <c r="Y146" s="82" t="str">
        <f t="shared" si="217"/>
        <v/>
      </c>
      <c r="Z146" s="82" t="str">
        <f t="shared" si="217"/>
        <v/>
      </c>
      <c r="AA146" s="82" t="str">
        <f t="shared" si="217"/>
        <v/>
      </c>
      <c r="AB146" s="82" t="str">
        <f t="shared" si="217"/>
        <v/>
      </c>
      <c r="AC146" s="82" t="str">
        <f t="shared" si="217"/>
        <v/>
      </c>
      <c r="AD146" s="82" t="str">
        <f t="shared" si="217"/>
        <v/>
      </c>
      <c r="AE146" s="82" t="str">
        <f t="shared" si="217"/>
        <v/>
      </c>
      <c r="AF146" s="82" t="str">
        <f t="shared" si="217"/>
        <v/>
      </c>
      <c r="AG146" s="82" t="str">
        <f t="shared" si="217"/>
        <v/>
      </c>
      <c r="AH146" s="82" t="str">
        <f t="shared" si="217"/>
        <v/>
      </c>
      <c r="AI146" s="82" t="str">
        <f t="shared" si="217"/>
        <v/>
      </c>
      <c r="AJ146" s="82" t="str">
        <f t="shared" si="217"/>
        <v/>
      </c>
      <c r="AK146" s="82" t="str">
        <f t="shared" si="217"/>
        <v/>
      </c>
      <c r="AL146" s="82" t="str">
        <f t="shared" si="217"/>
        <v/>
      </c>
      <c r="AM146" s="82" t="str">
        <f t="shared" si="217"/>
        <v/>
      </c>
      <c r="AN146" s="82" t="str">
        <f t="shared" si="217"/>
        <v/>
      </c>
      <c r="AO146" s="82" t="str">
        <f t="shared" si="217"/>
        <v/>
      </c>
      <c r="AP146" s="82" t="str">
        <f t="shared" si="217"/>
        <v/>
      </c>
      <c r="AQ146" s="82" t="str">
        <f t="shared" si="217"/>
        <v/>
      </c>
      <c r="AR146" s="82" t="str">
        <f t="shared" si="217"/>
        <v/>
      </c>
      <c r="AS146" s="82" t="str">
        <f t="shared" si="217"/>
        <v/>
      </c>
      <c r="AT146" s="82" t="str">
        <f t="shared" si="217"/>
        <v/>
      </c>
      <c r="AU146" s="82" t="str">
        <f t="shared" si="217"/>
        <v/>
      </c>
      <c r="AV146" s="82" t="str">
        <f t="shared" si="217"/>
        <v/>
      </c>
      <c r="AW146" s="82" t="str">
        <f t="shared" si="217"/>
        <v/>
      </c>
      <c r="AX146" s="82" t="str">
        <f t="shared" si="217"/>
        <v/>
      </c>
      <c r="AY146" s="82" t="str">
        <f t="shared" si="217"/>
        <v/>
      </c>
      <c r="AZ146" s="82" t="str">
        <f t="shared" si="217"/>
        <v/>
      </c>
      <c r="BA146" s="82" t="str">
        <f t="shared" si="217"/>
        <v/>
      </c>
      <c r="BB146" s="82" t="str">
        <f t="shared" si="217"/>
        <v/>
      </c>
      <c r="BC146" s="82" t="str">
        <f t="shared" si="217"/>
        <v/>
      </c>
      <c r="BD146" s="82" t="str">
        <f t="shared" si="217"/>
        <v/>
      </c>
      <c r="BE146" s="82" t="str">
        <f t="shared" si="217"/>
        <v/>
      </c>
      <c r="BF146" s="82" t="str">
        <f t="shared" si="217"/>
        <v/>
      </c>
      <c r="BG146" s="82" t="str">
        <f t="shared" si="217"/>
        <v/>
      </c>
      <c r="BH146" s="82" t="str">
        <f t="shared" si="217"/>
        <v/>
      </c>
      <c r="BI146" s="82" t="str">
        <f t="shared" si="217"/>
        <v/>
      </c>
      <c r="BJ146" s="82" t="str">
        <f t="shared" si="217"/>
        <v/>
      </c>
      <c r="BK146" s="82" t="str">
        <f t="shared" si="206"/>
        <v/>
      </c>
      <c r="BL146" s="82"/>
      <c r="BM146" s="82"/>
      <c r="BN146" s="82"/>
      <c r="BO146" s="82"/>
      <c r="BP146" s="82"/>
      <c r="BZ146">
        <f t="shared" si="204"/>
        <v>0</v>
      </c>
      <c r="CA146">
        <f t="shared" si="204"/>
        <v>0</v>
      </c>
    </row>
    <row r="147" spans="1:79" x14ac:dyDescent="0.25">
      <c r="A147" t="str">
        <f t="shared" si="195"/>
        <v>1</v>
      </c>
      <c r="B147" t="str">
        <f t="shared" si="196"/>
        <v>0</v>
      </c>
      <c r="C147">
        <f>COUNTIF($D$3:D147,D147)</f>
        <v>0</v>
      </c>
      <c r="J147" t="str">
        <f t="shared" si="197"/>
        <v/>
      </c>
      <c r="K147" t="str">
        <f t="shared" si="198"/>
        <v/>
      </c>
      <c r="L147" t="str">
        <f t="shared" si="199"/>
        <v xml:space="preserve"> </v>
      </c>
      <c r="M147" t="str">
        <f t="shared" si="200"/>
        <v/>
      </c>
      <c r="N147" t="e">
        <f>VLOOKUP(E147,HC!A:B,2,0)</f>
        <v>#N/A</v>
      </c>
      <c r="O147" t="e">
        <f>VLOOKUP(N147,HC!B:C,2,0)</f>
        <v>#N/A</v>
      </c>
      <c r="P147" s="82" t="str">
        <f t="shared" ref="P147:BJ147" si="218">IFERROR(IF($G147="inactive","",IF(AND($L147&lt;P$1,$M147&lt;P$1),"",IF(AND($L147&gt;Q$1,$M147&gt;Q$1),"",IF(AND($L147&lt;P$1,$M147&lt;=Q$1),$M147-P$1,IF(AND($L147&gt;=P$1,$M147&gt;Q$1),Q$1-$L147,IF(AND($L147&gt;=P$1,$M147&lt;=Q$1),$M147-$L147,IF(AND($L147&lt;P$1,$M147&gt;Q$1),Q$1-P$1,""))))))),"")</f>
        <v/>
      </c>
      <c r="Q147" s="82" t="str">
        <f t="shared" si="218"/>
        <v/>
      </c>
      <c r="R147" s="82" t="str">
        <f t="shared" si="218"/>
        <v/>
      </c>
      <c r="S147" s="82" t="str">
        <f t="shared" si="218"/>
        <v/>
      </c>
      <c r="T147" s="82" t="str">
        <f t="shared" si="218"/>
        <v/>
      </c>
      <c r="U147" s="82" t="str">
        <f t="shared" si="218"/>
        <v/>
      </c>
      <c r="V147" s="82" t="str">
        <f t="shared" si="218"/>
        <v/>
      </c>
      <c r="W147" s="82" t="str">
        <f t="shared" si="218"/>
        <v/>
      </c>
      <c r="X147" s="82" t="str">
        <f t="shared" si="218"/>
        <v/>
      </c>
      <c r="Y147" s="82" t="str">
        <f t="shared" si="218"/>
        <v/>
      </c>
      <c r="Z147" s="82" t="str">
        <f t="shared" si="218"/>
        <v/>
      </c>
      <c r="AA147" s="82" t="str">
        <f t="shared" si="218"/>
        <v/>
      </c>
      <c r="AB147" s="82" t="str">
        <f t="shared" si="218"/>
        <v/>
      </c>
      <c r="AC147" s="82" t="str">
        <f t="shared" si="218"/>
        <v/>
      </c>
      <c r="AD147" s="82" t="str">
        <f t="shared" si="218"/>
        <v/>
      </c>
      <c r="AE147" s="82" t="str">
        <f t="shared" si="218"/>
        <v/>
      </c>
      <c r="AF147" s="82" t="str">
        <f t="shared" si="218"/>
        <v/>
      </c>
      <c r="AG147" s="82" t="str">
        <f t="shared" si="218"/>
        <v/>
      </c>
      <c r="AH147" s="82" t="str">
        <f t="shared" si="218"/>
        <v/>
      </c>
      <c r="AI147" s="82" t="str">
        <f t="shared" si="218"/>
        <v/>
      </c>
      <c r="AJ147" s="82" t="str">
        <f t="shared" si="218"/>
        <v/>
      </c>
      <c r="AK147" s="82" t="str">
        <f t="shared" si="218"/>
        <v/>
      </c>
      <c r="AL147" s="82" t="str">
        <f t="shared" si="218"/>
        <v/>
      </c>
      <c r="AM147" s="82" t="str">
        <f t="shared" si="218"/>
        <v/>
      </c>
      <c r="AN147" s="82" t="str">
        <f t="shared" si="218"/>
        <v/>
      </c>
      <c r="AO147" s="82" t="str">
        <f t="shared" si="218"/>
        <v/>
      </c>
      <c r="AP147" s="82" t="str">
        <f t="shared" si="218"/>
        <v/>
      </c>
      <c r="AQ147" s="82" t="str">
        <f t="shared" si="218"/>
        <v/>
      </c>
      <c r="AR147" s="82" t="str">
        <f t="shared" si="218"/>
        <v/>
      </c>
      <c r="AS147" s="82" t="str">
        <f t="shared" si="218"/>
        <v/>
      </c>
      <c r="AT147" s="82" t="str">
        <f t="shared" si="218"/>
        <v/>
      </c>
      <c r="AU147" s="82" t="str">
        <f t="shared" si="218"/>
        <v/>
      </c>
      <c r="AV147" s="82" t="str">
        <f t="shared" si="218"/>
        <v/>
      </c>
      <c r="AW147" s="82" t="str">
        <f t="shared" si="218"/>
        <v/>
      </c>
      <c r="AX147" s="82" t="str">
        <f t="shared" si="218"/>
        <v/>
      </c>
      <c r="AY147" s="82" t="str">
        <f t="shared" si="218"/>
        <v/>
      </c>
      <c r="AZ147" s="82" t="str">
        <f t="shared" si="218"/>
        <v/>
      </c>
      <c r="BA147" s="82" t="str">
        <f t="shared" si="218"/>
        <v/>
      </c>
      <c r="BB147" s="82" t="str">
        <f t="shared" si="218"/>
        <v/>
      </c>
      <c r="BC147" s="82" t="str">
        <f t="shared" si="218"/>
        <v/>
      </c>
      <c r="BD147" s="82" t="str">
        <f t="shared" si="218"/>
        <v/>
      </c>
      <c r="BE147" s="82" t="str">
        <f t="shared" si="218"/>
        <v/>
      </c>
      <c r="BF147" s="82" t="str">
        <f t="shared" si="218"/>
        <v/>
      </c>
      <c r="BG147" s="82" t="str">
        <f t="shared" si="218"/>
        <v/>
      </c>
      <c r="BH147" s="82" t="str">
        <f t="shared" si="218"/>
        <v/>
      </c>
      <c r="BI147" s="82" t="str">
        <f t="shared" si="218"/>
        <v/>
      </c>
      <c r="BJ147" s="82" t="str">
        <f t="shared" si="218"/>
        <v/>
      </c>
      <c r="BK147" s="82" t="str">
        <f t="shared" si="206"/>
        <v/>
      </c>
      <c r="BL147" s="82"/>
      <c r="BM147" s="82"/>
      <c r="BN147" s="82"/>
      <c r="BO147" s="82"/>
      <c r="BP147" s="82"/>
      <c r="BZ147">
        <f t="shared" si="204"/>
        <v>0</v>
      </c>
      <c r="CA147">
        <f t="shared" si="204"/>
        <v>0</v>
      </c>
    </row>
    <row r="148" spans="1:79" x14ac:dyDescent="0.25">
      <c r="A148" t="str">
        <f t="shared" si="195"/>
        <v>1</v>
      </c>
      <c r="B148" t="str">
        <f t="shared" si="196"/>
        <v>0</v>
      </c>
      <c r="C148">
        <f>COUNTIF($D$3:D148,D148)</f>
        <v>0</v>
      </c>
      <c r="J148" t="str">
        <f t="shared" si="197"/>
        <v/>
      </c>
      <c r="K148" t="str">
        <f t="shared" si="198"/>
        <v/>
      </c>
      <c r="L148" t="str">
        <f t="shared" si="199"/>
        <v xml:space="preserve"> </v>
      </c>
      <c r="M148" t="str">
        <f t="shared" si="200"/>
        <v/>
      </c>
      <c r="N148" t="e">
        <f>VLOOKUP(E148,HC!A:B,2,0)</f>
        <v>#N/A</v>
      </c>
      <c r="O148" t="e">
        <f>VLOOKUP(N148,HC!B:C,2,0)</f>
        <v>#N/A</v>
      </c>
      <c r="P148" s="82" t="str">
        <f t="shared" ref="P148:BJ148" si="219">IFERROR(IF($G148="inactive","",IF(AND($L148&lt;P$1,$M148&lt;P$1),"",IF(AND($L148&gt;Q$1,$M148&gt;Q$1),"",IF(AND($L148&lt;P$1,$M148&lt;=Q$1),$M148-P$1,IF(AND($L148&gt;=P$1,$M148&gt;Q$1),Q$1-$L148,IF(AND($L148&gt;=P$1,$M148&lt;=Q$1),$M148-$L148,IF(AND($L148&lt;P$1,$M148&gt;Q$1),Q$1-P$1,""))))))),"")</f>
        <v/>
      </c>
      <c r="Q148" s="82" t="str">
        <f t="shared" si="219"/>
        <v/>
      </c>
      <c r="R148" s="82" t="str">
        <f t="shared" si="219"/>
        <v/>
      </c>
      <c r="S148" s="82" t="str">
        <f t="shared" si="219"/>
        <v/>
      </c>
      <c r="T148" s="82" t="str">
        <f t="shared" si="219"/>
        <v/>
      </c>
      <c r="U148" s="82" t="str">
        <f t="shared" si="219"/>
        <v/>
      </c>
      <c r="V148" s="82" t="str">
        <f t="shared" si="219"/>
        <v/>
      </c>
      <c r="W148" s="82" t="str">
        <f t="shared" si="219"/>
        <v/>
      </c>
      <c r="X148" s="82" t="str">
        <f t="shared" si="219"/>
        <v/>
      </c>
      <c r="Y148" s="82" t="str">
        <f t="shared" si="219"/>
        <v/>
      </c>
      <c r="Z148" s="82" t="str">
        <f t="shared" si="219"/>
        <v/>
      </c>
      <c r="AA148" s="82" t="str">
        <f t="shared" si="219"/>
        <v/>
      </c>
      <c r="AB148" s="82" t="str">
        <f t="shared" si="219"/>
        <v/>
      </c>
      <c r="AC148" s="82" t="str">
        <f t="shared" si="219"/>
        <v/>
      </c>
      <c r="AD148" s="82" t="str">
        <f t="shared" si="219"/>
        <v/>
      </c>
      <c r="AE148" s="82" t="str">
        <f t="shared" si="219"/>
        <v/>
      </c>
      <c r="AF148" s="82" t="str">
        <f t="shared" si="219"/>
        <v/>
      </c>
      <c r="AG148" s="82" t="str">
        <f t="shared" si="219"/>
        <v/>
      </c>
      <c r="AH148" s="82" t="str">
        <f t="shared" si="219"/>
        <v/>
      </c>
      <c r="AI148" s="82" t="str">
        <f t="shared" si="219"/>
        <v/>
      </c>
      <c r="AJ148" s="82" t="str">
        <f t="shared" si="219"/>
        <v/>
      </c>
      <c r="AK148" s="82" t="str">
        <f t="shared" si="219"/>
        <v/>
      </c>
      <c r="AL148" s="82" t="str">
        <f t="shared" si="219"/>
        <v/>
      </c>
      <c r="AM148" s="82" t="str">
        <f t="shared" si="219"/>
        <v/>
      </c>
      <c r="AN148" s="82" t="str">
        <f t="shared" si="219"/>
        <v/>
      </c>
      <c r="AO148" s="82" t="str">
        <f t="shared" si="219"/>
        <v/>
      </c>
      <c r="AP148" s="82" t="str">
        <f t="shared" si="219"/>
        <v/>
      </c>
      <c r="AQ148" s="82" t="str">
        <f t="shared" si="219"/>
        <v/>
      </c>
      <c r="AR148" s="82" t="str">
        <f t="shared" si="219"/>
        <v/>
      </c>
      <c r="AS148" s="82" t="str">
        <f t="shared" si="219"/>
        <v/>
      </c>
      <c r="AT148" s="82" t="str">
        <f t="shared" si="219"/>
        <v/>
      </c>
      <c r="AU148" s="82" t="str">
        <f t="shared" si="219"/>
        <v/>
      </c>
      <c r="AV148" s="82" t="str">
        <f t="shared" si="219"/>
        <v/>
      </c>
      <c r="AW148" s="82" t="str">
        <f t="shared" si="219"/>
        <v/>
      </c>
      <c r="AX148" s="82" t="str">
        <f t="shared" si="219"/>
        <v/>
      </c>
      <c r="AY148" s="82" t="str">
        <f t="shared" si="219"/>
        <v/>
      </c>
      <c r="AZ148" s="82" t="str">
        <f t="shared" si="219"/>
        <v/>
      </c>
      <c r="BA148" s="82" t="str">
        <f t="shared" si="219"/>
        <v/>
      </c>
      <c r="BB148" s="82" t="str">
        <f t="shared" si="219"/>
        <v/>
      </c>
      <c r="BC148" s="82" t="str">
        <f t="shared" si="219"/>
        <v/>
      </c>
      <c r="BD148" s="82" t="str">
        <f t="shared" si="219"/>
        <v/>
      </c>
      <c r="BE148" s="82" t="str">
        <f t="shared" si="219"/>
        <v/>
      </c>
      <c r="BF148" s="82" t="str">
        <f t="shared" si="219"/>
        <v/>
      </c>
      <c r="BG148" s="82" t="str">
        <f t="shared" si="219"/>
        <v/>
      </c>
      <c r="BH148" s="82" t="str">
        <f t="shared" si="219"/>
        <v/>
      </c>
      <c r="BI148" s="82" t="str">
        <f t="shared" si="219"/>
        <v/>
      </c>
      <c r="BJ148" s="82" t="str">
        <f t="shared" si="219"/>
        <v/>
      </c>
      <c r="BK148" s="82" t="str">
        <f t="shared" si="206"/>
        <v/>
      </c>
      <c r="BL148" s="82"/>
      <c r="BM148" s="82"/>
      <c r="BN148" s="82"/>
      <c r="BO148" s="82"/>
      <c r="BP148" s="82"/>
      <c r="BZ148">
        <f t="shared" si="204"/>
        <v>0</v>
      </c>
      <c r="CA148">
        <f t="shared" si="204"/>
        <v>0</v>
      </c>
    </row>
    <row r="149" spans="1:79" x14ac:dyDescent="0.25">
      <c r="A149" t="str">
        <f t="shared" si="195"/>
        <v>1</v>
      </c>
      <c r="B149" t="str">
        <f t="shared" si="196"/>
        <v>0</v>
      </c>
      <c r="C149">
        <f>COUNTIF($D$3:D149,D149)</f>
        <v>0</v>
      </c>
      <c r="J149" t="str">
        <f t="shared" si="197"/>
        <v/>
      </c>
      <c r="K149" t="str">
        <f t="shared" si="198"/>
        <v/>
      </c>
      <c r="L149" t="str">
        <f t="shared" si="199"/>
        <v xml:space="preserve"> </v>
      </c>
      <c r="M149" t="str">
        <f t="shared" si="200"/>
        <v/>
      </c>
      <c r="N149" t="e">
        <f>VLOOKUP(E149,HC!A:B,2,0)</f>
        <v>#N/A</v>
      </c>
      <c r="O149" t="e">
        <f>VLOOKUP(N149,HC!B:C,2,0)</f>
        <v>#N/A</v>
      </c>
      <c r="P149" s="82" t="str">
        <f t="shared" ref="P149:BJ149" si="220">IFERROR(IF($G149="inactive","",IF(AND($L149&lt;P$1,$M149&lt;P$1),"",IF(AND($L149&gt;Q$1,$M149&gt;Q$1),"",IF(AND($L149&lt;P$1,$M149&lt;=Q$1),$M149-P$1,IF(AND($L149&gt;=P$1,$M149&gt;Q$1),Q$1-$L149,IF(AND($L149&gt;=P$1,$M149&lt;=Q$1),$M149-$L149,IF(AND($L149&lt;P$1,$M149&gt;Q$1),Q$1-P$1,""))))))),"")</f>
        <v/>
      </c>
      <c r="Q149" s="82" t="str">
        <f t="shared" si="220"/>
        <v/>
      </c>
      <c r="R149" s="82" t="str">
        <f t="shared" si="220"/>
        <v/>
      </c>
      <c r="S149" s="82" t="str">
        <f t="shared" si="220"/>
        <v/>
      </c>
      <c r="T149" s="82" t="str">
        <f t="shared" si="220"/>
        <v/>
      </c>
      <c r="U149" s="82" t="str">
        <f t="shared" si="220"/>
        <v/>
      </c>
      <c r="V149" s="82" t="str">
        <f t="shared" si="220"/>
        <v/>
      </c>
      <c r="W149" s="82" t="str">
        <f t="shared" si="220"/>
        <v/>
      </c>
      <c r="X149" s="82" t="str">
        <f t="shared" si="220"/>
        <v/>
      </c>
      <c r="Y149" s="82" t="str">
        <f t="shared" si="220"/>
        <v/>
      </c>
      <c r="Z149" s="82" t="str">
        <f t="shared" si="220"/>
        <v/>
      </c>
      <c r="AA149" s="82" t="str">
        <f t="shared" si="220"/>
        <v/>
      </c>
      <c r="AB149" s="82" t="str">
        <f t="shared" si="220"/>
        <v/>
      </c>
      <c r="AC149" s="82" t="str">
        <f t="shared" si="220"/>
        <v/>
      </c>
      <c r="AD149" s="82" t="str">
        <f t="shared" si="220"/>
        <v/>
      </c>
      <c r="AE149" s="82" t="str">
        <f t="shared" si="220"/>
        <v/>
      </c>
      <c r="AF149" s="82" t="str">
        <f t="shared" si="220"/>
        <v/>
      </c>
      <c r="AG149" s="82" t="str">
        <f t="shared" si="220"/>
        <v/>
      </c>
      <c r="AH149" s="82" t="str">
        <f t="shared" si="220"/>
        <v/>
      </c>
      <c r="AI149" s="82" t="str">
        <f t="shared" si="220"/>
        <v/>
      </c>
      <c r="AJ149" s="82" t="str">
        <f t="shared" si="220"/>
        <v/>
      </c>
      <c r="AK149" s="82" t="str">
        <f t="shared" si="220"/>
        <v/>
      </c>
      <c r="AL149" s="82" t="str">
        <f t="shared" si="220"/>
        <v/>
      </c>
      <c r="AM149" s="82" t="str">
        <f t="shared" si="220"/>
        <v/>
      </c>
      <c r="AN149" s="82" t="str">
        <f t="shared" si="220"/>
        <v/>
      </c>
      <c r="AO149" s="82" t="str">
        <f t="shared" si="220"/>
        <v/>
      </c>
      <c r="AP149" s="82" t="str">
        <f t="shared" si="220"/>
        <v/>
      </c>
      <c r="AQ149" s="82" t="str">
        <f t="shared" si="220"/>
        <v/>
      </c>
      <c r="AR149" s="82" t="str">
        <f t="shared" si="220"/>
        <v/>
      </c>
      <c r="AS149" s="82" t="str">
        <f t="shared" si="220"/>
        <v/>
      </c>
      <c r="AT149" s="82" t="str">
        <f t="shared" si="220"/>
        <v/>
      </c>
      <c r="AU149" s="82" t="str">
        <f t="shared" si="220"/>
        <v/>
      </c>
      <c r="AV149" s="82" t="str">
        <f t="shared" si="220"/>
        <v/>
      </c>
      <c r="AW149" s="82" t="str">
        <f t="shared" si="220"/>
        <v/>
      </c>
      <c r="AX149" s="82" t="str">
        <f t="shared" si="220"/>
        <v/>
      </c>
      <c r="AY149" s="82" t="str">
        <f t="shared" si="220"/>
        <v/>
      </c>
      <c r="AZ149" s="82" t="str">
        <f t="shared" si="220"/>
        <v/>
      </c>
      <c r="BA149" s="82" t="str">
        <f t="shared" si="220"/>
        <v/>
      </c>
      <c r="BB149" s="82" t="str">
        <f t="shared" si="220"/>
        <v/>
      </c>
      <c r="BC149" s="82" t="str">
        <f t="shared" si="220"/>
        <v/>
      </c>
      <c r="BD149" s="82" t="str">
        <f t="shared" si="220"/>
        <v/>
      </c>
      <c r="BE149" s="82" t="str">
        <f t="shared" si="220"/>
        <v/>
      </c>
      <c r="BF149" s="82" t="str">
        <f t="shared" si="220"/>
        <v/>
      </c>
      <c r="BG149" s="82" t="str">
        <f t="shared" si="220"/>
        <v/>
      </c>
      <c r="BH149" s="82" t="str">
        <f t="shared" si="220"/>
        <v/>
      </c>
      <c r="BI149" s="82" t="str">
        <f t="shared" si="220"/>
        <v/>
      </c>
      <c r="BJ149" s="82" t="str">
        <f t="shared" si="220"/>
        <v/>
      </c>
      <c r="BK149" s="82" t="str">
        <f t="shared" si="206"/>
        <v/>
      </c>
      <c r="BL149" s="82"/>
      <c r="BM149" s="82"/>
      <c r="BN149" s="82"/>
      <c r="BO149" s="82"/>
      <c r="BP149" s="82"/>
      <c r="BZ149">
        <f t="shared" si="204"/>
        <v>0</v>
      </c>
      <c r="CA149">
        <f t="shared" si="204"/>
        <v>0</v>
      </c>
    </row>
    <row r="150" spans="1:79" x14ac:dyDescent="0.25">
      <c r="A150" t="str">
        <f t="shared" si="195"/>
        <v>1</v>
      </c>
      <c r="B150" t="str">
        <f t="shared" si="196"/>
        <v>0</v>
      </c>
      <c r="C150">
        <f>COUNTIF($D$3:D150,D150)</f>
        <v>0</v>
      </c>
      <c r="J150" t="str">
        <f t="shared" si="197"/>
        <v/>
      </c>
      <c r="K150" t="str">
        <f t="shared" si="198"/>
        <v/>
      </c>
      <c r="L150" t="str">
        <f t="shared" si="199"/>
        <v xml:space="preserve"> </v>
      </c>
      <c r="M150" t="str">
        <f t="shared" si="200"/>
        <v/>
      </c>
      <c r="N150" t="e">
        <f>VLOOKUP(E150,HC!A:B,2,0)</f>
        <v>#N/A</v>
      </c>
      <c r="O150" t="e">
        <f>VLOOKUP(N150,HC!B:C,2,0)</f>
        <v>#N/A</v>
      </c>
      <c r="P150" s="82" t="str">
        <f t="shared" ref="P150:BJ150" si="221">IFERROR(IF($G150="inactive","",IF(AND($L150&lt;P$1,$M150&lt;P$1),"",IF(AND($L150&gt;Q$1,$M150&gt;Q$1),"",IF(AND($L150&lt;P$1,$M150&lt;=Q$1),$M150-P$1,IF(AND($L150&gt;=P$1,$M150&gt;Q$1),Q$1-$L150,IF(AND($L150&gt;=P$1,$M150&lt;=Q$1),$M150-$L150,IF(AND($L150&lt;P$1,$M150&gt;Q$1),Q$1-P$1,""))))))),"")</f>
        <v/>
      </c>
      <c r="Q150" s="82" t="str">
        <f t="shared" si="221"/>
        <v/>
      </c>
      <c r="R150" s="82" t="str">
        <f t="shared" si="221"/>
        <v/>
      </c>
      <c r="S150" s="82" t="str">
        <f t="shared" si="221"/>
        <v/>
      </c>
      <c r="T150" s="82" t="str">
        <f t="shared" si="221"/>
        <v/>
      </c>
      <c r="U150" s="82" t="str">
        <f t="shared" si="221"/>
        <v/>
      </c>
      <c r="V150" s="82" t="str">
        <f t="shared" si="221"/>
        <v/>
      </c>
      <c r="W150" s="82" t="str">
        <f t="shared" si="221"/>
        <v/>
      </c>
      <c r="X150" s="82" t="str">
        <f t="shared" si="221"/>
        <v/>
      </c>
      <c r="Y150" s="82" t="str">
        <f t="shared" si="221"/>
        <v/>
      </c>
      <c r="Z150" s="82" t="str">
        <f t="shared" si="221"/>
        <v/>
      </c>
      <c r="AA150" s="82" t="str">
        <f t="shared" si="221"/>
        <v/>
      </c>
      <c r="AB150" s="82" t="str">
        <f t="shared" si="221"/>
        <v/>
      </c>
      <c r="AC150" s="82" t="str">
        <f t="shared" si="221"/>
        <v/>
      </c>
      <c r="AD150" s="82" t="str">
        <f t="shared" si="221"/>
        <v/>
      </c>
      <c r="AE150" s="82" t="str">
        <f t="shared" si="221"/>
        <v/>
      </c>
      <c r="AF150" s="82" t="str">
        <f t="shared" si="221"/>
        <v/>
      </c>
      <c r="AG150" s="82" t="str">
        <f t="shared" si="221"/>
        <v/>
      </c>
      <c r="AH150" s="82" t="str">
        <f t="shared" si="221"/>
        <v/>
      </c>
      <c r="AI150" s="82" t="str">
        <f t="shared" si="221"/>
        <v/>
      </c>
      <c r="AJ150" s="82" t="str">
        <f t="shared" si="221"/>
        <v/>
      </c>
      <c r="AK150" s="82" t="str">
        <f t="shared" si="221"/>
        <v/>
      </c>
      <c r="AL150" s="82" t="str">
        <f t="shared" si="221"/>
        <v/>
      </c>
      <c r="AM150" s="82" t="str">
        <f t="shared" si="221"/>
        <v/>
      </c>
      <c r="AN150" s="82" t="str">
        <f t="shared" si="221"/>
        <v/>
      </c>
      <c r="AO150" s="82" t="str">
        <f t="shared" si="221"/>
        <v/>
      </c>
      <c r="AP150" s="82" t="str">
        <f t="shared" si="221"/>
        <v/>
      </c>
      <c r="AQ150" s="82" t="str">
        <f t="shared" si="221"/>
        <v/>
      </c>
      <c r="AR150" s="82" t="str">
        <f t="shared" si="221"/>
        <v/>
      </c>
      <c r="AS150" s="82" t="str">
        <f t="shared" si="221"/>
        <v/>
      </c>
      <c r="AT150" s="82" t="str">
        <f t="shared" si="221"/>
        <v/>
      </c>
      <c r="AU150" s="82" t="str">
        <f t="shared" si="221"/>
        <v/>
      </c>
      <c r="AV150" s="82" t="str">
        <f t="shared" si="221"/>
        <v/>
      </c>
      <c r="AW150" s="82" t="str">
        <f t="shared" si="221"/>
        <v/>
      </c>
      <c r="AX150" s="82" t="str">
        <f t="shared" si="221"/>
        <v/>
      </c>
      <c r="AY150" s="82" t="str">
        <f t="shared" si="221"/>
        <v/>
      </c>
      <c r="AZ150" s="82" t="str">
        <f t="shared" si="221"/>
        <v/>
      </c>
      <c r="BA150" s="82" t="str">
        <f t="shared" si="221"/>
        <v/>
      </c>
      <c r="BB150" s="82" t="str">
        <f t="shared" si="221"/>
        <v/>
      </c>
      <c r="BC150" s="82" t="str">
        <f t="shared" si="221"/>
        <v/>
      </c>
      <c r="BD150" s="82" t="str">
        <f t="shared" si="221"/>
        <v/>
      </c>
      <c r="BE150" s="82" t="str">
        <f t="shared" si="221"/>
        <v/>
      </c>
      <c r="BF150" s="82" t="str">
        <f t="shared" si="221"/>
        <v/>
      </c>
      <c r="BG150" s="82" t="str">
        <f t="shared" si="221"/>
        <v/>
      </c>
      <c r="BH150" s="82" t="str">
        <f t="shared" si="221"/>
        <v/>
      </c>
      <c r="BI150" s="82" t="str">
        <f t="shared" si="221"/>
        <v/>
      </c>
      <c r="BJ150" s="82" t="str">
        <f t="shared" si="221"/>
        <v/>
      </c>
      <c r="BK150" s="82" t="str">
        <f t="shared" si="206"/>
        <v/>
      </c>
      <c r="BL150" s="82"/>
      <c r="BM150" s="82"/>
      <c r="BN150" s="82"/>
      <c r="BO150" s="82"/>
      <c r="BP150" s="82"/>
      <c r="BZ150">
        <f t="shared" si="204"/>
        <v>0</v>
      </c>
      <c r="CA150">
        <f t="shared" si="204"/>
        <v>0</v>
      </c>
    </row>
    <row r="151" spans="1:79" x14ac:dyDescent="0.25">
      <c r="A151" t="str">
        <f t="shared" si="195"/>
        <v>1</v>
      </c>
      <c r="B151" t="str">
        <f t="shared" si="196"/>
        <v>0</v>
      </c>
      <c r="C151">
        <f>COUNTIF($D$3:D151,D151)</f>
        <v>0</v>
      </c>
      <c r="J151" t="str">
        <f t="shared" si="197"/>
        <v/>
      </c>
      <c r="K151" t="str">
        <f t="shared" si="198"/>
        <v/>
      </c>
      <c r="L151" t="str">
        <f t="shared" si="199"/>
        <v xml:space="preserve"> </v>
      </c>
      <c r="M151" t="str">
        <f t="shared" si="200"/>
        <v/>
      </c>
      <c r="N151" t="e">
        <f>VLOOKUP(E151,HC!A:B,2,0)</f>
        <v>#N/A</v>
      </c>
      <c r="O151" t="e">
        <f>VLOOKUP(N151,HC!B:C,2,0)</f>
        <v>#N/A</v>
      </c>
      <c r="P151" s="82" t="str">
        <f t="shared" ref="P151:BJ151" si="222">IFERROR(IF($G151="inactive","",IF(AND($L151&lt;P$1,$M151&lt;P$1),"",IF(AND($L151&gt;Q$1,$M151&gt;Q$1),"",IF(AND($L151&lt;P$1,$M151&lt;=Q$1),$M151-P$1,IF(AND($L151&gt;=P$1,$M151&gt;Q$1),Q$1-$L151,IF(AND($L151&gt;=P$1,$M151&lt;=Q$1),$M151-$L151,IF(AND($L151&lt;P$1,$M151&gt;Q$1),Q$1-P$1,""))))))),"")</f>
        <v/>
      </c>
      <c r="Q151" s="82" t="str">
        <f t="shared" si="222"/>
        <v/>
      </c>
      <c r="R151" s="82" t="str">
        <f t="shared" si="222"/>
        <v/>
      </c>
      <c r="S151" s="82" t="str">
        <f t="shared" si="222"/>
        <v/>
      </c>
      <c r="T151" s="82" t="str">
        <f t="shared" si="222"/>
        <v/>
      </c>
      <c r="U151" s="82" t="str">
        <f t="shared" si="222"/>
        <v/>
      </c>
      <c r="V151" s="82" t="str">
        <f t="shared" si="222"/>
        <v/>
      </c>
      <c r="W151" s="82" t="str">
        <f t="shared" si="222"/>
        <v/>
      </c>
      <c r="X151" s="82" t="str">
        <f t="shared" si="222"/>
        <v/>
      </c>
      <c r="Y151" s="82" t="str">
        <f t="shared" si="222"/>
        <v/>
      </c>
      <c r="Z151" s="82" t="str">
        <f t="shared" si="222"/>
        <v/>
      </c>
      <c r="AA151" s="82" t="str">
        <f t="shared" si="222"/>
        <v/>
      </c>
      <c r="AB151" s="82" t="str">
        <f t="shared" si="222"/>
        <v/>
      </c>
      <c r="AC151" s="82" t="str">
        <f t="shared" si="222"/>
        <v/>
      </c>
      <c r="AD151" s="82" t="str">
        <f t="shared" si="222"/>
        <v/>
      </c>
      <c r="AE151" s="82" t="str">
        <f t="shared" si="222"/>
        <v/>
      </c>
      <c r="AF151" s="82" t="str">
        <f t="shared" si="222"/>
        <v/>
      </c>
      <c r="AG151" s="82" t="str">
        <f t="shared" si="222"/>
        <v/>
      </c>
      <c r="AH151" s="82" t="str">
        <f t="shared" si="222"/>
        <v/>
      </c>
      <c r="AI151" s="82" t="str">
        <f t="shared" si="222"/>
        <v/>
      </c>
      <c r="AJ151" s="82" t="str">
        <f t="shared" si="222"/>
        <v/>
      </c>
      <c r="AK151" s="82" t="str">
        <f t="shared" si="222"/>
        <v/>
      </c>
      <c r="AL151" s="82" t="str">
        <f t="shared" si="222"/>
        <v/>
      </c>
      <c r="AM151" s="82" t="str">
        <f t="shared" si="222"/>
        <v/>
      </c>
      <c r="AN151" s="82" t="str">
        <f t="shared" si="222"/>
        <v/>
      </c>
      <c r="AO151" s="82" t="str">
        <f t="shared" si="222"/>
        <v/>
      </c>
      <c r="AP151" s="82" t="str">
        <f t="shared" si="222"/>
        <v/>
      </c>
      <c r="AQ151" s="82" t="str">
        <f t="shared" si="222"/>
        <v/>
      </c>
      <c r="AR151" s="82" t="str">
        <f t="shared" si="222"/>
        <v/>
      </c>
      <c r="AS151" s="82" t="str">
        <f t="shared" si="222"/>
        <v/>
      </c>
      <c r="AT151" s="82" t="str">
        <f t="shared" si="222"/>
        <v/>
      </c>
      <c r="AU151" s="82" t="str">
        <f t="shared" si="222"/>
        <v/>
      </c>
      <c r="AV151" s="82" t="str">
        <f t="shared" si="222"/>
        <v/>
      </c>
      <c r="AW151" s="82" t="str">
        <f t="shared" si="222"/>
        <v/>
      </c>
      <c r="AX151" s="82" t="str">
        <f t="shared" si="222"/>
        <v/>
      </c>
      <c r="AY151" s="82" t="str">
        <f t="shared" si="222"/>
        <v/>
      </c>
      <c r="AZ151" s="82" t="str">
        <f t="shared" si="222"/>
        <v/>
      </c>
      <c r="BA151" s="82" t="str">
        <f t="shared" si="222"/>
        <v/>
      </c>
      <c r="BB151" s="82" t="str">
        <f t="shared" si="222"/>
        <v/>
      </c>
      <c r="BC151" s="82" t="str">
        <f t="shared" si="222"/>
        <v/>
      </c>
      <c r="BD151" s="82" t="str">
        <f t="shared" si="222"/>
        <v/>
      </c>
      <c r="BE151" s="82" t="str">
        <f t="shared" si="222"/>
        <v/>
      </c>
      <c r="BF151" s="82" t="str">
        <f t="shared" si="222"/>
        <v/>
      </c>
      <c r="BG151" s="82" t="str">
        <f t="shared" si="222"/>
        <v/>
      </c>
      <c r="BH151" s="82" t="str">
        <f t="shared" si="222"/>
        <v/>
      </c>
      <c r="BI151" s="82" t="str">
        <f t="shared" si="222"/>
        <v/>
      </c>
      <c r="BJ151" s="82" t="str">
        <f t="shared" si="222"/>
        <v/>
      </c>
      <c r="BK151" s="82" t="str">
        <f t="shared" si="206"/>
        <v/>
      </c>
      <c r="BL151" s="82"/>
      <c r="BM151" s="82"/>
      <c r="BN151" s="82"/>
      <c r="BO151" s="82"/>
      <c r="BP151" s="82"/>
      <c r="BZ151">
        <f t="shared" si="204"/>
        <v>0</v>
      </c>
      <c r="CA151">
        <f t="shared" si="204"/>
        <v>0</v>
      </c>
    </row>
    <row r="152" spans="1:79" x14ac:dyDescent="0.25">
      <c r="A152" t="str">
        <f t="shared" si="195"/>
        <v>1</v>
      </c>
      <c r="B152" t="str">
        <f t="shared" si="196"/>
        <v>0</v>
      </c>
      <c r="C152">
        <f>COUNTIF($D$3:D152,D152)</f>
        <v>0</v>
      </c>
      <c r="J152" t="str">
        <f t="shared" si="197"/>
        <v/>
      </c>
      <c r="K152" t="str">
        <f t="shared" si="198"/>
        <v/>
      </c>
      <c r="L152" t="str">
        <f t="shared" si="199"/>
        <v xml:space="preserve"> </v>
      </c>
      <c r="M152" t="str">
        <f t="shared" si="200"/>
        <v/>
      </c>
      <c r="N152" t="e">
        <f>VLOOKUP(E152,HC!A:B,2,0)</f>
        <v>#N/A</v>
      </c>
      <c r="O152" t="e">
        <f>VLOOKUP(N152,HC!B:C,2,0)</f>
        <v>#N/A</v>
      </c>
      <c r="P152" s="82" t="str">
        <f t="shared" ref="P152:BJ152" si="223">IFERROR(IF($G152="inactive","",IF(AND($L152&lt;P$1,$M152&lt;P$1),"",IF(AND($L152&gt;Q$1,$M152&gt;Q$1),"",IF(AND($L152&lt;P$1,$M152&lt;=Q$1),$M152-P$1,IF(AND($L152&gt;=P$1,$M152&gt;Q$1),Q$1-$L152,IF(AND($L152&gt;=P$1,$M152&lt;=Q$1),$M152-$L152,IF(AND($L152&lt;P$1,$M152&gt;Q$1),Q$1-P$1,""))))))),"")</f>
        <v/>
      </c>
      <c r="Q152" s="82" t="str">
        <f t="shared" si="223"/>
        <v/>
      </c>
      <c r="R152" s="82" t="str">
        <f t="shared" si="223"/>
        <v/>
      </c>
      <c r="S152" s="82" t="str">
        <f t="shared" si="223"/>
        <v/>
      </c>
      <c r="T152" s="82" t="str">
        <f t="shared" si="223"/>
        <v/>
      </c>
      <c r="U152" s="82" t="str">
        <f t="shared" si="223"/>
        <v/>
      </c>
      <c r="V152" s="82" t="str">
        <f t="shared" si="223"/>
        <v/>
      </c>
      <c r="W152" s="82" t="str">
        <f t="shared" si="223"/>
        <v/>
      </c>
      <c r="X152" s="82" t="str">
        <f t="shared" si="223"/>
        <v/>
      </c>
      <c r="Y152" s="82" t="str">
        <f t="shared" si="223"/>
        <v/>
      </c>
      <c r="Z152" s="82" t="str">
        <f t="shared" si="223"/>
        <v/>
      </c>
      <c r="AA152" s="82" t="str">
        <f t="shared" si="223"/>
        <v/>
      </c>
      <c r="AB152" s="82" t="str">
        <f t="shared" si="223"/>
        <v/>
      </c>
      <c r="AC152" s="82" t="str">
        <f t="shared" si="223"/>
        <v/>
      </c>
      <c r="AD152" s="82" t="str">
        <f t="shared" si="223"/>
        <v/>
      </c>
      <c r="AE152" s="82" t="str">
        <f t="shared" si="223"/>
        <v/>
      </c>
      <c r="AF152" s="82" t="str">
        <f t="shared" si="223"/>
        <v/>
      </c>
      <c r="AG152" s="82" t="str">
        <f t="shared" si="223"/>
        <v/>
      </c>
      <c r="AH152" s="82" t="str">
        <f t="shared" si="223"/>
        <v/>
      </c>
      <c r="AI152" s="82" t="str">
        <f t="shared" si="223"/>
        <v/>
      </c>
      <c r="AJ152" s="82" t="str">
        <f t="shared" si="223"/>
        <v/>
      </c>
      <c r="AK152" s="82" t="str">
        <f t="shared" si="223"/>
        <v/>
      </c>
      <c r="AL152" s="82" t="str">
        <f t="shared" si="223"/>
        <v/>
      </c>
      <c r="AM152" s="82" t="str">
        <f t="shared" si="223"/>
        <v/>
      </c>
      <c r="AN152" s="82" t="str">
        <f t="shared" si="223"/>
        <v/>
      </c>
      <c r="AO152" s="82" t="str">
        <f t="shared" si="223"/>
        <v/>
      </c>
      <c r="AP152" s="82" t="str">
        <f t="shared" si="223"/>
        <v/>
      </c>
      <c r="AQ152" s="82" t="str">
        <f t="shared" si="223"/>
        <v/>
      </c>
      <c r="AR152" s="82" t="str">
        <f t="shared" si="223"/>
        <v/>
      </c>
      <c r="AS152" s="82" t="str">
        <f t="shared" si="223"/>
        <v/>
      </c>
      <c r="AT152" s="82" t="str">
        <f t="shared" si="223"/>
        <v/>
      </c>
      <c r="AU152" s="82" t="str">
        <f t="shared" si="223"/>
        <v/>
      </c>
      <c r="AV152" s="82" t="str">
        <f t="shared" si="223"/>
        <v/>
      </c>
      <c r="AW152" s="82" t="str">
        <f t="shared" si="223"/>
        <v/>
      </c>
      <c r="AX152" s="82" t="str">
        <f t="shared" si="223"/>
        <v/>
      </c>
      <c r="AY152" s="82" t="str">
        <f t="shared" si="223"/>
        <v/>
      </c>
      <c r="AZ152" s="82" t="str">
        <f t="shared" si="223"/>
        <v/>
      </c>
      <c r="BA152" s="82" t="str">
        <f t="shared" si="223"/>
        <v/>
      </c>
      <c r="BB152" s="82" t="str">
        <f t="shared" si="223"/>
        <v/>
      </c>
      <c r="BC152" s="82" t="str">
        <f t="shared" si="223"/>
        <v/>
      </c>
      <c r="BD152" s="82" t="str">
        <f t="shared" si="223"/>
        <v/>
      </c>
      <c r="BE152" s="82" t="str">
        <f t="shared" si="223"/>
        <v/>
      </c>
      <c r="BF152" s="82" t="str">
        <f t="shared" si="223"/>
        <v/>
      </c>
      <c r="BG152" s="82" t="str">
        <f t="shared" si="223"/>
        <v/>
      </c>
      <c r="BH152" s="82" t="str">
        <f t="shared" si="223"/>
        <v/>
      </c>
      <c r="BI152" s="82" t="str">
        <f t="shared" si="223"/>
        <v/>
      </c>
      <c r="BJ152" s="82" t="str">
        <f t="shared" si="223"/>
        <v/>
      </c>
      <c r="BK152" s="82" t="str">
        <f t="shared" si="206"/>
        <v/>
      </c>
      <c r="BL152" s="82"/>
      <c r="BM152" s="82"/>
      <c r="BN152" s="82"/>
      <c r="BO152" s="82"/>
      <c r="BP152" s="82"/>
      <c r="BZ152">
        <f t="shared" si="204"/>
        <v>0</v>
      </c>
      <c r="CA152">
        <f t="shared" si="204"/>
        <v>0</v>
      </c>
    </row>
    <row r="153" spans="1:79" x14ac:dyDescent="0.25">
      <c r="A153" t="str">
        <f t="shared" si="195"/>
        <v>1</v>
      </c>
      <c r="B153" t="str">
        <f t="shared" si="196"/>
        <v>0</v>
      </c>
      <c r="C153">
        <f>COUNTIF($D$3:D153,D153)</f>
        <v>0</v>
      </c>
      <c r="J153" t="str">
        <f t="shared" si="197"/>
        <v/>
      </c>
      <c r="K153" t="str">
        <f t="shared" si="198"/>
        <v/>
      </c>
      <c r="L153" t="str">
        <f t="shared" si="199"/>
        <v xml:space="preserve"> </v>
      </c>
      <c r="M153" t="str">
        <f t="shared" si="200"/>
        <v/>
      </c>
      <c r="N153" t="e">
        <f>VLOOKUP(E153,HC!A:B,2,0)</f>
        <v>#N/A</v>
      </c>
      <c r="O153" t="e">
        <f>VLOOKUP(N153,HC!B:C,2,0)</f>
        <v>#N/A</v>
      </c>
      <c r="P153" s="82" t="str">
        <f t="shared" ref="P153:BJ153" si="224">IFERROR(IF($G153="inactive","",IF(AND($L153&lt;P$1,$M153&lt;P$1),"",IF(AND($L153&gt;Q$1,$M153&gt;Q$1),"",IF(AND($L153&lt;P$1,$M153&lt;=Q$1),$M153-P$1,IF(AND($L153&gt;=P$1,$M153&gt;Q$1),Q$1-$L153,IF(AND($L153&gt;=P$1,$M153&lt;=Q$1),$M153-$L153,IF(AND($L153&lt;P$1,$M153&gt;Q$1),Q$1-P$1,""))))))),"")</f>
        <v/>
      </c>
      <c r="Q153" s="82" t="str">
        <f t="shared" si="224"/>
        <v/>
      </c>
      <c r="R153" s="82" t="str">
        <f t="shared" si="224"/>
        <v/>
      </c>
      <c r="S153" s="82" t="str">
        <f t="shared" si="224"/>
        <v/>
      </c>
      <c r="T153" s="82" t="str">
        <f t="shared" si="224"/>
        <v/>
      </c>
      <c r="U153" s="82" t="str">
        <f t="shared" si="224"/>
        <v/>
      </c>
      <c r="V153" s="82" t="str">
        <f t="shared" si="224"/>
        <v/>
      </c>
      <c r="W153" s="82" t="str">
        <f t="shared" si="224"/>
        <v/>
      </c>
      <c r="X153" s="82" t="str">
        <f t="shared" si="224"/>
        <v/>
      </c>
      <c r="Y153" s="82" t="str">
        <f t="shared" si="224"/>
        <v/>
      </c>
      <c r="Z153" s="82" t="str">
        <f t="shared" si="224"/>
        <v/>
      </c>
      <c r="AA153" s="82" t="str">
        <f t="shared" si="224"/>
        <v/>
      </c>
      <c r="AB153" s="82" t="str">
        <f t="shared" si="224"/>
        <v/>
      </c>
      <c r="AC153" s="82" t="str">
        <f t="shared" si="224"/>
        <v/>
      </c>
      <c r="AD153" s="82" t="str">
        <f t="shared" si="224"/>
        <v/>
      </c>
      <c r="AE153" s="82" t="str">
        <f t="shared" si="224"/>
        <v/>
      </c>
      <c r="AF153" s="82" t="str">
        <f t="shared" si="224"/>
        <v/>
      </c>
      <c r="AG153" s="82" t="str">
        <f t="shared" si="224"/>
        <v/>
      </c>
      <c r="AH153" s="82" t="str">
        <f t="shared" si="224"/>
        <v/>
      </c>
      <c r="AI153" s="82" t="str">
        <f t="shared" si="224"/>
        <v/>
      </c>
      <c r="AJ153" s="82" t="str">
        <f t="shared" si="224"/>
        <v/>
      </c>
      <c r="AK153" s="82" t="str">
        <f t="shared" si="224"/>
        <v/>
      </c>
      <c r="AL153" s="82" t="str">
        <f t="shared" si="224"/>
        <v/>
      </c>
      <c r="AM153" s="82" t="str">
        <f t="shared" si="224"/>
        <v/>
      </c>
      <c r="AN153" s="82" t="str">
        <f t="shared" si="224"/>
        <v/>
      </c>
      <c r="AO153" s="82" t="str">
        <f t="shared" si="224"/>
        <v/>
      </c>
      <c r="AP153" s="82" t="str">
        <f t="shared" si="224"/>
        <v/>
      </c>
      <c r="AQ153" s="82" t="str">
        <f t="shared" si="224"/>
        <v/>
      </c>
      <c r="AR153" s="82" t="str">
        <f t="shared" si="224"/>
        <v/>
      </c>
      <c r="AS153" s="82" t="str">
        <f t="shared" si="224"/>
        <v/>
      </c>
      <c r="AT153" s="82" t="str">
        <f t="shared" si="224"/>
        <v/>
      </c>
      <c r="AU153" s="82" t="str">
        <f t="shared" si="224"/>
        <v/>
      </c>
      <c r="AV153" s="82" t="str">
        <f t="shared" si="224"/>
        <v/>
      </c>
      <c r="AW153" s="82" t="str">
        <f t="shared" si="224"/>
        <v/>
      </c>
      <c r="AX153" s="82" t="str">
        <f t="shared" si="224"/>
        <v/>
      </c>
      <c r="AY153" s="82" t="str">
        <f t="shared" si="224"/>
        <v/>
      </c>
      <c r="AZ153" s="82" t="str">
        <f t="shared" si="224"/>
        <v/>
      </c>
      <c r="BA153" s="82" t="str">
        <f t="shared" si="224"/>
        <v/>
      </c>
      <c r="BB153" s="82" t="str">
        <f t="shared" si="224"/>
        <v/>
      </c>
      <c r="BC153" s="82" t="str">
        <f t="shared" si="224"/>
        <v/>
      </c>
      <c r="BD153" s="82" t="str">
        <f t="shared" si="224"/>
        <v/>
      </c>
      <c r="BE153" s="82" t="str">
        <f t="shared" si="224"/>
        <v/>
      </c>
      <c r="BF153" s="82" t="str">
        <f t="shared" si="224"/>
        <v/>
      </c>
      <c r="BG153" s="82" t="str">
        <f t="shared" si="224"/>
        <v/>
      </c>
      <c r="BH153" s="82" t="str">
        <f t="shared" si="224"/>
        <v/>
      </c>
      <c r="BI153" s="82" t="str">
        <f t="shared" si="224"/>
        <v/>
      </c>
      <c r="BJ153" s="82" t="str">
        <f t="shared" si="224"/>
        <v/>
      </c>
      <c r="BK153" s="82" t="str">
        <f t="shared" si="206"/>
        <v/>
      </c>
      <c r="BL153" s="82"/>
      <c r="BM153" s="82"/>
      <c r="BN153" s="82"/>
      <c r="BO153" s="82"/>
      <c r="BP153" s="82"/>
      <c r="BZ153">
        <f t="shared" si="204"/>
        <v>0</v>
      </c>
      <c r="CA153">
        <f t="shared" si="204"/>
        <v>0</v>
      </c>
    </row>
    <row r="154" spans="1:79" x14ac:dyDescent="0.25">
      <c r="A154" t="str">
        <f t="shared" si="195"/>
        <v>1</v>
      </c>
      <c r="B154" t="str">
        <f t="shared" si="196"/>
        <v>0</v>
      </c>
      <c r="C154">
        <f>COUNTIF($D$3:D154,D154)</f>
        <v>0</v>
      </c>
      <c r="J154" t="str">
        <f t="shared" si="197"/>
        <v/>
      </c>
      <c r="K154" t="str">
        <f t="shared" si="198"/>
        <v/>
      </c>
      <c r="L154" t="str">
        <f t="shared" si="199"/>
        <v xml:space="preserve"> </v>
      </c>
      <c r="M154" t="str">
        <f t="shared" si="200"/>
        <v/>
      </c>
      <c r="N154" t="e">
        <f>VLOOKUP(E154,HC!A:B,2,0)</f>
        <v>#N/A</v>
      </c>
      <c r="O154" t="e">
        <f>VLOOKUP(N154,HC!B:C,2,0)</f>
        <v>#N/A</v>
      </c>
      <c r="P154" s="82" t="str">
        <f t="shared" ref="P154:BJ154" si="225">IFERROR(IF($G154="inactive","",IF(AND($L154&lt;P$1,$M154&lt;P$1),"",IF(AND($L154&gt;Q$1,$M154&gt;Q$1),"",IF(AND($L154&lt;P$1,$M154&lt;=Q$1),$M154-P$1,IF(AND($L154&gt;=P$1,$M154&gt;Q$1),Q$1-$L154,IF(AND($L154&gt;=P$1,$M154&lt;=Q$1),$M154-$L154,IF(AND($L154&lt;P$1,$M154&gt;Q$1),Q$1-P$1,""))))))),"")</f>
        <v/>
      </c>
      <c r="Q154" s="82" t="str">
        <f t="shared" si="225"/>
        <v/>
      </c>
      <c r="R154" s="82" t="str">
        <f t="shared" si="225"/>
        <v/>
      </c>
      <c r="S154" s="82" t="str">
        <f t="shared" si="225"/>
        <v/>
      </c>
      <c r="T154" s="82" t="str">
        <f t="shared" si="225"/>
        <v/>
      </c>
      <c r="U154" s="82" t="str">
        <f t="shared" si="225"/>
        <v/>
      </c>
      <c r="V154" s="82" t="str">
        <f t="shared" si="225"/>
        <v/>
      </c>
      <c r="W154" s="82" t="str">
        <f t="shared" si="225"/>
        <v/>
      </c>
      <c r="X154" s="82" t="str">
        <f t="shared" si="225"/>
        <v/>
      </c>
      <c r="Y154" s="82" t="str">
        <f t="shared" si="225"/>
        <v/>
      </c>
      <c r="Z154" s="82" t="str">
        <f t="shared" si="225"/>
        <v/>
      </c>
      <c r="AA154" s="82" t="str">
        <f t="shared" si="225"/>
        <v/>
      </c>
      <c r="AB154" s="82" t="str">
        <f t="shared" si="225"/>
        <v/>
      </c>
      <c r="AC154" s="82" t="str">
        <f t="shared" si="225"/>
        <v/>
      </c>
      <c r="AD154" s="82" t="str">
        <f t="shared" si="225"/>
        <v/>
      </c>
      <c r="AE154" s="82" t="str">
        <f t="shared" si="225"/>
        <v/>
      </c>
      <c r="AF154" s="82" t="str">
        <f t="shared" si="225"/>
        <v/>
      </c>
      <c r="AG154" s="82" t="str">
        <f t="shared" si="225"/>
        <v/>
      </c>
      <c r="AH154" s="82" t="str">
        <f t="shared" si="225"/>
        <v/>
      </c>
      <c r="AI154" s="82" t="str">
        <f t="shared" si="225"/>
        <v/>
      </c>
      <c r="AJ154" s="82" t="str">
        <f t="shared" si="225"/>
        <v/>
      </c>
      <c r="AK154" s="82" t="str">
        <f t="shared" si="225"/>
        <v/>
      </c>
      <c r="AL154" s="82" t="str">
        <f t="shared" si="225"/>
        <v/>
      </c>
      <c r="AM154" s="82" t="str">
        <f t="shared" si="225"/>
        <v/>
      </c>
      <c r="AN154" s="82" t="str">
        <f t="shared" si="225"/>
        <v/>
      </c>
      <c r="AO154" s="82" t="str">
        <f t="shared" si="225"/>
        <v/>
      </c>
      <c r="AP154" s="82" t="str">
        <f t="shared" si="225"/>
        <v/>
      </c>
      <c r="AQ154" s="82" t="str">
        <f t="shared" si="225"/>
        <v/>
      </c>
      <c r="AR154" s="82" t="str">
        <f t="shared" si="225"/>
        <v/>
      </c>
      <c r="AS154" s="82" t="str">
        <f t="shared" si="225"/>
        <v/>
      </c>
      <c r="AT154" s="82" t="str">
        <f t="shared" si="225"/>
        <v/>
      </c>
      <c r="AU154" s="82" t="str">
        <f t="shared" si="225"/>
        <v/>
      </c>
      <c r="AV154" s="82" t="str">
        <f t="shared" si="225"/>
        <v/>
      </c>
      <c r="AW154" s="82" t="str">
        <f t="shared" si="225"/>
        <v/>
      </c>
      <c r="AX154" s="82" t="str">
        <f t="shared" si="225"/>
        <v/>
      </c>
      <c r="AY154" s="82" t="str">
        <f t="shared" si="225"/>
        <v/>
      </c>
      <c r="AZ154" s="82" t="str">
        <f t="shared" si="225"/>
        <v/>
      </c>
      <c r="BA154" s="82" t="str">
        <f t="shared" si="225"/>
        <v/>
      </c>
      <c r="BB154" s="82" t="str">
        <f t="shared" si="225"/>
        <v/>
      </c>
      <c r="BC154" s="82" t="str">
        <f t="shared" si="225"/>
        <v/>
      </c>
      <c r="BD154" s="82" t="str">
        <f t="shared" si="225"/>
        <v/>
      </c>
      <c r="BE154" s="82" t="str">
        <f t="shared" si="225"/>
        <v/>
      </c>
      <c r="BF154" s="82" t="str">
        <f t="shared" si="225"/>
        <v/>
      </c>
      <c r="BG154" s="82" t="str">
        <f t="shared" si="225"/>
        <v/>
      </c>
      <c r="BH154" s="82" t="str">
        <f t="shared" si="225"/>
        <v/>
      </c>
      <c r="BI154" s="82" t="str">
        <f t="shared" si="225"/>
        <v/>
      </c>
      <c r="BJ154" s="82" t="str">
        <f t="shared" si="225"/>
        <v/>
      </c>
      <c r="BK154" s="82" t="str">
        <f t="shared" si="206"/>
        <v/>
      </c>
      <c r="BL154" s="82"/>
      <c r="BM154" s="82"/>
      <c r="BN154" s="82"/>
      <c r="BO154" s="82"/>
      <c r="BP154" s="82"/>
      <c r="BZ154">
        <f t="shared" si="204"/>
        <v>0</v>
      </c>
      <c r="CA154">
        <f t="shared" si="204"/>
        <v>0</v>
      </c>
    </row>
    <row r="155" spans="1:79" x14ac:dyDescent="0.25">
      <c r="A155" t="str">
        <f t="shared" si="195"/>
        <v>1</v>
      </c>
      <c r="B155" t="str">
        <f t="shared" si="196"/>
        <v>0</v>
      </c>
      <c r="C155">
        <f>COUNTIF($D$3:D155,D155)</f>
        <v>0</v>
      </c>
      <c r="J155" t="str">
        <f t="shared" si="197"/>
        <v/>
      </c>
      <c r="K155" t="str">
        <f t="shared" si="198"/>
        <v/>
      </c>
      <c r="L155" t="str">
        <f t="shared" si="199"/>
        <v xml:space="preserve"> </v>
      </c>
      <c r="M155" t="str">
        <f t="shared" si="200"/>
        <v/>
      </c>
      <c r="N155" t="e">
        <f>VLOOKUP(E155,HC!A:B,2,0)</f>
        <v>#N/A</v>
      </c>
      <c r="O155" t="e">
        <f>VLOOKUP(N155,HC!B:C,2,0)</f>
        <v>#N/A</v>
      </c>
      <c r="P155" s="82" t="str">
        <f t="shared" ref="P155:BJ155" si="226">IFERROR(IF($G155="inactive","",IF(AND($L155&lt;P$1,$M155&lt;P$1),"",IF(AND($L155&gt;Q$1,$M155&gt;Q$1),"",IF(AND($L155&lt;P$1,$M155&lt;=Q$1),$M155-P$1,IF(AND($L155&gt;=P$1,$M155&gt;Q$1),Q$1-$L155,IF(AND($L155&gt;=P$1,$M155&lt;=Q$1),$M155-$L155,IF(AND($L155&lt;P$1,$M155&gt;Q$1),Q$1-P$1,""))))))),"")</f>
        <v/>
      </c>
      <c r="Q155" s="82" t="str">
        <f t="shared" si="226"/>
        <v/>
      </c>
      <c r="R155" s="82" t="str">
        <f t="shared" si="226"/>
        <v/>
      </c>
      <c r="S155" s="82" t="str">
        <f t="shared" si="226"/>
        <v/>
      </c>
      <c r="T155" s="82" t="str">
        <f t="shared" si="226"/>
        <v/>
      </c>
      <c r="U155" s="82" t="str">
        <f t="shared" si="226"/>
        <v/>
      </c>
      <c r="V155" s="82" t="str">
        <f t="shared" si="226"/>
        <v/>
      </c>
      <c r="W155" s="82" t="str">
        <f t="shared" si="226"/>
        <v/>
      </c>
      <c r="X155" s="82" t="str">
        <f t="shared" si="226"/>
        <v/>
      </c>
      <c r="Y155" s="82" t="str">
        <f t="shared" si="226"/>
        <v/>
      </c>
      <c r="Z155" s="82" t="str">
        <f t="shared" si="226"/>
        <v/>
      </c>
      <c r="AA155" s="82" t="str">
        <f t="shared" si="226"/>
        <v/>
      </c>
      <c r="AB155" s="82" t="str">
        <f t="shared" si="226"/>
        <v/>
      </c>
      <c r="AC155" s="82" t="str">
        <f t="shared" si="226"/>
        <v/>
      </c>
      <c r="AD155" s="82" t="str">
        <f t="shared" si="226"/>
        <v/>
      </c>
      <c r="AE155" s="82" t="str">
        <f t="shared" si="226"/>
        <v/>
      </c>
      <c r="AF155" s="82" t="str">
        <f t="shared" si="226"/>
        <v/>
      </c>
      <c r="AG155" s="82" t="str">
        <f t="shared" si="226"/>
        <v/>
      </c>
      <c r="AH155" s="82" t="str">
        <f t="shared" si="226"/>
        <v/>
      </c>
      <c r="AI155" s="82" t="str">
        <f t="shared" si="226"/>
        <v/>
      </c>
      <c r="AJ155" s="82" t="str">
        <f t="shared" si="226"/>
        <v/>
      </c>
      <c r="AK155" s="82" t="str">
        <f t="shared" si="226"/>
        <v/>
      </c>
      <c r="AL155" s="82" t="str">
        <f t="shared" si="226"/>
        <v/>
      </c>
      <c r="AM155" s="82" t="str">
        <f t="shared" si="226"/>
        <v/>
      </c>
      <c r="AN155" s="82" t="str">
        <f t="shared" si="226"/>
        <v/>
      </c>
      <c r="AO155" s="82" t="str">
        <f t="shared" si="226"/>
        <v/>
      </c>
      <c r="AP155" s="82" t="str">
        <f t="shared" si="226"/>
        <v/>
      </c>
      <c r="AQ155" s="82" t="str">
        <f t="shared" si="226"/>
        <v/>
      </c>
      <c r="AR155" s="82" t="str">
        <f t="shared" si="226"/>
        <v/>
      </c>
      <c r="AS155" s="82" t="str">
        <f t="shared" si="226"/>
        <v/>
      </c>
      <c r="AT155" s="82" t="str">
        <f t="shared" si="226"/>
        <v/>
      </c>
      <c r="AU155" s="82" t="str">
        <f t="shared" si="226"/>
        <v/>
      </c>
      <c r="AV155" s="82" t="str">
        <f t="shared" si="226"/>
        <v/>
      </c>
      <c r="AW155" s="82" t="str">
        <f t="shared" si="226"/>
        <v/>
      </c>
      <c r="AX155" s="82" t="str">
        <f t="shared" si="226"/>
        <v/>
      </c>
      <c r="AY155" s="82" t="str">
        <f t="shared" si="226"/>
        <v/>
      </c>
      <c r="AZ155" s="82" t="str">
        <f t="shared" si="226"/>
        <v/>
      </c>
      <c r="BA155" s="82" t="str">
        <f t="shared" si="226"/>
        <v/>
      </c>
      <c r="BB155" s="82" t="str">
        <f t="shared" si="226"/>
        <v/>
      </c>
      <c r="BC155" s="82" t="str">
        <f t="shared" si="226"/>
        <v/>
      </c>
      <c r="BD155" s="82" t="str">
        <f t="shared" si="226"/>
        <v/>
      </c>
      <c r="BE155" s="82" t="str">
        <f t="shared" si="226"/>
        <v/>
      </c>
      <c r="BF155" s="82" t="str">
        <f t="shared" si="226"/>
        <v/>
      </c>
      <c r="BG155" s="82" t="str">
        <f t="shared" si="226"/>
        <v/>
      </c>
      <c r="BH155" s="82" t="str">
        <f t="shared" si="226"/>
        <v/>
      </c>
      <c r="BI155" s="82" t="str">
        <f t="shared" si="226"/>
        <v/>
      </c>
      <c r="BJ155" s="82" t="str">
        <f t="shared" si="226"/>
        <v/>
      </c>
      <c r="BK155" s="82" t="str">
        <f t="shared" si="206"/>
        <v/>
      </c>
      <c r="BL155" s="82"/>
      <c r="BM155" s="82"/>
      <c r="BN155" s="82"/>
      <c r="BO155" s="82"/>
      <c r="BP155" s="82"/>
      <c r="BZ155">
        <f t="shared" si="204"/>
        <v>0</v>
      </c>
      <c r="CA155">
        <f t="shared" si="204"/>
        <v>0</v>
      </c>
    </row>
    <row r="156" spans="1:79" x14ac:dyDescent="0.25">
      <c r="A156" t="str">
        <f t="shared" si="195"/>
        <v>1</v>
      </c>
      <c r="B156" t="str">
        <f t="shared" si="196"/>
        <v>0</v>
      </c>
      <c r="C156">
        <f>COUNTIF($D$3:D156,D156)</f>
        <v>0</v>
      </c>
      <c r="J156" t="str">
        <f t="shared" si="197"/>
        <v/>
      </c>
      <c r="K156" t="str">
        <f t="shared" si="198"/>
        <v/>
      </c>
      <c r="L156" t="str">
        <f t="shared" si="199"/>
        <v xml:space="preserve"> </v>
      </c>
      <c r="M156" t="str">
        <f t="shared" si="200"/>
        <v/>
      </c>
      <c r="N156" t="e">
        <f>VLOOKUP(E156,HC!A:B,2,0)</f>
        <v>#N/A</v>
      </c>
      <c r="O156" t="e">
        <f>VLOOKUP(N156,HC!B:C,2,0)</f>
        <v>#N/A</v>
      </c>
      <c r="P156" s="82" t="str">
        <f t="shared" ref="P156:BJ156" si="227">IFERROR(IF($G156="inactive","",IF(AND($L156&lt;P$1,$M156&lt;P$1),"",IF(AND($L156&gt;Q$1,$M156&gt;Q$1),"",IF(AND($L156&lt;P$1,$M156&lt;=Q$1),$M156-P$1,IF(AND($L156&gt;=P$1,$M156&gt;Q$1),Q$1-$L156,IF(AND($L156&gt;=P$1,$M156&lt;=Q$1),$M156-$L156,IF(AND($L156&lt;P$1,$M156&gt;Q$1),Q$1-P$1,""))))))),"")</f>
        <v/>
      </c>
      <c r="Q156" s="82" t="str">
        <f t="shared" si="227"/>
        <v/>
      </c>
      <c r="R156" s="82" t="str">
        <f t="shared" si="227"/>
        <v/>
      </c>
      <c r="S156" s="82" t="str">
        <f t="shared" si="227"/>
        <v/>
      </c>
      <c r="T156" s="82" t="str">
        <f t="shared" si="227"/>
        <v/>
      </c>
      <c r="U156" s="82" t="str">
        <f t="shared" si="227"/>
        <v/>
      </c>
      <c r="V156" s="82" t="str">
        <f t="shared" si="227"/>
        <v/>
      </c>
      <c r="W156" s="82" t="str">
        <f t="shared" si="227"/>
        <v/>
      </c>
      <c r="X156" s="82" t="str">
        <f t="shared" si="227"/>
        <v/>
      </c>
      <c r="Y156" s="82" t="str">
        <f t="shared" si="227"/>
        <v/>
      </c>
      <c r="Z156" s="82" t="str">
        <f t="shared" si="227"/>
        <v/>
      </c>
      <c r="AA156" s="82" t="str">
        <f t="shared" si="227"/>
        <v/>
      </c>
      <c r="AB156" s="82" t="str">
        <f t="shared" si="227"/>
        <v/>
      </c>
      <c r="AC156" s="82" t="str">
        <f t="shared" si="227"/>
        <v/>
      </c>
      <c r="AD156" s="82" t="str">
        <f t="shared" si="227"/>
        <v/>
      </c>
      <c r="AE156" s="82" t="str">
        <f t="shared" si="227"/>
        <v/>
      </c>
      <c r="AF156" s="82" t="str">
        <f t="shared" si="227"/>
        <v/>
      </c>
      <c r="AG156" s="82" t="str">
        <f t="shared" si="227"/>
        <v/>
      </c>
      <c r="AH156" s="82" t="str">
        <f t="shared" si="227"/>
        <v/>
      </c>
      <c r="AI156" s="82" t="str">
        <f t="shared" si="227"/>
        <v/>
      </c>
      <c r="AJ156" s="82" t="str">
        <f t="shared" si="227"/>
        <v/>
      </c>
      <c r="AK156" s="82" t="str">
        <f t="shared" si="227"/>
        <v/>
      </c>
      <c r="AL156" s="82" t="str">
        <f t="shared" si="227"/>
        <v/>
      </c>
      <c r="AM156" s="82" t="str">
        <f t="shared" si="227"/>
        <v/>
      </c>
      <c r="AN156" s="82" t="str">
        <f t="shared" si="227"/>
        <v/>
      </c>
      <c r="AO156" s="82" t="str">
        <f t="shared" si="227"/>
        <v/>
      </c>
      <c r="AP156" s="82" t="str">
        <f t="shared" si="227"/>
        <v/>
      </c>
      <c r="AQ156" s="82" t="str">
        <f t="shared" si="227"/>
        <v/>
      </c>
      <c r="AR156" s="82" t="str">
        <f t="shared" si="227"/>
        <v/>
      </c>
      <c r="AS156" s="82" t="str">
        <f t="shared" si="227"/>
        <v/>
      </c>
      <c r="AT156" s="82" t="str">
        <f t="shared" si="227"/>
        <v/>
      </c>
      <c r="AU156" s="82" t="str">
        <f t="shared" si="227"/>
        <v/>
      </c>
      <c r="AV156" s="82" t="str">
        <f t="shared" si="227"/>
        <v/>
      </c>
      <c r="AW156" s="82" t="str">
        <f t="shared" si="227"/>
        <v/>
      </c>
      <c r="AX156" s="82" t="str">
        <f t="shared" si="227"/>
        <v/>
      </c>
      <c r="AY156" s="82" t="str">
        <f t="shared" si="227"/>
        <v/>
      </c>
      <c r="AZ156" s="82" t="str">
        <f t="shared" si="227"/>
        <v/>
      </c>
      <c r="BA156" s="82" t="str">
        <f t="shared" si="227"/>
        <v/>
      </c>
      <c r="BB156" s="82" t="str">
        <f t="shared" si="227"/>
        <v/>
      </c>
      <c r="BC156" s="82" t="str">
        <f t="shared" si="227"/>
        <v/>
      </c>
      <c r="BD156" s="82" t="str">
        <f t="shared" si="227"/>
        <v/>
      </c>
      <c r="BE156" s="82" t="str">
        <f t="shared" si="227"/>
        <v/>
      </c>
      <c r="BF156" s="82" t="str">
        <f t="shared" si="227"/>
        <v/>
      </c>
      <c r="BG156" s="82" t="str">
        <f t="shared" si="227"/>
        <v/>
      </c>
      <c r="BH156" s="82" t="str">
        <f t="shared" si="227"/>
        <v/>
      </c>
      <c r="BI156" s="82" t="str">
        <f t="shared" si="227"/>
        <v/>
      </c>
      <c r="BJ156" s="82" t="str">
        <f t="shared" si="227"/>
        <v/>
      </c>
      <c r="BK156" s="82" t="str">
        <f t="shared" si="206"/>
        <v/>
      </c>
      <c r="BL156" s="82"/>
      <c r="BM156" s="82"/>
      <c r="BN156" s="82"/>
      <c r="BO156" s="82"/>
      <c r="BP156" s="82"/>
      <c r="BZ156">
        <f t="shared" si="204"/>
        <v>0</v>
      </c>
      <c r="CA156">
        <f t="shared" si="204"/>
        <v>0</v>
      </c>
    </row>
    <row r="157" spans="1:79" x14ac:dyDescent="0.25">
      <c r="A157" t="str">
        <f t="shared" si="195"/>
        <v>1</v>
      </c>
      <c r="B157" t="str">
        <f t="shared" si="196"/>
        <v>0</v>
      </c>
      <c r="C157">
        <f>COUNTIF($D$3:D157,D157)</f>
        <v>0</v>
      </c>
      <c r="J157" t="str">
        <f t="shared" si="197"/>
        <v/>
      </c>
      <c r="K157" t="str">
        <f t="shared" si="198"/>
        <v/>
      </c>
      <c r="L157" t="str">
        <f t="shared" si="199"/>
        <v xml:space="preserve"> </v>
      </c>
      <c r="M157" t="str">
        <f t="shared" si="200"/>
        <v/>
      </c>
      <c r="N157" t="e">
        <f>VLOOKUP(E157,HC!A:B,2,0)</f>
        <v>#N/A</v>
      </c>
      <c r="O157" t="e">
        <f>VLOOKUP(N157,HC!B:C,2,0)</f>
        <v>#N/A</v>
      </c>
      <c r="P157" s="82" t="str">
        <f t="shared" ref="P157:BJ157" si="228">IFERROR(IF($G157="inactive","",IF(AND($L157&lt;P$1,$M157&lt;P$1),"",IF(AND($L157&gt;Q$1,$M157&gt;Q$1),"",IF(AND($L157&lt;P$1,$M157&lt;=Q$1),$M157-P$1,IF(AND($L157&gt;=P$1,$M157&gt;Q$1),Q$1-$L157,IF(AND($L157&gt;=P$1,$M157&lt;=Q$1),$M157-$L157,IF(AND($L157&lt;P$1,$M157&gt;Q$1),Q$1-P$1,""))))))),"")</f>
        <v/>
      </c>
      <c r="Q157" s="82" t="str">
        <f t="shared" si="228"/>
        <v/>
      </c>
      <c r="R157" s="82" t="str">
        <f t="shared" si="228"/>
        <v/>
      </c>
      <c r="S157" s="82" t="str">
        <f t="shared" si="228"/>
        <v/>
      </c>
      <c r="T157" s="82" t="str">
        <f t="shared" si="228"/>
        <v/>
      </c>
      <c r="U157" s="82" t="str">
        <f t="shared" si="228"/>
        <v/>
      </c>
      <c r="V157" s="82" t="str">
        <f t="shared" si="228"/>
        <v/>
      </c>
      <c r="W157" s="82" t="str">
        <f t="shared" si="228"/>
        <v/>
      </c>
      <c r="X157" s="82" t="str">
        <f t="shared" si="228"/>
        <v/>
      </c>
      <c r="Y157" s="82" t="str">
        <f t="shared" si="228"/>
        <v/>
      </c>
      <c r="Z157" s="82" t="str">
        <f t="shared" si="228"/>
        <v/>
      </c>
      <c r="AA157" s="82" t="str">
        <f t="shared" si="228"/>
        <v/>
      </c>
      <c r="AB157" s="82" t="str">
        <f t="shared" si="228"/>
        <v/>
      </c>
      <c r="AC157" s="82" t="str">
        <f t="shared" si="228"/>
        <v/>
      </c>
      <c r="AD157" s="82" t="str">
        <f t="shared" si="228"/>
        <v/>
      </c>
      <c r="AE157" s="82" t="str">
        <f t="shared" si="228"/>
        <v/>
      </c>
      <c r="AF157" s="82" t="str">
        <f t="shared" si="228"/>
        <v/>
      </c>
      <c r="AG157" s="82" t="str">
        <f t="shared" si="228"/>
        <v/>
      </c>
      <c r="AH157" s="82" t="str">
        <f t="shared" si="228"/>
        <v/>
      </c>
      <c r="AI157" s="82" t="str">
        <f t="shared" si="228"/>
        <v/>
      </c>
      <c r="AJ157" s="82" t="str">
        <f t="shared" si="228"/>
        <v/>
      </c>
      <c r="AK157" s="82" t="str">
        <f t="shared" si="228"/>
        <v/>
      </c>
      <c r="AL157" s="82" t="str">
        <f t="shared" si="228"/>
        <v/>
      </c>
      <c r="AM157" s="82" t="str">
        <f t="shared" si="228"/>
        <v/>
      </c>
      <c r="AN157" s="82" t="str">
        <f t="shared" si="228"/>
        <v/>
      </c>
      <c r="AO157" s="82" t="str">
        <f t="shared" si="228"/>
        <v/>
      </c>
      <c r="AP157" s="82" t="str">
        <f t="shared" si="228"/>
        <v/>
      </c>
      <c r="AQ157" s="82" t="str">
        <f t="shared" si="228"/>
        <v/>
      </c>
      <c r="AR157" s="82" t="str">
        <f t="shared" si="228"/>
        <v/>
      </c>
      <c r="AS157" s="82" t="str">
        <f t="shared" si="228"/>
        <v/>
      </c>
      <c r="AT157" s="82" t="str">
        <f t="shared" si="228"/>
        <v/>
      </c>
      <c r="AU157" s="82" t="str">
        <f t="shared" si="228"/>
        <v/>
      </c>
      <c r="AV157" s="82" t="str">
        <f t="shared" si="228"/>
        <v/>
      </c>
      <c r="AW157" s="82" t="str">
        <f t="shared" si="228"/>
        <v/>
      </c>
      <c r="AX157" s="82" t="str">
        <f t="shared" si="228"/>
        <v/>
      </c>
      <c r="AY157" s="82" t="str">
        <f t="shared" si="228"/>
        <v/>
      </c>
      <c r="AZ157" s="82" t="str">
        <f t="shared" si="228"/>
        <v/>
      </c>
      <c r="BA157" s="82" t="str">
        <f t="shared" si="228"/>
        <v/>
      </c>
      <c r="BB157" s="82" t="str">
        <f t="shared" si="228"/>
        <v/>
      </c>
      <c r="BC157" s="82" t="str">
        <f t="shared" si="228"/>
        <v/>
      </c>
      <c r="BD157" s="82" t="str">
        <f t="shared" si="228"/>
        <v/>
      </c>
      <c r="BE157" s="82" t="str">
        <f t="shared" si="228"/>
        <v/>
      </c>
      <c r="BF157" s="82" t="str">
        <f t="shared" si="228"/>
        <v/>
      </c>
      <c r="BG157" s="82" t="str">
        <f t="shared" si="228"/>
        <v/>
      </c>
      <c r="BH157" s="82" t="str">
        <f t="shared" si="228"/>
        <v/>
      </c>
      <c r="BI157" s="82" t="str">
        <f t="shared" si="228"/>
        <v/>
      </c>
      <c r="BJ157" s="82" t="str">
        <f t="shared" si="228"/>
        <v/>
      </c>
      <c r="BK157" s="82" t="str">
        <f t="shared" si="206"/>
        <v/>
      </c>
      <c r="BL157" s="82"/>
      <c r="BM157" s="82"/>
      <c r="BN157" s="82"/>
      <c r="BO157" s="82"/>
      <c r="BP157" s="82"/>
      <c r="BZ157">
        <f t="shared" si="204"/>
        <v>0</v>
      </c>
      <c r="CA157">
        <f t="shared" si="204"/>
        <v>0</v>
      </c>
    </row>
    <row r="158" spans="1:79" x14ac:dyDescent="0.25">
      <c r="A158" t="str">
        <f t="shared" si="195"/>
        <v>1</v>
      </c>
      <c r="B158" t="str">
        <f t="shared" si="196"/>
        <v>0</v>
      </c>
      <c r="C158">
        <f>COUNTIF($D$3:D158,D158)</f>
        <v>0</v>
      </c>
      <c r="J158" t="str">
        <f t="shared" si="197"/>
        <v/>
      </c>
      <c r="K158" t="str">
        <f t="shared" si="198"/>
        <v/>
      </c>
      <c r="L158" t="str">
        <f t="shared" si="199"/>
        <v xml:space="preserve"> </v>
      </c>
      <c r="M158" t="str">
        <f t="shared" si="200"/>
        <v/>
      </c>
      <c r="N158" t="e">
        <f>VLOOKUP(E158,HC!A:B,2,0)</f>
        <v>#N/A</v>
      </c>
      <c r="O158" t="e">
        <f>VLOOKUP(N158,HC!B:C,2,0)</f>
        <v>#N/A</v>
      </c>
      <c r="P158" s="82" t="str">
        <f t="shared" ref="P158:BJ158" si="229">IFERROR(IF($G158="inactive","",IF(AND($L158&lt;P$1,$M158&lt;P$1),"",IF(AND($L158&gt;Q$1,$M158&gt;Q$1),"",IF(AND($L158&lt;P$1,$M158&lt;=Q$1),$M158-P$1,IF(AND($L158&gt;=P$1,$M158&gt;Q$1),Q$1-$L158,IF(AND($L158&gt;=P$1,$M158&lt;=Q$1),$M158-$L158,IF(AND($L158&lt;P$1,$M158&gt;Q$1),Q$1-P$1,""))))))),"")</f>
        <v/>
      </c>
      <c r="Q158" s="82" t="str">
        <f t="shared" si="229"/>
        <v/>
      </c>
      <c r="R158" s="82" t="str">
        <f t="shared" si="229"/>
        <v/>
      </c>
      <c r="S158" s="82" t="str">
        <f t="shared" si="229"/>
        <v/>
      </c>
      <c r="T158" s="82" t="str">
        <f t="shared" si="229"/>
        <v/>
      </c>
      <c r="U158" s="82" t="str">
        <f t="shared" si="229"/>
        <v/>
      </c>
      <c r="V158" s="82" t="str">
        <f t="shared" si="229"/>
        <v/>
      </c>
      <c r="W158" s="82" t="str">
        <f t="shared" si="229"/>
        <v/>
      </c>
      <c r="X158" s="82" t="str">
        <f t="shared" si="229"/>
        <v/>
      </c>
      <c r="Y158" s="82" t="str">
        <f t="shared" si="229"/>
        <v/>
      </c>
      <c r="Z158" s="82" t="str">
        <f t="shared" si="229"/>
        <v/>
      </c>
      <c r="AA158" s="82" t="str">
        <f t="shared" si="229"/>
        <v/>
      </c>
      <c r="AB158" s="82" t="str">
        <f t="shared" si="229"/>
        <v/>
      </c>
      <c r="AC158" s="82" t="str">
        <f t="shared" si="229"/>
        <v/>
      </c>
      <c r="AD158" s="82" t="str">
        <f t="shared" si="229"/>
        <v/>
      </c>
      <c r="AE158" s="82" t="str">
        <f t="shared" si="229"/>
        <v/>
      </c>
      <c r="AF158" s="82" t="str">
        <f t="shared" si="229"/>
        <v/>
      </c>
      <c r="AG158" s="82" t="str">
        <f t="shared" si="229"/>
        <v/>
      </c>
      <c r="AH158" s="82" t="str">
        <f t="shared" si="229"/>
        <v/>
      </c>
      <c r="AI158" s="82" t="str">
        <f t="shared" si="229"/>
        <v/>
      </c>
      <c r="AJ158" s="82" t="str">
        <f t="shared" si="229"/>
        <v/>
      </c>
      <c r="AK158" s="82" t="str">
        <f t="shared" si="229"/>
        <v/>
      </c>
      <c r="AL158" s="82" t="str">
        <f t="shared" si="229"/>
        <v/>
      </c>
      <c r="AM158" s="82" t="str">
        <f t="shared" si="229"/>
        <v/>
      </c>
      <c r="AN158" s="82" t="str">
        <f t="shared" si="229"/>
        <v/>
      </c>
      <c r="AO158" s="82" t="str">
        <f t="shared" si="229"/>
        <v/>
      </c>
      <c r="AP158" s="82" t="str">
        <f t="shared" si="229"/>
        <v/>
      </c>
      <c r="AQ158" s="82" t="str">
        <f t="shared" si="229"/>
        <v/>
      </c>
      <c r="AR158" s="82" t="str">
        <f t="shared" si="229"/>
        <v/>
      </c>
      <c r="AS158" s="82" t="str">
        <f t="shared" si="229"/>
        <v/>
      </c>
      <c r="AT158" s="82" t="str">
        <f t="shared" si="229"/>
        <v/>
      </c>
      <c r="AU158" s="82" t="str">
        <f t="shared" si="229"/>
        <v/>
      </c>
      <c r="AV158" s="82" t="str">
        <f t="shared" si="229"/>
        <v/>
      </c>
      <c r="AW158" s="82" t="str">
        <f t="shared" si="229"/>
        <v/>
      </c>
      <c r="AX158" s="82" t="str">
        <f t="shared" si="229"/>
        <v/>
      </c>
      <c r="AY158" s="82" t="str">
        <f t="shared" si="229"/>
        <v/>
      </c>
      <c r="AZ158" s="82" t="str">
        <f t="shared" si="229"/>
        <v/>
      </c>
      <c r="BA158" s="82" t="str">
        <f t="shared" si="229"/>
        <v/>
      </c>
      <c r="BB158" s="82" t="str">
        <f t="shared" si="229"/>
        <v/>
      </c>
      <c r="BC158" s="82" t="str">
        <f t="shared" si="229"/>
        <v/>
      </c>
      <c r="BD158" s="82" t="str">
        <f t="shared" si="229"/>
        <v/>
      </c>
      <c r="BE158" s="82" t="str">
        <f t="shared" si="229"/>
        <v/>
      </c>
      <c r="BF158" s="82" t="str">
        <f t="shared" si="229"/>
        <v/>
      </c>
      <c r="BG158" s="82" t="str">
        <f t="shared" si="229"/>
        <v/>
      </c>
      <c r="BH158" s="82" t="str">
        <f t="shared" si="229"/>
        <v/>
      </c>
      <c r="BI158" s="82" t="str">
        <f t="shared" si="229"/>
        <v/>
      </c>
      <c r="BJ158" s="82" t="str">
        <f t="shared" si="229"/>
        <v/>
      </c>
      <c r="BK158" s="82" t="str">
        <f t="shared" si="206"/>
        <v/>
      </c>
      <c r="BL158" s="82"/>
      <c r="BM158" s="82"/>
      <c r="BN158" s="82"/>
      <c r="BO158" s="82"/>
      <c r="BP158" s="82"/>
      <c r="BZ158">
        <f t="shared" si="204"/>
        <v>0</v>
      </c>
      <c r="CA158">
        <f t="shared" si="204"/>
        <v>0</v>
      </c>
    </row>
    <row r="159" spans="1:79" x14ac:dyDescent="0.25">
      <c r="A159" t="str">
        <f t="shared" si="195"/>
        <v>1</v>
      </c>
      <c r="B159" t="str">
        <f t="shared" si="196"/>
        <v>0</v>
      </c>
      <c r="C159">
        <f>COUNTIF($D$3:D159,D159)</f>
        <v>0</v>
      </c>
      <c r="J159" t="str">
        <f t="shared" si="197"/>
        <v/>
      </c>
      <c r="K159" t="str">
        <f t="shared" si="198"/>
        <v/>
      </c>
      <c r="L159" t="str">
        <f t="shared" si="199"/>
        <v xml:space="preserve"> </v>
      </c>
      <c r="M159" t="str">
        <f t="shared" si="200"/>
        <v/>
      </c>
      <c r="N159" t="e">
        <f>VLOOKUP(E159,HC!A:B,2,0)</f>
        <v>#N/A</v>
      </c>
      <c r="O159" t="e">
        <f>VLOOKUP(N159,HC!B:C,2,0)</f>
        <v>#N/A</v>
      </c>
      <c r="P159" s="82" t="str">
        <f t="shared" ref="P159:BJ159" si="230">IFERROR(IF($G159="inactive","",IF(AND($L159&lt;P$1,$M159&lt;P$1),"",IF(AND($L159&gt;Q$1,$M159&gt;Q$1),"",IF(AND($L159&lt;P$1,$M159&lt;=Q$1),$M159-P$1,IF(AND($L159&gt;=P$1,$M159&gt;Q$1),Q$1-$L159,IF(AND($L159&gt;=P$1,$M159&lt;=Q$1),$M159-$L159,IF(AND($L159&lt;P$1,$M159&gt;Q$1),Q$1-P$1,""))))))),"")</f>
        <v/>
      </c>
      <c r="Q159" s="82" t="str">
        <f t="shared" si="230"/>
        <v/>
      </c>
      <c r="R159" s="82" t="str">
        <f t="shared" si="230"/>
        <v/>
      </c>
      <c r="S159" s="82" t="str">
        <f t="shared" si="230"/>
        <v/>
      </c>
      <c r="T159" s="82" t="str">
        <f t="shared" si="230"/>
        <v/>
      </c>
      <c r="U159" s="82" t="str">
        <f t="shared" si="230"/>
        <v/>
      </c>
      <c r="V159" s="82" t="str">
        <f t="shared" si="230"/>
        <v/>
      </c>
      <c r="W159" s="82" t="str">
        <f t="shared" si="230"/>
        <v/>
      </c>
      <c r="X159" s="82" t="str">
        <f t="shared" si="230"/>
        <v/>
      </c>
      <c r="Y159" s="82" t="str">
        <f t="shared" si="230"/>
        <v/>
      </c>
      <c r="Z159" s="82" t="str">
        <f t="shared" si="230"/>
        <v/>
      </c>
      <c r="AA159" s="82" t="str">
        <f t="shared" si="230"/>
        <v/>
      </c>
      <c r="AB159" s="82" t="str">
        <f t="shared" si="230"/>
        <v/>
      </c>
      <c r="AC159" s="82" t="str">
        <f t="shared" si="230"/>
        <v/>
      </c>
      <c r="AD159" s="82" t="str">
        <f t="shared" si="230"/>
        <v/>
      </c>
      <c r="AE159" s="82" t="str">
        <f t="shared" si="230"/>
        <v/>
      </c>
      <c r="AF159" s="82" t="str">
        <f t="shared" si="230"/>
        <v/>
      </c>
      <c r="AG159" s="82" t="str">
        <f t="shared" si="230"/>
        <v/>
      </c>
      <c r="AH159" s="82" t="str">
        <f t="shared" si="230"/>
        <v/>
      </c>
      <c r="AI159" s="82" t="str">
        <f t="shared" si="230"/>
        <v/>
      </c>
      <c r="AJ159" s="82" t="str">
        <f t="shared" si="230"/>
        <v/>
      </c>
      <c r="AK159" s="82" t="str">
        <f t="shared" si="230"/>
        <v/>
      </c>
      <c r="AL159" s="82" t="str">
        <f t="shared" si="230"/>
        <v/>
      </c>
      <c r="AM159" s="82" t="str">
        <f t="shared" si="230"/>
        <v/>
      </c>
      <c r="AN159" s="82" t="str">
        <f t="shared" si="230"/>
        <v/>
      </c>
      <c r="AO159" s="82" t="str">
        <f t="shared" si="230"/>
        <v/>
      </c>
      <c r="AP159" s="82" t="str">
        <f t="shared" si="230"/>
        <v/>
      </c>
      <c r="AQ159" s="82" t="str">
        <f t="shared" si="230"/>
        <v/>
      </c>
      <c r="AR159" s="82" t="str">
        <f t="shared" si="230"/>
        <v/>
      </c>
      <c r="AS159" s="82" t="str">
        <f t="shared" si="230"/>
        <v/>
      </c>
      <c r="AT159" s="82" t="str">
        <f t="shared" si="230"/>
        <v/>
      </c>
      <c r="AU159" s="82" t="str">
        <f t="shared" si="230"/>
        <v/>
      </c>
      <c r="AV159" s="82" t="str">
        <f t="shared" si="230"/>
        <v/>
      </c>
      <c r="AW159" s="82" t="str">
        <f t="shared" si="230"/>
        <v/>
      </c>
      <c r="AX159" s="82" t="str">
        <f t="shared" si="230"/>
        <v/>
      </c>
      <c r="AY159" s="82" t="str">
        <f t="shared" si="230"/>
        <v/>
      </c>
      <c r="AZ159" s="82" t="str">
        <f t="shared" si="230"/>
        <v/>
      </c>
      <c r="BA159" s="82" t="str">
        <f t="shared" si="230"/>
        <v/>
      </c>
      <c r="BB159" s="82" t="str">
        <f t="shared" si="230"/>
        <v/>
      </c>
      <c r="BC159" s="82" t="str">
        <f t="shared" si="230"/>
        <v/>
      </c>
      <c r="BD159" s="82" t="str">
        <f t="shared" si="230"/>
        <v/>
      </c>
      <c r="BE159" s="82" t="str">
        <f t="shared" si="230"/>
        <v/>
      </c>
      <c r="BF159" s="82" t="str">
        <f t="shared" si="230"/>
        <v/>
      </c>
      <c r="BG159" s="82" t="str">
        <f t="shared" si="230"/>
        <v/>
      </c>
      <c r="BH159" s="82" t="str">
        <f t="shared" si="230"/>
        <v/>
      </c>
      <c r="BI159" s="82" t="str">
        <f t="shared" si="230"/>
        <v/>
      </c>
      <c r="BJ159" s="82" t="str">
        <f t="shared" si="230"/>
        <v/>
      </c>
      <c r="BK159" s="82" t="str">
        <f t="shared" si="206"/>
        <v/>
      </c>
      <c r="BL159" s="82"/>
      <c r="BM159" s="82"/>
      <c r="BN159" s="82"/>
      <c r="BO159" s="82"/>
      <c r="BP159" s="82"/>
      <c r="BZ159">
        <f t="shared" si="204"/>
        <v>0</v>
      </c>
      <c r="CA159">
        <f t="shared" si="204"/>
        <v>0</v>
      </c>
    </row>
    <row r="160" spans="1:79" x14ac:dyDescent="0.25">
      <c r="A160" t="str">
        <f t="shared" si="195"/>
        <v>1</v>
      </c>
      <c r="B160" t="str">
        <f t="shared" si="196"/>
        <v>0</v>
      </c>
      <c r="C160">
        <f>COUNTIF($D$3:D160,D160)</f>
        <v>0</v>
      </c>
      <c r="J160" t="str">
        <f t="shared" si="197"/>
        <v/>
      </c>
      <c r="K160" t="str">
        <f t="shared" si="198"/>
        <v/>
      </c>
      <c r="L160" t="str">
        <f t="shared" si="199"/>
        <v xml:space="preserve"> </v>
      </c>
      <c r="M160" t="str">
        <f t="shared" si="200"/>
        <v/>
      </c>
      <c r="N160" t="e">
        <f>VLOOKUP(E160,HC!A:B,2,0)</f>
        <v>#N/A</v>
      </c>
      <c r="O160" t="e">
        <f>VLOOKUP(N160,HC!B:C,2,0)</f>
        <v>#N/A</v>
      </c>
      <c r="P160" s="82" t="str">
        <f t="shared" ref="P160:BJ160" si="231">IFERROR(IF($G160="inactive","",IF(AND($L160&lt;P$1,$M160&lt;P$1),"",IF(AND($L160&gt;Q$1,$M160&gt;Q$1),"",IF(AND($L160&lt;P$1,$M160&lt;=Q$1),$M160-P$1,IF(AND($L160&gt;=P$1,$M160&gt;Q$1),Q$1-$L160,IF(AND($L160&gt;=P$1,$M160&lt;=Q$1),$M160-$L160,IF(AND($L160&lt;P$1,$M160&gt;Q$1),Q$1-P$1,""))))))),"")</f>
        <v/>
      </c>
      <c r="Q160" s="82" t="str">
        <f t="shared" si="231"/>
        <v/>
      </c>
      <c r="R160" s="82" t="str">
        <f t="shared" si="231"/>
        <v/>
      </c>
      <c r="S160" s="82" t="str">
        <f t="shared" si="231"/>
        <v/>
      </c>
      <c r="T160" s="82" t="str">
        <f t="shared" si="231"/>
        <v/>
      </c>
      <c r="U160" s="82" t="str">
        <f t="shared" si="231"/>
        <v/>
      </c>
      <c r="V160" s="82" t="str">
        <f t="shared" si="231"/>
        <v/>
      </c>
      <c r="W160" s="82" t="str">
        <f t="shared" si="231"/>
        <v/>
      </c>
      <c r="X160" s="82" t="str">
        <f t="shared" si="231"/>
        <v/>
      </c>
      <c r="Y160" s="82" t="str">
        <f t="shared" si="231"/>
        <v/>
      </c>
      <c r="Z160" s="82" t="str">
        <f t="shared" si="231"/>
        <v/>
      </c>
      <c r="AA160" s="82" t="str">
        <f t="shared" si="231"/>
        <v/>
      </c>
      <c r="AB160" s="82" t="str">
        <f t="shared" si="231"/>
        <v/>
      </c>
      <c r="AC160" s="82" t="str">
        <f t="shared" si="231"/>
        <v/>
      </c>
      <c r="AD160" s="82" t="str">
        <f t="shared" si="231"/>
        <v/>
      </c>
      <c r="AE160" s="82" t="str">
        <f t="shared" si="231"/>
        <v/>
      </c>
      <c r="AF160" s="82" t="str">
        <f t="shared" si="231"/>
        <v/>
      </c>
      <c r="AG160" s="82" t="str">
        <f t="shared" si="231"/>
        <v/>
      </c>
      <c r="AH160" s="82" t="str">
        <f t="shared" si="231"/>
        <v/>
      </c>
      <c r="AI160" s="82" t="str">
        <f t="shared" si="231"/>
        <v/>
      </c>
      <c r="AJ160" s="82" t="str">
        <f t="shared" si="231"/>
        <v/>
      </c>
      <c r="AK160" s="82" t="str">
        <f t="shared" si="231"/>
        <v/>
      </c>
      <c r="AL160" s="82" t="str">
        <f t="shared" si="231"/>
        <v/>
      </c>
      <c r="AM160" s="82" t="str">
        <f t="shared" si="231"/>
        <v/>
      </c>
      <c r="AN160" s="82" t="str">
        <f t="shared" si="231"/>
        <v/>
      </c>
      <c r="AO160" s="82" t="str">
        <f t="shared" si="231"/>
        <v/>
      </c>
      <c r="AP160" s="82" t="str">
        <f t="shared" si="231"/>
        <v/>
      </c>
      <c r="AQ160" s="82" t="str">
        <f t="shared" si="231"/>
        <v/>
      </c>
      <c r="AR160" s="82" t="str">
        <f t="shared" si="231"/>
        <v/>
      </c>
      <c r="AS160" s="82" t="str">
        <f t="shared" si="231"/>
        <v/>
      </c>
      <c r="AT160" s="82" t="str">
        <f t="shared" si="231"/>
        <v/>
      </c>
      <c r="AU160" s="82" t="str">
        <f t="shared" si="231"/>
        <v/>
      </c>
      <c r="AV160" s="82" t="str">
        <f t="shared" si="231"/>
        <v/>
      </c>
      <c r="AW160" s="82" t="str">
        <f t="shared" si="231"/>
        <v/>
      </c>
      <c r="AX160" s="82" t="str">
        <f t="shared" si="231"/>
        <v/>
      </c>
      <c r="AY160" s="82" t="str">
        <f t="shared" si="231"/>
        <v/>
      </c>
      <c r="AZ160" s="82" t="str">
        <f t="shared" si="231"/>
        <v/>
      </c>
      <c r="BA160" s="82" t="str">
        <f t="shared" si="231"/>
        <v/>
      </c>
      <c r="BB160" s="82" t="str">
        <f t="shared" si="231"/>
        <v/>
      </c>
      <c r="BC160" s="82" t="str">
        <f t="shared" si="231"/>
        <v/>
      </c>
      <c r="BD160" s="82" t="str">
        <f t="shared" si="231"/>
        <v/>
      </c>
      <c r="BE160" s="82" t="str">
        <f t="shared" si="231"/>
        <v/>
      </c>
      <c r="BF160" s="82" t="str">
        <f t="shared" si="231"/>
        <v/>
      </c>
      <c r="BG160" s="82" t="str">
        <f t="shared" si="231"/>
        <v/>
      </c>
      <c r="BH160" s="82" t="str">
        <f t="shared" si="231"/>
        <v/>
      </c>
      <c r="BI160" s="82" t="str">
        <f t="shared" si="231"/>
        <v/>
      </c>
      <c r="BJ160" s="82" t="str">
        <f t="shared" si="231"/>
        <v/>
      </c>
      <c r="BK160" s="82" t="str">
        <f t="shared" si="206"/>
        <v/>
      </c>
      <c r="BL160" s="82"/>
      <c r="BM160" s="82"/>
      <c r="BN160" s="82"/>
      <c r="BO160" s="82"/>
      <c r="BP160" s="82"/>
      <c r="BZ160">
        <f t="shared" si="204"/>
        <v>0</v>
      </c>
      <c r="CA160">
        <f t="shared" si="204"/>
        <v>0</v>
      </c>
    </row>
    <row r="161" spans="1:79" x14ac:dyDescent="0.25">
      <c r="A161" t="str">
        <f t="shared" si="195"/>
        <v>1</v>
      </c>
      <c r="B161" t="str">
        <f t="shared" si="196"/>
        <v>0</v>
      </c>
      <c r="C161">
        <f>COUNTIF($D$3:D161,D161)</f>
        <v>0</v>
      </c>
      <c r="J161" t="str">
        <f t="shared" si="197"/>
        <v/>
      </c>
      <c r="K161" t="str">
        <f t="shared" si="198"/>
        <v/>
      </c>
      <c r="L161" t="str">
        <f t="shared" si="199"/>
        <v xml:space="preserve"> </v>
      </c>
      <c r="M161" t="str">
        <f t="shared" si="200"/>
        <v/>
      </c>
      <c r="N161" t="e">
        <f>VLOOKUP(E161,HC!A:B,2,0)</f>
        <v>#N/A</v>
      </c>
      <c r="O161" t="e">
        <f>VLOOKUP(N161,HC!B:C,2,0)</f>
        <v>#N/A</v>
      </c>
      <c r="P161" s="82" t="str">
        <f t="shared" ref="P161:BJ161" si="232">IFERROR(IF($G161="inactive","",IF(AND($L161&lt;P$1,$M161&lt;P$1),"",IF(AND($L161&gt;Q$1,$M161&gt;Q$1),"",IF(AND($L161&lt;P$1,$M161&lt;=Q$1),$M161-P$1,IF(AND($L161&gt;=P$1,$M161&gt;Q$1),Q$1-$L161,IF(AND($L161&gt;=P$1,$M161&lt;=Q$1),$M161-$L161,IF(AND($L161&lt;P$1,$M161&gt;Q$1),Q$1-P$1,""))))))),"")</f>
        <v/>
      </c>
      <c r="Q161" s="82" t="str">
        <f t="shared" si="232"/>
        <v/>
      </c>
      <c r="R161" s="82" t="str">
        <f t="shared" si="232"/>
        <v/>
      </c>
      <c r="S161" s="82" t="str">
        <f t="shared" si="232"/>
        <v/>
      </c>
      <c r="T161" s="82" t="str">
        <f t="shared" si="232"/>
        <v/>
      </c>
      <c r="U161" s="82" t="str">
        <f t="shared" si="232"/>
        <v/>
      </c>
      <c r="V161" s="82" t="str">
        <f t="shared" si="232"/>
        <v/>
      </c>
      <c r="W161" s="82" t="str">
        <f t="shared" si="232"/>
        <v/>
      </c>
      <c r="X161" s="82" t="str">
        <f t="shared" si="232"/>
        <v/>
      </c>
      <c r="Y161" s="82" t="str">
        <f t="shared" si="232"/>
        <v/>
      </c>
      <c r="Z161" s="82" t="str">
        <f t="shared" si="232"/>
        <v/>
      </c>
      <c r="AA161" s="82" t="str">
        <f t="shared" si="232"/>
        <v/>
      </c>
      <c r="AB161" s="82" t="str">
        <f t="shared" si="232"/>
        <v/>
      </c>
      <c r="AC161" s="82" t="str">
        <f t="shared" si="232"/>
        <v/>
      </c>
      <c r="AD161" s="82" t="str">
        <f t="shared" si="232"/>
        <v/>
      </c>
      <c r="AE161" s="82" t="str">
        <f t="shared" si="232"/>
        <v/>
      </c>
      <c r="AF161" s="82" t="str">
        <f t="shared" si="232"/>
        <v/>
      </c>
      <c r="AG161" s="82" t="str">
        <f t="shared" si="232"/>
        <v/>
      </c>
      <c r="AH161" s="82" t="str">
        <f t="shared" si="232"/>
        <v/>
      </c>
      <c r="AI161" s="82" t="str">
        <f t="shared" si="232"/>
        <v/>
      </c>
      <c r="AJ161" s="82" t="str">
        <f t="shared" si="232"/>
        <v/>
      </c>
      <c r="AK161" s="82" t="str">
        <f t="shared" si="232"/>
        <v/>
      </c>
      <c r="AL161" s="82" t="str">
        <f t="shared" si="232"/>
        <v/>
      </c>
      <c r="AM161" s="82" t="str">
        <f t="shared" si="232"/>
        <v/>
      </c>
      <c r="AN161" s="82" t="str">
        <f t="shared" si="232"/>
        <v/>
      </c>
      <c r="AO161" s="82" t="str">
        <f t="shared" si="232"/>
        <v/>
      </c>
      <c r="AP161" s="82" t="str">
        <f t="shared" si="232"/>
        <v/>
      </c>
      <c r="AQ161" s="82" t="str">
        <f t="shared" si="232"/>
        <v/>
      </c>
      <c r="AR161" s="82" t="str">
        <f t="shared" si="232"/>
        <v/>
      </c>
      <c r="AS161" s="82" t="str">
        <f t="shared" si="232"/>
        <v/>
      </c>
      <c r="AT161" s="82" t="str">
        <f t="shared" si="232"/>
        <v/>
      </c>
      <c r="AU161" s="82" t="str">
        <f t="shared" si="232"/>
        <v/>
      </c>
      <c r="AV161" s="82" t="str">
        <f t="shared" si="232"/>
        <v/>
      </c>
      <c r="AW161" s="82" t="str">
        <f t="shared" si="232"/>
        <v/>
      </c>
      <c r="AX161" s="82" t="str">
        <f t="shared" si="232"/>
        <v/>
      </c>
      <c r="AY161" s="82" t="str">
        <f t="shared" si="232"/>
        <v/>
      </c>
      <c r="AZ161" s="82" t="str">
        <f t="shared" si="232"/>
        <v/>
      </c>
      <c r="BA161" s="82" t="str">
        <f t="shared" si="232"/>
        <v/>
      </c>
      <c r="BB161" s="82" t="str">
        <f t="shared" si="232"/>
        <v/>
      </c>
      <c r="BC161" s="82" t="str">
        <f t="shared" si="232"/>
        <v/>
      </c>
      <c r="BD161" s="82" t="str">
        <f t="shared" si="232"/>
        <v/>
      </c>
      <c r="BE161" s="82" t="str">
        <f t="shared" si="232"/>
        <v/>
      </c>
      <c r="BF161" s="82" t="str">
        <f t="shared" si="232"/>
        <v/>
      </c>
      <c r="BG161" s="82" t="str">
        <f t="shared" si="232"/>
        <v/>
      </c>
      <c r="BH161" s="82" t="str">
        <f t="shared" si="232"/>
        <v/>
      </c>
      <c r="BI161" s="82" t="str">
        <f t="shared" si="232"/>
        <v/>
      </c>
      <c r="BJ161" s="82" t="str">
        <f t="shared" si="232"/>
        <v/>
      </c>
      <c r="BK161" s="82" t="str">
        <f t="shared" si="206"/>
        <v/>
      </c>
      <c r="BL161" s="82"/>
      <c r="BM161" s="82"/>
      <c r="BN161" s="82"/>
      <c r="BO161" s="82"/>
      <c r="BP161" s="82"/>
      <c r="BZ161">
        <f t="shared" si="204"/>
        <v>0</v>
      </c>
      <c r="CA161">
        <f t="shared" si="204"/>
        <v>0</v>
      </c>
    </row>
    <row r="162" spans="1:79" x14ac:dyDescent="0.25">
      <c r="A162" t="str">
        <f t="shared" si="195"/>
        <v>1</v>
      </c>
      <c r="B162" t="str">
        <f t="shared" si="196"/>
        <v>0</v>
      </c>
      <c r="C162">
        <f>COUNTIF($D$3:D162,D162)</f>
        <v>0</v>
      </c>
      <c r="J162" t="str">
        <f t="shared" si="197"/>
        <v/>
      </c>
      <c r="K162" t="str">
        <f t="shared" si="198"/>
        <v/>
      </c>
      <c r="L162" t="str">
        <f t="shared" si="199"/>
        <v xml:space="preserve"> </v>
      </c>
      <c r="M162" t="str">
        <f t="shared" si="200"/>
        <v/>
      </c>
      <c r="N162" t="e">
        <f>VLOOKUP(E162,HC!A:B,2,0)</f>
        <v>#N/A</v>
      </c>
      <c r="O162" t="e">
        <f>VLOOKUP(N162,HC!B:C,2,0)</f>
        <v>#N/A</v>
      </c>
      <c r="P162" s="82" t="str">
        <f t="shared" ref="P162:BJ162" si="233">IFERROR(IF($G162="inactive","",IF(AND($L162&lt;P$1,$M162&lt;P$1),"",IF(AND($L162&gt;Q$1,$M162&gt;Q$1),"",IF(AND($L162&lt;P$1,$M162&lt;=Q$1),$M162-P$1,IF(AND($L162&gt;=P$1,$M162&gt;Q$1),Q$1-$L162,IF(AND($L162&gt;=P$1,$M162&lt;=Q$1),$M162-$L162,IF(AND($L162&lt;P$1,$M162&gt;Q$1),Q$1-P$1,""))))))),"")</f>
        <v/>
      </c>
      <c r="Q162" s="82" t="str">
        <f t="shared" si="233"/>
        <v/>
      </c>
      <c r="R162" s="82" t="str">
        <f t="shared" si="233"/>
        <v/>
      </c>
      <c r="S162" s="82" t="str">
        <f t="shared" si="233"/>
        <v/>
      </c>
      <c r="T162" s="82" t="str">
        <f t="shared" si="233"/>
        <v/>
      </c>
      <c r="U162" s="82" t="str">
        <f t="shared" si="233"/>
        <v/>
      </c>
      <c r="V162" s="82" t="str">
        <f t="shared" si="233"/>
        <v/>
      </c>
      <c r="W162" s="82" t="str">
        <f t="shared" si="233"/>
        <v/>
      </c>
      <c r="X162" s="82" t="str">
        <f t="shared" si="233"/>
        <v/>
      </c>
      <c r="Y162" s="82" t="str">
        <f t="shared" si="233"/>
        <v/>
      </c>
      <c r="Z162" s="82" t="str">
        <f t="shared" si="233"/>
        <v/>
      </c>
      <c r="AA162" s="82" t="str">
        <f t="shared" si="233"/>
        <v/>
      </c>
      <c r="AB162" s="82" t="str">
        <f t="shared" si="233"/>
        <v/>
      </c>
      <c r="AC162" s="82" t="str">
        <f t="shared" si="233"/>
        <v/>
      </c>
      <c r="AD162" s="82" t="str">
        <f t="shared" si="233"/>
        <v/>
      </c>
      <c r="AE162" s="82" t="str">
        <f t="shared" si="233"/>
        <v/>
      </c>
      <c r="AF162" s="82" t="str">
        <f t="shared" si="233"/>
        <v/>
      </c>
      <c r="AG162" s="82" t="str">
        <f t="shared" si="233"/>
        <v/>
      </c>
      <c r="AH162" s="82" t="str">
        <f t="shared" si="233"/>
        <v/>
      </c>
      <c r="AI162" s="82" t="str">
        <f t="shared" si="233"/>
        <v/>
      </c>
      <c r="AJ162" s="82" t="str">
        <f t="shared" si="233"/>
        <v/>
      </c>
      <c r="AK162" s="82" t="str">
        <f t="shared" si="233"/>
        <v/>
      </c>
      <c r="AL162" s="82" t="str">
        <f t="shared" si="233"/>
        <v/>
      </c>
      <c r="AM162" s="82" t="str">
        <f t="shared" si="233"/>
        <v/>
      </c>
      <c r="AN162" s="82" t="str">
        <f t="shared" si="233"/>
        <v/>
      </c>
      <c r="AO162" s="82" t="str">
        <f t="shared" si="233"/>
        <v/>
      </c>
      <c r="AP162" s="82" t="str">
        <f t="shared" si="233"/>
        <v/>
      </c>
      <c r="AQ162" s="82" t="str">
        <f t="shared" si="233"/>
        <v/>
      </c>
      <c r="AR162" s="82" t="str">
        <f t="shared" si="233"/>
        <v/>
      </c>
      <c r="AS162" s="82" t="str">
        <f t="shared" si="233"/>
        <v/>
      </c>
      <c r="AT162" s="82" t="str">
        <f t="shared" si="233"/>
        <v/>
      </c>
      <c r="AU162" s="82" t="str">
        <f t="shared" si="233"/>
        <v/>
      </c>
      <c r="AV162" s="82" t="str">
        <f t="shared" si="233"/>
        <v/>
      </c>
      <c r="AW162" s="82" t="str">
        <f t="shared" si="233"/>
        <v/>
      </c>
      <c r="AX162" s="82" t="str">
        <f t="shared" si="233"/>
        <v/>
      </c>
      <c r="AY162" s="82" t="str">
        <f t="shared" si="233"/>
        <v/>
      </c>
      <c r="AZ162" s="82" t="str">
        <f t="shared" si="233"/>
        <v/>
      </c>
      <c r="BA162" s="82" t="str">
        <f t="shared" si="233"/>
        <v/>
      </c>
      <c r="BB162" s="82" t="str">
        <f t="shared" si="233"/>
        <v/>
      </c>
      <c r="BC162" s="82" t="str">
        <f t="shared" si="233"/>
        <v/>
      </c>
      <c r="BD162" s="82" t="str">
        <f t="shared" si="233"/>
        <v/>
      </c>
      <c r="BE162" s="82" t="str">
        <f t="shared" si="233"/>
        <v/>
      </c>
      <c r="BF162" s="82" t="str">
        <f t="shared" si="233"/>
        <v/>
      </c>
      <c r="BG162" s="82" t="str">
        <f t="shared" si="233"/>
        <v/>
      </c>
      <c r="BH162" s="82" t="str">
        <f t="shared" si="233"/>
        <v/>
      </c>
      <c r="BI162" s="82" t="str">
        <f t="shared" si="233"/>
        <v/>
      </c>
      <c r="BJ162" s="82" t="str">
        <f t="shared" si="233"/>
        <v/>
      </c>
      <c r="BK162" s="82" t="str">
        <f t="shared" si="206"/>
        <v/>
      </c>
      <c r="BL162" s="82"/>
      <c r="BM162" s="82"/>
      <c r="BN162" s="82"/>
      <c r="BO162" s="82"/>
      <c r="BP162" s="82"/>
      <c r="BZ162">
        <f t="shared" si="204"/>
        <v>0</v>
      </c>
      <c r="CA162">
        <f t="shared" si="204"/>
        <v>0</v>
      </c>
    </row>
    <row r="163" spans="1:79" x14ac:dyDescent="0.25">
      <c r="A163" t="str">
        <f t="shared" si="195"/>
        <v>1</v>
      </c>
      <c r="B163" t="str">
        <f t="shared" si="196"/>
        <v>0</v>
      </c>
      <c r="C163">
        <f>COUNTIF($D$3:D163,D163)</f>
        <v>0</v>
      </c>
      <c r="J163" t="str">
        <f t="shared" si="197"/>
        <v/>
      </c>
      <c r="K163" t="str">
        <f t="shared" si="198"/>
        <v/>
      </c>
      <c r="L163" t="str">
        <f t="shared" si="199"/>
        <v xml:space="preserve"> </v>
      </c>
      <c r="M163" t="str">
        <f t="shared" si="200"/>
        <v/>
      </c>
      <c r="N163" t="e">
        <f>VLOOKUP(E163,HC!A:B,2,0)</f>
        <v>#N/A</v>
      </c>
      <c r="O163" t="e">
        <f>VLOOKUP(N163,HC!B:C,2,0)</f>
        <v>#N/A</v>
      </c>
      <c r="P163" s="82" t="str">
        <f t="shared" ref="P163:BJ163" si="234">IFERROR(IF($G163="inactive","",IF(AND($L163&lt;P$1,$M163&lt;P$1),"",IF(AND($L163&gt;Q$1,$M163&gt;Q$1),"",IF(AND($L163&lt;P$1,$M163&lt;=Q$1),$M163-P$1,IF(AND($L163&gt;=P$1,$M163&gt;Q$1),Q$1-$L163,IF(AND($L163&gt;=P$1,$M163&lt;=Q$1),$M163-$L163,IF(AND($L163&lt;P$1,$M163&gt;Q$1),Q$1-P$1,""))))))),"")</f>
        <v/>
      </c>
      <c r="Q163" s="82" t="str">
        <f t="shared" si="234"/>
        <v/>
      </c>
      <c r="R163" s="82" t="str">
        <f t="shared" si="234"/>
        <v/>
      </c>
      <c r="S163" s="82" t="str">
        <f t="shared" si="234"/>
        <v/>
      </c>
      <c r="T163" s="82" t="str">
        <f t="shared" si="234"/>
        <v/>
      </c>
      <c r="U163" s="82" t="str">
        <f t="shared" si="234"/>
        <v/>
      </c>
      <c r="V163" s="82" t="str">
        <f t="shared" si="234"/>
        <v/>
      </c>
      <c r="W163" s="82" t="str">
        <f t="shared" si="234"/>
        <v/>
      </c>
      <c r="X163" s="82" t="str">
        <f t="shared" si="234"/>
        <v/>
      </c>
      <c r="Y163" s="82" t="str">
        <f t="shared" si="234"/>
        <v/>
      </c>
      <c r="Z163" s="82" t="str">
        <f t="shared" si="234"/>
        <v/>
      </c>
      <c r="AA163" s="82" t="str">
        <f t="shared" si="234"/>
        <v/>
      </c>
      <c r="AB163" s="82" t="str">
        <f t="shared" si="234"/>
        <v/>
      </c>
      <c r="AC163" s="82" t="str">
        <f t="shared" si="234"/>
        <v/>
      </c>
      <c r="AD163" s="82" t="str">
        <f t="shared" si="234"/>
        <v/>
      </c>
      <c r="AE163" s="82" t="str">
        <f t="shared" si="234"/>
        <v/>
      </c>
      <c r="AF163" s="82" t="str">
        <f t="shared" si="234"/>
        <v/>
      </c>
      <c r="AG163" s="82" t="str">
        <f t="shared" si="234"/>
        <v/>
      </c>
      <c r="AH163" s="82" t="str">
        <f t="shared" si="234"/>
        <v/>
      </c>
      <c r="AI163" s="82" t="str">
        <f t="shared" si="234"/>
        <v/>
      </c>
      <c r="AJ163" s="82" t="str">
        <f t="shared" si="234"/>
        <v/>
      </c>
      <c r="AK163" s="82" t="str">
        <f t="shared" si="234"/>
        <v/>
      </c>
      <c r="AL163" s="82" t="str">
        <f t="shared" si="234"/>
        <v/>
      </c>
      <c r="AM163" s="82" t="str">
        <f t="shared" si="234"/>
        <v/>
      </c>
      <c r="AN163" s="82" t="str">
        <f t="shared" si="234"/>
        <v/>
      </c>
      <c r="AO163" s="82" t="str">
        <f t="shared" si="234"/>
        <v/>
      </c>
      <c r="AP163" s="82" t="str">
        <f t="shared" si="234"/>
        <v/>
      </c>
      <c r="AQ163" s="82" t="str">
        <f t="shared" si="234"/>
        <v/>
      </c>
      <c r="AR163" s="82" t="str">
        <f t="shared" si="234"/>
        <v/>
      </c>
      <c r="AS163" s="82" t="str">
        <f t="shared" si="234"/>
        <v/>
      </c>
      <c r="AT163" s="82" t="str">
        <f t="shared" si="234"/>
        <v/>
      </c>
      <c r="AU163" s="82" t="str">
        <f t="shared" si="234"/>
        <v/>
      </c>
      <c r="AV163" s="82" t="str">
        <f t="shared" si="234"/>
        <v/>
      </c>
      <c r="AW163" s="82" t="str">
        <f t="shared" si="234"/>
        <v/>
      </c>
      <c r="AX163" s="82" t="str">
        <f t="shared" si="234"/>
        <v/>
      </c>
      <c r="AY163" s="82" t="str">
        <f t="shared" si="234"/>
        <v/>
      </c>
      <c r="AZ163" s="82" t="str">
        <f t="shared" si="234"/>
        <v/>
      </c>
      <c r="BA163" s="82" t="str">
        <f t="shared" si="234"/>
        <v/>
      </c>
      <c r="BB163" s="82" t="str">
        <f t="shared" si="234"/>
        <v/>
      </c>
      <c r="BC163" s="82" t="str">
        <f t="shared" si="234"/>
        <v/>
      </c>
      <c r="BD163" s="82" t="str">
        <f t="shared" si="234"/>
        <v/>
      </c>
      <c r="BE163" s="82" t="str">
        <f t="shared" si="234"/>
        <v/>
      </c>
      <c r="BF163" s="82" t="str">
        <f t="shared" si="234"/>
        <v/>
      </c>
      <c r="BG163" s="82" t="str">
        <f t="shared" si="234"/>
        <v/>
      </c>
      <c r="BH163" s="82" t="str">
        <f t="shared" si="234"/>
        <v/>
      </c>
      <c r="BI163" s="82" t="str">
        <f t="shared" si="234"/>
        <v/>
      </c>
      <c r="BJ163" s="82" t="str">
        <f t="shared" si="234"/>
        <v/>
      </c>
      <c r="BK163" s="82" t="str">
        <f t="shared" si="206"/>
        <v/>
      </c>
      <c r="BL163" s="82"/>
      <c r="BM163" s="82"/>
      <c r="BN163" s="82"/>
      <c r="BO163" s="82"/>
      <c r="BP163" s="82"/>
      <c r="BZ163">
        <f t="shared" si="204"/>
        <v>0</v>
      </c>
      <c r="CA163">
        <f t="shared" si="204"/>
        <v>0</v>
      </c>
    </row>
    <row r="164" spans="1:79" x14ac:dyDescent="0.25">
      <c r="A164" t="str">
        <f t="shared" si="195"/>
        <v>1</v>
      </c>
      <c r="B164" t="str">
        <f t="shared" si="196"/>
        <v>0</v>
      </c>
      <c r="C164">
        <f>COUNTIF($D$3:D164,D164)</f>
        <v>0</v>
      </c>
      <c r="J164" t="str">
        <f t="shared" si="197"/>
        <v/>
      </c>
      <c r="K164" t="str">
        <f t="shared" si="198"/>
        <v/>
      </c>
      <c r="L164" t="str">
        <f t="shared" si="199"/>
        <v xml:space="preserve"> </v>
      </c>
      <c r="M164" t="str">
        <f t="shared" si="200"/>
        <v/>
      </c>
      <c r="N164" t="e">
        <f>VLOOKUP(E164,HC!A:B,2,0)</f>
        <v>#N/A</v>
      </c>
      <c r="O164" t="e">
        <f>VLOOKUP(N164,HC!B:C,2,0)</f>
        <v>#N/A</v>
      </c>
      <c r="P164" s="82" t="str">
        <f t="shared" ref="P164:BJ164" si="235">IFERROR(IF($G164="inactive","",IF(AND($L164&lt;P$1,$M164&lt;P$1),"",IF(AND($L164&gt;Q$1,$M164&gt;Q$1),"",IF(AND($L164&lt;P$1,$M164&lt;=Q$1),$M164-P$1,IF(AND($L164&gt;=P$1,$M164&gt;Q$1),Q$1-$L164,IF(AND($L164&gt;=P$1,$M164&lt;=Q$1),$M164-$L164,IF(AND($L164&lt;P$1,$M164&gt;Q$1),Q$1-P$1,""))))))),"")</f>
        <v/>
      </c>
      <c r="Q164" s="82" t="str">
        <f t="shared" si="235"/>
        <v/>
      </c>
      <c r="R164" s="82" t="str">
        <f t="shared" si="235"/>
        <v/>
      </c>
      <c r="S164" s="82" t="str">
        <f t="shared" si="235"/>
        <v/>
      </c>
      <c r="T164" s="82" t="str">
        <f t="shared" si="235"/>
        <v/>
      </c>
      <c r="U164" s="82" t="str">
        <f t="shared" si="235"/>
        <v/>
      </c>
      <c r="V164" s="82" t="str">
        <f t="shared" si="235"/>
        <v/>
      </c>
      <c r="W164" s="82" t="str">
        <f t="shared" si="235"/>
        <v/>
      </c>
      <c r="X164" s="82" t="str">
        <f t="shared" si="235"/>
        <v/>
      </c>
      <c r="Y164" s="82" t="str">
        <f t="shared" si="235"/>
        <v/>
      </c>
      <c r="Z164" s="82" t="str">
        <f t="shared" si="235"/>
        <v/>
      </c>
      <c r="AA164" s="82" t="str">
        <f t="shared" si="235"/>
        <v/>
      </c>
      <c r="AB164" s="82" t="str">
        <f t="shared" si="235"/>
        <v/>
      </c>
      <c r="AC164" s="82" t="str">
        <f t="shared" si="235"/>
        <v/>
      </c>
      <c r="AD164" s="82" t="str">
        <f t="shared" si="235"/>
        <v/>
      </c>
      <c r="AE164" s="82" t="str">
        <f t="shared" si="235"/>
        <v/>
      </c>
      <c r="AF164" s="82" t="str">
        <f t="shared" si="235"/>
        <v/>
      </c>
      <c r="AG164" s="82" t="str">
        <f t="shared" si="235"/>
        <v/>
      </c>
      <c r="AH164" s="82" t="str">
        <f t="shared" si="235"/>
        <v/>
      </c>
      <c r="AI164" s="82" t="str">
        <f t="shared" si="235"/>
        <v/>
      </c>
      <c r="AJ164" s="82" t="str">
        <f t="shared" si="235"/>
        <v/>
      </c>
      <c r="AK164" s="82" t="str">
        <f t="shared" si="235"/>
        <v/>
      </c>
      <c r="AL164" s="82" t="str">
        <f t="shared" si="235"/>
        <v/>
      </c>
      <c r="AM164" s="82" t="str">
        <f t="shared" si="235"/>
        <v/>
      </c>
      <c r="AN164" s="82" t="str">
        <f t="shared" si="235"/>
        <v/>
      </c>
      <c r="AO164" s="82" t="str">
        <f t="shared" si="235"/>
        <v/>
      </c>
      <c r="AP164" s="82" t="str">
        <f t="shared" si="235"/>
        <v/>
      </c>
      <c r="AQ164" s="82" t="str">
        <f t="shared" si="235"/>
        <v/>
      </c>
      <c r="AR164" s="82" t="str">
        <f t="shared" si="235"/>
        <v/>
      </c>
      <c r="AS164" s="82" t="str">
        <f t="shared" si="235"/>
        <v/>
      </c>
      <c r="AT164" s="82" t="str">
        <f t="shared" si="235"/>
        <v/>
      </c>
      <c r="AU164" s="82" t="str">
        <f t="shared" si="235"/>
        <v/>
      </c>
      <c r="AV164" s="82" t="str">
        <f t="shared" si="235"/>
        <v/>
      </c>
      <c r="AW164" s="82" t="str">
        <f t="shared" si="235"/>
        <v/>
      </c>
      <c r="AX164" s="82" t="str">
        <f t="shared" si="235"/>
        <v/>
      </c>
      <c r="AY164" s="82" t="str">
        <f t="shared" si="235"/>
        <v/>
      </c>
      <c r="AZ164" s="82" t="str">
        <f t="shared" si="235"/>
        <v/>
      </c>
      <c r="BA164" s="82" t="str">
        <f t="shared" si="235"/>
        <v/>
      </c>
      <c r="BB164" s="82" t="str">
        <f t="shared" si="235"/>
        <v/>
      </c>
      <c r="BC164" s="82" t="str">
        <f t="shared" si="235"/>
        <v/>
      </c>
      <c r="BD164" s="82" t="str">
        <f t="shared" si="235"/>
        <v/>
      </c>
      <c r="BE164" s="82" t="str">
        <f t="shared" si="235"/>
        <v/>
      </c>
      <c r="BF164" s="82" t="str">
        <f t="shared" si="235"/>
        <v/>
      </c>
      <c r="BG164" s="82" t="str">
        <f t="shared" si="235"/>
        <v/>
      </c>
      <c r="BH164" s="82" t="str">
        <f t="shared" si="235"/>
        <v/>
      </c>
      <c r="BI164" s="82" t="str">
        <f t="shared" si="235"/>
        <v/>
      </c>
      <c r="BJ164" s="82" t="str">
        <f t="shared" si="235"/>
        <v/>
      </c>
      <c r="BK164" s="82" t="str">
        <f t="shared" si="206"/>
        <v/>
      </c>
      <c r="BL164" s="82"/>
      <c r="BM164" s="82"/>
      <c r="BN164" s="82"/>
      <c r="BO164" s="82"/>
      <c r="BP164" s="82"/>
      <c r="BZ164">
        <f t="shared" si="204"/>
        <v>0</v>
      </c>
      <c r="CA164">
        <f t="shared" si="204"/>
        <v>0</v>
      </c>
    </row>
    <row r="165" spans="1:79" x14ac:dyDescent="0.25">
      <c r="A165" t="str">
        <f t="shared" si="195"/>
        <v>1</v>
      </c>
      <c r="B165" t="str">
        <f t="shared" si="196"/>
        <v>0</v>
      </c>
      <c r="C165">
        <f>COUNTIF($D$3:D165,D165)</f>
        <v>0</v>
      </c>
      <c r="J165" t="str">
        <f t="shared" si="197"/>
        <v/>
      </c>
      <c r="K165" t="str">
        <f t="shared" si="198"/>
        <v/>
      </c>
      <c r="L165" t="str">
        <f t="shared" si="199"/>
        <v xml:space="preserve"> </v>
      </c>
      <c r="M165" t="str">
        <f t="shared" si="200"/>
        <v/>
      </c>
      <c r="N165" t="e">
        <f>VLOOKUP(E165,HC!A:B,2,0)</f>
        <v>#N/A</v>
      </c>
      <c r="O165" t="e">
        <f>VLOOKUP(N165,HC!B:C,2,0)</f>
        <v>#N/A</v>
      </c>
      <c r="P165" s="82" t="str">
        <f t="shared" ref="P165:BJ165" si="236">IFERROR(IF($G165="inactive","",IF(AND($L165&lt;P$1,$M165&lt;P$1),"",IF(AND($L165&gt;Q$1,$M165&gt;Q$1),"",IF(AND($L165&lt;P$1,$M165&lt;=Q$1),$M165-P$1,IF(AND($L165&gt;=P$1,$M165&gt;Q$1),Q$1-$L165,IF(AND($L165&gt;=P$1,$M165&lt;=Q$1),$M165-$L165,IF(AND($L165&lt;P$1,$M165&gt;Q$1),Q$1-P$1,""))))))),"")</f>
        <v/>
      </c>
      <c r="Q165" s="82" t="str">
        <f t="shared" si="236"/>
        <v/>
      </c>
      <c r="R165" s="82" t="str">
        <f t="shared" si="236"/>
        <v/>
      </c>
      <c r="S165" s="82" t="str">
        <f t="shared" si="236"/>
        <v/>
      </c>
      <c r="T165" s="82" t="str">
        <f t="shared" si="236"/>
        <v/>
      </c>
      <c r="U165" s="82" t="str">
        <f t="shared" si="236"/>
        <v/>
      </c>
      <c r="V165" s="82" t="str">
        <f t="shared" si="236"/>
        <v/>
      </c>
      <c r="W165" s="82" t="str">
        <f t="shared" si="236"/>
        <v/>
      </c>
      <c r="X165" s="82" t="str">
        <f t="shared" si="236"/>
        <v/>
      </c>
      <c r="Y165" s="82" t="str">
        <f t="shared" si="236"/>
        <v/>
      </c>
      <c r="Z165" s="82" t="str">
        <f t="shared" si="236"/>
        <v/>
      </c>
      <c r="AA165" s="82" t="str">
        <f t="shared" si="236"/>
        <v/>
      </c>
      <c r="AB165" s="82" t="str">
        <f t="shared" si="236"/>
        <v/>
      </c>
      <c r="AC165" s="82" t="str">
        <f t="shared" si="236"/>
        <v/>
      </c>
      <c r="AD165" s="82" t="str">
        <f t="shared" si="236"/>
        <v/>
      </c>
      <c r="AE165" s="82" t="str">
        <f t="shared" si="236"/>
        <v/>
      </c>
      <c r="AF165" s="82" t="str">
        <f t="shared" si="236"/>
        <v/>
      </c>
      <c r="AG165" s="82" t="str">
        <f t="shared" si="236"/>
        <v/>
      </c>
      <c r="AH165" s="82" t="str">
        <f t="shared" si="236"/>
        <v/>
      </c>
      <c r="AI165" s="82" t="str">
        <f t="shared" si="236"/>
        <v/>
      </c>
      <c r="AJ165" s="82" t="str">
        <f t="shared" si="236"/>
        <v/>
      </c>
      <c r="AK165" s="82" t="str">
        <f t="shared" si="236"/>
        <v/>
      </c>
      <c r="AL165" s="82" t="str">
        <f t="shared" si="236"/>
        <v/>
      </c>
      <c r="AM165" s="82" t="str">
        <f t="shared" si="236"/>
        <v/>
      </c>
      <c r="AN165" s="82" t="str">
        <f t="shared" si="236"/>
        <v/>
      </c>
      <c r="AO165" s="82" t="str">
        <f t="shared" si="236"/>
        <v/>
      </c>
      <c r="AP165" s="82" t="str">
        <f t="shared" si="236"/>
        <v/>
      </c>
      <c r="AQ165" s="82" t="str">
        <f t="shared" si="236"/>
        <v/>
      </c>
      <c r="AR165" s="82" t="str">
        <f t="shared" si="236"/>
        <v/>
      </c>
      <c r="AS165" s="82" t="str">
        <f t="shared" si="236"/>
        <v/>
      </c>
      <c r="AT165" s="82" t="str">
        <f t="shared" si="236"/>
        <v/>
      </c>
      <c r="AU165" s="82" t="str">
        <f t="shared" si="236"/>
        <v/>
      </c>
      <c r="AV165" s="82" t="str">
        <f t="shared" si="236"/>
        <v/>
      </c>
      <c r="AW165" s="82" t="str">
        <f t="shared" si="236"/>
        <v/>
      </c>
      <c r="AX165" s="82" t="str">
        <f t="shared" si="236"/>
        <v/>
      </c>
      <c r="AY165" s="82" t="str">
        <f t="shared" si="236"/>
        <v/>
      </c>
      <c r="AZ165" s="82" t="str">
        <f t="shared" si="236"/>
        <v/>
      </c>
      <c r="BA165" s="82" t="str">
        <f t="shared" si="236"/>
        <v/>
      </c>
      <c r="BB165" s="82" t="str">
        <f t="shared" si="236"/>
        <v/>
      </c>
      <c r="BC165" s="82" t="str">
        <f t="shared" si="236"/>
        <v/>
      </c>
      <c r="BD165" s="82" t="str">
        <f t="shared" si="236"/>
        <v/>
      </c>
      <c r="BE165" s="82" t="str">
        <f t="shared" si="236"/>
        <v/>
      </c>
      <c r="BF165" s="82" t="str">
        <f t="shared" si="236"/>
        <v/>
      </c>
      <c r="BG165" s="82" t="str">
        <f t="shared" si="236"/>
        <v/>
      </c>
      <c r="BH165" s="82" t="str">
        <f t="shared" si="236"/>
        <v/>
      </c>
      <c r="BI165" s="82" t="str">
        <f t="shared" si="236"/>
        <v/>
      </c>
      <c r="BJ165" s="82" t="str">
        <f t="shared" si="236"/>
        <v/>
      </c>
      <c r="BK165" s="82" t="str">
        <f t="shared" si="206"/>
        <v/>
      </c>
      <c r="BL165" s="82"/>
      <c r="BM165" s="82"/>
      <c r="BN165" s="82"/>
      <c r="BO165" s="82"/>
      <c r="BP165" s="82"/>
      <c r="BZ165">
        <f t="shared" si="204"/>
        <v>0</v>
      </c>
      <c r="CA165">
        <f t="shared" si="204"/>
        <v>0</v>
      </c>
    </row>
    <row r="166" spans="1:79" x14ac:dyDescent="0.25">
      <c r="A166" t="str">
        <f t="shared" si="195"/>
        <v>1</v>
      </c>
      <c r="B166" t="str">
        <f t="shared" si="196"/>
        <v>0</v>
      </c>
      <c r="C166">
        <f>COUNTIF($D$3:D166,D166)</f>
        <v>0</v>
      </c>
      <c r="J166" t="str">
        <f t="shared" si="197"/>
        <v/>
      </c>
      <c r="K166" t="str">
        <f t="shared" si="198"/>
        <v/>
      </c>
      <c r="L166" t="str">
        <f t="shared" si="199"/>
        <v xml:space="preserve"> </v>
      </c>
      <c r="M166" t="str">
        <f t="shared" si="200"/>
        <v/>
      </c>
      <c r="N166" t="e">
        <f>VLOOKUP(E166,HC!A:B,2,0)</f>
        <v>#N/A</v>
      </c>
      <c r="O166" t="e">
        <f>VLOOKUP(N166,HC!B:C,2,0)</f>
        <v>#N/A</v>
      </c>
      <c r="P166" s="82" t="str">
        <f t="shared" ref="P166:BJ166" si="237">IFERROR(IF($G166="inactive","",IF(AND($L166&lt;P$1,$M166&lt;P$1),"",IF(AND($L166&gt;Q$1,$M166&gt;Q$1),"",IF(AND($L166&lt;P$1,$M166&lt;=Q$1),$M166-P$1,IF(AND($L166&gt;=P$1,$M166&gt;Q$1),Q$1-$L166,IF(AND($L166&gt;=P$1,$M166&lt;=Q$1),$M166-$L166,IF(AND($L166&lt;P$1,$M166&gt;Q$1),Q$1-P$1,""))))))),"")</f>
        <v/>
      </c>
      <c r="Q166" s="82" t="str">
        <f t="shared" si="237"/>
        <v/>
      </c>
      <c r="R166" s="82" t="str">
        <f t="shared" si="237"/>
        <v/>
      </c>
      <c r="S166" s="82" t="str">
        <f t="shared" si="237"/>
        <v/>
      </c>
      <c r="T166" s="82" t="str">
        <f t="shared" si="237"/>
        <v/>
      </c>
      <c r="U166" s="82" t="str">
        <f t="shared" si="237"/>
        <v/>
      </c>
      <c r="V166" s="82" t="str">
        <f t="shared" si="237"/>
        <v/>
      </c>
      <c r="W166" s="82" t="str">
        <f t="shared" si="237"/>
        <v/>
      </c>
      <c r="X166" s="82" t="str">
        <f t="shared" si="237"/>
        <v/>
      </c>
      <c r="Y166" s="82" t="str">
        <f t="shared" si="237"/>
        <v/>
      </c>
      <c r="Z166" s="82" t="str">
        <f t="shared" si="237"/>
        <v/>
      </c>
      <c r="AA166" s="82" t="str">
        <f t="shared" si="237"/>
        <v/>
      </c>
      <c r="AB166" s="82" t="str">
        <f t="shared" si="237"/>
        <v/>
      </c>
      <c r="AC166" s="82" t="str">
        <f t="shared" si="237"/>
        <v/>
      </c>
      <c r="AD166" s="82" t="str">
        <f t="shared" si="237"/>
        <v/>
      </c>
      <c r="AE166" s="82" t="str">
        <f t="shared" si="237"/>
        <v/>
      </c>
      <c r="AF166" s="82" t="str">
        <f t="shared" si="237"/>
        <v/>
      </c>
      <c r="AG166" s="82" t="str">
        <f t="shared" si="237"/>
        <v/>
      </c>
      <c r="AH166" s="82" t="str">
        <f t="shared" si="237"/>
        <v/>
      </c>
      <c r="AI166" s="82" t="str">
        <f t="shared" si="237"/>
        <v/>
      </c>
      <c r="AJ166" s="82" t="str">
        <f t="shared" si="237"/>
        <v/>
      </c>
      <c r="AK166" s="82" t="str">
        <f t="shared" si="237"/>
        <v/>
      </c>
      <c r="AL166" s="82" t="str">
        <f t="shared" si="237"/>
        <v/>
      </c>
      <c r="AM166" s="82" t="str">
        <f t="shared" si="237"/>
        <v/>
      </c>
      <c r="AN166" s="82" t="str">
        <f t="shared" si="237"/>
        <v/>
      </c>
      <c r="AO166" s="82" t="str">
        <f t="shared" si="237"/>
        <v/>
      </c>
      <c r="AP166" s="82" t="str">
        <f t="shared" si="237"/>
        <v/>
      </c>
      <c r="AQ166" s="82" t="str">
        <f t="shared" si="237"/>
        <v/>
      </c>
      <c r="AR166" s="82" t="str">
        <f t="shared" si="237"/>
        <v/>
      </c>
      <c r="AS166" s="82" t="str">
        <f t="shared" si="237"/>
        <v/>
      </c>
      <c r="AT166" s="82" t="str">
        <f t="shared" si="237"/>
        <v/>
      </c>
      <c r="AU166" s="82" t="str">
        <f t="shared" si="237"/>
        <v/>
      </c>
      <c r="AV166" s="82" t="str">
        <f t="shared" si="237"/>
        <v/>
      </c>
      <c r="AW166" s="82" t="str">
        <f t="shared" si="237"/>
        <v/>
      </c>
      <c r="AX166" s="82" t="str">
        <f t="shared" si="237"/>
        <v/>
      </c>
      <c r="AY166" s="82" t="str">
        <f t="shared" si="237"/>
        <v/>
      </c>
      <c r="AZ166" s="82" t="str">
        <f t="shared" si="237"/>
        <v/>
      </c>
      <c r="BA166" s="82" t="str">
        <f t="shared" si="237"/>
        <v/>
      </c>
      <c r="BB166" s="82" t="str">
        <f t="shared" si="237"/>
        <v/>
      </c>
      <c r="BC166" s="82" t="str">
        <f t="shared" si="237"/>
        <v/>
      </c>
      <c r="BD166" s="82" t="str">
        <f t="shared" si="237"/>
        <v/>
      </c>
      <c r="BE166" s="82" t="str">
        <f t="shared" si="237"/>
        <v/>
      </c>
      <c r="BF166" s="82" t="str">
        <f t="shared" si="237"/>
        <v/>
      </c>
      <c r="BG166" s="82" t="str">
        <f t="shared" si="237"/>
        <v/>
      </c>
      <c r="BH166" s="82" t="str">
        <f t="shared" si="237"/>
        <v/>
      </c>
      <c r="BI166" s="82" t="str">
        <f t="shared" si="237"/>
        <v/>
      </c>
      <c r="BJ166" s="82" t="str">
        <f t="shared" si="237"/>
        <v/>
      </c>
      <c r="BK166" s="82" t="str">
        <f t="shared" si="206"/>
        <v/>
      </c>
      <c r="BL166" s="82"/>
      <c r="BM166" s="82"/>
      <c r="BN166" s="82"/>
      <c r="BO166" s="82"/>
      <c r="BP166" s="82"/>
      <c r="BZ166">
        <f t="shared" si="204"/>
        <v>0</v>
      </c>
      <c r="CA166">
        <f t="shared" si="204"/>
        <v>0</v>
      </c>
    </row>
    <row r="167" spans="1:79" x14ac:dyDescent="0.25">
      <c r="A167" t="str">
        <f t="shared" si="195"/>
        <v>1</v>
      </c>
      <c r="B167" t="str">
        <f t="shared" si="196"/>
        <v>0</v>
      </c>
      <c r="C167">
        <f>COUNTIF($D$3:D167,D167)</f>
        <v>0</v>
      </c>
      <c r="J167" t="str">
        <f t="shared" si="197"/>
        <v/>
      </c>
      <c r="K167" t="str">
        <f t="shared" si="198"/>
        <v/>
      </c>
      <c r="L167" t="str">
        <f t="shared" si="199"/>
        <v xml:space="preserve"> </v>
      </c>
      <c r="M167" t="str">
        <f t="shared" si="200"/>
        <v/>
      </c>
      <c r="N167" t="e">
        <f>VLOOKUP(E167,HC!A:B,2,0)</f>
        <v>#N/A</v>
      </c>
      <c r="O167" t="e">
        <f>VLOOKUP(N167,HC!B:C,2,0)</f>
        <v>#N/A</v>
      </c>
      <c r="P167" s="82" t="str">
        <f t="shared" ref="P167:BJ167" si="238">IFERROR(IF($G167="inactive","",IF(AND($L167&lt;P$1,$M167&lt;P$1),"",IF(AND($L167&gt;Q$1,$M167&gt;Q$1),"",IF(AND($L167&lt;P$1,$M167&lt;=Q$1),$M167-P$1,IF(AND($L167&gt;=P$1,$M167&gt;Q$1),Q$1-$L167,IF(AND($L167&gt;=P$1,$M167&lt;=Q$1),$M167-$L167,IF(AND($L167&lt;P$1,$M167&gt;Q$1),Q$1-P$1,""))))))),"")</f>
        <v/>
      </c>
      <c r="Q167" s="82" t="str">
        <f t="shared" si="238"/>
        <v/>
      </c>
      <c r="R167" s="82" t="str">
        <f t="shared" si="238"/>
        <v/>
      </c>
      <c r="S167" s="82" t="str">
        <f t="shared" si="238"/>
        <v/>
      </c>
      <c r="T167" s="82" t="str">
        <f t="shared" si="238"/>
        <v/>
      </c>
      <c r="U167" s="82" t="str">
        <f t="shared" si="238"/>
        <v/>
      </c>
      <c r="V167" s="82" t="str">
        <f t="shared" si="238"/>
        <v/>
      </c>
      <c r="W167" s="82" t="str">
        <f t="shared" si="238"/>
        <v/>
      </c>
      <c r="X167" s="82" t="str">
        <f t="shared" si="238"/>
        <v/>
      </c>
      <c r="Y167" s="82" t="str">
        <f t="shared" si="238"/>
        <v/>
      </c>
      <c r="Z167" s="82" t="str">
        <f t="shared" si="238"/>
        <v/>
      </c>
      <c r="AA167" s="82" t="str">
        <f t="shared" si="238"/>
        <v/>
      </c>
      <c r="AB167" s="82" t="str">
        <f t="shared" si="238"/>
        <v/>
      </c>
      <c r="AC167" s="82" t="str">
        <f t="shared" si="238"/>
        <v/>
      </c>
      <c r="AD167" s="82" t="str">
        <f t="shared" si="238"/>
        <v/>
      </c>
      <c r="AE167" s="82" t="str">
        <f t="shared" si="238"/>
        <v/>
      </c>
      <c r="AF167" s="82" t="str">
        <f t="shared" si="238"/>
        <v/>
      </c>
      <c r="AG167" s="82" t="str">
        <f t="shared" si="238"/>
        <v/>
      </c>
      <c r="AH167" s="82" t="str">
        <f t="shared" si="238"/>
        <v/>
      </c>
      <c r="AI167" s="82" t="str">
        <f t="shared" si="238"/>
        <v/>
      </c>
      <c r="AJ167" s="82" t="str">
        <f t="shared" si="238"/>
        <v/>
      </c>
      <c r="AK167" s="82" t="str">
        <f t="shared" si="238"/>
        <v/>
      </c>
      <c r="AL167" s="82" t="str">
        <f t="shared" si="238"/>
        <v/>
      </c>
      <c r="AM167" s="82" t="str">
        <f t="shared" si="238"/>
        <v/>
      </c>
      <c r="AN167" s="82" t="str">
        <f t="shared" si="238"/>
        <v/>
      </c>
      <c r="AO167" s="82" t="str">
        <f t="shared" si="238"/>
        <v/>
      </c>
      <c r="AP167" s="82" t="str">
        <f t="shared" si="238"/>
        <v/>
      </c>
      <c r="AQ167" s="82" t="str">
        <f t="shared" si="238"/>
        <v/>
      </c>
      <c r="AR167" s="82" t="str">
        <f t="shared" si="238"/>
        <v/>
      </c>
      <c r="AS167" s="82" t="str">
        <f t="shared" si="238"/>
        <v/>
      </c>
      <c r="AT167" s="82" t="str">
        <f t="shared" si="238"/>
        <v/>
      </c>
      <c r="AU167" s="82" t="str">
        <f t="shared" si="238"/>
        <v/>
      </c>
      <c r="AV167" s="82" t="str">
        <f t="shared" si="238"/>
        <v/>
      </c>
      <c r="AW167" s="82" t="str">
        <f t="shared" si="238"/>
        <v/>
      </c>
      <c r="AX167" s="82" t="str">
        <f t="shared" si="238"/>
        <v/>
      </c>
      <c r="AY167" s="82" t="str">
        <f t="shared" si="238"/>
        <v/>
      </c>
      <c r="AZ167" s="82" t="str">
        <f t="shared" si="238"/>
        <v/>
      </c>
      <c r="BA167" s="82" t="str">
        <f t="shared" si="238"/>
        <v/>
      </c>
      <c r="BB167" s="82" t="str">
        <f t="shared" si="238"/>
        <v/>
      </c>
      <c r="BC167" s="82" t="str">
        <f t="shared" si="238"/>
        <v/>
      </c>
      <c r="BD167" s="82" t="str">
        <f t="shared" si="238"/>
        <v/>
      </c>
      <c r="BE167" s="82" t="str">
        <f t="shared" si="238"/>
        <v/>
      </c>
      <c r="BF167" s="82" t="str">
        <f t="shared" si="238"/>
        <v/>
      </c>
      <c r="BG167" s="82" t="str">
        <f t="shared" si="238"/>
        <v/>
      </c>
      <c r="BH167" s="82" t="str">
        <f t="shared" si="238"/>
        <v/>
      </c>
      <c r="BI167" s="82" t="str">
        <f t="shared" si="238"/>
        <v/>
      </c>
      <c r="BJ167" s="82" t="str">
        <f t="shared" si="238"/>
        <v/>
      </c>
      <c r="BK167" s="82" t="str">
        <f t="shared" si="206"/>
        <v/>
      </c>
      <c r="BL167" s="82"/>
      <c r="BM167" s="82"/>
      <c r="BN167" s="82"/>
      <c r="BO167" s="82"/>
      <c r="BP167" s="82"/>
      <c r="BZ167">
        <f t="shared" si="204"/>
        <v>0</v>
      </c>
      <c r="CA167">
        <f t="shared" si="204"/>
        <v>0</v>
      </c>
    </row>
    <row r="168" spans="1:79" x14ac:dyDescent="0.25">
      <c r="A168" t="str">
        <f t="shared" si="195"/>
        <v>1</v>
      </c>
      <c r="B168" t="str">
        <f t="shared" si="196"/>
        <v>0</v>
      </c>
      <c r="C168">
        <f>COUNTIF($D$3:D168,D168)</f>
        <v>0</v>
      </c>
      <c r="J168" t="str">
        <f t="shared" si="197"/>
        <v/>
      </c>
      <c r="K168" t="str">
        <f t="shared" si="198"/>
        <v/>
      </c>
      <c r="L168" t="str">
        <f t="shared" si="199"/>
        <v xml:space="preserve"> </v>
      </c>
      <c r="M168" t="str">
        <f t="shared" si="200"/>
        <v/>
      </c>
      <c r="N168" t="e">
        <f>VLOOKUP(E168,HC!A:B,2,0)</f>
        <v>#N/A</v>
      </c>
      <c r="O168" t="e">
        <f>VLOOKUP(N168,HC!B:C,2,0)</f>
        <v>#N/A</v>
      </c>
      <c r="P168" s="82" t="str">
        <f t="shared" ref="P168:BJ168" si="239">IFERROR(IF($G168="inactive","",IF(AND($L168&lt;P$1,$M168&lt;P$1),"",IF(AND($L168&gt;Q$1,$M168&gt;Q$1),"",IF(AND($L168&lt;P$1,$M168&lt;=Q$1),$M168-P$1,IF(AND($L168&gt;=P$1,$M168&gt;Q$1),Q$1-$L168,IF(AND($L168&gt;=P$1,$M168&lt;=Q$1),$M168-$L168,IF(AND($L168&lt;P$1,$M168&gt;Q$1),Q$1-P$1,""))))))),"")</f>
        <v/>
      </c>
      <c r="Q168" s="82" t="str">
        <f t="shared" si="239"/>
        <v/>
      </c>
      <c r="R168" s="82" t="str">
        <f t="shared" si="239"/>
        <v/>
      </c>
      <c r="S168" s="82" t="str">
        <f t="shared" si="239"/>
        <v/>
      </c>
      <c r="T168" s="82" t="str">
        <f t="shared" si="239"/>
        <v/>
      </c>
      <c r="U168" s="82" t="str">
        <f t="shared" si="239"/>
        <v/>
      </c>
      <c r="V168" s="82" t="str">
        <f t="shared" si="239"/>
        <v/>
      </c>
      <c r="W168" s="82" t="str">
        <f t="shared" si="239"/>
        <v/>
      </c>
      <c r="X168" s="82" t="str">
        <f t="shared" si="239"/>
        <v/>
      </c>
      <c r="Y168" s="82" t="str">
        <f t="shared" si="239"/>
        <v/>
      </c>
      <c r="Z168" s="82" t="str">
        <f t="shared" si="239"/>
        <v/>
      </c>
      <c r="AA168" s="82" t="str">
        <f t="shared" si="239"/>
        <v/>
      </c>
      <c r="AB168" s="82" t="str">
        <f t="shared" si="239"/>
        <v/>
      </c>
      <c r="AC168" s="82" t="str">
        <f t="shared" si="239"/>
        <v/>
      </c>
      <c r="AD168" s="82" t="str">
        <f t="shared" si="239"/>
        <v/>
      </c>
      <c r="AE168" s="82" t="str">
        <f t="shared" si="239"/>
        <v/>
      </c>
      <c r="AF168" s="82" t="str">
        <f t="shared" si="239"/>
        <v/>
      </c>
      <c r="AG168" s="82" t="str">
        <f t="shared" si="239"/>
        <v/>
      </c>
      <c r="AH168" s="82" t="str">
        <f t="shared" si="239"/>
        <v/>
      </c>
      <c r="AI168" s="82" t="str">
        <f t="shared" si="239"/>
        <v/>
      </c>
      <c r="AJ168" s="82" t="str">
        <f t="shared" si="239"/>
        <v/>
      </c>
      <c r="AK168" s="82" t="str">
        <f t="shared" si="239"/>
        <v/>
      </c>
      <c r="AL168" s="82" t="str">
        <f t="shared" si="239"/>
        <v/>
      </c>
      <c r="AM168" s="82" t="str">
        <f t="shared" si="239"/>
        <v/>
      </c>
      <c r="AN168" s="82" t="str">
        <f t="shared" si="239"/>
        <v/>
      </c>
      <c r="AO168" s="82" t="str">
        <f t="shared" si="239"/>
        <v/>
      </c>
      <c r="AP168" s="82" t="str">
        <f t="shared" si="239"/>
        <v/>
      </c>
      <c r="AQ168" s="82" t="str">
        <f t="shared" si="239"/>
        <v/>
      </c>
      <c r="AR168" s="82" t="str">
        <f t="shared" si="239"/>
        <v/>
      </c>
      <c r="AS168" s="82" t="str">
        <f t="shared" si="239"/>
        <v/>
      </c>
      <c r="AT168" s="82" t="str">
        <f t="shared" si="239"/>
        <v/>
      </c>
      <c r="AU168" s="82" t="str">
        <f t="shared" si="239"/>
        <v/>
      </c>
      <c r="AV168" s="82" t="str">
        <f t="shared" si="239"/>
        <v/>
      </c>
      <c r="AW168" s="82" t="str">
        <f t="shared" si="239"/>
        <v/>
      </c>
      <c r="AX168" s="82" t="str">
        <f t="shared" si="239"/>
        <v/>
      </c>
      <c r="AY168" s="82" t="str">
        <f t="shared" si="239"/>
        <v/>
      </c>
      <c r="AZ168" s="82" t="str">
        <f t="shared" si="239"/>
        <v/>
      </c>
      <c r="BA168" s="82" t="str">
        <f t="shared" si="239"/>
        <v/>
      </c>
      <c r="BB168" s="82" t="str">
        <f t="shared" si="239"/>
        <v/>
      </c>
      <c r="BC168" s="82" t="str">
        <f t="shared" si="239"/>
        <v/>
      </c>
      <c r="BD168" s="82" t="str">
        <f t="shared" si="239"/>
        <v/>
      </c>
      <c r="BE168" s="82" t="str">
        <f t="shared" si="239"/>
        <v/>
      </c>
      <c r="BF168" s="82" t="str">
        <f t="shared" si="239"/>
        <v/>
      </c>
      <c r="BG168" s="82" t="str">
        <f t="shared" si="239"/>
        <v/>
      </c>
      <c r="BH168" s="82" t="str">
        <f t="shared" si="239"/>
        <v/>
      </c>
      <c r="BI168" s="82" t="str">
        <f t="shared" si="239"/>
        <v/>
      </c>
      <c r="BJ168" s="82" t="str">
        <f t="shared" si="239"/>
        <v/>
      </c>
      <c r="BK168" s="82" t="str">
        <f t="shared" si="206"/>
        <v/>
      </c>
      <c r="BL168" s="82"/>
      <c r="BM168" s="82"/>
      <c r="BN168" s="82"/>
      <c r="BO168" s="82"/>
      <c r="BP168" s="82"/>
      <c r="BZ168">
        <f t="shared" si="204"/>
        <v>0</v>
      </c>
      <c r="CA168">
        <f t="shared" si="204"/>
        <v>0</v>
      </c>
    </row>
    <row r="169" spans="1:79" x14ac:dyDescent="0.25">
      <c r="A169" t="str">
        <f t="shared" si="195"/>
        <v>1</v>
      </c>
      <c r="B169" t="str">
        <f t="shared" si="196"/>
        <v>0</v>
      </c>
      <c r="C169">
        <f>COUNTIF($D$3:D169,D169)</f>
        <v>0</v>
      </c>
      <c r="J169" t="str">
        <f t="shared" si="197"/>
        <v/>
      </c>
      <c r="K169" t="str">
        <f t="shared" si="198"/>
        <v/>
      </c>
      <c r="L169" t="str">
        <f t="shared" si="199"/>
        <v xml:space="preserve"> </v>
      </c>
      <c r="M169" t="str">
        <f t="shared" si="200"/>
        <v/>
      </c>
      <c r="N169" t="e">
        <f>VLOOKUP(E169,HC!A:B,2,0)</f>
        <v>#N/A</v>
      </c>
      <c r="O169" t="e">
        <f>VLOOKUP(N169,HC!B:C,2,0)</f>
        <v>#N/A</v>
      </c>
      <c r="P169" s="82" t="str">
        <f t="shared" ref="P169:BJ169" si="240">IFERROR(IF($G169="inactive","",IF(AND($L169&lt;P$1,$M169&lt;P$1),"",IF(AND($L169&gt;Q$1,$M169&gt;Q$1),"",IF(AND($L169&lt;P$1,$M169&lt;=Q$1),$M169-P$1,IF(AND($L169&gt;=P$1,$M169&gt;Q$1),Q$1-$L169,IF(AND($L169&gt;=P$1,$M169&lt;=Q$1),$M169-$L169,IF(AND($L169&lt;P$1,$M169&gt;Q$1),Q$1-P$1,""))))))),"")</f>
        <v/>
      </c>
      <c r="Q169" s="82" t="str">
        <f t="shared" si="240"/>
        <v/>
      </c>
      <c r="R169" s="82" t="str">
        <f t="shared" si="240"/>
        <v/>
      </c>
      <c r="S169" s="82" t="str">
        <f t="shared" si="240"/>
        <v/>
      </c>
      <c r="T169" s="82" t="str">
        <f t="shared" si="240"/>
        <v/>
      </c>
      <c r="U169" s="82" t="str">
        <f t="shared" si="240"/>
        <v/>
      </c>
      <c r="V169" s="82" t="str">
        <f t="shared" si="240"/>
        <v/>
      </c>
      <c r="W169" s="82" t="str">
        <f t="shared" si="240"/>
        <v/>
      </c>
      <c r="X169" s="82" t="str">
        <f t="shared" si="240"/>
        <v/>
      </c>
      <c r="Y169" s="82" t="str">
        <f t="shared" si="240"/>
        <v/>
      </c>
      <c r="Z169" s="82" t="str">
        <f t="shared" si="240"/>
        <v/>
      </c>
      <c r="AA169" s="82" t="str">
        <f t="shared" si="240"/>
        <v/>
      </c>
      <c r="AB169" s="82" t="str">
        <f t="shared" si="240"/>
        <v/>
      </c>
      <c r="AC169" s="82" t="str">
        <f t="shared" si="240"/>
        <v/>
      </c>
      <c r="AD169" s="82" t="str">
        <f t="shared" si="240"/>
        <v/>
      </c>
      <c r="AE169" s="82" t="str">
        <f t="shared" si="240"/>
        <v/>
      </c>
      <c r="AF169" s="82" t="str">
        <f t="shared" si="240"/>
        <v/>
      </c>
      <c r="AG169" s="82" t="str">
        <f t="shared" si="240"/>
        <v/>
      </c>
      <c r="AH169" s="82" t="str">
        <f t="shared" si="240"/>
        <v/>
      </c>
      <c r="AI169" s="82" t="str">
        <f t="shared" si="240"/>
        <v/>
      </c>
      <c r="AJ169" s="82" t="str">
        <f t="shared" si="240"/>
        <v/>
      </c>
      <c r="AK169" s="82" t="str">
        <f t="shared" si="240"/>
        <v/>
      </c>
      <c r="AL169" s="82" t="str">
        <f t="shared" si="240"/>
        <v/>
      </c>
      <c r="AM169" s="82" t="str">
        <f t="shared" si="240"/>
        <v/>
      </c>
      <c r="AN169" s="82" t="str">
        <f t="shared" si="240"/>
        <v/>
      </c>
      <c r="AO169" s="82" t="str">
        <f t="shared" si="240"/>
        <v/>
      </c>
      <c r="AP169" s="82" t="str">
        <f t="shared" si="240"/>
        <v/>
      </c>
      <c r="AQ169" s="82" t="str">
        <f t="shared" si="240"/>
        <v/>
      </c>
      <c r="AR169" s="82" t="str">
        <f t="shared" si="240"/>
        <v/>
      </c>
      <c r="AS169" s="82" t="str">
        <f t="shared" si="240"/>
        <v/>
      </c>
      <c r="AT169" s="82" t="str">
        <f t="shared" si="240"/>
        <v/>
      </c>
      <c r="AU169" s="82" t="str">
        <f t="shared" si="240"/>
        <v/>
      </c>
      <c r="AV169" s="82" t="str">
        <f t="shared" si="240"/>
        <v/>
      </c>
      <c r="AW169" s="82" t="str">
        <f t="shared" si="240"/>
        <v/>
      </c>
      <c r="AX169" s="82" t="str">
        <f t="shared" si="240"/>
        <v/>
      </c>
      <c r="AY169" s="82" t="str">
        <f t="shared" si="240"/>
        <v/>
      </c>
      <c r="AZ169" s="82" t="str">
        <f t="shared" si="240"/>
        <v/>
      </c>
      <c r="BA169" s="82" t="str">
        <f t="shared" si="240"/>
        <v/>
      </c>
      <c r="BB169" s="82" t="str">
        <f t="shared" si="240"/>
        <v/>
      </c>
      <c r="BC169" s="82" t="str">
        <f t="shared" si="240"/>
        <v/>
      </c>
      <c r="BD169" s="82" t="str">
        <f t="shared" si="240"/>
        <v/>
      </c>
      <c r="BE169" s="82" t="str">
        <f t="shared" si="240"/>
        <v/>
      </c>
      <c r="BF169" s="82" t="str">
        <f t="shared" si="240"/>
        <v/>
      </c>
      <c r="BG169" s="82" t="str">
        <f t="shared" si="240"/>
        <v/>
      </c>
      <c r="BH169" s="82" t="str">
        <f t="shared" si="240"/>
        <v/>
      </c>
      <c r="BI169" s="82" t="str">
        <f t="shared" si="240"/>
        <v/>
      </c>
      <c r="BJ169" s="82" t="str">
        <f t="shared" si="240"/>
        <v/>
      </c>
      <c r="BK169" s="82" t="str">
        <f t="shared" si="206"/>
        <v/>
      </c>
      <c r="BL169" s="82"/>
      <c r="BM169" s="82"/>
      <c r="BN169" s="82"/>
      <c r="BO169" s="82"/>
      <c r="BP169" s="82"/>
      <c r="BZ169">
        <f t="shared" si="204"/>
        <v>0</v>
      </c>
      <c r="CA169">
        <f t="shared" si="204"/>
        <v>0</v>
      </c>
    </row>
    <row r="170" spans="1:79" x14ac:dyDescent="0.25">
      <c r="A170" t="str">
        <f t="shared" si="195"/>
        <v>1</v>
      </c>
      <c r="B170" t="str">
        <f t="shared" si="196"/>
        <v>0</v>
      </c>
      <c r="C170">
        <f>COUNTIF($D$3:D170,D170)</f>
        <v>0</v>
      </c>
      <c r="J170" t="str">
        <f t="shared" si="197"/>
        <v/>
      </c>
      <c r="K170" t="str">
        <f t="shared" si="198"/>
        <v/>
      </c>
      <c r="L170" t="str">
        <f t="shared" si="199"/>
        <v xml:space="preserve"> </v>
      </c>
      <c r="M170" t="str">
        <f t="shared" si="200"/>
        <v/>
      </c>
      <c r="N170" t="e">
        <f>VLOOKUP(E170,HC!A:B,2,0)</f>
        <v>#N/A</v>
      </c>
      <c r="O170" t="e">
        <f>VLOOKUP(N170,HC!B:C,2,0)</f>
        <v>#N/A</v>
      </c>
      <c r="P170" s="82" t="str">
        <f t="shared" ref="P170:BJ170" si="241">IFERROR(IF($G170="inactive","",IF(AND($L170&lt;P$1,$M170&lt;P$1),"",IF(AND($L170&gt;Q$1,$M170&gt;Q$1),"",IF(AND($L170&lt;P$1,$M170&lt;=Q$1),$M170-P$1,IF(AND($L170&gt;=P$1,$M170&gt;Q$1),Q$1-$L170,IF(AND($L170&gt;=P$1,$M170&lt;=Q$1),$M170-$L170,IF(AND($L170&lt;P$1,$M170&gt;Q$1),Q$1-P$1,""))))))),"")</f>
        <v/>
      </c>
      <c r="Q170" s="82" t="str">
        <f t="shared" si="241"/>
        <v/>
      </c>
      <c r="R170" s="82" t="str">
        <f t="shared" si="241"/>
        <v/>
      </c>
      <c r="S170" s="82" t="str">
        <f t="shared" si="241"/>
        <v/>
      </c>
      <c r="T170" s="82" t="str">
        <f t="shared" si="241"/>
        <v/>
      </c>
      <c r="U170" s="82" t="str">
        <f t="shared" si="241"/>
        <v/>
      </c>
      <c r="V170" s="82" t="str">
        <f t="shared" si="241"/>
        <v/>
      </c>
      <c r="W170" s="82" t="str">
        <f t="shared" si="241"/>
        <v/>
      </c>
      <c r="X170" s="82" t="str">
        <f t="shared" si="241"/>
        <v/>
      </c>
      <c r="Y170" s="82" t="str">
        <f t="shared" si="241"/>
        <v/>
      </c>
      <c r="Z170" s="82" t="str">
        <f t="shared" si="241"/>
        <v/>
      </c>
      <c r="AA170" s="82" t="str">
        <f t="shared" si="241"/>
        <v/>
      </c>
      <c r="AB170" s="82" t="str">
        <f t="shared" si="241"/>
        <v/>
      </c>
      <c r="AC170" s="82" t="str">
        <f t="shared" si="241"/>
        <v/>
      </c>
      <c r="AD170" s="82" t="str">
        <f t="shared" si="241"/>
        <v/>
      </c>
      <c r="AE170" s="82" t="str">
        <f t="shared" si="241"/>
        <v/>
      </c>
      <c r="AF170" s="82" t="str">
        <f t="shared" si="241"/>
        <v/>
      </c>
      <c r="AG170" s="82" t="str">
        <f t="shared" si="241"/>
        <v/>
      </c>
      <c r="AH170" s="82" t="str">
        <f t="shared" si="241"/>
        <v/>
      </c>
      <c r="AI170" s="82" t="str">
        <f t="shared" si="241"/>
        <v/>
      </c>
      <c r="AJ170" s="82" t="str">
        <f t="shared" si="241"/>
        <v/>
      </c>
      <c r="AK170" s="82" t="str">
        <f t="shared" si="241"/>
        <v/>
      </c>
      <c r="AL170" s="82" t="str">
        <f t="shared" si="241"/>
        <v/>
      </c>
      <c r="AM170" s="82" t="str">
        <f t="shared" si="241"/>
        <v/>
      </c>
      <c r="AN170" s="82" t="str">
        <f t="shared" si="241"/>
        <v/>
      </c>
      <c r="AO170" s="82" t="str">
        <f t="shared" si="241"/>
        <v/>
      </c>
      <c r="AP170" s="82" t="str">
        <f t="shared" si="241"/>
        <v/>
      </c>
      <c r="AQ170" s="82" t="str">
        <f t="shared" si="241"/>
        <v/>
      </c>
      <c r="AR170" s="82" t="str">
        <f t="shared" si="241"/>
        <v/>
      </c>
      <c r="AS170" s="82" t="str">
        <f t="shared" si="241"/>
        <v/>
      </c>
      <c r="AT170" s="82" t="str">
        <f t="shared" si="241"/>
        <v/>
      </c>
      <c r="AU170" s="82" t="str">
        <f t="shared" si="241"/>
        <v/>
      </c>
      <c r="AV170" s="82" t="str">
        <f t="shared" si="241"/>
        <v/>
      </c>
      <c r="AW170" s="82" t="str">
        <f t="shared" si="241"/>
        <v/>
      </c>
      <c r="AX170" s="82" t="str">
        <f t="shared" si="241"/>
        <v/>
      </c>
      <c r="AY170" s="82" t="str">
        <f t="shared" si="241"/>
        <v/>
      </c>
      <c r="AZ170" s="82" t="str">
        <f t="shared" si="241"/>
        <v/>
      </c>
      <c r="BA170" s="82" t="str">
        <f t="shared" si="241"/>
        <v/>
      </c>
      <c r="BB170" s="82" t="str">
        <f t="shared" si="241"/>
        <v/>
      </c>
      <c r="BC170" s="82" t="str">
        <f t="shared" si="241"/>
        <v/>
      </c>
      <c r="BD170" s="82" t="str">
        <f t="shared" si="241"/>
        <v/>
      </c>
      <c r="BE170" s="82" t="str">
        <f t="shared" si="241"/>
        <v/>
      </c>
      <c r="BF170" s="82" t="str">
        <f t="shared" si="241"/>
        <v/>
      </c>
      <c r="BG170" s="82" t="str">
        <f t="shared" si="241"/>
        <v/>
      </c>
      <c r="BH170" s="82" t="str">
        <f t="shared" si="241"/>
        <v/>
      </c>
      <c r="BI170" s="82" t="str">
        <f t="shared" si="241"/>
        <v/>
      </c>
      <c r="BJ170" s="82" t="str">
        <f t="shared" si="241"/>
        <v/>
      </c>
      <c r="BK170" s="82" t="str">
        <f t="shared" si="206"/>
        <v/>
      </c>
      <c r="BL170" s="82"/>
      <c r="BM170" s="82"/>
      <c r="BN170" s="82"/>
      <c r="BO170" s="82"/>
      <c r="BP170" s="82"/>
      <c r="BZ170">
        <f t="shared" si="204"/>
        <v>0</v>
      </c>
      <c r="CA170">
        <f t="shared" si="204"/>
        <v>0</v>
      </c>
    </row>
    <row r="171" spans="1:79" x14ac:dyDescent="0.25">
      <c r="A171" t="str">
        <f t="shared" si="195"/>
        <v>1</v>
      </c>
      <c r="B171" t="str">
        <f t="shared" si="196"/>
        <v>0</v>
      </c>
      <c r="C171">
        <f>COUNTIF($D$3:D171,D171)</f>
        <v>0</v>
      </c>
      <c r="J171" t="str">
        <f t="shared" si="197"/>
        <v/>
      </c>
      <c r="K171" t="str">
        <f t="shared" si="198"/>
        <v/>
      </c>
      <c r="L171" t="str">
        <f t="shared" si="199"/>
        <v xml:space="preserve"> </v>
      </c>
      <c r="M171" t="str">
        <f t="shared" si="200"/>
        <v/>
      </c>
      <c r="N171" t="e">
        <f>VLOOKUP(E171,HC!A:B,2,0)</f>
        <v>#N/A</v>
      </c>
      <c r="O171" t="e">
        <f>VLOOKUP(N171,HC!B:C,2,0)</f>
        <v>#N/A</v>
      </c>
      <c r="P171" s="82" t="str">
        <f t="shared" ref="P171:BJ171" si="242">IFERROR(IF($G171="inactive","",IF(AND($L171&lt;P$1,$M171&lt;P$1),"",IF(AND($L171&gt;Q$1,$M171&gt;Q$1),"",IF(AND($L171&lt;P$1,$M171&lt;=Q$1),$M171-P$1,IF(AND($L171&gt;=P$1,$M171&gt;Q$1),Q$1-$L171,IF(AND($L171&gt;=P$1,$M171&lt;=Q$1),$M171-$L171,IF(AND($L171&lt;P$1,$M171&gt;Q$1),Q$1-P$1,""))))))),"")</f>
        <v/>
      </c>
      <c r="Q171" s="82" t="str">
        <f t="shared" si="242"/>
        <v/>
      </c>
      <c r="R171" s="82" t="str">
        <f t="shared" si="242"/>
        <v/>
      </c>
      <c r="S171" s="82" t="str">
        <f t="shared" si="242"/>
        <v/>
      </c>
      <c r="T171" s="82" t="str">
        <f t="shared" si="242"/>
        <v/>
      </c>
      <c r="U171" s="82" t="str">
        <f t="shared" si="242"/>
        <v/>
      </c>
      <c r="V171" s="82" t="str">
        <f t="shared" si="242"/>
        <v/>
      </c>
      <c r="W171" s="82" t="str">
        <f t="shared" si="242"/>
        <v/>
      </c>
      <c r="X171" s="82" t="str">
        <f t="shared" si="242"/>
        <v/>
      </c>
      <c r="Y171" s="82" t="str">
        <f t="shared" si="242"/>
        <v/>
      </c>
      <c r="Z171" s="82" t="str">
        <f t="shared" si="242"/>
        <v/>
      </c>
      <c r="AA171" s="82" t="str">
        <f t="shared" si="242"/>
        <v/>
      </c>
      <c r="AB171" s="82" t="str">
        <f t="shared" si="242"/>
        <v/>
      </c>
      <c r="AC171" s="82" t="str">
        <f t="shared" si="242"/>
        <v/>
      </c>
      <c r="AD171" s="82" t="str">
        <f t="shared" si="242"/>
        <v/>
      </c>
      <c r="AE171" s="82" t="str">
        <f t="shared" si="242"/>
        <v/>
      </c>
      <c r="AF171" s="82" t="str">
        <f t="shared" si="242"/>
        <v/>
      </c>
      <c r="AG171" s="82" t="str">
        <f t="shared" si="242"/>
        <v/>
      </c>
      <c r="AH171" s="82" t="str">
        <f t="shared" si="242"/>
        <v/>
      </c>
      <c r="AI171" s="82" t="str">
        <f t="shared" si="242"/>
        <v/>
      </c>
      <c r="AJ171" s="82" t="str">
        <f t="shared" si="242"/>
        <v/>
      </c>
      <c r="AK171" s="82" t="str">
        <f t="shared" si="242"/>
        <v/>
      </c>
      <c r="AL171" s="82" t="str">
        <f t="shared" si="242"/>
        <v/>
      </c>
      <c r="AM171" s="82" t="str">
        <f t="shared" si="242"/>
        <v/>
      </c>
      <c r="AN171" s="82" t="str">
        <f t="shared" si="242"/>
        <v/>
      </c>
      <c r="AO171" s="82" t="str">
        <f t="shared" si="242"/>
        <v/>
      </c>
      <c r="AP171" s="82" t="str">
        <f t="shared" si="242"/>
        <v/>
      </c>
      <c r="AQ171" s="82" t="str">
        <f t="shared" si="242"/>
        <v/>
      </c>
      <c r="AR171" s="82" t="str">
        <f t="shared" si="242"/>
        <v/>
      </c>
      <c r="AS171" s="82" t="str">
        <f t="shared" si="242"/>
        <v/>
      </c>
      <c r="AT171" s="82" t="str">
        <f t="shared" si="242"/>
        <v/>
      </c>
      <c r="AU171" s="82" t="str">
        <f t="shared" si="242"/>
        <v/>
      </c>
      <c r="AV171" s="82" t="str">
        <f t="shared" si="242"/>
        <v/>
      </c>
      <c r="AW171" s="82" t="str">
        <f t="shared" si="242"/>
        <v/>
      </c>
      <c r="AX171" s="82" t="str">
        <f t="shared" si="242"/>
        <v/>
      </c>
      <c r="AY171" s="82" t="str">
        <f t="shared" si="242"/>
        <v/>
      </c>
      <c r="AZ171" s="82" t="str">
        <f t="shared" si="242"/>
        <v/>
      </c>
      <c r="BA171" s="82" t="str">
        <f t="shared" si="242"/>
        <v/>
      </c>
      <c r="BB171" s="82" t="str">
        <f t="shared" si="242"/>
        <v/>
      </c>
      <c r="BC171" s="82" t="str">
        <f t="shared" si="242"/>
        <v/>
      </c>
      <c r="BD171" s="82" t="str">
        <f t="shared" si="242"/>
        <v/>
      </c>
      <c r="BE171" s="82" t="str">
        <f t="shared" si="242"/>
        <v/>
      </c>
      <c r="BF171" s="82" t="str">
        <f t="shared" si="242"/>
        <v/>
      </c>
      <c r="BG171" s="82" t="str">
        <f t="shared" si="242"/>
        <v/>
      </c>
      <c r="BH171" s="82" t="str">
        <f t="shared" si="242"/>
        <v/>
      </c>
      <c r="BI171" s="82" t="str">
        <f t="shared" si="242"/>
        <v/>
      </c>
      <c r="BJ171" s="82" t="str">
        <f t="shared" si="242"/>
        <v/>
      </c>
      <c r="BK171" s="82" t="str">
        <f t="shared" si="206"/>
        <v/>
      </c>
      <c r="BL171" s="82"/>
      <c r="BM171" s="82"/>
      <c r="BN171" s="82"/>
      <c r="BO171" s="82"/>
      <c r="BP171" s="82"/>
      <c r="BZ171">
        <f t="shared" si="204"/>
        <v>0</v>
      </c>
      <c r="CA171">
        <f t="shared" si="204"/>
        <v>0</v>
      </c>
    </row>
    <row r="172" spans="1:79" x14ac:dyDescent="0.25">
      <c r="A172" t="str">
        <f t="shared" si="195"/>
        <v>1</v>
      </c>
      <c r="B172" t="str">
        <f t="shared" si="196"/>
        <v>0</v>
      </c>
      <c r="C172">
        <f>COUNTIF($D$3:D172,D172)</f>
        <v>0</v>
      </c>
      <c r="J172" t="str">
        <f t="shared" si="197"/>
        <v/>
      </c>
      <c r="K172" t="str">
        <f t="shared" si="198"/>
        <v/>
      </c>
      <c r="L172" t="str">
        <f t="shared" si="199"/>
        <v xml:space="preserve"> </v>
      </c>
      <c r="M172" t="str">
        <f t="shared" si="200"/>
        <v/>
      </c>
      <c r="N172" t="e">
        <f>VLOOKUP(E172,HC!A:B,2,0)</f>
        <v>#N/A</v>
      </c>
      <c r="O172" t="e">
        <f>VLOOKUP(N172,HC!B:C,2,0)</f>
        <v>#N/A</v>
      </c>
      <c r="P172" s="82" t="str">
        <f t="shared" ref="P172:BJ172" si="243">IFERROR(IF($G172="inactive","",IF(AND($L172&lt;P$1,$M172&lt;P$1),"",IF(AND($L172&gt;Q$1,$M172&gt;Q$1),"",IF(AND($L172&lt;P$1,$M172&lt;=Q$1),$M172-P$1,IF(AND($L172&gt;=P$1,$M172&gt;Q$1),Q$1-$L172,IF(AND($L172&gt;=P$1,$M172&lt;=Q$1),$M172-$L172,IF(AND($L172&lt;P$1,$M172&gt;Q$1),Q$1-P$1,""))))))),"")</f>
        <v/>
      </c>
      <c r="Q172" s="82" t="str">
        <f t="shared" si="243"/>
        <v/>
      </c>
      <c r="R172" s="82" t="str">
        <f t="shared" si="243"/>
        <v/>
      </c>
      <c r="S172" s="82" t="str">
        <f t="shared" si="243"/>
        <v/>
      </c>
      <c r="T172" s="82" t="str">
        <f t="shared" si="243"/>
        <v/>
      </c>
      <c r="U172" s="82" t="str">
        <f t="shared" si="243"/>
        <v/>
      </c>
      <c r="V172" s="82" t="str">
        <f t="shared" si="243"/>
        <v/>
      </c>
      <c r="W172" s="82" t="str">
        <f t="shared" si="243"/>
        <v/>
      </c>
      <c r="X172" s="82" t="str">
        <f t="shared" si="243"/>
        <v/>
      </c>
      <c r="Y172" s="82" t="str">
        <f t="shared" si="243"/>
        <v/>
      </c>
      <c r="Z172" s="82" t="str">
        <f t="shared" si="243"/>
        <v/>
      </c>
      <c r="AA172" s="82" t="str">
        <f t="shared" si="243"/>
        <v/>
      </c>
      <c r="AB172" s="82" t="str">
        <f t="shared" si="243"/>
        <v/>
      </c>
      <c r="AC172" s="82" t="str">
        <f t="shared" si="243"/>
        <v/>
      </c>
      <c r="AD172" s="82" t="str">
        <f t="shared" si="243"/>
        <v/>
      </c>
      <c r="AE172" s="82" t="str">
        <f t="shared" si="243"/>
        <v/>
      </c>
      <c r="AF172" s="82" t="str">
        <f t="shared" si="243"/>
        <v/>
      </c>
      <c r="AG172" s="82" t="str">
        <f t="shared" si="243"/>
        <v/>
      </c>
      <c r="AH172" s="82" t="str">
        <f t="shared" si="243"/>
        <v/>
      </c>
      <c r="AI172" s="82" t="str">
        <f t="shared" si="243"/>
        <v/>
      </c>
      <c r="AJ172" s="82" t="str">
        <f t="shared" si="243"/>
        <v/>
      </c>
      <c r="AK172" s="82" t="str">
        <f t="shared" si="243"/>
        <v/>
      </c>
      <c r="AL172" s="82" t="str">
        <f t="shared" si="243"/>
        <v/>
      </c>
      <c r="AM172" s="82" t="str">
        <f t="shared" si="243"/>
        <v/>
      </c>
      <c r="AN172" s="82" t="str">
        <f t="shared" si="243"/>
        <v/>
      </c>
      <c r="AO172" s="82" t="str">
        <f t="shared" si="243"/>
        <v/>
      </c>
      <c r="AP172" s="82" t="str">
        <f t="shared" si="243"/>
        <v/>
      </c>
      <c r="AQ172" s="82" t="str">
        <f t="shared" si="243"/>
        <v/>
      </c>
      <c r="AR172" s="82" t="str">
        <f t="shared" si="243"/>
        <v/>
      </c>
      <c r="AS172" s="82" t="str">
        <f t="shared" si="243"/>
        <v/>
      </c>
      <c r="AT172" s="82" t="str">
        <f t="shared" si="243"/>
        <v/>
      </c>
      <c r="AU172" s="82" t="str">
        <f t="shared" si="243"/>
        <v/>
      </c>
      <c r="AV172" s="82" t="str">
        <f t="shared" si="243"/>
        <v/>
      </c>
      <c r="AW172" s="82" t="str">
        <f t="shared" si="243"/>
        <v/>
      </c>
      <c r="AX172" s="82" t="str">
        <f t="shared" si="243"/>
        <v/>
      </c>
      <c r="AY172" s="82" t="str">
        <f t="shared" si="243"/>
        <v/>
      </c>
      <c r="AZ172" s="82" t="str">
        <f t="shared" si="243"/>
        <v/>
      </c>
      <c r="BA172" s="82" t="str">
        <f t="shared" si="243"/>
        <v/>
      </c>
      <c r="BB172" s="82" t="str">
        <f t="shared" si="243"/>
        <v/>
      </c>
      <c r="BC172" s="82" t="str">
        <f t="shared" si="243"/>
        <v/>
      </c>
      <c r="BD172" s="82" t="str">
        <f t="shared" si="243"/>
        <v/>
      </c>
      <c r="BE172" s="82" t="str">
        <f t="shared" si="243"/>
        <v/>
      </c>
      <c r="BF172" s="82" t="str">
        <f t="shared" si="243"/>
        <v/>
      </c>
      <c r="BG172" s="82" t="str">
        <f t="shared" si="243"/>
        <v/>
      </c>
      <c r="BH172" s="82" t="str">
        <f t="shared" si="243"/>
        <v/>
      </c>
      <c r="BI172" s="82" t="str">
        <f t="shared" si="243"/>
        <v/>
      </c>
      <c r="BJ172" s="82" t="str">
        <f t="shared" si="243"/>
        <v/>
      </c>
      <c r="BK172" s="82" t="str">
        <f t="shared" si="206"/>
        <v/>
      </c>
      <c r="BL172" s="82"/>
      <c r="BM172" s="82"/>
      <c r="BN172" s="82"/>
      <c r="BO172" s="82"/>
      <c r="BP172" s="82"/>
      <c r="BZ172">
        <f t="shared" si="204"/>
        <v>0</v>
      </c>
      <c r="CA172">
        <f t="shared" si="204"/>
        <v>0</v>
      </c>
    </row>
    <row r="173" spans="1:79" x14ac:dyDescent="0.25">
      <c r="A173" t="str">
        <f t="shared" si="195"/>
        <v>1</v>
      </c>
      <c r="B173" t="str">
        <f t="shared" si="196"/>
        <v>0</v>
      </c>
      <c r="C173">
        <f>COUNTIF($D$3:D173,D173)</f>
        <v>0</v>
      </c>
      <c r="J173" t="str">
        <f t="shared" si="197"/>
        <v/>
      </c>
      <c r="K173" t="str">
        <f t="shared" si="198"/>
        <v/>
      </c>
      <c r="L173" t="str">
        <f t="shared" si="199"/>
        <v xml:space="preserve"> </v>
      </c>
      <c r="M173" t="str">
        <f t="shared" si="200"/>
        <v/>
      </c>
      <c r="N173" t="e">
        <f>VLOOKUP(E173,HC!A:B,2,0)</f>
        <v>#N/A</v>
      </c>
      <c r="O173" t="e">
        <f>VLOOKUP(N173,HC!B:C,2,0)</f>
        <v>#N/A</v>
      </c>
      <c r="P173" s="82" t="str">
        <f t="shared" ref="P173:BJ173" si="244">IFERROR(IF($G173="inactive","",IF(AND($L173&lt;P$1,$M173&lt;P$1),"",IF(AND($L173&gt;Q$1,$M173&gt;Q$1),"",IF(AND($L173&lt;P$1,$M173&lt;=Q$1),$M173-P$1,IF(AND($L173&gt;=P$1,$M173&gt;Q$1),Q$1-$L173,IF(AND($L173&gt;=P$1,$M173&lt;=Q$1),$M173-$L173,IF(AND($L173&lt;P$1,$M173&gt;Q$1),Q$1-P$1,""))))))),"")</f>
        <v/>
      </c>
      <c r="Q173" s="82" t="str">
        <f t="shared" si="244"/>
        <v/>
      </c>
      <c r="R173" s="82" t="str">
        <f t="shared" si="244"/>
        <v/>
      </c>
      <c r="S173" s="82" t="str">
        <f t="shared" si="244"/>
        <v/>
      </c>
      <c r="T173" s="82" t="str">
        <f t="shared" si="244"/>
        <v/>
      </c>
      <c r="U173" s="82" t="str">
        <f t="shared" si="244"/>
        <v/>
      </c>
      <c r="V173" s="82" t="str">
        <f t="shared" si="244"/>
        <v/>
      </c>
      <c r="W173" s="82" t="str">
        <f t="shared" si="244"/>
        <v/>
      </c>
      <c r="X173" s="82" t="str">
        <f t="shared" si="244"/>
        <v/>
      </c>
      <c r="Y173" s="82" t="str">
        <f t="shared" si="244"/>
        <v/>
      </c>
      <c r="Z173" s="82" t="str">
        <f t="shared" si="244"/>
        <v/>
      </c>
      <c r="AA173" s="82" t="str">
        <f t="shared" si="244"/>
        <v/>
      </c>
      <c r="AB173" s="82" t="str">
        <f t="shared" si="244"/>
        <v/>
      </c>
      <c r="AC173" s="82" t="str">
        <f t="shared" si="244"/>
        <v/>
      </c>
      <c r="AD173" s="82" t="str">
        <f t="shared" si="244"/>
        <v/>
      </c>
      <c r="AE173" s="82" t="str">
        <f t="shared" si="244"/>
        <v/>
      </c>
      <c r="AF173" s="82" t="str">
        <f t="shared" si="244"/>
        <v/>
      </c>
      <c r="AG173" s="82" t="str">
        <f t="shared" si="244"/>
        <v/>
      </c>
      <c r="AH173" s="82" t="str">
        <f t="shared" si="244"/>
        <v/>
      </c>
      <c r="AI173" s="82" t="str">
        <f t="shared" si="244"/>
        <v/>
      </c>
      <c r="AJ173" s="82" t="str">
        <f t="shared" si="244"/>
        <v/>
      </c>
      <c r="AK173" s="82" t="str">
        <f t="shared" si="244"/>
        <v/>
      </c>
      <c r="AL173" s="82" t="str">
        <f t="shared" si="244"/>
        <v/>
      </c>
      <c r="AM173" s="82" t="str">
        <f t="shared" si="244"/>
        <v/>
      </c>
      <c r="AN173" s="82" t="str">
        <f t="shared" si="244"/>
        <v/>
      </c>
      <c r="AO173" s="82" t="str">
        <f t="shared" si="244"/>
        <v/>
      </c>
      <c r="AP173" s="82" t="str">
        <f t="shared" si="244"/>
        <v/>
      </c>
      <c r="AQ173" s="82" t="str">
        <f t="shared" si="244"/>
        <v/>
      </c>
      <c r="AR173" s="82" t="str">
        <f t="shared" si="244"/>
        <v/>
      </c>
      <c r="AS173" s="82" t="str">
        <f t="shared" si="244"/>
        <v/>
      </c>
      <c r="AT173" s="82" t="str">
        <f t="shared" si="244"/>
        <v/>
      </c>
      <c r="AU173" s="82" t="str">
        <f t="shared" si="244"/>
        <v/>
      </c>
      <c r="AV173" s="82" t="str">
        <f t="shared" si="244"/>
        <v/>
      </c>
      <c r="AW173" s="82" t="str">
        <f t="shared" si="244"/>
        <v/>
      </c>
      <c r="AX173" s="82" t="str">
        <f t="shared" si="244"/>
        <v/>
      </c>
      <c r="AY173" s="82" t="str">
        <f t="shared" si="244"/>
        <v/>
      </c>
      <c r="AZ173" s="82" t="str">
        <f t="shared" si="244"/>
        <v/>
      </c>
      <c r="BA173" s="82" t="str">
        <f t="shared" si="244"/>
        <v/>
      </c>
      <c r="BB173" s="82" t="str">
        <f t="shared" si="244"/>
        <v/>
      </c>
      <c r="BC173" s="82" t="str">
        <f t="shared" si="244"/>
        <v/>
      </c>
      <c r="BD173" s="82" t="str">
        <f t="shared" si="244"/>
        <v/>
      </c>
      <c r="BE173" s="82" t="str">
        <f t="shared" si="244"/>
        <v/>
      </c>
      <c r="BF173" s="82" t="str">
        <f t="shared" si="244"/>
        <v/>
      </c>
      <c r="BG173" s="82" t="str">
        <f t="shared" si="244"/>
        <v/>
      </c>
      <c r="BH173" s="82" t="str">
        <f t="shared" si="244"/>
        <v/>
      </c>
      <c r="BI173" s="82" t="str">
        <f t="shared" si="244"/>
        <v/>
      </c>
      <c r="BJ173" s="82" t="str">
        <f t="shared" si="244"/>
        <v/>
      </c>
      <c r="BK173" s="82" t="str">
        <f t="shared" si="206"/>
        <v/>
      </c>
      <c r="BL173" s="82"/>
      <c r="BM173" s="82"/>
      <c r="BN173" s="82"/>
      <c r="BO173" s="82"/>
      <c r="BP173" s="82"/>
      <c r="BZ173">
        <f t="shared" si="204"/>
        <v>0</v>
      </c>
      <c r="CA173">
        <f t="shared" si="204"/>
        <v>0</v>
      </c>
    </row>
    <row r="174" spans="1:79" x14ac:dyDescent="0.25">
      <c r="A174" t="str">
        <f t="shared" si="195"/>
        <v>1</v>
      </c>
      <c r="B174" t="str">
        <f t="shared" si="196"/>
        <v>0</v>
      </c>
      <c r="C174">
        <f>COUNTIF($D$3:D174,D174)</f>
        <v>0</v>
      </c>
      <c r="J174" t="str">
        <f t="shared" si="197"/>
        <v/>
      </c>
      <c r="K174" t="str">
        <f t="shared" si="198"/>
        <v/>
      </c>
      <c r="L174" t="str">
        <f t="shared" si="199"/>
        <v xml:space="preserve"> </v>
      </c>
      <c r="M174" t="str">
        <f t="shared" si="200"/>
        <v/>
      </c>
      <c r="N174" t="e">
        <f>VLOOKUP(E174,HC!A:B,2,0)</f>
        <v>#N/A</v>
      </c>
      <c r="O174" t="e">
        <f>VLOOKUP(N174,HC!B:C,2,0)</f>
        <v>#N/A</v>
      </c>
      <c r="P174" s="82" t="str">
        <f t="shared" ref="P174:BJ174" si="245">IFERROR(IF($G174="inactive","",IF(AND($L174&lt;P$1,$M174&lt;P$1),"",IF(AND($L174&gt;Q$1,$M174&gt;Q$1),"",IF(AND($L174&lt;P$1,$M174&lt;=Q$1),$M174-P$1,IF(AND($L174&gt;=P$1,$M174&gt;Q$1),Q$1-$L174,IF(AND($L174&gt;=P$1,$M174&lt;=Q$1),$M174-$L174,IF(AND($L174&lt;P$1,$M174&gt;Q$1),Q$1-P$1,""))))))),"")</f>
        <v/>
      </c>
      <c r="Q174" s="82" t="str">
        <f t="shared" si="245"/>
        <v/>
      </c>
      <c r="R174" s="82" t="str">
        <f t="shared" si="245"/>
        <v/>
      </c>
      <c r="S174" s="82" t="str">
        <f t="shared" si="245"/>
        <v/>
      </c>
      <c r="T174" s="82" t="str">
        <f t="shared" si="245"/>
        <v/>
      </c>
      <c r="U174" s="82" t="str">
        <f t="shared" si="245"/>
        <v/>
      </c>
      <c r="V174" s="82" t="str">
        <f t="shared" si="245"/>
        <v/>
      </c>
      <c r="W174" s="82" t="str">
        <f t="shared" si="245"/>
        <v/>
      </c>
      <c r="X174" s="82" t="str">
        <f t="shared" si="245"/>
        <v/>
      </c>
      <c r="Y174" s="82" t="str">
        <f t="shared" si="245"/>
        <v/>
      </c>
      <c r="Z174" s="82" t="str">
        <f t="shared" si="245"/>
        <v/>
      </c>
      <c r="AA174" s="82" t="str">
        <f t="shared" si="245"/>
        <v/>
      </c>
      <c r="AB174" s="82" t="str">
        <f t="shared" si="245"/>
        <v/>
      </c>
      <c r="AC174" s="82" t="str">
        <f t="shared" si="245"/>
        <v/>
      </c>
      <c r="AD174" s="82" t="str">
        <f t="shared" si="245"/>
        <v/>
      </c>
      <c r="AE174" s="82" t="str">
        <f t="shared" si="245"/>
        <v/>
      </c>
      <c r="AF174" s="82" t="str">
        <f t="shared" si="245"/>
        <v/>
      </c>
      <c r="AG174" s="82" t="str">
        <f t="shared" si="245"/>
        <v/>
      </c>
      <c r="AH174" s="82" t="str">
        <f t="shared" si="245"/>
        <v/>
      </c>
      <c r="AI174" s="82" t="str">
        <f t="shared" si="245"/>
        <v/>
      </c>
      <c r="AJ174" s="82" t="str">
        <f t="shared" si="245"/>
        <v/>
      </c>
      <c r="AK174" s="82" t="str">
        <f t="shared" si="245"/>
        <v/>
      </c>
      <c r="AL174" s="82" t="str">
        <f t="shared" si="245"/>
        <v/>
      </c>
      <c r="AM174" s="82" t="str">
        <f t="shared" si="245"/>
        <v/>
      </c>
      <c r="AN174" s="82" t="str">
        <f t="shared" si="245"/>
        <v/>
      </c>
      <c r="AO174" s="82" t="str">
        <f t="shared" si="245"/>
        <v/>
      </c>
      <c r="AP174" s="82" t="str">
        <f t="shared" si="245"/>
        <v/>
      </c>
      <c r="AQ174" s="82" t="str">
        <f t="shared" si="245"/>
        <v/>
      </c>
      <c r="AR174" s="82" t="str">
        <f t="shared" si="245"/>
        <v/>
      </c>
      <c r="AS174" s="82" t="str">
        <f t="shared" si="245"/>
        <v/>
      </c>
      <c r="AT174" s="82" t="str">
        <f t="shared" si="245"/>
        <v/>
      </c>
      <c r="AU174" s="82" t="str">
        <f t="shared" si="245"/>
        <v/>
      </c>
      <c r="AV174" s="82" t="str">
        <f t="shared" si="245"/>
        <v/>
      </c>
      <c r="AW174" s="82" t="str">
        <f t="shared" si="245"/>
        <v/>
      </c>
      <c r="AX174" s="82" t="str">
        <f t="shared" si="245"/>
        <v/>
      </c>
      <c r="AY174" s="82" t="str">
        <f t="shared" si="245"/>
        <v/>
      </c>
      <c r="AZ174" s="82" t="str">
        <f t="shared" si="245"/>
        <v/>
      </c>
      <c r="BA174" s="82" t="str">
        <f t="shared" si="245"/>
        <v/>
      </c>
      <c r="BB174" s="82" t="str">
        <f t="shared" si="245"/>
        <v/>
      </c>
      <c r="BC174" s="82" t="str">
        <f t="shared" si="245"/>
        <v/>
      </c>
      <c r="BD174" s="82" t="str">
        <f t="shared" si="245"/>
        <v/>
      </c>
      <c r="BE174" s="82" t="str">
        <f t="shared" si="245"/>
        <v/>
      </c>
      <c r="BF174" s="82" t="str">
        <f t="shared" si="245"/>
        <v/>
      </c>
      <c r="BG174" s="82" t="str">
        <f t="shared" si="245"/>
        <v/>
      </c>
      <c r="BH174" s="82" t="str">
        <f t="shared" si="245"/>
        <v/>
      </c>
      <c r="BI174" s="82" t="str">
        <f t="shared" si="245"/>
        <v/>
      </c>
      <c r="BJ174" s="82" t="str">
        <f t="shared" si="245"/>
        <v/>
      </c>
      <c r="BK174" s="82" t="str">
        <f t="shared" si="206"/>
        <v/>
      </c>
      <c r="BL174" s="82"/>
      <c r="BM174" s="82"/>
      <c r="BN174" s="82"/>
      <c r="BO174" s="82"/>
      <c r="BP174" s="82"/>
      <c r="BZ174">
        <f t="shared" si="204"/>
        <v>0</v>
      </c>
      <c r="CA174">
        <f t="shared" si="204"/>
        <v>0</v>
      </c>
    </row>
    <row r="175" spans="1:79" x14ac:dyDescent="0.25">
      <c r="A175" t="str">
        <f t="shared" si="195"/>
        <v>1</v>
      </c>
      <c r="B175" t="str">
        <f t="shared" si="196"/>
        <v>0</v>
      </c>
      <c r="C175">
        <f>COUNTIF($D$3:D175,D175)</f>
        <v>0</v>
      </c>
      <c r="J175" t="str">
        <f t="shared" si="197"/>
        <v/>
      </c>
      <c r="K175" t="str">
        <f t="shared" si="198"/>
        <v/>
      </c>
      <c r="L175" t="str">
        <f t="shared" si="199"/>
        <v xml:space="preserve"> </v>
      </c>
      <c r="M175" t="str">
        <f t="shared" si="200"/>
        <v/>
      </c>
      <c r="N175" t="e">
        <f>VLOOKUP(E175,HC!A:B,2,0)</f>
        <v>#N/A</v>
      </c>
      <c r="O175" t="e">
        <f>VLOOKUP(N175,HC!B:C,2,0)</f>
        <v>#N/A</v>
      </c>
      <c r="P175" s="82" t="str">
        <f t="shared" ref="P175:BJ175" si="246">IFERROR(IF($G175="inactive","",IF(AND($L175&lt;P$1,$M175&lt;P$1),"",IF(AND($L175&gt;Q$1,$M175&gt;Q$1),"",IF(AND($L175&lt;P$1,$M175&lt;=Q$1),$M175-P$1,IF(AND($L175&gt;=P$1,$M175&gt;Q$1),Q$1-$L175,IF(AND($L175&gt;=P$1,$M175&lt;=Q$1),$M175-$L175,IF(AND($L175&lt;P$1,$M175&gt;Q$1),Q$1-P$1,""))))))),"")</f>
        <v/>
      </c>
      <c r="Q175" s="82" t="str">
        <f t="shared" si="246"/>
        <v/>
      </c>
      <c r="R175" s="82" t="str">
        <f t="shared" si="246"/>
        <v/>
      </c>
      <c r="S175" s="82" t="str">
        <f t="shared" si="246"/>
        <v/>
      </c>
      <c r="T175" s="82" t="str">
        <f t="shared" si="246"/>
        <v/>
      </c>
      <c r="U175" s="82" t="str">
        <f t="shared" si="246"/>
        <v/>
      </c>
      <c r="V175" s="82" t="str">
        <f t="shared" si="246"/>
        <v/>
      </c>
      <c r="W175" s="82" t="str">
        <f t="shared" si="246"/>
        <v/>
      </c>
      <c r="X175" s="82" t="str">
        <f t="shared" si="246"/>
        <v/>
      </c>
      <c r="Y175" s="82" t="str">
        <f t="shared" si="246"/>
        <v/>
      </c>
      <c r="Z175" s="82" t="str">
        <f t="shared" si="246"/>
        <v/>
      </c>
      <c r="AA175" s="82" t="str">
        <f t="shared" si="246"/>
        <v/>
      </c>
      <c r="AB175" s="82" t="str">
        <f t="shared" si="246"/>
        <v/>
      </c>
      <c r="AC175" s="82" t="str">
        <f t="shared" si="246"/>
        <v/>
      </c>
      <c r="AD175" s="82" t="str">
        <f t="shared" si="246"/>
        <v/>
      </c>
      <c r="AE175" s="82" t="str">
        <f t="shared" si="246"/>
        <v/>
      </c>
      <c r="AF175" s="82" t="str">
        <f t="shared" si="246"/>
        <v/>
      </c>
      <c r="AG175" s="82" t="str">
        <f t="shared" si="246"/>
        <v/>
      </c>
      <c r="AH175" s="82" t="str">
        <f t="shared" si="246"/>
        <v/>
      </c>
      <c r="AI175" s="82" t="str">
        <f t="shared" si="246"/>
        <v/>
      </c>
      <c r="AJ175" s="82" t="str">
        <f t="shared" si="246"/>
        <v/>
      </c>
      <c r="AK175" s="82" t="str">
        <f t="shared" si="246"/>
        <v/>
      </c>
      <c r="AL175" s="82" t="str">
        <f t="shared" si="246"/>
        <v/>
      </c>
      <c r="AM175" s="82" t="str">
        <f t="shared" si="246"/>
        <v/>
      </c>
      <c r="AN175" s="82" t="str">
        <f t="shared" si="246"/>
        <v/>
      </c>
      <c r="AO175" s="82" t="str">
        <f t="shared" si="246"/>
        <v/>
      </c>
      <c r="AP175" s="82" t="str">
        <f t="shared" si="246"/>
        <v/>
      </c>
      <c r="AQ175" s="82" t="str">
        <f t="shared" si="246"/>
        <v/>
      </c>
      <c r="AR175" s="82" t="str">
        <f t="shared" si="246"/>
        <v/>
      </c>
      <c r="AS175" s="82" t="str">
        <f t="shared" si="246"/>
        <v/>
      </c>
      <c r="AT175" s="82" t="str">
        <f t="shared" si="246"/>
        <v/>
      </c>
      <c r="AU175" s="82" t="str">
        <f t="shared" si="246"/>
        <v/>
      </c>
      <c r="AV175" s="82" t="str">
        <f t="shared" si="246"/>
        <v/>
      </c>
      <c r="AW175" s="82" t="str">
        <f t="shared" si="246"/>
        <v/>
      </c>
      <c r="AX175" s="82" t="str">
        <f t="shared" si="246"/>
        <v/>
      </c>
      <c r="AY175" s="82" t="str">
        <f t="shared" si="246"/>
        <v/>
      </c>
      <c r="AZ175" s="82" t="str">
        <f t="shared" si="246"/>
        <v/>
      </c>
      <c r="BA175" s="82" t="str">
        <f t="shared" si="246"/>
        <v/>
      </c>
      <c r="BB175" s="82" t="str">
        <f t="shared" si="246"/>
        <v/>
      </c>
      <c r="BC175" s="82" t="str">
        <f t="shared" si="246"/>
        <v/>
      </c>
      <c r="BD175" s="82" t="str">
        <f t="shared" si="246"/>
        <v/>
      </c>
      <c r="BE175" s="82" t="str">
        <f t="shared" si="246"/>
        <v/>
      </c>
      <c r="BF175" s="82" t="str">
        <f t="shared" si="246"/>
        <v/>
      </c>
      <c r="BG175" s="82" t="str">
        <f t="shared" si="246"/>
        <v/>
      </c>
      <c r="BH175" s="82" t="str">
        <f t="shared" si="246"/>
        <v/>
      </c>
      <c r="BI175" s="82" t="str">
        <f t="shared" si="246"/>
        <v/>
      </c>
      <c r="BJ175" s="82" t="str">
        <f t="shared" si="246"/>
        <v/>
      </c>
      <c r="BK175" s="82" t="str">
        <f t="shared" si="206"/>
        <v/>
      </c>
      <c r="BL175" s="82"/>
      <c r="BM175" s="82"/>
      <c r="BN175" s="82"/>
      <c r="BO175" s="82"/>
      <c r="BP175" s="82"/>
      <c r="BZ175">
        <f t="shared" si="204"/>
        <v>0</v>
      </c>
      <c r="CA175">
        <f t="shared" si="204"/>
        <v>0</v>
      </c>
    </row>
    <row r="176" spans="1:79" x14ac:dyDescent="0.25">
      <c r="A176" t="str">
        <f t="shared" si="195"/>
        <v>1</v>
      </c>
      <c r="B176" t="str">
        <f t="shared" si="196"/>
        <v>0</v>
      </c>
      <c r="C176">
        <f>COUNTIF($D$3:D176,D176)</f>
        <v>0</v>
      </c>
      <c r="J176" t="str">
        <f t="shared" si="197"/>
        <v/>
      </c>
      <c r="K176" t="str">
        <f t="shared" si="198"/>
        <v/>
      </c>
      <c r="L176" t="str">
        <f t="shared" si="199"/>
        <v xml:space="preserve"> </v>
      </c>
      <c r="M176" t="str">
        <f t="shared" si="200"/>
        <v/>
      </c>
      <c r="N176" t="e">
        <f>VLOOKUP(E176,HC!A:B,2,0)</f>
        <v>#N/A</v>
      </c>
      <c r="O176" t="e">
        <f>VLOOKUP(N176,HC!B:C,2,0)</f>
        <v>#N/A</v>
      </c>
      <c r="P176" s="82" t="str">
        <f t="shared" ref="P176:BJ176" si="247">IFERROR(IF($G176="inactive","",IF(AND($L176&lt;P$1,$M176&lt;P$1),"",IF(AND($L176&gt;Q$1,$M176&gt;Q$1),"",IF(AND($L176&lt;P$1,$M176&lt;=Q$1),$M176-P$1,IF(AND($L176&gt;=P$1,$M176&gt;Q$1),Q$1-$L176,IF(AND($L176&gt;=P$1,$M176&lt;=Q$1),$M176-$L176,IF(AND($L176&lt;P$1,$M176&gt;Q$1),Q$1-P$1,""))))))),"")</f>
        <v/>
      </c>
      <c r="Q176" s="82" t="str">
        <f t="shared" si="247"/>
        <v/>
      </c>
      <c r="R176" s="82" t="str">
        <f t="shared" si="247"/>
        <v/>
      </c>
      <c r="S176" s="82" t="str">
        <f t="shared" si="247"/>
        <v/>
      </c>
      <c r="T176" s="82" t="str">
        <f t="shared" si="247"/>
        <v/>
      </c>
      <c r="U176" s="82" t="str">
        <f t="shared" si="247"/>
        <v/>
      </c>
      <c r="V176" s="82" t="str">
        <f t="shared" si="247"/>
        <v/>
      </c>
      <c r="W176" s="82" t="str">
        <f t="shared" si="247"/>
        <v/>
      </c>
      <c r="X176" s="82" t="str">
        <f t="shared" si="247"/>
        <v/>
      </c>
      <c r="Y176" s="82" t="str">
        <f t="shared" si="247"/>
        <v/>
      </c>
      <c r="Z176" s="82" t="str">
        <f t="shared" si="247"/>
        <v/>
      </c>
      <c r="AA176" s="82" t="str">
        <f t="shared" si="247"/>
        <v/>
      </c>
      <c r="AB176" s="82" t="str">
        <f t="shared" si="247"/>
        <v/>
      </c>
      <c r="AC176" s="82" t="str">
        <f t="shared" si="247"/>
        <v/>
      </c>
      <c r="AD176" s="82" t="str">
        <f t="shared" si="247"/>
        <v/>
      </c>
      <c r="AE176" s="82" t="str">
        <f t="shared" si="247"/>
        <v/>
      </c>
      <c r="AF176" s="82" t="str">
        <f t="shared" si="247"/>
        <v/>
      </c>
      <c r="AG176" s="82" t="str">
        <f t="shared" si="247"/>
        <v/>
      </c>
      <c r="AH176" s="82" t="str">
        <f t="shared" si="247"/>
        <v/>
      </c>
      <c r="AI176" s="82" t="str">
        <f t="shared" si="247"/>
        <v/>
      </c>
      <c r="AJ176" s="82" t="str">
        <f t="shared" si="247"/>
        <v/>
      </c>
      <c r="AK176" s="82" t="str">
        <f t="shared" si="247"/>
        <v/>
      </c>
      <c r="AL176" s="82" t="str">
        <f t="shared" si="247"/>
        <v/>
      </c>
      <c r="AM176" s="82" t="str">
        <f t="shared" si="247"/>
        <v/>
      </c>
      <c r="AN176" s="82" t="str">
        <f t="shared" si="247"/>
        <v/>
      </c>
      <c r="AO176" s="82" t="str">
        <f t="shared" si="247"/>
        <v/>
      </c>
      <c r="AP176" s="82" t="str">
        <f t="shared" si="247"/>
        <v/>
      </c>
      <c r="AQ176" s="82" t="str">
        <f t="shared" si="247"/>
        <v/>
      </c>
      <c r="AR176" s="82" t="str">
        <f t="shared" si="247"/>
        <v/>
      </c>
      <c r="AS176" s="82" t="str">
        <f t="shared" si="247"/>
        <v/>
      </c>
      <c r="AT176" s="82" t="str">
        <f t="shared" si="247"/>
        <v/>
      </c>
      <c r="AU176" s="82" t="str">
        <f t="shared" si="247"/>
        <v/>
      </c>
      <c r="AV176" s="82" t="str">
        <f t="shared" si="247"/>
        <v/>
      </c>
      <c r="AW176" s="82" t="str">
        <f t="shared" si="247"/>
        <v/>
      </c>
      <c r="AX176" s="82" t="str">
        <f t="shared" si="247"/>
        <v/>
      </c>
      <c r="AY176" s="82" t="str">
        <f t="shared" si="247"/>
        <v/>
      </c>
      <c r="AZ176" s="82" t="str">
        <f t="shared" si="247"/>
        <v/>
      </c>
      <c r="BA176" s="82" t="str">
        <f t="shared" si="247"/>
        <v/>
      </c>
      <c r="BB176" s="82" t="str">
        <f t="shared" si="247"/>
        <v/>
      </c>
      <c r="BC176" s="82" t="str">
        <f t="shared" si="247"/>
        <v/>
      </c>
      <c r="BD176" s="82" t="str">
        <f t="shared" si="247"/>
        <v/>
      </c>
      <c r="BE176" s="82" t="str">
        <f t="shared" si="247"/>
        <v/>
      </c>
      <c r="BF176" s="82" t="str">
        <f t="shared" si="247"/>
        <v/>
      </c>
      <c r="BG176" s="82" t="str">
        <f t="shared" si="247"/>
        <v/>
      </c>
      <c r="BH176" s="82" t="str">
        <f t="shared" si="247"/>
        <v/>
      </c>
      <c r="BI176" s="82" t="str">
        <f t="shared" si="247"/>
        <v/>
      </c>
      <c r="BJ176" s="82" t="str">
        <f t="shared" si="247"/>
        <v/>
      </c>
      <c r="BK176" s="82" t="str">
        <f t="shared" si="206"/>
        <v/>
      </c>
      <c r="BL176" s="82"/>
      <c r="BM176" s="82"/>
      <c r="BN176" s="82"/>
      <c r="BO176" s="82"/>
      <c r="BP176" s="82"/>
      <c r="BZ176">
        <f t="shared" si="204"/>
        <v>0</v>
      </c>
      <c r="CA176">
        <f t="shared" si="204"/>
        <v>0</v>
      </c>
    </row>
    <row r="177" spans="1:79" x14ac:dyDescent="0.25">
      <c r="A177" t="str">
        <f t="shared" si="195"/>
        <v>1</v>
      </c>
      <c r="B177" t="str">
        <f t="shared" si="196"/>
        <v>0</v>
      </c>
      <c r="C177">
        <f>COUNTIF($D$3:D177,D177)</f>
        <v>0</v>
      </c>
      <c r="J177" t="str">
        <f t="shared" si="197"/>
        <v/>
      </c>
      <c r="K177" t="str">
        <f t="shared" si="198"/>
        <v/>
      </c>
      <c r="L177" t="str">
        <f t="shared" si="199"/>
        <v xml:space="preserve"> </v>
      </c>
      <c r="M177" t="str">
        <f t="shared" si="200"/>
        <v/>
      </c>
      <c r="N177" t="e">
        <f>VLOOKUP(E177,HC!A:B,2,0)</f>
        <v>#N/A</v>
      </c>
      <c r="O177" t="e">
        <f>VLOOKUP(N177,HC!B:C,2,0)</f>
        <v>#N/A</v>
      </c>
      <c r="P177" s="82" t="str">
        <f t="shared" ref="P177:BJ177" si="248">IFERROR(IF($G177="inactive","",IF(AND($L177&lt;P$1,$M177&lt;P$1),"",IF(AND($L177&gt;Q$1,$M177&gt;Q$1),"",IF(AND($L177&lt;P$1,$M177&lt;=Q$1),$M177-P$1,IF(AND($L177&gt;=P$1,$M177&gt;Q$1),Q$1-$L177,IF(AND($L177&gt;=P$1,$M177&lt;=Q$1),$M177-$L177,IF(AND($L177&lt;P$1,$M177&gt;Q$1),Q$1-P$1,""))))))),"")</f>
        <v/>
      </c>
      <c r="Q177" s="82" t="str">
        <f t="shared" si="248"/>
        <v/>
      </c>
      <c r="R177" s="82" t="str">
        <f t="shared" si="248"/>
        <v/>
      </c>
      <c r="S177" s="82" t="str">
        <f t="shared" si="248"/>
        <v/>
      </c>
      <c r="T177" s="82" t="str">
        <f t="shared" si="248"/>
        <v/>
      </c>
      <c r="U177" s="82" t="str">
        <f t="shared" si="248"/>
        <v/>
      </c>
      <c r="V177" s="82" t="str">
        <f t="shared" si="248"/>
        <v/>
      </c>
      <c r="W177" s="82" t="str">
        <f t="shared" si="248"/>
        <v/>
      </c>
      <c r="X177" s="82" t="str">
        <f t="shared" si="248"/>
        <v/>
      </c>
      <c r="Y177" s="82" t="str">
        <f t="shared" si="248"/>
        <v/>
      </c>
      <c r="Z177" s="82" t="str">
        <f t="shared" si="248"/>
        <v/>
      </c>
      <c r="AA177" s="82" t="str">
        <f t="shared" si="248"/>
        <v/>
      </c>
      <c r="AB177" s="82" t="str">
        <f t="shared" si="248"/>
        <v/>
      </c>
      <c r="AC177" s="82" t="str">
        <f t="shared" si="248"/>
        <v/>
      </c>
      <c r="AD177" s="82" t="str">
        <f t="shared" si="248"/>
        <v/>
      </c>
      <c r="AE177" s="82" t="str">
        <f t="shared" si="248"/>
        <v/>
      </c>
      <c r="AF177" s="82" t="str">
        <f t="shared" si="248"/>
        <v/>
      </c>
      <c r="AG177" s="82" t="str">
        <f t="shared" si="248"/>
        <v/>
      </c>
      <c r="AH177" s="82" t="str">
        <f t="shared" si="248"/>
        <v/>
      </c>
      <c r="AI177" s="82" t="str">
        <f t="shared" si="248"/>
        <v/>
      </c>
      <c r="AJ177" s="82" t="str">
        <f t="shared" si="248"/>
        <v/>
      </c>
      <c r="AK177" s="82" t="str">
        <f t="shared" si="248"/>
        <v/>
      </c>
      <c r="AL177" s="82" t="str">
        <f t="shared" si="248"/>
        <v/>
      </c>
      <c r="AM177" s="82" t="str">
        <f t="shared" si="248"/>
        <v/>
      </c>
      <c r="AN177" s="82" t="str">
        <f t="shared" si="248"/>
        <v/>
      </c>
      <c r="AO177" s="82" t="str">
        <f t="shared" si="248"/>
        <v/>
      </c>
      <c r="AP177" s="82" t="str">
        <f t="shared" si="248"/>
        <v/>
      </c>
      <c r="AQ177" s="82" t="str">
        <f t="shared" si="248"/>
        <v/>
      </c>
      <c r="AR177" s="82" t="str">
        <f t="shared" si="248"/>
        <v/>
      </c>
      <c r="AS177" s="82" t="str">
        <f t="shared" si="248"/>
        <v/>
      </c>
      <c r="AT177" s="82" t="str">
        <f t="shared" si="248"/>
        <v/>
      </c>
      <c r="AU177" s="82" t="str">
        <f t="shared" si="248"/>
        <v/>
      </c>
      <c r="AV177" s="82" t="str">
        <f t="shared" si="248"/>
        <v/>
      </c>
      <c r="AW177" s="82" t="str">
        <f t="shared" si="248"/>
        <v/>
      </c>
      <c r="AX177" s="82" t="str">
        <f t="shared" si="248"/>
        <v/>
      </c>
      <c r="AY177" s="82" t="str">
        <f t="shared" si="248"/>
        <v/>
      </c>
      <c r="AZ177" s="82" t="str">
        <f t="shared" si="248"/>
        <v/>
      </c>
      <c r="BA177" s="82" t="str">
        <f t="shared" si="248"/>
        <v/>
      </c>
      <c r="BB177" s="82" t="str">
        <f t="shared" si="248"/>
        <v/>
      </c>
      <c r="BC177" s="82" t="str">
        <f t="shared" si="248"/>
        <v/>
      </c>
      <c r="BD177" s="82" t="str">
        <f t="shared" si="248"/>
        <v/>
      </c>
      <c r="BE177" s="82" t="str">
        <f t="shared" si="248"/>
        <v/>
      </c>
      <c r="BF177" s="82" t="str">
        <f t="shared" si="248"/>
        <v/>
      </c>
      <c r="BG177" s="82" t="str">
        <f t="shared" si="248"/>
        <v/>
      </c>
      <c r="BH177" s="82" t="str">
        <f t="shared" si="248"/>
        <v/>
      </c>
      <c r="BI177" s="82" t="str">
        <f t="shared" si="248"/>
        <v/>
      </c>
      <c r="BJ177" s="82" t="str">
        <f t="shared" si="248"/>
        <v/>
      </c>
      <c r="BK177" s="82" t="str">
        <f t="shared" si="206"/>
        <v/>
      </c>
      <c r="BL177" s="82"/>
      <c r="BM177" s="82"/>
      <c r="BN177" s="82"/>
      <c r="BO177" s="82"/>
      <c r="BP177" s="82"/>
      <c r="BZ177">
        <f t="shared" si="204"/>
        <v>0</v>
      </c>
      <c r="CA177">
        <f t="shared" si="204"/>
        <v>0</v>
      </c>
    </row>
    <row r="178" spans="1:79" x14ac:dyDescent="0.25">
      <c r="A178" t="str">
        <f t="shared" si="195"/>
        <v>1</v>
      </c>
      <c r="B178" t="str">
        <f t="shared" si="196"/>
        <v>0</v>
      </c>
      <c r="C178">
        <f>COUNTIF($D$3:D178,D178)</f>
        <v>0</v>
      </c>
      <c r="J178" t="str">
        <f t="shared" si="197"/>
        <v/>
      </c>
      <c r="K178" t="str">
        <f t="shared" si="198"/>
        <v/>
      </c>
      <c r="L178" t="str">
        <f t="shared" si="199"/>
        <v xml:space="preserve"> </v>
      </c>
      <c r="M178" t="str">
        <f t="shared" si="200"/>
        <v/>
      </c>
      <c r="N178" t="e">
        <f>VLOOKUP(E178,HC!A:B,2,0)</f>
        <v>#N/A</v>
      </c>
      <c r="O178" t="e">
        <f>VLOOKUP(N178,HC!B:C,2,0)</f>
        <v>#N/A</v>
      </c>
      <c r="P178" s="82" t="str">
        <f t="shared" ref="P178:BJ178" si="249">IFERROR(IF($G178="inactive","",IF(AND($L178&lt;P$1,$M178&lt;P$1),"",IF(AND($L178&gt;Q$1,$M178&gt;Q$1),"",IF(AND($L178&lt;P$1,$M178&lt;=Q$1),$M178-P$1,IF(AND($L178&gt;=P$1,$M178&gt;Q$1),Q$1-$L178,IF(AND($L178&gt;=P$1,$M178&lt;=Q$1),$M178-$L178,IF(AND($L178&lt;P$1,$M178&gt;Q$1),Q$1-P$1,""))))))),"")</f>
        <v/>
      </c>
      <c r="Q178" s="82" t="str">
        <f t="shared" si="249"/>
        <v/>
      </c>
      <c r="R178" s="82" t="str">
        <f t="shared" si="249"/>
        <v/>
      </c>
      <c r="S178" s="82" t="str">
        <f t="shared" si="249"/>
        <v/>
      </c>
      <c r="T178" s="82" t="str">
        <f t="shared" si="249"/>
        <v/>
      </c>
      <c r="U178" s="82" t="str">
        <f t="shared" si="249"/>
        <v/>
      </c>
      <c r="V178" s="82" t="str">
        <f t="shared" si="249"/>
        <v/>
      </c>
      <c r="W178" s="82" t="str">
        <f t="shared" si="249"/>
        <v/>
      </c>
      <c r="X178" s="82" t="str">
        <f t="shared" si="249"/>
        <v/>
      </c>
      <c r="Y178" s="82" t="str">
        <f t="shared" si="249"/>
        <v/>
      </c>
      <c r="Z178" s="82" t="str">
        <f t="shared" si="249"/>
        <v/>
      </c>
      <c r="AA178" s="82" t="str">
        <f t="shared" si="249"/>
        <v/>
      </c>
      <c r="AB178" s="82" t="str">
        <f t="shared" si="249"/>
        <v/>
      </c>
      <c r="AC178" s="82" t="str">
        <f t="shared" si="249"/>
        <v/>
      </c>
      <c r="AD178" s="82" t="str">
        <f t="shared" si="249"/>
        <v/>
      </c>
      <c r="AE178" s="82" t="str">
        <f t="shared" si="249"/>
        <v/>
      </c>
      <c r="AF178" s="82" t="str">
        <f t="shared" si="249"/>
        <v/>
      </c>
      <c r="AG178" s="82" t="str">
        <f t="shared" si="249"/>
        <v/>
      </c>
      <c r="AH178" s="82" t="str">
        <f t="shared" si="249"/>
        <v/>
      </c>
      <c r="AI178" s="82" t="str">
        <f t="shared" si="249"/>
        <v/>
      </c>
      <c r="AJ178" s="82" t="str">
        <f t="shared" si="249"/>
        <v/>
      </c>
      <c r="AK178" s="82" t="str">
        <f t="shared" si="249"/>
        <v/>
      </c>
      <c r="AL178" s="82" t="str">
        <f t="shared" si="249"/>
        <v/>
      </c>
      <c r="AM178" s="82" t="str">
        <f t="shared" si="249"/>
        <v/>
      </c>
      <c r="AN178" s="82" t="str">
        <f t="shared" si="249"/>
        <v/>
      </c>
      <c r="AO178" s="82" t="str">
        <f t="shared" si="249"/>
        <v/>
      </c>
      <c r="AP178" s="82" t="str">
        <f t="shared" si="249"/>
        <v/>
      </c>
      <c r="AQ178" s="82" t="str">
        <f t="shared" si="249"/>
        <v/>
      </c>
      <c r="AR178" s="82" t="str">
        <f t="shared" si="249"/>
        <v/>
      </c>
      <c r="AS178" s="82" t="str">
        <f t="shared" si="249"/>
        <v/>
      </c>
      <c r="AT178" s="82" t="str">
        <f t="shared" si="249"/>
        <v/>
      </c>
      <c r="AU178" s="82" t="str">
        <f t="shared" si="249"/>
        <v/>
      </c>
      <c r="AV178" s="82" t="str">
        <f t="shared" si="249"/>
        <v/>
      </c>
      <c r="AW178" s="82" t="str">
        <f t="shared" si="249"/>
        <v/>
      </c>
      <c r="AX178" s="82" t="str">
        <f t="shared" si="249"/>
        <v/>
      </c>
      <c r="AY178" s="82" t="str">
        <f t="shared" si="249"/>
        <v/>
      </c>
      <c r="AZ178" s="82" t="str">
        <f t="shared" si="249"/>
        <v/>
      </c>
      <c r="BA178" s="82" t="str">
        <f t="shared" si="249"/>
        <v/>
      </c>
      <c r="BB178" s="82" t="str">
        <f t="shared" si="249"/>
        <v/>
      </c>
      <c r="BC178" s="82" t="str">
        <f t="shared" si="249"/>
        <v/>
      </c>
      <c r="BD178" s="82" t="str">
        <f t="shared" si="249"/>
        <v/>
      </c>
      <c r="BE178" s="82" t="str">
        <f t="shared" si="249"/>
        <v/>
      </c>
      <c r="BF178" s="82" t="str">
        <f t="shared" si="249"/>
        <v/>
      </c>
      <c r="BG178" s="82" t="str">
        <f t="shared" si="249"/>
        <v/>
      </c>
      <c r="BH178" s="82" t="str">
        <f t="shared" si="249"/>
        <v/>
      </c>
      <c r="BI178" s="82" t="str">
        <f t="shared" si="249"/>
        <v/>
      </c>
      <c r="BJ178" s="82" t="str">
        <f t="shared" si="249"/>
        <v/>
      </c>
      <c r="BK178" s="82" t="str">
        <f t="shared" si="206"/>
        <v/>
      </c>
      <c r="BL178" s="82"/>
      <c r="BM178" s="82"/>
      <c r="BN178" s="82"/>
      <c r="BO178" s="82"/>
      <c r="BP178" s="82"/>
      <c r="BZ178">
        <f t="shared" si="204"/>
        <v>0</v>
      </c>
      <c r="CA178">
        <f t="shared" si="204"/>
        <v>0</v>
      </c>
    </row>
    <row r="179" spans="1:79" x14ac:dyDescent="0.25">
      <c r="A179" t="str">
        <f t="shared" si="195"/>
        <v>1</v>
      </c>
      <c r="B179" t="str">
        <f t="shared" si="196"/>
        <v>0</v>
      </c>
      <c r="C179">
        <f>COUNTIF($D$3:D179,D179)</f>
        <v>0</v>
      </c>
      <c r="J179" t="str">
        <f t="shared" si="197"/>
        <v/>
      </c>
      <c r="K179" t="str">
        <f t="shared" si="198"/>
        <v/>
      </c>
      <c r="L179" t="str">
        <f t="shared" si="199"/>
        <v xml:space="preserve"> </v>
      </c>
      <c r="M179" t="str">
        <f t="shared" si="200"/>
        <v/>
      </c>
      <c r="N179" t="e">
        <f>VLOOKUP(E179,HC!A:B,2,0)</f>
        <v>#N/A</v>
      </c>
      <c r="O179" t="e">
        <f>VLOOKUP(N179,HC!B:C,2,0)</f>
        <v>#N/A</v>
      </c>
      <c r="P179" s="82" t="str">
        <f t="shared" ref="P179:BJ179" si="250">IFERROR(IF($G179="inactive","",IF(AND($L179&lt;P$1,$M179&lt;P$1),"",IF(AND($L179&gt;Q$1,$M179&gt;Q$1),"",IF(AND($L179&lt;P$1,$M179&lt;=Q$1),$M179-P$1,IF(AND($L179&gt;=P$1,$M179&gt;Q$1),Q$1-$L179,IF(AND($L179&gt;=P$1,$M179&lt;=Q$1),$M179-$L179,IF(AND($L179&lt;P$1,$M179&gt;Q$1),Q$1-P$1,""))))))),"")</f>
        <v/>
      </c>
      <c r="Q179" s="82" t="str">
        <f t="shared" si="250"/>
        <v/>
      </c>
      <c r="R179" s="82" t="str">
        <f t="shared" si="250"/>
        <v/>
      </c>
      <c r="S179" s="82" t="str">
        <f t="shared" si="250"/>
        <v/>
      </c>
      <c r="T179" s="82" t="str">
        <f t="shared" si="250"/>
        <v/>
      </c>
      <c r="U179" s="82" t="str">
        <f t="shared" si="250"/>
        <v/>
      </c>
      <c r="V179" s="82" t="str">
        <f t="shared" si="250"/>
        <v/>
      </c>
      <c r="W179" s="82" t="str">
        <f t="shared" si="250"/>
        <v/>
      </c>
      <c r="X179" s="82" t="str">
        <f t="shared" si="250"/>
        <v/>
      </c>
      <c r="Y179" s="82" t="str">
        <f t="shared" si="250"/>
        <v/>
      </c>
      <c r="Z179" s="82" t="str">
        <f t="shared" si="250"/>
        <v/>
      </c>
      <c r="AA179" s="82" t="str">
        <f t="shared" si="250"/>
        <v/>
      </c>
      <c r="AB179" s="82" t="str">
        <f t="shared" si="250"/>
        <v/>
      </c>
      <c r="AC179" s="82" t="str">
        <f t="shared" si="250"/>
        <v/>
      </c>
      <c r="AD179" s="82" t="str">
        <f t="shared" si="250"/>
        <v/>
      </c>
      <c r="AE179" s="82" t="str">
        <f t="shared" si="250"/>
        <v/>
      </c>
      <c r="AF179" s="82" t="str">
        <f t="shared" si="250"/>
        <v/>
      </c>
      <c r="AG179" s="82" t="str">
        <f t="shared" si="250"/>
        <v/>
      </c>
      <c r="AH179" s="82" t="str">
        <f t="shared" si="250"/>
        <v/>
      </c>
      <c r="AI179" s="82" t="str">
        <f t="shared" si="250"/>
        <v/>
      </c>
      <c r="AJ179" s="82" t="str">
        <f t="shared" si="250"/>
        <v/>
      </c>
      <c r="AK179" s="82" t="str">
        <f t="shared" si="250"/>
        <v/>
      </c>
      <c r="AL179" s="82" t="str">
        <f t="shared" si="250"/>
        <v/>
      </c>
      <c r="AM179" s="82" t="str">
        <f t="shared" si="250"/>
        <v/>
      </c>
      <c r="AN179" s="82" t="str">
        <f t="shared" si="250"/>
        <v/>
      </c>
      <c r="AO179" s="82" t="str">
        <f t="shared" si="250"/>
        <v/>
      </c>
      <c r="AP179" s="82" t="str">
        <f t="shared" si="250"/>
        <v/>
      </c>
      <c r="AQ179" s="82" t="str">
        <f t="shared" si="250"/>
        <v/>
      </c>
      <c r="AR179" s="82" t="str">
        <f t="shared" si="250"/>
        <v/>
      </c>
      <c r="AS179" s="82" t="str">
        <f t="shared" si="250"/>
        <v/>
      </c>
      <c r="AT179" s="82" t="str">
        <f t="shared" si="250"/>
        <v/>
      </c>
      <c r="AU179" s="82" t="str">
        <f t="shared" si="250"/>
        <v/>
      </c>
      <c r="AV179" s="82" t="str">
        <f t="shared" si="250"/>
        <v/>
      </c>
      <c r="AW179" s="82" t="str">
        <f t="shared" si="250"/>
        <v/>
      </c>
      <c r="AX179" s="82" t="str">
        <f t="shared" si="250"/>
        <v/>
      </c>
      <c r="AY179" s="82" t="str">
        <f t="shared" si="250"/>
        <v/>
      </c>
      <c r="AZ179" s="82" t="str">
        <f t="shared" si="250"/>
        <v/>
      </c>
      <c r="BA179" s="82" t="str">
        <f t="shared" si="250"/>
        <v/>
      </c>
      <c r="BB179" s="82" t="str">
        <f t="shared" si="250"/>
        <v/>
      </c>
      <c r="BC179" s="82" t="str">
        <f t="shared" si="250"/>
        <v/>
      </c>
      <c r="BD179" s="82" t="str">
        <f t="shared" si="250"/>
        <v/>
      </c>
      <c r="BE179" s="82" t="str">
        <f t="shared" si="250"/>
        <v/>
      </c>
      <c r="BF179" s="82" t="str">
        <f t="shared" si="250"/>
        <v/>
      </c>
      <c r="BG179" s="82" t="str">
        <f t="shared" si="250"/>
        <v/>
      </c>
      <c r="BH179" s="82" t="str">
        <f t="shared" si="250"/>
        <v/>
      </c>
      <c r="BI179" s="82" t="str">
        <f t="shared" si="250"/>
        <v/>
      </c>
      <c r="BJ179" s="82" t="str">
        <f t="shared" si="250"/>
        <v/>
      </c>
      <c r="BK179" s="82" t="str">
        <f t="shared" si="206"/>
        <v/>
      </c>
      <c r="BL179" s="82"/>
      <c r="BM179" s="82"/>
      <c r="BN179" s="82"/>
      <c r="BO179" s="82"/>
      <c r="BP179" s="82"/>
      <c r="BZ179">
        <f t="shared" si="204"/>
        <v>0</v>
      </c>
      <c r="CA179">
        <f t="shared" si="204"/>
        <v>0</v>
      </c>
    </row>
    <row r="180" spans="1:79" x14ac:dyDescent="0.25">
      <c r="A180" t="str">
        <f t="shared" si="195"/>
        <v>1</v>
      </c>
      <c r="B180" t="str">
        <f t="shared" si="196"/>
        <v>0</v>
      </c>
      <c r="C180">
        <f>COUNTIF($D$3:D180,D180)</f>
        <v>0</v>
      </c>
      <c r="J180" t="str">
        <f t="shared" si="197"/>
        <v/>
      </c>
      <c r="K180" t="str">
        <f t="shared" si="198"/>
        <v/>
      </c>
      <c r="L180" t="str">
        <f t="shared" si="199"/>
        <v xml:space="preserve"> </v>
      </c>
      <c r="M180" t="str">
        <f t="shared" si="200"/>
        <v/>
      </c>
      <c r="N180" t="e">
        <f>VLOOKUP(E180,HC!A:B,2,0)</f>
        <v>#N/A</v>
      </c>
      <c r="O180" t="e">
        <f>VLOOKUP(N180,HC!B:C,2,0)</f>
        <v>#N/A</v>
      </c>
      <c r="P180" s="82" t="str">
        <f t="shared" ref="P180:BJ180" si="251">IFERROR(IF($G180="inactive","",IF(AND($L180&lt;P$1,$M180&lt;P$1),"",IF(AND($L180&gt;Q$1,$M180&gt;Q$1),"",IF(AND($L180&lt;P$1,$M180&lt;=Q$1),$M180-P$1,IF(AND($L180&gt;=P$1,$M180&gt;Q$1),Q$1-$L180,IF(AND($L180&gt;=P$1,$M180&lt;=Q$1),$M180-$L180,IF(AND($L180&lt;P$1,$M180&gt;Q$1),Q$1-P$1,""))))))),"")</f>
        <v/>
      </c>
      <c r="Q180" s="82" t="str">
        <f t="shared" si="251"/>
        <v/>
      </c>
      <c r="R180" s="82" t="str">
        <f t="shared" si="251"/>
        <v/>
      </c>
      <c r="S180" s="82" t="str">
        <f t="shared" si="251"/>
        <v/>
      </c>
      <c r="T180" s="82" t="str">
        <f t="shared" si="251"/>
        <v/>
      </c>
      <c r="U180" s="82" t="str">
        <f t="shared" si="251"/>
        <v/>
      </c>
      <c r="V180" s="82" t="str">
        <f t="shared" si="251"/>
        <v/>
      </c>
      <c r="W180" s="82" t="str">
        <f t="shared" si="251"/>
        <v/>
      </c>
      <c r="X180" s="82" t="str">
        <f t="shared" si="251"/>
        <v/>
      </c>
      <c r="Y180" s="82" t="str">
        <f t="shared" si="251"/>
        <v/>
      </c>
      <c r="Z180" s="82" t="str">
        <f t="shared" si="251"/>
        <v/>
      </c>
      <c r="AA180" s="82" t="str">
        <f t="shared" si="251"/>
        <v/>
      </c>
      <c r="AB180" s="82" t="str">
        <f t="shared" si="251"/>
        <v/>
      </c>
      <c r="AC180" s="82" t="str">
        <f t="shared" si="251"/>
        <v/>
      </c>
      <c r="AD180" s="82" t="str">
        <f t="shared" si="251"/>
        <v/>
      </c>
      <c r="AE180" s="82" t="str">
        <f t="shared" si="251"/>
        <v/>
      </c>
      <c r="AF180" s="82" t="str">
        <f t="shared" si="251"/>
        <v/>
      </c>
      <c r="AG180" s="82" t="str">
        <f t="shared" si="251"/>
        <v/>
      </c>
      <c r="AH180" s="82" t="str">
        <f t="shared" si="251"/>
        <v/>
      </c>
      <c r="AI180" s="82" t="str">
        <f t="shared" si="251"/>
        <v/>
      </c>
      <c r="AJ180" s="82" t="str">
        <f t="shared" si="251"/>
        <v/>
      </c>
      <c r="AK180" s="82" t="str">
        <f t="shared" si="251"/>
        <v/>
      </c>
      <c r="AL180" s="82" t="str">
        <f t="shared" si="251"/>
        <v/>
      </c>
      <c r="AM180" s="82" t="str">
        <f t="shared" si="251"/>
        <v/>
      </c>
      <c r="AN180" s="82" t="str">
        <f t="shared" si="251"/>
        <v/>
      </c>
      <c r="AO180" s="82" t="str">
        <f t="shared" si="251"/>
        <v/>
      </c>
      <c r="AP180" s="82" t="str">
        <f t="shared" si="251"/>
        <v/>
      </c>
      <c r="AQ180" s="82" t="str">
        <f t="shared" si="251"/>
        <v/>
      </c>
      <c r="AR180" s="82" t="str">
        <f t="shared" si="251"/>
        <v/>
      </c>
      <c r="AS180" s="82" t="str">
        <f t="shared" si="251"/>
        <v/>
      </c>
      <c r="AT180" s="82" t="str">
        <f t="shared" si="251"/>
        <v/>
      </c>
      <c r="AU180" s="82" t="str">
        <f t="shared" si="251"/>
        <v/>
      </c>
      <c r="AV180" s="82" t="str">
        <f t="shared" si="251"/>
        <v/>
      </c>
      <c r="AW180" s="82" t="str">
        <f t="shared" si="251"/>
        <v/>
      </c>
      <c r="AX180" s="82" t="str">
        <f t="shared" si="251"/>
        <v/>
      </c>
      <c r="AY180" s="82" t="str">
        <f t="shared" si="251"/>
        <v/>
      </c>
      <c r="AZ180" s="82" t="str">
        <f t="shared" si="251"/>
        <v/>
      </c>
      <c r="BA180" s="82" t="str">
        <f t="shared" si="251"/>
        <v/>
      </c>
      <c r="BB180" s="82" t="str">
        <f t="shared" si="251"/>
        <v/>
      </c>
      <c r="BC180" s="82" t="str">
        <f t="shared" si="251"/>
        <v/>
      </c>
      <c r="BD180" s="82" t="str">
        <f t="shared" si="251"/>
        <v/>
      </c>
      <c r="BE180" s="82" t="str">
        <f t="shared" si="251"/>
        <v/>
      </c>
      <c r="BF180" s="82" t="str">
        <f t="shared" si="251"/>
        <v/>
      </c>
      <c r="BG180" s="82" t="str">
        <f t="shared" si="251"/>
        <v/>
      </c>
      <c r="BH180" s="82" t="str">
        <f t="shared" si="251"/>
        <v/>
      </c>
      <c r="BI180" s="82" t="str">
        <f t="shared" si="251"/>
        <v/>
      </c>
      <c r="BJ180" s="82" t="str">
        <f t="shared" si="251"/>
        <v/>
      </c>
      <c r="BK180" s="82" t="str">
        <f t="shared" si="206"/>
        <v/>
      </c>
      <c r="BL180" s="82"/>
      <c r="BM180" s="82"/>
      <c r="BN180" s="82"/>
      <c r="BO180" s="82"/>
      <c r="BP180" s="82"/>
      <c r="BZ180">
        <f t="shared" si="204"/>
        <v>0</v>
      </c>
      <c r="CA180">
        <f t="shared" si="204"/>
        <v>0</v>
      </c>
    </row>
    <row r="181" spans="1:79" x14ac:dyDescent="0.25">
      <c r="A181" t="str">
        <f t="shared" si="195"/>
        <v>1</v>
      </c>
      <c r="B181" t="str">
        <f t="shared" si="196"/>
        <v>0</v>
      </c>
      <c r="C181">
        <f>COUNTIF($D$3:D181,D181)</f>
        <v>0</v>
      </c>
      <c r="J181" t="str">
        <f t="shared" si="197"/>
        <v/>
      </c>
      <c r="K181" t="str">
        <f t="shared" si="198"/>
        <v/>
      </c>
      <c r="L181" t="str">
        <f t="shared" si="199"/>
        <v xml:space="preserve"> </v>
      </c>
      <c r="M181" t="str">
        <f t="shared" si="200"/>
        <v/>
      </c>
      <c r="N181" t="e">
        <f>VLOOKUP(E181,HC!A:B,2,0)</f>
        <v>#N/A</v>
      </c>
      <c r="O181" t="e">
        <f>VLOOKUP(N181,HC!B:C,2,0)</f>
        <v>#N/A</v>
      </c>
      <c r="P181" s="82" t="str">
        <f t="shared" ref="P181:BJ181" si="252">IFERROR(IF($G181="inactive","",IF(AND($L181&lt;P$1,$M181&lt;P$1),"",IF(AND($L181&gt;Q$1,$M181&gt;Q$1),"",IF(AND($L181&lt;P$1,$M181&lt;=Q$1),$M181-P$1,IF(AND($L181&gt;=P$1,$M181&gt;Q$1),Q$1-$L181,IF(AND($L181&gt;=P$1,$M181&lt;=Q$1),$M181-$L181,IF(AND($L181&lt;P$1,$M181&gt;Q$1),Q$1-P$1,""))))))),"")</f>
        <v/>
      </c>
      <c r="Q181" s="82" t="str">
        <f t="shared" si="252"/>
        <v/>
      </c>
      <c r="R181" s="82" t="str">
        <f t="shared" si="252"/>
        <v/>
      </c>
      <c r="S181" s="82" t="str">
        <f t="shared" si="252"/>
        <v/>
      </c>
      <c r="T181" s="82" t="str">
        <f t="shared" si="252"/>
        <v/>
      </c>
      <c r="U181" s="82" t="str">
        <f t="shared" si="252"/>
        <v/>
      </c>
      <c r="V181" s="82" t="str">
        <f t="shared" si="252"/>
        <v/>
      </c>
      <c r="W181" s="82" t="str">
        <f t="shared" si="252"/>
        <v/>
      </c>
      <c r="X181" s="82" t="str">
        <f t="shared" si="252"/>
        <v/>
      </c>
      <c r="Y181" s="82" t="str">
        <f t="shared" si="252"/>
        <v/>
      </c>
      <c r="Z181" s="82" t="str">
        <f t="shared" si="252"/>
        <v/>
      </c>
      <c r="AA181" s="82" t="str">
        <f t="shared" si="252"/>
        <v/>
      </c>
      <c r="AB181" s="82" t="str">
        <f t="shared" si="252"/>
        <v/>
      </c>
      <c r="AC181" s="82" t="str">
        <f t="shared" si="252"/>
        <v/>
      </c>
      <c r="AD181" s="82" t="str">
        <f t="shared" si="252"/>
        <v/>
      </c>
      <c r="AE181" s="82" t="str">
        <f t="shared" si="252"/>
        <v/>
      </c>
      <c r="AF181" s="82" t="str">
        <f t="shared" si="252"/>
        <v/>
      </c>
      <c r="AG181" s="82" t="str">
        <f t="shared" si="252"/>
        <v/>
      </c>
      <c r="AH181" s="82" t="str">
        <f t="shared" si="252"/>
        <v/>
      </c>
      <c r="AI181" s="82" t="str">
        <f t="shared" si="252"/>
        <v/>
      </c>
      <c r="AJ181" s="82" t="str">
        <f t="shared" si="252"/>
        <v/>
      </c>
      <c r="AK181" s="82" t="str">
        <f t="shared" si="252"/>
        <v/>
      </c>
      <c r="AL181" s="82" t="str">
        <f t="shared" si="252"/>
        <v/>
      </c>
      <c r="AM181" s="82" t="str">
        <f t="shared" si="252"/>
        <v/>
      </c>
      <c r="AN181" s="82" t="str">
        <f t="shared" si="252"/>
        <v/>
      </c>
      <c r="AO181" s="82" t="str">
        <f t="shared" si="252"/>
        <v/>
      </c>
      <c r="AP181" s="82" t="str">
        <f t="shared" si="252"/>
        <v/>
      </c>
      <c r="AQ181" s="82" t="str">
        <f t="shared" si="252"/>
        <v/>
      </c>
      <c r="AR181" s="82" t="str">
        <f t="shared" si="252"/>
        <v/>
      </c>
      <c r="AS181" s="82" t="str">
        <f t="shared" si="252"/>
        <v/>
      </c>
      <c r="AT181" s="82" t="str">
        <f t="shared" si="252"/>
        <v/>
      </c>
      <c r="AU181" s="82" t="str">
        <f t="shared" si="252"/>
        <v/>
      </c>
      <c r="AV181" s="82" t="str">
        <f t="shared" si="252"/>
        <v/>
      </c>
      <c r="AW181" s="82" t="str">
        <f t="shared" si="252"/>
        <v/>
      </c>
      <c r="AX181" s="82" t="str">
        <f t="shared" si="252"/>
        <v/>
      </c>
      <c r="AY181" s="82" t="str">
        <f t="shared" si="252"/>
        <v/>
      </c>
      <c r="AZ181" s="82" t="str">
        <f t="shared" si="252"/>
        <v/>
      </c>
      <c r="BA181" s="82" t="str">
        <f t="shared" si="252"/>
        <v/>
      </c>
      <c r="BB181" s="82" t="str">
        <f t="shared" si="252"/>
        <v/>
      </c>
      <c r="BC181" s="82" t="str">
        <f t="shared" si="252"/>
        <v/>
      </c>
      <c r="BD181" s="82" t="str">
        <f t="shared" si="252"/>
        <v/>
      </c>
      <c r="BE181" s="82" t="str">
        <f t="shared" si="252"/>
        <v/>
      </c>
      <c r="BF181" s="82" t="str">
        <f t="shared" si="252"/>
        <v/>
      </c>
      <c r="BG181" s="82" t="str">
        <f t="shared" si="252"/>
        <v/>
      </c>
      <c r="BH181" s="82" t="str">
        <f t="shared" si="252"/>
        <v/>
      </c>
      <c r="BI181" s="82" t="str">
        <f t="shared" si="252"/>
        <v/>
      </c>
      <c r="BJ181" s="82" t="str">
        <f t="shared" si="252"/>
        <v/>
      </c>
      <c r="BK181" s="82" t="str">
        <f t="shared" si="206"/>
        <v/>
      </c>
      <c r="BL181" s="82"/>
      <c r="BM181" s="82"/>
      <c r="BN181" s="82"/>
      <c r="BO181" s="82"/>
      <c r="BP181" s="82"/>
      <c r="BZ181">
        <f t="shared" si="204"/>
        <v>0</v>
      </c>
      <c r="CA181">
        <f t="shared" si="204"/>
        <v>0</v>
      </c>
    </row>
    <row r="182" spans="1:79" x14ac:dyDescent="0.25">
      <c r="A182" t="str">
        <f t="shared" si="195"/>
        <v>1</v>
      </c>
      <c r="B182" t="str">
        <f t="shared" si="196"/>
        <v>0</v>
      </c>
      <c r="C182">
        <f>COUNTIF($D$3:D182,D182)</f>
        <v>0</v>
      </c>
      <c r="J182" t="str">
        <f t="shared" si="197"/>
        <v/>
      </c>
      <c r="K182" t="str">
        <f t="shared" si="198"/>
        <v/>
      </c>
      <c r="L182" t="str">
        <f t="shared" si="199"/>
        <v xml:space="preserve"> </v>
      </c>
      <c r="M182" t="str">
        <f t="shared" si="200"/>
        <v/>
      </c>
      <c r="N182" t="e">
        <f>VLOOKUP(E182,HC!A:B,2,0)</f>
        <v>#N/A</v>
      </c>
      <c r="O182" t="e">
        <f>VLOOKUP(N182,HC!B:C,2,0)</f>
        <v>#N/A</v>
      </c>
      <c r="P182" s="82" t="str">
        <f t="shared" ref="P182:BJ182" si="253">IFERROR(IF($G182="inactive","",IF(AND($L182&lt;P$1,$M182&lt;P$1),"",IF(AND($L182&gt;Q$1,$M182&gt;Q$1),"",IF(AND($L182&lt;P$1,$M182&lt;=Q$1),$M182-P$1,IF(AND($L182&gt;=P$1,$M182&gt;Q$1),Q$1-$L182,IF(AND($L182&gt;=P$1,$M182&lt;=Q$1),$M182-$L182,IF(AND($L182&lt;P$1,$M182&gt;Q$1),Q$1-P$1,""))))))),"")</f>
        <v/>
      </c>
      <c r="Q182" s="82" t="str">
        <f t="shared" si="253"/>
        <v/>
      </c>
      <c r="R182" s="82" t="str">
        <f t="shared" si="253"/>
        <v/>
      </c>
      <c r="S182" s="82" t="str">
        <f t="shared" si="253"/>
        <v/>
      </c>
      <c r="T182" s="82" t="str">
        <f t="shared" si="253"/>
        <v/>
      </c>
      <c r="U182" s="82" t="str">
        <f t="shared" si="253"/>
        <v/>
      </c>
      <c r="V182" s="82" t="str">
        <f t="shared" si="253"/>
        <v/>
      </c>
      <c r="W182" s="82" t="str">
        <f t="shared" si="253"/>
        <v/>
      </c>
      <c r="X182" s="82" t="str">
        <f t="shared" si="253"/>
        <v/>
      </c>
      <c r="Y182" s="82" t="str">
        <f t="shared" si="253"/>
        <v/>
      </c>
      <c r="Z182" s="82" t="str">
        <f t="shared" si="253"/>
        <v/>
      </c>
      <c r="AA182" s="82" t="str">
        <f t="shared" si="253"/>
        <v/>
      </c>
      <c r="AB182" s="82" t="str">
        <f t="shared" si="253"/>
        <v/>
      </c>
      <c r="AC182" s="82" t="str">
        <f t="shared" si="253"/>
        <v/>
      </c>
      <c r="AD182" s="82" t="str">
        <f t="shared" si="253"/>
        <v/>
      </c>
      <c r="AE182" s="82" t="str">
        <f t="shared" si="253"/>
        <v/>
      </c>
      <c r="AF182" s="82" t="str">
        <f t="shared" si="253"/>
        <v/>
      </c>
      <c r="AG182" s="82" t="str">
        <f t="shared" si="253"/>
        <v/>
      </c>
      <c r="AH182" s="82" t="str">
        <f t="shared" si="253"/>
        <v/>
      </c>
      <c r="AI182" s="82" t="str">
        <f t="shared" si="253"/>
        <v/>
      </c>
      <c r="AJ182" s="82" t="str">
        <f t="shared" si="253"/>
        <v/>
      </c>
      <c r="AK182" s="82" t="str">
        <f t="shared" si="253"/>
        <v/>
      </c>
      <c r="AL182" s="82" t="str">
        <f t="shared" si="253"/>
        <v/>
      </c>
      <c r="AM182" s="82" t="str">
        <f t="shared" si="253"/>
        <v/>
      </c>
      <c r="AN182" s="82" t="str">
        <f t="shared" si="253"/>
        <v/>
      </c>
      <c r="AO182" s="82" t="str">
        <f t="shared" si="253"/>
        <v/>
      </c>
      <c r="AP182" s="82" t="str">
        <f t="shared" si="253"/>
        <v/>
      </c>
      <c r="AQ182" s="82" t="str">
        <f t="shared" si="253"/>
        <v/>
      </c>
      <c r="AR182" s="82" t="str">
        <f t="shared" si="253"/>
        <v/>
      </c>
      <c r="AS182" s="82" t="str">
        <f t="shared" si="253"/>
        <v/>
      </c>
      <c r="AT182" s="82" t="str">
        <f t="shared" si="253"/>
        <v/>
      </c>
      <c r="AU182" s="82" t="str">
        <f t="shared" si="253"/>
        <v/>
      </c>
      <c r="AV182" s="82" t="str">
        <f t="shared" si="253"/>
        <v/>
      </c>
      <c r="AW182" s="82" t="str">
        <f t="shared" si="253"/>
        <v/>
      </c>
      <c r="AX182" s="82" t="str">
        <f t="shared" si="253"/>
        <v/>
      </c>
      <c r="AY182" s="82" t="str">
        <f t="shared" si="253"/>
        <v/>
      </c>
      <c r="AZ182" s="82" t="str">
        <f t="shared" si="253"/>
        <v/>
      </c>
      <c r="BA182" s="82" t="str">
        <f t="shared" si="253"/>
        <v/>
      </c>
      <c r="BB182" s="82" t="str">
        <f t="shared" si="253"/>
        <v/>
      </c>
      <c r="BC182" s="82" t="str">
        <f t="shared" si="253"/>
        <v/>
      </c>
      <c r="BD182" s="82" t="str">
        <f t="shared" si="253"/>
        <v/>
      </c>
      <c r="BE182" s="82" t="str">
        <f t="shared" si="253"/>
        <v/>
      </c>
      <c r="BF182" s="82" t="str">
        <f t="shared" si="253"/>
        <v/>
      </c>
      <c r="BG182" s="82" t="str">
        <f t="shared" si="253"/>
        <v/>
      </c>
      <c r="BH182" s="82" t="str">
        <f t="shared" si="253"/>
        <v/>
      </c>
      <c r="BI182" s="82" t="str">
        <f t="shared" si="253"/>
        <v/>
      </c>
      <c r="BJ182" s="82" t="str">
        <f t="shared" si="253"/>
        <v/>
      </c>
      <c r="BK182" s="82" t="str">
        <f t="shared" si="206"/>
        <v/>
      </c>
      <c r="BL182" s="82"/>
      <c r="BM182" s="82"/>
      <c r="BN182" s="82"/>
      <c r="BO182" s="82"/>
      <c r="BP182" s="82"/>
      <c r="BZ182">
        <f t="shared" si="204"/>
        <v>0</v>
      </c>
      <c r="CA182">
        <f t="shared" si="204"/>
        <v>0</v>
      </c>
    </row>
    <row r="183" spans="1:79" x14ac:dyDescent="0.25">
      <c r="A183" t="str">
        <f t="shared" si="195"/>
        <v>1</v>
      </c>
      <c r="B183" t="str">
        <f t="shared" si="196"/>
        <v>0</v>
      </c>
      <c r="C183">
        <f>COUNTIF($D$3:D183,D183)</f>
        <v>0</v>
      </c>
      <c r="J183" t="str">
        <f t="shared" si="197"/>
        <v/>
      </c>
      <c r="K183" t="str">
        <f t="shared" si="198"/>
        <v/>
      </c>
      <c r="L183" t="str">
        <f t="shared" si="199"/>
        <v xml:space="preserve"> </v>
      </c>
      <c r="M183" t="str">
        <f t="shared" si="200"/>
        <v/>
      </c>
      <c r="N183" t="e">
        <f>VLOOKUP(E183,HC!A:B,2,0)</f>
        <v>#N/A</v>
      </c>
      <c r="O183" t="e">
        <f>VLOOKUP(N183,HC!B:C,2,0)</f>
        <v>#N/A</v>
      </c>
      <c r="P183" s="82" t="str">
        <f t="shared" ref="P183:BJ183" si="254">IFERROR(IF($G183="inactive","",IF(AND($L183&lt;P$1,$M183&lt;P$1),"",IF(AND($L183&gt;Q$1,$M183&gt;Q$1),"",IF(AND($L183&lt;P$1,$M183&lt;=Q$1),$M183-P$1,IF(AND($L183&gt;=P$1,$M183&gt;Q$1),Q$1-$L183,IF(AND($L183&gt;=P$1,$M183&lt;=Q$1),$M183-$L183,IF(AND($L183&lt;P$1,$M183&gt;Q$1),Q$1-P$1,""))))))),"")</f>
        <v/>
      </c>
      <c r="Q183" s="82" t="str">
        <f t="shared" si="254"/>
        <v/>
      </c>
      <c r="R183" s="82" t="str">
        <f t="shared" si="254"/>
        <v/>
      </c>
      <c r="S183" s="82" t="str">
        <f t="shared" si="254"/>
        <v/>
      </c>
      <c r="T183" s="82" t="str">
        <f t="shared" si="254"/>
        <v/>
      </c>
      <c r="U183" s="82" t="str">
        <f t="shared" si="254"/>
        <v/>
      </c>
      <c r="V183" s="82" t="str">
        <f t="shared" si="254"/>
        <v/>
      </c>
      <c r="W183" s="82" t="str">
        <f t="shared" si="254"/>
        <v/>
      </c>
      <c r="X183" s="82" t="str">
        <f t="shared" si="254"/>
        <v/>
      </c>
      <c r="Y183" s="82" t="str">
        <f t="shared" si="254"/>
        <v/>
      </c>
      <c r="Z183" s="82" t="str">
        <f t="shared" si="254"/>
        <v/>
      </c>
      <c r="AA183" s="82" t="str">
        <f t="shared" si="254"/>
        <v/>
      </c>
      <c r="AB183" s="82" t="str">
        <f t="shared" si="254"/>
        <v/>
      </c>
      <c r="AC183" s="82" t="str">
        <f t="shared" si="254"/>
        <v/>
      </c>
      <c r="AD183" s="82" t="str">
        <f t="shared" si="254"/>
        <v/>
      </c>
      <c r="AE183" s="82" t="str">
        <f t="shared" si="254"/>
        <v/>
      </c>
      <c r="AF183" s="82" t="str">
        <f t="shared" si="254"/>
        <v/>
      </c>
      <c r="AG183" s="82" t="str">
        <f t="shared" si="254"/>
        <v/>
      </c>
      <c r="AH183" s="82" t="str">
        <f t="shared" si="254"/>
        <v/>
      </c>
      <c r="AI183" s="82" t="str">
        <f t="shared" si="254"/>
        <v/>
      </c>
      <c r="AJ183" s="82" t="str">
        <f t="shared" si="254"/>
        <v/>
      </c>
      <c r="AK183" s="82" t="str">
        <f t="shared" si="254"/>
        <v/>
      </c>
      <c r="AL183" s="82" t="str">
        <f t="shared" si="254"/>
        <v/>
      </c>
      <c r="AM183" s="82" t="str">
        <f t="shared" si="254"/>
        <v/>
      </c>
      <c r="AN183" s="82" t="str">
        <f t="shared" si="254"/>
        <v/>
      </c>
      <c r="AO183" s="82" t="str">
        <f t="shared" si="254"/>
        <v/>
      </c>
      <c r="AP183" s="82" t="str">
        <f t="shared" si="254"/>
        <v/>
      </c>
      <c r="AQ183" s="82" t="str">
        <f t="shared" si="254"/>
        <v/>
      </c>
      <c r="AR183" s="82" t="str">
        <f t="shared" si="254"/>
        <v/>
      </c>
      <c r="AS183" s="82" t="str">
        <f t="shared" si="254"/>
        <v/>
      </c>
      <c r="AT183" s="82" t="str">
        <f t="shared" si="254"/>
        <v/>
      </c>
      <c r="AU183" s="82" t="str">
        <f t="shared" si="254"/>
        <v/>
      </c>
      <c r="AV183" s="82" t="str">
        <f t="shared" si="254"/>
        <v/>
      </c>
      <c r="AW183" s="82" t="str">
        <f t="shared" si="254"/>
        <v/>
      </c>
      <c r="AX183" s="82" t="str">
        <f t="shared" si="254"/>
        <v/>
      </c>
      <c r="AY183" s="82" t="str">
        <f t="shared" si="254"/>
        <v/>
      </c>
      <c r="AZ183" s="82" t="str">
        <f t="shared" si="254"/>
        <v/>
      </c>
      <c r="BA183" s="82" t="str">
        <f t="shared" si="254"/>
        <v/>
      </c>
      <c r="BB183" s="82" t="str">
        <f t="shared" si="254"/>
        <v/>
      </c>
      <c r="BC183" s="82" t="str">
        <f t="shared" si="254"/>
        <v/>
      </c>
      <c r="BD183" s="82" t="str">
        <f t="shared" si="254"/>
        <v/>
      </c>
      <c r="BE183" s="82" t="str">
        <f t="shared" si="254"/>
        <v/>
      </c>
      <c r="BF183" s="82" t="str">
        <f t="shared" si="254"/>
        <v/>
      </c>
      <c r="BG183" s="82" t="str">
        <f t="shared" si="254"/>
        <v/>
      </c>
      <c r="BH183" s="82" t="str">
        <f t="shared" si="254"/>
        <v/>
      </c>
      <c r="BI183" s="82" t="str">
        <f t="shared" si="254"/>
        <v/>
      </c>
      <c r="BJ183" s="82" t="str">
        <f t="shared" si="254"/>
        <v/>
      </c>
      <c r="BK183" s="82" t="str">
        <f t="shared" si="206"/>
        <v/>
      </c>
      <c r="BL183" s="82"/>
      <c r="BM183" s="82"/>
      <c r="BN183" s="82"/>
      <c r="BO183" s="82"/>
      <c r="BP183" s="82"/>
      <c r="BZ183">
        <f t="shared" si="204"/>
        <v>0</v>
      </c>
      <c r="CA183">
        <f t="shared" si="204"/>
        <v>0</v>
      </c>
    </row>
    <row r="184" spans="1:79" x14ac:dyDescent="0.25">
      <c r="A184" t="str">
        <f t="shared" si="195"/>
        <v>1</v>
      </c>
      <c r="B184" t="str">
        <f t="shared" si="196"/>
        <v>0</v>
      </c>
      <c r="C184">
        <f>COUNTIF($D$3:D184,D184)</f>
        <v>0</v>
      </c>
      <c r="J184" t="str">
        <f t="shared" si="197"/>
        <v/>
      </c>
      <c r="K184" t="str">
        <f t="shared" si="198"/>
        <v/>
      </c>
      <c r="L184" t="str">
        <f t="shared" si="199"/>
        <v xml:space="preserve"> </v>
      </c>
      <c r="M184" t="str">
        <f t="shared" si="200"/>
        <v/>
      </c>
      <c r="N184" t="e">
        <f>VLOOKUP(E184,HC!A:B,2,0)</f>
        <v>#N/A</v>
      </c>
      <c r="O184" t="e">
        <f>VLOOKUP(N184,HC!B:C,2,0)</f>
        <v>#N/A</v>
      </c>
      <c r="P184" s="82" t="str">
        <f t="shared" ref="P184:BJ184" si="255">IFERROR(IF($G184="inactive","",IF(AND($L184&lt;P$1,$M184&lt;P$1),"",IF(AND($L184&gt;Q$1,$M184&gt;Q$1),"",IF(AND($L184&lt;P$1,$M184&lt;=Q$1),$M184-P$1,IF(AND($L184&gt;=P$1,$M184&gt;Q$1),Q$1-$L184,IF(AND($L184&gt;=P$1,$M184&lt;=Q$1),$M184-$L184,IF(AND($L184&lt;P$1,$M184&gt;Q$1),Q$1-P$1,""))))))),"")</f>
        <v/>
      </c>
      <c r="Q184" s="82" t="str">
        <f t="shared" si="255"/>
        <v/>
      </c>
      <c r="R184" s="82" t="str">
        <f t="shared" si="255"/>
        <v/>
      </c>
      <c r="S184" s="82" t="str">
        <f t="shared" si="255"/>
        <v/>
      </c>
      <c r="T184" s="82" t="str">
        <f t="shared" si="255"/>
        <v/>
      </c>
      <c r="U184" s="82" t="str">
        <f t="shared" si="255"/>
        <v/>
      </c>
      <c r="V184" s="82" t="str">
        <f t="shared" si="255"/>
        <v/>
      </c>
      <c r="W184" s="82" t="str">
        <f t="shared" si="255"/>
        <v/>
      </c>
      <c r="X184" s="82" t="str">
        <f t="shared" si="255"/>
        <v/>
      </c>
      <c r="Y184" s="82" t="str">
        <f t="shared" si="255"/>
        <v/>
      </c>
      <c r="Z184" s="82" t="str">
        <f t="shared" si="255"/>
        <v/>
      </c>
      <c r="AA184" s="82" t="str">
        <f t="shared" si="255"/>
        <v/>
      </c>
      <c r="AB184" s="82" t="str">
        <f t="shared" si="255"/>
        <v/>
      </c>
      <c r="AC184" s="82" t="str">
        <f t="shared" si="255"/>
        <v/>
      </c>
      <c r="AD184" s="82" t="str">
        <f t="shared" si="255"/>
        <v/>
      </c>
      <c r="AE184" s="82" t="str">
        <f t="shared" si="255"/>
        <v/>
      </c>
      <c r="AF184" s="82" t="str">
        <f t="shared" si="255"/>
        <v/>
      </c>
      <c r="AG184" s="82" t="str">
        <f t="shared" si="255"/>
        <v/>
      </c>
      <c r="AH184" s="82" t="str">
        <f t="shared" si="255"/>
        <v/>
      </c>
      <c r="AI184" s="82" t="str">
        <f t="shared" si="255"/>
        <v/>
      </c>
      <c r="AJ184" s="82" t="str">
        <f t="shared" si="255"/>
        <v/>
      </c>
      <c r="AK184" s="82" t="str">
        <f t="shared" si="255"/>
        <v/>
      </c>
      <c r="AL184" s="82" t="str">
        <f t="shared" si="255"/>
        <v/>
      </c>
      <c r="AM184" s="82" t="str">
        <f t="shared" si="255"/>
        <v/>
      </c>
      <c r="AN184" s="82" t="str">
        <f t="shared" si="255"/>
        <v/>
      </c>
      <c r="AO184" s="82" t="str">
        <f t="shared" si="255"/>
        <v/>
      </c>
      <c r="AP184" s="82" t="str">
        <f t="shared" si="255"/>
        <v/>
      </c>
      <c r="AQ184" s="82" t="str">
        <f t="shared" si="255"/>
        <v/>
      </c>
      <c r="AR184" s="82" t="str">
        <f t="shared" si="255"/>
        <v/>
      </c>
      <c r="AS184" s="82" t="str">
        <f t="shared" si="255"/>
        <v/>
      </c>
      <c r="AT184" s="82" t="str">
        <f t="shared" si="255"/>
        <v/>
      </c>
      <c r="AU184" s="82" t="str">
        <f t="shared" si="255"/>
        <v/>
      </c>
      <c r="AV184" s="82" t="str">
        <f t="shared" si="255"/>
        <v/>
      </c>
      <c r="AW184" s="82" t="str">
        <f t="shared" si="255"/>
        <v/>
      </c>
      <c r="AX184" s="82" t="str">
        <f t="shared" si="255"/>
        <v/>
      </c>
      <c r="AY184" s="82" t="str">
        <f t="shared" si="255"/>
        <v/>
      </c>
      <c r="AZ184" s="82" t="str">
        <f t="shared" si="255"/>
        <v/>
      </c>
      <c r="BA184" s="82" t="str">
        <f t="shared" si="255"/>
        <v/>
      </c>
      <c r="BB184" s="82" t="str">
        <f t="shared" si="255"/>
        <v/>
      </c>
      <c r="BC184" s="82" t="str">
        <f t="shared" si="255"/>
        <v/>
      </c>
      <c r="BD184" s="82" t="str">
        <f t="shared" si="255"/>
        <v/>
      </c>
      <c r="BE184" s="82" t="str">
        <f t="shared" si="255"/>
        <v/>
      </c>
      <c r="BF184" s="82" t="str">
        <f t="shared" si="255"/>
        <v/>
      </c>
      <c r="BG184" s="82" t="str">
        <f t="shared" si="255"/>
        <v/>
      </c>
      <c r="BH184" s="82" t="str">
        <f t="shared" si="255"/>
        <v/>
      </c>
      <c r="BI184" s="82" t="str">
        <f t="shared" si="255"/>
        <v/>
      </c>
      <c r="BJ184" s="82" t="str">
        <f t="shared" si="255"/>
        <v/>
      </c>
      <c r="BK184" s="82" t="str">
        <f t="shared" si="206"/>
        <v/>
      </c>
      <c r="BL184" s="82"/>
      <c r="BM184" s="82"/>
      <c r="BN184" s="82"/>
      <c r="BO184" s="82"/>
      <c r="BP184" s="82"/>
      <c r="BZ184">
        <f t="shared" si="204"/>
        <v>0</v>
      </c>
      <c r="CA184">
        <f t="shared" si="204"/>
        <v>0</v>
      </c>
    </row>
    <row r="185" spans="1:79" x14ac:dyDescent="0.25">
      <c r="A185" t="str">
        <f t="shared" si="195"/>
        <v>1</v>
      </c>
      <c r="B185" t="str">
        <f t="shared" si="196"/>
        <v>0</v>
      </c>
      <c r="C185">
        <f>COUNTIF($D$3:D185,D185)</f>
        <v>0</v>
      </c>
      <c r="J185" t="str">
        <f t="shared" si="197"/>
        <v/>
      </c>
      <c r="K185" t="str">
        <f t="shared" si="198"/>
        <v/>
      </c>
      <c r="L185" t="str">
        <f t="shared" si="199"/>
        <v xml:space="preserve"> </v>
      </c>
      <c r="M185" t="str">
        <f t="shared" si="200"/>
        <v/>
      </c>
      <c r="N185" t="e">
        <f>VLOOKUP(E185,HC!A:B,2,0)</f>
        <v>#N/A</v>
      </c>
      <c r="O185" t="e">
        <f>VLOOKUP(N185,HC!B:C,2,0)</f>
        <v>#N/A</v>
      </c>
      <c r="P185" s="82" t="str">
        <f t="shared" ref="P185:BJ185" si="256">IFERROR(IF($G185="inactive","",IF(AND($L185&lt;P$1,$M185&lt;P$1),"",IF(AND($L185&gt;Q$1,$M185&gt;Q$1),"",IF(AND($L185&lt;P$1,$M185&lt;=Q$1),$M185-P$1,IF(AND($L185&gt;=P$1,$M185&gt;Q$1),Q$1-$L185,IF(AND($L185&gt;=P$1,$M185&lt;=Q$1),$M185-$L185,IF(AND($L185&lt;P$1,$M185&gt;Q$1),Q$1-P$1,""))))))),"")</f>
        <v/>
      </c>
      <c r="Q185" s="82" t="str">
        <f t="shared" si="256"/>
        <v/>
      </c>
      <c r="R185" s="82" t="str">
        <f t="shared" si="256"/>
        <v/>
      </c>
      <c r="S185" s="82" t="str">
        <f t="shared" si="256"/>
        <v/>
      </c>
      <c r="T185" s="82" t="str">
        <f t="shared" si="256"/>
        <v/>
      </c>
      <c r="U185" s="82" t="str">
        <f t="shared" si="256"/>
        <v/>
      </c>
      <c r="V185" s="82" t="str">
        <f t="shared" si="256"/>
        <v/>
      </c>
      <c r="W185" s="82" t="str">
        <f t="shared" si="256"/>
        <v/>
      </c>
      <c r="X185" s="82" t="str">
        <f t="shared" si="256"/>
        <v/>
      </c>
      <c r="Y185" s="82" t="str">
        <f t="shared" si="256"/>
        <v/>
      </c>
      <c r="Z185" s="82" t="str">
        <f t="shared" si="256"/>
        <v/>
      </c>
      <c r="AA185" s="82" t="str">
        <f t="shared" si="256"/>
        <v/>
      </c>
      <c r="AB185" s="82" t="str">
        <f t="shared" si="256"/>
        <v/>
      </c>
      <c r="AC185" s="82" t="str">
        <f t="shared" si="256"/>
        <v/>
      </c>
      <c r="AD185" s="82" t="str">
        <f t="shared" si="256"/>
        <v/>
      </c>
      <c r="AE185" s="82" t="str">
        <f t="shared" si="256"/>
        <v/>
      </c>
      <c r="AF185" s="82" t="str">
        <f t="shared" si="256"/>
        <v/>
      </c>
      <c r="AG185" s="82" t="str">
        <f t="shared" si="256"/>
        <v/>
      </c>
      <c r="AH185" s="82" t="str">
        <f t="shared" si="256"/>
        <v/>
      </c>
      <c r="AI185" s="82" t="str">
        <f t="shared" si="256"/>
        <v/>
      </c>
      <c r="AJ185" s="82" t="str">
        <f t="shared" si="256"/>
        <v/>
      </c>
      <c r="AK185" s="82" t="str">
        <f t="shared" si="256"/>
        <v/>
      </c>
      <c r="AL185" s="82" t="str">
        <f t="shared" si="256"/>
        <v/>
      </c>
      <c r="AM185" s="82" t="str">
        <f t="shared" si="256"/>
        <v/>
      </c>
      <c r="AN185" s="82" t="str">
        <f t="shared" si="256"/>
        <v/>
      </c>
      <c r="AO185" s="82" t="str">
        <f t="shared" si="256"/>
        <v/>
      </c>
      <c r="AP185" s="82" t="str">
        <f t="shared" si="256"/>
        <v/>
      </c>
      <c r="AQ185" s="82" t="str">
        <f t="shared" si="256"/>
        <v/>
      </c>
      <c r="AR185" s="82" t="str">
        <f t="shared" si="256"/>
        <v/>
      </c>
      <c r="AS185" s="82" t="str">
        <f t="shared" si="256"/>
        <v/>
      </c>
      <c r="AT185" s="82" t="str">
        <f t="shared" si="256"/>
        <v/>
      </c>
      <c r="AU185" s="82" t="str">
        <f t="shared" si="256"/>
        <v/>
      </c>
      <c r="AV185" s="82" t="str">
        <f t="shared" si="256"/>
        <v/>
      </c>
      <c r="AW185" s="82" t="str">
        <f t="shared" si="256"/>
        <v/>
      </c>
      <c r="AX185" s="82" t="str">
        <f t="shared" si="256"/>
        <v/>
      </c>
      <c r="AY185" s="82" t="str">
        <f t="shared" si="256"/>
        <v/>
      </c>
      <c r="AZ185" s="82" t="str">
        <f t="shared" si="256"/>
        <v/>
      </c>
      <c r="BA185" s="82" t="str">
        <f t="shared" si="256"/>
        <v/>
      </c>
      <c r="BB185" s="82" t="str">
        <f t="shared" si="256"/>
        <v/>
      </c>
      <c r="BC185" s="82" t="str">
        <f t="shared" si="256"/>
        <v/>
      </c>
      <c r="BD185" s="82" t="str">
        <f t="shared" si="256"/>
        <v/>
      </c>
      <c r="BE185" s="82" t="str">
        <f t="shared" si="256"/>
        <v/>
      </c>
      <c r="BF185" s="82" t="str">
        <f t="shared" si="256"/>
        <v/>
      </c>
      <c r="BG185" s="82" t="str">
        <f t="shared" si="256"/>
        <v/>
      </c>
      <c r="BH185" s="82" t="str">
        <f t="shared" si="256"/>
        <v/>
      </c>
      <c r="BI185" s="82" t="str">
        <f t="shared" si="256"/>
        <v/>
      </c>
      <c r="BJ185" s="82" t="str">
        <f t="shared" si="256"/>
        <v/>
      </c>
      <c r="BK185" s="82" t="str">
        <f t="shared" si="206"/>
        <v/>
      </c>
      <c r="BL185" s="82"/>
      <c r="BM185" s="82"/>
      <c r="BN185" s="82"/>
      <c r="BO185" s="82"/>
      <c r="BP185" s="82"/>
      <c r="BZ185">
        <f t="shared" si="204"/>
        <v>0</v>
      </c>
      <c r="CA185">
        <f t="shared" si="204"/>
        <v>0</v>
      </c>
    </row>
    <row r="186" spans="1:79" x14ac:dyDescent="0.25">
      <c r="A186" t="str">
        <f t="shared" si="195"/>
        <v>1</v>
      </c>
      <c r="B186" t="str">
        <f t="shared" si="196"/>
        <v>0</v>
      </c>
      <c r="C186">
        <f>COUNTIF($D$3:D186,D186)</f>
        <v>0</v>
      </c>
      <c r="J186" t="str">
        <f t="shared" si="197"/>
        <v/>
      </c>
      <c r="K186" t="str">
        <f t="shared" si="198"/>
        <v/>
      </c>
      <c r="L186" t="str">
        <f t="shared" si="199"/>
        <v xml:space="preserve"> </v>
      </c>
      <c r="M186" t="str">
        <f t="shared" si="200"/>
        <v/>
      </c>
      <c r="N186" t="e">
        <f>VLOOKUP(E186,HC!A:B,2,0)</f>
        <v>#N/A</v>
      </c>
      <c r="O186" t="e">
        <f>VLOOKUP(N186,HC!B:C,2,0)</f>
        <v>#N/A</v>
      </c>
      <c r="P186" s="82" t="str">
        <f t="shared" ref="P186:BJ186" si="257">IFERROR(IF($G186="inactive","",IF(AND($L186&lt;P$1,$M186&lt;P$1),"",IF(AND($L186&gt;Q$1,$M186&gt;Q$1),"",IF(AND($L186&lt;P$1,$M186&lt;=Q$1),$M186-P$1,IF(AND($L186&gt;=P$1,$M186&gt;Q$1),Q$1-$L186,IF(AND($L186&gt;=P$1,$M186&lt;=Q$1),$M186-$L186,IF(AND($L186&lt;P$1,$M186&gt;Q$1),Q$1-P$1,""))))))),"")</f>
        <v/>
      </c>
      <c r="Q186" s="82" t="str">
        <f t="shared" si="257"/>
        <v/>
      </c>
      <c r="R186" s="82" t="str">
        <f t="shared" si="257"/>
        <v/>
      </c>
      <c r="S186" s="82" t="str">
        <f t="shared" si="257"/>
        <v/>
      </c>
      <c r="T186" s="82" t="str">
        <f t="shared" si="257"/>
        <v/>
      </c>
      <c r="U186" s="82" t="str">
        <f t="shared" si="257"/>
        <v/>
      </c>
      <c r="V186" s="82" t="str">
        <f t="shared" si="257"/>
        <v/>
      </c>
      <c r="W186" s="82" t="str">
        <f t="shared" si="257"/>
        <v/>
      </c>
      <c r="X186" s="82" t="str">
        <f t="shared" si="257"/>
        <v/>
      </c>
      <c r="Y186" s="82" t="str">
        <f t="shared" si="257"/>
        <v/>
      </c>
      <c r="Z186" s="82" t="str">
        <f t="shared" si="257"/>
        <v/>
      </c>
      <c r="AA186" s="82" t="str">
        <f t="shared" si="257"/>
        <v/>
      </c>
      <c r="AB186" s="82" t="str">
        <f t="shared" si="257"/>
        <v/>
      </c>
      <c r="AC186" s="82" t="str">
        <f t="shared" si="257"/>
        <v/>
      </c>
      <c r="AD186" s="82" t="str">
        <f t="shared" si="257"/>
        <v/>
      </c>
      <c r="AE186" s="82" t="str">
        <f t="shared" si="257"/>
        <v/>
      </c>
      <c r="AF186" s="82" t="str">
        <f t="shared" si="257"/>
        <v/>
      </c>
      <c r="AG186" s="82" t="str">
        <f t="shared" si="257"/>
        <v/>
      </c>
      <c r="AH186" s="82" t="str">
        <f t="shared" si="257"/>
        <v/>
      </c>
      <c r="AI186" s="82" t="str">
        <f t="shared" si="257"/>
        <v/>
      </c>
      <c r="AJ186" s="82" t="str">
        <f t="shared" si="257"/>
        <v/>
      </c>
      <c r="AK186" s="82" t="str">
        <f t="shared" si="257"/>
        <v/>
      </c>
      <c r="AL186" s="82" t="str">
        <f t="shared" si="257"/>
        <v/>
      </c>
      <c r="AM186" s="82" t="str">
        <f t="shared" si="257"/>
        <v/>
      </c>
      <c r="AN186" s="82" t="str">
        <f t="shared" si="257"/>
        <v/>
      </c>
      <c r="AO186" s="82" t="str">
        <f t="shared" si="257"/>
        <v/>
      </c>
      <c r="AP186" s="82" t="str">
        <f t="shared" si="257"/>
        <v/>
      </c>
      <c r="AQ186" s="82" t="str">
        <f t="shared" si="257"/>
        <v/>
      </c>
      <c r="AR186" s="82" t="str">
        <f t="shared" si="257"/>
        <v/>
      </c>
      <c r="AS186" s="82" t="str">
        <f t="shared" si="257"/>
        <v/>
      </c>
      <c r="AT186" s="82" t="str">
        <f t="shared" si="257"/>
        <v/>
      </c>
      <c r="AU186" s="82" t="str">
        <f t="shared" si="257"/>
        <v/>
      </c>
      <c r="AV186" s="82" t="str">
        <f t="shared" si="257"/>
        <v/>
      </c>
      <c r="AW186" s="82" t="str">
        <f t="shared" si="257"/>
        <v/>
      </c>
      <c r="AX186" s="82" t="str">
        <f t="shared" si="257"/>
        <v/>
      </c>
      <c r="AY186" s="82" t="str">
        <f t="shared" si="257"/>
        <v/>
      </c>
      <c r="AZ186" s="82" t="str">
        <f t="shared" si="257"/>
        <v/>
      </c>
      <c r="BA186" s="82" t="str">
        <f t="shared" si="257"/>
        <v/>
      </c>
      <c r="BB186" s="82" t="str">
        <f t="shared" si="257"/>
        <v/>
      </c>
      <c r="BC186" s="82" t="str">
        <f t="shared" si="257"/>
        <v/>
      </c>
      <c r="BD186" s="82" t="str">
        <f t="shared" si="257"/>
        <v/>
      </c>
      <c r="BE186" s="82" t="str">
        <f t="shared" si="257"/>
        <v/>
      </c>
      <c r="BF186" s="82" t="str">
        <f t="shared" si="257"/>
        <v/>
      </c>
      <c r="BG186" s="82" t="str">
        <f t="shared" si="257"/>
        <v/>
      </c>
      <c r="BH186" s="82" t="str">
        <f t="shared" si="257"/>
        <v/>
      </c>
      <c r="BI186" s="82" t="str">
        <f t="shared" si="257"/>
        <v/>
      </c>
      <c r="BJ186" s="82" t="str">
        <f t="shared" si="257"/>
        <v/>
      </c>
      <c r="BK186" s="82" t="str">
        <f t="shared" si="206"/>
        <v/>
      </c>
      <c r="BL186" s="82"/>
      <c r="BM186" s="82"/>
      <c r="BN186" s="82"/>
      <c r="BO186" s="82"/>
      <c r="BP186" s="82"/>
      <c r="BZ186">
        <f t="shared" si="204"/>
        <v>0</v>
      </c>
      <c r="CA186">
        <f t="shared" si="204"/>
        <v>0</v>
      </c>
    </row>
    <row r="187" spans="1:79" x14ac:dyDescent="0.25">
      <c r="A187" t="str">
        <f t="shared" si="195"/>
        <v>1</v>
      </c>
      <c r="B187" t="str">
        <f t="shared" si="196"/>
        <v>0</v>
      </c>
      <c r="C187">
        <f>COUNTIF($D$3:D187,D187)</f>
        <v>0</v>
      </c>
      <c r="J187" t="str">
        <f t="shared" si="197"/>
        <v/>
      </c>
      <c r="K187" t="str">
        <f t="shared" si="198"/>
        <v/>
      </c>
      <c r="L187" t="str">
        <f t="shared" si="199"/>
        <v xml:space="preserve"> </v>
      </c>
      <c r="M187" t="str">
        <f t="shared" si="200"/>
        <v/>
      </c>
      <c r="N187" t="e">
        <f>VLOOKUP(E187,HC!A:B,2,0)</f>
        <v>#N/A</v>
      </c>
      <c r="O187" t="e">
        <f>VLOOKUP(N187,HC!B:C,2,0)</f>
        <v>#N/A</v>
      </c>
      <c r="P187" s="82" t="str">
        <f t="shared" ref="P187:BJ187" si="258">IFERROR(IF($G187="inactive","",IF(AND($L187&lt;P$1,$M187&lt;P$1),"",IF(AND($L187&gt;Q$1,$M187&gt;Q$1),"",IF(AND($L187&lt;P$1,$M187&lt;=Q$1),$M187-P$1,IF(AND($L187&gt;=P$1,$M187&gt;Q$1),Q$1-$L187,IF(AND($L187&gt;=P$1,$M187&lt;=Q$1),$M187-$L187,IF(AND($L187&lt;P$1,$M187&gt;Q$1),Q$1-P$1,""))))))),"")</f>
        <v/>
      </c>
      <c r="Q187" s="82" t="str">
        <f t="shared" si="258"/>
        <v/>
      </c>
      <c r="R187" s="82" t="str">
        <f t="shared" si="258"/>
        <v/>
      </c>
      <c r="S187" s="82" t="str">
        <f t="shared" si="258"/>
        <v/>
      </c>
      <c r="T187" s="82" t="str">
        <f t="shared" si="258"/>
        <v/>
      </c>
      <c r="U187" s="82" t="str">
        <f t="shared" si="258"/>
        <v/>
      </c>
      <c r="V187" s="82" t="str">
        <f t="shared" si="258"/>
        <v/>
      </c>
      <c r="W187" s="82" t="str">
        <f t="shared" si="258"/>
        <v/>
      </c>
      <c r="X187" s="82" t="str">
        <f t="shared" si="258"/>
        <v/>
      </c>
      <c r="Y187" s="82" t="str">
        <f t="shared" si="258"/>
        <v/>
      </c>
      <c r="Z187" s="82" t="str">
        <f t="shared" si="258"/>
        <v/>
      </c>
      <c r="AA187" s="82" t="str">
        <f t="shared" si="258"/>
        <v/>
      </c>
      <c r="AB187" s="82" t="str">
        <f t="shared" si="258"/>
        <v/>
      </c>
      <c r="AC187" s="82" t="str">
        <f t="shared" si="258"/>
        <v/>
      </c>
      <c r="AD187" s="82" t="str">
        <f t="shared" si="258"/>
        <v/>
      </c>
      <c r="AE187" s="82" t="str">
        <f t="shared" si="258"/>
        <v/>
      </c>
      <c r="AF187" s="82" t="str">
        <f t="shared" si="258"/>
        <v/>
      </c>
      <c r="AG187" s="82" t="str">
        <f t="shared" si="258"/>
        <v/>
      </c>
      <c r="AH187" s="82" t="str">
        <f t="shared" si="258"/>
        <v/>
      </c>
      <c r="AI187" s="82" t="str">
        <f t="shared" si="258"/>
        <v/>
      </c>
      <c r="AJ187" s="82" t="str">
        <f t="shared" si="258"/>
        <v/>
      </c>
      <c r="AK187" s="82" t="str">
        <f t="shared" si="258"/>
        <v/>
      </c>
      <c r="AL187" s="82" t="str">
        <f t="shared" si="258"/>
        <v/>
      </c>
      <c r="AM187" s="82" t="str">
        <f t="shared" si="258"/>
        <v/>
      </c>
      <c r="AN187" s="82" t="str">
        <f t="shared" si="258"/>
        <v/>
      </c>
      <c r="AO187" s="82" t="str">
        <f t="shared" si="258"/>
        <v/>
      </c>
      <c r="AP187" s="82" t="str">
        <f t="shared" si="258"/>
        <v/>
      </c>
      <c r="AQ187" s="82" t="str">
        <f t="shared" si="258"/>
        <v/>
      </c>
      <c r="AR187" s="82" t="str">
        <f t="shared" si="258"/>
        <v/>
      </c>
      <c r="AS187" s="82" t="str">
        <f t="shared" si="258"/>
        <v/>
      </c>
      <c r="AT187" s="82" t="str">
        <f t="shared" si="258"/>
        <v/>
      </c>
      <c r="AU187" s="82" t="str">
        <f t="shared" si="258"/>
        <v/>
      </c>
      <c r="AV187" s="82" t="str">
        <f t="shared" si="258"/>
        <v/>
      </c>
      <c r="AW187" s="82" t="str">
        <f t="shared" si="258"/>
        <v/>
      </c>
      <c r="AX187" s="82" t="str">
        <f t="shared" si="258"/>
        <v/>
      </c>
      <c r="AY187" s="82" t="str">
        <f t="shared" si="258"/>
        <v/>
      </c>
      <c r="AZ187" s="82" t="str">
        <f t="shared" si="258"/>
        <v/>
      </c>
      <c r="BA187" s="82" t="str">
        <f t="shared" si="258"/>
        <v/>
      </c>
      <c r="BB187" s="82" t="str">
        <f t="shared" si="258"/>
        <v/>
      </c>
      <c r="BC187" s="82" t="str">
        <f t="shared" si="258"/>
        <v/>
      </c>
      <c r="BD187" s="82" t="str">
        <f t="shared" si="258"/>
        <v/>
      </c>
      <c r="BE187" s="82" t="str">
        <f t="shared" si="258"/>
        <v/>
      </c>
      <c r="BF187" s="82" t="str">
        <f t="shared" si="258"/>
        <v/>
      </c>
      <c r="BG187" s="82" t="str">
        <f t="shared" si="258"/>
        <v/>
      </c>
      <c r="BH187" s="82" t="str">
        <f t="shared" si="258"/>
        <v/>
      </c>
      <c r="BI187" s="82" t="str">
        <f t="shared" si="258"/>
        <v/>
      </c>
      <c r="BJ187" s="82" t="str">
        <f t="shared" si="258"/>
        <v/>
      </c>
      <c r="BK187" s="82" t="str">
        <f t="shared" si="206"/>
        <v/>
      </c>
      <c r="BL187" s="82"/>
      <c r="BM187" s="82"/>
      <c r="BN187" s="82"/>
      <c r="BO187" s="82"/>
      <c r="BP187" s="82"/>
      <c r="BZ187">
        <f t="shared" si="204"/>
        <v>0</v>
      </c>
      <c r="CA187">
        <f t="shared" si="204"/>
        <v>0</v>
      </c>
    </row>
    <row r="188" spans="1:79" x14ac:dyDescent="0.25">
      <c r="A188" t="str">
        <f t="shared" si="195"/>
        <v>1</v>
      </c>
      <c r="B188" t="str">
        <f t="shared" si="196"/>
        <v>0</v>
      </c>
      <c r="C188">
        <f>COUNTIF($D$3:D188,D188)</f>
        <v>0</v>
      </c>
      <c r="J188" t="str">
        <f t="shared" si="197"/>
        <v/>
      </c>
      <c r="K188" t="str">
        <f t="shared" si="198"/>
        <v/>
      </c>
      <c r="L188" t="str">
        <f t="shared" si="199"/>
        <v xml:space="preserve"> </v>
      </c>
      <c r="M188" t="str">
        <f t="shared" si="200"/>
        <v/>
      </c>
      <c r="N188" t="e">
        <f>VLOOKUP(E188,HC!A:B,2,0)</f>
        <v>#N/A</v>
      </c>
      <c r="O188" t="e">
        <f>VLOOKUP(N188,HC!B:C,2,0)</f>
        <v>#N/A</v>
      </c>
      <c r="P188" s="82" t="str">
        <f t="shared" ref="P188:BJ188" si="259">IFERROR(IF($G188="inactive","",IF(AND($L188&lt;P$1,$M188&lt;P$1),"",IF(AND($L188&gt;Q$1,$M188&gt;Q$1),"",IF(AND($L188&lt;P$1,$M188&lt;=Q$1),$M188-P$1,IF(AND($L188&gt;=P$1,$M188&gt;Q$1),Q$1-$L188,IF(AND($L188&gt;=P$1,$M188&lt;=Q$1),$M188-$L188,IF(AND($L188&lt;P$1,$M188&gt;Q$1),Q$1-P$1,""))))))),"")</f>
        <v/>
      </c>
      <c r="Q188" s="82" t="str">
        <f t="shared" si="259"/>
        <v/>
      </c>
      <c r="R188" s="82" t="str">
        <f t="shared" si="259"/>
        <v/>
      </c>
      <c r="S188" s="82" t="str">
        <f t="shared" si="259"/>
        <v/>
      </c>
      <c r="T188" s="82" t="str">
        <f t="shared" si="259"/>
        <v/>
      </c>
      <c r="U188" s="82" t="str">
        <f t="shared" si="259"/>
        <v/>
      </c>
      <c r="V188" s="82" t="str">
        <f t="shared" si="259"/>
        <v/>
      </c>
      <c r="W188" s="82" t="str">
        <f t="shared" si="259"/>
        <v/>
      </c>
      <c r="X188" s="82" t="str">
        <f t="shared" si="259"/>
        <v/>
      </c>
      <c r="Y188" s="82" t="str">
        <f t="shared" si="259"/>
        <v/>
      </c>
      <c r="Z188" s="82" t="str">
        <f t="shared" si="259"/>
        <v/>
      </c>
      <c r="AA188" s="82" t="str">
        <f t="shared" si="259"/>
        <v/>
      </c>
      <c r="AB188" s="82" t="str">
        <f t="shared" si="259"/>
        <v/>
      </c>
      <c r="AC188" s="82" t="str">
        <f t="shared" si="259"/>
        <v/>
      </c>
      <c r="AD188" s="82" t="str">
        <f t="shared" si="259"/>
        <v/>
      </c>
      <c r="AE188" s="82" t="str">
        <f t="shared" si="259"/>
        <v/>
      </c>
      <c r="AF188" s="82" t="str">
        <f t="shared" si="259"/>
        <v/>
      </c>
      <c r="AG188" s="82" t="str">
        <f t="shared" si="259"/>
        <v/>
      </c>
      <c r="AH188" s="82" t="str">
        <f t="shared" si="259"/>
        <v/>
      </c>
      <c r="AI188" s="82" t="str">
        <f t="shared" si="259"/>
        <v/>
      </c>
      <c r="AJ188" s="82" t="str">
        <f t="shared" si="259"/>
        <v/>
      </c>
      <c r="AK188" s="82" t="str">
        <f t="shared" si="259"/>
        <v/>
      </c>
      <c r="AL188" s="82" t="str">
        <f t="shared" si="259"/>
        <v/>
      </c>
      <c r="AM188" s="82" t="str">
        <f t="shared" si="259"/>
        <v/>
      </c>
      <c r="AN188" s="82" t="str">
        <f t="shared" si="259"/>
        <v/>
      </c>
      <c r="AO188" s="82" t="str">
        <f t="shared" si="259"/>
        <v/>
      </c>
      <c r="AP188" s="82" t="str">
        <f t="shared" si="259"/>
        <v/>
      </c>
      <c r="AQ188" s="82" t="str">
        <f t="shared" si="259"/>
        <v/>
      </c>
      <c r="AR188" s="82" t="str">
        <f t="shared" si="259"/>
        <v/>
      </c>
      <c r="AS188" s="82" t="str">
        <f t="shared" si="259"/>
        <v/>
      </c>
      <c r="AT188" s="82" t="str">
        <f t="shared" si="259"/>
        <v/>
      </c>
      <c r="AU188" s="82" t="str">
        <f t="shared" si="259"/>
        <v/>
      </c>
      <c r="AV188" s="82" t="str">
        <f t="shared" si="259"/>
        <v/>
      </c>
      <c r="AW188" s="82" t="str">
        <f t="shared" si="259"/>
        <v/>
      </c>
      <c r="AX188" s="82" t="str">
        <f t="shared" si="259"/>
        <v/>
      </c>
      <c r="AY188" s="82" t="str">
        <f t="shared" si="259"/>
        <v/>
      </c>
      <c r="AZ188" s="82" t="str">
        <f t="shared" si="259"/>
        <v/>
      </c>
      <c r="BA188" s="82" t="str">
        <f t="shared" si="259"/>
        <v/>
      </c>
      <c r="BB188" s="82" t="str">
        <f t="shared" si="259"/>
        <v/>
      </c>
      <c r="BC188" s="82" t="str">
        <f t="shared" si="259"/>
        <v/>
      </c>
      <c r="BD188" s="82" t="str">
        <f t="shared" si="259"/>
        <v/>
      </c>
      <c r="BE188" s="82" t="str">
        <f t="shared" si="259"/>
        <v/>
      </c>
      <c r="BF188" s="82" t="str">
        <f t="shared" si="259"/>
        <v/>
      </c>
      <c r="BG188" s="82" t="str">
        <f t="shared" si="259"/>
        <v/>
      </c>
      <c r="BH188" s="82" t="str">
        <f t="shared" si="259"/>
        <v/>
      </c>
      <c r="BI188" s="82" t="str">
        <f t="shared" si="259"/>
        <v/>
      </c>
      <c r="BJ188" s="82" t="str">
        <f t="shared" si="259"/>
        <v/>
      </c>
      <c r="BK188" s="82" t="str">
        <f t="shared" si="206"/>
        <v/>
      </c>
      <c r="BL188" s="82"/>
      <c r="BM188" s="82"/>
      <c r="BN188" s="82"/>
      <c r="BO188" s="82"/>
      <c r="BP188" s="82"/>
      <c r="BZ188">
        <f t="shared" si="204"/>
        <v>0</v>
      </c>
      <c r="CA188">
        <f t="shared" si="204"/>
        <v>0</v>
      </c>
    </row>
    <row r="189" spans="1:79" x14ac:dyDescent="0.25">
      <c r="A189" t="str">
        <f t="shared" si="195"/>
        <v>1</v>
      </c>
      <c r="B189" t="str">
        <f t="shared" si="196"/>
        <v>0</v>
      </c>
      <c r="C189">
        <f>COUNTIF($D$3:D189,D189)</f>
        <v>0</v>
      </c>
      <c r="J189" t="str">
        <f t="shared" si="197"/>
        <v/>
      </c>
      <c r="K189" t="str">
        <f t="shared" si="198"/>
        <v/>
      </c>
      <c r="L189" t="str">
        <f t="shared" si="199"/>
        <v xml:space="preserve"> </v>
      </c>
      <c r="M189" t="str">
        <f t="shared" si="200"/>
        <v/>
      </c>
      <c r="N189" t="e">
        <f>VLOOKUP(E189,HC!A:B,2,0)</f>
        <v>#N/A</v>
      </c>
      <c r="O189" t="e">
        <f>VLOOKUP(N189,HC!B:C,2,0)</f>
        <v>#N/A</v>
      </c>
      <c r="P189" s="82" t="str">
        <f t="shared" ref="P189:BJ189" si="260">IFERROR(IF($G189="inactive","",IF(AND($L189&lt;P$1,$M189&lt;P$1),"",IF(AND($L189&gt;Q$1,$M189&gt;Q$1),"",IF(AND($L189&lt;P$1,$M189&lt;=Q$1),$M189-P$1,IF(AND($L189&gt;=P$1,$M189&gt;Q$1),Q$1-$L189,IF(AND($L189&gt;=P$1,$M189&lt;=Q$1),$M189-$L189,IF(AND($L189&lt;P$1,$M189&gt;Q$1),Q$1-P$1,""))))))),"")</f>
        <v/>
      </c>
      <c r="Q189" s="82" t="str">
        <f t="shared" si="260"/>
        <v/>
      </c>
      <c r="R189" s="82" t="str">
        <f t="shared" si="260"/>
        <v/>
      </c>
      <c r="S189" s="82" t="str">
        <f t="shared" si="260"/>
        <v/>
      </c>
      <c r="T189" s="82" t="str">
        <f t="shared" si="260"/>
        <v/>
      </c>
      <c r="U189" s="82" t="str">
        <f t="shared" si="260"/>
        <v/>
      </c>
      <c r="V189" s="82" t="str">
        <f t="shared" si="260"/>
        <v/>
      </c>
      <c r="W189" s="82" t="str">
        <f t="shared" si="260"/>
        <v/>
      </c>
      <c r="X189" s="82" t="str">
        <f t="shared" si="260"/>
        <v/>
      </c>
      <c r="Y189" s="82" t="str">
        <f t="shared" si="260"/>
        <v/>
      </c>
      <c r="Z189" s="82" t="str">
        <f t="shared" si="260"/>
        <v/>
      </c>
      <c r="AA189" s="82" t="str">
        <f t="shared" si="260"/>
        <v/>
      </c>
      <c r="AB189" s="82" t="str">
        <f t="shared" si="260"/>
        <v/>
      </c>
      <c r="AC189" s="82" t="str">
        <f t="shared" si="260"/>
        <v/>
      </c>
      <c r="AD189" s="82" t="str">
        <f t="shared" si="260"/>
        <v/>
      </c>
      <c r="AE189" s="82" t="str">
        <f t="shared" si="260"/>
        <v/>
      </c>
      <c r="AF189" s="82" t="str">
        <f t="shared" si="260"/>
        <v/>
      </c>
      <c r="AG189" s="82" t="str">
        <f t="shared" si="260"/>
        <v/>
      </c>
      <c r="AH189" s="82" t="str">
        <f t="shared" si="260"/>
        <v/>
      </c>
      <c r="AI189" s="82" t="str">
        <f t="shared" si="260"/>
        <v/>
      </c>
      <c r="AJ189" s="82" t="str">
        <f t="shared" si="260"/>
        <v/>
      </c>
      <c r="AK189" s="82" t="str">
        <f t="shared" si="260"/>
        <v/>
      </c>
      <c r="AL189" s="82" t="str">
        <f t="shared" si="260"/>
        <v/>
      </c>
      <c r="AM189" s="82" t="str">
        <f t="shared" si="260"/>
        <v/>
      </c>
      <c r="AN189" s="82" t="str">
        <f t="shared" si="260"/>
        <v/>
      </c>
      <c r="AO189" s="82" t="str">
        <f t="shared" si="260"/>
        <v/>
      </c>
      <c r="AP189" s="82" t="str">
        <f t="shared" si="260"/>
        <v/>
      </c>
      <c r="AQ189" s="82" t="str">
        <f t="shared" si="260"/>
        <v/>
      </c>
      <c r="AR189" s="82" t="str">
        <f t="shared" si="260"/>
        <v/>
      </c>
      <c r="AS189" s="82" t="str">
        <f t="shared" si="260"/>
        <v/>
      </c>
      <c r="AT189" s="82" t="str">
        <f t="shared" si="260"/>
        <v/>
      </c>
      <c r="AU189" s="82" t="str">
        <f t="shared" si="260"/>
        <v/>
      </c>
      <c r="AV189" s="82" t="str">
        <f t="shared" si="260"/>
        <v/>
      </c>
      <c r="AW189" s="82" t="str">
        <f t="shared" si="260"/>
        <v/>
      </c>
      <c r="AX189" s="82" t="str">
        <f t="shared" si="260"/>
        <v/>
      </c>
      <c r="AY189" s="82" t="str">
        <f t="shared" si="260"/>
        <v/>
      </c>
      <c r="AZ189" s="82" t="str">
        <f t="shared" si="260"/>
        <v/>
      </c>
      <c r="BA189" s="82" t="str">
        <f t="shared" si="260"/>
        <v/>
      </c>
      <c r="BB189" s="82" t="str">
        <f t="shared" si="260"/>
        <v/>
      </c>
      <c r="BC189" s="82" t="str">
        <f t="shared" si="260"/>
        <v/>
      </c>
      <c r="BD189" s="82" t="str">
        <f t="shared" si="260"/>
        <v/>
      </c>
      <c r="BE189" s="82" t="str">
        <f t="shared" si="260"/>
        <v/>
      </c>
      <c r="BF189" s="82" t="str">
        <f t="shared" si="260"/>
        <v/>
      </c>
      <c r="BG189" s="82" t="str">
        <f t="shared" si="260"/>
        <v/>
      </c>
      <c r="BH189" s="82" t="str">
        <f t="shared" si="260"/>
        <v/>
      </c>
      <c r="BI189" s="82" t="str">
        <f t="shared" si="260"/>
        <v/>
      </c>
      <c r="BJ189" s="82" t="str">
        <f t="shared" si="260"/>
        <v/>
      </c>
      <c r="BK189" s="82" t="str">
        <f t="shared" si="206"/>
        <v/>
      </c>
      <c r="BL189" s="82"/>
      <c r="BM189" s="82"/>
      <c r="BN189" s="82"/>
      <c r="BO189" s="82"/>
      <c r="BP189" s="82"/>
      <c r="BZ189">
        <f t="shared" si="204"/>
        <v>0</v>
      </c>
      <c r="CA189">
        <f t="shared" si="204"/>
        <v>0</v>
      </c>
    </row>
    <row r="190" spans="1:79" x14ac:dyDescent="0.25">
      <c r="A190" t="str">
        <f t="shared" si="195"/>
        <v>1</v>
      </c>
      <c r="B190" t="str">
        <f t="shared" si="196"/>
        <v>0</v>
      </c>
      <c r="C190">
        <f>COUNTIF($D$3:D190,D190)</f>
        <v>0</v>
      </c>
      <c r="J190" t="str">
        <f t="shared" si="197"/>
        <v/>
      </c>
      <c r="K190" t="str">
        <f t="shared" si="198"/>
        <v/>
      </c>
      <c r="L190" t="str">
        <f t="shared" si="199"/>
        <v xml:space="preserve"> </v>
      </c>
      <c r="M190" t="str">
        <f t="shared" si="200"/>
        <v/>
      </c>
      <c r="N190" t="e">
        <f>VLOOKUP(E190,HC!A:B,2,0)</f>
        <v>#N/A</v>
      </c>
      <c r="O190" t="e">
        <f>VLOOKUP(N190,HC!B:C,2,0)</f>
        <v>#N/A</v>
      </c>
      <c r="P190" s="82" t="str">
        <f t="shared" ref="P190:BJ190" si="261">IFERROR(IF($G190="inactive","",IF(AND($L190&lt;P$1,$M190&lt;P$1),"",IF(AND($L190&gt;Q$1,$M190&gt;Q$1),"",IF(AND($L190&lt;P$1,$M190&lt;=Q$1),$M190-P$1,IF(AND($L190&gt;=P$1,$M190&gt;Q$1),Q$1-$L190,IF(AND($L190&gt;=P$1,$M190&lt;=Q$1),$M190-$L190,IF(AND($L190&lt;P$1,$M190&gt;Q$1),Q$1-P$1,""))))))),"")</f>
        <v/>
      </c>
      <c r="Q190" s="82" t="str">
        <f t="shared" si="261"/>
        <v/>
      </c>
      <c r="R190" s="82" t="str">
        <f t="shared" si="261"/>
        <v/>
      </c>
      <c r="S190" s="82" t="str">
        <f t="shared" si="261"/>
        <v/>
      </c>
      <c r="T190" s="82" t="str">
        <f t="shared" si="261"/>
        <v/>
      </c>
      <c r="U190" s="82" t="str">
        <f t="shared" si="261"/>
        <v/>
      </c>
      <c r="V190" s="82" t="str">
        <f t="shared" si="261"/>
        <v/>
      </c>
      <c r="W190" s="82" t="str">
        <f t="shared" si="261"/>
        <v/>
      </c>
      <c r="X190" s="82" t="str">
        <f t="shared" si="261"/>
        <v/>
      </c>
      <c r="Y190" s="82" t="str">
        <f t="shared" si="261"/>
        <v/>
      </c>
      <c r="Z190" s="82" t="str">
        <f t="shared" si="261"/>
        <v/>
      </c>
      <c r="AA190" s="82" t="str">
        <f t="shared" si="261"/>
        <v/>
      </c>
      <c r="AB190" s="82" t="str">
        <f t="shared" si="261"/>
        <v/>
      </c>
      <c r="AC190" s="82" t="str">
        <f t="shared" si="261"/>
        <v/>
      </c>
      <c r="AD190" s="82" t="str">
        <f t="shared" si="261"/>
        <v/>
      </c>
      <c r="AE190" s="82" t="str">
        <f t="shared" si="261"/>
        <v/>
      </c>
      <c r="AF190" s="82" t="str">
        <f t="shared" si="261"/>
        <v/>
      </c>
      <c r="AG190" s="82" t="str">
        <f t="shared" si="261"/>
        <v/>
      </c>
      <c r="AH190" s="82" t="str">
        <f t="shared" si="261"/>
        <v/>
      </c>
      <c r="AI190" s="82" t="str">
        <f t="shared" si="261"/>
        <v/>
      </c>
      <c r="AJ190" s="82" t="str">
        <f t="shared" si="261"/>
        <v/>
      </c>
      <c r="AK190" s="82" t="str">
        <f t="shared" si="261"/>
        <v/>
      </c>
      <c r="AL190" s="82" t="str">
        <f t="shared" si="261"/>
        <v/>
      </c>
      <c r="AM190" s="82" t="str">
        <f t="shared" si="261"/>
        <v/>
      </c>
      <c r="AN190" s="82" t="str">
        <f t="shared" si="261"/>
        <v/>
      </c>
      <c r="AO190" s="82" t="str">
        <f t="shared" si="261"/>
        <v/>
      </c>
      <c r="AP190" s="82" t="str">
        <f t="shared" si="261"/>
        <v/>
      </c>
      <c r="AQ190" s="82" t="str">
        <f t="shared" si="261"/>
        <v/>
      </c>
      <c r="AR190" s="82" t="str">
        <f t="shared" si="261"/>
        <v/>
      </c>
      <c r="AS190" s="82" t="str">
        <f t="shared" si="261"/>
        <v/>
      </c>
      <c r="AT190" s="82" t="str">
        <f t="shared" si="261"/>
        <v/>
      </c>
      <c r="AU190" s="82" t="str">
        <f t="shared" si="261"/>
        <v/>
      </c>
      <c r="AV190" s="82" t="str">
        <f t="shared" si="261"/>
        <v/>
      </c>
      <c r="AW190" s="82" t="str">
        <f t="shared" si="261"/>
        <v/>
      </c>
      <c r="AX190" s="82" t="str">
        <f t="shared" si="261"/>
        <v/>
      </c>
      <c r="AY190" s="82" t="str">
        <f t="shared" si="261"/>
        <v/>
      </c>
      <c r="AZ190" s="82" t="str">
        <f t="shared" si="261"/>
        <v/>
      </c>
      <c r="BA190" s="82" t="str">
        <f t="shared" si="261"/>
        <v/>
      </c>
      <c r="BB190" s="82" t="str">
        <f t="shared" si="261"/>
        <v/>
      </c>
      <c r="BC190" s="82" t="str">
        <f t="shared" si="261"/>
        <v/>
      </c>
      <c r="BD190" s="82" t="str">
        <f t="shared" si="261"/>
        <v/>
      </c>
      <c r="BE190" s="82" t="str">
        <f t="shared" si="261"/>
        <v/>
      </c>
      <c r="BF190" s="82" t="str">
        <f t="shared" si="261"/>
        <v/>
      </c>
      <c r="BG190" s="82" t="str">
        <f t="shared" si="261"/>
        <v/>
      </c>
      <c r="BH190" s="82" t="str">
        <f t="shared" si="261"/>
        <v/>
      </c>
      <c r="BI190" s="82" t="str">
        <f t="shared" si="261"/>
        <v/>
      </c>
      <c r="BJ190" s="82" t="str">
        <f t="shared" si="261"/>
        <v/>
      </c>
      <c r="BK190" s="82" t="str">
        <f t="shared" si="206"/>
        <v/>
      </c>
      <c r="BL190" s="82"/>
      <c r="BM190" s="82"/>
      <c r="BN190" s="82"/>
      <c r="BO190" s="82"/>
      <c r="BP190" s="82"/>
      <c r="BZ190">
        <f t="shared" si="204"/>
        <v>0</v>
      </c>
      <c r="CA190">
        <f t="shared" si="204"/>
        <v>0</v>
      </c>
    </row>
    <row r="191" spans="1:79" x14ac:dyDescent="0.25">
      <c r="A191" t="str">
        <f t="shared" si="195"/>
        <v>1</v>
      </c>
      <c r="B191" t="str">
        <f t="shared" si="196"/>
        <v>0</v>
      </c>
      <c r="C191">
        <f>COUNTIF($D$3:D191,D191)</f>
        <v>0</v>
      </c>
      <c r="J191" t="str">
        <f t="shared" si="197"/>
        <v/>
      </c>
      <c r="K191" t="str">
        <f t="shared" si="198"/>
        <v/>
      </c>
      <c r="L191" t="str">
        <f t="shared" si="199"/>
        <v xml:space="preserve"> </v>
      </c>
      <c r="M191" t="str">
        <f t="shared" si="200"/>
        <v/>
      </c>
      <c r="N191" t="e">
        <f>VLOOKUP(E191,HC!A:B,2,0)</f>
        <v>#N/A</v>
      </c>
      <c r="O191" t="e">
        <f>VLOOKUP(N191,HC!B:C,2,0)</f>
        <v>#N/A</v>
      </c>
      <c r="P191" s="82" t="str">
        <f t="shared" ref="P191:BJ191" si="262">IFERROR(IF($G191="inactive","",IF(AND($L191&lt;P$1,$M191&lt;P$1),"",IF(AND($L191&gt;Q$1,$M191&gt;Q$1),"",IF(AND($L191&lt;P$1,$M191&lt;=Q$1),$M191-P$1,IF(AND($L191&gt;=P$1,$M191&gt;Q$1),Q$1-$L191,IF(AND($L191&gt;=P$1,$M191&lt;=Q$1),$M191-$L191,IF(AND($L191&lt;P$1,$M191&gt;Q$1),Q$1-P$1,""))))))),"")</f>
        <v/>
      </c>
      <c r="Q191" s="82" t="str">
        <f t="shared" si="262"/>
        <v/>
      </c>
      <c r="R191" s="82" t="str">
        <f t="shared" si="262"/>
        <v/>
      </c>
      <c r="S191" s="82" t="str">
        <f t="shared" si="262"/>
        <v/>
      </c>
      <c r="T191" s="82" t="str">
        <f t="shared" si="262"/>
        <v/>
      </c>
      <c r="U191" s="82" t="str">
        <f t="shared" si="262"/>
        <v/>
      </c>
      <c r="V191" s="82" t="str">
        <f t="shared" si="262"/>
        <v/>
      </c>
      <c r="W191" s="82" t="str">
        <f t="shared" si="262"/>
        <v/>
      </c>
      <c r="X191" s="82" t="str">
        <f t="shared" si="262"/>
        <v/>
      </c>
      <c r="Y191" s="82" t="str">
        <f t="shared" si="262"/>
        <v/>
      </c>
      <c r="Z191" s="82" t="str">
        <f t="shared" si="262"/>
        <v/>
      </c>
      <c r="AA191" s="82" t="str">
        <f t="shared" si="262"/>
        <v/>
      </c>
      <c r="AB191" s="82" t="str">
        <f t="shared" si="262"/>
        <v/>
      </c>
      <c r="AC191" s="82" t="str">
        <f t="shared" si="262"/>
        <v/>
      </c>
      <c r="AD191" s="82" t="str">
        <f t="shared" si="262"/>
        <v/>
      </c>
      <c r="AE191" s="82" t="str">
        <f t="shared" si="262"/>
        <v/>
      </c>
      <c r="AF191" s="82" t="str">
        <f t="shared" si="262"/>
        <v/>
      </c>
      <c r="AG191" s="82" t="str">
        <f t="shared" si="262"/>
        <v/>
      </c>
      <c r="AH191" s="82" t="str">
        <f t="shared" si="262"/>
        <v/>
      </c>
      <c r="AI191" s="82" t="str">
        <f t="shared" si="262"/>
        <v/>
      </c>
      <c r="AJ191" s="82" t="str">
        <f t="shared" si="262"/>
        <v/>
      </c>
      <c r="AK191" s="82" t="str">
        <f t="shared" si="262"/>
        <v/>
      </c>
      <c r="AL191" s="82" t="str">
        <f t="shared" si="262"/>
        <v/>
      </c>
      <c r="AM191" s="82" t="str">
        <f t="shared" si="262"/>
        <v/>
      </c>
      <c r="AN191" s="82" t="str">
        <f t="shared" si="262"/>
        <v/>
      </c>
      <c r="AO191" s="82" t="str">
        <f t="shared" si="262"/>
        <v/>
      </c>
      <c r="AP191" s="82" t="str">
        <f t="shared" si="262"/>
        <v/>
      </c>
      <c r="AQ191" s="82" t="str">
        <f t="shared" si="262"/>
        <v/>
      </c>
      <c r="AR191" s="82" t="str">
        <f t="shared" si="262"/>
        <v/>
      </c>
      <c r="AS191" s="82" t="str">
        <f t="shared" si="262"/>
        <v/>
      </c>
      <c r="AT191" s="82" t="str">
        <f t="shared" si="262"/>
        <v/>
      </c>
      <c r="AU191" s="82" t="str">
        <f t="shared" si="262"/>
        <v/>
      </c>
      <c r="AV191" s="82" t="str">
        <f t="shared" si="262"/>
        <v/>
      </c>
      <c r="AW191" s="82" t="str">
        <f t="shared" si="262"/>
        <v/>
      </c>
      <c r="AX191" s="82" t="str">
        <f t="shared" si="262"/>
        <v/>
      </c>
      <c r="AY191" s="82" t="str">
        <f t="shared" si="262"/>
        <v/>
      </c>
      <c r="AZ191" s="82" t="str">
        <f t="shared" si="262"/>
        <v/>
      </c>
      <c r="BA191" s="82" t="str">
        <f t="shared" si="262"/>
        <v/>
      </c>
      <c r="BB191" s="82" t="str">
        <f t="shared" si="262"/>
        <v/>
      </c>
      <c r="BC191" s="82" t="str">
        <f t="shared" si="262"/>
        <v/>
      </c>
      <c r="BD191" s="82" t="str">
        <f t="shared" si="262"/>
        <v/>
      </c>
      <c r="BE191" s="82" t="str">
        <f t="shared" si="262"/>
        <v/>
      </c>
      <c r="BF191" s="82" t="str">
        <f t="shared" si="262"/>
        <v/>
      </c>
      <c r="BG191" s="82" t="str">
        <f t="shared" si="262"/>
        <v/>
      </c>
      <c r="BH191" s="82" t="str">
        <f t="shared" si="262"/>
        <v/>
      </c>
      <c r="BI191" s="82" t="str">
        <f t="shared" si="262"/>
        <v/>
      </c>
      <c r="BJ191" s="82" t="str">
        <f t="shared" si="262"/>
        <v/>
      </c>
      <c r="BK191" s="82" t="str">
        <f t="shared" si="206"/>
        <v/>
      </c>
      <c r="BL191" s="82"/>
      <c r="BM191" s="82"/>
      <c r="BN191" s="82"/>
      <c r="BO191" s="82"/>
      <c r="BP191" s="82"/>
      <c r="BZ191">
        <f t="shared" si="204"/>
        <v>0</v>
      </c>
      <c r="CA191">
        <f t="shared" si="204"/>
        <v>0</v>
      </c>
    </row>
    <row r="192" spans="1:79" x14ac:dyDescent="0.25">
      <c r="A192" t="str">
        <f t="shared" si="195"/>
        <v>1</v>
      </c>
      <c r="B192" t="str">
        <f t="shared" si="196"/>
        <v>0</v>
      </c>
      <c r="C192">
        <f>COUNTIF($D$3:D192,D192)</f>
        <v>0</v>
      </c>
      <c r="J192" t="str">
        <f t="shared" si="197"/>
        <v/>
      </c>
      <c r="K192" t="str">
        <f t="shared" si="198"/>
        <v/>
      </c>
      <c r="L192" t="str">
        <f t="shared" si="199"/>
        <v xml:space="preserve"> </v>
      </c>
      <c r="M192" t="str">
        <f t="shared" si="200"/>
        <v/>
      </c>
      <c r="N192" t="e">
        <f>VLOOKUP(E192,HC!A:B,2,0)</f>
        <v>#N/A</v>
      </c>
      <c r="O192" t="e">
        <f>VLOOKUP(N192,HC!B:C,2,0)</f>
        <v>#N/A</v>
      </c>
      <c r="P192" s="82" t="str">
        <f t="shared" ref="P192:BJ192" si="263">IFERROR(IF($G192="inactive","",IF(AND($L192&lt;P$1,$M192&lt;P$1),"",IF(AND($L192&gt;Q$1,$M192&gt;Q$1),"",IF(AND($L192&lt;P$1,$M192&lt;=Q$1),$M192-P$1,IF(AND($L192&gt;=P$1,$M192&gt;Q$1),Q$1-$L192,IF(AND($L192&gt;=P$1,$M192&lt;=Q$1),$M192-$L192,IF(AND($L192&lt;P$1,$M192&gt;Q$1),Q$1-P$1,""))))))),"")</f>
        <v/>
      </c>
      <c r="Q192" s="82" t="str">
        <f t="shared" si="263"/>
        <v/>
      </c>
      <c r="R192" s="82" t="str">
        <f t="shared" si="263"/>
        <v/>
      </c>
      <c r="S192" s="82" t="str">
        <f t="shared" si="263"/>
        <v/>
      </c>
      <c r="T192" s="82" t="str">
        <f t="shared" si="263"/>
        <v/>
      </c>
      <c r="U192" s="82" t="str">
        <f t="shared" si="263"/>
        <v/>
      </c>
      <c r="V192" s="82" t="str">
        <f t="shared" si="263"/>
        <v/>
      </c>
      <c r="W192" s="82" t="str">
        <f t="shared" si="263"/>
        <v/>
      </c>
      <c r="X192" s="82" t="str">
        <f t="shared" si="263"/>
        <v/>
      </c>
      <c r="Y192" s="82" t="str">
        <f t="shared" si="263"/>
        <v/>
      </c>
      <c r="Z192" s="82" t="str">
        <f t="shared" si="263"/>
        <v/>
      </c>
      <c r="AA192" s="82" t="str">
        <f t="shared" si="263"/>
        <v/>
      </c>
      <c r="AB192" s="82" t="str">
        <f t="shared" si="263"/>
        <v/>
      </c>
      <c r="AC192" s="82" t="str">
        <f t="shared" si="263"/>
        <v/>
      </c>
      <c r="AD192" s="82" t="str">
        <f t="shared" si="263"/>
        <v/>
      </c>
      <c r="AE192" s="82" t="str">
        <f t="shared" si="263"/>
        <v/>
      </c>
      <c r="AF192" s="82" t="str">
        <f t="shared" si="263"/>
        <v/>
      </c>
      <c r="AG192" s="82" t="str">
        <f t="shared" si="263"/>
        <v/>
      </c>
      <c r="AH192" s="82" t="str">
        <f t="shared" si="263"/>
        <v/>
      </c>
      <c r="AI192" s="82" t="str">
        <f t="shared" si="263"/>
        <v/>
      </c>
      <c r="AJ192" s="82" t="str">
        <f t="shared" si="263"/>
        <v/>
      </c>
      <c r="AK192" s="82" t="str">
        <f t="shared" si="263"/>
        <v/>
      </c>
      <c r="AL192" s="82" t="str">
        <f t="shared" si="263"/>
        <v/>
      </c>
      <c r="AM192" s="82" t="str">
        <f t="shared" si="263"/>
        <v/>
      </c>
      <c r="AN192" s="82" t="str">
        <f t="shared" si="263"/>
        <v/>
      </c>
      <c r="AO192" s="82" t="str">
        <f t="shared" si="263"/>
        <v/>
      </c>
      <c r="AP192" s="82" t="str">
        <f t="shared" si="263"/>
        <v/>
      </c>
      <c r="AQ192" s="82" t="str">
        <f t="shared" si="263"/>
        <v/>
      </c>
      <c r="AR192" s="82" t="str">
        <f t="shared" si="263"/>
        <v/>
      </c>
      <c r="AS192" s="82" t="str">
        <f t="shared" si="263"/>
        <v/>
      </c>
      <c r="AT192" s="82" t="str">
        <f t="shared" si="263"/>
        <v/>
      </c>
      <c r="AU192" s="82" t="str">
        <f t="shared" si="263"/>
        <v/>
      </c>
      <c r="AV192" s="82" t="str">
        <f t="shared" si="263"/>
        <v/>
      </c>
      <c r="AW192" s="82" t="str">
        <f t="shared" si="263"/>
        <v/>
      </c>
      <c r="AX192" s="82" t="str">
        <f t="shared" si="263"/>
        <v/>
      </c>
      <c r="AY192" s="82" t="str">
        <f t="shared" si="263"/>
        <v/>
      </c>
      <c r="AZ192" s="82" t="str">
        <f t="shared" si="263"/>
        <v/>
      </c>
      <c r="BA192" s="82" t="str">
        <f t="shared" si="263"/>
        <v/>
      </c>
      <c r="BB192" s="82" t="str">
        <f t="shared" si="263"/>
        <v/>
      </c>
      <c r="BC192" s="82" t="str">
        <f t="shared" si="263"/>
        <v/>
      </c>
      <c r="BD192" s="82" t="str">
        <f t="shared" si="263"/>
        <v/>
      </c>
      <c r="BE192" s="82" t="str">
        <f t="shared" si="263"/>
        <v/>
      </c>
      <c r="BF192" s="82" t="str">
        <f t="shared" si="263"/>
        <v/>
      </c>
      <c r="BG192" s="82" t="str">
        <f t="shared" si="263"/>
        <v/>
      </c>
      <c r="BH192" s="82" t="str">
        <f t="shared" si="263"/>
        <v/>
      </c>
      <c r="BI192" s="82" t="str">
        <f t="shared" si="263"/>
        <v/>
      </c>
      <c r="BJ192" s="82" t="str">
        <f t="shared" si="263"/>
        <v/>
      </c>
      <c r="BK192" s="82" t="str">
        <f t="shared" si="206"/>
        <v/>
      </c>
      <c r="BL192" s="82"/>
      <c r="BM192" s="82"/>
      <c r="BN192" s="82"/>
      <c r="BO192" s="82"/>
      <c r="BP192" s="82"/>
      <c r="BZ192">
        <f t="shared" si="204"/>
        <v>0</v>
      </c>
      <c r="CA192">
        <f t="shared" si="204"/>
        <v>0</v>
      </c>
    </row>
    <row r="193" spans="1:79" x14ac:dyDescent="0.25">
      <c r="A193" t="str">
        <f t="shared" si="195"/>
        <v>1</v>
      </c>
      <c r="B193" t="str">
        <f t="shared" si="196"/>
        <v>0</v>
      </c>
      <c r="C193">
        <f>COUNTIF($D$3:D193,D193)</f>
        <v>0</v>
      </c>
      <c r="J193" t="str">
        <f t="shared" si="197"/>
        <v/>
      </c>
      <c r="K193" t="str">
        <f t="shared" si="198"/>
        <v/>
      </c>
      <c r="L193" t="str">
        <f t="shared" si="199"/>
        <v xml:space="preserve"> </v>
      </c>
      <c r="M193" t="str">
        <f t="shared" si="200"/>
        <v/>
      </c>
      <c r="N193" t="e">
        <f>VLOOKUP(E193,HC!A:B,2,0)</f>
        <v>#N/A</v>
      </c>
      <c r="O193" t="e">
        <f>VLOOKUP(N193,HC!B:C,2,0)</f>
        <v>#N/A</v>
      </c>
      <c r="P193" s="82" t="str">
        <f t="shared" ref="P193:BJ193" si="264">IFERROR(IF($G193="inactive","",IF(AND($L193&lt;P$1,$M193&lt;P$1),"",IF(AND($L193&gt;Q$1,$M193&gt;Q$1),"",IF(AND($L193&lt;P$1,$M193&lt;=Q$1),$M193-P$1,IF(AND($L193&gt;=P$1,$M193&gt;Q$1),Q$1-$L193,IF(AND($L193&gt;=P$1,$M193&lt;=Q$1),$M193-$L193,IF(AND($L193&lt;P$1,$M193&gt;Q$1),Q$1-P$1,""))))))),"")</f>
        <v/>
      </c>
      <c r="Q193" s="82" t="str">
        <f t="shared" si="264"/>
        <v/>
      </c>
      <c r="R193" s="82" t="str">
        <f t="shared" si="264"/>
        <v/>
      </c>
      <c r="S193" s="82" t="str">
        <f t="shared" si="264"/>
        <v/>
      </c>
      <c r="T193" s="82" t="str">
        <f t="shared" si="264"/>
        <v/>
      </c>
      <c r="U193" s="82" t="str">
        <f t="shared" si="264"/>
        <v/>
      </c>
      <c r="V193" s="82" t="str">
        <f t="shared" si="264"/>
        <v/>
      </c>
      <c r="W193" s="82" t="str">
        <f t="shared" si="264"/>
        <v/>
      </c>
      <c r="X193" s="82" t="str">
        <f t="shared" si="264"/>
        <v/>
      </c>
      <c r="Y193" s="82" t="str">
        <f t="shared" si="264"/>
        <v/>
      </c>
      <c r="Z193" s="82" t="str">
        <f t="shared" si="264"/>
        <v/>
      </c>
      <c r="AA193" s="82" t="str">
        <f t="shared" si="264"/>
        <v/>
      </c>
      <c r="AB193" s="82" t="str">
        <f t="shared" si="264"/>
        <v/>
      </c>
      <c r="AC193" s="82" t="str">
        <f t="shared" si="264"/>
        <v/>
      </c>
      <c r="AD193" s="82" t="str">
        <f t="shared" si="264"/>
        <v/>
      </c>
      <c r="AE193" s="82" t="str">
        <f t="shared" si="264"/>
        <v/>
      </c>
      <c r="AF193" s="82" t="str">
        <f t="shared" si="264"/>
        <v/>
      </c>
      <c r="AG193" s="82" t="str">
        <f t="shared" si="264"/>
        <v/>
      </c>
      <c r="AH193" s="82" t="str">
        <f t="shared" si="264"/>
        <v/>
      </c>
      <c r="AI193" s="82" t="str">
        <f t="shared" si="264"/>
        <v/>
      </c>
      <c r="AJ193" s="82" t="str">
        <f t="shared" si="264"/>
        <v/>
      </c>
      <c r="AK193" s="82" t="str">
        <f t="shared" si="264"/>
        <v/>
      </c>
      <c r="AL193" s="82" t="str">
        <f t="shared" si="264"/>
        <v/>
      </c>
      <c r="AM193" s="82" t="str">
        <f t="shared" si="264"/>
        <v/>
      </c>
      <c r="AN193" s="82" t="str">
        <f t="shared" si="264"/>
        <v/>
      </c>
      <c r="AO193" s="82" t="str">
        <f t="shared" si="264"/>
        <v/>
      </c>
      <c r="AP193" s="82" t="str">
        <f t="shared" si="264"/>
        <v/>
      </c>
      <c r="AQ193" s="82" t="str">
        <f t="shared" si="264"/>
        <v/>
      </c>
      <c r="AR193" s="82" t="str">
        <f t="shared" si="264"/>
        <v/>
      </c>
      <c r="AS193" s="82" t="str">
        <f t="shared" si="264"/>
        <v/>
      </c>
      <c r="AT193" s="82" t="str">
        <f t="shared" si="264"/>
        <v/>
      </c>
      <c r="AU193" s="82" t="str">
        <f t="shared" si="264"/>
        <v/>
      </c>
      <c r="AV193" s="82" t="str">
        <f t="shared" si="264"/>
        <v/>
      </c>
      <c r="AW193" s="82" t="str">
        <f t="shared" si="264"/>
        <v/>
      </c>
      <c r="AX193" s="82" t="str">
        <f t="shared" si="264"/>
        <v/>
      </c>
      <c r="AY193" s="82" t="str">
        <f t="shared" si="264"/>
        <v/>
      </c>
      <c r="AZ193" s="82" t="str">
        <f t="shared" si="264"/>
        <v/>
      </c>
      <c r="BA193" s="82" t="str">
        <f t="shared" si="264"/>
        <v/>
      </c>
      <c r="BB193" s="82" t="str">
        <f t="shared" si="264"/>
        <v/>
      </c>
      <c r="BC193" s="82" t="str">
        <f t="shared" si="264"/>
        <v/>
      </c>
      <c r="BD193" s="82" t="str">
        <f t="shared" si="264"/>
        <v/>
      </c>
      <c r="BE193" s="82" t="str">
        <f t="shared" si="264"/>
        <v/>
      </c>
      <c r="BF193" s="82" t="str">
        <f t="shared" si="264"/>
        <v/>
      </c>
      <c r="BG193" s="82" t="str">
        <f t="shared" si="264"/>
        <v/>
      </c>
      <c r="BH193" s="82" t="str">
        <f t="shared" si="264"/>
        <v/>
      </c>
      <c r="BI193" s="82" t="str">
        <f t="shared" si="264"/>
        <v/>
      </c>
      <c r="BJ193" s="82" t="str">
        <f t="shared" si="264"/>
        <v/>
      </c>
      <c r="BK193" s="82" t="str">
        <f t="shared" si="206"/>
        <v/>
      </c>
      <c r="BL193" s="82"/>
      <c r="BM193" s="82"/>
      <c r="BN193" s="82"/>
      <c r="BO193" s="82"/>
      <c r="BP193" s="82"/>
      <c r="BZ193">
        <f t="shared" si="204"/>
        <v>0</v>
      </c>
      <c r="CA193">
        <f t="shared" si="204"/>
        <v>0</v>
      </c>
    </row>
    <row r="194" spans="1:79" x14ac:dyDescent="0.25">
      <c r="A194" t="str">
        <f t="shared" si="195"/>
        <v>1</v>
      </c>
      <c r="B194" t="str">
        <f t="shared" si="196"/>
        <v>0</v>
      </c>
      <c r="C194">
        <f>COUNTIF($D$3:D194,D194)</f>
        <v>0</v>
      </c>
      <c r="J194" t="str">
        <f t="shared" si="197"/>
        <v/>
      </c>
      <c r="K194" t="str">
        <f t="shared" si="198"/>
        <v/>
      </c>
      <c r="L194" t="str">
        <f t="shared" si="199"/>
        <v xml:space="preserve"> </v>
      </c>
      <c r="M194" t="str">
        <f t="shared" si="200"/>
        <v/>
      </c>
      <c r="N194" t="e">
        <f>VLOOKUP(E194,HC!A:B,2,0)</f>
        <v>#N/A</v>
      </c>
      <c r="O194" t="e">
        <f>VLOOKUP(N194,HC!B:C,2,0)</f>
        <v>#N/A</v>
      </c>
      <c r="P194" s="82" t="str">
        <f t="shared" ref="P194:BJ194" si="265">IFERROR(IF($G194="inactive","",IF(AND($L194&lt;P$1,$M194&lt;P$1),"",IF(AND($L194&gt;Q$1,$M194&gt;Q$1),"",IF(AND($L194&lt;P$1,$M194&lt;=Q$1),$M194-P$1,IF(AND($L194&gt;=P$1,$M194&gt;Q$1),Q$1-$L194,IF(AND($L194&gt;=P$1,$M194&lt;=Q$1),$M194-$L194,IF(AND($L194&lt;P$1,$M194&gt;Q$1),Q$1-P$1,""))))))),"")</f>
        <v/>
      </c>
      <c r="Q194" s="82" t="str">
        <f t="shared" si="265"/>
        <v/>
      </c>
      <c r="R194" s="82" t="str">
        <f t="shared" si="265"/>
        <v/>
      </c>
      <c r="S194" s="82" t="str">
        <f t="shared" si="265"/>
        <v/>
      </c>
      <c r="T194" s="82" t="str">
        <f t="shared" si="265"/>
        <v/>
      </c>
      <c r="U194" s="82" t="str">
        <f t="shared" si="265"/>
        <v/>
      </c>
      <c r="V194" s="82" t="str">
        <f t="shared" si="265"/>
        <v/>
      </c>
      <c r="W194" s="82" t="str">
        <f t="shared" si="265"/>
        <v/>
      </c>
      <c r="X194" s="82" t="str">
        <f t="shared" si="265"/>
        <v/>
      </c>
      <c r="Y194" s="82" t="str">
        <f t="shared" si="265"/>
        <v/>
      </c>
      <c r="Z194" s="82" t="str">
        <f t="shared" si="265"/>
        <v/>
      </c>
      <c r="AA194" s="82" t="str">
        <f t="shared" si="265"/>
        <v/>
      </c>
      <c r="AB194" s="82" t="str">
        <f t="shared" si="265"/>
        <v/>
      </c>
      <c r="AC194" s="82" t="str">
        <f t="shared" si="265"/>
        <v/>
      </c>
      <c r="AD194" s="82" t="str">
        <f t="shared" si="265"/>
        <v/>
      </c>
      <c r="AE194" s="82" t="str">
        <f t="shared" si="265"/>
        <v/>
      </c>
      <c r="AF194" s="82" t="str">
        <f t="shared" si="265"/>
        <v/>
      </c>
      <c r="AG194" s="82" t="str">
        <f t="shared" si="265"/>
        <v/>
      </c>
      <c r="AH194" s="82" t="str">
        <f t="shared" si="265"/>
        <v/>
      </c>
      <c r="AI194" s="82" t="str">
        <f t="shared" si="265"/>
        <v/>
      </c>
      <c r="AJ194" s="82" t="str">
        <f t="shared" si="265"/>
        <v/>
      </c>
      <c r="AK194" s="82" t="str">
        <f t="shared" si="265"/>
        <v/>
      </c>
      <c r="AL194" s="82" t="str">
        <f t="shared" si="265"/>
        <v/>
      </c>
      <c r="AM194" s="82" t="str">
        <f t="shared" si="265"/>
        <v/>
      </c>
      <c r="AN194" s="82" t="str">
        <f t="shared" si="265"/>
        <v/>
      </c>
      <c r="AO194" s="82" t="str">
        <f t="shared" si="265"/>
        <v/>
      </c>
      <c r="AP194" s="82" t="str">
        <f t="shared" si="265"/>
        <v/>
      </c>
      <c r="AQ194" s="82" t="str">
        <f t="shared" si="265"/>
        <v/>
      </c>
      <c r="AR194" s="82" t="str">
        <f t="shared" si="265"/>
        <v/>
      </c>
      <c r="AS194" s="82" t="str">
        <f t="shared" si="265"/>
        <v/>
      </c>
      <c r="AT194" s="82" t="str">
        <f t="shared" si="265"/>
        <v/>
      </c>
      <c r="AU194" s="82" t="str">
        <f t="shared" si="265"/>
        <v/>
      </c>
      <c r="AV194" s="82" t="str">
        <f t="shared" si="265"/>
        <v/>
      </c>
      <c r="AW194" s="82" t="str">
        <f t="shared" si="265"/>
        <v/>
      </c>
      <c r="AX194" s="82" t="str">
        <f t="shared" si="265"/>
        <v/>
      </c>
      <c r="AY194" s="82" t="str">
        <f t="shared" si="265"/>
        <v/>
      </c>
      <c r="AZ194" s="82" t="str">
        <f t="shared" si="265"/>
        <v/>
      </c>
      <c r="BA194" s="82" t="str">
        <f t="shared" si="265"/>
        <v/>
      </c>
      <c r="BB194" s="82" t="str">
        <f t="shared" si="265"/>
        <v/>
      </c>
      <c r="BC194" s="82" t="str">
        <f t="shared" si="265"/>
        <v/>
      </c>
      <c r="BD194" s="82" t="str">
        <f t="shared" si="265"/>
        <v/>
      </c>
      <c r="BE194" s="82" t="str">
        <f t="shared" si="265"/>
        <v/>
      </c>
      <c r="BF194" s="82" t="str">
        <f t="shared" si="265"/>
        <v/>
      </c>
      <c r="BG194" s="82" t="str">
        <f t="shared" si="265"/>
        <v/>
      </c>
      <c r="BH194" s="82" t="str">
        <f t="shared" si="265"/>
        <v/>
      </c>
      <c r="BI194" s="82" t="str">
        <f t="shared" si="265"/>
        <v/>
      </c>
      <c r="BJ194" s="82" t="str">
        <f t="shared" si="265"/>
        <v/>
      </c>
      <c r="BK194" s="82" t="str">
        <f t="shared" si="206"/>
        <v/>
      </c>
      <c r="BL194" s="82"/>
      <c r="BM194" s="82"/>
      <c r="BN194" s="82"/>
      <c r="BO194" s="82"/>
      <c r="BP194" s="82"/>
      <c r="BZ194">
        <f t="shared" si="204"/>
        <v>0</v>
      </c>
      <c r="CA194">
        <f t="shared" si="204"/>
        <v>0</v>
      </c>
    </row>
    <row r="195" spans="1:79" x14ac:dyDescent="0.25">
      <c r="A195" t="str">
        <f t="shared" si="195"/>
        <v>1</v>
      </c>
      <c r="B195" t="str">
        <f t="shared" si="196"/>
        <v>0</v>
      </c>
      <c r="C195">
        <f>COUNTIF($D$3:D195,D195)</f>
        <v>0</v>
      </c>
      <c r="J195" t="str">
        <f t="shared" si="197"/>
        <v/>
      </c>
      <c r="K195" t="str">
        <f t="shared" si="198"/>
        <v/>
      </c>
      <c r="L195" t="str">
        <f t="shared" si="199"/>
        <v xml:space="preserve"> </v>
      </c>
      <c r="M195" t="str">
        <f t="shared" si="200"/>
        <v/>
      </c>
      <c r="N195" t="e">
        <f>VLOOKUP(E195,HC!A:B,2,0)</f>
        <v>#N/A</v>
      </c>
      <c r="O195" t="e">
        <f>VLOOKUP(N195,HC!B:C,2,0)</f>
        <v>#N/A</v>
      </c>
      <c r="P195" s="82" t="str">
        <f t="shared" ref="P195:BJ195" si="266">IFERROR(IF($G195="inactive","",IF(AND($L195&lt;P$1,$M195&lt;P$1),"",IF(AND($L195&gt;Q$1,$M195&gt;Q$1),"",IF(AND($L195&lt;P$1,$M195&lt;=Q$1),$M195-P$1,IF(AND($L195&gt;=P$1,$M195&gt;Q$1),Q$1-$L195,IF(AND($L195&gt;=P$1,$M195&lt;=Q$1),$M195-$L195,IF(AND($L195&lt;P$1,$M195&gt;Q$1),Q$1-P$1,""))))))),"")</f>
        <v/>
      </c>
      <c r="Q195" s="82" t="str">
        <f t="shared" si="266"/>
        <v/>
      </c>
      <c r="R195" s="82" t="str">
        <f t="shared" si="266"/>
        <v/>
      </c>
      <c r="S195" s="82" t="str">
        <f t="shared" si="266"/>
        <v/>
      </c>
      <c r="T195" s="82" t="str">
        <f t="shared" si="266"/>
        <v/>
      </c>
      <c r="U195" s="82" t="str">
        <f t="shared" si="266"/>
        <v/>
      </c>
      <c r="V195" s="82" t="str">
        <f t="shared" si="266"/>
        <v/>
      </c>
      <c r="W195" s="82" t="str">
        <f t="shared" si="266"/>
        <v/>
      </c>
      <c r="X195" s="82" t="str">
        <f t="shared" si="266"/>
        <v/>
      </c>
      <c r="Y195" s="82" t="str">
        <f t="shared" si="266"/>
        <v/>
      </c>
      <c r="Z195" s="82" t="str">
        <f t="shared" si="266"/>
        <v/>
      </c>
      <c r="AA195" s="82" t="str">
        <f t="shared" si="266"/>
        <v/>
      </c>
      <c r="AB195" s="82" t="str">
        <f t="shared" si="266"/>
        <v/>
      </c>
      <c r="AC195" s="82" t="str">
        <f t="shared" si="266"/>
        <v/>
      </c>
      <c r="AD195" s="82" t="str">
        <f t="shared" si="266"/>
        <v/>
      </c>
      <c r="AE195" s="82" t="str">
        <f t="shared" si="266"/>
        <v/>
      </c>
      <c r="AF195" s="82" t="str">
        <f t="shared" si="266"/>
        <v/>
      </c>
      <c r="AG195" s="82" t="str">
        <f t="shared" si="266"/>
        <v/>
      </c>
      <c r="AH195" s="82" t="str">
        <f t="shared" si="266"/>
        <v/>
      </c>
      <c r="AI195" s="82" t="str">
        <f t="shared" si="266"/>
        <v/>
      </c>
      <c r="AJ195" s="82" t="str">
        <f t="shared" si="266"/>
        <v/>
      </c>
      <c r="AK195" s="82" t="str">
        <f t="shared" si="266"/>
        <v/>
      </c>
      <c r="AL195" s="82" t="str">
        <f t="shared" si="266"/>
        <v/>
      </c>
      <c r="AM195" s="82" t="str">
        <f t="shared" si="266"/>
        <v/>
      </c>
      <c r="AN195" s="82" t="str">
        <f t="shared" si="266"/>
        <v/>
      </c>
      <c r="AO195" s="82" t="str">
        <f t="shared" si="266"/>
        <v/>
      </c>
      <c r="AP195" s="82" t="str">
        <f t="shared" si="266"/>
        <v/>
      </c>
      <c r="AQ195" s="82" t="str">
        <f t="shared" si="266"/>
        <v/>
      </c>
      <c r="AR195" s="82" t="str">
        <f t="shared" si="266"/>
        <v/>
      </c>
      <c r="AS195" s="82" t="str">
        <f t="shared" si="266"/>
        <v/>
      </c>
      <c r="AT195" s="82" t="str">
        <f t="shared" si="266"/>
        <v/>
      </c>
      <c r="AU195" s="82" t="str">
        <f t="shared" si="266"/>
        <v/>
      </c>
      <c r="AV195" s="82" t="str">
        <f t="shared" si="266"/>
        <v/>
      </c>
      <c r="AW195" s="82" t="str">
        <f t="shared" si="266"/>
        <v/>
      </c>
      <c r="AX195" s="82" t="str">
        <f t="shared" si="266"/>
        <v/>
      </c>
      <c r="AY195" s="82" t="str">
        <f t="shared" si="266"/>
        <v/>
      </c>
      <c r="AZ195" s="82" t="str">
        <f t="shared" si="266"/>
        <v/>
      </c>
      <c r="BA195" s="82" t="str">
        <f t="shared" si="266"/>
        <v/>
      </c>
      <c r="BB195" s="82" t="str">
        <f t="shared" si="266"/>
        <v/>
      </c>
      <c r="BC195" s="82" t="str">
        <f t="shared" si="266"/>
        <v/>
      </c>
      <c r="BD195" s="82" t="str">
        <f t="shared" si="266"/>
        <v/>
      </c>
      <c r="BE195" s="82" t="str">
        <f t="shared" si="266"/>
        <v/>
      </c>
      <c r="BF195" s="82" t="str">
        <f t="shared" si="266"/>
        <v/>
      </c>
      <c r="BG195" s="82" t="str">
        <f t="shared" si="266"/>
        <v/>
      </c>
      <c r="BH195" s="82" t="str">
        <f t="shared" si="266"/>
        <v/>
      </c>
      <c r="BI195" s="82" t="str">
        <f t="shared" si="266"/>
        <v/>
      </c>
      <c r="BJ195" s="82" t="str">
        <f t="shared" si="266"/>
        <v/>
      </c>
      <c r="BK195" s="82" t="str">
        <f t="shared" si="206"/>
        <v/>
      </c>
      <c r="BL195" s="82"/>
      <c r="BM195" s="82"/>
      <c r="BN195" s="82"/>
      <c r="BO195" s="82"/>
      <c r="BP195" s="82"/>
      <c r="BZ195">
        <f t="shared" si="204"/>
        <v>0</v>
      </c>
      <c r="CA195">
        <f t="shared" si="204"/>
        <v>0</v>
      </c>
    </row>
    <row r="196" spans="1:79" x14ac:dyDescent="0.25">
      <c r="A196" t="str">
        <f t="shared" ref="A196:A259" si="267">D196&amp;(C196+1)</f>
        <v>1</v>
      </c>
      <c r="B196" t="str">
        <f t="shared" ref="B196:B259" si="268">D196&amp;C196</f>
        <v>0</v>
      </c>
      <c r="C196">
        <f>COUNTIF($D$3:D196,D196)</f>
        <v>0</v>
      </c>
      <c r="J196" t="str">
        <f t="shared" ref="J196:J259" si="269">MID(I196,12,8)</f>
        <v/>
      </c>
      <c r="K196" t="str">
        <f t="shared" ref="K196:K259" si="270">LEFT(I196,10)</f>
        <v/>
      </c>
      <c r="L196" t="str">
        <f t="shared" ref="L196:L259" si="271">K196&amp;" "&amp;J196</f>
        <v xml:space="preserve"> </v>
      </c>
      <c r="M196" t="str">
        <f t="shared" ref="M196:M259" si="272">IFERROR(VLOOKUP(A196,B:L,11,0),"")</f>
        <v/>
      </c>
      <c r="N196" t="e">
        <f>VLOOKUP(E196,HC!A:B,2,0)</f>
        <v>#N/A</v>
      </c>
      <c r="O196" t="e">
        <f>VLOOKUP(N196,HC!B:C,2,0)</f>
        <v>#N/A</v>
      </c>
      <c r="P196" s="82" t="str">
        <f t="shared" ref="P196:BJ196" si="273">IFERROR(IF($G196="inactive","",IF(AND($L196&lt;P$1,$M196&lt;P$1),"",IF(AND($L196&gt;Q$1,$M196&gt;Q$1),"",IF(AND($L196&lt;P$1,$M196&lt;=Q$1),$M196-P$1,IF(AND($L196&gt;=P$1,$M196&gt;Q$1),Q$1-$L196,IF(AND($L196&gt;=P$1,$M196&lt;=Q$1),$M196-$L196,IF(AND($L196&lt;P$1,$M196&gt;Q$1),Q$1-P$1,""))))))),"")</f>
        <v/>
      </c>
      <c r="Q196" s="82" t="str">
        <f t="shared" si="273"/>
        <v/>
      </c>
      <c r="R196" s="82" t="str">
        <f t="shared" si="273"/>
        <v/>
      </c>
      <c r="S196" s="82" t="str">
        <f t="shared" si="273"/>
        <v/>
      </c>
      <c r="T196" s="82" t="str">
        <f t="shared" si="273"/>
        <v/>
      </c>
      <c r="U196" s="82" t="str">
        <f t="shared" si="273"/>
        <v/>
      </c>
      <c r="V196" s="82" t="str">
        <f t="shared" si="273"/>
        <v/>
      </c>
      <c r="W196" s="82" t="str">
        <f t="shared" si="273"/>
        <v/>
      </c>
      <c r="X196" s="82" t="str">
        <f t="shared" si="273"/>
        <v/>
      </c>
      <c r="Y196" s="82" t="str">
        <f t="shared" si="273"/>
        <v/>
      </c>
      <c r="Z196" s="82" t="str">
        <f t="shared" si="273"/>
        <v/>
      </c>
      <c r="AA196" s="82" t="str">
        <f t="shared" si="273"/>
        <v/>
      </c>
      <c r="AB196" s="82" t="str">
        <f t="shared" si="273"/>
        <v/>
      </c>
      <c r="AC196" s="82" t="str">
        <f t="shared" si="273"/>
        <v/>
      </c>
      <c r="AD196" s="82" t="str">
        <f t="shared" si="273"/>
        <v/>
      </c>
      <c r="AE196" s="82" t="str">
        <f t="shared" si="273"/>
        <v/>
      </c>
      <c r="AF196" s="82" t="str">
        <f t="shared" si="273"/>
        <v/>
      </c>
      <c r="AG196" s="82" t="str">
        <f t="shared" si="273"/>
        <v/>
      </c>
      <c r="AH196" s="82" t="str">
        <f t="shared" si="273"/>
        <v/>
      </c>
      <c r="AI196" s="82" t="str">
        <f t="shared" si="273"/>
        <v/>
      </c>
      <c r="AJ196" s="82" t="str">
        <f t="shared" si="273"/>
        <v/>
      </c>
      <c r="AK196" s="82" t="str">
        <f t="shared" si="273"/>
        <v/>
      </c>
      <c r="AL196" s="82" t="str">
        <f t="shared" si="273"/>
        <v/>
      </c>
      <c r="AM196" s="82" t="str">
        <f t="shared" si="273"/>
        <v/>
      </c>
      <c r="AN196" s="82" t="str">
        <f t="shared" si="273"/>
        <v/>
      </c>
      <c r="AO196" s="82" t="str">
        <f t="shared" si="273"/>
        <v/>
      </c>
      <c r="AP196" s="82" t="str">
        <f t="shared" si="273"/>
        <v/>
      </c>
      <c r="AQ196" s="82" t="str">
        <f t="shared" si="273"/>
        <v/>
      </c>
      <c r="AR196" s="82" t="str">
        <f t="shared" si="273"/>
        <v/>
      </c>
      <c r="AS196" s="82" t="str">
        <f t="shared" si="273"/>
        <v/>
      </c>
      <c r="AT196" s="82" t="str">
        <f t="shared" si="273"/>
        <v/>
      </c>
      <c r="AU196" s="82" t="str">
        <f t="shared" si="273"/>
        <v/>
      </c>
      <c r="AV196" s="82" t="str">
        <f t="shared" si="273"/>
        <v/>
      </c>
      <c r="AW196" s="82" t="str">
        <f t="shared" si="273"/>
        <v/>
      </c>
      <c r="AX196" s="82" t="str">
        <f t="shared" si="273"/>
        <v/>
      </c>
      <c r="AY196" s="82" t="str">
        <f t="shared" si="273"/>
        <v/>
      </c>
      <c r="AZ196" s="82" t="str">
        <f t="shared" si="273"/>
        <v/>
      </c>
      <c r="BA196" s="82" t="str">
        <f t="shared" si="273"/>
        <v/>
      </c>
      <c r="BB196" s="82" t="str">
        <f t="shared" si="273"/>
        <v/>
      </c>
      <c r="BC196" s="82" t="str">
        <f t="shared" si="273"/>
        <v/>
      </c>
      <c r="BD196" s="82" t="str">
        <f t="shared" si="273"/>
        <v/>
      </c>
      <c r="BE196" s="82" t="str">
        <f t="shared" si="273"/>
        <v/>
      </c>
      <c r="BF196" s="82" t="str">
        <f t="shared" si="273"/>
        <v/>
      </c>
      <c r="BG196" s="82" t="str">
        <f t="shared" si="273"/>
        <v/>
      </c>
      <c r="BH196" s="82" t="str">
        <f t="shared" si="273"/>
        <v/>
      </c>
      <c r="BI196" s="82" t="str">
        <f t="shared" si="273"/>
        <v/>
      </c>
      <c r="BJ196" s="82" t="str">
        <f t="shared" si="273"/>
        <v/>
      </c>
      <c r="BK196" s="82" t="str">
        <f t="shared" si="206"/>
        <v/>
      </c>
      <c r="BL196" s="82"/>
      <c r="BM196" s="82"/>
      <c r="BN196" s="82"/>
      <c r="BO196" s="82"/>
      <c r="BP196" s="82"/>
      <c r="BZ196">
        <f t="shared" si="204"/>
        <v>0</v>
      </c>
      <c r="CA196">
        <f t="shared" si="204"/>
        <v>0</v>
      </c>
    </row>
    <row r="197" spans="1:79" x14ac:dyDescent="0.25">
      <c r="A197" t="str">
        <f t="shared" si="267"/>
        <v>1</v>
      </c>
      <c r="B197" t="str">
        <f t="shared" si="268"/>
        <v>0</v>
      </c>
      <c r="C197">
        <f>COUNTIF($D$3:D197,D197)</f>
        <v>0</v>
      </c>
      <c r="J197" t="str">
        <f t="shared" si="269"/>
        <v/>
      </c>
      <c r="K197" t="str">
        <f t="shared" si="270"/>
        <v/>
      </c>
      <c r="L197" t="str">
        <f t="shared" si="271"/>
        <v xml:space="preserve"> </v>
      </c>
      <c r="M197" t="str">
        <f t="shared" si="272"/>
        <v/>
      </c>
      <c r="N197" t="e">
        <f>VLOOKUP(E197,HC!A:B,2,0)</f>
        <v>#N/A</v>
      </c>
      <c r="O197" t="e">
        <f>VLOOKUP(N197,HC!B:C,2,0)</f>
        <v>#N/A</v>
      </c>
      <c r="P197" s="82" t="str">
        <f t="shared" ref="P197:BJ197" si="274">IFERROR(IF($G197="inactive","",IF(AND($L197&lt;P$1,$M197&lt;P$1),"",IF(AND($L197&gt;Q$1,$M197&gt;Q$1),"",IF(AND($L197&lt;P$1,$M197&lt;=Q$1),$M197-P$1,IF(AND($L197&gt;=P$1,$M197&gt;Q$1),Q$1-$L197,IF(AND($L197&gt;=P$1,$M197&lt;=Q$1),$M197-$L197,IF(AND($L197&lt;P$1,$M197&gt;Q$1),Q$1-P$1,""))))))),"")</f>
        <v/>
      </c>
      <c r="Q197" s="82" t="str">
        <f t="shared" si="274"/>
        <v/>
      </c>
      <c r="R197" s="82" t="str">
        <f t="shared" si="274"/>
        <v/>
      </c>
      <c r="S197" s="82" t="str">
        <f t="shared" si="274"/>
        <v/>
      </c>
      <c r="T197" s="82" t="str">
        <f t="shared" si="274"/>
        <v/>
      </c>
      <c r="U197" s="82" t="str">
        <f t="shared" si="274"/>
        <v/>
      </c>
      <c r="V197" s="82" t="str">
        <f t="shared" si="274"/>
        <v/>
      </c>
      <c r="W197" s="82" t="str">
        <f t="shared" si="274"/>
        <v/>
      </c>
      <c r="X197" s="82" t="str">
        <f t="shared" si="274"/>
        <v/>
      </c>
      <c r="Y197" s="82" t="str">
        <f t="shared" si="274"/>
        <v/>
      </c>
      <c r="Z197" s="82" t="str">
        <f t="shared" si="274"/>
        <v/>
      </c>
      <c r="AA197" s="82" t="str">
        <f t="shared" si="274"/>
        <v/>
      </c>
      <c r="AB197" s="82" t="str">
        <f t="shared" si="274"/>
        <v/>
      </c>
      <c r="AC197" s="82" t="str">
        <f t="shared" si="274"/>
        <v/>
      </c>
      <c r="AD197" s="82" t="str">
        <f t="shared" si="274"/>
        <v/>
      </c>
      <c r="AE197" s="82" t="str">
        <f t="shared" si="274"/>
        <v/>
      </c>
      <c r="AF197" s="82" t="str">
        <f t="shared" si="274"/>
        <v/>
      </c>
      <c r="AG197" s="82" t="str">
        <f t="shared" si="274"/>
        <v/>
      </c>
      <c r="AH197" s="82" t="str">
        <f t="shared" si="274"/>
        <v/>
      </c>
      <c r="AI197" s="82" t="str">
        <f t="shared" si="274"/>
        <v/>
      </c>
      <c r="AJ197" s="82" t="str">
        <f t="shared" si="274"/>
        <v/>
      </c>
      <c r="AK197" s="82" t="str">
        <f t="shared" si="274"/>
        <v/>
      </c>
      <c r="AL197" s="82" t="str">
        <f t="shared" si="274"/>
        <v/>
      </c>
      <c r="AM197" s="82" t="str">
        <f t="shared" si="274"/>
        <v/>
      </c>
      <c r="AN197" s="82" t="str">
        <f t="shared" si="274"/>
        <v/>
      </c>
      <c r="AO197" s="82" t="str">
        <f t="shared" si="274"/>
        <v/>
      </c>
      <c r="AP197" s="82" t="str">
        <f t="shared" si="274"/>
        <v/>
      </c>
      <c r="AQ197" s="82" t="str">
        <f t="shared" si="274"/>
        <v/>
      </c>
      <c r="AR197" s="82" t="str">
        <f t="shared" si="274"/>
        <v/>
      </c>
      <c r="AS197" s="82" t="str">
        <f t="shared" si="274"/>
        <v/>
      </c>
      <c r="AT197" s="82" t="str">
        <f t="shared" si="274"/>
        <v/>
      </c>
      <c r="AU197" s="82" t="str">
        <f t="shared" si="274"/>
        <v/>
      </c>
      <c r="AV197" s="82" t="str">
        <f t="shared" si="274"/>
        <v/>
      </c>
      <c r="AW197" s="82" t="str">
        <f t="shared" si="274"/>
        <v/>
      </c>
      <c r="AX197" s="82" t="str">
        <f t="shared" si="274"/>
        <v/>
      </c>
      <c r="AY197" s="82" t="str">
        <f t="shared" si="274"/>
        <v/>
      </c>
      <c r="AZ197" s="82" t="str">
        <f t="shared" si="274"/>
        <v/>
      </c>
      <c r="BA197" s="82" t="str">
        <f t="shared" si="274"/>
        <v/>
      </c>
      <c r="BB197" s="82" t="str">
        <f t="shared" si="274"/>
        <v/>
      </c>
      <c r="BC197" s="82" t="str">
        <f t="shared" si="274"/>
        <v/>
      </c>
      <c r="BD197" s="82" t="str">
        <f t="shared" si="274"/>
        <v/>
      </c>
      <c r="BE197" s="82" t="str">
        <f t="shared" si="274"/>
        <v/>
      </c>
      <c r="BF197" s="82" t="str">
        <f t="shared" si="274"/>
        <v/>
      </c>
      <c r="BG197" s="82" t="str">
        <f t="shared" si="274"/>
        <v/>
      </c>
      <c r="BH197" s="82" t="str">
        <f t="shared" si="274"/>
        <v/>
      </c>
      <c r="BI197" s="82" t="str">
        <f t="shared" si="274"/>
        <v/>
      </c>
      <c r="BJ197" s="82" t="str">
        <f t="shared" si="274"/>
        <v/>
      </c>
      <c r="BK197" s="82" t="str">
        <f t="shared" si="206"/>
        <v/>
      </c>
      <c r="BL197" s="82"/>
      <c r="BM197" s="82"/>
      <c r="BN197" s="82"/>
      <c r="BO197" s="82"/>
      <c r="BP197" s="82"/>
      <c r="BZ197">
        <f t="shared" si="204"/>
        <v>0</v>
      </c>
      <c r="CA197">
        <f t="shared" si="204"/>
        <v>0</v>
      </c>
    </row>
    <row r="198" spans="1:79" x14ac:dyDescent="0.25">
      <c r="A198" t="str">
        <f t="shared" si="267"/>
        <v>1</v>
      </c>
      <c r="B198" t="str">
        <f t="shared" si="268"/>
        <v>0</v>
      </c>
      <c r="C198">
        <f>COUNTIF($D$3:D198,D198)</f>
        <v>0</v>
      </c>
      <c r="J198" t="str">
        <f t="shared" si="269"/>
        <v/>
      </c>
      <c r="K198" t="str">
        <f t="shared" si="270"/>
        <v/>
      </c>
      <c r="L198" t="str">
        <f t="shared" si="271"/>
        <v xml:space="preserve"> </v>
      </c>
      <c r="M198" t="str">
        <f t="shared" si="272"/>
        <v/>
      </c>
      <c r="N198" t="e">
        <f>VLOOKUP(E198,HC!A:B,2,0)</f>
        <v>#N/A</v>
      </c>
      <c r="O198" t="e">
        <f>VLOOKUP(N198,HC!B:C,2,0)</f>
        <v>#N/A</v>
      </c>
      <c r="P198" s="82" t="str">
        <f t="shared" ref="P198:BJ198" si="275">IFERROR(IF($G198="inactive","",IF(AND($L198&lt;P$1,$M198&lt;P$1),"",IF(AND($L198&gt;Q$1,$M198&gt;Q$1),"",IF(AND($L198&lt;P$1,$M198&lt;=Q$1),$M198-P$1,IF(AND($L198&gt;=P$1,$M198&gt;Q$1),Q$1-$L198,IF(AND($L198&gt;=P$1,$M198&lt;=Q$1),$M198-$L198,IF(AND($L198&lt;P$1,$M198&gt;Q$1),Q$1-P$1,""))))))),"")</f>
        <v/>
      </c>
      <c r="Q198" s="82" t="str">
        <f t="shared" si="275"/>
        <v/>
      </c>
      <c r="R198" s="82" t="str">
        <f t="shared" si="275"/>
        <v/>
      </c>
      <c r="S198" s="82" t="str">
        <f t="shared" si="275"/>
        <v/>
      </c>
      <c r="T198" s="82" t="str">
        <f t="shared" si="275"/>
        <v/>
      </c>
      <c r="U198" s="82" t="str">
        <f t="shared" si="275"/>
        <v/>
      </c>
      <c r="V198" s="82" t="str">
        <f t="shared" si="275"/>
        <v/>
      </c>
      <c r="W198" s="82" t="str">
        <f t="shared" si="275"/>
        <v/>
      </c>
      <c r="X198" s="82" t="str">
        <f t="shared" si="275"/>
        <v/>
      </c>
      <c r="Y198" s="82" t="str">
        <f t="shared" si="275"/>
        <v/>
      </c>
      <c r="Z198" s="82" t="str">
        <f t="shared" si="275"/>
        <v/>
      </c>
      <c r="AA198" s="82" t="str">
        <f t="shared" si="275"/>
        <v/>
      </c>
      <c r="AB198" s="82" t="str">
        <f t="shared" si="275"/>
        <v/>
      </c>
      <c r="AC198" s="82" t="str">
        <f t="shared" si="275"/>
        <v/>
      </c>
      <c r="AD198" s="82" t="str">
        <f t="shared" si="275"/>
        <v/>
      </c>
      <c r="AE198" s="82" t="str">
        <f t="shared" si="275"/>
        <v/>
      </c>
      <c r="AF198" s="82" t="str">
        <f t="shared" si="275"/>
        <v/>
      </c>
      <c r="AG198" s="82" t="str">
        <f t="shared" si="275"/>
        <v/>
      </c>
      <c r="AH198" s="82" t="str">
        <f t="shared" si="275"/>
        <v/>
      </c>
      <c r="AI198" s="82" t="str">
        <f t="shared" si="275"/>
        <v/>
      </c>
      <c r="AJ198" s="82" t="str">
        <f t="shared" si="275"/>
        <v/>
      </c>
      <c r="AK198" s="82" t="str">
        <f t="shared" si="275"/>
        <v/>
      </c>
      <c r="AL198" s="82" t="str">
        <f t="shared" si="275"/>
        <v/>
      </c>
      <c r="AM198" s="82" t="str">
        <f t="shared" si="275"/>
        <v/>
      </c>
      <c r="AN198" s="82" t="str">
        <f t="shared" si="275"/>
        <v/>
      </c>
      <c r="AO198" s="82" t="str">
        <f t="shared" si="275"/>
        <v/>
      </c>
      <c r="AP198" s="82" t="str">
        <f t="shared" si="275"/>
        <v/>
      </c>
      <c r="AQ198" s="82" t="str">
        <f t="shared" si="275"/>
        <v/>
      </c>
      <c r="AR198" s="82" t="str">
        <f t="shared" si="275"/>
        <v/>
      </c>
      <c r="AS198" s="82" t="str">
        <f t="shared" si="275"/>
        <v/>
      </c>
      <c r="AT198" s="82" t="str">
        <f t="shared" si="275"/>
        <v/>
      </c>
      <c r="AU198" s="82" t="str">
        <f t="shared" si="275"/>
        <v/>
      </c>
      <c r="AV198" s="82" t="str">
        <f t="shared" si="275"/>
        <v/>
      </c>
      <c r="AW198" s="82" t="str">
        <f t="shared" si="275"/>
        <v/>
      </c>
      <c r="AX198" s="82" t="str">
        <f t="shared" si="275"/>
        <v/>
      </c>
      <c r="AY198" s="82" t="str">
        <f t="shared" si="275"/>
        <v/>
      </c>
      <c r="AZ198" s="82" t="str">
        <f t="shared" si="275"/>
        <v/>
      </c>
      <c r="BA198" s="82" t="str">
        <f t="shared" si="275"/>
        <v/>
      </c>
      <c r="BB198" s="82" t="str">
        <f t="shared" si="275"/>
        <v/>
      </c>
      <c r="BC198" s="82" t="str">
        <f t="shared" si="275"/>
        <v/>
      </c>
      <c r="BD198" s="82" t="str">
        <f t="shared" si="275"/>
        <v/>
      </c>
      <c r="BE198" s="82" t="str">
        <f t="shared" si="275"/>
        <v/>
      </c>
      <c r="BF198" s="82" t="str">
        <f t="shared" si="275"/>
        <v/>
      </c>
      <c r="BG198" s="82" t="str">
        <f t="shared" si="275"/>
        <v/>
      </c>
      <c r="BH198" s="82" t="str">
        <f t="shared" si="275"/>
        <v/>
      </c>
      <c r="BI198" s="82" t="str">
        <f t="shared" si="275"/>
        <v/>
      </c>
      <c r="BJ198" s="82" t="str">
        <f t="shared" si="275"/>
        <v/>
      </c>
      <c r="BK198" s="82" t="str">
        <f t="shared" si="206"/>
        <v/>
      </c>
      <c r="BL198" s="82"/>
      <c r="BM198" s="82"/>
      <c r="BN198" s="82"/>
      <c r="BO198" s="82"/>
      <c r="BP198" s="82"/>
      <c r="BZ198">
        <f t="shared" ref="BZ198:CA261" si="276">COUNTIFS($D:$D,$BY198,$K:$K,BZ$4,$G:$G,$CB$1)</f>
        <v>0</v>
      </c>
      <c r="CA198">
        <f t="shared" si="276"/>
        <v>0</v>
      </c>
    </row>
    <row r="199" spans="1:79" x14ac:dyDescent="0.25">
      <c r="A199" t="str">
        <f t="shared" si="267"/>
        <v>1</v>
      </c>
      <c r="B199" t="str">
        <f t="shared" si="268"/>
        <v>0</v>
      </c>
      <c r="C199">
        <f>COUNTIF($D$3:D199,D199)</f>
        <v>0</v>
      </c>
      <c r="J199" t="str">
        <f t="shared" si="269"/>
        <v/>
      </c>
      <c r="K199" t="str">
        <f t="shared" si="270"/>
        <v/>
      </c>
      <c r="L199" t="str">
        <f t="shared" si="271"/>
        <v xml:space="preserve"> </v>
      </c>
      <c r="M199" t="str">
        <f t="shared" si="272"/>
        <v/>
      </c>
      <c r="N199" t="e">
        <f>VLOOKUP(E199,HC!A:B,2,0)</f>
        <v>#N/A</v>
      </c>
      <c r="O199" t="e">
        <f>VLOOKUP(N199,HC!B:C,2,0)</f>
        <v>#N/A</v>
      </c>
      <c r="P199" s="82" t="str">
        <f t="shared" ref="P199:BJ199" si="277">IFERROR(IF($G199="inactive","",IF(AND($L199&lt;P$1,$M199&lt;P$1),"",IF(AND($L199&gt;Q$1,$M199&gt;Q$1),"",IF(AND($L199&lt;P$1,$M199&lt;=Q$1),$M199-P$1,IF(AND($L199&gt;=P$1,$M199&gt;Q$1),Q$1-$L199,IF(AND($L199&gt;=P$1,$M199&lt;=Q$1),$M199-$L199,IF(AND($L199&lt;P$1,$M199&gt;Q$1),Q$1-P$1,""))))))),"")</f>
        <v/>
      </c>
      <c r="Q199" s="82" t="str">
        <f t="shared" si="277"/>
        <v/>
      </c>
      <c r="R199" s="82" t="str">
        <f t="shared" si="277"/>
        <v/>
      </c>
      <c r="S199" s="82" t="str">
        <f t="shared" si="277"/>
        <v/>
      </c>
      <c r="T199" s="82" t="str">
        <f t="shared" si="277"/>
        <v/>
      </c>
      <c r="U199" s="82" t="str">
        <f t="shared" si="277"/>
        <v/>
      </c>
      <c r="V199" s="82" t="str">
        <f t="shared" si="277"/>
        <v/>
      </c>
      <c r="W199" s="82" t="str">
        <f t="shared" si="277"/>
        <v/>
      </c>
      <c r="X199" s="82" t="str">
        <f t="shared" si="277"/>
        <v/>
      </c>
      <c r="Y199" s="82" t="str">
        <f t="shared" si="277"/>
        <v/>
      </c>
      <c r="Z199" s="82" t="str">
        <f t="shared" si="277"/>
        <v/>
      </c>
      <c r="AA199" s="82" t="str">
        <f t="shared" si="277"/>
        <v/>
      </c>
      <c r="AB199" s="82" t="str">
        <f t="shared" si="277"/>
        <v/>
      </c>
      <c r="AC199" s="82" t="str">
        <f t="shared" si="277"/>
        <v/>
      </c>
      <c r="AD199" s="82" t="str">
        <f t="shared" si="277"/>
        <v/>
      </c>
      <c r="AE199" s="82" t="str">
        <f t="shared" si="277"/>
        <v/>
      </c>
      <c r="AF199" s="82" t="str">
        <f t="shared" si="277"/>
        <v/>
      </c>
      <c r="AG199" s="82" t="str">
        <f t="shared" si="277"/>
        <v/>
      </c>
      <c r="AH199" s="82" t="str">
        <f t="shared" si="277"/>
        <v/>
      </c>
      <c r="AI199" s="82" t="str">
        <f t="shared" si="277"/>
        <v/>
      </c>
      <c r="AJ199" s="82" t="str">
        <f t="shared" si="277"/>
        <v/>
      </c>
      <c r="AK199" s="82" t="str">
        <f t="shared" si="277"/>
        <v/>
      </c>
      <c r="AL199" s="82" t="str">
        <f t="shared" si="277"/>
        <v/>
      </c>
      <c r="AM199" s="82" t="str">
        <f t="shared" si="277"/>
        <v/>
      </c>
      <c r="AN199" s="82" t="str">
        <f t="shared" si="277"/>
        <v/>
      </c>
      <c r="AO199" s="82" t="str">
        <f t="shared" si="277"/>
        <v/>
      </c>
      <c r="AP199" s="82" t="str">
        <f t="shared" si="277"/>
        <v/>
      </c>
      <c r="AQ199" s="82" t="str">
        <f t="shared" si="277"/>
        <v/>
      </c>
      <c r="AR199" s="82" t="str">
        <f t="shared" si="277"/>
        <v/>
      </c>
      <c r="AS199" s="82" t="str">
        <f t="shared" si="277"/>
        <v/>
      </c>
      <c r="AT199" s="82" t="str">
        <f t="shared" si="277"/>
        <v/>
      </c>
      <c r="AU199" s="82" t="str">
        <f t="shared" si="277"/>
        <v/>
      </c>
      <c r="AV199" s="82" t="str">
        <f t="shared" si="277"/>
        <v/>
      </c>
      <c r="AW199" s="82" t="str">
        <f t="shared" si="277"/>
        <v/>
      </c>
      <c r="AX199" s="82" t="str">
        <f t="shared" si="277"/>
        <v/>
      </c>
      <c r="AY199" s="82" t="str">
        <f t="shared" si="277"/>
        <v/>
      </c>
      <c r="AZ199" s="82" t="str">
        <f t="shared" si="277"/>
        <v/>
      </c>
      <c r="BA199" s="82" t="str">
        <f t="shared" si="277"/>
        <v/>
      </c>
      <c r="BB199" s="82" t="str">
        <f t="shared" si="277"/>
        <v/>
      </c>
      <c r="BC199" s="82" t="str">
        <f t="shared" si="277"/>
        <v/>
      </c>
      <c r="BD199" s="82" t="str">
        <f t="shared" si="277"/>
        <v/>
      </c>
      <c r="BE199" s="82" t="str">
        <f t="shared" si="277"/>
        <v/>
      </c>
      <c r="BF199" s="82" t="str">
        <f t="shared" si="277"/>
        <v/>
      </c>
      <c r="BG199" s="82" t="str">
        <f t="shared" si="277"/>
        <v/>
      </c>
      <c r="BH199" s="82" t="str">
        <f t="shared" si="277"/>
        <v/>
      </c>
      <c r="BI199" s="82" t="str">
        <f t="shared" si="277"/>
        <v/>
      </c>
      <c r="BJ199" s="82" t="str">
        <f t="shared" si="277"/>
        <v/>
      </c>
      <c r="BK199" s="82" t="str">
        <f t="shared" ref="BK199:BK262" si="278">IFERROR(IF($G199="inactive","",IF(AND($L199&lt;BK$1,$M199&lt;BK$1),"",IF(AND($L199&gt;BL$1,$M199&gt;BL$1),"",IF(AND($L199&lt;BK$1,$M199&lt;=BL$1),$M199-BK$1,IF(AND($L199&gt;=BK$1,$M199&gt;BL$1),BL$1-$L199,IF(AND($L199&gt;=BK$1,$M199&lt;=BL$1),$M199-$L199,IF(AND($L199&lt;BK$1,$M199&gt;BL$1),BL$1-BK$1,""))))))),"")</f>
        <v/>
      </c>
      <c r="BL199" s="82"/>
      <c r="BM199" s="82"/>
      <c r="BN199" s="82"/>
      <c r="BO199" s="82"/>
      <c r="BP199" s="82"/>
      <c r="BZ199">
        <f t="shared" si="276"/>
        <v>0</v>
      </c>
      <c r="CA199">
        <f t="shared" si="276"/>
        <v>0</v>
      </c>
    </row>
    <row r="200" spans="1:79" x14ac:dyDescent="0.25">
      <c r="A200" t="str">
        <f t="shared" si="267"/>
        <v>1</v>
      </c>
      <c r="B200" t="str">
        <f t="shared" si="268"/>
        <v>0</v>
      </c>
      <c r="C200">
        <f>COUNTIF($D$3:D200,D200)</f>
        <v>0</v>
      </c>
      <c r="J200" t="str">
        <f t="shared" si="269"/>
        <v/>
      </c>
      <c r="K200" t="str">
        <f t="shared" si="270"/>
        <v/>
      </c>
      <c r="L200" t="str">
        <f t="shared" si="271"/>
        <v xml:space="preserve"> </v>
      </c>
      <c r="M200" t="str">
        <f t="shared" si="272"/>
        <v/>
      </c>
      <c r="N200" t="e">
        <f>VLOOKUP(E200,HC!A:B,2,0)</f>
        <v>#N/A</v>
      </c>
      <c r="O200" t="e">
        <f>VLOOKUP(N200,HC!B:C,2,0)</f>
        <v>#N/A</v>
      </c>
      <c r="P200" s="82" t="str">
        <f t="shared" ref="P200:BJ200" si="279">IFERROR(IF($G200="inactive","",IF(AND($L200&lt;P$1,$M200&lt;P$1),"",IF(AND($L200&gt;Q$1,$M200&gt;Q$1),"",IF(AND($L200&lt;P$1,$M200&lt;=Q$1),$M200-P$1,IF(AND($L200&gt;=P$1,$M200&gt;Q$1),Q$1-$L200,IF(AND($L200&gt;=P$1,$M200&lt;=Q$1),$M200-$L200,IF(AND($L200&lt;P$1,$M200&gt;Q$1),Q$1-P$1,""))))))),"")</f>
        <v/>
      </c>
      <c r="Q200" s="82" t="str">
        <f t="shared" si="279"/>
        <v/>
      </c>
      <c r="R200" s="82" t="str">
        <f t="shared" si="279"/>
        <v/>
      </c>
      <c r="S200" s="82" t="str">
        <f t="shared" si="279"/>
        <v/>
      </c>
      <c r="T200" s="82" t="str">
        <f t="shared" si="279"/>
        <v/>
      </c>
      <c r="U200" s="82" t="str">
        <f t="shared" si="279"/>
        <v/>
      </c>
      <c r="V200" s="82" t="str">
        <f t="shared" si="279"/>
        <v/>
      </c>
      <c r="W200" s="82" t="str">
        <f t="shared" si="279"/>
        <v/>
      </c>
      <c r="X200" s="82" t="str">
        <f t="shared" si="279"/>
        <v/>
      </c>
      <c r="Y200" s="82" t="str">
        <f t="shared" si="279"/>
        <v/>
      </c>
      <c r="Z200" s="82" t="str">
        <f t="shared" si="279"/>
        <v/>
      </c>
      <c r="AA200" s="82" t="str">
        <f t="shared" si="279"/>
        <v/>
      </c>
      <c r="AB200" s="82" t="str">
        <f t="shared" si="279"/>
        <v/>
      </c>
      <c r="AC200" s="82" t="str">
        <f t="shared" si="279"/>
        <v/>
      </c>
      <c r="AD200" s="82" t="str">
        <f t="shared" si="279"/>
        <v/>
      </c>
      <c r="AE200" s="82" t="str">
        <f t="shared" si="279"/>
        <v/>
      </c>
      <c r="AF200" s="82" t="str">
        <f t="shared" si="279"/>
        <v/>
      </c>
      <c r="AG200" s="82" t="str">
        <f t="shared" si="279"/>
        <v/>
      </c>
      <c r="AH200" s="82" t="str">
        <f t="shared" si="279"/>
        <v/>
      </c>
      <c r="AI200" s="82" t="str">
        <f t="shared" si="279"/>
        <v/>
      </c>
      <c r="AJ200" s="82" t="str">
        <f t="shared" si="279"/>
        <v/>
      </c>
      <c r="AK200" s="82" t="str">
        <f t="shared" si="279"/>
        <v/>
      </c>
      <c r="AL200" s="82" t="str">
        <f t="shared" si="279"/>
        <v/>
      </c>
      <c r="AM200" s="82" t="str">
        <f t="shared" si="279"/>
        <v/>
      </c>
      <c r="AN200" s="82" t="str">
        <f t="shared" si="279"/>
        <v/>
      </c>
      <c r="AO200" s="82" t="str">
        <f t="shared" si="279"/>
        <v/>
      </c>
      <c r="AP200" s="82" t="str">
        <f t="shared" si="279"/>
        <v/>
      </c>
      <c r="AQ200" s="82" t="str">
        <f t="shared" si="279"/>
        <v/>
      </c>
      <c r="AR200" s="82" t="str">
        <f t="shared" si="279"/>
        <v/>
      </c>
      <c r="AS200" s="82" t="str">
        <f t="shared" si="279"/>
        <v/>
      </c>
      <c r="AT200" s="82" t="str">
        <f t="shared" si="279"/>
        <v/>
      </c>
      <c r="AU200" s="82" t="str">
        <f t="shared" si="279"/>
        <v/>
      </c>
      <c r="AV200" s="82" t="str">
        <f t="shared" si="279"/>
        <v/>
      </c>
      <c r="AW200" s="82" t="str">
        <f t="shared" si="279"/>
        <v/>
      </c>
      <c r="AX200" s="82" t="str">
        <f t="shared" si="279"/>
        <v/>
      </c>
      <c r="AY200" s="82" t="str">
        <f t="shared" si="279"/>
        <v/>
      </c>
      <c r="AZ200" s="82" t="str">
        <f t="shared" si="279"/>
        <v/>
      </c>
      <c r="BA200" s="82" t="str">
        <f t="shared" si="279"/>
        <v/>
      </c>
      <c r="BB200" s="82" t="str">
        <f t="shared" si="279"/>
        <v/>
      </c>
      <c r="BC200" s="82" t="str">
        <f t="shared" si="279"/>
        <v/>
      </c>
      <c r="BD200" s="82" t="str">
        <f t="shared" si="279"/>
        <v/>
      </c>
      <c r="BE200" s="82" t="str">
        <f t="shared" si="279"/>
        <v/>
      </c>
      <c r="BF200" s="82" t="str">
        <f t="shared" si="279"/>
        <v/>
      </c>
      <c r="BG200" s="82" t="str">
        <f t="shared" si="279"/>
        <v/>
      </c>
      <c r="BH200" s="82" t="str">
        <f t="shared" si="279"/>
        <v/>
      </c>
      <c r="BI200" s="82" t="str">
        <f t="shared" si="279"/>
        <v/>
      </c>
      <c r="BJ200" s="82" t="str">
        <f t="shared" si="279"/>
        <v/>
      </c>
      <c r="BK200" s="82" t="str">
        <f t="shared" si="278"/>
        <v/>
      </c>
      <c r="BL200" s="82"/>
      <c r="BM200" s="82"/>
      <c r="BN200" s="82"/>
      <c r="BO200" s="82"/>
      <c r="BP200" s="82"/>
      <c r="BZ200">
        <f t="shared" si="276"/>
        <v>0</v>
      </c>
      <c r="CA200">
        <f t="shared" si="276"/>
        <v>0</v>
      </c>
    </row>
    <row r="201" spans="1:79" x14ac:dyDescent="0.25">
      <c r="A201" t="str">
        <f t="shared" si="267"/>
        <v>1</v>
      </c>
      <c r="B201" t="str">
        <f t="shared" si="268"/>
        <v>0</v>
      </c>
      <c r="C201">
        <f>COUNTIF($D$3:D201,D201)</f>
        <v>0</v>
      </c>
      <c r="J201" t="str">
        <f t="shared" si="269"/>
        <v/>
      </c>
      <c r="K201" t="str">
        <f t="shared" si="270"/>
        <v/>
      </c>
      <c r="L201" t="str">
        <f t="shared" si="271"/>
        <v xml:space="preserve"> </v>
      </c>
      <c r="M201" t="str">
        <f t="shared" si="272"/>
        <v/>
      </c>
      <c r="N201" t="e">
        <f>VLOOKUP(E201,HC!A:B,2,0)</f>
        <v>#N/A</v>
      </c>
      <c r="O201" t="e">
        <f>VLOOKUP(N201,HC!B:C,2,0)</f>
        <v>#N/A</v>
      </c>
      <c r="P201" s="82" t="str">
        <f t="shared" ref="P201:BJ201" si="280">IFERROR(IF($G201="inactive","",IF(AND($L201&lt;P$1,$M201&lt;P$1),"",IF(AND($L201&gt;Q$1,$M201&gt;Q$1),"",IF(AND($L201&lt;P$1,$M201&lt;=Q$1),$M201-P$1,IF(AND($L201&gt;=P$1,$M201&gt;Q$1),Q$1-$L201,IF(AND($L201&gt;=P$1,$M201&lt;=Q$1),$M201-$L201,IF(AND($L201&lt;P$1,$M201&gt;Q$1),Q$1-P$1,""))))))),"")</f>
        <v/>
      </c>
      <c r="Q201" s="82" t="str">
        <f t="shared" si="280"/>
        <v/>
      </c>
      <c r="R201" s="82" t="str">
        <f t="shared" si="280"/>
        <v/>
      </c>
      <c r="S201" s="82" t="str">
        <f t="shared" si="280"/>
        <v/>
      </c>
      <c r="T201" s="82" t="str">
        <f t="shared" si="280"/>
        <v/>
      </c>
      <c r="U201" s="82" t="str">
        <f t="shared" si="280"/>
        <v/>
      </c>
      <c r="V201" s="82" t="str">
        <f t="shared" si="280"/>
        <v/>
      </c>
      <c r="W201" s="82" t="str">
        <f t="shared" si="280"/>
        <v/>
      </c>
      <c r="X201" s="82" t="str">
        <f t="shared" si="280"/>
        <v/>
      </c>
      <c r="Y201" s="82" t="str">
        <f t="shared" si="280"/>
        <v/>
      </c>
      <c r="Z201" s="82" t="str">
        <f t="shared" si="280"/>
        <v/>
      </c>
      <c r="AA201" s="82" t="str">
        <f t="shared" si="280"/>
        <v/>
      </c>
      <c r="AB201" s="82" t="str">
        <f t="shared" si="280"/>
        <v/>
      </c>
      <c r="AC201" s="82" t="str">
        <f t="shared" si="280"/>
        <v/>
      </c>
      <c r="AD201" s="82" t="str">
        <f t="shared" si="280"/>
        <v/>
      </c>
      <c r="AE201" s="82" t="str">
        <f t="shared" si="280"/>
        <v/>
      </c>
      <c r="AF201" s="82" t="str">
        <f t="shared" si="280"/>
        <v/>
      </c>
      <c r="AG201" s="82" t="str">
        <f t="shared" si="280"/>
        <v/>
      </c>
      <c r="AH201" s="82" t="str">
        <f t="shared" si="280"/>
        <v/>
      </c>
      <c r="AI201" s="82" t="str">
        <f t="shared" si="280"/>
        <v/>
      </c>
      <c r="AJ201" s="82" t="str">
        <f t="shared" si="280"/>
        <v/>
      </c>
      <c r="AK201" s="82" t="str">
        <f t="shared" si="280"/>
        <v/>
      </c>
      <c r="AL201" s="82" t="str">
        <f t="shared" si="280"/>
        <v/>
      </c>
      <c r="AM201" s="82" t="str">
        <f t="shared" si="280"/>
        <v/>
      </c>
      <c r="AN201" s="82" t="str">
        <f t="shared" si="280"/>
        <v/>
      </c>
      <c r="AO201" s="82" t="str">
        <f t="shared" si="280"/>
        <v/>
      </c>
      <c r="AP201" s="82" t="str">
        <f t="shared" si="280"/>
        <v/>
      </c>
      <c r="AQ201" s="82" t="str">
        <f t="shared" si="280"/>
        <v/>
      </c>
      <c r="AR201" s="82" t="str">
        <f t="shared" si="280"/>
        <v/>
      </c>
      <c r="AS201" s="82" t="str">
        <f t="shared" si="280"/>
        <v/>
      </c>
      <c r="AT201" s="82" t="str">
        <f t="shared" si="280"/>
        <v/>
      </c>
      <c r="AU201" s="82" t="str">
        <f t="shared" si="280"/>
        <v/>
      </c>
      <c r="AV201" s="82" t="str">
        <f t="shared" si="280"/>
        <v/>
      </c>
      <c r="AW201" s="82" t="str">
        <f t="shared" si="280"/>
        <v/>
      </c>
      <c r="AX201" s="82" t="str">
        <f t="shared" si="280"/>
        <v/>
      </c>
      <c r="AY201" s="82" t="str">
        <f t="shared" si="280"/>
        <v/>
      </c>
      <c r="AZ201" s="82" t="str">
        <f t="shared" si="280"/>
        <v/>
      </c>
      <c r="BA201" s="82" t="str">
        <f t="shared" si="280"/>
        <v/>
      </c>
      <c r="BB201" s="82" t="str">
        <f t="shared" si="280"/>
        <v/>
      </c>
      <c r="BC201" s="82" t="str">
        <f t="shared" si="280"/>
        <v/>
      </c>
      <c r="BD201" s="82" t="str">
        <f t="shared" si="280"/>
        <v/>
      </c>
      <c r="BE201" s="82" t="str">
        <f t="shared" si="280"/>
        <v/>
      </c>
      <c r="BF201" s="82" t="str">
        <f t="shared" si="280"/>
        <v/>
      </c>
      <c r="BG201" s="82" t="str">
        <f t="shared" si="280"/>
        <v/>
      </c>
      <c r="BH201" s="82" t="str">
        <f t="shared" si="280"/>
        <v/>
      </c>
      <c r="BI201" s="82" t="str">
        <f t="shared" si="280"/>
        <v/>
      </c>
      <c r="BJ201" s="82" t="str">
        <f t="shared" si="280"/>
        <v/>
      </c>
      <c r="BK201" s="82" t="str">
        <f t="shared" si="278"/>
        <v/>
      </c>
      <c r="BL201" s="82"/>
      <c r="BM201" s="82"/>
      <c r="BN201" s="82"/>
      <c r="BO201" s="82"/>
      <c r="BP201" s="82"/>
      <c r="BZ201">
        <f t="shared" si="276"/>
        <v>0</v>
      </c>
      <c r="CA201">
        <f t="shared" si="276"/>
        <v>0</v>
      </c>
    </row>
    <row r="202" spans="1:79" x14ac:dyDescent="0.25">
      <c r="A202" t="str">
        <f t="shared" si="267"/>
        <v>1</v>
      </c>
      <c r="B202" t="str">
        <f t="shared" si="268"/>
        <v>0</v>
      </c>
      <c r="C202">
        <f>COUNTIF($D$3:D202,D202)</f>
        <v>0</v>
      </c>
      <c r="J202" t="str">
        <f t="shared" si="269"/>
        <v/>
      </c>
      <c r="K202" t="str">
        <f t="shared" si="270"/>
        <v/>
      </c>
      <c r="L202" t="str">
        <f t="shared" si="271"/>
        <v xml:space="preserve"> </v>
      </c>
      <c r="M202" t="str">
        <f t="shared" si="272"/>
        <v/>
      </c>
      <c r="N202" t="e">
        <f>VLOOKUP(E202,HC!A:B,2,0)</f>
        <v>#N/A</v>
      </c>
      <c r="O202" t="e">
        <f>VLOOKUP(N202,HC!B:C,2,0)</f>
        <v>#N/A</v>
      </c>
      <c r="P202" s="82" t="str">
        <f t="shared" ref="P202:BJ202" si="281">IFERROR(IF($G202="inactive","",IF(AND($L202&lt;P$1,$M202&lt;P$1),"",IF(AND($L202&gt;Q$1,$M202&gt;Q$1),"",IF(AND($L202&lt;P$1,$M202&lt;=Q$1),$M202-P$1,IF(AND($L202&gt;=P$1,$M202&gt;Q$1),Q$1-$L202,IF(AND($L202&gt;=P$1,$M202&lt;=Q$1),$M202-$L202,IF(AND($L202&lt;P$1,$M202&gt;Q$1),Q$1-P$1,""))))))),"")</f>
        <v/>
      </c>
      <c r="Q202" s="82" t="str">
        <f t="shared" si="281"/>
        <v/>
      </c>
      <c r="R202" s="82" t="str">
        <f t="shared" si="281"/>
        <v/>
      </c>
      <c r="S202" s="82" t="str">
        <f t="shared" si="281"/>
        <v/>
      </c>
      <c r="T202" s="82" t="str">
        <f t="shared" si="281"/>
        <v/>
      </c>
      <c r="U202" s="82" t="str">
        <f t="shared" si="281"/>
        <v/>
      </c>
      <c r="V202" s="82" t="str">
        <f t="shared" si="281"/>
        <v/>
      </c>
      <c r="W202" s="82" t="str">
        <f t="shared" si="281"/>
        <v/>
      </c>
      <c r="X202" s="82" t="str">
        <f t="shared" si="281"/>
        <v/>
      </c>
      <c r="Y202" s="82" t="str">
        <f t="shared" si="281"/>
        <v/>
      </c>
      <c r="Z202" s="82" t="str">
        <f t="shared" si="281"/>
        <v/>
      </c>
      <c r="AA202" s="82" t="str">
        <f t="shared" si="281"/>
        <v/>
      </c>
      <c r="AB202" s="82" t="str">
        <f t="shared" si="281"/>
        <v/>
      </c>
      <c r="AC202" s="82" t="str">
        <f t="shared" si="281"/>
        <v/>
      </c>
      <c r="AD202" s="82" t="str">
        <f t="shared" si="281"/>
        <v/>
      </c>
      <c r="AE202" s="82" t="str">
        <f t="shared" si="281"/>
        <v/>
      </c>
      <c r="AF202" s="82" t="str">
        <f t="shared" si="281"/>
        <v/>
      </c>
      <c r="AG202" s="82" t="str">
        <f t="shared" si="281"/>
        <v/>
      </c>
      <c r="AH202" s="82" t="str">
        <f t="shared" si="281"/>
        <v/>
      </c>
      <c r="AI202" s="82" t="str">
        <f t="shared" si="281"/>
        <v/>
      </c>
      <c r="AJ202" s="82" t="str">
        <f t="shared" si="281"/>
        <v/>
      </c>
      <c r="AK202" s="82" t="str">
        <f t="shared" si="281"/>
        <v/>
      </c>
      <c r="AL202" s="82" t="str">
        <f t="shared" si="281"/>
        <v/>
      </c>
      <c r="AM202" s="82" t="str">
        <f t="shared" si="281"/>
        <v/>
      </c>
      <c r="AN202" s="82" t="str">
        <f t="shared" si="281"/>
        <v/>
      </c>
      <c r="AO202" s="82" t="str">
        <f t="shared" si="281"/>
        <v/>
      </c>
      <c r="AP202" s="82" t="str">
        <f t="shared" si="281"/>
        <v/>
      </c>
      <c r="AQ202" s="82" t="str">
        <f t="shared" si="281"/>
        <v/>
      </c>
      <c r="AR202" s="82" t="str">
        <f t="shared" si="281"/>
        <v/>
      </c>
      <c r="AS202" s="82" t="str">
        <f t="shared" si="281"/>
        <v/>
      </c>
      <c r="AT202" s="82" t="str">
        <f t="shared" si="281"/>
        <v/>
      </c>
      <c r="AU202" s="82" t="str">
        <f t="shared" si="281"/>
        <v/>
      </c>
      <c r="AV202" s="82" t="str">
        <f t="shared" si="281"/>
        <v/>
      </c>
      <c r="AW202" s="82" t="str">
        <f t="shared" si="281"/>
        <v/>
      </c>
      <c r="AX202" s="82" t="str">
        <f t="shared" si="281"/>
        <v/>
      </c>
      <c r="AY202" s="82" t="str">
        <f t="shared" si="281"/>
        <v/>
      </c>
      <c r="AZ202" s="82" t="str">
        <f t="shared" si="281"/>
        <v/>
      </c>
      <c r="BA202" s="82" t="str">
        <f t="shared" si="281"/>
        <v/>
      </c>
      <c r="BB202" s="82" t="str">
        <f t="shared" si="281"/>
        <v/>
      </c>
      <c r="BC202" s="82" t="str">
        <f t="shared" si="281"/>
        <v/>
      </c>
      <c r="BD202" s="82" t="str">
        <f t="shared" si="281"/>
        <v/>
      </c>
      <c r="BE202" s="82" t="str">
        <f t="shared" si="281"/>
        <v/>
      </c>
      <c r="BF202" s="82" t="str">
        <f t="shared" si="281"/>
        <v/>
      </c>
      <c r="BG202" s="82" t="str">
        <f t="shared" si="281"/>
        <v/>
      </c>
      <c r="BH202" s="82" t="str">
        <f t="shared" si="281"/>
        <v/>
      </c>
      <c r="BI202" s="82" t="str">
        <f t="shared" si="281"/>
        <v/>
      </c>
      <c r="BJ202" s="82" t="str">
        <f t="shared" si="281"/>
        <v/>
      </c>
      <c r="BK202" s="82" t="str">
        <f t="shared" si="278"/>
        <v/>
      </c>
      <c r="BL202" s="82"/>
      <c r="BM202" s="82"/>
      <c r="BN202" s="82"/>
      <c r="BO202" s="82"/>
      <c r="BP202" s="82"/>
      <c r="BZ202">
        <f t="shared" si="276"/>
        <v>0</v>
      </c>
      <c r="CA202">
        <f t="shared" si="276"/>
        <v>0</v>
      </c>
    </row>
    <row r="203" spans="1:79" x14ac:dyDescent="0.25">
      <c r="A203" t="str">
        <f t="shared" si="267"/>
        <v>1</v>
      </c>
      <c r="B203" t="str">
        <f t="shared" si="268"/>
        <v>0</v>
      </c>
      <c r="C203">
        <f>COUNTIF($D$3:D203,D203)</f>
        <v>0</v>
      </c>
      <c r="J203" t="str">
        <f t="shared" si="269"/>
        <v/>
      </c>
      <c r="K203" t="str">
        <f t="shared" si="270"/>
        <v/>
      </c>
      <c r="L203" t="str">
        <f t="shared" si="271"/>
        <v xml:space="preserve"> </v>
      </c>
      <c r="M203" t="str">
        <f t="shared" si="272"/>
        <v/>
      </c>
      <c r="N203" t="e">
        <f>VLOOKUP(E203,HC!A:B,2,0)</f>
        <v>#N/A</v>
      </c>
      <c r="O203" t="e">
        <f>VLOOKUP(N203,HC!B:C,2,0)</f>
        <v>#N/A</v>
      </c>
      <c r="P203" s="82" t="str">
        <f t="shared" ref="P203:BJ203" si="282">IFERROR(IF($G203="inactive","",IF(AND($L203&lt;P$1,$M203&lt;P$1),"",IF(AND($L203&gt;Q$1,$M203&gt;Q$1),"",IF(AND($L203&lt;P$1,$M203&lt;=Q$1),$M203-P$1,IF(AND($L203&gt;=P$1,$M203&gt;Q$1),Q$1-$L203,IF(AND($L203&gt;=P$1,$M203&lt;=Q$1),$M203-$L203,IF(AND($L203&lt;P$1,$M203&gt;Q$1),Q$1-P$1,""))))))),"")</f>
        <v/>
      </c>
      <c r="Q203" s="82" t="str">
        <f t="shared" si="282"/>
        <v/>
      </c>
      <c r="R203" s="82" t="str">
        <f t="shared" si="282"/>
        <v/>
      </c>
      <c r="S203" s="82" t="str">
        <f t="shared" si="282"/>
        <v/>
      </c>
      <c r="T203" s="82" t="str">
        <f t="shared" si="282"/>
        <v/>
      </c>
      <c r="U203" s="82" t="str">
        <f t="shared" si="282"/>
        <v/>
      </c>
      <c r="V203" s="82" t="str">
        <f t="shared" si="282"/>
        <v/>
      </c>
      <c r="W203" s="82" t="str">
        <f t="shared" si="282"/>
        <v/>
      </c>
      <c r="X203" s="82" t="str">
        <f t="shared" si="282"/>
        <v/>
      </c>
      <c r="Y203" s="82" t="str">
        <f t="shared" si="282"/>
        <v/>
      </c>
      <c r="Z203" s="82" t="str">
        <f t="shared" si="282"/>
        <v/>
      </c>
      <c r="AA203" s="82" t="str">
        <f t="shared" si="282"/>
        <v/>
      </c>
      <c r="AB203" s="82" t="str">
        <f t="shared" si="282"/>
        <v/>
      </c>
      <c r="AC203" s="82" t="str">
        <f t="shared" si="282"/>
        <v/>
      </c>
      <c r="AD203" s="82" t="str">
        <f t="shared" si="282"/>
        <v/>
      </c>
      <c r="AE203" s="82" t="str">
        <f t="shared" si="282"/>
        <v/>
      </c>
      <c r="AF203" s="82" t="str">
        <f t="shared" si="282"/>
        <v/>
      </c>
      <c r="AG203" s="82" t="str">
        <f t="shared" si="282"/>
        <v/>
      </c>
      <c r="AH203" s="82" t="str">
        <f t="shared" si="282"/>
        <v/>
      </c>
      <c r="AI203" s="82" t="str">
        <f t="shared" si="282"/>
        <v/>
      </c>
      <c r="AJ203" s="82" t="str">
        <f t="shared" si="282"/>
        <v/>
      </c>
      <c r="AK203" s="82" t="str">
        <f t="shared" si="282"/>
        <v/>
      </c>
      <c r="AL203" s="82" t="str">
        <f t="shared" si="282"/>
        <v/>
      </c>
      <c r="AM203" s="82" t="str">
        <f t="shared" si="282"/>
        <v/>
      </c>
      <c r="AN203" s="82" t="str">
        <f t="shared" si="282"/>
        <v/>
      </c>
      <c r="AO203" s="82" t="str">
        <f t="shared" si="282"/>
        <v/>
      </c>
      <c r="AP203" s="82" t="str">
        <f t="shared" si="282"/>
        <v/>
      </c>
      <c r="AQ203" s="82" t="str">
        <f t="shared" si="282"/>
        <v/>
      </c>
      <c r="AR203" s="82" t="str">
        <f t="shared" si="282"/>
        <v/>
      </c>
      <c r="AS203" s="82" t="str">
        <f t="shared" si="282"/>
        <v/>
      </c>
      <c r="AT203" s="82" t="str">
        <f t="shared" si="282"/>
        <v/>
      </c>
      <c r="AU203" s="82" t="str">
        <f t="shared" si="282"/>
        <v/>
      </c>
      <c r="AV203" s="82" t="str">
        <f t="shared" si="282"/>
        <v/>
      </c>
      <c r="AW203" s="82" t="str">
        <f t="shared" si="282"/>
        <v/>
      </c>
      <c r="AX203" s="82" t="str">
        <f t="shared" si="282"/>
        <v/>
      </c>
      <c r="AY203" s="82" t="str">
        <f t="shared" si="282"/>
        <v/>
      </c>
      <c r="AZ203" s="82" t="str">
        <f t="shared" si="282"/>
        <v/>
      </c>
      <c r="BA203" s="82" t="str">
        <f t="shared" si="282"/>
        <v/>
      </c>
      <c r="BB203" s="82" t="str">
        <f t="shared" si="282"/>
        <v/>
      </c>
      <c r="BC203" s="82" t="str">
        <f t="shared" si="282"/>
        <v/>
      </c>
      <c r="BD203" s="82" t="str">
        <f t="shared" si="282"/>
        <v/>
      </c>
      <c r="BE203" s="82" t="str">
        <f t="shared" si="282"/>
        <v/>
      </c>
      <c r="BF203" s="82" t="str">
        <f t="shared" si="282"/>
        <v/>
      </c>
      <c r="BG203" s="82" t="str">
        <f t="shared" si="282"/>
        <v/>
      </c>
      <c r="BH203" s="82" t="str">
        <f t="shared" si="282"/>
        <v/>
      </c>
      <c r="BI203" s="82" t="str">
        <f t="shared" si="282"/>
        <v/>
      </c>
      <c r="BJ203" s="82" t="str">
        <f t="shared" si="282"/>
        <v/>
      </c>
      <c r="BK203" s="82" t="str">
        <f t="shared" si="278"/>
        <v/>
      </c>
      <c r="BL203" s="82"/>
      <c r="BM203" s="82"/>
      <c r="BN203" s="82"/>
      <c r="BO203" s="82"/>
      <c r="BP203" s="82"/>
      <c r="BZ203">
        <f t="shared" si="276"/>
        <v>0</v>
      </c>
      <c r="CA203">
        <f t="shared" si="276"/>
        <v>0</v>
      </c>
    </row>
    <row r="204" spans="1:79" x14ac:dyDescent="0.25">
      <c r="A204" t="str">
        <f t="shared" si="267"/>
        <v>1</v>
      </c>
      <c r="B204" t="str">
        <f t="shared" si="268"/>
        <v>0</v>
      </c>
      <c r="C204">
        <f>COUNTIF($D$3:D204,D204)</f>
        <v>0</v>
      </c>
      <c r="J204" t="str">
        <f t="shared" si="269"/>
        <v/>
      </c>
      <c r="K204" t="str">
        <f t="shared" si="270"/>
        <v/>
      </c>
      <c r="L204" t="str">
        <f t="shared" si="271"/>
        <v xml:space="preserve"> </v>
      </c>
      <c r="M204" t="str">
        <f t="shared" si="272"/>
        <v/>
      </c>
      <c r="N204" t="e">
        <f>VLOOKUP(E204,HC!A:B,2,0)</f>
        <v>#N/A</v>
      </c>
      <c r="O204" t="e">
        <f>VLOOKUP(N204,HC!B:C,2,0)</f>
        <v>#N/A</v>
      </c>
      <c r="P204" s="82" t="str">
        <f t="shared" ref="P204:BJ204" si="283">IFERROR(IF($G204="inactive","",IF(AND($L204&lt;P$1,$M204&lt;P$1),"",IF(AND($L204&gt;Q$1,$M204&gt;Q$1),"",IF(AND($L204&lt;P$1,$M204&lt;=Q$1),$M204-P$1,IF(AND($L204&gt;=P$1,$M204&gt;Q$1),Q$1-$L204,IF(AND($L204&gt;=P$1,$M204&lt;=Q$1),$M204-$L204,IF(AND($L204&lt;P$1,$M204&gt;Q$1),Q$1-P$1,""))))))),"")</f>
        <v/>
      </c>
      <c r="Q204" s="82" t="str">
        <f t="shared" si="283"/>
        <v/>
      </c>
      <c r="R204" s="82" t="str">
        <f t="shared" si="283"/>
        <v/>
      </c>
      <c r="S204" s="82" t="str">
        <f t="shared" si="283"/>
        <v/>
      </c>
      <c r="T204" s="82" t="str">
        <f t="shared" si="283"/>
        <v/>
      </c>
      <c r="U204" s="82" t="str">
        <f t="shared" si="283"/>
        <v/>
      </c>
      <c r="V204" s="82" t="str">
        <f t="shared" si="283"/>
        <v/>
      </c>
      <c r="W204" s="82" t="str">
        <f t="shared" si="283"/>
        <v/>
      </c>
      <c r="X204" s="82" t="str">
        <f t="shared" si="283"/>
        <v/>
      </c>
      <c r="Y204" s="82" t="str">
        <f t="shared" si="283"/>
        <v/>
      </c>
      <c r="Z204" s="82" t="str">
        <f t="shared" si="283"/>
        <v/>
      </c>
      <c r="AA204" s="82" t="str">
        <f t="shared" si="283"/>
        <v/>
      </c>
      <c r="AB204" s="82" t="str">
        <f t="shared" si="283"/>
        <v/>
      </c>
      <c r="AC204" s="82" t="str">
        <f t="shared" si="283"/>
        <v/>
      </c>
      <c r="AD204" s="82" t="str">
        <f t="shared" si="283"/>
        <v/>
      </c>
      <c r="AE204" s="82" t="str">
        <f t="shared" si="283"/>
        <v/>
      </c>
      <c r="AF204" s="82" t="str">
        <f t="shared" si="283"/>
        <v/>
      </c>
      <c r="AG204" s="82" t="str">
        <f t="shared" si="283"/>
        <v/>
      </c>
      <c r="AH204" s="82" t="str">
        <f t="shared" si="283"/>
        <v/>
      </c>
      <c r="AI204" s="82" t="str">
        <f t="shared" si="283"/>
        <v/>
      </c>
      <c r="AJ204" s="82" t="str">
        <f t="shared" si="283"/>
        <v/>
      </c>
      <c r="AK204" s="82" t="str">
        <f t="shared" si="283"/>
        <v/>
      </c>
      <c r="AL204" s="82" t="str">
        <f t="shared" si="283"/>
        <v/>
      </c>
      <c r="AM204" s="82" t="str">
        <f t="shared" si="283"/>
        <v/>
      </c>
      <c r="AN204" s="82" t="str">
        <f t="shared" si="283"/>
        <v/>
      </c>
      <c r="AO204" s="82" t="str">
        <f t="shared" si="283"/>
        <v/>
      </c>
      <c r="AP204" s="82" t="str">
        <f t="shared" si="283"/>
        <v/>
      </c>
      <c r="AQ204" s="82" t="str">
        <f t="shared" si="283"/>
        <v/>
      </c>
      <c r="AR204" s="82" t="str">
        <f t="shared" si="283"/>
        <v/>
      </c>
      <c r="AS204" s="82" t="str">
        <f t="shared" si="283"/>
        <v/>
      </c>
      <c r="AT204" s="82" t="str">
        <f t="shared" si="283"/>
        <v/>
      </c>
      <c r="AU204" s="82" t="str">
        <f t="shared" si="283"/>
        <v/>
      </c>
      <c r="AV204" s="82" t="str">
        <f t="shared" si="283"/>
        <v/>
      </c>
      <c r="AW204" s="82" t="str">
        <f t="shared" si="283"/>
        <v/>
      </c>
      <c r="AX204" s="82" t="str">
        <f t="shared" si="283"/>
        <v/>
      </c>
      <c r="AY204" s="82" t="str">
        <f t="shared" si="283"/>
        <v/>
      </c>
      <c r="AZ204" s="82" t="str">
        <f t="shared" si="283"/>
        <v/>
      </c>
      <c r="BA204" s="82" t="str">
        <f t="shared" si="283"/>
        <v/>
      </c>
      <c r="BB204" s="82" t="str">
        <f t="shared" si="283"/>
        <v/>
      </c>
      <c r="BC204" s="82" t="str">
        <f t="shared" si="283"/>
        <v/>
      </c>
      <c r="BD204" s="82" t="str">
        <f t="shared" si="283"/>
        <v/>
      </c>
      <c r="BE204" s="82" t="str">
        <f t="shared" si="283"/>
        <v/>
      </c>
      <c r="BF204" s="82" t="str">
        <f t="shared" si="283"/>
        <v/>
      </c>
      <c r="BG204" s="82" t="str">
        <f t="shared" si="283"/>
        <v/>
      </c>
      <c r="BH204" s="82" t="str">
        <f t="shared" si="283"/>
        <v/>
      </c>
      <c r="BI204" s="82" t="str">
        <f t="shared" si="283"/>
        <v/>
      </c>
      <c r="BJ204" s="82" t="str">
        <f t="shared" si="283"/>
        <v/>
      </c>
      <c r="BK204" s="82" t="str">
        <f t="shared" si="278"/>
        <v/>
      </c>
      <c r="BL204" s="82"/>
      <c r="BM204" s="82"/>
      <c r="BN204" s="82"/>
      <c r="BO204" s="82"/>
      <c r="BP204" s="82"/>
      <c r="BZ204">
        <f t="shared" si="276"/>
        <v>0</v>
      </c>
      <c r="CA204">
        <f t="shared" si="276"/>
        <v>0</v>
      </c>
    </row>
    <row r="205" spans="1:79" x14ac:dyDescent="0.25">
      <c r="A205" t="str">
        <f t="shared" si="267"/>
        <v>1</v>
      </c>
      <c r="B205" t="str">
        <f t="shared" si="268"/>
        <v>0</v>
      </c>
      <c r="C205">
        <f>COUNTIF($D$3:D205,D205)</f>
        <v>0</v>
      </c>
      <c r="J205" t="str">
        <f t="shared" si="269"/>
        <v/>
      </c>
      <c r="K205" t="str">
        <f t="shared" si="270"/>
        <v/>
      </c>
      <c r="L205" t="str">
        <f t="shared" si="271"/>
        <v xml:space="preserve"> </v>
      </c>
      <c r="M205" t="str">
        <f t="shared" si="272"/>
        <v/>
      </c>
      <c r="N205" t="e">
        <f>VLOOKUP(E205,HC!A:B,2,0)</f>
        <v>#N/A</v>
      </c>
      <c r="O205" t="e">
        <f>VLOOKUP(N205,HC!B:C,2,0)</f>
        <v>#N/A</v>
      </c>
      <c r="P205" s="82" t="str">
        <f t="shared" ref="P205:BJ205" si="284">IFERROR(IF($G205="inactive","",IF(AND($L205&lt;P$1,$M205&lt;P$1),"",IF(AND($L205&gt;Q$1,$M205&gt;Q$1),"",IF(AND($L205&lt;P$1,$M205&lt;=Q$1),$M205-P$1,IF(AND($L205&gt;=P$1,$M205&gt;Q$1),Q$1-$L205,IF(AND($L205&gt;=P$1,$M205&lt;=Q$1),$M205-$L205,IF(AND($L205&lt;P$1,$M205&gt;Q$1),Q$1-P$1,""))))))),"")</f>
        <v/>
      </c>
      <c r="Q205" s="82" t="str">
        <f t="shared" si="284"/>
        <v/>
      </c>
      <c r="R205" s="82" t="str">
        <f t="shared" si="284"/>
        <v/>
      </c>
      <c r="S205" s="82" t="str">
        <f t="shared" si="284"/>
        <v/>
      </c>
      <c r="T205" s="82" t="str">
        <f t="shared" si="284"/>
        <v/>
      </c>
      <c r="U205" s="82" t="str">
        <f t="shared" si="284"/>
        <v/>
      </c>
      <c r="V205" s="82" t="str">
        <f t="shared" si="284"/>
        <v/>
      </c>
      <c r="W205" s="82" t="str">
        <f t="shared" si="284"/>
        <v/>
      </c>
      <c r="X205" s="82" t="str">
        <f t="shared" si="284"/>
        <v/>
      </c>
      <c r="Y205" s="82" t="str">
        <f t="shared" si="284"/>
        <v/>
      </c>
      <c r="Z205" s="82" t="str">
        <f t="shared" si="284"/>
        <v/>
      </c>
      <c r="AA205" s="82" t="str">
        <f t="shared" si="284"/>
        <v/>
      </c>
      <c r="AB205" s="82" t="str">
        <f t="shared" si="284"/>
        <v/>
      </c>
      <c r="AC205" s="82" t="str">
        <f t="shared" si="284"/>
        <v/>
      </c>
      <c r="AD205" s="82" t="str">
        <f t="shared" si="284"/>
        <v/>
      </c>
      <c r="AE205" s="82" t="str">
        <f t="shared" si="284"/>
        <v/>
      </c>
      <c r="AF205" s="82" t="str">
        <f t="shared" si="284"/>
        <v/>
      </c>
      <c r="AG205" s="82" t="str">
        <f t="shared" si="284"/>
        <v/>
      </c>
      <c r="AH205" s="82" t="str">
        <f t="shared" si="284"/>
        <v/>
      </c>
      <c r="AI205" s="82" t="str">
        <f t="shared" si="284"/>
        <v/>
      </c>
      <c r="AJ205" s="82" t="str">
        <f t="shared" si="284"/>
        <v/>
      </c>
      <c r="AK205" s="82" t="str">
        <f t="shared" si="284"/>
        <v/>
      </c>
      <c r="AL205" s="82" t="str">
        <f t="shared" si="284"/>
        <v/>
      </c>
      <c r="AM205" s="82" t="str">
        <f t="shared" si="284"/>
        <v/>
      </c>
      <c r="AN205" s="82" t="str">
        <f t="shared" si="284"/>
        <v/>
      </c>
      <c r="AO205" s="82" t="str">
        <f t="shared" si="284"/>
        <v/>
      </c>
      <c r="AP205" s="82" t="str">
        <f t="shared" si="284"/>
        <v/>
      </c>
      <c r="AQ205" s="82" t="str">
        <f t="shared" si="284"/>
        <v/>
      </c>
      <c r="AR205" s="82" t="str">
        <f t="shared" si="284"/>
        <v/>
      </c>
      <c r="AS205" s="82" t="str">
        <f t="shared" si="284"/>
        <v/>
      </c>
      <c r="AT205" s="82" t="str">
        <f t="shared" si="284"/>
        <v/>
      </c>
      <c r="AU205" s="82" t="str">
        <f t="shared" si="284"/>
        <v/>
      </c>
      <c r="AV205" s="82" t="str">
        <f t="shared" si="284"/>
        <v/>
      </c>
      <c r="AW205" s="82" t="str">
        <f t="shared" si="284"/>
        <v/>
      </c>
      <c r="AX205" s="82" t="str">
        <f t="shared" si="284"/>
        <v/>
      </c>
      <c r="AY205" s="82" t="str">
        <f t="shared" si="284"/>
        <v/>
      </c>
      <c r="AZ205" s="82" t="str">
        <f t="shared" si="284"/>
        <v/>
      </c>
      <c r="BA205" s="82" t="str">
        <f t="shared" si="284"/>
        <v/>
      </c>
      <c r="BB205" s="82" t="str">
        <f t="shared" si="284"/>
        <v/>
      </c>
      <c r="BC205" s="82" t="str">
        <f t="shared" si="284"/>
        <v/>
      </c>
      <c r="BD205" s="82" t="str">
        <f t="shared" si="284"/>
        <v/>
      </c>
      <c r="BE205" s="82" t="str">
        <f t="shared" si="284"/>
        <v/>
      </c>
      <c r="BF205" s="82" t="str">
        <f t="shared" si="284"/>
        <v/>
      </c>
      <c r="BG205" s="82" t="str">
        <f t="shared" si="284"/>
        <v/>
      </c>
      <c r="BH205" s="82" t="str">
        <f t="shared" si="284"/>
        <v/>
      </c>
      <c r="BI205" s="82" t="str">
        <f t="shared" si="284"/>
        <v/>
      </c>
      <c r="BJ205" s="82" t="str">
        <f t="shared" si="284"/>
        <v/>
      </c>
      <c r="BK205" s="82" t="str">
        <f t="shared" si="278"/>
        <v/>
      </c>
      <c r="BL205" s="82"/>
      <c r="BM205" s="82"/>
      <c r="BN205" s="82"/>
      <c r="BO205" s="82"/>
      <c r="BP205" s="82"/>
      <c r="BZ205">
        <f t="shared" si="276"/>
        <v>0</v>
      </c>
      <c r="CA205">
        <f t="shared" si="276"/>
        <v>0</v>
      </c>
    </row>
    <row r="206" spans="1:79" x14ac:dyDescent="0.25">
      <c r="A206" t="str">
        <f t="shared" si="267"/>
        <v>1</v>
      </c>
      <c r="B206" t="str">
        <f t="shared" si="268"/>
        <v>0</v>
      </c>
      <c r="C206">
        <f>COUNTIF($D$3:D206,D206)</f>
        <v>0</v>
      </c>
      <c r="J206" t="str">
        <f t="shared" si="269"/>
        <v/>
      </c>
      <c r="K206" t="str">
        <f t="shared" si="270"/>
        <v/>
      </c>
      <c r="L206" t="str">
        <f t="shared" si="271"/>
        <v xml:space="preserve"> </v>
      </c>
      <c r="M206" t="str">
        <f t="shared" si="272"/>
        <v/>
      </c>
      <c r="N206" t="e">
        <f>VLOOKUP(E206,HC!A:B,2,0)</f>
        <v>#N/A</v>
      </c>
      <c r="O206" t="e">
        <f>VLOOKUP(N206,HC!B:C,2,0)</f>
        <v>#N/A</v>
      </c>
      <c r="P206" s="82" t="str">
        <f t="shared" ref="P206:BJ206" si="285">IFERROR(IF($G206="inactive","",IF(AND($L206&lt;P$1,$M206&lt;P$1),"",IF(AND($L206&gt;Q$1,$M206&gt;Q$1),"",IF(AND($L206&lt;P$1,$M206&lt;=Q$1),$M206-P$1,IF(AND($L206&gt;=P$1,$M206&gt;Q$1),Q$1-$L206,IF(AND($L206&gt;=P$1,$M206&lt;=Q$1),$M206-$L206,IF(AND($L206&lt;P$1,$M206&gt;Q$1),Q$1-P$1,""))))))),"")</f>
        <v/>
      </c>
      <c r="Q206" s="82" t="str">
        <f t="shared" si="285"/>
        <v/>
      </c>
      <c r="R206" s="82" t="str">
        <f t="shared" si="285"/>
        <v/>
      </c>
      <c r="S206" s="82" t="str">
        <f t="shared" si="285"/>
        <v/>
      </c>
      <c r="T206" s="82" t="str">
        <f t="shared" si="285"/>
        <v/>
      </c>
      <c r="U206" s="82" t="str">
        <f t="shared" si="285"/>
        <v/>
      </c>
      <c r="V206" s="82" t="str">
        <f t="shared" si="285"/>
        <v/>
      </c>
      <c r="W206" s="82" t="str">
        <f t="shared" si="285"/>
        <v/>
      </c>
      <c r="X206" s="82" t="str">
        <f t="shared" si="285"/>
        <v/>
      </c>
      <c r="Y206" s="82" t="str">
        <f t="shared" si="285"/>
        <v/>
      </c>
      <c r="Z206" s="82" t="str">
        <f t="shared" si="285"/>
        <v/>
      </c>
      <c r="AA206" s="82" t="str">
        <f t="shared" si="285"/>
        <v/>
      </c>
      <c r="AB206" s="82" t="str">
        <f t="shared" si="285"/>
        <v/>
      </c>
      <c r="AC206" s="82" t="str">
        <f t="shared" si="285"/>
        <v/>
      </c>
      <c r="AD206" s="82" t="str">
        <f t="shared" si="285"/>
        <v/>
      </c>
      <c r="AE206" s="82" t="str">
        <f t="shared" si="285"/>
        <v/>
      </c>
      <c r="AF206" s="82" t="str">
        <f t="shared" si="285"/>
        <v/>
      </c>
      <c r="AG206" s="82" t="str">
        <f t="shared" si="285"/>
        <v/>
      </c>
      <c r="AH206" s="82" t="str">
        <f t="shared" si="285"/>
        <v/>
      </c>
      <c r="AI206" s="82" t="str">
        <f t="shared" si="285"/>
        <v/>
      </c>
      <c r="AJ206" s="82" t="str">
        <f t="shared" si="285"/>
        <v/>
      </c>
      <c r="AK206" s="82" t="str">
        <f t="shared" si="285"/>
        <v/>
      </c>
      <c r="AL206" s="82" t="str">
        <f t="shared" si="285"/>
        <v/>
      </c>
      <c r="AM206" s="82" t="str">
        <f t="shared" si="285"/>
        <v/>
      </c>
      <c r="AN206" s="82" t="str">
        <f t="shared" si="285"/>
        <v/>
      </c>
      <c r="AO206" s="82" t="str">
        <f t="shared" si="285"/>
        <v/>
      </c>
      <c r="AP206" s="82" t="str">
        <f t="shared" si="285"/>
        <v/>
      </c>
      <c r="AQ206" s="82" t="str">
        <f t="shared" si="285"/>
        <v/>
      </c>
      <c r="AR206" s="82" t="str">
        <f t="shared" si="285"/>
        <v/>
      </c>
      <c r="AS206" s="82" t="str">
        <f t="shared" si="285"/>
        <v/>
      </c>
      <c r="AT206" s="82" t="str">
        <f t="shared" si="285"/>
        <v/>
      </c>
      <c r="AU206" s="82" t="str">
        <f t="shared" si="285"/>
        <v/>
      </c>
      <c r="AV206" s="82" t="str">
        <f t="shared" si="285"/>
        <v/>
      </c>
      <c r="AW206" s="82" t="str">
        <f t="shared" si="285"/>
        <v/>
      </c>
      <c r="AX206" s="82" t="str">
        <f t="shared" si="285"/>
        <v/>
      </c>
      <c r="AY206" s="82" t="str">
        <f t="shared" si="285"/>
        <v/>
      </c>
      <c r="AZ206" s="82" t="str">
        <f t="shared" si="285"/>
        <v/>
      </c>
      <c r="BA206" s="82" t="str">
        <f t="shared" si="285"/>
        <v/>
      </c>
      <c r="BB206" s="82" t="str">
        <f t="shared" si="285"/>
        <v/>
      </c>
      <c r="BC206" s="82" t="str">
        <f t="shared" si="285"/>
        <v/>
      </c>
      <c r="BD206" s="82" t="str">
        <f t="shared" si="285"/>
        <v/>
      </c>
      <c r="BE206" s="82" t="str">
        <f t="shared" si="285"/>
        <v/>
      </c>
      <c r="BF206" s="82" t="str">
        <f t="shared" si="285"/>
        <v/>
      </c>
      <c r="BG206" s="82" t="str">
        <f t="shared" si="285"/>
        <v/>
      </c>
      <c r="BH206" s="82" t="str">
        <f t="shared" si="285"/>
        <v/>
      </c>
      <c r="BI206" s="82" t="str">
        <f t="shared" si="285"/>
        <v/>
      </c>
      <c r="BJ206" s="82" t="str">
        <f t="shared" si="285"/>
        <v/>
      </c>
      <c r="BK206" s="82" t="str">
        <f t="shared" si="278"/>
        <v/>
      </c>
      <c r="BL206" s="82"/>
      <c r="BM206" s="82"/>
      <c r="BN206" s="82"/>
      <c r="BO206" s="82"/>
      <c r="BP206" s="82"/>
      <c r="BZ206">
        <f t="shared" si="276"/>
        <v>0</v>
      </c>
      <c r="CA206">
        <f t="shared" si="276"/>
        <v>0</v>
      </c>
    </row>
    <row r="207" spans="1:79" x14ac:dyDescent="0.25">
      <c r="A207" t="str">
        <f t="shared" si="267"/>
        <v>1</v>
      </c>
      <c r="B207" t="str">
        <f t="shared" si="268"/>
        <v>0</v>
      </c>
      <c r="C207">
        <f>COUNTIF($D$3:D207,D207)</f>
        <v>0</v>
      </c>
      <c r="J207" t="str">
        <f t="shared" si="269"/>
        <v/>
      </c>
      <c r="K207" t="str">
        <f t="shared" si="270"/>
        <v/>
      </c>
      <c r="L207" t="str">
        <f t="shared" si="271"/>
        <v xml:space="preserve"> </v>
      </c>
      <c r="M207" t="str">
        <f t="shared" si="272"/>
        <v/>
      </c>
      <c r="N207" t="e">
        <f>VLOOKUP(E207,HC!A:B,2,0)</f>
        <v>#N/A</v>
      </c>
      <c r="O207" t="e">
        <f>VLOOKUP(N207,HC!B:C,2,0)</f>
        <v>#N/A</v>
      </c>
      <c r="P207" s="82" t="str">
        <f t="shared" ref="P207:BJ207" si="286">IFERROR(IF($G207="inactive","",IF(AND($L207&lt;P$1,$M207&lt;P$1),"",IF(AND($L207&gt;Q$1,$M207&gt;Q$1),"",IF(AND($L207&lt;P$1,$M207&lt;=Q$1),$M207-P$1,IF(AND($L207&gt;=P$1,$M207&gt;Q$1),Q$1-$L207,IF(AND($L207&gt;=P$1,$M207&lt;=Q$1),$M207-$L207,IF(AND($L207&lt;P$1,$M207&gt;Q$1),Q$1-P$1,""))))))),"")</f>
        <v/>
      </c>
      <c r="Q207" s="82" t="str">
        <f t="shared" si="286"/>
        <v/>
      </c>
      <c r="R207" s="82" t="str">
        <f t="shared" si="286"/>
        <v/>
      </c>
      <c r="S207" s="82" t="str">
        <f t="shared" si="286"/>
        <v/>
      </c>
      <c r="T207" s="82" t="str">
        <f t="shared" si="286"/>
        <v/>
      </c>
      <c r="U207" s="82" t="str">
        <f t="shared" si="286"/>
        <v/>
      </c>
      <c r="V207" s="82" t="str">
        <f t="shared" si="286"/>
        <v/>
      </c>
      <c r="W207" s="82" t="str">
        <f t="shared" si="286"/>
        <v/>
      </c>
      <c r="X207" s="82" t="str">
        <f t="shared" si="286"/>
        <v/>
      </c>
      <c r="Y207" s="82" t="str">
        <f t="shared" si="286"/>
        <v/>
      </c>
      <c r="Z207" s="82" t="str">
        <f t="shared" si="286"/>
        <v/>
      </c>
      <c r="AA207" s="82" t="str">
        <f t="shared" si="286"/>
        <v/>
      </c>
      <c r="AB207" s="82" t="str">
        <f t="shared" si="286"/>
        <v/>
      </c>
      <c r="AC207" s="82" t="str">
        <f t="shared" si="286"/>
        <v/>
      </c>
      <c r="AD207" s="82" t="str">
        <f t="shared" si="286"/>
        <v/>
      </c>
      <c r="AE207" s="82" t="str">
        <f t="shared" si="286"/>
        <v/>
      </c>
      <c r="AF207" s="82" t="str">
        <f t="shared" si="286"/>
        <v/>
      </c>
      <c r="AG207" s="82" t="str">
        <f t="shared" si="286"/>
        <v/>
      </c>
      <c r="AH207" s="82" t="str">
        <f t="shared" si="286"/>
        <v/>
      </c>
      <c r="AI207" s="82" t="str">
        <f t="shared" si="286"/>
        <v/>
      </c>
      <c r="AJ207" s="82" t="str">
        <f t="shared" si="286"/>
        <v/>
      </c>
      <c r="AK207" s="82" t="str">
        <f t="shared" si="286"/>
        <v/>
      </c>
      <c r="AL207" s="82" t="str">
        <f t="shared" si="286"/>
        <v/>
      </c>
      <c r="AM207" s="82" t="str">
        <f t="shared" si="286"/>
        <v/>
      </c>
      <c r="AN207" s="82" t="str">
        <f t="shared" si="286"/>
        <v/>
      </c>
      <c r="AO207" s="82" t="str">
        <f t="shared" si="286"/>
        <v/>
      </c>
      <c r="AP207" s="82" t="str">
        <f t="shared" si="286"/>
        <v/>
      </c>
      <c r="AQ207" s="82" t="str">
        <f t="shared" si="286"/>
        <v/>
      </c>
      <c r="AR207" s="82" t="str">
        <f t="shared" si="286"/>
        <v/>
      </c>
      <c r="AS207" s="82" t="str">
        <f t="shared" si="286"/>
        <v/>
      </c>
      <c r="AT207" s="82" t="str">
        <f t="shared" si="286"/>
        <v/>
      </c>
      <c r="AU207" s="82" t="str">
        <f t="shared" si="286"/>
        <v/>
      </c>
      <c r="AV207" s="82" t="str">
        <f t="shared" si="286"/>
        <v/>
      </c>
      <c r="AW207" s="82" t="str">
        <f t="shared" si="286"/>
        <v/>
      </c>
      <c r="AX207" s="82" t="str">
        <f t="shared" si="286"/>
        <v/>
      </c>
      <c r="AY207" s="82" t="str">
        <f t="shared" si="286"/>
        <v/>
      </c>
      <c r="AZ207" s="82" t="str">
        <f t="shared" si="286"/>
        <v/>
      </c>
      <c r="BA207" s="82" t="str">
        <f t="shared" si="286"/>
        <v/>
      </c>
      <c r="BB207" s="82" t="str">
        <f t="shared" si="286"/>
        <v/>
      </c>
      <c r="BC207" s="82" t="str">
        <f t="shared" si="286"/>
        <v/>
      </c>
      <c r="BD207" s="82" t="str">
        <f t="shared" si="286"/>
        <v/>
      </c>
      <c r="BE207" s="82" t="str">
        <f t="shared" si="286"/>
        <v/>
      </c>
      <c r="BF207" s="82" t="str">
        <f t="shared" si="286"/>
        <v/>
      </c>
      <c r="BG207" s="82" t="str">
        <f t="shared" si="286"/>
        <v/>
      </c>
      <c r="BH207" s="82" t="str">
        <f t="shared" si="286"/>
        <v/>
      </c>
      <c r="BI207" s="82" t="str">
        <f t="shared" si="286"/>
        <v/>
      </c>
      <c r="BJ207" s="82" t="str">
        <f t="shared" si="286"/>
        <v/>
      </c>
      <c r="BK207" s="82" t="str">
        <f t="shared" si="278"/>
        <v/>
      </c>
      <c r="BL207" s="82"/>
      <c r="BM207" s="82"/>
      <c r="BN207" s="82"/>
      <c r="BO207" s="82"/>
      <c r="BP207" s="82"/>
      <c r="BZ207">
        <f t="shared" si="276"/>
        <v>0</v>
      </c>
      <c r="CA207">
        <f t="shared" si="276"/>
        <v>0</v>
      </c>
    </row>
    <row r="208" spans="1:79" x14ac:dyDescent="0.25">
      <c r="A208" t="str">
        <f t="shared" si="267"/>
        <v>1</v>
      </c>
      <c r="B208" t="str">
        <f t="shared" si="268"/>
        <v>0</v>
      </c>
      <c r="C208">
        <f>COUNTIF($D$3:D208,D208)</f>
        <v>0</v>
      </c>
      <c r="J208" t="str">
        <f t="shared" si="269"/>
        <v/>
      </c>
      <c r="K208" t="str">
        <f t="shared" si="270"/>
        <v/>
      </c>
      <c r="L208" t="str">
        <f t="shared" si="271"/>
        <v xml:space="preserve"> </v>
      </c>
      <c r="M208" t="str">
        <f t="shared" si="272"/>
        <v/>
      </c>
      <c r="N208" t="e">
        <f>VLOOKUP(E208,HC!A:B,2,0)</f>
        <v>#N/A</v>
      </c>
      <c r="O208" t="e">
        <f>VLOOKUP(N208,HC!B:C,2,0)</f>
        <v>#N/A</v>
      </c>
      <c r="P208" s="82" t="str">
        <f t="shared" ref="P208:BJ208" si="287">IFERROR(IF($G208="inactive","",IF(AND($L208&lt;P$1,$M208&lt;P$1),"",IF(AND($L208&gt;Q$1,$M208&gt;Q$1),"",IF(AND($L208&lt;P$1,$M208&lt;=Q$1),$M208-P$1,IF(AND($L208&gt;=P$1,$M208&gt;Q$1),Q$1-$L208,IF(AND($L208&gt;=P$1,$M208&lt;=Q$1),$M208-$L208,IF(AND($L208&lt;P$1,$M208&gt;Q$1),Q$1-P$1,""))))))),"")</f>
        <v/>
      </c>
      <c r="Q208" s="82" t="str">
        <f t="shared" si="287"/>
        <v/>
      </c>
      <c r="R208" s="82" t="str">
        <f t="shared" si="287"/>
        <v/>
      </c>
      <c r="S208" s="82" t="str">
        <f t="shared" si="287"/>
        <v/>
      </c>
      <c r="T208" s="82" t="str">
        <f t="shared" si="287"/>
        <v/>
      </c>
      <c r="U208" s="82" t="str">
        <f t="shared" si="287"/>
        <v/>
      </c>
      <c r="V208" s="82" t="str">
        <f t="shared" si="287"/>
        <v/>
      </c>
      <c r="W208" s="82" t="str">
        <f t="shared" si="287"/>
        <v/>
      </c>
      <c r="X208" s="82" t="str">
        <f t="shared" si="287"/>
        <v/>
      </c>
      <c r="Y208" s="82" t="str">
        <f t="shared" si="287"/>
        <v/>
      </c>
      <c r="Z208" s="82" t="str">
        <f t="shared" si="287"/>
        <v/>
      </c>
      <c r="AA208" s="82" t="str">
        <f t="shared" si="287"/>
        <v/>
      </c>
      <c r="AB208" s="82" t="str">
        <f t="shared" si="287"/>
        <v/>
      </c>
      <c r="AC208" s="82" t="str">
        <f t="shared" si="287"/>
        <v/>
      </c>
      <c r="AD208" s="82" t="str">
        <f t="shared" si="287"/>
        <v/>
      </c>
      <c r="AE208" s="82" t="str">
        <f t="shared" si="287"/>
        <v/>
      </c>
      <c r="AF208" s="82" t="str">
        <f t="shared" si="287"/>
        <v/>
      </c>
      <c r="AG208" s="82" t="str">
        <f t="shared" si="287"/>
        <v/>
      </c>
      <c r="AH208" s="82" t="str">
        <f t="shared" si="287"/>
        <v/>
      </c>
      <c r="AI208" s="82" t="str">
        <f t="shared" si="287"/>
        <v/>
      </c>
      <c r="AJ208" s="82" t="str">
        <f t="shared" si="287"/>
        <v/>
      </c>
      <c r="AK208" s="82" t="str">
        <f t="shared" si="287"/>
        <v/>
      </c>
      <c r="AL208" s="82" t="str">
        <f t="shared" si="287"/>
        <v/>
      </c>
      <c r="AM208" s="82" t="str">
        <f t="shared" si="287"/>
        <v/>
      </c>
      <c r="AN208" s="82" t="str">
        <f t="shared" si="287"/>
        <v/>
      </c>
      <c r="AO208" s="82" t="str">
        <f t="shared" si="287"/>
        <v/>
      </c>
      <c r="AP208" s="82" t="str">
        <f t="shared" si="287"/>
        <v/>
      </c>
      <c r="AQ208" s="82" t="str">
        <f t="shared" si="287"/>
        <v/>
      </c>
      <c r="AR208" s="82" t="str">
        <f t="shared" si="287"/>
        <v/>
      </c>
      <c r="AS208" s="82" t="str">
        <f t="shared" si="287"/>
        <v/>
      </c>
      <c r="AT208" s="82" t="str">
        <f t="shared" si="287"/>
        <v/>
      </c>
      <c r="AU208" s="82" t="str">
        <f t="shared" si="287"/>
        <v/>
      </c>
      <c r="AV208" s="82" t="str">
        <f t="shared" si="287"/>
        <v/>
      </c>
      <c r="AW208" s="82" t="str">
        <f t="shared" si="287"/>
        <v/>
      </c>
      <c r="AX208" s="82" t="str">
        <f t="shared" si="287"/>
        <v/>
      </c>
      <c r="AY208" s="82" t="str">
        <f t="shared" si="287"/>
        <v/>
      </c>
      <c r="AZ208" s="82" t="str">
        <f t="shared" si="287"/>
        <v/>
      </c>
      <c r="BA208" s="82" t="str">
        <f t="shared" si="287"/>
        <v/>
      </c>
      <c r="BB208" s="82" t="str">
        <f t="shared" si="287"/>
        <v/>
      </c>
      <c r="BC208" s="82" t="str">
        <f t="shared" si="287"/>
        <v/>
      </c>
      <c r="BD208" s="82" t="str">
        <f t="shared" si="287"/>
        <v/>
      </c>
      <c r="BE208" s="82" t="str">
        <f t="shared" si="287"/>
        <v/>
      </c>
      <c r="BF208" s="82" t="str">
        <f t="shared" si="287"/>
        <v/>
      </c>
      <c r="BG208" s="82" t="str">
        <f t="shared" si="287"/>
        <v/>
      </c>
      <c r="BH208" s="82" t="str">
        <f t="shared" si="287"/>
        <v/>
      </c>
      <c r="BI208" s="82" t="str">
        <f t="shared" si="287"/>
        <v/>
      </c>
      <c r="BJ208" s="82" t="str">
        <f t="shared" si="287"/>
        <v/>
      </c>
      <c r="BK208" s="82" t="str">
        <f t="shared" si="278"/>
        <v/>
      </c>
      <c r="BL208" s="82"/>
      <c r="BM208" s="82"/>
      <c r="BN208" s="82"/>
      <c r="BO208" s="82"/>
      <c r="BP208" s="82"/>
      <c r="BZ208">
        <f t="shared" si="276"/>
        <v>0</v>
      </c>
      <c r="CA208">
        <f t="shared" si="276"/>
        <v>0</v>
      </c>
    </row>
    <row r="209" spans="1:79" x14ac:dyDescent="0.25">
      <c r="A209" t="str">
        <f t="shared" si="267"/>
        <v>1</v>
      </c>
      <c r="B209" t="str">
        <f t="shared" si="268"/>
        <v>0</v>
      </c>
      <c r="C209">
        <f>COUNTIF($D$3:D209,D209)</f>
        <v>0</v>
      </c>
      <c r="J209" t="str">
        <f t="shared" si="269"/>
        <v/>
      </c>
      <c r="K209" t="str">
        <f t="shared" si="270"/>
        <v/>
      </c>
      <c r="L209" t="str">
        <f t="shared" si="271"/>
        <v xml:space="preserve"> </v>
      </c>
      <c r="M209" t="str">
        <f t="shared" si="272"/>
        <v/>
      </c>
      <c r="N209" t="e">
        <f>VLOOKUP(E209,HC!A:B,2,0)</f>
        <v>#N/A</v>
      </c>
      <c r="O209" t="e">
        <f>VLOOKUP(N209,HC!B:C,2,0)</f>
        <v>#N/A</v>
      </c>
      <c r="P209" s="82" t="str">
        <f t="shared" ref="P209:BJ209" si="288">IFERROR(IF($G209="inactive","",IF(AND($L209&lt;P$1,$M209&lt;P$1),"",IF(AND($L209&gt;Q$1,$M209&gt;Q$1),"",IF(AND($L209&lt;P$1,$M209&lt;=Q$1),$M209-P$1,IF(AND($L209&gt;=P$1,$M209&gt;Q$1),Q$1-$L209,IF(AND($L209&gt;=P$1,$M209&lt;=Q$1),$M209-$L209,IF(AND($L209&lt;P$1,$M209&gt;Q$1),Q$1-P$1,""))))))),"")</f>
        <v/>
      </c>
      <c r="Q209" s="82" t="str">
        <f t="shared" si="288"/>
        <v/>
      </c>
      <c r="R209" s="82" t="str">
        <f t="shared" si="288"/>
        <v/>
      </c>
      <c r="S209" s="82" t="str">
        <f t="shared" si="288"/>
        <v/>
      </c>
      <c r="T209" s="82" t="str">
        <f t="shared" si="288"/>
        <v/>
      </c>
      <c r="U209" s="82" t="str">
        <f t="shared" si="288"/>
        <v/>
      </c>
      <c r="V209" s="82" t="str">
        <f t="shared" si="288"/>
        <v/>
      </c>
      <c r="W209" s="82" t="str">
        <f t="shared" si="288"/>
        <v/>
      </c>
      <c r="X209" s="82" t="str">
        <f t="shared" si="288"/>
        <v/>
      </c>
      <c r="Y209" s="82" t="str">
        <f t="shared" si="288"/>
        <v/>
      </c>
      <c r="Z209" s="82" t="str">
        <f t="shared" si="288"/>
        <v/>
      </c>
      <c r="AA209" s="82" t="str">
        <f t="shared" si="288"/>
        <v/>
      </c>
      <c r="AB209" s="82" t="str">
        <f t="shared" si="288"/>
        <v/>
      </c>
      <c r="AC209" s="82" t="str">
        <f t="shared" si="288"/>
        <v/>
      </c>
      <c r="AD209" s="82" t="str">
        <f t="shared" si="288"/>
        <v/>
      </c>
      <c r="AE209" s="82" t="str">
        <f t="shared" si="288"/>
        <v/>
      </c>
      <c r="AF209" s="82" t="str">
        <f t="shared" si="288"/>
        <v/>
      </c>
      <c r="AG209" s="82" t="str">
        <f t="shared" si="288"/>
        <v/>
      </c>
      <c r="AH209" s="82" t="str">
        <f t="shared" si="288"/>
        <v/>
      </c>
      <c r="AI209" s="82" t="str">
        <f t="shared" si="288"/>
        <v/>
      </c>
      <c r="AJ209" s="82" t="str">
        <f t="shared" si="288"/>
        <v/>
      </c>
      <c r="AK209" s="82" t="str">
        <f t="shared" si="288"/>
        <v/>
      </c>
      <c r="AL209" s="82" t="str">
        <f t="shared" si="288"/>
        <v/>
      </c>
      <c r="AM209" s="82" t="str">
        <f t="shared" si="288"/>
        <v/>
      </c>
      <c r="AN209" s="82" t="str">
        <f t="shared" si="288"/>
        <v/>
      </c>
      <c r="AO209" s="82" t="str">
        <f t="shared" si="288"/>
        <v/>
      </c>
      <c r="AP209" s="82" t="str">
        <f t="shared" si="288"/>
        <v/>
      </c>
      <c r="AQ209" s="82" t="str">
        <f t="shared" si="288"/>
        <v/>
      </c>
      <c r="AR209" s="82" t="str">
        <f t="shared" si="288"/>
        <v/>
      </c>
      <c r="AS209" s="82" t="str">
        <f t="shared" si="288"/>
        <v/>
      </c>
      <c r="AT209" s="82" t="str">
        <f t="shared" si="288"/>
        <v/>
      </c>
      <c r="AU209" s="82" t="str">
        <f t="shared" si="288"/>
        <v/>
      </c>
      <c r="AV209" s="82" t="str">
        <f t="shared" si="288"/>
        <v/>
      </c>
      <c r="AW209" s="82" t="str">
        <f t="shared" si="288"/>
        <v/>
      </c>
      <c r="AX209" s="82" t="str">
        <f t="shared" si="288"/>
        <v/>
      </c>
      <c r="AY209" s="82" t="str">
        <f t="shared" si="288"/>
        <v/>
      </c>
      <c r="AZ209" s="82" t="str">
        <f t="shared" si="288"/>
        <v/>
      </c>
      <c r="BA209" s="82" t="str">
        <f t="shared" si="288"/>
        <v/>
      </c>
      <c r="BB209" s="82" t="str">
        <f t="shared" si="288"/>
        <v/>
      </c>
      <c r="BC209" s="82" t="str">
        <f t="shared" si="288"/>
        <v/>
      </c>
      <c r="BD209" s="82" t="str">
        <f t="shared" si="288"/>
        <v/>
      </c>
      <c r="BE209" s="82" t="str">
        <f t="shared" si="288"/>
        <v/>
      </c>
      <c r="BF209" s="82" t="str">
        <f t="shared" si="288"/>
        <v/>
      </c>
      <c r="BG209" s="82" t="str">
        <f t="shared" si="288"/>
        <v/>
      </c>
      <c r="BH209" s="82" t="str">
        <f t="shared" si="288"/>
        <v/>
      </c>
      <c r="BI209" s="82" t="str">
        <f t="shared" si="288"/>
        <v/>
      </c>
      <c r="BJ209" s="82" t="str">
        <f t="shared" si="288"/>
        <v/>
      </c>
      <c r="BK209" s="82" t="str">
        <f t="shared" si="278"/>
        <v/>
      </c>
      <c r="BL209" s="82"/>
      <c r="BM209" s="82"/>
      <c r="BN209" s="82"/>
      <c r="BO209" s="82"/>
      <c r="BP209" s="82"/>
      <c r="BZ209">
        <f t="shared" si="276"/>
        <v>0</v>
      </c>
      <c r="CA209">
        <f t="shared" si="276"/>
        <v>0</v>
      </c>
    </row>
    <row r="210" spans="1:79" x14ac:dyDescent="0.25">
      <c r="A210" t="str">
        <f t="shared" si="267"/>
        <v>1</v>
      </c>
      <c r="B210" t="str">
        <f t="shared" si="268"/>
        <v>0</v>
      </c>
      <c r="C210">
        <f>COUNTIF($D$3:D210,D210)</f>
        <v>0</v>
      </c>
      <c r="J210" t="str">
        <f t="shared" si="269"/>
        <v/>
      </c>
      <c r="K210" t="str">
        <f t="shared" si="270"/>
        <v/>
      </c>
      <c r="L210" t="str">
        <f t="shared" si="271"/>
        <v xml:space="preserve"> </v>
      </c>
      <c r="M210" t="str">
        <f t="shared" si="272"/>
        <v/>
      </c>
      <c r="N210" t="e">
        <f>VLOOKUP(E210,HC!A:B,2,0)</f>
        <v>#N/A</v>
      </c>
      <c r="O210" t="e">
        <f>VLOOKUP(N210,HC!B:C,2,0)</f>
        <v>#N/A</v>
      </c>
      <c r="P210" s="82" t="str">
        <f t="shared" ref="P210:BJ210" si="289">IFERROR(IF($G210="inactive","",IF(AND($L210&lt;P$1,$M210&lt;P$1),"",IF(AND($L210&gt;Q$1,$M210&gt;Q$1),"",IF(AND($L210&lt;P$1,$M210&lt;=Q$1),$M210-P$1,IF(AND($L210&gt;=P$1,$M210&gt;Q$1),Q$1-$L210,IF(AND($L210&gt;=P$1,$M210&lt;=Q$1),$M210-$L210,IF(AND($L210&lt;P$1,$M210&gt;Q$1),Q$1-P$1,""))))))),"")</f>
        <v/>
      </c>
      <c r="Q210" s="82" t="str">
        <f t="shared" si="289"/>
        <v/>
      </c>
      <c r="R210" s="82" t="str">
        <f t="shared" si="289"/>
        <v/>
      </c>
      <c r="S210" s="82" t="str">
        <f t="shared" si="289"/>
        <v/>
      </c>
      <c r="T210" s="82" t="str">
        <f t="shared" si="289"/>
        <v/>
      </c>
      <c r="U210" s="82" t="str">
        <f t="shared" si="289"/>
        <v/>
      </c>
      <c r="V210" s="82" t="str">
        <f t="shared" si="289"/>
        <v/>
      </c>
      <c r="W210" s="82" t="str">
        <f t="shared" si="289"/>
        <v/>
      </c>
      <c r="X210" s="82" t="str">
        <f t="shared" si="289"/>
        <v/>
      </c>
      <c r="Y210" s="82" t="str">
        <f t="shared" si="289"/>
        <v/>
      </c>
      <c r="Z210" s="82" t="str">
        <f t="shared" si="289"/>
        <v/>
      </c>
      <c r="AA210" s="82" t="str">
        <f t="shared" si="289"/>
        <v/>
      </c>
      <c r="AB210" s="82" t="str">
        <f t="shared" si="289"/>
        <v/>
      </c>
      <c r="AC210" s="82" t="str">
        <f t="shared" si="289"/>
        <v/>
      </c>
      <c r="AD210" s="82" t="str">
        <f t="shared" si="289"/>
        <v/>
      </c>
      <c r="AE210" s="82" t="str">
        <f t="shared" si="289"/>
        <v/>
      </c>
      <c r="AF210" s="82" t="str">
        <f t="shared" si="289"/>
        <v/>
      </c>
      <c r="AG210" s="82" t="str">
        <f t="shared" si="289"/>
        <v/>
      </c>
      <c r="AH210" s="82" t="str">
        <f t="shared" si="289"/>
        <v/>
      </c>
      <c r="AI210" s="82" t="str">
        <f t="shared" si="289"/>
        <v/>
      </c>
      <c r="AJ210" s="82" t="str">
        <f t="shared" si="289"/>
        <v/>
      </c>
      <c r="AK210" s="82" t="str">
        <f t="shared" si="289"/>
        <v/>
      </c>
      <c r="AL210" s="82" t="str">
        <f t="shared" si="289"/>
        <v/>
      </c>
      <c r="AM210" s="82" t="str">
        <f t="shared" si="289"/>
        <v/>
      </c>
      <c r="AN210" s="82" t="str">
        <f t="shared" si="289"/>
        <v/>
      </c>
      <c r="AO210" s="82" t="str">
        <f t="shared" si="289"/>
        <v/>
      </c>
      <c r="AP210" s="82" t="str">
        <f t="shared" si="289"/>
        <v/>
      </c>
      <c r="AQ210" s="82" t="str">
        <f t="shared" si="289"/>
        <v/>
      </c>
      <c r="AR210" s="82" t="str">
        <f t="shared" si="289"/>
        <v/>
      </c>
      <c r="AS210" s="82" t="str">
        <f t="shared" si="289"/>
        <v/>
      </c>
      <c r="AT210" s="82" t="str">
        <f t="shared" si="289"/>
        <v/>
      </c>
      <c r="AU210" s="82" t="str">
        <f t="shared" si="289"/>
        <v/>
      </c>
      <c r="AV210" s="82" t="str">
        <f t="shared" si="289"/>
        <v/>
      </c>
      <c r="AW210" s="82" t="str">
        <f t="shared" si="289"/>
        <v/>
      </c>
      <c r="AX210" s="82" t="str">
        <f t="shared" si="289"/>
        <v/>
      </c>
      <c r="AY210" s="82" t="str">
        <f t="shared" si="289"/>
        <v/>
      </c>
      <c r="AZ210" s="82" t="str">
        <f t="shared" si="289"/>
        <v/>
      </c>
      <c r="BA210" s="82" t="str">
        <f t="shared" si="289"/>
        <v/>
      </c>
      <c r="BB210" s="82" t="str">
        <f t="shared" si="289"/>
        <v/>
      </c>
      <c r="BC210" s="82" t="str">
        <f t="shared" si="289"/>
        <v/>
      </c>
      <c r="BD210" s="82" t="str">
        <f t="shared" si="289"/>
        <v/>
      </c>
      <c r="BE210" s="82" t="str">
        <f t="shared" si="289"/>
        <v/>
      </c>
      <c r="BF210" s="82" t="str">
        <f t="shared" si="289"/>
        <v/>
      </c>
      <c r="BG210" s="82" t="str">
        <f t="shared" si="289"/>
        <v/>
      </c>
      <c r="BH210" s="82" t="str">
        <f t="shared" si="289"/>
        <v/>
      </c>
      <c r="BI210" s="82" t="str">
        <f t="shared" si="289"/>
        <v/>
      </c>
      <c r="BJ210" s="82" t="str">
        <f t="shared" si="289"/>
        <v/>
      </c>
      <c r="BK210" s="82" t="str">
        <f t="shared" si="278"/>
        <v/>
      </c>
      <c r="BL210" s="82"/>
      <c r="BM210" s="82"/>
      <c r="BN210" s="82"/>
      <c r="BO210" s="82"/>
      <c r="BP210" s="82"/>
      <c r="BZ210">
        <f t="shared" si="276"/>
        <v>0</v>
      </c>
      <c r="CA210">
        <f t="shared" si="276"/>
        <v>0</v>
      </c>
    </row>
    <row r="211" spans="1:79" x14ac:dyDescent="0.25">
      <c r="A211" t="str">
        <f t="shared" si="267"/>
        <v>1</v>
      </c>
      <c r="B211" t="str">
        <f t="shared" si="268"/>
        <v>0</v>
      </c>
      <c r="C211">
        <f>COUNTIF($D$3:D211,D211)</f>
        <v>0</v>
      </c>
      <c r="J211" t="str">
        <f t="shared" si="269"/>
        <v/>
      </c>
      <c r="K211" t="str">
        <f t="shared" si="270"/>
        <v/>
      </c>
      <c r="L211" t="str">
        <f t="shared" si="271"/>
        <v xml:space="preserve"> </v>
      </c>
      <c r="M211" t="str">
        <f t="shared" si="272"/>
        <v/>
      </c>
      <c r="N211" t="e">
        <f>VLOOKUP(E211,HC!A:B,2,0)</f>
        <v>#N/A</v>
      </c>
      <c r="O211" t="e">
        <f>VLOOKUP(N211,HC!B:C,2,0)</f>
        <v>#N/A</v>
      </c>
      <c r="P211" s="82" t="str">
        <f t="shared" ref="P211:BJ211" si="290">IFERROR(IF($G211="inactive","",IF(AND($L211&lt;P$1,$M211&lt;P$1),"",IF(AND($L211&gt;Q$1,$M211&gt;Q$1),"",IF(AND($L211&lt;P$1,$M211&lt;=Q$1),$M211-P$1,IF(AND($L211&gt;=P$1,$M211&gt;Q$1),Q$1-$L211,IF(AND($L211&gt;=P$1,$M211&lt;=Q$1),$M211-$L211,IF(AND($L211&lt;P$1,$M211&gt;Q$1),Q$1-P$1,""))))))),"")</f>
        <v/>
      </c>
      <c r="Q211" s="82" t="str">
        <f t="shared" si="290"/>
        <v/>
      </c>
      <c r="R211" s="82" t="str">
        <f t="shared" si="290"/>
        <v/>
      </c>
      <c r="S211" s="82" t="str">
        <f t="shared" si="290"/>
        <v/>
      </c>
      <c r="T211" s="82" t="str">
        <f t="shared" si="290"/>
        <v/>
      </c>
      <c r="U211" s="82" t="str">
        <f t="shared" si="290"/>
        <v/>
      </c>
      <c r="V211" s="82" t="str">
        <f t="shared" si="290"/>
        <v/>
      </c>
      <c r="W211" s="82" t="str">
        <f t="shared" si="290"/>
        <v/>
      </c>
      <c r="X211" s="82" t="str">
        <f t="shared" si="290"/>
        <v/>
      </c>
      <c r="Y211" s="82" t="str">
        <f t="shared" si="290"/>
        <v/>
      </c>
      <c r="Z211" s="82" t="str">
        <f t="shared" si="290"/>
        <v/>
      </c>
      <c r="AA211" s="82" t="str">
        <f t="shared" si="290"/>
        <v/>
      </c>
      <c r="AB211" s="82" t="str">
        <f t="shared" si="290"/>
        <v/>
      </c>
      <c r="AC211" s="82" t="str">
        <f t="shared" si="290"/>
        <v/>
      </c>
      <c r="AD211" s="82" t="str">
        <f t="shared" si="290"/>
        <v/>
      </c>
      <c r="AE211" s="82" t="str">
        <f t="shared" si="290"/>
        <v/>
      </c>
      <c r="AF211" s="82" t="str">
        <f t="shared" si="290"/>
        <v/>
      </c>
      <c r="AG211" s="82" t="str">
        <f t="shared" si="290"/>
        <v/>
      </c>
      <c r="AH211" s="82" t="str">
        <f t="shared" si="290"/>
        <v/>
      </c>
      <c r="AI211" s="82" t="str">
        <f t="shared" si="290"/>
        <v/>
      </c>
      <c r="AJ211" s="82" t="str">
        <f t="shared" si="290"/>
        <v/>
      </c>
      <c r="AK211" s="82" t="str">
        <f t="shared" si="290"/>
        <v/>
      </c>
      <c r="AL211" s="82" t="str">
        <f t="shared" si="290"/>
        <v/>
      </c>
      <c r="AM211" s="82" t="str">
        <f t="shared" si="290"/>
        <v/>
      </c>
      <c r="AN211" s="82" t="str">
        <f t="shared" si="290"/>
        <v/>
      </c>
      <c r="AO211" s="82" t="str">
        <f t="shared" si="290"/>
        <v/>
      </c>
      <c r="AP211" s="82" t="str">
        <f t="shared" si="290"/>
        <v/>
      </c>
      <c r="AQ211" s="82" t="str">
        <f t="shared" si="290"/>
        <v/>
      </c>
      <c r="AR211" s="82" t="str">
        <f t="shared" si="290"/>
        <v/>
      </c>
      <c r="AS211" s="82" t="str">
        <f t="shared" si="290"/>
        <v/>
      </c>
      <c r="AT211" s="82" t="str">
        <f t="shared" si="290"/>
        <v/>
      </c>
      <c r="AU211" s="82" t="str">
        <f t="shared" si="290"/>
        <v/>
      </c>
      <c r="AV211" s="82" t="str">
        <f t="shared" si="290"/>
        <v/>
      </c>
      <c r="AW211" s="82" t="str">
        <f t="shared" si="290"/>
        <v/>
      </c>
      <c r="AX211" s="82" t="str">
        <f t="shared" si="290"/>
        <v/>
      </c>
      <c r="AY211" s="82" t="str">
        <f t="shared" si="290"/>
        <v/>
      </c>
      <c r="AZ211" s="82" t="str">
        <f t="shared" si="290"/>
        <v/>
      </c>
      <c r="BA211" s="82" t="str">
        <f t="shared" si="290"/>
        <v/>
      </c>
      <c r="BB211" s="82" t="str">
        <f t="shared" si="290"/>
        <v/>
      </c>
      <c r="BC211" s="82" t="str">
        <f t="shared" si="290"/>
        <v/>
      </c>
      <c r="BD211" s="82" t="str">
        <f t="shared" si="290"/>
        <v/>
      </c>
      <c r="BE211" s="82" t="str">
        <f t="shared" si="290"/>
        <v/>
      </c>
      <c r="BF211" s="82" t="str">
        <f t="shared" si="290"/>
        <v/>
      </c>
      <c r="BG211" s="82" t="str">
        <f t="shared" si="290"/>
        <v/>
      </c>
      <c r="BH211" s="82" t="str">
        <f t="shared" si="290"/>
        <v/>
      </c>
      <c r="BI211" s="82" t="str">
        <f t="shared" si="290"/>
        <v/>
      </c>
      <c r="BJ211" s="82" t="str">
        <f t="shared" si="290"/>
        <v/>
      </c>
      <c r="BK211" s="82" t="str">
        <f t="shared" si="278"/>
        <v/>
      </c>
      <c r="BL211" s="82"/>
      <c r="BM211" s="82"/>
      <c r="BN211" s="82"/>
      <c r="BO211" s="82"/>
      <c r="BP211" s="82"/>
      <c r="BZ211">
        <f t="shared" si="276"/>
        <v>0</v>
      </c>
      <c r="CA211">
        <f t="shared" si="276"/>
        <v>0</v>
      </c>
    </row>
    <row r="212" spans="1:79" x14ac:dyDescent="0.25">
      <c r="A212" t="str">
        <f t="shared" si="267"/>
        <v>1</v>
      </c>
      <c r="B212" t="str">
        <f t="shared" si="268"/>
        <v>0</v>
      </c>
      <c r="C212">
        <f>COUNTIF($D$3:D212,D212)</f>
        <v>0</v>
      </c>
      <c r="J212" t="str">
        <f t="shared" si="269"/>
        <v/>
      </c>
      <c r="K212" t="str">
        <f t="shared" si="270"/>
        <v/>
      </c>
      <c r="L212" t="str">
        <f t="shared" si="271"/>
        <v xml:space="preserve"> </v>
      </c>
      <c r="M212" t="str">
        <f t="shared" si="272"/>
        <v/>
      </c>
      <c r="N212" t="e">
        <f>VLOOKUP(E212,HC!A:B,2,0)</f>
        <v>#N/A</v>
      </c>
      <c r="O212" t="e">
        <f>VLOOKUP(N212,HC!B:C,2,0)</f>
        <v>#N/A</v>
      </c>
      <c r="P212" s="82" t="str">
        <f t="shared" ref="P212:BJ212" si="291">IFERROR(IF($G212="inactive","",IF(AND($L212&lt;P$1,$M212&lt;P$1),"",IF(AND($L212&gt;Q$1,$M212&gt;Q$1),"",IF(AND($L212&lt;P$1,$M212&lt;=Q$1),$M212-P$1,IF(AND($L212&gt;=P$1,$M212&gt;Q$1),Q$1-$L212,IF(AND($L212&gt;=P$1,$M212&lt;=Q$1),$M212-$L212,IF(AND($L212&lt;P$1,$M212&gt;Q$1),Q$1-P$1,""))))))),"")</f>
        <v/>
      </c>
      <c r="Q212" s="82" t="str">
        <f t="shared" si="291"/>
        <v/>
      </c>
      <c r="R212" s="82" t="str">
        <f t="shared" si="291"/>
        <v/>
      </c>
      <c r="S212" s="82" t="str">
        <f t="shared" si="291"/>
        <v/>
      </c>
      <c r="T212" s="82" t="str">
        <f t="shared" si="291"/>
        <v/>
      </c>
      <c r="U212" s="82" t="str">
        <f t="shared" si="291"/>
        <v/>
      </c>
      <c r="V212" s="82" t="str">
        <f t="shared" si="291"/>
        <v/>
      </c>
      <c r="W212" s="82" t="str">
        <f t="shared" si="291"/>
        <v/>
      </c>
      <c r="X212" s="82" t="str">
        <f t="shared" si="291"/>
        <v/>
      </c>
      <c r="Y212" s="82" t="str">
        <f t="shared" si="291"/>
        <v/>
      </c>
      <c r="Z212" s="82" t="str">
        <f t="shared" si="291"/>
        <v/>
      </c>
      <c r="AA212" s="82" t="str">
        <f t="shared" si="291"/>
        <v/>
      </c>
      <c r="AB212" s="82" t="str">
        <f t="shared" si="291"/>
        <v/>
      </c>
      <c r="AC212" s="82" t="str">
        <f t="shared" si="291"/>
        <v/>
      </c>
      <c r="AD212" s="82" t="str">
        <f t="shared" si="291"/>
        <v/>
      </c>
      <c r="AE212" s="82" t="str">
        <f t="shared" si="291"/>
        <v/>
      </c>
      <c r="AF212" s="82" t="str">
        <f t="shared" si="291"/>
        <v/>
      </c>
      <c r="AG212" s="82" t="str">
        <f t="shared" si="291"/>
        <v/>
      </c>
      <c r="AH212" s="82" t="str">
        <f t="shared" si="291"/>
        <v/>
      </c>
      <c r="AI212" s="82" t="str">
        <f t="shared" si="291"/>
        <v/>
      </c>
      <c r="AJ212" s="82" t="str">
        <f t="shared" si="291"/>
        <v/>
      </c>
      <c r="AK212" s="82" t="str">
        <f t="shared" si="291"/>
        <v/>
      </c>
      <c r="AL212" s="82" t="str">
        <f t="shared" si="291"/>
        <v/>
      </c>
      <c r="AM212" s="82" t="str">
        <f t="shared" si="291"/>
        <v/>
      </c>
      <c r="AN212" s="82" t="str">
        <f t="shared" si="291"/>
        <v/>
      </c>
      <c r="AO212" s="82" t="str">
        <f t="shared" si="291"/>
        <v/>
      </c>
      <c r="AP212" s="82" t="str">
        <f t="shared" si="291"/>
        <v/>
      </c>
      <c r="AQ212" s="82" t="str">
        <f t="shared" si="291"/>
        <v/>
      </c>
      <c r="AR212" s="82" t="str">
        <f t="shared" si="291"/>
        <v/>
      </c>
      <c r="AS212" s="82" t="str">
        <f t="shared" si="291"/>
        <v/>
      </c>
      <c r="AT212" s="82" t="str">
        <f t="shared" si="291"/>
        <v/>
      </c>
      <c r="AU212" s="82" t="str">
        <f t="shared" si="291"/>
        <v/>
      </c>
      <c r="AV212" s="82" t="str">
        <f t="shared" si="291"/>
        <v/>
      </c>
      <c r="AW212" s="82" t="str">
        <f t="shared" si="291"/>
        <v/>
      </c>
      <c r="AX212" s="82" t="str">
        <f t="shared" si="291"/>
        <v/>
      </c>
      <c r="AY212" s="82" t="str">
        <f t="shared" si="291"/>
        <v/>
      </c>
      <c r="AZ212" s="82" t="str">
        <f t="shared" si="291"/>
        <v/>
      </c>
      <c r="BA212" s="82" t="str">
        <f t="shared" si="291"/>
        <v/>
      </c>
      <c r="BB212" s="82" t="str">
        <f t="shared" si="291"/>
        <v/>
      </c>
      <c r="BC212" s="82" t="str">
        <f t="shared" si="291"/>
        <v/>
      </c>
      <c r="BD212" s="82" t="str">
        <f t="shared" si="291"/>
        <v/>
      </c>
      <c r="BE212" s="82" t="str">
        <f t="shared" si="291"/>
        <v/>
      </c>
      <c r="BF212" s="82" t="str">
        <f t="shared" si="291"/>
        <v/>
      </c>
      <c r="BG212" s="82" t="str">
        <f t="shared" si="291"/>
        <v/>
      </c>
      <c r="BH212" s="82" t="str">
        <f t="shared" si="291"/>
        <v/>
      </c>
      <c r="BI212" s="82" t="str">
        <f t="shared" si="291"/>
        <v/>
      </c>
      <c r="BJ212" s="82" t="str">
        <f t="shared" si="291"/>
        <v/>
      </c>
      <c r="BK212" s="82" t="str">
        <f t="shared" si="278"/>
        <v/>
      </c>
      <c r="BL212" s="82"/>
      <c r="BM212" s="82"/>
      <c r="BN212" s="82"/>
      <c r="BO212" s="82"/>
      <c r="BP212" s="82"/>
      <c r="BZ212">
        <f t="shared" si="276"/>
        <v>0</v>
      </c>
      <c r="CA212">
        <f t="shared" si="276"/>
        <v>0</v>
      </c>
    </row>
    <row r="213" spans="1:79" x14ac:dyDescent="0.25">
      <c r="A213" t="str">
        <f t="shared" si="267"/>
        <v>1</v>
      </c>
      <c r="B213" t="str">
        <f t="shared" si="268"/>
        <v>0</v>
      </c>
      <c r="C213">
        <f>COUNTIF($D$3:D213,D213)</f>
        <v>0</v>
      </c>
      <c r="J213" t="str">
        <f t="shared" si="269"/>
        <v/>
      </c>
      <c r="K213" t="str">
        <f t="shared" si="270"/>
        <v/>
      </c>
      <c r="L213" t="str">
        <f t="shared" si="271"/>
        <v xml:space="preserve"> </v>
      </c>
      <c r="M213" t="str">
        <f t="shared" si="272"/>
        <v/>
      </c>
      <c r="N213" t="e">
        <f>VLOOKUP(E213,HC!A:B,2,0)</f>
        <v>#N/A</v>
      </c>
      <c r="O213" t="e">
        <f>VLOOKUP(N213,HC!B:C,2,0)</f>
        <v>#N/A</v>
      </c>
      <c r="P213" s="82" t="str">
        <f t="shared" ref="P213:BJ213" si="292">IFERROR(IF($G213="inactive","",IF(AND($L213&lt;P$1,$M213&lt;P$1),"",IF(AND($L213&gt;Q$1,$M213&gt;Q$1),"",IF(AND($L213&lt;P$1,$M213&lt;=Q$1),$M213-P$1,IF(AND($L213&gt;=P$1,$M213&gt;Q$1),Q$1-$L213,IF(AND($L213&gt;=P$1,$M213&lt;=Q$1),$M213-$L213,IF(AND($L213&lt;P$1,$M213&gt;Q$1),Q$1-P$1,""))))))),"")</f>
        <v/>
      </c>
      <c r="Q213" s="82" t="str">
        <f t="shared" si="292"/>
        <v/>
      </c>
      <c r="R213" s="82" t="str">
        <f t="shared" si="292"/>
        <v/>
      </c>
      <c r="S213" s="82" t="str">
        <f t="shared" si="292"/>
        <v/>
      </c>
      <c r="T213" s="82" t="str">
        <f t="shared" si="292"/>
        <v/>
      </c>
      <c r="U213" s="82" t="str">
        <f t="shared" si="292"/>
        <v/>
      </c>
      <c r="V213" s="82" t="str">
        <f t="shared" si="292"/>
        <v/>
      </c>
      <c r="W213" s="82" t="str">
        <f t="shared" si="292"/>
        <v/>
      </c>
      <c r="X213" s="82" t="str">
        <f t="shared" si="292"/>
        <v/>
      </c>
      <c r="Y213" s="82" t="str">
        <f t="shared" si="292"/>
        <v/>
      </c>
      <c r="Z213" s="82" t="str">
        <f t="shared" si="292"/>
        <v/>
      </c>
      <c r="AA213" s="82" t="str">
        <f t="shared" si="292"/>
        <v/>
      </c>
      <c r="AB213" s="82" t="str">
        <f t="shared" si="292"/>
        <v/>
      </c>
      <c r="AC213" s="82" t="str">
        <f t="shared" si="292"/>
        <v/>
      </c>
      <c r="AD213" s="82" t="str">
        <f t="shared" si="292"/>
        <v/>
      </c>
      <c r="AE213" s="82" t="str">
        <f t="shared" si="292"/>
        <v/>
      </c>
      <c r="AF213" s="82" t="str">
        <f t="shared" si="292"/>
        <v/>
      </c>
      <c r="AG213" s="82" t="str">
        <f t="shared" si="292"/>
        <v/>
      </c>
      <c r="AH213" s="82" t="str">
        <f t="shared" si="292"/>
        <v/>
      </c>
      <c r="AI213" s="82" t="str">
        <f t="shared" si="292"/>
        <v/>
      </c>
      <c r="AJ213" s="82" t="str">
        <f t="shared" si="292"/>
        <v/>
      </c>
      <c r="AK213" s="82" t="str">
        <f t="shared" si="292"/>
        <v/>
      </c>
      <c r="AL213" s="82" t="str">
        <f t="shared" si="292"/>
        <v/>
      </c>
      <c r="AM213" s="82" t="str">
        <f t="shared" si="292"/>
        <v/>
      </c>
      <c r="AN213" s="82" t="str">
        <f t="shared" si="292"/>
        <v/>
      </c>
      <c r="AO213" s="82" t="str">
        <f t="shared" si="292"/>
        <v/>
      </c>
      <c r="AP213" s="82" t="str">
        <f t="shared" si="292"/>
        <v/>
      </c>
      <c r="AQ213" s="82" t="str">
        <f t="shared" si="292"/>
        <v/>
      </c>
      <c r="AR213" s="82" t="str">
        <f t="shared" si="292"/>
        <v/>
      </c>
      <c r="AS213" s="82" t="str">
        <f t="shared" si="292"/>
        <v/>
      </c>
      <c r="AT213" s="82" t="str">
        <f t="shared" si="292"/>
        <v/>
      </c>
      <c r="AU213" s="82" t="str">
        <f t="shared" si="292"/>
        <v/>
      </c>
      <c r="AV213" s="82" t="str">
        <f t="shared" si="292"/>
        <v/>
      </c>
      <c r="AW213" s="82" t="str">
        <f t="shared" si="292"/>
        <v/>
      </c>
      <c r="AX213" s="82" t="str">
        <f t="shared" si="292"/>
        <v/>
      </c>
      <c r="AY213" s="82" t="str">
        <f t="shared" si="292"/>
        <v/>
      </c>
      <c r="AZ213" s="82" t="str">
        <f t="shared" si="292"/>
        <v/>
      </c>
      <c r="BA213" s="82" t="str">
        <f t="shared" si="292"/>
        <v/>
      </c>
      <c r="BB213" s="82" t="str">
        <f t="shared" si="292"/>
        <v/>
      </c>
      <c r="BC213" s="82" t="str">
        <f t="shared" si="292"/>
        <v/>
      </c>
      <c r="BD213" s="82" t="str">
        <f t="shared" si="292"/>
        <v/>
      </c>
      <c r="BE213" s="82" t="str">
        <f t="shared" si="292"/>
        <v/>
      </c>
      <c r="BF213" s="82" t="str">
        <f t="shared" si="292"/>
        <v/>
      </c>
      <c r="BG213" s="82" t="str">
        <f t="shared" si="292"/>
        <v/>
      </c>
      <c r="BH213" s="82" t="str">
        <f t="shared" si="292"/>
        <v/>
      </c>
      <c r="BI213" s="82" t="str">
        <f t="shared" si="292"/>
        <v/>
      </c>
      <c r="BJ213" s="82" t="str">
        <f t="shared" si="292"/>
        <v/>
      </c>
      <c r="BK213" s="82" t="str">
        <f t="shared" si="278"/>
        <v/>
      </c>
      <c r="BL213" s="82"/>
      <c r="BM213" s="82"/>
      <c r="BN213" s="82"/>
      <c r="BO213" s="82"/>
      <c r="BP213" s="82"/>
      <c r="BZ213">
        <f t="shared" si="276"/>
        <v>0</v>
      </c>
      <c r="CA213">
        <f t="shared" si="276"/>
        <v>0</v>
      </c>
    </row>
    <row r="214" spans="1:79" x14ac:dyDescent="0.25">
      <c r="A214" t="str">
        <f t="shared" si="267"/>
        <v>1</v>
      </c>
      <c r="B214" t="str">
        <f t="shared" si="268"/>
        <v>0</v>
      </c>
      <c r="C214">
        <f>COUNTIF($D$3:D214,D214)</f>
        <v>0</v>
      </c>
      <c r="J214" t="str">
        <f t="shared" si="269"/>
        <v/>
      </c>
      <c r="K214" t="str">
        <f t="shared" si="270"/>
        <v/>
      </c>
      <c r="L214" t="str">
        <f t="shared" si="271"/>
        <v xml:space="preserve"> </v>
      </c>
      <c r="M214" t="str">
        <f t="shared" si="272"/>
        <v/>
      </c>
      <c r="N214" t="e">
        <f>VLOOKUP(E214,HC!A:B,2,0)</f>
        <v>#N/A</v>
      </c>
      <c r="O214" t="e">
        <f>VLOOKUP(N214,HC!B:C,2,0)</f>
        <v>#N/A</v>
      </c>
      <c r="P214" s="82" t="str">
        <f t="shared" ref="P214:BJ214" si="293">IFERROR(IF($G214="inactive","",IF(AND($L214&lt;P$1,$M214&lt;P$1),"",IF(AND($L214&gt;Q$1,$M214&gt;Q$1),"",IF(AND($L214&lt;P$1,$M214&lt;=Q$1),$M214-P$1,IF(AND($L214&gt;=P$1,$M214&gt;Q$1),Q$1-$L214,IF(AND($L214&gt;=P$1,$M214&lt;=Q$1),$M214-$L214,IF(AND($L214&lt;P$1,$M214&gt;Q$1),Q$1-P$1,""))))))),"")</f>
        <v/>
      </c>
      <c r="Q214" s="82" t="str">
        <f t="shared" si="293"/>
        <v/>
      </c>
      <c r="R214" s="82" t="str">
        <f t="shared" si="293"/>
        <v/>
      </c>
      <c r="S214" s="82" t="str">
        <f t="shared" si="293"/>
        <v/>
      </c>
      <c r="T214" s="82" t="str">
        <f t="shared" si="293"/>
        <v/>
      </c>
      <c r="U214" s="82" t="str">
        <f t="shared" si="293"/>
        <v/>
      </c>
      <c r="V214" s="82" t="str">
        <f t="shared" si="293"/>
        <v/>
      </c>
      <c r="W214" s="82" t="str">
        <f t="shared" si="293"/>
        <v/>
      </c>
      <c r="X214" s="82" t="str">
        <f t="shared" si="293"/>
        <v/>
      </c>
      <c r="Y214" s="82" t="str">
        <f t="shared" si="293"/>
        <v/>
      </c>
      <c r="Z214" s="82" t="str">
        <f t="shared" si="293"/>
        <v/>
      </c>
      <c r="AA214" s="82" t="str">
        <f t="shared" si="293"/>
        <v/>
      </c>
      <c r="AB214" s="82" t="str">
        <f t="shared" si="293"/>
        <v/>
      </c>
      <c r="AC214" s="82" t="str">
        <f t="shared" si="293"/>
        <v/>
      </c>
      <c r="AD214" s="82" t="str">
        <f t="shared" si="293"/>
        <v/>
      </c>
      <c r="AE214" s="82" t="str">
        <f t="shared" si="293"/>
        <v/>
      </c>
      <c r="AF214" s="82" t="str">
        <f t="shared" si="293"/>
        <v/>
      </c>
      <c r="AG214" s="82" t="str">
        <f t="shared" si="293"/>
        <v/>
      </c>
      <c r="AH214" s="82" t="str">
        <f t="shared" si="293"/>
        <v/>
      </c>
      <c r="AI214" s="82" t="str">
        <f t="shared" si="293"/>
        <v/>
      </c>
      <c r="AJ214" s="82" t="str">
        <f t="shared" si="293"/>
        <v/>
      </c>
      <c r="AK214" s="82" t="str">
        <f t="shared" si="293"/>
        <v/>
      </c>
      <c r="AL214" s="82" t="str">
        <f t="shared" si="293"/>
        <v/>
      </c>
      <c r="AM214" s="82" t="str">
        <f t="shared" si="293"/>
        <v/>
      </c>
      <c r="AN214" s="82" t="str">
        <f t="shared" si="293"/>
        <v/>
      </c>
      <c r="AO214" s="82" t="str">
        <f t="shared" si="293"/>
        <v/>
      </c>
      <c r="AP214" s="82" t="str">
        <f t="shared" si="293"/>
        <v/>
      </c>
      <c r="AQ214" s="82" t="str">
        <f t="shared" si="293"/>
        <v/>
      </c>
      <c r="AR214" s="82" t="str">
        <f t="shared" si="293"/>
        <v/>
      </c>
      <c r="AS214" s="82" t="str">
        <f t="shared" si="293"/>
        <v/>
      </c>
      <c r="AT214" s="82" t="str">
        <f t="shared" si="293"/>
        <v/>
      </c>
      <c r="AU214" s="82" t="str">
        <f t="shared" si="293"/>
        <v/>
      </c>
      <c r="AV214" s="82" t="str">
        <f t="shared" si="293"/>
        <v/>
      </c>
      <c r="AW214" s="82" t="str">
        <f t="shared" si="293"/>
        <v/>
      </c>
      <c r="AX214" s="82" t="str">
        <f t="shared" si="293"/>
        <v/>
      </c>
      <c r="AY214" s="82" t="str">
        <f t="shared" si="293"/>
        <v/>
      </c>
      <c r="AZ214" s="82" t="str">
        <f t="shared" si="293"/>
        <v/>
      </c>
      <c r="BA214" s="82" t="str">
        <f t="shared" si="293"/>
        <v/>
      </c>
      <c r="BB214" s="82" t="str">
        <f t="shared" si="293"/>
        <v/>
      </c>
      <c r="BC214" s="82" t="str">
        <f t="shared" si="293"/>
        <v/>
      </c>
      <c r="BD214" s="82" t="str">
        <f t="shared" si="293"/>
        <v/>
      </c>
      <c r="BE214" s="82" t="str">
        <f t="shared" si="293"/>
        <v/>
      </c>
      <c r="BF214" s="82" t="str">
        <f t="shared" si="293"/>
        <v/>
      </c>
      <c r="BG214" s="82" t="str">
        <f t="shared" si="293"/>
        <v/>
      </c>
      <c r="BH214" s="82" t="str">
        <f t="shared" si="293"/>
        <v/>
      </c>
      <c r="BI214" s="82" t="str">
        <f t="shared" si="293"/>
        <v/>
      </c>
      <c r="BJ214" s="82" t="str">
        <f t="shared" si="293"/>
        <v/>
      </c>
      <c r="BK214" s="82" t="str">
        <f t="shared" si="278"/>
        <v/>
      </c>
      <c r="BL214" s="82"/>
      <c r="BM214" s="82"/>
      <c r="BN214" s="82"/>
      <c r="BO214" s="82"/>
      <c r="BP214" s="82"/>
      <c r="BZ214">
        <f t="shared" si="276"/>
        <v>0</v>
      </c>
      <c r="CA214">
        <f t="shared" si="276"/>
        <v>0</v>
      </c>
    </row>
    <row r="215" spans="1:79" x14ac:dyDescent="0.25">
      <c r="A215" t="str">
        <f t="shared" si="267"/>
        <v>1</v>
      </c>
      <c r="B215" t="str">
        <f t="shared" si="268"/>
        <v>0</v>
      </c>
      <c r="C215">
        <f>COUNTIF($D$3:D215,D215)</f>
        <v>0</v>
      </c>
      <c r="J215" t="str">
        <f t="shared" si="269"/>
        <v/>
      </c>
      <c r="K215" t="str">
        <f t="shared" si="270"/>
        <v/>
      </c>
      <c r="L215" t="str">
        <f t="shared" si="271"/>
        <v xml:space="preserve"> </v>
      </c>
      <c r="M215" t="str">
        <f t="shared" si="272"/>
        <v/>
      </c>
      <c r="N215" t="e">
        <f>VLOOKUP(E215,HC!A:B,2,0)</f>
        <v>#N/A</v>
      </c>
      <c r="O215" t="e">
        <f>VLOOKUP(N215,HC!B:C,2,0)</f>
        <v>#N/A</v>
      </c>
      <c r="P215" s="82" t="str">
        <f t="shared" ref="P215:BJ215" si="294">IFERROR(IF($G215="inactive","",IF(AND($L215&lt;P$1,$M215&lt;P$1),"",IF(AND($L215&gt;Q$1,$M215&gt;Q$1),"",IF(AND($L215&lt;P$1,$M215&lt;=Q$1),$M215-P$1,IF(AND($L215&gt;=P$1,$M215&gt;Q$1),Q$1-$L215,IF(AND($L215&gt;=P$1,$M215&lt;=Q$1),$M215-$L215,IF(AND($L215&lt;P$1,$M215&gt;Q$1),Q$1-P$1,""))))))),"")</f>
        <v/>
      </c>
      <c r="Q215" s="82" t="str">
        <f t="shared" si="294"/>
        <v/>
      </c>
      <c r="R215" s="82" t="str">
        <f t="shared" si="294"/>
        <v/>
      </c>
      <c r="S215" s="82" t="str">
        <f t="shared" si="294"/>
        <v/>
      </c>
      <c r="T215" s="82" t="str">
        <f t="shared" si="294"/>
        <v/>
      </c>
      <c r="U215" s="82" t="str">
        <f t="shared" si="294"/>
        <v/>
      </c>
      <c r="V215" s="82" t="str">
        <f t="shared" si="294"/>
        <v/>
      </c>
      <c r="W215" s="82" t="str">
        <f t="shared" si="294"/>
        <v/>
      </c>
      <c r="X215" s="82" t="str">
        <f t="shared" si="294"/>
        <v/>
      </c>
      <c r="Y215" s="82" t="str">
        <f t="shared" si="294"/>
        <v/>
      </c>
      <c r="Z215" s="82" t="str">
        <f t="shared" si="294"/>
        <v/>
      </c>
      <c r="AA215" s="82" t="str">
        <f t="shared" si="294"/>
        <v/>
      </c>
      <c r="AB215" s="82" t="str">
        <f t="shared" si="294"/>
        <v/>
      </c>
      <c r="AC215" s="82" t="str">
        <f t="shared" si="294"/>
        <v/>
      </c>
      <c r="AD215" s="82" t="str">
        <f t="shared" si="294"/>
        <v/>
      </c>
      <c r="AE215" s="82" t="str">
        <f t="shared" si="294"/>
        <v/>
      </c>
      <c r="AF215" s="82" t="str">
        <f t="shared" si="294"/>
        <v/>
      </c>
      <c r="AG215" s="82" t="str">
        <f t="shared" si="294"/>
        <v/>
      </c>
      <c r="AH215" s="82" t="str">
        <f t="shared" si="294"/>
        <v/>
      </c>
      <c r="AI215" s="82" t="str">
        <f t="shared" si="294"/>
        <v/>
      </c>
      <c r="AJ215" s="82" t="str">
        <f t="shared" si="294"/>
        <v/>
      </c>
      <c r="AK215" s="82" t="str">
        <f t="shared" si="294"/>
        <v/>
      </c>
      <c r="AL215" s="82" t="str">
        <f t="shared" si="294"/>
        <v/>
      </c>
      <c r="AM215" s="82" t="str">
        <f t="shared" si="294"/>
        <v/>
      </c>
      <c r="AN215" s="82" t="str">
        <f t="shared" si="294"/>
        <v/>
      </c>
      <c r="AO215" s="82" t="str">
        <f t="shared" si="294"/>
        <v/>
      </c>
      <c r="AP215" s="82" t="str">
        <f t="shared" si="294"/>
        <v/>
      </c>
      <c r="AQ215" s="82" t="str">
        <f t="shared" si="294"/>
        <v/>
      </c>
      <c r="AR215" s="82" t="str">
        <f t="shared" si="294"/>
        <v/>
      </c>
      <c r="AS215" s="82" t="str">
        <f t="shared" si="294"/>
        <v/>
      </c>
      <c r="AT215" s="82" t="str">
        <f t="shared" si="294"/>
        <v/>
      </c>
      <c r="AU215" s="82" t="str">
        <f t="shared" si="294"/>
        <v/>
      </c>
      <c r="AV215" s="82" t="str">
        <f t="shared" si="294"/>
        <v/>
      </c>
      <c r="AW215" s="82" t="str">
        <f t="shared" si="294"/>
        <v/>
      </c>
      <c r="AX215" s="82" t="str">
        <f t="shared" si="294"/>
        <v/>
      </c>
      <c r="AY215" s="82" t="str">
        <f t="shared" si="294"/>
        <v/>
      </c>
      <c r="AZ215" s="82" t="str">
        <f t="shared" si="294"/>
        <v/>
      </c>
      <c r="BA215" s="82" t="str">
        <f t="shared" si="294"/>
        <v/>
      </c>
      <c r="BB215" s="82" t="str">
        <f t="shared" si="294"/>
        <v/>
      </c>
      <c r="BC215" s="82" t="str">
        <f t="shared" si="294"/>
        <v/>
      </c>
      <c r="BD215" s="82" t="str">
        <f t="shared" si="294"/>
        <v/>
      </c>
      <c r="BE215" s="82" t="str">
        <f t="shared" si="294"/>
        <v/>
      </c>
      <c r="BF215" s="82" t="str">
        <f t="shared" si="294"/>
        <v/>
      </c>
      <c r="BG215" s="82" t="str">
        <f t="shared" si="294"/>
        <v/>
      </c>
      <c r="BH215" s="82" t="str">
        <f t="shared" si="294"/>
        <v/>
      </c>
      <c r="BI215" s="82" t="str">
        <f t="shared" si="294"/>
        <v/>
      </c>
      <c r="BJ215" s="82" t="str">
        <f t="shared" si="294"/>
        <v/>
      </c>
      <c r="BK215" s="82" t="str">
        <f t="shared" si="278"/>
        <v/>
      </c>
      <c r="BL215" s="82"/>
      <c r="BM215" s="82"/>
      <c r="BN215" s="82"/>
      <c r="BO215" s="82"/>
      <c r="BP215" s="82"/>
      <c r="BZ215">
        <f t="shared" si="276"/>
        <v>0</v>
      </c>
      <c r="CA215">
        <f t="shared" si="276"/>
        <v>0</v>
      </c>
    </row>
    <row r="216" spans="1:79" x14ac:dyDescent="0.25">
      <c r="A216" t="str">
        <f t="shared" si="267"/>
        <v>1</v>
      </c>
      <c r="B216" t="str">
        <f t="shared" si="268"/>
        <v>0</v>
      </c>
      <c r="C216">
        <f>COUNTIF($D$3:D216,D216)</f>
        <v>0</v>
      </c>
      <c r="J216" t="str">
        <f t="shared" si="269"/>
        <v/>
      </c>
      <c r="K216" t="str">
        <f t="shared" si="270"/>
        <v/>
      </c>
      <c r="L216" t="str">
        <f t="shared" si="271"/>
        <v xml:space="preserve"> </v>
      </c>
      <c r="M216" t="str">
        <f t="shared" si="272"/>
        <v/>
      </c>
      <c r="N216" t="e">
        <f>VLOOKUP(E216,HC!A:B,2,0)</f>
        <v>#N/A</v>
      </c>
      <c r="O216" t="e">
        <f>VLOOKUP(N216,HC!B:C,2,0)</f>
        <v>#N/A</v>
      </c>
      <c r="P216" s="82" t="str">
        <f t="shared" ref="P216:BJ216" si="295">IFERROR(IF($G216="inactive","",IF(AND($L216&lt;P$1,$M216&lt;P$1),"",IF(AND($L216&gt;Q$1,$M216&gt;Q$1),"",IF(AND($L216&lt;P$1,$M216&lt;=Q$1),$M216-P$1,IF(AND($L216&gt;=P$1,$M216&gt;Q$1),Q$1-$L216,IF(AND($L216&gt;=P$1,$M216&lt;=Q$1),$M216-$L216,IF(AND($L216&lt;P$1,$M216&gt;Q$1),Q$1-P$1,""))))))),"")</f>
        <v/>
      </c>
      <c r="Q216" s="82" t="str">
        <f t="shared" si="295"/>
        <v/>
      </c>
      <c r="R216" s="82" t="str">
        <f t="shared" si="295"/>
        <v/>
      </c>
      <c r="S216" s="82" t="str">
        <f t="shared" si="295"/>
        <v/>
      </c>
      <c r="T216" s="82" t="str">
        <f t="shared" si="295"/>
        <v/>
      </c>
      <c r="U216" s="82" t="str">
        <f t="shared" si="295"/>
        <v/>
      </c>
      <c r="V216" s="82" t="str">
        <f t="shared" si="295"/>
        <v/>
      </c>
      <c r="W216" s="82" t="str">
        <f t="shared" si="295"/>
        <v/>
      </c>
      <c r="X216" s="82" t="str">
        <f t="shared" si="295"/>
        <v/>
      </c>
      <c r="Y216" s="82" t="str">
        <f t="shared" si="295"/>
        <v/>
      </c>
      <c r="Z216" s="82" t="str">
        <f t="shared" si="295"/>
        <v/>
      </c>
      <c r="AA216" s="82" t="str">
        <f t="shared" si="295"/>
        <v/>
      </c>
      <c r="AB216" s="82" t="str">
        <f t="shared" si="295"/>
        <v/>
      </c>
      <c r="AC216" s="82" t="str">
        <f t="shared" si="295"/>
        <v/>
      </c>
      <c r="AD216" s="82" t="str">
        <f t="shared" si="295"/>
        <v/>
      </c>
      <c r="AE216" s="82" t="str">
        <f t="shared" si="295"/>
        <v/>
      </c>
      <c r="AF216" s="82" t="str">
        <f t="shared" si="295"/>
        <v/>
      </c>
      <c r="AG216" s="82" t="str">
        <f t="shared" si="295"/>
        <v/>
      </c>
      <c r="AH216" s="82" t="str">
        <f t="shared" si="295"/>
        <v/>
      </c>
      <c r="AI216" s="82" t="str">
        <f t="shared" si="295"/>
        <v/>
      </c>
      <c r="AJ216" s="82" t="str">
        <f t="shared" si="295"/>
        <v/>
      </c>
      <c r="AK216" s="82" t="str">
        <f t="shared" si="295"/>
        <v/>
      </c>
      <c r="AL216" s="82" t="str">
        <f t="shared" si="295"/>
        <v/>
      </c>
      <c r="AM216" s="82" t="str">
        <f t="shared" si="295"/>
        <v/>
      </c>
      <c r="AN216" s="82" t="str">
        <f t="shared" si="295"/>
        <v/>
      </c>
      <c r="AO216" s="82" t="str">
        <f t="shared" si="295"/>
        <v/>
      </c>
      <c r="AP216" s="82" t="str">
        <f t="shared" si="295"/>
        <v/>
      </c>
      <c r="AQ216" s="82" t="str">
        <f t="shared" si="295"/>
        <v/>
      </c>
      <c r="AR216" s="82" t="str">
        <f t="shared" si="295"/>
        <v/>
      </c>
      <c r="AS216" s="82" t="str">
        <f t="shared" si="295"/>
        <v/>
      </c>
      <c r="AT216" s="82" t="str">
        <f t="shared" si="295"/>
        <v/>
      </c>
      <c r="AU216" s="82" t="str">
        <f t="shared" si="295"/>
        <v/>
      </c>
      <c r="AV216" s="82" t="str">
        <f t="shared" si="295"/>
        <v/>
      </c>
      <c r="AW216" s="82" t="str">
        <f t="shared" si="295"/>
        <v/>
      </c>
      <c r="AX216" s="82" t="str">
        <f t="shared" si="295"/>
        <v/>
      </c>
      <c r="AY216" s="82" t="str">
        <f t="shared" si="295"/>
        <v/>
      </c>
      <c r="AZ216" s="82" t="str">
        <f t="shared" si="295"/>
        <v/>
      </c>
      <c r="BA216" s="82" t="str">
        <f t="shared" si="295"/>
        <v/>
      </c>
      <c r="BB216" s="82" t="str">
        <f t="shared" si="295"/>
        <v/>
      </c>
      <c r="BC216" s="82" t="str">
        <f t="shared" si="295"/>
        <v/>
      </c>
      <c r="BD216" s="82" t="str">
        <f t="shared" si="295"/>
        <v/>
      </c>
      <c r="BE216" s="82" t="str">
        <f t="shared" si="295"/>
        <v/>
      </c>
      <c r="BF216" s="82" t="str">
        <f t="shared" si="295"/>
        <v/>
      </c>
      <c r="BG216" s="82" t="str">
        <f t="shared" si="295"/>
        <v/>
      </c>
      <c r="BH216" s="82" t="str">
        <f t="shared" si="295"/>
        <v/>
      </c>
      <c r="BI216" s="82" t="str">
        <f t="shared" si="295"/>
        <v/>
      </c>
      <c r="BJ216" s="82" t="str">
        <f t="shared" si="295"/>
        <v/>
      </c>
      <c r="BK216" s="82" t="str">
        <f t="shared" si="278"/>
        <v/>
      </c>
      <c r="BL216" s="82"/>
      <c r="BM216" s="82"/>
      <c r="BN216" s="82"/>
      <c r="BO216" s="82"/>
      <c r="BP216" s="82"/>
      <c r="BZ216">
        <f t="shared" si="276"/>
        <v>0</v>
      </c>
      <c r="CA216">
        <f t="shared" si="276"/>
        <v>0</v>
      </c>
    </row>
    <row r="217" spans="1:79" x14ac:dyDescent="0.25">
      <c r="A217" t="str">
        <f t="shared" si="267"/>
        <v>1</v>
      </c>
      <c r="B217" t="str">
        <f t="shared" si="268"/>
        <v>0</v>
      </c>
      <c r="C217">
        <f>COUNTIF($D$3:D217,D217)</f>
        <v>0</v>
      </c>
      <c r="J217" t="str">
        <f t="shared" si="269"/>
        <v/>
      </c>
      <c r="K217" t="str">
        <f t="shared" si="270"/>
        <v/>
      </c>
      <c r="L217" t="str">
        <f t="shared" si="271"/>
        <v xml:space="preserve"> </v>
      </c>
      <c r="M217" t="str">
        <f t="shared" si="272"/>
        <v/>
      </c>
      <c r="N217" t="e">
        <f>VLOOKUP(E217,HC!A:B,2,0)</f>
        <v>#N/A</v>
      </c>
      <c r="O217" t="e">
        <f>VLOOKUP(N217,HC!B:C,2,0)</f>
        <v>#N/A</v>
      </c>
      <c r="P217" s="82" t="str">
        <f t="shared" ref="P217:BJ217" si="296">IFERROR(IF($G217="inactive","",IF(AND($L217&lt;P$1,$M217&lt;P$1),"",IF(AND($L217&gt;Q$1,$M217&gt;Q$1),"",IF(AND($L217&lt;P$1,$M217&lt;=Q$1),$M217-P$1,IF(AND($L217&gt;=P$1,$M217&gt;Q$1),Q$1-$L217,IF(AND($L217&gt;=P$1,$M217&lt;=Q$1),$M217-$L217,IF(AND($L217&lt;P$1,$M217&gt;Q$1),Q$1-P$1,""))))))),"")</f>
        <v/>
      </c>
      <c r="Q217" s="82" t="str">
        <f t="shared" si="296"/>
        <v/>
      </c>
      <c r="R217" s="82" t="str">
        <f t="shared" si="296"/>
        <v/>
      </c>
      <c r="S217" s="82" t="str">
        <f t="shared" si="296"/>
        <v/>
      </c>
      <c r="T217" s="82" t="str">
        <f t="shared" si="296"/>
        <v/>
      </c>
      <c r="U217" s="82" t="str">
        <f t="shared" si="296"/>
        <v/>
      </c>
      <c r="V217" s="82" t="str">
        <f t="shared" si="296"/>
        <v/>
      </c>
      <c r="W217" s="82" t="str">
        <f t="shared" si="296"/>
        <v/>
      </c>
      <c r="X217" s="82" t="str">
        <f t="shared" si="296"/>
        <v/>
      </c>
      <c r="Y217" s="82" t="str">
        <f t="shared" si="296"/>
        <v/>
      </c>
      <c r="Z217" s="82" t="str">
        <f t="shared" si="296"/>
        <v/>
      </c>
      <c r="AA217" s="82" t="str">
        <f t="shared" si="296"/>
        <v/>
      </c>
      <c r="AB217" s="82" t="str">
        <f t="shared" si="296"/>
        <v/>
      </c>
      <c r="AC217" s="82" t="str">
        <f t="shared" si="296"/>
        <v/>
      </c>
      <c r="AD217" s="82" t="str">
        <f t="shared" si="296"/>
        <v/>
      </c>
      <c r="AE217" s="82" t="str">
        <f t="shared" si="296"/>
        <v/>
      </c>
      <c r="AF217" s="82" t="str">
        <f t="shared" si="296"/>
        <v/>
      </c>
      <c r="AG217" s="82" t="str">
        <f t="shared" si="296"/>
        <v/>
      </c>
      <c r="AH217" s="82" t="str">
        <f t="shared" si="296"/>
        <v/>
      </c>
      <c r="AI217" s="82" t="str">
        <f t="shared" si="296"/>
        <v/>
      </c>
      <c r="AJ217" s="82" t="str">
        <f t="shared" si="296"/>
        <v/>
      </c>
      <c r="AK217" s="82" t="str">
        <f t="shared" si="296"/>
        <v/>
      </c>
      <c r="AL217" s="82" t="str">
        <f t="shared" si="296"/>
        <v/>
      </c>
      <c r="AM217" s="82" t="str">
        <f t="shared" si="296"/>
        <v/>
      </c>
      <c r="AN217" s="82" t="str">
        <f t="shared" si="296"/>
        <v/>
      </c>
      <c r="AO217" s="82" t="str">
        <f t="shared" si="296"/>
        <v/>
      </c>
      <c r="AP217" s="82" t="str">
        <f t="shared" si="296"/>
        <v/>
      </c>
      <c r="AQ217" s="82" t="str">
        <f t="shared" si="296"/>
        <v/>
      </c>
      <c r="AR217" s="82" t="str">
        <f t="shared" si="296"/>
        <v/>
      </c>
      <c r="AS217" s="82" t="str">
        <f t="shared" si="296"/>
        <v/>
      </c>
      <c r="AT217" s="82" t="str">
        <f t="shared" si="296"/>
        <v/>
      </c>
      <c r="AU217" s="82" t="str">
        <f t="shared" si="296"/>
        <v/>
      </c>
      <c r="AV217" s="82" t="str">
        <f t="shared" si="296"/>
        <v/>
      </c>
      <c r="AW217" s="82" t="str">
        <f t="shared" si="296"/>
        <v/>
      </c>
      <c r="AX217" s="82" t="str">
        <f t="shared" si="296"/>
        <v/>
      </c>
      <c r="AY217" s="82" t="str">
        <f t="shared" si="296"/>
        <v/>
      </c>
      <c r="AZ217" s="82" t="str">
        <f t="shared" si="296"/>
        <v/>
      </c>
      <c r="BA217" s="82" t="str">
        <f t="shared" si="296"/>
        <v/>
      </c>
      <c r="BB217" s="82" t="str">
        <f t="shared" si="296"/>
        <v/>
      </c>
      <c r="BC217" s="82" t="str">
        <f t="shared" si="296"/>
        <v/>
      </c>
      <c r="BD217" s="82" t="str">
        <f t="shared" si="296"/>
        <v/>
      </c>
      <c r="BE217" s="82" t="str">
        <f t="shared" si="296"/>
        <v/>
      </c>
      <c r="BF217" s="82" t="str">
        <f t="shared" si="296"/>
        <v/>
      </c>
      <c r="BG217" s="82" t="str">
        <f t="shared" si="296"/>
        <v/>
      </c>
      <c r="BH217" s="82" t="str">
        <f t="shared" si="296"/>
        <v/>
      </c>
      <c r="BI217" s="82" t="str">
        <f t="shared" si="296"/>
        <v/>
      </c>
      <c r="BJ217" s="82" t="str">
        <f t="shared" si="296"/>
        <v/>
      </c>
      <c r="BK217" s="82" t="str">
        <f t="shared" si="278"/>
        <v/>
      </c>
      <c r="BL217" s="82"/>
      <c r="BM217" s="82"/>
      <c r="BN217" s="82"/>
      <c r="BO217" s="82"/>
      <c r="BP217" s="82"/>
      <c r="BZ217">
        <f t="shared" si="276"/>
        <v>0</v>
      </c>
      <c r="CA217">
        <f t="shared" si="276"/>
        <v>0</v>
      </c>
    </row>
    <row r="218" spans="1:79" x14ac:dyDescent="0.25">
      <c r="A218" t="str">
        <f t="shared" si="267"/>
        <v>1</v>
      </c>
      <c r="B218" t="str">
        <f t="shared" si="268"/>
        <v>0</v>
      </c>
      <c r="C218">
        <f>COUNTIF($D$3:D218,D218)</f>
        <v>0</v>
      </c>
      <c r="J218" t="str">
        <f t="shared" si="269"/>
        <v/>
      </c>
      <c r="K218" t="str">
        <f t="shared" si="270"/>
        <v/>
      </c>
      <c r="L218" t="str">
        <f t="shared" si="271"/>
        <v xml:space="preserve"> </v>
      </c>
      <c r="M218" t="str">
        <f t="shared" si="272"/>
        <v/>
      </c>
      <c r="N218" t="e">
        <f>VLOOKUP(E218,HC!A:B,2,0)</f>
        <v>#N/A</v>
      </c>
      <c r="O218" t="e">
        <f>VLOOKUP(N218,HC!B:C,2,0)</f>
        <v>#N/A</v>
      </c>
      <c r="P218" s="82" t="str">
        <f t="shared" ref="P218:BJ218" si="297">IFERROR(IF($G218="inactive","",IF(AND($L218&lt;P$1,$M218&lt;P$1),"",IF(AND($L218&gt;Q$1,$M218&gt;Q$1),"",IF(AND($L218&lt;P$1,$M218&lt;=Q$1),$M218-P$1,IF(AND($L218&gt;=P$1,$M218&gt;Q$1),Q$1-$L218,IF(AND($L218&gt;=P$1,$M218&lt;=Q$1),$M218-$L218,IF(AND($L218&lt;P$1,$M218&gt;Q$1),Q$1-P$1,""))))))),"")</f>
        <v/>
      </c>
      <c r="Q218" s="82" t="str">
        <f t="shared" si="297"/>
        <v/>
      </c>
      <c r="R218" s="82" t="str">
        <f t="shared" si="297"/>
        <v/>
      </c>
      <c r="S218" s="82" t="str">
        <f t="shared" si="297"/>
        <v/>
      </c>
      <c r="T218" s="82" t="str">
        <f t="shared" si="297"/>
        <v/>
      </c>
      <c r="U218" s="82" t="str">
        <f t="shared" si="297"/>
        <v/>
      </c>
      <c r="V218" s="82" t="str">
        <f t="shared" si="297"/>
        <v/>
      </c>
      <c r="W218" s="82" t="str">
        <f t="shared" si="297"/>
        <v/>
      </c>
      <c r="X218" s="82" t="str">
        <f t="shared" si="297"/>
        <v/>
      </c>
      <c r="Y218" s="82" t="str">
        <f t="shared" si="297"/>
        <v/>
      </c>
      <c r="Z218" s="82" t="str">
        <f t="shared" si="297"/>
        <v/>
      </c>
      <c r="AA218" s="82" t="str">
        <f t="shared" si="297"/>
        <v/>
      </c>
      <c r="AB218" s="82" t="str">
        <f t="shared" si="297"/>
        <v/>
      </c>
      <c r="AC218" s="82" t="str">
        <f t="shared" si="297"/>
        <v/>
      </c>
      <c r="AD218" s="82" t="str">
        <f t="shared" si="297"/>
        <v/>
      </c>
      <c r="AE218" s="82" t="str">
        <f t="shared" si="297"/>
        <v/>
      </c>
      <c r="AF218" s="82" t="str">
        <f t="shared" si="297"/>
        <v/>
      </c>
      <c r="AG218" s="82" t="str">
        <f t="shared" si="297"/>
        <v/>
      </c>
      <c r="AH218" s="82" t="str">
        <f t="shared" si="297"/>
        <v/>
      </c>
      <c r="AI218" s="82" t="str">
        <f t="shared" si="297"/>
        <v/>
      </c>
      <c r="AJ218" s="82" t="str">
        <f t="shared" si="297"/>
        <v/>
      </c>
      <c r="AK218" s="82" t="str">
        <f t="shared" si="297"/>
        <v/>
      </c>
      <c r="AL218" s="82" t="str">
        <f t="shared" si="297"/>
        <v/>
      </c>
      <c r="AM218" s="82" t="str">
        <f t="shared" si="297"/>
        <v/>
      </c>
      <c r="AN218" s="82" t="str">
        <f t="shared" si="297"/>
        <v/>
      </c>
      <c r="AO218" s="82" t="str">
        <f t="shared" si="297"/>
        <v/>
      </c>
      <c r="AP218" s="82" t="str">
        <f t="shared" si="297"/>
        <v/>
      </c>
      <c r="AQ218" s="82" t="str">
        <f t="shared" si="297"/>
        <v/>
      </c>
      <c r="AR218" s="82" t="str">
        <f t="shared" si="297"/>
        <v/>
      </c>
      <c r="AS218" s="82" t="str">
        <f t="shared" si="297"/>
        <v/>
      </c>
      <c r="AT218" s="82" t="str">
        <f t="shared" si="297"/>
        <v/>
      </c>
      <c r="AU218" s="82" t="str">
        <f t="shared" si="297"/>
        <v/>
      </c>
      <c r="AV218" s="82" t="str">
        <f t="shared" si="297"/>
        <v/>
      </c>
      <c r="AW218" s="82" t="str">
        <f t="shared" si="297"/>
        <v/>
      </c>
      <c r="AX218" s="82" t="str">
        <f t="shared" si="297"/>
        <v/>
      </c>
      <c r="AY218" s="82" t="str">
        <f t="shared" si="297"/>
        <v/>
      </c>
      <c r="AZ218" s="82" t="str">
        <f t="shared" si="297"/>
        <v/>
      </c>
      <c r="BA218" s="82" t="str">
        <f t="shared" si="297"/>
        <v/>
      </c>
      <c r="BB218" s="82" t="str">
        <f t="shared" si="297"/>
        <v/>
      </c>
      <c r="BC218" s="82" t="str">
        <f t="shared" si="297"/>
        <v/>
      </c>
      <c r="BD218" s="82" t="str">
        <f t="shared" si="297"/>
        <v/>
      </c>
      <c r="BE218" s="82" t="str">
        <f t="shared" si="297"/>
        <v/>
      </c>
      <c r="BF218" s="82" t="str">
        <f t="shared" si="297"/>
        <v/>
      </c>
      <c r="BG218" s="82" t="str">
        <f t="shared" si="297"/>
        <v/>
      </c>
      <c r="BH218" s="82" t="str">
        <f t="shared" si="297"/>
        <v/>
      </c>
      <c r="BI218" s="82" t="str">
        <f t="shared" si="297"/>
        <v/>
      </c>
      <c r="BJ218" s="82" t="str">
        <f t="shared" si="297"/>
        <v/>
      </c>
      <c r="BK218" s="82" t="str">
        <f t="shared" si="278"/>
        <v/>
      </c>
      <c r="BL218" s="82"/>
      <c r="BM218" s="82"/>
      <c r="BN218" s="82"/>
      <c r="BO218" s="82"/>
      <c r="BP218" s="82"/>
      <c r="BZ218">
        <f t="shared" si="276"/>
        <v>0</v>
      </c>
      <c r="CA218">
        <f t="shared" si="276"/>
        <v>0</v>
      </c>
    </row>
    <row r="219" spans="1:79" x14ac:dyDescent="0.25">
      <c r="A219" t="str">
        <f t="shared" si="267"/>
        <v>1</v>
      </c>
      <c r="B219" t="str">
        <f t="shared" si="268"/>
        <v>0</v>
      </c>
      <c r="C219">
        <f>COUNTIF($D$3:D219,D219)</f>
        <v>0</v>
      </c>
      <c r="J219" t="str">
        <f t="shared" si="269"/>
        <v/>
      </c>
      <c r="K219" t="str">
        <f t="shared" si="270"/>
        <v/>
      </c>
      <c r="L219" t="str">
        <f t="shared" si="271"/>
        <v xml:space="preserve"> </v>
      </c>
      <c r="M219" t="str">
        <f t="shared" si="272"/>
        <v/>
      </c>
      <c r="N219" t="e">
        <f>VLOOKUP(E219,HC!A:B,2,0)</f>
        <v>#N/A</v>
      </c>
      <c r="O219" t="e">
        <f>VLOOKUP(N219,HC!B:C,2,0)</f>
        <v>#N/A</v>
      </c>
      <c r="P219" s="82" t="str">
        <f t="shared" ref="P219:BJ219" si="298">IFERROR(IF($G219="inactive","",IF(AND($L219&lt;P$1,$M219&lt;P$1),"",IF(AND($L219&gt;Q$1,$M219&gt;Q$1),"",IF(AND($L219&lt;P$1,$M219&lt;=Q$1),$M219-P$1,IF(AND($L219&gt;=P$1,$M219&gt;Q$1),Q$1-$L219,IF(AND($L219&gt;=P$1,$M219&lt;=Q$1),$M219-$L219,IF(AND($L219&lt;P$1,$M219&gt;Q$1),Q$1-P$1,""))))))),"")</f>
        <v/>
      </c>
      <c r="Q219" s="82" t="str">
        <f t="shared" si="298"/>
        <v/>
      </c>
      <c r="R219" s="82" t="str">
        <f t="shared" si="298"/>
        <v/>
      </c>
      <c r="S219" s="82" t="str">
        <f t="shared" si="298"/>
        <v/>
      </c>
      <c r="T219" s="82" t="str">
        <f t="shared" si="298"/>
        <v/>
      </c>
      <c r="U219" s="82" t="str">
        <f t="shared" si="298"/>
        <v/>
      </c>
      <c r="V219" s="82" t="str">
        <f t="shared" si="298"/>
        <v/>
      </c>
      <c r="W219" s="82" t="str">
        <f t="shared" si="298"/>
        <v/>
      </c>
      <c r="X219" s="82" t="str">
        <f t="shared" si="298"/>
        <v/>
      </c>
      <c r="Y219" s="82" t="str">
        <f t="shared" si="298"/>
        <v/>
      </c>
      <c r="Z219" s="82" t="str">
        <f t="shared" si="298"/>
        <v/>
      </c>
      <c r="AA219" s="82" t="str">
        <f t="shared" si="298"/>
        <v/>
      </c>
      <c r="AB219" s="82" t="str">
        <f t="shared" si="298"/>
        <v/>
      </c>
      <c r="AC219" s="82" t="str">
        <f t="shared" si="298"/>
        <v/>
      </c>
      <c r="AD219" s="82" t="str">
        <f t="shared" si="298"/>
        <v/>
      </c>
      <c r="AE219" s="82" t="str">
        <f t="shared" si="298"/>
        <v/>
      </c>
      <c r="AF219" s="82" t="str">
        <f t="shared" si="298"/>
        <v/>
      </c>
      <c r="AG219" s="82" t="str">
        <f t="shared" si="298"/>
        <v/>
      </c>
      <c r="AH219" s="82" t="str">
        <f t="shared" si="298"/>
        <v/>
      </c>
      <c r="AI219" s="82" t="str">
        <f t="shared" si="298"/>
        <v/>
      </c>
      <c r="AJ219" s="82" t="str">
        <f t="shared" si="298"/>
        <v/>
      </c>
      <c r="AK219" s="82" t="str">
        <f t="shared" si="298"/>
        <v/>
      </c>
      <c r="AL219" s="82" t="str">
        <f t="shared" si="298"/>
        <v/>
      </c>
      <c r="AM219" s="82" t="str">
        <f t="shared" si="298"/>
        <v/>
      </c>
      <c r="AN219" s="82" t="str">
        <f t="shared" si="298"/>
        <v/>
      </c>
      <c r="AO219" s="82" t="str">
        <f t="shared" si="298"/>
        <v/>
      </c>
      <c r="AP219" s="82" t="str">
        <f t="shared" si="298"/>
        <v/>
      </c>
      <c r="AQ219" s="82" t="str">
        <f t="shared" si="298"/>
        <v/>
      </c>
      <c r="AR219" s="82" t="str">
        <f t="shared" si="298"/>
        <v/>
      </c>
      <c r="AS219" s="82" t="str">
        <f t="shared" si="298"/>
        <v/>
      </c>
      <c r="AT219" s="82" t="str">
        <f t="shared" si="298"/>
        <v/>
      </c>
      <c r="AU219" s="82" t="str">
        <f t="shared" si="298"/>
        <v/>
      </c>
      <c r="AV219" s="82" t="str">
        <f t="shared" si="298"/>
        <v/>
      </c>
      <c r="AW219" s="82" t="str">
        <f t="shared" si="298"/>
        <v/>
      </c>
      <c r="AX219" s="82" t="str">
        <f t="shared" si="298"/>
        <v/>
      </c>
      <c r="AY219" s="82" t="str">
        <f t="shared" si="298"/>
        <v/>
      </c>
      <c r="AZ219" s="82" t="str">
        <f t="shared" si="298"/>
        <v/>
      </c>
      <c r="BA219" s="82" t="str">
        <f t="shared" si="298"/>
        <v/>
      </c>
      <c r="BB219" s="82" t="str">
        <f t="shared" si="298"/>
        <v/>
      </c>
      <c r="BC219" s="82" t="str">
        <f t="shared" si="298"/>
        <v/>
      </c>
      <c r="BD219" s="82" t="str">
        <f t="shared" si="298"/>
        <v/>
      </c>
      <c r="BE219" s="82" t="str">
        <f t="shared" si="298"/>
        <v/>
      </c>
      <c r="BF219" s="82" t="str">
        <f t="shared" si="298"/>
        <v/>
      </c>
      <c r="BG219" s="82" t="str">
        <f t="shared" si="298"/>
        <v/>
      </c>
      <c r="BH219" s="82" t="str">
        <f t="shared" si="298"/>
        <v/>
      </c>
      <c r="BI219" s="82" t="str">
        <f t="shared" si="298"/>
        <v/>
      </c>
      <c r="BJ219" s="82" t="str">
        <f t="shared" si="298"/>
        <v/>
      </c>
      <c r="BK219" s="82" t="str">
        <f t="shared" si="278"/>
        <v/>
      </c>
      <c r="BL219" s="82"/>
      <c r="BM219" s="82"/>
      <c r="BN219" s="82"/>
      <c r="BO219" s="82"/>
      <c r="BP219" s="82"/>
      <c r="BZ219">
        <f t="shared" si="276"/>
        <v>0</v>
      </c>
      <c r="CA219">
        <f t="shared" si="276"/>
        <v>0</v>
      </c>
    </row>
    <row r="220" spans="1:79" x14ac:dyDescent="0.25">
      <c r="A220" t="str">
        <f t="shared" si="267"/>
        <v>1</v>
      </c>
      <c r="B220" t="str">
        <f t="shared" si="268"/>
        <v>0</v>
      </c>
      <c r="C220">
        <f>COUNTIF($D$3:D220,D220)</f>
        <v>0</v>
      </c>
      <c r="J220" t="str">
        <f t="shared" si="269"/>
        <v/>
      </c>
      <c r="K220" t="str">
        <f t="shared" si="270"/>
        <v/>
      </c>
      <c r="L220" t="str">
        <f t="shared" si="271"/>
        <v xml:space="preserve"> </v>
      </c>
      <c r="M220" t="str">
        <f t="shared" si="272"/>
        <v/>
      </c>
      <c r="N220" t="e">
        <f>VLOOKUP(E220,HC!A:B,2,0)</f>
        <v>#N/A</v>
      </c>
      <c r="O220" t="e">
        <f>VLOOKUP(N220,HC!B:C,2,0)</f>
        <v>#N/A</v>
      </c>
      <c r="P220" s="82" t="str">
        <f t="shared" ref="P220:BJ220" si="299">IFERROR(IF($G220="inactive","",IF(AND($L220&lt;P$1,$M220&lt;P$1),"",IF(AND($L220&gt;Q$1,$M220&gt;Q$1),"",IF(AND($L220&lt;P$1,$M220&lt;=Q$1),$M220-P$1,IF(AND($L220&gt;=P$1,$M220&gt;Q$1),Q$1-$L220,IF(AND($L220&gt;=P$1,$M220&lt;=Q$1),$M220-$L220,IF(AND($L220&lt;P$1,$M220&gt;Q$1),Q$1-P$1,""))))))),"")</f>
        <v/>
      </c>
      <c r="Q220" s="82" t="str">
        <f t="shared" si="299"/>
        <v/>
      </c>
      <c r="R220" s="82" t="str">
        <f t="shared" si="299"/>
        <v/>
      </c>
      <c r="S220" s="82" t="str">
        <f t="shared" si="299"/>
        <v/>
      </c>
      <c r="T220" s="82" t="str">
        <f t="shared" si="299"/>
        <v/>
      </c>
      <c r="U220" s="82" t="str">
        <f t="shared" si="299"/>
        <v/>
      </c>
      <c r="V220" s="82" t="str">
        <f t="shared" si="299"/>
        <v/>
      </c>
      <c r="W220" s="82" t="str">
        <f t="shared" si="299"/>
        <v/>
      </c>
      <c r="X220" s="82" t="str">
        <f t="shared" si="299"/>
        <v/>
      </c>
      <c r="Y220" s="82" t="str">
        <f t="shared" si="299"/>
        <v/>
      </c>
      <c r="Z220" s="82" t="str">
        <f t="shared" si="299"/>
        <v/>
      </c>
      <c r="AA220" s="82" t="str">
        <f t="shared" si="299"/>
        <v/>
      </c>
      <c r="AB220" s="82" t="str">
        <f t="shared" si="299"/>
        <v/>
      </c>
      <c r="AC220" s="82" t="str">
        <f t="shared" si="299"/>
        <v/>
      </c>
      <c r="AD220" s="82" t="str">
        <f t="shared" si="299"/>
        <v/>
      </c>
      <c r="AE220" s="82" t="str">
        <f t="shared" si="299"/>
        <v/>
      </c>
      <c r="AF220" s="82" t="str">
        <f t="shared" si="299"/>
        <v/>
      </c>
      <c r="AG220" s="82" t="str">
        <f t="shared" si="299"/>
        <v/>
      </c>
      <c r="AH220" s="82" t="str">
        <f t="shared" si="299"/>
        <v/>
      </c>
      <c r="AI220" s="82" t="str">
        <f t="shared" si="299"/>
        <v/>
      </c>
      <c r="AJ220" s="82" t="str">
        <f t="shared" si="299"/>
        <v/>
      </c>
      <c r="AK220" s="82" t="str">
        <f t="shared" si="299"/>
        <v/>
      </c>
      <c r="AL220" s="82" t="str">
        <f t="shared" si="299"/>
        <v/>
      </c>
      <c r="AM220" s="82" t="str">
        <f t="shared" si="299"/>
        <v/>
      </c>
      <c r="AN220" s="82" t="str">
        <f t="shared" si="299"/>
        <v/>
      </c>
      <c r="AO220" s="82" t="str">
        <f t="shared" si="299"/>
        <v/>
      </c>
      <c r="AP220" s="82" t="str">
        <f t="shared" si="299"/>
        <v/>
      </c>
      <c r="AQ220" s="82" t="str">
        <f t="shared" si="299"/>
        <v/>
      </c>
      <c r="AR220" s="82" t="str">
        <f t="shared" si="299"/>
        <v/>
      </c>
      <c r="AS220" s="82" t="str">
        <f t="shared" si="299"/>
        <v/>
      </c>
      <c r="AT220" s="82" t="str">
        <f t="shared" si="299"/>
        <v/>
      </c>
      <c r="AU220" s="82" t="str">
        <f t="shared" si="299"/>
        <v/>
      </c>
      <c r="AV220" s="82" t="str">
        <f t="shared" si="299"/>
        <v/>
      </c>
      <c r="AW220" s="82" t="str">
        <f t="shared" si="299"/>
        <v/>
      </c>
      <c r="AX220" s="82" t="str">
        <f t="shared" si="299"/>
        <v/>
      </c>
      <c r="AY220" s="82" t="str">
        <f t="shared" si="299"/>
        <v/>
      </c>
      <c r="AZ220" s="82" t="str">
        <f t="shared" si="299"/>
        <v/>
      </c>
      <c r="BA220" s="82" t="str">
        <f t="shared" si="299"/>
        <v/>
      </c>
      <c r="BB220" s="82" t="str">
        <f t="shared" si="299"/>
        <v/>
      </c>
      <c r="BC220" s="82" t="str">
        <f t="shared" si="299"/>
        <v/>
      </c>
      <c r="BD220" s="82" t="str">
        <f t="shared" si="299"/>
        <v/>
      </c>
      <c r="BE220" s="82" t="str">
        <f t="shared" si="299"/>
        <v/>
      </c>
      <c r="BF220" s="82" t="str">
        <f t="shared" si="299"/>
        <v/>
      </c>
      <c r="BG220" s="82" t="str">
        <f t="shared" si="299"/>
        <v/>
      </c>
      <c r="BH220" s="82" t="str">
        <f t="shared" si="299"/>
        <v/>
      </c>
      <c r="BI220" s="82" t="str">
        <f t="shared" si="299"/>
        <v/>
      </c>
      <c r="BJ220" s="82" t="str">
        <f t="shared" si="299"/>
        <v/>
      </c>
      <c r="BK220" s="82" t="str">
        <f t="shared" si="278"/>
        <v/>
      </c>
      <c r="BL220" s="82"/>
      <c r="BM220" s="82"/>
      <c r="BN220" s="82"/>
      <c r="BO220" s="82"/>
      <c r="BP220" s="82"/>
      <c r="BZ220">
        <f t="shared" si="276"/>
        <v>0</v>
      </c>
      <c r="CA220">
        <f t="shared" si="276"/>
        <v>0</v>
      </c>
    </row>
    <row r="221" spans="1:79" x14ac:dyDescent="0.25">
      <c r="A221" t="str">
        <f t="shared" si="267"/>
        <v>1</v>
      </c>
      <c r="B221" t="str">
        <f t="shared" si="268"/>
        <v>0</v>
      </c>
      <c r="C221">
        <f>COUNTIF($D$3:D221,D221)</f>
        <v>0</v>
      </c>
      <c r="J221" t="str">
        <f t="shared" si="269"/>
        <v/>
      </c>
      <c r="K221" t="str">
        <f t="shared" si="270"/>
        <v/>
      </c>
      <c r="L221" t="str">
        <f t="shared" si="271"/>
        <v xml:space="preserve"> </v>
      </c>
      <c r="M221" t="str">
        <f t="shared" si="272"/>
        <v/>
      </c>
      <c r="N221" t="e">
        <f>VLOOKUP(E221,HC!A:B,2,0)</f>
        <v>#N/A</v>
      </c>
      <c r="O221" t="e">
        <f>VLOOKUP(N221,HC!B:C,2,0)</f>
        <v>#N/A</v>
      </c>
      <c r="P221" s="82" t="str">
        <f t="shared" ref="P221:BJ221" si="300">IFERROR(IF($G221="inactive","",IF(AND($L221&lt;P$1,$M221&lt;P$1),"",IF(AND($L221&gt;Q$1,$M221&gt;Q$1),"",IF(AND($L221&lt;P$1,$M221&lt;=Q$1),$M221-P$1,IF(AND($L221&gt;=P$1,$M221&gt;Q$1),Q$1-$L221,IF(AND($L221&gt;=P$1,$M221&lt;=Q$1),$M221-$L221,IF(AND($L221&lt;P$1,$M221&gt;Q$1),Q$1-P$1,""))))))),"")</f>
        <v/>
      </c>
      <c r="Q221" s="82" t="str">
        <f t="shared" si="300"/>
        <v/>
      </c>
      <c r="R221" s="82" t="str">
        <f t="shared" si="300"/>
        <v/>
      </c>
      <c r="S221" s="82" t="str">
        <f t="shared" si="300"/>
        <v/>
      </c>
      <c r="T221" s="82" t="str">
        <f t="shared" si="300"/>
        <v/>
      </c>
      <c r="U221" s="82" t="str">
        <f t="shared" si="300"/>
        <v/>
      </c>
      <c r="V221" s="82" t="str">
        <f t="shared" si="300"/>
        <v/>
      </c>
      <c r="W221" s="82" t="str">
        <f t="shared" si="300"/>
        <v/>
      </c>
      <c r="X221" s="82" t="str">
        <f t="shared" si="300"/>
        <v/>
      </c>
      <c r="Y221" s="82" t="str">
        <f t="shared" si="300"/>
        <v/>
      </c>
      <c r="Z221" s="82" t="str">
        <f t="shared" si="300"/>
        <v/>
      </c>
      <c r="AA221" s="82" t="str">
        <f t="shared" si="300"/>
        <v/>
      </c>
      <c r="AB221" s="82" t="str">
        <f t="shared" si="300"/>
        <v/>
      </c>
      <c r="AC221" s="82" t="str">
        <f t="shared" si="300"/>
        <v/>
      </c>
      <c r="AD221" s="82" t="str">
        <f t="shared" si="300"/>
        <v/>
      </c>
      <c r="AE221" s="82" t="str">
        <f t="shared" si="300"/>
        <v/>
      </c>
      <c r="AF221" s="82" t="str">
        <f t="shared" si="300"/>
        <v/>
      </c>
      <c r="AG221" s="82" t="str">
        <f t="shared" si="300"/>
        <v/>
      </c>
      <c r="AH221" s="82" t="str">
        <f t="shared" si="300"/>
        <v/>
      </c>
      <c r="AI221" s="82" t="str">
        <f t="shared" si="300"/>
        <v/>
      </c>
      <c r="AJ221" s="82" t="str">
        <f t="shared" si="300"/>
        <v/>
      </c>
      <c r="AK221" s="82" t="str">
        <f t="shared" si="300"/>
        <v/>
      </c>
      <c r="AL221" s="82" t="str">
        <f t="shared" si="300"/>
        <v/>
      </c>
      <c r="AM221" s="82" t="str">
        <f t="shared" si="300"/>
        <v/>
      </c>
      <c r="AN221" s="82" t="str">
        <f t="shared" si="300"/>
        <v/>
      </c>
      <c r="AO221" s="82" t="str">
        <f t="shared" si="300"/>
        <v/>
      </c>
      <c r="AP221" s="82" t="str">
        <f t="shared" si="300"/>
        <v/>
      </c>
      <c r="AQ221" s="82" t="str">
        <f t="shared" si="300"/>
        <v/>
      </c>
      <c r="AR221" s="82" t="str">
        <f t="shared" si="300"/>
        <v/>
      </c>
      <c r="AS221" s="82" t="str">
        <f t="shared" si="300"/>
        <v/>
      </c>
      <c r="AT221" s="82" t="str">
        <f t="shared" si="300"/>
        <v/>
      </c>
      <c r="AU221" s="82" t="str">
        <f t="shared" si="300"/>
        <v/>
      </c>
      <c r="AV221" s="82" t="str">
        <f t="shared" si="300"/>
        <v/>
      </c>
      <c r="AW221" s="82" t="str">
        <f t="shared" si="300"/>
        <v/>
      </c>
      <c r="AX221" s="82" t="str">
        <f t="shared" si="300"/>
        <v/>
      </c>
      <c r="AY221" s="82" t="str">
        <f t="shared" si="300"/>
        <v/>
      </c>
      <c r="AZ221" s="82" t="str">
        <f t="shared" si="300"/>
        <v/>
      </c>
      <c r="BA221" s="82" t="str">
        <f t="shared" si="300"/>
        <v/>
      </c>
      <c r="BB221" s="82" t="str">
        <f t="shared" si="300"/>
        <v/>
      </c>
      <c r="BC221" s="82" t="str">
        <f t="shared" si="300"/>
        <v/>
      </c>
      <c r="BD221" s="82" t="str">
        <f t="shared" si="300"/>
        <v/>
      </c>
      <c r="BE221" s="82" t="str">
        <f t="shared" si="300"/>
        <v/>
      </c>
      <c r="BF221" s="82" t="str">
        <f t="shared" si="300"/>
        <v/>
      </c>
      <c r="BG221" s="82" t="str">
        <f t="shared" si="300"/>
        <v/>
      </c>
      <c r="BH221" s="82" t="str">
        <f t="shared" si="300"/>
        <v/>
      </c>
      <c r="BI221" s="82" t="str">
        <f t="shared" si="300"/>
        <v/>
      </c>
      <c r="BJ221" s="82" t="str">
        <f t="shared" si="300"/>
        <v/>
      </c>
      <c r="BK221" s="82" t="str">
        <f t="shared" si="278"/>
        <v/>
      </c>
      <c r="BL221" s="82"/>
      <c r="BM221" s="82"/>
      <c r="BN221" s="82"/>
      <c r="BO221" s="82"/>
      <c r="BP221" s="82"/>
      <c r="BZ221">
        <f t="shared" si="276"/>
        <v>0</v>
      </c>
      <c r="CA221">
        <f t="shared" si="276"/>
        <v>0</v>
      </c>
    </row>
    <row r="222" spans="1:79" x14ac:dyDescent="0.25">
      <c r="A222" t="str">
        <f t="shared" si="267"/>
        <v>1</v>
      </c>
      <c r="B222" t="str">
        <f t="shared" si="268"/>
        <v>0</v>
      </c>
      <c r="C222">
        <f>COUNTIF($D$3:D222,D222)</f>
        <v>0</v>
      </c>
      <c r="J222" t="str">
        <f t="shared" si="269"/>
        <v/>
      </c>
      <c r="K222" t="str">
        <f t="shared" si="270"/>
        <v/>
      </c>
      <c r="L222" t="str">
        <f t="shared" si="271"/>
        <v xml:space="preserve"> </v>
      </c>
      <c r="M222" t="str">
        <f t="shared" si="272"/>
        <v/>
      </c>
      <c r="N222" t="e">
        <f>VLOOKUP(E222,HC!A:B,2,0)</f>
        <v>#N/A</v>
      </c>
      <c r="O222" t="e">
        <f>VLOOKUP(N222,HC!B:C,2,0)</f>
        <v>#N/A</v>
      </c>
      <c r="P222" s="82" t="str">
        <f t="shared" ref="P222:BJ222" si="301">IFERROR(IF($G222="inactive","",IF(AND($L222&lt;P$1,$M222&lt;P$1),"",IF(AND($L222&gt;Q$1,$M222&gt;Q$1),"",IF(AND($L222&lt;P$1,$M222&lt;=Q$1),$M222-P$1,IF(AND($L222&gt;=P$1,$M222&gt;Q$1),Q$1-$L222,IF(AND($L222&gt;=P$1,$M222&lt;=Q$1),$M222-$L222,IF(AND($L222&lt;P$1,$M222&gt;Q$1),Q$1-P$1,""))))))),"")</f>
        <v/>
      </c>
      <c r="Q222" s="82" t="str">
        <f t="shared" si="301"/>
        <v/>
      </c>
      <c r="R222" s="82" t="str">
        <f t="shared" si="301"/>
        <v/>
      </c>
      <c r="S222" s="82" t="str">
        <f t="shared" si="301"/>
        <v/>
      </c>
      <c r="T222" s="82" t="str">
        <f t="shared" si="301"/>
        <v/>
      </c>
      <c r="U222" s="82" t="str">
        <f t="shared" si="301"/>
        <v/>
      </c>
      <c r="V222" s="82" t="str">
        <f t="shared" si="301"/>
        <v/>
      </c>
      <c r="W222" s="82" t="str">
        <f t="shared" si="301"/>
        <v/>
      </c>
      <c r="X222" s="82" t="str">
        <f t="shared" si="301"/>
        <v/>
      </c>
      <c r="Y222" s="82" t="str">
        <f t="shared" si="301"/>
        <v/>
      </c>
      <c r="Z222" s="82" t="str">
        <f t="shared" si="301"/>
        <v/>
      </c>
      <c r="AA222" s="82" t="str">
        <f t="shared" si="301"/>
        <v/>
      </c>
      <c r="AB222" s="82" t="str">
        <f t="shared" si="301"/>
        <v/>
      </c>
      <c r="AC222" s="82" t="str">
        <f t="shared" si="301"/>
        <v/>
      </c>
      <c r="AD222" s="82" t="str">
        <f t="shared" si="301"/>
        <v/>
      </c>
      <c r="AE222" s="82" t="str">
        <f t="shared" si="301"/>
        <v/>
      </c>
      <c r="AF222" s="82" t="str">
        <f t="shared" si="301"/>
        <v/>
      </c>
      <c r="AG222" s="82" t="str">
        <f t="shared" si="301"/>
        <v/>
      </c>
      <c r="AH222" s="82" t="str">
        <f t="shared" si="301"/>
        <v/>
      </c>
      <c r="AI222" s="82" t="str">
        <f t="shared" si="301"/>
        <v/>
      </c>
      <c r="AJ222" s="82" t="str">
        <f t="shared" si="301"/>
        <v/>
      </c>
      <c r="AK222" s="82" t="str">
        <f t="shared" si="301"/>
        <v/>
      </c>
      <c r="AL222" s="82" t="str">
        <f t="shared" si="301"/>
        <v/>
      </c>
      <c r="AM222" s="82" t="str">
        <f t="shared" si="301"/>
        <v/>
      </c>
      <c r="AN222" s="82" t="str">
        <f t="shared" si="301"/>
        <v/>
      </c>
      <c r="AO222" s="82" t="str">
        <f t="shared" si="301"/>
        <v/>
      </c>
      <c r="AP222" s="82" t="str">
        <f t="shared" si="301"/>
        <v/>
      </c>
      <c r="AQ222" s="82" t="str">
        <f t="shared" si="301"/>
        <v/>
      </c>
      <c r="AR222" s="82" t="str">
        <f t="shared" si="301"/>
        <v/>
      </c>
      <c r="AS222" s="82" t="str">
        <f t="shared" si="301"/>
        <v/>
      </c>
      <c r="AT222" s="82" t="str">
        <f t="shared" si="301"/>
        <v/>
      </c>
      <c r="AU222" s="82" t="str">
        <f t="shared" si="301"/>
        <v/>
      </c>
      <c r="AV222" s="82" t="str">
        <f t="shared" si="301"/>
        <v/>
      </c>
      <c r="AW222" s="82" t="str">
        <f t="shared" si="301"/>
        <v/>
      </c>
      <c r="AX222" s="82" t="str">
        <f t="shared" si="301"/>
        <v/>
      </c>
      <c r="AY222" s="82" t="str">
        <f t="shared" si="301"/>
        <v/>
      </c>
      <c r="AZ222" s="82" t="str">
        <f t="shared" si="301"/>
        <v/>
      </c>
      <c r="BA222" s="82" t="str">
        <f t="shared" si="301"/>
        <v/>
      </c>
      <c r="BB222" s="82" t="str">
        <f t="shared" si="301"/>
        <v/>
      </c>
      <c r="BC222" s="82" t="str">
        <f t="shared" si="301"/>
        <v/>
      </c>
      <c r="BD222" s="82" t="str">
        <f t="shared" si="301"/>
        <v/>
      </c>
      <c r="BE222" s="82" t="str">
        <f t="shared" si="301"/>
        <v/>
      </c>
      <c r="BF222" s="82" t="str">
        <f t="shared" si="301"/>
        <v/>
      </c>
      <c r="BG222" s="82" t="str">
        <f t="shared" si="301"/>
        <v/>
      </c>
      <c r="BH222" s="82" t="str">
        <f t="shared" si="301"/>
        <v/>
      </c>
      <c r="BI222" s="82" t="str">
        <f t="shared" si="301"/>
        <v/>
      </c>
      <c r="BJ222" s="82" t="str">
        <f t="shared" si="301"/>
        <v/>
      </c>
      <c r="BK222" s="82" t="str">
        <f t="shared" si="278"/>
        <v/>
      </c>
      <c r="BL222" s="82"/>
      <c r="BM222" s="82"/>
      <c r="BN222" s="82"/>
      <c r="BO222" s="82"/>
      <c r="BP222" s="82"/>
      <c r="BZ222">
        <f t="shared" si="276"/>
        <v>0</v>
      </c>
      <c r="CA222">
        <f t="shared" si="276"/>
        <v>0</v>
      </c>
    </row>
    <row r="223" spans="1:79" x14ac:dyDescent="0.25">
      <c r="A223" t="str">
        <f t="shared" si="267"/>
        <v>1</v>
      </c>
      <c r="B223" t="str">
        <f t="shared" si="268"/>
        <v>0</v>
      </c>
      <c r="C223">
        <f>COUNTIF($D$3:D223,D223)</f>
        <v>0</v>
      </c>
      <c r="J223" t="str">
        <f t="shared" si="269"/>
        <v/>
      </c>
      <c r="K223" t="str">
        <f t="shared" si="270"/>
        <v/>
      </c>
      <c r="L223" t="str">
        <f t="shared" si="271"/>
        <v xml:space="preserve"> </v>
      </c>
      <c r="M223" t="str">
        <f t="shared" si="272"/>
        <v/>
      </c>
      <c r="N223" t="e">
        <f>VLOOKUP(E223,HC!A:B,2,0)</f>
        <v>#N/A</v>
      </c>
      <c r="O223" t="e">
        <f>VLOOKUP(N223,HC!B:C,2,0)</f>
        <v>#N/A</v>
      </c>
      <c r="P223" s="82" t="str">
        <f t="shared" ref="P223:BJ223" si="302">IFERROR(IF($G223="inactive","",IF(AND($L223&lt;P$1,$M223&lt;P$1),"",IF(AND($L223&gt;Q$1,$M223&gt;Q$1),"",IF(AND($L223&lt;P$1,$M223&lt;=Q$1),$M223-P$1,IF(AND($L223&gt;=P$1,$M223&gt;Q$1),Q$1-$L223,IF(AND($L223&gt;=P$1,$M223&lt;=Q$1),$M223-$L223,IF(AND($L223&lt;P$1,$M223&gt;Q$1),Q$1-P$1,""))))))),"")</f>
        <v/>
      </c>
      <c r="Q223" s="82" t="str">
        <f t="shared" si="302"/>
        <v/>
      </c>
      <c r="R223" s="82" t="str">
        <f t="shared" si="302"/>
        <v/>
      </c>
      <c r="S223" s="82" t="str">
        <f t="shared" si="302"/>
        <v/>
      </c>
      <c r="T223" s="82" t="str">
        <f t="shared" si="302"/>
        <v/>
      </c>
      <c r="U223" s="82" t="str">
        <f t="shared" si="302"/>
        <v/>
      </c>
      <c r="V223" s="82" t="str">
        <f t="shared" si="302"/>
        <v/>
      </c>
      <c r="W223" s="82" t="str">
        <f t="shared" si="302"/>
        <v/>
      </c>
      <c r="X223" s="82" t="str">
        <f t="shared" si="302"/>
        <v/>
      </c>
      <c r="Y223" s="82" t="str">
        <f t="shared" si="302"/>
        <v/>
      </c>
      <c r="Z223" s="82" t="str">
        <f t="shared" si="302"/>
        <v/>
      </c>
      <c r="AA223" s="82" t="str">
        <f t="shared" si="302"/>
        <v/>
      </c>
      <c r="AB223" s="82" t="str">
        <f t="shared" si="302"/>
        <v/>
      </c>
      <c r="AC223" s="82" t="str">
        <f t="shared" si="302"/>
        <v/>
      </c>
      <c r="AD223" s="82" t="str">
        <f t="shared" si="302"/>
        <v/>
      </c>
      <c r="AE223" s="82" t="str">
        <f t="shared" si="302"/>
        <v/>
      </c>
      <c r="AF223" s="82" t="str">
        <f t="shared" si="302"/>
        <v/>
      </c>
      <c r="AG223" s="82" t="str">
        <f t="shared" si="302"/>
        <v/>
      </c>
      <c r="AH223" s="82" t="str">
        <f t="shared" si="302"/>
        <v/>
      </c>
      <c r="AI223" s="82" t="str">
        <f t="shared" si="302"/>
        <v/>
      </c>
      <c r="AJ223" s="82" t="str">
        <f t="shared" si="302"/>
        <v/>
      </c>
      <c r="AK223" s="82" t="str">
        <f t="shared" si="302"/>
        <v/>
      </c>
      <c r="AL223" s="82" t="str">
        <f t="shared" si="302"/>
        <v/>
      </c>
      <c r="AM223" s="82" t="str">
        <f t="shared" si="302"/>
        <v/>
      </c>
      <c r="AN223" s="82" t="str">
        <f t="shared" si="302"/>
        <v/>
      </c>
      <c r="AO223" s="82" t="str">
        <f t="shared" si="302"/>
        <v/>
      </c>
      <c r="AP223" s="82" t="str">
        <f t="shared" si="302"/>
        <v/>
      </c>
      <c r="AQ223" s="82" t="str">
        <f t="shared" si="302"/>
        <v/>
      </c>
      <c r="AR223" s="82" t="str">
        <f t="shared" si="302"/>
        <v/>
      </c>
      <c r="AS223" s="82" t="str">
        <f t="shared" si="302"/>
        <v/>
      </c>
      <c r="AT223" s="82" t="str">
        <f t="shared" si="302"/>
        <v/>
      </c>
      <c r="AU223" s="82" t="str">
        <f t="shared" si="302"/>
        <v/>
      </c>
      <c r="AV223" s="82" t="str">
        <f t="shared" si="302"/>
        <v/>
      </c>
      <c r="AW223" s="82" t="str">
        <f t="shared" si="302"/>
        <v/>
      </c>
      <c r="AX223" s="82" t="str">
        <f t="shared" si="302"/>
        <v/>
      </c>
      <c r="AY223" s="82" t="str">
        <f t="shared" si="302"/>
        <v/>
      </c>
      <c r="AZ223" s="82" t="str">
        <f t="shared" si="302"/>
        <v/>
      </c>
      <c r="BA223" s="82" t="str">
        <f t="shared" si="302"/>
        <v/>
      </c>
      <c r="BB223" s="82" t="str">
        <f t="shared" si="302"/>
        <v/>
      </c>
      <c r="BC223" s="82" t="str">
        <f t="shared" si="302"/>
        <v/>
      </c>
      <c r="BD223" s="82" t="str">
        <f t="shared" si="302"/>
        <v/>
      </c>
      <c r="BE223" s="82" t="str">
        <f t="shared" si="302"/>
        <v/>
      </c>
      <c r="BF223" s="82" t="str">
        <f t="shared" si="302"/>
        <v/>
      </c>
      <c r="BG223" s="82" t="str">
        <f t="shared" si="302"/>
        <v/>
      </c>
      <c r="BH223" s="82" t="str">
        <f t="shared" si="302"/>
        <v/>
      </c>
      <c r="BI223" s="82" t="str">
        <f t="shared" si="302"/>
        <v/>
      </c>
      <c r="BJ223" s="82" t="str">
        <f t="shared" si="302"/>
        <v/>
      </c>
      <c r="BK223" s="82" t="str">
        <f t="shared" si="278"/>
        <v/>
      </c>
      <c r="BL223" s="82"/>
      <c r="BM223" s="82"/>
      <c r="BN223" s="82"/>
      <c r="BO223" s="82"/>
      <c r="BP223" s="82"/>
      <c r="BZ223">
        <f t="shared" si="276"/>
        <v>0</v>
      </c>
      <c r="CA223">
        <f t="shared" si="276"/>
        <v>0</v>
      </c>
    </row>
    <row r="224" spans="1:79" x14ac:dyDescent="0.25">
      <c r="A224" t="str">
        <f t="shared" si="267"/>
        <v>1</v>
      </c>
      <c r="B224" t="str">
        <f t="shared" si="268"/>
        <v>0</v>
      </c>
      <c r="C224">
        <f>COUNTIF($D$3:D224,D224)</f>
        <v>0</v>
      </c>
      <c r="J224" t="str">
        <f t="shared" si="269"/>
        <v/>
      </c>
      <c r="K224" t="str">
        <f t="shared" si="270"/>
        <v/>
      </c>
      <c r="L224" t="str">
        <f t="shared" si="271"/>
        <v xml:space="preserve"> </v>
      </c>
      <c r="M224" t="str">
        <f t="shared" si="272"/>
        <v/>
      </c>
      <c r="N224" t="e">
        <f>VLOOKUP(E224,HC!A:B,2,0)</f>
        <v>#N/A</v>
      </c>
      <c r="O224" t="e">
        <f>VLOOKUP(N224,HC!B:C,2,0)</f>
        <v>#N/A</v>
      </c>
      <c r="P224" s="82" t="str">
        <f t="shared" ref="P224:BJ224" si="303">IFERROR(IF($G224="inactive","",IF(AND($L224&lt;P$1,$M224&lt;P$1),"",IF(AND($L224&gt;Q$1,$M224&gt;Q$1),"",IF(AND($L224&lt;P$1,$M224&lt;=Q$1),$M224-P$1,IF(AND($L224&gt;=P$1,$M224&gt;Q$1),Q$1-$L224,IF(AND($L224&gt;=P$1,$M224&lt;=Q$1),$M224-$L224,IF(AND($L224&lt;P$1,$M224&gt;Q$1),Q$1-P$1,""))))))),"")</f>
        <v/>
      </c>
      <c r="Q224" s="82" t="str">
        <f t="shared" si="303"/>
        <v/>
      </c>
      <c r="R224" s="82" t="str">
        <f t="shared" si="303"/>
        <v/>
      </c>
      <c r="S224" s="82" t="str">
        <f t="shared" si="303"/>
        <v/>
      </c>
      <c r="T224" s="82" t="str">
        <f t="shared" si="303"/>
        <v/>
      </c>
      <c r="U224" s="82" t="str">
        <f t="shared" si="303"/>
        <v/>
      </c>
      <c r="V224" s="82" t="str">
        <f t="shared" si="303"/>
        <v/>
      </c>
      <c r="W224" s="82" t="str">
        <f t="shared" si="303"/>
        <v/>
      </c>
      <c r="X224" s="82" t="str">
        <f t="shared" si="303"/>
        <v/>
      </c>
      <c r="Y224" s="82" t="str">
        <f t="shared" si="303"/>
        <v/>
      </c>
      <c r="Z224" s="82" t="str">
        <f t="shared" si="303"/>
        <v/>
      </c>
      <c r="AA224" s="82" t="str">
        <f t="shared" si="303"/>
        <v/>
      </c>
      <c r="AB224" s="82" t="str">
        <f t="shared" si="303"/>
        <v/>
      </c>
      <c r="AC224" s="82" t="str">
        <f t="shared" si="303"/>
        <v/>
      </c>
      <c r="AD224" s="82" t="str">
        <f t="shared" si="303"/>
        <v/>
      </c>
      <c r="AE224" s="82" t="str">
        <f t="shared" si="303"/>
        <v/>
      </c>
      <c r="AF224" s="82" t="str">
        <f t="shared" si="303"/>
        <v/>
      </c>
      <c r="AG224" s="82" t="str">
        <f t="shared" si="303"/>
        <v/>
      </c>
      <c r="AH224" s="82" t="str">
        <f t="shared" si="303"/>
        <v/>
      </c>
      <c r="AI224" s="82" t="str">
        <f t="shared" si="303"/>
        <v/>
      </c>
      <c r="AJ224" s="82" t="str">
        <f t="shared" si="303"/>
        <v/>
      </c>
      <c r="AK224" s="82" t="str">
        <f t="shared" si="303"/>
        <v/>
      </c>
      <c r="AL224" s="82" t="str">
        <f t="shared" si="303"/>
        <v/>
      </c>
      <c r="AM224" s="82" t="str">
        <f t="shared" si="303"/>
        <v/>
      </c>
      <c r="AN224" s="82" t="str">
        <f t="shared" si="303"/>
        <v/>
      </c>
      <c r="AO224" s="82" t="str">
        <f t="shared" si="303"/>
        <v/>
      </c>
      <c r="AP224" s="82" t="str">
        <f t="shared" si="303"/>
        <v/>
      </c>
      <c r="AQ224" s="82" t="str">
        <f t="shared" si="303"/>
        <v/>
      </c>
      <c r="AR224" s="82" t="str">
        <f t="shared" si="303"/>
        <v/>
      </c>
      <c r="AS224" s="82" t="str">
        <f t="shared" si="303"/>
        <v/>
      </c>
      <c r="AT224" s="82" t="str">
        <f t="shared" si="303"/>
        <v/>
      </c>
      <c r="AU224" s="82" t="str">
        <f t="shared" si="303"/>
        <v/>
      </c>
      <c r="AV224" s="82" t="str">
        <f t="shared" si="303"/>
        <v/>
      </c>
      <c r="AW224" s="82" t="str">
        <f t="shared" si="303"/>
        <v/>
      </c>
      <c r="AX224" s="82" t="str">
        <f t="shared" si="303"/>
        <v/>
      </c>
      <c r="AY224" s="82" t="str">
        <f t="shared" si="303"/>
        <v/>
      </c>
      <c r="AZ224" s="82" t="str">
        <f t="shared" si="303"/>
        <v/>
      </c>
      <c r="BA224" s="82" t="str">
        <f t="shared" si="303"/>
        <v/>
      </c>
      <c r="BB224" s="82" t="str">
        <f t="shared" si="303"/>
        <v/>
      </c>
      <c r="BC224" s="82" t="str">
        <f t="shared" si="303"/>
        <v/>
      </c>
      <c r="BD224" s="82" t="str">
        <f t="shared" si="303"/>
        <v/>
      </c>
      <c r="BE224" s="82" t="str">
        <f t="shared" si="303"/>
        <v/>
      </c>
      <c r="BF224" s="82" t="str">
        <f t="shared" si="303"/>
        <v/>
      </c>
      <c r="BG224" s="82" t="str">
        <f t="shared" si="303"/>
        <v/>
      </c>
      <c r="BH224" s="82" t="str">
        <f t="shared" si="303"/>
        <v/>
      </c>
      <c r="BI224" s="82" t="str">
        <f t="shared" si="303"/>
        <v/>
      </c>
      <c r="BJ224" s="82" t="str">
        <f t="shared" si="303"/>
        <v/>
      </c>
      <c r="BK224" s="82" t="str">
        <f t="shared" si="278"/>
        <v/>
      </c>
      <c r="BL224" s="82"/>
      <c r="BM224" s="82"/>
      <c r="BN224" s="82"/>
      <c r="BO224" s="82"/>
      <c r="BP224" s="82"/>
      <c r="BZ224">
        <f t="shared" si="276"/>
        <v>0</v>
      </c>
      <c r="CA224">
        <f t="shared" si="276"/>
        <v>0</v>
      </c>
    </row>
    <row r="225" spans="1:79" x14ac:dyDescent="0.25">
      <c r="A225" t="str">
        <f t="shared" si="267"/>
        <v>1</v>
      </c>
      <c r="B225" t="str">
        <f t="shared" si="268"/>
        <v>0</v>
      </c>
      <c r="C225">
        <f>COUNTIF($D$3:D225,D225)</f>
        <v>0</v>
      </c>
      <c r="J225" t="str">
        <f t="shared" si="269"/>
        <v/>
      </c>
      <c r="K225" t="str">
        <f t="shared" si="270"/>
        <v/>
      </c>
      <c r="L225" t="str">
        <f t="shared" si="271"/>
        <v xml:space="preserve"> </v>
      </c>
      <c r="M225" t="str">
        <f t="shared" si="272"/>
        <v/>
      </c>
      <c r="N225" t="e">
        <f>VLOOKUP(E225,HC!A:B,2,0)</f>
        <v>#N/A</v>
      </c>
      <c r="O225" t="e">
        <f>VLOOKUP(N225,HC!B:C,2,0)</f>
        <v>#N/A</v>
      </c>
      <c r="P225" s="82" t="str">
        <f t="shared" ref="P225:BJ225" si="304">IFERROR(IF($G225="inactive","",IF(AND($L225&lt;P$1,$M225&lt;P$1),"",IF(AND($L225&gt;Q$1,$M225&gt;Q$1),"",IF(AND($L225&lt;P$1,$M225&lt;=Q$1),$M225-P$1,IF(AND($L225&gt;=P$1,$M225&gt;Q$1),Q$1-$L225,IF(AND($L225&gt;=P$1,$M225&lt;=Q$1),$M225-$L225,IF(AND($L225&lt;P$1,$M225&gt;Q$1),Q$1-P$1,""))))))),"")</f>
        <v/>
      </c>
      <c r="Q225" s="82" t="str">
        <f t="shared" si="304"/>
        <v/>
      </c>
      <c r="R225" s="82" t="str">
        <f t="shared" si="304"/>
        <v/>
      </c>
      <c r="S225" s="82" t="str">
        <f t="shared" si="304"/>
        <v/>
      </c>
      <c r="T225" s="82" t="str">
        <f t="shared" si="304"/>
        <v/>
      </c>
      <c r="U225" s="82" t="str">
        <f t="shared" si="304"/>
        <v/>
      </c>
      <c r="V225" s="82" t="str">
        <f t="shared" si="304"/>
        <v/>
      </c>
      <c r="W225" s="82" t="str">
        <f t="shared" si="304"/>
        <v/>
      </c>
      <c r="X225" s="82" t="str">
        <f t="shared" si="304"/>
        <v/>
      </c>
      <c r="Y225" s="82" t="str">
        <f t="shared" si="304"/>
        <v/>
      </c>
      <c r="Z225" s="82" t="str">
        <f t="shared" si="304"/>
        <v/>
      </c>
      <c r="AA225" s="82" t="str">
        <f t="shared" si="304"/>
        <v/>
      </c>
      <c r="AB225" s="82" t="str">
        <f t="shared" si="304"/>
        <v/>
      </c>
      <c r="AC225" s="82" t="str">
        <f t="shared" si="304"/>
        <v/>
      </c>
      <c r="AD225" s="82" t="str">
        <f t="shared" si="304"/>
        <v/>
      </c>
      <c r="AE225" s="82" t="str">
        <f t="shared" si="304"/>
        <v/>
      </c>
      <c r="AF225" s="82" t="str">
        <f t="shared" si="304"/>
        <v/>
      </c>
      <c r="AG225" s="82" t="str">
        <f t="shared" si="304"/>
        <v/>
      </c>
      <c r="AH225" s="82" t="str">
        <f t="shared" si="304"/>
        <v/>
      </c>
      <c r="AI225" s="82" t="str">
        <f t="shared" si="304"/>
        <v/>
      </c>
      <c r="AJ225" s="82" t="str">
        <f t="shared" si="304"/>
        <v/>
      </c>
      <c r="AK225" s="82" t="str">
        <f t="shared" si="304"/>
        <v/>
      </c>
      <c r="AL225" s="82" t="str">
        <f t="shared" si="304"/>
        <v/>
      </c>
      <c r="AM225" s="82" t="str">
        <f t="shared" si="304"/>
        <v/>
      </c>
      <c r="AN225" s="82" t="str">
        <f t="shared" si="304"/>
        <v/>
      </c>
      <c r="AO225" s="82" t="str">
        <f t="shared" si="304"/>
        <v/>
      </c>
      <c r="AP225" s="82" t="str">
        <f t="shared" si="304"/>
        <v/>
      </c>
      <c r="AQ225" s="82" t="str">
        <f t="shared" si="304"/>
        <v/>
      </c>
      <c r="AR225" s="82" t="str">
        <f t="shared" si="304"/>
        <v/>
      </c>
      <c r="AS225" s="82" t="str">
        <f t="shared" si="304"/>
        <v/>
      </c>
      <c r="AT225" s="82" t="str">
        <f t="shared" si="304"/>
        <v/>
      </c>
      <c r="AU225" s="82" t="str">
        <f t="shared" si="304"/>
        <v/>
      </c>
      <c r="AV225" s="82" t="str">
        <f t="shared" si="304"/>
        <v/>
      </c>
      <c r="AW225" s="82" t="str">
        <f t="shared" si="304"/>
        <v/>
      </c>
      <c r="AX225" s="82" t="str">
        <f t="shared" si="304"/>
        <v/>
      </c>
      <c r="AY225" s="82" t="str">
        <f t="shared" si="304"/>
        <v/>
      </c>
      <c r="AZ225" s="82" t="str">
        <f t="shared" si="304"/>
        <v/>
      </c>
      <c r="BA225" s="82" t="str">
        <f t="shared" si="304"/>
        <v/>
      </c>
      <c r="BB225" s="82" t="str">
        <f t="shared" si="304"/>
        <v/>
      </c>
      <c r="BC225" s="82" t="str">
        <f t="shared" si="304"/>
        <v/>
      </c>
      <c r="BD225" s="82" t="str">
        <f t="shared" si="304"/>
        <v/>
      </c>
      <c r="BE225" s="82" t="str">
        <f t="shared" si="304"/>
        <v/>
      </c>
      <c r="BF225" s="82" t="str">
        <f t="shared" si="304"/>
        <v/>
      </c>
      <c r="BG225" s="82" t="str">
        <f t="shared" si="304"/>
        <v/>
      </c>
      <c r="BH225" s="82" t="str">
        <f t="shared" si="304"/>
        <v/>
      </c>
      <c r="BI225" s="82" t="str">
        <f t="shared" si="304"/>
        <v/>
      </c>
      <c r="BJ225" s="82" t="str">
        <f t="shared" si="304"/>
        <v/>
      </c>
      <c r="BK225" s="82" t="str">
        <f t="shared" si="278"/>
        <v/>
      </c>
      <c r="BL225" s="82"/>
      <c r="BM225" s="82"/>
      <c r="BN225" s="82"/>
      <c r="BO225" s="82"/>
      <c r="BP225" s="82"/>
      <c r="BZ225">
        <f t="shared" si="276"/>
        <v>0</v>
      </c>
      <c r="CA225">
        <f t="shared" si="276"/>
        <v>0</v>
      </c>
    </row>
    <row r="226" spans="1:79" x14ac:dyDescent="0.25">
      <c r="A226" t="str">
        <f t="shared" si="267"/>
        <v>1</v>
      </c>
      <c r="B226" t="str">
        <f t="shared" si="268"/>
        <v>0</v>
      </c>
      <c r="C226">
        <f>COUNTIF($D$3:D226,D226)</f>
        <v>0</v>
      </c>
      <c r="J226" t="str">
        <f t="shared" si="269"/>
        <v/>
      </c>
      <c r="K226" t="str">
        <f t="shared" si="270"/>
        <v/>
      </c>
      <c r="L226" t="str">
        <f t="shared" si="271"/>
        <v xml:space="preserve"> </v>
      </c>
      <c r="M226" t="str">
        <f t="shared" si="272"/>
        <v/>
      </c>
      <c r="N226" t="e">
        <f>VLOOKUP(E226,HC!A:B,2,0)</f>
        <v>#N/A</v>
      </c>
      <c r="O226" t="e">
        <f>VLOOKUP(N226,HC!B:C,2,0)</f>
        <v>#N/A</v>
      </c>
      <c r="P226" s="82" t="str">
        <f t="shared" ref="P226:BJ226" si="305">IFERROR(IF($G226="inactive","",IF(AND($L226&lt;P$1,$M226&lt;P$1),"",IF(AND($L226&gt;Q$1,$M226&gt;Q$1),"",IF(AND($L226&lt;P$1,$M226&lt;=Q$1),$M226-P$1,IF(AND($L226&gt;=P$1,$M226&gt;Q$1),Q$1-$L226,IF(AND($L226&gt;=P$1,$M226&lt;=Q$1),$M226-$L226,IF(AND($L226&lt;P$1,$M226&gt;Q$1),Q$1-P$1,""))))))),"")</f>
        <v/>
      </c>
      <c r="Q226" s="82" t="str">
        <f t="shared" si="305"/>
        <v/>
      </c>
      <c r="R226" s="82" t="str">
        <f t="shared" si="305"/>
        <v/>
      </c>
      <c r="S226" s="82" t="str">
        <f t="shared" si="305"/>
        <v/>
      </c>
      <c r="T226" s="82" t="str">
        <f t="shared" si="305"/>
        <v/>
      </c>
      <c r="U226" s="82" t="str">
        <f t="shared" si="305"/>
        <v/>
      </c>
      <c r="V226" s="82" t="str">
        <f t="shared" si="305"/>
        <v/>
      </c>
      <c r="W226" s="82" t="str">
        <f t="shared" si="305"/>
        <v/>
      </c>
      <c r="X226" s="82" t="str">
        <f t="shared" si="305"/>
        <v/>
      </c>
      <c r="Y226" s="82" t="str">
        <f t="shared" si="305"/>
        <v/>
      </c>
      <c r="Z226" s="82" t="str">
        <f t="shared" si="305"/>
        <v/>
      </c>
      <c r="AA226" s="82" t="str">
        <f t="shared" si="305"/>
        <v/>
      </c>
      <c r="AB226" s="82" t="str">
        <f t="shared" si="305"/>
        <v/>
      </c>
      <c r="AC226" s="82" t="str">
        <f t="shared" si="305"/>
        <v/>
      </c>
      <c r="AD226" s="82" t="str">
        <f t="shared" si="305"/>
        <v/>
      </c>
      <c r="AE226" s="82" t="str">
        <f t="shared" si="305"/>
        <v/>
      </c>
      <c r="AF226" s="82" t="str">
        <f t="shared" si="305"/>
        <v/>
      </c>
      <c r="AG226" s="82" t="str">
        <f t="shared" si="305"/>
        <v/>
      </c>
      <c r="AH226" s="82" t="str">
        <f t="shared" si="305"/>
        <v/>
      </c>
      <c r="AI226" s="82" t="str">
        <f t="shared" si="305"/>
        <v/>
      </c>
      <c r="AJ226" s="82" t="str">
        <f t="shared" si="305"/>
        <v/>
      </c>
      <c r="AK226" s="82" t="str">
        <f t="shared" si="305"/>
        <v/>
      </c>
      <c r="AL226" s="82" t="str">
        <f t="shared" si="305"/>
        <v/>
      </c>
      <c r="AM226" s="82" t="str">
        <f t="shared" si="305"/>
        <v/>
      </c>
      <c r="AN226" s="82" t="str">
        <f t="shared" si="305"/>
        <v/>
      </c>
      <c r="AO226" s="82" t="str">
        <f t="shared" si="305"/>
        <v/>
      </c>
      <c r="AP226" s="82" t="str">
        <f t="shared" si="305"/>
        <v/>
      </c>
      <c r="AQ226" s="82" t="str">
        <f t="shared" si="305"/>
        <v/>
      </c>
      <c r="AR226" s="82" t="str">
        <f t="shared" si="305"/>
        <v/>
      </c>
      <c r="AS226" s="82" t="str">
        <f t="shared" si="305"/>
        <v/>
      </c>
      <c r="AT226" s="82" t="str">
        <f t="shared" si="305"/>
        <v/>
      </c>
      <c r="AU226" s="82" t="str">
        <f t="shared" si="305"/>
        <v/>
      </c>
      <c r="AV226" s="82" t="str">
        <f t="shared" si="305"/>
        <v/>
      </c>
      <c r="AW226" s="82" t="str">
        <f t="shared" si="305"/>
        <v/>
      </c>
      <c r="AX226" s="82" t="str">
        <f t="shared" si="305"/>
        <v/>
      </c>
      <c r="AY226" s="82" t="str">
        <f t="shared" si="305"/>
        <v/>
      </c>
      <c r="AZ226" s="82" t="str">
        <f t="shared" si="305"/>
        <v/>
      </c>
      <c r="BA226" s="82" t="str">
        <f t="shared" si="305"/>
        <v/>
      </c>
      <c r="BB226" s="82" t="str">
        <f t="shared" si="305"/>
        <v/>
      </c>
      <c r="BC226" s="82" t="str">
        <f t="shared" si="305"/>
        <v/>
      </c>
      <c r="BD226" s="82" t="str">
        <f t="shared" si="305"/>
        <v/>
      </c>
      <c r="BE226" s="82" t="str">
        <f t="shared" si="305"/>
        <v/>
      </c>
      <c r="BF226" s="82" t="str">
        <f t="shared" si="305"/>
        <v/>
      </c>
      <c r="BG226" s="82" t="str">
        <f t="shared" si="305"/>
        <v/>
      </c>
      <c r="BH226" s="82" t="str">
        <f t="shared" si="305"/>
        <v/>
      </c>
      <c r="BI226" s="82" t="str">
        <f t="shared" si="305"/>
        <v/>
      </c>
      <c r="BJ226" s="82" t="str">
        <f t="shared" si="305"/>
        <v/>
      </c>
      <c r="BK226" s="82" t="str">
        <f t="shared" si="278"/>
        <v/>
      </c>
      <c r="BL226" s="82"/>
      <c r="BM226" s="82"/>
      <c r="BN226" s="82"/>
      <c r="BO226" s="82"/>
      <c r="BP226" s="82"/>
      <c r="BZ226">
        <f t="shared" si="276"/>
        <v>0</v>
      </c>
      <c r="CA226">
        <f t="shared" si="276"/>
        <v>0</v>
      </c>
    </row>
    <row r="227" spans="1:79" x14ac:dyDescent="0.25">
      <c r="A227" t="str">
        <f t="shared" si="267"/>
        <v>1</v>
      </c>
      <c r="B227" t="str">
        <f t="shared" si="268"/>
        <v>0</v>
      </c>
      <c r="C227">
        <f>COUNTIF($D$3:D227,D227)</f>
        <v>0</v>
      </c>
      <c r="J227" t="str">
        <f t="shared" si="269"/>
        <v/>
      </c>
      <c r="K227" t="str">
        <f t="shared" si="270"/>
        <v/>
      </c>
      <c r="L227" t="str">
        <f t="shared" si="271"/>
        <v xml:space="preserve"> </v>
      </c>
      <c r="M227" t="str">
        <f t="shared" si="272"/>
        <v/>
      </c>
      <c r="N227" t="e">
        <f>VLOOKUP(E227,HC!A:B,2,0)</f>
        <v>#N/A</v>
      </c>
      <c r="O227" t="e">
        <f>VLOOKUP(N227,HC!B:C,2,0)</f>
        <v>#N/A</v>
      </c>
      <c r="P227" s="82" t="str">
        <f t="shared" ref="P227:BJ227" si="306">IFERROR(IF($G227="inactive","",IF(AND($L227&lt;P$1,$M227&lt;P$1),"",IF(AND($L227&gt;Q$1,$M227&gt;Q$1),"",IF(AND($L227&lt;P$1,$M227&lt;=Q$1),$M227-P$1,IF(AND($L227&gt;=P$1,$M227&gt;Q$1),Q$1-$L227,IF(AND($L227&gt;=P$1,$M227&lt;=Q$1),$M227-$L227,IF(AND($L227&lt;P$1,$M227&gt;Q$1),Q$1-P$1,""))))))),"")</f>
        <v/>
      </c>
      <c r="Q227" s="82" t="str">
        <f t="shared" si="306"/>
        <v/>
      </c>
      <c r="R227" s="82" t="str">
        <f t="shared" si="306"/>
        <v/>
      </c>
      <c r="S227" s="82" t="str">
        <f t="shared" si="306"/>
        <v/>
      </c>
      <c r="T227" s="82" t="str">
        <f t="shared" si="306"/>
        <v/>
      </c>
      <c r="U227" s="82" t="str">
        <f t="shared" si="306"/>
        <v/>
      </c>
      <c r="V227" s="82" t="str">
        <f t="shared" si="306"/>
        <v/>
      </c>
      <c r="W227" s="82" t="str">
        <f t="shared" si="306"/>
        <v/>
      </c>
      <c r="X227" s="82" t="str">
        <f t="shared" si="306"/>
        <v/>
      </c>
      <c r="Y227" s="82" t="str">
        <f t="shared" si="306"/>
        <v/>
      </c>
      <c r="Z227" s="82" t="str">
        <f t="shared" si="306"/>
        <v/>
      </c>
      <c r="AA227" s="82" t="str">
        <f t="shared" si="306"/>
        <v/>
      </c>
      <c r="AB227" s="82" t="str">
        <f t="shared" si="306"/>
        <v/>
      </c>
      <c r="AC227" s="82" t="str">
        <f t="shared" si="306"/>
        <v/>
      </c>
      <c r="AD227" s="82" t="str">
        <f t="shared" si="306"/>
        <v/>
      </c>
      <c r="AE227" s="82" t="str">
        <f t="shared" si="306"/>
        <v/>
      </c>
      <c r="AF227" s="82" t="str">
        <f t="shared" si="306"/>
        <v/>
      </c>
      <c r="AG227" s="82" t="str">
        <f t="shared" si="306"/>
        <v/>
      </c>
      <c r="AH227" s="82" t="str">
        <f t="shared" si="306"/>
        <v/>
      </c>
      <c r="AI227" s="82" t="str">
        <f t="shared" si="306"/>
        <v/>
      </c>
      <c r="AJ227" s="82" t="str">
        <f t="shared" si="306"/>
        <v/>
      </c>
      <c r="AK227" s="82" t="str">
        <f t="shared" si="306"/>
        <v/>
      </c>
      <c r="AL227" s="82" t="str">
        <f t="shared" si="306"/>
        <v/>
      </c>
      <c r="AM227" s="82" t="str">
        <f t="shared" si="306"/>
        <v/>
      </c>
      <c r="AN227" s="82" t="str">
        <f t="shared" si="306"/>
        <v/>
      </c>
      <c r="AO227" s="82" t="str">
        <f t="shared" si="306"/>
        <v/>
      </c>
      <c r="AP227" s="82" t="str">
        <f t="shared" si="306"/>
        <v/>
      </c>
      <c r="AQ227" s="82" t="str">
        <f t="shared" si="306"/>
        <v/>
      </c>
      <c r="AR227" s="82" t="str">
        <f t="shared" si="306"/>
        <v/>
      </c>
      <c r="AS227" s="82" t="str">
        <f t="shared" si="306"/>
        <v/>
      </c>
      <c r="AT227" s="82" t="str">
        <f t="shared" si="306"/>
        <v/>
      </c>
      <c r="AU227" s="82" t="str">
        <f t="shared" si="306"/>
        <v/>
      </c>
      <c r="AV227" s="82" t="str">
        <f t="shared" si="306"/>
        <v/>
      </c>
      <c r="AW227" s="82" t="str">
        <f t="shared" si="306"/>
        <v/>
      </c>
      <c r="AX227" s="82" t="str">
        <f t="shared" si="306"/>
        <v/>
      </c>
      <c r="AY227" s="82" t="str">
        <f t="shared" si="306"/>
        <v/>
      </c>
      <c r="AZ227" s="82" t="str">
        <f t="shared" si="306"/>
        <v/>
      </c>
      <c r="BA227" s="82" t="str">
        <f t="shared" si="306"/>
        <v/>
      </c>
      <c r="BB227" s="82" t="str">
        <f t="shared" si="306"/>
        <v/>
      </c>
      <c r="BC227" s="82" t="str">
        <f t="shared" si="306"/>
        <v/>
      </c>
      <c r="BD227" s="82" t="str">
        <f t="shared" si="306"/>
        <v/>
      </c>
      <c r="BE227" s="82" t="str">
        <f t="shared" si="306"/>
        <v/>
      </c>
      <c r="BF227" s="82" t="str">
        <f t="shared" si="306"/>
        <v/>
      </c>
      <c r="BG227" s="82" t="str">
        <f t="shared" si="306"/>
        <v/>
      </c>
      <c r="BH227" s="82" t="str">
        <f t="shared" si="306"/>
        <v/>
      </c>
      <c r="BI227" s="82" t="str">
        <f t="shared" si="306"/>
        <v/>
      </c>
      <c r="BJ227" s="82" t="str">
        <f t="shared" si="306"/>
        <v/>
      </c>
      <c r="BK227" s="82" t="str">
        <f t="shared" si="278"/>
        <v/>
      </c>
      <c r="BL227" s="82"/>
      <c r="BM227" s="82"/>
      <c r="BN227" s="82"/>
      <c r="BO227" s="82"/>
      <c r="BP227" s="82"/>
      <c r="BZ227">
        <f t="shared" si="276"/>
        <v>0</v>
      </c>
      <c r="CA227">
        <f t="shared" si="276"/>
        <v>0</v>
      </c>
    </row>
    <row r="228" spans="1:79" x14ac:dyDescent="0.25">
      <c r="A228" t="str">
        <f t="shared" si="267"/>
        <v>1</v>
      </c>
      <c r="B228" t="str">
        <f t="shared" si="268"/>
        <v>0</v>
      </c>
      <c r="C228">
        <f>COUNTIF($D$3:D228,D228)</f>
        <v>0</v>
      </c>
      <c r="J228" t="str">
        <f t="shared" si="269"/>
        <v/>
      </c>
      <c r="K228" t="str">
        <f t="shared" si="270"/>
        <v/>
      </c>
      <c r="L228" t="str">
        <f t="shared" si="271"/>
        <v xml:space="preserve"> </v>
      </c>
      <c r="M228" t="str">
        <f t="shared" si="272"/>
        <v/>
      </c>
      <c r="N228" t="e">
        <f>VLOOKUP(E228,HC!A:B,2,0)</f>
        <v>#N/A</v>
      </c>
      <c r="O228" t="e">
        <f>VLOOKUP(N228,HC!B:C,2,0)</f>
        <v>#N/A</v>
      </c>
      <c r="P228" s="82" t="str">
        <f t="shared" ref="P228:BJ228" si="307">IFERROR(IF($G228="inactive","",IF(AND($L228&lt;P$1,$M228&lt;P$1),"",IF(AND($L228&gt;Q$1,$M228&gt;Q$1),"",IF(AND($L228&lt;P$1,$M228&lt;=Q$1),$M228-P$1,IF(AND($L228&gt;=P$1,$M228&gt;Q$1),Q$1-$L228,IF(AND($L228&gt;=P$1,$M228&lt;=Q$1),$M228-$L228,IF(AND($L228&lt;P$1,$M228&gt;Q$1),Q$1-P$1,""))))))),"")</f>
        <v/>
      </c>
      <c r="Q228" s="82" t="str">
        <f t="shared" si="307"/>
        <v/>
      </c>
      <c r="R228" s="82" t="str">
        <f t="shared" si="307"/>
        <v/>
      </c>
      <c r="S228" s="82" t="str">
        <f t="shared" si="307"/>
        <v/>
      </c>
      <c r="T228" s="82" t="str">
        <f t="shared" si="307"/>
        <v/>
      </c>
      <c r="U228" s="82" t="str">
        <f t="shared" si="307"/>
        <v/>
      </c>
      <c r="V228" s="82" t="str">
        <f t="shared" si="307"/>
        <v/>
      </c>
      <c r="W228" s="82" t="str">
        <f t="shared" si="307"/>
        <v/>
      </c>
      <c r="X228" s="82" t="str">
        <f t="shared" si="307"/>
        <v/>
      </c>
      <c r="Y228" s="82" t="str">
        <f t="shared" si="307"/>
        <v/>
      </c>
      <c r="Z228" s="82" t="str">
        <f t="shared" si="307"/>
        <v/>
      </c>
      <c r="AA228" s="82" t="str">
        <f t="shared" si="307"/>
        <v/>
      </c>
      <c r="AB228" s="82" t="str">
        <f t="shared" si="307"/>
        <v/>
      </c>
      <c r="AC228" s="82" t="str">
        <f t="shared" si="307"/>
        <v/>
      </c>
      <c r="AD228" s="82" t="str">
        <f t="shared" si="307"/>
        <v/>
      </c>
      <c r="AE228" s="82" t="str">
        <f t="shared" si="307"/>
        <v/>
      </c>
      <c r="AF228" s="82" t="str">
        <f t="shared" si="307"/>
        <v/>
      </c>
      <c r="AG228" s="82" t="str">
        <f t="shared" si="307"/>
        <v/>
      </c>
      <c r="AH228" s="82" t="str">
        <f t="shared" si="307"/>
        <v/>
      </c>
      <c r="AI228" s="82" t="str">
        <f t="shared" si="307"/>
        <v/>
      </c>
      <c r="AJ228" s="82" t="str">
        <f t="shared" si="307"/>
        <v/>
      </c>
      <c r="AK228" s="82" t="str">
        <f t="shared" si="307"/>
        <v/>
      </c>
      <c r="AL228" s="82" t="str">
        <f t="shared" si="307"/>
        <v/>
      </c>
      <c r="AM228" s="82" t="str">
        <f t="shared" si="307"/>
        <v/>
      </c>
      <c r="AN228" s="82" t="str">
        <f t="shared" si="307"/>
        <v/>
      </c>
      <c r="AO228" s="82" t="str">
        <f t="shared" si="307"/>
        <v/>
      </c>
      <c r="AP228" s="82" t="str">
        <f t="shared" si="307"/>
        <v/>
      </c>
      <c r="AQ228" s="82" t="str">
        <f t="shared" si="307"/>
        <v/>
      </c>
      <c r="AR228" s="82" t="str">
        <f t="shared" si="307"/>
        <v/>
      </c>
      <c r="AS228" s="82" t="str">
        <f t="shared" si="307"/>
        <v/>
      </c>
      <c r="AT228" s="82" t="str">
        <f t="shared" si="307"/>
        <v/>
      </c>
      <c r="AU228" s="82" t="str">
        <f t="shared" si="307"/>
        <v/>
      </c>
      <c r="AV228" s="82" t="str">
        <f t="shared" si="307"/>
        <v/>
      </c>
      <c r="AW228" s="82" t="str">
        <f t="shared" si="307"/>
        <v/>
      </c>
      <c r="AX228" s="82" t="str">
        <f t="shared" si="307"/>
        <v/>
      </c>
      <c r="AY228" s="82" t="str">
        <f t="shared" si="307"/>
        <v/>
      </c>
      <c r="AZ228" s="82" t="str">
        <f t="shared" si="307"/>
        <v/>
      </c>
      <c r="BA228" s="82" t="str">
        <f t="shared" si="307"/>
        <v/>
      </c>
      <c r="BB228" s="82" t="str">
        <f t="shared" si="307"/>
        <v/>
      </c>
      <c r="BC228" s="82" t="str">
        <f t="shared" si="307"/>
        <v/>
      </c>
      <c r="BD228" s="82" t="str">
        <f t="shared" si="307"/>
        <v/>
      </c>
      <c r="BE228" s="82" t="str">
        <f t="shared" si="307"/>
        <v/>
      </c>
      <c r="BF228" s="82" t="str">
        <f t="shared" si="307"/>
        <v/>
      </c>
      <c r="BG228" s="82" t="str">
        <f t="shared" si="307"/>
        <v/>
      </c>
      <c r="BH228" s="82" t="str">
        <f t="shared" si="307"/>
        <v/>
      </c>
      <c r="BI228" s="82" t="str">
        <f t="shared" si="307"/>
        <v/>
      </c>
      <c r="BJ228" s="82" t="str">
        <f t="shared" si="307"/>
        <v/>
      </c>
      <c r="BK228" s="82" t="str">
        <f t="shared" si="278"/>
        <v/>
      </c>
      <c r="BL228" s="82"/>
      <c r="BM228" s="82"/>
      <c r="BN228" s="82"/>
      <c r="BO228" s="82"/>
      <c r="BP228" s="82"/>
      <c r="BZ228">
        <f t="shared" si="276"/>
        <v>0</v>
      </c>
      <c r="CA228">
        <f t="shared" si="276"/>
        <v>0</v>
      </c>
    </row>
    <row r="229" spans="1:79" x14ac:dyDescent="0.25">
      <c r="A229" t="str">
        <f t="shared" si="267"/>
        <v>1</v>
      </c>
      <c r="B229" t="str">
        <f t="shared" si="268"/>
        <v>0</v>
      </c>
      <c r="C229">
        <f>COUNTIF($D$3:D229,D229)</f>
        <v>0</v>
      </c>
      <c r="J229" t="str">
        <f t="shared" si="269"/>
        <v/>
      </c>
      <c r="K229" t="str">
        <f t="shared" si="270"/>
        <v/>
      </c>
      <c r="L229" t="str">
        <f t="shared" si="271"/>
        <v xml:space="preserve"> </v>
      </c>
      <c r="M229" t="str">
        <f t="shared" si="272"/>
        <v/>
      </c>
      <c r="N229" t="e">
        <f>VLOOKUP(E229,HC!A:B,2,0)</f>
        <v>#N/A</v>
      </c>
      <c r="O229" t="e">
        <f>VLOOKUP(N229,HC!B:C,2,0)</f>
        <v>#N/A</v>
      </c>
      <c r="P229" s="82" t="str">
        <f t="shared" ref="P229:BJ229" si="308">IFERROR(IF($G229="inactive","",IF(AND($L229&lt;P$1,$M229&lt;P$1),"",IF(AND($L229&gt;Q$1,$M229&gt;Q$1),"",IF(AND($L229&lt;P$1,$M229&lt;=Q$1),$M229-P$1,IF(AND($L229&gt;=P$1,$M229&gt;Q$1),Q$1-$L229,IF(AND($L229&gt;=P$1,$M229&lt;=Q$1),$M229-$L229,IF(AND($L229&lt;P$1,$M229&gt;Q$1),Q$1-P$1,""))))))),"")</f>
        <v/>
      </c>
      <c r="Q229" s="82" t="str">
        <f t="shared" si="308"/>
        <v/>
      </c>
      <c r="R229" s="82" t="str">
        <f t="shared" si="308"/>
        <v/>
      </c>
      <c r="S229" s="82" t="str">
        <f t="shared" si="308"/>
        <v/>
      </c>
      <c r="T229" s="82" t="str">
        <f t="shared" si="308"/>
        <v/>
      </c>
      <c r="U229" s="82" t="str">
        <f t="shared" si="308"/>
        <v/>
      </c>
      <c r="V229" s="82" t="str">
        <f t="shared" si="308"/>
        <v/>
      </c>
      <c r="W229" s="82" t="str">
        <f t="shared" si="308"/>
        <v/>
      </c>
      <c r="X229" s="82" t="str">
        <f t="shared" si="308"/>
        <v/>
      </c>
      <c r="Y229" s="82" t="str">
        <f t="shared" si="308"/>
        <v/>
      </c>
      <c r="Z229" s="82" t="str">
        <f t="shared" si="308"/>
        <v/>
      </c>
      <c r="AA229" s="82" t="str">
        <f t="shared" si="308"/>
        <v/>
      </c>
      <c r="AB229" s="82" t="str">
        <f t="shared" si="308"/>
        <v/>
      </c>
      <c r="AC229" s="82" t="str">
        <f t="shared" si="308"/>
        <v/>
      </c>
      <c r="AD229" s="82" t="str">
        <f t="shared" si="308"/>
        <v/>
      </c>
      <c r="AE229" s="82" t="str">
        <f t="shared" si="308"/>
        <v/>
      </c>
      <c r="AF229" s="82" t="str">
        <f t="shared" si="308"/>
        <v/>
      </c>
      <c r="AG229" s="82" t="str">
        <f t="shared" si="308"/>
        <v/>
      </c>
      <c r="AH229" s="82" t="str">
        <f t="shared" si="308"/>
        <v/>
      </c>
      <c r="AI229" s="82" t="str">
        <f t="shared" si="308"/>
        <v/>
      </c>
      <c r="AJ229" s="82" t="str">
        <f t="shared" si="308"/>
        <v/>
      </c>
      <c r="AK229" s="82" t="str">
        <f t="shared" si="308"/>
        <v/>
      </c>
      <c r="AL229" s="82" t="str">
        <f t="shared" si="308"/>
        <v/>
      </c>
      <c r="AM229" s="82" t="str">
        <f t="shared" si="308"/>
        <v/>
      </c>
      <c r="AN229" s="82" t="str">
        <f t="shared" si="308"/>
        <v/>
      </c>
      <c r="AO229" s="82" t="str">
        <f t="shared" si="308"/>
        <v/>
      </c>
      <c r="AP229" s="82" t="str">
        <f t="shared" si="308"/>
        <v/>
      </c>
      <c r="AQ229" s="82" t="str">
        <f t="shared" si="308"/>
        <v/>
      </c>
      <c r="AR229" s="82" t="str">
        <f t="shared" si="308"/>
        <v/>
      </c>
      <c r="AS229" s="82" t="str">
        <f t="shared" si="308"/>
        <v/>
      </c>
      <c r="AT229" s="82" t="str">
        <f t="shared" si="308"/>
        <v/>
      </c>
      <c r="AU229" s="82" t="str">
        <f t="shared" si="308"/>
        <v/>
      </c>
      <c r="AV229" s="82" t="str">
        <f t="shared" si="308"/>
        <v/>
      </c>
      <c r="AW229" s="82" t="str">
        <f t="shared" si="308"/>
        <v/>
      </c>
      <c r="AX229" s="82" t="str">
        <f t="shared" si="308"/>
        <v/>
      </c>
      <c r="AY229" s="82" t="str">
        <f t="shared" si="308"/>
        <v/>
      </c>
      <c r="AZ229" s="82" t="str">
        <f t="shared" si="308"/>
        <v/>
      </c>
      <c r="BA229" s="82" t="str">
        <f t="shared" si="308"/>
        <v/>
      </c>
      <c r="BB229" s="82" t="str">
        <f t="shared" si="308"/>
        <v/>
      </c>
      <c r="BC229" s="82" t="str">
        <f t="shared" si="308"/>
        <v/>
      </c>
      <c r="BD229" s="82" t="str">
        <f t="shared" si="308"/>
        <v/>
      </c>
      <c r="BE229" s="82" t="str">
        <f t="shared" si="308"/>
        <v/>
      </c>
      <c r="BF229" s="82" t="str">
        <f t="shared" si="308"/>
        <v/>
      </c>
      <c r="BG229" s="82" t="str">
        <f t="shared" si="308"/>
        <v/>
      </c>
      <c r="BH229" s="82" t="str">
        <f t="shared" si="308"/>
        <v/>
      </c>
      <c r="BI229" s="82" t="str">
        <f t="shared" si="308"/>
        <v/>
      </c>
      <c r="BJ229" s="82" t="str">
        <f t="shared" si="308"/>
        <v/>
      </c>
      <c r="BK229" s="82" t="str">
        <f t="shared" si="278"/>
        <v/>
      </c>
      <c r="BL229" s="82"/>
      <c r="BM229" s="82"/>
      <c r="BN229" s="82"/>
      <c r="BO229" s="82"/>
      <c r="BP229" s="82"/>
      <c r="BZ229">
        <f t="shared" si="276"/>
        <v>0</v>
      </c>
      <c r="CA229">
        <f t="shared" si="276"/>
        <v>0</v>
      </c>
    </row>
    <row r="230" spans="1:79" x14ac:dyDescent="0.25">
      <c r="A230" t="str">
        <f t="shared" si="267"/>
        <v>1</v>
      </c>
      <c r="B230" t="str">
        <f t="shared" si="268"/>
        <v>0</v>
      </c>
      <c r="C230">
        <f>COUNTIF($D$3:D230,D230)</f>
        <v>0</v>
      </c>
      <c r="J230" t="str">
        <f t="shared" si="269"/>
        <v/>
      </c>
      <c r="K230" t="str">
        <f t="shared" si="270"/>
        <v/>
      </c>
      <c r="L230" t="str">
        <f t="shared" si="271"/>
        <v xml:space="preserve"> </v>
      </c>
      <c r="M230" t="str">
        <f t="shared" si="272"/>
        <v/>
      </c>
      <c r="N230" t="e">
        <f>VLOOKUP(E230,HC!A:B,2,0)</f>
        <v>#N/A</v>
      </c>
      <c r="O230" t="e">
        <f>VLOOKUP(N230,HC!B:C,2,0)</f>
        <v>#N/A</v>
      </c>
      <c r="P230" s="82" t="str">
        <f t="shared" ref="P230:BJ230" si="309">IFERROR(IF($G230="inactive","",IF(AND($L230&lt;P$1,$M230&lt;P$1),"",IF(AND($L230&gt;Q$1,$M230&gt;Q$1),"",IF(AND($L230&lt;P$1,$M230&lt;=Q$1),$M230-P$1,IF(AND($L230&gt;=P$1,$M230&gt;Q$1),Q$1-$L230,IF(AND($L230&gt;=P$1,$M230&lt;=Q$1),$M230-$L230,IF(AND($L230&lt;P$1,$M230&gt;Q$1),Q$1-P$1,""))))))),"")</f>
        <v/>
      </c>
      <c r="Q230" s="82" t="str">
        <f t="shared" si="309"/>
        <v/>
      </c>
      <c r="R230" s="82" t="str">
        <f t="shared" si="309"/>
        <v/>
      </c>
      <c r="S230" s="82" t="str">
        <f t="shared" si="309"/>
        <v/>
      </c>
      <c r="T230" s="82" t="str">
        <f t="shared" si="309"/>
        <v/>
      </c>
      <c r="U230" s="82" t="str">
        <f t="shared" si="309"/>
        <v/>
      </c>
      <c r="V230" s="82" t="str">
        <f t="shared" si="309"/>
        <v/>
      </c>
      <c r="W230" s="82" t="str">
        <f t="shared" si="309"/>
        <v/>
      </c>
      <c r="X230" s="82" t="str">
        <f t="shared" si="309"/>
        <v/>
      </c>
      <c r="Y230" s="82" t="str">
        <f t="shared" si="309"/>
        <v/>
      </c>
      <c r="Z230" s="82" t="str">
        <f t="shared" si="309"/>
        <v/>
      </c>
      <c r="AA230" s="82" t="str">
        <f t="shared" si="309"/>
        <v/>
      </c>
      <c r="AB230" s="82" t="str">
        <f t="shared" si="309"/>
        <v/>
      </c>
      <c r="AC230" s="82" t="str">
        <f t="shared" si="309"/>
        <v/>
      </c>
      <c r="AD230" s="82" t="str">
        <f t="shared" si="309"/>
        <v/>
      </c>
      <c r="AE230" s="82" t="str">
        <f t="shared" si="309"/>
        <v/>
      </c>
      <c r="AF230" s="82" t="str">
        <f t="shared" si="309"/>
        <v/>
      </c>
      <c r="AG230" s="82" t="str">
        <f t="shared" si="309"/>
        <v/>
      </c>
      <c r="AH230" s="82" t="str">
        <f t="shared" si="309"/>
        <v/>
      </c>
      <c r="AI230" s="82" t="str">
        <f t="shared" si="309"/>
        <v/>
      </c>
      <c r="AJ230" s="82" t="str">
        <f t="shared" si="309"/>
        <v/>
      </c>
      <c r="AK230" s="82" t="str">
        <f t="shared" si="309"/>
        <v/>
      </c>
      <c r="AL230" s="82" t="str">
        <f t="shared" si="309"/>
        <v/>
      </c>
      <c r="AM230" s="82" t="str">
        <f t="shared" si="309"/>
        <v/>
      </c>
      <c r="AN230" s="82" t="str">
        <f t="shared" si="309"/>
        <v/>
      </c>
      <c r="AO230" s="82" t="str">
        <f t="shared" si="309"/>
        <v/>
      </c>
      <c r="AP230" s="82" t="str">
        <f t="shared" si="309"/>
        <v/>
      </c>
      <c r="AQ230" s="82" t="str">
        <f t="shared" si="309"/>
        <v/>
      </c>
      <c r="AR230" s="82" t="str">
        <f t="shared" si="309"/>
        <v/>
      </c>
      <c r="AS230" s="82" t="str">
        <f t="shared" si="309"/>
        <v/>
      </c>
      <c r="AT230" s="82" t="str">
        <f t="shared" si="309"/>
        <v/>
      </c>
      <c r="AU230" s="82" t="str">
        <f t="shared" si="309"/>
        <v/>
      </c>
      <c r="AV230" s="82" t="str">
        <f t="shared" si="309"/>
        <v/>
      </c>
      <c r="AW230" s="82" t="str">
        <f t="shared" si="309"/>
        <v/>
      </c>
      <c r="AX230" s="82" t="str">
        <f t="shared" si="309"/>
        <v/>
      </c>
      <c r="AY230" s="82" t="str">
        <f t="shared" si="309"/>
        <v/>
      </c>
      <c r="AZ230" s="82" t="str">
        <f t="shared" si="309"/>
        <v/>
      </c>
      <c r="BA230" s="82" t="str">
        <f t="shared" si="309"/>
        <v/>
      </c>
      <c r="BB230" s="82" t="str">
        <f t="shared" si="309"/>
        <v/>
      </c>
      <c r="BC230" s="82" t="str">
        <f t="shared" si="309"/>
        <v/>
      </c>
      <c r="BD230" s="82" t="str">
        <f t="shared" si="309"/>
        <v/>
      </c>
      <c r="BE230" s="82" t="str">
        <f t="shared" si="309"/>
        <v/>
      </c>
      <c r="BF230" s="82" t="str">
        <f t="shared" si="309"/>
        <v/>
      </c>
      <c r="BG230" s="82" t="str">
        <f t="shared" si="309"/>
        <v/>
      </c>
      <c r="BH230" s="82" t="str">
        <f t="shared" si="309"/>
        <v/>
      </c>
      <c r="BI230" s="82" t="str">
        <f t="shared" si="309"/>
        <v/>
      </c>
      <c r="BJ230" s="82" t="str">
        <f t="shared" si="309"/>
        <v/>
      </c>
      <c r="BK230" s="82" t="str">
        <f t="shared" si="278"/>
        <v/>
      </c>
      <c r="BL230" s="82"/>
      <c r="BM230" s="82"/>
      <c r="BN230" s="82"/>
      <c r="BO230" s="82"/>
      <c r="BP230" s="82"/>
      <c r="BZ230">
        <f t="shared" si="276"/>
        <v>0</v>
      </c>
      <c r="CA230">
        <f t="shared" si="276"/>
        <v>0</v>
      </c>
    </row>
    <row r="231" spans="1:79" x14ac:dyDescent="0.25">
      <c r="A231" t="str">
        <f t="shared" si="267"/>
        <v>1</v>
      </c>
      <c r="B231" t="str">
        <f t="shared" si="268"/>
        <v>0</v>
      </c>
      <c r="C231">
        <f>COUNTIF($D$3:D231,D231)</f>
        <v>0</v>
      </c>
      <c r="J231" t="str">
        <f t="shared" si="269"/>
        <v/>
      </c>
      <c r="K231" t="str">
        <f t="shared" si="270"/>
        <v/>
      </c>
      <c r="L231" t="str">
        <f t="shared" si="271"/>
        <v xml:space="preserve"> </v>
      </c>
      <c r="M231" t="str">
        <f t="shared" si="272"/>
        <v/>
      </c>
      <c r="N231" t="e">
        <f>VLOOKUP(E231,HC!A:B,2,0)</f>
        <v>#N/A</v>
      </c>
      <c r="O231" t="e">
        <f>VLOOKUP(N231,HC!B:C,2,0)</f>
        <v>#N/A</v>
      </c>
      <c r="P231" s="82" t="str">
        <f t="shared" ref="P231:BJ231" si="310">IFERROR(IF($G231="inactive","",IF(AND($L231&lt;P$1,$M231&lt;P$1),"",IF(AND($L231&gt;Q$1,$M231&gt;Q$1),"",IF(AND($L231&lt;P$1,$M231&lt;=Q$1),$M231-P$1,IF(AND($L231&gt;=P$1,$M231&gt;Q$1),Q$1-$L231,IF(AND($L231&gt;=P$1,$M231&lt;=Q$1),$M231-$L231,IF(AND($L231&lt;P$1,$M231&gt;Q$1),Q$1-P$1,""))))))),"")</f>
        <v/>
      </c>
      <c r="Q231" s="82" t="str">
        <f t="shared" si="310"/>
        <v/>
      </c>
      <c r="R231" s="82" t="str">
        <f t="shared" si="310"/>
        <v/>
      </c>
      <c r="S231" s="82" t="str">
        <f t="shared" si="310"/>
        <v/>
      </c>
      <c r="T231" s="82" t="str">
        <f t="shared" si="310"/>
        <v/>
      </c>
      <c r="U231" s="82" t="str">
        <f t="shared" si="310"/>
        <v/>
      </c>
      <c r="V231" s="82" t="str">
        <f t="shared" si="310"/>
        <v/>
      </c>
      <c r="W231" s="82" t="str">
        <f t="shared" si="310"/>
        <v/>
      </c>
      <c r="X231" s="82" t="str">
        <f t="shared" si="310"/>
        <v/>
      </c>
      <c r="Y231" s="82" t="str">
        <f t="shared" si="310"/>
        <v/>
      </c>
      <c r="Z231" s="82" t="str">
        <f t="shared" si="310"/>
        <v/>
      </c>
      <c r="AA231" s="82" t="str">
        <f t="shared" si="310"/>
        <v/>
      </c>
      <c r="AB231" s="82" t="str">
        <f t="shared" si="310"/>
        <v/>
      </c>
      <c r="AC231" s="82" t="str">
        <f t="shared" si="310"/>
        <v/>
      </c>
      <c r="AD231" s="82" t="str">
        <f t="shared" si="310"/>
        <v/>
      </c>
      <c r="AE231" s="82" t="str">
        <f t="shared" si="310"/>
        <v/>
      </c>
      <c r="AF231" s="82" t="str">
        <f t="shared" si="310"/>
        <v/>
      </c>
      <c r="AG231" s="82" t="str">
        <f t="shared" si="310"/>
        <v/>
      </c>
      <c r="AH231" s="82" t="str">
        <f t="shared" si="310"/>
        <v/>
      </c>
      <c r="AI231" s="82" t="str">
        <f t="shared" si="310"/>
        <v/>
      </c>
      <c r="AJ231" s="82" t="str">
        <f t="shared" si="310"/>
        <v/>
      </c>
      <c r="AK231" s="82" t="str">
        <f t="shared" si="310"/>
        <v/>
      </c>
      <c r="AL231" s="82" t="str">
        <f t="shared" si="310"/>
        <v/>
      </c>
      <c r="AM231" s="82" t="str">
        <f t="shared" si="310"/>
        <v/>
      </c>
      <c r="AN231" s="82" t="str">
        <f t="shared" si="310"/>
        <v/>
      </c>
      <c r="AO231" s="82" t="str">
        <f t="shared" si="310"/>
        <v/>
      </c>
      <c r="AP231" s="82" t="str">
        <f t="shared" si="310"/>
        <v/>
      </c>
      <c r="AQ231" s="82" t="str">
        <f t="shared" si="310"/>
        <v/>
      </c>
      <c r="AR231" s="82" t="str">
        <f t="shared" si="310"/>
        <v/>
      </c>
      <c r="AS231" s="82" t="str">
        <f t="shared" si="310"/>
        <v/>
      </c>
      <c r="AT231" s="82" t="str">
        <f t="shared" si="310"/>
        <v/>
      </c>
      <c r="AU231" s="82" t="str">
        <f t="shared" si="310"/>
        <v/>
      </c>
      <c r="AV231" s="82" t="str">
        <f t="shared" si="310"/>
        <v/>
      </c>
      <c r="AW231" s="82" t="str">
        <f t="shared" si="310"/>
        <v/>
      </c>
      <c r="AX231" s="82" t="str">
        <f t="shared" si="310"/>
        <v/>
      </c>
      <c r="AY231" s="82" t="str">
        <f t="shared" si="310"/>
        <v/>
      </c>
      <c r="AZ231" s="82" t="str">
        <f t="shared" si="310"/>
        <v/>
      </c>
      <c r="BA231" s="82" t="str">
        <f t="shared" si="310"/>
        <v/>
      </c>
      <c r="BB231" s="82" t="str">
        <f t="shared" si="310"/>
        <v/>
      </c>
      <c r="BC231" s="82" t="str">
        <f t="shared" si="310"/>
        <v/>
      </c>
      <c r="BD231" s="82" t="str">
        <f t="shared" si="310"/>
        <v/>
      </c>
      <c r="BE231" s="82" t="str">
        <f t="shared" si="310"/>
        <v/>
      </c>
      <c r="BF231" s="82" t="str">
        <f t="shared" si="310"/>
        <v/>
      </c>
      <c r="BG231" s="82" t="str">
        <f t="shared" si="310"/>
        <v/>
      </c>
      <c r="BH231" s="82" t="str">
        <f t="shared" si="310"/>
        <v/>
      </c>
      <c r="BI231" s="82" t="str">
        <f t="shared" si="310"/>
        <v/>
      </c>
      <c r="BJ231" s="82" t="str">
        <f t="shared" si="310"/>
        <v/>
      </c>
      <c r="BK231" s="82" t="str">
        <f t="shared" si="278"/>
        <v/>
      </c>
      <c r="BL231" s="82"/>
      <c r="BM231" s="82"/>
      <c r="BN231" s="82"/>
      <c r="BO231" s="82"/>
      <c r="BP231" s="82"/>
      <c r="BZ231">
        <f t="shared" si="276"/>
        <v>0</v>
      </c>
      <c r="CA231">
        <f t="shared" si="276"/>
        <v>0</v>
      </c>
    </row>
    <row r="232" spans="1:79" x14ac:dyDescent="0.25">
      <c r="A232" t="str">
        <f t="shared" si="267"/>
        <v>1</v>
      </c>
      <c r="B232" t="str">
        <f t="shared" si="268"/>
        <v>0</v>
      </c>
      <c r="C232">
        <f>COUNTIF($D$3:D232,D232)</f>
        <v>0</v>
      </c>
      <c r="J232" t="str">
        <f t="shared" si="269"/>
        <v/>
      </c>
      <c r="K232" t="str">
        <f t="shared" si="270"/>
        <v/>
      </c>
      <c r="L232" t="str">
        <f t="shared" si="271"/>
        <v xml:space="preserve"> </v>
      </c>
      <c r="M232" t="str">
        <f t="shared" si="272"/>
        <v/>
      </c>
      <c r="N232" t="e">
        <f>VLOOKUP(E232,HC!A:B,2,0)</f>
        <v>#N/A</v>
      </c>
      <c r="O232" t="e">
        <f>VLOOKUP(N232,HC!B:C,2,0)</f>
        <v>#N/A</v>
      </c>
      <c r="P232" s="82" t="str">
        <f t="shared" ref="P232:BJ232" si="311">IFERROR(IF($G232="inactive","",IF(AND($L232&lt;P$1,$M232&lt;P$1),"",IF(AND($L232&gt;Q$1,$M232&gt;Q$1),"",IF(AND($L232&lt;P$1,$M232&lt;=Q$1),$M232-P$1,IF(AND($L232&gt;=P$1,$M232&gt;Q$1),Q$1-$L232,IF(AND($L232&gt;=P$1,$M232&lt;=Q$1),$M232-$L232,IF(AND($L232&lt;P$1,$M232&gt;Q$1),Q$1-P$1,""))))))),"")</f>
        <v/>
      </c>
      <c r="Q232" s="82" t="str">
        <f t="shared" si="311"/>
        <v/>
      </c>
      <c r="R232" s="82" t="str">
        <f t="shared" si="311"/>
        <v/>
      </c>
      <c r="S232" s="82" t="str">
        <f t="shared" si="311"/>
        <v/>
      </c>
      <c r="T232" s="82" t="str">
        <f t="shared" si="311"/>
        <v/>
      </c>
      <c r="U232" s="82" t="str">
        <f t="shared" si="311"/>
        <v/>
      </c>
      <c r="V232" s="82" t="str">
        <f t="shared" si="311"/>
        <v/>
      </c>
      <c r="W232" s="82" t="str">
        <f t="shared" si="311"/>
        <v/>
      </c>
      <c r="X232" s="82" t="str">
        <f t="shared" si="311"/>
        <v/>
      </c>
      <c r="Y232" s="82" t="str">
        <f t="shared" si="311"/>
        <v/>
      </c>
      <c r="Z232" s="82" t="str">
        <f t="shared" si="311"/>
        <v/>
      </c>
      <c r="AA232" s="82" t="str">
        <f t="shared" si="311"/>
        <v/>
      </c>
      <c r="AB232" s="82" t="str">
        <f t="shared" si="311"/>
        <v/>
      </c>
      <c r="AC232" s="82" t="str">
        <f t="shared" si="311"/>
        <v/>
      </c>
      <c r="AD232" s="82" t="str">
        <f t="shared" si="311"/>
        <v/>
      </c>
      <c r="AE232" s="82" t="str">
        <f t="shared" si="311"/>
        <v/>
      </c>
      <c r="AF232" s="82" t="str">
        <f t="shared" si="311"/>
        <v/>
      </c>
      <c r="AG232" s="82" t="str">
        <f t="shared" si="311"/>
        <v/>
      </c>
      <c r="AH232" s="82" t="str">
        <f t="shared" si="311"/>
        <v/>
      </c>
      <c r="AI232" s="82" t="str">
        <f t="shared" si="311"/>
        <v/>
      </c>
      <c r="AJ232" s="82" t="str">
        <f t="shared" si="311"/>
        <v/>
      </c>
      <c r="AK232" s="82" t="str">
        <f t="shared" si="311"/>
        <v/>
      </c>
      <c r="AL232" s="82" t="str">
        <f t="shared" si="311"/>
        <v/>
      </c>
      <c r="AM232" s="82" t="str">
        <f t="shared" si="311"/>
        <v/>
      </c>
      <c r="AN232" s="82" t="str">
        <f t="shared" si="311"/>
        <v/>
      </c>
      <c r="AO232" s="82" t="str">
        <f t="shared" si="311"/>
        <v/>
      </c>
      <c r="AP232" s="82" t="str">
        <f t="shared" si="311"/>
        <v/>
      </c>
      <c r="AQ232" s="82" t="str">
        <f t="shared" si="311"/>
        <v/>
      </c>
      <c r="AR232" s="82" t="str">
        <f t="shared" si="311"/>
        <v/>
      </c>
      <c r="AS232" s="82" t="str">
        <f t="shared" si="311"/>
        <v/>
      </c>
      <c r="AT232" s="82" t="str">
        <f t="shared" si="311"/>
        <v/>
      </c>
      <c r="AU232" s="82" t="str">
        <f t="shared" si="311"/>
        <v/>
      </c>
      <c r="AV232" s="82" t="str">
        <f t="shared" si="311"/>
        <v/>
      </c>
      <c r="AW232" s="82" t="str">
        <f t="shared" si="311"/>
        <v/>
      </c>
      <c r="AX232" s="82" t="str">
        <f t="shared" si="311"/>
        <v/>
      </c>
      <c r="AY232" s="82" t="str">
        <f t="shared" si="311"/>
        <v/>
      </c>
      <c r="AZ232" s="82" t="str">
        <f t="shared" si="311"/>
        <v/>
      </c>
      <c r="BA232" s="82" t="str">
        <f t="shared" si="311"/>
        <v/>
      </c>
      <c r="BB232" s="82" t="str">
        <f t="shared" si="311"/>
        <v/>
      </c>
      <c r="BC232" s="82" t="str">
        <f t="shared" si="311"/>
        <v/>
      </c>
      <c r="BD232" s="82" t="str">
        <f t="shared" si="311"/>
        <v/>
      </c>
      <c r="BE232" s="82" t="str">
        <f t="shared" si="311"/>
        <v/>
      </c>
      <c r="BF232" s="82" t="str">
        <f t="shared" si="311"/>
        <v/>
      </c>
      <c r="BG232" s="82" t="str">
        <f t="shared" si="311"/>
        <v/>
      </c>
      <c r="BH232" s="82" t="str">
        <f t="shared" si="311"/>
        <v/>
      </c>
      <c r="BI232" s="82" t="str">
        <f t="shared" si="311"/>
        <v/>
      </c>
      <c r="BJ232" s="82" t="str">
        <f t="shared" si="311"/>
        <v/>
      </c>
      <c r="BK232" s="82" t="str">
        <f t="shared" si="278"/>
        <v/>
      </c>
      <c r="BL232" s="82"/>
      <c r="BM232" s="82"/>
      <c r="BN232" s="82"/>
      <c r="BO232" s="82"/>
      <c r="BP232" s="82"/>
      <c r="BZ232">
        <f t="shared" si="276"/>
        <v>0</v>
      </c>
      <c r="CA232">
        <f t="shared" si="276"/>
        <v>0</v>
      </c>
    </row>
    <row r="233" spans="1:79" x14ac:dyDescent="0.25">
      <c r="A233" t="str">
        <f t="shared" si="267"/>
        <v>1</v>
      </c>
      <c r="B233" t="str">
        <f t="shared" si="268"/>
        <v>0</v>
      </c>
      <c r="C233">
        <f>COUNTIF($D$3:D233,D233)</f>
        <v>0</v>
      </c>
      <c r="J233" t="str">
        <f t="shared" si="269"/>
        <v/>
      </c>
      <c r="K233" t="str">
        <f t="shared" si="270"/>
        <v/>
      </c>
      <c r="L233" t="str">
        <f t="shared" si="271"/>
        <v xml:space="preserve"> </v>
      </c>
      <c r="M233" t="str">
        <f t="shared" si="272"/>
        <v/>
      </c>
      <c r="N233" t="e">
        <f>VLOOKUP(E233,HC!A:B,2,0)</f>
        <v>#N/A</v>
      </c>
      <c r="O233" t="e">
        <f>VLOOKUP(N233,HC!B:C,2,0)</f>
        <v>#N/A</v>
      </c>
      <c r="P233" s="82" t="str">
        <f t="shared" ref="P233:BJ233" si="312">IFERROR(IF($G233="inactive","",IF(AND($L233&lt;P$1,$M233&lt;P$1),"",IF(AND($L233&gt;Q$1,$M233&gt;Q$1),"",IF(AND($L233&lt;P$1,$M233&lt;=Q$1),$M233-P$1,IF(AND($L233&gt;=P$1,$M233&gt;Q$1),Q$1-$L233,IF(AND($L233&gt;=P$1,$M233&lt;=Q$1),$M233-$L233,IF(AND($L233&lt;P$1,$M233&gt;Q$1),Q$1-P$1,""))))))),"")</f>
        <v/>
      </c>
      <c r="Q233" s="82" t="str">
        <f t="shared" si="312"/>
        <v/>
      </c>
      <c r="R233" s="82" t="str">
        <f t="shared" si="312"/>
        <v/>
      </c>
      <c r="S233" s="82" t="str">
        <f t="shared" si="312"/>
        <v/>
      </c>
      <c r="T233" s="82" t="str">
        <f t="shared" si="312"/>
        <v/>
      </c>
      <c r="U233" s="82" t="str">
        <f t="shared" si="312"/>
        <v/>
      </c>
      <c r="V233" s="82" t="str">
        <f t="shared" si="312"/>
        <v/>
      </c>
      <c r="W233" s="82" t="str">
        <f t="shared" si="312"/>
        <v/>
      </c>
      <c r="X233" s="82" t="str">
        <f t="shared" si="312"/>
        <v/>
      </c>
      <c r="Y233" s="82" t="str">
        <f t="shared" si="312"/>
        <v/>
      </c>
      <c r="Z233" s="82" t="str">
        <f t="shared" si="312"/>
        <v/>
      </c>
      <c r="AA233" s="82" t="str">
        <f t="shared" si="312"/>
        <v/>
      </c>
      <c r="AB233" s="82" t="str">
        <f t="shared" si="312"/>
        <v/>
      </c>
      <c r="AC233" s="82" t="str">
        <f t="shared" si="312"/>
        <v/>
      </c>
      <c r="AD233" s="82" t="str">
        <f t="shared" si="312"/>
        <v/>
      </c>
      <c r="AE233" s="82" t="str">
        <f t="shared" si="312"/>
        <v/>
      </c>
      <c r="AF233" s="82" t="str">
        <f t="shared" si="312"/>
        <v/>
      </c>
      <c r="AG233" s="82" t="str">
        <f t="shared" si="312"/>
        <v/>
      </c>
      <c r="AH233" s="82" t="str">
        <f t="shared" si="312"/>
        <v/>
      </c>
      <c r="AI233" s="82" t="str">
        <f t="shared" si="312"/>
        <v/>
      </c>
      <c r="AJ233" s="82" t="str">
        <f t="shared" si="312"/>
        <v/>
      </c>
      <c r="AK233" s="82" t="str">
        <f t="shared" si="312"/>
        <v/>
      </c>
      <c r="AL233" s="82" t="str">
        <f t="shared" si="312"/>
        <v/>
      </c>
      <c r="AM233" s="82" t="str">
        <f t="shared" si="312"/>
        <v/>
      </c>
      <c r="AN233" s="82" t="str">
        <f t="shared" si="312"/>
        <v/>
      </c>
      <c r="AO233" s="82" t="str">
        <f t="shared" si="312"/>
        <v/>
      </c>
      <c r="AP233" s="82" t="str">
        <f t="shared" si="312"/>
        <v/>
      </c>
      <c r="AQ233" s="82" t="str">
        <f t="shared" si="312"/>
        <v/>
      </c>
      <c r="AR233" s="82" t="str">
        <f t="shared" si="312"/>
        <v/>
      </c>
      <c r="AS233" s="82" t="str">
        <f t="shared" si="312"/>
        <v/>
      </c>
      <c r="AT233" s="82" t="str">
        <f t="shared" si="312"/>
        <v/>
      </c>
      <c r="AU233" s="82" t="str">
        <f t="shared" si="312"/>
        <v/>
      </c>
      <c r="AV233" s="82" t="str">
        <f t="shared" si="312"/>
        <v/>
      </c>
      <c r="AW233" s="82" t="str">
        <f t="shared" si="312"/>
        <v/>
      </c>
      <c r="AX233" s="82" t="str">
        <f t="shared" si="312"/>
        <v/>
      </c>
      <c r="AY233" s="82" t="str">
        <f t="shared" si="312"/>
        <v/>
      </c>
      <c r="AZ233" s="82" t="str">
        <f t="shared" si="312"/>
        <v/>
      </c>
      <c r="BA233" s="82" t="str">
        <f t="shared" si="312"/>
        <v/>
      </c>
      <c r="BB233" s="82" t="str">
        <f t="shared" si="312"/>
        <v/>
      </c>
      <c r="BC233" s="82" t="str">
        <f t="shared" si="312"/>
        <v/>
      </c>
      <c r="BD233" s="82" t="str">
        <f t="shared" si="312"/>
        <v/>
      </c>
      <c r="BE233" s="82" t="str">
        <f t="shared" si="312"/>
        <v/>
      </c>
      <c r="BF233" s="82" t="str">
        <f t="shared" si="312"/>
        <v/>
      </c>
      <c r="BG233" s="82" t="str">
        <f t="shared" si="312"/>
        <v/>
      </c>
      <c r="BH233" s="82" t="str">
        <f t="shared" si="312"/>
        <v/>
      </c>
      <c r="BI233" s="82" t="str">
        <f t="shared" si="312"/>
        <v/>
      </c>
      <c r="BJ233" s="82" t="str">
        <f t="shared" si="312"/>
        <v/>
      </c>
      <c r="BK233" s="82" t="str">
        <f t="shared" si="278"/>
        <v/>
      </c>
      <c r="BL233" s="82"/>
      <c r="BM233" s="82"/>
      <c r="BN233" s="82"/>
      <c r="BO233" s="82"/>
      <c r="BP233" s="82"/>
      <c r="BZ233">
        <f t="shared" si="276"/>
        <v>0</v>
      </c>
      <c r="CA233">
        <f t="shared" si="276"/>
        <v>0</v>
      </c>
    </row>
    <row r="234" spans="1:79" x14ac:dyDescent="0.25">
      <c r="A234" t="str">
        <f t="shared" si="267"/>
        <v>1</v>
      </c>
      <c r="B234" t="str">
        <f t="shared" si="268"/>
        <v>0</v>
      </c>
      <c r="C234">
        <f>COUNTIF($D$3:D234,D234)</f>
        <v>0</v>
      </c>
      <c r="J234" t="str">
        <f t="shared" si="269"/>
        <v/>
      </c>
      <c r="K234" t="str">
        <f t="shared" si="270"/>
        <v/>
      </c>
      <c r="L234" t="str">
        <f t="shared" si="271"/>
        <v xml:space="preserve"> </v>
      </c>
      <c r="M234" t="str">
        <f t="shared" si="272"/>
        <v/>
      </c>
      <c r="N234" t="e">
        <f>VLOOKUP(E234,HC!A:B,2,0)</f>
        <v>#N/A</v>
      </c>
      <c r="O234" t="e">
        <f>VLOOKUP(N234,HC!B:C,2,0)</f>
        <v>#N/A</v>
      </c>
      <c r="P234" s="82" t="str">
        <f t="shared" ref="P234:BJ234" si="313">IFERROR(IF($G234="inactive","",IF(AND($L234&lt;P$1,$M234&lt;P$1),"",IF(AND($L234&gt;Q$1,$M234&gt;Q$1),"",IF(AND($L234&lt;P$1,$M234&lt;=Q$1),$M234-P$1,IF(AND($L234&gt;=P$1,$M234&gt;Q$1),Q$1-$L234,IF(AND($L234&gt;=P$1,$M234&lt;=Q$1),$M234-$L234,IF(AND($L234&lt;P$1,$M234&gt;Q$1),Q$1-P$1,""))))))),"")</f>
        <v/>
      </c>
      <c r="Q234" s="82" t="str">
        <f t="shared" si="313"/>
        <v/>
      </c>
      <c r="R234" s="82" t="str">
        <f t="shared" si="313"/>
        <v/>
      </c>
      <c r="S234" s="82" t="str">
        <f t="shared" si="313"/>
        <v/>
      </c>
      <c r="T234" s="82" t="str">
        <f t="shared" si="313"/>
        <v/>
      </c>
      <c r="U234" s="82" t="str">
        <f t="shared" si="313"/>
        <v/>
      </c>
      <c r="V234" s="82" t="str">
        <f t="shared" si="313"/>
        <v/>
      </c>
      <c r="W234" s="82" t="str">
        <f t="shared" si="313"/>
        <v/>
      </c>
      <c r="X234" s="82" t="str">
        <f t="shared" si="313"/>
        <v/>
      </c>
      <c r="Y234" s="82" t="str">
        <f t="shared" si="313"/>
        <v/>
      </c>
      <c r="Z234" s="82" t="str">
        <f t="shared" si="313"/>
        <v/>
      </c>
      <c r="AA234" s="82" t="str">
        <f t="shared" si="313"/>
        <v/>
      </c>
      <c r="AB234" s="82" t="str">
        <f t="shared" si="313"/>
        <v/>
      </c>
      <c r="AC234" s="82" t="str">
        <f t="shared" si="313"/>
        <v/>
      </c>
      <c r="AD234" s="82" t="str">
        <f t="shared" si="313"/>
        <v/>
      </c>
      <c r="AE234" s="82" t="str">
        <f t="shared" si="313"/>
        <v/>
      </c>
      <c r="AF234" s="82" t="str">
        <f t="shared" si="313"/>
        <v/>
      </c>
      <c r="AG234" s="82" t="str">
        <f t="shared" si="313"/>
        <v/>
      </c>
      <c r="AH234" s="82" t="str">
        <f t="shared" si="313"/>
        <v/>
      </c>
      <c r="AI234" s="82" t="str">
        <f t="shared" si="313"/>
        <v/>
      </c>
      <c r="AJ234" s="82" t="str">
        <f t="shared" si="313"/>
        <v/>
      </c>
      <c r="AK234" s="82" t="str">
        <f t="shared" si="313"/>
        <v/>
      </c>
      <c r="AL234" s="82" t="str">
        <f t="shared" si="313"/>
        <v/>
      </c>
      <c r="AM234" s="82" t="str">
        <f t="shared" si="313"/>
        <v/>
      </c>
      <c r="AN234" s="82" t="str">
        <f t="shared" si="313"/>
        <v/>
      </c>
      <c r="AO234" s="82" t="str">
        <f t="shared" si="313"/>
        <v/>
      </c>
      <c r="AP234" s="82" t="str">
        <f t="shared" si="313"/>
        <v/>
      </c>
      <c r="AQ234" s="82" t="str">
        <f t="shared" si="313"/>
        <v/>
      </c>
      <c r="AR234" s="82" t="str">
        <f t="shared" si="313"/>
        <v/>
      </c>
      <c r="AS234" s="82" t="str">
        <f t="shared" si="313"/>
        <v/>
      </c>
      <c r="AT234" s="82" t="str">
        <f t="shared" si="313"/>
        <v/>
      </c>
      <c r="AU234" s="82" t="str">
        <f t="shared" si="313"/>
        <v/>
      </c>
      <c r="AV234" s="82" t="str">
        <f t="shared" si="313"/>
        <v/>
      </c>
      <c r="AW234" s="82" t="str">
        <f t="shared" si="313"/>
        <v/>
      </c>
      <c r="AX234" s="82" t="str">
        <f t="shared" si="313"/>
        <v/>
      </c>
      <c r="AY234" s="82" t="str">
        <f t="shared" si="313"/>
        <v/>
      </c>
      <c r="AZ234" s="82" t="str">
        <f t="shared" si="313"/>
        <v/>
      </c>
      <c r="BA234" s="82" t="str">
        <f t="shared" si="313"/>
        <v/>
      </c>
      <c r="BB234" s="82" t="str">
        <f t="shared" si="313"/>
        <v/>
      </c>
      <c r="BC234" s="82" t="str">
        <f t="shared" si="313"/>
        <v/>
      </c>
      <c r="BD234" s="82" t="str">
        <f t="shared" si="313"/>
        <v/>
      </c>
      <c r="BE234" s="82" t="str">
        <f t="shared" si="313"/>
        <v/>
      </c>
      <c r="BF234" s="82" t="str">
        <f t="shared" si="313"/>
        <v/>
      </c>
      <c r="BG234" s="82" t="str">
        <f t="shared" si="313"/>
        <v/>
      </c>
      <c r="BH234" s="82" t="str">
        <f t="shared" si="313"/>
        <v/>
      </c>
      <c r="BI234" s="82" t="str">
        <f t="shared" si="313"/>
        <v/>
      </c>
      <c r="BJ234" s="82" t="str">
        <f t="shared" si="313"/>
        <v/>
      </c>
      <c r="BK234" s="82" t="str">
        <f t="shared" si="278"/>
        <v/>
      </c>
      <c r="BL234" s="82"/>
      <c r="BM234" s="82"/>
      <c r="BN234" s="82"/>
      <c r="BO234" s="82"/>
      <c r="BP234" s="82"/>
      <c r="BZ234">
        <f t="shared" si="276"/>
        <v>0</v>
      </c>
      <c r="CA234">
        <f t="shared" si="276"/>
        <v>0</v>
      </c>
    </row>
    <row r="235" spans="1:79" x14ac:dyDescent="0.25">
      <c r="A235" t="str">
        <f t="shared" si="267"/>
        <v>1</v>
      </c>
      <c r="B235" t="str">
        <f t="shared" si="268"/>
        <v>0</v>
      </c>
      <c r="C235">
        <f>COUNTIF($D$3:D235,D235)</f>
        <v>0</v>
      </c>
      <c r="J235" t="str">
        <f t="shared" si="269"/>
        <v/>
      </c>
      <c r="K235" t="str">
        <f t="shared" si="270"/>
        <v/>
      </c>
      <c r="L235" t="str">
        <f t="shared" si="271"/>
        <v xml:space="preserve"> </v>
      </c>
      <c r="M235" t="str">
        <f t="shared" si="272"/>
        <v/>
      </c>
      <c r="N235" t="e">
        <f>VLOOKUP(E235,HC!A:B,2,0)</f>
        <v>#N/A</v>
      </c>
      <c r="O235" t="e">
        <f>VLOOKUP(N235,HC!B:C,2,0)</f>
        <v>#N/A</v>
      </c>
      <c r="P235" s="82" t="str">
        <f t="shared" ref="P235:BJ235" si="314">IFERROR(IF($G235="inactive","",IF(AND($L235&lt;P$1,$M235&lt;P$1),"",IF(AND($L235&gt;Q$1,$M235&gt;Q$1),"",IF(AND($L235&lt;P$1,$M235&lt;=Q$1),$M235-P$1,IF(AND($L235&gt;=P$1,$M235&gt;Q$1),Q$1-$L235,IF(AND($L235&gt;=P$1,$M235&lt;=Q$1),$M235-$L235,IF(AND($L235&lt;P$1,$M235&gt;Q$1),Q$1-P$1,""))))))),"")</f>
        <v/>
      </c>
      <c r="Q235" s="82" t="str">
        <f t="shared" si="314"/>
        <v/>
      </c>
      <c r="R235" s="82" t="str">
        <f t="shared" si="314"/>
        <v/>
      </c>
      <c r="S235" s="82" t="str">
        <f t="shared" si="314"/>
        <v/>
      </c>
      <c r="T235" s="82" t="str">
        <f t="shared" si="314"/>
        <v/>
      </c>
      <c r="U235" s="82" t="str">
        <f t="shared" si="314"/>
        <v/>
      </c>
      <c r="V235" s="82" t="str">
        <f t="shared" si="314"/>
        <v/>
      </c>
      <c r="W235" s="82" t="str">
        <f t="shared" si="314"/>
        <v/>
      </c>
      <c r="X235" s="82" t="str">
        <f t="shared" si="314"/>
        <v/>
      </c>
      <c r="Y235" s="82" t="str">
        <f t="shared" si="314"/>
        <v/>
      </c>
      <c r="Z235" s="82" t="str">
        <f t="shared" si="314"/>
        <v/>
      </c>
      <c r="AA235" s="82" t="str">
        <f t="shared" si="314"/>
        <v/>
      </c>
      <c r="AB235" s="82" t="str">
        <f t="shared" si="314"/>
        <v/>
      </c>
      <c r="AC235" s="82" t="str">
        <f t="shared" si="314"/>
        <v/>
      </c>
      <c r="AD235" s="82" t="str">
        <f t="shared" si="314"/>
        <v/>
      </c>
      <c r="AE235" s="82" t="str">
        <f t="shared" si="314"/>
        <v/>
      </c>
      <c r="AF235" s="82" t="str">
        <f t="shared" si="314"/>
        <v/>
      </c>
      <c r="AG235" s="82" t="str">
        <f t="shared" si="314"/>
        <v/>
      </c>
      <c r="AH235" s="82" t="str">
        <f t="shared" si="314"/>
        <v/>
      </c>
      <c r="AI235" s="82" t="str">
        <f t="shared" si="314"/>
        <v/>
      </c>
      <c r="AJ235" s="82" t="str">
        <f t="shared" si="314"/>
        <v/>
      </c>
      <c r="AK235" s="82" t="str">
        <f t="shared" si="314"/>
        <v/>
      </c>
      <c r="AL235" s="82" t="str">
        <f t="shared" si="314"/>
        <v/>
      </c>
      <c r="AM235" s="82" t="str">
        <f t="shared" si="314"/>
        <v/>
      </c>
      <c r="AN235" s="82" t="str">
        <f t="shared" si="314"/>
        <v/>
      </c>
      <c r="AO235" s="82" t="str">
        <f t="shared" si="314"/>
        <v/>
      </c>
      <c r="AP235" s="82" t="str">
        <f t="shared" si="314"/>
        <v/>
      </c>
      <c r="AQ235" s="82" t="str">
        <f t="shared" si="314"/>
        <v/>
      </c>
      <c r="AR235" s="82" t="str">
        <f t="shared" si="314"/>
        <v/>
      </c>
      <c r="AS235" s="82" t="str">
        <f t="shared" si="314"/>
        <v/>
      </c>
      <c r="AT235" s="82" t="str">
        <f t="shared" si="314"/>
        <v/>
      </c>
      <c r="AU235" s="82" t="str">
        <f t="shared" si="314"/>
        <v/>
      </c>
      <c r="AV235" s="82" t="str">
        <f t="shared" si="314"/>
        <v/>
      </c>
      <c r="AW235" s="82" t="str">
        <f t="shared" si="314"/>
        <v/>
      </c>
      <c r="AX235" s="82" t="str">
        <f t="shared" si="314"/>
        <v/>
      </c>
      <c r="AY235" s="82" t="str">
        <f t="shared" si="314"/>
        <v/>
      </c>
      <c r="AZ235" s="82" t="str">
        <f t="shared" si="314"/>
        <v/>
      </c>
      <c r="BA235" s="82" t="str">
        <f t="shared" si="314"/>
        <v/>
      </c>
      <c r="BB235" s="82" t="str">
        <f t="shared" si="314"/>
        <v/>
      </c>
      <c r="BC235" s="82" t="str">
        <f t="shared" si="314"/>
        <v/>
      </c>
      <c r="BD235" s="82" t="str">
        <f t="shared" si="314"/>
        <v/>
      </c>
      <c r="BE235" s="82" t="str">
        <f t="shared" si="314"/>
        <v/>
      </c>
      <c r="BF235" s="82" t="str">
        <f t="shared" si="314"/>
        <v/>
      </c>
      <c r="BG235" s="82" t="str">
        <f t="shared" si="314"/>
        <v/>
      </c>
      <c r="BH235" s="82" t="str">
        <f t="shared" si="314"/>
        <v/>
      </c>
      <c r="BI235" s="82" t="str">
        <f t="shared" si="314"/>
        <v/>
      </c>
      <c r="BJ235" s="82" t="str">
        <f t="shared" si="314"/>
        <v/>
      </c>
      <c r="BK235" s="82" t="str">
        <f t="shared" si="278"/>
        <v/>
      </c>
      <c r="BL235" s="82"/>
      <c r="BM235" s="82"/>
      <c r="BN235" s="82"/>
      <c r="BO235" s="82"/>
      <c r="BP235" s="82"/>
      <c r="BZ235">
        <f t="shared" si="276"/>
        <v>0</v>
      </c>
      <c r="CA235">
        <f t="shared" si="276"/>
        <v>0</v>
      </c>
    </row>
    <row r="236" spans="1:79" x14ac:dyDescent="0.25">
      <c r="A236" t="str">
        <f t="shared" si="267"/>
        <v>1</v>
      </c>
      <c r="B236" t="str">
        <f t="shared" si="268"/>
        <v>0</v>
      </c>
      <c r="C236">
        <f>COUNTIF($D$3:D236,D236)</f>
        <v>0</v>
      </c>
      <c r="J236" t="str">
        <f t="shared" si="269"/>
        <v/>
      </c>
      <c r="K236" t="str">
        <f t="shared" si="270"/>
        <v/>
      </c>
      <c r="L236" t="str">
        <f t="shared" si="271"/>
        <v xml:space="preserve"> </v>
      </c>
      <c r="M236" t="str">
        <f t="shared" si="272"/>
        <v/>
      </c>
      <c r="N236" t="e">
        <f>VLOOKUP(E236,HC!A:B,2,0)</f>
        <v>#N/A</v>
      </c>
      <c r="O236" t="e">
        <f>VLOOKUP(N236,HC!B:C,2,0)</f>
        <v>#N/A</v>
      </c>
      <c r="P236" s="82" t="str">
        <f t="shared" ref="P236:BJ236" si="315">IFERROR(IF($G236="inactive","",IF(AND($L236&lt;P$1,$M236&lt;P$1),"",IF(AND($L236&gt;Q$1,$M236&gt;Q$1),"",IF(AND($L236&lt;P$1,$M236&lt;=Q$1),$M236-P$1,IF(AND($L236&gt;=P$1,$M236&gt;Q$1),Q$1-$L236,IF(AND($L236&gt;=P$1,$M236&lt;=Q$1),$M236-$L236,IF(AND($L236&lt;P$1,$M236&gt;Q$1),Q$1-P$1,""))))))),"")</f>
        <v/>
      </c>
      <c r="Q236" s="82" t="str">
        <f t="shared" si="315"/>
        <v/>
      </c>
      <c r="R236" s="82" t="str">
        <f t="shared" si="315"/>
        <v/>
      </c>
      <c r="S236" s="82" t="str">
        <f t="shared" si="315"/>
        <v/>
      </c>
      <c r="T236" s="82" t="str">
        <f t="shared" si="315"/>
        <v/>
      </c>
      <c r="U236" s="82" t="str">
        <f t="shared" si="315"/>
        <v/>
      </c>
      <c r="V236" s="82" t="str">
        <f t="shared" si="315"/>
        <v/>
      </c>
      <c r="W236" s="82" t="str">
        <f t="shared" si="315"/>
        <v/>
      </c>
      <c r="X236" s="82" t="str">
        <f t="shared" si="315"/>
        <v/>
      </c>
      <c r="Y236" s="82" t="str">
        <f t="shared" si="315"/>
        <v/>
      </c>
      <c r="Z236" s="82" t="str">
        <f t="shared" si="315"/>
        <v/>
      </c>
      <c r="AA236" s="82" t="str">
        <f t="shared" si="315"/>
        <v/>
      </c>
      <c r="AB236" s="82" t="str">
        <f t="shared" si="315"/>
        <v/>
      </c>
      <c r="AC236" s="82" t="str">
        <f t="shared" si="315"/>
        <v/>
      </c>
      <c r="AD236" s="82" t="str">
        <f t="shared" si="315"/>
        <v/>
      </c>
      <c r="AE236" s="82" t="str">
        <f t="shared" si="315"/>
        <v/>
      </c>
      <c r="AF236" s="82" t="str">
        <f t="shared" si="315"/>
        <v/>
      </c>
      <c r="AG236" s="82" t="str">
        <f t="shared" si="315"/>
        <v/>
      </c>
      <c r="AH236" s="82" t="str">
        <f t="shared" si="315"/>
        <v/>
      </c>
      <c r="AI236" s="82" t="str">
        <f t="shared" si="315"/>
        <v/>
      </c>
      <c r="AJ236" s="82" t="str">
        <f t="shared" si="315"/>
        <v/>
      </c>
      <c r="AK236" s="82" t="str">
        <f t="shared" si="315"/>
        <v/>
      </c>
      <c r="AL236" s="82" t="str">
        <f t="shared" si="315"/>
        <v/>
      </c>
      <c r="AM236" s="82" t="str">
        <f t="shared" si="315"/>
        <v/>
      </c>
      <c r="AN236" s="82" t="str">
        <f t="shared" si="315"/>
        <v/>
      </c>
      <c r="AO236" s="82" t="str">
        <f t="shared" si="315"/>
        <v/>
      </c>
      <c r="AP236" s="82" t="str">
        <f t="shared" si="315"/>
        <v/>
      </c>
      <c r="AQ236" s="82" t="str">
        <f t="shared" si="315"/>
        <v/>
      </c>
      <c r="AR236" s="82" t="str">
        <f t="shared" si="315"/>
        <v/>
      </c>
      <c r="AS236" s="82" t="str">
        <f t="shared" si="315"/>
        <v/>
      </c>
      <c r="AT236" s="82" t="str">
        <f t="shared" si="315"/>
        <v/>
      </c>
      <c r="AU236" s="82" t="str">
        <f t="shared" si="315"/>
        <v/>
      </c>
      <c r="AV236" s="82" t="str">
        <f t="shared" si="315"/>
        <v/>
      </c>
      <c r="AW236" s="82" t="str">
        <f t="shared" si="315"/>
        <v/>
      </c>
      <c r="AX236" s="82" t="str">
        <f t="shared" si="315"/>
        <v/>
      </c>
      <c r="AY236" s="82" t="str">
        <f t="shared" si="315"/>
        <v/>
      </c>
      <c r="AZ236" s="82" t="str">
        <f t="shared" si="315"/>
        <v/>
      </c>
      <c r="BA236" s="82" t="str">
        <f t="shared" si="315"/>
        <v/>
      </c>
      <c r="BB236" s="82" t="str">
        <f t="shared" si="315"/>
        <v/>
      </c>
      <c r="BC236" s="82" t="str">
        <f t="shared" si="315"/>
        <v/>
      </c>
      <c r="BD236" s="82" t="str">
        <f t="shared" si="315"/>
        <v/>
      </c>
      <c r="BE236" s="82" t="str">
        <f t="shared" si="315"/>
        <v/>
      </c>
      <c r="BF236" s="82" t="str">
        <f t="shared" si="315"/>
        <v/>
      </c>
      <c r="BG236" s="82" t="str">
        <f t="shared" si="315"/>
        <v/>
      </c>
      <c r="BH236" s="82" t="str">
        <f t="shared" si="315"/>
        <v/>
      </c>
      <c r="BI236" s="82" t="str">
        <f t="shared" si="315"/>
        <v/>
      </c>
      <c r="BJ236" s="82" t="str">
        <f t="shared" si="315"/>
        <v/>
      </c>
      <c r="BK236" s="82" t="str">
        <f t="shared" si="278"/>
        <v/>
      </c>
      <c r="BL236" s="82"/>
      <c r="BM236" s="82"/>
      <c r="BN236" s="82"/>
      <c r="BO236" s="82"/>
      <c r="BP236" s="82"/>
      <c r="BZ236">
        <f t="shared" si="276"/>
        <v>0</v>
      </c>
      <c r="CA236">
        <f t="shared" si="276"/>
        <v>0</v>
      </c>
    </row>
    <row r="237" spans="1:79" x14ac:dyDescent="0.25">
      <c r="A237" t="str">
        <f t="shared" si="267"/>
        <v>1</v>
      </c>
      <c r="B237" t="str">
        <f t="shared" si="268"/>
        <v>0</v>
      </c>
      <c r="C237">
        <f>COUNTIF($D$3:D237,D237)</f>
        <v>0</v>
      </c>
      <c r="J237" t="str">
        <f t="shared" si="269"/>
        <v/>
      </c>
      <c r="K237" t="str">
        <f t="shared" si="270"/>
        <v/>
      </c>
      <c r="L237" t="str">
        <f t="shared" si="271"/>
        <v xml:space="preserve"> </v>
      </c>
      <c r="M237" t="str">
        <f t="shared" si="272"/>
        <v/>
      </c>
      <c r="N237" t="e">
        <f>VLOOKUP(E237,HC!A:B,2,0)</f>
        <v>#N/A</v>
      </c>
      <c r="O237" t="e">
        <f>VLOOKUP(N237,HC!B:C,2,0)</f>
        <v>#N/A</v>
      </c>
      <c r="P237" s="82" t="str">
        <f t="shared" ref="P237:BJ237" si="316">IFERROR(IF($G237="inactive","",IF(AND($L237&lt;P$1,$M237&lt;P$1),"",IF(AND($L237&gt;Q$1,$M237&gt;Q$1),"",IF(AND($L237&lt;P$1,$M237&lt;=Q$1),$M237-P$1,IF(AND($L237&gt;=P$1,$M237&gt;Q$1),Q$1-$L237,IF(AND($L237&gt;=P$1,$M237&lt;=Q$1),$M237-$L237,IF(AND($L237&lt;P$1,$M237&gt;Q$1),Q$1-P$1,""))))))),"")</f>
        <v/>
      </c>
      <c r="Q237" s="82" t="str">
        <f t="shared" si="316"/>
        <v/>
      </c>
      <c r="R237" s="82" t="str">
        <f t="shared" si="316"/>
        <v/>
      </c>
      <c r="S237" s="82" t="str">
        <f t="shared" si="316"/>
        <v/>
      </c>
      <c r="T237" s="82" t="str">
        <f t="shared" si="316"/>
        <v/>
      </c>
      <c r="U237" s="82" t="str">
        <f t="shared" si="316"/>
        <v/>
      </c>
      <c r="V237" s="82" t="str">
        <f t="shared" si="316"/>
        <v/>
      </c>
      <c r="W237" s="82" t="str">
        <f t="shared" si="316"/>
        <v/>
      </c>
      <c r="X237" s="82" t="str">
        <f t="shared" si="316"/>
        <v/>
      </c>
      <c r="Y237" s="82" t="str">
        <f t="shared" si="316"/>
        <v/>
      </c>
      <c r="Z237" s="82" t="str">
        <f t="shared" si="316"/>
        <v/>
      </c>
      <c r="AA237" s="82" t="str">
        <f t="shared" si="316"/>
        <v/>
      </c>
      <c r="AB237" s="82" t="str">
        <f t="shared" si="316"/>
        <v/>
      </c>
      <c r="AC237" s="82" t="str">
        <f t="shared" si="316"/>
        <v/>
      </c>
      <c r="AD237" s="82" t="str">
        <f t="shared" si="316"/>
        <v/>
      </c>
      <c r="AE237" s="82" t="str">
        <f t="shared" si="316"/>
        <v/>
      </c>
      <c r="AF237" s="82" t="str">
        <f t="shared" si="316"/>
        <v/>
      </c>
      <c r="AG237" s="82" t="str">
        <f t="shared" si="316"/>
        <v/>
      </c>
      <c r="AH237" s="82" t="str">
        <f t="shared" si="316"/>
        <v/>
      </c>
      <c r="AI237" s="82" t="str">
        <f t="shared" si="316"/>
        <v/>
      </c>
      <c r="AJ237" s="82" t="str">
        <f t="shared" si="316"/>
        <v/>
      </c>
      <c r="AK237" s="82" t="str">
        <f t="shared" si="316"/>
        <v/>
      </c>
      <c r="AL237" s="82" t="str">
        <f t="shared" si="316"/>
        <v/>
      </c>
      <c r="AM237" s="82" t="str">
        <f t="shared" si="316"/>
        <v/>
      </c>
      <c r="AN237" s="82" t="str">
        <f t="shared" si="316"/>
        <v/>
      </c>
      <c r="AO237" s="82" t="str">
        <f t="shared" si="316"/>
        <v/>
      </c>
      <c r="AP237" s="82" t="str">
        <f t="shared" si="316"/>
        <v/>
      </c>
      <c r="AQ237" s="82" t="str">
        <f t="shared" si="316"/>
        <v/>
      </c>
      <c r="AR237" s="82" t="str">
        <f t="shared" si="316"/>
        <v/>
      </c>
      <c r="AS237" s="82" t="str">
        <f t="shared" si="316"/>
        <v/>
      </c>
      <c r="AT237" s="82" t="str">
        <f t="shared" si="316"/>
        <v/>
      </c>
      <c r="AU237" s="82" t="str">
        <f t="shared" si="316"/>
        <v/>
      </c>
      <c r="AV237" s="82" t="str">
        <f t="shared" si="316"/>
        <v/>
      </c>
      <c r="AW237" s="82" t="str">
        <f t="shared" si="316"/>
        <v/>
      </c>
      <c r="AX237" s="82" t="str">
        <f t="shared" si="316"/>
        <v/>
      </c>
      <c r="AY237" s="82" t="str">
        <f t="shared" si="316"/>
        <v/>
      </c>
      <c r="AZ237" s="82" t="str">
        <f t="shared" si="316"/>
        <v/>
      </c>
      <c r="BA237" s="82" t="str">
        <f t="shared" si="316"/>
        <v/>
      </c>
      <c r="BB237" s="82" t="str">
        <f t="shared" si="316"/>
        <v/>
      </c>
      <c r="BC237" s="82" t="str">
        <f t="shared" si="316"/>
        <v/>
      </c>
      <c r="BD237" s="82" t="str">
        <f t="shared" si="316"/>
        <v/>
      </c>
      <c r="BE237" s="82" t="str">
        <f t="shared" si="316"/>
        <v/>
      </c>
      <c r="BF237" s="82" t="str">
        <f t="shared" si="316"/>
        <v/>
      </c>
      <c r="BG237" s="82" t="str">
        <f t="shared" si="316"/>
        <v/>
      </c>
      <c r="BH237" s="82" t="str">
        <f t="shared" si="316"/>
        <v/>
      </c>
      <c r="BI237" s="82" t="str">
        <f t="shared" si="316"/>
        <v/>
      </c>
      <c r="BJ237" s="82" t="str">
        <f t="shared" si="316"/>
        <v/>
      </c>
      <c r="BK237" s="82" t="str">
        <f t="shared" si="278"/>
        <v/>
      </c>
      <c r="BL237" s="82"/>
      <c r="BM237" s="82"/>
      <c r="BN237" s="82"/>
      <c r="BO237" s="82"/>
      <c r="BP237" s="82"/>
      <c r="BZ237">
        <f t="shared" si="276"/>
        <v>0</v>
      </c>
      <c r="CA237">
        <f t="shared" si="276"/>
        <v>0</v>
      </c>
    </row>
    <row r="238" spans="1:79" x14ac:dyDescent="0.25">
      <c r="A238" t="str">
        <f t="shared" si="267"/>
        <v>1</v>
      </c>
      <c r="B238" t="str">
        <f t="shared" si="268"/>
        <v>0</v>
      </c>
      <c r="C238">
        <f>COUNTIF($D$3:D238,D238)</f>
        <v>0</v>
      </c>
      <c r="J238" t="str">
        <f t="shared" si="269"/>
        <v/>
      </c>
      <c r="K238" t="str">
        <f t="shared" si="270"/>
        <v/>
      </c>
      <c r="L238" t="str">
        <f t="shared" si="271"/>
        <v xml:space="preserve"> </v>
      </c>
      <c r="M238" t="str">
        <f t="shared" si="272"/>
        <v/>
      </c>
      <c r="N238" t="e">
        <f>VLOOKUP(E238,HC!A:B,2,0)</f>
        <v>#N/A</v>
      </c>
      <c r="O238" t="e">
        <f>VLOOKUP(N238,HC!B:C,2,0)</f>
        <v>#N/A</v>
      </c>
      <c r="P238" s="82" t="str">
        <f t="shared" ref="P238:BJ238" si="317">IFERROR(IF($G238="inactive","",IF(AND($L238&lt;P$1,$M238&lt;P$1),"",IF(AND($L238&gt;Q$1,$M238&gt;Q$1),"",IF(AND($L238&lt;P$1,$M238&lt;=Q$1),$M238-P$1,IF(AND($L238&gt;=P$1,$M238&gt;Q$1),Q$1-$L238,IF(AND($L238&gt;=P$1,$M238&lt;=Q$1),$M238-$L238,IF(AND($L238&lt;P$1,$M238&gt;Q$1),Q$1-P$1,""))))))),"")</f>
        <v/>
      </c>
      <c r="Q238" s="82" t="str">
        <f t="shared" si="317"/>
        <v/>
      </c>
      <c r="R238" s="82" t="str">
        <f t="shared" si="317"/>
        <v/>
      </c>
      <c r="S238" s="82" t="str">
        <f t="shared" si="317"/>
        <v/>
      </c>
      <c r="T238" s="82" t="str">
        <f t="shared" si="317"/>
        <v/>
      </c>
      <c r="U238" s="82" t="str">
        <f t="shared" si="317"/>
        <v/>
      </c>
      <c r="V238" s="82" t="str">
        <f t="shared" si="317"/>
        <v/>
      </c>
      <c r="W238" s="82" t="str">
        <f t="shared" si="317"/>
        <v/>
      </c>
      <c r="X238" s="82" t="str">
        <f t="shared" si="317"/>
        <v/>
      </c>
      <c r="Y238" s="82" t="str">
        <f t="shared" si="317"/>
        <v/>
      </c>
      <c r="Z238" s="82" t="str">
        <f t="shared" si="317"/>
        <v/>
      </c>
      <c r="AA238" s="82" t="str">
        <f t="shared" si="317"/>
        <v/>
      </c>
      <c r="AB238" s="82" t="str">
        <f t="shared" si="317"/>
        <v/>
      </c>
      <c r="AC238" s="82" t="str">
        <f t="shared" si="317"/>
        <v/>
      </c>
      <c r="AD238" s="82" t="str">
        <f t="shared" si="317"/>
        <v/>
      </c>
      <c r="AE238" s="82" t="str">
        <f t="shared" si="317"/>
        <v/>
      </c>
      <c r="AF238" s="82" t="str">
        <f t="shared" si="317"/>
        <v/>
      </c>
      <c r="AG238" s="82" t="str">
        <f t="shared" si="317"/>
        <v/>
      </c>
      <c r="AH238" s="82" t="str">
        <f t="shared" si="317"/>
        <v/>
      </c>
      <c r="AI238" s="82" t="str">
        <f t="shared" si="317"/>
        <v/>
      </c>
      <c r="AJ238" s="82" t="str">
        <f t="shared" si="317"/>
        <v/>
      </c>
      <c r="AK238" s="82" t="str">
        <f t="shared" si="317"/>
        <v/>
      </c>
      <c r="AL238" s="82" t="str">
        <f t="shared" si="317"/>
        <v/>
      </c>
      <c r="AM238" s="82" t="str">
        <f t="shared" si="317"/>
        <v/>
      </c>
      <c r="AN238" s="82" t="str">
        <f t="shared" si="317"/>
        <v/>
      </c>
      <c r="AO238" s="82" t="str">
        <f t="shared" si="317"/>
        <v/>
      </c>
      <c r="AP238" s="82" t="str">
        <f t="shared" si="317"/>
        <v/>
      </c>
      <c r="AQ238" s="82" t="str">
        <f t="shared" si="317"/>
        <v/>
      </c>
      <c r="AR238" s="82" t="str">
        <f t="shared" si="317"/>
        <v/>
      </c>
      <c r="AS238" s="82" t="str">
        <f t="shared" si="317"/>
        <v/>
      </c>
      <c r="AT238" s="82" t="str">
        <f t="shared" si="317"/>
        <v/>
      </c>
      <c r="AU238" s="82" t="str">
        <f t="shared" si="317"/>
        <v/>
      </c>
      <c r="AV238" s="82" t="str">
        <f t="shared" si="317"/>
        <v/>
      </c>
      <c r="AW238" s="82" t="str">
        <f t="shared" si="317"/>
        <v/>
      </c>
      <c r="AX238" s="82" t="str">
        <f t="shared" si="317"/>
        <v/>
      </c>
      <c r="AY238" s="82" t="str">
        <f t="shared" si="317"/>
        <v/>
      </c>
      <c r="AZ238" s="82" t="str">
        <f t="shared" si="317"/>
        <v/>
      </c>
      <c r="BA238" s="82" t="str">
        <f t="shared" si="317"/>
        <v/>
      </c>
      <c r="BB238" s="82" t="str">
        <f t="shared" si="317"/>
        <v/>
      </c>
      <c r="BC238" s="82" t="str">
        <f t="shared" si="317"/>
        <v/>
      </c>
      <c r="BD238" s="82" t="str">
        <f t="shared" si="317"/>
        <v/>
      </c>
      <c r="BE238" s="82" t="str">
        <f t="shared" si="317"/>
        <v/>
      </c>
      <c r="BF238" s="82" t="str">
        <f t="shared" si="317"/>
        <v/>
      </c>
      <c r="BG238" s="82" t="str">
        <f t="shared" si="317"/>
        <v/>
      </c>
      <c r="BH238" s="82" t="str">
        <f t="shared" si="317"/>
        <v/>
      </c>
      <c r="BI238" s="82" t="str">
        <f t="shared" si="317"/>
        <v/>
      </c>
      <c r="BJ238" s="82" t="str">
        <f t="shared" si="317"/>
        <v/>
      </c>
      <c r="BK238" s="82" t="str">
        <f t="shared" si="278"/>
        <v/>
      </c>
      <c r="BL238" s="82"/>
      <c r="BM238" s="82"/>
      <c r="BN238" s="82"/>
      <c r="BO238" s="82"/>
      <c r="BP238" s="82"/>
      <c r="BZ238">
        <f t="shared" si="276"/>
        <v>0</v>
      </c>
      <c r="CA238">
        <f t="shared" si="276"/>
        <v>0</v>
      </c>
    </row>
    <row r="239" spans="1:79" x14ac:dyDescent="0.25">
      <c r="A239" t="str">
        <f t="shared" si="267"/>
        <v>1</v>
      </c>
      <c r="B239" t="str">
        <f t="shared" si="268"/>
        <v>0</v>
      </c>
      <c r="C239">
        <f>COUNTIF($D$3:D239,D239)</f>
        <v>0</v>
      </c>
      <c r="J239" t="str">
        <f t="shared" si="269"/>
        <v/>
      </c>
      <c r="K239" t="str">
        <f t="shared" si="270"/>
        <v/>
      </c>
      <c r="L239" t="str">
        <f t="shared" si="271"/>
        <v xml:space="preserve"> </v>
      </c>
      <c r="M239" t="str">
        <f t="shared" si="272"/>
        <v/>
      </c>
      <c r="N239" t="e">
        <f>VLOOKUP(E239,HC!A:B,2,0)</f>
        <v>#N/A</v>
      </c>
      <c r="O239" t="e">
        <f>VLOOKUP(N239,HC!B:C,2,0)</f>
        <v>#N/A</v>
      </c>
      <c r="P239" s="82" t="str">
        <f t="shared" ref="P239:BJ239" si="318">IFERROR(IF($G239="inactive","",IF(AND($L239&lt;P$1,$M239&lt;P$1),"",IF(AND($L239&gt;Q$1,$M239&gt;Q$1),"",IF(AND($L239&lt;P$1,$M239&lt;=Q$1),$M239-P$1,IF(AND($L239&gt;=P$1,$M239&gt;Q$1),Q$1-$L239,IF(AND($L239&gt;=P$1,$M239&lt;=Q$1),$M239-$L239,IF(AND($L239&lt;P$1,$M239&gt;Q$1),Q$1-P$1,""))))))),"")</f>
        <v/>
      </c>
      <c r="Q239" s="82" t="str">
        <f t="shared" si="318"/>
        <v/>
      </c>
      <c r="R239" s="82" t="str">
        <f t="shared" si="318"/>
        <v/>
      </c>
      <c r="S239" s="82" t="str">
        <f t="shared" si="318"/>
        <v/>
      </c>
      <c r="T239" s="82" t="str">
        <f t="shared" si="318"/>
        <v/>
      </c>
      <c r="U239" s="82" t="str">
        <f t="shared" si="318"/>
        <v/>
      </c>
      <c r="V239" s="82" t="str">
        <f t="shared" si="318"/>
        <v/>
      </c>
      <c r="W239" s="82" t="str">
        <f t="shared" si="318"/>
        <v/>
      </c>
      <c r="X239" s="82" t="str">
        <f t="shared" si="318"/>
        <v/>
      </c>
      <c r="Y239" s="82" t="str">
        <f t="shared" si="318"/>
        <v/>
      </c>
      <c r="Z239" s="82" t="str">
        <f t="shared" si="318"/>
        <v/>
      </c>
      <c r="AA239" s="82" t="str">
        <f t="shared" si="318"/>
        <v/>
      </c>
      <c r="AB239" s="82" t="str">
        <f t="shared" si="318"/>
        <v/>
      </c>
      <c r="AC239" s="82" t="str">
        <f t="shared" si="318"/>
        <v/>
      </c>
      <c r="AD239" s="82" t="str">
        <f t="shared" si="318"/>
        <v/>
      </c>
      <c r="AE239" s="82" t="str">
        <f t="shared" si="318"/>
        <v/>
      </c>
      <c r="AF239" s="82" t="str">
        <f t="shared" si="318"/>
        <v/>
      </c>
      <c r="AG239" s="82" t="str">
        <f t="shared" si="318"/>
        <v/>
      </c>
      <c r="AH239" s="82" t="str">
        <f t="shared" si="318"/>
        <v/>
      </c>
      <c r="AI239" s="82" t="str">
        <f t="shared" si="318"/>
        <v/>
      </c>
      <c r="AJ239" s="82" t="str">
        <f t="shared" si="318"/>
        <v/>
      </c>
      <c r="AK239" s="82" t="str">
        <f t="shared" si="318"/>
        <v/>
      </c>
      <c r="AL239" s="82" t="str">
        <f t="shared" si="318"/>
        <v/>
      </c>
      <c r="AM239" s="82" t="str">
        <f t="shared" si="318"/>
        <v/>
      </c>
      <c r="AN239" s="82" t="str">
        <f t="shared" si="318"/>
        <v/>
      </c>
      <c r="AO239" s="82" t="str">
        <f t="shared" si="318"/>
        <v/>
      </c>
      <c r="AP239" s="82" t="str">
        <f t="shared" si="318"/>
        <v/>
      </c>
      <c r="AQ239" s="82" t="str">
        <f t="shared" si="318"/>
        <v/>
      </c>
      <c r="AR239" s="82" t="str">
        <f t="shared" si="318"/>
        <v/>
      </c>
      <c r="AS239" s="82" t="str">
        <f t="shared" si="318"/>
        <v/>
      </c>
      <c r="AT239" s="82" t="str">
        <f t="shared" si="318"/>
        <v/>
      </c>
      <c r="AU239" s="82" t="str">
        <f t="shared" si="318"/>
        <v/>
      </c>
      <c r="AV239" s="82" t="str">
        <f t="shared" si="318"/>
        <v/>
      </c>
      <c r="AW239" s="82" t="str">
        <f t="shared" si="318"/>
        <v/>
      </c>
      <c r="AX239" s="82" t="str">
        <f t="shared" si="318"/>
        <v/>
      </c>
      <c r="AY239" s="82" t="str">
        <f t="shared" si="318"/>
        <v/>
      </c>
      <c r="AZ239" s="82" t="str">
        <f t="shared" si="318"/>
        <v/>
      </c>
      <c r="BA239" s="82" t="str">
        <f t="shared" si="318"/>
        <v/>
      </c>
      <c r="BB239" s="82" t="str">
        <f t="shared" si="318"/>
        <v/>
      </c>
      <c r="BC239" s="82" t="str">
        <f t="shared" si="318"/>
        <v/>
      </c>
      <c r="BD239" s="82" t="str">
        <f t="shared" si="318"/>
        <v/>
      </c>
      <c r="BE239" s="82" t="str">
        <f t="shared" si="318"/>
        <v/>
      </c>
      <c r="BF239" s="82" t="str">
        <f t="shared" si="318"/>
        <v/>
      </c>
      <c r="BG239" s="82" t="str">
        <f t="shared" si="318"/>
        <v/>
      </c>
      <c r="BH239" s="82" t="str">
        <f t="shared" si="318"/>
        <v/>
      </c>
      <c r="BI239" s="82" t="str">
        <f t="shared" si="318"/>
        <v/>
      </c>
      <c r="BJ239" s="82" t="str">
        <f t="shared" si="318"/>
        <v/>
      </c>
      <c r="BK239" s="82" t="str">
        <f t="shared" si="278"/>
        <v/>
      </c>
      <c r="BL239" s="82"/>
      <c r="BM239" s="82"/>
      <c r="BN239" s="82"/>
      <c r="BO239" s="82"/>
      <c r="BP239" s="82"/>
      <c r="BZ239">
        <f t="shared" si="276"/>
        <v>0</v>
      </c>
      <c r="CA239">
        <f t="shared" si="276"/>
        <v>0</v>
      </c>
    </row>
    <row r="240" spans="1:79" x14ac:dyDescent="0.25">
      <c r="A240" t="str">
        <f t="shared" si="267"/>
        <v>1</v>
      </c>
      <c r="B240" t="str">
        <f t="shared" si="268"/>
        <v>0</v>
      </c>
      <c r="C240">
        <f>COUNTIF($D$3:D240,D240)</f>
        <v>0</v>
      </c>
      <c r="J240" t="str">
        <f t="shared" si="269"/>
        <v/>
      </c>
      <c r="K240" t="str">
        <f t="shared" si="270"/>
        <v/>
      </c>
      <c r="L240" t="str">
        <f t="shared" si="271"/>
        <v xml:space="preserve"> </v>
      </c>
      <c r="M240" t="str">
        <f t="shared" si="272"/>
        <v/>
      </c>
      <c r="N240" t="e">
        <f>VLOOKUP(E240,HC!A:B,2,0)</f>
        <v>#N/A</v>
      </c>
      <c r="O240" t="e">
        <f>VLOOKUP(N240,HC!B:C,2,0)</f>
        <v>#N/A</v>
      </c>
      <c r="P240" s="82" t="str">
        <f t="shared" ref="P240:BJ240" si="319">IFERROR(IF($G240="inactive","",IF(AND($L240&lt;P$1,$M240&lt;P$1),"",IF(AND($L240&gt;Q$1,$M240&gt;Q$1),"",IF(AND($L240&lt;P$1,$M240&lt;=Q$1),$M240-P$1,IF(AND($L240&gt;=P$1,$M240&gt;Q$1),Q$1-$L240,IF(AND($L240&gt;=P$1,$M240&lt;=Q$1),$M240-$L240,IF(AND($L240&lt;P$1,$M240&gt;Q$1),Q$1-P$1,""))))))),"")</f>
        <v/>
      </c>
      <c r="Q240" s="82" t="str">
        <f t="shared" si="319"/>
        <v/>
      </c>
      <c r="R240" s="82" t="str">
        <f t="shared" si="319"/>
        <v/>
      </c>
      <c r="S240" s="82" t="str">
        <f t="shared" si="319"/>
        <v/>
      </c>
      <c r="T240" s="82" t="str">
        <f t="shared" si="319"/>
        <v/>
      </c>
      <c r="U240" s="82" t="str">
        <f t="shared" si="319"/>
        <v/>
      </c>
      <c r="V240" s="82" t="str">
        <f t="shared" si="319"/>
        <v/>
      </c>
      <c r="W240" s="82" t="str">
        <f t="shared" si="319"/>
        <v/>
      </c>
      <c r="X240" s="82" t="str">
        <f t="shared" si="319"/>
        <v/>
      </c>
      <c r="Y240" s="82" t="str">
        <f t="shared" si="319"/>
        <v/>
      </c>
      <c r="Z240" s="82" t="str">
        <f t="shared" si="319"/>
        <v/>
      </c>
      <c r="AA240" s="82" t="str">
        <f t="shared" si="319"/>
        <v/>
      </c>
      <c r="AB240" s="82" t="str">
        <f t="shared" si="319"/>
        <v/>
      </c>
      <c r="AC240" s="82" t="str">
        <f t="shared" si="319"/>
        <v/>
      </c>
      <c r="AD240" s="82" t="str">
        <f t="shared" si="319"/>
        <v/>
      </c>
      <c r="AE240" s="82" t="str">
        <f t="shared" si="319"/>
        <v/>
      </c>
      <c r="AF240" s="82" t="str">
        <f t="shared" si="319"/>
        <v/>
      </c>
      <c r="AG240" s="82" t="str">
        <f t="shared" si="319"/>
        <v/>
      </c>
      <c r="AH240" s="82" t="str">
        <f t="shared" si="319"/>
        <v/>
      </c>
      <c r="AI240" s="82" t="str">
        <f t="shared" si="319"/>
        <v/>
      </c>
      <c r="AJ240" s="82" t="str">
        <f t="shared" si="319"/>
        <v/>
      </c>
      <c r="AK240" s="82" t="str">
        <f t="shared" si="319"/>
        <v/>
      </c>
      <c r="AL240" s="82" t="str">
        <f t="shared" si="319"/>
        <v/>
      </c>
      <c r="AM240" s="82" t="str">
        <f t="shared" si="319"/>
        <v/>
      </c>
      <c r="AN240" s="82" t="str">
        <f t="shared" si="319"/>
        <v/>
      </c>
      <c r="AO240" s="82" t="str">
        <f t="shared" si="319"/>
        <v/>
      </c>
      <c r="AP240" s="82" t="str">
        <f t="shared" si="319"/>
        <v/>
      </c>
      <c r="AQ240" s="82" t="str">
        <f t="shared" si="319"/>
        <v/>
      </c>
      <c r="AR240" s="82" t="str">
        <f t="shared" si="319"/>
        <v/>
      </c>
      <c r="AS240" s="82" t="str">
        <f t="shared" si="319"/>
        <v/>
      </c>
      <c r="AT240" s="82" t="str">
        <f t="shared" si="319"/>
        <v/>
      </c>
      <c r="AU240" s="82" t="str">
        <f t="shared" si="319"/>
        <v/>
      </c>
      <c r="AV240" s="82" t="str">
        <f t="shared" si="319"/>
        <v/>
      </c>
      <c r="AW240" s="82" t="str">
        <f t="shared" si="319"/>
        <v/>
      </c>
      <c r="AX240" s="82" t="str">
        <f t="shared" si="319"/>
        <v/>
      </c>
      <c r="AY240" s="82" t="str">
        <f t="shared" si="319"/>
        <v/>
      </c>
      <c r="AZ240" s="82" t="str">
        <f t="shared" si="319"/>
        <v/>
      </c>
      <c r="BA240" s="82" t="str">
        <f t="shared" si="319"/>
        <v/>
      </c>
      <c r="BB240" s="82" t="str">
        <f t="shared" si="319"/>
        <v/>
      </c>
      <c r="BC240" s="82" t="str">
        <f t="shared" si="319"/>
        <v/>
      </c>
      <c r="BD240" s="82" t="str">
        <f t="shared" si="319"/>
        <v/>
      </c>
      <c r="BE240" s="82" t="str">
        <f t="shared" si="319"/>
        <v/>
      </c>
      <c r="BF240" s="82" t="str">
        <f t="shared" si="319"/>
        <v/>
      </c>
      <c r="BG240" s="82" t="str">
        <f t="shared" si="319"/>
        <v/>
      </c>
      <c r="BH240" s="82" t="str">
        <f t="shared" si="319"/>
        <v/>
      </c>
      <c r="BI240" s="82" t="str">
        <f t="shared" si="319"/>
        <v/>
      </c>
      <c r="BJ240" s="82" t="str">
        <f t="shared" si="319"/>
        <v/>
      </c>
      <c r="BK240" s="82" t="str">
        <f t="shared" si="278"/>
        <v/>
      </c>
      <c r="BL240" s="82"/>
      <c r="BM240" s="82"/>
      <c r="BN240" s="82"/>
      <c r="BO240" s="82"/>
      <c r="BP240" s="82"/>
      <c r="BZ240">
        <f t="shared" si="276"/>
        <v>0</v>
      </c>
      <c r="CA240">
        <f t="shared" si="276"/>
        <v>0</v>
      </c>
    </row>
    <row r="241" spans="1:79" x14ac:dyDescent="0.25">
      <c r="A241" t="str">
        <f t="shared" si="267"/>
        <v>1</v>
      </c>
      <c r="B241" t="str">
        <f t="shared" si="268"/>
        <v>0</v>
      </c>
      <c r="C241">
        <f>COUNTIF($D$3:D241,D241)</f>
        <v>0</v>
      </c>
      <c r="J241" t="str">
        <f t="shared" si="269"/>
        <v/>
      </c>
      <c r="K241" t="str">
        <f t="shared" si="270"/>
        <v/>
      </c>
      <c r="L241" t="str">
        <f t="shared" si="271"/>
        <v xml:space="preserve"> </v>
      </c>
      <c r="M241" t="str">
        <f t="shared" si="272"/>
        <v/>
      </c>
      <c r="N241" t="e">
        <f>VLOOKUP(E241,HC!A:B,2,0)</f>
        <v>#N/A</v>
      </c>
      <c r="O241" t="e">
        <f>VLOOKUP(N241,HC!B:C,2,0)</f>
        <v>#N/A</v>
      </c>
      <c r="P241" s="82" t="str">
        <f t="shared" ref="P241:BJ241" si="320">IFERROR(IF($G241="inactive","",IF(AND($L241&lt;P$1,$M241&lt;P$1),"",IF(AND($L241&gt;Q$1,$M241&gt;Q$1),"",IF(AND($L241&lt;P$1,$M241&lt;=Q$1),$M241-P$1,IF(AND($L241&gt;=P$1,$M241&gt;Q$1),Q$1-$L241,IF(AND($L241&gt;=P$1,$M241&lt;=Q$1),$M241-$L241,IF(AND($L241&lt;P$1,$M241&gt;Q$1),Q$1-P$1,""))))))),"")</f>
        <v/>
      </c>
      <c r="Q241" s="82" t="str">
        <f t="shared" si="320"/>
        <v/>
      </c>
      <c r="R241" s="82" t="str">
        <f t="shared" si="320"/>
        <v/>
      </c>
      <c r="S241" s="82" t="str">
        <f t="shared" si="320"/>
        <v/>
      </c>
      <c r="T241" s="82" t="str">
        <f t="shared" si="320"/>
        <v/>
      </c>
      <c r="U241" s="82" t="str">
        <f t="shared" si="320"/>
        <v/>
      </c>
      <c r="V241" s="82" t="str">
        <f t="shared" si="320"/>
        <v/>
      </c>
      <c r="W241" s="82" t="str">
        <f t="shared" si="320"/>
        <v/>
      </c>
      <c r="X241" s="82" t="str">
        <f t="shared" si="320"/>
        <v/>
      </c>
      <c r="Y241" s="82" t="str">
        <f t="shared" si="320"/>
        <v/>
      </c>
      <c r="Z241" s="82" t="str">
        <f t="shared" si="320"/>
        <v/>
      </c>
      <c r="AA241" s="82" t="str">
        <f t="shared" si="320"/>
        <v/>
      </c>
      <c r="AB241" s="82" t="str">
        <f t="shared" si="320"/>
        <v/>
      </c>
      <c r="AC241" s="82" t="str">
        <f t="shared" si="320"/>
        <v/>
      </c>
      <c r="AD241" s="82" t="str">
        <f t="shared" si="320"/>
        <v/>
      </c>
      <c r="AE241" s="82" t="str">
        <f t="shared" si="320"/>
        <v/>
      </c>
      <c r="AF241" s="82" t="str">
        <f t="shared" si="320"/>
        <v/>
      </c>
      <c r="AG241" s="82" t="str">
        <f t="shared" si="320"/>
        <v/>
      </c>
      <c r="AH241" s="82" t="str">
        <f t="shared" si="320"/>
        <v/>
      </c>
      <c r="AI241" s="82" t="str">
        <f t="shared" si="320"/>
        <v/>
      </c>
      <c r="AJ241" s="82" t="str">
        <f t="shared" si="320"/>
        <v/>
      </c>
      <c r="AK241" s="82" t="str">
        <f t="shared" si="320"/>
        <v/>
      </c>
      <c r="AL241" s="82" t="str">
        <f t="shared" si="320"/>
        <v/>
      </c>
      <c r="AM241" s="82" t="str">
        <f t="shared" si="320"/>
        <v/>
      </c>
      <c r="AN241" s="82" t="str">
        <f t="shared" si="320"/>
        <v/>
      </c>
      <c r="AO241" s="82" t="str">
        <f t="shared" si="320"/>
        <v/>
      </c>
      <c r="AP241" s="82" t="str">
        <f t="shared" si="320"/>
        <v/>
      </c>
      <c r="AQ241" s="82" t="str">
        <f t="shared" si="320"/>
        <v/>
      </c>
      <c r="AR241" s="82" t="str">
        <f t="shared" si="320"/>
        <v/>
      </c>
      <c r="AS241" s="82" t="str">
        <f t="shared" si="320"/>
        <v/>
      </c>
      <c r="AT241" s="82" t="str">
        <f t="shared" si="320"/>
        <v/>
      </c>
      <c r="AU241" s="82" t="str">
        <f t="shared" si="320"/>
        <v/>
      </c>
      <c r="AV241" s="82" t="str">
        <f t="shared" si="320"/>
        <v/>
      </c>
      <c r="AW241" s="82" t="str">
        <f t="shared" si="320"/>
        <v/>
      </c>
      <c r="AX241" s="82" t="str">
        <f t="shared" si="320"/>
        <v/>
      </c>
      <c r="AY241" s="82" t="str">
        <f t="shared" si="320"/>
        <v/>
      </c>
      <c r="AZ241" s="82" t="str">
        <f t="shared" si="320"/>
        <v/>
      </c>
      <c r="BA241" s="82" t="str">
        <f t="shared" si="320"/>
        <v/>
      </c>
      <c r="BB241" s="82" t="str">
        <f t="shared" si="320"/>
        <v/>
      </c>
      <c r="BC241" s="82" t="str">
        <f t="shared" si="320"/>
        <v/>
      </c>
      <c r="BD241" s="82" t="str">
        <f t="shared" si="320"/>
        <v/>
      </c>
      <c r="BE241" s="82" t="str">
        <f t="shared" si="320"/>
        <v/>
      </c>
      <c r="BF241" s="82" t="str">
        <f t="shared" si="320"/>
        <v/>
      </c>
      <c r="BG241" s="82" t="str">
        <f t="shared" si="320"/>
        <v/>
      </c>
      <c r="BH241" s="82" t="str">
        <f t="shared" si="320"/>
        <v/>
      </c>
      <c r="BI241" s="82" t="str">
        <f t="shared" si="320"/>
        <v/>
      </c>
      <c r="BJ241" s="82" t="str">
        <f t="shared" si="320"/>
        <v/>
      </c>
      <c r="BK241" s="82" t="str">
        <f t="shared" si="278"/>
        <v/>
      </c>
      <c r="BL241" s="82"/>
      <c r="BM241" s="82"/>
      <c r="BN241" s="82"/>
      <c r="BO241" s="82"/>
      <c r="BP241" s="82"/>
      <c r="BZ241">
        <f t="shared" si="276"/>
        <v>0</v>
      </c>
      <c r="CA241">
        <f t="shared" si="276"/>
        <v>0</v>
      </c>
    </row>
    <row r="242" spans="1:79" x14ac:dyDescent="0.25">
      <c r="A242" t="str">
        <f t="shared" si="267"/>
        <v>1</v>
      </c>
      <c r="B242" t="str">
        <f t="shared" si="268"/>
        <v>0</v>
      </c>
      <c r="C242">
        <f>COUNTIF($D$3:D242,D242)</f>
        <v>0</v>
      </c>
      <c r="J242" t="str">
        <f t="shared" si="269"/>
        <v/>
      </c>
      <c r="K242" t="str">
        <f t="shared" si="270"/>
        <v/>
      </c>
      <c r="L242" t="str">
        <f t="shared" si="271"/>
        <v xml:space="preserve"> </v>
      </c>
      <c r="M242" t="str">
        <f t="shared" si="272"/>
        <v/>
      </c>
      <c r="N242" t="e">
        <f>VLOOKUP(E242,HC!A:B,2,0)</f>
        <v>#N/A</v>
      </c>
      <c r="O242" t="e">
        <f>VLOOKUP(N242,HC!B:C,2,0)</f>
        <v>#N/A</v>
      </c>
      <c r="P242" s="82" t="str">
        <f t="shared" ref="P242:BJ242" si="321">IFERROR(IF($G242="inactive","",IF(AND($L242&lt;P$1,$M242&lt;P$1),"",IF(AND($L242&gt;Q$1,$M242&gt;Q$1),"",IF(AND($L242&lt;P$1,$M242&lt;=Q$1),$M242-P$1,IF(AND($L242&gt;=P$1,$M242&gt;Q$1),Q$1-$L242,IF(AND($L242&gt;=P$1,$M242&lt;=Q$1),$M242-$L242,IF(AND($L242&lt;P$1,$M242&gt;Q$1),Q$1-P$1,""))))))),"")</f>
        <v/>
      </c>
      <c r="Q242" s="82" t="str">
        <f t="shared" si="321"/>
        <v/>
      </c>
      <c r="R242" s="82" t="str">
        <f t="shared" si="321"/>
        <v/>
      </c>
      <c r="S242" s="82" t="str">
        <f t="shared" si="321"/>
        <v/>
      </c>
      <c r="T242" s="82" t="str">
        <f t="shared" si="321"/>
        <v/>
      </c>
      <c r="U242" s="82" t="str">
        <f t="shared" si="321"/>
        <v/>
      </c>
      <c r="V242" s="82" t="str">
        <f t="shared" si="321"/>
        <v/>
      </c>
      <c r="W242" s="82" t="str">
        <f t="shared" si="321"/>
        <v/>
      </c>
      <c r="X242" s="82" t="str">
        <f t="shared" si="321"/>
        <v/>
      </c>
      <c r="Y242" s="82" t="str">
        <f t="shared" si="321"/>
        <v/>
      </c>
      <c r="Z242" s="82" t="str">
        <f t="shared" si="321"/>
        <v/>
      </c>
      <c r="AA242" s="82" t="str">
        <f t="shared" si="321"/>
        <v/>
      </c>
      <c r="AB242" s="82" t="str">
        <f t="shared" si="321"/>
        <v/>
      </c>
      <c r="AC242" s="82" t="str">
        <f t="shared" si="321"/>
        <v/>
      </c>
      <c r="AD242" s="82" t="str">
        <f t="shared" si="321"/>
        <v/>
      </c>
      <c r="AE242" s="82" t="str">
        <f t="shared" si="321"/>
        <v/>
      </c>
      <c r="AF242" s="82" t="str">
        <f t="shared" si="321"/>
        <v/>
      </c>
      <c r="AG242" s="82" t="str">
        <f t="shared" si="321"/>
        <v/>
      </c>
      <c r="AH242" s="82" t="str">
        <f t="shared" si="321"/>
        <v/>
      </c>
      <c r="AI242" s="82" t="str">
        <f t="shared" si="321"/>
        <v/>
      </c>
      <c r="AJ242" s="82" t="str">
        <f t="shared" si="321"/>
        <v/>
      </c>
      <c r="AK242" s="82" t="str">
        <f t="shared" si="321"/>
        <v/>
      </c>
      <c r="AL242" s="82" t="str">
        <f t="shared" si="321"/>
        <v/>
      </c>
      <c r="AM242" s="82" t="str">
        <f t="shared" si="321"/>
        <v/>
      </c>
      <c r="AN242" s="82" t="str">
        <f t="shared" si="321"/>
        <v/>
      </c>
      <c r="AO242" s="82" t="str">
        <f t="shared" si="321"/>
        <v/>
      </c>
      <c r="AP242" s="82" t="str">
        <f t="shared" si="321"/>
        <v/>
      </c>
      <c r="AQ242" s="82" t="str">
        <f t="shared" si="321"/>
        <v/>
      </c>
      <c r="AR242" s="82" t="str">
        <f t="shared" si="321"/>
        <v/>
      </c>
      <c r="AS242" s="82" t="str">
        <f t="shared" si="321"/>
        <v/>
      </c>
      <c r="AT242" s="82" t="str">
        <f t="shared" si="321"/>
        <v/>
      </c>
      <c r="AU242" s="82" t="str">
        <f t="shared" si="321"/>
        <v/>
      </c>
      <c r="AV242" s="82" t="str">
        <f t="shared" si="321"/>
        <v/>
      </c>
      <c r="AW242" s="82" t="str">
        <f t="shared" si="321"/>
        <v/>
      </c>
      <c r="AX242" s="82" t="str">
        <f t="shared" si="321"/>
        <v/>
      </c>
      <c r="AY242" s="82" t="str">
        <f t="shared" si="321"/>
        <v/>
      </c>
      <c r="AZ242" s="82" t="str">
        <f t="shared" si="321"/>
        <v/>
      </c>
      <c r="BA242" s="82" t="str">
        <f t="shared" si="321"/>
        <v/>
      </c>
      <c r="BB242" s="82" t="str">
        <f t="shared" si="321"/>
        <v/>
      </c>
      <c r="BC242" s="82" t="str">
        <f t="shared" si="321"/>
        <v/>
      </c>
      <c r="BD242" s="82" t="str">
        <f t="shared" si="321"/>
        <v/>
      </c>
      <c r="BE242" s="82" t="str">
        <f t="shared" si="321"/>
        <v/>
      </c>
      <c r="BF242" s="82" t="str">
        <f t="shared" si="321"/>
        <v/>
      </c>
      <c r="BG242" s="82" t="str">
        <f t="shared" si="321"/>
        <v/>
      </c>
      <c r="BH242" s="82" t="str">
        <f t="shared" si="321"/>
        <v/>
      </c>
      <c r="BI242" s="82" t="str">
        <f t="shared" si="321"/>
        <v/>
      </c>
      <c r="BJ242" s="82" t="str">
        <f t="shared" si="321"/>
        <v/>
      </c>
      <c r="BK242" s="82" t="str">
        <f t="shared" si="278"/>
        <v/>
      </c>
      <c r="BL242" s="82"/>
      <c r="BM242" s="82"/>
      <c r="BN242" s="82"/>
      <c r="BO242" s="82"/>
      <c r="BP242" s="82"/>
      <c r="BZ242">
        <f t="shared" si="276"/>
        <v>0</v>
      </c>
      <c r="CA242">
        <f t="shared" si="276"/>
        <v>0</v>
      </c>
    </row>
    <row r="243" spans="1:79" x14ac:dyDescent="0.25">
      <c r="A243" t="str">
        <f t="shared" si="267"/>
        <v>1</v>
      </c>
      <c r="B243" t="str">
        <f t="shared" si="268"/>
        <v>0</v>
      </c>
      <c r="C243">
        <f>COUNTIF($D$3:D243,D243)</f>
        <v>0</v>
      </c>
      <c r="J243" t="str">
        <f t="shared" si="269"/>
        <v/>
      </c>
      <c r="K243" t="str">
        <f t="shared" si="270"/>
        <v/>
      </c>
      <c r="L243" t="str">
        <f t="shared" si="271"/>
        <v xml:space="preserve"> </v>
      </c>
      <c r="M243" t="str">
        <f t="shared" si="272"/>
        <v/>
      </c>
      <c r="N243" t="e">
        <f>VLOOKUP(E243,HC!A:B,2,0)</f>
        <v>#N/A</v>
      </c>
      <c r="O243" t="e">
        <f>VLOOKUP(N243,HC!B:C,2,0)</f>
        <v>#N/A</v>
      </c>
      <c r="P243" s="82" t="str">
        <f t="shared" ref="P243:BJ243" si="322">IFERROR(IF($G243="inactive","",IF(AND($L243&lt;P$1,$M243&lt;P$1),"",IF(AND($L243&gt;Q$1,$M243&gt;Q$1),"",IF(AND($L243&lt;P$1,$M243&lt;=Q$1),$M243-P$1,IF(AND($L243&gt;=P$1,$M243&gt;Q$1),Q$1-$L243,IF(AND($L243&gt;=P$1,$M243&lt;=Q$1),$M243-$L243,IF(AND($L243&lt;P$1,$M243&gt;Q$1),Q$1-P$1,""))))))),"")</f>
        <v/>
      </c>
      <c r="Q243" s="82" t="str">
        <f t="shared" si="322"/>
        <v/>
      </c>
      <c r="R243" s="82" t="str">
        <f t="shared" si="322"/>
        <v/>
      </c>
      <c r="S243" s="82" t="str">
        <f t="shared" si="322"/>
        <v/>
      </c>
      <c r="T243" s="82" t="str">
        <f t="shared" si="322"/>
        <v/>
      </c>
      <c r="U243" s="82" t="str">
        <f t="shared" si="322"/>
        <v/>
      </c>
      <c r="V243" s="82" t="str">
        <f t="shared" si="322"/>
        <v/>
      </c>
      <c r="W243" s="82" t="str">
        <f t="shared" si="322"/>
        <v/>
      </c>
      <c r="X243" s="82" t="str">
        <f t="shared" si="322"/>
        <v/>
      </c>
      <c r="Y243" s="82" t="str">
        <f t="shared" si="322"/>
        <v/>
      </c>
      <c r="Z243" s="82" t="str">
        <f t="shared" si="322"/>
        <v/>
      </c>
      <c r="AA243" s="82" t="str">
        <f t="shared" si="322"/>
        <v/>
      </c>
      <c r="AB243" s="82" t="str">
        <f t="shared" si="322"/>
        <v/>
      </c>
      <c r="AC243" s="82" t="str">
        <f t="shared" si="322"/>
        <v/>
      </c>
      <c r="AD243" s="82" t="str">
        <f t="shared" si="322"/>
        <v/>
      </c>
      <c r="AE243" s="82" t="str">
        <f t="shared" si="322"/>
        <v/>
      </c>
      <c r="AF243" s="82" t="str">
        <f t="shared" si="322"/>
        <v/>
      </c>
      <c r="AG243" s="82" t="str">
        <f t="shared" si="322"/>
        <v/>
      </c>
      <c r="AH243" s="82" t="str">
        <f t="shared" si="322"/>
        <v/>
      </c>
      <c r="AI243" s="82" t="str">
        <f t="shared" si="322"/>
        <v/>
      </c>
      <c r="AJ243" s="82" t="str">
        <f t="shared" si="322"/>
        <v/>
      </c>
      <c r="AK243" s="82" t="str">
        <f t="shared" si="322"/>
        <v/>
      </c>
      <c r="AL243" s="82" t="str">
        <f t="shared" si="322"/>
        <v/>
      </c>
      <c r="AM243" s="82" t="str">
        <f t="shared" si="322"/>
        <v/>
      </c>
      <c r="AN243" s="82" t="str">
        <f t="shared" si="322"/>
        <v/>
      </c>
      <c r="AO243" s="82" t="str">
        <f t="shared" si="322"/>
        <v/>
      </c>
      <c r="AP243" s="82" t="str">
        <f t="shared" si="322"/>
        <v/>
      </c>
      <c r="AQ243" s="82" t="str">
        <f t="shared" si="322"/>
        <v/>
      </c>
      <c r="AR243" s="82" t="str">
        <f t="shared" si="322"/>
        <v/>
      </c>
      <c r="AS243" s="82" t="str">
        <f t="shared" si="322"/>
        <v/>
      </c>
      <c r="AT243" s="82" t="str">
        <f t="shared" si="322"/>
        <v/>
      </c>
      <c r="AU243" s="82" t="str">
        <f t="shared" si="322"/>
        <v/>
      </c>
      <c r="AV243" s="82" t="str">
        <f t="shared" si="322"/>
        <v/>
      </c>
      <c r="AW243" s="82" t="str">
        <f t="shared" si="322"/>
        <v/>
      </c>
      <c r="AX243" s="82" t="str">
        <f t="shared" si="322"/>
        <v/>
      </c>
      <c r="AY243" s="82" t="str">
        <f t="shared" si="322"/>
        <v/>
      </c>
      <c r="AZ243" s="82" t="str">
        <f t="shared" si="322"/>
        <v/>
      </c>
      <c r="BA243" s="82" t="str">
        <f t="shared" si="322"/>
        <v/>
      </c>
      <c r="BB243" s="82" t="str">
        <f t="shared" si="322"/>
        <v/>
      </c>
      <c r="BC243" s="82" t="str">
        <f t="shared" si="322"/>
        <v/>
      </c>
      <c r="BD243" s="82" t="str">
        <f t="shared" si="322"/>
        <v/>
      </c>
      <c r="BE243" s="82" t="str">
        <f t="shared" si="322"/>
        <v/>
      </c>
      <c r="BF243" s="82" t="str">
        <f t="shared" si="322"/>
        <v/>
      </c>
      <c r="BG243" s="82" t="str">
        <f t="shared" si="322"/>
        <v/>
      </c>
      <c r="BH243" s="82" t="str">
        <f t="shared" si="322"/>
        <v/>
      </c>
      <c r="BI243" s="82" t="str">
        <f t="shared" si="322"/>
        <v/>
      </c>
      <c r="BJ243" s="82" t="str">
        <f t="shared" si="322"/>
        <v/>
      </c>
      <c r="BK243" s="82" t="str">
        <f t="shared" si="278"/>
        <v/>
      </c>
      <c r="BL243" s="82"/>
      <c r="BM243" s="82"/>
      <c r="BN243" s="82"/>
      <c r="BO243" s="82"/>
      <c r="BP243" s="82"/>
      <c r="BZ243">
        <f t="shared" si="276"/>
        <v>0</v>
      </c>
      <c r="CA243">
        <f t="shared" si="276"/>
        <v>0</v>
      </c>
    </row>
    <row r="244" spans="1:79" x14ac:dyDescent="0.25">
      <c r="A244" t="str">
        <f t="shared" si="267"/>
        <v>1</v>
      </c>
      <c r="B244" t="str">
        <f t="shared" si="268"/>
        <v>0</v>
      </c>
      <c r="C244">
        <f>COUNTIF($D$3:D244,D244)</f>
        <v>0</v>
      </c>
      <c r="J244" t="str">
        <f t="shared" si="269"/>
        <v/>
      </c>
      <c r="K244" t="str">
        <f t="shared" si="270"/>
        <v/>
      </c>
      <c r="L244" t="str">
        <f t="shared" si="271"/>
        <v xml:space="preserve"> </v>
      </c>
      <c r="M244" t="str">
        <f t="shared" si="272"/>
        <v/>
      </c>
      <c r="N244" t="e">
        <f>VLOOKUP(E244,HC!A:B,2,0)</f>
        <v>#N/A</v>
      </c>
      <c r="O244" t="e">
        <f>VLOOKUP(N244,HC!B:C,2,0)</f>
        <v>#N/A</v>
      </c>
      <c r="P244" s="82" t="str">
        <f t="shared" ref="P244:BJ244" si="323">IFERROR(IF($G244="inactive","",IF(AND($L244&lt;P$1,$M244&lt;P$1),"",IF(AND($L244&gt;Q$1,$M244&gt;Q$1),"",IF(AND($L244&lt;P$1,$M244&lt;=Q$1),$M244-P$1,IF(AND($L244&gt;=P$1,$M244&gt;Q$1),Q$1-$L244,IF(AND($L244&gt;=P$1,$M244&lt;=Q$1),$M244-$L244,IF(AND($L244&lt;P$1,$M244&gt;Q$1),Q$1-P$1,""))))))),"")</f>
        <v/>
      </c>
      <c r="Q244" s="82" t="str">
        <f t="shared" si="323"/>
        <v/>
      </c>
      <c r="R244" s="82" t="str">
        <f t="shared" si="323"/>
        <v/>
      </c>
      <c r="S244" s="82" t="str">
        <f t="shared" si="323"/>
        <v/>
      </c>
      <c r="T244" s="82" t="str">
        <f t="shared" si="323"/>
        <v/>
      </c>
      <c r="U244" s="82" t="str">
        <f t="shared" si="323"/>
        <v/>
      </c>
      <c r="V244" s="82" t="str">
        <f t="shared" si="323"/>
        <v/>
      </c>
      <c r="W244" s="82" t="str">
        <f t="shared" si="323"/>
        <v/>
      </c>
      <c r="X244" s="82" t="str">
        <f t="shared" si="323"/>
        <v/>
      </c>
      <c r="Y244" s="82" t="str">
        <f t="shared" si="323"/>
        <v/>
      </c>
      <c r="Z244" s="82" t="str">
        <f t="shared" si="323"/>
        <v/>
      </c>
      <c r="AA244" s="82" t="str">
        <f t="shared" si="323"/>
        <v/>
      </c>
      <c r="AB244" s="82" t="str">
        <f t="shared" si="323"/>
        <v/>
      </c>
      <c r="AC244" s="82" t="str">
        <f t="shared" si="323"/>
        <v/>
      </c>
      <c r="AD244" s="82" t="str">
        <f t="shared" si="323"/>
        <v/>
      </c>
      <c r="AE244" s="82" t="str">
        <f t="shared" si="323"/>
        <v/>
      </c>
      <c r="AF244" s="82" t="str">
        <f t="shared" si="323"/>
        <v/>
      </c>
      <c r="AG244" s="82" t="str">
        <f t="shared" si="323"/>
        <v/>
      </c>
      <c r="AH244" s="82" t="str">
        <f t="shared" si="323"/>
        <v/>
      </c>
      <c r="AI244" s="82" t="str">
        <f t="shared" si="323"/>
        <v/>
      </c>
      <c r="AJ244" s="82" t="str">
        <f t="shared" si="323"/>
        <v/>
      </c>
      <c r="AK244" s="82" t="str">
        <f t="shared" si="323"/>
        <v/>
      </c>
      <c r="AL244" s="82" t="str">
        <f t="shared" si="323"/>
        <v/>
      </c>
      <c r="AM244" s="82" t="str">
        <f t="shared" si="323"/>
        <v/>
      </c>
      <c r="AN244" s="82" t="str">
        <f t="shared" si="323"/>
        <v/>
      </c>
      <c r="AO244" s="82" t="str">
        <f t="shared" si="323"/>
        <v/>
      </c>
      <c r="AP244" s="82" t="str">
        <f t="shared" si="323"/>
        <v/>
      </c>
      <c r="AQ244" s="82" t="str">
        <f t="shared" si="323"/>
        <v/>
      </c>
      <c r="AR244" s="82" t="str">
        <f t="shared" si="323"/>
        <v/>
      </c>
      <c r="AS244" s="82" t="str">
        <f t="shared" si="323"/>
        <v/>
      </c>
      <c r="AT244" s="82" t="str">
        <f t="shared" si="323"/>
        <v/>
      </c>
      <c r="AU244" s="82" t="str">
        <f t="shared" si="323"/>
        <v/>
      </c>
      <c r="AV244" s="82" t="str">
        <f t="shared" si="323"/>
        <v/>
      </c>
      <c r="AW244" s="82" t="str">
        <f t="shared" si="323"/>
        <v/>
      </c>
      <c r="AX244" s="82" t="str">
        <f t="shared" si="323"/>
        <v/>
      </c>
      <c r="AY244" s="82" t="str">
        <f t="shared" si="323"/>
        <v/>
      </c>
      <c r="AZ244" s="82" t="str">
        <f t="shared" si="323"/>
        <v/>
      </c>
      <c r="BA244" s="82" t="str">
        <f t="shared" si="323"/>
        <v/>
      </c>
      <c r="BB244" s="82" t="str">
        <f t="shared" si="323"/>
        <v/>
      </c>
      <c r="BC244" s="82" t="str">
        <f t="shared" si="323"/>
        <v/>
      </c>
      <c r="BD244" s="82" t="str">
        <f t="shared" si="323"/>
        <v/>
      </c>
      <c r="BE244" s="82" t="str">
        <f t="shared" si="323"/>
        <v/>
      </c>
      <c r="BF244" s="82" t="str">
        <f t="shared" si="323"/>
        <v/>
      </c>
      <c r="BG244" s="82" t="str">
        <f t="shared" si="323"/>
        <v/>
      </c>
      <c r="BH244" s="82" t="str">
        <f t="shared" si="323"/>
        <v/>
      </c>
      <c r="BI244" s="82" t="str">
        <f t="shared" si="323"/>
        <v/>
      </c>
      <c r="BJ244" s="82" t="str">
        <f t="shared" si="323"/>
        <v/>
      </c>
      <c r="BK244" s="82" t="str">
        <f t="shared" si="278"/>
        <v/>
      </c>
      <c r="BL244" s="82"/>
      <c r="BM244" s="82"/>
      <c r="BN244" s="82"/>
      <c r="BO244" s="82"/>
      <c r="BP244" s="82"/>
      <c r="BZ244">
        <f t="shared" si="276"/>
        <v>0</v>
      </c>
      <c r="CA244">
        <f t="shared" si="276"/>
        <v>0</v>
      </c>
    </row>
    <row r="245" spans="1:79" x14ac:dyDescent="0.25">
      <c r="A245" t="str">
        <f t="shared" si="267"/>
        <v>1</v>
      </c>
      <c r="B245" t="str">
        <f t="shared" si="268"/>
        <v>0</v>
      </c>
      <c r="C245">
        <f>COUNTIF($D$3:D245,D245)</f>
        <v>0</v>
      </c>
      <c r="J245" t="str">
        <f t="shared" si="269"/>
        <v/>
      </c>
      <c r="K245" t="str">
        <f t="shared" si="270"/>
        <v/>
      </c>
      <c r="L245" t="str">
        <f t="shared" si="271"/>
        <v xml:space="preserve"> </v>
      </c>
      <c r="M245" t="str">
        <f t="shared" si="272"/>
        <v/>
      </c>
      <c r="N245" t="e">
        <f>VLOOKUP(E245,HC!A:B,2,0)</f>
        <v>#N/A</v>
      </c>
      <c r="O245" t="e">
        <f>VLOOKUP(N245,HC!B:C,2,0)</f>
        <v>#N/A</v>
      </c>
      <c r="P245" s="82" t="str">
        <f t="shared" ref="P245:BJ245" si="324">IFERROR(IF($G245="inactive","",IF(AND($L245&lt;P$1,$M245&lt;P$1),"",IF(AND($L245&gt;Q$1,$M245&gt;Q$1),"",IF(AND($L245&lt;P$1,$M245&lt;=Q$1),$M245-P$1,IF(AND($L245&gt;=P$1,$M245&gt;Q$1),Q$1-$L245,IF(AND($L245&gt;=P$1,$M245&lt;=Q$1),$M245-$L245,IF(AND($L245&lt;P$1,$M245&gt;Q$1),Q$1-P$1,""))))))),"")</f>
        <v/>
      </c>
      <c r="Q245" s="82" t="str">
        <f t="shared" si="324"/>
        <v/>
      </c>
      <c r="R245" s="82" t="str">
        <f t="shared" si="324"/>
        <v/>
      </c>
      <c r="S245" s="82" t="str">
        <f t="shared" si="324"/>
        <v/>
      </c>
      <c r="T245" s="82" t="str">
        <f t="shared" si="324"/>
        <v/>
      </c>
      <c r="U245" s="82" t="str">
        <f t="shared" si="324"/>
        <v/>
      </c>
      <c r="V245" s="82" t="str">
        <f t="shared" si="324"/>
        <v/>
      </c>
      <c r="W245" s="82" t="str">
        <f t="shared" si="324"/>
        <v/>
      </c>
      <c r="X245" s="82" t="str">
        <f t="shared" si="324"/>
        <v/>
      </c>
      <c r="Y245" s="82" t="str">
        <f t="shared" si="324"/>
        <v/>
      </c>
      <c r="Z245" s="82" t="str">
        <f t="shared" si="324"/>
        <v/>
      </c>
      <c r="AA245" s="82" t="str">
        <f t="shared" si="324"/>
        <v/>
      </c>
      <c r="AB245" s="82" t="str">
        <f t="shared" si="324"/>
        <v/>
      </c>
      <c r="AC245" s="82" t="str">
        <f t="shared" si="324"/>
        <v/>
      </c>
      <c r="AD245" s="82" t="str">
        <f t="shared" si="324"/>
        <v/>
      </c>
      <c r="AE245" s="82" t="str">
        <f t="shared" si="324"/>
        <v/>
      </c>
      <c r="AF245" s="82" t="str">
        <f t="shared" si="324"/>
        <v/>
      </c>
      <c r="AG245" s="82" t="str">
        <f t="shared" si="324"/>
        <v/>
      </c>
      <c r="AH245" s="82" t="str">
        <f t="shared" si="324"/>
        <v/>
      </c>
      <c r="AI245" s="82" t="str">
        <f t="shared" si="324"/>
        <v/>
      </c>
      <c r="AJ245" s="82" t="str">
        <f t="shared" si="324"/>
        <v/>
      </c>
      <c r="AK245" s="82" t="str">
        <f t="shared" si="324"/>
        <v/>
      </c>
      <c r="AL245" s="82" t="str">
        <f t="shared" si="324"/>
        <v/>
      </c>
      <c r="AM245" s="82" t="str">
        <f t="shared" si="324"/>
        <v/>
      </c>
      <c r="AN245" s="82" t="str">
        <f t="shared" si="324"/>
        <v/>
      </c>
      <c r="AO245" s="82" t="str">
        <f t="shared" si="324"/>
        <v/>
      </c>
      <c r="AP245" s="82" t="str">
        <f t="shared" si="324"/>
        <v/>
      </c>
      <c r="AQ245" s="82" t="str">
        <f t="shared" si="324"/>
        <v/>
      </c>
      <c r="AR245" s="82" t="str">
        <f t="shared" si="324"/>
        <v/>
      </c>
      <c r="AS245" s="82" t="str">
        <f t="shared" si="324"/>
        <v/>
      </c>
      <c r="AT245" s="82" t="str">
        <f t="shared" si="324"/>
        <v/>
      </c>
      <c r="AU245" s="82" t="str">
        <f t="shared" si="324"/>
        <v/>
      </c>
      <c r="AV245" s="82" t="str">
        <f t="shared" si="324"/>
        <v/>
      </c>
      <c r="AW245" s="82" t="str">
        <f t="shared" si="324"/>
        <v/>
      </c>
      <c r="AX245" s="82" t="str">
        <f t="shared" si="324"/>
        <v/>
      </c>
      <c r="AY245" s="82" t="str">
        <f t="shared" si="324"/>
        <v/>
      </c>
      <c r="AZ245" s="82" t="str">
        <f t="shared" si="324"/>
        <v/>
      </c>
      <c r="BA245" s="82" t="str">
        <f t="shared" si="324"/>
        <v/>
      </c>
      <c r="BB245" s="82" t="str">
        <f t="shared" si="324"/>
        <v/>
      </c>
      <c r="BC245" s="82" t="str">
        <f t="shared" si="324"/>
        <v/>
      </c>
      <c r="BD245" s="82" t="str">
        <f t="shared" si="324"/>
        <v/>
      </c>
      <c r="BE245" s="82" t="str">
        <f t="shared" si="324"/>
        <v/>
      </c>
      <c r="BF245" s="82" t="str">
        <f t="shared" si="324"/>
        <v/>
      </c>
      <c r="BG245" s="82" t="str">
        <f t="shared" si="324"/>
        <v/>
      </c>
      <c r="BH245" s="82" t="str">
        <f t="shared" si="324"/>
        <v/>
      </c>
      <c r="BI245" s="82" t="str">
        <f t="shared" si="324"/>
        <v/>
      </c>
      <c r="BJ245" s="82" t="str">
        <f t="shared" si="324"/>
        <v/>
      </c>
      <c r="BK245" s="82" t="str">
        <f t="shared" si="278"/>
        <v/>
      </c>
      <c r="BL245" s="82"/>
      <c r="BM245" s="82"/>
      <c r="BN245" s="82"/>
      <c r="BO245" s="82"/>
      <c r="BP245" s="82"/>
      <c r="BZ245">
        <f t="shared" si="276"/>
        <v>0</v>
      </c>
      <c r="CA245">
        <f t="shared" si="276"/>
        <v>0</v>
      </c>
    </row>
    <row r="246" spans="1:79" x14ac:dyDescent="0.25">
      <c r="A246" t="str">
        <f t="shared" si="267"/>
        <v>1</v>
      </c>
      <c r="B246" t="str">
        <f t="shared" si="268"/>
        <v>0</v>
      </c>
      <c r="C246">
        <f>COUNTIF($D$3:D246,D246)</f>
        <v>0</v>
      </c>
      <c r="J246" t="str">
        <f t="shared" si="269"/>
        <v/>
      </c>
      <c r="K246" t="str">
        <f t="shared" si="270"/>
        <v/>
      </c>
      <c r="L246" t="str">
        <f t="shared" si="271"/>
        <v xml:space="preserve"> </v>
      </c>
      <c r="M246" t="str">
        <f t="shared" si="272"/>
        <v/>
      </c>
      <c r="N246" t="e">
        <f>VLOOKUP(E246,HC!A:B,2,0)</f>
        <v>#N/A</v>
      </c>
      <c r="O246" t="e">
        <f>VLOOKUP(N246,HC!B:C,2,0)</f>
        <v>#N/A</v>
      </c>
      <c r="P246" s="82" t="str">
        <f t="shared" ref="P246:BJ246" si="325">IFERROR(IF($G246="inactive","",IF(AND($L246&lt;P$1,$M246&lt;P$1),"",IF(AND($L246&gt;Q$1,$M246&gt;Q$1),"",IF(AND($L246&lt;P$1,$M246&lt;=Q$1),$M246-P$1,IF(AND($L246&gt;=P$1,$M246&gt;Q$1),Q$1-$L246,IF(AND($L246&gt;=P$1,$M246&lt;=Q$1),$M246-$L246,IF(AND($L246&lt;P$1,$M246&gt;Q$1),Q$1-P$1,""))))))),"")</f>
        <v/>
      </c>
      <c r="Q246" s="82" t="str">
        <f t="shared" si="325"/>
        <v/>
      </c>
      <c r="R246" s="82" t="str">
        <f t="shared" si="325"/>
        <v/>
      </c>
      <c r="S246" s="82" t="str">
        <f t="shared" si="325"/>
        <v/>
      </c>
      <c r="T246" s="82" t="str">
        <f t="shared" si="325"/>
        <v/>
      </c>
      <c r="U246" s="82" t="str">
        <f t="shared" si="325"/>
        <v/>
      </c>
      <c r="V246" s="82" t="str">
        <f t="shared" si="325"/>
        <v/>
      </c>
      <c r="W246" s="82" t="str">
        <f t="shared" si="325"/>
        <v/>
      </c>
      <c r="X246" s="82" t="str">
        <f t="shared" si="325"/>
        <v/>
      </c>
      <c r="Y246" s="82" t="str">
        <f t="shared" si="325"/>
        <v/>
      </c>
      <c r="Z246" s="82" t="str">
        <f t="shared" si="325"/>
        <v/>
      </c>
      <c r="AA246" s="82" t="str">
        <f t="shared" si="325"/>
        <v/>
      </c>
      <c r="AB246" s="82" t="str">
        <f t="shared" si="325"/>
        <v/>
      </c>
      <c r="AC246" s="82" t="str">
        <f t="shared" si="325"/>
        <v/>
      </c>
      <c r="AD246" s="82" t="str">
        <f t="shared" si="325"/>
        <v/>
      </c>
      <c r="AE246" s="82" t="str">
        <f t="shared" si="325"/>
        <v/>
      </c>
      <c r="AF246" s="82" t="str">
        <f t="shared" si="325"/>
        <v/>
      </c>
      <c r="AG246" s="82" t="str">
        <f t="shared" si="325"/>
        <v/>
      </c>
      <c r="AH246" s="82" t="str">
        <f t="shared" si="325"/>
        <v/>
      </c>
      <c r="AI246" s="82" t="str">
        <f t="shared" si="325"/>
        <v/>
      </c>
      <c r="AJ246" s="82" t="str">
        <f t="shared" si="325"/>
        <v/>
      </c>
      <c r="AK246" s="82" t="str">
        <f t="shared" si="325"/>
        <v/>
      </c>
      <c r="AL246" s="82" t="str">
        <f t="shared" si="325"/>
        <v/>
      </c>
      <c r="AM246" s="82" t="str">
        <f t="shared" si="325"/>
        <v/>
      </c>
      <c r="AN246" s="82" t="str">
        <f t="shared" si="325"/>
        <v/>
      </c>
      <c r="AO246" s="82" t="str">
        <f t="shared" si="325"/>
        <v/>
      </c>
      <c r="AP246" s="82" t="str">
        <f t="shared" si="325"/>
        <v/>
      </c>
      <c r="AQ246" s="82" t="str">
        <f t="shared" si="325"/>
        <v/>
      </c>
      <c r="AR246" s="82" t="str">
        <f t="shared" si="325"/>
        <v/>
      </c>
      <c r="AS246" s="82" t="str">
        <f t="shared" si="325"/>
        <v/>
      </c>
      <c r="AT246" s="82" t="str">
        <f t="shared" si="325"/>
        <v/>
      </c>
      <c r="AU246" s="82" t="str">
        <f t="shared" si="325"/>
        <v/>
      </c>
      <c r="AV246" s="82" t="str">
        <f t="shared" si="325"/>
        <v/>
      </c>
      <c r="AW246" s="82" t="str">
        <f t="shared" si="325"/>
        <v/>
      </c>
      <c r="AX246" s="82" t="str">
        <f t="shared" si="325"/>
        <v/>
      </c>
      <c r="AY246" s="82" t="str">
        <f t="shared" si="325"/>
        <v/>
      </c>
      <c r="AZ246" s="82" t="str">
        <f t="shared" si="325"/>
        <v/>
      </c>
      <c r="BA246" s="82" t="str">
        <f t="shared" si="325"/>
        <v/>
      </c>
      <c r="BB246" s="82" t="str">
        <f t="shared" si="325"/>
        <v/>
      </c>
      <c r="BC246" s="82" t="str">
        <f t="shared" si="325"/>
        <v/>
      </c>
      <c r="BD246" s="82" t="str">
        <f t="shared" si="325"/>
        <v/>
      </c>
      <c r="BE246" s="82" t="str">
        <f t="shared" si="325"/>
        <v/>
      </c>
      <c r="BF246" s="82" t="str">
        <f t="shared" si="325"/>
        <v/>
      </c>
      <c r="BG246" s="82" t="str">
        <f t="shared" si="325"/>
        <v/>
      </c>
      <c r="BH246" s="82" t="str">
        <f t="shared" si="325"/>
        <v/>
      </c>
      <c r="BI246" s="82" t="str">
        <f t="shared" si="325"/>
        <v/>
      </c>
      <c r="BJ246" s="82" t="str">
        <f t="shared" si="325"/>
        <v/>
      </c>
      <c r="BK246" s="82" t="str">
        <f t="shared" si="278"/>
        <v/>
      </c>
      <c r="BL246" s="82"/>
      <c r="BM246" s="82"/>
      <c r="BN246" s="82"/>
      <c r="BO246" s="82"/>
      <c r="BP246" s="82"/>
      <c r="BZ246">
        <f t="shared" si="276"/>
        <v>0</v>
      </c>
      <c r="CA246">
        <f t="shared" si="276"/>
        <v>0</v>
      </c>
    </row>
    <row r="247" spans="1:79" x14ac:dyDescent="0.25">
      <c r="A247" t="str">
        <f t="shared" si="267"/>
        <v>1</v>
      </c>
      <c r="B247" t="str">
        <f t="shared" si="268"/>
        <v>0</v>
      </c>
      <c r="C247">
        <f>COUNTIF($D$3:D247,D247)</f>
        <v>0</v>
      </c>
      <c r="J247" t="str">
        <f t="shared" si="269"/>
        <v/>
      </c>
      <c r="K247" t="str">
        <f t="shared" si="270"/>
        <v/>
      </c>
      <c r="L247" t="str">
        <f t="shared" si="271"/>
        <v xml:space="preserve"> </v>
      </c>
      <c r="M247" t="str">
        <f t="shared" si="272"/>
        <v/>
      </c>
      <c r="N247" t="e">
        <f>VLOOKUP(E247,HC!A:B,2,0)</f>
        <v>#N/A</v>
      </c>
      <c r="O247" t="e">
        <f>VLOOKUP(N247,HC!B:C,2,0)</f>
        <v>#N/A</v>
      </c>
      <c r="P247" s="82" t="str">
        <f t="shared" ref="P247:BJ247" si="326">IFERROR(IF($G247="inactive","",IF(AND($L247&lt;P$1,$M247&lt;P$1),"",IF(AND($L247&gt;Q$1,$M247&gt;Q$1),"",IF(AND($L247&lt;P$1,$M247&lt;=Q$1),$M247-P$1,IF(AND($L247&gt;=P$1,$M247&gt;Q$1),Q$1-$L247,IF(AND($L247&gt;=P$1,$M247&lt;=Q$1),$M247-$L247,IF(AND($L247&lt;P$1,$M247&gt;Q$1),Q$1-P$1,""))))))),"")</f>
        <v/>
      </c>
      <c r="Q247" s="82" t="str">
        <f t="shared" si="326"/>
        <v/>
      </c>
      <c r="R247" s="82" t="str">
        <f t="shared" si="326"/>
        <v/>
      </c>
      <c r="S247" s="82" t="str">
        <f t="shared" si="326"/>
        <v/>
      </c>
      <c r="T247" s="82" t="str">
        <f t="shared" si="326"/>
        <v/>
      </c>
      <c r="U247" s="82" t="str">
        <f t="shared" si="326"/>
        <v/>
      </c>
      <c r="V247" s="82" t="str">
        <f t="shared" si="326"/>
        <v/>
      </c>
      <c r="W247" s="82" t="str">
        <f t="shared" si="326"/>
        <v/>
      </c>
      <c r="X247" s="82" t="str">
        <f t="shared" si="326"/>
        <v/>
      </c>
      <c r="Y247" s="82" t="str">
        <f t="shared" si="326"/>
        <v/>
      </c>
      <c r="Z247" s="82" t="str">
        <f t="shared" si="326"/>
        <v/>
      </c>
      <c r="AA247" s="82" t="str">
        <f t="shared" si="326"/>
        <v/>
      </c>
      <c r="AB247" s="82" t="str">
        <f t="shared" si="326"/>
        <v/>
      </c>
      <c r="AC247" s="82" t="str">
        <f t="shared" si="326"/>
        <v/>
      </c>
      <c r="AD247" s="82" t="str">
        <f t="shared" si="326"/>
        <v/>
      </c>
      <c r="AE247" s="82" t="str">
        <f t="shared" si="326"/>
        <v/>
      </c>
      <c r="AF247" s="82" t="str">
        <f t="shared" si="326"/>
        <v/>
      </c>
      <c r="AG247" s="82" t="str">
        <f t="shared" si="326"/>
        <v/>
      </c>
      <c r="AH247" s="82" t="str">
        <f t="shared" si="326"/>
        <v/>
      </c>
      <c r="AI247" s="82" t="str">
        <f t="shared" si="326"/>
        <v/>
      </c>
      <c r="AJ247" s="82" t="str">
        <f t="shared" si="326"/>
        <v/>
      </c>
      <c r="AK247" s="82" t="str">
        <f t="shared" si="326"/>
        <v/>
      </c>
      <c r="AL247" s="82" t="str">
        <f t="shared" si="326"/>
        <v/>
      </c>
      <c r="AM247" s="82" t="str">
        <f t="shared" si="326"/>
        <v/>
      </c>
      <c r="AN247" s="82" t="str">
        <f t="shared" si="326"/>
        <v/>
      </c>
      <c r="AO247" s="82" t="str">
        <f t="shared" si="326"/>
        <v/>
      </c>
      <c r="AP247" s="82" t="str">
        <f t="shared" si="326"/>
        <v/>
      </c>
      <c r="AQ247" s="82" t="str">
        <f t="shared" si="326"/>
        <v/>
      </c>
      <c r="AR247" s="82" t="str">
        <f t="shared" si="326"/>
        <v/>
      </c>
      <c r="AS247" s="82" t="str">
        <f t="shared" si="326"/>
        <v/>
      </c>
      <c r="AT247" s="82" t="str">
        <f t="shared" si="326"/>
        <v/>
      </c>
      <c r="AU247" s="82" t="str">
        <f t="shared" si="326"/>
        <v/>
      </c>
      <c r="AV247" s="82" t="str">
        <f t="shared" si="326"/>
        <v/>
      </c>
      <c r="AW247" s="82" t="str">
        <f t="shared" si="326"/>
        <v/>
      </c>
      <c r="AX247" s="82" t="str">
        <f t="shared" si="326"/>
        <v/>
      </c>
      <c r="AY247" s="82" t="str">
        <f t="shared" si="326"/>
        <v/>
      </c>
      <c r="AZ247" s="82" t="str">
        <f t="shared" si="326"/>
        <v/>
      </c>
      <c r="BA247" s="82" t="str">
        <f t="shared" si="326"/>
        <v/>
      </c>
      <c r="BB247" s="82" t="str">
        <f t="shared" si="326"/>
        <v/>
      </c>
      <c r="BC247" s="82" t="str">
        <f t="shared" si="326"/>
        <v/>
      </c>
      <c r="BD247" s="82" t="str">
        <f t="shared" si="326"/>
        <v/>
      </c>
      <c r="BE247" s="82" t="str">
        <f t="shared" si="326"/>
        <v/>
      </c>
      <c r="BF247" s="82" t="str">
        <f t="shared" si="326"/>
        <v/>
      </c>
      <c r="BG247" s="82" t="str">
        <f t="shared" si="326"/>
        <v/>
      </c>
      <c r="BH247" s="82" t="str">
        <f t="shared" si="326"/>
        <v/>
      </c>
      <c r="BI247" s="82" t="str">
        <f t="shared" si="326"/>
        <v/>
      </c>
      <c r="BJ247" s="82" t="str">
        <f t="shared" si="326"/>
        <v/>
      </c>
      <c r="BK247" s="82" t="str">
        <f t="shared" si="278"/>
        <v/>
      </c>
      <c r="BL247" s="82"/>
      <c r="BM247" s="82"/>
      <c r="BN247" s="82"/>
      <c r="BO247" s="82"/>
      <c r="BP247" s="82"/>
      <c r="BZ247">
        <f t="shared" si="276"/>
        <v>0</v>
      </c>
      <c r="CA247">
        <f t="shared" si="276"/>
        <v>0</v>
      </c>
    </row>
    <row r="248" spans="1:79" x14ac:dyDescent="0.25">
      <c r="A248" t="str">
        <f t="shared" si="267"/>
        <v>1</v>
      </c>
      <c r="B248" t="str">
        <f t="shared" si="268"/>
        <v>0</v>
      </c>
      <c r="C248">
        <f>COUNTIF($D$3:D248,D248)</f>
        <v>0</v>
      </c>
      <c r="J248" t="str">
        <f t="shared" si="269"/>
        <v/>
      </c>
      <c r="K248" t="str">
        <f t="shared" si="270"/>
        <v/>
      </c>
      <c r="L248" t="str">
        <f t="shared" si="271"/>
        <v xml:space="preserve"> </v>
      </c>
      <c r="M248" t="str">
        <f t="shared" si="272"/>
        <v/>
      </c>
      <c r="N248" t="e">
        <f>VLOOKUP(E248,HC!A:B,2,0)</f>
        <v>#N/A</v>
      </c>
      <c r="O248" t="e">
        <f>VLOOKUP(N248,HC!B:C,2,0)</f>
        <v>#N/A</v>
      </c>
      <c r="P248" s="82" t="str">
        <f t="shared" ref="P248:BJ248" si="327">IFERROR(IF($G248="inactive","",IF(AND($L248&lt;P$1,$M248&lt;P$1),"",IF(AND($L248&gt;Q$1,$M248&gt;Q$1),"",IF(AND($L248&lt;P$1,$M248&lt;=Q$1),$M248-P$1,IF(AND($L248&gt;=P$1,$M248&gt;Q$1),Q$1-$L248,IF(AND($L248&gt;=P$1,$M248&lt;=Q$1),$M248-$L248,IF(AND($L248&lt;P$1,$M248&gt;Q$1),Q$1-P$1,""))))))),"")</f>
        <v/>
      </c>
      <c r="Q248" s="82" t="str">
        <f t="shared" si="327"/>
        <v/>
      </c>
      <c r="R248" s="82" t="str">
        <f t="shared" si="327"/>
        <v/>
      </c>
      <c r="S248" s="82" t="str">
        <f t="shared" si="327"/>
        <v/>
      </c>
      <c r="T248" s="82" t="str">
        <f t="shared" si="327"/>
        <v/>
      </c>
      <c r="U248" s="82" t="str">
        <f t="shared" si="327"/>
        <v/>
      </c>
      <c r="V248" s="82" t="str">
        <f t="shared" si="327"/>
        <v/>
      </c>
      <c r="W248" s="82" t="str">
        <f t="shared" si="327"/>
        <v/>
      </c>
      <c r="X248" s="82" t="str">
        <f t="shared" si="327"/>
        <v/>
      </c>
      <c r="Y248" s="82" t="str">
        <f t="shared" si="327"/>
        <v/>
      </c>
      <c r="Z248" s="82" t="str">
        <f t="shared" si="327"/>
        <v/>
      </c>
      <c r="AA248" s="82" t="str">
        <f t="shared" si="327"/>
        <v/>
      </c>
      <c r="AB248" s="82" t="str">
        <f t="shared" si="327"/>
        <v/>
      </c>
      <c r="AC248" s="82" t="str">
        <f t="shared" si="327"/>
        <v/>
      </c>
      <c r="AD248" s="82" t="str">
        <f t="shared" si="327"/>
        <v/>
      </c>
      <c r="AE248" s="82" t="str">
        <f t="shared" si="327"/>
        <v/>
      </c>
      <c r="AF248" s="82" t="str">
        <f t="shared" si="327"/>
        <v/>
      </c>
      <c r="AG248" s="82" t="str">
        <f t="shared" si="327"/>
        <v/>
      </c>
      <c r="AH248" s="82" t="str">
        <f t="shared" si="327"/>
        <v/>
      </c>
      <c r="AI248" s="82" t="str">
        <f t="shared" si="327"/>
        <v/>
      </c>
      <c r="AJ248" s="82" t="str">
        <f t="shared" si="327"/>
        <v/>
      </c>
      <c r="AK248" s="82" t="str">
        <f t="shared" si="327"/>
        <v/>
      </c>
      <c r="AL248" s="82" t="str">
        <f t="shared" si="327"/>
        <v/>
      </c>
      <c r="AM248" s="82" t="str">
        <f t="shared" si="327"/>
        <v/>
      </c>
      <c r="AN248" s="82" t="str">
        <f t="shared" si="327"/>
        <v/>
      </c>
      <c r="AO248" s="82" t="str">
        <f t="shared" si="327"/>
        <v/>
      </c>
      <c r="AP248" s="82" t="str">
        <f t="shared" si="327"/>
        <v/>
      </c>
      <c r="AQ248" s="82" t="str">
        <f t="shared" si="327"/>
        <v/>
      </c>
      <c r="AR248" s="82" t="str">
        <f t="shared" si="327"/>
        <v/>
      </c>
      <c r="AS248" s="82" t="str">
        <f t="shared" si="327"/>
        <v/>
      </c>
      <c r="AT248" s="82" t="str">
        <f t="shared" si="327"/>
        <v/>
      </c>
      <c r="AU248" s="82" t="str">
        <f t="shared" si="327"/>
        <v/>
      </c>
      <c r="AV248" s="82" t="str">
        <f t="shared" si="327"/>
        <v/>
      </c>
      <c r="AW248" s="82" t="str">
        <f t="shared" si="327"/>
        <v/>
      </c>
      <c r="AX248" s="82" t="str">
        <f t="shared" si="327"/>
        <v/>
      </c>
      <c r="AY248" s="82" t="str">
        <f t="shared" si="327"/>
        <v/>
      </c>
      <c r="AZ248" s="82" t="str">
        <f t="shared" si="327"/>
        <v/>
      </c>
      <c r="BA248" s="82" t="str">
        <f t="shared" si="327"/>
        <v/>
      </c>
      <c r="BB248" s="82" t="str">
        <f t="shared" si="327"/>
        <v/>
      </c>
      <c r="BC248" s="82" t="str">
        <f t="shared" si="327"/>
        <v/>
      </c>
      <c r="BD248" s="82" t="str">
        <f t="shared" si="327"/>
        <v/>
      </c>
      <c r="BE248" s="82" t="str">
        <f t="shared" si="327"/>
        <v/>
      </c>
      <c r="BF248" s="82" t="str">
        <f t="shared" si="327"/>
        <v/>
      </c>
      <c r="BG248" s="82" t="str">
        <f t="shared" si="327"/>
        <v/>
      </c>
      <c r="BH248" s="82" t="str">
        <f t="shared" si="327"/>
        <v/>
      </c>
      <c r="BI248" s="82" t="str">
        <f t="shared" si="327"/>
        <v/>
      </c>
      <c r="BJ248" s="82" t="str">
        <f t="shared" si="327"/>
        <v/>
      </c>
      <c r="BK248" s="82" t="str">
        <f t="shared" si="278"/>
        <v/>
      </c>
      <c r="BL248" s="82"/>
      <c r="BM248" s="82"/>
      <c r="BN248" s="82"/>
      <c r="BO248" s="82"/>
      <c r="BP248" s="82"/>
      <c r="BZ248">
        <f t="shared" si="276"/>
        <v>0</v>
      </c>
      <c r="CA248">
        <f t="shared" si="276"/>
        <v>0</v>
      </c>
    </row>
    <row r="249" spans="1:79" x14ac:dyDescent="0.25">
      <c r="A249" t="str">
        <f t="shared" si="267"/>
        <v>1</v>
      </c>
      <c r="B249" t="str">
        <f t="shared" si="268"/>
        <v>0</v>
      </c>
      <c r="C249">
        <f>COUNTIF($D$3:D249,D249)</f>
        <v>0</v>
      </c>
      <c r="J249" t="str">
        <f t="shared" si="269"/>
        <v/>
      </c>
      <c r="K249" t="str">
        <f t="shared" si="270"/>
        <v/>
      </c>
      <c r="L249" t="str">
        <f t="shared" si="271"/>
        <v xml:space="preserve"> </v>
      </c>
      <c r="M249" t="str">
        <f t="shared" si="272"/>
        <v/>
      </c>
      <c r="N249" t="e">
        <f>VLOOKUP(E249,HC!A:B,2,0)</f>
        <v>#N/A</v>
      </c>
      <c r="O249" t="e">
        <f>VLOOKUP(N249,HC!B:C,2,0)</f>
        <v>#N/A</v>
      </c>
      <c r="P249" s="82" t="str">
        <f t="shared" ref="P249:BJ249" si="328">IFERROR(IF($G249="inactive","",IF(AND($L249&lt;P$1,$M249&lt;P$1),"",IF(AND($L249&gt;Q$1,$M249&gt;Q$1),"",IF(AND($L249&lt;P$1,$M249&lt;=Q$1),$M249-P$1,IF(AND($L249&gt;=P$1,$M249&gt;Q$1),Q$1-$L249,IF(AND($L249&gt;=P$1,$M249&lt;=Q$1),$M249-$L249,IF(AND($L249&lt;P$1,$M249&gt;Q$1),Q$1-P$1,""))))))),"")</f>
        <v/>
      </c>
      <c r="Q249" s="82" t="str">
        <f t="shared" si="328"/>
        <v/>
      </c>
      <c r="R249" s="82" t="str">
        <f t="shared" si="328"/>
        <v/>
      </c>
      <c r="S249" s="82" t="str">
        <f t="shared" si="328"/>
        <v/>
      </c>
      <c r="T249" s="82" t="str">
        <f t="shared" si="328"/>
        <v/>
      </c>
      <c r="U249" s="82" t="str">
        <f t="shared" si="328"/>
        <v/>
      </c>
      <c r="V249" s="82" t="str">
        <f t="shared" si="328"/>
        <v/>
      </c>
      <c r="W249" s="82" t="str">
        <f t="shared" si="328"/>
        <v/>
      </c>
      <c r="X249" s="82" t="str">
        <f t="shared" si="328"/>
        <v/>
      </c>
      <c r="Y249" s="82" t="str">
        <f t="shared" si="328"/>
        <v/>
      </c>
      <c r="Z249" s="82" t="str">
        <f t="shared" si="328"/>
        <v/>
      </c>
      <c r="AA249" s="82" t="str">
        <f t="shared" si="328"/>
        <v/>
      </c>
      <c r="AB249" s="82" t="str">
        <f t="shared" si="328"/>
        <v/>
      </c>
      <c r="AC249" s="82" t="str">
        <f t="shared" si="328"/>
        <v/>
      </c>
      <c r="AD249" s="82" t="str">
        <f t="shared" si="328"/>
        <v/>
      </c>
      <c r="AE249" s="82" t="str">
        <f t="shared" si="328"/>
        <v/>
      </c>
      <c r="AF249" s="82" t="str">
        <f t="shared" si="328"/>
        <v/>
      </c>
      <c r="AG249" s="82" t="str">
        <f t="shared" si="328"/>
        <v/>
      </c>
      <c r="AH249" s="82" t="str">
        <f t="shared" si="328"/>
        <v/>
      </c>
      <c r="AI249" s="82" t="str">
        <f t="shared" si="328"/>
        <v/>
      </c>
      <c r="AJ249" s="82" t="str">
        <f t="shared" si="328"/>
        <v/>
      </c>
      <c r="AK249" s="82" t="str">
        <f t="shared" si="328"/>
        <v/>
      </c>
      <c r="AL249" s="82" t="str">
        <f t="shared" si="328"/>
        <v/>
      </c>
      <c r="AM249" s="82" t="str">
        <f t="shared" si="328"/>
        <v/>
      </c>
      <c r="AN249" s="82" t="str">
        <f t="shared" si="328"/>
        <v/>
      </c>
      <c r="AO249" s="82" t="str">
        <f t="shared" si="328"/>
        <v/>
      </c>
      <c r="AP249" s="82" t="str">
        <f t="shared" si="328"/>
        <v/>
      </c>
      <c r="AQ249" s="82" t="str">
        <f t="shared" si="328"/>
        <v/>
      </c>
      <c r="AR249" s="82" t="str">
        <f t="shared" si="328"/>
        <v/>
      </c>
      <c r="AS249" s="82" t="str">
        <f t="shared" si="328"/>
        <v/>
      </c>
      <c r="AT249" s="82" t="str">
        <f t="shared" si="328"/>
        <v/>
      </c>
      <c r="AU249" s="82" t="str">
        <f t="shared" si="328"/>
        <v/>
      </c>
      <c r="AV249" s="82" t="str">
        <f t="shared" si="328"/>
        <v/>
      </c>
      <c r="AW249" s="82" t="str">
        <f t="shared" si="328"/>
        <v/>
      </c>
      <c r="AX249" s="82" t="str">
        <f t="shared" si="328"/>
        <v/>
      </c>
      <c r="AY249" s="82" t="str">
        <f t="shared" si="328"/>
        <v/>
      </c>
      <c r="AZ249" s="82" t="str">
        <f t="shared" si="328"/>
        <v/>
      </c>
      <c r="BA249" s="82" t="str">
        <f t="shared" si="328"/>
        <v/>
      </c>
      <c r="BB249" s="82" t="str">
        <f t="shared" si="328"/>
        <v/>
      </c>
      <c r="BC249" s="82" t="str">
        <f t="shared" si="328"/>
        <v/>
      </c>
      <c r="BD249" s="82" t="str">
        <f t="shared" si="328"/>
        <v/>
      </c>
      <c r="BE249" s="82" t="str">
        <f t="shared" si="328"/>
        <v/>
      </c>
      <c r="BF249" s="82" t="str">
        <f t="shared" si="328"/>
        <v/>
      </c>
      <c r="BG249" s="82" t="str">
        <f t="shared" si="328"/>
        <v/>
      </c>
      <c r="BH249" s="82" t="str">
        <f t="shared" si="328"/>
        <v/>
      </c>
      <c r="BI249" s="82" t="str">
        <f t="shared" si="328"/>
        <v/>
      </c>
      <c r="BJ249" s="82" t="str">
        <f t="shared" si="328"/>
        <v/>
      </c>
      <c r="BK249" s="82" t="str">
        <f t="shared" si="278"/>
        <v/>
      </c>
      <c r="BL249" s="82"/>
      <c r="BM249" s="82"/>
      <c r="BN249" s="82"/>
      <c r="BO249" s="82"/>
      <c r="BP249" s="82"/>
      <c r="BZ249">
        <f t="shared" si="276"/>
        <v>0</v>
      </c>
      <c r="CA249">
        <f t="shared" si="276"/>
        <v>0</v>
      </c>
    </row>
    <row r="250" spans="1:79" x14ac:dyDescent="0.25">
      <c r="A250" t="str">
        <f t="shared" si="267"/>
        <v>1</v>
      </c>
      <c r="B250" t="str">
        <f t="shared" si="268"/>
        <v>0</v>
      </c>
      <c r="C250">
        <f>COUNTIF($D$3:D250,D250)</f>
        <v>0</v>
      </c>
      <c r="J250" t="str">
        <f t="shared" si="269"/>
        <v/>
      </c>
      <c r="K250" t="str">
        <f t="shared" si="270"/>
        <v/>
      </c>
      <c r="L250" t="str">
        <f t="shared" si="271"/>
        <v xml:space="preserve"> </v>
      </c>
      <c r="M250" t="str">
        <f t="shared" si="272"/>
        <v/>
      </c>
      <c r="N250" t="e">
        <f>VLOOKUP(E250,HC!A:B,2,0)</f>
        <v>#N/A</v>
      </c>
      <c r="O250" t="e">
        <f>VLOOKUP(N250,HC!B:C,2,0)</f>
        <v>#N/A</v>
      </c>
      <c r="P250" s="82" t="str">
        <f t="shared" ref="P250:BJ250" si="329">IFERROR(IF($G250="inactive","",IF(AND($L250&lt;P$1,$M250&lt;P$1),"",IF(AND($L250&gt;Q$1,$M250&gt;Q$1),"",IF(AND($L250&lt;P$1,$M250&lt;=Q$1),$M250-P$1,IF(AND($L250&gt;=P$1,$M250&gt;Q$1),Q$1-$L250,IF(AND($L250&gt;=P$1,$M250&lt;=Q$1),$M250-$L250,IF(AND($L250&lt;P$1,$M250&gt;Q$1),Q$1-P$1,""))))))),"")</f>
        <v/>
      </c>
      <c r="Q250" s="82" t="str">
        <f t="shared" si="329"/>
        <v/>
      </c>
      <c r="R250" s="82" t="str">
        <f t="shared" si="329"/>
        <v/>
      </c>
      <c r="S250" s="82" t="str">
        <f t="shared" si="329"/>
        <v/>
      </c>
      <c r="T250" s="82" t="str">
        <f t="shared" si="329"/>
        <v/>
      </c>
      <c r="U250" s="82" t="str">
        <f t="shared" si="329"/>
        <v/>
      </c>
      <c r="V250" s="82" t="str">
        <f t="shared" si="329"/>
        <v/>
      </c>
      <c r="W250" s="82" t="str">
        <f t="shared" si="329"/>
        <v/>
      </c>
      <c r="X250" s="82" t="str">
        <f t="shared" si="329"/>
        <v/>
      </c>
      <c r="Y250" s="82" t="str">
        <f t="shared" si="329"/>
        <v/>
      </c>
      <c r="Z250" s="82" t="str">
        <f t="shared" si="329"/>
        <v/>
      </c>
      <c r="AA250" s="82" t="str">
        <f t="shared" si="329"/>
        <v/>
      </c>
      <c r="AB250" s="82" t="str">
        <f t="shared" si="329"/>
        <v/>
      </c>
      <c r="AC250" s="82" t="str">
        <f t="shared" si="329"/>
        <v/>
      </c>
      <c r="AD250" s="82" t="str">
        <f t="shared" si="329"/>
        <v/>
      </c>
      <c r="AE250" s="82" t="str">
        <f t="shared" si="329"/>
        <v/>
      </c>
      <c r="AF250" s="82" t="str">
        <f t="shared" si="329"/>
        <v/>
      </c>
      <c r="AG250" s="82" t="str">
        <f t="shared" si="329"/>
        <v/>
      </c>
      <c r="AH250" s="82" t="str">
        <f t="shared" si="329"/>
        <v/>
      </c>
      <c r="AI250" s="82" t="str">
        <f t="shared" si="329"/>
        <v/>
      </c>
      <c r="AJ250" s="82" t="str">
        <f t="shared" si="329"/>
        <v/>
      </c>
      <c r="AK250" s="82" t="str">
        <f t="shared" si="329"/>
        <v/>
      </c>
      <c r="AL250" s="82" t="str">
        <f t="shared" si="329"/>
        <v/>
      </c>
      <c r="AM250" s="82" t="str">
        <f t="shared" si="329"/>
        <v/>
      </c>
      <c r="AN250" s="82" t="str">
        <f t="shared" si="329"/>
        <v/>
      </c>
      <c r="AO250" s="82" t="str">
        <f t="shared" si="329"/>
        <v/>
      </c>
      <c r="AP250" s="82" t="str">
        <f t="shared" si="329"/>
        <v/>
      </c>
      <c r="AQ250" s="82" t="str">
        <f t="shared" si="329"/>
        <v/>
      </c>
      <c r="AR250" s="82" t="str">
        <f t="shared" si="329"/>
        <v/>
      </c>
      <c r="AS250" s="82" t="str">
        <f t="shared" si="329"/>
        <v/>
      </c>
      <c r="AT250" s="82" t="str">
        <f t="shared" si="329"/>
        <v/>
      </c>
      <c r="AU250" s="82" t="str">
        <f t="shared" si="329"/>
        <v/>
      </c>
      <c r="AV250" s="82" t="str">
        <f t="shared" si="329"/>
        <v/>
      </c>
      <c r="AW250" s="82" t="str">
        <f t="shared" si="329"/>
        <v/>
      </c>
      <c r="AX250" s="82" t="str">
        <f t="shared" si="329"/>
        <v/>
      </c>
      <c r="AY250" s="82" t="str">
        <f t="shared" si="329"/>
        <v/>
      </c>
      <c r="AZ250" s="82" t="str">
        <f t="shared" si="329"/>
        <v/>
      </c>
      <c r="BA250" s="82" t="str">
        <f t="shared" si="329"/>
        <v/>
      </c>
      <c r="BB250" s="82" t="str">
        <f t="shared" si="329"/>
        <v/>
      </c>
      <c r="BC250" s="82" t="str">
        <f t="shared" si="329"/>
        <v/>
      </c>
      <c r="BD250" s="82" t="str">
        <f t="shared" si="329"/>
        <v/>
      </c>
      <c r="BE250" s="82" t="str">
        <f t="shared" si="329"/>
        <v/>
      </c>
      <c r="BF250" s="82" t="str">
        <f t="shared" si="329"/>
        <v/>
      </c>
      <c r="BG250" s="82" t="str">
        <f t="shared" si="329"/>
        <v/>
      </c>
      <c r="BH250" s="82" t="str">
        <f t="shared" si="329"/>
        <v/>
      </c>
      <c r="BI250" s="82" t="str">
        <f t="shared" si="329"/>
        <v/>
      </c>
      <c r="BJ250" s="82" t="str">
        <f t="shared" si="329"/>
        <v/>
      </c>
      <c r="BK250" s="82" t="str">
        <f t="shared" si="278"/>
        <v/>
      </c>
      <c r="BL250" s="82"/>
      <c r="BM250" s="82"/>
      <c r="BN250" s="82"/>
      <c r="BO250" s="82"/>
      <c r="BP250" s="82"/>
      <c r="BZ250">
        <f t="shared" si="276"/>
        <v>0</v>
      </c>
      <c r="CA250">
        <f t="shared" si="276"/>
        <v>0</v>
      </c>
    </row>
    <row r="251" spans="1:79" x14ac:dyDescent="0.25">
      <c r="A251" t="str">
        <f t="shared" si="267"/>
        <v>1</v>
      </c>
      <c r="B251" t="str">
        <f t="shared" si="268"/>
        <v>0</v>
      </c>
      <c r="C251">
        <f>COUNTIF($D$3:D251,D251)</f>
        <v>0</v>
      </c>
      <c r="J251" t="str">
        <f t="shared" si="269"/>
        <v/>
      </c>
      <c r="K251" t="str">
        <f t="shared" si="270"/>
        <v/>
      </c>
      <c r="L251" t="str">
        <f t="shared" si="271"/>
        <v xml:space="preserve"> </v>
      </c>
      <c r="M251" t="str">
        <f t="shared" si="272"/>
        <v/>
      </c>
      <c r="N251" t="e">
        <f>VLOOKUP(E251,HC!A:B,2,0)</f>
        <v>#N/A</v>
      </c>
      <c r="O251" t="e">
        <f>VLOOKUP(N251,HC!B:C,2,0)</f>
        <v>#N/A</v>
      </c>
      <c r="P251" s="82" t="str">
        <f t="shared" ref="P251:BJ251" si="330">IFERROR(IF($G251="inactive","",IF(AND($L251&lt;P$1,$M251&lt;P$1),"",IF(AND($L251&gt;Q$1,$M251&gt;Q$1),"",IF(AND($L251&lt;P$1,$M251&lt;=Q$1),$M251-P$1,IF(AND($L251&gt;=P$1,$M251&gt;Q$1),Q$1-$L251,IF(AND($L251&gt;=P$1,$M251&lt;=Q$1),$M251-$L251,IF(AND($L251&lt;P$1,$M251&gt;Q$1),Q$1-P$1,""))))))),"")</f>
        <v/>
      </c>
      <c r="Q251" s="82" t="str">
        <f t="shared" si="330"/>
        <v/>
      </c>
      <c r="R251" s="82" t="str">
        <f t="shared" si="330"/>
        <v/>
      </c>
      <c r="S251" s="82" t="str">
        <f t="shared" si="330"/>
        <v/>
      </c>
      <c r="T251" s="82" t="str">
        <f t="shared" si="330"/>
        <v/>
      </c>
      <c r="U251" s="82" t="str">
        <f t="shared" si="330"/>
        <v/>
      </c>
      <c r="V251" s="82" t="str">
        <f t="shared" si="330"/>
        <v/>
      </c>
      <c r="W251" s="82" t="str">
        <f t="shared" si="330"/>
        <v/>
      </c>
      <c r="X251" s="82" t="str">
        <f t="shared" si="330"/>
        <v/>
      </c>
      <c r="Y251" s="82" t="str">
        <f t="shared" si="330"/>
        <v/>
      </c>
      <c r="Z251" s="82" t="str">
        <f t="shared" si="330"/>
        <v/>
      </c>
      <c r="AA251" s="82" t="str">
        <f t="shared" si="330"/>
        <v/>
      </c>
      <c r="AB251" s="82" t="str">
        <f t="shared" si="330"/>
        <v/>
      </c>
      <c r="AC251" s="82" t="str">
        <f t="shared" si="330"/>
        <v/>
      </c>
      <c r="AD251" s="82" t="str">
        <f t="shared" si="330"/>
        <v/>
      </c>
      <c r="AE251" s="82" t="str">
        <f t="shared" si="330"/>
        <v/>
      </c>
      <c r="AF251" s="82" t="str">
        <f t="shared" si="330"/>
        <v/>
      </c>
      <c r="AG251" s="82" t="str">
        <f t="shared" si="330"/>
        <v/>
      </c>
      <c r="AH251" s="82" t="str">
        <f t="shared" si="330"/>
        <v/>
      </c>
      <c r="AI251" s="82" t="str">
        <f t="shared" si="330"/>
        <v/>
      </c>
      <c r="AJ251" s="82" t="str">
        <f t="shared" si="330"/>
        <v/>
      </c>
      <c r="AK251" s="82" t="str">
        <f t="shared" si="330"/>
        <v/>
      </c>
      <c r="AL251" s="82" t="str">
        <f t="shared" si="330"/>
        <v/>
      </c>
      <c r="AM251" s="82" t="str">
        <f t="shared" si="330"/>
        <v/>
      </c>
      <c r="AN251" s="82" t="str">
        <f t="shared" si="330"/>
        <v/>
      </c>
      <c r="AO251" s="82" t="str">
        <f t="shared" si="330"/>
        <v/>
      </c>
      <c r="AP251" s="82" t="str">
        <f t="shared" si="330"/>
        <v/>
      </c>
      <c r="AQ251" s="82" t="str">
        <f t="shared" si="330"/>
        <v/>
      </c>
      <c r="AR251" s="82" t="str">
        <f t="shared" si="330"/>
        <v/>
      </c>
      <c r="AS251" s="82" t="str">
        <f t="shared" si="330"/>
        <v/>
      </c>
      <c r="AT251" s="82" t="str">
        <f t="shared" si="330"/>
        <v/>
      </c>
      <c r="AU251" s="82" t="str">
        <f t="shared" si="330"/>
        <v/>
      </c>
      <c r="AV251" s="82" t="str">
        <f t="shared" si="330"/>
        <v/>
      </c>
      <c r="AW251" s="82" t="str">
        <f t="shared" si="330"/>
        <v/>
      </c>
      <c r="AX251" s="82" t="str">
        <f t="shared" si="330"/>
        <v/>
      </c>
      <c r="AY251" s="82" t="str">
        <f t="shared" si="330"/>
        <v/>
      </c>
      <c r="AZ251" s="82" t="str">
        <f t="shared" si="330"/>
        <v/>
      </c>
      <c r="BA251" s="82" t="str">
        <f t="shared" si="330"/>
        <v/>
      </c>
      <c r="BB251" s="82" t="str">
        <f t="shared" si="330"/>
        <v/>
      </c>
      <c r="BC251" s="82" t="str">
        <f t="shared" si="330"/>
        <v/>
      </c>
      <c r="BD251" s="82" t="str">
        <f t="shared" si="330"/>
        <v/>
      </c>
      <c r="BE251" s="82" t="str">
        <f t="shared" si="330"/>
        <v/>
      </c>
      <c r="BF251" s="82" t="str">
        <f t="shared" si="330"/>
        <v/>
      </c>
      <c r="BG251" s="82" t="str">
        <f t="shared" si="330"/>
        <v/>
      </c>
      <c r="BH251" s="82" t="str">
        <f t="shared" si="330"/>
        <v/>
      </c>
      <c r="BI251" s="82" t="str">
        <f t="shared" si="330"/>
        <v/>
      </c>
      <c r="BJ251" s="82" t="str">
        <f t="shared" si="330"/>
        <v/>
      </c>
      <c r="BK251" s="82" t="str">
        <f t="shared" si="278"/>
        <v/>
      </c>
      <c r="BL251" s="82"/>
      <c r="BM251" s="82"/>
      <c r="BN251" s="82"/>
      <c r="BO251" s="82"/>
      <c r="BP251" s="82"/>
      <c r="BZ251">
        <f t="shared" si="276"/>
        <v>0</v>
      </c>
      <c r="CA251">
        <f t="shared" si="276"/>
        <v>0</v>
      </c>
    </row>
    <row r="252" spans="1:79" x14ac:dyDescent="0.25">
      <c r="A252" t="str">
        <f t="shared" si="267"/>
        <v>1</v>
      </c>
      <c r="B252" t="str">
        <f t="shared" si="268"/>
        <v>0</v>
      </c>
      <c r="C252">
        <f>COUNTIF($D$3:D252,D252)</f>
        <v>0</v>
      </c>
      <c r="J252" t="str">
        <f t="shared" si="269"/>
        <v/>
      </c>
      <c r="K252" t="str">
        <f t="shared" si="270"/>
        <v/>
      </c>
      <c r="L252" t="str">
        <f t="shared" si="271"/>
        <v xml:space="preserve"> </v>
      </c>
      <c r="M252" t="str">
        <f t="shared" si="272"/>
        <v/>
      </c>
      <c r="N252" t="e">
        <f>VLOOKUP(E252,HC!A:B,2,0)</f>
        <v>#N/A</v>
      </c>
      <c r="O252" t="e">
        <f>VLOOKUP(N252,HC!B:C,2,0)</f>
        <v>#N/A</v>
      </c>
      <c r="P252" s="82" t="str">
        <f t="shared" ref="P252:BJ252" si="331">IFERROR(IF($G252="inactive","",IF(AND($L252&lt;P$1,$M252&lt;P$1),"",IF(AND($L252&gt;Q$1,$M252&gt;Q$1),"",IF(AND($L252&lt;P$1,$M252&lt;=Q$1),$M252-P$1,IF(AND($L252&gt;=P$1,$M252&gt;Q$1),Q$1-$L252,IF(AND($L252&gt;=P$1,$M252&lt;=Q$1),$M252-$L252,IF(AND($L252&lt;P$1,$M252&gt;Q$1),Q$1-P$1,""))))))),"")</f>
        <v/>
      </c>
      <c r="Q252" s="82" t="str">
        <f t="shared" si="331"/>
        <v/>
      </c>
      <c r="R252" s="82" t="str">
        <f t="shared" si="331"/>
        <v/>
      </c>
      <c r="S252" s="82" t="str">
        <f t="shared" si="331"/>
        <v/>
      </c>
      <c r="T252" s="82" t="str">
        <f t="shared" si="331"/>
        <v/>
      </c>
      <c r="U252" s="82" t="str">
        <f t="shared" si="331"/>
        <v/>
      </c>
      <c r="V252" s="82" t="str">
        <f t="shared" si="331"/>
        <v/>
      </c>
      <c r="W252" s="82" t="str">
        <f t="shared" si="331"/>
        <v/>
      </c>
      <c r="X252" s="82" t="str">
        <f t="shared" si="331"/>
        <v/>
      </c>
      <c r="Y252" s="82" t="str">
        <f t="shared" si="331"/>
        <v/>
      </c>
      <c r="Z252" s="82" t="str">
        <f t="shared" si="331"/>
        <v/>
      </c>
      <c r="AA252" s="82" t="str">
        <f t="shared" si="331"/>
        <v/>
      </c>
      <c r="AB252" s="82" t="str">
        <f t="shared" si="331"/>
        <v/>
      </c>
      <c r="AC252" s="82" t="str">
        <f t="shared" si="331"/>
        <v/>
      </c>
      <c r="AD252" s="82" t="str">
        <f t="shared" si="331"/>
        <v/>
      </c>
      <c r="AE252" s="82" t="str">
        <f t="shared" si="331"/>
        <v/>
      </c>
      <c r="AF252" s="82" t="str">
        <f t="shared" si="331"/>
        <v/>
      </c>
      <c r="AG252" s="82" t="str">
        <f t="shared" si="331"/>
        <v/>
      </c>
      <c r="AH252" s="82" t="str">
        <f t="shared" si="331"/>
        <v/>
      </c>
      <c r="AI252" s="82" t="str">
        <f t="shared" si="331"/>
        <v/>
      </c>
      <c r="AJ252" s="82" t="str">
        <f t="shared" si="331"/>
        <v/>
      </c>
      <c r="AK252" s="82" t="str">
        <f t="shared" si="331"/>
        <v/>
      </c>
      <c r="AL252" s="82" t="str">
        <f t="shared" si="331"/>
        <v/>
      </c>
      <c r="AM252" s="82" t="str">
        <f t="shared" si="331"/>
        <v/>
      </c>
      <c r="AN252" s="82" t="str">
        <f t="shared" si="331"/>
        <v/>
      </c>
      <c r="AO252" s="82" t="str">
        <f t="shared" si="331"/>
        <v/>
      </c>
      <c r="AP252" s="82" t="str">
        <f t="shared" si="331"/>
        <v/>
      </c>
      <c r="AQ252" s="82" t="str">
        <f t="shared" si="331"/>
        <v/>
      </c>
      <c r="AR252" s="82" t="str">
        <f t="shared" si="331"/>
        <v/>
      </c>
      <c r="AS252" s="82" t="str">
        <f t="shared" si="331"/>
        <v/>
      </c>
      <c r="AT252" s="82" t="str">
        <f t="shared" si="331"/>
        <v/>
      </c>
      <c r="AU252" s="82" t="str">
        <f t="shared" si="331"/>
        <v/>
      </c>
      <c r="AV252" s="82" t="str">
        <f t="shared" si="331"/>
        <v/>
      </c>
      <c r="AW252" s="82" t="str">
        <f t="shared" si="331"/>
        <v/>
      </c>
      <c r="AX252" s="82" t="str">
        <f t="shared" si="331"/>
        <v/>
      </c>
      <c r="AY252" s="82" t="str">
        <f t="shared" si="331"/>
        <v/>
      </c>
      <c r="AZ252" s="82" t="str">
        <f t="shared" si="331"/>
        <v/>
      </c>
      <c r="BA252" s="82" t="str">
        <f t="shared" si="331"/>
        <v/>
      </c>
      <c r="BB252" s="82" t="str">
        <f t="shared" si="331"/>
        <v/>
      </c>
      <c r="BC252" s="82" t="str">
        <f t="shared" si="331"/>
        <v/>
      </c>
      <c r="BD252" s="82" t="str">
        <f t="shared" si="331"/>
        <v/>
      </c>
      <c r="BE252" s="82" t="str">
        <f t="shared" si="331"/>
        <v/>
      </c>
      <c r="BF252" s="82" t="str">
        <f t="shared" si="331"/>
        <v/>
      </c>
      <c r="BG252" s="82" t="str">
        <f t="shared" si="331"/>
        <v/>
      </c>
      <c r="BH252" s="82" t="str">
        <f t="shared" si="331"/>
        <v/>
      </c>
      <c r="BI252" s="82" t="str">
        <f t="shared" si="331"/>
        <v/>
      </c>
      <c r="BJ252" s="82" t="str">
        <f t="shared" si="331"/>
        <v/>
      </c>
      <c r="BK252" s="82" t="str">
        <f t="shared" si="278"/>
        <v/>
      </c>
      <c r="BL252" s="82"/>
      <c r="BM252" s="82"/>
      <c r="BN252" s="82"/>
      <c r="BO252" s="82"/>
      <c r="BP252" s="82"/>
      <c r="BZ252">
        <f t="shared" si="276"/>
        <v>0</v>
      </c>
      <c r="CA252">
        <f t="shared" si="276"/>
        <v>0</v>
      </c>
    </row>
    <row r="253" spans="1:79" x14ac:dyDescent="0.25">
      <c r="A253" t="str">
        <f t="shared" si="267"/>
        <v>1</v>
      </c>
      <c r="B253" t="str">
        <f t="shared" si="268"/>
        <v>0</v>
      </c>
      <c r="C253">
        <f>COUNTIF($D$3:D253,D253)</f>
        <v>0</v>
      </c>
      <c r="J253" t="str">
        <f t="shared" si="269"/>
        <v/>
      </c>
      <c r="K253" t="str">
        <f t="shared" si="270"/>
        <v/>
      </c>
      <c r="L253" t="str">
        <f t="shared" si="271"/>
        <v xml:space="preserve"> </v>
      </c>
      <c r="M253" t="str">
        <f t="shared" si="272"/>
        <v/>
      </c>
      <c r="N253" t="e">
        <f>VLOOKUP(E253,HC!A:B,2,0)</f>
        <v>#N/A</v>
      </c>
      <c r="O253" t="e">
        <f>VLOOKUP(N253,HC!B:C,2,0)</f>
        <v>#N/A</v>
      </c>
      <c r="P253" s="82" t="str">
        <f t="shared" ref="P253:BJ253" si="332">IFERROR(IF($G253="inactive","",IF(AND($L253&lt;P$1,$M253&lt;P$1),"",IF(AND($L253&gt;Q$1,$M253&gt;Q$1),"",IF(AND($L253&lt;P$1,$M253&lt;=Q$1),$M253-P$1,IF(AND($L253&gt;=P$1,$M253&gt;Q$1),Q$1-$L253,IF(AND($L253&gt;=P$1,$M253&lt;=Q$1),$M253-$L253,IF(AND($L253&lt;P$1,$M253&gt;Q$1),Q$1-P$1,""))))))),"")</f>
        <v/>
      </c>
      <c r="Q253" s="82" t="str">
        <f t="shared" si="332"/>
        <v/>
      </c>
      <c r="R253" s="82" t="str">
        <f t="shared" si="332"/>
        <v/>
      </c>
      <c r="S253" s="82" t="str">
        <f t="shared" si="332"/>
        <v/>
      </c>
      <c r="T253" s="82" t="str">
        <f t="shared" si="332"/>
        <v/>
      </c>
      <c r="U253" s="82" t="str">
        <f t="shared" si="332"/>
        <v/>
      </c>
      <c r="V253" s="82" t="str">
        <f t="shared" si="332"/>
        <v/>
      </c>
      <c r="W253" s="82" t="str">
        <f t="shared" si="332"/>
        <v/>
      </c>
      <c r="X253" s="82" t="str">
        <f t="shared" si="332"/>
        <v/>
      </c>
      <c r="Y253" s="82" t="str">
        <f t="shared" si="332"/>
        <v/>
      </c>
      <c r="Z253" s="82" t="str">
        <f t="shared" si="332"/>
        <v/>
      </c>
      <c r="AA253" s="82" t="str">
        <f t="shared" si="332"/>
        <v/>
      </c>
      <c r="AB253" s="82" t="str">
        <f t="shared" si="332"/>
        <v/>
      </c>
      <c r="AC253" s="82" t="str">
        <f t="shared" si="332"/>
        <v/>
      </c>
      <c r="AD253" s="82" t="str">
        <f t="shared" si="332"/>
        <v/>
      </c>
      <c r="AE253" s="82" t="str">
        <f t="shared" si="332"/>
        <v/>
      </c>
      <c r="AF253" s="82" t="str">
        <f t="shared" si="332"/>
        <v/>
      </c>
      <c r="AG253" s="82" t="str">
        <f t="shared" si="332"/>
        <v/>
      </c>
      <c r="AH253" s="82" t="str">
        <f t="shared" si="332"/>
        <v/>
      </c>
      <c r="AI253" s="82" t="str">
        <f t="shared" si="332"/>
        <v/>
      </c>
      <c r="AJ253" s="82" t="str">
        <f t="shared" si="332"/>
        <v/>
      </c>
      <c r="AK253" s="82" t="str">
        <f t="shared" si="332"/>
        <v/>
      </c>
      <c r="AL253" s="82" t="str">
        <f t="shared" si="332"/>
        <v/>
      </c>
      <c r="AM253" s="82" t="str">
        <f t="shared" si="332"/>
        <v/>
      </c>
      <c r="AN253" s="82" t="str">
        <f t="shared" si="332"/>
        <v/>
      </c>
      <c r="AO253" s="82" t="str">
        <f t="shared" si="332"/>
        <v/>
      </c>
      <c r="AP253" s="82" t="str">
        <f t="shared" si="332"/>
        <v/>
      </c>
      <c r="AQ253" s="82" t="str">
        <f t="shared" si="332"/>
        <v/>
      </c>
      <c r="AR253" s="82" t="str">
        <f t="shared" si="332"/>
        <v/>
      </c>
      <c r="AS253" s="82" t="str">
        <f t="shared" si="332"/>
        <v/>
      </c>
      <c r="AT253" s="82" t="str">
        <f t="shared" si="332"/>
        <v/>
      </c>
      <c r="AU253" s="82" t="str">
        <f t="shared" si="332"/>
        <v/>
      </c>
      <c r="AV253" s="82" t="str">
        <f t="shared" si="332"/>
        <v/>
      </c>
      <c r="AW253" s="82" t="str">
        <f t="shared" si="332"/>
        <v/>
      </c>
      <c r="AX253" s="82" t="str">
        <f t="shared" si="332"/>
        <v/>
      </c>
      <c r="AY253" s="82" t="str">
        <f t="shared" si="332"/>
        <v/>
      </c>
      <c r="AZ253" s="82" t="str">
        <f t="shared" si="332"/>
        <v/>
      </c>
      <c r="BA253" s="82" t="str">
        <f t="shared" si="332"/>
        <v/>
      </c>
      <c r="BB253" s="82" t="str">
        <f t="shared" si="332"/>
        <v/>
      </c>
      <c r="BC253" s="82" t="str">
        <f t="shared" si="332"/>
        <v/>
      </c>
      <c r="BD253" s="82" t="str">
        <f t="shared" si="332"/>
        <v/>
      </c>
      <c r="BE253" s="82" t="str">
        <f t="shared" si="332"/>
        <v/>
      </c>
      <c r="BF253" s="82" t="str">
        <f t="shared" si="332"/>
        <v/>
      </c>
      <c r="BG253" s="82" t="str">
        <f t="shared" si="332"/>
        <v/>
      </c>
      <c r="BH253" s="82" t="str">
        <f t="shared" si="332"/>
        <v/>
      </c>
      <c r="BI253" s="82" t="str">
        <f t="shared" si="332"/>
        <v/>
      </c>
      <c r="BJ253" s="82" t="str">
        <f t="shared" si="332"/>
        <v/>
      </c>
      <c r="BK253" s="82" t="str">
        <f t="shared" si="278"/>
        <v/>
      </c>
      <c r="BL253" s="82"/>
      <c r="BM253" s="82"/>
      <c r="BN253" s="82"/>
      <c r="BO253" s="82"/>
      <c r="BP253" s="82"/>
      <c r="BZ253">
        <f t="shared" si="276"/>
        <v>0</v>
      </c>
      <c r="CA253">
        <f t="shared" si="276"/>
        <v>0</v>
      </c>
    </row>
    <row r="254" spans="1:79" x14ac:dyDescent="0.25">
      <c r="A254" t="str">
        <f t="shared" si="267"/>
        <v>1</v>
      </c>
      <c r="B254" t="str">
        <f t="shared" si="268"/>
        <v>0</v>
      </c>
      <c r="C254">
        <f>COUNTIF($D$3:D254,D254)</f>
        <v>0</v>
      </c>
      <c r="J254" t="str">
        <f t="shared" si="269"/>
        <v/>
      </c>
      <c r="K254" t="str">
        <f t="shared" si="270"/>
        <v/>
      </c>
      <c r="L254" t="str">
        <f t="shared" si="271"/>
        <v xml:space="preserve"> </v>
      </c>
      <c r="M254" t="str">
        <f t="shared" si="272"/>
        <v/>
      </c>
      <c r="N254" t="e">
        <f>VLOOKUP(E254,HC!A:B,2,0)</f>
        <v>#N/A</v>
      </c>
      <c r="O254" t="e">
        <f>VLOOKUP(N254,HC!B:C,2,0)</f>
        <v>#N/A</v>
      </c>
      <c r="P254" s="82" t="str">
        <f t="shared" ref="P254:BJ254" si="333">IFERROR(IF($G254="inactive","",IF(AND($L254&lt;P$1,$M254&lt;P$1),"",IF(AND($L254&gt;Q$1,$M254&gt;Q$1),"",IF(AND($L254&lt;P$1,$M254&lt;=Q$1),$M254-P$1,IF(AND($L254&gt;=P$1,$M254&gt;Q$1),Q$1-$L254,IF(AND($L254&gt;=P$1,$M254&lt;=Q$1),$M254-$L254,IF(AND($L254&lt;P$1,$M254&gt;Q$1),Q$1-P$1,""))))))),"")</f>
        <v/>
      </c>
      <c r="Q254" s="82" t="str">
        <f t="shared" si="333"/>
        <v/>
      </c>
      <c r="R254" s="82" t="str">
        <f t="shared" si="333"/>
        <v/>
      </c>
      <c r="S254" s="82" t="str">
        <f t="shared" si="333"/>
        <v/>
      </c>
      <c r="T254" s="82" t="str">
        <f t="shared" si="333"/>
        <v/>
      </c>
      <c r="U254" s="82" t="str">
        <f t="shared" si="333"/>
        <v/>
      </c>
      <c r="V254" s="82" t="str">
        <f t="shared" si="333"/>
        <v/>
      </c>
      <c r="W254" s="82" t="str">
        <f t="shared" si="333"/>
        <v/>
      </c>
      <c r="X254" s="82" t="str">
        <f t="shared" si="333"/>
        <v/>
      </c>
      <c r="Y254" s="82" t="str">
        <f t="shared" si="333"/>
        <v/>
      </c>
      <c r="Z254" s="82" t="str">
        <f t="shared" si="333"/>
        <v/>
      </c>
      <c r="AA254" s="82" t="str">
        <f t="shared" si="333"/>
        <v/>
      </c>
      <c r="AB254" s="82" t="str">
        <f t="shared" si="333"/>
        <v/>
      </c>
      <c r="AC254" s="82" t="str">
        <f t="shared" si="333"/>
        <v/>
      </c>
      <c r="AD254" s="82" t="str">
        <f t="shared" si="333"/>
        <v/>
      </c>
      <c r="AE254" s="82" t="str">
        <f t="shared" si="333"/>
        <v/>
      </c>
      <c r="AF254" s="82" t="str">
        <f t="shared" si="333"/>
        <v/>
      </c>
      <c r="AG254" s="82" t="str">
        <f t="shared" si="333"/>
        <v/>
      </c>
      <c r="AH254" s="82" t="str">
        <f t="shared" si="333"/>
        <v/>
      </c>
      <c r="AI254" s="82" t="str">
        <f t="shared" si="333"/>
        <v/>
      </c>
      <c r="AJ254" s="82" t="str">
        <f t="shared" si="333"/>
        <v/>
      </c>
      <c r="AK254" s="82" t="str">
        <f t="shared" si="333"/>
        <v/>
      </c>
      <c r="AL254" s="82" t="str">
        <f t="shared" si="333"/>
        <v/>
      </c>
      <c r="AM254" s="82" t="str">
        <f t="shared" si="333"/>
        <v/>
      </c>
      <c r="AN254" s="82" t="str">
        <f t="shared" si="333"/>
        <v/>
      </c>
      <c r="AO254" s="82" t="str">
        <f t="shared" si="333"/>
        <v/>
      </c>
      <c r="AP254" s="82" t="str">
        <f t="shared" si="333"/>
        <v/>
      </c>
      <c r="AQ254" s="82" t="str">
        <f t="shared" si="333"/>
        <v/>
      </c>
      <c r="AR254" s="82" t="str">
        <f t="shared" si="333"/>
        <v/>
      </c>
      <c r="AS254" s="82" t="str">
        <f t="shared" si="333"/>
        <v/>
      </c>
      <c r="AT254" s="82" t="str">
        <f t="shared" si="333"/>
        <v/>
      </c>
      <c r="AU254" s="82" t="str">
        <f t="shared" si="333"/>
        <v/>
      </c>
      <c r="AV254" s="82" t="str">
        <f t="shared" si="333"/>
        <v/>
      </c>
      <c r="AW254" s="82" t="str">
        <f t="shared" si="333"/>
        <v/>
      </c>
      <c r="AX254" s="82" t="str">
        <f t="shared" si="333"/>
        <v/>
      </c>
      <c r="AY254" s="82" t="str">
        <f t="shared" si="333"/>
        <v/>
      </c>
      <c r="AZ254" s="82" t="str">
        <f t="shared" si="333"/>
        <v/>
      </c>
      <c r="BA254" s="82" t="str">
        <f t="shared" si="333"/>
        <v/>
      </c>
      <c r="BB254" s="82" t="str">
        <f t="shared" si="333"/>
        <v/>
      </c>
      <c r="BC254" s="82" t="str">
        <f t="shared" si="333"/>
        <v/>
      </c>
      <c r="BD254" s="82" t="str">
        <f t="shared" si="333"/>
        <v/>
      </c>
      <c r="BE254" s="82" t="str">
        <f t="shared" si="333"/>
        <v/>
      </c>
      <c r="BF254" s="82" t="str">
        <f t="shared" si="333"/>
        <v/>
      </c>
      <c r="BG254" s="82" t="str">
        <f t="shared" si="333"/>
        <v/>
      </c>
      <c r="BH254" s="82" t="str">
        <f t="shared" si="333"/>
        <v/>
      </c>
      <c r="BI254" s="82" t="str">
        <f t="shared" si="333"/>
        <v/>
      </c>
      <c r="BJ254" s="82" t="str">
        <f t="shared" si="333"/>
        <v/>
      </c>
      <c r="BK254" s="82" t="str">
        <f t="shared" si="278"/>
        <v/>
      </c>
      <c r="BL254" s="82"/>
      <c r="BM254" s="82"/>
      <c r="BN254" s="82"/>
      <c r="BO254" s="82"/>
      <c r="BP254" s="82"/>
      <c r="BZ254">
        <f t="shared" si="276"/>
        <v>0</v>
      </c>
      <c r="CA254">
        <f t="shared" si="276"/>
        <v>0</v>
      </c>
    </row>
    <row r="255" spans="1:79" x14ac:dyDescent="0.25">
      <c r="A255" t="str">
        <f t="shared" si="267"/>
        <v>1</v>
      </c>
      <c r="B255" t="str">
        <f t="shared" si="268"/>
        <v>0</v>
      </c>
      <c r="C255">
        <f>COUNTIF($D$3:D255,D255)</f>
        <v>0</v>
      </c>
      <c r="J255" t="str">
        <f t="shared" si="269"/>
        <v/>
      </c>
      <c r="K255" t="str">
        <f t="shared" si="270"/>
        <v/>
      </c>
      <c r="L255" t="str">
        <f t="shared" si="271"/>
        <v xml:space="preserve"> </v>
      </c>
      <c r="M255" t="str">
        <f t="shared" si="272"/>
        <v/>
      </c>
      <c r="N255" t="e">
        <f>VLOOKUP(E255,HC!A:B,2,0)</f>
        <v>#N/A</v>
      </c>
      <c r="O255" t="e">
        <f>VLOOKUP(N255,HC!B:C,2,0)</f>
        <v>#N/A</v>
      </c>
      <c r="P255" s="82" t="str">
        <f t="shared" ref="P255:BJ255" si="334">IFERROR(IF($G255="inactive","",IF(AND($L255&lt;P$1,$M255&lt;P$1),"",IF(AND($L255&gt;Q$1,$M255&gt;Q$1),"",IF(AND($L255&lt;P$1,$M255&lt;=Q$1),$M255-P$1,IF(AND($L255&gt;=P$1,$M255&gt;Q$1),Q$1-$L255,IF(AND($L255&gt;=P$1,$M255&lt;=Q$1),$M255-$L255,IF(AND($L255&lt;P$1,$M255&gt;Q$1),Q$1-P$1,""))))))),"")</f>
        <v/>
      </c>
      <c r="Q255" s="82" t="str">
        <f t="shared" si="334"/>
        <v/>
      </c>
      <c r="R255" s="82" t="str">
        <f t="shared" si="334"/>
        <v/>
      </c>
      <c r="S255" s="82" t="str">
        <f t="shared" si="334"/>
        <v/>
      </c>
      <c r="T255" s="82" t="str">
        <f t="shared" si="334"/>
        <v/>
      </c>
      <c r="U255" s="82" t="str">
        <f t="shared" si="334"/>
        <v/>
      </c>
      <c r="V255" s="82" t="str">
        <f t="shared" si="334"/>
        <v/>
      </c>
      <c r="W255" s="82" t="str">
        <f t="shared" si="334"/>
        <v/>
      </c>
      <c r="X255" s="82" t="str">
        <f t="shared" si="334"/>
        <v/>
      </c>
      <c r="Y255" s="82" t="str">
        <f t="shared" si="334"/>
        <v/>
      </c>
      <c r="Z255" s="82" t="str">
        <f t="shared" si="334"/>
        <v/>
      </c>
      <c r="AA255" s="82" t="str">
        <f t="shared" si="334"/>
        <v/>
      </c>
      <c r="AB255" s="82" t="str">
        <f t="shared" si="334"/>
        <v/>
      </c>
      <c r="AC255" s="82" t="str">
        <f t="shared" si="334"/>
        <v/>
      </c>
      <c r="AD255" s="82" t="str">
        <f t="shared" si="334"/>
        <v/>
      </c>
      <c r="AE255" s="82" t="str">
        <f t="shared" si="334"/>
        <v/>
      </c>
      <c r="AF255" s="82" t="str">
        <f t="shared" si="334"/>
        <v/>
      </c>
      <c r="AG255" s="82" t="str">
        <f t="shared" si="334"/>
        <v/>
      </c>
      <c r="AH255" s="82" t="str">
        <f t="shared" si="334"/>
        <v/>
      </c>
      <c r="AI255" s="82" t="str">
        <f t="shared" si="334"/>
        <v/>
      </c>
      <c r="AJ255" s="82" t="str">
        <f t="shared" si="334"/>
        <v/>
      </c>
      <c r="AK255" s="82" t="str">
        <f t="shared" si="334"/>
        <v/>
      </c>
      <c r="AL255" s="82" t="str">
        <f t="shared" si="334"/>
        <v/>
      </c>
      <c r="AM255" s="82" t="str">
        <f t="shared" si="334"/>
        <v/>
      </c>
      <c r="AN255" s="82" t="str">
        <f t="shared" si="334"/>
        <v/>
      </c>
      <c r="AO255" s="82" t="str">
        <f t="shared" si="334"/>
        <v/>
      </c>
      <c r="AP255" s="82" t="str">
        <f t="shared" si="334"/>
        <v/>
      </c>
      <c r="AQ255" s="82" t="str">
        <f t="shared" si="334"/>
        <v/>
      </c>
      <c r="AR255" s="82" t="str">
        <f t="shared" si="334"/>
        <v/>
      </c>
      <c r="AS255" s="82" t="str">
        <f t="shared" si="334"/>
        <v/>
      </c>
      <c r="AT255" s="82" t="str">
        <f t="shared" si="334"/>
        <v/>
      </c>
      <c r="AU255" s="82" t="str">
        <f t="shared" si="334"/>
        <v/>
      </c>
      <c r="AV255" s="82" t="str">
        <f t="shared" si="334"/>
        <v/>
      </c>
      <c r="AW255" s="82" t="str">
        <f t="shared" si="334"/>
        <v/>
      </c>
      <c r="AX255" s="82" t="str">
        <f t="shared" si="334"/>
        <v/>
      </c>
      <c r="AY255" s="82" t="str">
        <f t="shared" si="334"/>
        <v/>
      </c>
      <c r="AZ255" s="82" t="str">
        <f t="shared" si="334"/>
        <v/>
      </c>
      <c r="BA255" s="82" t="str">
        <f t="shared" si="334"/>
        <v/>
      </c>
      <c r="BB255" s="82" t="str">
        <f t="shared" si="334"/>
        <v/>
      </c>
      <c r="BC255" s="82" t="str">
        <f t="shared" si="334"/>
        <v/>
      </c>
      <c r="BD255" s="82" t="str">
        <f t="shared" si="334"/>
        <v/>
      </c>
      <c r="BE255" s="82" t="str">
        <f t="shared" si="334"/>
        <v/>
      </c>
      <c r="BF255" s="82" t="str">
        <f t="shared" si="334"/>
        <v/>
      </c>
      <c r="BG255" s="82" t="str">
        <f t="shared" si="334"/>
        <v/>
      </c>
      <c r="BH255" s="82" t="str">
        <f t="shared" si="334"/>
        <v/>
      </c>
      <c r="BI255" s="82" t="str">
        <f t="shared" si="334"/>
        <v/>
      </c>
      <c r="BJ255" s="82" t="str">
        <f t="shared" si="334"/>
        <v/>
      </c>
      <c r="BK255" s="82" t="str">
        <f t="shared" si="278"/>
        <v/>
      </c>
      <c r="BL255" s="82"/>
      <c r="BM255" s="82"/>
      <c r="BN255" s="82"/>
      <c r="BO255" s="82"/>
      <c r="BP255" s="82"/>
      <c r="BZ255">
        <f t="shared" si="276"/>
        <v>0</v>
      </c>
      <c r="CA255">
        <f t="shared" si="276"/>
        <v>0</v>
      </c>
    </row>
    <row r="256" spans="1:79" x14ac:dyDescent="0.25">
      <c r="A256" t="str">
        <f t="shared" si="267"/>
        <v>1</v>
      </c>
      <c r="B256" t="str">
        <f t="shared" si="268"/>
        <v>0</v>
      </c>
      <c r="C256">
        <f>COUNTIF($D$3:D256,D256)</f>
        <v>0</v>
      </c>
      <c r="J256" t="str">
        <f t="shared" si="269"/>
        <v/>
      </c>
      <c r="K256" t="str">
        <f t="shared" si="270"/>
        <v/>
      </c>
      <c r="L256" t="str">
        <f t="shared" si="271"/>
        <v xml:space="preserve"> </v>
      </c>
      <c r="M256" t="str">
        <f t="shared" si="272"/>
        <v/>
      </c>
      <c r="N256" t="e">
        <f>VLOOKUP(E256,HC!A:B,2,0)</f>
        <v>#N/A</v>
      </c>
      <c r="O256" t="e">
        <f>VLOOKUP(N256,HC!B:C,2,0)</f>
        <v>#N/A</v>
      </c>
      <c r="P256" s="82" t="str">
        <f t="shared" ref="P256:BJ256" si="335">IFERROR(IF($G256="inactive","",IF(AND($L256&lt;P$1,$M256&lt;P$1),"",IF(AND($L256&gt;Q$1,$M256&gt;Q$1),"",IF(AND($L256&lt;P$1,$M256&lt;=Q$1),$M256-P$1,IF(AND($L256&gt;=P$1,$M256&gt;Q$1),Q$1-$L256,IF(AND($L256&gt;=P$1,$M256&lt;=Q$1),$M256-$L256,IF(AND($L256&lt;P$1,$M256&gt;Q$1),Q$1-P$1,""))))))),"")</f>
        <v/>
      </c>
      <c r="Q256" s="82" t="str">
        <f t="shared" si="335"/>
        <v/>
      </c>
      <c r="R256" s="82" t="str">
        <f t="shared" si="335"/>
        <v/>
      </c>
      <c r="S256" s="82" t="str">
        <f t="shared" si="335"/>
        <v/>
      </c>
      <c r="T256" s="82" t="str">
        <f t="shared" si="335"/>
        <v/>
      </c>
      <c r="U256" s="82" t="str">
        <f t="shared" si="335"/>
        <v/>
      </c>
      <c r="V256" s="82" t="str">
        <f t="shared" si="335"/>
        <v/>
      </c>
      <c r="W256" s="82" t="str">
        <f t="shared" si="335"/>
        <v/>
      </c>
      <c r="X256" s="82" t="str">
        <f t="shared" si="335"/>
        <v/>
      </c>
      <c r="Y256" s="82" t="str">
        <f t="shared" si="335"/>
        <v/>
      </c>
      <c r="Z256" s="82" t="str">
        <f t="shared" si="335"/>
        <v/>
      </c>
      <c r="AA256" s="82" t="str">
        <f t="shared" si="335"/>
        <v/>
      </c>
      <c r="AB256" s="82" t="str">
        <f t="shared" si="335"/>
        <v/>
      </c>
      <c r="AC256" s="82" t="str">
        <f t="shared" si="335"/>
        <v/>
      </c>
      <c r="AD256" s="82" t="str">
        <f t="shared" si="335"/>
        <v/>
      </c>
      <c r="AE256" s="82" t="str">
        <f t="shared" si="335"/>
        <v/>
      </c>
      <c r="AF256" s="82" t="str">
        <f t="shared" si="335"/>
        <v/>
      </c>
      <c r="AG256" s="82" t="str">
        <f t="shared" si="335"/>
        <v/>
      </c>
      <c r="AH256" s="82" t="str">
        <f t="shared" si="335"/>
        <v/>
      </c>
      <c r="AI256" s="82" t="str">
        <f t="shared" si="335"/>
        <v/>
      </c>
      <c r="AJ256" s="82" t="str">
        <f t="shared" si="335"/>
        <v/>
      </c>
      <c r="AK256" s="82" t="str">
        <f t="shared" si="335"/>
        <v/>
      </c>
      <c r="AL256" s="82" t="str">
        <f t="shared" si="335"/>
        <v/>
      </c>
      <c r="AM256" s="82" t="str">
        <f t="shared" si="335"/>
        <v/>
      </c>
      <c r="AN256" s="82" t="str">
        <f t="shared" si="335"/>
        <v/>
      </c>
      <c r="AO256" s="82" t="str">
        <f t="shared" si="335"/>
        <v/>
      </c>
      <c r="AP256" s="82" t="str">
        <f t="shared" si="335"/>
        <v/>
      </c>
      <c r="AQ256" s="82" t="str">
        <f t="shared" si="335"/>
        <v/>
      </c>
      <c r="AR256" s="82" t="str">
        <f t="shared" si="335"/>
        <v/>
      </c>
      <c r="AS256" s="82" t="str">
        <f t="shared" si="335"/>
        <v/>
      </c>
      <c r="AT256" s="82" t="str">
        <f t="shared" si="335"/>
        <v/>
      </c>
      <c r="AU256" s="82" t="str">
        <f t="shared" si="335"/>
        <v/>
      </c>
      <c r="AV256" s="82" t="str">
        <f t="shared" si="335"/>
        <v/>
      </c>
      <c r="AW256" s="82" t="str">
        <f t="shared" si="335"/>
        <v/>
      </c>
      <c r="AX256" s="82" t="str">
        <f t="shared" si="335"/>
        <v/>
      </c>
      <c r="AY256" s="82" t="str">
        <f t="shared" si="335"/>
        <v/>
      </c>
      <c r="AZ256" s="82" t="str">
        <f t="shared" si="335"/>
        <v/>
      </c>
      <c r="BA256" s="82" t="str">
        <f t="shared" si="335"/>
        <v/>
      </c>
      <c r="BB256" s="82" t="str">
        <f t="shared" si="335"/>
        <v/>
      </c>
      <c r="BC256" s="82" t="str">
        <f t="shared" si="335"/>
        <v/>
      </c>
      <c r="BD256" s="82" t="str">
        <f t="shared" si="335"/>
        <v/>
      </c>
      <c r="BE256" s="82" t="str">
        <f t="shared" si="335"/>
        <v/>
      </c>
      <c r="BF256" s="82" t="str">
        <f t="shared" si="335"/>
        <v/>
      </c>
      <c r="BG256" s="82" t="str">
        <f t="shared" si="335"/>
        <v/>
      </c>
      <c r="BH256" s="82" t="str">
        <f t="shared" si="335"/>
        <v/>
      </c>
      <c r="BI256" s="82" t="str">
        <f t="shared" si="335"/>
        <v/>
      </c>
      <c r="BJ256" s="82" t="str">
        <f t="shared" si="335"/>
        <v/>
      </c>
      <c r="BK256" s="82" t="str">
        <f t="shared" si="278"/>
        <v/>
      </c>
      <c r="BL256" s="82"/>
      <c r="BM256" s="82"/>
      <c r="BN256" s="82"/>
      <c r="BO256" s="82"/>
      <c r="BP256" s="82"/>
      <c r="BZ256">
        <f t="shared" si="276"/>
        <v>0</v>
      </c>
      <c r="CA256">
        <f t="shared" si="276"/>
        <v>0</v>
      </c>
    </row>
    <row r="257" spans="1:79" x14ac:dyDescent="0.25">
      <c r="A257" t="str">
        <f t="shared" si="267"/>
        <v>1</v>
      </c>
      <c r="B257" t="str">
        <f t="shared" si="268"/>
        <v>0</v>
      </c>
      <c r="C257">
        <f>COUNTIF($D$3:D257,D257)</f>
        <v>0</v>
      </c>
      <c r="J257" t="str">
        <f t="shared" si="269"/>
        <v/>
      </c>
      <c r="K257" t="str">
        <f t="shared" si="270"/>
        <v/>
      </c>
      <c r="L257" t="str">
        <f t="shared" si="271"/>
        <v xml:space="preserve"> </v>
      </c>
      <c r="M257" t="str">
        <f t="shared" si="272"/>
        <v/>
      </c>
      <c r="N257" t="e">
        <f>VLOOKUP(E257,HC!A:B,2,0)</f>
        <v>#N/A</v>
      </c>
      <c r="O257" t="e">
        <f>VLOOKUP(N257,HC!B:C,2,0)</f>
        <v>#N/A</v>
      </c>
      <c r="P257" s="82" t="str">
        <f t="shared" ref="P257:BJ257" si="336">IFERROR(IF($G257="inactive","",IF(AND($L257&lt;P$1,$M257&lt;P$1),"",IF(AND($L257&gt;Q$1,$M257&gt;Q$1),"",IF(AND($L257&lt;P$1,$M257&lt;=Q$1),$M257-P$1,IF(AND($L257&gt;=P$1,$M257&gt;Q$1),Q$1-$L257,IF(AND($L257&gt;=P$1,$M257&lt;=Q$1),$M257-$L257,IF(AND($L257&lt;P$1,$M257&gt;Q$1),Q$1-P$1,""))))))),"")</f>
        <v/>
      </c>
      <c r="Q257" s="82" t="str">
        <f t="shared" si="336"/>
        <v/>
      </c>
      <c r="R257" s="82" t="str">
        <f t="shared" si="336"/>
        <v/>
      </c>
      <c r="S257" s="82" t="str">
        <f t="shared" si="336"/>
        <v/>
      </c>
      <c r="T257" s="82" t="str">
        <f t="shared" si="336"/>
        <v/>
      </c>
      <c r="U257" s="82" t="str">
        <f t="shared" si="336"/>
        <v/>
      </c>
      <c r="V257" s="82" t="str">
        <f t="shared" si="336"/>
        <v/>
      </c>
      <c r="W257" s="82" t="str">
        <f t="shared" si="336"/>
        <v/>
      </c>
      <c r="X257" s="82" t="str">
        <f t="shared" si="336"/>
        <v/>
      </c>
      <c r="Y257" s="82" t="str">
        <f t="shared" si="336"/>
        <v/>
      </c>
      <c r="Z257" s="82" t="str">
        <f t="shared" si="336"/>
        <v/>
      </c>
      <c r="AA257" s="82" t="str">
        <f t="shared" si="336"/>
        <v/>
      </c>
      <c r="AB257" s="82" t="str">
        <f t="shared" si="336"/>
        <v/>
      </c>
      <c r="AC257" s="82" t="str">
        <f t="shared" si="336"/>
        <v/>
      </c>
      <c r="AD257" s="82" t="str">
        <f t="shared" si="336"/>
        <v/>
      </c>
      <c r="AE257" s="82" t="str">
        <f t="shared" si="336"/>
        <v/>
      </c>
      <c r="AF257" s="82" t="str">
        <f t="shared" si="336"/>
        <v/>
      </c>
      <c r="AG257" s="82" t="str">
        <f t="shared" si="336"/>
        <v/>
      </c>
      <c r="AH257" s="82" t="str">
        <f t="shared" si="336"/>
        <v/>
      </c>
      <c r="AI257" s="82" t="str">
        <f t="shared" si="336"/>
        <v/>
      </c>
      <c r="AJ257" s="82" t="str">
        <f t="shared" si="336"/>
        <v/>
      </c>
      <c r="AK257" s="82" t="str">
        <f t="shared" si="336"/>
        <v/>
      </c>
      <c r="AL257" s="82" t="str">
        <f t="shared" si="336"/>
        <v/>
      </c>
      <c r="AM257" s="82" t="str">
        <f t="shared" si="336"/>
        <v/>
      </c>
      <c r="AN257" s="82" t="str">
        <f t="shared" si="336"/>
        <v/>
      </c>
      <c r="AO257" s="82" t="str">
        <f t="shared" si="336"/>
        <v/>
      </c>
      <c r="AP257" s="82" t="str">
        <f t="shared" si="336"/>
        <v/>
      </c>
      <c r="AQ257" s="82" t="str">
        <f t="shared" si="336"/>
        <v/>
      </c>
      <c r="AR257" s="82" t="str">
        <f t="shared" si="336"/>
        <v/>
      </c>
      <c r="AS257" s="82" t="str">
        <f t="shared" si="336"/>
        <v/>
      </c>
      <c r="AT257" s="82" t="str">
        <f t="shared" si="336"/>
        <v/>
      </c>
      <c r="AU257" s="82" t="str">
        <f t="shared" si="336"/>
        <v/>
      </c>
      <c r="AV257" s="82" t="str">
        <f t="shared" si="336"/>
        <v/>
      </c>
      <c r="AW257" s="82" t="str">
        <f t="shared" si="336"/>
        <v/>
      </c>
      <c r="AX257" s="82" t="str">
        <f t="shared" si="336"/>
        <v/>
      </c>
      <c r="AY257" s="82" t="str">
        <f t="shared" si="336"/>
        <v/>
      </c>
      <c r="AZ257" s="82" t="str">
        <f t="shared" si="336"/>
        <v/>
      </c>
      <c r="BA257" s="82" t="str">
        <f t="shared" si="336"/>
        <v/>
      </c>
      <c r="BB257" s="82" t="str">
        <f t="shared" si="336"/>
        <v/>
      </c>
      <c r="BC257" s="82" t="str">
        <f t="shared" si="336"/>
        <v/>
      </c>
      <c r="BD257" s="82" t="str">
        <f t="shared" si="336"/>
        <v/>
      </c>
      <c r="BE257" s="82" t="str">
        <f t="shared" si="336"/>
        <v/>
      </c>
      <c r="BF257" s="82" t="str">
        <f t="shared" si="336"/>
        <v/>
      </c>
      <c r="BG257" s="82" t="str">
        <f t="shared" si="336"/>
        <v/>
      </c>
      <c r="BH257" s="82" t="str">
        <f t="shared" si="336"/>
        <v/>
      </c>
      <c r="BI257" s="82" t="str">
        <f t="shared" si="336"/>
        <v/>
      </c>
      <c r="BJ257" s="82" t="str">
        <f t="shared" si="336"/>
        <v/>
      </c>
      <c r="BK257" s="82" t="str">
        <f t="shared" si="278"/>
        <v/>
      </c>
      <c r="BL257" s="82"/>
      <c r="BM257" s="82"/>
      <c r="BN257" s="82"/>
      <c r="BO257" s="82"/>
      <c r="BP257" s="82"/>
      <c r="BZ257">
        <f t="shared" si="276"/>
        <v>0</v>
      </c>
      <c r="CA257">
        <f t="shared" si="276"/>
        <v>0</v>
      </c>
    </row>
    <row r="258" spans="1:79" x14ac:dyDescent="0.25">
      <c r="A258" t="str">
        <f t="shared" si="267"/>
        <v>1</v>
      </c>
      <c r="B258" t="str">
        <f t="shared" si="268"/>
        <v>0</v>
      </c>
      <c r="C258">
        <f>COUNTIF($D$3:D258,D258)</f>
        <v>0</v>
      </c>
      <c r="J258" t="str">
        <f t="shared" si="269"/>
        <v/>
      </c>
      <c r="K258" t="str">
        <f t="shared" si="270"/>
        <v/>
      </c>
      <c r="L258" t="str">
        <f t="shared" si="271"/>
        <v xml:space="preserve"> </v>
      </c>
      <c r="M258" t="str">
        <f t="shared" si="272"/>
        <v/>
      </c>
      <c r="N258" t="e">
        <f>VLOOKUP(E258,HC!A:B,2,0)</f>
        <v>#N/A</v>
      </c>
      <c r="O258" t="e">
        <f>VLOOKUP(N258,HC!B:C,2,0)</f>
        <v>#N/A</v>
      </c>
      <c r="P258" s="82" t="str">
        <f t="shared" ref="P258:BJ258" si="337">IFERROR(IF($G258="inactive","",IF(AND($L258&lt;P$1,$M258&lt;P$1),"",IF(AND($L258&gt;Q$1,$M258&gt;Q$1),"",IF(AND($L258&lt;P$1,$M258&lt;=Q$1),$M258-P$1,IF(AND($L258&gt;=P$1,$M258&gt;Q$1),Q$1-$L258,IF(AND($L258&gt;=P$1,$M258&lt;=Q$1),$M258-$L258,IF(AND($L258&lt;P$1,$M258&gt;Q$1),Q$1-P$1,""))))))),"")</f>
        <v/>
      </c>
      <c r="Q258" s="82" t="str">
        <f t="shared" si="337"/>
        <v/>
      </c>
      <c r="R258" s="82" t="str">
        <f t="shared" si="337"/>
        <v/>
      </c>
      <c r="S258" s="82" t="str">
        <f t="shared" si="337"/>
        <v/>
      </c>
      <c r="T258" s="82" t="str">
        <f t="shared" si="337"/>
        <v/>
      </c>
      <c r="U258" s="82" t="str">
        <f t="shared" si="337"/>
        <v/>
      </c>
      <c r="V258" s="82" t="str">
        <f t="shared" si="337"/>
        <v/>
      </c>
      <c r="W258" s="82" t="str">
        <f t="shared" si="337"/>
        <v/>
      </c>
      <c r="X258" s="82" t="str">
        <f t="shared" si="337"/>
        <v/>
      </c>
      <c r="Y258" s="82" t="str">
        <f t="shared" si="337"/>
        <v/>
      </c>
      <c r="Z258" s="82" t="str">
        <f t="shared" si="337"/>
        <v/>
      </c>
      <c r="AA258" s="82" t="str">
        <f t="shared" si="337"/>
        <v/>
      </c>
      <c r="AB258" s="82" t="str">
        <f t="shared" si="337"/>
        <v/>
      </c>
      <c r="AC258" s="82" t="str">
        <f t="shared" si="337"/>
        <v/>
      </c>
      <c r="AD258" s="82" t="str">
        <f t="shared" si="337"/>
        <v/>
      </c>
      <c r="AE258" s="82" t="str">
        <f t="shared" si="337"/>
        <v/>
      </c>
      <c r="AF258" s="82" t="str">
        <f t="shared" si="337"/>
        <v/>
      </c>
      <c r="AG258" s="82" t="str">
        <f t="shared" si="337"/>
        <v/>
      </c>
      <c r="AH258" s="82" t="str">
        <f t="shared" si="337"/>
        <v/>
      </c>
      <c r="AI258" s="82" t="str">
        <f t="shared" si="337"/>
        <v/>
      </c>
      <c r="AJ258" s="82" t="str">
        <f t="shared" si="337"/>
        <v/>
      </c>
      <c r="AK258" s="82" t="str">
        <f t="shared" si="337"/>
        <v/>
      </c>
      <c r="AL258" s="82" t="str">
        <f t="shared" si="337"/>
        <v/>
      </c>
      <c r="AM258" s="82" t="str">
        <f t="shared" si="337"/>
        <v/>
      </c>
      <c r="AN258" s="82" t="str">
        <f t="shared" si="337"/>
        <v/>
      </c>
      <c r="AO258" s="82" t="str">
        <f t="shared" si="337"/>
        <v/>
      </c>
      <c r="AP258" s="82" t="str">
        <f t="shared" si="337"/>
        <v/>
      </c>
      <c r="AQ258" s="82" t="str">
        <f t="shared" si="337"/>
        <v/>
      </c>
      <c r="AR258" s="82" t="str">
        <f t="shared" si="337"/>
        <v/>
      </c>
      <c r="AS258" s="82" t="str">
        <f t="shared" si="337"/>
        <v/>
      </c>
      <c r="AT258" s="82" t="str">
        <f t="shared" si="337"/>
        <v/>
      </c>
      <c r="AU258" s="82" t="str">
        <f t="shared" si="337"/>
        <v/>
      </c>
      <c r="AV258" s="82" t="str">
        <f t="shared" si="337"/>
        <v/>
      </c>
      <c r="AW258" s="82" t="str">
        <f t="shared" si="337"/>
        <v/>
      </c>
      <c r="AX258" s="82" t="str">
        <f t="shared" si="337"/>
        <v/>
      </c>
      <c r="AY258" s="82" t="str">
        <f t="shared" si="337"/>
        <v/>
      </c>
      <c r="AZ258" s="82" t="str">
        <f t="shared" si="337"/>
        <v/>
      </c>
      <c r="BA258" s="82" t="str">
        <f t="shared" si="337"/>
        <v/>
      </c>
      <c r="BB258" s="82" t="str">
        <f t="shared" si="337"/>
        <v/>
      </c>
      <c r="BC258" s="82" t="str">
        <f t="shared" si="337"/>
        <v/>
      </c>
      <c r="BD258" s="82" t="str">
        <f t="shared" si="337"/>
        <v/>
      </c>
      <c r="BE258" s="82" t="str">
        <f t="shared" si="337"/>
        <v/>
      </c>
      <c r="BF258" s="82" t="str">
        <f t="shared" si="337"/>
        <v/>
      </c>
      <c r="BG258" s="82" t="str">
        <f t="shared" si="337"/>
        <v/>
      </c>
      <c r="BH258" s="82" t="str">
        <f t="shared" si="337"/>
        <v/>
      </c>
      <c r="BI258" s="82" t="str">
        <f t="shared" si="337"/>
        <v/>
      </c>
      <c r="BJ258" s="82" t="str">
        <f t="shared" si="337"/>
        <v/>
      </c>
      <c r="BK258" s="82" t="str">
        <f t="shared" si="278"/>
        <v/>
      </c>
      <c r="BL258" s="82"/>
      <c r="BM258" s="82"/>
      <c r="BN258" s="82"/>
      <c r="BO258" s="82"/>
      <c r="BP258" s="82"/>
      <c r="BZ258">
        <f t="shared" si="276"/>
        <v>0</v>
      </c>
      <c r="CA258">
        <f t="shared" si="276"/>
        <v>0</v>
      </c>
    </row>
    <row r="259" spans="1:79" x14ac:dyDescent="0.25">
      <c r="A259" t="str">
        <f t="shared" si="267"/>
        <v>1</v>
      </c>
      <c r="B259" t="str">
        <f t="shared" si="268"/>
        <v>0</v>
      </c>
      <c r="C259">
        <f>COUNTIF($D$3:D259,D259)</f>
        <v>0</v>
      </c>
      <c r="J259" t="str">
        <f t="shared" si="269"/>
        <v/>
      </c>
      <c r="K259" t="str">
        <f t="shared" si="270"/>
        <v/>
      </c>
      <c r="L259" t="str">
        <f t="shared" si="271"/>
        <v xml:space="preserve"> </v>
      </c>
      <c r="M259" t="str">
        <f t="shared" si="272"/>
        <v/>
      </c>
      <c r="N259" t="e">
        <f>VLOOKUP(E259,HC!A:B,2,0)</f>
        <v>#N/A</v>
      </c>
      <c r="O259" t="e">
        <f>VLOOKUP(N259,HC!B:C,2,0)</f>
        <v>#N/A</v>
      </c>
      <c r="P259" s="82" t="str">
        <f t="shared" ref="P259:BJ259" si="338">IFERROR(IF($G259="inactive","",IF(AND($L259&lt;P$1,$M259&lt;P$1),"",IF(AND($L259&gt;Q$1,$M259&gt;Q$1),"",IF(AND($L259&lt;P$1,$M259&lt;=Q$1),$M259-P$1,IF(AND($L259&gt;=P$1,$M259&gt;Q$1),Q$1-$L259,IF(AND($L259&gt;=P$1,$M259&lt;=Q$1),$M259-$L259,IF(AND($L259&lt;P$1,$M259&gt;Q$1),Q$1-P$1,""))))))),"")</f>
        <v/>
      </c>
      <c r="Q259" s="82" t="str">
        <f t="shared" si="338"/>
        <v/>
      </c>
      <c r="R259" s="82" t="str">
        <f t="shared" si="338"/>
        <v/>
      </c>
      <c r="S259" s="82" t="str">
        <f t="shared" si="338"/>
        <v/>
      </c>
      <c r="T259" s="82" t="str">
        <f t="shared" si="338"/>
        <v/>
      </c>
      <c r="U259" s="82" t="str">
        <f t="shared" si="338"/>
        <v/>
      </c>
      <c r="V259" s="82" t="str">
        <f t="shared" si="338"/>
        <v/>
      </c>
      <c r="W259" s="82" t="str">
        <f t="shared" si="338"/>
        <v/>
      </c>
      <c r="X259" s="82" t="str">
        <f t="shared" si="338"/>
        <v/>
      </c>
      <c r="Y259" s="82" t="str">
        <f t="shared" si="338"/>
        <v/>
      </c>
      <c r="Z259" s="82" t="str">
        <f t="shared" si="338"/>
        <v/>
      </c>
      <c r="AA259" s="82" t="str">
        <f t="shared" si="338"/>
        <v/>
      </c>
      <c r="AB259" s="82" t="str">
        <f t="shared" si="338"/>
        <v/>
      </c>
      <c r="AC259" s="82" t="str">
        <f t="shared" si="338"/>
        <v/>
      </c>
      <c r="AD259" s="82" t="str">
        <f t="shared" si="338"/>
        <v/>
      </c>
      <c r="AE259" s="82" t="str">
        <f t="shared" si="338"/>
        <v/>
      </c>
      <c r="AF259" s="82" t="str">
        <f t="shared" si="338"/>
        <v/>
      </c>
      <c r="AG259" s="82" t="str">
        <f t="shared" si="338"/>
        <v/>
      </c>
      <c r="AH259" s="82" t="str">
        <f t="shared" si="338"/>
        <v/>
      </c>
      <c r="AI259" s="82" t="str">
        <f t="shared" si="338"/>
        <v/>
      </c>
      <c r="AJ259" s="82" t="str">
        <f t="shared" si="338"/>
        <v/>
      </c>
      <c r="AK259" s="82" t="str">
        <f t="shared" si="338"/>
        <v/>
      </c>
      <c r="AL259" s="82" t="str">
        <f t="shared" si="338"/>
        <v/>
      </c>
      <c r="AM259" s="82" t="str">
        <f t="shared" si="338"/>
        <v/>
      </c>
      <c r="AN259" s="82" t="str">
        <f t="shared" si="338"/>
        <v/>
      </c>
      <c r="AO259" s="82" t="str">
        <f t="shared" si="338"/>
        <v/>
      </c>
      <c r="AP259" s="82" t="str">
        <f t="shared" si="338"/>
        <v/>
      </c>
      <c r="AQ259" s="82" t="str">
        <f t="shared" si="338"/>
        <v/>
      </c>
      <c r="AR259" s="82" t="str">
        <f t="shared" si="338"/>
        <v/>
      </c>
      <c r="AS259" s="82" t="str">
        <f t="shared" si="338"/>
        <v/>
      </c>
      <c r="AT259" s="82" t="str">
        <f t="shared" si="338"/>
        <v/>
      </c>
      <c r="AU259" s="82" t="str">
        <f t="shared" si="338"/>
        <v/>
      </c>
      <c r="AV259" s="82" t="str">
        <f t="shared" si="338"/>
        <v/>
      </c>
      <c r="AW259" s="82" t="str">
        <f t="shared" si="338"/>
        <v/>
      </c>
      <c r="AX259" s="82" t="str">
        <f t="shared" si="338"/>
        <v/>
      </c>
      <c r="AY259" s="82" t="str">
        <f t="shared" si="338"/>
        <v/>
      </c>
      <c r="AZ259" s="82" t="str">
        <f t="shared" si="338"/>
        <v/>
      </c>
      <c r="BA259" s="82" t="str">
        <f t="shared" si="338"/>
        <v/>
      </c>
      <c r="BB259" s="82" t="str">
        <f t="shared" si="338"/>
        <v/>
      </c>
      <c r="BC259" s="82" t="str">
        <f t="shared" si="338"/>
        <v/>
      </c>
      <c r="BD259" s="82" t="str">
        <f t="shared" si="338"/>
        <v/>
      </c>
      <c r="BE259" s="82" t="str">
        <f t="shared" si="338"/>
        <v/>
      </c>
      <c r="BF259" s="82" t="str">
        <f t="shared" si="338"/>
        <v/>
      </c>
      <c r="BG259" s="82" t="str">
        <f t="shared" si="338"/>
        <v/>
      </c>
      <c r="BH259" s="82" t="str">
        <f t="shared" si="338"/>
        <v/>
      </c>
      <c r="BI259" s="82" t="str">
        <f t="shared" si="338"/>
        <v/>
      </c>
      <c r="BJ259" s="82" t="str">
        <f t="shared" si="338"/>
        <v/>
      </c>
      <c r="BK259" s="82" t="str">
        <f t="shared" si="278"/>
        <v/>
      </c>
      <c r="BL259" s="82"/>
      <c r="BM259" s="82"/>
      <c r="BN259" s="82"/>
      <c r="BO259" s="82"/>
      <c r="BP259" s="82"/>
      <c r="BZ259">
        <f t="shared" si="276"/>
        <v>0</v>
      </c>
      <c r="CA259">
        <f t="shared" si="276"/>
        <v>0</v>
      </c>
    </row>
    <row r="260" spans="1:79" x14ac:dyDescent="0.25">
      <c r="A260" t="str">
        <f t="shared" ref="A260:A323" si="339">D260&amp;(C260+1)</f>
        <v>1</v>
      </c>
      <c r="B260" t="str">
        <f t="shared" ref="B260:B323" si="340">D260&amp;C260</f>
        <v>0</v>
      </c>
      <c r="C260">
        <f>COUNTIF($D$3:D260,D260)</f>
        <v>0</v>
      </c>
      <c r="J260" t="str">
        <f t="shared" ref="J260:J323" si="341">MID(I260,12,8)</f>
        <v/>
      </c>
      <c r="K260" t="str">
        <f t="shared" ref="K260:K323" si="342">LEFT(I260,10)</f>
        <v/>
      </c>
      <c r="L260" t="str">
        <f t="shared" ref="L260:L323" si="343">K260&amp;" "&amp;J260</f>
        <v xml:space="preserve"> </v>
      </c>
      <c r="M260" t="str">
        <f t="shared" ref="M260:M323" si="344">IFERROR(VLOOKUP(A260,B:L,11,0),"")</f>
        <v/>
      </c>
      <c r="N260" t="e">
        <f>VLOOKUP(E260,HC!A:B,2,0)</f>
        <v>#N/A</v>
      </c>
      <c r="O260" t="e">
        <f>VLOOKUP(N260,HC!B:C,2,0)</f>
        <v>#N/A</v>
      </c>
      <c r="P260" s="82" t="str">
        <f t="shared" ref="P260:BJ260" si="345">IFERROR(IF($G260="inactive","",IF(AND($L260&lt;P$1,$M260&lt;P$1),"",IF(AND($L260&gt;Q$1,$M260&gt;Q$1),"",IF(AND($L260&lt;P$1,$M260&lt;=Q$1),$M260-P$1,IF(AND($L260&gt;=P$1,$M260&gt;Q$1),Q$1-$L260,IF(AND($L260&gt;=P$1,$M260&lt;=Q$1),$M260-$L260,IF(AND($L260&lt;P$1,$M260&gt;Q$1),Q$1-P$1,""))))))),"")</f>
        <v/>
      </c>
      <c r="Q260" s="82" t="str">
        <f t="shared" si="345"/>
        <v/>
      </c>
      <c r="R260" s="82" t="str">
        <f t="shared" si="345"/>
        <v/>
      </c>
      <c r="S260" s="82" t="str">
        <f t="shared" si="345"/>
        <v/>
      </c>
      <c r="T260" s="82" t="str">
        <f t="shared" si="345"/>
        <v/>
      </c>
      <c r="U260" s="82" t="str">
        <f t="shared" si="345"/>
        <v/>
      </c>
      <c r="V260" s="82" t="str">
        <f t="shared" si="345"/>
        <v/>
      </c>
      <c r="W260" s="82" t="str">
        <f t="shared" si="345"/>
        <v/>
      </c>
      <c r="X260" s="82" t="str">
        <f t="shared" si="345"/>
        <v/>
      </c>
      <c r="Y260" s="82" t="str">
        <f t="shared" si="345"/>
        <v/>
      </c>
      <c r="Z260" s="82" t="str">
        <f t="shared" si="345"/>
        <v/>
      </c>
      <c r="AA260" s="82" t="str">
        <f t="shared" si="345"/>
        <v/>
      </c>
      <c r="AB260" s="82" t="str">
        <f t="shared" si="345"/>
        <v/>
      </c>
      <c r="AC260" s="82" t="str">
        <f t="shared" si="345"/>
        <v/>
      </c>
      <c r="AD260" s="82" t="str">
        <f t="shared" si="345"/>
        <v/>
      </c>
      <c r="AE260" s="82" t="str">
        <f t="shared" si="345"/>
        <v/>
      </c>
      <c r="AF260" s="82" t="str">
        <f t="shared" si="345"/>
        <v/>
      </c>
      <c r="AG260" s="82" t="str">
        <f t="shared" si="345"/>
        <v/>
      </c>
      <c r="AH260" s="82" t="str">
        <f t="shared" si="345"/>
        <v/>
      </c>
      <c r="AI260" s="82" t="str">
        <f t="shared" si="345"/>
        <v/>
      </c>
      <c r="AJ260" s="82" t="str">
        <f t="shared" si="345"/>
        <v/>
      </c>
      <c r="AK260" s="82" t="str">
        <f t="shared" si="345"/>
        <v/>
      </c>
      <c r="AL260" s="82" t="str">
        <f t="shared" si="345"/>
        <v/>
      </c>
      <c r="AM260" s="82" t="str">
        <f t="shared" si="345"/>
        <v/>
      </c>
      <c r="AN260" s="82" t="str">
        <f t="shared" si="345"/>
        <v/>
      </c>
      <c r="AO260" s="82" t="str">
        <f t="shared" si="345"/>
        <v/>
      </c>
      <c r="AP260" s="82" t="str">
        <f t="shared" si="345"/>
        <v/>
      </c>
      <c r="AQ260" s="82" t="str">
        <f t="shared" si="345"/>
        <v/>
      </c>
      <c r="AR260" s="82" t="str">
        <f t="shared" si="345"/>
        <v/>
      </c>
      <c r="AS260" s="82" t="str">
        <f t="shared" si="345"/>
        <v/>
      </c>
      <c r="AT260" s="82" t="str">
        <f t="shared" si="345"/>
        <v/>
      </c>
      <c r="AU260" s="82" t="str">
        <f t="shared" si="345"/>
        <v/>
      </c>
      <c r="AV260" s="82" t="str">
        <f t="shared" si="345"/>
        <v/>
      </c>
      <c r="AW260" s="82" t="str">
        <f t="shared" si="345"/>
        <v/>
      </c>
      <c r="AX260" s="82" t="str">
        <f t="shared" si="345"/>
        <v/>
      </c>
      <c r="AY260" s="82" t="str">
        <f t="shared" si="345"/>
        <v/>
      </c>
      <c r="AZ260" s="82" t="str">
        <f t="shared" si="345"/>
        <v/>
      </c>
      <c r="BA260" s="82" t="str">
        <f t="shared" si="345"/>
        <v/>
      </c>
      <c r="BB260" s="82" t="str">
        <f t="shared" si="345"/>
        <v/>
      </c>
      <c r="BC260" s="82" t="str">
        <f t="shared" si="345"/>
        <v/>
      </c>
      <c r="BD260" s="82" t="str">
        <f t="shared" si="345"/>
        <v/>
      </c>
      <c r="BE260" s="82" t="str">
        <f t="shared" si="345"/>
        <v/>
      </c>
      <c r="BF260" s="82" t="str">
        <f t="shared" si="345"/>
        <v/>
      </c>
      <c r="BG260" s="82" t="str">
        <f t="shared" si="345"/>
        <v/>
      </c>
      <c r="BH260" s="82" t="str">
        <f t="shared" si="345"/>
        <v/>
      </c>
      <c r="BI260" s="82" t="str">
        <f t="shared" si="345"/>
        <v/>
      </c>
      <c r="BJ260" s="82" t="str">
        <f t="shared" si="345"/>
        <v/>
      </c>
      <c r="BK260" s="82" t="str">
        <f t="shared" si="278"/>
        <v/>
      </c>
      <c r="BL260" s="82"/>
      <c r="BM260" s="82"/>
      <c r="BN260" s="82"/>
      <c r="BO260" s="82"/>
      <c r="BP260" s="82"/>
      <c r="BZ260">
        <f t="shared" si="276"/>
        <v>0</v>
      </c>
      <c r="CA260">
        <f t="shared" si="276"/>
        <v>0</v>
      </c>
    </row>
    <row r="261" spans="1:79" x14ac:dyDescent="0.25">
      <c r="A261" t="str">
        <f t="shared" si="339"/>
        <v>1</v>
      </c>
      <c r="B261" t="str">
        <f t="shared" si="340"/>
        <v>0</v>
      </c>
      <c r="C261">
        <f>COUNTIF($D$3:D261,D261)</f>
        <v>0</v>
      </c>
      <c r="J261" t="str">
        <f t="shared" si="341"/>
        <v/>
      </c>
      <c r="K261" t="str">
        <f t="shared" si="342"/>
        <v/>
      </c>
      <c r="L261" t="str">
        <f t="shared" si="343"/>
        <v xml:space="preserve"> </v>
      </c>
      <c r="M261" t="str">
        <f t="shared" si="344"/>
        <v/>
      </c>
      <c r="N261" t="e">
        <f>VLOOKUP(E261,HC!A:B,2,0)</f>
        <v>#N/A</v>
      </c>
      <c r="O261" t="e">
        <f>VLOOKUP(N261,HC!B:C,2,0)</f>
        <v>#N/A</v>
      </c>
      <c r="P261" s="82" t="str">
        <f t="shared" ref="P261:BJ261" si="346">IFERROR(IF($G261="inactive","",IF(AND($L261&lt;P$1,$M261&lt;P$1),"",IF(AND($L261&gt;Q$1,$M261&gt;Q$1),"",IF(AND($L261&lt;P$1,$M261&lt;=Q$1),$M261-P$1,IF(AND($L261&gt;=P$1,$M261&gt;Q$1),Q$1-$L261,IF(AND($L261&gt;=P$1,$M261&lt;=Q$1),$M261-$L261,IF(AND($L261&lt;P$1,$M261&gt;Q$1),Q$1-P$1,""))))))),"")</f>
        <v/>
      </c>
      <c r="Q261" s="82" t="str">
        <f t="shared" si="346"/>
        <v/>
      </c>
      <c r="R261" s="82" t="str">
        <f t="shared" si="346"/>
        <v/>
      </c>
      <c r="S261" s="82" t="str">
        <f t="shared" si="346"/>
        <v/>
      </c>
      <c r="T261" s="82" t="str">
        <f t="shared" si="346"/>
        <v/>
      </c>
      <c r="U261" s="82" t="str">
        <f t="shared" si="346"/>
        <v/>
      </c>
      <c r="V261" s="82" t="str">
        <f t="shared" si="346"/>
        <v/>
      </c>
      <c r="W261" s="82" t="str">
        <f t="shared" si="346"/>
        <v/>
      </c>
      <c r="X261" s="82" t="str">
        <f t="shared" si="346"/>
        <v/>
      </c>
      <c r="Y261" s="82" t="str">
        <f t="shared" si="346"/>
        <v/>
      </c>
      <c r="Z261" s="82" t="str">
        <f t="shared" si="346"/>
        <v/>
      </c>
      <c r="AA261" s="82" t="str">
        <f t="shared" si="346"/>
        <v/>
      </c>
      <c r="AB261" s="82" t="str">
        <f t="shared" si="346"/>
        <v/>
      </c>
      <c r="AC261" s="82" t="str">
        <f t="shared" si="346"/>
        <v/>
      </c>
      <c r="AD261" s="82" t="str">
        <f t="shared" si="346"/>
        <v/>
      </c>
      <c r="AE261" s="82" t="str">
        <f t="shared" si="346"/>
        <v/>
      </c>
      <c r="AF261" s="82" t="str">
        <f t="shared" si="346"/>
        <v/>
      </c>
      <c r="AG261" s="82" t="str">
        <f t="shared" si="346"/>
        <v/>
      </c>
      <c r="AH261" s="82" t="str">
        <f t="shared" si="346"/>
        <v/>
      </c>
      <c r="AI261" s="82" t="str">
        <f t="shared" si="346"/>
        <v/>
      </c>
      <c r="AJ261" s="82" t="str">
        <f t="shared" si="346"/>
        <v/>
      </c>
      <c r="AK261" s="82" t="str">
        <f t="shared" si="346"/>
        <v/>
      </c>
      <c r="AL261" s="82" t="str">
        <f t="shared" si="346"/>
        <v/>
      </c>
      <c r="AM261" s="82" t="str">
        <f t="shared" si="346"/>
        <v/>
      </c>
      <c r="AN261" s="82" t="str">
        <f t="shared" si="346"/>
        <v/>
      </c>
      <c r="AO261" s="82" t="str">
        <f t="shared" si="346"/>
        <v/>
      </c>
      <c r="AP261" s="82" t="str">
        <f t="shared" si="346"/>
        <v/>
      </c>
      <c r="AQ261" s="82" t="str">
        <f t="shared" si="346"/>
        <v/>
      </c>
      <c r="AR261" s="82" t="str">
        <f t="shared" si="346"/>
        <v/>
      </c>
      <c r="AS261" s="82" t="str">
        <f t="shared" si="346"/>
        <v/>
      </c>
      <c r="AT261" s="82" t="str">
        <f t="shared" si="346"/>
        <v/>
      </c>
      <c r="AU261" s="82" t="str">
        <f t="shared" si="346"/>
        <v/>
      </c>
      <c r="AV261" s="82" t="str">
        <f t="shared" si="346"/>
        <v/>
      </c>
      <c r="AW261" s="82" t="str">
        <f t="shared" si="346"/>
        <v/>
      </c>
      <c r="AX261" s="82" t="str">
        <f t="shared" si="346"/>
        <v/>
      </c>
      <c r="AY261" s="82" t="str">
        <f t="shared" si="346"/>
        <v/>
      </c>
      <c r="AZ261" s="82" t="str">
        <f t="shared" si="346"/>
        <v/>
      </c>
      <c r="BA261" s="82" t="str">
        <f t="shared" si="346"/>
        <v/>
      </c>
      <c r="BB261" s="82" t="str">
        <f t="shared" si="346"/>
        <v/>
      </c>
      <c r="BC261" s="82" t="str">
        <f t="shared" si="346"/>
        <v/>
      </c>
      <c r="BD261" s="82" t="str">
        <f t="shared" si="346"/>
        <v/>
      </c>
      <c r="BE261" s="82" t="str">
        <f t="shared" si="346"/>
        <v/>
      </c>
      <c r="BF261" s="82" t="str">
        <f t="shared" si="346"/>
        <v/>
      </c>
      <c r="BG261" s="82" t="str">
        <f t="shared" si="346"/>
        <v/>
      </c>
      <c r="BH261" s="82" t="str">
        <f t="shared" si="346"/>
        <v/>
      </c>
      <c r="BI261" s="82" t="str">
        <f t="shared" si="346"/>
        <v/>
      </c>
      <c r="BJ261" s="82" t="str">
        <f t="shared" si="346"/>
        <v/>
      </c>
      <c r="BK261" s="82" t="str">
        <f t="shared" si="278"/>
        <v/>
      </c>
      <c r="BL261" s="82"/>
      <c r="BM261" s="82"/>
      <c r="BN261" s="82"/>
      <c r="BO261" s="82"/>
      <c r="BP261" s="82"/>
      <c r="BZ261">
        <f t="shared" si="276"/>
        <v>0</v>
      </c>
      <c r="CA261">
        <f t="shared" si="276"/>
        <v>0</v>
      </c>
    </row>
    <row r="262" spans="1:79" x14ac:dyDescent="0.25">
      <c r="A262" t="str">
        <f t="shared" si="339"/>
        <v>1</v>
      </c>
      <c r="B262" t="str">
        <f t="shared" si="340"/>
        <v>0</v>
      </c>
      <c r="C262">
        <f>COUNTIF($D$3:D262,D262)</f>
        <v>0</v>
      </c>
      <c r="J262" t="str">
        <f t="shared" si="341"/>
        <v/>
      </c>
      <c r="K262" t="str">
        <f t="shared" si="342"/>
        <v/>
      </c>
      <c r="L262" t="str">
        <f t="shared" si="343"/>
        <v xml:space="preserve"> </v>
      </c>
      <c r="M262" t="str">
        <f t="shared" si="344"/>
        <v/>
      </c>
      <c r="N262" t="e">
        <f>VLOOKUP(E262,HC!A:B,2,0)</f>
        <v>#N/A</v>
      </c>
      <c r="O262" t="e">
        <f>VLOOKUP(N262,HC!B:C,2,0)</f>
        <v>#N/A</v>
      </c>
      <c r="P262" s="82" t="str">
        <f t="shared" ref="P262:BJ262" si="347">IFERROR(IF($G262="inactive","",IF(AND($L262&lt;P$1,$M262&lt;P$1),"",IF(AND($L262&gt;Q$1,$M262&gt;Q$1),"",IF(AND($L262&lt;P$1,$M262&lt;=Q$1),$M262-P$1,IF(AND($L262&gt;=P$1,$M262&gt;Q$1),Q$1-$L262,IF(AND($L262&gt;=P$1,$M262&lt;=Q$1),$M262-$L262,IF(AND($L262&lt;P$1,$M262&gt;Q$1),Q$1-P$1,""))))))),"")</f>
        <v/>
      </c>
      <c r="Q262" s="82" t="str">
        <f t="shared" si="347"/>
        <v/>
      </c>
      <c r="R262" s="82" t="str">
        <f t="shared" si="347"/>
        <v/>
      </c>
      <c r="S262" s="82" t="str">
        <f t="shared" si="347"/>
        <v/>
      </c>
      <c r="T262" s="82" t="str">
        <f t="shared" si="347"/>
        <v/>
      </c>
      <c r="U262" s="82" t="str">
        <f t="shared" si="347"/>
        <v/>
      </c>
      <c r="V262" s="82" t="str">
        <f t="shared" si="347"/>
        <v/>
      </c>
      <c r="W262" s="82" t="str">
        <f t="shared" si="347"/>
        <v/>
      </c>
      <c r="X262" s="82" t="str">
        <f t="shared" si="347"/>
        <v/>
      </c>
      <c r="Y262" s="82" t="str">
        <f t="shared" si="347"/>
        <v/>
      </c>
      <c r="Z262" s="82" t="str">
        <f t="shared" si="347"/>
        <v/>
      </c>
      <c r="AA262" s="82" t="str">
        <f t="shared" si="347"/>
        <v/>
      </c>
      <c r="AB262" s="82" t="str">
        <f t="shared" si="347"/>
        <v/>
      </c>
      <c r="AC262" s="82" t="str">
        <f t="shared" si="347"/>
        <v/>
      </c>
      <c r="AD262" s="82" t="str">
        <f t="shared" si="347"/>
        <v/>
      </c>
      <c r="AE262" s="82" t="str">
        <f t="shared" si="347"/>
        <v/>
      </c>
      <c r="AF262" s="82" t="str">
        <f t="shared" si="347"/>
        <v/>
      </c>
      <c r="AG262" s="82" t="str">
        <f t="shared" si="347"/>
        <v/>
      </c>
      <c r="AH262" s="82" t="str">
        <f t="shared" si="347"/>
        <v/>
      </c>
      <c r="AI262" s="82" t="str">
        <f t="shared" si="347"/>
        <v/>
      </c>
      <c r="AJ262" s="82" t="str">
        <f t="shared" si="347"/>
        <v/>
      </c>
      <c r="AK262" s="82" t="str">
        <f t="shared" si="347"/>
        <v/>
      </c>
      <c r="AL262" s="82" t="str">
        <f t="shared" si="347"/>
        <v/>
      </c>
      <c r="AM262" s="82" t="str">
        <f t="shared" si="347"/>
        <v/>
      </c>
      <c r="AN262" s="82" t="str">
        <f t="shared" si="347"/>
        <v/>
      </c>
      <c r="AO262" s="82" t="str">
        <f t="shared" si="347"/>
        <v/>
      </c>
      <c r="AP262" s="82" t="str">
        <f t="shared" si="347"/>
        <v/>
      </c>
      <c r="AQ262" s="82" t="str">
        <f t="shared" si="347"/>
        <v/>
      </c>
      <c r="AR262" s="82" t="str">
        <f t="shared" si="347"/>
        <v/>
      </c>
      <c r="AS262" s="82" t="str">
        <f t="shared" si="347"/>
        <v/>
      </c>
      <c r="AT262" s="82" t="str">
        <f t="shared" si="347"/>
        <v/>
      </c>
      <c r="AU262" s="82" t="str">
        <f t="shared" si="347"/>
        <v/>
      </c>
      <c r="AV262" s="82" t="str">
        <f t="shared" si="347"/>
        <v/>
      </c>
      <c r="AW262" s="82" t="str">
        <f t="shared" si="347"/>
        <v/>
      </c>
      <c r="AX262" s="82" t="str">
        <f t="shared" si="347"/>
        <v/>
      </c>
      <c r="AY262" s="82" t="str">
        <f t="shared" si="347"/>
        <v/>
      </c>
      <c r="AZ262" s="82" t="str">
        <f t="shared" si="347"/>
        <v/>
      </c>
      <c r="BA262" s="82" t="str">
        <f t="shared" si="347"/>
        <v/>
      </c>
      <c r="BB262" s="82" t="str">
        <f t="shared" si="347"/>
        <v/>
      </c>
      <c r="BC262" s="82" t="str">
        <f t="shared" si="347"/>
        <v/>
      </c>
      <c r="BD262" s="82" t="str">
        <f t="shared" si="347"/>
        <v/>
      </c>
      <c r="BE262" s="82" t="str">
        <f t="shared" si="347"/>
        <v/>
      </c>
      <c r="BF262" s="82" t="str">
        <f t="shared" si="347"/>
        <v/>
      </c>
      <c r="BG262" s="82" t="str">
        <f t="shared" si="347"/>
        <v/>
      </c>
      <c r="BH262" s="82" t="str">
        <f t="shared" si="347"/>
        <v/>
      </c>
      <c r="BI262" s="82" t="str">
        <f t="shared" si="347"/>
        <v/>
      </c>
      <c r="BJ262" s="82" t="str">
        <f t="shared" si="347"/>
        <v/>
      </c>
      <c r="BK262" s="82" t="str">
        <f t="shared" si="278"/>
        <v/>
      </c>
      <c r="BL262" s="82"/>
      <c r="BM262" s="82"/>
      <c r="BN262" s="82"/>
      <c r="BO262" s="82"/>
      <c r="BP262" s="82"/>
      <c r="BZ262">
        <f t="shared" ref="BZ262:CA325" si="348">COUNTIFS($D:$D,$BY262,$K:$K,BZ$4,$G:$G,$CB$1)</f>
        <v>0</v>
      </c>
      <c r="CA262">
        <f t="shared" si="348"/>
        <v>0</v>
      </c>
    </row>
    <row r="263" spans="1:79" x14ac:dyDescent="0.25">
      <c r="A263" t="str">
        <f t="shared" si="339"/>
        <v>1</v>
      </c>
      <c r="B263" t="str">
        <f t="shared" si="340"/>
        <v>0</v>
      </c>
      <c r="C263">
        <f>COUNTIF($D$3:D263,D263)</f>
        <v>0</v>
      </c>
      <c r="J263" t="str">
        <f t="shared" si="341"/>
        <v/>
      </c>
      <c r="K263" t="str">
        <f t="shared" si="342"/>
        <v/>
      </c>
      <c r="L263" t="str">
        <f t="shared" si="343"/>
        <v xml:space="preserve"> </v>
      </c>
      <c r="M263" t="str">
        <f t="shared" si="344"/>
        <v/>
      </c>
      <c r="N263" t="e">
        <f>VLOOKUP(E263,HC!A:B,2,0)</f>
        <v>#N/A</v>
      </c>
      <c r="O263" t="e">
        <f>VLOOKUP(N263,HC!B:C,2,0)</f>
        <v>#N/A</v>
      </c>
      <c r="P263" s="82" t="str">
        <f t="shared" ref="P263:BJ263" si="349">IFERROR(IF($G263="inactive","",IF(AND($L263&lt;P$1,$M263&lt;P$1),"",IF(AND($L263&gt;Q$1,$M263&gt;Q$1),"",IF(AND($L263&lt;P$1,$M263&lt;=Q$1),$M263-P$1,IF(AND($L263&gt;=P$1,$M263&gt;Q$1),Q$1-$L263,IF(AND($L263&gt;=P$1,$M263&lt;=Q$1),$M263-$L263,IF(AND($L263&lt;P$1,$M263&gt;Q$1),Q$1-P$1,""))))))),"")</f>
        <v/>
      </c>
      <c r="Q263" s="82" t="str">
        <f t="shared" si="349"/>
        <v/>
      </c>
      <c r="R263" s="82" t="str">
        <f t="shared" si="349"/>
        <v/>
      </c>
      <c r="S263" s="82" t="str">
        <f t="shared" si="349"/>
        <v/>
      </c>
      <c r="T263" s="82" t="str">
        <f t="shared" si="349"/>
        <v/>
      </c>
      <c r="U263" s="82" t="str">
        <f t="shared" si="349"/>
        <v/>
      </c>
      <c r="V263" s="82" t="str">
        <f t="shared" si="349"/>
        <v/>
      </c>
      <c r="W263" s="82" t="str">
        <f t="shared" si="349"/>
        <v/>
      </c>
      <c r="X263" s="82" t="str">
        <f t="shared" si="349"/>
        <v/>
      </c>
      <c r="Y263" s="82" t="str">
        <f t="shared" si="349"/>
        <v/>
      </c>
      <c r="Z263" s="82" t="str">
        <f t="shared" si="349"/>
        <v/>
      </c>
      <c r="AA263" s="82" t="str">
        <f t="shared" si="349"/>
        <v/>
      </c>
      <c r="AB263" s="82" t="str">
        <f t="shared" si="349"/>
        <v/>
      </c>
      <c r="AC263" s="82" t="str">
        <f t="shared" si="349"/>
        <v/>
      </c>
      <c r="AD263" s="82" t="str">
        <f t="shared" si="349"/>
        <v/>
      </c>
      <c r="AE263" s="82" t="str">
        <f t="shared" si="349"/>
        <v/>
      </c>
      <c r="AF263" s="82" t="str">
        <f t="shared" si="349"/>
        <v/>
      </c>
      <c r="AG263" s="82" t="str">
        <f t="shared" si="349"/>
        <v/>
      </c>
      <c r="AH263" s="82" t="str">
        <f t="shared" si="349"/>
        <v/>
      </c>
      <c r="AI263" s="82" t="str">
        <f t="shared" si="349"/>
        <v/>
      </c>
      <c r="AJ263" s="82" t="str">
        <f t="shared" si="349"/>
        <v/>
      </c>
      <c r="AK263" s="82" t="str">
        <f t="shared" si="349"/>
        <v/>
      </c>
      <c r="AL263" s="82" t="str">
        <f t="shared" si="349"/>
        <v/>
      </c>
      <c r="AM263" s="82" t="str">
        <f t="shared" si="349"/>
        <v/>
      </c>
      <c r="AN263" s="82" t="str">
        <f t="shared" si="349"/>
        <v/>
      </c>
      <c r="AO263" s="82" t="str">
        <f t="shared" si="349"/>
        <v/>
      </c>
      <c r="AP263" s="82" t="str">
        <f t="shared" si="349"/>
        <v/>
      </c>
      <c r="AQ263" s="82" t="str">
        <f t="shared" si="349"/>
        <v/>
      </c>
      <c r="AR263" s="82" t="str">
        <f t="shared" si="349"/>
        <v/>
      </c>
      <c r="AS263" s="82" t="str">
        <f t="shared" si="349"/>
        <v/>
      </c>
      <c r="AT263" s="82" t="str">
        <f t="shared" si="349"/>
        <v/>
      </c>
      <c r="AU263" s="82" t="str">
        <f t="shared" si="349"/>
        <v/>
      </c>
      <c r="AV263" s="82" t="str">
        <f t="shared" si="349"/>
        <v/>
      </c>
      <c r="AW263" s="82" t="str">
        <f t="shared" si="349"/>
        <v/>
      </c>
      <c r="AX263" s="82" t="str">
        <f t="shared" si="349"/>
        <v/>
      </c>
      <c r="AY263" s="82" t="str">
        <f t="shared" si="349"/>
        <v/>
      </c>
      <c r="AZ263" s="82" t="str">
        <f t="shared" si="349"/>
        <v/>
      </c>
      <c r="BA263" s="82" t="str">
        <f t="shared" si="349"/>
        <v/>
      </c>
      <c r="BB263" s="82" t="str">
        <f t="shared" si="349"/>
        <v/>
      </c>
      <c r="BC263" s="82" t="str">
        <f t="shared" si="349"/>
        <v/>
      </c>
      <c r="BD263" s="82" t="str">
        <f t="shared" si="349"/>
        <v/>
      </c>
      <c r="BE263" s="82" t="str">
        <f t="shared" si="349"/>
        <v/>
      </c>
      <c r="BF263" s="82" t="str">
        <f t="shared" si="349"/>
        <v/>
      </c>
      <c r="BG263" s="82" t="str">
        <f t="shared" si="349"/>
        <v/>
      </c>
      <c r="BH263" s="82" t="str">
        <f t="shared" si="349"/>
        <v/>
      </c>
      <c r="BI263" s="82" t="str">
        <f t="shared" si="349"/>
        <v/>
      </c>
      <c r="BJ263" s="82" t="str">
        <f t="shared" si="349"/>
        <v/>
      </c>
      <c r="BK263" s="82" t="str">
        <f t="shared" ref="BK263:BK326" si="350">IFERROR(IF($G263="inactive","",IF(AND($L263&lt;BK$1,$M263&lt;BK$1),"",IF(AND($L263&gt;BL$1,$M263&gt;BL$1),"",IF(AND($L263&lt;BK$1,$M263&lt;=BL$1),$M263-BK$1,IF(AND($L263&gt;=BK$1,$M263&gt;BL$1),BL$1-$L263,IF(AND($L263&gt;=BK$1,$M263&lt;=BL$1),$M263-$L263,IF(AND($L263&lt;BK$1,$M263&gt;BL$1),BL$1-BK$1,""))))))),"")</f>
        <v/>
      </c>
      <c r="BL263" s="82"/>
      <c r="BM263" s="82"/>
      <c r="BN263" s="82"/>
      <c r="BO263" s="82"/>
      <c r="BP263" s="82"/>
      <c r="BZ263">
        <f t="shared" si="348"/>
        <v>0</v>
      </c>
      <c r="CA263">
        <f t="shared" si="348"/>
        <v>0</v>
      </c>
    </row>
    <row r="264" spans="1:79" x14ac:dyDescent="0.25">
      <c r="A264" t="str">
        <f t="shared" si="339"/>
        <v>1</v>
      </c>
      <c r="B264" t="str">
        <f t="shared" si="340"/>
        <v>0</v>
      </c>
      <c r="C264">
        <f>COUNTIF($D$3:D264,D264)</f>
        <v>0</v>
      </c>
      <c r="J264" t="str">
        <f t="shared" si="341"/>
        <v/>
      </c>
      <c r="K264" t="str">
        <f t="shared" si="342"/>
        <v/>
      </c>
      <c r="L264" t="str">
        <f t="shared" si="343"/>
        <v xml:space="preserve"> </v>
      </c>
      <c r="M264" t="str">
        <f t="shared" si="344"/>
        <v/>
      </c>
      <c r="N264" t="e">
        <f>VLOOKUP(E264,HC!A:B,2,0)</f>
        <v>#N/A</v>
      </c>
      <c r="O264" t="e">
        <f>VLOOKUP(N264,HC!B:C,2,0)</f>
        <v>#N/A</v>
      </c>
      <c r="P264" s="82" t="str">
        <f t="shared" ref="P264:BJ264" si="351">IFERROR(IF($G264="inactive","",IF(AND($L264&lt;P$1,$M264&lt;P$1),"",IF(AND($L264&gt;Q$1,$M264&gt;Q$1),"",IF(AND($L264&lt;P$1,$M264&lt;=Q$1),$M264-P$1,IF(AND($L264&gt;=P$1,$M264&gt;Q$1),Q$1-$L264,IF(AND($L264&gt;=P$1,$M264&lt;=Q$1),$M264-$L264,IF(AND($L264&lt;P$1,$M264&gt;Q$1),Q$1-P$1,""))))))),"")</f>
        <v/>
      </c>
      <c r="Q264" s="82" t="str">
        <f t="shared" si="351"/>
        <v/>
      </c>
      <c r="R264" s="82" t="str">
        <f t="shared" si="351"/>
        <v/>
      </c>
      <c r="S264" s="82" t="str">
        <f t="shared" si="351"/>
        <v/>
      </c>
      <c r="T264" s="82" t="str">
        <f t="shared" si="351"/>
        <v/>
      </c>
      <c r="U264" s="82" t="str">
        <f t="shared" si="351"/>
        <v/>
      </c>
      <c r="V264" s="82" t="str">
        <f t="shared" si="351"/>
        <v/>
      </c>
      <c r="W264" s="82" t="str">
        <f t="shared" si="351"/>
        <v/>
      </c>
      <c r="X264" s="82" t="str">
        <f t="shared" si="351"/>
        <v/>
      </c>
      <c r="Y264" s="82" t="str">
        <f t="shared" si="351"/>
        <v/>
      </c>
      <c r="Z264" s="82" t="str">
        <f t="shared" si="351"/>
        <v/>
      </c>
      <c r="AA264" s="82" t="str">
        <f t="shared" si="351"/>
        <v/>
      </c>
      <c r="AB264" s="82" t="str">
        <f t="shared" si="351"/>
        <v/>
      </c>
      <c r="AC264" s="82" t="str">
        <f t="shared" si="351"/>
        <v/>
      </c>
      <c r="AD264" s="82" t="str">
        <f t="shared" si="351"/>
        <v/>
      </c>
      <c r="AE264" s="82" t="str">
        <f t="shared" si="351"/>
        <v/>
      </c>
      <c r="AF264" s="82" t="str">
        <f t="shared" si="351"/>
        <v/>
      </c>
      <c r="AG264" s="82" t="str">
        <f t="shared" si="351"/>
        <v/>
      </c>
      <c r="AH264" s="82" t="str">
        <f t="shared" si="351"/>
        <v/>
      </c>
      <c r="AI264" s="82" t="str">
        <f t="shared" si="351"/>
        <v/>
      </c>
      <c r="AJ264" s="82" t="str">
        <f t="shared" si="351"/>
        <v/>
      </c>
      <c r="AK264" s="82" t="str">
        <f t="shared" si="351"/>
        <v/>
      </c>
      <c r="AL264" s="82" t="str">
        <f t="shared" si="351"/>
        <v/>
      </c>
      <c r="AM264" s="82" t="str">
        <f t="shared" si="351"/>
        <v/>
      </c>
      <c r="AN264" s="82" t="str">
        <f t="shared" si="351"/>
        <v/>
      </c>
      <c r="AO264" s="82" t="str">
        <f t="shared" si="351"/>
        <v/>
      </c>
      <c r="AP264" s="82" t="str">
        <f t="shared" si="351"/>
        <v/>
      </c>
      <c r="AQ264" s="82" t="str">
        <f t="shared" si="351"/>
        <v/>
      </c>
      <c r="AR264" s="82" t="str">
        <f t="shared" si="351"/>
        <v/>
      </c>
      <c r="AS264" s="82" t="str">
        <f t="shared" si="351"/>
        <v/>
      </c>
      <c r="AT264" s="82" t="str">
        <f t="shared" si="351"/>
        <v/>
      </c>
      <c r="AU264" s="82" t="str">
        <f t="shared" si="351"/>
        <v/>
      </c>
      <c r="AV264" s="82" t="str">
        <f t="shared" si="351"/>
        <v/>
      </c>
      <c r="AW264" s="82" t="str">
        <f t="shared" si="351"/>
        <v/>
      </c>
      <c r="AX264" s="82" t="str">
        <f t="shared" si="351"/>
        <v/>
      </c>
      <c r="AY264" s="82" t="str">
        <f t="shared" si="351"/>
        <v/>
      </c>
      <c r="AZ264" s="82" t="str">
        <f t="shared" si="351"/>
        <v/>
      </c>
      <c r="BA264" s="82" t="str">
        <f t="shared" si="351"/>
        <v/>
      </c>
      <c r="BB264" s="82" t="str">
        <f t="shared" si="351"/>
        <v/>
      </c>
      <c r="BC264" s="82" t="str">
        <f t="shared" si="351"/>
        <v/>
      </c>
      <c r="BD264" s="82" t="str">
        <f t="shared" si="351"/>
        <v/>
      </c>
      <c r="BE264" s="82" t="str">
        <f t="shared" si="351"/>
        <v/>
      </c>
      <c r="BF264" s="82" t="str">
        <f t="shared" si="351"/>
        <v/>
      </c>
      <c r="BG264" s="82" t="str">
        <f t="shared" si="351"/>
        <v/>
      </c>
      <c r="BH264" s="82" t="str">
        <f t="shared" si="351"/>
        <v/>
      </c>
      <c r="BI264" s="82" t="str">
        <f t="shared" si="351"/>
        <v/>
      </c>
      <c r="BJ264" s="82" t="str">
        <f t="shared" si="351"/>
        <v/>
      </c>
      <c r="BK264" s="82" t="str">
        <f t="shared" si="350"/>
        <v/>
      </c>
      <c r="BL264" s="82"/>
      <c r="BM264" s="82"/>
      <c r="BN264" s="82"/>
      <c r="BO264" s="82"/>
      <c r="BP264" s="82"/>
      <c r="BZ264">
        <f t="shared" si="348"/>
        <v>0</v>
      </c>
      <c r="CA264">
        <f t="shared" si="348"/>
        <v>0</v>
      </c>
    </row>
    <row r="265" spans="1:79" x14ac:dyDescent="0.25">
      <c r="A265" t="str">
        <f t="shared" si="339"/>
        <v>1</v>
      </c>
      <c r="B265" t="str">
        <f t="shared" si="340"/>
        <v>0</v>
      </c>
      <c r="C265">
        <f>COUNTIF($D$3:D265,D265)</f>
        <v>0</v>
      </c>
      <c r="J265" t="str">
        <f t="shared" si="341"/>
        <v/>
      </c>
      <c r="K265" t="str">
        <f t="shared" si="342"/>
        <v/>
      </c>
      <c r="L265" t="str">
        <f t="shared" si="343"/>
        <v xml:space="preserve"> </v>
      </c>
      <c r="M265" t="str">
        <f t="shared" si="344"/>
        <v/>
      </c>
      <c r="N265" t="e">
        <f>VLOOKUP(E265,HC!A:B,2,0)</f>
        <v>#N/A</v>
      </c>
      <c r="O265" t="e">
        <f>VLOOKUP(N265,HC!B:C,2,0)</f>
        <v>#N/A</v>
      </c>
      <c r="P265" s="82" t="str">
        <f t="shared" ref="P265:BJ265" si="352">IFERROR(IF($G265="inactive","",IF(AND($L265&lt;P$1,$M265&lt;P$1),"",IF(AND($L265&gt;Q$1,$M265&gt;Q$1),"",IF(AND($L265&lt;P$1,$M265&lt;=Q$1),$M265-P$1,IF(AND($L265&gt;=P$1,$M265&gt;Q$1),Q$1-$L265,IF(AND($L265&gt;=P$1,$M265&lt;=Q$1),$M265-$L265,IF(AND($L265&lt;P$1,$M265&gt;Q$1),Q$1-P$1,""))))))),"")</f>
        <v/>
      </c>
      <c r="Q265" s="82" t="str">
        <f t="shared" si="352"/>
        <v/>
      </c>
      <c r="R265" s="82" t="str">
        <f t="shared" si="352"/>
        <v/>
      </c>
      <c r="S265" s="82" t="str">
        <f t="shared" si="352"/>
        <v/>
      </c>
      <c r="T265" s="82" t="str">
        <f t="shared" si="352"/>
        <v/>
      </c>
      <c r="U265" s="82" t="str">
        <f t="shared" si="352"/>
        <v/>
      </c>
      <c r="V265" s="82" t="str">
        <f t="shared" si="352"/>
        <v/>
      </c>
      <c r="W265" s="82" t="str">
        <f t="shared" si="352"/>
        <v/>
      </c>
      <c r="X265" s="82" t="str">
        <f t="shared" si="352"/>
        <v/>
      </c>
      <c r="Y265" s="82" t="str">
        <f t="shared" si="352"/>
        <v/>
      </c>
      <c r="Z265" s="82" t="str">
        <f t="shared" si="352"/>
        <v/>
      </c>
      <c r="AA265" s="82" t="str">
        <f t="shared" si="352"/>
        <v/>
      </c>
      <c r="AB265" s="82" t="str">
        <f t="shared" si="352"/>
        <v/>
      </c>
      <c r="AC265" s="82" t="str">
        <f t="shared" si="352"/>
        <v/>
      </c>
      <c r="AD265" s="82" t="str">
        <f t="shared" si="352"/>
        <v/>
      </c>
      <c r="AE265" s="82" t="str">
        <f t="shared" si="352"/>
        <v/>
      </c>
      <c r="AF265" s="82" t="str">
        <f t="shared" si="352"/>
        <v/>
      </c>
      <c r="AG265" s="82" t="str">
        <f t="shared" si="352"/>
        <v/>
      </c>
      <c r="AH265" s="82" t="str">
        <f t="shared" si="352"/>
        <v/>
      </c>
      <c r="AI265" s="82" t="str">
        <f t="shared" si="352"/>
        <v/>
      </c>
      <c r="AJ265" s="82" t="str">
        <f t="shared" si="352"/>
        <v/>
      </c>
      <c r="AK265" s="82" t="str">
        <f t="shared" si="352"/>
        <v/>
      </c>
      <c r="AL265" s="82" t="str">
        <f t="shared" si="352"/>
        <v/>
      </c>
      <c r="AM265" s="82" t="str">
        <f t="shared" si="352"/>
        <v/>
      </c>
      <c r="AN265" s="82" t="str">
        <f t="shared" si="352"/>
        <v/>
      </c>
      <c r="AO265" s="82" t="str">
        <f t="shared" si="352"/>
        <v/>
      </c>
      <c r="AP265" s="82" t="str">
        <f t="shared" si="352"/>
        <v/>
      </c>
      <c r="AQ265" s="82" t="str">
        <f t="shared" si="352"/>
        <v/>
      </c>
      <c r="AR265" s="82" t="str">
        <f t="shared" si="352"/>
        <v/>
      </c>
      <c r="AS265" s="82" t="str">
        <f t="shared" si="352"/>
        <v/>
      </c>
      <c r="AT265" s="82" t="str">
        <f t="shared" si="352"/>
        <v/>
      </c>
      <c r="AU265" s="82" t="str">
        <f t="shared" si="352"/>
        <v/>
      </c>
      <c r="AV265" s="82" t="str">
        <f t="shared" si="352"/>
        <v/>
      </c>
      <c r="AW265" s="82" t="str">
        <f t="shared" si="352"/>
        <v/>
      </c>
      <c r="AX265" s="82" t="str">
        <f t="shared" si="352"/>
        <v/>
      </c>
      <c r="AY265" s="82" t="str">
        <f t="shared" si="352"/>
        <v/>
      </c>
      <c r="AZ265" s="82" t="str">
        <f t="shared" si="352"/>
        <v/>
      </c>
      <c r="BA265" s="82" t="str">
        <f t="shared" si="352"/>
        <v/>
      </c>
      <c r="BB265" s="82" t="str">
        <f t="shared" si="352"/>
        <v/>
      </c>
      <c r="BC265" s="82" t="str">
        <f t="shared" si="352"/>
        <v/>
      </c>
      <c r="BD265" s="82" t="str">
        <f t="shared" si="352"/>
        <v/>
      </c>
      <c r="BE265" s="82" t="str">
        <f t="shared" si="352"/>
        <v/>
      </c>
      <c r="BF265" s="82" t="str">
        <f t="shared" si="352"/>
        <v/>
      </c>
      <c r="BG265" s="82" t="str">
        <f t="shared" si="352"/>
        <v/>
      </c>
      <c r="BH265" s="82" t="str">
        <f t="shared" si="352"/>
        <v/>
      </c>
      <c r="BI265" s="82" t="str">
        <f t="shared" si="352"/>
        <v/>
      </c>
      <c r="BJ265" s="82" t="str">
        <f t="shared" si="352"/>
        <v/>
      </c>
      <c r="BK265" s="82" t="str">
        <f t="shared" si="350"/>
        <v/>
      </c>
      <c r="BL265" s="82"/>
      <c r="BM265" s="82"/>
      <c r="BN265" s="82"/>
      <c r="BO265" s="82"/>
      <c r="BP265" s="82"/>
      <c r="BZ265">
        <f t="shared" si="348"/>
        <v>0</v>
      </c>
      <c r="CA265">
        <f t="shared" si="348"/>
        <v>0</v>
      </c>
    </row>
    <row r="266" spans="1:79" x14ac:dyDescent="0.25">
      <c r="A266" t="str">
        <f t="shared" si="339"/>
        <v>1</v>
      </c>
      <c r="B266" t="str">
        <f t="shared" si="340"/>
        <v>0</v>
      </c>
      <c r="C266">
        <f>COUNTIF($D$3:D266,D266)</f>
        <v>0</v>
      </c>
      <c r="J266" t="str">
        <f t="shared" si="341"/>
        <v/>
      </c>
      <c r="K266" t="str">
        <f t="shared" si="342"/>
        <v/>
      </c>
      <c r="L266" t="str">
        <f t="shared" si="343"/>
        <v xml:space="preserve"> </v>
      </c>
      <c r="M266" t="str">
        <f t="shared" si="344"/>
        <v/>
      </c>
      <c r="N266" t="e">
        <f>VLOOKUP(E266,HC!A:B,2,0)</f>
        <v>#N/A</v>
      </c>
      <c r="O266" t="e">
        <f>VLOOKUP(N266,HC!B:C,2,0)</f>
        <v>#N/A</v>
      </c>
      <c r="P266" s="82" t="str">
        <f t="shared" ref="P266:BJ266" si="353">IFERROR(IF($G266="inactive","",IF(AND($L266&lt;P$1,$M266&lt;P$1),"",IF(AND($L266&gt;Q$1,$M266&gt;Q$1),"",IF(AND($L266&lt;P$1,$M266&lt;=Q$1),$M266-P$1,IF(AND($L266&gt;=P$1,$M266&gt;Q$1),Q$1-$L266,IF(AND($L266&gt;=P$1,$M266&lt;=Q$1),$M266-$L266,IF(AND($L266&lt;P$1,$M266&gt;Q$1),Q$1-P$1,""))))))),"")</f>
        <v/>
      </c>
      <c r="Q266" s="82" t="str">
        <f t="shared" si="353"/>
        <v/>
      </c>
      <c r="R266" s="82" t="str">
        <f t="shared" si="353"/>
        <v/>
      </c>
      <c r="S266" s="82" t="str">
        <f t="shared" si="353"/>
        <v/>
      </c>
      <c r="T266" s="82" t="str">
        <f t="shared" si="353"/>
        <v/>
      </c>
      <c r="U266" s="82" t="str">
        <f t="shared" si="353"/>
        <v/>
      </c>
      <c r="V266" s="82" t="str">
        <f t="shared" si="353"/>
        <v/>
      </c>
      <c r="W266" s="82" t="str">
        <f t="shared" si="353"/>
        <v/>
      </c>
      <c r="X266" s="82" t="str">
        <f t="shared" si="353"/>
        <v/>
      </c>
      <c r="Y266" s="82" t="str">
        <f t="shared" si="353"/>
        <v/>
      </c>
      <c r="Z266" s="82" t="str">
        <f t="shared" si="353"/>
        <v/>
      </c>
      <c r="AA266" s="82" t="str">
        <f t="shared" si="353"/>
        <v/>
      </c>
      <c r="AB266" s="82" t="str">
        <f t="shared" si="353"/>
        <v/>
      </c>
      <c r="AC266" s="82" t="str">
        <f t="shared" si="353"/>
        <v/>
      </c>
      <c r="AD266" s="82" t="str">
        <f t="shared" si="353"/>
        <v/>
      </c>
      <c r="AE266" s="82" t="str">
        <f t="shared" si="353"/>
        <v/>
      </c>
      <c r="AF266" s="82" t="str">
        <f t="shared" si="353"/>
        <v/>
      </c>
      <c r="AG266" s="82" t="str">
        <f t="shared" si="353"/>
        <v/>
      </c>
      <c r="AH266" s="82" t="str">
        <f t="shared" si="353"/>
        <v/>
      </c>
      <c r="AI266" s="82" t="str">
        <f t="shared" si="353"/>
        <v/>
      </c>
      <c r="AJ266" s="82" t="str">
        <f t="shared" si="353"/>
        <v/>
      </c>
      <c r="AK266" s="82" t="str">
        <f t="shared" si="353"/>
        <v/>
      </c>
      <c r="AL266" s="82" t="str">
        <f t="shared" si="353"/>
        <v/>
      </c>
      <c r="AM266" s="82" t="str">
        <f t="shared" si="353"/>
        <v/>
      </c>
      <c r="AN266" s="82" t="str">
        <f t="shared" si="353"/>
        <v/>
      </c>
      <c r="AO266" s="82" t="str">
        <f t="shared" si="353"/>
        <v/>
      </c>
      <c r="AP266" s="82" t="str">
        <f t="shared" si="353"/>
        <v/>
      </c>
      <c r="AQ266" s="82" t="str">
        <f t="shared" si="353"/>
        <v/>
      </c>
      <c r="AR266" s="82" t="str">
        <f t="shared" si="353"/>
        <v/>
      </c>
      <c r="AS266" s="82" t="str">
        <f t="shared" si="353"/>
        <v/>
      </c>
      <c r="AT266" s="82" t="str">
        <f t="shared" si="353"/>
        <v/>
      </c>
      <c r="AU266" s="82" t="str">
        <f t="shared" si="353"/>
        <v/>
      </c>
      <c r="AV266" s="82" t="str">
        <f t="shared" si="353"/>
        <v/>
      </c>
      <c r="AW266" s="82" t="str">
        <f t="shared" si="353"/>
        <v/>
      </c>
      <c r="AX266" s="82" t="str">
        <f t="shared" si="353"/>
        <v/>
      </c>
      <c r="AY266" s="82" t="str">
        <f t="shared" si="353"/>
        <v/>
      </c>
      <c r="AZ266" s="82" t="str">
        <f t="shared" si="353"/>
        <v/>
      </c>
      <c r="BA266" s="82" t="str">
        <f t="shared" si="353"/>
        <v/>
      </c>
      <c r="BB266" s="82" t="str">
        <f t="shared" si="353"/>
        <v/>
      </c>
      <c r="BC266" s="82" t="str">
        <f t="shared" si="353"/>
        <v/>
      </c>
      <c r="BD266" s="82" t="str">
        <f t="shared" si="353"/>
        <v/>
      </c>
      <c r="BE266" s="82" t="str">
        <f t="shared" si="353"/>
        <v/>
      </c>
      <c r="BF266" s="82" t="str">
        <f t="shared" si="353"/>
        <v/>
      </c>
      <c r="BG266" s="82" t="str">
        <f t="shared" si="353"/>
        <v/>
      </c>
      <c r="BH266" s="82" t="str">
        <f t="shared" si="353"/>
        <v/>
      </c>
      <c r="BI266" s="82" t="str">
        <f t="shared" si="353"/>
        <v/>
      </c>
      <c r="BJ266" s="82" t="str">
        <f t="shared" si="353"/>
        <v/>
      </c>
      <c r="BK266" s="82" t="str">
        <f t="shared" si="350"/>
        <v/>
      </c>
      <c r="BL266" s="82"/>
      <c r="BM266" s="82"/>
      <c r="BN266" s="82"/>
      <c r="BO266" s="82"/>
      <c r="BP266" s="82"/>
      <c r="BZ266">
        <f t="shared" si="348"/>
        <v>0</v>
      </c>
      <c r="CA266">
        <f t="shared" si="348"/>
        <v>0</v>
      </c>
    </row>
    <row r="267" spans="1:79" x14ac:dyDescent="0.25">
      <c r="A267" t="str">
        <f t="shared" si="339"/>
        <v>1</v>
      </c>
      <c r="B267" t="str">
        <f t="shared" si="340"/>
        <v>0</v>
      </c>
      <c r="C267">
        <f>COUNTIF($D$3:D267,D267)</f>
        <v>0</v>
      </c>
      <c r="J267" t="str">
        <f t="shared" si="341"/>
        <v/>
      </c>
      <c r="K267" t="str">
        <f t="shared" si="342"/>
        <v/>
      </c>
      <c r="L267" t="str">
        <f t="shared" si="343"/>
        <v xml:space="preserve"> </v>
      </c>
      <c r="M267" t="str">
        <f t="shared" si="344"/>
        <v/>
      </c>
      <c r="N267" t="e">
        <f>VLOOKUP(E267,HC!A:B,2,0)</f>
        <v>#N/A</v>
      </c>
      <c r="O267" t="e">
        <f>VLOOKUP(N267,HC!B:C,2,0)</f>
        <v>#N/A</v>
      </c>
      <c r="P267" s="82" t="str">
        <f t="shared" ref="P267:BJ267" si="354">IFERROR(IF($G267="inactive","",IF(AND($L267&lt;P$1,$M267&lt;P$1),"",IF(AND($L267&gt;Q$1,$M267&gt;Q$1),"",IF(AND($L267&lt;P$1,$M267&lt;=Q$1),$M267-P$1,IF(AND($L267&gt;=P$1,$M267&gt;Q$1),Q$1-$L267,IF(AND($L267&gt;=P$1,$M267&lt;=Q$1),$M267-$L267,IF(AND($L267&lt;P$1,$M267&gt;Q$1),Q$1-P$1,""))))))),"")</f>
        <v/>
      </c>
      <c r="Q267" s="82" t="str">
        <f t="shared" si="354"/>
        <v/>
      </c>
      <c r="R267" s="82" t="str">
        <f t="shared" si="354"/>
        <v/>
      </c>
      <c r="S267" s="82" t="str">
        <f t="shared" si="354"/>
        <v/>
      </c>
      <c r="T267" s="82" t="str">
        <f t="shared" si="354"/>
        <v/>
      </c>
      <c r="U267" s="82" t="str">
        <f t="shared" si="354"/>
        <v/>
      </c>
      <c r="V267" s="82" t="str">
        <f t="shared" si="354"/>
        <v/>
      </c>
      <c r="W267" s="82" t="str">
        <f t="shared" si="354"/>
        <v/>
      </c>
      <c r="X267" s="82" t="str">
        <f t="shared" si="354"/>
        <v/>
      </c>
      <c r="Y267" s="82" t="str">
        <f t="shared" si="354"/>
        <v/>
      </c>
      <c r="Z267" s="82" t="str">
        <f t="shared" si="354"/>
        <v/>
      </c>
      <c r="AA267" s="82" t="str">
        <f t="shared" si="354"/>
        <v/>
      </c>
      <c r="AB267" s="82" t="str">
        <f t="shared" si="354"/>
        <v/>
      </c>
      <c r="AC267" s="82" t="str">
        <f t="shared" si="354"/>
        <v/>
      </c>
      <c r="AD267" s="82" t="str">
        <f t="shared" si="354"/>
        <v/>
      </c>
      <c r="AE267" s="82" t="str">
        <f t="shared" si="354"/>
        <v/>
      </c>
      <c r="AF267" s="82" t="str">
        <f t="shared" si="354"/>
        <v/>
      </c>
      <c r="AG267" s="82" t="str">
        <f t="shared" si="354"/>
        <v/>
      </c>
      <c r="AH267" s="82" t="str">
        <f t="shared" si="354"/>
        <v/>
      </c>
      <c r="AI267" s="82" t="str">
        <f t="shared" si="354"/>
        <v/>
      </c>
      <c r="AJ267" s="82" t="str">
        <f t="shared" si="354"/>
        <v/>
      </c>
      <c r="AK267" s="82" t="str">
        <f t="shared" si="354"/>
        <v/>
      </c>
      <c r="AL267" s="82" t="str">
        <f t="shared" si="354"/>
        <v/>
      </c>
      <c r="AM267" s="82" t="str">
        <f t="shared" si="354"/>
        <v/>
      </c>
      <c r="AN267" s="82" t="str">
        <f t="shared" si="354"/>
        <v/>
      </c>
      <c r="AO267" s="82" t="str">
        <f t="shared" si="354"/>
        <v/>
      </c>
      <c r="AP267" s="82" t="str">
        <f t="shared" si="354"/>
        <v/>
      </c>
      <c r="AQ267" s="82" t="str">
        <f t="shared" si="354"/>
        <v/>
      </c>
      <c r="AR267" s="82" t="str">
        <f t="shared" si="354"/>
        <v/>
      </c>
      <c r="AS267" s="82" t="str">
        <f t="shared" si="354"/>
        <v/>
      </c>
      <c r="AT267" s="82" t="str">
        <f t="shared" si="354"/>
        <v/>
      </c>
      <c r="AU267" s="82" t="str">
        <f t="shared" si="354"/>
        <v/>
      </c>
      <c r="AV267" s="82" t="str">
        <f t="shared" si="354"/>
        <v/>
      </c>
      <c r="AW267" s="82" t="str">
        <f t="shared" si="354"/>
        <v/>
      </c>
      <c r="AX267" s="82" t="str">
        <f t="shared" si="354"/>
        <v/>
      </c>
      <c r="AY267" s="82" t="str">
        <f t="shared" si="354"/>
        <v/>
      </c>
      <c r="AZ267" s="82" t="str">
        <f t="shared" si="354"/>
        <v/>
      </c>
      <c r="BA267" s="82" t="str">
        <f t="shared" si="354"/>
        <v/>
      </c>
      <c r="BB267" s="82" t="str">
        <f t="shared" si="354"/>
        <v/>
      </c>
      <c r="BC267" s="82" t="str">
        <f t="shared" si="354"/>
        <v/>
      </c>
      <c r="BD267" s="82" t="str">
        <f t="shared" si="354"/>
        <v/>
      </c>
      <c r="BE267" s="82" t="str">
        <f t="shared" si="354"/>
        <v/>
      </c>
      <c r="BF267" s="82" t="str">
        <f t="shared" si="354"/>
        <v/>
      </c>
      <c r="BG267" s="82" t="str">
        <f t="shared" si="354"/>
        <v/>
      </c>
      <c r="BH267" s="82" t="str">
        <f t="shared" si="354"/>
        <v/>
      </c>
      <c r="BI267" s="82" t="str">
        <f t="shared" si="354"/>
        <v/>
      </c>
      <c r="BJ267" s="82" t="str">
        <f t="shared" si="354"/>
        <v/>
      </c>
      <c r="BK267" s="82" t="str">
        <f t="shared" si="350"/>
        <v/>
      </c>
      <c r="BL267" s="82"/>
      <c r="BM267" s="82"/>
      <c r="BN267" s="82"/>
      <c r="BO267" s="82"/>
      <c r="BP267" s="82"/>
      <c r="BZ267">
        <f t="shared" si="348"/>
        <v>0</v>
      </c>
      <c r="CA267">
        <f t="shared" si="348"/>
        <v>0</v>
      </c>
    </row>
    <row r="268" spans="1:79" x14ac:dyDescent="0.25">
      <c r="A268" t="str">
        <f t="shared" si="339"/>
        <v>1</v>
      </c>
      <c r="B268" t="str">
        <f t="shared" si="340"/>
        <v>0</v>
      </c>
      <c r="C268">
        <f>COUNTIF($D$3:D268,D268)</f>
        <v>0</v>
      </c>
      <c r="J268" t="str">
        <f t="shared" si="341"/>
        <v/>
      </c>
      <c r="K268" t="str">
        <f t="shared" si="342"/>
        <v/>
      </c>
      <c r="L268" t="str">
        <f t="shared" si="343"/>
        <v xml:space="preserve"> </v>
      </c>
      <c r="M268" t="str">
        <f t="shared" si="344"/>
        <v/>
      </c>
      <c r="N268" t="e">
        <f>VLOOKUP(E268,HC!A:B,2,0)</f>
        <v>#N/A</v>
      </c>
      <c r="O268" t="e">
        <f>VLOOKUP(N268,HC!B:C,2,0)</f>
        <v>#N/A</v>
      </c>
      <c r="P268" s="82" t="str">
        <f t="shared" ref="P268:BJ268" si="355">IFERROR(IF($G268="inactive","",IF(AND($L268&lt;P$1,$M268&lt;P$1),"",IF(AND($L268&gt;Q$1,$M268&gt;Q$1),"",IF(AND($L268&lt;P$1,$M268&lt;=Q$1),$M268-P$1,IF(AND($L268&gt;=P$1,$M268&gt;Q$1),Q$1-$L268,IF(AND($L268&gt;=P$1,$M268&lt;=Q$1),$M268-$L268,IF(AND($L268&lt;P$1,$M268&gt;Q$1),Q$1-P$1,""))))))),"")</f>
        <v/>
      </c>
      <c r="Q268" s="82" t="str">
        <f t="shared" si="355"/>
        <v/>
      </c>
      <c r="R268" s="82" t="str">
        <f t="shared" si="355"/>
        <v/>
      </c>
      <c r="S268" s="82" t="str">
        <f t="shared" si="355"/>
        <v/>
      </c>
      <c r="T268" s="82" t="str">
        <f t="shared" si="355"/>
        <v/>
      </c>
      <c r="U268" s="82" t="str">
        <f t="shared" si="355"/>
        <v/>
      </c>
      <c r="V268" s="82" t="str">
        <f t="shared" si="355"/>
        <v/>
      </c>
      <c r="W268" s="82" t="str">
        <f t="shared" si="355"/>
        <v/>
      </c>
      <c r="X268" s="82" t="str">
        <f t="shared" si="355"/>
        <v/>
      </c>
      <c r="Y268" s="82" t="str">
        <f t="shared" si="355"/>
        <v/>
      </c>
      <c r="Z268" s="82" t="str">
        <f t="shared" si="355"/>
        <v/>
      </c>
      <c r="AA268" s="82" t="str">
        <f t="shared" si="355"/>
        <v/>
      </c>
      <c r="AB268" s="82" t="str">
        <f t="shared" si="355"/>
        <v/>
      </c>
      <c r="AC268" s="82" t="str">
        <f t="shared" si="355"/>
        <v/>
      </c>
      <c r="AD268" s="82" t="str">
        <f t="shared" si="355"/>
        <v/>
      </c>
      <c r="AE268" s="82" t="str">
        <f t="shared" si="355"/>
        <v/>
      </c>
      <c r="AF268" s="82" t="str">
        <f t="shared" si="355"/>
        <v/>
      </c>
      <c r="AG268" s="82" t="str">
        <f t="shared" si="355"/>
        <v/>
      </c>
      <c r="AH268" s="82" t="str">
        <f t="shared" si="355"/>
        <v/>
      </c>
      <c r="AI268" s="82" t="str">
        <f t="shared" si="355"/>
        <v/>
      </c>
      <c r="AJ268" s="82" t="str">
        <f t="shared" si="355"/>
        <v/>
      </c>
      <c r="AK268" s="82" t="str">
        <f t="shared" si="355"/>
        <v/>
      </c>
      <c r="AL268" s="82" t="str">
        <f t="shared" si="355"/>
        <v/>
      </c>
      <c r="AM268" s="82" t="str">
        <f t="shared" si="355"/>
        <v/>
      </c>
      <c r="AN268" s="82" t="str">
        <f t="shared" si="355"/>
        <v/>
      </c>
      <c r="AO268" s="82" t="str">
        <f t="shared" si="355"/>
        <v/>
      </c>
      <c r="AP268" s="82" t="str">
        <f t="shared" si="355"/>
        <v/>
      </c>
      <c r="AQ268" s="82" t="str">
        <f t="shared" si="355"/>
        <v/>
      </c>
      <c r="AR268" s="82" t="str">
        <f t="shared" si="355"/>
        <v/>
      </c>
      <c r="AS268" s="82" t="str">
        <f t="shared" si="355"/>
        <v/>
      </c>
      <c r="AT268" s="82" t="str">
        <f t="shared" si="355"/>
        <v/>
      </c>
      <c r="AU268" s="82" t="str">
        <f t="shared" si="355"/>
        <v/>
      </c>
      <c r="AV268" s="82" t="str">
        <f t="shared" si="355"/>
        <v/>
      </c>
      <c r="AW268" s="82" t="str">
        <f t="shared" si="355"/>
        <v/>
      </c>
      <c r="AX268" s="82" t="str">
        <f t="shared" si="355"/>
        <v/>
      </c>
      <c r="AY268" s="82" t="str">
        <f t="shared" si="355"/>
        <v/>
      </c>
      <c r="AZ268" s="82" t="str">
        <f t="shared" si="355"/>
        <v/>
      </c>
      <c r="BA268" s="82" t="str">
        <f t="shared" si="355"/>
        <v/>
      </c>
      <c r="BB268" s="82" t="str">
        <f t="shared" si="355"/>
        <v/>
      </c>
      <c r="BC268" s="82" t="str">
        <f t="shared" si="355"/>
        <v/>
      </c>
      <c r="BD268" s="82" t="str">
        <f t="shared" si="355"/>
        <v/>
      </c>
      <c r="BE268" s="82" t="str">
        <f t="shared" si="355"/>
        <v/>
      </c>
      <c r="BF268" s="82" t="str">
        <f t="shared" si="355"/>
        <v/>
      </c>
      <c r="BG268" s="82" t="str">
        <f t="shared" si="355"/>
        <v/>
      </c>
      <c r="BH268" s="82" t="str">
        <f t="shared" si="355"/>
        <v/>
      </c>
      <c r="BI268" s="82" t="str">
        <f t="shared" si="355"/>
        <v/>
      </c>
      <c r="BJ268" s="82" t="str">
        <f t="shared" si="355"/>
        <v/>
      </c>
      <c r="BK268" s="82" t="str">
        <f t="shared" si="350"/>
        <v/>
      </c>
      <c r="BL268" s="82"/>
      <c r="BM268" s="82"/>
      <c r="BN268" s="82"/>
      <c r="BO268" s="82"/>
      <c r="BP268" s="82"/>
      <c r="BZ268">
        <f t="shared" si="348"/>
        <v>0</v>
      </c>
      <c r="CA268">
        <f t="shared" si="348"/>
        <v>0</v>
      </c>
    </row>
    <row r="269" spans="1:79" x14ac:dyDescent="0.25">
      <c r="A269" t="str">
        <f t="shared" si="339"/>
        <v>1</v>
      </c>
      <c r="B269" t="str">
        <f t="shared" si="340"/>
        <v>0</v>
      </c>
      <c r="C269">
        <f>COUNTIF($D$3:D269,D269)</f>
        <v>0</v>
      </c>
      <c r="J269" t="str">
        <f t="shared" si="341"/>
        <v/>
      </c>
      <c r="K269" t="str">
        <f t="shared" si="342"/>
        <v/>
      </c>
      <c r="L269" t="str">
        <f t="shared" si="343"/>
        <v xml:space="preserve"> </v>
      </c>
      <c r="M269" t="str">
        <f t="shared" si="344"/>
        <v/>
      </c>
      <c r="N269" t="e">
        <f>VLOOKUP(E269,HC!A:B,2,0)</f>
        <v>#N/A</v>
      </c>
      <c r="O269" t="e">
        <f>VLOOKUP(N269,HC!B:C,2,0)</f>
        <v>#N/A</v>
      </c>
      <c r="P269" s="82" t="str">
        <f t="shared" ref="P269:BJ269" si="356">IFERROR(IF($G269="inactive","",IF(AND($L269&lt;P$1,$M269&lt;P$1),"",IF(AND($L269&gt;Q$1,$M269&gt;Q$1),"",IF(AND($L269&lt;P$1,$M269&lt;=Q$1),$M269-P$1,IF(AND($L269&gt;=P$1,$M269&gt;Q$1),Q$1-$L269,IF(AND($L269&gt;=P$1,$M269&lt;=Q$1),$M269-$L269,IF(AND($L269&lt;P$1,$M269&gt;Q$1),Q$1-P$1,""))))))),"")</f>
        <v/>
      </c>
      <c r="Q269" s="82" t="str">
        <f t="shared" si="356"/>
        <v/>
      </c>
      <c r="R269" s="82" t="str">
        <f t="shared" si="356"/>
        <v/>
      </c>
      <c r="S269" s="82" t="str">
        <f t="shared" si="356"/>
        <v/>
      </c>
      <c r="T269" s="82" t="str">
        <f t="shared" si="356"/>
        <v/>
      </c>
      <c r="U269" s="82" t="str">
        <f t="shared" si="356"/>
        <v/>
      </c>
      <c r="V269" s="82" t="str">
        <f t="shared" si="356"/>
        <v/>
      </c>
      <c r="W269" s="82" t="str">
        <f t="shared" si="356"/>
        <v/>
      </c>
      <c r="X269" s="82" t="str">
        <f t="shared" si="356"/>
        <v/>
      </c>
      <c r="Y269" s="82" t="str">
        <f t="shared" si="356"/>
        <v/>
      </c>
      <c r="Z269" s="82" t="str">
        <f t="shared" si="356"/>
        <v/>
      </c>
      <c r="AA269" s="82" t="str">
        <f t="shared" si="356"/>
        <v/>
      </c>
      <c r="AB269" s="82" t="str">
        <f t="shared" si="356"/>
        <v/>
      </c>
      <c r="AC269" s="82" t="str">
        <f t="shared" si="356"/>
        <v/>
      </c>
      <c r="AD269" s="82" t="str">
        <f t="shared" si="356"/>
        <v/>
      </c>
      <c r="AE269" s="82" t="str">
        <f t="shared" si="356"/>
        <v/>
      </c>
      <c r="AF269" s="82" t="str">
        <f t="shared" si="356"/>
        <v/>
      </c>
      <c r="AG269" s="82" t="str">
        <f t="shared" si="356"/>
        <v/>
      </c>
      <c r="AH269" s="82" t="str">
        <f t="shared" si="356"/>
        <v/>
      </c>
      <c r="AI269" s="82" t="str">
        <f t="shared" si="356"/>
        <v/>
      </c>
      <c r="AJ269" s="82" t="str">
        <f t="shared" si="356"/>
        <v/>
      </c>
      <c r="AK269" s="82" t="str">
        <f t="shared" si="356"/>
        <v/>
      </c>
      <c r="AL269" s="82" t="str">
        <f t="shared" si="356"/>
        <v/>
      </c>
      <c r="AM269" s="82" t="str">
        <f t="shared" si="356"/>
        <v/>
      </c>
      <c r="AN269" s="82" t="str">
        <f t="shared" si="356"/>
        <v/>
      </c>
      <c r="AO269" s="82" t="str">
        <f t="shared" si="356"/>
        <v/>
      </c>
      <c r="AP269" s="82" t="str">
        <f t="shared" si="356"/>
        <v/>
      </c>
      <c r="AQ269" s="82" t="str">
        <f t="shared" si="356"/>
        <v/>
      </c>
      <c r="AR269" s="82" t="str">
        <f t="shared" si="356"/>
        <v/>
      </c>
      <c r="AS269" s="82" t="str">
        <f t="shared" si="356"/>
        <v/>
      </c>
      <c r="AT269" s="82" t="str">
        <f t="shared" si="356"/>
        <v/>
      </c>
      <c r="AU269" s="82" t="str">
        <f t="shared" si="356"/>
        <v/>
      </c>
      <c r="AV269" s="82" t="str">
        <f t="shared" si="356"/>
        <v/>
      </c>
      <c r="AW269" s="82" t="str">
        <f t="shared" si="356"/>
        <v/>
      </c>
      <c r="AX269" s="82" t="str">
        <f t="shared" si="356"/>
        <v/>
      </c>
      <c r="AY269" s="82" t="str">
        <f t="shared" si="356"/>
        <v/>
      </c>
      <c r="AZ269" s="82" t="str">
        <f t="shared" si="356"/>
        <v/>
      </c>
      <c r="BA269" s="82" t="str">
        <f t="shared" si="356"/>
        <v/>
      </c>
      <c r="BB269" s="82" t="str">
        <f t="shared" si="356"/>
        <v/>
      </c>
      <c r="BC269" s="82" t="str">
        <f t="shared" si="356"/>
        <v/>
      </c>
      <c r="BD269" s="82" t="str">
        <f t="shared" si="356"/>
        <v/>
      </c>
      <c r="BE269" s="82" t="str">
        <f t="shared" si="356"/>
        <v/>
      </c>
      <c r="BF269" s="82" t="str">
        <f t="shared" si="356"/>
        <v/>
      </c>
      <c r="BG269" s="82" t="str">
        <f t="shared" si="356"/>
        <v/>
      </c>
      <c r="BH269" s="82" t="str">
        <f t="shared" si="356"/>
        <v/>
      </c>
      <c r="BI269" s="82" t="str">
        <f t="shared" si="356"/>
        <v/>
      </c>
      <c r="BJ269" s="82" t="str">
        <f t="shared" si="356"/>
        <v/>
      </c>
      <c r="BK269" s="82" t="str">
        <f t="shared" si="350"/>
        <v/>
      </c>
      <c r="BL269" s="82"/>
      <c r="BM269" s="82"/>
      <c r="BN269" s="82"/>
      <c r="BO269" s="82"/>
      <c r="BP269" s="82"/>
      <c r="BZ269">
        <f t="shared" si="348"/>
        <v>0</v>
      </c>
      <c r="CA269">
        <f t="shared" si="348"/>
        <v>0</v>
      </c>
    </row>
    <row r="270" spans="1:79" x14ac:dyDescent="0.25">
      <c r="A270" t="str">
        <f t="shared" si="339"/>
        <v>1</v>
      </c>
      <c r="B270" t="str">
        <f t="shared" si="340"/>
        <v>0</v>
      </c>
      <c r="C270">
        <f>COUNTIF($D$3:D270,D270)</f>
        <v>0</v>
      </c>
      <c r="J270" t="str">
        <f t="shared" si="341"/>
        <v/>
      </c>
      <c r="K270" t="str">
        <f t="shared" si="342"/>
        <v/>
      </c>
      <c r="L270" t="str">
        <f t="shared" si="343"/>
        <v xml:space="preserve"> </v>
      </c>
      <c r="M270" t="str">
        <f t="shared" si="344"/>
        <v/>
      </c>
      <c r="N270" t="e">
        <f>VLOOKUP(E270,HC!A:B,2,0)</f>
        <v>#N/A</v>
      </c>
      <c r="O270" t="e">
        <f>VLOOKUP(N270,HC!B:C,2,0)</f>
        <v>#N/A</v>
      </c>
      <c r="P270" s="82" t="str">
        <f t="shared" ref="P270:BJ270" si="357">IFERROR(IF($G270="inactive","",IF(AND($L270&lt;P$1,$M270&lt;P$1),"",IF(AND($L270&gt;Q$1,$M270&gt;Q$1),"",IF(AND($L270&lt;P$1,$M270&lt;=Q$1),$M270-P$1,IF(AND($L270&gt;=P$1,$M270&gt;Q$1),Q$1-$L270,IF(AND($L270&gt;=P$1,$M270&lt;=Q$1),$M270-$L270,IF(AND($L270&lt;P$1,$M270&gt;Q$1),Q$1-P$1,""))))))),"")</f>
        <v/>
      </c>
      <c r="Q270" s="82" t="str">
        <f t="shared" si="357"/>
        <v/>
      </c>
      <c r="R270" s="82" t="str">
        <f t="shared" si="357"/>
        <v/>
      </c>
      <c r="S270" s="82" t="str">
        <f t="shared" si="357"/>
        <v/>
      </c>
      <c r="T270" s="82" t="str">
        <f t="shared" si="357"/>
        <v/>
      </c>
      <c r="U270" s="82" t="str">
        <f t="shared" si="357"/>
        <v/>
      </c>
      <c r="V270" s="82" t="str">
        <f t="shared" si="357"/>
        <v/>
      </c>
      <c r="W270" s="82" t="str">
        <f t="shared" si="357"/>
        <v/>
      </c>
      <c r="X270" s="82" t="str">
        <f t="shared" si="357"/>
        <v/>
      </c>
      <c r="Y270" s="82" t="str">
        <f t="shared" si="357"/>
        <v/>
      </c>
      <c r="Z270" s="82" t="str">
        <f t="shared" si="357"/>
        <v/>
      </c>
      <c r="AA270" s="82" t="str">
        <f t="shared" si="357"/>
        <v/>
      </c>
      <c r="AB270" s="82" t="str">
        <f t="shared" si="357"/>
        <v/>
      </c>
      <c r="AC270" s="82" t="str">
        <f t="shared" si="357"/>
        <v/>
      </c>
      <c r="AD270" s="82" t="str">
        <f t="shared" si="357"/>
        <v/>
      </c>
      <c r="AE270" s="82" t="str">
        <f t="shared" si="357"/>
        <v/>
      </c>
      <c r="AF270" s="82" t="str">
        <f t="shared" si="357"/>
        <v/>
      </c>
      <c r="AG270" s="82" t="str">
        <f t="shared" si="357"/>
        <v/>
      </c>
      <c r="AH270" s="82" t="str">
        <f t="shared" si="357"/>
        <v/>
      </c>
      <c r="AI270" s="82" t="str">
        <f t="shared" si="357"/>
        <v/>
      </c>
      <c r="AJ270" s="82" t="str">
        <f t="shared" si="357"/>
        <v/>
      </c>
      <c r="AK270" s="82" t="str">
        <f t="shared" si="357"/>
        <v/>
      </c>
      <c r="AL270" s="82" t="str">
        <f t="shared" si="357"/>
        <v/>
      </c>
      <c r="AM270" s="82" t="str">
        <f t="shared" si="357"/>
        <v/>
      </c>
      <c r="AN270" s="82" t="str">
        <f t="shared" si="357"/>
        <v/>
      </c>
      <c r="AO270" s="82" t="str">
        <f t="shared" si="357"/>
        <v/>
      </c>
      <c r="AP270" s="82" t="str">
        <f t="shared" si="357"/>
        <v/>
      </c>
      <c r="AQ270" s="82" t="str">
        <f t="shared" si="357"/>
        <v/>
      </c>
      <c r="AR270" s="82" t="str">
        <f t="shared" si="357"/>
        <v/>
      </c>
      <c r="AS270" s="82" t="str">
        <f t="shared" si="357"/>
        <v/>
      </c>
      <c r="AT270" s="82" t="str">
        <f t="shared" si="357"/>
        <v/>
      </c>
      <c r="AU270" s="82" t="str">
        <f t="shared" si="357"/>
        <v/>
      </c>
      <c r="AV270" s="82" t="str">
        <f t="shared" si="357"/>
        <v/>
      </c>
      <c r="AW270" s="82" t="str">
        <f t="shared" si="357"/>
        <v/>
      </c>
      <c r="AX270" s="82" t="str">
        <f t="shared" si="357"/>
        <v/>
      </c>
      <c r="AY270" s="82" t="str">
        <f t="shared" si="357"/>
        <v/>
      </c>
      <c r="AZ270" s="82" t="str">
        <f t="shared" si="357"/>
        <v/>
      </c>
      <c r="BA270" s="82" t="str">
        <f t="shared" si="357"/>
        <v/>
      </c>
      <c r="BB270" s="82" t="str">
        <f t="shared" si="357"/>
        <v/>
      </c>
      <c r="BC270" s="82" t="str">
        <f t="shared" si="357"/>
        <v/>
      </c>
      <c r="BD270" s="82" t="str">
        <f t="shared" si="357"/>
        <v/>
      </c>
      <c r="BE270" s="82" t="str">
        <f t="shared" si="357"/>
        <v/>
      </c>
      <c r="BF270" s="82" t="str">
        <f t="shared" si="357"/>
        <v/>
      </c>
      <c r="BG270" s="82" t="str">
        <f t="shared" si="357"/>
        <v/>
      </c>
      <c r="BH270" s="82" t="str">
        <f t="shared" si="357"/>
        <v/>
      </c>
      <c r="BI270" s="82" t="str">
        <f t="shared" si="357"/>
        <v/>
      </c>
      <c r="BJ270" s="82" t="str">
        <f t="shared" si="357"/>
        <v/>
      </c>
      <c r="BK270" s="82" t="str">
        <f t="shared" si="350"/>
        <v/>
      </c>
      <c r="BL270" s="82"/>
      <c r="BM270" s="82"/>
      <c r="BN270" s="82"/>
      <c r="BO270" s="82"/>
      <c r="BP270" s="82"/>
      <c r="BZ270">
        <f t="shared" si="348"/>
        <v>0</v>
      </c>
      <c r="CA270">
        <f t="shared" si="348"/>
        <v>0</v>
      </c>
    </row>
    <row r="271" spans="1:79" x14ac:dyDescent="0.25">
      <c r="A271" t="str">
        <f t="shared" si="339"/>
        <v>1</v>
      </c>
      <c r="B271" t="str">
        <f t="shared" si="340"/>
        <v>0</v>
      </c>
      <c r="C271">
        <f>COUNTIF($D$3:D271,D271)</f>
        <v>0</v>
      </c>
      <c r="J271" t="str">
        <f t="shared" si="341"/>
        <v/>
      </c>
      <c r="K271" t="str">
        <f t="shared" si="342"/>
        <v/>
      </c>
      <c r="L271" t="str">
        <f t="shared" si="343"/>
        <v xml:space="preserve"> </v>
      </c>
      <c r="M271" t="str">
        <f t="shared" si="344"/>
        <v/>
      </c>
      <c r="N271" t="e">
        <f>VLOOKUP(E271,HC!A:B,2,0)</f>
        <v>#N/A</v>
      </c>
      <c r="O271" t="e">
        <f>VLOOKUP(N271,HC!B:C,2,0)</f>
        <v>#N/A</v>
      </c>
      <c r="P271" s="82" t="str">
        <f t="shared" ref="P271:BJ271" si="358">IFERROR(IF($G271="inactive","",IF(AND($L271&lt;P$1,$M271&lt;P$1),"",IF(AND($L271&gt;Q$1,$M271&gt;Q$1),"",IF(AND($L271&lt;P$1,$M271&lt;=Q$1),$M271-P$1,IF(AND($L271&gt;=P$1,$M271&gt;Q$1),Q$1-$L271,IF(AND($L271&gt;=P$1,$M271&lt;=Q$1),$M271-$L271,IF(AND($L271&lt;P$1,$M271&gt;Q$1),Q$1-P$1,""))))))),"")</f>
        <v/>
      </c>
      <c r="Q271" s="82" t="str">
        <f t="shared" si="358"/>
        <v/>
      </c>
      <c r="R271" s="82" t="str">
        <f t="shared" si="358"/>
        <v/>
      </c>
      <c r="S271" s="82" t="str">
        <f t="shared" si="358"/>
        <v/>
      </c>
      <c r="T271" s="82" t="str">
        <f t="shared" si="358"/>
        <v/>
      </c>
      <c r="U271" s="82" t="str">
        <f t="shared" si="358"/>
        <v/>
      </c>
      <c r="V271" s="82" t="str">
        <f t="shared" si="358"/>
        <v/>
      </c>
      <c r="W271" s="82" t="str">
        <f t="shared" si="358"/>
        <v/>
      </c>
      <c r="X271" s="82" t="str">
        <f t="shared" si="358"/>
        <v/>
      </c>
      <c r="Y271" s="82" t="str">
        <f t="shared" si="358"/>
        <v/>
      </c>
      <c r="Z271" s="82" t="str">
        <f t="shared" si="358"/>
        <v/>
      </c>
      <c r="AA271" s="82" t="str">
        <f t="shared" si="358"/>
        <v/>
      </c>
      <c r="AB271" s="82" t="str">
        <f t="shared" si="358"/>
        <v/>
      </c>
      <c r="AC271" s="82" t="str">
        <f t="shared" si="358"/>
        <v/>
      </c>
      <c r="AD271" s="82" t="str">
        <f t="shared" si="358"/>
        <v/>
      </c>
      <c r="AE271" s="82" t="str">
        <f t="shared" si="358"/>
        <v/>
      </c>
      <c r="AF271" s="82" t="str">
        <f t="shared" si="358"/>
        <v/>
      </c>
      <c r="AG271" s="82" t="str">
        <f t="shared" si="358"/>
        <v/>
      </c>
      <c r="AH271" s="82" t="str">
        <f t="shared" si="358"/>
        <v/>
      </c>
      <c r="AI271" s="82" t="str">
        <f t="shared" si="358"/>
        <v/>
      </c>
      <c r="AJ271" s="82" t="str">
        <f t="shared" si="358"/>
        <v/>
      </c>
      <c r="AK271" s="82" t="str">
        <f t="shared" si="358"/>
        <v/>
      </c>
      <c r="AL271" s="82" t="str">
        <f t="shared" si="358"/>
        <v/>
      </c>
      <c r="AM271" s="82" t="str">
        <f t="shared" si="358"/>
        <v/>
      </c>
      <c r="AN271" s="82" t="str">
        <f t="shared" si="358"/>
        <v/>
      </c>
      <c r="AO271" s="82" t="str">
        <f t="shared" si="358"/>
        <v/>
      </c>
      <c r="AP271" s="82" t="str">
        <f t="shared" si="358"/>
        <v/>
      </c>
      <c r="AQ271" s="82" t="str">
        <f t="shared" si="358"/>
        <v/>
      </c>
      <c r="AR271" s="82" t="str">
        <f t="shared" si="358"/>
        <v/>
      </c>
      <c r="AS271" s="82" t="str">
        <f t="shared" si="358"/>
        <v/>
      </c>
      <c r="AT271" s="82" t="str">
        <f t="shared" si="358"/>
        <v/>
      </c>
      <c r="AU271" s="82" t="str">
        <f t="shared" si="358"/>
        <v/>
      </c>
      <c r="AV271" s="82" t="str">
        <f t="shared" si="358"/>
        <v/>
      </c>
      <c r="AW271" s="82" t="str">
        <f t="shared" si="358"/>
        <v/>
      </c>
      <c r="AX271" s="82" t="str">
        <f t="shared" si="358"/>
        <v/>
      </c>
      <c r="AY271" s="82" t="str">
        <f t="shared" si="358"/>
        <v/>
      </c>
      <c r="AZ271" s="82" t="str">
        <f t="shared" si="358"/>
        <v/>
      </c>
      <c r="BA271" s="82" t="str">
        <f t="shared" si="358"/>
        <v/>
      </c>
      <c r="BB271" s="82" t="str">
        <f t="shared" si="358"/>
        <v/>
      </c>
      <c r="BC271" s="82" t="str">
        <f t="shared" si="358"/>
        <v/>
      </c>
      <c r="BD271" s="82" t="str">
        <f t="shared" si="358"/>
        <v/>
      </c>
      <c r="BE271" s="82" t="str">
        <f t="shared" si="358"/>
        <v/>
      </c>
      <c r="BF271" s="82" t="str">
        <f t="shared" si="358"/>
        <v/>
      </c>
      <c r="BG271" s="82" t="str">
        <f t="shared" si="358"/>
        <v/>
      </c>
      <c r="BH271" s="82" t="str">
        <f t="shared" si="358"/>
        <v/>
      </c>
      <c r="BI271" s="82" t="str">
        <f t="shared" si="358"/>
        <v/>
      </c>
      <c r="BJ271" s="82" t="str">
        <f t="shared" si="358"/>
        <v/>
      </c>
      <c r="BK271" s="82" t="str">
        <f t="shared" si="350"/>
        <v/>
      </c>
      <c r="BL271" s="82"/>
      <c r="BM271" s="82"/>
      <c r="BN271" s="82"/>
      <c r="BO271" s="82"/>
      <c r="BP271" s="82"/>
      <c r="BZ271">
        <f t="shared" si="348"/>
        <v>0</v>
      </c>
      <c r="CA271">
        <f t="shared" si="348"/>
        <v>0</v>
      </c>
    </row>
    <row r="272" spans="1:79" x14ac:dyDescent="0.25">
      <c r="A272" t="str">
        <f t="shared" si="339"/>
        <v>1</v>
      </c>
      <c r="B272" t="str">
        <f t="shared" si="340"/>
        <v>0</v>
      </c>
      <c r="C272">
        <f>COUNTIF($D$3:D272,D272)</f>
        <v>0</v>
      </c>
      <c r="J272" t="str">
        <f t="shared" si="341"/>
        <v/>
      </c>
      <c r="K272" t="str">
        <f t="shared" si="342"/>
        <v/>
      </c>
      <c r="L272" t="str">
        <f t="shared" si="343"/>
        <v xml:space="preserve"> </v>
      </c>
      <c r="M272" t="str">
        <f t="shared" si="344"/>
        <v/>
      </c>
      <c r="N272" t="e">
        <f>VLOOKUP(E272,HC!A:B,2,0)</f>
        <v>#N/A</v>
      </c>
      <c r="O272" t="e">
        <f>VLOOKUP(N272,HC!B:C,2,0)</f>
        <v>#N/A</v>
      </c>
      <c r="P272" s="82" t="str">
        <f t="shared" ref="P272:BJ272" si="359">IFERROR(IF($G272="inactive","",IF(AND($L272&lt;P$1,$M272&lt;P$1),"",IF(AND($L272&gt;Q$1,$M272&gt;Q$1),"",IF(AND($L272&lt;P$1,$M272&lt;=Q$1),$M272-P$1,IF(AND($L272&gt;=P$1,$M272&gt;Q$1),Q$1-$L272,IF(AND($L272&gt;=P$1,$M272&lt;=Q$1),$M272-$L272,IF(AND($L272&lt;P$1,$M272&gt;Q$1),Q$1-P$1,""))))))),"")</f>
        <v/>
      </c>
      <c r="Q272" s="82" t="str">
        <f t="shared" si="359"/>
        <v/>
      </c>
      <c r="R272" s="82" t="str">
        <f t="shared" si="359"/>
        <v/>
      </c>
      <c r="S272" s="82" t="str">
        <f t="shared" si="359"/>
        <v/>
      </c>
      <c r="T272" s="82" t="str">
        <f t="shared" si="359"/>
        <v/>
      </c>
      <c r="U272" s="82" t="str">
        <f t="shared" si="359"/>
        <v/>
      </c>
      <c r="V272" s="82" t="str">
        <f t="shared" si="359"/>
        <v/>
      </c>
      <c r="W272" s="82" t="str">
        <f t="shared" si="359"/>
        <v/>
      </c>
      <c r="X272" s="82" t="str">
        <f t="shared" si="359"/>
        <v/>
      </c>
      <c r="Y272" s="82" t="str">
        <f t="shared" si="359"/>
        <v/>
      </c>
      <c r="Z272" s="82" t="str">
        <f t="shared" si="359"/>
        <v/>
      </c>
      <c r="AA272" s="82" t="str">
        <f t="shared" si="359"/>
        <v/>
      </c>
      <c r="AB272" s="82" t="str">
        <f t="shared" si="359"/>
        <v/>
      </c>
      <c r="AC272" s="82" t="str">
        <f t="shared" si="359"/>
        <v/>
      </c>
      <c r="AD272" s="82" t="str">
        <f t="shared" si="359"/>
        <v/>
      </c>
      <c r="AE272" s="82" t="str">
        <f t="shared" si="359"/>
        <v/>
      </c>
      <c r="AF272" s="82" t="str">
        <f t="shared" si="359"/>
        <v/>
      </c>
      <c r="AG272" s="82" t="str">
        <f t="shared" si="359"/>
        <v/>
      </c>
      <c r="AH272" s="82" t="str">
        <f t="shared" si="359"/>
        <v/>
      </c>
      <c r="AI272" s="82" t="str">
        <f t="shared" si="359"/>
        <v/>
      </c>
      <c r="AJ272" s="82" t="str">
        <f t="shared" si="359"/>
        <v/>
      </c>
      <c r="AK272" s="82" t="str">
        <f t="shared" si="359"/>
        <v/>
      </c>
      <c r="AL272" s="82" t="str">
        <f t="shared" si="359"/>
        <v/>
      </c>
      <c r="AM272" s="82" t="str">
        <f t="shared" si="359"/>
        <v/>
      </c>
      <c r="AN272" s="82" t="str">
        <f t="shared" si="359"/>
        <v/>
      </c>
      <c r="AO272" s="82" t="str">
        <f t="shared" si="359"/>
        <v/>
      </c>
      <c r="AP272" s="82" t="str">
        <f t="shared" si="359"/>
        <v/>
      </c>
      <c r="AQ272" s="82" t="str">
        <f t="shared" si="359"/>
        <v/>
      </c>
      <c r="AR272" s="82" t="str">
        <f t="shared" si="359"/>
        <v/>
      </c>
      <c r="AS272" s="82" t="str">
        <f t="shared" si="359"/>
        <v/>
      </c>
      <c r="AT272" s="82" t="str">
        <f t="shared" si="359"/>
        <v/>
      </c>
      <c r="AU272" s="82" t="str">
        <f t="shared" si="359"/>
        <v/>
      </c>
      <c r="AV272" s="82" t="str">
        <f t="shared" si="359"/>
        <v/>
      </c>
      <c r="AW272" s="82" t="str">
        <f t="shared" si="359"/>
        <v/>
      </c>
      <c r="AX272" s="82" t="str">
        <f t="shared" si="359"/>
        <v/>
      </c>
      <c r="AY272" s="82" t="str">
        <f t="shared" si="359"/>
        <v/>
      </c>
      <c r="AZ272" s="82" t="str">
        <f t="shared" si="359"/>
        <v/>
      </c>
      <c r="BA272" s="82" t="str">
        <f t="shared" si="359"/>
        <v/>
      </c>
      <c r="BB272" s="82" t="str">
        <f t="shared" si="359"/>
        <v/>
      </c>
      <c r="BC272" s="82" t="str">
        <f t="shared" si="359"/>
        <v/>
      </c>
      <c r="BD272" s="82" t="str">
        <f t="shared" si="359"/>
        <v/>
      </c>
      <c r="BE272" s="82" t="str">
        <f t="shared" si="359"/>
        <v/>
      </c>
      <c r="BF272" s="82" t="str">
        <f t="shared" si="359"/>
        <v/>
      </c>
      <c r="BG272" s="82" t="str">
        <f t="shared" si="359"/>
        <v/>
      </c>
      <c r="BH272" s="82" t="str">
        <f t="shared" si="359"/>
        <v/>
      </c>
      <c r="BI272" s="82" t="str">
        <f t="shared" si="359"/>
        <v/>
      </c>
      <c r="BJ272" s="82" t="str">
        <f t="shared" si="359"/>
        <v/>
      </c>
      <c r="BK272" s="82" t="str">
        <f t="shared" si="350"/>
        <v/>
      </c>
      <c r="BL272" s="82"/>
      <c r="BM272" s="82"/>
      <c r="BN272" s="82"/>
      <c r="BO272" s="82"/>
      <c r="BP272" s="82"/>
      <c r="BZ272">
        <f t="shared" si="348"/>
        <v>0</v>
      </c>
      <c r="CA272">
        <f t="shared" si="348"/>
        <v>0</v>
      </c>
    </row>
    <row r="273" spans="1:79" x14ac:dyDescent="0.25">
      <c r="A273" t="str">
        <f t="shared" si="339"/>
        <v>1</v>
      </c>
      <c r="B273" t="str">
        <f t="shared" si="340"/>
        <v>0</v>
      </c>
      <c r="C273">
        <f>COUNTIF($D$3:D273,D273)</f>
        <v>0</v>
      </c>
      <c r="J273" t="str">
        <f t="shared" si="341"/>
        <v/>
      </c>
      <c r="K273" t="str">
        <f t="shared" si="342"/>
        <v/>
      </c>
      <c r="L273" t="str">
        <f t="shared" si="343"/>
        <v xml:space="preserve"> </v>
      </c>
      <c r="M273" t="str">
        <f t="shared" si="344"/>
        <v/>
      </c>
      <c r="N273" t="e">
        <f>VLOOKUP(E273,HC!A:B,2,0)</f>
        <v>#N/A</v>
      </c>
      <c r="O273" t="e">
        <f>VLOOKUP(N273,HC!B:C,2,0)</f>
        <v>#N/A</v>
      </c>
      <c r="P273" s="82" t="str">
        <f t="shared" ref="P273:BJ273" si="360">IFERROR(IF($G273="inactive","",IF(AND($L273&lt;P$1,$M273&lt;P$1),"",IF(AND($L273&gt;Q$1,$M273&gt;Q$1),"",IF(AND($L273&lt;P$1,$M273&lt;=Q$1),$M273-P$1,IF(AND($L273&gt;=P$1,$M273&gt;Q$1),Q$1-$L273,IF(AND($L273&gt;=P$1,$M273&lt;=Q$1),$M273-$L273,IF(AND($L273&lt;P$1,$M273&gt;Q$1),Q$1-P$1,""))))))),"")</f>
        <v/>
      </c>
      <c r="Q273" s="82" t="str">
        <f t="shared" si="360"/>
        <v/>
      </c>
      <c r="R273" s="82" t="str">
        <f t="shared" si="360"/>
        <v/>
      </c>
      <c r="S273" s="82" t="str">
        <f t="shared" si="360"/>
        <v/>
      </c>
      <c r="T273" s="82" t="str">
        <f t="shared" si="360"/>
        <v/>
      </c>
      <c r="U273" s="82" t="str">
        <f t="shared" si="360"/>
        <v/>
      </c>
      <c r="V273" s="82" t="str">
        <f t="shared" si="360"/>
        <v/>
      </c>
      <c r="W273" s="82" t="str">
        <f t="shared" si="360"/>
        <v/>
      </c>
      <c r="X273" s="82" t="str">
        <f t="shared" si="360"/>
        <v/>
      </c>
      <c r="Y273" s="82" t="str">
        <f t="shared" si="360"/>
        <v/>
      </c>
      <c r="Z273" s="82" t="str">
        <f t="shared" si="360"/>
        <v/>
      </c>
      <c r="AA273" s="82" t="str">
        <f t="shared" si="360"/>
        <v/>
      </c>
      <c r="AB273" s="82" t="str">
        <f t="shared" si="360"/>
        <v/>
      </c>
      <c r="AC273" s="82" t="str">
        <f t="shared" si="360"/>
        <v/>
      </c>
      <c r="AD273" s="82" t="str">
        <f t="shared" si="360"/>
        <v/>
      </c>
      <c r="AE273" s="82" t="str">
        <f t="shared" si="360"/>
        <v/>
      </c>
      <c r="AF273" s="82" t="str">
        <f t="shared" si="360"/>
        <v/>
      </c>
      <c r="AG273" s="82" t="str">
        <f t="shared" si="360"/>
        <v/>
      </c>
      <c r="AH273" s="82" t="str">
        <f t="shared" si="360"/>
        <v/>
      </c>
      <c r="AI273" s="82" t="str">
        <f t="shared" si="360"/>
        <v/>
      </c>
      <c r="AJ273" s="82" t="str">
        <f t="shared" si="360"/>
        <v/>
      </c>
      <c r="AK273" s="82" t="str">
        <f t="shared" si="360"/>
        <v/>
      </c>
      <c r="AL273" s="82" t="str">
        <f t="shared" si="360"/>
        <v/>
      </c>
      <c r="AM273" s="82" t="str">
        <f t="shared" si="360"/>
        <v/>
      </c>
      <c r="AN273" s="82" t="str">
        <f t="shared" si="360"/>
        <v/>
      </c>
      <c r="AO273" s="82" t="str">
        <f t="shared" si="360"/>
        <v/>
      </c>
      <c r="AP273" s="82" t="str">
        <f t="shared" si="360"/>
        <v/>
      </c>
      <c r="AQ273" s="82" t="str">
        <f t="shared" si="360"/>
        <v/>
      </c>
      <c r="AR273" s="82" t="str">
        <f t="shared" si="360"/>
        <v/>
      </c>
      <c r="AS273" s="82" t="str">
        <f t="shared" si="360"/>
        <v/>
      </c>
      <c r="AT273" s="82" t="str">
        <f t="shared" si="360"/>
        <v/>
      </c>
      <c r="AU273" s="82" t="str">
        <f t="shared" si="360"/>
        <v/>
      </c>
      <c r="AV273" s="82" t="str">
        <f t="shared" si="360"/>
        <v/>
      </c>
      <c r="AW273" s="82" t="str">
        <f t="shared" si="360"/>
        <v/>
      </c>
      <c r="AX273" s="82" t="str">
        <f t="shared" si="360"/>
        <v/>
      </c>
      <c r="AY273" s="82" t="str">
        <f t="shared" si="360"/>
        <v/>
      </c>
      <c r="AZ273" s="82" t="str">
        <f t="shared" si="360"/>
        <v/>
      </c>
      <c r="BA273" s="82" t="str">
        <f t="shared" si="360"/>
        <v/>
      </c>
      <c r="BB273" s="82" t="str">
        <f t="shared" si="360"/>
        <v/>
      </c>
      <c r="BC273" s="82" t="str">
        <f t="shared" si="360"/>
        <v/>
      </c>
      <c r="BD273" s="82" t="str">
        <f t="shared" si="360"/>
        <v/>
      </c>
      <c r="BE273" s="82" t="str">
        <f t="shared" si="360"/>
        <v/>
      </c>
      <c r="BF273" s="82" t="str">
        <f t="shared" si="360"/>
        <v/>
      </c>
      <c r="BG273" s="82" t="str">
        <f t="shared" si="360"/>
        <v/>
      </c>
      <c r="BH273" s="82" t="str">
        <f t="shared" si="360"/>
        <v/>
      </c>
      <c r="BI273" s="82" t="str">
        <f t="shared" si="360"/>
        <v/>
      </c>
      <c r="BJ273" s="82" t="str">
        <f t="shared" si="360"/>
        <v/>
      </c>
      <c r="BK273" s="82" t="str">
        <f t="shared" si="350"/>
        <v/>
      </c>
      <c r="BL273" s="82"/>
      <c r="BM273" s="82"/>
      <c r="BN273" s="82"/>
      <c r="BO273" s="82"/>
      <c r="BP273" s="82"/>
      <c r="BZ273">
        <f t="shared" si="348"/>
        <v>0</v>
      </c>
      <c r="CA273">
        <f t="shared" si="348"/>
        <v>0</v>
      </c>
    </row>
    <row r="274" spans="1:79" x14ac:dyDescent="0.25">
      <c r="A274" t="str">
        <f t="shared" si="339"/>
        <v>1</v>
      </c>
      <c r="B274" t="str">
        <f t="shared" si="340"/>
        <v>0</v>
      </c>
      <c r="C274">
        <f>COUNTIF($D$3:D274,D274)</f>
        <v>0</v>
      </c>
      <c r="J274" t="str">
        <f t="shared" si="341"/>
        <v/>
      </c>
      <c r="K274" t="str">
        <f t="shared" si="342"/>
        <v/>
      </c>
      <c r="L274" t="str">
        <f t="shared" si="343"/>
        <v xml:space="preserve"> </v>
      </c>
      <c r="M274" t="str">
        <f t="shared" si="344"/>
        <v/>
      </c>
      <c r="N274" t="e">
        <f>VLOOKUP(E274,HC!A:B,2,0)</f>
        <v>#N/A</v>
      </c>
      <c r="O274" t="e">
        <f>VLOOKUP(N274,HC!B:C,2,0)</f>
        <v>#N/A</v>
      </c>
      <c r="P274" s="82" t="str">
        <f t="shared" ref="P274:BJ274" si="361">IFERROR(IF($G274="inactive","",IF(AND($L274&lt;P$1,$M274&lt;P$1),"",IF(AND($L274&gt;Q$1,$M274&gt;Q$1),"",IF(AND($L274&lt;P$1,$M274&lt;=Q$1),$M274-P$1,IF(AND($L274&gt;=P$1,$M274&gt;Q$1),Q$1-$L274,IF(AND($L274&gt;=P$1,$M274&lt;=Q$1),$M274-$L274,IF(AND($L274&lt;P$1,$M274&gt;Q$1),Q$1-P$1,""))))))),"")</f>
        <v/>
      </c>
      <c r="Q274" s="82" t="str">
        <f t="shared" si="361"/>
        <v/>
      </c>
      <c r="R274" s="82" t="str">
        <f t="shared" si="361"/>
        <v/>
      </c>
      <c r="S274" s="82" t="str">
        <f t="shared" si="361"/>
        <v/>
      </c>
      <c r="T274" s="82" t="str">
        <f t="shared" si="361"/>
        <v/>
      </c>
      <c r="U274" s="82" t="str">
        <f t="shared" si="361"/>
        <v/>
      </c>
      <c r="V274" s="82" t="str">
        <f t="shared" si="361"/>
        <v/>
      </c>
      <c r="W274" s="82" t="str">
        <f t="shared" si="361"/>
        <v/>
      </c>
      <c r="X274" s="82" t="str">
        <f t="shared" si="361"/>
        <v/>
      </c>
      <c r="Y274" s="82" t="str">
        <f t="shared" si="361"/>
        <v/>
      </c>
      <c r="Z274" s="82" t="str">
        <f t="shared" si="361"/>
        <v/>
      </c>
      <c r="AA274" s="82" t="str">
        <f t="shared" si="361"/>
        <v/>
      </c>
      <c r="AB274" s="82" t="str">
        <f t="shared" si="361"/>
        <v/>
      </c>
      <c r="AC274" s="82" t="str">
        <f t="shared" si="361"/>
        <v/>
      </c>
      <c r="AD274" s="82" t="str">
        <f t="shared" si="361"/>
        <v/>
      </c>
      <c r="AE274" s="82" t="str">
        <f t="shared" si="361"/>
        <v/>
      </c>
      <c r="AF274" s="82" t="str">
        <f t="shared" si="361"/>
        <v/>
      </c>
      <c r="AG274" s="82" t="str">
        <f t="shared" si="361"/>
        <v/>
      </c>
      <c r="AH274" s="82" t="str">
        <f t="shared" si="361"/>
        <v/>
      </c>
      <c r="AI274" s="82" t="str">
        <f t="shared" si="361"/>
        <v/>
      </c>
      <c r="AJ274" s="82" t="str">
        <f t="shared" si="361"/>
        <v/>
      </c>
      <c r="AK274" s="82" t="str">
        <f t="shared" si="361"/>
        <v/>
      </c>
      <c r="AL274" s="82" t="str">
        <f t="shared" si="361"/>
        <v/>
      </c>
      <c r="AM274" s="82" t="str">
        <f t="shared" si="361"/>
        <v/>
      </c>
      <c r="AN274" s="82" t="str">
        <f t="shared" si="361"/>
        <v/>
      </c>
      <c r="AO274" s="82" t="str">
        <f t="shared" si="361"/>
        <v/>
      </c>
      <c r="AP274" s="82" t="str">
        <f t="shared" si="361"/>
        <v/>
      </c>
      <c r="AQ274" s="82" t="str">
        <f t="shared" si="361"/>
        <v/>
      </c>
      <c r="AR274" s="82" t="str">
        <f t="shared" si="361"/>
        <v/>
      </c>
      <c r="AS274" s="82" t="str">
        <f t="shared" si="361"/>
        <v/>
      </c>
      <c r="AT274" s="82" t="str">
        <f t="shared" si="361"/>
        <v/>
      </c>
      <c r="AU274" s="82" t="str">
        <f t="shared" si="361"/>
        <v/>
      </c>
      <c r="AV274" s="82" t="str">
        <f t="shared" si="361"/>
        <v/>
      </c>
      <c r="AW274" s="82" t="str">
        <f t="shared" si="361"/>
        <v/>
      </c>
      <c r="AX274" s="82" t="str">
        <f t="shared" si="361"/>
        <v/>
      </c>
      <c r="AY274" s="82" t="str">
        <f t="shared" si="361"/>
        <v/>
      </c>
      <c r="AZ274" s="82" t="str">
        <f t="shared" si="361"/>
        <v/>
      </c>
      <c r="BA274" s="82" t="str">
        <f t="shared" si="361"/>
        <v/>
      </c>
      <c r="BB274" s="82" t="str">
        <f t="shared" si="361"/>
        <v/>
      </c>
      <c r="BC274" s="82" t="str">
        <f t="shared" si="361"/>
        <v/>
      </c>
      <c r="BD274" s="82" t="str">
        <f t="shared" si="361"/>
        <v/>
      </c>
      <c r="BE274" s="82" t="str">
        <f t="shared" si="361"/>
        <v/>
      </c>
      <c r="BF274" s="82" t="str">
        <f t="shared" si="361"/>
        <v/>
      </c>
      <c r="BG274" s="82" t="str">
        <f t="shared" si="361"/>
        <v/>
      </c>
      <c r="BH274" s="82" t="str">
        <f t="shared" si="361"/>
        <v/>
      </c>
      <c r="BI274" s="82" t="str">
        <f t="shared" si="361"/>
        <v/>
      </c>
      <c r="BJ274" s="82" t="str">
        <f t="shared" si="361"/>
        <v/>
      </c>
      <c r="BK274" s="82" t="str">
        <f t="shared" si="350"/>
        <v/>
      </c>
      <c r="BL274" s="82"/>
      <c r="BM274" s="82"/>
      <c r="BN274" s="82"/>
      <c r="BO274" s="82"/>
      <c r="BP274" s="82"/>
      <c r="BZ274">
        <f t="shared" si="348"/>
        <v>0</v>
      </c>
      <c r="CA274">
        <f t="shared" si="348"/>
        <v>0</v>
      </c>
    </row>
    <row r="275" spans="1:79" x14ac:dyDescent="0.25">
      <c r="A275" t="str">
        <f t="shared" si="339"/>
        <v>1</v>
      </c>
      <c r="B275" t="str">
        <f t="shared" si="340"/>
        <v>0</v>
      </c>
      <c r="C275">
        <f>COUNTIF($D$3:D275,D275)</f>
        <v>0</v>
      </c>
      <c r="J275" t="str">
        <f t="shared" si="341"/>
        <v/>
      </c>
      <c r="K275" t="str">
        <f t="shared" si="342"/>
        <v/>
      </c>
      <c r="L275" t="str">
        <f t="shared" si="343"/>
        <v xml:space="preserve"> </v>
      </c>
      <c r="M275" t="str">
        <f t="shared" si="344"/>
        <v/>
      </c>
      <c r="N275" t="e">
        <f>VLOOKUP(E275,HC!A:B,2,0)</f>
        <v>#N/A</v>
      </c>
      <c r="O275" t="e">
        <f>VLOOKUP(N275,HC!B:C,2,0)</f>
        <v>#N/A</v>
      </c>
      <c r="P275" s="82" t="str">
        <f t="shared" ref="P275:BJ275" si="362">IFERROR(IF($G275="inactive","",IF(AND($L275&lt;P$1,$M275&lt;P$1),"",IF(AND($L275&gt;Q$1,$M275&gt;Q$1),"",IF(AND($L275&lt;P$1,$M275&lt;=Q$1),$M275-P$1,IF(AND($L275&gt;=P$1,$M275&gt;Q$1),Q$1-$L275,IF(AND($L275&gt;=P$1,$M275&lt;=Q$1),$M275-$L275,IF(AND($L275&lt;P$1,$M275&gt;Q$1),Q$1-P$1,""))))))),"")</f>
        <v/>
      </c>
      <c r="Q275" s="82" t="str">
        <f t="shared" si="362"/>
        <v/>
      </c>
      <c r="R275" s="82" t="str">
        <f t="shared" si="362"/>
        <v/>
      </c>
      <c r="S275" s="82" t="str">
        <f t="shared" si="362"/>
        <v/>
      </c>
      <c r="T275" s="82" t="str">
        <f t="shared" si="362"/>
        <v/>
      </c>
      <c r="U275" s="82" t="str">
        <f t="shared" si="362"/>
        <v/>
      </c>
      <c r="V275" s="82" t="str">
        <f t="shared" si="362"/>
        <v/>
      </c>
      <c r="W275" s="82" t="str">
        <f t="shared" si="362"/>
        <v/>
      </c>
      <c r="X275" s="82" t="str">
        <f t="shared" si="362"/>
        <v/>
      </c>
      <c r="Y275" s="82" t="str">
        <f t="shared" si="362"/>
        <v/>
      </c>
      <c r="Z275" s="82" t="str">
        <f t="shared" si="362"/>
        <v/>
      </c>
      <c r="AA275" s="82" t="str">
        <f t="shared" si="362"/>
        <v/>
      </c>
      <c r="AB275" s="82" t="str">
        <f t="shared" si="362"/>
        <v/>
      </c>
      <c r="AC275" s="82" t="str">
        <f t="shared" si="362"/>
        <v/>
      </c>
      <c r="AD275" s="82" t="str">
        <f t="shared" si="362"/>
        <v/>
      </c>
      <c r="AE275" s="82" t="str">
        <f t="shared" si="362"/>
        <v/>
      </c>
      <c r="AF275" s="82" t="str">
        <f t="shared" si="362"/>
        <v/>
      </c>
      <c r="AG275" s="82" t="str">
        <f t="shared" si="362"/>
        <v/>
      </c>
      <c r="AH275" s="82" t="str">
        <f t="shared" si="362"/>
        <v/>
      </c>
      <c r="AI275" s="82" t="str">
        <f t="shared" si="362"/>
        <v/>
      </c>
      <c r="AJ275" s="82" t="str">
        <f t="shared" si="362"/>
        <v/>
      </c>
      <c r="AK275" s="82" t="str">
        <f t="shared" si="362"/>
        <v/>
      </c>
      <c r="AL275" s="82" t="str">
        <f t="shared" si="362"/>
        <v/>
      </c>
      <c r="AM275" s="82" t="str">
        <f t="shared" si="362"/>
        <v/>
      </c>
      <c r="AN275" s="82" t="str">
        <f t="shared" si="362"/>
        <v/>
      </c>
      <c r="AO275" s="82" t="str">
        <f t="shared" si="362"/>
        <v/>
      </c>
      <c r="AP275" s="82" t="str">
        <f t="shared" si="362"/>
        <v/>
      </c>
      <c r="AQ275" s="82" t="str">
        <f t="shared" si="362"/>
        <v/>
      </c>
      <c r="AR275" s="82" t="str">
        <f t="shared" si="362"/>
        <v/>
      </c>
      <c r="AS275" s="82" t="str">
        <f t="shared" si="362"/>
        <v/>
      </c>
      <c r="AT275" s="82" t="str">
        <f t="shared" si="362"/>
        <v/>
      </c>
      <c r="AU275" s="82" t="str">
        <f t="shared" si="362"/>
        <v/>
      </c>
      <c r="AV275" s="82" t="str">
        <f t="shared" si="362"/>
        <v/>
      </c>
      <c r="AW275" s="82" t="str">
        <f t="shared" si="362"/>
        <v/>
      </c>
      <c r="AX275" s="82" t="str">
        <f t="shared" si="362"/>
        <v/>
      </c>
      <c r="AY275" s="82" t="str">
        <f t="shared" si="362"/>
        <v/>
      </c>
      <c r="AZ275" s="82" t="str">
        <f t="shared" si="362"/>
        <v/>
      </c>
      <c r="BA275" s="82" t="str">
        <f t="shared" si="362"/>
        <v/>
      </c>
      <c r="BB275" s="82" t="str">
        <f t="shared" si="362"/>
        <v/>
      </c>
      <c r="BC275" s="82" t="str">
        <f t="shared" si="362"/>
        <v/>
      </c>
      <c r="BD275" s="82" t="str">
        <f t="shared" si="362"/>
        <v/>
      </c>
      <c r="BE275" s="82" t="str">
        <f t="shared" si="362"/>
        <v/>
      </c>
      <c r="BF275" s="82" t="str">
        <f t="shared" si="362"/>
        <v/>
      </c>
      <c r="BG275" s="82" t="str">
        <f t="shared" si="362"/>
        <v/>
      </c>
      <c r="BH275" s="82" t="str">
        <f t="shared" si="362"/>
        <v/>
      </c>
      <c r="BI275" s="82" t="str">
        <f t="shared" si="362"/>
        <v/>
      </c>
      <c r="BJ275" s="82" t="str">
        <f t="shared" si="362"/>
        <v/>
      </c>
      <c r="BK275" s="82" t="str">
        <f t="shared" si="350"/>
        <v/>
      </c>
      <c r="BL275" s="82"/>
      <c r="BM275" s="82"/>
      <c r="BN275" s="82"/>
      <c r="BO275" s="82"/>
      <c r="BP275" s="82"/>
      <c r="BZ275">
        <f t="shared" si="348"/>
        <v>0</v>
      </c>
      <c r="CA275">
        <f t="shared" si="348"/>
        <v>0</v>
      </c>
    </row>
    <row r="276" spans="1:79" x14ac:dyDescent="0.25">
      <c r="A276" t="str">
        <f t="shared" si="339"/>
        <v>1</v>
      </c>
      <c r="B276" t="str">
        <f t="shared" si="340"/>
        <v>0</v>
      </c>
      <c r="C276">
        <f>COUNTIF($D$3:D276,D276)</f>
        <v>0</v>
      </c>
      <c r="J276" t="str">
        <f t="shared" si="341"/>
        <v/>
      </c>
      <c r="K276" t="str">
        <f t="shared" si="342"/>
        <v/>
      </c>
      <c r="L276" t="str">
        <f t="shared" si="343"/>
        <v xml:space="preserve"> </v>
      </c>
      <c r="M276" t="str">
        <f t="shared" si="344"/>
        <v/>
      </c>
      <c r="N276" t="e">
        <f>VLOOKUP(E276,HC!A:B,2,0)</f>
        <v>#N/A</v>
      </c>
      <c r="O276" t="e">
        <f>VLOOKUP(N276,HC!B:C,2,0)</f>
        <v>#N/A</v>
      </c>
      <c r="P276" s="82" t="str">
        <f t="shared" ref="P276:BJ276" si="363">IFERROR(IF($G276="inactive","",IF(AND($L276&lt;P$1,$M276&lt;P$1),"",IF(AND($L276&gt;Q$1,$M276&gt;Q$1),"",IF(AND($L276&lt;P$1,$M276&lt;=Q$1),$M276-P$1,IF(AND($L276&gt;=P$1,$M276&gt;Q$1),Q$1-$L276,IF(AND($L276&gt;=P$1,$M276&lt;=Q$1),$M276-$L276,IF(AND($L276&lt;P$1,$M276&gt;Q$1),Q$1-P$1,""))))))),"")</f>
        <v/>
      </c>
      <c r="Q276" s="82" t="str">
        <f t="shared" si="363"/>
        <v/>
      </c>
      <c r="R276" s="82" t="str">
        <f t="shared" si="363"/>
        <v/>
      </c>
      <c r="S276" s="82" t="str">
        <f t="shared" si="363"/>
        <v/>
      </c>
      <c r="T276" s="82" t="str">
        <f t="shared" si="363"/>
        <v/>
      </c>
      <c r="U276" s="82" t="str">
        <f t="shared" si="363"/>
        <v/>
      </c>
      <c r="V276" s="82" t="str">
        <f t="shared" si="363"/>
        <v/>
      </c>
      <c r="W276" s="82" t="str">
        <f t="shared" si="363"/>
        <v/>
      </c>
      <c r="X276" s="82" t="str">
        <f t="shared" si="363"/>
        <v/>
      </c>
      <c r="Y276" s="82" t="str">
        <f t="shared" si="363"/>
        <v/>
      </c>
      <c r="Z276" s="82" t="str">
        <f t="shared" si="363"/>
        <v/>
      </c>
      <c r="AA276" s="82" t="str">
        <f t="shared" si="363"/>
        <v/>
      </c>
      <c r="AB276" s="82" t="str">
        <f t="shared" si="363"/>
        <v/>
      </c>
      <c r="AC276" s="82" t="str">
        <f t="shared" si="363"/>
        <v/>
      </c>
      <c r="AD276" s="82" t="str">
        <f t="shared" si="363"/>
        <v/>
      </c>
      <c r="AE276" s="82" t="str">
        <f t="shared" si="363"/>
        <v/>
      </c>
      <c r="AF276" s="82" t="str">
        <f t="shared" si="363"/>
        <v/>
      </c>
      <c r="AG276" s="82" t="str">
        <f t="shared" si="363"/>
        <v/>
      </c>
      <c r="AH276" s="82" t="str">
        <f t="shared" si="363"/>
        <v/>
      </c>
      <c r="AI276" s="82" t="str">
        <f t="shared" si="363"/>
        <v/>
      </c>
      <c r="AJ276" s="82" t="str">
        <f t="shared" si="363"/>
        <v/>
      </c>
      <c r="AK276" s="82" t="str">
        <f t="shared" si="363"/>
        <v/>
      </c>
      <c r="AL276" s="82" t="str">
        <f t="shared" si="363"/>
        <v/>
      </c>
      <c r="AM276" s="82" t="str">
        <f t="shared" si="363"/>
        <v/>
      </c>
      <c r="AN276" s="82" t="str">
        <f t="shared" si="363"/>
        <v/>
      </c>
      <c r="AO276" s="82" t="str">
        <f t="shared" si="363"/>
        <v/>
      </c>
      <c r="AP276" s="82" t="str">
        <f t="shared" si="363"/>
        <v/>
      </c>
      <c r="AQ276" s="82" t="str">
        <f t="shared" si="363"/>
        <v/>
      </c>
      <c r="AR276" s="82" t="str">
        <f t="shared" si="363"/>
        <v/>
      </c>
      <c r="AS276" s="82" t="str">
        <f t="shared" si="363"/>
        <v/>
      </c>
      <c r="AT276" s="82" t="str">
        <f t="shared" si="363"/>
        <v/>
      </c>
      <c r="AU276" s="82" t="str">
        <f t="shared" si="363"/>
        <v/>
      </c>
      <c r="AV276" s="82" t="str">
        <f t="shared" si="363"/>
        <v/>
      </c>
      <c r="AW276" s="82" t="str">
        <f t="shared" si="363"/>
        <v/>
      </c>
      <c r="AX276" s="82" t="str">
        <f t="shared" si="363"/>
        <v/>
      </c>
      <c r="AY276" s="82" t="str">
        <f t="shared" si="363"/>
        <v/>
      </c>
      <c r="AZ276" s="82" t="str">
        <f t="shared" si="363"/>
        <v/>
      </c>
      <c r="BA276" s="82" t="str">
        <f t="shared" si="363"/>
        <v/>
      </c>
      <c r="BB276" s="82" t="str">
        <f t="shared" si="363"/>
        <v/>
      </c>
      <c r="BC276" s="82" t="str">
        <f t="shared" si="363"/>
        <v/>
      </c>
      <c r="BD276" s="82" t="str">
        <f t="shared" si="363"/>
        <v/>
      </c>
      <c r="BE276" s="82" t="str">
        <f t="shared" si="363"/>
        <v/>
      </c>
      <c r="BF276" s="82" t="str">
        <f t="shared" si="363"/>
        <v/>
      </c>
      <c r="BG276" s="82" t="str">
        <f t="shared" si="363"/>
        <v/>
      </c>
      <c r="BH276" s="82" t="str">
        <f t="shared" si="363"/>
        <v/>
      </c>
      <c r="BI276" s="82" t="str">
        <f t="shared" si="363"/>
        <v/>
      </c>
      <c r="BJ276" s="82" t="str">
        <f t="shared" si="363"/>
        <v/>
      </c>
      <c r="BK276" s="82" t="str">
        <f t="shared" si="350"/>
        <v/>
      </c>
      <c r="BL276" s="82"/>
      <c r="BM276" s="82"/>
      <c r="BN276" s="82"/>
      <c r="BO276" s="82"/>
      <c r="BP276" s="82"/>
      <c r="BZ276">
        <f t="shared" si="348"/>
        <v>0</v>
      </c>
      <c r="CA276">
        <f t="shared" si="348"/>
        <v>0</v>
      </c>
    </row>
    <row r="277" spans="1:79" x14ac:dyDescent="0.25">
      <c r="A277" t="str">
        <f t="shared" si="339"/>
        <v>1</v>
      </c>
      <c r="B277" t="str">
        <f t="shared" si="340"/>
        <v>0</v>
      </c>
      <c r="C277">
        <f>COUNTIF($D$3:D277,D277)</f>
        <v>0</v>
      </c>
      <c r="J277" t="str">
        <f t="shared" si="341"/>
        <v/>
      </c>
      <c r="K277" t="str">
        <f t="shared" si="342"/>
        <v/>
      </c>
      <c r="L277" t="str">
        <f t="shared" si="343"/>
        <v xml:space="preserve"> </v>
      </c>
      <c r="M277" t="str">
        <f t="shared" si="344"/>
        <v/>
      </c>
      <c r="N277" t="e">
        <f>VLOOKUP(E277,HC!A:B,2,0)</f>
        <v>#N/A</v>
      </c>
      <c r="O277" t="e">
        <f>VLOOKUP(N277,HC!B:C,2,0)</f>
        <v>#N/A</v>
      </c>
      <c r="P277" s="82" t="str">
        <f t="shared" ref="P277:BJ277" si="364">IFERROR(IF($G277="inactive","",IF(AND($L277&lt;P$1,$M277&lt;P$1),"",IF(AND($L277&gt;Q$1,$M277&gt;Q$1),"",IF(AND($L277&lt;P$1,$M277&lt;=Q$1),$M277-P$1,IF(AND($L277&gt;=P$1,$M277&gt;Q$1),Q$1-$L277,IF(AND($L277&gt;=P$1,$M277&lt;=Q$1),$M277-$L277,IF(AND($L277&lt;P$1,$M277&gt;Q$1),Q$1-P$1,""))))))),"")</f>
        <v/>
      </c>
      <c r="Q277" s="82" t="str">
        <f t="shared" si="364"/>
        <v/>
      </c>
      <c r="R277" s="82" t="str">
        <f t="shared" si="364"/>
        <v/>
      </c>
      <c r="S277" s="82" t="str">
        <f t="shared" si="364"/>
        <v/>
      </c>
      <c r="T277" s="82" t="str">
        <f t="shared" si="364"/>
        <v/>
      </c>
      <c r="U277" s="82" t="str">
        <f t="shared" si="364"/>
        <v/>
      </c>
      <c r="V277" s="82" t="str">
        <f t="shared" si="364"/>
        <v/>
      </c>
      <c r="W277" s="82" t="str">
        <f t="shared" si="364"/>
        <v/>
      </c>
      <c r="X277" s="82" t="str">
        <f t="shared" si="364"/>
        <v/>
      </c>
      <c r="Y277" s="82" t="str">
        <f t="shared" si="364"/>
        <v/>
      </c>
      <c r="Z277" s="82" t="str">
        <f t="shared" si="364"/>
        <v/>
      </c>
      <c r="AA277" s="82" t="str">
        <f t="shared" si="364"/>
        <v/>
      </c>
      <c r="AB277" s="82" t="str">
        <f t="shared" si="364"/>
        <v/>
      </c>
      <c r="AC277" s="82" t="str">
        <f t="shared" si="364"/>
        <v/>
      </c>
      <c r="AD277" s="82" t="str">
        <f t="shared" si="364"/>
        <v/>
      </c>
      <c r="AE277" s="82" t="str">
        <f t="shared" si="364"/>
        <v/>
      </c>
      <c r="AF277" s="82" t="str">
        <f t="shared" si="364"/>
        <v/>
      </c>
      <c r="AG277" s="82" t="str">
        <f t="shared" si="364"/>
        <v/>
      </c>
      <c r="AH277" s="82" t="str">
        <f t="shared" si="364"/>
        <v/>
      </c>
      <c r="AI277" s="82" t="str">
        <f t="shared" si="364"/>
        <v/>
      </c>
      <c r="AJ277" s="82" t="str">
        <f t="shared" si="364"/>
        <v/>
      </c>
      <c r="AK277" s="82" t="str">
        <f t="shared" si="364"/>
        <v/>
      </c>
      <c r="AL277" s="82" t="str">
        <f t="shared" si="364"/>
        <v/>
      </c>
      <c r="AM277" s="82" t="str">
        <f t="shared" si="364"/>
        <v/>
      </c>
      <c r="AN277" s="82" t="str">
        <f t="shared" si="364"/>
        <v/>
      </c>
      <c r="AO277" s="82" t="str">
        <f t="shared" si="364"/>
        <v/>
      </c>
      <c r="AP277" s="82" t="str">
        <f t="shared" si="364"/>
        <v/>
      </c>
      <c r="AQ277" s="82" t="str">
        <f t="shared" si="364"/>
        <v/>
      </c>
      <c r="AR277" s="82" t="str">
        <f t="shared" si="364"/>
        <v/>
      </c>
      <c r="AS277" s="82" t="str">
        <f t="shared" si="364"/>
        <v/>
      </c>
      <c r="AT277" s="82" t="str">
        <f t="shared" si="364"/>
        <v/>
      </c>
      <c r="AU277" s="82" t="str">
        <f t="shared" si="364"/>
        <v/>
      </c>
      <c r="AV277" s="82" t="str">
        <f t="shared" si="364"/>
        <v/>
      </c>
      <c r="AW277" s="82" t="str">
        <f t="shared" si="364"/>
        <v/>
      </c>
      <c r="AX277" s="82" t="str">
        <f t="shared" si="364"/>
        <v/>
      </c>
      <c r="AY277" s="82" t="str">
        <f t="shared" si="364"/>
        <v/>
      </c>
      <c r="AZ277" s="82" t="str">
        <f t="shared" si="364"/>
        <v/>
      </c>
      <c r="BA277" s="82" t="str">
        <f t="shared" si="364"/>
        <v/>
      </c>
      <c r="BB277" s="82" t="str">
        <f t="shared" si="364"/>
        <v/>
      </c>
      <c r="BC277" s="82" t="str">
        <f t="shared" si="364"/>
        <v/>
      </c>
      <c r="BD277" s="82" t="str">
        <f t="shared" si="364"/>
        <v/>
      </c>
      <c r="BE277" s="82" t="str">
        <f t="shared" si="364"/>
        <v/>
      </c>
      <c r="BF277" s="82" t="str">
        <f t="shared" si="364"/>
        <v/>
      </c>
      <c r="BG277" s="82" t="str">
        <f t="shared" si="364"/>
        <v/>
      </c>
      <c r="BH277" s="82" t="str">
        <f t="shared" si="364"/>
        <v/>
      </c>
      <c r="BI277" s="82" t="str">
        <f t="shared" si="364"/>
        <v/>
      </c>
      <c r="BJ277" s="82" t="str">
        <f t="shared" si="364"/>
        <v/>
      </c>
      <c r="BK277" s="82" t="str">
        <f t="shared" si="350"/>
        <v/>
      </c>
      <c r="BL277" s="82"/>
      <c r="BM277" s="82"/>
      <c r="BN277" s="82"/>
      <c r="BO277" s="82"/>
      <c r="BP277" s="82"/>
      <c r="BZ277">
        <f t="shared" si="348"/>
        <v>0</v>
      </c>
      <c r="CA277">
        <f t="shared" si="348"/>
        <v>0</v>
      </c>
    </row>
    <row r="278" spans="1:79" x14ac:dyDescent="0.25">
      <c r="A278" t="str">
        <f t="shared" si="339"/>
        <v>1</v>
      </c>
      <c r="B278" t="str">
        <f t="shared" si="340"/>
        <v>0</v>
      </c>
      <c r="C278">
        <f>COUNTIF($D$3:D278,D278)</f>
        <v>0</v>
      </c>
      <c r="J278" t="str">
        <f t="shared" si="341"/>
        <v/>
      </c>
      <c r="K278" t="str">
        <f t="shared" si="342"/>
        <v/>
      </c>
      <c r="L278" t="str">
        <f t="shared" si="343"/>
        <v xml:space="preserve"> </v>
      </c>
      <c r="M278" t="str">
        <f t="shared" si="344"/>
        <v/>
      </c>
      <c r="N278" t="e">
        <f>VLOOKUP(E278,HC!A:B,2,0)</f>
        <v>#N/A</v>
      </c>
      <c r="O278" t="e">
        <f>VLOOKUP(N278,HC!B:C,2,0)</f>
        <v>#N/A</v>
      </c>
      <c r="P278" s="82" t="str">
        <f t="shared" ref="P278:BJ278" si="365">IFERROR(IF($G278="inactive","",IF(AND($L278&lt;P$1,$M278&lt;P$1),"",IF(AND($L278&gt;Q$1,$M278&gt;Q$1),"",IF(AND($L278&lt;P$1,$M278&lt;=Q$1),$M278-P$1,IF(AND($L278&gt;=P$1,$M278&gt;Q$1),Q$1-$L278,IF(AND($L278&gt;=P$1,$M278&lt;=Q$1),$M278-$L278,IF(AND($L278&lt;P$1,$M278&gt;Q$1),Q$1-P$1,""))))))),"")</f>
        <v/>
      </c>
      <c r="Q278" s="82" t="str">
        <f t="shared" si="365"/>
        <v/>
      </c>
      <c r="R278" s="82" t="str">
        <f t="shared" si="365"/>
        <v/>
      </c>
      <c r="S278" s="82" t="str">
        <f t="shared" si="365"/>
        <v/>
      </c>
      <c r="T278" s="82" t="str">
        <f t="shared" si="365"/>
        <v/>
      </c>
      <c r="U278" s="82" t="str">
        <f t="shared" si="365"/>
        <v/>
      </c>
      <c r="V278" s="82" t="str">
        <f t="shared" si="365"/>
        <v/>
      </c>
      <c r="W278" s="82" t="str">
        <f t="shared" si="365"/>
        <v/>
      </c>
      <c r="X278" s="82" t="str">
        <f t="shared" si="365"/>
        <v/>
      </c>
      <c r="Y278" s="82" t="str">
        <f t="shared" si="365"/>
        <v/>
      </c>
      <c r="Z278" s="82" t="str">
        <f t="shared" si="365"/>
        <v/>
      </c>
      <c r="AA278" s="82" t="str">
        <f t="shared" si="365"/>
        <v/>
      </c>
      <c r="AB278" s="82" t="str">
        <f t="shared" si="365"/>
        <v/>
      </c>
      <c r="AC278" s="82" t="str">
        <f t="shared" si="365"/>
        <v/>
      </c>
      <c r="AD278" s="82" t="str">
        <f t="shared" si="365"/>
        <v/>
      </c>
      <c r="AE278" s="82" t="str">
        <f t="shared" si="365"/>
        <v/>
      </c>
      <c r="AF278" s="82" t="str">
        <f t="shared" si="365"/>
        <v/>
      </c>
      <c r="AG278" s="82" t="str">
        <f t="shared" si="365"/>
        <v/>
      </c>
      <c r="AH278" s="82" t="str">
        <f t="shared" si="365"/>
        <v/>
      </c>
      <c r="AI278" s="82" t="str">
        <f t="shared" si="365"/>
        <v/>
      </c>
      <c r="AJ278" s="82" t="str">
        <f t="shared" si="365"/>
        <v/>
      </c>
      <c r="AK278" s="82" t="str">
        <f t="shared" si="365"/>
        <v/>
      </c>
      <c r="AL278" s="82" t="str">
        <f t="shared" si="365"/>
        <v/>
      </c>
      <c r="AM278" s="82" t="str">
        <f t="shared" si="365"/>
        <v/>
      </c>
      <c r="AN278" s="82" t="str">
        <f t="shared" si="365"/>
        <v/>
      </c>
      <c r="AO278" s="82" t="str">
        <f t="shared" si="365"/>
        <v/>
      </c>
      <c r="AP278" s="82" t="str">
        <f t="shared" si="365"/>
        <v/>
      </c>
      <c r="AQ278" s="82" t="str">
        <f t="shared" si="365"/>
        <v/>
      </c>
      <c r="AR278" s="82" t="str">
        <f t="shared" si="365"/>
        <v/>
      </c>
      <c r="AS278" s="82" t="str">
        <f t="shared" si="365"/>
        <v/>
      </c>
      <c r="AT278" s="82" t="str">
        <f t="shared" si="365"/>
        <v/>
      </c>
      <c r="AU278" s="82" t="str">
        <f t="shared" si="365"/>
        <v/>
      </c>
      <c r="AV278" s="82" t="str">
        <f t="shared" si="365"/>
        <v/>
      </c>
      <c r="AW278" s="82" t="str">
        <f t="shared" si="365"/>
        <v/>
      </c>
      <c r="AX278" s="82" t="str">
        <f t="shared" si="365"/>
        <v/>
      </c>
      <c r="AY278" s="82" t="str">
        <f t="shared" si="365"/>
        <v/>
      </c>
      <c r="AZ278" s="82" t="str">
        <f t="shared" si="365"/>
        <v/>
      </c>
      <c r="BA278" s="82" t="str">
        <f t="shared" si="365"/>
        <v/>
      </c>
      <c r="BB278" s="82" t="str">
        <f t="shared" si="365"/>
        <v/>
      </c>
      <c r="BC278" s="82" t="str">
        <f t="shared" si="365"/>
        <v/>
      </c>
      <c r="BD278" s="82" t="str">
        <f t="shared" si="365"/>
        <v/>
      </c>
      <c r="BE278" s="82" t="str">
        <f t="shared" si="365"/>
        <v/>
      </c>
      <c r="BF278" s="82" t="str">
        <f t="shared" si="365"/>
        <v/>
      </c>
      <c r="BG278" s="82" t="str">
        <f t="shared" si="365"/>
        <v/>
      </c>
      <c r="BH278" s="82" t="str">
        <f t="shared" si="365"/>
        <v/>
      </c>
      <c r="BI278" s="82" t="str">
        <f t="shared" si="365"/>
        <v/>
      </c>
      <c r="BJ278" s="82" t="str">
        <f t="shared" si="365"/>
        <v/>
      </c>
      <c r="BK278" s="82" t="str">
        <f t="shared" si="350"/>
        <v/>
      </c>
      <c r="BL278" s="82"/>
      <c r="BM278" s="82"/>
      <c r="BN278" s="82"/>
      <c r="BO278" s="82"/>
      <c r="BP278" s="82"/>
      <c r="BZ278">
        <f t="shared" si="348"/>
        <v>0</v>
      </c>
      <c r="CA278">
        <f t="shared" si="348"/>
        <v>0</v>
      </c>
    </row>
    <row r="279" spans="1:79" x14ac:dyDescent="0.25">
      <c r="A279" t="str">
        <f t="shared" si="339"/>
        <v>1</v>
      </c>
      <c r="B279" t="str">
        <f t="shared" si="340"/>
        <v>0</v>
      </c>
      <c r="C279">
        <f>COUNTIF($D$3:D279,D279)</f>
        <v>0</v>
      </c>
      <c r="J279" t="str">
        <f t="shared" si="341"/>
        <v/>
      </c>
      <c r="K279" t="str">
        <f t="shared" si="342"/>
        <v/>
      </c>
      <c r="L279" t="str">
        <f t="shared" si="343"/>
        <v xml:space="preserve"> </v>
      </c>
      <c r="M279" t="str">
        <f t="shared" si="344"/>
        <v/>
      </c>
      <c r="N279" t="e">
        <f>VLOOKUP(E279,HC!A:B,2,0)</f>
        <v>#N/A</v>
      </c>
      <c r="O279" t="e">
        <f>VLOOKUP(N279,HC!B:C,2,0)</f>
        <v>#N/A</v>
      </c>
      <c r="P279" s="82" t="str">
        <f t="shared" ref="P279:BJ279" si="366">IFERROR(IF($G279="inactive","",IF(AND($L279&lt;P$1,$M279&lt;P$1),"",IF(AND($L279&gt;Q$1,$M279&gt;Q$1),"",IF(AND($L279&lt;P$1,$M279&lt;=Q$1),$M279-P$1,IF(AND($L279&gt;=P$1,$M279&gt;Q$1),Q$1-$L279,IF(AND($L279&gt;=P$1,$M279&lt;=Q$1),$M279-$L279,IF(AND($L279&lt;P$1,$M279&gt;Q$1),Q$1-P$1,""))))))),"")</f>
        <v/>
      </c>
      <c r="Q279" s="82" t="str">
        <f t="shared" si="366"/>
        <v/>
      </c>
      <c r="R279" s="82" t="str">
        <f t="shared" si="366"/>
        <v/>
      </c>
      <c r="S279" s="82" t="str">
        <f t="shared" si="366"/>
        <v/>
      </c>
      <c r="T279" s="82" t="str">
        <f t="shared" si="366"/>
        <v/>
      </c>
      <c r="U279" s="82" t="str">
        <f t="shared" si="366"/>
        <v/>
      </c>
      <c r="V279" s="82" t="str">
        <f t="shared" si="366"/>
        <v/>
      </c>
      <c r="W279" s="82" t="str">
        <f t="shared" si="366"/>
        <v/>
      </c>
      <c r="X279" s="82" t="str">
        <f t="shared" si="366"/>
        <v/>
      </c>
      <c r="Y279" s="82" t="str">
        <f t="shared" si="366"/>
        <v/>
      </c>
      <c r="Z279" s="82" t="str">
        <f t="shared" si="366"/>
        <v/>
      </c>
      <c r="AA279" s="82" t="str">
        <f t="shared" si="366"/>
        <v/>
      </c>
      <c r="AB279" s="82" t="str">
        <f t="shared" si="366"/>
        <v/>
      </c>
      <c r="AC279" s="82" t="str">
        <f t="shared" si="366"/>
        <v/>
      </c>
      <c r="AD279" s="82" t="str">
        <f t="shared" si="366"/>
        <v/>
      </c>
      <c r="AE279" s="82" t="str">
        <f t="shared" si="366"/>
        <v/>
      </c>
      <c r="AF279" s="82" t="str">
        <f t="shared" si="366"/>
        <v/>
      </c>
      <c r="AG279" s="82" t="str">
        <f t="shared" si="366"/>
        <v/>
      </c>
      <c r="AH279" s="82" t="str">
        <f t="shared" si="366"/>
        <v/>
      </c>
      <c r="AI279" s="82" t="str">
        <f t="shared" si="366"/>
        <v/>
      </c>
      <c r="AJ279" s="82" t="str">
        <f t="shared" si="366"/>
        <v/>
      </c>
      <c r="AK279" s="82" t="str">
        <f t="shared" si="366"/>
        <v/>
      </c>
      <c r="AL279" s="82" t="str">
        <f t="shared" si="366"/>
        <v/>
      </c>
      <c r="AM279" s="82" t="str">
        <f t="shared" si="366"/>
        <v/>
      </c>
      <c r="AN279" s="82" t="str">
        <f t="shared" si="366"/>
        <v/>
      </c>
      <c r="AO279" s="82" t="str">
        <f t="shared" si="366"/>
        <v/>
      </c>
      <c r="AP279" s="82" t="str">
        <f t="shared" si="366"/>
        <v/>
      </c>
      <c r="AQ279" s="82" t="str">
        <f t="shared" si="366"/>
        <v/>
      </c>
      <c r="AR279" s="82" t="str">
        <f t="shared" si="366"/>
        <v/>
      </c>
      <c r="AS279" s="82" t="str">
        <f t="shared" si="366"/>
        <v/>
      </c>
      <c r="AT279" s="82" t="str">
        <f t="shared" si="366"/>
        <v/>
      </c>
      <c r="AU279" s="82" t="str">
        <f t="shared" si="366"/>
        <v/>
      </c>
      <c r="AV279" s="82" t="str">
        <f t="shared" si="366"/>
        <v/>
      </c>
      <c r="AW279" s="82" t="str">
        <f t="shared" si="366"/>
        <v/>
      </c>
      <c r="AX279" s="82" t="str">
        <f t="shared" si="366"/>
        <v/>
      </c>
      <c r="AY279" s="82" t="str">
        <f t="shared" si="366"/>
        <v/>
      </c>
      <c r="AZ279" s="82" t="str">
        <f t="shared" si="366"/>
        <v/>
      </c>
      <c r="BA279" s="82" t="str">
        <f t="shared" si="366"/>
        <v/>
      </c>
      <c r="BB279" s="82" t="str">
        <f t="shared" si="366"/>
        <v/>
      </c>
      <c r="BC279" s="82" t="str">
        <f t="shared" si="366"/>
        <v/>
      </c>
      <c r="BD279" s="82" t="str">
        <f t="shared" si="366"/>
        <v/>
      </c>
      <c r="BE279" s="82" t="str">
        <f t="shared" si="366"/>
        <v/>
      </c>
      <c r="BF279" s="82" t="str">
        <f t="shared" si="366"/>
        <v/>
      </c>
      <c r="BG279" s="82" t="str">
        <f t="shared" si="366"/>
        <v/>
      </c>
      <c r="BH279" s="82" t="str">
        <f t="shared" si="366"/>
        <v/>
      </c>
      <c r="BI279" s="82" t="str">
        <f t="shared" si="366"/>
        <v/>
      </c>
      <c r="BJ279" s="82" t="str">
        <f t="shared" si="366"/>
        <v/>
      </c>
      <c r="BK279" s="82" t="str">
        <f t="shared" si="350"/>
        <v/>
      </c>
      <c r="BL279" s="82"/>
      <c r="BM279" s="82"/>
      <c r="BN279" s="82"/>
      <c r="BO279" s="82"/>
      <c r="BP279" s="82"/>
      <c r="BZ279">
        <f t="shared" si="348"/>
        <v>0</v>
      </c>
      <c r="CA279">
        <f t="shared" si="348"/>
        <v>0</v>
      </c>
    </row>
    <row r="280" spans="1:79" x14ac:dyDescent="0.25">
      <c r="A280" t="str">
        <f t="shared" si="339"/>
        <v>1</v>
      </c>
      <c r="B280" t="str">
        <f t="shared" si="340"/>
        <v>0</v>
      </c>
      <c r="C280">
        <f>COUNTIF($D$3:D280,D280)</f>
        <v>0</v>
      </c>
      <c r="J280" t="str">
        <f t="shared" si="341"/>
        <v/>
      </c>
      <c r="K280" t="str">
        <f t="shared" si="342"/>
        <v/>
      </c>
      <c r="L280" t="str">
        <f t="shared" si="343"/>
        <v xml:space="preserve"> </v>
      </c>
      <c r="M280" t="str">
        <f t="shared" si="344"/>
        <v/>
      </c>
      <c r="N280" t="e">
        <f>VLOOKUP(E280,HC!A:B,2,0)</f>
        <v>#N/A</v>
      </c>
      <c r="O280" t="e">
        <f>VLOOKUP(N280,HC!B:C,2,0)</f>
        <v>#N/A</v>
      </c>
      <c r="P280" s="82" t="str">
        <f t="shared" ref="P280:BJ280" si="367">IFERROR(IF($G280="inactive","",IF(AND($L280&lt;P$1,$M280&lt;P$1),"",IF(AND($L280&gt;Q$1,$M280&gt;Q$1),"",IF(AND($L280&lt;P$1,$M280&lt;=Q$1),$M280-P$1,IF(AND($L280&gt;=P$1,$M280&gt;Q$1),Q$1-$L280,IF(AND($L280&gt;=P$1,$M280&lt;=Q$1),$M280-$L280,IF(AND($L280&lt;P$1,$M280&gt;Q$1),Q$1-P$1,""))))))),"")</f>
        <v/>
      </c>
      <c r="Q280" s="82" t="str">
        <f t="shared" si="367"/>
        <v/>
      </c>
      <c r="R280" s="82" t="str">
        <f t="shared" si="367"/>
        <v/>
      </c>
      <c r="S280" s="82" t="str">
        <f t="shared" si="367"/>
        <v/>
      </c>
      <c r="T280" s="82" t="str">
        <f t="shared" si="367"/>
        <v/>
      </c>
      <c r="U280" s="82" t="str">
        <f t="shared" si="367"/>
        <v/>
      </c>
      <c r="V280" s="82" t="str">
        <f t="shared" si="367"/>
        <v/>
      </c>
      <c r="W280" s="82" t="str">
        <f t="shared" si="367"/>
        <v/>
      </c>
      <c r="X280" s="82" t="str">
        <f t="shared" si="367"/>
        <v/>
      </c>
      <c r="Y280" s="82" t="str">
        <f t="shared" si="367"/>
        <v/>
      </c>
      <c r="Z280" s="82" t="str">
        <f t="shared" si="367"/>
        <v/>
      </c>
      <c r="AA280" s="82" t="str">
        <f t="shared" si="367"/>
        <v/>
      </c>
      <c r="AB280" s="82" t="str">
        <f t="shared" si="367"/>
        <v/>
      </c>
      <c r="AC280" s="82" t="str">
        <f t="shared" si="367"/>
        <v/>
      </c>
      <c r="AD280" s="82" t="str">
        <f t="shared" si="367"/>
        <v/>
      </c>
      <c r="AE280" s="82" t="str">
        <f t="shared" si="367"/>
        <v/>
      </c>
      <c r="AF280" s="82" t="str">
        <f t="shared" si="367"/>
        <v/>
      </c>
      <c r="AG280" s="82" t="str">
        <f t="shared" si="367"/>
        <v/>
      </c>
      <c r="AH280" s="82" t="str">
        <f t="shared" si="367"/>
        <v/>
      </c>
      <c r="AI280" s="82" t="str">
        <f t="shared" si="367"/>
        <v/>
      </c>
      <c r="AJ280" s="82" t="str">
        <f t="shared" si="367"/>
        <v/>
      </c>
      <c r="AK280" s="82" t="str">
        <f t="shared" si="367"/>
        <v/>
      </c>
      <c r="AL280" s="82" t="str">
        <f t="shared" si="367"/>
        <v/>
      </c>
      <c r="AM280" s="82" t="str">
        <f t="shared" si="367"/>
        <v/>
      </c>
      <c r="AN280" s="82" t="str">
        <f t="shared" si="367"/>
        <v/>
      </c>
      <c r="AO280" s="82" t="str">
        <f t="shared" si="367"/>
        <v/>
      </c>
      <c r="AP280" s="82" t="str">
        <f t="shared" si="367"/>
        <v/>
      </c>
      <c r="AQ280" s="82" t="str">
        <f t="shared" si="367"/>
        <v/>
      </c>
      <c r="AR280" s="82" t="str">
        <f t="shared" si="367"/>
        <v/>
      </c>
      <c r="AS280" s="82" t="str">
        <f t="shared" si="367"/>
        <v/>
      </c>
      <c r="AT280" s="82" t="str">
        <f t="shared" si="367"/>
        <v/>
      </c>
      <c r="AU280" s="82" t="str">
        <f t="shared" si="367"/>
        <v/>
      </c>
      <c r="AV280" s="82" t="str">
        <f t="shared" si="367"/>
        <v/>
      </c>
      <c r="AW280" s="82" t="str">
        <f t="shared" si="367"/>
        <v/>
      </c>
      <c r="AX280" s="82" t="str">
        <f t="shared" si="367"/>
        <v/>
      </c>
      <c r="AY280" s="82" t="str">
        <f t="shared" si="367"/>
        <v/>
      </c>
      <c r="AZ280" s="82" t="str">
        <f t="shared" si="367"/>
        <v/>
      </c>
      <c r="BA280" s="82" t="str">
        <f t="shared" si="367"/>
        <v/>
      </c>
      <c r="BB280" s="82" t="str">
        <f t="shared" si="367"/>
        <v/>
      </c>
      <c r="BC280" s="82" t="str">
        <f t="shared" si="367"/>
        <v/>
      </c>
      <c r="BD280" s="82" t="str">
        <f t="shared" si="367"/>
        <v/>
      </c>
      <c r="BE280" s="82" t="str">
        <f t="shared" si="367"/>
        <v/>
      </c>
      <c r="BF280" s="82" t="str">
        <f t="shared" si="367"/>
        <v/>
      </c>
      <c r="BG280" s="82" t="str">
        <f t="shared" si="367"/>
        <v/>
      </c>
      <c r="BH280" s="82" t="str">
        <f t="shared" si="367"/>
        <v/>
      </c>
      <c r="BI280" s="82" t="str">
        <f t="shared" si="367"/>
        <v/>
      </c>
      <c r="BJ280" s="82" t="str">
        <f t="shared" si="367"/>
        <v/>
      </c>
      <c r="BK280" s="82" t="str">
        <f t="shared" si="350"/>
        <v/>
      </c>
      <c r="BL280" s="82"/>
      <c r="BM280" s="82"/>
      <c r="BN280" s="82"/>
      <c r="BO280" s="82"/>
      <c r="BP280" s="82"/>
      <c r="BZ280">
        <f t="shared" si="348"/>
        <v>0</v>
      </c>
      <c r="CA280">
        <f t="shared" si="348"/>
        <v>0</v>
      </c>
    </row>
    <row r="281" spans="1:79" x14ac:dyDescent="0.25">
      <c r="A281" t="str">
        <f t="shared" si="339"/>
        <v>1</v>
      </c>
      <c r="B281" t="str">
        <f t="shared" si="340"/>
        <v>0</v>
      </c>
      <c r="C281">
        <f>COUNTIF($D$3:D281,D281)</f>
        <v>0</v>
      </c>
      <c r="J281" t="str">
        <f t="shared" si="341"/>
        <v/>
      </c>
      <c r="K281" t="str">
        <f t="shared" si="342"/>
        <v/>
      </c>
      <c r="L281" t="str">
        <f t="shared" si="343"/>
        <v xml:space="preserve"> </v>
      </c>
      <c r="M281" t="str">
        <f t="shared" si="344"/>
        <v/>
      </c>
      <c r="N281" t="e">
        <f>VLOOKUP(E281,HC!A:B,2,0)</f>
        <v>#N/A</v>
      </c>
      <c r="O281" t="e">
        <f>VLOOKUP(N281,HC!B:C,2,0)</f>
        <v>#N/A</v>
      </c>
      <c r="P281" s="82" t="str">
        <f t="shared" ref="P281:BJ281" si="368">IFERROR(IF($G281="inactive","",IF(AND($L281&lt;P$1,$M281&lt;P$1),"",IF(AND($L281&gt;Q$1,$M281&gt;Q$1),"",IF(AND($L281&lt;P$1,$M281&lt;=Q$1),$M281-P$1,IF(AND($L281&gt;=P$1,$M281&gt;Q$1),Q$1-$L281,IF(AND($L281&gt;=P$1,$M281&lt;=Q$1),$M281-$L281,IF(AND($L281&lt;P$1,$M281&gt;Q$1),Q$1-P$1,""))))))),"")</f>
        <v/>
      </c>
      <c r="Q281" s="82" t="str">
        <f t="shared" si="368"/>
        <v/>
      </c>
      <c r="R281" s="82" t="str">
        <f t="shared" si="368"/>
        <v/>
      </c>
      <c r="S281" s="82" t="str">
        <f t="shared" si="368"/>
        <v/>
      </c>
      <c r="T281" s="82" t="str">
        <f t="shared" si="368"/>
        <v/>
      </c>
      <c r="U281" s="82" t="str">
        <f t="shared" si="368"/>
        <v/>
      </c>
      <c r="V281" s="82" t="str">
        <f t="shared" si="368"/>
        <v/>
      </c>
      <c r="W281" s="82" t="str">
        <f t="shared" si="368"/>
        <v/>
      </c>
      <c r="X281" s="82" t="str">
        <f t="shared" si="368"/>
        <v/>
      </c>
      <c r="Y281" s="82" t="str">
        <f t="shared" si="368"/>
        <v/>
      </c>
      <c r="Z281" s="82" t="str">
        <f t="shared" si="368"/>
        <v/>
      </c>
      <c r="AA281" s="82" t="str">
        <f t="shared" si="368"/>
        <v/>
      </c>
      <c r="AB281" s="82" t="str">
        <f t="shared" si="368"/>
        <v/>
      </c>
      <c r="AC281" s="82" t="str">
        <f t="shared" si="368"/>
        <v/>
      </c>
      <c r="AD281" s="82" t="str">
        <f t="shared" si="368"/>
        <v/>
      </c>
      <c r="AE281" s="82" t="str">
        <f t="shared" si="368"/>
        <v/>
      </c>
      <c r="AF281" s="82" t="str">
        <f t="shared" si="368"/>
        <v/>
      </c>
      <c r="AG281" s="82" t="str">
        <f t="shared" si="368"/>
        <v/>
      </c>
      <c r="AH281" s="82" t="str">
        <f t="shared" si="368"/>
        <v/>
      </c>
      <c r="AI281" s="82" t="str">
        <f t="shared" si="368"/>
        <v/>
      </c>
      <c r="AJ281" s="82" t="str">
        <f t="shared" si="368"/>
        <v/>
      </c>
      <c r="AK281" s="82" t="str">
        <f t="shared" si="368"/>
        <v/>
      </c>
      <c r="AL281" s="82" t="str">
        <f t="shared" si="368"/>
        <v/>
      </c>
      <c r="AM281" s="82" t="str">
        <f t="shared" si="368"/>
        <v/>
      </c>
      <c r="AN281" s="82" t="str">
        <f t="shared" si="368"/>
        <v/>
      </c>
      <c r="AO281" s="82" t="str">
        <f t="shared" si="368"/>
        <v/>
      </c>
      <c r="AP281" s="82" t="str">
        <f t="shared" si="368"/>
        <v/>
      </c>
      <c r="AQ281" s="82" t="str">
        <f t="shared" si="368"/>
        <v/>
      </c>
      <c r="AR281" s="82" t="str">
        <f t="shared" si="368"/>
        <v/>
      </c>
      <c r="AS281" s="82" t="str">
        <f t="shared" si="368"/>
        <v/>
      </c>
      <c r="AT281" s="82" t="str">
        <f t="shared" si="368"/>
        <v/>
      </c>
      <c r="AU281" s="82" t="str">
        <f t="shared" si="368"/>
        <v/>
      </c>
      <c r="AV281" s="82" t="str">
        <f t="shared" si="368"/>
        <v/>
      </c>
      <c r="AW281" s="82" t="str">
        <f t="shared" si="368"/>
        <v/>
      </c>
      <c r="AX281" s="82" t="str">
        <f t="shared" si="368"/>
        <v/>
      </c>
      <c r="AY281" s="82" t="str">
        <f t="shared" si="368"/>
        <v/>
      </c>
      <c r="AZ281" s="82" t="str">
        <f t="shared" si="368"/>
        <v/>
      </c>
      <c r="BA281" s="82" t="str">
        <f t="shared" si="368"/>
        <v/>
      </c>
      <c r="BB281" s="82" t="str">
        <f t="shared" si="368"/>
        <v/>
      </c>
      <c r="BC281" s="82" t="str">
        <f t="shared" si="368"/>
        <v/>
      </c>
      <c r="BD281" s="82" t="str">
        <f t="shared" si="368"/>
        <v/>
      </c>
      <c r="BE281" s="82" t="str">
        <f t="shared" si="368"/>
        <v/>
      </c>
      <c r="BF281" s="82" t="str">
        <f t="shared" si="368"/>
        <v/>
      </c>
      <c r="BG281" s="82" t="str">
        <f t="shared" si="368"/>
        <v/>
      </c>
      <c r="BH281" s="82" t="str">
        <f t="shared" si="368"/>
        <v/>
      </c>
      <c r="BI281" s="82" t="str">
        <f t="shared" si="368"/>
        <v/>
      </c>
      <c r="BJ281" s="82" t="str">
        <f t="shared" si="368"/>
        <v/>
      </c>
      <c r="BK281" s="82" t="str">
        <f t="shared" si="350"/>
        <v/>
      </c>
      <c r="BL281" s="82"/>
      <c r="BM281" s="82"/>
      <c r="BN281" s="82"/>
      <c r="BO281" s="82"/>
      <c r="BP281" s="82"/>
      <c r="BZ281">
        <f t="shared" si="348"/>
        <v>0</v>
      </c>
      <c r="CA281">
        <f t="shared" si="348"/>
        <v>0</v>
      </c>
    </row>
    <row r="282" spans="1:79" x14ac:dyDescent="0.25">
      <c r="A282" t="str">
        <f t="shared" si="339"/>
        <v>1</v>
      </c>
      <c r="B282" t="str">
        <f t="shared" si="340"/>
        <v>0</v>
      </c>
      <c r="C282">
        <f>COUNTIF($D$3:D282,D282)</f>
        <v>0</v>
      </c>
      <c r="J282" t="str">
        <f t="shared" si="341"/>
        <v/>
      </c>
      <c r="K282" t="str">
        <f t="shared" si="342"/>
        <v/>
      </c>
      <c r="L282" t="str">
        <f t="shared" si="343"/>
        <v xml:space="preserve"> </v>
      </c>
      <c r="M282" t="str">
        <f t="shared" si="344"/>
        <v/>
      </c>
      <c r="N282" t="e">
        <f>VLOOKUP(E282,HC!A:B,2,0)</f>
        <v>#N/A</v>
      </c>
      <c r="O282" t="e">
        <f>VLOOKUP(N282,HC!B:C,2,0)</f>
        <v>#N/A</v>
      </c>
      <c r="P282" s="82" t="str">
        <f t="shared" ref="P282:BJ282" si="369">IFERROR(IF($G282="inactive","",IF(AND($L282&lt;P$1,$M282&lt;P$1),"",IF(AND($L282&gt;Q$1,$M282&gt;Q$1),"",IF(AND($L282&lt;P$1,$M282&lt;=Q$1),$M282-P$1,IF(AND($L282&gt;=P$1,$M282&gt;Q$1),Q$1-$L282,IF(AND($L282&gt;=P$1,$M282&lt;=Q$1),$M282-$L282,IF(AND($L282&lt;P$1,$M282&gt;Q$1),Q$1-P$1,""))))))),"")</f>
        <v/>
      </c>
      <c r="Q282" s="82" t="str">
        <f t="shared" si="369"/>
        <v/>
      </c>
      <c r="R282" s="82" t="str">
        <f t="shared" si="369"/>
        <v/>
      </c>
      <c r="S282" s="82" t="str">
        <f t="shared" si="369"/>
        <v/>
      </c>
      <c r="T282" s="82" t="str">
        <f t="shared" si="369"/>
        <v/>
      </c>
      <c r="U282" s="82" t="str">
        <f t="shared" si="369"/>
        <v/>
      </c>
      <c r="V282" s="82" t="str">
        <f t="shared" si="369"/>
        <v/>
      </c>
      <c r="W282" s="82" t="str">
        <f t="shared" si="369"/>
        <v/>
      </c>
      <c r="X282" s="82" t="str">
        <f t="shared" si="369"/>
        <v/>
      </c>
      <c r="Y282" s="82" t="str">
        <f t="shared" si="369"/>
        <v/>
      </c>
      <c r="Z282" s="82" t="str">
        <f t="shared" si="369"/>
        <v/>
      </c>
      <c r="AA282" s="82" t="str">
        <f t="shared" si="369"/>
        <v/>
      </c>
      <c r="AB282" s="82" t="str">
        <f t="shared" si="369"/>
        <v/>
      </c>
      <c r="AC282" s="82" t="str">
        <f t="shared" si="369"/>
        <v/>
      </c>
      <c r="AD282" s="82" t="str">
        <f t="shared" si="369"/>
        <v/>
      </c>
      <c r="AE282" s="82" t="str">
        <f t="shared" si="369"/>
        <v/>
      </c>
      <c r="AF282" s="82" t="str">
        <f t="shared" si="369"/>
        <v/>
      </c>
      <c r="AG282" s="82" t="str">
        <f t="shared" si="369"/>
        <v/>
      </c>
      <c r="AH282" s="82" t="str">
        <f t="shared" si="369"/>
        <v/>
      </c>
      <c r="AI282" s="82" t="str">
        <f t="shared" si="369"/>
        <v/>
      </c>
      <c r="AJ282" s="82" t="str">
        <f t="shared" si="369"/>
        <v/>
      </c>
      <c r="AK282" s="82" t="str">
        <f t="shared" si="369"/>
        <v/>
      </c>
      <c r="AL282" s="82" t="str">
        <f t="shared" si="369"/>
        <v/>
      </c>
      <c r="AM282" s="82" t="str">
        <f t="shared" si="369"/>
        <v/>
      </c>
      <c r="AN282" s="82" t="str">
        <f t="shared" si="369"/>
        <v/>
      </c>
      <c r="AO282" s="82" t="str">
        <f t="shared" si="369"/>
        <v/>
      </c>
      <c r="AP282" s="82" t="str">
        <f t="shared" si="369"/>
        <v/>
      </c>
      <c r="AQ282" s="82" t="str">
        <f t="shared" si="369"/>
        <v/>
      </c>
      <c r="AR282" s="82" t="str">
        <f t="shared" si="369"/>
        <v/>
      </c>
      <c r="AS282" s="82" t="str">
        <f t="shared" si="369"/>
        <v/>
      </c>
      <c r="AT282" s="82" t="str">
        <f t="shared" si="369"/>
        <v/>
      </c>
      <c r="AU282" s="82" t="str">
        <f t="shared" si="369"/>
        <v/>
      </c>
      <c r="AV282" s="82" t="str">
        <f t="shared" si="369"/>
        <v/>
      </c>
      <c r="AW282" s="82" t="str">
        <f t="shared" si="369"/>
        <v/>
      </c>
      <c r="AX282" s="82" t="str">
        <f t="shared" si="369"/>
        <v/>
      </c>
      <c r="AY282" s="82" t="str">
        <f t="shared" si="369"/>
        <v/>
      </c>
      <c r="AZ282" s="82" t="str">
        <f t="shared" si="369"/>
        <v/>
      </c>
      <c r="BA282" s="82" t="str">
        <f t="shared" si="369"/>
        <v/>
      </c>
      <c r="BB282" s="82" t="str">
        <f t="shared" si="369"/>
        <v/>
      </c>
      <c r="BC282" s="82" t="str">
        <f t="shared" si="369"/>
        <v/>
      </c>
      <c r="BD282" s="82" t="str">
        <f t="shared" si="369"/>
        <v/>
      </c>
      <c r="BE282" s="82" t="str">
        <f t="shared" si="369"/>
        <v/>
      </c>
      <c r="BF282" s="82" t="str">
        <f t="shared" si="369"/>
        <v/>
      </c>
      <c r="BG282" s="82" t="str">
        <f t="shared" si="369"/>
        <v/>
      </c>
      <c r="BH282" s="82" t="str">
        <f t="shared" si="369"/>
        <v/>
      </c>
      <c r="BI282" s="82" t="str">
        <f t="shared" si="369"/>
        <v/>
      </c>
      <c r="BJ282" s="82" t="str">
        <f t="shared" si="369"/>
        <v/>
      </c>
      <c r="BK282" s="82" t="str">
        <f t="shared" si="350"/>
        <v/>
      </c>
      <c r="BL282" s="82"/>
      <c r="BM282" s="82"/>
      <c r="BN282" s="82"/>
      <c r="BO282" s="82"/>
      <c r="BP282" s="82"/>
      <c r="BZ282">
        <f t="shared" si="348"/>
        <v>0</v>
      </c>
      <c r="CA282">
        <f t="shared" si="348"/>
        <v>0</v>
      </c>
    </row>
    <row r="283" spans="1:79" x14ac:dyDescent="0.25">
      <c r="A283" t="str">
        <f t="shared" si="339"/>
        <v>1</v>
      </c>
      <c r="B283" t="str">
        <f t="shared" si="340"/>
        <v>0</v>
      </c>
      <c r="C283">
        <f>COUNTIF($D$3:D283,D283)</f>
        <v>0</v>
      </c>
      <c r="J283" t="str">
        <f t="shared" si="341"/>
        <v/>
      </c>
      <c r="K283" t="str">
        <f t="shared" si="342"/>
        <v/>
      </c>
      <c r="L283" t="str">
        <f t="shared" si="343"/>
        <v xml:space="preserve"> </v>
      </c>
      <c r="M283" t="str">
        <f t="shared" si="344"/>
        <v/>
      </c>
      <c r="N283" t="e">
        <f>VLOOKUP(E283,HC!A:B,2,0)</f>
        <v>#N/A</v>
      </c>
      <c r="O283" t="e">
        <f>VLOOKUP(N283,HC!B:C,2,0)</f>
        <v>#N/A</v>
      </c>
      <c r="P283" s="82" t="str">
        <f t="shared" ref="P283:BJ283" si="370">IFERROR(IF($G283="inactive","",IF(AND($L283&lt;P$1,$M283&lt;P$1),"",IF(AND($L283&gt;Q$1,$M283&gt;Q$1),"",IF(AND($L283&lt;P$1,$M283&lt;=Q$1),$M283-P$1,IF(AND($L283&gt;=P$1,$M283&gt;Q$1),Q$1-$L283,IF(AND($L283&gt;=P$1,$M283&lt;=Q$1),$M283-$L283,IF(AND($L283&lt;P$1,$M283&gt;Q$1),Q$1-P$1,""))))))),"")</f>
        <v/>
      </c>
      <c r="Q283" s="82" t="str">
        <f t="shared" si="370"/>
        <v/>
      </c>
      <c r="R283" s="82" t="str">
        <f t="shared" si="370"/>
        <v/>
      </c>
      <c r="S283" s="82" t="str">
        <f t="shared" si="370"/>
        <v/>
      </c>
      <c r="T283" s="82" t="str">
        <f t="shared" si="370"/>
        <v/>
      </c>
      <c r="U283" s="82" t="str">
        <f t="shared" si="370"/>
        <v/>
      </c>
      <c r="V283" s="82" t="str">
        <f t="shared" si="370"/>
        <v/>
      </c>
      <c r="W283" s="82" t="str">
        <f t="shared" si="370"/>
        <v/>
      </c>
      <c r="X283" s="82" t="str">
        <f t="shared" si="370"/>
        <v/>
      </c>
      <c r="Y283" s="82" t="str">
        <f t="shared" si="370"/>
        <v/>
      </c>
      <c r="Z283" s="82" t="str">
        <f t="shared" si="370"/>
        <v/>
      </c>
      <c r="AA283" s="82" t="str">
        <f t="shared" si="370"/>
        <v/>
      </c>
      <c r="AB283" s="82" t="str">
        <f t="shared" si="370"/>
        <v/>
      </c>
      <c r="AC283" s="82" t="str">
        <f t="shared" si="370"/>
        <v/>
      </c>
      <c r="AD283" s="82" t="str">
        <f t="shared" si="370"/>
        <v/>
      </c>
      <c r="AE283" s="82" t="str">
        <f t="shared" si="370"/>
        <v/>
      </c>
      <c r="AF283" s="82" t="str">
        <f t="shared" si="370"/>
        <v/>
      </c>
      <c r="AG283" s="82" t="str">
        <f t="shared" si="370"/>
        <v/>
      </c>
      <c r="AH283" s="82" t="str">
        <f t="shared" si="370"/>
        <v/>
      </c>
      <c r="AI283" s="82" t="str">
        <f t="shared" si="370"/>
        <v/>
      </c>
      <c r="AJ283" s="82" t="str">
        <f t="shared" si="370"/>
        <v/>
      </c>
      <c r="AK283" s="82" t="str">
        <f t="shared" si="370"/>
        <v/>
      </c>
      <c r="AL283" s="82" t="str">
        <f t="shared" si="370"/>
        <v/>
      </c>
      <c r="AM283" s="82" t="str">
        <f t="shared" si="370"/>
        <v/>
      </c>
      <c r="AN283" s="82" t="str">
        <f t="shared" si="370"/>
        <v/>
      </c>
      <c r="AO283" s="82" t="str">
        <f t="shared" si="370"/>
        <v/>
      </c>
      <c r="AP283" s="82" t="str">
        <f t="shared" si="370"/>
        <v/>
      </c>
      <c r="AQ283" s="82" t="str">
        <f t="shared" si="370"/>
        <v/>
      </c>
      <c r="AR283" s="82" t="str">
        <f t="shared" si="370"/>
        <v/>
      </c>
      <c r="AS283" s="82" t="str">
        <f t="shared" si="370"/>
        <v/>
      </c>
      <c r="AT283" s="82" t="str">
        <f t="shared" si="370"/>
        <v/>
      </c>
      <c r="AU283" s="82" t="str">
        <f t="shared" si="370"/>
        <v/>
      </c>
      <c r="AV283" s="82" t="str">
        <f t="shared" si="370"/>
        <v/>
      </c>
      <c r="AW283" s="82" t="str">
        <f t="shared" si="370"/>
        <v/>
      </c>
      <c r="AX283" s="82" t="str">
        <f t="shared" si="370"/>
        <v/>
      </c>
      <c r="AY283" s="82" t="str">
        <f t="shared" si="370"/>
        <v/>
      </c>
      <c r="AZ283" s="82" t="str">
        <f t="shared" si="370"/>
        <v/>
      </c>
      <c r="BA283" s="82" t="str">
        <f t="shared" si="370"/>
        <v/>
      </c>
      <c r="BB283" s="82" t="str">
        <f t="shared" si="370"/>
        <v/>
      </c>
      <c r="BC283" s="82" t="str">
        <f t="shared" si="370"/>
        <v/>
      </c>
      <c r="BD283" s="82" t="str">
        <f t="shared" si="370"/>
        <v/>
      </c>
      <c r="BE283" s="82" t="str">
        <f t="shared" si="370"/>
        <v/>
      </c>
      <c r="BF283" s="82" t="str">
        <f t="shared" si="370"/>
        <v/>
      </c>
      <c r="BG283" s="82" t="str">
        <f t="shared" si="370"/>
        <v/>
      </c>
      <c r="BH283" s="82" t="str">
        <f t="shared" si="370"/>
        <v/>
      </c>
      <c r="BI283" s="82" t="str">
        <f t="shared" si="370"/>
        <v/>
      </c>
      <c r="BJ283" s="82" t="str">
        <f t="shared" si="370"/>
        <v/>
      </c>
      <c r="BK283" s="82" t="str">
        <f t="shared" si="350"/>
        <v/>
      </c>
      <c r="BL283" s="82"/>
      <c r="BM283" s="82"/>
      <c r="BN283" s="82"/>
      <c r="BO283" s="82"/>
      <c r="BP283" s="82"/>
      <c r="BZ283">
        <f t="shared" si="348"/>
        <v>0</v>
      </c>
      <c r="CA283">
        <f t="shared" si="348"/>
        <v>0</v>
      </c>
    </row>
    <row r="284" spans="1:79" x14ac:dyDescent="0.25">
      <c r="A284" t="str">
        <f t="shared" si="339"/>
        <v>1</v>
      </c>
      <c r="B284" t="str">
        <f t="shared" si="340"/>
        <v>0</v>
      </c>
      <c r="C284">
        <f>COUNTIF($D$3:D284,D284)</f>
        <v>0</v>
      </c>
      <c r="J284" t="str">
        <f t="shared" si="341"/>
        <v/>
      </c>
      <c r="K284" t="str">
        <f t="shared" si="342"/>
        <v/>
      </c>
      <c r="L284" t="str">
        <f t="shared" si="343"/>
        <v xml:space="preserve"> </v>
      </c>
      <c r="M284" t="str">
        <f t="shared" si="344"/>
        <v/>
      </c>
      <c r="N284" t="e">
        <f>VLOOKUP(E284,HC!A:B,2,0)</f>
        <v>#N/A</v>
      </c>
      <c r="O284" t="e">
        <f>VLOOKUP(N284,HC!B:C,2,0)</f>
        <v>#N/A</v>
      </c>
      <c r="P284" s="82" t="str">
        <f t="shared" ref="P284:BJ284" si="371">IFERROR(IF($G284="inactive","",IF(AND($L284&lt;P$1,$M284&lt;P$1),"",IF(AND($L284&gt;Q$1,$M284&gt;Q$1),"",IF(AND($L284&lt;P$1,$M284&lt;=Q$1),$M284-P$1,IF(AND($L284&gt;=P$1,$M284&gt;Q$1),Q$1-$L284,IF(AND($L284&gt;=P$1,$M284&lt;=Q$1),$M284-$L284,IF(AND($L284&lt;P$1,$M284&gt;Q$1),Q$1-P$1,""))))))),"")</f>
        <v/>
      </c>
      <c r="Q284" s="82" t="str">
        <f t="shared" si="371"/>
        <v/>
      </c>
      <c r="R284" s="82" t="str">
        <f t="shared" si="371"/>
        <v/>
      </c>
      <c r="S284" s="82" t="str">
        <f t="shared" si="371"/>
        <v/>
      </c>
      <c r="T284" s="82" t="str">
        <f t="shared" si="371"/>
        <v/>
      </c>
      <c r="U284" s="82" t="str">
        <f t="shared" si="371"/>
        <v/>
      </c>
      <c r="V284" s="82" t="str">
        <f t="shared" si="371"/>
        <v/>
      </c>
      <c r="W284" s="82" t="str">
        <f t="shared" si="371"/>
        <v/>
      </c>
      <c r="X284" s="82" t="str">
        <f t="shared" si="371"/>
        <v/>
      </c>
      <c r="Y284" s="82" t="str">
        <f t="shared" si="371"/>
        <v/>
      </c>
      <c r="Z284" s="82" t="str">
        <f t="shared" si="371"/>
        <v/>
      </c>
      <c r="AA284" s="82" t="str">
        <f t="shared" si="371"/>
        <v/>
      </c>
      <c r="AB284" s="82" t="str">
        <f t="shared" si="371"/>
        <v/>
      </c>
      <c r="AC284" s="82" t="str">
        <f t="shared" si="371"/>
        <v/>
      </c>
      <c r="AD284" s="82" t="str">
        <f t="shared" si="371"/>
        <v/>
      </c>
      <c r="AE284" s="82" t="str">
        <f t="shared" si="371"/>
        <v/>
      </c>
      <c r="AF284" s="82" t="str">
        <f t="shared" si="371"/>
        <v/>
      </c>
      <c r="AG284" s="82" t="str">
        <f t="shared" si="371"/>
        <v/>
      </c>
      <c r="AH284" s="82" t="str">
        <f t="shared" si="371"/>
        <v/>
      </c>
      <c r="AI284" s="82" t="str">
        <f t="shared" si="371"/>
        <v/>
      </c>
      <c r="AJ284" s="82" t="str">
        <f t="shared" si="371"/>
        <v/>
      </c>
      <c r="AK284" s="82" t="str">
        <f t="shared" si="371"/>
        <v/>
      </c>
      <c r="AL284" s="82" t="str">
        <f t="shared" si="371"/>
        <v/>
      </c>
      <c r="AM284" s="82" t="str">
        <f t="shared" si="371"/>
        <v/>
      </c>
      <c r="AN284" s="82" t="str">
        <f t="shared" si="371"/>
        <v/>
      </c>
      <c r="AO284" s="82" t="str">
        <f t="shared" si="371"/>
        <v/>
      </c>
      <c r="AP284" s="82" t="str">
        <f t="shared" si="371"/>
        <v/>
      </c>
      <c r="AQ284" s="82" t="str">
        <f t="shared" si="371"/>
        <v/>
      </c>
      <c r="AR284" s="82" t="str">
        <f t="shared" si="371"/>
        <v/>
      </c>
      <c r="AS284" s="82" t="str">
        <f t="shared" si="371"/>
        <v/>
      </c>
      <c r="AT284" s="82" t="str">
        <f t="shared" si="371"/>
        <v/>
      </c>
      <c r="AU284" s="82" t="str">
        <f t="shared" si="371"/>
        <v/>
      </c>
      <c r="AV284" s="82" t="str">
        <f t="shared" si="371"/>
        <v/>
      </c>
      <c r="AW284" s="82" t="str">
        <f t="shared" si="371"/>
        <v/>
      </c>
      <c r="AX284" s="82" t="str">
        <f t="shared" si="371"/>
        <v/>
      </c>
      <c r="AY284" s="82" t="str">
        <f t="shared" si="371"/>
        <v/>
      </c>
      <c r="AZ284" s="82" t="str">
        <f t="shared" si="371"/>
        <v/>
      </c>
      <c r="BA284" s="82" t="str">
        <f t="shared" si="371"/>
        <v/>
      </c>
      <c r="BB284" s="82" t="str">
        <f t="shared" si="371"/>
        <v/>
      </c>
      <c r="BC284" s="82" t="str">
        <f t="shared" si="371"/>
        <v/>
      </c>
      <c r="BD284" s="82" t="str">
        <f t="shared" si="371"/>
        <v/>
      </c>
      <c r="BE284" s="82" t="str">
        <f t="shared" si="371"/>
        <v/>
      </c>
      <c r="BF284" s="82" t="str">
        <f t="shared" si="371"/>
        <v/>
      </c>
      <c r="BG284" s="82" t="str">
        <f t="shared" si="371"/>
        <v/>
      </c>
      <c r="BH284" s="82" t="str">
        <f t="shared" si="371"/>
        <v/>
      </c>
      <c r="BI284" s="82" t="str">
        <f t="shared" si="371"/>
        <v/>
      </c>
      <c r="BJ284" s="82" t="str">
        <f t="shared" si="371"/>
        <v/>
      </c>
      <c r="BK284" s="82" t="str">
        <f t="shared" si="350"/>
        <v/>
      </c>
      <c r="BL284" s="82"/>
      <c r="BM284" s="82"/>
      <c r="BN284" s="82"/>
      <c r="BO284" s="82"/>
      <c r="BP284" s="82"/>
      <c r="BZ284">
        <f t="shared" si="348"/>
        <v>0</v>
      </c>
      <c r="CA284">
        <f t="shared" si="348"/>
        <v>0</v>
      </c>
    </row>
    <row r="285" spans="1:79" x14ac:dyDescent="0.25">
      <c r="A285" t="str">
        <f t="shared" si="339"/>
        <v>1</v>
      </c>
      <c r="B285" t="str">
        <f t="shared" si="340"/>
        <v>0</v>
      </c>
      <c r="C285">
        <f>COUNTIF($D$3:D285,D285)</f>
        <v>0</v>
      </c>
      <c r="J285" t="str">
        <f t="shared" si="341"/>
        <v/>
      </c>
      <c r="K285" t="str">
        <f t="shared" si="342"/>
        <v/>
      </c>
      <c r="L285" t="str">
        <f t="shared" si="343"/>
        <v xml:space="preserve"> </v>
      </c>
      <c r="M285" t="str">
        <f t="shared" si="344"/>
        <v/>
      </c>
      <c r="N285" t="e">
        <f>VLOOKUP(E285,HC!A:B,2,0)</f>
        <v>#N/A</v>
      </c>
      <c r="O285" t="e">
        <f>VLOOKUP(N285,HC!B:C,2,0)</f>
        <v>#N/A</v>
      </c>
      <c r="P285" s="82" t="str">
        <f t="shared" ref="P285:BJ285" si="372">IFERROR(IF($G285="inactive","",IF(AND($L285&lt;P$1,$M285&lt;P$1),"",IF(AND($L285&gt;Q$1,$M285&gt;Q$1),"",IF(AND($L285&lt;P$1,$M285&lt;=Q$1),$M285-P$1,IF(AND($L285&gt;=P$1,$M285&gt;Q$1),Q$1-$L285,IF(AND($L285&gt;=P$1,$M285&lt;=Q$1),$M285-$L285,IF(AND($L285&lt;P$1,$M285&gt;Q$1),Q$1-P$1,""))))))),"")</f>
        <v/>
      </c>
      <c r="Q285" s="82" t="str">
        <f t="shared" si="372"/>
        <v/>
      </c>
      <c r="R285" s="82" t="str">
        <f t="shared" si="372"/>
        <v/>
      </c>
      <c r="S285" s="82" t="str">
        <f t="shared" si="372"/>
        <v/>
      </c>
      <c r="T285" s="82" t="str">
        <f t="shared" si="372"/>
        <v/>
      </c>
      <c r="U285" s="82" t="str">
        <f t="shared" si="372"/>
        <v/>
      </c>
      <c r="V285" s="82" t="str">
        <f t="shared" si="372"/>
        <v/>
      </c>
      <c r="W285" s="82" t="str">
        <f t="shared" si="372"/>
        <v/>
      </c>
      <c r="X285" s="82" t="str">
        <f t="shared" si="372"/>
        <v/>
      </c>
      <c r="Y285" s="82" t="str">
        <f t="shared" si="372"/>
        <v/>
      </c>
      <c r="Z285" s="82" t="str">
        <f t="shared" si="372"/>
        <v/>
      </c>
      <c r="AA285" s="82" t="str">
        <f t="shared" si="372"/>
        <v/>
      </c>
      <c r="AB285" s="82" t="str">
        <f t="shared" si="372"/>
        <v/>
      </c>
      <c r="AC285" s="82" t="str">
        <f t="shared" si="372"/>
        <v/>
      </c>
      <c r="AD285" s="82" t="str">
        <f t="shared" si="372"/>
        <v/>
      </c>
      <c r="AE285" s="82" t="str">
        <f t="shared" si="372"/>
        <v/>
      </c>
      <c r="AF285" s="82" t="str">
        <f t="shared" si="372"/>
        <v/>
      </c>
      <c r="AG285" s="82" t="str">
        <f t="shared" si="372"/>
        <v/>
      </c>
      <c r="AH285" s="82" t="str">
        <f t="shared" si="372"/>
        <v/>
      </c>
      <c r="AI285" s="82" t="str">
        <f t="shared" si="372"/>
        <v/>
      </c>
      <c r="AJ285" s="82" t="str">
        <f t="shared" si="372"/>
        <v/>
      </c>
      <c r="AK285" s="82" t="str">
        <f t="shared" si="372"/>
        <v/>
      </c>
      <c r="AL285" s="82" t="str">
        <f t="shared" si="372"/>
        <v/>
      </c>
      <c r="AM285" s="82" t="str">
        <f t="shared" si="372"/>
        <v/>
      </c>
      <c r="AN285" s="82" t="str">
        <f t="shared" si="372"/>
        <v/>
      </c>
      <c r="AO285" s="82" t="str">
        <f t="shared" si="372"/>
        <v/>
      </c>
      <c r="AP285" s="82" t="str">
        <f t="shared" si="372"/>
        <v/>
      </c>
      <c r="AQ285" s="82" t="str">
        <f t="shared" si="372"/>
        <v/>
      </c>
      <c r="AR285" s="82" t="str">
        <f t="shared" si="372"/>
        <v/>
      </c>
      <c r="AS285" s="82" t="str">
        <f t="shared" si="372"/>
        <v/>
      </c>
      <c r="AT285" s="82" t="str">
        <f t="shared" si="372"/>
        <v/>
      </c>
      <c r="AU285" s="82" t="str">
        <f t="shared" si="372"/>
        <v/>
      </c>
      <c r="AV285" s="82" t="str">
        <f t="shared" si="372"/>
        <v/>
      </c>
      <c r="AW285" s="82" t="str">
        <f t="shared" si="372"/>
        <v/>
      </c>
      <c r="AX285" s="82" t="str">
        <f t="shared" si="372"/>
        <v/>
      </c>
      <c r="AY285" s="82" t="str">
        <f t="shared" si="372"/>
        <v/>
      </c>
      <c r="AZ285" s="82" t="str">
        <f t="shared" si="372"/>
        <v/>
      </c>
      <c r="BA285" s="82" t="str">
        <f t="shared" si="372"/>
        <v/>
      </c>
      <c r="BB285" s="82" t="str">
        <f t="shared" si="372"/>
        <v/>
      </c>
      <c r="BC285" s="82" t="str">
        <f t="shared" si="372"/>
        <v/>
      </c>
      <c r="BD285" s="82" t="str">
        <f t="shared" si="372"/>
        <v/>
      </c>
      <c r="BE285" s="82" t="str">
        <f t="shared" si="372"/>
        <v/>
      </c>
      <c r="BF285" s="82" t="str">
        <f t="shared" si="372"/>
        <v/>
      </c>
      <c r="BG285" s="82" t="str">
        <f t="shared" si="372"/>
        <v/>
      </c>
      <c r="BH285" s="82" t="str">
        <f t="shared" si="372"/>
        <v/>
      </c>
      <c r="BI285" s="82" t="str">
        <f t="shared" si="372"/>
        <v/>
      </c>
      <c r="BJ285" s="82" t="str">
        <f t="shared" si="372"/>
        <v/>
      </c>
      <c r="BK285" s="82" t="str">
        <f t="shared" si="350"/>
        <v/>
      </c>
      <c r="BL285" s="82"/>
      <c r="BM285" s="82"/>
      <c r="BN285" s="82"/>
      <c r="BO285" s="82"/>
      <c r="BP285" s="82"/>
      <c r="BZ285">
        <f t="shared" si="348"/>
        <v>0</v>
      </c>
      <c r="CA285">
        <f t="shared" si="348"/>
        <v>0</v>
      </c>
    </row>
    <row r="286" spans="1:79" x14ac:dyDescent="0.25">
      <c r="A286" t="str">
        <f t="shared" si="339"/>
        <v>1</v>
      </c>
      <c r="B286" t="str">
        <f t="shared" si="340"/>
        <v>0</v>
      </c>
      <c r="C286">
        <f>COUNTIF($D$3:D286,D286)</f>
        <v>0</v>
      </c>
      <c r="J286" t="str">
        <f t="shared" si="341"/>
        <v/>
      </c>
      <c r="K286" t="str">
        <f t="shared" si="342"/>
        <v/>
      </c>
      <c r="L286" t="str">
        <f t="shared" si="343"/>
        <v xml:space="preserve"> </v>
      </c>
      <c r="M286" t="str">
        <f t="shared" si="344"/>
        <v/>
      </c>
      <c r="N286" t="e">
        <f>VLOOKUP(E286,HC!A:B,2,0)</f>
        <v>#N/A</v>
      </c>
      <c r="O286" t="e">
        <f>VLOOKUP(N286,HC!B:C,2,0)</f>
        <v>#N/A</v>
      </c>
      <c r="P286" s="82" t="str">
        <f t="shared" ref="P286:BJ286" si="373">IFERROR(IF($G286="inactive","",IF(AND($L286&lt;P$1,$M286&lt;P$1),"",IF(AND($L286&gt;Q$1,$M286&gt;Q$1),"",IF(AND($L286&lt;P$1,$M286&lt;=Q$1),$M286-P$1,IF(AND($L286&gt;=P$1,$M286&gt;Q$1),Q$1-$L286,IF(AND($L286&gt;=P$1,$M286&lt;=Q$1),$M286-$L286,IF(AND($L286&lt;P$1,$M286&gt;Q$1),Q$1-P$1,""))))))),"")</f>
        <v/>
      </c>
      <c r="Q286" s="82" t="str">
        <f t="shared" si="373"/>
        <v/>
      </c>
      <c r="R286" s="82" t="str">
        <f t="shared" si="373"/>
        <v/>
      </c>
      <c r="S286" s="82" t="str">
        <f t="shared" si="373"/>
        <v/>
      </c>
      <c r="T286" s="82" t="str">
        <f t="shared" si="373"/>
        <v/>
      </c>
      <c r="U286" s="82" t="str">
        <f t="shared" si="373"/>
        <v/>
      </c>
      <c r="V286" s="82" t="str">
        <f t="shared" si="373"/>
        <v/>
      </c>
      <c r="W286" s="82" t="str">
        <f t="shared" si="373"/>
        <v/>
      </c>
      <c r="X286" s="82" t="str">
        <f t="shared" si="373"/>
        <v/>
      </c>
      <c r="Y286" s="82" t="str">
        <f t="shared" si="373"/>
        <v/>
      </c>
      <c r="Z286" s="82" t="str">
        <f t="shared" si="373"/>
        <v/>
      </c>
      <c r="AA286" s="82" t="str">
        <f t="shared" si="373"/>
        <v/>
      </c>
      <c r="AB286" s="82" t="str">
        <f t="shared" si="373"/>
        <v/>
      </c>
      <c r="AC286" s="82" t="str">
        <f t="shared" si="373"/>
        <v/>
      </c>
      <c r="AD286" s="82" t="str">
        <f t="shared" si="373"/>
        <v/>
      </c>
      <c r="AE286" s="82" t="str">
        <f t="shared" si="373"/>
        <v/>
      </c>
      <c r="AF286" s="82" t="str">
        <f t="shared" si="373"/>
        <v/>
      </c>
      <c r="AG286" s="82" t="str">
        <f t="shared" si="373"/>
        <v/>
      </c>
      <c r="AH286" s="82" t="str">
        <f t="shared" si="373"/>
        <v/>
      </c>
      <c r="AI286" s="82" t="str">
        <f t="shared" si="373"/>
        <v/>
      </c>
      <c r="AJ286" s="82" t="str">
        <f t="shared" si="373"/>
        <v/>
      </c>
      <c r="AK286" s="82" t="str">
        <f t="shared" si="373"/>
        <v/>
      </c>
      <c r="AL286" s="82" t="str">
        <f t="shared" si="373"/>
        <v/>
      </c>
      <c r="AM286" s="82" t="str">
        <f t="shared" si="373"/>
        <v/>
      </c>
      <c r="AN286" s="82" t="str">
        <f t="shared" si="373"/>
        <v/>
      </c>
      <c r="AO286" s="82" t="str">
        <f t="shared" si="373"/>
        <v/>
      </c>
      <c r="AP286" s="82" t="str">
        <f t="shared" si="373"/>
        <v/>
      </c>
      <c r="AQ286" s="82" t="str">
        <f t="shared" si="373"/>
        <v/>
      </c>
      <c r="AR286" s="82" t="str">
        <f t="shared" si="373"/>
        <v/>
      </c>
      <c r="AS286" s="82" t="str">
        <f t="shared" si="373"/>
        <v/>
      </c>
      <c r="AT286" s="82" t="str">
        <f t="shared" si="373"/>
        <v/>
      </c>
      <c r="AU286" s="82" t="str">
        <f t="shared" si="373"/>
        <v/>
      </c>
      <c r="AV286" s="82" t="str">
        <f t="shared" si="373"/>
        <v/>
      </c>
      <c r="AW286" s="82" t="str">
        <f t="shared" si="373"/>
        <v/>
      </c>
      <c r="AX286" s="82" t="str">
        <f t="shared" si="373"/>
        <v/>
      </c>
      <c r="AY286" s="82" t="str">
        <f t="shared" si="373"/>
        <v/>
      </c>
      <c r="AZ286" s="82" t="str">
        <f t="shared" si="373"/>
        <v/>
      </c>
      <c r="BA286" s="82" t="str">
        <f t="shared" si="373"/>
        <v/>
      </c>
      <c r="BB286" s="82" t="str">
        <f t="shared" si="373"/>
        <v/>
      </c>
      <c r="BC286" s="82" t="str">
        <f t="shared" si="373"/>
        <v/>
      </c>
      <c r="BD286" s="82" t="str">
        <f t="shared" si="373"/>
        <v/>
      </c>
      <c r="BE286" s="82" t="str">
        <f t="shared" si="373"/>
        <v/>
      </c>
      <c r="BF286" s="82" t="str">
        <f t="shared" si="373"/>
        <v/>
      </c>
      <c r="BG286" s="82" t="str">
        <f t="shared" si="373"/>
        <v/>
      </c>
      <c r="BH286" s="82" t="str">
        <f t="shared" si="373"/>
        <v/>
      </c>
      <c r="BI286" s="82" t="str">
        <f t="shared" si="373"/>
        <v/>
      </c>
      <c r="BJ286" s="82" t="str">
        <f t="shared" si="373"/>
        <v/>
      </c>
      <c r="BK286" s="82" t="str">
        <f t="shared" si="350"/>
        <v/>
      </c>
      <c r="BL286" s="82"/>
      <c r="BM286" s="82"/>
      <c r="BN286" s="82"/>
      <c r="BO286" s="82"/>
      <c r="BP286" s="82"/>
      <c r="BZ286">
        <f t="shared" si="348"/>
        <v>0</v>
      </c>
      <c r="CA286">
        <f t="shared" si="348"/>
        <v>0</v>
      </c>
    </row>
    <row r="287" spans="1:79" x14ac:dyDescent="0.25">
      <c r="A287" t="str">
        <f t="shared" si="339"/>
        <v>1</v>
      </c>
      <c r="B287" t="str">
        <f t="shared" si="340"/>
        <v>0</v>
      </c>
      <c r="C287">
        <f>COUNTIF($D$3:D287,D287)</f>
        <v>0</v>
      </c>
      <c r="J287" t="str">
        <f t="shared" si="341"/>
        <v/>
      </c>
      <c r="K287" t="str">
        <f t="shared" si="342"/>
        <v/>
      </c>
      <c r="L287" t="str">
        <f t="shared" si="343"/>
        <v xml:space="preserve"> </v>
      </c>
      <c r="M287" t="str">
        <f t="shared" si="344"/>
        <v/>
      </c>
      <c r="N287" t="e">
        <f>VLOOKUP(E287,HC!A:B,2,0)</f>
        <v>#N/A</v>
      </c>
      <c r="O287" t="e">
        <f>VLOOKUP(N287,HC!B:C,2,0)</f>
        <v>#N/A</v>
      </c>
      <c r="P287" s="82" t="str">
        <f t="shared" ref="P287:BJ287" si="374">IFERROR(IF($G287="inactive","",IF(AND($L287&lt;P$1,$M287&lt;P$1),"",IF(AND($L287&gt;Q$1,$M287&gt;Q$1),"",IF(AND($L287&lt;P$1,$M287&lt;=Q$1),$M287-P$1,IF(AND($L287&gt;=P$1,$M287&gt;Q$1),Q$1-$L287,IF(AND($L287&gt;=P$1,$M287&lt;=Q$1),$M287-$L287,IF(AND($L287&lt;P$1,$M287&gt;Q$1),Q$1-P$1,""))))))),"")</f>
        <v/>
      </c>
      <c r="Q287" s="82" t="str">
        <f t="shared" si="374"/>
        <v/>
      </c>
      <c r="R287" s="82" t="str">
        <f t="shared" si="374"/>
        <v/>
      </c>
      <c r="S287" s="82" t="str">
        <f t="shared" si="374"/>
        <v/>
      </c>
      <c r="T287" s="82" t="str">
        <f t="shared" si="374"/>
        <v/>
      </c>
      <c r="U287" s="82" t="str">
        <f t="shared" si="374"/>
        <v/>
      </c>
      <c r="V287" s="82" t="str">
        <f t="shared" si="374"/>
        <v/>
      </c>
      <c r="W287" s="82" t="str">
        <f t="shared" si="374"/>
        <v/>
      </c>
      <c r="X287" s="82" t="str">
        <f t="shared" si="374"/>
        <v/>
      </c>
      <c r="Y287" s="82" t="str">
        <f t="shared" si="374"/>
        <v/>
      </c>
      <c r="Z287" s="82" t="str">
        <f t="shared" si="374"/>
        <v/>
      </c>
      <c r="AA287" s="82" t="str">
        <f t="shared" si="374"/>
        <v/>
      </c>
      <c r="AB287" s="82" t="str">
        <f t="shared" si="374"/>
        <v/>
      </c>
      <c r="AC287" s="82" t="str">
        <f t="shared" si="374"/>
        <v/>
      </c>
      <c r="AD287" s="82" t="str">
        <f t="shared" si="374"/>
        <v/>
      </c>
      <c r="AE287" s="82" t="str">
        <f t="shared" si="374"/>
        <v/>
      </c>
      <c r="AF287" s="82" t="str">
        <f t="shared" si="374"/>
        <v/>
      </c>
      <c r="AG287" s="82" t="str">
        <f t="shared" si="374"/>
        <v/>
      </c>
      <c r="AH287" s="82" t="str">
        <f t="shared" si="374"/>
        <v/>
      </c>
      <c r="AI287" s="82" t="str">
        <f t="shared" si="374"/>
        <v/>
      </c>
      <c r="AJ287" s="82" t="str">
        <f t="shared" si="374"/>
        <v/>
      </c>
      <c r="AK287" s="82" t="str">
        <f t="shared" si="374"/>
        <v/>
      </c>
      <c r="AL287" s="82" t="str">
        <f t="shared" si="374"/>
        <v/>
      </c>
      <c r="AM287" s="82" t="str">
        <f t="shared" si="374"/>
        <v/>
      </c>
      <c r="AN287" s="82" t="str">
        <f t="shared" si="374"/>
        <v/>
      </c>
      <c r="AO287" s="82" t="str">
        <f t="shared" si="374"/>
        <v/>
      </c>
      <c r="AP287" s="82" t="str">
        <f t="shared" si="374"/>
        <v/>
      </c>
      <c r="AQ287" s="82" t="str">
        <f t="shared" si="374"/>
        <v/>
      </c>
      <c r="AR287" s="82" t="str">
        <f t="shared" si="374"/>
        <v/>
      </c>
      <c r="AS287" s="82" t="str">
        <f t="shared" si="374"/>
        <v/>
      </c>
      <c r="AT287" s="82" t="str">
        <f t="shared" si="374"/>
        <v/>
      </c>
      <c r="AU287" s="82" t="str">
        <f t="shared" si="374"/>
        <v/>
      </c>
      <c r="AV287" s="82" t="str">
        <f t="shared" si="374"/>
        <v/>
      </c>
      <c r="AW287" s="82" t="str">
        <f t="shared" si="374"/>
        <v/>
      </c>
      <c r="AX287" s="82" t="str">
        <f t="shared" si="374"/>
        <v/>
      </c>
      <c r="AY287" s="82" t="str">
        <f t="shared" si="374"/>
        <v/>
      </c>
      <c r="AZ287" s="82" t="str">
        <f t="shared" si="374"/>
        <v/>
      </c>
      <c r="BA287" s="82" t="str">
        <f t="shared" si="374"/>
        <v/>
      </c>
      <c r="BB287" s="82" t="str">
        <f t="shared" si="374"/>
        <v/>
      </c>
      <c r="BC287" s="82" t="str">
        <f t="shared" si="374"/>
        <v/>
      </c>
      <c r="BD287" s="82" t="str">
        <f t="shared" si="374"/>
        <v/>
      </c>
      <c r="BE287" s="82" t="str">
        <f t="shared" si="374"/>
        <v/>
      </c>
      <c r="BF287" s="82" t="str">
        <f t="shared" si="374"/>
        <v/>
      </c>
      <c r="BG287" s="82" t="str">
        <f t="shared" si="374"/>
        <v/>
      </c>
      <c r="BH287" s="82" t="str">
        <f t="shared" si="374"/>
        <v/>
      </c>
      <c r="BI287" s="82" t="str">
        <f t="shared" si="374"/>
        <v/>
      </c>
      <c r="BJ287" s="82" t="str">
        <f t="shared" si="374"/>
        <v/>
      </c>
      <c r="BK287" s="82" t="str">
        <f t="shared" si="350"/>
        <v/>
      </c>
      <c r="BL287" s="82"/>
      <c r="BM287" s="82"/>
      <c r="BN287" s="82"/>
      <c r="BO287" s="82"/>
      <c r="BP287" s="82"/>
      <c r="BZ287">
        <f t="shared" si="348"/>
        <v>0</v>
      </c>
      <c r="CA287">
        <f t="shared" si="348"/>
        <v>0</v>
      </c>
    </row>
    <row r="288" spans="1:79" x14ac:dyDescent="0.25">
      <c r="A288" t="str">
        <f t="shared" si="339"/>
        <v>1</v>
      </c>
      <c r="B288" t="str">
        <f t="shared" si="340"/>
        <v>0</v>
      </c>
      <c r="C288">
        <f>COUNTIF($D$3:D288,D288)</f>
        <v>0</v>
      </c>
      <c r="J288" t="str">
        <f t="shared" si="341"/>
        <v/>
      </c>
      <c r="K288" t="str">
        <f t="shared" si="342"/>
        <v/>
      </c>
      <c r="L288" t="str">
        <f t="shared" si="343"/>
        <v xml:space="preserve"> </v>
      </c>
      <c r="M288" t="str">
        <f t="shared" si="344"/>
        <v/>
      </c>
      <c r="N288" t="e">
        <f>VLOOKUP(E288,HC!A:B,2,0)</f>
        <v>#N/A</v>
      </c>
      <c r="O288" t="e">
        <f>VLOOKUP(N288,HC!B:C,2,0)</f>
        <v>#N/A</v>
      </c>
      <c r="P288" s="82" t="str">
        <f t="shared" ref="P288:BJ288" si="375">IFERROR(IF($G288="inactive","",IF(AND($L288&lt;P$1,$M288&lt;P$1),"",IF(AND($L288&gt;Q$1,$M288&gt;Q$1),"",IF(AND($L288&lt;P$1,$M288&lt;=Q$1),$M288-P$1,IF(AND($L288&gt;=P$1,$M288&gt;Q$1),Q$1-$L288,IF(AND($L288&gt;=P$1,$M288&lt;=Q$1),$M288-$L288,IF(AND($L288&lt;P$1,$M288&gt;Q$1),Q$1-P$1,""))))))),"")</f>
        <v/>
      </c>
      <c r="Q288" s="82" t="str">
        <f t="shared" si="375"/>
        <v/>
      </c>
      <c r="R288" s="82" t="str">
        <f t="shared" si="375"/>
        <v/>
      </c>
      <c r="S288" s="82" t="str">
        <f t="shared" si="375"/>
        <v/>
      </c>
      <c r="T288" s="82" t="str">
        <f t="shared" si="375"/>
        <v/>
      </c>
      <c r="U288" s="82" t="str">
        <f t="shared" si="375"/>
        <v/>
      </c>
      <c r="V288" s="82" t="str">
        <f t="shared" si="375"/>
        <v/>
      </c>
      <c r="W288" s="82" t="str">
        <f t="shared" si="375"/>
        <v/>
      </c>
      <c r="X288" s="82" t="str">
        <f t="shared" si="375"/>
        <v/>
      </c>
      <c r="Y288" s="82" t="str">
        <f t="shared" si="375"/>
        <v/>
      </c>
      <c r="Z288" s="82" t="str">
        <f t="shared" si="375"/>
        <v/>
      </c>
      <c r="AA288" s="82" t="str">
        <f t="shared" si="375"/>
        <v/>
      </c>
      <c r="AB288" s="82" t="str">
        <f t="shared" si="375"/>
        <v/>
      </c>
      <c r="AC288" s="82" t="str">
        <f t="shared" si="375"/>
        <v/>
      </c>
      <c r="AD288" s="82" t="str">
        <f t="shared" si="375"/>
        <v/>
      </c>
      <c r="AE288" s="82" t="str">
        <f t="shared" si="375"/>
        <v/>
      </c>
      <c r="AF288" s="82" t="str">
        <f t="shared" si="375"/>
        <v/>
      </c>
      <c r="AG288" s="82" t="str">
        <f t="shared" si="375"/>
        <v/>
      </c>
      <c r="AH288" s="82" t="str">
        <f t="shared" si="375"/>
        <v/>
      </c>
      <c r="AI288" s="82" t="str">
        <f t="shared" si="375"/>
        <v/>
      </c>
      <c r="AJ288" s="82" t="str">
        <f t="shared" si="375"/>
        <v/>
      </c>
      <c r="AK288" s="82" t="str">
        <f t="shared" si="375"/>
        <v/>
      </c>
      <c r="AL288" s="82" t="str">
        <f t="shared" si="375"/>
        <v/>
      </c>
      <c r="AM288" s="82" t="str">
        <f t="shared" si="375"/>
        <v/>
      </c>
      <c r="AN288" s="82" t="str">
        <f t="shared" si="375"/>
        <v/>
      </c>
      <c r="AO288" s="82" t="str">
        <f t="shared" si="375"/>
        <v/>
      </c>
      <c r="AP288" s="82" t="str">
        <f t="shared" si="375"/>
        <v/>
      </c>
      <c r="AQ288" s="82" t="str">
        <f t="shared" si="375"/>
        <v/>
      </c>
      <c r="AR288" s="82" t="str">
        <f t="shared" si="375"/>
        <v/>
      </c>
      <c r="AS288" s="82" t="str">
        <f t="shared" si="375"/>
        <v/>
      </c>
      <c r="AT288" s="82" t="str">
        <f t="shared" si="375"/>
        <v/>
      </c>
      <c r="AU288" s="82" t="str">
        <f t="shared" si="375"/>
        <v/>
      </c>
      <c r="AV288" s="82" t="str">
        <f t="shared" si="375"/>
        <v/>
      </c>
      <c r="AW288" s="82" t="str">
        <f t="shared" si="375"/>
        <v/>
      </c>
      <c r="AX288" s="82" t="str">
        <f t="shared" si="375"/>
        <v/>
      </c>
      <c r="AY288" s="82" t="str">
        <f t="shared" si="375"/>
        <v/>
      </c>
      <c r="AZ288" s="82" t="str">
        <f t="shared" si="375"/>
        <v/>
      </c>
      <c r="BA288" s="82" t="str">
        <f t="shared" si="375"/>
        <v/>
      </c>
      <c r="BB288" s="82" t="str">
        <f t="shared" si="375"/>
        <v/>
      </c>
      <c r="BC288" s="82" t="str">
        <f t="shared" si="375"/>
        <v/>
      </c>
      <c r="BD288" s="82" t="str">
        <f t="shared" si="375"/>
        <v/>
      </c>
      <c r="BE288" s="82" t="str">
        <f t="shared" si="375"/>
        <v/>
      </c>
      <c r="BF288" s="82" t="str">
        <f t="shared" si="375"/>
        <v/>
      </c>
      <c r="BG288" s="82" t="str">
        <f t="shared" si="375"/>
        <v/>
      </c>
      <c r="BH288" s="82" t="str">
        <f t="shared" si="375"/>
        <v/>
      </c>
      <c r="BI288" s="82" t="str">
        <f t="shared" si="375"/>
        <v/>
      </c>
      <c r="BJ288" s="82" t="str">
        <f t="shared" si="375"/>
        <v/>
      </c>
      <c r="BK288" s="82" t="str">
        <f t="shared" si="350"/>
        <v/>
      </c>
      <c r="BL288" s="82"/>
      <c r="BM288" s="82"/>
      <c r="BN288" s="82"/>
      <c r="BO288" s="82"/>
      <c r="BP288" s="82"/>
      <c r="BZ288">
        <f t="shared" si="348"/>
        <v>0</v>
      </c>
      <c r="CA288">
        <f t="shared" si="348"/>
        <v>0</v>
      </c>
    </row>
    <row r="289" spans="1:79" x14ac:dyDescent="0.25">
      <c r="A289" t="str">
        <f t="shared" si="339"/>
        <v>1</v>
      </c>
      <c r="B289" t="str">
        <f t="shared" si="340"/>
        <v>0</v>
      </c>
      <c r="C289">
        <f>COUNTIF($D$3:D289,D289)</f>
        <v>0</v>
      </c>
      <c r="J289" t="str">
        <f t="shared" si="341"/>
        <v/>
      </c>
      <c r="K289" t="str">
        <f t="shared" si="342"/>
        <v/>
      </c>
      <c r="L289" t="str">
        <f t="shared" si="343"/>
        <v xml:space="preserve"> </v>
      </c>
      <c r="M289" t="str">
        <f t="shared" si="344"/>
        <v/>
      </c>
      <c r="N289" t="e">
        <f>VLOOKUP(E289,HC!A:B,2,0)</f>
        <v>#N/A</v>
      </c>
      <c r="O289" t="e">
        <f>VLOOKUP(N289,HC!B:C,2,0)</f>
        <v>#N/A</v>
      </c>
      <c r="P289" s="82" t="str">
        <f t="shared" ref="P289:BJ289" si="376">IFERROR(IF($G289="inactive","",IF(AND($L289&lt;P$1,$M289&lt;P$1),"",IF(AND($L289&gt;Q$1,$M289&gt;Q$1),"",IF(AND($L289&lt;P$1,$M289&lt;=Q$1),$M289-P$1,IF(AND($L289&gt;=P$1,$M289&gt;Q$1),Q$1-$L289,IF(AND($L289&gt;=P$1,$M289&lt;=Q$1),$M289-$L289,IF(AND($L289&lt;P$1,$M289&gt;Q$1),Q$1-P$1,""))))))),"")</f>
        <v/>
      </c>
      <c r="Q289" s="82" t="str">
        <f t="shared" si="376"/>
        <v/>
      </c>
      <c r="R289" s="82" t="str">
        <f t="shared" si="376"/>
        <v/>
      </c>
      <c r="S289" s="82" t="str">
        <f t="shared" si="376"/>
        <v/>
      </c>
      <c r="T289" s="82" t="str">
        <f t="shared" si="376"/>
        <v/>
      </c>
      <c r="U289" s="82" t="str">
        <f t="shared" si="376"/>
        <v/>
      </c>
      <c r="V289" s="82" t="str">
        <f t="shared" si="376"/>
        <v/>
      </c>
      <c r="W289" s="82" t="str">
        <f t="shared" si="376"/>
        <v/>
      </c>
      <c r="X289" s="82" t="str">
        <f t="shared" si="376"/>
        <v/>
      </c>
      <c r="Y289" s="82" t="str">
        <f t="shared" si="376"/>
        <v/>
      </c>
      <c r="Z289" s="82" t="str">
        <f t="shared" si="376"/>
        <v/>
      </c>
      <c r="AA289" s="82" t="str">
        <f t="shared" si="376"/>
        <v/>
      </c>
      <c r="AB289" s="82" t="str">
        <f t="shared" si="376"/>
        <v/>
      </c>
      <c r="AC289" s="82" t="str">
        <f t="shared" si="376"/>
        <v/>
      </c>
      <c r="AD289" s="82" t="str">
        <f t="shared" si="376"/>
        <v/>
      </c>
      <c r="AE289" s="82" t="str">
        <f t="shared" si="376"/>
        <v/>
      </c>
      <c r="AF289" s="82" t="str">
        <f t="shared" si="376"/>
        <v/>
      </c>
      <c r="AG289" s="82" t="str">
        <f t="shared" si="376"/>
        <v/>
      </c>
      <c r="AH289" s="82" t="str">
        <f t="shared" si="376"/>
        <v/>
      </c>
      <c r="AI289" s="82" t="str">
        <f t="shared" si="376"/>
        <v/>
      </c>
      <c r="AJ289" s="82" t="str">
        <f t="shared" si="376"/>
        <v/>
      </c>
      <c r="AK289" s="82" t="str">
        <f t="shared" si="376"/>
        <v/>
      </c>
      <c r="AL289" s="82" t="str">
        <f t="shared" si="376"/>
        <v/>
      </c>
      <c r="AM289" s="82" t="str">
        <f t="shared" si="376"/>
        <v/>
      </c>
      <c r="AN289" s="82" t="str">
        <f t="shared" si="376"/>
        <v/>
      </c>
      <c r="AO289" s="82" t="str">
        <f t="shared" si="376"/>
        <v/>
      </c>
      <c r="AP289" s="82" t="str">
        <f t="shared" si="376"/>
        <v/>
      </c>
      <c r="AQ289" s="82" t="str">
        <f t="shared" si="376"/>
        <v/>
      </c>
      <c r="AR289" s="82" t="str">
        <f t="shared" si="376"/>
        <v/>
      </c>
      <c r="AS289" s="82" t="str">
        <f t="shared" si="376"/>
        <v/>
      </c>
      <c r="AT289" s="82" t="str">
        <f t="shared" si="376"/>
        <v/>
      </c>
      <c r="AU289" s="82" t="str">
        <f t="shared" si="376"/>
        <v/>
      </c>
      <c r="AV289" s="82" t="str">
        <f t="shared" si="376"/>
        <v/>
      </c>
      <c r="AW289" s="82" t="str">
        <f t="shared" si="376"/>
        <v/>
      </c>
      <c r="AX289" s="82" t="str">
        <f t="shared" si="376"/>
        <v/>
      </c>
      <c r="AY289" s="82" t="str">
        <f t="shared" si="376"/>
        <v/>
      </c>
      <c r="AZ289" s="82" t="str">
        <f t="shared" si="376"/>
        <v/>
      </c>
      <c r="BA289" s="82" t="str">
        <f t="shared" si="376"/>
        <v/>
      </c>
      <c r="BB289" s="82" t="str">
        <f t="shared" si="376"/>
        <v/>
      </c>
      <c r="BC289" s="82" t="str">
        <f t="shared" si="376"/>
        <v/>
      </c>
      <c r="BD289" s="82" t="str">
        <f t="shared" si="376"/>
        <v/>
      </c>
      <c r="BE289" s="82" t="str">
        <f t="shared" si="376"/>
        <v/>
      </c>
      <c r="BF289" s="82" t="str">
        <f t="shared" si="376"/>
        <v/>
      </c>
      <c r="BG289" s="82" t="str">
        <f t="shared" si="376"/>
        <v/>
      </c>
      <c r="BH289" s="82" t="str">
        <f t="shared" si="376"/>
        <v/>
      </c>
      <c r="BI289" s="82" t="str">
        <f t="shared" si="376"/>
        <v/>
      </c>
      <c r="BJ289" s="82" t="str">
        <f t="shared" si="376"/>
        <v/>
      </c>
      <c r="BK289" s="82" t="str">
        <f t="shared" si="350"/>
        <v/>
      </c>
      <c r="BL289" s="82"/>
      <c r="BM289" s="82"/>
      <c r="BN289" s="82"/>
      <c r="BO289" s="82"/>
      <c r="BP289" s="82"/>
      <c r="BZ289">
        <f t="shared" si="348"/>
        <v>0</v>
      </c>
      <c r="CA289">
        <f t="shared" si="348"/>
        <v>0</v>
      </c>
    </row>
    <row r="290" spans="1:79" x14ac:dyDescent="0.25">
      <c r="A290" t="str">
        <f t="shared" si="339"/>
        <v>1</v>
      </c>
      <c r="B290" t="str">
        <f t="shared" si="340"/>
        <v>0</v>
      </c>
      <c r="C290">
        <f>COUNTIF($D$3:D290,D290)</f>
        <v>0</v>
      </c>
      <c r="J290" t="str">
        <f t="shared" si="341"/>
        <v/>
      </c>
      <c r="K290" t="str">
        <f t="shared" si="342"/>
        <v/>
      </c>
      <c r="L290" t="str">
        <f t="shared" si="343"/>
        <v xml:space="preserve"> </v>
      </c>
      <c r="M290" t="str">
        <f t="shared" si="344"/>
        <v/>
      </c>
      <c r="N290" t="e">
        <f>VLOOKUP(E290,HC!A:B,2,0)</f>
        <v>#N/A</v>
      </c>
      <c r="O290" t="e">
        <f>VLOOKUP(N290,HC!B:C,2,0)</f>
        <v>#N/A</v>
      </c>
      <c r="P290" s="82" t="str">
        <f t="shared" ref="P290:BJ290" si="377">IFERROR(IF($G290="inactive","",IF(AND($L290&lt;P$1,$M290&lt;P$1),"",IF(AND($L290&gt;Q$1,$M290&gt;Q$1),"",IF(AND($L290&lt;P$1,$M290&lt;=Q$1),$M290-P$1,IF(AND($L290&gt;=P$1,$M290&gt;Q$1),Q$1-$L290,IF(AND($L290&gt;=P$1,$M290&lt;=Q$1),$M290-$L290,IF(AND($L290&lt;P$1,$M290&gt;Q$1),Q$1-P$1,""))))))),"")</f>
        <v/>
      </c>
      <c r="Q290" s="82" t="str">
        <f t="shared" si="377"/>
        <v/>
      </c>
      <c r="R290" s="82" t="str">
        <f t="shared" si="377"/>
        <v/>
      </c>
      <c r="S290" s="82" t="str">
        <f t="shared" si="377"/>
        <v/>
      </c>
      <c r="T290" s="82" t="str">
        <f t="shared" si="377"/>
        <v/>
      </c>
      <c r="U290" s="82" t="str">
        <f t="shared" si="377"/>
        <v/>
      </c>
      <c r="V290" s="82" t="str">
        <f t="shared" si="377"/>
        <v/>
      </c>
      <c r="W290" s="82" t="str">
        <f t="shared" si="377"/>
        <v/>
      </c>
      <c r="X290" s="82" t="str">
        <f t="shared" si="377"/>
        <v/>
      </c>
      <c r="Y290" s="82" t="str">
        <f t="shared" si="377"/>
        <v/>
      </c>
      <c r="Z290" s="82" t="str">
        <f t="shared" si="377"/>
        <v/>
      </c>
      <c r="AA290" s="82" t="str">
        <f t="shared" si="377"/>
        <v/>
      </c>
      <c r="AB290" s="82" t="str">
        <f t="shared" si="377"/>
        <v/>
      </c>
      <c r="AC290" s="82" t="str">
        <f t="shared" si="377"/>
        <v/>
      </c>
      <c r="AD290" s="82" t="str">
        <f t="shared" si="377"/>
        <v/>
      </c>
      <c r="AE290" s="82" t="str">
        <f t="shared" si="377"/>
        <v/>
      </c>
      <c r="AF290" s="82" t="str">
        <f t="shared" si="377"/>
        <v/>
      </c>
      <c r="AG290" s="82" t="str">
        <f t="shared" si="377"/>
        <v/>
      </c>
      <c r="AH290" s="82" t="str">
        <f t="shared" si="377"/>
        <v/>
      </c>
      <c r="AI290" s="82" t="str">
        <f t="shared" si="377"/>
        <v/>
      </c>
      <c r="AJ290" s="82" t="str">
        <f t="shared" si="377"/>
        <v/>
      </c>
      <c r="AK290" s="82" t="str">
        <f t="shared" si="377"/>
        <v/>
      </c>
      <c r="AL290" s="82" t="str">
        <f t="shared" si="377"/>
        <v/>
      </c>
      <c r="AM290" s="82" t="str">
        <f t="shared" si="377"/>
        <v/>
      </c>
      <c r="AN290" s="82" t="str">
        <f t="shared" si="377"/>
        <v/>
      </c>
      <c r="AO290" s="82" t="str">
        <f t="shared" si="377"/>
        <v/>
      </c>
      <c r="AP290" s="82" t="str">
        <f t="shared" si="377"/>
        <v/>
      </c>
      <c r="AQ290" s="82" t="str">
        <f t="shared" si="377"/>
        <v/>
      </c>
      <c r="AR290" s="82" t="str">
        <f t="shared" si="377"/>
        <v/>
      </c>
      <c r="AS290" s="82" t="str">
        <f t="shared" si="377"/>
        <v/>
      </c>
      <c r="AT290" s="82" t="str">
        <f t="shared" si="377"/>
        <v/>
      </c>
      <c r="AU290" s="82" t="str">
        <f t="shared" si="377"/>
        <v/>
      </c>
      <c r="AV290" s="82" t="str">
        <f t="shared" si="377"/>
        <v/>
      </c>
      <c r="AW290" s="82" t="str">
        <f t="shared" si="377"/>
        <v/>
      </c>
      <c r="AX290" s="82" t="str">
        <f t="shared" si="377"/>
        <v/>
      </c>
      <c r="AY290" s="82" t="str">
        <f t="shared" si="377"/>
        <v/>
      </c>
      <c r="AZ290" s="82" t="str">
        <f t="shared" si="377"/>
        <v/>
      </c>
      <c r="BA290" s="82" t="str">
        <f t="shared" si="377"/>
        <v/>
      </c>
      <c r="BB290" s="82" t="str">
        <f t="shared" si="377"/>
        <v/>
      </c>
      <c r="BC290" s="82" t="str">
        <f t="shared" si="377"/>
        <v/>
      </c>
      <c r="BD290" s="82" t="str">
        <f t="shared" si="377"/>
        <v/>
      </c>
      <c r="BE290" s="82" t="str">
        <f t="shared" si="377"/>
        <v/>
      </c>
      <c r="BF290" s="82" t="str">
        <f t="shared" si="377"/>
        <v/>
      </c>
      <c r="BG290" s="82" t="str">
        <f t="shared" si="377"/>
        <v/>
      </c>
      <c r="BH290" s="82" t="str">
        <f t="shared" si="377"/>
        <v/>
      </c>
      <c r="BI290" s="82" t="str">
        <f t="shared" si="377"/>
        <v/>
      </c>
      <c r="BJ290" s="82" t="str">
        <f t="shared" si="377"/>
        <v/>
      </c>
      <c r="BK290" s="82" t="str">
        <f t="shared" si="350"/>
        <v/>
      </c>
      <c r="BL290" s="82"/>
      <c r="BM290" s="82"/>
      <c r="BN290" s="82"/>
      <c r="BO290" s="82"/>
      <c r="BP290" s="82"/>
      <c r="BZ290">
        <f t="shared" si="348"/>
        <v>0</v>
      </c>
      <c r="CA290">
        <f t="shared" si="348"/>
        <v>0</v>
      </c>
    </row>
    <row r="291" spans="1:79" x14ac:dyDescent="0.25">
      <c r="A291" t="str">
        <f t="shared" si="339"/>
        <v>1</v>
      </c>
      <c r="B291" t="str">
        <f t="shared" si="340"/>
        <v>0</v>
      </c>
      <c r="C291">
        <f>COUNTIF($D$3:D291,D291)</f>
        <v>0</v>
      </c>
      <c r="J291" t="str">
        <f t="shared" si="341"/>
        <v/>
      </c>
      <c r="K291" t="str">
        <f t="shared" si="342"/>
        <v/>
      </c>
      <c r="L291" t="str">
        <f t="shared" si="343"/>
        <v xml:space="preserve"> </v>
      </c>
      <c r="M291" t="str">
        <f t="shared" si="344"/>
        <v/>
      </c>
      <c r="N291" t="e">
        <f>VLOOKUP(E291,HC!A:B,2,0)</f>
        <v>#N/A</v>
      </c>
      <c r="O291" t="e">
        <f>VLOOKUP(N291,HC!B:C,2,0)</f>
        <v>#N/A</v>
      </c>
      <c r="P291" s="82" t="str">
        <f t="shared" ref="P291:BJ291" si="378">IFERROR(IF($G291="inactive","",IF(AND($L291&lt;P$1,$M291&lt;P$1),"",IF(AND($L291&gt;Q$1,$M291&gt;Q$1),"",IF(AND($L291&lt;P$1,$M291&lt;=Q$1),$M291-P$1,IF(AND($L291&gt;=P$1,$M291&gt;Q$1),Q$1-$L291,IF(AND($L291&gt;=P$1,$M291&lt;=Q$1),$M291-$L291,IF(AND($L291&lt;P$1,$M291&gt;Q$1),Q$1-P$1,""))))))),"")</f>
        <v/>
      </c>
      <c r="Q291" s="82" t="str">
        <f t="shared" si="378"/>
        <v/>
      </c>
      <c r="R291" s="82" t="str">
        <f t="shared" si="378"/>
        <v/>
      </c>
      <c r="S291" s="82" t="str">
        <f t="shared" si="378"/>
        <v/>
      </c>
      <c r="T291" s="82" t="str">
        <f t="shared" si="378"/>
        <v/>
      </c>
      <c r="U291" s="82" t="str">
        <f t="shared" si="378"/>
        <v/>
      </c>
      <c r="V291" s="82" t="str">
        <f t="shared" si="378"/>
        <v/>
      </c>
      <c r="W291" s="82" t="str">
        <f t="shared" si="378"/>
        <v/>
      </c>
      <c r="X291" s="82" t="str">
        <f t="shared" si="378"/>
        <v/>
      </c>
      <c r="Y291" s="82" t="str">
        <f t="shared" si="378"/>
        <v/>
      </c>
      <c r="Z291" s="82" t="str">
        <f t="shared" si="378"/>
        <v/>
      </c>
      <c r="AA291" s="82" t="str">
        <f t="shared" si="378"/>
        <v/>
      </c>
      <c r="AB291" s="82" t="str">
        <f t="shared" si="378"/>
        <v/>
      </c>
      <c r="AC291" s="82" t="str">
        <f t="shared" si="378"/>
        <v/>
      </c>
      <c r="AD291" s="82" t="str">
        <f t="shared" si="378"/>
        <v/>
      </c>
      <c r="AE291" s="82" t="str">
        <f t="shared" si="378"/>
        <v/>
      </c>
      <c r="AF291" s="82" t="str">
        <f t="shared" si="378"/>
        <v/>
      </c>
      <c r="AG291" s="82" t="str">
        <f t="shared" si="378"/>
        <v/>
      </c>
      <c r="AH291" s="82" t="str">
        <f t="shared" si="378"/>
        <v/>
      </c>
      <c r="AI291" s="82" t="str">
        <f t="shared" si="378"/>
        <v/>
      </c>
      <c r="AJ291" s="82" t="str">
        <f t="shared" si="378"/>
        <v/>
      </c>
      <c r="AK291" s="82" t="str">
        <f t="shared" si="378"/>
        <v/>
      </c>
      <c r="AL291" s="82" t="str">
        <f t="shared" si="378"/>
        <v/>
      </c>
      <c r="AM291" s="82" t="str">
        <f t="shared" si="378"/>
        <v/>
      </c>
      <c r="AN291" s="82" t="str">
        <f t="shared" si="378"/>
        <v/>
      </c>
      <c r="AO291" s="82" t="str">
        <f t="shared" si="378"/>
        <v/>
      </c>
      <c r="AP291" s="82" t="str">
        <f t="shared" si="378"/>
        <v/>
      </c>
      <c r="AQ291" s="82" t="str">
        <f t="shared" si="378"/>
        <v/>
      </c>
      <c r="AR291" s="82" t="str">
        <f t="shared" si="378"/>
        <v/>
      </c>
      <c r="AS291" s="82" t="str">
        <f t="shared" si="378"/>
        <v/>
      </c>
      <c r="AT291" s="82" t="str">
        <f t="shared" si="378"/>
        <v/>
      </c>
      <c r="AU291" s="82" t="str">
        <f t="shared" si="378"/>
        <v/>
      </c>
      <c r="AV291" s="82" t="str">
        <f t="shared" si="378"/>
        <v/>
      </c>
      <c r="AW291" s="82" t="str">
        <f t="shared" si="378"/>
        <v/>
      </c>
      <c r="AX291" s="82" t="str">
        <f t="shared" si="378"/>
        <v/>
      </c>
      <c r="AY291" s="82" t="str">
        <f t="shared" si="378"/>
        <v/>
      </c>
      <c r="AZ291" s="82" t="str">
        <f t="shared" si="378"/>
        <v/>
      </c>
      <c r="BA291" s="82" t="str">
        <f t="shared" si="378"/>
        <v/>
      </c>
      <c r="BB291" s="82" t="str">
        <f t="shared" si="378"/>
        <v/>
      </c>
      <c r="BC291" s="82" t="str">
        <f t="shared" si="378"/>
        <v/>
      </c>
      <c r="BD291" s="82" t="str">
        <f t="shared" si="378"/>
        <v/>
      </c>
      <c r="BE291" s="82" t="str">
        <f t="shared" si="378"/>
        <v/>
      </c>
      <c r="BF291" s="82" t="str">
        <f t="shared" si="378"/>
        <v/>
      </c>
      <c r="BG291" s="82" t="str">
        <f t="shared" si="378"/>
        <v/>
      </c>
      <c r="BH291" s="82" t="str">
        <f t="shared" si="378"/>
        <v/>
      </c>
      <c r="BI291" s="82" t="str">
        <f t="shared" si="378"/>
        <v/>
      </c>
      <c r="BJ291" s="82" t="str">
        <f t="shared" si="378"/>
        <v/>
      </c>
      <c r="BK291" s="82" t="str">
        <f t="shared" si="350"/>
        <v/>
      </c>
      <c r="BL291" s="82"/>
      <c r="BM291" s="82"/>
      <c r="BN291" s="82"/>
      <c r="BO291" s="82"/>
      <c r="BP291" s="82"/>
      <c r="BZ291">
        <f t="shared" si="348"/>
        <v>0</v>
      </c>
      <c r="CA291">
        <f t="shared" si="348"/>
        <v>0</v>
      </c>
    </row>
    <row r="292" spans="1:79" x14ac:dyDescent="0.25">
      <c r="A292" t="str">
        <f t="shared" si="339"/>
        <v>1</v>
      </c>
      <c r="B292" t="str">
        <f t="shared" si="340"/>
        <v>0</v>
      </c>
      <c r="C292">
        <f>COUNTIF($D$3:D292,D292)</f>
        <v>0</v>
      </c>
      <c r="J292" t="str">
        <f t="shared" si="341"/>
        <v/>
      </c>
      <c r="K292" t="str">
        <f t="shared" si="342"/>
        <v/>
      </c>
      <c r="L292" t="str">
        <f t="shared" si="343"/>
        <v xml:space="preserve"> </v>
      </c>
      <c r="M292" t="str">
        <f t="shared" si="344"/>
        <v/>
      </c>
      <c r="N292" t="e">
        <f>VLOOKUP(E292,HC!A:B,2,0)</f>
        <v>#N/A</v>
      </c>
      <c r="O292" t="e">
        <f>VLOOKUP(N292,HC!B:C,2,0)</f>
        <v>#N/A</v>
      </c>
      <c r="P292" s="82" t="str">
        <f t="shared" ref="P292:BJ292" si="379">IFERROR(IF($G292="inactive","",IF(AND($L292&lt;P$1,$M292&lt;P$1),"",IF(AND($L292&gt;Q$1,$M292&gt;Q$1),"",IF(AND($L292&lt;P$1,$M292&lt;=Q$1),$M292-P$1,IF(AND($L292&gt;=P$1,$M292&gt;Q$1),Q$1-$L292,IF(AND($L292&gt;=P$1,$M292&lt;=Q$1),$M292-$L292,IF(AND($L292&lt;P$1,$M292&gt;Q$1),Q$1-P$1,""))))))),"")</f>
        <v/>
      </c>
      <c r="Q292" s="82" t="str">
        <f t="shared" si="379"/>
        <v/>
      </c>
      <c r="R292" s="82" t="str">
        <f t="shared" si="379"/>
        <v/>
      </c>
      <c r="S292" s="82" t="str">
        <f t="shared" si="379"/>
        <v/>
      </c>
      <c r="T292" s="82" t="str">
        <f t="shared" si="379"/>
        <v/>
      </c>
      <c r="U292" s="82" t="str">
        <f t="shared" si="379"/>
        <v/>
      </c>
      <c r="V292" s="82" t="str">
        <f t="shared" si="379"/>
        <v/>
      </c>
      <c r="W292" s="82" t="str">
        <f t="shared" si="379"/>
        <v/>
      </c>
      <c r="X292" s="82" t="str">
        <f t="shared" si="379"/>
        <v/>
      </c>
      <c r="Y292" s="82" t="str">
        <f t="shared" si="379"/>
        <v/>
      </c>
      <c r="Z292" s="82" t="str">
        <f t="shared" si="379"/>
        <v/>
      </c>
      <c r="AA292" s="82" t="str">
        <f t="shared" si="379"/>
        <v/>
      </c>
      <c r="AB292" s="82" t="str">
        <f t="shared" si="379"/>
        <v/>
      </c>
      <c r="AC292" s="82" t="str">
        <f t="shared" si="379"/>
        <v/>
      </c>
      <c r="AD292" s="82" t="str">
        <f t="shared" si="379"/>
        <v/>
      </c>
      <c r="AE292" s="82" t="str">
        <f t="shared" si="379"/>
        <v/>
      </c>
      <c r="AF292" s="82" t="str">
        <f t="shared" si="379"/>
        <v/>
      </c>
      <c r="AG292" s="82" t="str">
        <f t="shared" si="379"/>
        <v/>
      </c>
      <c r="AH292" s="82" t="str">
        <f t="shared" si="379"/>
        <v/>
      </c>
      <c r="AI292" s="82" t="str">
        <f t="shared" si="379"/>
        <v/>
      </c>
      <c r="AJ292" s="82" t="str">
        <f t="shared" si="379"/>
        <v/>
      </c>
      <c r="AK292" s="82" t="str">
        <f t="shared" si="379"/>
        <v/>
      </c>
      <c r="AL292" s="82" t="str">
        <f t="shared" si="379"/>
        <v/>
      </c>
      <c r="AM292" s="82" t="str">
        <f t="shared" si="379"/>
        <v/>
      </c>
      <c r="AN292" s="82" t="str">
        <f t="shared" si="379"/>
        <v/>
      </c>
      <c r="AO292" s="82" t="str">
        <f t="shared" si="379"/>
        <v/>
      </c>
      <c r="AP292" s="82" t="str">
        <f t="shared" si="379"/>
        <v/>
      </c>
      <c r="AQ292" s="82" t="str">
        <f t="shared" si="379"/>
        <v/>
      </c>
      <c r="AR292" s="82" t="str">
        <f t="shared" si="379"/>
        <v/>
      </c>
      <c r="AS292" s="82" t="str">
        <f t="shared" si="379"/>
        <v/>
      </c>
      <c r="AT292" s="82" t="str">
        <f t="shared" si="379"/>
        <v/>
      </c>
      <c r="AU292" s="82" t="str">
        <f t="shared" si="379"/>
        <v/>
      </c>
      <c r="AV292" s="82" t="str">
        <f t="shared" si="379"/>
        <v/>
      </c>
      <c r="AW292" s="82" t="str">
        <f t="shared" si="379"/>
        <v/>
      </c>
      <c r="AX292" s="82" t="str">
        <f t="shared" si="379"/>
        <v/>
      </c>
      <c r="AY292" s="82" t="str">
        <f t="shared" si="379"/>
        <v/>
      </c>
      <c r="AZ292" s="82" t="str">
        <f t="shared" si="379"/>
        <v/>
      </c>
      <c r="BA292" s="82" t="str">
        <f t="shared" si="379"/>
        <v/>
      </c>
      <c r="BB292" s="82" t="str">
        <f t="shared" si="379"/>
        <v/>
      </c>
      <c r="BC292" s="82" t="str">
        <f t="shared" si="379"/>
        <v/>
      </c>
      <c r="BD292" s="82" t="str">
        <f t="shared" si="379"/>
        <v/>
      </c>
      <c r="BE292" s="82" t="str">
        <f t="shared" si="379"/>
        <v/>
      </c>
      <c r="BF292" s="82" t="str">
        <f t="shared" si="379"/>
        <v/>
      </c>
      <c r="BG292" s="82" t="str">
        <f t="shared" si="379"/>
        <v/>
      </c>
      <c r="BH292" s="82" t="str">
        <f t="shared" si="379"/>
        <v/>
      </c>
      <c r="BI292" s="82" t="str">
        <f t="shared" si="379"/>
        <v/>
      </c>
      <c r="BJ292" s="82" t="str">
        <f t="shared" si="379"/>
        <v/>
      </c>
      <c r="BK292" s="82" t="str">
        <f t="shared" si="350"/>
        <v/>
      </c>
      <c r="BL292" s="82"/>
      <c r="BM292" s="82"/>
      <c r="BN292" s="82"/>
      <c r="BO292" s="82"/>
      <c r="BP292" s="82"/>
      <c r="BZ292">
        <f t="shared" si="348"/>
        <v>0</v>
      </c>
      <c r="CA292">
        <f t="shared" si="348"/>
        <v>0</v>
      </c>
    </row>
    <row r="293" spans="1:79" x14ac:dyDescent="0.25">
      <c r="A293" t="str">
        <f t="shared" si="339"/>
        <v>1</v>
      </c>
      <c r="B293" t="str">
        <f t="shared" si="340"/>
        <v>0</v>
      </c>
      <c r="C293">
        <f>COUNTIF($D$3:D293,D293)</f>
        <v>0</v>
      </c>
      <c r="J293" t="str">
        <f t="shared" si="341"/>
        <v/>
      </c>
      <c r="K293" t="str">
        <f t="shared" si="342"/>
        <v/>
      </c>
      <c r="L293" t="str">
        <f t="shared" si="343"/>
        <v xml:space="preserve"> </v>
      </c>
      <c r="M293" t="str">
        <f t="shared" si="344"/>
        <v/>
      </c>
      <c r="N293" t="e">
        <f>VLOOKUP(E293,HC!A:B,2,0)</f>
        <v>#N/A</v>
      </c>
      <c r="O293" t="e">
        <f>VLOOKUP(N293,HC!B:C,2,0)</f>
        <v>#N/A</v>
      </c>
      <c r="P293" s="82" t="str">
        <f t="shared" ref="P293:BJ293" si="380">IFERROR(IF($G293="inactive","",IF(AND($L293&lt;P$1,$M293&lt;P$1),"",IF(AND($L293&gt;Q$1,$M293&gt;Q$1),"",IF(AND($L293&lt;P$1,$M293&lt;=Q$1),$M293-P$1,IF(AND($L293&gt;=P$1,$M293&gt;Q$1),Q$1-$L293,IF(AND($L293&gt;=P$1,$M293&lt;=Q$1),$M293-$L293,IF(AND($L293&lt;P$1,$M293&gt;Q$1),Q$1-P$1,""))))))),"")</f>
        <v/>
      </c>
      <c r="Q293" s="82" t="str">
        <f t="shared" si="380"/>
        <v/>
      </c>
      <c r="R293" s="82" t="str">
        <f t="shared" si="380"/>
        <v/>
      </c>
      <c r="S293" s="82" t="str">
        <f t="shared" si="380"/>
        <v/>
      </c>
      <c r="T293" s="82" t="str">
        <f t="shared" si="380"/>
        <v/>
      </c>
      <c r="U293" s="82" t="str">
        <f t="shared" si="380"/>
        <v/>
      </c>
      <c r="V293" s="82" t="str">
        <f t="shared" si="380"/>
        <v/>
      </c>
      <c r="W293" s="82" t="str">
        <f t="shared" si="380"/>
        <v/>
      </c>
      <c r="X293" s="82" t="str">
        <f t="shared" si="380"/>
        <v/>
      </c>
      <c r="Y293" s="82" t="str">
        <f t="shared" si="380"/>
        <v/>
      </c>
      <c r="Z293" s="82" t="str">
        <f t="shared" si="380"/>
        <v/>
      </c>
      <c r="AA293" s="82" t="str">
        <f t="shared" si="380"/>
        <v/>
      </c>
      <c r="AB293" s="82" t="str">
        <f t="shared" si="380"/>
        <v/>
      </c>
      <c r="AC293" s="82" t="str">
        <f t="shared" si="380"/>
        <v/>
      </c>
      <c r="AD293" s="82" t="str">
        <f t="shared" si="380"/>
        <v/>
      </c>
      <c r="AE293" s="82" t="str">
        <f t="shared" si="380"/>
        <v/>
      </c>
      <c r="AF293" s="82" t="str">
        <f t="shared" si="380"/>
        <v/>
      </c>
      <c r="AG293" s="82" t="str">
        <f t="shared" si="380"/>
        <v/>
      </c>
      <c r="AH293" s="82" t="str">
        <f t="shared" si="380"/>
        <v/>
      </c>
      <c r="AI293" s="82" t="str">
        <f t="shared" si="380"/>
        <v/>
      </c>
      <c r="AJ293" s="82" t="str">
        <f t="shared" si="380"/>
        <v/>
      </c>
      <c r="AK293" s="82" t="str">
        <f t="shared" si="380"/>
        <v/>
      </c>
      <c r="AL293" s="82" t="str">
        <f t="shared" si="380"/>
        <v/>
      </c>
      <c r="AM293" s="82" t="str">
        <f t="shared" si="380"/>
        <v/>
      </c>
      <c r="AN293" s="82" t="str">
        <f t="shared" si="380"/>
        <v/>
      </c>
      <c r="AO293" s="82" t="str">
        <f t="shared" si="380"/>
        <v/>
      </c>
      <c r="AP293" s="82" t="str">
        <f t="shared" si="380"/>
        <v/>
      </c>
      <c r="AQ293" s="82" t="str">
        <f t="shared" si="380"/>
        <v/>
      </c>
      <c r="AR293" s="82" t="str">
        <f t="shared" si="380"/>
        <v/>
      </c>
      <c r="AS293" s="82" t="str">
        <f t="shared" si="380"/>
        <v/>
      </c>
      <c r="AT293" s="82" t="str">
        <f t="shared" si="380"/>
        <v/>
      </c>
      <c r="AU293" s="82" t="str">
        <f t="shared" si="380"/>
        <v/>
      </c>
      <c r="AV293" s="82" t="str">
        <f t="shared" si="380"/>
        <v/>
      </c>
      <c r="AW293" s="82" t="str">
        <f t="shared" si="380"/>
        <v/>
      </c>
      <c r="AX293" s="82" t="str">
        <f t="shared" si="380"/>
        <v/>
      </c>
      <c r="AY293" s="82" t="str">
        <f t="shared" si="380"/>
        <v/>
      </c>
      <c r="AZ293" s="82" t="str">
        <f t="shared" si="380"/>
        <v/>
      </c>
      <c r="BA293" s="82" t="str">
        <f t="shared" si="380"/>
        <v/>
      </c>
      <c r="BB293" s="82" t="str">
        <f t="shared" si="380"/>
        <v/>
      </c>
      <c r="BC293" s="82" t="str">
        <f t="shared" si="380"/>
        <v/>
      </c>
      <c r="BD293" s="82" t="str">
        <f t="shared" si="380"/>
        <v/>
      </c>
      <c r="BE293" s="82" t="str">
        <f t="shared" si="380"/>
        <v/>
      </c>
      <c r="BF293" s="82" t="str">
        <f t="shared" si="380"/>
        <v/>
      </c>
      <c r="BG293" s="82" t="str">
        <f t="shared" si="380"/>
        <v/>
      </c>
      <c r="BH293" s="82" t="str">
        <f t="shared" si="380"/>
        <v/>
      </c>
      <c r="BI293" s="82" t="str">
        <f t="shared" si="380"/>
        <v/>
      </c>
      <c r="BJ293" s="82" t="str">
        <f t="shared" si="380"/>
        <v/>
      </c>
      <c r="BK293" s="82" t="str">
        <f t="shared" si="350"/>
        <v/>
      </c>
      <c r="BL293" s="82"/>
      <c r="BM293" s="82"/>
      <c r="BN293" s="82"/>
      <c r="BO293" s="82"/>
      <c r="BP293" s="82"/>
      <c r="BZ293">
        <f t="shared" si="348"/>
        <v>0</v>
      </c>
      <c r="CA293">
        <f t="shared" si="348"/>
        <v>0</v>
      </c>
    </row>
    <row r="294" spans="1:79" x14ac:dyDescent="0.25">
      <c r="A294" t="str">
        <f t="shared" si="339"/>
        <v>1</v>
      </c>
      <c r="B294" t="str">
        <f t="shared" si="340"/>
        <v>0</v>
      </c>
      <c r="C294">
        <f>COUNTIF($D$3:D294,D294)</f>
        <v>0</v>
      </c>
      <c r="J294" t="str">
        <f t="shared" si="341"/>
        <v/>
      </c>
      <c r="K294" t="str">
        <f t="shared" si="342"/>
        <v/>
      </c>
      <c r="L294" t="str">
        <f t="shared" si="343"/>
        <v xml:space="preserve"> </v>
      </c>
      <c r="M294" t="str">
        <f t="shared" si="344"/>
        <v/>
      </c>
      <c r="N294" t="e">
        <f>VLOOKUP(E294,HC!A:B,2,0)</f>
        <v>#N/A</v>
      </c>
      <c r="O294" t="e">
        <f>VLOOKUP(N294,HC!B:C,2,0)</f>
        <v>#N/A</v>
      </c>
      <c r="P294" s="82" t="str">
        <f t="shared" ref="P294:BJ294" si="381">IFERROR(IF($G294="inactive","",IF(AND($L294&lt;P$1,$M294&lt;P$1),"",IF(AND($L294&gt;Q$1,$M294&gt;Q$1),"",IF(AND($L294&lt;P$1,$M294&lt;=Q$1),$M294-P$1,IF(AND($L294&gt;=P$1,$M294&gt;Q$1),Q$1-$L294,IF(AND($L294&gt;=P$1,$M294&lt;=Q$1),$M294-$L294,IF(AND($L294&lt;P$1,$M294&gt;Q$1),Q$1-P$1,""))))))),"")</f>
        <v/>
      </c>
      <c r="Q294" s="82" t="str">
        <f t="shared" si="381"/>
        <v/>
      </c>
      <c r="R294" s="82" t="str">
        <f t="shared" si="381"/>
        <v/>
      </c>
      <c r="S294" s="82" t="str">
        <f t="shared" si="381"/>
        <v/>
      </c>
      <c r="T294" s="82" t="str">
        <f t="shared" si="381"/>
        <v/>
      </c>
      <c r="U294" s="82" t="str">
        <f t="shared" si="381"/>
        <v/>
      </c>
      <c r="V294" s="82" t="str">
        <f t="shared" si="381"/>
        <v/>
      </c>
      <c r="W294" s="82" t="str">
        <f t="shared" si="381"/>
        <v/>
      </c>
      <c r="X294" s="82" t="str">
        <f t="shared" si="381"/>
        <v/>
      </c>
      <c r="Y294" s="82" t="str">
        <f t="shared" si="381"/>
        <v/>
      </c>
      <c r="Z294" s="82" t="str">
        <f t="shared" si="381"/>
        <v/>
      </c>
      <c r="AA294" s="82" t="str">
        <f t="shared" si="381"/>
        <v/>
      </c>
      <c r="AB294" s="82" t="str">
        <f t="shared" si="381"/>
        <v/>
      </c>
      <c r="AC294" s="82" t="str">
        <f t="shared" si="381"/>
        <v/>
      </c>
      <c r="AD294" s="82" t="str">
        <f t="shared" si="381"/>
        <v/>
      </c>
      <c r="AE294" s="82" t="str">
        <f t="shared" si="381"/>
        <v/>
      </c>
      <c r="AF294" s="82" t="str">
        <f t="shared" si="381"/>
        <v/>
      </c>
      <c r="AG294" s="82" t="str">
        <f t="shared" si="381"/>
        <v/>
      </c>
      <c r="AH294" s="82" t="str">
        <f t="shared" si="381"/>
        <v/>
      </c>
      <c r="AI294" s="82" t="str">
        <f t="shared" si="381"/>
        <v/>
      </c>
      <c r="AJ294" s="82" t="str">
        <f t="shared" si="381"/>
        <v/>
      </c>
      <c r="AK294" s="82" t="str">
        <f t="shared" si="381"/>
        <v/>
      </c>
      <c r="AL294" s="82" t="str">
        <f t="shared" si="381"/>
        <v/>
      </c>
      <c r="AM294" s="82" t="str">
        <f t="shared" si="381"/>
        <v/>
      </c>
      <c r="AN294" s="82" t="str">
        <f t="shared" si="381"/>
        <v/>
      </c>
      <c r="AO294" s="82" t="str">
        <f t="shared" si="381"/>
        <v/>
      </c>
      <c r="AP294" s="82" t="str">
        <f t="shared" si="381"/>
        <v/>
      </c>
      <c r="AQ294" s="82" t="str">
        <f t="shared" si="381"/>
        <v/>
      </c>
      <c r="AR294" s="82" t="str">
        <f t="shared" si="381"/>
        <v/>
      </c>
      <c r="AS294" s="82" t="str">
        <f t="shared" si="381"/>
        <v/>
      </c>
      <c r="AT294" s="82" t="str">
        <f t="shared" si="381"/>
        <v/>
      </c>
      <c r="AU294" s="82" t="str">
        <f t="shared" si="381"/>
        <v/>
      </c>
      <c r="AV294" s="82" t="str">
        <f t="shared" si="381"/>
        <v/>
      </c>
      <c r="AW294" s="82" t="str">
        <f t="shared" si="381"/>
        <v/>
      </c>
      <c r="AX294" s="82" t="str">
        <f t="shared" si="381"/>
        <v/>
      </c>
      <c r="AY294" s="82" t="str">
        <f t="shared" si="381"/>
        <v/>
      </c>
      <c r="AZ294" s="82" t="str">
        <f t="shared" si="381"/>
        <v/>
      </c>
      <c r="BA294" s="82" t="str">
        <f t="shared" si="381"/>
        <v/>
      </c>
      <c r="BB294" s="82" t="str">
        <f t="shared" si="381"/>
        <v/>
      </c>
      <c r="BC294" s="82" t="str">
        <f t="shared" si="381"/>
        <v/>
      </c>
      <c r="BD294" s="82" t="str">
        <f t="shared" si="381"/>
        <v/>
      </c>
      <c r="BE294" s="82" t="str">
        <f t="shared" si="381"/>
        <v/>
      </c>
      <c r="BF294" s="82" t="str">
        <f t="shared" si="381"/>
        <v/>
      </c>
      <c r="BG294" s="82" t="str">
        <f t="shared" si="381"/>
        <v/>
      </c>
      <c r="BH294" s="82" t="str">
        <f t="shared" si="381"/>
        <v/>
      </c>
      <c r="BI294" s="82" t="str">
        <f t="shared" si="381"/>
        <v/>
      </c>
      <c r="BJ294" s="82" t="str">
        <f t="shared" si="381"/>
        <v/>
      </c>
      <c r="BK294" s="82" t="str">
        <f t="shared" si="350"/>
        <v/>
      </c>
      <c r="BL294" s="82"/>
      <c r="BM294" s="82"/>
      <c r="BN294" s="82"/>
      <c r="BO294" s="82"/>
      <c r="BP294" s="82"/>
      <c r="BZ294">
        <f t="shared" si="348"/>
        <v>0</v>
      </c>
      <c r="CA294">
        <f t="shared" si="348"/>
        <v>0</v>
      </c>
    </row>
    <row r="295" spans="1:79" x14ac:dyDescent="0.25">
      <c r="A295" t="str">
        <f t="shared" si="339"/>
        <v>1</v>
      </c>
      <c r="B295" t="str">
        <f t="shared" si="340"/>
        <v>0</v>
      </c>
      <c r="C295">
        <f>COUNTIF($D$3:D295,D295)</f>
        <v>0</v>
      </c>
      <c r="J295" t="str">
        <f t="shared" si="341"/>
        <v/>
      </c>
      <c r="K295" t="str">
        <f t="shared" si="342"/>
        <v/>
      </c>
      <c r="L295" t="str">
        <f t="shared" si="343"/>
        <v xml:space="preserve"> </v>
      </c>
      <c r="M295" t="str">
        <f t="shared" si="344"/>
        <v/>
      </c>
      <c r="N295" t="e">
        <f>VLOOKUP(E295,HC!A:B,2,0)</f>
        <v>#N/A</v>
      </c>
      <c r="O295" t="e">
        <f>VLOOKUP(N295,HC!B:C,2,0)</f>
        <v>#N/A</v>
      </c>
      <c r="P295" s="82" t="str">
        <f t="shared" ref="P295:BJ295" si="382">IFERROR(IF($G295="inactive","",IF(AND($L295&lt;P$1,$M295&lt;P$1),"",IF(AND($L295&gt;Q$1,$M295&gt;Q$1),"",IF(AND($L295&lt;P$1,$M295&lt;=Q$1),$M295-P$1,IF(AND($L295&gt;=P$1,$M295&gt;Q$1),Q$1-$L295,IF(AND($L295&gt;=P$1,$M295&lt;=Q$1),$M295-$L295,IF(AND($L295&lt;P$1,$M295&gt;Q$1),Q$1-P$1,""))))))),"")</f>
        <v/>
      </c>
      <c r="Q295" s="82" t="str">
        <f t="shared" si="382"/>
        <v/>
      </c>
      <c r="R295" s="82" t="str">
        <f t="shared" si="382"/>
        <v/>
      </c>
      <c r="S295" s="82" t="str">
        <f t="shared" si="382"/>
        <v/>
      </c>
      <c r="T295" s="82" t="str">
        <f t="shared" si="382"/>
        <v/>
      </c>
      <c r="U295" s="82" t="str">
        <f t="shared" si="382"/>
        <v/>
      </c>
      <c r="V295" s="82" t="str">
        <f t="shared" si="382"/>
        <v/>
      </c>
      <c r="W295" s="82" t="str">
        <f t="shared" si="382"/>
        <v/>
      </c>
      <c r="X295" s="82" t="str">
        <f t="shared" si="382"/>
        <v/>
      </c>
      <c r="Y295" s="82" t="str">
        <f t="shared" si="382"/>
        <v/>
      </c>
      <c r="Z295" s="82" t="str">
        <f t="shared" si="382"/>
        <v/>
      </c>
      <c r="AA295" s="82" t="str">
        <f t="shared" si="382"/>
        <v/>
      </c>
      <c r="AB295" s="82" t="str">
        <f t="shared" si="382"/>
        <v/>
      </c>
      <c r="AC295" s="82" t="str">
        <f t="shared" si="382"/>
        <v/>
      </c>
      <c r="AD295" s="82" t="str">
        <f t="shared" si="382"/>
        <v/>
      </c>
      <c r="AE295" s="82" t="str">
        <f t="shared" si="382"/>
        <v/>
      </c>
      <c r="AF295" s="82" t="str">
        <f t="shared" si="382"/>
        <v/>
      </c>
      <c r="AG295" s="82" t="str">
        <f t="shared" si="382"/>
        <v/>
      </c>
      <c r="AH295" s="82" t="str">
        <f t="shared" si="382"/>
        <v/>
      </c>
      <c r="AI295" s="82" t="str">
        <f t="shared" si="382"/>
        <v/>
      </c>
      <c r="AJ295" s="82" t="str">
        <f t="shared" si="382"/>
        <v/>
      </c>
      <c r="AK295" s="82" t="str">
        <f t="shared" si="382"/>
        <v/>
      </c>
      <c r="AL295" s="82" t="str">
        <f t="shared" si="382"/>
        <v/>
      </c>
      <c r="AM295" s="82" t="str">
        <f t="shared" si="382"/>
        <v/>
      </c>
      <c r="AN295" s="82" t="str">
        <f t="shared" si="382"/>
        <v/>
      </c>
      <c r="AO295" s="82" t="str">
        <f t="shared" si="382"/>
        <v/>
      </c>
      <c r="AP295" s="82" t="str">
        <f t="shared" si="382"/>
        <v/>
      </c>
      <c r="AQ295" s="82" t="str">
        <f t="shared" si="382"/>
        <v/>
      </c>
      <c r="AR295" s="82" t="str">
        <f t="shared" si="382"/>
        <v/>
      </c>
      <c r="AS295" s="82" t="str">
        <f t="shared" si="382"/>
        <v/>
      </c>
      <c r="AT295" s="82" t="str">
        <f t="shared" si="382"/>
        <v/>
      </c>
      <c r="AU295" s="82" t="str">
        <f t="shared" si="382"/>
        <v/>
      </c>
      <c r="AV295" s="82" t="str">
        <f t="shared" si="382"/>
        <v/>
      </c>
      <c r="AW295" s="82" t="str">
        <f t="shared" si="382"/>
        <v/>
      </c>
      <c r="AX295" s="82" t="str">
        <f t="shared" si="382"/>
        <v/>
      </c>
      <c r="AY295" s="82" t="str">
        <f t="shared" si="382"/>
        <v/>
      </c>
      <c r="AZ295" s="82" t="str">
        <f t="shared" si="382"/>
        <v/>
      </c>
      <c r="BA295" s="82" t="str">
        <f t="shared" si="382"/>
        <v/>
      </c>
      <c r="BB295" s="82" t="str">
        <f t="shared" si="382"/>
        <v/>
      </c>
      <c r="BC295" s="82" t="str">
        <f t="shared" si="382"/>
        <v/>
      </c>
      <c r="BD295" s="82" t="str">
        <f t="shared" si="382"/>
        <v/>
      </c>
      <c r="BE295" s="82" t="str">
        <f t="shared" si="382"/>
        <v/>
      </c>
      <c r="BF295" s="82" t="str">
        <f t="shared" si="382"/>
        <v/>
      </c>
      <c r="BG295" s="82" t="str">
        <f t="shared" si="382"/>
        <v/>
      </c>
      <c r="BH295" s="82" t="str">
        <f t="shared" si="382"/>
        <v/>
      </c>
      <c r="BI295" s="82" t="str">
        <f t="shared" si="382"/>
        <v/>
      </c>
      <c r="BJ295" s="82" t="str">
        <f t="shared" si="382"/>
        <v/>
      </c>
      <c r="BK295" s="82" t="str">
        <f t="shared" si="350"/>
        <v/>
      </c>
      <c r="BL295" s="82"/>
      <c r="BM295" s="82"/>
      <c r="BN295" s="82"/>
      <c r="BO295" s="82"/>
      <c r="BP295" s="82"/>
      <c r="BZ295">
        <f t="shared" si="348"/>
        <v>0</v>
      </c>
      <c r="CA295">
        <f t="shared" si="348"/>
        <v>0</v>
      </c>
    </row>
    <row r="296" spans="1:79" x14ac:dyDescent="0.25">
      <c r="A296" t="str">
        <f t="shared" si="339"/>
        <v>1</v>
      </c>
      <c r="B296" t="str">
        <f t="shared" si="340"/>
        <v>0</v>
      </c>
      <c r="C296">
        <f>COUNTIF($D$3:D296,D296)</f>
        <v>0</v>
      </c>
      <c r="J296" t="str">
        <f t="shared" si="341"/>
        <v/>
      </c>
      <c r="K296" t="str">
        <f t="shared" si="342"/>
        <v/>
      </c>
      <c r="L296" t="str">
        <f t="shared" si="343"/>
        <v xml:space="preserve"> </v>
      </c>
      <c r="M296" t="str">
        <f t="shared" si="344"/>
        <v/>
      </c>
      <c r="N296" t="e">
        <f>VLOOKUP(E296,HC!A:B,2,0)</f>
        <v>#N/A</v>
      </c>
      <c r="O296" t="e">
        <f>VLOOKUP(N296,HC!B:C,2,0)</f>
        <v>#N/A</v>
      </c>
      <c r="P296" s="82" t="str">
        <f t="shared" ref="P296:BJ296" si="383">IFERROR(IF($G296="inactive","",IF(AND($L296&lt;P$1,$M296&lt;P$1),"",IF(AND($L296&gt;Q$1,$M296&gt;Q$1),"",IF(AND($L296&lt;P$1,$M296&lt;=Q$1),$M296-P$1,IF(AND($L296&gt;=P$1,$M296&gt;Q$1),Q$1-$L296,IF(AND($L296&gt;=P$1,$M296&lt;=Q$1),$M296-$L296,IF(AND($L296&lt;P$1,$M296&gt;Q$1),Q$1-P$1,""))))))),"")</f>
        <v/>
      </c>
      <c r="Q296" s="82" t="str">
        <f t="shared" si="383"/>
        <v/>
      </c>
      <c r="R296" s="82" t="str">
        <f t="shared" si="383"/>
        <v/>
      </c>
      <c r="S296" s="82" t="str">
        <f t="shared" si="383"/>
        <v/>
      </c>
      <c r="T296" s="82" t="str">
        <f t="shared" si="383"/>
        <v/>
      </c>
      <c r="U296" s="82" t="str">
        <f t="shared" si="383"/>
        <v/>
      </c>
      <c r="V296" s="82" t="str">
        <f t="shared" si="383"/>
        <v/>
      </c>
      <c r="W296" s="82" t="str">
        <f t="shared" si="383"/>
        <v/>
      </c>
      <c r="X296" s="82" t="str">
        <f t="shared" si="383"/>
        <v/>
      </c>
      <c r="Y296" s="82" t="str">
        <f t="shared" si="383"/>
        <v/>
      </c>
      <c r="Z296" s="82" t="str">
        <f t="shared" si="383"/>
        <v/>
      </c>
      <c r="AA296" s="82" t="str">
        <f t="shared" si="383"/>
        <v/>
      </c>
      <c r="AB296" s="82" t="str">
        <f t="shared" si="383"/>
        <v/>
      </c>
      <c r="AC296" s="82" t="str">
        <f t="shared" si="383"/>
        <v/>
      </c>
      <c r="AD296" s="82" t="str">
        <f t="shared" si="383"/>
        <v/>
      </c>
      <c r="AE296" s="82" t="str">
        <f t="shared" si="383"/>
        <v/>
      </c>
      <c r="AF296" s="82" t="str">
        <f t="shared" si="383"/>
        <v/>
      </c>
      <c r="AG296" s="82" t="str">
        <f t="shared" si="383"/>
        <v/>
      </c>
      <c r="AH296" s="82" t="str">
        <f t="shared" si="383"/>
        <v/>
      </c>
      <c r="AI296" s="82" t="str">
        <f t="shared" si="383"/>
        <v/>
      </c>
      <c r="AJ296" s="82" t="str">
        <f t="shared" si="383"/>
        <v/>
      </c>
      <c r="AK296" s="82" t="str">
        <f t="shared" si="383"/>
        <v/>
      </c>
      <c r="AL296" s="82" t="str">
        <f t="shared" si="383"/>
        <v/>
      </c>
      <c r="AM296" s="82" t="str">
        <f t="shared" si="383"/>
        <v/>
      </c>
      <c r="AN296" s="82" t="str">
        <f t="shared" si="383"/>
        <v/>
      </c>
      <c r="AO296" s="82" t="str">
        <f t="shared" si="383"/>
        <v/>
      </c>
      <c r="AP296" s="82" t="str">
        <f t="shared" si="383"/>
        <v/>
      </c>
      <c r="AQ296" s="82" t="str">
        <f t="shared" si="383"/>
        <v/>
      </c>
      <c r="AR296" s="82" t="str">
        <f t="shared" si="383"/>
        <v/>
      </c>
      <c r="AS296" s="82" t="str">
        <f t="shared" si="383"/>
        <v/>
      </c>
      <c r="AT296" s="82" t="str">
        <f t="shared" si="383"/>
        <v/>
      </c>
      <c r="AU296" s="82" t="str">
        <f t="shared" si="383"/>
        <v/>
      </c>
      <c r="AV296" s="82" t="str">
        <f t="shared" si="383"/>
        <v/>
      </c>
      <c r="AW296" s="82" t="str">
        <f t="shared" si="383"/>
        <v/>
      </c>
      <c r="AX296" s="82" t="str">
        <f t="shared" si="383"/>
        <v/>
      </c>
      <c r="AY296" s="82" t="str">
        <f t="shared" si="383"/>
        <v/>
      </c>
      <c r="AZ296" s="82" t="str">
        <f t="shared" si="383"/>
        <v/>
      </c>
      <c r="BA296" s="82" t="str">
        <f t="shared" si="383"/>
        <v/>
      </c>
      <c r="BB296" s="82" t="str">
        <f t="shared" si="383"/>
        <v/>
      </c>
      <c r="BC296" s="82" t="str">
        <f t="shared" si="383"/>
        <v/>
      </c>
      <c r="BD296" s="82" t="str">
        <f t="shared" si="383"/>
        <v/>
      </c>
      <c r="BE296" s="82" t="str">
        <f t="shared" si="383"/>
        <v/>
      </c>
      <c r="BF296" s="82" t="str">
        <f t="shared" si="383"/>
        <v/>
      </c>
      <c r="BG296" s="82" t="str">
        <f t="shared" si="383"/>
        <v/>
      </c>
      <c r="BH296" s="82" t="str">
        <f t="shared" si="383"/>
        <v/>
      </c>
      <c r="BI296" s="82" t="str">
        <f t="shared" si="383"/>
        <v/>
      </c>
      <c r="BJ296" s="82" t="str">
        <f t="shared" si="383"/>
        <v/>
      </c>
      <c r="BK296" s="82" t="str">
        <f t="shared" si="350"/>
        <v/>
      </c>
      <c r="BL296" s="82"/>
      <c r="BM296" s="82"/>
      <c r="BN296" s="82"/>
      <c r="BO296" s="82"/>
      <c r="BP296" s="82"/>
      <c r="BZ296">
        <f t="shared" si="348"/>
        <v>0</v>
      </c>
      <c r="CA296">
        <f t="shared" si="348"/>
        <v>0</v>
      </c>
    </row>
    <row r="297" spans="1:79" x14ac:dyDescent="0.25">
      <c r="A297" t="str">
        <f t="shared" si="339"/>
        <v>1</v>
      </c>
      <c r="B297" t="str">
        <f t="shared" si="340"/>
        <v>0</v>
      </c>
      <c r="C297">
        <f>COUNTIF($D$3:D297,D297)</f>
        <v>0</v>
      </c>
      <c r="J297" t="str">
        <f t="shared" si="341"/>
        <v/>
      </c>
      <c r="K297" t="str">
        <f t="shared" si="342"/>
        <v/>
      </c>
      <c r="L297" t="str">
        <f t="shared" si="343"/>
        <v xml:space="preserve"> </v>
      </c>
      <c r="M297" t="str">
        <f t="shared" si="344"/>
        <v/>
      </c>
      <c r="N297" t="e">
        <f>VLOOKUP(E297,HC!A:B,2,0)</f>
        <v>#N/A</v>
      </c>
      <c r="O297" t="e">
        <f>VLOOKUP(N297,HC!B:C,2,0)</f>
        <v>#N/A</v>
      </c>
      <c r="P297" s="82" t="str">
        <f t="shared" ref="P297:BJ297" si="384">IFERROR(IF($G297="inactive","",IF(AND($L297&lt;P$1,$M297&lt;P$1),"",IF(AND($L297&gt;Q$1,$M297&gt;Q$1),"",IF(AND($L297&lt;P$1,$M297&lt;=Q$1),$M297-P$1,IF(AND($L297&gt;=P$1,$M297&gt;Q$1),Q$1-$L297,IF(AND($L297&gt;=P$1,$M297&lt;=Q$1),$M297-$L297,IF(AND($L297&lt;P$1,$M297&gt;Q$1),Q$1-P$1,""))))))),"")</f>
        <v/>
      </c>
      <c r="Q297" s="82" t="str">
        <f t="shared" si="384"/>
        <v/>
      </c>
      <c r="R297" s="82" t="str">
        <f t="shared" si="384"/>
        <v/>
      </c>
      <c r="S297" s="82" t="str">
        <f t="shared" si="384"/>
        <v/>
      </c>
      <c r="T297" s="82" t="str">
        <f t="shared" si="384"/>
        <v/>
      </c>
      <c r="U297" s="82" t="str">
        <f t="shared" si="384"/>
        <v/>
      </c>
      <c r="V297" s="82" t="str">
        <f t="shared" si="384"/>
        <v/>
      </c>
      <c r="W297" s="82" t="str">
        <f t="shared" si="384"/>
        <v/>
      </c>
      <c r="X297" s="82" t="str">
        <f t="shared" si="384"/>
        <v/>
      </c>
      <c r="Y297" s="82" t="str">
        <f t="shared" si="384"/>
        <v/>
      </c>
      <c r="Z297" s="82" t="str">
        <f t="shared" si="384"/>
        <v/>
      </c>
      <c r="AA297" s="82" t="str">
        <f t="shared" si="384"/>
        <v/>
      </c>
      <c r="AB297" s="82" t="str">
        <f t="shared" si="384"/>
        <v/>
      </c>
      <c r="AC297" s="82" t="str">
        <f t="shared" si="384"/>
        <v/>
      </c>
      <c r="AD297" s="82" t="str">
        <f t="shared" si="384"/>
        <v/>
      </c>
      <c r="AE297" s="82" t="str">
        <f t="shared" si="384"/>
        <v/>
      </c>
      <c r="AF297" s="82" t="str">
        <f t="shared" si="384"/>
        <v/>
      </c>
      <c r="AG297" s="82" t="str">
        <f t="shared" si="384"/>
        <v/>
      </c>
      <c r="AH297" s="82" t="str">
        <f t="shared" si="384"/>
        <v/>
      </c>
      <c r="AI297" s="82" t="str">
        <f t="shared" si="384"/>
        <v/>
      </c>
      <c r="AJ297" s="82" t="str">
        <f t="shared" si="384"/>
        <v/>
      </c>
      <c r="AK297" s="82" t="str">
        <f t="shared" si="384"/>
        <v/>
      </c>
      <c r="AL297" s="82" t="str">
        <f t="shared" si="384"/>
        <v/>
      </c>
      <c r="AM297" s="82" t="str">
        <f t="shared" si="384"/>
        <v/>
      </c>
      <c r="AN297" s="82" t="str">
        <f t="shared" si="384"/>
        <v/>
      </c>
      <c r="AO297" s="82" t="str">
        <f t="shared" si="384"/>
        <v/>
      </c>
      <c r="AP297" s="82" t="str">
        <f t="shared" si="384"/>
        <v/>
      </c>
      <c r="AQ297" s="82" t="str">
        <f t="shared" si="384"/>
        <v/>
      </c>
      <c r="AR297" s="82" t="str">
        <f t="shared" si="384"/>
        <v/>
      </c>
      <c r="AS297" s="82" t="str">
        <f t="shared" si="384"/>
        <v/>
      </c>
      <c r="AT297" s="82" t="str">
        <f t="shared" si="384"/>
        <v/>
      </c>
      <c r="AU297" s="82" t="str">
        <f t="shared" si="384"/>
        <v/>
      </c>
      <c r="AV297" s="82" t="str">
        <f t="shared" si="384"/>
        <v/>
      </c>
      <c r="AW297" s="82" t="str">
        <f t="shared" si="384"/>
        <v/>
      </c>
      <c r="AX297" s="82" t="str">
        <f t="shared" si="384"/>
        <v/>
      </c>
      <c r="AY297" s="82" t="str">
        <f t="shared" si="384"/>
        <v/>
      </c>
      <c r="AZ297" s="82" t="str">
        <f t="shared" si="384"/>
        <v/>
      </c>
      <c r="BA297" s="82" t="str">
        <f t="shared" si="384"/>
        <v/>
      </c>
      <c r="BB297" s="82" t="str">
        <f t="shared" si="384"/>
        <v/>
      </c>
      <c r="BC297" s="82" t="str">
        <f t="shared" si="384"/>
        <v/>
      </c>
      <c r="BD297" s="82" t="str">
        <f t="shared" si="384"/>
        <v/>
      </c>
      <c r="BE297" s="82" t="str">
        <f t="shared" si="384"/>
        <v/>
      </c>
      <c r="BF297" s="82" t="str">
        <f t="shared" si="384"/>
        <v/>
      </c>
      <c r="BG297" s="82" t="str">
        <f t="shared" si="384"/>
        <v/>
      </c>
      <c r="BH297" s="82" t="str">
        <f t="shared" si="384"/>
        <v/>
      </c>
      <c r="BI297" s="82" t="str">
        <f t="shared" si="384"/>
        <v/>
      </c>
      <c r="BJ297" s="82" t="str">
        <f t="shared" si="384"/>
        <v/>
      </c>
      <c r="BK297" s="82" t="str">
        <f t="shared" si="350"/>
        <v/>
      </c>
      <c r="BL297" s="82"/>
      <c r="BM297" s="82"/>
      <c r="BN297" s="82"/>
      <c r="BO297" s="82"/>
      <c r="BP297" s="82"/>
      <c r="BZ297">
        <f t="shared" si="348"/>
        <v>0</v>
      </c>
      <c r="CA297">
        <f t="shared" si="348"/>
        <v>0</v>
      </c>
    </row>
    <row r="298" spans="1:79" x14ac:dyDescent="0.25">
      <c r="A298" t="str">
        <f t="shared" si="339"/>
        <v>1</v>
      </c>
      <c r="B298" t="str">
        <f t="shared" si="340"/>
        <v>0</v>
      </c>
      <c r="C298">
        <f>COUNTIF($D$3:D298,D298)</f>
        <v>0</v>
      </c>
      <c r="J298" t="str">
        <f t="shared" si="341"/>
        <v/>
      </c>
      <c r="K298" t="str">
        <f t="shared" si="342"/>
        <v/>
      </c>
      <c r="L298" t="str">
        <f t="shared" si="343"/>
        <v xml:space="preserve"> </v>
      </c>
      <c r="M298" t="str">
        <f t="shared" si="344"/>
        <v/>
      </c>
      <c r="N298" t="e">
        <f>VLOOKUP(E298,HC!A:B,2,0)</f>
        <v>#N/A</v>
      </c>
      <c r="O298" t="e">
        <f>VLOOKUP(N298,HC!B:C,2,0)</f>
        <v>#N/A</v>
      </c>
      <c r="P298" s="82" t="str">
        <f t="shared" ref="P298:BJ298" si="385">IFERROR(IF($G298="inactive","",IF(AND($L298&lt;P$1,$M298&lt;P$1),"",IF(AND($L298&gt;Q$1,$M298&gt;Q$1),"",IF(AND($L298&lt;P$1,$M298&lt;=Q$1),$M298-P$1,IF(AND($L298&gt;=P$1,$M298&gt;Q$1),Q$1-$L298,IF(AND($L298&gt;=P$1,$M298&lt;=Q$1),$M298-$L298,IF(AND($L298&lt;P$1,$M298&gt;Q$1),Q$1-P$1,""))))))),"")</f>
        <v/>
      </c>
      <c r="Q298" s="82" t="str">
        <f t="shared" si="385"/>
        <v/>
      </c>
      <c r="R298" s="82" t="str">
        <f t="shared" si="385"/>
        <v/>
      </c>
      <c r="S298" s="82" t="str">
        <f t="shared" si="385"/>
        <v/>
      </c>
      <c r="T298" s="82" t="str">
        <f t="shared" si="385"/>
        <v/>
      </c>
      <c r="U298" s="82" t="str">
        <f t="shared" si="385"/>
        <v/>
      </c>
      <c r="V298" s="82" t="str">
        <f t="shared" si="385"/>
        <v/>
      </c>
      <c r="W298" s="82" t="str">
        <f t="shared" si="385"/>
        <v/>
      </c>
      <c r="X298" s="82" t="str">
        <f t="shared" si="385"/>
        <v/>
      </c>
      <c r="Y298" s="82" t="str">
        <f t="shared" si="385"/>
        <v/>
      </c>
      <c r="Z298" s="82" t="str">
        <f t="shared" si="385"/>
        <v/>
      </c>
      <c r="AA298" s="82" t="str">
        <f t="shared" si="385"/>
        <v/>
      </c>
      <c r="AB298" s="82" t="str">
        <f t="shared" si="385"/>
        <v/>
      </c>
      <c r="AC298" s="82" t="str">
        <f t="shared" si="385"/>
        <v/>
      </c>
      <c r="AD298" s="82" t="str">
        <f t="shared" si="385"/>
        <v/>
      </c>
      <c r="AE298" s="82" t="str">
        <f t="shared" si="385"/>
        <v/>
      </c>
      <c r="AF298" s="82" t="str">
        <f t="shared" si="385"/>
        <v/>
      </c>
      <c r="AG298" s="82" t="str">
        <f t="shared" si="385"/>
        <v/>
      </c>
      <c r="AH298" s="82" t="str">
        <f t="shared" si="385"/>
        <v/>
      </c>
      <c r="AI298" s="82" t="str">
        <f t="shared" si="385"/>
        <v/>
      </c>
      <c r="AJ298" s="82" t="str">
        <f t="shared" si="385"/>
        <v/>
      </c>
      <c r="AK298" s="82" t="str">
        <f t="shared" si="385"/>
        <v/>
      </c>
      <c r="AL298" s="82" t="str">
        <f t="shared" si="385"/>
        <v/>
      </c>
      <c r="AM298" s="82" t="str">
        <f t="shared" si="385"/>
        <v/>
      </c>
      <c r="AN298" s="82" t="str">
        <f t="shared" si="385"/>
        <v/>
      </c>
      <c r="AO298" s="82" t="str">
        <f t="shared" si="385"/>
        <v/>
      </c>
      <c r="AP298" s="82" t="str">
        <f t="shared" si="385"/>
        <v/>
      </c>
      <c r="AQ298" s="82" t="str">
        <f t="shared" si="385"/>
        <v/>
      </c>
      <c r="AR298" s="82" t="str">
        <f t="shared" si="385"/>
        <v/>
      </c>
      <c r="AS298" s="82" t="str">
        <f t="shared" si="385"/>
        <v/>
      </c>
      <c r="AT298" s="82" t="str">
        <f t="shared" si="385"/>
        <v/>
      </c>
      <c r="AU298" s="82" t="str">
        <f t="shared" si="385"/>
        <v/>
      </c>
      <c r="AV298" s="82" t="str">
        <f t="shared" si="385"/>
        <v/>
      </c>
      <c r="AW298" s="82" t="str">
        <f t="shared" si="385"/>
        <v/>
      </c>
      <c r="AX298" s="82" t="str">
        <f t="shared" si="385"/>
        <v/>
      </c>
      <c r="AY298" s="82" t="str">
        <f t="shared" si="385"/>
        <v/>
      </c>
      <c r="AZ298" s="82" t="str">
        <f t="shared" si="385"/>
        <v/>
      </c>
      <c r="BA298" s="82" t="str">
        <f t="shared" si="385"/>
        <v/>
      </c>
      <c r="BB298" s="82" t="str">
        <f t="shared" si="385"/>
        <v/>
      </c>
      <c r="BC298" s="82" t="str">
        <f t="shared" si="385"/>
        <v/>
      </c>
      <c r="BD298" s="82" t="str">
        <f t="shared" si="385"/>
        <v/>
      </c>
      <c r="BE298" s="82" t="str">
        <f t="shared" si="385"/>
        <v/>
      </c>
      <c r="BF298" s="82" t="str">
        <f t="shared" si="385"/>
        <v/>
      </c>
      <c r="BG298" s="82" t="str">
        <f t="shared" si="385"/>
        <v/>
      </c>
      <c r="BH298" s="82" t="str">
        <f t="shared" si="385"/>
        <v/>
      </c>
      <c r="BI298" s="82" t="str">
        <f t="shared" si="385"/>
        <v/>
      </c>
      <c r="BJ298" s="82" t="str">
        <f t="shared" si="385"/>
        <v/>
      </c>
      <c r="BK298" s="82" t="str">
        <f t="shared" si="350"/>
        <v/>
      </c>
      <c r="BL298" s="82"/>
      <c r="BM298" s="82"/>
      <c r="BN298" s="82"/>
      <c r="BO298" s="82"/>
      <c r="BP298" s="82"/>
      <c r="BZ298">
        <f t="shared" si="348"/>
        <v>0</v>
      </c>
      <c r="CA298">
        <f t="shared" si="348"/>
        <v>0</v>
      </c>
    </row>
    <row r="299" spans="1:79" x14ac:dyDescent="0.25">
      <c r="A299" t="str">
        <f t="shared" si="339"/>
        <v>1</v>
      </c>
      <c r="B299" t="str">
        <f t="shared" si="340"/>
        <v>0</v>
      </c>
      <c r="C299">
        <f>COUNTIF($D$3:D299,D299)</f>
        <v>0</v>
      </c>
      <c r="J299" t="str">
        <f t="shared" si="341"/>
        <v/>
      </c>
      <c r="K299" t="str">
        <f t="shared" si="342"/>
        <v/>
      </c>
      <c r="L299" t="str">
        <f t="shared" si="343"/>
        <v xml:space="preserve"> </v>
      </c>
      <c r="M299" t="str">
        <f t="shared" si="344"/>
        <v/>
      </c>
      <c r="N299" t="e">
        <f>VLOOKUP(E299,HC!A:B,2,0)</f>
        <v>#N/A</v>
      </c>
      <c r="O299" t="e">
        <f>VLOOKUP(N299,HC!B:C,2,0)</f>
        <v>#N/A</v>
      </c>
      <c r="P299" s="82" t="str">
        <f t="shared" ref="P299:BJ299" si="386">IFERROR(IF($G299="inactive","",IF(AND($L299&lt;P$1,$M299&lt;P$1),"",IF(AND($L299&gt;Q$1,$M299&gt;Q$1),"",IF(AND($L299&lt;P$1,$M299&lt;=Q$1),$M299-P$1,IF(AND($L299&gt;=P$1,$M299&gt;Q$1),Q$1-$L299,IF(AND($L299&gt;=P$1,$M299&lt;=Q$1),$M299-$L299,IF(AND($L299&lt;P$1,$M299&gt;Q$1),Q$1-P$1,""))))))),"")</f>
        <v/>
      </c>
      <c r="Q299" s="82" t="str">
        <f t="shared" si="386"/>
        <v/>
      </c>
      <c r="R299" s="82" t="str">
        <f t="shared" si="386"/>
        <v/>
      </c>
      <c r="S299" s="82" t="str">
        <f t="shared" si="386"/>
        <v/>
      </c>
      <c r="T299" s="82" t="str">
        <f t="shared" si="386"/>
        <v/>
      </c>
      <c r="U299" s="82" t="str">
        <f t="shared" si="386"/>
        <v/>
      </c>
      <c r="V299" s="82" t="str">
        <f t="shared" si="386"/>
        <v/>
      </c>
      <c r="W299" s="82" t="str">
        <f t="shared" si="386"/>
        <v/>
      </c>
      <c r="X299" s="82" t="str">
        <f t="shared" si="386"/>
        <v/>
      </c>
      <c r="Y299" s="82" t="str">
        <f t="shared" si="386"/>
        <v/>
      </c>
      <c r="Z299" s="82" t="str">
        <f t="shared" si="386"/>
        <v/>
      </c>
      <c r="AA299" s="82" t="str">
        <f t="shared" si="386"/>
        <v/>
      </c>
      <c r="AB299" s="82" t="str">
        <f t="shared" si="386"/>
        <v/>
      </c>
      <c r="AC299" s="82" t="str">
        <f t="shared" si="386"/>
        <v/>
      </c>
      <c r="AD299" s="82" t="str">
        <f t="shared" si="386"/>
        <v/>
      </c>
      <c r="AE299" s="82" t="str">
        <f t="shared" si="386"/>
        <v/>
      </c>
      <c r="AF299" s="82" t="str">
        <f t="shared" si="386"/>
        <v/>
      </c>
      <c r="AG299" s="82" t="str">
        <f t="shared" si="386"/>
        <v/>
      </c>
      <c r="AH299" s="82" t="str">
        <f t="shared" si="386"/>
        <v/>
      </c>
      <c r="AI299" s="82" t="str">
        <f t="shared" si="386"/>
        <v/>
      </c>
      <c r="AJ299" s="82" t="str">
        <f t="shared" si="386"/>
        <v/>
      </c>
      <c r="AK299" s="82" t="str">
        <f t="shared" si="386"/>
        <v/>
      </c>
      <c r="AL299" s="82" t="str">
        <f t="shared" si="386"/>
        <v/>
      </c>
      <c r="AM299" s="82" t="str">
        <f t="shared" si="386"/>
        <v/>
      </c>
      <c r="AN299" s="82" t="str">
        <f t="shared" si="386"/>
        <v/>
      </c>
      <c r="AO299" s="82" t="str">
        <f t="shared" si="386"/>
        <v/>
      </c>
      <c r="AP299" s="82" t="str">
        <f t="shared" si="386"/>
        <v/>
      </c>
      <c r="AQ299" s="82" t="str">
        <f t="shared" si="386"/>
        <v/>
      </c>
      <c r="AR299" s="82" t="str">
        <f t="shared" si="386"/>
        <v/>
      </c>
      <c r="AS299" s="82" t="str">
        <f t="shared" si="386"/>
        <v/>
      </c>
      <c r="AT299" s="82" t="str">
        <f t="shared" si="386"/>
        <v/>
      </c>
      <c r="AU299" s="82" t="str">
        <f t="shared" si="386"/>
        <v/>
      </c>
      <c r="AV299" s="82" t="str">
        <f t="shared" si="386"/>
        <v/>
      </c>
      <c r="AW299" s="82" t="str">
        <f t="shared" si="386"/>
        <v/>
      </c>
      <c r="AX299" s="82" t="str">
        <f t="shared" si="386"/>
        <v/>
      </c>
      <c r="AY299" s="82" t="str">
        <f t="shared" si="386"/>
        <v/>
      </c>
      <c r="AZ299" s="82" t="str">
        <f t="shared" si="386"/>
        <v/>
      </c>
      <c r="BA299" s="82" t="str">
        <f t="shared" si="386"/>
        <v/>
      </c>
      <c r="BB299" s="82" t="str">
        <f t="shared" si="386"/>
        <v/>
      </c>
      <c r="BC299" s="82" t="str">
        <f t="shared" si="386"/>
        <v/>
      </c>
      <c r="BD299" s="82" t="str">
        <f t="shared" si="386"/>
        <v/>
      </c>
      <c r="BE299" s="82" t="str">
        <f t="shared" si="386"/>
        <v/>
      </c>
      <c r="BF299" s="82" t="str">
        <f t="shared" si="386"/>
        <v/>
      </c>
      <c r="BG299" s="82" t="str">
        <f t="shared" si="386"/>
        <v/>
      </c>
      <c r="BH299" s="82" t="str">
        <f t="shared" si="386"/>
        <v/>
      </c>
      <c r="BI299" s="82" t="str">
        <f t="shared" si="386"/>
        <v/>
      </c>
      <c r="BJ299" s="82" t="str">
        <f t="shared" si="386"/>
        <v/>
      </c>
      <c r="BK299" s="82" t="str">
        <f t="shared" si="350"/>
        <v/>
      </c>
      <c r="BL299" s="82"/>
      <c r="BM299" s="82"/>
      <c r="BN299" s="82"/>
      <c r="BO299" s="82"/>
      <c r="BP299" s="82"/>
      <c r="BZ299">
        <f t="shared" si="348"/>
        <v>0</v>
      </c>
      <c r="CA299">
        <f t="shared" si="348"/>
        <v>0</v>
      </c>
    </row>
    <row r="300" spans="1:79" x14ac:dyDescent="0.25">
      <c r="A300" t="str">
        <f t="shared" si="339"/>
        <v>1</v>
      </c>
      <c r="B300" t="str">
        <f t="shared" si="340"/>
        <v>0</v>
      </c>
      <c r="C300">
        <f>COUNTIF($D$3:D300,D300)</f>
        <v>0</v>
      </c>
      <c r="J300" t="str">
        <f t="shared" si="341"/>
        <v/>
      </c>
      <c r="K300" t="str">
        <f t="shared" si="342"/>
        <v/>
      </c>
      <c r="L300" t="str">
        <f t="shared" si="343"/>
        <v xml:space="preserve"> </v>
      </c>
      <c r="M300" t="str">
        <f t="shared" si="344"/>
        <v/>
      </c>
      <c r="N300" t="e">
        <f>VLOOKUP(E300,HC!A:B,2,0)</f>
        <v>#N/A</v>
      </c>
      <c r="O300" t="e">
        <f>VLOOKUP(N300,HC!B:C,2,0)</f>
        <v>#N/A</v>
      </c>
      <c r="P300" s="82" t="str">
        <f t="shared" ref="P300:BJ300" si="387">IFERROR(IF($G300="inactive","",IF(AND($L300&lt;P$1,$M300&lt;P$1),"",IF(AND($L300&gt;Q$1,$M300&gt;Q$1),"",IF(AND($L300&lt;P$1,$M300&lt;=Q$1),$M300-P$1,IF(AND($L300&gt;=P$1,$M300&gt;Q$1),Q$1-$L300,IF(AND($L300&gt;=P$1,$M300&lt;=Q$1),$M300-$L300,IF(AND($L300&lt;P$1,$M300&gt;Q$1),Q$1-P$1,""))))))),"")</f>
        <v/>
      </c>
      <c r="Q300" s="82" t="str">
        <f t="shared" si="387"/>
        <v/>
      </c>
      <c r="R300" s="82" t="str">
        <f t="shared" si="387"/>
        <v/>
      </c>
      <c r="S300" s="82" t="str">
        <f t="shared" si="387"/>
        <v/>
      </c>
      <c r="T300" s="82" t="str">
        <f t="shared" si="387"/>
        <v/>
      </c>
      <c r="U300" s="82" t="str">
        <f t="shared" si="387"/>
        <v/>
      </c>
      <c r="V300" s="82" t="str">
        <f t="shared" si="387"/>
        <v/>
      </c>
      <c r="W300" s="82" t="str">
        <f t="shared" si="387"/>
        <v/>
      </c>
      <c r="X300" s="82" t="str">
        <f t="shared" si="387"/>
        <v/>
      </c>
      <c r="Y300" s="82" t="str">
        <f t="shared" si="387"/>
        <v/>
      </c>
      <c r="Z300" s="82" t="str">
        <f t="shared" si="387"/>
        <v/>
      </c>
      <c r="AA300" s="82" t="str">
        <f t="shared" si="387"/>
        <v/>
      </c>
      <c r="AB300" s="82" t="str">
        <f t="shared" si="387"/>
        <v/>
      </c>
      <c r="AC300" s="82" t="str">
        <f t="shared" si="387"/>
        <v/>
      </c>
      <c r="AD300" s="82" t="str">
        <f t="shared" si="387"/>
        <v/>
      </c>
      <c r="AE300" s="82" t="str">
        <f t="shared" si="387"/>
        <v/>
      </c>
      <c r="AF300" s="82" t="str">
        <f t="shared" si="387"/>
        <v/>
      </c>
      <c r="AG300" s="82" t="str">
        <f t="shared" si="387"/>
        <v/>
      </c>
      <c r="AH300" s="82" t="str">
        <f t="shared" si="387"/>
        <v/>
      </c>
      <c r="AI300" s="82" t="str">
        <f t="shared" si="387"/>
        <v/>
      </c>
      <c r="AJ300" s="82" t="str">
        <f t="shared" si="387"/>
        <v/>
      </c>
      <c r="AK300" s="82" t="str">
        <f t="shared" si="387"/>
        <v/>
      </c>
      <c r="AL300" s="82" t="str">
        <f t="shared" si="387"/>
        <v/>
      </c>
      <c r="AM300" s="82" t="str">
        <f t="shared" si="387"/>
        <v/>
      </c>
      <c r="AN300" s="82" t="str">
        <f t="shared" si="387"/>
        <v/>
      </c>
      <c r="AO300" s="82" t="str">
        <f t="shared" si="387"/>
        <v/>
      </c>
      <c r="AP300" s="82" t="str">
        <f t="shared" si="387"/>
        <v/>
      </c>
      <c r="AQ300" s="82" t="str">
        <f t="shared" si="387"/>
        <v/>
      </c>
      <c r="AR300" s="82" t="str">
        <f t="shared" si="387"/>
        <v/>
      </c>
      <c r="AS300" s="82" t="str">
        <f t="shared" si="387"/>
        <v/>
      </c>
      <c r="AT300" s="82" t="str">
        <f t="shared" si="387"/>
        <v/>
      </c>
      <c r="AU300" s="82" t="str">
        <f t="shared" si="387"/>
        <v/>
      </c>
      <c r="AV300" s="82" t="str">
        <f t="shared" si="387"/>
        <v/>
      </c>
      <c r="AW300" s="82" t="str">
        <f t="shared" si="387"/>
        <v/>
      </c>
      <c r="AX300" s="82" t="str">
        <f t="shared" si="387"/>
        <v/>
      </c>
      <c r="AY300" s="82" t="str">
        <f t="shared" si="387"/>
        <v/>
      </c>
      <c r="AZ300" s="82" t="str">
        <f t="shared" si="387"/>
        <v/>
      </c>
      <c r="BA300" s="82" t="str">
        <f t="shared" si="387"/>
        <v/>
      </c>
      <c r="BB300" s="82" t="str">
        <f t="shared" si="387"/>
        <v/>
      </c>
      <c r="BC300" s="82" t="str">
        <f t="shared" si="387"/>
        <v/>
      </c>
      <c r="BD300" s="82" t="str">
        <f t="shared" si="387"/>
        <v/>
      </c>
      <c r="BE300" s="82" t="str">
        <f t="shared" si="387"/>
        <v/>
      </c>
      <c r="BF300" s="82" t="str">
        <f t="shared" si="387"/>
        <v/>
      </c>
      <c r="BG300" s="82" t="str">
        <f t="shared" si="387"/>
        <v/>
      </c>
      <c r="BH300" s="82" t="str">
        <f t="shared" si="387"/>
        <v/>
      </c>
      <c r="BI300" s="82" t="str">
        <f t="shared" si="387"/>
        <v/>
      </c>
      <c r="BJ300" s="82" t="str">
        <f t="shared" si="387"/>
        <v/>
      </c>
      <c r="BK300" s="82" t="str">
        <f t="shared" si="350"/>
        <v/>
      </c>
      <c r="BL300" s="82"/>
      <c r="BM300" s="82"/>
      <c r="BN300" s="82"/>
      <c r="BO300" s="82"/>
      <c r="BP300" s="82"/>
      <c r="BZ300">
        <f t="shared" si="348"/>
        <v>0</v>
      </c>
      <c r="CA300">
        <f t="shared" si="348"/>
        <v>0</v>
      </c>
    </row>
    <row r="301" spans="1:79" x14ac:dyDescent="0.25">
      <c r="A301" t="str">
        <f t="shared" si="339"/>
        <v>1</v>
      </c>
      <c r="B301" t="str">
        <f t="shared" si="340"/>
        <v>0</v>
      </c>
      <c r="C301">
        <f>COUNTIF($D$3:D301,D301)</f>
        <v>0</v>
      </c>
      <c r="J301" t="str">
        <f t="shared" si="341"/>
        <v/>
      </c>
      <c r="K301" t="str">
        <f t="shared" si="342"/>
        <v/>
      </c>
      <c r="L301" t="str">
        <f t="shared" si="343"/>
        <v xml:space="preserve"> </v>
      </c>
      <c r="M301" t="str">
        <f t="shared" si="344"/>
        <v/>
      </c>
      <c r="N301" t="e">
        <f>VLOOKUP(E301,HC!A:B,2,0)</f>
        <v>#N/A</v>
      </c>
      <c r="O301" t="e">
        <f>VLOOKUP(N301,HC!B:C,2,0)</f>
        <v>#N/A</v>
      </c>
      <c r="P301" s="82" t="str">
        <f t="shared" ref="P301:BJ301" si="388">IFERROR(IF($G301="inactive","",IF(AND($L301&lt;P$1,$M301&lt;P$1),"",IF(AND($L301&gt;Q$1,$M301&gt;Q$1),"",IF(AND($L301&lt;P$1,$M301&lt;=Q$1),$M301-P$1,IF(AND($L301&gt;=P$1,$M301&gt;Q$1),Q$1-$L301,IF(AND($L301&gt;=P$1,$M301&lt;=Q$1),$M301-$L301,IF(AND($L301&lt;P$1,$M301&gt;Q$1),Q$1-P$1,""))))))),"")</f>
        <v/>
      </c>
      <c r="Q301" s="82" t="str">
        <f t="shared" si="388"/>
        <v/>
      </c>
      <c r="R301" s="82" t="str">
        <f t="shared" si="388"/>
        <v/>
      </c>
      <c r="S301" s="82" t="str">
        <f t="shared" si="388"/>
        <v/>
      </c>
      <c r="T301" s="82" t="str">
        <f t="shared" si="388"/>
        <v/>
      </c>
      <c r="U301" s="82" t="str">
        <f t="shared" si="388"/>
        <v/>
      </c>
      <c r="V301" s="82" t="str">
        <f t="shared" si="388"/>
        <v/>
      </c>
      <c r="W301" s="82" t="str">
        <f t="shared" si="388"/>
        <v/>
      </c>
      <c r="X301" s="82" t="str">
        <f t="shared" si="388"/>
        <v/>
      </c>
      <c r="Y301" s="82" t="str">
        <f t="shared" si="388"/>
        <v/>
      </c>
      <c r="Z301" s="82" t="str">
        <f t="shared" si="388"/>
        <v/>
      </c>
      <c r="AA301" s="82" t="str">
        <f t="shared" si="388"/>
        <v/>
      </c>
      <c r="AB301" s="82" t="str">
        <f t="shared" si="388"/>
        <v/>
      </c>
      <c r="AC301" s="82" t="str">
        <f t="shared" si="388"/>
        <v/>
      </c>
      <c r="AD301" s="82" t="str">
        <f t="shared" si="388"/>
        <v/>
      </c>
      <c r="AE301" s="82" t="str">
        <f t="shared" si="388"/>
        <v/>
      </c>
      <c r="AF301" s="82" t="str">
        <f t="shared" si="388"/>
        <v/>
      </c>
      <c r="AG301" s="82" t="str">
        <f t="shared" si="388"/>
        <v/>
      </c>
      <c r="AH301" s="82" t="str">
        <f t="shared" si="388"/>
        <v/>
      </c>
      <c r="AI301" s="82" t="str">
        <f t="shared" si="388"/>
        <v/>
      </c>
      <c r="AJ301" s="82" t="str">
        <f t="shared" si="388"/>
        <v/>
      </c>
      <c r="AK301" s="82" t="str">
        <f t="shared" si="388"/>
        <v/>
      </c>
      <c r="AL301" s="82" t="str">
        <f t="shared" si="388"/>
        <v/>
      </c>
      <c r="AM301" s="82" t="str">
        <f t="shared" si="388"/>
        <v/>
      </c>
      <c r="AN301" s="82" t="str">
        <f t="shared" si="388"/>
        <v/>
      </c>
      <c r="AO301" s="82" t="str">
        <f t="shared" si="388"/>
        <v/>
      </c>
      <c r="AP301" s="82" t="str">
        <f t="shared" si="388"/>
        <v/>
      </c>
      <c r="AQ301" s="82" t="str">
        <f t="shared" si="388"/>
        <v/>
      </c>
      <c r="AR301" s="82" t="str">
        <f t="shared" si="388"/>
        <v/>
      </c>
      <c r="AS301" s="82" t="str">
        <f t="shared" si="388"/>
        <v/>
      </c>
      <c r="AT301" s="82" t="str">
        <f t="shared" si="388"/>
        <v/>
      </c>
      <c r="AU301" s="82" t="str">
        <f t="shared" si="388"/>
        <v/>
      </c>
      <c r="AV301" s="82" t="str">
        <f t="shared" si="388"/>
        <v/>
      </c>
      <c r="AW301" s="82" t="str">
        <f t="shared" si="388"/>
        <v/>
      </c>
      <c r="AX301" s="82" t="str">
        <f t="shared" si="388"/>
        <v/>
      </c>
      <c r="AY301" s="82" t="str">
        <f t="shared" si="388"/>
        <v/>
      </c>
      <c r="AZ301" s="82" t="str">
        <f t="shared" si="388"/>
        <v/>
      </c>
      <c r="BA301" s="82" t="str">
        <f t="shared" si="388"/>
        <v/>
      </c>
      <c r="BB301" s="82" t="str">
        <f t="shared" si="388"/>
        <v/>
      </c>
      <c r="BC301" s="82" t="str">
        <f t="shared" si="388"/>
        <v/>
      </c>
      <c r="BD301" s="82" t="str">
        <f t="shared" si="388"/>
        <v/>
      </c>
      <c r="BE301" s="82" t="str">
        <f t="shared" si="388"/>
        <v/>
      </c>
      <c r="BF301" s="82" t="str">
        <f t="shared" si="388"/>
        <v/>
      </c>
      <c r="BG301" s="82" t="str">
        <f t="shared" si="388"/>
        <v/>
      </c>
      <c r="BH301" s="82" t="str">
        <f t="shared" si="388"/>
        <v/>
      </c>
      <c r="BI301" s="82" t="str">
        <f t="shared" si="388"/>
        <v/>
      </c>
      <c r="BJ301" s="82" t="str">
        <f t="shared" si="388"/>
        <v/>
      </c>
      <c r="BK301" s="82" t="str">
        <f t="shared" si="350"/>
        <v/>
      </c>
      <c r="BL301" s="82"/>
      <c r="BM301" s="82"/>
      <c r="BN301" s="82"/>
      <c r="BO301" s="82"/>
      <c r="BP301" s="82"/>
      <c r="BZ301">
        <f t="shared" si="348"/>
        <v>0</v>
      </c>
      <c r="CA301">
        <f t="shared" si="348"/>
        <v>0</v>
      </c>
    </row>
    <row r="302" spans="1:79" x14ac:dyDescent="0.25">
      <c r="A302" t="str">
        <f t="shared" si="339"/>
        <v>1</v>
      </c>
      <c r="B302" t="str">
        <f t="shared" si="340"/>
        <v>0</v>
      </c>
      <c r="C302">
        <f>COUNTIF($D$3:D302,D302)</f>
        <v>0</v>
      </c>
      <c r="J302" t="str">
        <f t="shared" si="341"/>
        <v/>
      </c>
      <c r="K302" t="str">
        <f t="shared" si="342"/>
        <v/>
      </c>
      <c r="L302" t="str">
        <f t="shared" si="343"/>
        <v xml:space="preserve"> </v>
      </c>
      <c r="M302" t="str">
        <f t="shared" si="344"/>
        <v/>
      </c>
      <c r="N302" t="e">
        <f>VLOOKUP(E302,HC!A:B,2,0)</f>
        <v>#N/A</v>
      </c>
      <c r="O302" t="e">
        <f>VLOOKUP(N302,HC!B:C,2,0)</f>
        <v>#N/A</v>
      </c>
      <c r="P302" s="82" t="str">
        <f t="shared" ref="P302:BJ302" si="389">IFERROR(IF($G302="inactive","",IF(AND($L302&lt;P$1,$M302&lt;P$1),"",IF(AND($L302&gt;Q$1,$M302&gt;Q$1),"",IF(AND($L302&lt;P$1,$M302&lt;=Q$1),$M302-P$1,IF(AND($L302&gt;=P$1,$M302&gt;Q$1),Q$1-$L302,IF(AND($L302&gt;=P$1,$M302&lt;=Q$1),$M302-$L302,IF(AND($L302&lt;P$1,$M302&gt;Q$1),Q$1-P$1,""))))))),"")</f>
        <v/>
      </c>
      <c r="Q302" s="82" t="str">
        <f t="shared" si="389"/>
        <v/>
      </c>
      <c r="R302" s="82" t="str">
        <f t="shared" si="389"/>
        <v/>
      </c>
      <c r="S302" s="82" t="str">
        <f t="shared" si="389"/>
        <v/>
      </c>
      <c r="T302" s="82" t="str">
        <f t="shared" si="389"/>
        <v/>
      </c>
      <c r="U302" s="82" t="str">
        <f t="shared" si="389"/>
        <v/>
      </c>
      <c r="V302" s="82" t="str">
        <f t="shared" si="389"/>
        <v/>
      </c>
      <c r="W302" s="82" t="str">
        <f t="shared" si="389"/>
        <v/>
      </c>
      <c r="X302" s="82" t="str">
        <f t="shared" si="389"/>
        <v/>
      </c>
      <c r="Y302" s="82" t="str">
        <f t="shared" si="389"/>
        <v/>
      </c>
      <c r="Z302" s="82" t="str">
        <f t="shared" si="389"/>
        <v/>
      </c>
      <c r="AA302" s="82" t="str">
        <f t="shared" si="389"/>
        <v/>
      </c>
      <c r="AB302" s="82" t="str">
        <f t="shared" si="389"/>
        <v/>
      </c>
      <c r="AC302" s="82" t="str">
        <f t="shared" si="389"/>
        <v/>
      </c>
      <c r="AD302" s="82" t="str">
        <f t="shared" si="389"/>
        <v/>
      </c>
      <c r="AE302" s="82" t="str">
        <f t="shared" si="389"/>
        <v/>
      </c>
      <c r="AF302" s="82" t="str">
        <f t="shared" si="389"/>
        <v/>
      </c>
      <c r="AG302" s="82" t="str">
        <f t="shared" si="389"/>
        <v/>
      </c>
      <c r="AH302" s="82" t="str">
        <f t="shared" si="389"/>
        <v/>
      </c>
      <c r="AI302" s="82" t="str">
        <f t="shared" si="389"/>
        <v/>
      </c>
      <c r="AJ302" s="82" t="str">
        <f t="shared" si="389"/>
        <v/>
      </c>
      <c r="AK302" s="82" t="str">
        <f t="shared" si="389"/>
        <v/>
      </c>
      <c r="AL302" s="82" t="str">
        <f t="shared" si="389"/>
        <v/>
      </c>
      <c r="AM302" s="82" t="str">
        <f t="shared" si="389"/>
        <v/>
      </c>
      <c r="AN302" s="82" t="str">
        <f t="shared" si="389"/>
        <v/>
      </c>
      <c r="AO302" s="82" t="str">
        <f t="shared" si="389"/>
        <v/>
      </c>
      <c r="AP302" s="82" t="str">
        <f t="shared" si="389"/>
        <v/>
      </c>
      <c r="AQ302" s="82" t="str">
        <f t="shared" si="389"/>
        <v/>
      </c>
      <c r="AR302" s="82" t="str">
        <f t="shared" si="389"/>
        <v/>
      </c>
      <c r="AS302" s="82" t="str">
        <f t="shared" si="389"/>
        <v/>
      </c>
      <c r="AT302" s="82" t="str">
        <f t="shared" si="389"/>
        <v/>
      </c>
      <c r="AU302" s="82" t="str">
        <f t="shared" si="389"/>
        <v/>
      </c>
      <c r="AV302" s="82" t="str">
        <f t="shared" si="389"/>
        <v/>
      </c>
      <c r="AW302" s="82" t="str">
        <f t="shared" si="389"/>
        <v/>
      </c>
      <c r="AX302" s="82" t="str">
        <f t="shared" si="389"/>
        <v/>
      </c>
      <c r="AY302" s="82" t="str">
        <f t="shared" si="389"/>
        <v/>
      </c>
      <c r="AZ302" s="82" t="str">
        <f t="shared" si="389"/>
        <v/>
      </c>
      <c r="BA302" s="82" t="str">
        <f t="shared" si="389"/>
        <v/>
      </c>
      <c r="BB302" s="82" t="str">
        <f t="shared" si="389"/>
        <v/>
      </c>
      <c r="BC302" s="82" t="str">
        <f t="shared" si="389"/>
        <v/>
      </c>
      <c r="BD302" s="82" t="str">
        <f t="shared" si="389"/>
        <v/>
      </c>
      <c r="BE302" s="82" t="str">
        <f t="shared" si="389"/>
        <v/>
      </c>
      <c r="BF302" s="82" t="str">
        <f t="shared" si="389"/>
        <v/>
      </c>
      <c r="BG302" s="82" t="str">
        <f t="shared" si="389"/>
        <v/>
      </c>
      <c r="BH302" s="82" t="str">
        <f t="shared" si="389"/>
        <v/>
      </c>
      <c r="BI302" s="82" t="str">
        <f t="shared" si="389"/>
        <v/>
      </c>
      <c r="BJ302" s="82" t="str">
        <f t="shared" si="389"/>
        <v/>
      </c>
      <c r="BK302" s="82" t="str">
        <f t="shared" si="350"/>
        <v/>
      </c>
      <c r="BL302" s="82"/>
      <c r="BM302" s="82"/>
      <c r="BN302" s="82"/>
      <c r="BO302" s="82"/>
      <c r="BP302" s="82"/>
      <c r="BZ302">
        <f t="shared" si="348"/>
        <v>0</v>
      </c>
      <c r="CA302">
        <f t="shared" si="348"/>
        <v>0</v>
      </c>
    </row>
    <row r="303" spans="1:79" x14ac:dyDescent="0.25">
      <c r="A303" t="str">
        <f t="shared" si="339"/>
        <v>1</v>
      </c>
      <c r="B303" t="str">
        <f t="shared" si="340"/>
        <v>0</v>
      </c>
      <c r="C303">
        <f>COUNTIF($D$3:D303,D303)</f>
        <v>0</v>
      </c>
      <c r="J303" t="str">
        <f t="shared" si="341"/>
        <v/>
      </c>
      <c r="K303" t="str">
        <f t="shared" si="342"/>
        <v/>
      </c>
      <c r="L303" t="str">
        <f t="shared" si="343"/>
        <v xml:space="preserve"> </v>
      </c>
      <c r="M303" t="str">
        <f t="shared" si="344"/>
        <v/>
      </c>
      <c r="N303" t="e">
        <f>VLOOKUP(E303,HC!A:B,2,0)</f>
        <v>#N/A</v>
      </c>
      <c r="O303" t="e">
        <f>VLOOKUP(N303,HC!B:C,2,0)</f>
        <v>#N/A</v>
      </c>
      <c r="P303" s="82" t="str">
        <f t="shared" ref="P303:BJ303" si="390">IFERROR(IF($G303="inactive","",IF(AND($L303&lt;P$1,$M303&lt;P$1),"",IF(AND($L303&gt;Q$1,$M303&gt;Q$1),"",IF(AND($L303&lt;P$1,$M303&lt;=Q$1),$M303-P$1,IF(AND($L303&gt;=P$1,$M303&gt;Q$1),Q$1-$L303,IF(AND($L303&gt;=P$1,$M303&lt;=Q$1),$M303-$L303,IF(AND($L303&lt;P$1,$M303&gt;Q$1),Q$1-P$1,""))))))),"")</f>
        <v/>
      </c>
      <c r="Q303" s="82" t="str">
        <f t="shared" si="390"/>
        <v/>
      </c>
      <c r="R303" s="82" t="str">
        <f t="shared" si="390"/>
        <v/>
      </c>
      <c r="S303" s="82" t="str">
        <f t="shared" si="390"/>
        <v/>
      </c>
      <c r="T303" s="82" t="str">
        <f t="shared" si="390"/>
        <v/>
      </c>
      <c r="U303" s="82" t="str">
        <f t="shared" si="390"/>
        <v/>
      </c>
      <c r="V303" s="82" t="str">
        <f t="shared" si="390"/>
        <v/>
      </c>
      <c r="W303" s="82" t="str">
        <f t="shared" si="390"/>
        <v/>
      </c>
      <c r="X303" s="82" t="str">
        <f t="shared" si="390"/>
        <v/>
      </c>
      <c r="Y303" s="82" t="str">
        <f t="shared" si="390"/>
        <v/>
      </c>
      <c r="Z303" s="82" t="str">
        <f t="shared" si="390"/>
        <v/>
      </c>
      <c r="AA303" s="82" t="str">
        <f t="shared" si="390"/>
        <v/>
      </c>
      <c r="AB303" s="82" t="str">
        <f t="shared" si="390"/>
        <v/>
      </c>
      <c r="AC303" s="82" t="str">
        <f t="shared" si="390"/>
        <v/>
      </c>
      <c r="AD303" s="82" t="str">
        <f t="shared" si="390"/>
        <v/>
      </c>
      <c r="AE303" s="82" t="str">
        <f t="shared" si="390"/>
        <v/>
      </c>
      <c r="AF303" s="82" t="str">
        <f t="shared" si="390"/>
        <v/>
      </c>
      <c r="AG303" s="82" t="str">
        <f t="shared" si="390"/>
        <v/>
      </c>
      <c r="AH303" s="82" t="str">
        <f t="shared" si="390"/>
        <v/>
      </c>
      <c r="AI303" s="82" t="str">
        <f t="shared" si="390"/>
        <v/>
      </c>
      <c r="AJ303" s="82" t="str">
        <f t="shared" si="390"/>
        <v/>
      </c>
      <c r="AK303" s="82" t="str">
        <f t="shared" si="390"/>
        <v/>
      </c>
      <c r="AL303" s="82" t="str">
        <f t="shared" si="390"/>
        <v/>
      </c>
      <c r="AM303" s="82" t="str">
        <f t="shared" si="390"/>
        <v/>
      </c>
      <c r="AN303" s="82" t="str">
        <f t="shared" si="390"/>
        <v/>
      </c>
      <c r="AO303" s="82" t="str">
        <f t="shared" si="390"/>
        <v/>
      </c>
      <c r="AP303" s="82" t="str">
        <f t="shared" si="390"/>
        <v/>
      </c>
      <c r="AQ303" s="82" t="str">
        <f t="shared" si="390"/>
        <v/>
      </c>
      <c r="AR303" s="82" t="str">
        <f t="shared" si="390"/>
        <v/>
      </c>
      <c r="AS303" s="82" t="str">
        <f t="shared" si="390"/>
        <v/>
      </c>
      <c r="AT303" s="82" t="str">
        <f t="shared" si="390"/>
        <v/>
      </c>
      <c r="AU303" s="82" t="str">
        <f t="shared" si="390"/>
        <v/>
      </c>
      <c r="AV303" s="82" t="str">
        <f t="shared" si="390"/>
        <v/>
      </c>
      <c r="AW303" s="82" t="str">
        <f t="shared" si="390"/>
        <v/>
      </c>
      <c r="AX303" s="82" t="str">
        <f t="shared" si="390"/>
        <v/>
      </c>
      <c r="AY303" s="82" t="str">
        <f t="shared" si="390"/>
        <v/>
      </c>
      <c r="AZ303" s="82" t="str">
        <f t="shared" si="390"/>
        <v/>
      </c>
      <c r="BA303" s="82" t="str">
        <f t="shared" si="390"/>
        <v/>
      </c>
      <c r="BB303" s="82" t="str">
        <f t="shared" si="390"/>
        <v/>
      </c>
      <c r="BC303" s="82" t="str">
        <f t="shared" si="390"/>
        <v/>
      </c>
      <c r="BD303" s="82" t="str">
        <f t="shared" si="390"/>
        <v/>
      </c>
      <c r="BE303" s="82" t="str">
        <f t="shared" si="390"/>
        <v/>
      </c>
      <c r="BF303" s="82" t="str">
        <f t="shared" si="390"/>
        <v/>
      </c>
      <c r="BG303" s="82" t="str">
        <f t="shared" si="390"/>
        <v/>
      </c>
      <c r="BH303" s="82" t="str">
        <f t="shared" si="390"/>
        <v/>
      </c>
      <c r="BI303" s="82" t="str">
        <f t="shared" si="390"/>
        <v/>
      </c>
      <c r="BJ303" s="82" t="str">
        <f t="shared" si="390"/>
        <v/>
      </c>
      <c r="BK303" s="82" t="str">
        <f t="shared" si="350"/>
        <v/>
      </c>
      <c r="BL303" s="82"/>
      <c r="BM303" s="82"/>
      <c r="BN303" s="82"/>
      <c r="BO303" s="82"/>
      <c r="BP303" s="82"/>
      <c r="BZ303">
        <f t="shared" si="348"/>
        <v>0</v>
      </c>
      <c r="CA303">
        <f t="shared" si="348"/>
        <v>0</v>
      </c>
    </row>
    <row r="304" spans="1:79" x14ac:dyDescent="0.25">
      <c r="A304" t="str">
        <f t="shared" si="339"/>
        <v>1</v>
      </c>
      <c r="B304" t="str">
        <f t="shared" si="340"/>
        <v>0</v>
      </c>
      <c r="C304">
        <f>COUNTIF($D$3:D304,D304)</f>
        <v>0</v>
      </c>
      <c r="J304" t="str">
        <f t="shared" si="341"/>
        <v/>
      </c>
      <c r="K304" t="str">
        <f t="shared" si="342"/>
        <v/>
      </c>
      <c r="L304" t="str">
        <f t="shared" si="343"/>
        <v xml:space="preserve"> </v>
      </c>
      <c r="M304" t="str">
        <f t="shared" si="344"/>
        <v/>
      </c>
      <c r="N304" t="e">
        <f>VLOOKUP(E304,HC!A:B,2,0)</f>
        <v>#N/A</v>
      </c>
      <c r="O304" t="e">
        <f>VLOOKUP(N304,HC!B:C,2,0)</f>
        <v>#N/A</v>
      </c>
      <c r="P304" s="82" t="str">
        <f t="shared" ref="P304:BJ304" si="391">IFERROR(IF($G304="inactive","",IF(AND($L304&lt;P$1,$M304&lt;P$1),"",IF(AND($L304&gt;Q$1,$M304&gt;Q$1),"",IF(AND($L304&lt;P$1,$M304&lt;=Q$1),$M304-P$1,IF(AND($L304&gt;=P$1,$M304&gt;Q$1),Q$1-$L304,IF(AND($L304&gt;=P$1,$M304&lt;=Q$1),$M304-$L304,IF(AND($L304&lt;P$1,$M304&gt;Q$1),Q$1-P$1,""))))))),"")</f>
        <v/>
      </c>
      <c r="Q304" s="82" t="str">
        <f t="shared" si="391"/>
        <v/>
      </c>
      <c r="R304" s="82" t="str">
        <f t="shared" si="391"/>
        <v/>
      </c>
      <c r="S304" s="82" t="str">
        <f t="shared" si="391"/>
        <v/>
      </c>
      <c r="T304" s="82" t="str">
        <f t="shared" si="391"/>
        <v/>
      </c>
      <c r="U304" s="82" t="str">
        <f t="shared" si="391"/>
        <v/>
      </c>
      <c r="V304" s="82" t="str">
        <f t="shared" si="391"/>
        <v/>
      </c>
      <c r="W304" s="82" t="str">
        <f t="shared" si="391"/>
        <v/>
      </c>
      <c r="X304" s="82" t="str">
        <f t="shared" si="391"/>
        <v/>
      </c>
      <c r="Y304" s="82" t="str">
        <f t="shared" si="391"/>
        <v/>
      </c>
      <c r="Z304" s="82" t="str">
        <f t="shared" si="391"/>
        <v/>
      </c>
      <c r="AA304" s="82" t="str">
        <f t="shared" si="391"/>
        <v/>
      </c>
      <c r="AB304" s="82" t="str">
        <f t="shared" si="391"/>
        <v/>
      </c>
      <c r="AC304" s="82" t="str">
        <f t="shared" si="391"/>
        <v/>
      </c>
      <c r="AD304" s="82" t="str">
        <f t="shared" si="391"/>
        <v/>
      </c>
      <c r="AE304" s="82" t="str">
        <f t="shared" si="391"/>
        <v/>
      </c>
      <c r="AF304" s="82" t="str">
        <f t="shared" si="391"/>
        <v/>
      </c>
      <c r="AG304" s="82" t="str">
        <f t="shared" si="391"/>
        <v/>
      </c>
      <c r="AH304" s="82" t="str">
        <f t="shared" si="391"/>
        <v/>
      </c>
      <c r="AI304" s="82" t="str">
        <f t="shared" si="391"/>
        <v/>
      </c>
      <c r="AJ304" s="82" t="str">
        <f t="shared" si="391"/>
        <v/>
      </c>
      <c r="AK304" s="82" t="str">
        <f t="shared" si="391"/>
        <v/>
      </c>
      <c r="AL304" s="82" t="str">
        <f t="shared" si="391"/>
        <v/>
      </c>
      <c r="AM304" s="82" t="str">
        <f t="shared" si="391"/>
        <v/>
      </c>
      <c r="AN304" s="82" t="str">
        <f t="shared" si="391"/>
        <v/>
      </c>
      <c r="AO304" s="82" t="str">
        <f t="shared" si="391"/>
        <v/>
      </c>
      <c r="AP304" s="82" t="str">
        <f t="shared" si="391"/>
        <v/>
      </c>
      <c r="AQ304" s="82" t="str">
        <f t="shared" si="391"/>
        <v/>
      </c>
      <c r="AR304" s="82" t="str">
        <f t="shared" si="391"/>
        <v/>
      </c>
      <c r="AS304" s="82" t="str">
        <f t="shared" si="391"/>
        <v/>
      </c>
      <c r="AT304" s="82" t="str">
        <f t="shared" si="391"/>
        <v/>
      </c>
      <c r="AU304" s="82" t="str">
        <f t="shared" si="391"/>
        <v/>
      </c>
      <c r="AV304" s="82" t="str">
        <f t="shared" si="391"/>
        <v/>
      </c>
      <c r="AW304" s="82" t="str">
        <f t="shared" si="391"/>
        <v/>
      </c>
      <c r="AX304" s="82" t="str">
        <f t="shared" si="391"/>
        <v/>
      </c>
      <c r="AY304" s="82" t="str">
        <f t="shared" si="391"/>
        <v/>
      </c>
      <c r="AZ304" s="82" t="str">
        <f t="shared" si="391"/>
        <v/>
      </c>
      <c r="BA304" s="82" t="str">
        <f t="shared" si="391"/>
        <v/>
      </c>
      <c r="BB304" s="82" t="str">
        <f t="shared" si="391"/>
        <v/>
      </c>
      <c r="BC304" s="82" t="str">
        <f t="shared" si="391"/>
        <v/>
      </c>
      <c r="BD304" s="82" t="str">
        <f t="shared" si="391"/>
        <v/>
      </c>
      <c r="BE304" s="82" t="str">
        <f t="shared" si="391"/>
        <v/>
      </c>
      <c r="BF304" s="82" t="str">
        <f t="shared" si="391"/>
        <v/>
      </c>
      <c r="BG304" s="82" t="str">
        <f t="shared" si="391"/>
        <v/>
      </c>
      <c r="BH304" s="82" t="str">
        <f t="shared" si="391"/>
        <v/>
      </c>
      <c r="BI304" s="82" t="str">
        <f t="shared" si="391"/>
        <v/>
      </c>
      <c r="BJ304" s="82" t="str">
        <f t="shared" si="391"/>
        <v/>
      </c>
      <c r="BK304" s="82" t="str">
        <f t="shared" si="350"/>
        <v/>
      </c>
      <c r="BL304" s="82"/>
      <c r="BM304" s="82"/>
      <c r="BN304" s="82"/>
      <c r="BO304" s="82"/>
      <c r="BP304" s="82"/>
      <c r="BZ304">
        <f t="shared" si="348"/>
        <v>0</v>
      </c>
      <c r="CA304">
        <f t="shared" si="348"/>
        <v>0</v>
      </c>
    </row>
    <row r="305" spans="1:79" x14ac:dyDescent="0.25">
      <c r="A305" t="str">
        <f t="shared" si="339"/>
        <v>1</v>
      </c>
      <c r="B305" t="str">
        <f t="shared" si="340"/>
        <v>0</v>
      </c>
      <c r="C305">
        <f>COUNTIF($D$3:D305,D305)</f>
        <v>0</v>
      </c>
      <c r="J305" t="str">
        <f t="shared" si="341"/>
        <v/>
      </c>
      <c r="K305" t="str">
        <f t="shared" si="342"/>
        <v/>
      </c>
      <c r="L305" t="str">
        <f t="shared" si="343"/>
        <v xml:space="preserve"> </v>
      </c>
      <c r="M305" t="str">
        <f t="shared" si="344"/>
        <v/>
      </c>
      <c r="N305" t="e">
        <f>VLOOKUP(E305,HC!A:B,2,0)</f>
        <v>#N/A</v>
      </c>
      <c r="O305" t="e">
        <f>VLOOKUP(N305,HC!B:C,2,0)</f>
        <v>#N/A</v>
      </c>
      <c r="P305" s="82" t="str">
        <f t="shared" ref="P305:BJ305" si="392">IFERROR(IF($G305="inactive","",IF(AND($L305&lt;P$1,$M305&lt;P$1),"",IF(AND($L305&gt;Q$1,$M305&gt;Q$1),"",IF(AND($L305&lt;P$1,$M305&lt;=Q$1),$M305-P$1,IF(AND($L305&gt;=P$1,$M305&gt;Q$1),Q$1-$L305,IF(AND($L305&gt;=P$1,$M305&lt;=Q$1),$M305-$L305,IF(AND($L305&lt;P$1,$M305&gt;Q$1),Q$1-P$1,""))))))),"")</f>
        <v/>
      </c>
      <c r="Q305" s="82" t="str">
        <f t="shared" si="392"/>
        <v/>
      </c>
      <c r="R305" s="82" t="str">
        <f t="shared" si="392"/>
        <v/>
      </c>
      <c r="S305" s="82" t="str">
        <f t="shared" si="392"/>
        <v/>
      </c>
      <c r="T305" s="82" t="str">
        <f t="shared" si="392"/>
        <v/>
      </c>
      <c r="U305" s="82" t="str">
        <f t="shared" si="392"/>
        <v/>
      </c>
      <c r="V305" s="82" t="str">
        <f t="shared" si="392"/>
        <v/>
      </c>
      <c r="W305" s="82" t="str">
        <f t="shared" si="392"/>
        <v/>
      </c>
      <c r="X305" s="82" t="str">
        <f t="shared" si="392"/>
        <v/>
      </c>
      <c r="Y305" s="82" t="str">
        <f t="shared" si="392"/>
        <v/>
      </c>
      <c r="Z305" s="82" t="str">
        <f t="shared" si="392"/>
        <v/>
      </c>
      <c r="AA305" s="82" t="str">
        <f t="shared" si="392"/>
        <v/>
      </c>
      <c r="AB305" s="82" t="str">
        <f t="shared" si="392"/>
        <v/>
      </c>
      <c r="AC305" s="82" t="str">
        <f t="shared" si="392"/>
        <v/>
      </c>
      <c r="AD305" s="82" t="str">
        <f t="shared" si="392"/>
        <v/>
      </c>
      <c r="AE305" s="82" t="str">
        <f t="shared" si="392"/>
        <v/>
      </c>
      <c r="AF305" s="82" t="str">
        <f t="shared" si="392"/>
        <v/>
      </c>
      <c r="AG305" s="82" t="str">
        <f t="shared" si="392"/>
        <v/>
      </c>
      <c r="AH305" s="82" t="str">
        <f t="shared" si="392"/>
        <v/>
      </c>
      <c r="AI305" s="82" t="str">
        <f t="shared" si="392"/>
        <v/>
      </c>
      <c r="AJ305" s="82" t="str">
        <f t="shared" si="392"/>
        <v/>
      </c>
      <c r="AK305" s="82" t="str">
        <f t="shared" si="392"/>
        <v/>
      </c>
      <c r="AL305" s="82" t="str">
        <f t="shared" si="392"/>
        <v/>
      </c>
      <c r="AM305" s="82" t="str">
        <f t="shared" si="392"/>
        <v/>
      </c>
      <c r="AN305" s="82" t="str">
        <f t="shared" si="392"/>
        <v/>
      </c>
      <c r="AO305" s="82" t="str">
        <f t="shared" si="392"/>
        <v/>
      </c>
      <c r="AP305" s="82" t="str">
        <f t="shared" si="392"/>
        <v/>
      </c>
      <c r="AQ305" s="82" t="str">
        <f t="shared" si="392"/>
        <v/>
      </c>
      <c r="AR305" s="82" t="str">
        <f t="shared" si="392"/>
        <v/>
      </c>
      <c r="AS305" s="82" t="str">
        <f t="shared" si="392"/>
        <v/>
      </c>
      <c r="AT305" s="82" t="str">
        <f t="shared" si="392"/>
        <v/>
      </c>
      <c r="AU305" s="82" t="str">
        <f t="shared" si="392"/>
        <v/>
      </c>
      <c r="AV305" s="82" t="str">
        <f t="shared" si="392"/>
        <v/>
      </c>
      <c r="AW305" s="82" t="str">
        <f t="shared" si="392"/>
        <v/>
      </c>
      <c r="AX305" s="82" t="str">
        <f t="shared" si="392"/>
        <v/>
      </c>
      <c r="AY305" s="82" t="str">
        <f t="shared" si="392"/>
        <v/>
      </c>
      <c r="AZ305" s="82" t="str">
        <f t="shared" si="392"/>
        <v/>
      </c>
      <c r="BA305" s="82" t="str">
        <f t="shared" si="392"/>
        <v/>
      </c>
      <c r="BB305" s="82" t="str">
        <f t="shared" si="392"/>
        <v/>
      </c>
      <c r="BC305" s="82" t="str">
        <f t="shared" si="392"/>
        <v/>
      </c>
      <c r="BD305" s="82" t="str">
        <f t="shared" si="392"/>
        <v/>
      </c>
      <c r="BE305" s="82" t="str">
        <f t="shared" si="392"/>
        <v/>
      </c>
      <c r="BF305" s="82" t="str">
        <f t="shared" si="392"/>
        <v/>
      </c>
      <c r="BG305" s="82" t="str">
        <f t="shared" si="392"/>
        <v/>
      </c>
      <c r="BH305" s="82" t="str">
        <f t="shared" si="392"/>
        <v/>
      </c>
      <c r="BI305" s="82" t="str">
        <f t="shared" si="392"/>
        <v/>
      </c>
      <c r="BJ305" s="82" t="str">
        <f t="shared" si="392"/>
        <v/>
      </c>
      <c r="BK305" s="82" t="str">
        <f t="shared" si="350"/>
        <v/>
      </c>
      <c r="BL305" s="82"/>
      <c r="BM305" s="82"/>
      <c r="BN305" s="82"/>
      <c r="BO305" s="82"/>
      <c r="BP305" s="82"/>
      <c r="BZ305">
        <f t="shared" si="348"/>
        <v>0</v>
      </c>
      <c r="CA305">
        <f t="shared" si="348"/>
        <v>0</v>
      </c>
    </row>
    <row r="306" spans="1:79" x14ac:dyDescent="0.25">
      <c r="A306" t="str">
        <f t="shared" si="339"/>
        <v>1</v>
      </c>
      <c r="B306" t="str">
        <f t="shared" si="340"/>
        <v>0</v>
      </c>
      <c r="C306">
        <f>COUNTIF($D$3:D306,D306)</f>
        <v>0</v>
      </c>
      <c r="J306" t="str">
        <f t="shared" si="341"/>
        <v/>
      </c>
      <c r="K306" t="str">
        <f t="shared" si="342"/>
        <v/>
      </c>
      <c r="L306" t="str">
        <f t="shared" si="343"/>
        <v xml:space="preserve"> </v>
      </c>
      <c r="M306" t="str">
        <f t="shared" si="344"/>
        <v/>
      </c>
      <c r="N306" t="e">
        <f>VLOOKUP(E306,HC!A:B,2,0)</f>
        <v>#N/A</v>
      </c>
      <c r="O306" t="e">
        <f>VLOOKUP(N306,HC!B:C,2,0)</f>
        <v>#N/A</v>
      </c>
      <c r="P306" s="82" t="str">
        <f t="shared" ref="P306:BJ306" si="393">IFERROR(IF($G306="inactive","",IF(AND($L306&lt;P$1,$M306&lt;P$1),"",IF(AND($L306&gt;Q$1,$M306&gt;Q$1),"",IF(AND($L306&lt;P$1,$M306&lt;=Q$1),$M306-P$1,IF(AND($L306&gt;=P$1,$M306&gt;Q$1),Q$1-$L306,IF(AND($L306&gt;=P$1,$M306&lt;=Q$1),$M306-$L306,IF(AND($L306&lt;P$1,$M306&gt;Q$1),Q$1-P$1,""))))))),"")</f>
        <v/>
      </c>
      <c r="Q306" s="82" t="str">
        <f t="shared" si="393"/>
        <v/>
      </c>
      <c r="R306" s="82" t="str">
        <f t="shared" si="393"/>
        <v/>
      </c>
      <c r="S306" s="82" t="str">
        <f t="shared" si="393"/>
        <v/>
      </c>
      <c r="T306" s="82" t="str">
        <f t="shared" si="393"/>
        <v/>
      </c>
      <c r="U306" s="82" t="str">
        <f t="shared" si="393"/>
        <v/>
      </c>
      <c r="V306" s="82" t="str">
        <f t="shared" si="393"/>
        <v/>
      </c>
      <c r="W306" s="82" t="str">
        <f t="shared" si="393"/>
        <v/>
      </c>
      <c r="X306" s="82" t="str">
        <f t="shared" si="393"/>
        <v/>
      </c>
      <c r="Y306" s="82" t="str">
        <f t="shared" si="393"/>
        <v/>
      </c>
      <c r="Z306" s="82" t="str">
        <f t="shared" si="393"/>
        <v/>
      </c>
      <c r="AA306" s="82" t="str">
        <f t="shared" si="393"/>
        <v/>
      </c>
      <c r="AB306" s="82" t="str">
        <f t="shared" si="393"/>
        <v/>
      </c>
      <c r="AC306" s="82" t="str">
        <f t="shared" si="393"/>
        <v/>
      </c>
      <c r="AD306" s="82" t="str">
        <f t="shared" si="393"/>
        <v/>
      </c>
      <c r="AE306" s="82" t="str">
        <f t="shared" si="393"/>
        <v/>
      </c>
      <c r="AF306" s="82" t="str">
        <f t="shared" si="393"/>
        <v/>
      </c>
      <c r="AG306" s="82" t="str">
        <f t="shared" si="393"/>
        <v/>
      </c>
      <c r="AH306" s="82" t="str">
        <f t="shared" si="393"/>
        <v/>
      </c>
      <c r="AI306" s="82" t="str">
        <f t="shared" si="393"/>
        <v/>
      </c>
      <c r="AJ306" s="82" t="str">
        <f t="shared" si="393"/>
        <v/>
      </c>
      <c r="AK306" s="82" t="str">
        <f t="shared" si="393"/>
        <v/>
      </c>
      <c r="AL306" s="82" t="str">
        <f t="shared" si="393"/>
        <v/>
      </c>
      <c r="AM306" s="82" t="str">
        <f t="shared" si="393"/>
        <v/>
      </c>
      <c r="AN306" s="82" t="str">
        <f t="shared" si="393"/>
        <v/>
      </c>
      <c r="AO306" s="82" t="str">
        <f t="shared" si="393"/>
        <v/>
      </c>
      <c r="AP306" s="82" t="str">
        <f t="shared" si="393"/>
        <v/>
      </c>
      <c r="AQ306" s="82" t="str">
        <f t="shared" si="393"/>
        <v/>
      </c>
      <c r="AR306" s="82" t="str">
        <f t="shared" si="393"/>
        <v/>
      </c>
      <c r="AS306" s="82" t="str">
        <f t="shared" si="393"/>
        <v/>
      </c>
      <c r="AT306" s="82" t="str">
        <f t="shared" si="393"/>
        <v/>
      </c>
      <c r="AU306" s="82" t="str">
        <f t="shared" si="393"/>
        <v/>
      </c>
      <c r="AV306" s="82" t="str">
        <f t="shared" si="393"/>
        <v/>
      </c>
      <c r="AW306" s="82" t="str">
        <f t="shared" si="393"/>
        <v/>
      </c>
      <c r="AX306" s="82" t="str">
        <f t="shared" si="393"/>
        <v/>
      </c>
      <c r="AY306" s="82" t="str">
        <f t="shared" si="393"/>
        <v/>
      </c>
      <c r="AZ306" s="82" t="str">
        <f t="shared" si="393"/>
        <v/>
      </c>
      <c r="BA306" s="82" t="str">
        <f t="shared" si="393"/>
        <v/>
      </c>
      <c r="BB306" s="82" t="str">
        <f t="shared" si="393"/>
        <v/>
      </c>
      <c r="BC306" s="82" t="str">
        <f t="shared" si="393"/>
        <v/>
      </c>
      <c r="BD306" s="82" t="str">
        <f t="shared" si="393"/>
        <v/>
      </c>
      <c r="BE306" s="82" t="str">
        <f t="shared" si="393"/>
        <v/>
      </c>
      <c r="BF306" s="82" t="str">
        <f t="shared" si="393"/>
        <v/>
      </c>
      <c r="BG306" s="82" t="str">
        <f t="shared" si="393"/>
        <v/>
      </c>
      <c r="BH306" s="82" t="str">
        <f t="shared" si="393"/>
        <v/>
      </c>
      <c r="BI306" s="82" t="str">
        <f t="shared" si="393"/>
        <v/>
      </c>
      <c r="BJ306" s="82" t="str">
        <f t="shared" si="393"/>
        <v/>
      </c>
      <c r="BK306" s="82" t="str">
        <f t="shared" si="350"/>
        <v/>
      </c>
      <c r="BL306" s="82"/>
      <c r="BM306" s="82"/>
      <c r="BN306" s="82"/>
      <c r="BO306" s="82"/>
      <c r="BP306" s="82"/>
      <c r="BZ306">
        <f t="shared" si="348"/>
        <v>0</v>
      </c>
      <c r="CA306">
        <f t="shared" si="348"/>
        <v>0</v>
      </c>
    </row>
    <row r="307" spans="1:79" x14ac:dyDescent="0.25">
      <c r="A307" t="str">
        <f t="shared" si="339"/>
        <v>1</v>
      </c>
      <c r="B307" t="str">
        <f t="shared" si="340"/>
        <v>0</v>
      </c>
      <c r="C307">
        <f>COUNTIF($D$3:D307,D307)</f>
        <v>0</v>
      </c>
      <c r="J307" t="str">
        <f t="shared" si="341"/>
        <v/>
      </c>
      <c r="K307" t="str">
        <f t="shared" si="342"/>
        <v/>
      </c>
      <c r="L307" t="str">
        <f t="shared" si="343"/>
        <v xml:space="preserve"> </v>
      </c>
      <c r="M307" t="str">
        <f t="shared" si="344"/>
        <v/>
      </c>
      <c r="N307" t="e">
        <f>VLOOKUP(E307,HC!A:B,2,0)</f>
        <v>#N/A</v>
      </c>
      <c r="O307" t="e">
        <f>VLOOKUP(N307,HC!B:C,2,0)</f>
        <v>#N/A</v>
      </c>
      <c r="P307" s="82" t="str">
        <f t="shared" ref="P307:BJ307" si="394">IFERROR(IF($G307="inactive","",IF(AND($L307&lt;P$1,$M307&lt;P$1),"",IF(AND($L307&gt;Q$1,$M307&gt;Q$1),"",IF(AND($L307&lt;P$1,$M307&lt;=Q$1),$M307-P$1,IF(AND($L307&gt;=P$1,$M307&gt;Q$1),Q$1-$L307,IF(AND($L307&gt;=P$1,$M307&lt;=Q$1),$M307-$L307,IF(AND($L307&lt;P$1,$M307&gt;Q$1),Q$1-P$1,""))))))),"")</f>
        <v/>
      </c>
      <c r="Q307" s="82" t="str">
        <f t="shared" si="394"/>
        <v/>
      </c>
      <c r="R307" s="82" t="str">
        <f t="shared" si="394"/>
        <v/>
      </c>
      <c r="S307" s="82" t="str">
        <f t="shared" si="394"/>
        <v/>
      </c>
      <c r="T307" s="82" t="str">
        <f t="shared" si="394"/>
        <v/>
      </c>
      <c r="U307" s="82" t="str">
        <f t="shared" si="394"/>
        <v/>
      </c>
      <c r="V307" s="82" t="str">
        <f t="shared" si="394"/>
        <v/>
      </c>
      <c r="W307" s="82" t="str">
        <f t="shared" si="394"/>
        <v/>
      </c>
      <c r="X307" s="82" t="str">
        <f t="shared" si="394"/>
        <v/>
      </c>
      <c r="Y307" s="82" t="str">
        <f t="shared" si="394"/>
        <v/>
      </c>
      <c r="Z307" s="82" t="str">
        <f t="shared" si="394"/>
        <v/>
      </c>
      <c r="AA307" s="82" t="str">
        <f t="shared" si="394"/>
        <v/>
      </c>
      <c r="AB307" s="82" t="str">
        <f t="shared" si="394"/>
        <v/>
      </c>
      <c r="AC307" s="82" t="str">
        <f t="shared" si="394"/>
        <v/>
      </c>
      <c r="AD307" s="82" t="str">
        <f t="shared" si="394"/>
        <v/>
      </c>
      <c r="AE307" s="82" t="str">
        <f t="shared" si="394"/>
        <v/>
      </c>
      <c r="AF307" s="82" t="str">
        <f t="shared" si="394"/>
        <v/>
      </c>
      <c r="AG307" s="82" t="str">
        <f t="shared" si="394"/>
        <v/>
      </c>
      <c r="AH307" s="82" t="str">
        <f t="shared" si="394"/>
        <v/>
      </c>
      <c r="AI307" s="82" t="str">
        <f t="shared" si="394"/>
        <v/>
      </c>
      <c r="AJ307" s="82" t="str">
        <f t="shared" si="394"/>
        <v/>
      </c>
      <c r="AK307" s="82" t="str">
        <f t="shared" si="394"/>
        <v/>
      </c>
      <c r="AL307" s="82" t="str">
        <f t="shared" si="394"/>
        <v/>
      </c>
      <c r="AM307" s="82" t="str">
        <f t="shared" si="394"/>
        <v/>
      </c>
      <c r="AN307" s="82" t="str">
        <f t="shared" si="394"/>
        <v/>
      </c>
      <c r="AO307" s="82" t="str">
        <f t="shared" si="394"/>
        <v/>
      </c>
      <c r="AP307" s="82" t="str">
        <f t="shared" si="394"/>
        <v/>
      </c>
      <c r="AQ307" s="82" t="str">
        <f t="shared" si="394"/>
        <v/>
      </c>
      <c r="AR307" s="82" t="str">
        <f t="shared" si="394"/>
        <v/>
      </c>
      <c r="AS307" s="82" t="str">
        <f t="shared" si="394"/>
        <v/>
      </c>
      <c r="AT307" s="82" t="str">
        <f t="shared" si="394"/>
        <v/>
      </c>
      <c r="AU307" s="82" t="str">
        <f t="shared" si="394"/>
        <v/>
      </c>
      <c r="AV307" s="82" t="str">
        <f t="shared" si="394"/>
        <v/>
      </c>
      <c r="AW307" s="82" t="str">
        <f t="shared" si="394"/>
        <v/>
      </c>
      <c r="AX307" s="82" t="str">
        <f t="shared" si="394"/>
        <v/>
      </c>
      <c r="AY307" s="82" t="str">
        <f t="shared" si="394"/>
        <v/>
      </c>
      <c r="AZ307" s="82" t="str">
        <f t="shared" si="394"/>
        <v/>
      </c>
      <c r="BA307" s="82" t="str">
        <f t="shared" si="394"/>
        <v/>
      </c>
      <c r="BB307" s="82" t="str">
        <f t="shared" si="394"/>
        <v/>
      </c>
      <c r="BC307" s="82" t="str">
        <f t="shared" si="394"/>
        <v/>
      </c>
      <c r="BD307" s="82" t="str">
        <f t="shared" si="394"/>
        <v/>
      </c>
      <c r="BE307" s="82" t="str">
        <f t="shared" si="394"/>
        <v/>
      </c>
      <c r="BF307" s="82" t="str">
        <f t="shared" si="394"/>
        <v/>
      </c>
      <c r="BG307" s="82" t="str">
        <f t="shared" si="394"/>
        <v/>
      </c>
      <c r="BH307" s="82" t="str">
        <f t="shared" si="394"/>
        <v/>
      </c>
      <c r="BI307" s="82" t="str">
        <f t="shared" si="394"/>
        <v/>
      </c>
      <c r="BJ307" s="82" t="str">
        <f t="shared" si="394"/>
        <v/>
      </c>
      <c r="BK307" s="82" t="str">
        <f t="shared" si="350"/>
        <v/>
      </c>
      <c r="BL307" s="82"/>
      <c r="BM307" s="82"/>
      <c r="BN307" s="82"/>
      <c r="BO307" s="82"/>
      <c r="BP307" s="82"/>
      <c r="BZ307">
        <f t="shared" si="348"/>
        <v>0</v>
      </c>
      <c r="CA307">
        <f t="shared" si="348"/>
        <v>0</v>
      </c>
    </row>
    <row r="308" spans="1:79" x14ac:dyDescent="0.25">
      <c r="A308" t="str">
        <f t="shared" si="339"/>
        <v>1</v>
      </c>
      <c r="B308" t="str">
        <f t="shared" si="340"/>
        <v>0</v>
      </c>
      <c r="C308">
        <f>COUNTIF($D$3:D308,D308)</f>
        <v>0</v>
      </c>
      <c r="J308" t="str">
        <f t="shared" si="341"/>
        <v/>
      </c>
      <c r="K308" t="str">
        <f t="shared" si="342"/>
        <v/>
      </c>
      <c r="L308" t="str">
        <f t="shared" si="343"/>
        <v xml:space="preserve"> </v>
      </c>
      <c r="M308" t="str">
        <f t="shared" si="344"/>
        <v/>
      </c>
      <c r="N308" t="e">
        <f>VLOOKUP(E308,HC!A:B,2,0)</f>
        <v>#N/A</v>
      </c>
      <c r="O308" t="e">
        <f>VLOOKUP(N308,HC!B:C,2,0)</f>
        <v>#N/A</v>
      </c>
      <c r="P308" s="82" t="str">
        <f t="shared" ref="P308:BJ308" si="395">IFERROR(IF($G308="inactive","",IF(AND($L308&lt;P$1,$M308&lt;P$1),"",IF(AND($L308&gt;Q$1,$M308&gt;Q$1),"",IF(AND($L308&lt;P$1,$M308&lt;=Q$1),$M308-P$1,IF(AND($L308&gt;=P$1,$M308&gt;Q$1),Q$1-$L308,IF(AND($L308&gt;=P$1,$M308&lt;=Q$1),$M308-$L308,IF(AND($L308&lt;P$1,$M308&gt;Q$1),Q$1-P$1,""))))))),"")</f>
        <v/>
      </c>
      <c r="Q308" s="82" t="str">
        <f t="shared" si="395"/>
        <v/>
      </c>
      <c r="R308" s="82" t="str">
        <f t="shared" si="395"/>
        <v/>
      </c>
      <c r="S308" s="82" t="str">
        <f t="shared" si="395"/>
        <v/>
      </c>
      <c r="T308" s="82" t="str">
        <f t="shared" si="395"/>
        <v/>
      </c>
      <c r="U308" s="82" t="str">
        <f t="shared" si="395"/>
        <v/>
      </c>
      <c r="V308" s="82" t="str">
        <f t="shared" si="395"/>
        <v/>
      </c>
      <c r="W308" s="82" t="str">
        <f t="shared" si="395"/>
        <v/>
      </c>
      <c r="X308" s="82" t="str">
        <f t="shared" si="395"/>
        <v/>
      </c>
      <c r="Y308" s="82" t="str">
        <f t="shared" si="395"/>
        <v/>
      </c>
      <c r="Z308" s="82" t="str">
        <f t="shared" si="395"/>
        <v/>
      </c>
      <c r="AA308" s="82" t="str">
        <f t="shared" si="395"/>
        <v/>
      </c>
      <c r="AB308" s="82" t="str">
        <f t="shared" si="395"/>
        <v/>
      </c>
      <c r="AC308" s="82" t="str">
        <f t="shared" si="395"/>
        <v/>
      </c>
      <c r="AD308" s="82" t="str">
        <f t="shared" si="395"/>
        <v/>
      </c>
      <c r="AE308" s="82" t="str">
        <f t="shared" si="395"/>
        <v/>
      </c>
      <c r="AF308" s="82" t="str">
        <f t="shared" si="395"/>
        <v/>
      </c>
      <c r="AG308" s="82" t="str">
        <f t="shared" si="395"/>
        <v/>
      </c>
      <c r="AH308" s="82" t="str">
        <f t="shared" si="395"/>
        <v/>
      </c>
      <c r="AI308" s="82" t="str">
        <f t="shared" si="395"/>
        <v/>
      </c>
      <c r="AJ308" s="82" t="str">
        <f t="shared" si="395"/>
        <v/>
      </c>
      <c r="AK308" s="82" t="str">
        <f t="shared" si="395"/>
        <v/>
      </c>
      <c r="AL308" s="82" t="str">
        <f t="shared" si="395"/>
        <v/>
      </c>
      <c r="AM308" s="82" t="str">
        <f t="shared" si="395"/>
        <v/>
      </c>
      <c r="AN308" s="82" t="str">
        <f t="shared" si="395"/>
        <v/>
      </c>
      <c r="AO308" s="82" t="str">
        <f t="shared" si="395"/>
        <v/>
      </c>
      <c r="AP308" s="82" t="str">
        <f t="shared" si="395"/>
        <v/>
      </c>
      <c r="AQ308" s="82" t="str">
        <f t="shared" si="395"/>
        <v/>
      </c>
      <c r="AR308" s="82" t="str">
        <f t="shared" si="395"/>
        <v/>
      </c>
      <c r="AS308" s="82" t="str">
        <f t="shared" si="395"/>
        <v/>
      </c>
      <c r="AT308" s="82" t="str">
        <f t="shared" si="395"/>
        <v/>
      </c>
      <c r="AU308" s="82" t="str">
        <f t="shared" si="395"/>
        <v/>
      </c>
      <c r="AV308" s="82" t="str">
        <f t="shared" si="395"/>
        <v/>
      </c>
      <c r="AW308" s="82" t="str">
        <f t="shared" si="395"/>
        <v/>
      </c>
      <c r="AX308" s="82" t="str">
        <f t="shared" si="395"/>
        <v/>
      </c>
      <c r="AY308" s="82" t="str">
        <f t="shared" si="395"/>
        <v/>
      </c>
      <c r="AZ308" s="82" t="str">
        <f t="shared" si="395"/>
        <v/>
      </c>
      <c r="BA308" s="82" t="str">
        <f t="shared" si="395"/>
        <v/>
      </c>
      <c r="BB308" s="82" t="str">
        <f t="shared" si="395"/>
        <v/>
      </c>
      <c r="BC308" s="82" t="str">
        <f t="shared" si="395"/>
        <v/>
      </c>
      <c r="BD308" s="82" t="str">
        <f t="shared" si="395"/>
        <v/>
      </c>
      <c r="BE308" s="82" t="str">
        <f t="shared" si="395"/>
        <v/>
      </c>
      <c r="BF308" s="82" t="str">
        <f t="shared" si="395"/>
        <v/>
      </c>
      <c r="BG308" s="82" t="str">
        <f t="shared" si="395"/>
        <v/>
      </c>
      <c r="BH308" s="82" t="str">
        <f t="shared" si="395"/>
        <v/>
      </c>
      <c r="BI308" s="82" t="str">
        <f t="shared" si="395"/>
        <v/>
      </c>
      <c r="BJ308" s="82" t="str">
        <f t="shared" si="395"/>
        <v/>
      </c>
      <c r="BK308" s="82" t="str">
        <f t="shared" si="350"/>
        <v/>
      </c>
      <c r="BL308" s="82"/>
      <c r="BM308" s="82"/>
      <c r="BN308" s="82"/>
      <c r="BO308" s="82"/>
      <c r="BP308" s="82"/>
      <c r="BZ308">
        <f t="shared" si="348"/>
        <v>0</v>
      </c>
      <c r="CA308">
        <f t="shared" si="348"/>
        <v>0</v>
      </c>
    </row>
    <row r="309" spans="1:79" x14ac:dyDescent="0.25">
      <c r="A309" t="str">
        <f t="shared" si="339"/>
        <v>1</v>
      </c>
      <c r="B309" t="str">
        <f t="shared" si="340"/>
        <v>0</v>
      </c>
      <c r="C309">
        <f>COUNTIF($D$3:D309,D309)</f>
        <v>0</v>
      </c>
      <c r="J309" t="str">
        <f t="shared" si="341"/>
        <v/>
      </c>
      <c r="K309" t="str">
        <f t="shared" si="342"/>
        <v/>
      </c>
      <c r="L309" t="str">
        <f t="shared" si="343"/>
        <v xml:space="preserve"> </v>
      </c>
      <c r="M309" t="str">
        <f t="shared" si="344"/>
        <v/>
      </c>
      <c r="N309" t="e">
        <f>VLOOKUP(E309,HC!A:B,2,0)</f>
        <v>#N/A</v>
      </c>
      <c r="O309" t="e">
        <f>VLOOKUP(N309,HC!B:C,2,0)</f>
        <v>#N/A</v>
      </c>
      <c r="P309" s="82" t="str">
        <f t="shared" ref="P309:BJ309" si="396">IFERROR(IF($G309="inactive","",IF(AND($L309&lt;P$1,$M309&lt;P$1),"",IF(AND($L309&gt;Q$1,$M309&gt;Q$1),"",IF(AND($L309&lt;P$1,$M309&lt;=Q$1),$M309-P$1,IF(AND($L309&gt;=P$1,$M309&gt;Q$1),Q$1-$L309,IF(AND($L309&gt;=P$1,$M309&lt;=Q$1),$M309-$L309,IF(AND($L309&lt;P$1,$M309&gt;Q$1),Q$1-P$1,""))))))),"")</f>
        <v/>
      </c>
      <c r="Q309" s="82" t="str">
        <f t="shared" si="396"/>
        <v/>
      </c>
      <c r="R309" s="82" t="str">
        <f t="shared" si="396"/>
        <v/>
      </c>
      <c r="S309" s="82" t="str">
        <f t="shared" si="396"/>
        <v/>
      </c>
      <c r="T309" s="82" t="str">
        <f t="shared" si="396"/>
        <v/>
      </c>
      <c r="U309" s="82" t="str">
        <f t="shared" si="396"/>
        <v/>
      </c>
      <c r="V309" s="82" t="str">
        <f t="shared" si="396"/>
        <v/>
      </c>
      <c r="W309" s="82" t="str">
        <f t="shared" si="396"/>
        <v/>
      </c>
      <c r="X309" s="82" t="str">
        <f t="shared" si="396"/>
        <v/>
      </c>
      <c r="Y309" s="82" t="str">
        <f t="shared" si="396"/>
        <v/>
      </c>
      <c r="Z309" s="82" t="str">
        <f t="shared" si="396"/>
        <v/>
      </c>
      <c r="AA309" s="82" t="str">
        <f t="shared" si="396"/>
        <v/>
      </c>
      <c r="AB309" s="82" t="str">
        <f t="shared" si="396"/>
        <v/>
      </c>
      <c r="AC309" s="82" t="str">
        <f t="shared" si="396"/>
        <v/>
      </c>
      <c r="AD309" s="82" t="str">
        <f t="shared" si="396"/>
        <v/>
      </c>
      <c r="AE309" s="82" t="str">
        <f t="shared" si="396"/>
        <v/>
      </c>
      <c r="AF309" s="82" t="str">
        <f t="shared" si="396"/>
        <v/>
      </c>
      <c r="AG309" s="82" t="str">
        <f t="shared" si="396"/>
        <v/>
      </c>
      <c r="AH309" s="82" t="str">
        <f t="shared" si="396"/>
        <v/>
      </c>
      <c r="AI309" s="82" t="str">
        <f t="shared" si="396"/>
        <v/>
      </c>
      <c r="AJ309" s="82" t="str">
        <f t="shared" si="396"/>
        <v/>
      </c>
      <c r="AK309" s="82" t="str">
        <f t="shared" si="396"/>
        <v/>
      </c>
      <c r="AL309" s="82" t="str">
        <f t="shared" si="396"/>
        <v/>
      </c>
      <c r="AM309" s="82" t="str">
        <f t="shared" si="396"/>
        <v/>
      </c>
      <c r="AN309" s="82" t="str">
        <f t="shared" si="396"/>
        <v/>
      </c>
      <c r="AO309" s="82" t="str">
        <f t="shared" si="396"/>
        <v/>
      </c>
      <c r="AP309" s="82" t="str">
        <f t="shared" si="396"/>
        <v/>
      </c>
      <c r="AQ309" s="82" t="str">
        <f t="shared" si="396"/>
        <v/>
      </c>
      <c r="AR309" s="82" t="str">
        <f t="shared" si="396"/>
        <v/>
      </c>
      <c r="AS309" s="82" t="str">
        <f t="shared" si="396"/>
        <v/>
      </c>
      <c r="AT309" s="82" t="str">
        <f t="shared" si="396"/>
        <v/>
      </c>
      <c r="AU309" s="82" t="str">
        <f t="shared" si="396"/>
        <v/>
      </c>
      <c r="AV309" s="82" t="str">
        <f t="shared" si="396"/>
        <v/>
      </c>
      <c r="AW309" s="82" t="str">
        <f t="shared" si="396"/>
        <v/>
      </c>
      <c r="AX309" s="82" t="str">
        <f t="shared" si="396"/>
        <v/>
      </c>
      <c r="AY309" s="82" t="str">
        <f t="shared" si="396"/>
        <v/>
      </c>
      <c r="AZ309" s="82" t="str">
        <f t="shared" si="396"/>
        <v/>
      </c>
      <c r="BA309" s="82" t="str">
        <f t="shared" si="396"/>
        <v/>
      </c>
      <c r="BB309" s="82" t="str">
        <f t="shared" si="396"/>
        <v/>
      </c>
      <c r="BC309" s="82" t="str">
        <f t="shared" si="396"/>
        <v/>
      </c>
      <c r="BD309" s="82" t="str">
        <f t="shared" si="396"/>
        <v/>
      </c>
      <c r="BE309" s="82" t="str">
        <f t="shared" si="396"/>
        <v/>
      </c>
      <c r="BF309" s="82" t="str">
        <f t="shared" si="396"/>
        <v/>
      </c>
      <c r="BG309" s="82" t="str">
        <f t="shared" si="396"/>
        <v/>
      </c>
      <c r="BH309" s="82" t="str">
        <f t="shared" si="396"/>
        <v/>
      </c>
      <c r="BI309" s="82" t="str">
        <f t="shared" si="396"/>
        <v/>
      </c>
      <c r="BJ309" s="82" t="str">
        <f t="shared" si="396"/>
        <v/>
      </c>
      <c r="BK309" s="82" t="str">
        <f t="shared" si="350"/>
        <v/>
      </c>
      <c r="BL309" s="82"/>
      <c r="BM309" s="82"/>
      <c r="BN309" s="82"/>
      <c r="BO309" s="82"/>
      <c r="BP309" s="82"/>
      <c r="BZ309">
        <f t="shared" si="348"/>
        <v>0</v>
      </c>
      <c r="CA309">
        <f t="shared" si="348"/>
        <v>0</v>
      </c>
    </row>
    <row r="310" spans="1:79" x14ac:dyDescent="0.25">
      <c r="A310" t="str">
        <f t="shared" si="339"/>
        <v>1</v>
      </c>
      <c r="B310" t="str">
        <f t="shared" si="340"/>
        <v>0</v>
      </c>
      <c r="C310">
        <f>COUNTIF($D$3:D310,D310)</f>
        <v>0</v>
      </c>
      <c r="J310" t="str">
        <f t="shared" si="341"/>
        <v/>
      </c>
      <c r="K310" t="str">
        <f t="shared" si="342"/>
        <v/>
      </c>
      <c r="L310" t="str">
        <f t="shared" si="343"/>
        <v xml:space="preserve"> </v>
      </c>
      <c r="M310" t="str">
        <f t="shared" si="344"/>
        <v/>
      </c>
      <c r="N310" t="e">
        <f>VLOOKUP(E310,HC!A:B,2,0)</f>
        <v>#N/A</v>
      </c>
      <c r="O310" t="e">
        <f>VLOOKUP(N310,HC!B:C,2,0)</f>
        <v>#N/A</v>
      </c>
      <c r="P310" s="82" t="str">
        <f t="shared" ref="P310:BJ310" si="397">IFERROR(IF($G310="inactive","",IF(AND($L310&lt;P$1,$M310&lt;P$1),"",IF(AND($L310&gt;Q$1,$M310&gt;Q$1),"",IF(AND($L310&lt;P$1,$M310&lt;=Q$1),$M310-P$1,IF(AND($L310&gt;=P$1,$M310&gt;Q$1),Q$1-$L310,IF(AND($L310&gt;=P$1,$M310&lt;=Q$1),$M310-$L310,IF(AND($L310&lt;P$1,$M310&gt;Q$1),Q$1-P$1,""))))))),"")</f>
        <v/>
      </c>
      <c r="Q310" s="82" t="str">
        <f t="shared" si="397"/>
        <v/>
      </c>
      <c r="R310" s="82" t="str">
        <f t="shared" si="397"/>
        <v/>
      </c>
      <c r="S310" s="82" t="str">
        <f t="shared" si="397"/>
        <v/>
      </c>
      <c r="T310" s="82" t="str">
        <f t="shared" si="397"/>
        <v/>
      </c>
      <c r="U310" s="82" t="str">
        <f t="shared" si="397"/>
        <v/>
      </c>
      <c r="V310" s="82" t="str">
        <f t="shared" si="397"/>
        <v/>
      </c>
      <c r="W310" s="82" t="str">
        <f t="shared" si="397"/>
        <v/>
      </c>
      <c r="X310" s="82" t="str">
        <f t="shared" si="397"/>
        <v/>
      </c>
      <c r="Y310" s="82" t="str">
        <f t="shared" si="397"/>
        <v/>
      </c>
      <c r="Z310" s="82" t="str">
        <f t="shared" si="397"/>
        <v/>
      </c>
      <c r="AA310" s="82" t="str">
        <f t="shared" si="397"/>
        <v/>
      </c>
      <c r="AB310" s="82" t="str">
        <f t="shared" si="397"/>
        <v/>
      </c>
      <c r="AC310" s="82" t="str">
        <f t="shared" si="397"/>
        <v/>
      </c>
      <c r="AD310" s="82" t="str">
        <f t="shared" si="397"/>
        <v/>
      </c>
      <c r="AE310" s="82" t="str">
        <f t="shared" si="397"/>
        <v/>
      </c>
      <c r="AF310" s="82" t="str">
        <f t="shared" si="397"/>
        <v/>
      </c>
      <c r="AG310" s="82" t="str">
        <f t="shared" si="397"/>
        <v/>
      </c>
      <c r="AH310" s="82" t="str">
        <f t="shared" si="397"/>
        <v/>
      </c>
      <c r="AI310" s="82" t="str">
        <f t="shared" si="397"/>
        <v/>
      </c>
      <c r="AJ310" s="82" t="str">
        <f t="shared" si="397"/>
        <v/>
      </c>
      <c r="AK310" s="82" t="str">
        <f t="shared" si="397"/>
        <v/>
      </c>
      <c r="AL310" s="82" t="str">
        <f t="shared" si="397"/>
        <v/>
      </c>
      <c r="AM310" s="82" t="str">
        <f t="shared" si="397"/>
        <v/>
      </c>
      <c r="AN310" s="82" t="str">
        <f t="shared" si="397"/>
        <v/>
      </c>
      <c r="AO310" s="82" t="str">
        <f t="shared" si="397"/>
        <v/>
      </c>
      <c r="AP310" s="82" t="str">
        <f t="shared" si="397"/>
        <v/>
      </c>
      <c r="AQ310" s="82" t="str">
        <f t="shared" si="397"/>
        <v/>
      </c>
      <c r="AR310" s="82" t="str">
        <f t="shared" si="397"/>
        <v/>
      </c>
      <c r="AS310" s="82" t="str">
        <f t="shared" si="397"/>
        <v/>
      </c>
      <c r="AT310" s="82" t="str">
        <f t="shared" si="397"/>
        <v/>
      </c>
      <c r="AU310" s="82" t="str">
        <f t="shared" si="397"/>
        <v/>
      </c>
      <c r="AV310" s="82" t="str">
        <f t="shared" si="397"/>
        <v/>
      </c>
      <c r="AW310" s="82" t="str">
        <f t="shared" si="397"/>
        <v/>
      </c>
      <c r="AX310" s="82" t="str">
        <f t="shared" si="397"/>
        <v/>
      </c>
      <c r="AY310" s="82" t="str">
        <f t="shared" si="397"/>
        <v/>
      </c>
      <c r="AZ310" s="82" t="str">
        <f t="shared" si="397"/>
        <v/>
      </c>
      <c r="BA310" s="82" t="str">
        <f t="shared" si="397"/>
        <v/>
      </c>
      <c r="BB310" s="82" t="str">
        <f t="shared" si="397"/>
        <v/>
      </c>
      <c r="BC310" s="82" t="str">
        <f t="shared" si="397"/>
        <v/>
      </c>
      <c r="BD310" s="82" t="str">
        <f t="shared" si="397"/>
        <v/>
      </c>
      <c r="BE310" s="82" t="str">
        <f t="shared" si="397"/>
        <v/>
      </c>
      <c r="BF310" s="82" t="str">
        <f t="shared" si="397"/>
        <v/>
      </c>
      <c r="BG310" s="82" t="str">
        <f t="shared" si="397"/>
        <v/>
      </c>
      <c r="BH310" s="82" t="str">
        <f t="shared" si="397"/>
        <v/>
      </c>
      <c r="BI310" s="82" t="str">
        <f t="shared" si="397"/>
        <v/>
      </c>
      <c r="BJ310" s="82" t="str">
        <f t="shared" si="397"/>
        <v/>
      </c>
      <c r="BK310" s="82" t="str">
        <f t="shared" si="350"/>
        <v/>
      </c>
      <c r="BL310" s="82"/>
      <c r="BM310" s="82"/>
      <c r="BN310" s="82"/>
      <c r="BO310" s="82"/>
      <c r="BP310" s="82"/>
      <c r="BZ310">
        <f t="shared" si="348"/>
        <v>0</v>
      </c>
      <c r="CA310">
        <f t="shared" si="348"/>
        <v>0</v>
      </c>
    </row>
    <row r="311" spans="1:79" x14ac:dyDescent="0.25">
      <c r="A311" t="str">
        <f t="shared" si="339"/>
        <v>1</v>
      </c>
      <c r="B311" t="str">
        <f t="shared" si="340"/>
        <v>0</v>
      </c>
      <c r="C311">
        <f>COUNTIF($D$3:D311,D311)</f>
        <v>0</v>
      </c>
      <c r="J311" t="str">
        <f t="shared" si="341"/>
        <v/>
      </c>
      <c r="K311" t="str">
        <f t="shared" si="342"/>
        <v/>
      </c>
      <c r="L311" t="str">
        <f t="shared" si="343"/>
        <v xml:space="preserve"> </v>
      </c>
      <c r="M311" t="str">
        <f t="shared" si="344"/>
        <v/>
      </c>
      <c r="N311" t="e">
        <f>VLOOKUP(E311,HC!A:B,2,0)</f>
        <v>#N/A</v>
      </c>
      <c r="O311" t="e">
        <f>VLOOKUP(N311,HC!B:C,2,0)</f>
        <v>#N/A</v>
      </c>
      <c r="P311" s="82" t="str">
        <f t="shared" ref="P311:BJ311" si="398">IFERROR(IF($G311="inactive","",IF(AND($L311&lt;P$1,$M311&lt;P$1),"",IF(AND($L311&gt;Q$1,$M311&gt;Q$1),"",IF(AND($L311&lt;P$1,$M311&lt;=Q$1),$M311-P$1,IF(AND($L311&gt;=P$1,$M311&gt;Q$1),Q$1-$L311,IF(AND($L311&gt;=P$1,$M311&lt;=Q$1),$M311-$L311,IF(AND($L311&lt;P$1,$M311&gt;Q$1),Q$1-P$1,""))))))),"")</f>
        <v/>
      </c>
      <c r="Q311" s="82" t="str">
        <f t="shared" si="398"/>
        <v/>
      </c>
      <c r="R311" s="82" t="str">
        <f t="shared" si="398"/>
        <v/>
      </c>
      <c r="S311" s="82" t="str">
        <f t="shared" si="398"/>
        <v/>
      </c>
      <c r="T311" s="82" t="str">
        <f t="shared" si="398"/>
        <v/>
      </c>
      <c r="U311" s="82" t="str">
        <f t="shared" si="398"/>
        <v/>
      </c>
      <c r="V311" s="82" t="str">
        <f t="shared" si="398"/>
        <v/>
      </c>
      <c r="W311" s="82" t="str">
        <f t="shared" si="398"/>
        <v/>
      </c>
      <c r="X311" s="82" t="str">
        <f t="shared" si="398"/>
        <v/>
      </c>
      <c r="Y311" s="82" t="str">
        <f t="shared" si="398"/>
        <v/>
      </c>
      <c r="Z311" s="82" t="str">
        <f t="shared" si="398"/>
        <v/>
      </c>
      <c r="AA311" s="82" t="str">
        <f t="shared" si="398"/>
        <v/>
      </c>
      <c r="AB311" s="82" t="str">
        <f t="shared" si="398"/>
        <v/>
      </c>
      <c r="AC311" s="82" t="str">
        <f t="shared" si="398"/>
        <v/>
      </c>
      <c r="AD311" s="82" t="str">
        <f t="shared" si="398"/>
        <v/>
      </c>
      <c r="AE311" s="82" t="str">
        <f t="shared" si="398"/>
        <v/>
      </c>
      <c r="AF311" s="82" t="str">
        <f t="shared" si="398"/>
        <v/>
      </c>
      <c r="AG311" s="82" t="str">
        <f t="shared" si="398"/>
        <v/>
      </c>
      <c r="AH311" s="82" t="str">
        <f t="shared" si="398"/>
        <v/>
      </c>
      <c r="AI311" s="82" t="str">
        <f t="shared" si="398"/>
        <v/>
      </c>
      <c r="AJ311" s="82" t="str">
        <f t="shared" si="398"/>
        <v/>
      </c>
      <c r="AK311" s="82" t="str">
        <f t="shared" si="398"/>
        <v/>
      </c>
      <c r="AL311" s="82" t="str">
        <f t="shared" si="398"/>
        <v/>
      </c>
      <c r="AM311" s="82" t="str">
        <f t="shared" si="398"/>
        <v/>
      </c>
      <c r="AN311" s="82" t="str">
        <f t="shared" si="398"/>
        <v/>
      </c>
      <c r="AO311" s="82" t="str">
        <f t="shared" si="398"/>
        <v/>
      </c>
      <c r="AP311" s="82" t="str">
        <f t="shared" si="398"/>
        <v/>
      </c>
      <c r="AQ311" s="82" t="str">
        <f t="shared" si="398"/>
        <v/>
      </c>
      <c r="AR311" s="82" t="str">
        <f t="shared" si="398"/>
        <v/>
      </c>
      <c r="AS311" s="82" t="str">
        <f t="shared" si="398"/>
        <v/>
      </c>
      <c r="AT311" s="82" t="str">
        <f t="shared" si="398"/>
        <v/>
      </c>
      <c r="AU311" s="82" t="str">
        <f t="shared" si="398"/>
        <v/>
      </c>
      <c r="AV311" s="82" t="str">
        <f t="shared" si="398"/>
        <v/>
      </c>
      <c r="AW311" s="82" t="str">
        <f t="shared" si="398"/>
        <v/>
      </c>
      <c r="AX311" s="82" t="str">
        <f t="shared" si="398"/>
        <v/>
      </c>
      <c r="AY311" s="82" t="str">
        <f t="shared" si="398"/>
        <v/>
      </c>
      <c r="AZ311" s="82" t="str">
        <f t="shared" si="398"/>
        <v/>
      </c>
      <c r="BA311" s="82" t="str">
        <f t="shared" si="398"/>
        <v/>
      </c>
      <c r="BB311" s="82" t="str">
        <f t="shared" si="398"/>
        <v/>
      </c>
      <c r="BC311" s="82" t="str">
        <f t="shared" si="398"/>
        <v/>
      </c>
      <c r="BD311" s="82" t="str">
        <f t="shared" si="398"/>
        <v/>
      </c>
      <c r="BE311" s="82" t="str">
        <f t="shared" si="398"/>
        <v/>
      </c>
      <c r="BF311" s="82" t="str">
        <f t="shared" si="398"/>
        <v/>
      </c>
      <c r="BG311" s="82" t="str">
        <f t="shared" si="398"/>
        <v/>
      </c>
      <c r="BH311" s="82" t="str">
        <f t="shared" si="398"/>
        <v/>
      </c>
      <c r="BI311" s="82" t="str">
        <f t="shared" si="398"/>
        <v/>
      </c>
      <c r="BJ311" s="82" t="str">
        <f t="shared" si="398"/>
        <v/>
      </c>
      <c r="BK311" s="82" t="str">
        <f t="shared" si="350"/>
        <v/>
      </c>
      <c r="BL311" s="82"/>
      <c r="BM311" s="82"/>
      <c r="BN311" s="82"/>
      <c r="BO311" s="82"/>
      <c r="BP311" s="82"/>
      <c r="BZ311">
        <f t="shared" si="348"/>
        <v>0</v>
      </c>
      <c r="CA311">
        <f t="shared" si="348"/>
        <v>0</v>
      </c>
    </row>
    <row r="312" spans="1:79" x14ac:dyDescent="0.25">
      <c r="A312" t="str">
        <f t="shared" si="339"/>
        <v>1</v>
      </c>
      <c r="B312" t="str">
        <f t="shared" si="340"/>
        <v>0</v>
      </c>
      <c r="C312">
        <f>COUNTIF($D$3:D312,D312)</f>
        <v>0</v>
      </c>
      <c r="J312" t="str">
        <f t="shared" si="341"/>
        <v/>
      </c>
      <c r="K312" t="str">
        <f t="shared" si="342"/>
        <v/>
      </c>
      <c r="L312" t="str">
        <f t="shared" si="343"/>
        <v xml:space="preserve"> </v>
      </c>
      <c r="M312" t="str">
        <f t="shared" si="344"/>
        <v/>
      </c>
      <c r="N312" t="e">
        <f>VLOOKUP(E312,HC!A:B,2,0)</f>
        <v>#N/A</v>
      </c>
      <c r="O312" t="e">
        <f>VLOOKUP(N312,HC!B:C,2,0)</f>
        <v>#N/A</v>
      </c>
      <c r="P312" s="82" t="str">
        <f t="shared" ref="P312:BJ312" si="399">IFERROR(IF($G312="inactive","",IF(AND($L312&lt;P$1,$M312&lt;P$1),"",IF(AND($L312&gt;Q$1,$M312&gt;Q$1),"",IF(AND($L312&lt;P$1,$M312&lt;=Q$1),$M312-P$1,IF(AND($L312&gt;=P$1,$M312&gt;Q$1),Q$1-$L312,IF(AND($L312&gt;=P$1,$M312&lt;=Q$1),$M312-$L312,IF(AND($L312&lt;P$1,$M312&gt;Q$1),Q$1-P$1,""))))))),"")</f>
        <v/>
      </c>
      <c r="Q312" s="82" t="str">
        <f t="shared" si="399"/>
        <v/>
      </c>
      <c r="R312" s="82" t="str">
        <f t="shared" si="399"/>
        <v/>
      </c>
      <c r="S312" s="82" t="str">
        <f t="shared" si="399"/>
        <v/>
      </c>
      <c r="T312" s="82" t="str">
        <f t="shared" si="399"/>
        <v/>
      </c>
      <c r="U312" s="82" t="str">
        <f t="shared" si="399"/>
        <v/>
      </c>
      <c r="V312" s="82" t="str">
        <f t="shared" si="399"/>
        <v/>
      </c>
      <c r="W312" s="82" t="str">
        <f t="shared" si="399"/>
        <v/>
      </c>
      <c r="X312" s="82" t="str">
        <f t="shared" si="399"/>
        <v/>
      </c>
      <c r="Y312" s="82" t="str">
        <f t="shared" si="399"/>
        <v/>
      </c>
      <c r="Z312" s="82" t="str">
        <f t="shared" si="399"/>
        <v/>
      </c>
      <c r="AA312" s="82" t="str">
        <f t="shared" si="399"/>
        <v/>
      </c>
      <c r="AB312" s="82" t="str">
        <f t="shared" si="399"/>
        <v/>
      </c>
      <c r="AC312" s="82" t="str">
        <f t="shared" si="399"/>
        <v/>
      </c>
      <c r="AD312" s="82" t="str">
        <f t="shared" si="399"/>
        <v/>
      </c>
      <c r="AE312" s="82" t="str">
        <f t="shared" si="399"/>
        <v/>
      </c>
      <c r="AF312" s="82" t="str">
        <f t="shared" si="399"/>
        <v/>
      </c>
      <c r="AG312" s="82" t="str">
        <f t="shared" si="399"/>
        <v/>
      </c>
      <c r="AH312" s="82" t="str">
        <f t="shared" si="399"/>
        <v/>
      </c>
      <c r="AI312" s="82" t="str">
        <f t="shared" si="399"/>
        <v/>
      </c>
      <c r="AJ312" s="82" t="str">
        <f t="shared" si="399"/>
        <v/>
      </c>
      <c r="AK312" s="82" t="str">
        <f t="shared" si="399"/>
        <v/>
      </c>
      <c r="AL312" s="82" t="str">
        <f t="shared" si="399"/>
        <v/>
      </c>
      <c r="AM312" s="82" t="str">
        <f t="shared" si="399"/>
        <v/>
      </c>
      <c r="AN312" s="82" t="str">
        <f t="shared" si="399"/>
        <v/>
      </c>
      <c r="AO312" s="82" t="str">
        <f t="shared" si="399"/>
        <v/>
      </c>
      <c r="AP312" s="82" t="str">
        <f t="shared" si="399"/>
        <v/>
      </c>
      <c r="AQ312" s="82" t="str">
        <f t="shared" si="399"/>
        <v/>
      </c>
      <c r="AR312" s="82" t="str">
        <f t="shared" si="399"/>
        <v/>
      </c>
      <c r="AS312" s="82" t="str">
        <f t="shared" si="399"/>
        <v/>
      </c>
      <c r="AT312" s="82" t="str">
        <f t="shared" si="399"/>
        <v/>
      </c>
      <c r="AU312" s="82" t="str">
        <f t="shared" si="399"/>
        <v/>
      </c>
      <c r="AV312" s="82" t="str">
        <f t="shared" si="399"/>
        <v/>
      </c>
      <c r="AW312" s="82" t="str">
        <f t="shared" si="399"/>
        <v/>
      </c>
      <c r="AX312" s="82" t="str">
        <f t="shared" si="399"/>
        <v/>
      </c>
      <c r="AY312" s="82" t="str">
        <f t="shared" si="399"/>
        <v/>
      </c>
      <c r="AZ312" s="82" t="str">
        <f t="shared" si="399"/>
        <v/>
      </c>
      <c r="BA312" s="82" t="str">
        <f t="shared" si="399"/>
        <v/>
      </c>
      <c r="BB312" s="82" t="str">
        <f t="shared" si="399"/>
        <v/>
      </c>
      <c r="BC312" s="82" t="str">
        <f t="shared" si="399"/>
        <v/>
      </c>
      <c r="BD312" s="82" t="str">
        <f t="shared" si="399"/>
        <v/>
      </c>
      <c r="BE312" s="82" t="str">
        <f t="shared" si="399"/>
        <v/>
      </c>
      <c r="BF312" s="82" t="str">
        <f t="shared" si="399"/>
        <v/>
      </c>
      <c r="BG312" s="82" t="str">
        <f t="shared" si="399"/>
        <v/>
      </c>
      <c r="BH312" s="82" t="str">
        <f t="shared" si="399"/>
        <v/>
      </c>
      <c r="BI312" s="82" t="str">
        <f t="shared" si="399"/>
        <v/>
      </c>
      <c r="BJ312" s="82" t="str">
        <f t="shared" si="399"/>
        <v/>
      </c>
      <c r="BK312" s="82" t="str">
        <f t="shared" si="350"/>
        <v/>
      </c>
      <c r="BL312" s="82"/>
      <c r="BM312" s="82"/>
      <c r="BN312" s="82"/>
      <c r="BO312" s="82"/>
      <c r="BP312" s="82"/>
      <c r="BZ312">
        <f t="shared" si="348"/>
        <v>0</v>
      </c>
      <c r="CA312">
        <f t="shared" si="348"/>
        <v>0</v>
      </c>
    </row>
    <row r="313" spans="1:79" x14ac:dyDescent="0.25">
      <c r="A313" t="str">
        <f t="shared" si="339"/>
        <v>1</v>
      </c>
      <c r="B313" t="str">
        <f t="shared" si="340"/>
        <v>0</v>
      </c>
      <c r="C313">
        <f>COUNTIF($D$3:D313,D313)</f>
        <v>0</v>
      </c>
      <c r="J313" t="str">
        <f t="shared" si="341"/>
        <v/>
      </c>
      <c r="K313" t="str">
        <f t="shared" si="342"/>
        <v/>
      </c>
      <c r="L313" t="str">
        <f t="shared" si="343"/>
        <v xml:space="preserve"> </v>
      </c>
      <c r="M313" t="str">
        <f t="shared" si="344"/>
        <v/>
      </c>
      <c r="N313" t="e">
        <f>VLOOKUP(E313,HC!A:B,2,0)</f>
        <v>#N/A</v>
      </c>
      <c r="O313" t="e">
        <f>VLOOKUP(N313,HC!B:C,2,0)</f>
        <v>#N/A</v>
      </c>
      <c r="P313" s="82" t="str">
        <f t="shared" ref="P313:BJ313" si="400">IFERROR(IF($G313="inactive","",IF(AND($L313&lt;P$1,$M313&lt;P$1),"",IF(AND($L313&gt;Q$1,$M313&gt;Q$1),"",IF(AND($L313&lt;P$1,$M313&lt;=Q$1),$M313-P$1,IF(AND($L313&gt;=P$1,$M313&gt;Q$1),Q$1-$L313,IF(AND($L313&gt;=P$1,$M313&lt;=Q$1),$M313-$L313,IF(AND($L313&lt;P$1,$M313&gt;Q$1),Q$1-P$1,""))))))),"")</f>
        <v/>
      </c>
      <c r="Q313" s="82" t="str">
        <f t="shared" si="400"/>
        <v/>
      </c>
      <c r="R313" s="82" t="str">
        <f t="shared" si="400"/>
        <v/>
      </c>
      <c r="S313" s="82" t="str">
        <f t="shared" si="400"/>
        <v/>
      </c>
      <c r="T313" s="82" t="str">
        <f t="shared" si="400"/>
        <v/>
      </c>
      <c r="U313" s="82" t="str">
        <f t="shared" si="400"/>
        <v/>
      </c>
      <c r="V313" s="82" t="str">
        <f t="shared" si="400"/>
        <v/>
      </c>
      <c r="W313" s="82" t="str">
        <f t="shared" si="400"/>
        <v/>
      </c>
      <c r="X313" s="82" t="str">
        <f t="shared" si="400"/>
        <v/>
      </c>
      <c r="Y313" s="82" t="str">
        <f t="shared" si="400"/>
        <v/>
      </c>
      <c r="Z313" s="82" t="str">
        <f t="shared" si="400"/>
        <v/>
      </c>
      <c r="AA313" s="82" t="str">
        <f t="shared" si="400"/>
        <v/>
      </c>
      <c r="AB313" s="82" t="str">
        <f t="shared" si="400"/>
        <v/>
      </c>
      <c r="AC313" s="82" t="str">
        <f t="shared" si="400"/>
        <v/>
      </c>
      <c r="AD313" s="82" t="str">
        <f t="shared" si="400"/>
        <v/>
      </c>
      <c r="AE313" s="82" t="str">
        <f t="shared" si="400"/>
        <v/>
      </c>
      <c r="AF313" s="82" t="str">
        <f t="shared" si="400"/>
        <v/>
      </c>
      <c r="AG313" s="82" t="str">
        <f t="shared" si="400"/>
        <v/>
      </c>
      <c r="AH313" s="82" t="str">
        <f t="shared" si="400"/>
        <v/>
      </c>
      <c r="AI313" s="82" t="str">
        <f t="shared" si="400"/>
        <v/>
      </c>
      <c r="AJ313" s="82" t="str">
        <f t="shared" si="400"/>
        <v/>
      </c>
      <c r="AK313" s="82" t="str">
        <f t="shared" si="400"/>
        <v/>
      </c>
      <c r="AL313" s="82" t="str">
        <f t="shared" si="400"/>
        <v/>
      </c>
      <c r="AM313" s="82" t="str">
        <f t="shared" si="400"/>
        <v/>
      </c>
      <c r="AN313" s="82" t="str">
        <f t="shared" si="400"/>
        <v/>
      </c>
      <c r="AO313" s="82" t="str">
        <f t="shared" si="400"/>
        <v/>
      </c>
      <c r="AP313" s="82" t="str">
        <f t="shared" si="400"/>
        <v/>
      </c>
      <c r="AQ313" s="82" t="str">
        <f t="shared" si="400"/>
        <v/>
      </c>
      <c r="AR313" s="82" t="str">
        <f t="shared" si="400"/>
        <v/>
      </c>
      <c r="AS313" s="82" t="str">
        <f t="shared" si="400"/>
        <v/>
      </c>
      <c r="AT313" s="82" t="str">
        <f t="shared" si="400"/>
        <v/>
      </c>
      <c r="AU313" s="82" t="str">
        <f t="shared" si="400"/>
        <v/>
      </c>
      <c r="AV313" s="82" t="str">
        <f t="shared" si="400"/>
        <v/>
      </c>
      <c r="AW313" s="82" t="str">
        <f t="shared" si="400"/>
        <v/>
      </c>
      <c r="AX313" s="82" t="str">
        <f t="shared" si="400"/>
        <v/>
      </c>
      <c r="AY313" s="82" t="str">
        <f t="shared" si="400"/>
        <v/>
      </c>
      <c r="AZ313" s="82" t="str">
        <f t="shared" si="400"/>
        <v/>
      </c>
      <c r="BA313" s="82" t="str">
        <f t="shared" si="400"/>
        <v/>
      </c>
      <c r="BB313" s="82" t="str">
        <f t="shared" si="400"/>
        <v/>
      </c>
      <c r="BC313" s="82" t="str">
        <f t="shared" si="400"/>
        <v/>
      </c>
      <c r="BD313" s="82" t="str">
        <f t="shared" si="400"/>
        <v/>
      </c>
      <c r="BE313" s="82" t="str">
        <f t="shared" si="400"/>
        <v/>
      </c>
      <c r="BF313" s="82" t="str">
        <f t="shared" si="400"/>
        <v/>
      </c>
      <c r="BG313" s="82" t="str">
        <f t="shared" si="400"/>
        <v/>
      </c>
      <c r="BH313" s="82" t="str">
        <f t="shared" si="400"/>
        <v/>
      </c>
      <c r="BI313" s="82" t="str">
        <f t="shared" si="400"/>
        <v/>
      </c>
      <c r="BJ313" s="82" t="str">
        <f t="shared" si="400"/>
        <v/>
      </c>
      <c r="BK313" s="82" t="str">
        <f t="shared" si="350"/>
        <v/>
      </c>
      <c r="BL313" s="82"/>
      <c r="BM313" s="82"/>
      <c r="BN313" s="82"/>
      <c r="BO313" s="82"/>
      <c r="BP313" s="82"/>
      <c r="BZ313">
        <f t="shared" si="348"/>
        <v>0</v>
      </c>
      <c r="CA313">
        <f t="shared" si="348"/>
        <v>0</v>
      </c>
    </row>
    <row r="314" spans="1:79" x14ac:dyDescent="0.25">
      <c r="A314" t="str">
        <f t="shared" si="339"/>
        <v>1</v>
      </c>
      <c r="B314" t="str">
        <f t="shared" si="340"/>
        <v>0</v>
      </c>
      <c r="C314">
        <f>COUNTIF($D$3:D314,D314)</f>
        <v>0</v>
      </c>
      <c r="J314" t="str">
        <f t="shared" si="341"/>
        <v/>
      </c>
      <c r="K314" t="str">
        <f t="shared" si="342"/>
        <v/>
      </c>
      <c r="L314" t="str">
        <f t="shared" si="343"/>
        <v xml:space="preserve"> </v>
      </c>
      <c r="M314" t="str">
        <f t="shared" si="344"/>
        <v/>
      </c>
      <c r="N314" t="e">
        <f>VLOOKUP(E314,HC!A:B,2,0)</f>
        <v>#N/A</v>
      </c>
      <c r="O314" t="e">
        <f>VLOOKUP(N314,HC!B:C,2,0)</f>
        <v>#N/A</v>
      </c>
      <c r="P314" s="82" t="str">
        <f t="shared" ref="P314:BJ314" si="401">IFERROR(IF($G314="inactive","",IF(AND($L314&lt;P$1,$M314&lt;P$1),"",IF(AND($L314&gt;Q$1,$M314&gt;Q$1),"",IF(AND($L314&lt;P$1,$M314&lt;=Q$1),$M314-P$1,IF(AND($L314&gt;=P$1,$M314&gt;Q$1),Q$1-$L314,IF(AND($L314&gt;=P$1,$M314&lt;=Q$1),$M314-$L314,IF(AND($L314&lt;P$1,$M314&gt;Q$1),Q$1-P$1,""))))))),"")</f>
        <v/>
      </c>
      <c r="Q314" s="82" t="str">
        <f t="shared" si="401"/>
        <v/>
      </c>
      <c r="R314" s="82" t="str">
        <f t="shared" si="401"/>
        <v/>
      </c>
      <c r="S314" s="82" t="str">
        <f t="shared" si="401"/>
        <v/>
      </c>
      <c r="T314" s="82" t="str">
        <f t="shared" si="401"/>
        <v/>
      </c>
      <c r="U314" s="82" t="str">
        <f t="shared" si="401"/>
        <v/>
      </c>
      <c r="V314" s="82" t="str">
        <f t="shared" si="401"/>
        <v/>
      </c>
      <c r="W314" s="82" t="str">
        <f t="shared" si="401"/>
        <v/>
      </c>
      <c r="X314" s="82" t="str">
        <f t="shared" si="401"/>
        <v/>
      </c>
      <c r="Y314" s="82" t="str">
        <f t="shared" si="401"/>
        <v/>
      </c>
      <c r="Z314" s="82" t="str">
        <f t="shared" si="401"/>
        <v/>
      </c>
      <c r="AA314" s="82" t="str">
        <f t="shared" si="401"/>
        <v/>
      </c>
      <c r="AB314" s="82" t="str">
        <f t="shared" si="401"/>
        <v/>
      </c>
      <c r="AC314" s="82" t="str">
        <f t="shared" si="401"/>
        <v/>
      </c>
      <c r="AD314" s="82" t="str">
        <f t="shared" si="401"/>
        <v/>
      </c>
      <c r="AE314" s="82" t="str">
        <f t="shared" si="401"/>
        <v/>
      </c>
      <c r="AF314" s="82" t="str">
        <f t="shared" si="401"/>
        <v/>
      </c>
      <c r="AG314" s="82" t="str">
        <f t="shared" si="401"/>
        <v/>
      </c>
      <c r="AH314" s="82" t="str">
        <f t="shared" si="401"/>
        <v/>
      </c>
      <c r="AI314" s="82" t="str">
        <f t="shared" si="401"/>
        <v/>
      </c>
      <c r="AJ314" s="82" t="str">
        <f t="shared" si="401"/>
        <v/>
      </c>
      <c r="AK314" s="82" t="str">
        <f t="shared" si="401"/>
        <v/>
      </c>
      <c r="AL314" s="82" t="str">
        <f t="shared" si="401"/>
        <v/>
      </c>
      <c r="AM314" s="82" t="str">
        <f t="shared" si="401"/>
        <v/>
      </c>
      <c r="AN314" s="82" t="str">
        <f t="shared" si="401"/>
        <v/>
      </c>
      <c r="AO314" s="82" t="str">
        <f t="shared" si="401"/>
        <v/>
      </c>
      <c r="AP314" s="82" t="str">
        <f t="shared" si="401"/>
        <v/>
      </c>
      <c r="AQ314" s="82" t="str">
        <f t="shared" si="401"/>
        <v/>
      </c>
      <c r="AR314" s="82" t="str">
        <f t="shared" si="401"/>
        <v/>
      </c>
      <c r="AS314" s="82" t="str">
        <f t="shared" si="401"/>
        <v/>
      </c>
      <c r="AT314" s="82" t="str">
        <f t="shared" si="401"/>
        <v/>
      </c>
      <c r="AU314" s="82" t="str">
        <f t="shared" si="401"/>
        <v/>
      </c>
      <c r="AV314" s="82" t="str">
        <f t="shared" si="401"/>
        <v/>
      </c>
      <c r="AW314" s="82" t="str">
        <f t="shared" si="401"/>
        <v/>
      </c>
      <c r="AX314" s="82" t="str">
        <f t="shared" si="401"/>
        <v/>
      </c>
      <c r="AY314" s="82" t="str">
        <f t="shared" si="401"/>
        <v/>
      </c>
      <c r="AZ314" s="82" t="str">
        <f t="shared" si="401"/>
        <v/>
      </c>
      <c r="BA314" s="82" t="str">
        <f t="shared" si="401"/>
        <v/>
      </c>
      <c r="BB314" s="82" t="str">
        <f t="shared" si="401"/>
        <v/>
      </c>
      <c r="BC314" s="82" t="str">
        <f t="shared" si="401"/>
        <v/>
      </c>
      <c r="BD314" s="82" t="str">
        <f t="shared" si="401"/>
        <v/>
      </c>
      <c r="BE314" s="82" t="str">
        <f t="shared" si="401"/>
        <v/>
      </c>
      <c r="BF314" s="82" t="str">
        <f t="shared" si="401"/>
        <v/>
      </c>
      <c r="BG314" s="82" t="str">
        <f t="shared" si="401"/>
        <v/>
      </c>
      <c r="BH314" s="82" t="str">
        <f t="shared" si="401"/>
        <v/>
      </c>
      <c r="BI314" s="82" t="str">
        <f t="shared" si="401"/>
        <v/>
      </c>
      <c r="BJ314" s="82" t="str">
        <f t="shared" si="401"/>
        <v/>
      </c>
      <c r="BK314" s="82" t="str">
        <f t="shared" si="350"/>
        <v/>
      </c>
      <c r="BL314" s="82"/>
      <c r="BM314" s="82"/>
      <c r="BN314" s="82"/>
      <c r="BO314" s="82"/>
      <c r="BP314" s="82"/>
      <c r="BZ314">
        <f t="shared" si="348"/>
        <v>0</v>
      </c>
      <c r="CA314">
        <f t="shared" si="348"/>
        <v>0</v>
      </c>
    </row>
    <row r="315" spans="1:79" x14ac:dyDescent="0.25">
      <c r="A315" t="str">
        <f t="shared" si="339"/>
        <v>1</v>
      </c>
      <c r="B315" t="str">
        <f t="shared" si="340"/>
        <v>0</v>
      </c>
      <c r="C315">
        <f>COUNTIF($D$3:D315,D315)</f>
        <v>0</v>
      </c>
      <c r="J315" t="str">
        <f t="shared" si="341"/>
        <v/>
      </c>
      <c r="K315" t="str">
        <f t="shared" si="342"/>
        <v/>
      </c>
      <c r="L315" t="str">
        <f t="shared" si="343"/>
        <v xml:space="preserve"> </v>
      </c>
      <c r="M315" t="str">
        <f t="shared" si="344"/>
        <v/>
      </c>
      <c r="N315" t="e">
        <f>VLOOKUP(E315,HC!A:B,2,0)</f>
        <v>#N/A</v>
      </c>
      <c r="O315" t="e">
        <f>VLOOKUP(N315,HC!B:C,2,0)</f>
        <v>#N/A</v>
      </c>
      <c r="P315" s="82" t="str">
        <f t="shared" ref="P315:BJ315" si="402">IFERROR(IF($G315="inactive","",IF(AND($L315&lt;P$1,$M315&lt;P$1),"",IF(AND($L315&gt;Q$1,$M315&gt;Q$1),"",IF(AND($L315&lt;P$1,$M315&lt;=Q$1),$M315-P$1,IF(AND($L315&gt;=P$1,$M315&gt;Q$1),Q$1-$L315,IF(AND($L315&gt;=P$1,$M315&lt;=Q$1),$M315-$L315,IF(AND($L315&lt;P$1,$M315&gt;Q$1),Q$1-P$1,""))))))),"")</f>
        <v/>
      </c>
      <c r="Q315" s="82" t="str">
        <f t="shared" si="402"/>
        <v/>
      </c>
      <c r="R315" s="82" t="str">
        <f t="shared" si="402"/>
        <v/>
      </c>
      <c r="S315" s="82" t="str">
        <f t="shared" si="402"/>
        <v/>
      </c>
      <c r="T315" s="82" t="str">
        <f t="shared" si="402"/>
        <v/>
      </c>
      <c r="U315" s="82" t="str">
        <f t="shared" si="402"/>
        <v/>
      </c>
      <c r="V315" s="82" t="str">
        <f t="shared" si="402"/>
        <v/>
      </c>
      <c r="W315" s="82" t="str">
        <f t="shared" si="402"/>
        <v/>
      </c>
      <c r="X315" s="82" t="str">
        <f t="shared" si="402"/>
        <v/>
      </c>
      <c r="Y315" s="82" t="str">
        <f t="shared" si="402"/>
        <v/>
      </c>
      <c r="Z315" s="82" t="str">
        <f t="shared" si="402"/>
        <v/>
      </c>
      <c r="AA315" s="82" t="str">
        <f t="shared" si="402"/>
        <v/>
      </c>
      <c r="AB315" s="82" t="str">
        <f t="shared" si="402"/>
        <v/>
      </c>
      <c r="AC315" s="82" t="str">
        <f t="shared" si="402"/>
        <v/>
      </c>
      <c r="AD315" s="82" t="str">
        <f t="shared" si="402"/>
        <v/>
      </c>
      <c r="AE315" s="82" t="str">
        <f t="shared" si="402"/>
        <v/>
      </c>
      <c r="AF315" s="82" t="str">
        <f t="shared" si="402"/>
        <v/>
      </c>
      <c r="AG315" s="82" t="str">
        <f t="shared" si="402"/>
        <v/>
      </c>
      <c r="AH315" s="82" t="str">
        <f t="shared" si="402"/>
        <v/>
      </c>
      <c r="AI315" s="82" t="str">
        <f t="shared" si="402"/>
        <v/>
      </c>
      <c r="AJ315" s="82" t="str">
        <f t="shared" si="402"/>
        <v/>
      </c>
      <c r="AK315" s="82" t="str">
        <f t="shared" si="402"/>
        <v/>
      </c>
      <c r="AL315" s="82" t="str">
        <f t="shared" si="402"/>
        <v/>
      </c>
      <c r="AM315" s="82" t="str">
        <f t="shared" si="402"/>
        <v/>
      </c>
      <c r="AN315" s="82" t="str">
        <f t="shared" si="402"/>
        <v/>
      </c>
      <c r="AO315" s="82" t="str">
        <f t="shared" si="402"/>
        <v/>
      </c>
      <c r="AP315" s="82" t="str">
        <f t="shared" si="402"/>
        <v/>
      </c>
      <c r="AQ315" s="82" t="str">
        <f t="shared" si="402"/>
        <v/>
      </c>
      <c r="AR315" s="82" t="str">
        <f t="shared" si="402"/>
        <v/>
      </c>
      <c r="AS315" s="82" t="str">
        <f t="shared" si="402"/>
        <v/>
      </c>
      <c r="AT315" s="82" t="str">
        <f t="shared" si="402"/>
        <v/>
      </c>
      <c r="AU315" s="82" t="str">
        <f t="shared" si="402"/>
        <v/>
      </c>
      <c r="AV315" s="82" t="str">
        <f t="shared" si="402"/>
        <v/>
      </c>
      <c r="AW315" s="82" t="str">
        <f t="shared" si="402"/>
        <v/>
      </c>
      <c r="AX315" s="82" t="str">
        <f t="shared" si="402"/>
        <v/>
      </c>
      <c r="AY315" s="82" t="str">
        <f t="shared" si="402"/>
        <v/>
      </c>
      <c r="AZ315" s="82" t="str">
        <f t="shared" si="402"/>
        <v/>
      </c>
      <c r="BA315" s="82" t="str">
        <f t="shared" si="402"/>
        <v/>
      </c>
      <c r="BB315" s="82" t="str">
        <f t="shared" si="402"/>
        <v/>
      </c>
      <c r="BC315" s="82" t="str">
        <f t="shared" si="402"/>
        <v/>
      </c>
      <c r="BD315" s="82" t="str">
        <f t="shared" si="402"/>
        <v/>
      </c>
      <c r="BE315" s="82" t="str">
        <f t="shared" si="402"/>
        <v/>
      </c>
      <c r="BF315" s="82" t="str">
        <f t="shared" si="402"/>
        <v/>
      </c>
      <c r="BG315" s="82" t="str">
        <f t="shared" si="402"/>
        <v/>
      </c>
      <c r="BH315" s="82" t="str">
        <f t="shared" si="402"/>
        <v/>
      </c>
      <c r="BI315" s="82" t="str">
        <f t="shared" si="402"/>
        <v/>
      </c>
      <c r="BJ315" s="82" t="str">
        <f t="shared" si="402"/>
        <v/>
      </c>
      <c r="BK315" s="82" t="str">
        <f t="shared" si="350"/>
        <v/>
      </c>
      <c r="BL315" s="82"/>
      <c r="BM315" s="82"/>
      <c r="BN315" s="82"/>
      <c r="BO315" s="82"/>
      <c r="BP315" s="82"/>
      <c r="BZ315">
        <f t="shared" si="348"/>
        <v>0</v>
      </c>
      <c r="CA315">
        <f t="shared" si="348"/>
        <v>0</v>
      </c>
    </row>
    <row r="316" spans="1:79" x14ac:dyDescent="0.25">
      <c r="A316" t="str">
        <f t="shared" si="339"/>
        <v>1</v>
      </c>
      <c r="B316" t="str">
        <f t="shared" si="340"/>
        <v>0</v>
      </c>
      <c r="C316">
        <f>COUNTIF($D$3:D316,D316)</f>
        <v>0</v>
      </c>
      <c r="J316" t="str">
        <f t="shared" si="341"/>
        <v/>
      </c>
      <c r="K316" t="str">
        <f t="shared" si="342"/>
        <v/>
      </c>
      <c r="L316" t="str">
        <f t="shared" si="343"/>
        <v xml:space="preserve"> </v>
      </c>
      <c r="M316" t="str">
        <f t="shared" si="344"/>
        <v/>
      </c>
      <c r="N316" t="e">
        <f>VLOOKUP(E316,HC!A:B,2,0)</f>
        <v>#N/A</v>
      </c>
      <c r="O316" t="e">
        <f>VLOOKUP(N316,HC!B:C,2,0)</f>
        <v>#N/A</v>
      </c>
      <c r="P316" s="82" t="str">
        <f t="shared" ref="P316:BJ316" si="403">IFERROR(IF($G316="inactive","",IF(AND($L316&lt;P$1,$M316&lt;P$1),"",IF(AND($L316&gt;Q$1,$M316&gt;Q$1),"",IF(AND($L316&lt;P$1,$M316&lt;=Q$1),$M316-P$1,IF(AND($L316&gt;=P$1,$M316&gt;Q$1),Q$1-$L316,IF(AND($L316&gt;=P$1,$M316&lt;=Q$1),$M316-$L316,IF(AND($L316&lt;P$1,$M316&gt;Q$1),Q$1-P$1,""))))))),"")</f>
        <v/>
      </c>
      <c r="Q316" s="82" t="str">
        <f t="shared" si="403"/>
        <v/>
      </c>
      <c r="R316" s="82" t="str">
        <f t="shared" si="403"/>
        <v/>
      </c>
      <c r="S316" s="82" t="str">
        <f t="shared" si="403"/>
        <v/>
      </c>
      <c r="T316" s="82" t="str">
        <f t="shared" si="403"/>
        <v/>
      </c>
      <c r="U316" s="82" t="str">
        <f t="shared" si="403"/>
        <v/>
      </c>
      <c r="V316" s="82" t="str">
        <f t="shared" si="403"/>
        <v/>
      </c>
      <c r="W316" s="82" t="str">
        <f t="shared" si="403"/>
        <v/>
      </c>
      <c r="X316" s="82" t="str">
        <f t="shared" si="403"/>
        <v/>
      </c>
      <c r="Y316" s="82" t="str">
        <f t="shared" si="403"/>
        <v/>
      </c>
      <c r="Z316" s="82" t="str">
        <f t="shared" si="403"/>
        <v/>
      </c>
      <c r="AA316" s="82" t="str">
        <f t="shared" si="403"/>
        <v/>
      </c>
      <c r="AB316" s="82" t="str">
        <f t="shared" si="403"/>
        <v/>
      </c>
      <c r="AC316" s="82" t="str">
        <f t="shared" si="403"/>
        <v/>
      </c>
      <c r="AD316" s="82" t="str">
        <f t="shared" si="403"/>
        <v/>
      </c>
      <c r="AE316" s="82" t="str">
        <f t="shared" si="403"/>
        <v/>
      </c>
      <c r="AF316" s="82" t="str">
        <f t="shared" si="403"/>
        <v/>
      </c>
      <c r="AG316" s="82" t="str">
        <f t="shared" si="403"/>
        <v/>
      </c>
      <c r="AH316" s="82" t="str">
        <f t="shared" si="403"/>
        <v/>
      </c>
      <c r="AI316" s="82" t="str">
        <f t="shared" si="403"/>
        <v/>
      </c>
      <c r="AJ316" s="82" t="str">
        <f t="shared" si="403"/>
        <v/>
      </c>
      <c r="AK316" s="82" t="str">
        <f t="shared" si="403"/>
        <v/>
      </c>
      <c r="AL316" s="82" t="str">
        <f t="shared" si="403"/>
        <v/>
      </c>
      <c r="AM316" s="82" t="str">
        <f t="shared" si="403"/>
        <v/>
      </c>
      <c r="AN316" s="82" t="str">
        <f t="shared" si="403"/>
        <v/>
      </c>
      <c r="AO316" s="82" t="str">
        <f t="shared" si="403"/>
        <v/>
      </c>
      <c r="AP316" s="82" t="str">
        <f t="shared" si="403"/>
        <v/>
      </c>
      <c r="AQ316" s="82" t="str">
        <f t="shared" si="403"/>
        <v/>
      </c>
      <c r="AR316" s="82" t="str">
        <f t="shared" si="403"/>
        <v/>
      </c>
      <c r="AS316" s="82" t="str">
        <f t="shared" si="403"/>
        <v/>
      </c>
      <c r="AT316" s="82" t="str">
        <f t="shared" si="403"/>
        <v/>
      </c>
      <c r="AU316" s="82" t="str">
        <f t="shared" si="403"/>
        <v/>
      </c>
      <c r="AV316" s="82" t="str">
        <f t="shared" si="403"/>
        <v/>
      </c>
      <c r="AW316" s="82" t="str">
        <f t="shared" si="403"/>
        <v/>
      </c>
      <c r="AX316" s="82" t="str">
        <f t="shared" si="403"/>
        <v/>
      </c>
      <c r="AY316" s="82" t="str">
        <f t="shared" si="403"/>
        <v/>
      </c>
      <c r="AZ316" s="82" t="str">
        <f t="shared" si="403"/>
        <v/>
      </c>
      <c r="BA316" s="82" t="str">
        <f t="shared" si="403"/>
        <v/>
      </c>
      <c r="BB316" s="82" t="str">
        <f t="shared" si="403"/>
        <v/>
      </c>
      <c r="BC316" s="82" t="str">
        <f t="shared" si="403"/>
        <v/>
      </c>
      <c r="BD316" s="82" t="str">
        <f t="shared" si="403"/>
        <v/>
      </c>
      <c r="BE316" s="82" t="str">
        <f t="shared" si="403"/>
        <v/>
      </c>
      <c r="BF316" s="82" t="str">
        <f t="shared" si="403"/>
        <v/>
      </c>
      <c r="BG316" s="82" t="str">
        <f t="shared" si="403"/>
        <v/>
      </c>
      <c r="BH316" s="82" t="str">
        <f t="shared" si="403"/>
        <v/>
      </c>
      <c r="BI316" s="82" t="str">
        <f t="shared" si="403"/>
        <v/>
      </c>
      <c r="BJ316" s="82" t="str">
        <f t="shared" si="403"/>
        <v/>
      </c>
      <c r="BK316" s="82" t="str">
        <f t="shared" si="350"/>
        <v/>
      </c>
      <c r="BL316" s="82"/>
      <c r="BM316" s="82"/>
      <c r="BN316" s="82"/>
      <c r="BO316" s="82"/>
      <c r="BP316" s="82"/>
      <c r="BZ316">
        <f t="shared" si="348"/>
        <v>0</v>
      </c>
      <c r="CA316">
        <f t="shared" si="348"/>
        <v>0</v>
      </c>
    </row>
    <row r="317" spans="1:79" x14ac:dyDescent="0.25">
      <c r="A317" t="str">
        <f t="shared" si="339"/>
        <v>1</v>
      </c>
      <c r="B317" t="str">
        <f t="shared" si="340"/>
        <v>0</v>
      </c>
      <c r="C317">
        <f>COUNTIF($D$3:D317,D317)</f>
        <v>0</v>
      </c>
      <c r="J317" t="str">
        <f t="shared" si="341"/>
        <v/>
      </c>
      <c r="K317" t="str">
        <f t="shared" si="342"/>
        <v/>
      </c>
      <c r="L317" t="str">
        <f t="shared" si="343"/>
        <v xml:space="preserve"> </v>
      </c>
      <c r="M317" t="str">
        <f t="shared" si="344"/>
        <v/>
      </c>
      <c r="N317" t="e">
        <f>VLOOKUP(E317,HC!A:B,2,0)</f>
        <v>#N/A</v>
      </c>
      <c r="O317" t="e">
        <f>VLOOKUP(N317,HC!B:C,2,0)</f>
        <v>#N/A</v>
      </c>
      <c r="P317" s="82" t="str">
        <f t="shared" ref="P317:BJ317" si="404">IFERROR(IF($G317="inactive","",IF(AND($L317&lt;P$1,$M317&lt;P$1),"",IF(AND($L317&gt;Q$1,$M317&gt;Q$1),"",IF(AND($L317&lt;P$1,$M317&lt;=Q$1),$M317-P$1,IF(AND($L317&gt;=P$1,$M317&gt;Q$1),Q$1-$L317,IF(AND($L317&gt;=P$1,$M317&lt;=Q$1),$M317-$L317,IF(AND($L317&lt;P$1,$M317&gt;Q$1),Q$1-P$1,""))))))),"")</f>
        <v/>
      </c>
      <c r="Q317" s="82" t="str">
        <f t="shared" si="404"/>
        <v/>
      </c>
      <c r="R317" s="82" t="str">
        <f t="shared" si="404"/>
        <v/>
      </c>
      <c r="S317" s="82" t="str">
        <f t="shared" si="404"/>
        <v/>
      </c>
      <c r="T317" s="82" t="str">
        <f t="shared" si="404"/>
        <v/>
      </c>
      <c r="U317" s="82" t="str">
        <f t="shared" si="404"/>
        <v/>
      </c>
      <c r="V317" s="82" t="str">
        <f t="shared" si="404"/>
        <v/>
      </c>
      <c r="W317" s="82" t="str">
        <f t="shared" si="404"/>
        <v/>
      </c>
      <c r="X317" s="82" t="str">
        <f t="shared" si="404"/>
        <v/>
      </c>
      <c r="Y317" s="82" t="str">
        <f t="shared" si="404"/>
        <v/>
      </c>
      <c r="Z317" s="82" t="str">
        <f t="shared" si="404"/>
        <v/>
      </c>
      <c r="AA317" s="82" t="str">
        <f t="shared" si="404"/>
        <v/>
      </c>
      <c r="AB317" s="82" t="str">
        <f t="shared" si="404"/>
        <v/>
      </c>
      <c r="AC317" s="82" t="str">
        <f t="shared" si="404"/>
        <v/>
      </c>
      <c r="AD317" s="82" t="str">
        <f t="shared" si="404"/>
        <v/>
      </c>
      <c r="AE317" s="82" t="str">
        <f t="shared" si="404"/>
        <v/>
      </c>
      <c r="AF317" s="82" t="str">
        <f t="shared" si="404"/>
        <v/>
      </c>
      <c r="AG317" s="82" t="str">
        <f t="shared" si="404"/>
        <v/>
      </c>
      <c r="AH317" s="82" t="str">
        <f t="shared" si="404"/>
        <v/>
      </c>
      <c r="AI317" s="82" t="str">
        <f t="shared" si="404"/>
        <v/>
      </c>
      <c r="AJ317" s="82" t="str">
        <f t="shared" si="404"/>
        <v/>
      </c>
      <c r="AK317" s="82" t="str">
        <f t="shared" si="404"/>
        <v/>
      </c>
      <c r="AL317" s="82" t="str">
        <f t="shared" si="404"/>
        <v/>
      </c>
      <c r="AM317" s="82" t="str">
        <f t="shared" si="404"/>
        <v/>
      </c>
      <c r="AN317" s="82" t="str">
        <f t="shared" si="404"/>
        <v/>
      </c>
      <c r="AO317" s="82" t="str">
        <f t="shared" si="404"/>
        <v/>
      </c>
      <c r="AP317" s="82" t="str">
        <f t="shared" si="404"/>
        <v/>
      </c>
      <c r="AQ317" s="82" t="str">
        <f t="shared" si="404"/>
        <v/>
      </c>
      <c r="AR317" s="82" t="str">
        <f t="shared" si="404"/>
        <v/>
      </c>
      <c r="AS317" s="82" t="str">
        <f t="shared" si="404"/>
        <v/>
      </c>
      <c r="AT317" s="82" t="str">
        <f t="shared" si="404"/>
        <v/>
      </c>
      <c r="AU317" s="82" t="str">
        <f t="shared" si="404"/>
        <v/>
      </c>
      <c r="AV317" s="82" t="str">
        <f t="shared" si="404"/>
        <v/>
      </c>
      <c r="AW317" s="82" t="str">
        <f t="shared" si="404"/>
        <v/>
      </c>
      <c r="AX317" s="82" t="str">
        <f t="shared" si="404"/>
        <v/>
      </c>
      <c r="AY317" s="82" t="str">
        <f t="shared" si="404"/>
        <v/>
      </c>
      <c r="AZ317" s="82" t="str">
        <f t="shared" si="404"/>
        <v/>
      </c>
      <c r="BA317" s="82" t="str">
        <f t="shared" si="404"/>
        <v/>
      </c>
      <c r="BB317" s="82" t="str">
        <f t="shared" si="404"/>
        <v/>
      </c>
      <c r="BC317" s="82" t="str">
        <f t="shared" si="404"/>
        <v/>
      </c>
      <c r="BD317" s="82" t="str">
        <f t="shared" si="404"/>
        <v/>
      </c>
      <c r="BE317" s="82" t="str">
        <f t="shared" si="404"/>
        <v/>
      </c>
      <c r="BF317" s="82" t="str">
        <f t="shared" si="404"/>
        <v/>
      </c>
      <c r="BG317" s="82" t="str">
        <f t="shared" si="404"/>
        <v/>
      </c>
      <c r="BH317" s="82" t="str">
        <f t="shared" si="404"/>
        <v/>
      </c>
      <c r="BI317" s="82" t="str">
        <f t="shared" si="404"/>
        <v/>
      </c>
      <c r="BJ317" s="82" t="str">
        <f t="shared" si="404"/>
        <v/>
      </c>
      <c r="BK317" s="82" t="str">
        <f t="shared" si="350"/>
        <v/>
      </c>
      <c r="BL317" s="82"/>
      <c r="BM317" s="82"/>
      <c r="BN317" s="82"/>
      <c r="BO317" s="82"/>
      <c r="BP317" s="82"/>
      <c r="BZ317">
        <f t="shared" si="348"/>
        <v>0</v>
      </c>
      <c r="CA317">
        <f t="shared" si="348"/>
        <v>0</v>
      </c>
    </row>
    <row r="318" spans="1:79" x14ac:dyDescent="0.25">
      <c r="A318" t="str">
        <f t="shared" si="339"/>
        <v>1</v>
      </c>
      <c r="B318" t="str">
        <f t="shared" si="340"/>
        <v>0</v>
      </c>
      <c r="C318">
        <f>COUNTIF($D$3:D318,D318)</f>
        <v>0</v>
      </c>
      <c r="J318" t="str">
        <f t="shared" si="341"/>
        <v/>
      </c>
      <c r="K318" t="str">
        <f t="shared" si="342"/>
        <v/>
      </c>
      <c r="L318" t="str">
        <f t="shared" si="343"/>
        <v xml:space="preserve"> </v>
      </c>
      <c r="M318" t="str">
        <f t="shared" si="344"/>
        <v/>
      </c>
      <c r="N318" t="e">
        <f>VLOOKUP(E318,HC!A:B,2,0)</f>
        <v>#N/A</v>
      </c>
      <c r="O318" t="e">
        <f>VLOOKUP(N318,HC!B:C,2,0)</f>
        <v>#N/A</v>
      </c>
      <c r="P318" s="82" t="str">
        <f t="shared" ref="P318:BJ318" si="405">IFERROR(IF($G318="inactive","",IF(AND($L318&lt;P$1,$M318&lt;P$1),"",IF(AND($L318&gt;Q$1,$M318&gt;Q$1),"",IF(AND($L318&lt;P$1,$M318&lt;=Q$1),$M318-P$1,IF(AND($L318&gt;=P$1,$M318&gt;Q$1),Q$1-$L318,IF(AND($L318&gt;=P$1,$M318&lt;=Q$1),$M318-$L318,IF(AND($L318&lt;P$1,$M318&gt;Q$1),Q$1-P$1,""))))))),"")</f>
        <v/>
      </c>
      <c r="Q318" s="82" t="str">
        <f t="shared" si="405"/>
        <v/>
      </c>
      <c r="R318" s="82" t="str">
        <f t="shared" si="405"/>
        <v/>
      </c>
      <c r="S318" s="82" t="str">
        <f t="shared" si="405"/>
        <v/>
      </c>
      <c r="T318" s="82" t="str">
        <f t="shared" si="405"/>
        <v/>
      </c>
      <c r="U318" s="82" t="str">
        <f t="shared" si="405"/>
        <v/>
      </c>
      <c r="V318" s="82" t="str">
        <f t="shared" si="405"/>
        <v/>
      </c>
      <c r="W318" s="82" t="str">
        <f t="shared" si="405"/>
        <v/>
      </c>
      <c r="X318" s="82" t="str">
        <f t="shared" si="405"/>
        <v/>
      </c>
      <c r="Y318" s="82" t="str">
        <f t="shared" si="405"/>
        <v/>
      </c>
      <c r="Z318" s="82" t="str">
        <f t="shared" si="405"/>
        <v/>
      </c>
      <c r="AA318" s="82" t="str">
        <f t="shared" si="405"/>
        <v/>
      </c>
      <c r="AB318" s="82" t="str">
        <f t="shared" si="405"/>
        <v/>
      </c>
      <c r="AC318" s="82" t="str">
        <f t="shared" si="405"/>
        <v/>
      </c>
      <c r="AD318" s="82" t="str">
        <f t="shared" si="405"/>
        <v/>
      </c>
      <c r="AE318" s="82" t="str">
        <f t="shared" si="405"/>
        <v/>
      </c>
      <c r="AF318" s="82" t="str">
        <f t="shared" si="405"/>
        <v/>
      </c>
      <c r="AG318" s="82" t="str">
        <f t="shared" si="405"/>
        <v/>
      </c>
      <c r="AH318" s="82" t="str">
        <f t="shared" si="405"/>
        <v/>
      </c>
      <c r="AI318" s="82" t="str">
        <f t="shared" si="405"/>
        <v/>
      </c>
      <c r="AJ318" s="82" t="str">
        <f t="shared" si="405"/>
        <v/>
      </c>
      <c r="AK318" s="82" t="str">
        <f t="shared" si="405"/>
        <v/>
      </c>
      <c r="AL318" s="82" t="str">
        <f t="shared" si="405"/>
        <v/>
      </c>
      <c r="AM318" s="82" t="str">
        <f t="shared" si="405"/>
        <v/>
      </c>
      <c r="AN318" s="82" t="str">
        <f t="shared" si="405"/>
        <v/>
      </c>
      <c r="AO318" s="82" t="str">
        <f t="shared" si="405"/>
        <v/>
      </c>
      <c r="AP318" s="82" t="str">
        <f t="shared" si="405"/>
        <v/>
      </c>
      <c r="AQ318" s="82" t="str">
        <f t="shared" si="405"/>
        <v/>
      </c>
      <c r="AR318" s="82" t="str">
        <f t="shared" si="405"/>
        <v/>
      </c>
      <c r="AS318" s="82" t="str">
        <f t="shared" si="405"/>
        <v/>
      </c>
      <c r="AT318" s="82" t="str">
        <f t="shared" si="405"/>
        <v/>
      </c>
      <c r="AU318" s="82" t="str">
        <f t="shared" si="405"/>
        <v/>
      </c>
      <c r="AV318" s="82" t="str">
        <f t="shared" si="405"/>
        <v/>
      </c>
      <c r="AW318" s="82" t="str">
        <f t="shared" si="405"/>
        <v/>
      </c>
      <c r="AX318" s="82" t="str">
        <f t="shared" si="405"/>
        <v/>
      </c>
      <c r="AY318" s="82" t="str">
        <f t="shared" si="405"/>
        <v/>
      </c>
      <c r="AZ318" s="82" t="str">
        <f t="shared" si="405"/>
        <v/>
      </c>
      <c r="BA318" s="82" t="str">
        <f t="shared" si="405"/>
        <v/>
      </c>
      <c r="BB318" s="82" t="str">
        <f t="shared" si="405"/>
        <v/>
      </c>
      <c r="BC318" s="82" t="str">
        <f t="shared" si="405"/>
        <v/>
      </c>
      <c r="BD318" s="82" t="str">
        <f t="shared" si="405"/>
        <v/>
      </c>
      <c r="BE318" s="82" t="str">
        <f t="shared" si="405"/>
        <v/>
      </c>
      <c r="BF318" s="82" t="str">
        <f t="shared" si="405"/>
        <v/>
      </c>
      <c r="BG318" s="82" t="str">
        <f t="shared" si="405"/>
        <v/>
      </c>
      <c r="BH318" s="82" t="str">
        <f t="shared" si="405"/>
        <v/>
      </c>
      <c r="BI318" s="82" t="str">
        <f t="shared" si="405"/>
        <v/>
      </c>
      <c r="BJ318" s="82" t="str">
        <f t="shared" si="405"/>
        <v/>
      </c>
      <c r="BK318" s="82" t="str">
        <f t="shared" si="350"/>
        <v/>
      </c>
      <c r="BL318" s="82"/>
      <c r="BM318" s="82"/>
      <c r="BN318" s="82"/>
      <c r="BO318" s="82"/>
      <c r="BP318" s="82"/>
      <c r="BZ318">
        <f t="shared" si="348"/>
        <v>0</v>
      </c>
      <c r="CA318">
        <f t="shared" si="348"/>
        <v>0</v>
      </c>
    </row>
    <row r="319" spans="1:79" x14ac:dyDescent="0.25">
      <c r="A319" t="str">
        <f t="shared" si="339"/>
        <v>1</v>
      </c>
      <c r="B319" t="str">
        <f t="shared" si="340"/>
        <v>0</v>
      </c>
      <c r="C319">
        <f>COUNTIF($D$3:D319,D319)</f>
        <v>0</v>
      </c>
      <c r="J319" t="str">
        <f t="shared" si="341"/>
        <v/>
      </c>
      <c r="K319" t="str">
        <f t="shared" si="342"/>
        <v/>
      </c>
      <c r="L319" t="str">
        <f t="shared" si="343"/>
        <v xml:space="preserve"> </v>
      </c>
      <c r="M319" t="str">
        <f t="shared" si="344"/>
        <v/>
      </c>
      <c r="N319" t="e">
        <f>VLOOKUP(E319,HC!A:B,2,0)</f>
        <v>#N/A</v>
      </c>
      <c r="O319" t="e">
        <f>VLOOKUP(N319,HC!B:C,2,0)</f>
        <v>#N/A</v>
      </c>
      <c r="P319" s="82" t="str">
        <f t="shared" ref="P319:BJ319" si="406">IFERROR(IF($G319="inactive","",IF(AND($L319&lt;P$1,$M319&lt;P$1),"",IF(AND($L319&gt;Q$1,$M319&gt;Q$1),"",IF(AND($L319&lt;P$1,$M319&lt;=Q$1),$M319-P$1,IF(AND($L319&gt;=P$1,$M319&gt;Q$1),Q$1-$L319,IF(AND($L319&gt;=P$1,$M319&lt;=Q$1),$M319-$L319,IF(AND($L319&lt;P$1,$M319&gt;Q$1),Q$1-P$1,""))))))),"")</f>
        <v/>
      </c>
      <c r="Q319" s="82" t="str">
        <f t="shared" si="406"/>
        <v/>
      </c>
      <c r="R319" s="82" t="str">
        <f t="shared" si="406"/>
        <v/>
      </c>
      <c r="S319" s="82" t="str">
        <f t="shared" si="406"/>
        <v/>
      </c>
      <c r="T319" s="82" t="str">
        <f t="shared" si="406"/>
        <v/>
      </c>
      <c r="U319" s="82" t="str">
        <f t="shared" si="406"/>
        <v/>
      </c>
      <c r="V319" s="82" t="str">
        <f t="shared" si="406"/>
        <v/>
      </c>
      <c r="W319" s="82" t="str">
        <f t="shared" si="406"/>
        <v/>
      </c>
      <c r="X319" s="82" t="str">
        <f t="shared" si="406"/>
        <v/>
      </c>
      <c r="Y319" s="82" t="str">
        <f t="shared" si="406"/>
        <v/>
      </c>
      <c r="Z319" s="82" t="str">
        <f t="shared" si="406"/>
        <v/>
      </c>
      <c r="AA319" s="82" t="str">
        <f t="shared" si="406"/>
        <v/>
      </c>
      <c r="AB319" s="82" t="str">
        <f t="shared" si="406"/>
        <v/>
      </c>
      <c r="AC319" s="82" t="str">
        <f t="shared" si="406"/>
        <v/>
      </c>
      <c r="AD319" s="82" t="str">
        <f t="shared" si="406"/>
        <v/>
      </c>
      <c r="AE319" s="82" t="str">
        <f t="shared" si="406"/>
        <v/>
      </c>
      <c r="AF319" s="82" t="str">
        <f t="shared" si="406"/>
        <v/>
      </c>
      <c r="AG319" s="82" t="str">
        <f t="shared" si="406"/>
        <v/>
      </c>
      <c r="AH319" s="82" t="str">
        <f t="shared" si="406"/>
        <v/>
      </c>
      <c r="AI319" s="82" t="str">
        <f t="shared" si="406"/>
        <v/>
      </c>
      <c r="AJ319" s="82" t="str">
        <f t="shared" si="406"/>
        <v/>
      </c>
      <c r="AK319" s="82" t="str">
        <f t="shared" si="406"/>
        <v/>
      </c>
      <c r="AL319" s="82" t="str">
        <f t="shared" si="406"/>
        <v/>
      </c>
      <c r="AM319" s="82" t="str">
        <f t="shared" si="406"/>
        <v/>
      </c>
      <c r="AN319" s="82" t="str">
        <f t="shared" si="406"/>
        <v/>
      </c>
      <c r="AO319" s="82" t="str">
        <f t="shared" si="406"/>
        <v/>
      </c>
      <c r="AP319" s="82" t="str">
        <f t="shared" si="406"/>
        <v/>
      </c>
      <c r="AQ319" s="82" t="str">
        <f t="shared" si="406"/>
        <v/>
      </c>
      <c r="AR319" s="82" t="str">
        <f t="shared" si="406"/>
        <v/>
      </c>
      <c r="AS319" s="82" t="str">
        <f t="shared" si="406"/>
        <v/>
      </c>
      <c r="AT319" s="82" t="str">
        <f t="shared" si="406"/>
        <v/>
      </c>
      <c r="AU319" s="82" t="str">
        <f t="shared" si="406"/>
        <v/>
      </c>
      <c r="AV319" s="82" t="str">
        <f t="shared" si="406"/>
        <v/>
      </c>
      <c r="AW319" s="82" t="str">
        <f t="shared" si="406"/>
        <v/>
      </c>
      <c r="AX319" s="82" t="str">
        <f t="shared" si="406"/>
        <v/>
      </c>
      <c r="AY319" s="82" t="str">
        <f t="shared" si="406"/>
        <v/>
      </c>
      <c r="AZ319" s="82" t="str">
        <f t="shared" si="406"/>
        <v/>
      </c>
      <c r="BA319" s="82" t="str">
        <f t="shared" si="406"/>
        <v/>
      </c>
      <c r="BB319" s="82" t="str">
        <f t="shared" si="406"/>
        <v/>
      </c>
      <c r="BC319" s="82" t="str">
        <f t="shared" si="406"/>
        <v/>
      </c>
      <c r="BD319" s="82" t="str">
        <f t="shared" si="406"/>
        <v/>
      </c>
      <c r="BE319" s="82" t="str">
        <f t="shared" si="406"/>
        <v/>
      </c>
      <c r="BF319" s="82" t="str">
        <f t="shared" si="406"/>
        <v/>
      </c>
      <c r="BG319" s="82" t="str">
        <f t="shared" si="406"/>
        <v/>
      </c>
      <c r="BH319" s="82" t="str">
        <f t="shared" si="406"/>
        <v/>
      </c>
      <c r="BI319" s="82" t="str">
        <f t="shared" si="406"/>
        <v/>
      </c>
      <c r="BJ319" s="82" t="str">
        <f t="shared" si="406"/>
        <v/>
      </c>
      <c r="BK319" s="82" t="str">
        <f t="shared" si="350"/>
        <v/>
      </c>
      <c r="BL319" s="82"/>
      <c r="BM319" s="82"/>
      <c r="BN319" s="82"/>
      <c r="BO319" s="82"/>
      <c r="BP319" s="82"/>
      <c r="BZ319">
        <f t="shared" si="348"/>
        <v>0</v>
      </c>
      <c r="CA319">
        <f t="shared" si="348"/>
        <v>0</v>
      </c>
    </row>
    <row r="320" spans="1:79" x14ac:dyDescent="0.25">
      <c r="A320" t="str">
        <f t="shared" si="339"/>
        <v>1</v>
      </c>
      <c r="B320" t="str">
        <f t="shared" si="340"/>
        <v>0</v>
      </c>
      <c r="C320">
        <f>COUNTIF($D$3:D320,D320)</f>
        <v>0</v>
      </c>
      <c r="J320" t="str">
        <f t="shared" si="341"/>
        <v/>
      </c>
      <c r="K320" t="str">
        <f t="shared" si="342"/>
        <v/>
      </c>
      <c r="L320" t="str">
        <f t="shared" si="343"/>
        <v xml:space="preserve"> </v>
      </c>
      <c r="M320" t="str">
        <f t="shared" si="344"/>
        <v/>
      </c>
      <c r="N320" t="e">
        <f>VLOOKUP(E320,HC!A:B,2,0)</f>
        <v>#N/A</v>
      </c>
      <c r="O320" t="e">
        <f>VLOOKUP(N320,HC!B:C,2,0)</f>
        <v>#N/A</v>
      </c>
      <c r="P320" s="82" t="str">
        <f t="shared" ref="P320:BJ320" si="407">IFERROR(IF($G320="inactive","",IF(AND($L320&lt;P$1,$M320&lt;P$1),"",IF(AND($L320&gt;Q$1,$M320&gt;Q$1),"",IF(AND($L320&lt;P$1,$M320&lt;=Q$1),$M320-P$1,IF(AND($L320&gt;=P$1,$M320&gt;Q$1),Q$1-$L320,IF(AND($L320&gt;=P$1,$M320&lt;=Q$1),$M320-$L320,IF(AND($L320&lt;P$1,$M320&gt;Q$1),Q$1-P$1,""))))))),"")</f>
        <v/>
      </c>
      <c r="Q320" s="82" t="str">
        <f t="shared" si="407"/>
        <v/>
      </c>
      <c r="R320" s="82" t="str">
        <f t="shared" si="407"/>
        <v/>
      </c>
      <c r="S320" s="82" t="str">
        <f t="shared" si="407"/>
        <v/>
      </c>
      <c r="T320" s="82" t="str">
        <f t="shared" si="407"/>
        <v/>
      </c>
      <c r="U320" s="82" t="str">
        <f t="shared" si="407"/>
        <v/>
      </c>
      <c r="V320" s="82" t="str">
        <f t="shared" si="407"/>
        <v/>
      </c>
      <c r="W320" s="82" t="str">
        <f t="shared" si="407"/>
        <v/>
      </c>
      <c r="X320" s="82" t="str">
        <f t="shared" si="407"/>
        <v/>
      </c>
      <c r="Y320" s="82" t="str">
        <f t="shared" si="407"/>
        <v/>
      </c>
      <c r="Z320" s="82" t="str">
        <f t="shared" si="407"/>
        <v/>
      </c>
      <c r="AA320" s="82" t="str">
        <f t="shared" si="407"/>
        <v/>
      </c>
      <c r="AB320" s="82" t="str">
        <f t="shared" si="407"/>
        <v/>
      </c>
      <c r="AC320" s="82" t="str">
        <f t="shared" si="407"/>
        <v/>
      </c>
      <c r="AD320" s="82" t="str">
        <f t="shared" si="407"/>
        <v/>
      </c>
      <c r="AE320" s="82" t="str">
        <f t="shared" si="407"/>
        <v/>
      </c>
      <c r="AF320" s="82" t="str">
        <f t="shared" si="407"/>
        <v/>
      </c>
      <c r="AG320" s="82" t="str">
        <f t="shared" si="407"/>
        <v/>
      </c>
      <c r="AH320" s="82" t="str">
        <f t="shared" si="407"/>
        <v/>
      </c>
      <c r="AI320" s="82" t="str">
        <f t="shared" si="407"/>
        <v/>
      </c>
      <c r="AJ320" s="82" t="str">
        <f t="shared" si="407"/>
        <v/>
      </c>
      <c r="AK320" s="82" t="str">
        <f t="shared" si="407"/>
        <v/>
      </c>
      <c r="AL320" s="82" t="str">
        <f t="shared" si="407"/>
        <v/>
      </c>
      <c r="AM320" s="82" t="str">
        <f t="shared" si="407"/>
        <v/>
      </c>
      <c r="AN320" s="82" t="str">
        <f t="shared" si="407"/>
        <v/>
      </c>
      <c r="AO320" s="82" t="str">
        <f t="shared" si="407"/>
        <v/>
      </c>
      <c r="AP320" s="82" t="str">
        <f t="shared" si="407"/>
        <v/>
      </c>
      <c r="AQ320" s="82" t="str">
        <f t="shared" si="407"/>
        <v/>
      </c>
      <c r="AR320" s="82" t="str">
        <f t="shared" si="407"/>
        <v/>
      </c>
      <c r="AS320" s="82" t="str">
        <f t="shared" si="407"/>
        <v/>
      </c>
      <c r="AT320" s="82" t="str">
        <f t="shared" si="407"/>
        <v/>
      </c>
      <c r="AU320" s="82" t="str">
        <f t="shared" si="407"/>
        <v/>
      </c>
      <c r="AV320" s="82" t="str">
        <f t="shared" si="407"/>
        <v/>
      </c>
      <c r="AW320" s="82" t="str">
        <f t="shared" si="407"/>
        <v/>
      </c>
      <c r="AX320" s="82" t="str">
        <f t="shared" si="407"/>
        <v/>
      </c>
      <c r="AY320" s="82" t="str">
        <f t="shared" si="407"/>
        <v/>
      </c>
      <c r="AZ320" s="82" t="str">
        <f t="shared" si="407"/>
        <v/>
      </c>
      <c r="BA320" s="82" t="str">
        <f t="shared" si="407"/>
        <v/>
      </c>
      <c r="BB320" s="82" t="str">
        <f t="shared" si="407"/>
        <v/>
      </c>
      <c r="BC320" s="82" t="str">
        <f t="shared" si="407"/>
        <v/>
      </c>
      <c r="BD320" s="82" t="str">
        <f t="shared" si="407"/>
        <v/>
      </c>
      <c r="BE320" s="82" t="str">
        <f t="shared" si="407"/>
        <v/>
      </c>
      <c r="BF320" s="82" t="str">
        <f t="shared" si="407"/>
        <v/>
      </c>
      <c r="BG320" s="82" t="str">
        <f t="shared" si="407"/>
        <v/>
      </c>
      <c r="BH320" s="82" t="str">
        <f t="shared" si="407"/>
        <v/>
      </c>
      <c r="BI320" s="82" t="str">
        <f t="shared" si="407"/>
        <v/>
      </c>
      <c r="BJ320" s="82" t="str">
        <f t="shared" si="407"/>
        <v/>
      </c>
      <c r="BK320" s="82" t="str">
        <f t="shared" si="350"/>
        <v/>
      </c>
      <c r="BL320" s="82"/>
      <c r="BM320" s="82"/>
      <c r="BN320" s="82"/>
      <c r="BO320" s="82"/>
      <c r="BP320" s="82"/>
      <c r="BZ320">
        <f t="shared" si="348"/>
        <v>0</v>
      </c>
      <c r="CA320">
        <f t="shared" si="348"/>
        <v>0</v>
      </c>
    </row>
    <row r="321" spans="1:79" x14ac:dyDescent="0.25">
      <c r="A321" t="str">
        <f t="shared" si="339"/>
        <v>1</v>
      </c>
      <c r="B321" t="str">
        <f t="shared" si="340"/>
        <v>0</v>
      </c>
      <c r="C321">
        <f>COUNTIF($D$3:D321,D321)</f>
        <v>0</v>
      </c>
      <c r="J321" t="str">
        <f t="shared" si="341"/>
        <v/>
      </c>
      <c r="K321" t="str">
        <f t="shared" si="342"/>
        <v/>
      </c>
      <c r="L321" t="str">
        <f t="shared" si="343"/>
        <v xml:space="preserve"> </v>
      </c>
      <c r="M321" t="str">
        <f t="shared" si="344"/>
        <v/>
      </c>
      <c r="N321" t="e">
        <f>VLOOKUP(E321,HC!A:B,2,0)</f>
        <v>#N/A</v>
      </c>
      <c r="O321" t="e">
        <f>VLOOKUP(N321,HC!B:C,2,0)</f>
        <v>#N/A</v>
      </c>
      <c r="P321" s="82" t="str">
        <f t="shared" ref="P321:BJ321" si="408">IFERROR(IF($G321="inactive","",IF(AND($L321&lt;P$1,$M321&lt;P$1),"",IF(AND($L321&gt;Q$1,$M321&gt;Q$1),"",IF(AND($L321&lt;P$1,$M321&lt;=Q$1),$M321-P$1,IF(AND($L321&gt;=P$1,$M321&gt;Q$1),Q$1-$L321,IF(AND($L321&gt;=P$1,$M321&lt;=Q$1),$M321-$L321,IF(AND($L321&lt;P$1,$M321&gt;Q$1),Q$1-P$1,""))))))),"")</f>
        <v/>
      </c>
      <c r="Q321" s="82" t="str">
        <f t="shared" si="408"/>
        <v/>
      </c>
      <c r="R321" s="82" t="str">
        <f t="shared" si="408"/>
        <v/>
      </c>
      <c r="S321" s="82" t="str">
        <f t="shared" si="408"/>
        <v/>
      </c>
      <c r="T321" s="82" t="str">
        <f t="shared" si="408"/>
        <v/>
      </c>
      <c r="U321" s="82" t="str">
        <f t="shared" si="408"/>
        <v/>
      </c>
      <c r="V321" s="82" t="str">
        <f t="shared" si="408"/>
        <v/>
      </c>
      <c r="W321" s="82" t="str">
        <f t="shared" si="408"/>
        <v/>
      </c>
      <c r="X321" s="82" t="str">
        <f t="shared" si="408"/>
        <v/>
      </c>
      <c r="Y321" s="82" t="str">
        <f t="shared" si="408"/>
        <v/>
      </c>
      <c r="Z321" s="82" t="str">
        <f t="shared" si="408"/>
        <v/>
      </c>
      <c r="AA321" s="82" t="str">
        <f t="shared" si="408"/>
        <v/>
      </c>
      <c r="AB321" s="82" t="str">
        <f t="shared" si="408"/>
        <v/>
      </c>
      <c r="AC321" s="82" t="str">
        <f t="shared" si="408"/>
        <v/>
      </c>
      <c r="AD321" s="82" t="str">
        <f t="shared" si="408"/>
        <v/>
      </c>
      <c r="AE321" s="82" t="str">
        <f t="shared" si="408"/>
        <v/>
      </c>
      <c r="AF321" s="82" t="str">
        <f t="shared" si="408"/>
        <v/>
      </c>
      <c r="AG321" s="82" t="str">
        <f t="shared" si="408"/>
        <v/>
      </c>
      <c r="AH321" s="82" t="str">
        <f t="shared" si="408"/>
        <v/>
      </c>
      <c r="AI321" s="82" t="str">
        <f t="shared" si="408"/>
        <v/>
      </c>
      <c r="AJ321" s="82" t="str">
        <f t="shared" si="408"/>
        <v/>
      </c>
      <c r="AK321" s="82" t="str">
        <f t="shared" si="408"/>
        <v/>
      </c>
      <c r="AL321" s="82" t="str">
        <f t="shared" si="408"/>
        <v/>
      </c>
      <c r="AM321" s="82" t="str">
        <f t="shared" si="408"/>
        <v/>
      </c>
      <c r="AN321" s="82" t="str">
        <f t="shared" si="408"/>
        <v/>
      </c>
      <c r="AO321" s="82" t="str">
        <f t="shared" si="408"/>
        <v/>
      </c>
      <c r="AP321" s="82" t="str">
        <f t="shared" si="408"/>
        <v/>
      </c>
      <c r="AQ321" s="82" t="str">
        <f t="shared" si="408"/>
        <v/>
      </c>
      <c r="AR321" s="82" t="str">
        <f t="shared" si="408"/>
        <v/>
      </c>
      <c r="AS321" s="82" t="str">
        <f t="shared" si="408"/>
        <v/>
      </c>
      <c r="AT321" s="82" t="str">
        <f t="shared" si="408"/>
        <v/>
      </c>
      <c r="AU321" s="82" t="str">
        <f t="shared" si="408"/>
        <v/>
      </c>
      <c r="AV321" s="82" t="str">
        <f t="shared" si="408"/>
        <v/>
      </c>
      <c r="AW321" s="82" t="str">
        <f t="shared" si="408"/>
        <v/>
      </c>
      <c r="AX321" s="82" t="str">
        <f t="shared" si="408"/>
        <v/>
      </c>
      <c r="AY321" s="82" t="str">
        <f t="shared" si="408"/>
        <v/>
      </c>
      <c r="AZ321" s="82" t="str">
        <f t="shared" si="408"/>
        <v/>
      </c>
      <c r="BA321" s="82" t="str">
        <f t="shared" si="408"/>
        <v/>
      </c>
      <c r="BB321" s="82" t="str">
        <f t="shared" si="408"/>
        <v/>
      </c>
      <c r="BC321" s="82" t="str">
        <f t="shared" si="408"/>
        <v/>
      </c>
      <c r="BD321" s="82" t="str">
        <f t="shared" si="408"/>
        <v/>
      </c>
      <c r="BE321" s="82" t="str">
        <f t="shared" si="408"/>
        <v/>
      </c>
      <c r="BF321" s="82" t="str">
        <f t="shared" si="408"/>
        <v/>
      </c>
      <c r="BG321" s="82" t="str">
        <f t="shared" si="408"/>
        <v/>
      </c>
      <c r="BH321" s="82" t="str">
        <f t="shared" si="408"/>
        <v/>
      </c>
      <c r="BI321" s="82" t="str">
        <f t="shared" si="408"/>
        <v/>
      </c>
      <c r="BJ321" s="82" t="str">
        <f t="shared" si="408"/>
        <v/>
      </c>
      <c r="BK321" s="82" t="str">
        <f t="shared" si="350"/>
        <v/>
      </c>
      <c r="BL321" s="82"/>
      <c r="BM321" s="82"/>
      <c r="BN321" s="82"/>
      <c r="BO321" s="82"/>
      <c r="BP321" s="82"/>
      <c r="BZ321">
        <f t="shared" si="348"/>
        <v>0</v>
      </c>
      <c r="CA321">
        <f t="shared" si="348"/>
        <v>0</v>
      </c>
    </row>
    <row r="322" spans="1:79" x14ac:dyDescent="0.25">
      <c r="A322" t="str">
        <f t="shared" si="339"/>
        <v>1</v>
      </c>
      <c r="B322" t="str">
        <f t="shared" si="340"/>
        <v>0</v>
      </c>
      <c r="C322">
        <f>COUNTIF($D$3:D322,D322)</f>
        <v>0</v>
      </c>
      <c r="J322" t="str">
        <f t="shared" si="341"/>
        <v/>
      </c>
      <c r="K322" t="str">
        <f t="shared" si="342"/>
        <v/>
      </c>
      <c r="L322" t="str">
        <f t="shared" si="343"/>
        <v xml:space="preserve"> </v>
      </c>
      <c r="M322" t="str">
        <f t="shared" si="344"/>
        <v/>
      </c>
      <c r="N322" t="e">
        <f>VLOOKUP(E322,HC!A:B,2,0)</f>
        <v>#N/A</v>
      </c>
      <c r="O322" t="e">
        <f>VLOOKUP(N322,HC!B:C,2,0)</f>
        <v>#N/A</v>
      </c>
      <c r="P322" s="82" t="str">
        <f t="shared" ref="P322:BJ322" si="409">IFERROR(IF($G322="inactive","",IF(AND($L322&lt;P$1,$M322&lt;P$1),"",IF(AND($L322&gt;Q$1,$M322&gt;Q$1),"",IF(AND($L322&lt;P$1,$M322&lt;=Q$1),$M322-P$1,IF(AND($L322&gt;=P$1,$M322&gt;Q$1),Q$1-$L322,IF(AND($L322&gt;=P$1,$M322&lt;=Q$1),$M322-$L322,IF(AND($L322&lt;P$1,$M322&gt;Q$1),Q$1-P$1,""))))))),"")</f>
        <v/>
      </c>
      <c r="Q322" s="82" t="str">
        <f t="shared" si="409"/>
        <v/>
      </c>
      <c r="R322" s="82" t="str">
        <f t="shared" si="409"/>
        <v/>
      </c>
      <c r="S322" s="82" t="str">
        <f t="shared" si="409"/>
        <v/>
      </c>
      <c r="T322" s="82" t="str">
        <f t="shared" si="409"/>
        <v/>
      </c>
      <c r="U322" s="82" t="str">
        <f t="shared" si="409"/>
        <v/>
      </c>
      <c r="V322" s="82" t="str">
        <f t="shared" si="409"/>
        <v/>
      </c>
      <c r="W322" s="82" t="str">
        <f t="shared" si="409"/>
        <v/>
      </c>
      <c r="X322" s="82" t="str">
        <f t="shared" si="409"/>
        <v/>
      </c>
      <c r="Y322" s="82" t="str">
        <f t="shared" si="409"/>
        <v/>
      </c>
      <c r="Z322" s="82" t="str">
        <f t="shared" si="409"/>
        <v/>
      </c>
      <c r="AA322" s="82" t="str">
        <f t="shared" si="409"/>
        <v/>
      </c>
      <c r="AB322" s="82" t="str">
        <f t="shared" si="409"/>
        <v/>
      </c>
      <c r="AC322" s="82" t="str">
        <f t="shared" si="409"/>
        <v/>
      </c>
      <c r="AD322" s="82" t="str">
        <f t="shared" si="409"/>
        <v/>
      </c>
      <c r="AE322" s="82" t="str">
        <f t="shared" si="409"/>
        <v/>
      </c>
      <c r="AF322" s="82" t="str">
        <f t="shared" si="409"/>
        <v/>
      </c>
      <c r="AG322" s="82" t="str">
        <f t="shared" si="409"/>
        <v/>
      </c>
      <c r="AH322" s="82" t="str">
        <f t="shared" si="409"/>
        <v/>
      </c>
      <c r="AI322" s="82" t="str">
        <f t="shared" si="409"/>
        <v/>
      </c>
      <c r="AJ322" s="82" t="str">
        <f t="shared" si="409"/>
        <v/>
      </c>
      <c r="AK322" s="82" t="str">
        <f t="shared" si="409"/>
        <v/>
      </c>
      <c r="AL322" s="82" t="str">
        <f t="shared" si="409"/>
        <v/>
      </c>
      <c r="AM322" s="82" t="str">
        <f t="shared" si="409"/>
        <v/>
      </c>
      <c r="AN322" s="82" t="str">
        <f t="shared" si="409"/>
        <v/>
      </c>
      <c r="AO322" s="82" t="str">
        <f t="shared" si="409"/>
        <v/>
      </c>
      <c r="AP322" s="82" t="str">
        <f t="shared" si="409"/>
        <v/>
      </c>
      <c r="AQ322" s="82" t="str">
        <f t="shared" si="409"/>
        <v/>
      </c>
      <c r="AR322" s="82" t="str">
        <f t="shared" si="409"/>
        <v/>
      </c>
      <c r="AS322" s="82" t="str">
        <f t="shared" si="409"/>
        <v/>
      </c>
      <c r="AT322" s="82" t="str">
        <f t="shared" si="409"/>
        <v/>
      </c>
      <c r="AU322" s="82" t="str">
        <f t="shared" si="409"/>
        <v/>
      </c>
      <c r="AV322" s="82" t="str">
        <f t="shared" si="409"/>
        <v/>
      </c>
      <c r="AW322" s="82" t="str">
        <f t="shared" si="409"/>
        <v/>
      </c>
      <c r="AX322" s="82" t="str">
        <f t="shared" si="409"/>
        <v/>
      </c>
      <c r="AY322" s="82" t="str">
        <f t="shared" si="409"/>
        <v/>
      </c>
      <c r="AZ322" s="82" t="str">
        <f t="shared" si="409"/>
        <v/>
      </c>
      <c r="BA322" s="82" t="str">
        <f t="shared" si="409"/>
        <v/>
      </c>
      <c r="BB322" s="82" t="str">
        <f t="shared" si="409"/>
        <v/>
      </c>
      <c r="BC322" s="82" t="str">
        <f t="shared" si="409"/>
        <v/>
      </c>
      <c r="BD322" s="82" t="str">
        <f t="shared" si="409"/>
        <v/>
      </c>
      <c r="BE322" s="82" t="str">
        <f t="shared" si="409"/>
        <v/>
      </c>
      <c r="BF322" s="82" t="str">
        <f t="shared" si="409"/>
        <v/>
      </c>
      <c r="BG322" s="82" t="str">
        <f t="shared" si="409"/>
        <v/>
      </c>
      <c r="BH322" s="82" t="str">
        <f t="shared" si="409"/>
        <v/>
      </c>
      <c r="BI322" s="82" t="str">
        <f t="shared" si="409"/>
        <v/>
      </c>
      <c r="BJ322" s="82" t="str">
        <f t="shared" si="409"/>
        <v/>
      </c>
      <c r="BK322" s="82" t="str">
        <f t="shared" si="350"/>
        <v/>
      </c>
      <c r="BL322" s="82"/>
      <c r="BM322" s="82"/>
      <c r="BN322" s="82"/>
      <c r="BO322" s="82"/>
      <c r="BP322" s="82"/>
      <c r="BZ322">
        <f t="shared" si="348"/>
        <v>0</v>
      </c>
      <c r="CA322">
        <f t="shared" si="348"/>
        <v>0</v>
      </c>
    </row>
    <row r="323" spans="1:79" x14ac:dyDescent="0.25">
      <c r="A323" t="str">
        <f t="shared" si="339"/>
        <v>1</v>
      </c>
      <c r="B323" t="str">
        <f t="shared" si="340"/>
        <v>0</v>
      </c>
      <c r="C323">
        <f>COUNTIF($D$3:D323,D323)</f>
        <v>0</v>
      </c>
      <c r="J323" t="str">
        <f t="shared" si="341"/>
        <v/>
      </c>
      <c r="K323" t="str">
        <f t="shared" si="342"/>
        <v/>
      </c>
      <c r="L323" t="str">
        <f t="shared" si="343"/>
        <v xml:space="preserve"> </v>
      </c>
      <c r="M323" t="str">
        <f t="shared" si="344"/>
        <v/>
      </c>
      <c r="N323" t="e">
        <f>VLOOKUP(E323,HC!A:B,2,0)</f>
        <v>#N/A</v>
      </c>
      <c r="O323" t="e">
        <f>VLOOKUP(N323,HC!B:C,2,0)</f>
        <v>#N/A</v>
      </c>
      <c r="P323" s="82" t="str">
        <f t="shared" ref="P323:BJ323" si="410">IFERROR(IF($G323="inactive","",IF(AND($L323&lt;P$1,$M323&lt;P$1),"",IF(AND($L323&gt;Q$1,$M323&gt;Q$1),"",IF(AND($L323&lt;P$1,$M323&lt;=Q$1),$M323-P$1,IF(AND($L323&gt;=P$1,$M323&gt;Q$1),Q$1-$L323,IF(AND($L323&gt;=P$1,$M323&lt;=Q$1),$M323-$L323,IF(AND($L323&lt;P$1,$M323&gt;Q$1),Q$1-P$1,""))))))),"")</f>
        <v/>
      </c>
      <c r="Q323" s="82" t="str">
        <f t="shared" si="410"/>
        <v/>
      </c>
      <c r="R323" s="82" t="str">
        <f t="shared" si="410"/>
        <v/>
      </c>
      <c r="S323" s="82" t="str">
        <f t="shared" si="410"/>
        <v/>
      </c>
      <c r="T323" s="82" t="str">
        <f t="shared" si="410"/>
        <v/>
      </c>
      <c r="U323" s="82" t="str">
        <f t="shared" si="410"/>
        <v/>
      </c>
      <c r="V323" s="82" t="str">
        <f t="shared" si="410"/>
        <v/>
      </c>
      <c r="W323" s="82" t="str">
        <f t="shared" si="410"/>
        <v/>
      </c>
      <c r="X323" s="82" t="str">
        <f t="shared" si="410"/>
        <v/>
      </c>
      <c r="Y323" s="82" t="str">
        <f t="shared" si="410"/>
        <v/>
      </c>
      <c r="Z323" s="82" t="str">
        <f t="shared" si="410"/>
        <v/>
      </c>
      <c r="AA323" s="82" t="str">
        <f t="shared" si="410"/>
        <v/>
      </c>
      <c r="AB323" s="82" t="str">
        <f t="shared" si="410"/>
        <v/>
      </c>
      <c r="AC323" s="82" t="str">
        <f t="shared" si="410"/>
        <v/>
      </c>
      <c r="AD323" s="82" t="str">
        <f t="shared" si="410"/>
        <v/>
      </c>
      <c r="AE323" s="82" t="str">
        <f t="shared" si="410"/>
        <v/>
      </c>
      <c r="AF323" s="82" t="str">
        <f t="shared" si="410"/>
        <v/>
      </c>
      <c r="AG323" s="82" t="str">
        <f t="shared" si="410"/>
        <v/>
      </c>
      <c r="AH323" s="82" t="str">
        <f t="shared" si="410"/>
        <v/>
      </c>
      <c r="AI323" s="82" t="str">
        <f t="shared" si="410"/>
        <v/>
      </c>
      <c r="AJ323" s="82" t="str">
        <f t="shared" si="410"/>
        <v/>
      </c>
      <c r="AK323" s="82" t="str">
        <f t="shared" si="410"/>
        <v/>
      </c>
      <c r="AL323" s="82" t="str">
        <f t="shared" si="410"/>
        <v/>
      </c>
      <c r="AM323" s="82" t="str">
        <f t="shared" si="410"/>
        <v/>
      </c>
      <c r="AN323" s="82" t="str">
        <f t="shared" si="410"/>
        <v/>
      </c>
      <c r="AO323" s="82" t="str">
        <f t="shared" si="410"/>
        <v/>
      </c>
      <c r="AP323" s="82" t="str">
        <f t="shared" si="410"/>
        <v/>
      </c>
      <c r="AQ323" s="82" t="str">
        <f t="shared" si="410"/>
        <v/>
      </c>
      <c r="AR323" s="82" t="str">
        <f t="shared" si="410"/>
        <v/>
      </c>
      <c r="AS323" s="82" t="str">
        <f t="shared" si="410"/>
        <v/>
      </c>
      <c r="AT323" s="82" t="str">
        <f t="shared" si="410"/>
        <v/>
      </c>
      <c r="AU323" s="82" t="str">
        <f t="shared" si="410"/>
        <v/>
      </c>
      <c r="AV323" s="82" t="str">
        <f t="shared" si="410"/>
        <v/>
      </c>
      <c r="AW323" s="82" t="str">
        <f t="shared" si="410"/>
        <v/>
      </c>
      <c r="AX323" s="82" t="str">
        <f t="shared" si="410"/>
        <v/>
      </c>
      <c r="AY323" s="82" t="str">
        <f t="shared" si="410"/>
        <v/>
      </c>
      <c r="AZ323" s="82" t="str">
        <f t="shared" si="410"/>
        <v/>
      </c>
      <c r="BA323" s="82" t="str">
        <f t="shared" si="410"/>
        <v/>
      </c>
      <c r="BB323" s="82" t="str">
        <f t="shared" si="410"/>
        <v/>
      </c>
      <c r="BC323" s="82" t="str">
        <f t="shared" si="410"/>
        <v/>
      </c>
      <c r="BD323" s="82" t="str">
        <f t="shared" si="410"/>
        <v/>
      </c>
      <c r="BE323" s="82" t="str">
        <f t="shared" si="410"/>
        <v/>
      </c>
      <c r="BF323" s="82" t="str">
        <f t="shared" si="410"/>
        <v/>
      </c>
      <c r="BG323" s="82" t="str">
        <f t="shared" si="410"/>
        <v/>
      </c>
      <c r="BH323" s="82" t="str">
        <f t="shared" si="410"/>
        <v/>
      </c>
      <c r="BI323" s="82" t="str">
        <f t="shared" si="410"/>
        <v/>
      </c>
      <c r="BJ323" s="82" t="str">
        <f t="shared" si="410"/>
        <v/>
      </c>
      <c r="BK323" s="82" t="str">
        <f t="shared" si="350"/>
        <v/>
      </c>
      <c r="BL323" s="82"/>
      <c r="BM323" s="82"/>
      <c r="BN323" s="82"/>
      <c r="BO323" s="82"/>
      <c r="BP323" s="82"/>
      <c r="BZ323">
        <f t="shared" si="348"/>
        <v>0</v>
      </c>
      <c r="CA323">
        <f t="shared" si="348"/>
        <v>0</v>
      </c>
    </row>
    <row r="324" spans="1:79" x14ac:dyDescent="0.25">
      <c r="A324" t="str">
        <f t="shared" ref="A324:A387" si="411">D324&amp;(C324+1)</f>
        <v>1</v>
      </c>
      <c r="B324" t="str">
        <f t="shared" ref="B324:B387" si="412">D324&amp;C324</f>
        <v>0</v>
      </c>
      <c r="C324">
        <f>COUNTIF($D$3:D324,D324)</f>
        <v>0</v>
      </c>
      <c r="J324" t="str">
        <f t="shared" ref="J324:J387" si="413">MID(I324,12,8)</f>
        <v/>
      </c>
      <c r="K324" t="str">
        <f t="shared" ref="K324:K387" si="414">LEFT(I324,10)</f>
        <v/>
      </c>
      <c r="L324" t="str">
        <f t="shared" ref="L324:L387" si="415">K324&amp;" "&amp;J324</f>
        <v xml:space="preserve"> </v>
      </c>
      <c r="M324" t="str">
        <f t="shared" ref="M324:M387" si="416">IFERROR(VLOOKUP(A324,B:L,11,0),"")</f>
        <v/>
      </c>
      <c r="N324" t="e">
        <f>VLOOKUP(E324,HC!A:B,2,0)</f>
        <v>#N/A</v>
      </c>
      <c r="O324" t="e">
        <f>VLOOKUP(N324,HC!B:C,2,0)</f>
        <v>#N/A</v>
      </c>
      <c r="P324" s="82" t="str">
        <f t="shared" ref="P324:BJ324" si="417">IFERROR(IF($G324="inactive","",IF(AND($L324&lt;P$1,$M324&lt;P$1),"",IF(AND($L324&gt;Q$1,$M324&gt;Q$1),"",IF(AND($L324&lt;P$1,$M324&lt;=Q$1),$M324-P$1,IF(AND($L324&gt;=P$1,$M324&gt;Q$1),Q$1-$L324,IF(AND($L324&gt;=P$1,$M324&lt;=Q$1),$M324-$L324,IF(AND($L324&lt;P$1,$M324&gt;Q$1),Q$1-P$1,""))))))),"")</f>
        <v/>
      </c>
      <c r="Q324" s="82" t="str">
        <f t="shared" si="417"/>
        <v/>
      </c>
      <c r="R324" s="82" t="str">
        <f t="shared" si="417"/>
        <v/>
      </c>
      <c r="S324" s="82" t="str">
        <f t="shared" si="417"/>
        <v/>
      </c>
      <c r="T324" s="82" t="str">
        <f t="shared" si="417"/>
        <v/>
      </c>
      <c r="U324" s="82" t="str">
        <f t="shared" si="417"/>
        <v/>
      </c>
      <c r="V324" s="82" t="str">
        <f t="shared" si="417"/>
        <v/>
      </c>
      <c r="W324" s="82" t="str">
        <f t="shared" si="417"/>
        <v/>
      </c>
      <c r="X324" s="82" t="str">
        <f t="shared" si="417"/>
        <v/>
      </c>
      <c r="Y324" s="82" t="str">
        <f t="shared" si="417"/>
        <v/>
      </c>
      <c r="Z324" s="82" t="str">
        <f t="shared" si="417"/>
        <v/>
      </c>
      <c r="AA324" s="82" t="str">
        <f t="shared" si="417"/>
        <v/>
      </c>
      <c r="AB324" s="82" t="str">
        <f t="shared" si="417"/>
        <v/>
      </c>
      <c r="AC324" s="82" t="str">
        <f t="shared" si="417"/>
        <v/>
      </c>
      <c r="AD324" s="82" t="str">
        <f t="shared" si="417"/>
        <v/>
      </c>
      <c r="AE324" s="82" t="str">
        <f t="shared" si="417"/>
        <v/>
      </c>
      <c r="AF324" s="82" t="str">
        <f t="shared" si="417"/>
        <v/>
      </c>
      <c r="AG324" s="82" t="str">
        <f t="shared" si="417"/>
        <v/>
      </c>
      <c r="AH324" s="82" t="str">
        <f t="shared" si="417"/>
        <v/>
      </c>
      <c r="AI324" s="82" t="str">
        <f t="shared" si="417"/>
        <v/>
      </c>
      <c r="AJ324" s="82" t="str">
        <f t="shared" si="417"/>
        <v/>
      </c>
      <c r="AK324" s="82" t="str">
        <f t="shared" si="417"/>
        <v/>
      </c>
      <c r="AL324" s="82" t="str">
        <f t="shared" si="417"/>
        <v/>
      </c>
      <c r="AM324" s="82" t="str">
        <f t="shared" si="417"/>
        <v/>
      </c>
      <c r="AN324" s="82" t="str">
        <f t="shared" si="417"/>
        <v/>
      </c>
      <c r="AO324" s="82" t="str">
        <f t="shared" si="417"/>
        <v/>
      </c>
      <c r="AP324" s="82" t="str">
        <f t="shared" si="417"/>
        <v/>
      </c>
      <c r="AQ324" s="82" t="str">
        <f t="shared" si="417"/>
        <v/>
      </c>
      <c r="AR324" s="82" t="str">
        <f t="shared" si="417"/>
        <v/>
      </c>
      <c r="AS324" s="82" t="str">
        <f t="shared" si="417"/>
        <v/>
      </c>
      <c r="AT324" s="82" t="str">
        <f t="shared" si="417"/>
        <v/>
      </c>
      <c r="AU324" s="82" t="str">
        <f t="shared" si="417"/>
        <v/>
      </c>
      <c r="AV324" s="82" t="str">
        <f t="shared" si="417"/>
        <v/>
      </c>
      <c r="AW324" s="82" t="str">
        <f t="shared" si="417"/>
        <v/>
      </c>
      <c r="AX324" s="82" t="str">
        <f t="shared" si="417"/>
        <v/>
      </c>
      <c r="AY324" s="82" t="str">
        <f t="shared" si="417"/>
        <v/>
      </c>
      <c r="AZ324" s="82" t="str">
        <f t="shared" si="417"/>
        <v/>
      </c>
      <c r="BA324" s="82" t="str">
        <f t="shared" si="417"/>
        <v/>
      </c>
      <c r="BB324" s="82" t="str">
        <f t="shared" si="417"/>
        <v/>
      </c>
      <c r="BC324" s="82" t="str">
        <f t="shared" si="417"/>
        <v/>
      </c>
      <c r="BD324" s="82" t="str">
        <f t="shared" si="417"/>
        <v/>
      </c>
      <c r="BE324" s="82" t="str">
        <f t="shared" si="417"/>
        <v/>
      </c>
      <c r="BF324" s="82" t="str">
        <f t="shared" si="417"/>
        <v/>
      </c>
      <c r="BG324" s="82" t="str">
        <f t="shared" si="417"/>
        <v/>
      </c>
      <c r="BH324" s="82" t="str">
        <f t="shared" si="417"/>
        <v/>
      </c>
      <c r="BI324" s="82" t="str">
        <f t="shared" si="417"/>
        <v/>
      </c>
      <c r="BJ324" s="82" t="str">
        <f t="shared" si="417"/>
        <v/>
      </c>
      <c r="BK324" s="82" t="str">
        <f t="shared" si="350"/>
        <v/>
      </c>
      <c r="BL324" s="82"/>
      <c r="BM324" s="82"/>
      <c r="BN324" s="82"/>
      <c r="BO324" s="82"/>
      <c r="BP324" s="82"/>
      <c r="BZ324">
        <f t="shared" si="348"/>
        <v>0</v>
      </c>
      <c r="CA324">
        <f t="shared" si="348"/>
        <v>0</v>
      </c>
    </row>
    <row r="325" spans="1:79" x14ac:dyDescent="0.25">
      <c r="A325" t="str">
        <f t="shared" si="411"/>
        <v>1</v>
      </c>
      <c r="B325" t="str">
        <f t="shared" si="412"/>
        <v>0</v>
      </c>
      <c r="C325">
        <f>COUNTIF($D$3:D325,D325)</f>
        <v>0</v>
      </c>
      <c r="J325" t="str">
        <f t="shared" si="413"/>
        <v/>
      </c>
      <c r="K325" t="str">
        <f t="shared" si="414"/>
        <v/>
      </c>
      <c r="L325" t="str">
        <f t="shared" si="415"/>
        <v xml:space="preserve"> </v>
      </c>
      <c r="M325" t="str">
        <f t="shared" si="416"/>
        <v/>
      </c>
      <c r="N325" t="e">
        <f>VLOOKUP(E325,HC!A:B,2,0)</f>
        <v>#N/A</v>
      </c>
      <c r="O325" t="e">
        <f>VLOOKUP(N325,HC!B:C,2,0)</f>
        <v>#N/A</v>
      </c>
      <c r="P325" s="82" t="str">
        <f t="shared" ref="P325:BJ325" si="418">IFERROR(IF($G325="inactive","",IF(AND($L325&lt;P$1,$M325&lt;P$1),"",IF(AND($L325&gt;Q$1,$M325&gt;Q$1),"",IF(AND($L325&lt;P$1,$M325&lt;=Q$1),$M325-P$1,IF(AND($L325&gt;=P$1,$M325&gt;Q$1),Q$1-$L325,IF(AND($L325&gt;=P$1,$M325&lt;=Q$1),$M325-$L325,IF(AND($L325&lt;P$1,$M325&gt;Q$1),Q$1-P$1,""))))))),"")</f>
        <v/>
      </c>
      <c r="Q325" s="82" t="str">
        <f t="shared" si="418"/>
        <v/>
      </c>
      <c r="R325" s="82" t="str">
        <f t="shared" si="418"/>
        <v/>
      </c>
      <c r="S325" s="82" t="str">
        <f t="shared" si="418"/>
        <v/>
      </c>
      <c r="T325" s="82" t="str">
        <f t="shared" si="418"/>
        <v/>
      </c>
      <c r="U325" s="82" t="str">
        <f t="shared" si="418"/>
        <v/>
      </c>
      <c r="V325" s="82" t="str">
        <f t="shared" si="418"/>
        <v/>
      </c>
      <c r="W325" s="82" t="str">
        <f t="shared" si="418"/>
        <v/>
      </c>
      <c r="X325" s="82" t="str">
        <f t="shared" si="418"/>
        <v/>
      </c>
      <c r="Y325" s="82" t="str">
        <f t="shared" si="418"/>
        <v/>
      </c>
      <c r="Z325" s="82" t="str">
        <f t="shared" si="418"/>
        <v/>
      </c>
      <c r="AA325" s="82" t="str">
        <f t="shared" si="418"/>
        <v/>
      </c>
      <c r="AB325" s="82" t="str">
        <f t="shared" si="418"/>
        <v/>
      </c>
      <c r="AC325" s="82" t="str">
        <f t="shared" si="418"/>
        <v/>
      </c>
      <c r="AD325" s="82" t="str">
        <f t="shared" si="418"/>
        <v/>
      </c>
      <c r="AE325" s="82" t="str">
        <f t="shared" si="418"/>
        <v/>
      </c>
      <c r="AF325" s="82" t="str">
        <f t="shared" si="418"/>
        <v/>
      </c>
      <c r="AG325" s="82" t="str">
        <f t="shared" si="418"/>
        <v/>
      </c>
      <c r="AH325" s="82" t="str">
        <f t="shared" si="418"/>
        <v/>
      </c>
      <c r="AI325" s="82" t="str">
        <f t="shared" si="418"/>
        <v/>
      </c>
      <c r="AJ325" s="82" t="str">
        <f t="shared" si="418"/>
        <v/>
      </c>
      <c r="AK325" s="82" t="str">
        <f t="shared" si="418"/>
        <v/>
      </c>
      <c r="AL325" s="82" t="str">
        <f t="shared" si="418"/>
        <v/>
      </c>
      <c r="AM325" s="82" t="str">
        <f t="shared" si="418"/>
        <v/>
      </c>
      <c r="AN325" s="82" t="str">
        <f t="shared" si="418"/>
        <v/>
      </c>
      <c r="AO325" s="82" t="str">
        <f t="shared" si="418"/>
        <v/>
      </c>
      <c r="AP325" s="82" t="str">
        <f t="shared" si="418"/>
        <v/>
      </c>
      <c r="AQ325" s="82" t="str">
        <f t="shared" si="418"/>
        <v/>
      </c>
      <c r="AR325" s="82" t="str">
        <f t="shared" si="418"/>
        <v/>
      </c>
      <c r="AS325" s="82" t="str">
        <f t="shared" si="418"/>
        <v/>
      </c>
      <c r="AT325" s="82" t="str">
        <f t="shared" si="418"/>
        <v/>
      </c>
      <c r="AU325" s="82" t="str">
        <f t="shared" si="418"/>
        <v/>
      </c>
      <c r="AV325" s="82" t="str">
        <f t="shared" si="418"/>
        <v/>
      </c>
      <c r="AW325" s="82" t="str">
        <f t="shared" si="418"/>
        <v/>
      </c>
      <c r="AX325" s="82" t="str">
        <f t="shared" si="418"/>
        <v/>
      </c>
      <c r="AY325" s="82" t="str">
        <f t="shared" si="418"/>
        <v/>
      </c>
      <c r="AZ325" s="82" t="str">
        <f t="shared" si="418"/>
        <v/>
      </c>
      <c r="BA325" s="82" t="str">
        <f t="shared" si="418"/>
        <v/>
      </c>
      <c r="BB325" s="82" t="str">
        <f t="shared" si="418"/>
        <v/>
      </c>
      <c r="BC325" s="82" t="str">
        <f t="shared" si="418"/>
        <v/>
      </c>
      <c r="BD325" s="82" t="str">
        <f t="shared" si="418"/>
        <v/>
      </c>
      <c r="BE325" s="82" t="str">
        <f t="shared" si="418"/>
        <v/>
      </c>
      <c r="BF325" s="82" t="str">
        <f t="shared" si="418"/>
        <v/>
      </c>
      <c r="BG325" s="82" t="str">
        <f t="shared" si="418"/>
        <v/>
      </c>
      <c r="BH325" s="82" t="str">
        <f t="shared" si="418"/>
        <v/>
      </c>
      <c r="BI325" s="82" t="str">
        <f t="shared" si="418"/>
        <v/>
      </c>
      <c r="BJ325" s="82" t="str">
        <f t="shared" si="418"/>
        <v/>
      </c>
      <c r="BK325" s="82" t="str">
        <f t="shared" si="350"/>
        <v/>
      </c>
      <c r="BL325" s="82"/>
      <c r="BM325" s="82"/>
      <c r="BN325" s="82"/>
      <c r="BO325" s="82"/>
      <c r="BP325" s="82"/>
      <c r="BZ325">
        <f t="shared" si="348"/>
        <v>0</v>
      </c>
      <c r="CA325">
        <f t="shared" si="348"/>
        <v>0</v>
      </c>
    </row>
    <row r="326" spans="1:79" x14ac:dyDescent="0.25">
      <c r="A326" t="str">
        <f t="shared" si="411"/>
        <v>1</v>
      </c>
      <c r="B326" t="str">
        <f t="shared" si="412"/>
        <v>0</v>
      </c>
      <c r="C326">
        <f>COUNTIF($D$3:D326,D326)</f>
        <v>0</v>
      </c>
      <c r="J326" t="str">
        <f t="shared" si="413"/>
        <v/>
      </c>
      <c r="K326" t="str">
        <f t="shared" si="414"/>
        <v/>
      </c>
      <c r="L326" t="str">
        <f t="shared" si="415"/>
        <v xml:space="preserve"> </v>
      </c>
      <c r="M326" t="str">
        <f t="shared" si="416"/>
        <v/>
      </c>
      <c r="N326" t="e">
        <f>VLOOKUP(E326,HC!A:B,2,0)</f>
        <v>#N/A</v>
      </c>
      <c r="O326" t="e">
        <f>VLOOKUP(N326,HC!B:C,2,0)</f>
        <v>#N/A</v>
      </c>
      <c r="P326" s="82" t="str">
        <f t="shared" ref="P326:BJ326" si="419">IFERROR(IF($G326="inactive","",IF(AND($L326&lt;P$1,$M326&lt;P$1),"",IF(AND($L326&gt;Q$1,$M326&gt;Q$1),"",IF(AND($L326&lt;P$1,$M326&lt;=Q$1),$M326-P$1,IF(AND($L326&gt;=P$1,$M326&gt;Q$1),Q$1-$L326,IF(AND($L326&gt;=P$1,$M326&lt;=Q$1),$M326-$L326,IF(AND($L326&lt;P$1,$M326&gt;Q$1),Q$1-P$1,""))))))),"")</f>
        <v/>
      </c>
      <c r="Q326" s="82" t="str">
        <f t="shared" si="419"/>
        <v/>
      </c>
      <c r="R326" s="82" t="str">
        <f t="shared" si="419"/>
        <v/>
      </c>
      <c r="S326" s="82" t="str">
        <f t="shared" si="419"/>
        <v/>
      </c>
      <c r="T326" s="82" t="str">
        <f t="shared" si="419"/>
        <v/>
      </c>
      <c r="U326" s="82" t="str">
        <f t="shared" si="419"/>
        <v/>
      </c>
      <c r="V326" s="82" t="str">
        <f t="shared" si="419"/>
        <v/>
      </c>
      <c r="W326" s="82" t="str">
        <f t="shared" si="419"/>
        <v/>
      </c>
      <c r="X326" s="82" t="str">
        <f t="shared" si="419"/>
        <v/>
      </c>
      <c r="Y326" s="82" t="str">
        <f t="shared" si="419"/>
        <v/>
      </c>
      <c r="Z326" s="82" t="str">
        <f t="shared" si="419"/>
        <v/>
      </c>
      <c r="AA326" s="82" t="str">
        <f t="shared" si="419"/>
        <v/>
      </c>
      <c r="AB326" s="82" t="str">
        <f t="shared" si="419"/>
        <v/>
      </c>
      <c r="AC326" s="82" t="str">
        <f t="shared" si="419"/>
        <v/>
      </c>
      <c r="AD326" s="82" t="str">
        <f t="shared" si="419"/>
        <v/>
      </c>
      <c r="AE326" s="82" t="str">
        <f t="shared" si="419"/>
        <v/>
      </c>
      <c r="AF326" s="82" t="str">
        <f t="shared" si="419"/>
        <v/>
      </c>
      <c r="AG326" s="82" t="str">
        <f t="shared" si="419"/>
        <v/>
      </c>
      <c r="AH326" s="82" t="str">
        <f t="shared" si="419"/>
        <v/>
      </c>
      <c r="AI326" s="82" t="str">
        <f t="shared" si="419"/>
        <v/>
      </c>
      <c r="AJ326" s="82" t="str">
        <f t="shared" si="419"/>
        <v/>
      </c>
      <c r="AK326" s="82" t="str">
        <f t="shared" si="419"/>
        <v/>
      </c>
      <c r="AL326" s="82" t="str">
        <f t="shared" si="419"/>
        <v/>
      </c>
      <c r="AM326" s="82" t="str">
        <f t="shared" si="419"/>
        <v/>
      </c>
      <c r="AN326" s="82" t="str">
        <f t="shared" si="419"/>
        <v/>
      </c>
      <c r="AO326" s="82" t="str">
        <f t="shared" si="419"/>
        <v/>
      </c>
      <c r="AP326" s="82" t="str">
        <f t="shared" si="419"/>
        <v/>
      </c>
      <c r="AQ326" s="82" t="str">
        <f t="shared" si="419"/>
        <v/>
      </c>
      <c r="AR326" s="82" t="str">
        <f t="shared" si="419"/>
        <v/>
      </c>
      <c r="AS326" s="82" t="str">
        <f t="shared" si="419"/>
        <v/>
      </c>
      <c r="AT326" s="82" t="str">
        <f t="shared" si="419"/>
        <v/>
      </c>
      <c r="AU326" s="82" t="str">
        <f t="shared" si="419"/>
        <v/>
      </c>
      <c r="AV326" s="82" t="str">
        <f t="shared" si="419"/>
        <v/>
      </c>
      <c r="AW326" s="82" t="str">
        <f t="shared" si="419"/>
        <v/>
      </c>
      <c r="AX326" s="82" t="str">
        <f t="shared" si="419"/>
        <v/>
      </c>
      <c r="AY326" s="82" t="str">
        <f t="shared" si="419"/>
        <v/>
      </c>
      <c r="AZ326" s="82" t="str">
        <f t="shared" si="419"/>
        <v/>
      </c>
      <c r="BA326" s="82" t="str">
        <f t="shared" si="419"/>
        <v/>
      </c>
      <c r="BB326" s="82" t="str">
        <f t="shared" si="419"/>
        <v/>
      </c>
      <c r="BC326" s="82" t="str">
        <f t="shared" si="419"/>
        <v/>
      </c>
      <c r="BD326" s="82" t="str">
        <f t="shared" si="419"/>
        <v/>
      </c>
      <c r="BE326" s="82" t="str">
        <f t="shared" si="419"/>
        <v/>
      </c>
      <c r="BF326" s="82" t="str">
        <f t="shared" si="419"/>
        <v/>
      </c>
      <c r="BG326" s="82" t="str">
        <f t="shared" si="419"/>
        <v/>
      </c>
      <c r="BH326" s="82" t="str">
        <f t="shared" si="419"/>
        <v/>
      </c>
      <c r="BI326" s="82" t="str">
        <f t="shared" si="419"/>
        <v/>
      </c>
      <c r="BJ326" s="82" t="str">
        <f t="shared" si="419"/>
        <v/>
      </c>
      <c r="BK326" s="82" t="str">
        <f t="shared" si="350"/>
        <v/>
      </c>
      <c r="BL326" s="82"/>
      <c r="BM326" s="82"/>
      <c r="BN326" s="82"/>
      <c r="BO326" s="82"/>
      <c r="BP326" s="82"/>
      <c r="BZ326">
        <f t="shared" ref="BZ326:CA389" si="420">COUNTIFS($D:$D,$BY326,$K:$K,BZ$4,$G:$G,$CB$1)</f>
        <v>0</v>
      </c>
      <c r="CA326">
        <f t="shared" si="420"/>
        <v>0</v>
      </c>
    </row>
    <row r="327" spans="1:79" x14ac:dyDescent="0.25">
      <c r="A327" t="str">
        <f t="shared" si="411"/>
        <v>1</v>
      </c>
      <c r="B327" t="str">
        <f t="shared" si="412"/>
        <v>0</v>
      </c>
      <c r="C327">
        <f>COUNTIF($D$3:D327,D327)</f>
        <v>0</v>
      </c>
      <c r="J327" t="str">
        <f t="shared" si="413"/>
        <v/>
      </c>
      <c r="K327" t="str">
        <f t="shared" si="414"/>
        <v/>
      </c>
      <c r="L327" t="str">
        <f t="shared" si="415"/>
        <v xml:space="preserve"> </v>
      </c>
      <c r="M327" t="str">
        <f t="shared" si="416"/>
        <v/>
      </c>
      <c r="N327" t="e">
        <f>VLOOKUP(E327,HC!A:B,2,0)</f>
        <v>#N/A</v>
      </c>
      <c r="O327" t="e">
        <f>VLOOKUP(N327,HC!B:C,2,0)</f>
        <v>#N/A</v>
      </c>
      <c r="P327" s="82" t="str">
        <f t="shared" ref="P327:BJ327" si="421">IFERROR(IF($G327="inactive","",IF(AND($L327&lt;P$1,$M327&lt;P$1),"",IF(AND($L327&gt;Q$1,$M327&gt;Q$1),"",IF(AND($L327&lt;P$1,$M327&lt;=Q$1),$M327-P$1,IF(AND($L327&gt;=P$1,$M327&gt;Q$1),Q$1-$L327,IF(AND($L327&gt;=P$1,$M327&lt;=Q$1),$M327-$L327,IF(AND($L327&lt;P$1,$M327&gt;Q$1),Q$1-P$1,""))))))),"")</f>
        <v/>
      </c>
      <c r="Q327" s="82" t="str">
        <f t="shared" si="421"/>
        <v/>
      </c>
      <c r="R327" s="82" t="str">
        <f t="shared" si="421"/>
        <v/>
      </c>
      <c r="S327" s="82" t="str">
        <f t="shared" si="421"/>
        <v/>
      </c>
      <c r="T327" s="82" t="str">
        <f t="shared" si="421"/>
        <v/>
      </c>
      <c r="U327" s="82" t="str">
        <f t="shared" si="421"/>
        <v/>
      </c>
      <c r="V327" s="82" t="str">
        <f t="shared" si="421"/>
        <v/>
      </c>
      <c r="W327" s="82" t="str">
        <f t="shared" si="421"/>
        <v/>
      </c>
      <c r="X327" s="82" t="str">
        <f t="shared" si="421"/>
        <v/>
      </c>
      <c r="Y327" s="82" t="str">
        <f t="shared" si="421"/>
        <v/>
      </c>
      <c r="Z327" s="82" t="str">
        <f t="shared" si="421"/>
        <v/>
      </c>
      <c r="AA327" s="82" t="str">
        <f t="shared" si="421"/>
        <v/>
      </c>
      <c r="AB327" s="82" t="str">
        <f t="shared" si="421"/>
        <v/>
      </c>
      <c r="AC327" s="82" t="str">
        <f t="shared" si="421"/>
        <v/>
      </c>
      <c r="AD327" s="82" t="str">
        <f t="shared" si="421"/>
        <v/>
      </c>
      <c r="AE327" s="82" t="str">
        <f t="shared" si="421"/>
        <v/>
      </c>
      <c r="AF327" s="82" t="str">
        <f t="shared" si="421"/>
        <v/>
      </c>
      <c r="AG327" s="82" t="str">
        <f t="shared" si="421"/>
        <v/>
      </c>
      <c r="AH327" s="82" t="str">
        <f t="shared" si="421"/>
        <v/>
      </c>
      <c r="AI327" s="82" t="str">
        <f t="shared" si="421"/>
        <v/>
      </c>
      <c r="AJ327" s="82" t="str">
        <f t="shared" si="421"/>
        <v/>
      </c>
      <c r="AK327" s="82" t="str">
        <f t="shared" si="421"/>
        <v/>
      </c>
      <c r="AL327" s="82" t="str">
        <f t="shared" si="421"/>
        <v/>
      </c>
      <c r="AM327" s="82" t="str">
        <f t="shared" si="421"/>
        <v/>
      </c>
      <c r="AN327" s="82" t="str">
        <f t="shared" si="421"/>
        <v/>
      </c>
      <c r="AO327" s="82" t="str">
        <f t="shared" si="421"/>
        <v/>
      </c>
      <c r="AP327" s="82" t="str">
        <f t="shared" si="421"/>
        <v/>
      </c>
      <c r="AQ327" s="82" t="str">
        <f t="shared" si="421"/>
        <v/>
      </c>
      <c r="AR327" s="82" t="str">
        <f t="shared" si="421"/>
        <v/>
      </c>
      <c r="AS327" s="82" t="str">
        <f t="shared" si="421"/>
        <v/>
      </c>
      <c r="AT327" s="82" t="str">
        <f t="shared" si="421"/>
        <v/>
      </c>
      <c r="AU327" s="82" t="str">
        <f t="shared" si="421"/>
        <v/>
      </c>
      <c r="AV327" s="82" t="str">
        <f t="shared" si="421"/>
        <v/>
      </c>
      <c r="AW327" s="82" t="str">
        <f t="shared" si="421"/>
        <v/>
      </c>
      <c r="AX327" s="82" t="str">
        <f t="shared" si="421"/>
        <v/>
      </c>
      <c r="AY327" s="82" t="str">
        <f t="shared" si="421"/>
        <v/>
      </c>
      <c r="AZ327" s="82" t="str">
        <f t="shared" si="421"/>
        <v/>
      </c>
      <c r="BA327" s="82" t="str">
        <f t="shared" si="421"/>
        <v/>
      </c>
      <c r="BB327" s="82" t="str">
        <f t="shared" si="421"/>
        <v/>
      </c>
      <c r="BC327" s="82" t="str">
        <f t="shared" si="421"/>
        <v/>
      </c>
      <c r="BD327" s="82" t="str">
        <f t="shared" si="421"/>
        <v/>
      </c>
      <c r="BE327" s="82" t="str">
        <f t="shared" si="421"/>
        <v/>
      </c>
      <c r="BF327" s="82" t="str">
        <f t="shared" si="421"/>
        <v/>
      </c>
      <c r="BG327" s="82" t="str">
        <f t="shared" si="421"/>
        <v/>
      </c>
      <c r="BH327" s="82" t="str">
        <f t="shared" si="421"/>
        <v/>
      </c>
      <c r="BI327" s="82" t="str">
        <f t="shared" si="421"/>
        <v/>
      </c>
      <c r="BJ327" s="82" t="str">
        <f t="shared" si="421"/>
        <v/>
      </c>
      <c r="BK327" s="82" t="str">
        <f t="shared" ref="BK327:BK390" si="422">IFERROR(IF($G327="inactive","",IF(AND($L327&lt;BK$1,$M327&lt;BK$1),"",IF(AND($L327&gt;BL$1,$M327&gt;BL$1),"",IF(AND($L327&lt;BK$1,$M327&lt;=BL$1),$M327-BK$1,IF(AND($L327&gt;=BK$1,$M327&gt;BL$1),BL$1-$L327,IF(AND($L327&gt;=BK$1,$M327&lt;=BL$1),$M327-$L327,IF(AND($L327&lt;BK$1,$M327&gt;BL$1),BL$1-BK$1,""))))))),"")</f>
        <v/>
      </c>
      <c r="BL327" s="82"/>
      <c r="BM327" s="82"/>
      <c r="BN327" s="82"/>
      <c r="BO327" s="82"/>
      <c r="BP327" s="82"/>
      <c r="BZ327">
        <f t="shared" si="420"/>
        <v>0</v>
      </c>
      <c r="CA327">
        <f t="shared" si="420"/>
        <v>0</v>
      </c>
    </row>
    <row r="328" spans="1:79" x14ac:dyDescent="0.25">
      <c r="A328" t="str">
        <f t="shared" si="411"/>
        <v>1</v>
      </c>
      <c r="B328" t="str">
        <f t="shared" si="412"/>
        <v>0</v>
      </c>
      <c r="C328">
        <f>COUNTIF($D$3:D328,D328)</f>
        <v>0</v>
      </c>
      <c r="J328" t="str">
        <f t="shared" si="413"/>
        <v/>
      </c>
      <c r="K328" t="str">
        <f t="shared" si="414"/>
        <v/>
      </c>
      <c r="L328" t="str">
        <f t="shared" si="415"/>
        <v xml:space="preserve"> </v>
      </c>
      <c r="M328" t="str">
        <f t="shared" si="416"/>
        <v/>
      </c>
      <c r="N328" t="e">
        <f>VLOOKUP(E328,HC!A:B,2,0)</f>
        <v>#N/A</v>
      </c>
      <c r="O328" t="e">
        <f>VLOOKUP(N328,HC!B:C,2,0)</f>
        <v>#N/A</v>
      </c>
      <c r="P328" s="82" t="str">
        <f t="shared" ref="P328:BJ328" si="423">IFERROR(IF($G328="inactive","",IF(AND($L328&lt;P$1,$M328&lt;P$1),"",IF(AND($L328&gt;Q$1,$M328&gt;Q$1),"",IF(AND($L328&lt;P$1,$M328&lt;=Q$1),$M328-P$1,IF(AND($L328&gt;=P$1,$M328&gt;Q$1),Q$1-$L328,IF(AND($L328&gt;=P$1,$M328&lt;=Q$1),$M328-$L328,IF(AND($L328&lt;P$1,$M328&gt;Q$1),Q$1-P$1,""))))))),"")</f>
        <v/>
      </c>
      <c r="Q328" s="82" t="str">
        <f t="shared" si="423"/>
        <v/>
      </c>
      <c r="R328" s="82" t="str">
        <f t="shared" si="423"/>
        <v/>
      </c>
      <c r="S328" s="82" t="str">
        <f t="shared" si="423"/>
        <v/>
      </c>
      <c r="T328" s="82" t="str">
        <f t="shared" si="423"/>
        <v/>
      </c>
      <c r="U328" s="82" t="str">
        <f t="shared" si="423"/>
        <v/>
      </c>
      <c r="V328" s="82" t="str">
        <f t="shared" si="423"/>
        <v/>
      </c>
      <c r="W328" s="82" t="str">
        <f t="shared" si="423"/>
        <v/>
      </c>
      <c r="X328" s="82" t="str">
        <f t="shared" si="423"/>
        <v/>
      </c>
      <c r="Y328" s="82" t="str">
        <f t="shared" si="423"/>
        <v/>
      </c>
      <c r="Z328" s="82" t="str">
        <f t="shared" si="423"/>
        <v/>
      </c>
      <c r="AA328" s="82" t="str">
        <f t="shared" si="423"/>
        <v/>
      </c>
      <c r="AB328" s="82" t="str">
        <f t="shared" si="423"/>
        <v/>
      </c>
      <c r="AC328" s="82" t="str">
        <f t="shared" si="423"/>
        <v/>
      </c>
      <c r="AD328" s="82" t="str">
        <f t="shared" si="423"/>
        <v/>
      </c>
      <c r="AE328" s="82" t="str">
        <f t="shared" si="423"/>
        <v/>
      </c>
      <c r="AF328" s="82" t="str">
        <f t="shared" si="423"/>
        <v/>
      </c>
      <c r="AG328" s="82" t="str">
        <f t="shared" si="423"/>
        <v/>
      </c>
      <c r="AH328" s="82" t="str">
        <f t="shared" si="423"/>
        <v/>
      </c>
      <c r="AI328" s="82" t="str">
        <f t="shared" si="423"/>
        <v/>
      </c>
      <c r="AJ328" s="82" t="str">
        <f t="shared" si="423"/>
        <v/>
      </c>
      <c r="AK328" s="82" t="str">
        <f t="shared" si="423"/>
        <v/>
      </c>
      <c r="AL328" s="82" t="str">
        <f t="shared" si="423"/>
        <v/>
      </c>
      <c r="AM328" s="82" t="str">
        <f t="shared" si="423"/>
        <v/>
      </c>
      <c r="AN328" s="82" t="str">
        <f t="shared" si="423"/>
        <v/>
      </c>
      <c r="AO328" s="82" t="str">
        <f t="shared" si="423"/>
        <v/>
      </c>
      <c r="AP328" s="82" t="str">
        <f t="shared" si="423"/>
        <v/>
      </c>
      <c r="AQ328" s="82" t="str">
        <f t="shared" si="423"/>
        <v/>
      </c>
      <c r="AR328" s="82" t="str">
        <f t="shared" si="423"/>
        <v/>
      </c>
      <c r="AS328" s="82" t="str">
        <f t="shared" si="423"/>
        <v/>
      </c>
      <c r="AT328" s="82" t="str">
        <f t="shared" si="423"/>
        <v/>
      </c>
      <c r="AU328" s="82" t="str">
        <f t="shared" si="423"/>
        <v/>
      </c>
      <c r="AV328" s="82" t="str">
        <f t="shared" si="423"/>
        <v/>
      </c>
      <c r="AW328" s="82" t="str">
        <f t="shared" si="423"/>
        <v/>
      </c>
      <c r="AX328" s="82" t="str">
        <f t="shared" si="423"/>
        <v/>
      </c>
      <c r="AY328" s="82" t="str">
        <f t="shared" si="423"/>
        <v/>
      </c>
      <c r="AZ328" s="82" t="str">
        <f t="shared" si="423"/>
        <v/>
      </c>
      <c r="BA328" s="82" t="str">
        <f t="shared" si="423"/>
        <v/>
      </c>
      <c r="BB328" s="82" t="str">
        <f t="shared" si="423"/>
        <v/>
      </c>
      <c r="BC328" s="82" t="str">
        <f t="shared" si="423"/>
        <v/>
      </c>
      <c r="BD328" s="82" t="str">
        <f t="shared" si="423"/>
        <v/>
      </c>
      <c r="BE328" s="82" t="str">
        <f t="shared" si="423"/>
        <v/>
      </c>
      <c r="BF328" s="82" t="str">
        <f t="shared" si="423"/>
        <v/>
      </c>
      <c r="BG328" s="82" t="str">
        <f t="shared" si="423"/>
        <v/>
      </c>
      <c r="BH328" s="82" t="str">
        <f t="shared" si="423"/>
        <v/>
      </c>
      <c r="BI328" s="82" t="str">
        <f t="shared" si="423"/>
        <v/>
      </c>
      <c r="BJ328" s="82" t="str">
        <f t="shared" si="423"/>
        <v/>
      </c>
      <c r="BK328" s="82" t="str">
        <f t="shared" si="422"/>
        <v/>
      </c>
      <c r="BL328" s="82"/>
      <c r="BM328" s="82"/>
      <c r="BN328" s="82"/>
      <c r="BO328" s="82"/>
      <c r="BP328" s="82"/>
      <c r="BZ328">
        <f t="shared" si="420"/>
        <v>0</v>
      </c>
      <c r="CA328">
        <f t="shared" si="420"/>
        <v>0</v>
      </c>
    </row>
    <row r="329" spans="1:79" x14ac:dyDescent="0.25">
      <c r="A329" t="str">
        <f t="shared" si="411"/>
        <v>1</v>
      </c>
      <c r="B329" t="str">
        <f t="shared" si="412"/>
        <v>0</v>
      </c>
      <c r="C329">
        <f>COUNTIF($D$3:D329,D329)</f>
        <v>0</v>
      </c>
      <c r="J329" t="str">
        <f t="shared" si="413"/>
        <v/>
      </c>
      <c r="K329" t="str">
        <f t="shared" si="414"/>
        <v/>
      </c>
      <c r="L329" t="str">
        <f t="shared" si="415"/>
        <v xml:space="preserve"> </v>
      </c>
      <c r="M329" t="str">
        <f t="shared" si="416"/>
        <v/>
      </c>
      <c r="N329" t="e">
        <f>VLOOKUP(E329,HC!A:B,2,0)</f>
        <v>#N/A</v>
      </c>
      <c r="O329" t="e">
        <f>VLOOKUP(N329,HC!B:C,2,0)</f>
        <v>#N/A</v>
      </c>
      <c r="P329" s="82" t="str">
        <f t="shared" ref="P329:BJ329" si="424">IFERROR(IF($G329="inactive","",IF(AND($L329&lt;P$1,$M329&lt;P$1),"",IF(AND($L329&gt;Q$1,$M329&gt;Q$1),"",IF(AND($L329&lt;P$1,$M329&lt;=Q$1),$M329-P$1,IF(AND($L329&gt;=P$1,$M329&gt;Q$1),Q$1-$L329,IF(AND($L329&gt;=P$1,$M329&lt;=Q$1),$M329-$L329,IF(AND($L329&lt;P$1,$M329&gt;Q$1),Q$1-P$1,""))))))),"")</f>
        <v/>
      </c>
      <c r="Q329" s="82" t="str">
        <f t="shared" si="424"/>
        <v/>
      </c>
      <c r="R329" s="82" t="str">
        <f t="shared" si="424"/>
        <v/>
      </c>
      <c r="S329" s="82" t="str">
        <f t="shared" si="424"/>
        <v/>
      </c>
      <c r="T329" s="82" t="str">
        <f t="shared" si="424"/>
        <v/>
      </c>
      <c r="U329" s="82" t="str">
        <f t="shared" si="424"/>
        <v/>
      </c>
      <c r="V329" s="82" t="str">
        <f t="shared" si="424"/>
        <v/>
      </c>
      <c r="W329" s="82" t="str">
        <f t="shared" si="424"/>
        <v/>
      </c>
      <c r="X329" s="82" t="str">
        <f t="shared" si="424"/>
        <v/>
      </c>
      <c r="Y329" s="82" t="str">
        <f t="shared" si="424"/>
        <v/>
      </c>
      <c r="Z329" s="82" t="str">
        <f t="shared" si="424"/>
        <v/>
      </c>
      <c r="AA329" s="82" t="str">
        <f t="shared" si="424"/>
        <v/>
      </c>
      <c r="AB329" s="82" t="str">
        <f t="shared" si="424"/>
        <v/>
      </c>
      <c r="AC329" s="82" t="str">
        <f t="shared" si="424"/>
        <v/>
      </c>
      <c r="AD329" s="82" t="str">
        <f t="shared" si="424"/>
        <v/>
      </c>
      <c r="AE329" s="82" t="str">
        <f t="shared" si="424"/>
        <v/>
      </c>
      <c r="AF329" s="82" t="str">
        <f t="shared" si="424"/>
        <v/>
      </c>
      <c r="AG329" s="82" t="str">
        <f t="shared" si="424"/>
        <v/>
      </c>
      <c r="AH329" s="82" t="str">
        <f t="shared" si="424"/>
        <v/>
      </c>
      <c r="AI329" s="82" t="str">
        <f t="shared" si="424"/>
        <v/>
      </c>
      <c r="AJ329" s="82" t="str">
        <f t="shared" si="424"/>
        <v/>
      </c>
      <c r="AK329" s="82" t="str">
        <f t="shared" si="424"/>
        <v/>
      </c>
      <c r="AL329" s="82" t="str">
        <f t="shared" si="424"/>
        <v/>
      </c>
      <c r="AM329" s="82" t="str">
        <f t="shared" si="424"/>
        <v/>
      </c>
      <c r="AN329" s="82" t="str">
        <f t="shared" si="424"/>
        <v/>
      </c>
      <c r="AO329" s="82" t="str">
        <f t="shared" si="424"/>
        <v/>
      </c>
      <c r="AP329" s="82" t="str">
        <f t="shared" si="424"/>
        <v/>
      </c>
      <c r="AQ329" s="82" t="str">
        <f t="shared" si="424"/>
        <v/>
      </c>
      <c r="AR329" s="82" t="str">
        <f t="shared" si="424"/>
        <v/>
      </c>
      <c r="AS329" s="82" t="str">
        <f t="shared" si="424"/>
        <v/>
      </c>
      <c r="AT329" s="82" t="str">
        <f t="shared" si="424"/>
        <v/>
      </c>
      <c r="AU329" s="82" t="str">
        <f t="shared" si="424"/>
        <v/>
      </c>
      <c r="AV329" s="82" t="str">
        <f t="shared" si="424"/>
        <v/>
      </c>
      <c r="AW329" s="82" t="str">
        <f t="shared" si="424"/>
        <v/>
      </c>
      <c r="AX329" s="82" t="str">
        <f t="shared" si="424"/>
        <v/>
      </c>
      <c r="AY329" s="82" t="str">
        <f t="shared" si="424"/>
        <v/>
      </c>
      <c r="AZ329" s="82" t="str">
        <f t="shared" si="424"/>
        <v/>
      </c>
      <c r="BA329" s="82" t="str">
        <f t="shared" si="424"/>
        <v/>
      </c>
      <c r="BB329" s="82" t="str">
        <f t="shared" si="424"/>
        <v/>
      </c>
      <c r="BC329" s="82" t="str">
        <f t="shared" si="424"/>
        <v/>
      </c>
      <c r="BD329" s="82" t="str">
        <f t="shared" si="424"/>
        <v/>
      </c>
      <c r="BE329" s="82" t="str">
        <f t="shared" si="424"/>
        <v/>
      </c>
      <c r="BF329" s="82" t="str">
        <f t="shared" si="424"/>
        <v/>
      </c>
      <c r="BG329" s="82" t="str">
        <f t="shared" si="424"/>
        <v/>
      </c>
      <c r="BH329" s="82" t="str">
        <f t="shared" si="424"/>
        <v/>
      </c>
      <c r="BI329" s="82" t="str">
        <f t="shared" si="424"/>
        <v/>
      </c>
      <c r="BJ329" s="82" t="str">
        <f t="shared" si="424"/>
        <v/>
      </c>
      <c r="BK329" s="82" t="str">
        <f t="shared" si="422"/>
        <v/>
      </c>
      <c r="BL329" s="82"/>
      <c r="BM329" s="82"/>
      <c r="BN329" s="82"/>
      <c r="BO329" s="82"/>
      <c r="BP329" s="82"/>
      <c r="BZ329">
        <f t="shared" si="420"/>
        <v>0</v>
      </c>
      <c r="CA329">
        <f t="shared" si="420"/>
        <v>0</v>
      </c>
    </row>
    <row r="330" spans="1:79" x14ac:dyDescent="0.25">
      <c r="A330" t="str">
        <f t="shared" si="411"/>
        <v>1</v>
      </c>
      <c r="B330" t="str">
        <f t="shared" si="412"/>
        <v>0</v>
      </c>
      <c r="C330">
        <f>COUNTIF($D$3:D330,D330)</f>
        <v>0</v>
      </c>
      <c r="J330" t="str">
        <f t="shared" si="413"/>
        <v/>
      </c>
      <c r="K330" t="str">
        <f t="shared" si="414"/>
        <v/>
      </c>
      <c r="L330" t="str">
        <f t="shared" si="415"/>
        <v xml:space="preserve"> </v>
      </c>
      <c r="M330" t="str">
        <f t="shared" si="416"/>
        <v/>
      </c>
      <c r="N330" t="e">
        <f>VLOOKUP(E330,HC!A:B,2,0)</f>
        <v>#N/A</v>
      </c>
      <c r="O330" t="e">
        <f>VLOOKUP(N330,HC!B:C,2,0)</f>
        <v>#N/A</v>
      </c>
      <c r="P330" s="82" t="str">
        <f t="shared" ref="P330:BJ330" si="425">IFERROR(IF($G330="inactive","",IF(AND($L330&lt;P$1,$M330&lt;P$1),"",IF(AND($L330&gt;Q$1,$M330&gt;Q$1),"",IF(AND($L330&lt;P$1,$M330&lt;=Q$1),$M330-P$1,IF(AND($L330&gt;=P$1,$M330&gt;Q$1),Q$1-$L330,IF(AND($L330&gt;=P$1,$M330&lt;=Q$1),$M330-$L330,IF(AND($L330&lt;P$1,$M330&gt;Q$1),Q$1-P$1,""))))))),"")</f>
        <v/>
      </c>
      <c r="Q330" s="82" t="str">
        <f t="shared" si="425"/>
        <v/>
      </c>
      <c r="R330" s="82" t="str">
        <f t="shared" si="425"/>
        <v/>
      </c>
      <c r="S330" s="82" t="str">
        <f t="shared" si="425"/>
        <v/>
      </c>
      <c r="T330" s="82" t="str">
        <f t="shared" si="425"/>
        <v/>
      </c>
      <c r="U330" s="82" t="str">
        <f t="shared" si="425"/>
        <v/>
      </c>
      <c r="V330" s="82" t="str">
        <f t="shared" si="425"/>
        <v/>
      </c>
      <c r="W330" s="82" t="str">
        <f t="shared" si="425"/>
        <v/>
      </c>
      <c r="X330" s="82" t="str">
        <f t="shared" si="425"/>
        <v/>
      </c>
      <c r="Y330" s="82" t="str">
        <f t="shared" si="425"/>
        <v/>
      </c>
      <c r="Z330" s="82" t="str">
        <f t="shared" si="425"/>
        <v/>
      </c>
      <c r="AA330" s="82" t="str">
        <f t="shared" si="425"/>
        <v/>
      </c>
      <c r="AB330" s="82" t="str">
        <f t="shared" si="425"/>
        <v/>
      </c>
      <c r="AC330" s="82" t="str">
        <f t="shared" si="425"/>
        <v/>
      </c>
      <c r="AD330" s="82" t="str">
        <f t="shared" si="425"/>
        <v/>
      </c>
      <c r="AE330" s="82" t="str">
        <f t="shared" si="425"/>
        <v/>
      </c>
      <c r="AF330" s="82" t="str">
        <f t="shared" si="425"/>
        <v/>
      </c>
      <c r="AG330" s="82" t="str">
        <f t="shared" si="425"/>
        <v/>
      </c>
      <c r="AH330" s="82" t="str">
        <f t="shared" si="425"/>
        <v/>
      </c>
      <c r="AI330" s="82" t="str">
        <f t="shared" si="425"/>
        <v/>
      </c>
      <c r="AJ330" s="82" t="str">
        <f t="shared" si="425"/>
        <v/>
      </c>
      <c r="AK330" s="82" t="str">
        <f t="shared" si="425"/>
        <v/>
      </c>
      <c r="AL330" s="82" t="str">
        <f t="shared" si="425"/>
        <v/>
      </c>
      <c r="AM330" s="82" t="str">
        <f t="shared" si="425"/>
        <v/>
      </c>
      <c r="AN330" s="82" t="str">
        <f t="shared" si="425"/>
        <v/>
      </c>
      <c r="AO330" s="82" t="str">
        <f t="shared" si="425"/>
        <v/>
      </c>
      <c r="AP330" s="82" t="str">
        <f t="shared" si="425"/>
        <v/>
      </c>
      <c r="AQ330" s="82" t="str">
        <f t="shared" si="425"/>
        <v/>
      </c>
      <c r="AR330" s="82" t="str">
        <f t="shared" si="425"/>
        <v/>
      </c>
      <c r="AS330" s="82" t="str">
        <f t="shared" si="425"/>
        <v/>
      </c>
      <c r="AT330" s="82" t="str">
        <f t="shared" si="425"/>
        <v/>
      </c>
      <c r="AU330" s="82" t="str">
        <f t="shared" si="425"/>
        <v/>
      </c>
      <c r="AV330" s="82" t="str">
        <f t="shared" si="425"/>
        <v/>
      </c>
      <c r="AW330" s="82" t="str">
        <f t="shared" si="425"/>
        <v/>
      </c>
      <c r="AX330" s="82" t="str">
        <f t="shared" si="425"/>
        <v/>
      </c>
      <c r="AY330" s="82" t="str">
        <f t="shared" si="425"/>
        <v/>
      </c>
      <c r="AZ330" s="82" t="str">
        <f t="shared" si="425"/>
        <v/>
      </c>
      <c r="BA330" s="82" t="str">
        <f t="shared" si="425"/>
        <v/>
      </c>
      <c r="BB330" s="82" t="str">
        <f t="shared" si="425"/>
        <v/>
      </c>
      <c r="BC330" s="82" t="str">
        <f t="shared" si="425"/>
        <v/>
      </c>
      <c r="BD330" s="82" t="str">
        <f t="shared" si="425"/>
        <v/>
      </c>
      <c r="BE330" s="82" t="str">
        <f t="shared" si="425"/>
        <v/>
      </c>
      <c r="BF330" s="82" t="str">
        <f t="shared" si="425"/>
        <v/>
      </c>
      <c r="BG330" s="82" t="str">
        <f t="shared" si="425"/>
        <v/>
      </c>
      <c r="BH330" s="82" t="str">
        <f t="shared" si="425"/>
        <v/>
      </c>
      <c r="BI330" s="82" t="str">
        <f t="shared" si="425"/>
        <v/>
      </c>
      <c r="BJ330" s="82" t="str">
        <f t="shared" si="425"/>
        <v/>
      </c>
      <c r="BK330" s="82" t="str">
        <f t="shared" si="422"/>
        <v/>
      </c>
      <c r="BL330" s="82"/>
      <c r="BM330" s="82"/>
      <c r="BN330" s="82"/>
      <c r="BO330" s="82"/>
      <c r="BP330" s="82"/>
      <c r="BZ330">
        <f t="shared" si="420"/>
        <v>0</v>
      </c>
      <c r="CA330">
        <f t="shared" si="420"/>
        <v>0</v>
      </c>
    </row>
    <row r="331" spans="1:79" x14ac:dyDescent="0.25">
      <c r="A331" t="str">
        <f t="shared" si="411"/>
        <v>1</v>
      </c>
      <c r="B331" t="str">
        <f t="shared" si="412"/>
        <v>0</v>
      </c>
      <c r="C331">
        <f>COUNTIF($D$3:D331,D331)</f>
        <v>0</v>
      </c>
      <c r="J331" t="str">
        <f t="shared" si="413"/>
        <v/>
      </c>
      <c r="K331" t="str">
        <f t="shared" si="414"/>
        <v/>
      </c>
      <c r="L331" t="str">
        <f t="shared" si="415"/>
        <v xml:space="preserve"> </v>
      </c>
      <c r="M331" t="str">
        <f t="shared" si="416"/>
        <v/>
      </c>
      <c r="N331" t="e">
        <f>VLOOKUP(E331,HC!A:B,2,0)</f>
        <v>#N/A</v>
      </c>
      <c r="O331" t="e">
        <f>VLOOKUP(N331,HC!B:C,2,0)</f>
        <v>#N/A</v>
      </c>
      <c r="P331" s="82" t="str">
        <f t="shared" ref="P331:BJ331" si="426">IFERROR(IF($G331="inactive","",IF(AND($L331&lt;P$1,$M331&lt;P$1),"",IF(AND($L331&gt;Q$1,$M331&gt;Q$1),"",IF(AND($L331&lt;P$1,$M331&lt;=Q$1),$M331-P$1,IF(AND($L331&gt;=P$1,$M331&gt;Q$1),Q$1-$L331,IF(AND($L331&gt;=P$1,$M331&lt;=Q$1),$M331-$L331,IF(AND($L331&lt;P$1,$M331&gt;Q$1),Q$1-P$1,""))))))),"")</f>
        <v/>
      </c>
      <c r="Q331" s="82" t="str">
        <f t="shared" si="426"/>
        <v/>
      </c>
      <c r="R331" s="82" t="str">
        <f t="shared" si="426"/>
        <v/>
      </c>
      <c r="S331" s="82" t="str">
        <f t="shared" si="426"/>
        <v/>
      </c>
      <c r="T331" s="82" t="str">
        <f t="shared" si="426"/>
        <v/>
      </c>
      <c r="U331" s="82" t="str">
        <f t="shared" si="426"/>
        <v/>
      </c>
      <c r="V331" s="82" t="str">
        <f t="shared" si="426"/>
        <v/>
      </c>
      <c r="W331" s="82" t="str">
        <f t="shared" si="426"/>
        <v/>
      </c>
      <c r="X331" s="82" t="str">
        <f t="shared" si="426"/>
        <v/>
      </c>
      <c r="Y331" s="82" t="str">
        <f t="shared" si="426"/>
        <v/>
      </c>
      <c r="Z331" s="82" t="str">
        <f t="shared" si="426"/>
        <v/>
      </c>
      <c r="AA331" s="82" t="str">
        <f t="shared" si="426"/>
        <v/>
      </c>
      <c r="AB331" s="82" t="str">
        <f t="shared" si="426"/>
        <v/>
      </c>
      <c r="AC331" s="82" t="str">
        <f t="shared" si="426"/>
        <v/>
      </c>
      <c r="AD331" s="82" t="str">
        <f t="shared" si="426"/>
        <v/>
      </c>
      <c r="AE331" s="82" t="str">
        <f t="shared" si="426"/>
        <v/>
      </c>
      <c r="AF331" s="82" t="str">
        <f t="shared" si="426"/>
        <v/>
      </c>
      <c r="AG331" s="82" t="str">
        <f t="shared" si="426"/>
        <v/>
      </c>
      <c r="AH331" s="82" t="str">
        <f t="shared" si="426"/>
        <v/>
      </c>
      <c r="AI331" s="82" t="str">
        <f t="shared" si="426"/>
        <v/>
      </c>
      <c r="AJ331" s="82" t="str">
        <f t="shared" si="426"/>
        <v/>
      </c>
      <c r="AK331" s="82" t="str">
        <f t="shared" si="426"/>
        <v/>
      </c>
      <c r="AL331" s="82" t="str">
        <f t="shared" si="426"/>
        <v/>
      </c>
      <c r="AM331" s="82" t="str">
        <f t="shared" si="426"/>
        <v/>
      </c>
      <c r="AN331" s="82" t="str">
        <f t="shared" si="426"/>
        <v/>
      </c>
      <c r="AO331" s="82" t="str">
        <f t="shared" si="426"/>
        <v/>
      </c>
      <c r="AP331" s="82" t="str">
        <f t="shared" si="426"/>
        <v/>
      </c>
      <c r="AQ331" s="82" t="str">
        <f t="shared" si="426"/>
        <v/>
      </c>
      <c r="AR331" s="82" t="str">
        <f t="shared" si="426"/>
        <v/>
      </c>
      <c r="AS331" s="82" t="str">
        <f t="shared" si="426"/>
        <v/>
      </c>
      <c r="AT331" s="82" t="str">
        <f t="shared" si="426"/>
        <v/>
      </c>
      <c r="AU331" s="82" t="str">
        <f t="shared" si="426"/>
        <v/>
      </c>
      <c r="AV331" s="82" t="str">
        <f t="shared" si="426"/>
        <v/>
      </c>
      <c r="AW331" s="82" t="str">
        <f t="shared" si="426"/>
        <v/>
      </c>
      <c r="AX331" s="82" t="str">
        <f t="shared" si="426"/>
        <v/>
      </c>
      <c r="AY331" s="82" t="str">
        <f t="shared" si="426"/>
        <v/>
      </c>
      <c r="AZ331" s="82" t="str">
        <f t="shared" si="426"/>
        <v/>
      </c>
      <c r="BA331" s="82" t="str">
        <f t="shared" si="426"/>
        <v/>
      </c>
      <c r="BB331" s="82" t="str">
        <f t="shared" si="426"/>
        <v/>
      </c>
      <c r="BC331" s="82" t="str">
        <f t="shared" si="426"/>
        <v/>
      </c>
      <c r="BD331" s="82" t="str">
        <f t="shared" si="426"/>
        <v/>
      </c>
      <c r="BE331" s="82" t="str">
        <f t="shared" si="426"/>
        <v/>
      </c>
      <c r="BF331" s="82" t="str">
        <f t="shared" si="426"/>
        <v/>
      </c>
      <c r="BG331" s="82" t="str">
        <f t="shared" si="426"/>
        <v/>
      </c>
      <c r="BH331" s="82" t="str">
        <f t="shared" si="426"/>
        <v/>
      </c>
      <c r="BI331" s="82" t="str">
        <f t="shared" si="426"/>
        <v/>
      </c>
      <c r="BJ331" s="82" t="str">
        <f t="shared" si="426"/>
        <v/>
      </c>
      <c r="BK331" s="82" t="str">
        <f t="shared" si="422"/>
        <v/>
      </c>
      <c r="BL331" s="82"/>
      <c r="BM331" s="82"/>
      <c r="BN331" s="82"/>
      <c r="BO331" s="82"/>
      <c r="BP331" s="82"/>
      <c r="BZ331">
        <f t="shared" si="420"/>
        <v>0</v>
      </c>
      <c r="CA331">
        <f t="shared" si="420"/>
        <v>0</v>
      </c>
    </row>
    <row r="332" spans="1:79" x14ac:dyDescent="0.25">
      <c r="A332" t="str">
        <f t="shared" si="411"/>
        <v>1</v>
      </c>
      <c r="B332" t="str">
        <f t="shared" si="412"/>
        <v>0</v>
      </c>
      <c r="C332">
        <f>COUNTIF($D$3:D332,D332)</f>
        <v>0</v>
      </c>
      <c r="J332" t="str">
        <f t="shared" si="413"/>
        <v/>
      </c>
      <c r="K332" t="str">
        <f t="shared" si="414"/>
        <v/>
      </c>
      <c r="L332" t="str">
        <f t="shared" si="415"/>
        <v xml:space="preserve"> </v>
      </c>
      <c r="M332" t="str">
        <f t="shared" si="416"/>
        <v/>
      </c>
      <c r="N332" t="e">
        <f>VLOOKUP(E332,HC!A:B,2,0)</f>
        <v>#N/A</v>
      </c>
      <c r="O332" t="e">
        <f>VLOOKUP(N332,HC!B:C,2,0)</f>
        <v>#N/A</v>
      </c>
      <c r="P332" s="82" t="str">
        <f t="shared" ref="P332:BJ332" si="427">IFERROR(IF($G332="inactive","",IF(AND($L332&lt;P$1,$M332&lt;P$1),"",IF(AND($L332&gt;Q$1,$M332&gt;Q$1),"",IF(AND($L332&lt;P$1,$M332&lt;=Q$1),$M332-P$1,IF(AND($L332&gt;=P$1,$M332&gt;Q$1),Q$1-$L332,IF(AND($L332&gt;=P$1,$M332&lt;=Q$1),$M332-$L332,IF(AND($L332&lt;P$1,$M332&gt;Q$1),Q$1-P$1,""))))))),"")</f>
        <v/>
      </c>
      <c r="Q332" s="82" t="str">
        <f t="shared" si="427"/>
        <v/>
      </c>
      <c r="R332" s="82" t="str">
        <f t="shared" si="427"/>
        <v/>
      </c>
      <c r="S332" s="82" t="str">
        <f t="shared" si="427"/>
        <v/>
      </c>
      <c r="T332" s="82" t="str">
        <f t="shared" si="427"/>
        <v/>
      </c>
      <c r="U332" s="82" t="str">
        <f t="shared" si="427"/>
        <v/>
      </c>
      <c r="V332" s="82" t="str">
        <f t="shared" si="427"/>
        <v/>
      </c>
      <c r="W332" s="82" t="str">
        <f t="shared" si="427"/>
        <v/>
      </c>
      <c r="X332" s="82" t="str">
        <f t="shared" si="427"/>
        <v/>
      </c>
      <c r="Y332" s="82" t="str">
        <f t="shared" si="427"/>
        <v/>
      </c>
      <c r="Z332" s="82" t="str">
        <f t="shared" si="427"/>
        <v/>
      </c>
      <c r="AA332" s="82" t="str">
        <f t="shared" si="427"/>
        <v/>
      </c>
      <c r="AB332" s="82" t="str">
        <f t="shared" si="427"/>
        <v/>
      </c>
      <c r="AC332" s="82" t="str">
        <f t="shared" si="427"/>
        <v/>
      </c>
      <c r="AD332" s="82" t="str">
        <f t="shared" si="427"/>
        <v/>
      </c>
      <c r="AE332" s="82" t="str">
        <f t="shared" si="427"/>
        <v/>
      </c>
      <c r="AF332" s="82" t="str">
        <f t="shared" si="427"/>
        <v/>
      </c>
      <c r="AG332" s="82" t="str">
        <f t="shared" si="427"/>
        <v/>
      </c>
      <c r="AH332" s="82" t="str">
        <f t="shared" si="427"/>
        <v/>
      </c>
      <c r="AI332" s="82" t="str">
        <f t="shared" si="427"/>
        <v/>
      </c>
      <c r="AJ332" s="82" t="str">
        <f t="shared" si="427"/>
        <v/>
      </c>
      <c r="AK332" s="82" t="str">
        <f t="shared" si="427"/>
        <v/>
      </c>
      <c r="AL332" s="82" t="str">
        <f t="shared" si="427"/>
        <v/>
      </c>
      <c r="AM332" s="82" t="str">
        <f t="shared" si="427"/>
        <v/>
      </c>
      <c r="AN332" s="82" t="str">
        <f t="shared" si="427"/>
        <v/>
      </c>
      <c r="AO332" s="82" t="str">
        <f t="shared" si="427"/>
        <v/>
      </c>
      <c r="AP332" s="82" t="str">
        <f t="shared" si="427"/>
        <v/>
      </c>
      <c r="AQ332" s="82" t="str">
        <f t="shared" si="427"/>
        <v/>
      </c>
      <c r="AR332" s="82" t="str">
        <f t="shared" si="427"/>
        <v/>
      </c>
      <c r="AS332" s="82" t="str">
        <f t="shared" si="427"/>
        <v/>
      </c>
      <c r="AT332" s="82" t="str">
        <f t="shared" si="427"/>
        <v/>
      </c>
      <c r="AU332" s="82" t="str">
        <f t="shared" si="427"/>
        <v/>
      </c>
      <c r="AV332" s="82" t="str">
        <f t="shared" si="427"/>
        <v/>
      </c>
      <c r="AW332" s="82" t="str">
        <f t="shared" si="427"/>
        <v/>
      </c>
      <c r="AX332" s="82" t="str">
        <f t="shared" si="427"/>
        <v/>
      </c>
      <c r="AY332" s="82" t="str">
        <f t="shared" si="427"/>
        <v/>
      </c>
      <c r="AZ332" s="82" t="str">
        <f t="shared" si="427"/>
        <v/>
      </c>
      <c r="BA332" s="82" t="str">
        <f t="shared" si="427"/>
        <v/>
      </c>
      <c r="BB332" s="82" t="str">
        <f t="shared" si="427"/>
        <v/>
      </c>
      <c r="BC332" s="82" t="str">
        <f t="shared" si="427"/>
        <v/>
      </c>
      <c r="BD332" s="82" t="str">
        <f t="shared" si="427"/>
        <v/>
      </c>
      <c r="BE332" s="82" t="str">
        <f t="shared" si="427"/>
        <v/>
      </c>
      <c r="BF332" s="82" t="str">
        <f t="shared" si="427"/>
        <v/>
      </c>
      <c r="BG332" s="82" t="str">
        <f t="shared" si="427"/>
        <v/>
      </c>
      <c r="BH332" s="82" t="str">
        <f t="shared" si="427"/>
        <v/>
      </c>
      <c r="BI332" s="82" t="str">
        <f t="shared" si="427"/>
        <v/>
      </c>
      <c r="BJ332" s="82" t="str">
        <f t="shared" si="427"/>
        <v/>
      </c>
      <c r="BK332" s="82" t="str">
        <f t="shared" si="422"/>
        <v/>
      </c>
      <c r="BL332" s="82"/>
      <c r="BM332" s="82"/>
      <c r="BN332" s="82"/>
      <c r="BO332" s="82"/>
      <c r="BP332" s="82"/>
      <c r="BZ332">
        <f t="shared" si="420"/>
        <v>0</v>
      </c>
      <c r="CA332">
        <f t="shared" si="420"/>
        <v>0</v>
      </c>
    </row>
    <row r="333" spans="1:79" x14ac:dyDescent="0.25">
      <c r="A333" t="str">
        <f t="shared" si="411"/>
        <v>1</v>
      </c>
      <c r="B333" t="str">
        <f t="shared" si="412"/>
        <v>0</v>
      </c>
      <c r="C333">
        <f>COUNTIF($D$3:D333,D333)</f>
        <v>0</v>
      </c>
      <c r="J333" t="str">
        <f t="shared" si="413"/>
        <v/>
      </c>
      <c r="K333" t="str">
        <f t="shared" si="414"/>
        <v/>
      </c>
      <c r="L333" t="str">
        <f t="shared" si="415"/>
        <v xml:space="preserve"> </v>
      </c>
      <c r="M333" t="str">
        <f t="shared" si="416"/>
        <v/>
      </c>
      <c r="N333" t="e">
        <f>VLOOKUP(E333,HC!A:B,2,0)</f>
        <v>#N/A</v>
      </c>
      <c r="O333" t="e">
        <f>VLOOKUP(N333,HC!B:C,2,0)</f>
        <v>#N/A</v>
      </c>
      <c r="P333" s="82" t="str">
        <f t="shared" ref="P333:BJ333" si="428">IFERROR(IF($G333="inactive","",IF(AND($L333&lt;P$1,$M333&lt;P$1),"",IF(AND($L333&gt;Q$1,$M333&gt;Q$1),"",IF(AND($L333&lt;P$1,$M333&lt;=Q$1),$M333-P$1,IF(AND($L333&gt;=P$1,$M333&gt;Q$1),Q$1-$L333,IF(AND($L333&gt;=P$1,$M333&lt;=Q$1),$M333-$L333,IF(AND($L333&lt;P$1,$M333&gt;Q$1),Q$1-P$1,""))))))),"")</f>
        <v/>
      </c>
      <c r="Q333" s="82" t="str">
        <f t="shared" si="428"/>
        <v/>
      </c>
      <c r="R333" s="82" t="str">
        <f t="shared" si="428"/>
        <v/>
      </c>
      <c r="S333" s="82" t="str">
        <f t="shared" si="428"/>
        <v/>
      </c>
      <c r="T333" s="82" t="str">
        <f t="shared" si="428"/>
        <v/>
      </c>
      <c r="U333" s="82" t="str">
        <f t="shared" si="428"/>
        <v/>
      </c>
      <c r="V333" s="82" t="str">
        <f t="shared" si="428"/>
        <v/>
      </c>
      <c r="W333" s="82" t="str">
        <f t="shared" si="428"/>
        <v/>
      </c>
      <c r="X333" s="82" t="str">
        <f t="shared" si="428"/>
        <v/>
      </c>
      <c r="Y333" s="82" t="str">
        <f t="shared" si="428"/>
        <v/>
      </c>
      <c r="Z333" s="82" t="str">
        <f t="shared" si="428"/>
        <v/>
      </c>
      <c r="AA333" s="82" t="str">
        <f t="shared" si="428"/>
        <v/>
      </c>
      <c r="AB333" s="82" t="str">
        <f t="shared" si="428"/>
        <v/>
      </c>
      <c r="AC333" s="82" t="str">
        <f t="shared" si="428"/>
        <v/>
      </c>
      <c r="AD333" s="82" t="str">
        <f t="shared" si="428"/>
        <v/>
      </c>
      <c r="AE333" s="82" t="str">
        <f t="shared" si="428"/>
        <v/>
      </c>
      <c r="AF333" s="82" t="str">
        <f t="shared" si="428"/>
        <v/>
      </c>
      <c r="AG333" s="82" t="str">
        <f t="shared" si="428"/>
        <v/>
      </c>
      <c r="AH333" s="82" t="str">
        <f t="shared" si="428"/>
        <v/>
      </c>
      <c r="AI333" s="82" t="str">
        <f t="shared" si="428"/>
        <v/>
      </c>
      <c r="AJ333" s="82" t="str">
        <f t="shared" si="428"/>
        <v/>
      </c>
      <c r="AK333" s="82" t="str">
        <f t="shared" si="428"/>
        <v/>
      </c>
      <c r="AL333" s="82" t="str">
        <f t="shared" si="428"/>
        <v/>
      </c>
      <c r="AM333" s="82" t="str">
        <f t="shared" si="428"/>
        <v/>
      </c>
      <c r="AN333" s="82" t="str">
        <f t="shared" si="428"/>
        <v/>
      </c>
      <c r="AO333" s="82" t="str">
        <f t="shared" si="428"/>
        <v/>
      </c>
      <c r="AP333" s="82" t="str">
        <f t="shared" si="428"/>
        <v/>
      </c>
      <c r="AQ333" s="82" t="str">
        <f t="shared" si="428"/>
        <v/>
      </c>
      <c r="AR333" s="82" t="str">
        <f t="shared" si="428"/>
        <v/>
      </c>
      <c r="AS333" s="82" t="str">
        <f t="shared" si="428"/>
        <v/>
      </c>
      <c r="AT333" s="82" t="str">
        <f t="shared" si="428"/>
        <v/>
      </c>
      <c r="AU333" s="82" t="str">
        <f t="shared" si="428"/>
        <v/>
      </c>
      <c r="AV333" s="82" t="str">
        <f t="shared" si="428"/>
        <v/>
      </c>
      <c r="AW333" s="82" t="str">
        <f t="shared" si="428"/>
        <v/>
      </c>
      <c r="AX333" s="82" t="str">
        <f t="shared" si="428"/>
        <v/>
      </c>
      <c r="AY333" s="82" t="str">
        <f t="shared" si="428"/>
        <v/>
      </c>
      <c r="AZ333" s="82" t="str">
        <f t="shared" si="428"/>
        <v/>
      </c>
      <c r="BA333" s="82" t="str">
        <f t="shared" si="428"/>
        <v/>
      </c>
      <c r="BB333" s="82" t="str">
        <f t="shared" si="428"/>
        <v/>
      </c>
      <c r="BC333" s="82" t="str">
        <f t="shared" si="428"/>
        <v/>
      </c>
      <c r="BD333" s="82" t="str">
        <f t="shared" si="428"/>
        <v/>
      </c>
      <c r="BE333" s="82" t="str">
        <f t="shared" si="428"/>
        <v/>
      </c>
      <c r="BF333" s="82" t="str">
        <f t="shared" si="428"/>
        <v/>
      </c>
      <c r="BG333" s="82" t="str">
        <f t="shared" si="428"/>
        <v/>
      </c>
      <c r="BH333" s="82" t="str">
        <f t="shared" si="428"/>
        <v/>
      </c>
      <c r="BI333" s="82" t="str">
        <f t="shared" si="428"/>
        <v/>
      </c>
      <c r="BJ333" s="82" t="str">
        <f t="shared" si="428"/>
        <v/>
      </c>
      <c r="BK333" s="82" t="str">
        <f t="shared" si="422"/>
        <v/>
      </c>
      <c r="BL333" s="82"/>
      <c r="BM333" s="82"/>
      <c r="BN333" s="82"/>
      <c r="BO333" s="82"/>
      <c r="BP333" s="82"/>
      <c r="BZ333">
        <f t="shared" si="420"/>
        <v>0</v>
      </c>
      <c r="CA333">
        <f t="shared" si="420"/>
        <v>0</v>
      </c>
    </row>
    <row r="334" spans="1:79" x14ac:dyDescent="0.25">
      <c r="A334" t="str">
        <f t="shared" si="411"/>
        <v>1</v>
      </c>
      <c r="B334" t="str">
        <f t="shared" si="412"/>
        <v>0</v>
      </c>
      <c r="C334">
        <f>COUNTIF($D$3:D334,D334)</f>
        <v>0</v>
      </c>
      <c r="J334" t="str">
        <f t="shared" si="413"/>
        <v/>
      </c>
      <c r="K334" t="str">
        <f t="shared" si="414"/>
        <v/>
      </c>
      <c r="L334" t="str">
        <f t="shared" si="415"/>
        <v xml:space="preserve"> </v>
      </c>
      <c r="M334" t="str">
        <f t="shared" si="416"/>
        <v/>
      </c>
      <c r="N334" t="e">
        <f>VLOOKUP(E334,HC!A:B,2,0)</f>
        <v>#N/A</v>
      </c>
      <c r="O334" t="e">
        <f>VLOOKUP(N334,HC!B:C,2,0)</f>
        <v>#N/A</v>
      </c>
      <c r="P334" s="82" t="str">
        <f t="shared" ref="P334:BJ334" si="429">IFERROR(IF($G334="inactive","",IF(AND($L334&lt;P$1,$M334&lt;P$1),"",IF(AND($L334&gt;Q$1,$M334&gt;Q$1),"",IF(AND($L334&lt;P$1,$M334&lt;=Q$1),$M334-P$1,IF(AND($L334&gt;=P$1,$M334&gt;Q$1),Q$1-$L334,IF(AND($L334&gt;=P$1,$M334&lt;=Q$1),$M334-$L334,IF(AND($L334&lt;P$1,$M334&gt;Q$1),Q$1-P$1,""))))))),"")</f>
        <v/>
      </c>
      <c r="Q334" s="82" t="str">
        <f t="shared" si="429"/>
        <v/>
      </c>
      <c r="R334" s="82" t="str">
        <f t="shared" si="429"/>
        <v/>
      </c>
      <c r="S334" s="82" t="str">
        <f t="shared" si="429"/>
        <v/>
      </c>
      <c r="T334" s="82" t="str">
        <f t="shared" si="429"/>
        <v/>
      </c>
      <c r="U334" s="82" t="str">
        <f t="shared" si="429"/>
        <v/>
      </c>
      <c r="V334" s="82" t="str">
        <f t="shared" si="429"/>
        <v/>
      </c>
      <c r="W334" s="82" t="str">
        <f t="shared" si="429"/>
        <v/>
      </c>
      <c r="X334" s="82" t="str">
        <f t="shared" si="429"/>
        <v/>
      </c>
      <c r="Y334" s="82" t="str">
        <f t="shared" si="429"/>
        <v/>
      </c>
      <c r="Z334" s="82" t="str">
        <f t="shared" si="429"/>
        <v/>
      </c>
      <c r="AA334" s="82" t="str">
        <f t="shared" si="429"/>
        <v/>
      </c>
      <c r="AB334" s="82" t="str">
        <f t="shared" si="429"/>
        <v/>
      </c>
      <c r="AC334" s="82" t="str">
        <f t="shared" si="429"/>
        <v/>
      </c>
      <c r="AD334" s="82" t="str">
        <f t="shared" si="429"/>
        <v/>
      </c>
      <c r="AE334" s="82" t="str">
        <f t="shared" si="429"/>
        <v/>
      </c>
      <c r="AF334" s="82" t="str">
        <f t="shared" si="429"/>
        <v/>
      </c>
      <c r="AG334" s="82" t="str">
        <f t="shared" si="429"/>
        <v/>
      </c>
      <c r="AH334" s="82" t="str">
        <f t="shared" si="429"/>
        <v/>
      </c>
      <c r="AI334" s="82" t="str">
        <f t="shared" si="429"/>
        <v/>
      </c>
      <c r="AJ334" s="82" t="str">
        <f t="shared" si="429"/>
        <v/>
      </c>
      <c r="AK334" s="82" t="str">
        <f t="shared" si="429"/>
        <v/>
      </c>
      <c r="AL334" s="82" t="str">
        <f t="shared" si="429"/>
        <v/>
      </c>
      <c r="AM334" s="82" t="str">
        <f t="shared" si="429"/>
        <v/>
      </c>
      <c r="AN334" s="82" t="str">
        <f t="shared" si="429"/>
        <v/>
      </c>
      <c r="AO334" s="82" t="str">
        <f t="shared" si="429"/>
        <v/>
      </c>
      <c r="AP334" s="82" t="str">
        <f t="shared" si="429"/>
        <v/>
      </c>
      <c r="AQ334" s="82" t="str">
        <f t="shared" si="429"/>
        <v/>
      </c>
      <c r="AR334" s="82" t="str">
        <f t="shared" si="429"/>
        <v/>
      </c>
      <c r="AS334" s="82" t="str">
        <f t="shared" si="429"/>
        <v/>
      </c>
      <c r="AT334" s="82" t="str">
        <f t="shared" si="429"/>
        <v/>
      </c>
      <c r="AU334" s="82" t="str">
        <f t="shared" si="429"/>
        <v/>
      </c>
      <c r="AV334" s="82" t="str">
        <f t="shared" si="429"/>
        <v/>
      </c>
      <c r="AW334" s="82" t="str">
        <f t="shared" si="429"/>
        <v/>
      </c>
      <c r="AX334" s="82" t="str">
        <f t="shared" si="429"/>
        <v/>
      </c>
      <c r="AY334" s="82" t="str">
        <f t="shared" si="429"/>
        <v/>
      </c>
      <c r="AZ334" s="82" t="str">
        <f t="shared" si="429"/>
        <v/>
      </c>
      <c r="BA334" s="82" t="str">
        <f t="shared" si="429"/>
        <v/>
      </c>
      <c r="BB334" s="82" t="str">
        <f t="shared" si="429"/>
        <v/>
      </c>
      <c r="BC334" s="82" t="str">
        <f t="shared" si="429"/>
        <v/>
      </c>
      <c r="BD334" s="82" t="str">
        <f t="shared" si="429"/>
        <v/>
      </c>
      <c r="BE334" s="82" t="str">
        <f t="shared" si="429"/>
        <v/>
      </c>
      <c r="BF334" s="82" t="str">
        <f t="shared" si="429"/>
        <v/>
      </c>
      <c r="BG334" s="82" t="str">
        <f t="shared" si="429"/>
        <v/>
      </c>
      <c r="BH334" s="82" t="str">
        <f t="shared" si="429"/>
        <v/>
      </c>
      <c r="BI334" s="82" t="str">
        <f t="shared" si="429"/>
        <v/>
      </c>
      <c r="BJ334" s="82" t="str">
        <f t="shared" si="429"/>
        <v/>
      </c>
      <c r="BK334" s="82" t="str">
        <f t="shared" si="422"/>
        <v/>
      </c>
      <c r="BL334" s="82"/>
      <c r="BM334" s="82"/>
      <c r="BN334" s="82"/>
      <c r="BO334" s="82"/>
      <c r="BP334" s="82"/>
      <c r="BZ334">
        <f t="shared" si="420"/>
        <v>0</v>
      </c>
      <c r="CA334">
        <f t="shared" si="420"/>
        <v>0</v>
      </c>
    </row>
    <row r="335" spans="1:79" x14ac:dyDescent="0.25">
      <c r="A335" t="str">
        <f t="shared" si="411"/>
        <v>1</v>
      </c>
      <c r="B335" t="str">
        <f t="shared" si="412"/>
        <v>0</v>
      </c>
      <c r="C335">
        <f>COUNTIF($D$3:D335,D335)</f>
        <v>0</v>
      </c>
      <c r="J335" t="str">
        <f t="shared" si="413"/>
        <v/>
      </c>
      <c r="K335" t="str">
        <f t="shared" si="414"/>
        <v/>
      </c>
      <c r="L335" t="str">
        <f t="shared" si="415"/>
        <v xml:space="preserve"> </v>
      </c>
      <c r="M335" t="str">
        <f t="shared" si="416"/>
        <v/>
      </c>
      <c r="N335" t="e">
        <f>VLOOKUP(E335,HC!A:B,2,0)</f>
        <v>#N/A</v>
      </c>
      <c r="O335" t="e">
        <f>VLOOKUP(N335,HC!B:C,2,0)</f>
        <v>#N/A</v>
      </c>
      <c r="P335" s="82" t="str">
        <f t="shared" ref="P335:BJ335" si="430">IFERROR(IF($G335="inactive","",IF(AND($L335&lt;P$1,$M335&lt;P$1),"",IF(AND($L335&gt;Q$1,$M335&gt;Q$1),"",IF(AND($L335&lt;P$1,$M335&lt;=Q$1),$M335-P$1,IF(AND($L335&gt;=P$1,$M335&gt;Q$1),Q$1-$L335,IF(AND($L335&gt;=P$1,$M335&lt;=Q$1),$M335-$L335,IF(AND($L335&lt;P$1,$M335&gt;Q$1),Q$1-P$1,""))))))),"")</f>
        <v/>
      </c>
      <c r="Q335" s="82" t="str">
        <f t="shared" si="430"/>
        <v/>
      </c>
      <c r="R335" s="82" t="str">
        <f t="shared" si="430"/>
        <v/>
      </c>
      <c r="S335" s="82" t="str">
        <f t="shared" si="430"/>
        <v/>
      </c>
      <c r="T335" s="82" t="str">
        <f t="shared" si="430"/>
        <v/>
      </c>
      <c r="U335" s="82" t="str">
        <f t="shared" si="430"/>
        <v/>
      </c>
      <c r="V335" s="82" t="str">
        <f t="shared" si="430"/>
        <v/>
      </c>
      <c r="W335" s="82" t="str">
        <f t="shared" si="430"/>
        <v/>
      </c>
      <c r="X335" s="82" t="str">
        <f t="shared" si="430"/>
        <v/>
      </c>
      <c r="Y335" s="82" t="str">
        <f t="shared" si="430"/>
        <v/>
      </c>
      <c r="Z335" s="82" t="str">
        <f t="shared" si="430"/>
        <v/>
      </c>
      <c r="AA335" s="82" t="str">
        <f t="shared" si="430"/>
        <v/>
      </c>
      <c r="AB335" s="82" t="str">
        <f t="shared" si="430"/>
        <v/>
      </c>
      <c r="AC335" s="82" t="str">
        <f t="shared" si="430"/>
        <v/>
      </c>
      <c r="AD335" s="82" t="str">
        <f t="shared" si="430"/>
        <v/>
      </c>
      <c r="AE335" s="82" t="str">
        <f t="shared" si="430"/>
        <v/>
      </c>
      <c r="AF335" s="82" t="str">
        <f t="shared" si="430"/>
        <v/>
      </c>
      <c r="AG335" s="82" t="str">
        <f t="shared" si="430"/>
        <v/>
      </c>
      <c r="AH335" s="82" t="str">
        <f t="shared" si="430"/>
        <v/>
      </c>
      <c r="AI335" s="82" t="str">
        <f t="shared" si="430"/>
        <v/>
      </c>
      <c r="AJ335" s="82" t="str">
        <f t="shared" si="430"/>
        <v/>
      </c>
      <c r="AK335" s="82" t="str">
        <f t="shared" si="430"/>
        <v/>
      </c>
      <c r="AL335" s="82" t="str">
        <f t="shared" si="430"/>
        <v/>
      </c>
      <c r="AM335" s="82" t="str">
        <f t="shared" si="430"/>
        <v/>
      </c>
      <c r="AN335" s="82" t="str">
        <f t="shared" si="430"/>
        <v/>
      </c>
      <c r="AO335" s="82" t="str">
        <f t="shared" si="430"/>
        <v/>
      </c>
      <c r="AP335" s="82" t="str">
        <f t="shared" si="430"/>
        <v/>
      </c>
      <c r="AQ335" s="82" t="str">
        <f t="shared" si="430"/>
        <v/>
      </c>
      <c r="AR335" s="82" t="str">
        <f t="shared" si="430"/>
        <v/>
      </c>
      <c r="AS335" s="82" t="str">
        <f t="shared" si="430"/>
        <v/>
      </c>
      <c r="AT335" s="82" t="str">
        <f t="shared" si="430"/>
        <v/>
      </c>
      <c r="AU335" s="82" t="str">
        <f t="shared" si="430"/>
        <v/>
      </c>
      <c r="AV335" s="82" t="str">
        <f t="shared" si="430"/>
        <v/>
      </c>
      <c r="AW335" s="82" t="str">
        <f t="shared" si="430"/>
        <v/>
      </c>
      <c r="AX335" s="82" t="str">
        <f t="shared" si="430"/>
        <v/>
      </c>
      <c r="AY335" s="82" t="str">
        <f t="shared" si="430"/>
        <v/>
      </c>
      <c r="AZ335" s="82" t="str">
        <f t="shared" si="430"/>
        <v/>
      </c>
      <c r="BA335" s="82" t="str">
        <f t="shared" si="430"/>
        <v/>
      </c>
      <c r="BB335" s="82" t="str">
        <f t="shared" si="430"/>
        <v/>
      </c>
      <c r="BC335" s="82" t="str">
        <f t="shared" si="430"/>
        <v/>
      </c>
      <c r="BD335" s="82" t="str">
        <f t="shared" si="430"/>
        <v/>
      </c>
      <c r="BE335" s="82" t="str">
        <f t="shared" si="430"/>
        <v/>
      </c>
      <c r="BF335" s="82" t="str">
        <f t="shared" si="430"/>
        <v/>
      </c>
      <c r="BG335" s="82" t="str">
        <f t="shared" si="430"/>
        <v/>
      </c>
      <c r="BH335" s="82" t="str">
        <f t="shared" si="430"/>
        <v/>
      </c>
      <c r="BI335" s="82" t="str">
        <f t="shared" si="430"/>
        <v/>
      </c>
      <c r="BJ335" s="82" t="str">
        <f t="shared" si="430"/>
        <v/>
      </c>
      <c r="BK335" s="82" t="str">
        <f t="shared" si="422"/>
        <v/>
      </c>
      <c r="BL335" s="82"/>
      <c r="BM335" s="82"/>
      <c r="BN335" s="82"/>
      <c r="BO335" s="82"/>
      <c r="BP335" s="82"/>
      <c r="BZ335">
        <f t="shared" si="420"/>
        <v>0</v>
      </c>
      <c r="CA335">
        <f t="shared" si="420"/>
        <v>0</v>
      </c>
    </row>
    <row r="336" spans="1:79" x14ac:dyDescent="0.25">
      <c r="A336" t="str">
        <f t="shared" si="411"/>
        <v>1</v>
      </c>
      <c r="B336" t="str">
        <f t="shared" si="412"/>
        <v>0</v>
      </c>
      <c r="C336">
        <f>COUNTIF($D$3:D336,D336)</f>
        <v>0</v>
      </c>
      <c r="J336" t="str">
        <f t="shared" si="413"/>
        <v/>
      </c>
      <c r="K336" t="str">
        <f t="shared" si="414"/>
        <v/>
      </c>
      <c r="L336" t="str">
        <f t="shared" si="415"/>
        <v xml:space="preserve"> </v>
      </c>
      <c r="M336" t="str">
        <f t="shared" si="416"/>
        <v/>
      </c>
      <c r="N336" t="e">
        <f>VLOOKUP(E336,HC!A:B,2,0)</f>
        <v>#N/A</v>
      </c>
      <c r="O336" t="e">
        <f>VLOOKUP(N336,HC!B:C,2,0)</f>
        <v>#N/A</v>
      </c>
      <c r="P336" s="82" t="str">
        <f t="shared" ref="P336:BJ336" si="431">IFERROR(IF($G336="inactive","",IF(AND($L336&lt;P$1,$M336&lt;P$1),"",IF(AND($L336&gt;Q$1,$M336&gt;Q$1),"",IF(AND($L336&lt;P$1,$M336&lt;=Q$1),$M336-P$1,IF(AND($L336&gt;=P$1,$M336&gt;Q$1),Q$1-$L336,IF(AND($L336&gt;=P$1,$M336&lt;=Q$1),$M336-$L336,IF(AND($L336&lt;P$1,$M336&gt;Q$1),Q$1-P$1,""))))))),"")</f>
        <v/>
      </c>
      <c r="Q336" s="82" t="str">
        <f t="shared" si="431"/>
        <v/>
      </c>
      <c r="R336" s="82" t="str">
        <f t="shared" si="431"/>
        <v/>
      </c>
      <c r="S336" s="82" t="str">
        <f t="shared" si="431"/>
        <v/>
      </c>
      <c r="T336" s="82" t="str">
        <f t="shared" si="431"/>
        <v/>
      </c>
      <c r="U336" s="82" t="str">
        <f t="shared" si="431"/>
        <v/>
      </c>
      <c r="V336" s="82" t="str">
        <f t="shared" si="431"/>
        <v/>
      </c>
      <c r="W336" s="82" t="str">
        <f t="shared" si="431"/>
        <v/>
      </c>
      <c r="X336" s="82" t="str">
        <f t="shared" si="431"/>
        <v/>
      </c>
      <c r="Y336" s="82" t="str">
        <f t="shared" si="431"/>
        <v/>
      </c>
      <c r="Z336" s="82" t="str">
        <f t="shared" si="431"/>
        <v/>
      </c>
      <c r="AA336" s="82" t="str">
        <f t="shared" si="431"/>
        <v/>
      </c>
      <c r="AB336" s="82" t="str">
        <f t="shared" si="431"/>
        <v/>
      </c>
      <c r="AC336" s="82" t="str">
        <f t="shared" si="431"/>
        <v/>
      </c>
      <c r="AD336" s="82" t="str">
        <f t="shared" si="431"/>
        <v/>
      </c>
      <c r="AE336" s="82" t="str">
        <f t="shared" si="431"/>
        <v/>
      </c>
      <c r="AF336" s="82" t="str">
        <f t="shared" si="431"/>
        <v/>
      </c>
      <c r="AG336" s="82" t="str">
        <f t="shared" si="431"/>
        <v/>
      </c>
      <c r="AH336" s="82" t="str">
        <f t="shared" si="431"/>
        <v/>
      </c>
      <c r="AI336" s="82" t="str">
        <f t="shared" si="431"/>
        <v/>
      </c>
      <c r="AJ336" s="82" t="str">
        <f t="shared" si="431"/>
        <v/>
      </c>
      <c r="AK336" s="82" t="str">
        <f t="shared" si="431"/>
        <v/>
      </c>
      <c r="AL336" s="82" t="str">
        <f t="shared" si="431"/>
        <v/>
      </c>
      <c r="AM336" s="82" t="str">
        <f t="shared" si="431"/>
        <v/>
      </c>
      <c r="AN336" s="82" t="str">
        <f t="shared" si="431"/>
        <v/>
      </c>
      <c r="AO336" s="82" t="str">
        <f t="shared" si="431"/>
        <v/>
      </c>
      <c r="AP336" s="82" t="str">
        <f t="shared" si="431"/>
        <v/>
      </c>
      <c r="AQ336" s="82" t="str">
        <f t="shared" si="431"/>
        <v/>
      </c>
      <c r="AR336" s="82" t="str">
        <f t="shared" si="431"/>
        <v/>
      </c>
      <c r="AS336" s="82" t="str">
        <f t="shared" si="431"/>
        <v/>
      </c>
      <c r="AT336" s="82" t="str">
        <f t="shared" si="431"/>
        <v/>
      </c>
      <c r="AU336" s="82" t="str">
        <f t="shared" si="431"/>
        <v/>
      </c>
      <c r="AV336" s="82" t="str">
        <f t="shared" si="431"/>
        <v/>
      </c>
      <c r="AW336" s="82" t="str">
        <f t="shared" si="431"/>
        <v/>
      </c>
      <c r="AX336" s="82" t="str">
        <f t="shared" si="431"/>
        <v/>
      </c>
      <c r="AY336" s="82" t="str">
        <f t="shared" si="431"/>
        <v/>
      </c>
      <c r="AZ336" s="82" t="str">
        <f t="shared" si="431"/>
        <v/>
      </c>
      <c r="BA336" s="82" t="str">
        <f t="shared" si="431"/>
        <v/>
      </c>
      <c r="BB336" s="82" t="str">
        <f t="shared" si="431"/>
        <v/>
      </c>
      <c r="BC336" s="82" t="str">
        <f t="shared" si="431"/>
        <v/>
      </c>
      <c r="BD336" s="82" t="str">
        <f t="shared" si="431"/>
        <v/>
      </c>
      <c r="BE336" s="82" t="str">
        <f t="shared" si="431"/>
        <v/>
      </c>
      <c r="BF336" s="82" t="str">
        <f t="shared" si="431"/>
        <v/>
      </c>
      <c r="BG336" s="82" t="str">
        <f t="shared" si="431"/>
        <v/>
      </c>
      <c r="BH336" s="82" t="str">
        <f t="shared" si="431"/>
        <v/>
      </c>
      <c r="BI336" s="82" t="str">
        <f t="shared" si="431"/>
        <v/>
      </c>
      <c r="BJ336" s="82" t="str">
        <f t="shared" si="431"/>
        <v/>
      </c>
      <c r="BK336" s="82" t="str">
        <f t="shared" si="422"/>
        <v/>
      </c>
      <c r="BL336" s="82"/>
      <c r="BM336" s="82"/>
      <c r="BN336" s="82"/>
      <c r="BO336" s="82"/>
      <c r="BP336" s="82"/>
      <c r="BZ336">
        <f t="shared" si="420"/>
        <v>0</v>
      </c>
      <c r="CA336">
        <f t="shared" si="420"/>
        <v>0</v>
      </c>
    </row>
    <row r="337" spans="1:79" x14ac:dyDescent="0.25">
      <c r="A337" t="str">
        <f t="shared" si="411"/>
        <v>1</v>
      </c>
      <c r="B337" t="str">
        <f t="shared" si="412"/>
        <v>0</v>
      </c>
      <c r="C337">
        <f>COUNTIF($D$3:D337,D337)</f>
        <v>0</v>
      </c>
      <c r="J337" t="str">
        <f t="shared" si="413"/>
        <v/>
      </c>
      <c r="K337" t="str">
        <f t="shared" si="414"/>
        <v/>
      </c>
      <c r="L337" t="str">
        <f t="shared" si="415"/>
        <v xml:space="preserve"> </v>
      </c>
      <c r="M337" t="str">
        <f t="shared" si="416"/>
        <v/>
      </c>
      <c r="N337" t="e">
        <f>VLOOKUP(E337,HC!A:B,2,0)</f>
        <v>#N/A</v>
      </c>
      <c r="O337" t="e">
        <f>VLOOKUP(N337,HC!B:C,2,0)</f>
        <v>#N/A</v>
      </c>
      <c r="P337" s="82" t="str">
        <f t="shared" ref="P337:BJ337" si="432">IFERROR(IF($G337="inactive","",IF(AND($L337&lt;P$1,$M337&lt;P$1),"",IF(AND($L337&gt;Q$1,$M337&gt;Q$1),"",IF(AND($L337&lt;P$1,$M337&lt;=Q$1),$M337-P$1,IF(AND($L337&gt;=P$1,$M337&gt;Q$1),Q$1-$L337,IF(AND($L337&gt;=P$1,$M337&lt;=Q$1),$M337-$L337,IF(AND($L337&lt;P$1,$M337&gt;Q$1),Q$1-P$1,""))))))),"")</f>
        <v/>
      </c>
      <c r="Q337" s="82" t="str">
        <f t="shared" si="432"/>
        <v/>
      </c>
      <c r="R337" s="82" t="str">
        <f t="shared" si="432"/>
        <v/>
      </c>
      <c r="S337" s="82" t="str">
        <f t="shared" si="432"/>
        <v/>
      </c>
      <c r="T337" s="82" t="str">
        <f t="shared" si="432"/>
        <v/>
      </c>
      <c r="U337" s="82" t="str">
        <f t="shared" si="432"/>
        <v/>
      </c>
      <c r="V337" s="82" t="str">
        <f t="shared" si="432"/>
        <v/>
      </c>
      <c r="W337" s="82" t="str">
        <f t="shared" si="432"/>
        <v/>
      </c>
      <c r="X337" s="82" t="str">
        <f t="shared" si="432"/>
        <v/>
      </c>
      <c r="Y337" s="82" t="str">
        <f t="shared" si="432"/>
        <v/>
      </c>
      <c r="Z337" s="82" t="str">
        <f t="shared" si="432"/>
        <v/>
      </c>
      <c r="AA337" s="82" t="str">
        <f t="shared" si="432"/>
        <v/>
      </c>
      <c r="AB337" s="82" t="str">
        <f t="shared" si="432"/>
        <v/>
      </c>
      <c r="AC337" s="82" t="str">
        <f t="shared" si="432"/>
        <v/>
      </c>
      <c r="AD337" s="82" t="str">
        <f t="shared" si="432"/>
        <v/>
      </c>
      <c r="AE337" s="82" t="str">
        <f t="shared" si="432"/>
        <v/>
      </c>
      <c r="AF337" s="82" t="str">
        <f t="shared" si="432"/>
        <v/>
      </c>
      <c r="AG337" s="82" t="str">
        <f t="shared" si="432"/>
        <v/>
      </c>
      <c r="AH337" s="82" t="str">
        <f t="shared" si="432"/>
        <v/>
      </c>
      <c r="AI337" s="82" t="str">
        <f t="shared" si="432"/>
        <v/>
      </c>
      <c r="AJ337" s="82" t="str">
        <f t="shared" si="432"/>
        <v/>
      </c>
      <c r="AK337" s="82" t="str">
        <f t="shared" si="432"/>
        <v/>
      </c>
      <c r="AL337" s="82" t="str">
        <f t="shared" si="432"/>
        <v/>
      </c>
      <c r="AM337" s="82" t="str">
        <f t="shared" si="432"/>
        <v/>
      </c>
      <c r="AN337" s="82" t="str">
        <f t="shared" si="432"/>
        <v/>
      </c>
      <c r="AO337" s="82" t="str">
        <f t="shared" si="432"/>
        <v/>
      </c>
      <c r="AP337" s="82" t="str">
        <f t="shared" si="432"/>
        <v/>
      </c>
      <c r="AQ337" s="82" t="str">
        <f t="shared" si="432"/>
        <v/>
      </c>
      <c r="AR337" s="82" t="str">
        <f t="shared" si="432"/>
        <v/>
      </c>
      <c r="AS337" s="82" t="str">
        <f t="shared" si="432"/>
        <v/>
      </c>
      <c r="AT337" s="82" t="str">
        <f t="shared" si="432"/>
        <v/>
      </c>
      <c r="AU337" s="82" t="str">
        <f t="shared" si="432"/>
        <v/>
      </c>
      <c r="AV337" s="82" t="str">
        <f t="shared" si="432"/>
        <v/>
      </c>
      <c r="AW337" s="82" t="str">
        <f t="shared" si="432"/>
        <v/>
      </c>
      <c r="AX337" s="82" t="str">
        <f t="shared" si="432"/>
        <v/>
      </c>
      <c r="AY337" s="82" t="str">
        <f t="shared" si="432"/>
        <v/>
      </c>
      <c r="AZ337" s="82" t="str">
        <f t="shared" si="432"/>
        <v/>
      </c>
      <c r="BA337" s="82" t="str">
        <f t="shared" si="432"/>
        <v/>
      </c>
      <c r="BB337" s="82" t="str">
        <f t="shared" si="432"/>
        <v/>
      </c>
      <c r="BC337" s="82" t="str">
        <f t="shared" si="432"/>
        <v/>
      </c>
      <c r="BD337" s="82" t="str">
        <f t="shared" si="432"/>
        <v/>
      </c>
      <c r="BE337" s="82" t="str">
        <f t="shared" si="432"/>
        <v/>
      </c>
      <c r="BF337" s="82" t="str">
        <f t="shared" si="432"/>
        <v/>
      </c>
      <c r="BG337" s="82" t="str">
        <f t="shared" si="432"/>
        <v/>
      </c>
      <c r="BH337" s="82" t="str">
        <f t="shared" si="432"/>
        <v/>
      </c>
      <c r="BI337" s="82" t="str">
        <f t="shared" si="432"/>
        <v/>
      </c>
      <c r="BJ337" s="82" t="str">
        <f t="shared" si="432"/>
        <v/>
      </c>
      <c r="BK337" s="82" t="str">
        <f t="shared" si="422"/>
        <v/>
      </c>
      <c r="BL337" s="82"/>
      <c r="BM337" s="82"/>
      <c r="BN337" s="82"/>
      <c r="BO337" s="82"/>
      <c r="BP337" s="82"/>
      <c r="BZ337">
        <f t="shared" si="420"/>
        <v>0</v>
      </c>
      <c r="CA337">
        <f t="shared" si="420"/>
        <v>0</v>
      </c>
    </row>
    <row r="338" spans="1:79" x14ac:dyDescent="0.25">
      <c r="A338" t="str">
        <f t="shared" si="411"/>
        <v>1</v>
      </c>
      <c r="B338" t="str">
        <f t="shared" si="412"/>
        <v>0</v>
      </c>
      <c r="C338">
        <f>COUNTIF($D$3:D338,D338)</f>
        <v>0</v>
      </c>
      <c r="J338" t="str">
        <f t="shared" si="413"/>
        <v/>
      </c>
      <c r="K338" t="str">
        <f t="shared" si="414"/>
        <v/>
      </c>
      <c r="L338" t="str">
        <f t="shared" si="415"/>
        <v xml:space="preserve"> </v>
      </c>
      <c r="M338" t="str">
        <f t="shared" si="416"/>
        <v/>
      </c>
      <c r="N338" t="e">
        <f>VLOOKUP(E338,HC!A:B,2,0)</f>
        <v>#N/A</v>
      </c>
      <c r="O338" t="e">
        <f>VLOOKUP(N338,HC!B:C,2,0)</f>
        <v>#N/A</v>
      </c>
      <c r="P338" s="82" t="str">
        <f t="shared" ref="P338:BJ338" si="433">IFERROR(IF($G338="inactive","",IF(AND($L338&lt;P$1,$M338&lt;P$1),"",IF(AND($L338&gt;Q$1,$M338&gt;Q$1),"",IF(AND($L338&lt;P$1,$M338&lt;=Q$1),$M338-P$1,IF(AND($L338&gt;=P$1,$M338&gt;Q$1),Q$1-$L338,IF(AND($L338&gt;=P$1,$M338&lt;=Q$1),$M338-$L338,IF(AND($L338&lt;P$1,$M338&gt;Q$1),Q$1-P$1,""))))))),"")</f>
        <v/>
      </c>
      <c r="Q338" s="82" t="str">
        <f t="shared" si="433"/>
        <v/>
      </c>
      <c r="R338" s="82" t="str">
        <f t="shared" si="433"/>
        <v/>
      </c>
      <c r="S338" s="82" t="str">
        <f t="shared" si="433"/>
        <v/>
      </c>
      <c r="T338" s="82" t="str">
        <f t="shared" si="433"/>
        <v/>
      </c>
      <c r="U338" s="82" t="str">
        <f t="shared" si="433"/>
        <v/>
      </c>
      <c r="V338" s="82" t="str">
        <f t="shared" si="433"/>
        <v/>
      </c>
      <c r="W338" s="82" t="str">
        <f t="shared" si="433"/>
        <v/>
      </c>
      <c r="X338" s="82" t="str">
        <f t="shared" si="433"/>
        <v/>
      </c>
      <c r="Y338" s="82" t="str">
        <f t="shared" si="433"/>
        <v/>
      </c>
      <c r="Z338" s="82" t="str">
        <f t="shared" si="433"/>
        <v/>
      </c>
      <c r="AA338" s="82" t="str">
        <f t="shared" si="433"/>
        <v/>
      </c>
      <c r="AB338" s="82" t="str">
        <f t="shared" si="433"/>
        <v/>
      </c>
      <c r="AC338" s="82" t="str">
        <f t="shared" si="433"/>
        <v/>
      </c>
      <c r="AD338" s="82" t="str">
        <f t="shared" si="433"/>
        <v/>
      </c>
      <c r="AE338" s="82" t="str">
        <f t="shared" si="433"/>
        <v/>
      </c>
      <c r="AF338" s="82" t="str">
        <f t="shared" si="433"/>
        <v/>
      </c>
      <c r="AG338" s="82" t="str">
        <f t="shared" si="433"/>
        <v/>
      </c>
      <c r="AH338" s="82" t="str">
        <f t="shared" si="433"/>
        <v/>
      </c>
      <c r="AI338" s="82" t="str">
        <f t="shared" si="433"/>
        <v/>
      </c>
      <c r="AJ338" s="82" t="str">
        <f t="shared" si="433"/>
        <v/>
      </c>
      <c r="AK338" s="82" t="str">
        <f t="shared" si="433"/>
        <v/>
      </c>
      <c r="AL338" s="82" t="str">
        <f t="shared" si="433"/>
        <v/>
      </c>
      <c r="AM338" s="82" t="str">
        <f t="shared" si="433"/>
        <v/>
      </c>
      <c r="AN338" s="82" t="str">
        <f t="shared" si="433"/>
        <v/>
      </c>
      <c r="AO338" s="82" t="str">
        <f t="shared" si="433"/>
        <v/>
      </c>
      <c r="AP338" s="82" t="str">
        <f t="shared" si="433"/>
        <v/>
      </c>
      <c r="AQ338" s="82" t="str">
        <f t="shared" si="433"/>
        <v/>
      </c>
      <c r="AR338" s="82" t="str">
        <f t="shared" si="433"/>
        <v/>
      </c>
      <c r="AS338" s="82" t="str">
        <f t="shared" si="433"/>
        <v/>
      </c>
      <c r="AT338" s="82" t="str">
        <f t="shared" si="433"/>
        <v/>
      </c>
      <c r="AU338" s="82" t="str">
        <f t="shared" si="433"/>
        <v/>
      </c>
      <c r="AV338" s="82" t="str">
        <f t="shared" si="433"/>
        <v/>
      </c>
      <c r="AW338" s="82" t="str">
        <f t="shared" si="433"/>
        <v/>
      </c>
      <c r="AX338" s="82" t="str">
        <f t="shared" si="433"/>
        <v/>
      </c>
      <c r="AY338" s="82" t="str">
        <f t="shared" si="433"/>
        <v/>
      </c>
      <c r="AZ338" s="82" t="str">
        <f t="shared" si="433"/>
        <v/>
      </c>
      <c r="BA338" s="82" t="str">
        <f t="shared" si="433"/>
        <v/>
      </c>
      <c r="BB338" s="82" t="str">
        <f t="shared" si="433"/>
        <v/>
      </c>
      <c r="BC338" s="82" t="str">
        <f t="shared" si="433"/>
        <v/>
      </c>
      <c r="BD338" s="82" t="str">
        <f t="shared" si="433"/>
        <v/>
      </c>
      <c r="BE338" s="82" t="str">
        <f t="shared" si="433"/>
        <v/>
      </c>
      <c r="BF338" s="82" t="str">
        <f t="shared" si="433"/>
        <v/>
      </c>
      <c r="BG338" s="82" t="str">
        <f t="shared" si="433"/>
        <v/>
      </c>
      <c r="BH338" s="82" t="str">
        <f t="shared" si="433"/>
        <v/>
      </c>
      <c r="BI338" s="82" t="str">
        <f t="shared" si="433"/>
        <v/>
      </c>
      <c r="BJ338" s="82" t="str">
        <f t="shared" si="433"/>
        <v/>
      </c>
      <c r="BK338" s="82" t="str">
        <f t="shared" si="422"/>
        <v/>
      </c>
      <c r="BL338" s="82"/>
      <c r="BM338" s="82"/>
      <c r="BN338" s="82"/>
      <c r="BO338" s="82"/>
      <c r="BP338" s="82"/>
      <c r="BZ338">
        <f t="shared" si="420"/>
        <v>0</v>
      </c>
      <c r="CA338">
        <f t="shared" si="420"/>
        <v>0</v>
      </c>
    </row>
    <row r="339" spans="1:79" x14ac:dyDescent="0.25">
      <c r="A339" t="str">
        <f t="shared" si="411"/>
        <v>1</v>
      </c>
      <c r="B339" t="str">
        <f t="shared" si="412"/>
        <v>0</v>
      </c>
      <c r="C339">
        <f>COUNTIF($D$3:D339,D339)</f>
        <v>0</v>
      </c>
      <c r="J339" t="str">
        <f t="shared" si="413"/>
        <v/>
      </c>
      <c r="K339" t="str">
        <f t="shared" si="414"/>
        <v/>
      </c>
      <c r="L339" t="str">
        <f t="shared" si="415"/>
        <v xml:space="preserve"> </v>
      </c>
      <c r="M339" t="str">
        <f t="shared" si="416"/>
        <v/>
      </c>
      <c r="N339" t="e">
        <f>VLOOKUP(E339,HC!A:B,2,0)</f>
        <v>#N/A</v>
      </c>
      <c r="O339" t="e">
        <f>VLOOKUP(N339,HC!B:C,2,0)</f>
        <v>#N/A</v>
      </c>
      <c r="P339" s="82" t="str">
        <f t="shared" ref="P339:BJ339" si="434">IFERROR(IF($G339="inactive","",IF(AND($L339&lt;P$1,$M339&lt;P$1),"",IF(AND($L339&gt;Q$1,$M339&gt;Q$1),"",IF(AND($L339&lt;P$1,$M339&lt;=Q$1),$M339-P$1,IF(AND($L339&gt;=P$1,$M339&gt;Q$1),Q$1-$L339,IF(AND($L339&gt;=P$1,$M339&lt;=Q$1),$M339-$L339,IF(AND($L339&lt;P$1,$M339&gt;Q$1),Q$1-P$1,""))))))),"")</f>
        <v/>
      </c>
      <c r="Q339" s="82" t="str">
        <f t="shared" si="434"/>
        <v/>
      </c>
      <c r="R339" s="82" t="str">
        <f t="shared" si="434"/>
        <v/>
      </c>
      <c r="S339" s="82" t="str">
        <f t="shared" si="434"/>
        <v/>
      </c>
      <c r="T339" s="82" t="str">
        <f t="shared" si="434"/>
        <v/>
      </c>
      <c r="U339" s="82" t="str">
        <f t="shared" si="434"/>
        <v/>
      </c>
      <c r="V339" s="82" t="str">
        <f t="shared" si="434"/>
        <v/>
      </c>
      <c r="W339" s="82" t="str">
        <f t="shared" si="434"/>
        <v/>
      </c>
      <c r="X339" s="82" t="str">
        <f t="shared" si="434"/>
        <v/>
      </c>
      <c r="Y339" s="82" t="str">
        <f t="shared" si="434"/>
        <v/>
      </c>
      <c r="Z339" s="82" t="str">
        <f t="shared" si="434"/>
        <v/>
      </c>
      <c r="AA339" s="82" t="str">
        <f t="shared" si="434"/>
        <v/>
      </c>
      <c r="AB339" s="82" t="str">
        <f t="shared" si="434"/>
        <v/>
      </c>
      <c r="AC339" s="82" t="str">
        <f t="shared" si="434"/>
        <v/>
      </c>
      <c r="AD339" s="82" t="str">
        <f t="shared" si="434"/>
        <v/>
      </c>
      <c r="AE339" s="82" t="str">
        <f t="shared" si="434"/>
        <v/>
      </c>
      <c r="AF339" s="82" t="str">
        <f t="shared" si="434"/>
        <v/>
      </c>
      <c r="AG339" s="82" t="str">
        <f t="shared" si="434"/>
        <v/>
      </c>
      <c r="AH339" s="82" t="str">
        <f t="shared" si="434"/>
        <v/>
      </c>
      <c r="AI339" s="82" t="str">
        <f t="shared" si="434"/>
        <v/>
      </c>
      <c r="AJ339" s="82" t="str">
        <f t="shared" si="434"/>
        <v/>
      </c>
      <c r="AK339" s="82" t="str">
        <f t="shared" si="434"/>
        <v/>
      </c>
      <c r="AL339" s="82" t="str">
        <f t="shared" si="434"/>
        <v/>
      </c>
      <c r="AM339" s="82" t="str">
        <f t="shared" si="434"/>
        <v/>
      </c>
      <c r="AN339" s="82" t="str">
        <f t="shared" si="434"/>
        <v/>
      </c>
      <c r="AO339" s="82" t="str">
        <f t="shared" si="434"/>
        <v/>
      </c>
      <c r="AP339" s="82" t="str">
        <f t="shared" si="434"/>
        <v/>
      </c>
      <c r="AQ339" s="82" t="str">
        <f t="shared" si="434"/>
        <v/>
      </c>
      <c r="AR339" s="82" t="str">
        <f t="shared" si="434"/>
        <v/>
      </c>
      <c r="AS339" s="82" t="str">
        <f t="shared" si="434"/>
        <v/>
      </c>
      <c r="AT339" s="82" t="str">
        <f t="shared" si="434"/>
        <v/>
      </c>
      <c r="AU339" s="82" t="str">
        <f t="shared" si="434"/>
        <v/>
      </c>
      <c r="AV339" s="82" t="str">
        <f t="shared" si="434"/>
        <v/>
      </c>
      <c r="AW339" s="82" t="str">
        <f t="shared" si="434"/>
        <v/>
      </c>
      <c r="AX339" s="82" t="str">
        <f t="shared" si="434"/>
        <v/>
      </c>
      <c r="AY339" s="82" t="str">
        <f t="shared" si="434"/>
        <v/>
      </c>
      <c r="AZ339" s="82" t="str">
        <f t="shared" si="434"/>
        <v/>
      </c>
      <c r="BA339" s="82" t="str">
        <f t="shared" si="434"/>
        <v/>
      </c>
      <c r="BB339" s="82" t="str">
        <f t="shared" si="434"/>
        <v/>
      </c>
      <c r="BC339" s="82" t="str">
        <f t="shared" si="434"/>
        <v/>
      </c>
      <c r="BD339" s="82" t="str">
        <f t="shared" si="434"/>
        <v/>
      </c>
      <c r="BE339" s="82" t="str">
        <f t="shared" si="434"/>
        <v/>
      </c>
      <c r="BF339" s="82" t="str">
        <f t="shared" si="434"/>
        <v/>
      </c>
      <c r="BG339" s="82" t="str">
        <f t="shared" si="434"/>
        <v/>
      </c>
      <c r="BH339" s="82" t="str">
        <f t="shared" si="434"/>
        <v/>
      </c>
      <c r="BI339" s="82" t="str">
        <f t="shared" si="434"/>
        <v/>
      </c>
      <c r="BJ339" s="82" t="str">
        <f t="shared" si="434"/>
        <v/>
      </c>
      <c r="BK339" s="82" t="str">
        <f t="shared" si="422"/>
        <v/>
      </c>
      <c r="BL339" s="82"/>
      <c r="BM339" s="82"/>
      <c r="BN339" s="82"/>
      <c r="BO339" s="82"/>
      <c r="BP339" s="82"/>
      <c r="BZ339">
        <f t="shared" si="420"/>
        <v>0</v>
      </c>
      <c r="CA339">
        <f t="shared" si="420"/>
        <v>0</v>
      </c>
    </row>
    <row r="340" spans="1:79" x14ac:dyDescent="0.25">
      <c r="A340" t="str">
        <f t="shared" si="411"/>
        <v>1</v>
      </c>
      <c r="B340" t="str">
        <f t="shared" si="412"/>
        <v>0</v>
      </c>
      <c r="C340">
        <f>COUNTIF($D$3:D340,D340)</f>
        <v>0</v>
      </c>
      <c r="J340" t="str">
        <f t="shared" si="413"/>
        <v/>
      </c>
      <c r="K340" t="str">
        <f t="shared" si="414"/>
        <v/>
      </c>
      <c r="L340" t="str">
        <f t="shared" si="415"/>
        <v xml:space="preserve"> </v>
      </c>
      <c r="M340" t="str">
        <f t="shared" si="416"/>
        <v/>
      </c>
      <c r="N340" t="e">
        <f>VLOOKUP(E340,HC!A:B,2,0)</f>
        <v>#N/A</v>
      </c>
      <c r="O340" t="e">
        <f>VLOOKUP(N340,HC!B:C,2,0)</f>
        <v>#N/A</v>
      </c>
      <c r="P340" s="82" t="str">
        <f t="shared" ref="P340:BJ340" si="435">IFERROR(IF($G340="inactive","",IF(AND($L340&lt;P$1,$M340&lt;P$1),"",IF(AND($L340&gt;Q$1,$M340&gt;Q$1),"",IF(AND($L340&lt;P$1,$M340&lt;=Q$1),$M340-P$1,IF(AND($L340&gt;=P$1,$M340&gt;Q$1),Q$1-$L340,IF(AND($L340&gt;=P$1,$M340&lt;=Q$1),$M340-$L340,IF(AND($L340&lt;P$1,$M340&gt;Q$1),Q$1-P$1,""))))))),"")</f>
        <v/>
      </c>
      <c r="Q340" s="82" t="str">
        <f t="shared" si="435"/>
        <v/>
      </c>
      <c r="R340" s="82" t="str">
        <f t="shared" si="435"/>
        <v/>
      </c>
      <c r="S340" s="82" t="str">
        <f t="shared" si="435"/>
        <v/>
      </c>
      <c r="T340" s="82" t="str">
        <f t="shared" si="435"/>
        <v/>
      </c>
      <c r="U340" s="82" t="str">
        <f t="shared" si="435"/>
        <v/>
      </c>
      <c r="V340" s="82" t="str">
        <f t="shared" si="435"/>
        <v/>
      </c>
      <c r="W340" s="82" t="str">
        <f t="shared" si="435"/>
        <v/>
      </c>
      <c r="X340" s="82" t="str">
        <f t="shared" si="435"/>
        <v/>
      </c>
      <c r="Y340" s="82" t="str">
        <f t="shared" si="435"/>
        <v/>
      </c>
      <c r="Z340" s="82" t="str">
        <f t="shared" si="435"/>
        <v/>
      </c>
      <c r="AA340" s="82" t="str">
        <f t="shared" si="435"/>
        <v/>
      </c>
      <c r="AB340" s="82" t="str">
        <f t="shared" si="435"/>
        <v/>
      </c>
      <c r="AC340" s="82" t="str">
        <f t="shared" si="435"/>
        <v/>
      </c>
      <c r="AD340" s="82" t="str">
        <f t="shared" si="435"/>
        <v/>
      </c>
      <c r="AE340" s="82" t="str">
        <f t="shared" si="435"/>
        <v/>
      </c>
      <c r="AF340" s="82" t="str">
        <f t="shared" si="435"/>
        <v/>
      </c>
      <c r="AG340" s="82" t="str">
        <f t="shared" si="435"/>
        <v/>
      </c>
      <c r="AH340" s="82" t="str">
        <f t="shared" si="435"/>
        <v/>
      </c>
      <c r="AI340" s="82" t="str">
        <f t="shared" si="435"/>
        <v/>
      </c>
      <c r="AJ340" s="82" t="str">
        <f t="shared" si="435"/>
        <v/>
      </c>
      <c r="AK340" s="82" t="str">
        <f t="shared" si="435"/>
        <v/>
      </c>
      <c r="AL340" s="82" t="str">
        <f t="shared" si="435"/>
        <v/>
      </c>
      <c r="AM340" s="82" t="str">
        <f t="shared" si="435"/>
        <v/>
      </c>
      <c r="AN340" s="82" t="str">
        <f t="shared" si="435"/>
        <v/>
      </c>
      <c r="AO340" s="82" t="str">
        <f t="shared" si="435"/>
        <v/>
      </c>
      <c r="AP340" s="82" t="str">
        <f t="shared" si="435"/>
        <v/>
      </c>
      <c r="AQ340" s="82" t="str">
        <f t="shared" si="435"/>
        <v/>
      </c>
      <c r="AR340" s="82" t="str">
        <f t="shared" si="435"/>
        <v/>
      </c>
      <c r="AS340" s="82" t="str">
        <f t="shared" si="435"/>
        <v/>
      </c>
      <c r="AT340" s="82" t="str">
        <f t="shared" si="435"/>
        <v/>
      </c>
      <c r="AU340" s="82" t="str">
        <f t="shared" si="435"/>
        <v/>
      </c>
      <c r="AV340" s="82" t="str">
        <f t="shared" si="435"/>
        <v/>
      </c>
      <c r="AW340" s="82" t="str">
        <f t="shared" si="435"/>
        <v/>
      </c>
      <c r="AX340" s="82" t="str">
        <f t="shared" si="435"/>
        <v/>
      </c>
      <c r="AY340" s="82" t="str">
        <f t="shared" si="435"/>
        <v/>
      </c>
      <c r="AZ340" s="82" t="str">
        <f t="shared" si="435"/>
        <v/>
      </c>
      <c r="BA340" s="82" t="str">
        <f t="shared" si="435"/>
        <v/>
      </c>
      <c r="BB340" s="82" t="str">
        <f t="shared" si="435"/>
        <v/>
      </c>
      <c r="BC340" s="82" t="str">
        <f t="shared" si="435"/>
        <v/>
      </c>
      <c r="BD340" s="82" t="str">
        <f t="shared" si="435"/>
        <v/>
      </c>
      <c r="BE340" s="82" t="str">
        <f t="shared" si="435"/>
        <v/>
      </c>
      <c r="BF340" s="82" t="str">
        <f t="shared" si="435"/>
        <v/>
      </c>
      <c r="BG340" s="82" t="str">
        <f t="shared" si="435"/>
        <v/>
      </c>
      <c r="BH340" s="82" t="str">
        <f t="shared" si="435"/>
        <v/>
      </c>
      <c r="BI340" s="82" t="str">
        <f t="shared" si="435"/>
        <v/>
      </c>
      <c r="BJ340" s="82" t="str">
        <f t="shared" si="435"/>
        <v/>
      </c>
      <c r="BK340" s="82" t="str">
        <f t="shared" si="422"/>
        <v/>
      </c>
      <c r="BL340" s="82"/>
      <c r="BM340" s="82"/>
      <c r="BN340" s="82"/>
      <c r="BO340" s="82"/>
      <c r="BP340" s="82"/>
      <c r="BZ340">
        <f t="shared" si="420"/>
        <v>0</v>
      </c>
      <c r="CA340">
        <f t="shared" si="420"/>
        <v>0</v>
      </c>
    </row>
    <row r="341" spans="1:79" x14ac:dyDescent="0.25">
      <c r="A341" t="str">
        <f t="shared" si="411"/>
        <v>1</v>
      </c>
      <c r="B341" t="str">
        <f t="shared" si="412"/>
        <v>0</v>
      </c>
      <c r="C341">
        <f>COUNTIF($D$3:D341,D341)</f>
        <v>0</v>
      </c>
      <c r="J341" t="str">
        <f t="shared" si="413"/>
        <v/>
      </c>
      <c r="K341" t="str">
        <f t="shared" si="414"/>
        <v/>
      </c>
      <c r="L341" t="str">
        <f t="shared" si="415"/>
        <v xml:space="preserve"> </v>
      </c>
      <c r="M341" t="str">
        <f t="shared" si="416"/>
        <v/>
      </c>
      <c r="N341" t="e">
        <f>VLOOKUP(E341,HC!A:B,2,0)</f>
        <v>#N/A</v>
      </c>
      <c r="O341" t="e">
        <f>VLOOKUP(N341,HC!B:C,2,0)</f>
        <v>#N/A</v>
      </c>
      <c r="P341" s="82" t="str">
        <f t="shared" ref="P341:BJ341" si="436">IFERROR(IF($G341="inactive","",IF(AND($L341&lt;P$1,$M341&lt;P$1),"",IF(AND($L341&gt;Q$1,$M341&gt;Q$1),"",IF(AND($L341&lt;P$1,$M341&lt;=Q$1),$M341-P$1,IF(AND($L341&gt;=P$1,$M341&gt;Q$1),Q$1-$L341,IF(AND($L341&gt;=P$1,$M341&lt;=Q$1),$M341-$L341,IF(AND($L341&lt;P$1,$M341&gt;Q$1),Q$1-P$1,""))))))),"")</f>
        <v/>
      </c>
      <c r="Q341" s="82" t="str">
        <f t="shared" si="436"/>
        <v/>
      </c>
      <c r="R341" s="82" t="str">
        <f t="shared" si="436"/>
        <v/>
      </c>
      <c r="S341" s="82" t="str">
        <f t="shared" si="436"/>
        <v/>
      </c>
      <c r="T341" s="82" t="str">
        <f t="shared" si="436"/>
        <v/>
      </c>
      <c r="U341" s="82" t="str">
        <f t="shared" si="436"/>
        <v/>
      </c>
      <c r="V341" s="82" t="str">
        <f t="shared" si="436"/>
        <v/>
      </c>
      <c r="W341" s="82" t="str">
        <f t="shared" si="436"/>
        <v/>
      </c>
      <c r="X341" s="82" t="str">
        <f t="shared" si="436"/>
        <v/>
      </c>
      <c r="Y341" s="82" t="str">
        <f t="shared" si="436"/>
        <v/>
      </c>
      <c r="Z341" s="82" t="str">
        <f t="shared" si="436"/>
        <v/>
      </c>
      <c r="AA341" s="82" t="str">
        <f t="shared" si="436"/>
        <v/>
      </c>
      <c r="AB341" s="82" t="str">
        <f t="shared" si="436"/>
        <v/>
      </c>
      <c r="AC341" s="82" t="str">
        <f t="shared" si="436"/>
        <v/>
      </c>
      <c r="AD341" s="82" t="str">
        <f t="shared" si="436"/>
        <v/>
      </c>
      <c r="AE341" s="82" t="str">
        <f t="shared" si="436"/>
        <v/>
      </c>
      <c r="AF341" s="82" t="str">
        <f t="shared" si="436"/>
        <v/>
      </c>
      <c r="AG341" s="82" t="str">
        <f t="shared" si="436"/>
        <v/>
      </c>
      <c r="AH341" s="82" t="str">
        <f t="shared" si="436"/>
        <v/>
      </c>
      <c r="AI341" s="82" t="str">
        <f t="shared" si="436"/>
        <v/>
      </c>
      <c r="AJ341" s="82" t="str">
        <f t="shared" si="436"/>
        <v/>
      </c>
      <c r="AK341" s="82" t="str">
        <f t="shared" si="436"/>
        <v/>
      </c>
      <c r="AL341" s="82" t="str">
        <f t="shared" si="436"/>
        <v/>
      </c>
      <c r="AM341" s="82" t="str">
        <f t="shared" si="436"/>
        <v/>
      </c>
      <c r="AN341" s="82" t="str">
        <f t="shared" si="436"/>
        <v/>
      </c>
      <c r="AO341" s="82" t="str">
        <f t="shared" si="436"/>
        <v/>
      </c>
      <c r="AP341" s="82" t="str">
        <f t="shared" si="436"/>
        <v/>
      </c>
      <c r="AQ341" s="82" t="str">
        <f t="shared" si="436"/>
        <v/>
      </c>
      <c r="AR341" s="82" t="str">
        <f t="shared" si="436"/>
        <v/>
      </c>
      <c r="AS341" s="82" t="str">
        <f t="shared" si="436"/>
        <v/>
      </c>
      <c r="AT341" s="82" t="str">
        <f t="shared" si="436"/>
        <v/>
      </c>
      <c r="AU341" s="82" t="str">
        <f t="shared" si="436"/>
        <v/>
      </c>
      <c r="AV341" s="82" t="str">
        <f t="shared" si="436"/>
        <v/>
      </c>
      <c r="AW341" s="82" t="str">
        <f t="shared" si="436"/>
        <v/>
      </c>
      <c r="AX341" s="82" t="str">
        <f t="shared" si="436"/>
        <v/>
      </c>
      <c r="AY341" s="82" t="str">
        <f t="shared" si="436"/>
        <v/>
      </c>
      <c r="AZ341" s="82" t="str">
        <f t="shared" si="436"/>
        <v/>
      </c>
      <c r="BA341" s="82" t="str">
        <f t="shared" si="436"/>
        <v/>
      </c>
      <c r="BB341" s="82" t="str">
        <f t="shared" si="436"/>
        <v/>
      </c>
      <c r="BC341" s="82" t="str">
        <f t="shared" si="436"/>
        <v/>
      </c>
      <c r="BD341" s="82" t="str">
        <f t="shared" si="436"/>
        <v/>
      </c>
      <c r="BE341" s="82" t="str">
        <f t="shared" si="436"/>
        <v/>
      </c>
      <c r="BF341" s="82" t="str">
        <f t="shared" si="436"/>
        <v/>
      </c>
      <c r="BG341" s="82" t="str">
        <f t="shared" si="436"/>
        <v/>
      </c>
      <c r="BH341" s="82" t="str">
        <f t="shared" si="436"/>
        <v/>
      </c>
      <c r="BI341" s="82" t="str">
        <f t="shared" si="436"/>
        <v/>
      </c>
      <c r="BJ341" s="82" t="str">
        <f t="shared" si="436"/>
        <v/>
      </c>
      <c r="BK341" s="82" t="str">
        <f t="shared" si="422"/>
        <v/>
      </c>
      <c r="BL341" s="82"/>
      <c r="BM341" s="82"/>
      <c r="BN341" s="82"/>
      <c r="BO341" s="82"/>
      <c r="BP341" s="82"/>
      <c r="BZ341">
        <f t="shared" si="420"/>
        <v>0</v>
      </c>
      <c r="CA341">
        <f t="shared" si="420"/>
        <v>0</v>
      </c>
    </row>
    <row r="342" spans="1:79" x14ac:dyDescent="0.25">
      <c r="A342" t="str">
        <f t="shared" si="411"/>
        <v>1</v>
      </c>
      <c r="B342" t="str">
        <f t="shared" si="412"/>
        <v>0</v>
      </c>
      <c r="C342">
        <f>COUNTIF($D$3:D342,D342)</f>
        <v>0</v>
      </c>
      <c r="J342" t="str">
        <f t="shared" si="413"/>
        <v/>
      </c>
      <c r="K342" t="str">
        <f t="shared" si="414"/>
        <v/>
      </c>
      <c r="L342" t="str">
        <f t="shared" si="415"/>
        <v xml:space="preserve"> </v>
      </c>
      <c r="M342" t="str">
        <f t="shared" si="416"/>
        <v/>
      </c>
      <c r="N342" t="e">
        <f>VLOOKUP(E342,HC!A:B,2,0)</f>
        <v>#N/A</v>
      </c>
      <c r="O342" t="e">
        <f>VLOOKUP(N342,HC!B:C,2,0)</f>
        <v>#N/A</v>
      </c>
      <c r="P342" s="82" t="str">
        <f t="shared" ref="P342:BJ342" si="437">IFERROR(IF($G342="inactive","",IF(AND($L342&lt;P$1,$M342&lt;P$1),"",IF(AND($L342&gt;Q$1,$M342&gt;Q$1),"",IF(AND($L342&lt;P$1,$M342&lt;=Q$1),$M342-P$1,IF(AND($L342&gt;=P$1,$M342&gt;Q$1),Q$1-$L342,IF(AND($L342&gt;=P$1,$M342&lt;=Q$1),$M342-$L342,IF(AND($L342&lt;P$1,$M342&gt;Q$1),Q$1-P$1,""))))))),"")</f>
        <v/>
      </c>
      <c r="Q342" s="82" t="str">
        <f t="shared" si="437"/>
        <v/>
      </c>
      <c r="R342" s="82" t="str">
        <f t="shared" si="437"/>
        <v/>
      </c>
      <c r="S342" s="82" t="str">
        <f t="shared" si="437"/>
        <v/>
      </c>
      <c r="T342" s="82" t="str">
        <f t="shared" si="437"/>
        <v/>
      </c>
      <c r="U342" s="82" t="str">
        <f t="shared" si="437"/>
        <v/>
      </c>
      <c r="V342" s="82" t="str">
        <f t="shared" si="437"/>
        <v/>
      </c>
      <c r="W342" s="82" t="str">
        <f t="shared" si="437"/>
        <v/>
      </c>
      <c r="X342" s="82" t="str">
        <f t="shared" si="437"/>
        <v/>
      </c>
      <c r="Y342" s="82" t="str">
        <f t="shared" si="437"/>
        <v/>
      </c>
      <c r="Z342" s="82" t="str">
        <f t="shared" si="437"/>
        <v/>
      </c>
      <c r="AA342" s="82" t="str">
        <f t="shared" si="437"/>
        <v/>
      </c>
      <c r="AB342" s="82" t="str">
        <f t="shared" si="437"/>
        <v/>
      </c>
      <c r="AC342" s="82" t="str">
        <f t="shared" si="437"/>
        <v/>
      </c>
      <c r="AD342" s="82" t="str">
        <f t="shared" si="437"/>
        <v/>
      </c>
      <c r="AE342" s="82" t="str">
        <f t="shared" si="437"/>
        <v/>
      </c>
      <c r="AF342" s="82" t="str">
        <f t="shared" si="437"/>
        <v/>
      </c>
      <c r="AG342" s="82" t="str">
        <f t="shared" si="437"/>
        <v/>
      </c>
      <c r="AH342" s="82" t="str">
        <f t="shared" si="437"/>
        <v/>
      </c>
      <c r="AI342" s="82" t="str">
        <f t="shared" si="437"/>
        <v/>
      </c>
      <c r="AJ342" s="82" t="str">
        <f t="shared" si="437"/>
        <v/>
      </c>
      <c r="AK342" s="82" t="str">
        <f t="shared" si="437"/>
        <v/>
      </c>
      <c r="AL342" s="82" t="str">
        <f t="shared" si="437"/>
        <v/>
      </c>
      <c r="AM342" s="82" t="str">
        <f t="shared" si="437"/>
        <v/>
      </c>
      <c r="AN342" s="82" t="str">
        <f t="shared" si="437"/>
        <v/>
      </c>
      <c r="AO342" s="82" t="str">
        <f t="shared" si="437"/>
        <v/>
      </c>
      <c r="AP342" s="82" t="str">
        <f t="shared" si="437"/>
        <v/>
      </c>
      <c r="AQ342" s="82" t="str">
        <f t="shared" si="437"/>
        <v/>
      </c>
      <c r="AR342" s="82" t="str">
        <f t="shared" si="437"/>
        <v/>
      </c>
      <c r="AS342" s="82" t="str">
        <f t="shared" si="437"/>
        <v/>
      </c>
      <c r="AT342" s="82" t="str">
        <f t="shared" si="437"/>
        <v/>
      </c>
      <c r="AU342" s="82" t="str">
        <f t="shared" si="437"/>
        <v/>
      </c>
      <c r="AV342" s="82" t="str">
        <f t="shared" si="437"/>
        <v/>
      </c>
      <c r="AW342" s="82" t="str">
        <f t="shared" si="437"/>
        <v/>
      </c>
      <c r="AX342" s="82" t="str">
        <f t="shared" si="437"/>
        <v/>
      </c>
      <c r="AY342" s="82" t="str">
        <f t="shared" si="437"/>
        <v/>
      </c>
      <c r="AZ342" s="82" t="str">
        <f t="shared" si="437"/>
        <v/>
      </c>
      <c r="BA342" s="82" t="str">
        <f t="shared" si="437"/>
        <v/>
      </c>
      <c r="BB342" s="82" t="str">
        <f t="shared" si="437"/>
        <v/>
      </c>
      <c r="BC342" s="82" t="str">
        <f t="shared" si="437"/>
        <v/>
      </c>
      <c r="BD342" s="82" t="str">
        <f t="shared" si="437"/>
        <v/>
      </c>
      <c r="BE342" s="82" t="str">
        <f t="shared" si="437"/>
        <v/>
      </c>
      <c r="BF342" s="82" t="str">
        <f t="shared" si="437"/>
        <v/>
      </c>
      <c r="BG342" s="82" t="str">
        <f t="shared" si="437"/>
        <v/>
      </c>
      <c r="BH342" s="82" t="str">
        <f t="shared" si="437"/>
        <v/>
      </c>
      <c r="BI342" s="82" t="str">
        <f t="shared" si="437"/>
        <v/>
      </c>
      <c r="BJ342" s="82" t="str">
        <f t="shared" si="437"/>
        <v/>
      </c>
      <c r="BK342" s="82" t="str">
        <f t="shared" si="422"/>
        <v/>
      </c>
      <c r="BL342" s="82"/>
      <c r="BM342" s="82"/>
      <c r="BN342" s="82"/>
      <c r="BO342" s="82"/>
      <c r="BP342" s="82"/>
      <c r="BZ342">
        <f t="shared" si="420"/>
        <v>0</v>
      </c>
      <c r="CA342">
        <f t="shared" si="420"/>
        <v>0</v>
      </c>
    </row>
    <row r="343" spans="1:79" x14ac:dyDescent="0.25">
      <c r="A343" t="str">
        <f t="shared" si="411"/>
        <v>1</v>
      </c>
      <c r="B343" t="str">
        <f t="shared" si="412"/>
        <v>0</v>
      </c>
      <c r="C343">
        <f>COUNTIF($D$3:D343,D343)</f>
        <v>0</v>
      </c>
      <c r="J343" t="str">
        <f t="shared" si="413"/>
        <v/>
      </c>
      <c r="K343" t="str">
        <f t="shared" si="414"/>
        <v/>
      </c>
      <c r="L343" t="str">
        <f t="shared" si="415"/>
        <v xml:space="preserve"> </v>
      </c>
      <c r="M343" t="str">
        <f t="shared" si="416"/>
        <v/>
      </c>
      <c r="N343" t="e">
        <f>VLOOKUP(E343,HC!A:B,2,0)</f>
        <v>#N/A</v>
      </c>
      <c r="O343" t="e">
        <f>VLOOKUP(N343,HC!B:C,2,0)</f>
        <v>#N/A</v>
      </c>
      <c r="P343" s="82" t="str">
        <f t="shared" ref="P343:BJ343" si="438">IFERROR(IF($G343="inactive","",IF(AND($L343&lt;P$1,$M343&lt;P$1),"",IF(AND($L343&gt;Q$1,$M343&gt;Q$1),"",IF(AND($L343&lt;P$1,$M343&lt;=Q$1),$M343-P$1,IF(AND($L343&gt;=P$1,$M343&gt;Q$1),Q$1-$L343,IF(AND($L343&gt;=P$1,$M343&lt;=Q$1),$M343-$L343,IF(AND($L343&lt;P$1,$M343&gt;Q$1),Q$1-P$1,""))))))),"")</f>
        <v/>
      </c>
      <c r="Q343" s="82" t="str">
        <f t="shared" si="438"/>
        <v/>
      </c>
      <c r="R343" s="82" t="str">
        <f t="shared" si="438"/>
        <v/>
      </c>
      <c r="S343" s="82" t="str">
        <f t="shared" si="438"/>
        <v/>
      </c>
      <c r="T343" s="82" t="str">
        <f t="shared" si="438"/>
        <v/>
      </c>
      <c r="U343" s="82" t="str">
        <f t="shared" si="438"/>
        <v/>
      </c>
      <c r="V343" s="82" t="str">
        <f t="shared" si="438"/>
        <v/>
      </c>
      <c r="W343" s="82" t="str">
        <f t="shared" si="438"/>
        <v/>
      </c>
      <c r="X343" s="82" t="str">
        <f t="shared" si="438"/>
        <v/>
      </c>
      <c r="Y343" s="82" t="str">
        <f t="shared" si="438"/>
        <v/>
      </c>
      <c r="Z343" s="82" t="str">
        <f t="shared" si="438"/>
        <v/>
      </c>
      <c r="AA343" s="82" t="str">
        <f t="shared" si="438"/>
        <v/>
      </c>
      <c r="AB343" s="82" t="str">
        <f t="shared" si="438"/>
        <v/>
      </c>
      <c r="AC343" s="82" t="str">
        <f t="shared" si="438"/>
        <v/>
      </c>
      <c r="AD343" s="82" t="str">
        <f t="shared" si="438"/>
        <v/>
      </c>
      <c r="AE343" s="82" t="str">
        <f t="shared" si="438"/>
        <v/>
      </c>
      <c r="AF343" s="82" t="str">
        <f t="shared" si="438"/>
        <v/>
      </c>
      <c r="AG343" s="82" t="str">
        <f t="shared" si="438"/>
        <v/>
      </c>
      <c r="AH343" s="82" t="str">
        <f t="shared" si="438"/>
        <v/>
      </c>
      <c r="AI343" s="82" t="str">
        <f t="shared" si="438"/>
        <v/>
      </c>
      <c r="AJ343" s="82" t="str">
        <f t="shared" si="438"/>
        <v/>
      </c>
      <c r="AK343" s="82" t="str">
        <f t="shared" si="438"/>
        <v/>
      </c>
      <c r="AL343" s="82" t="str">
        <f t="shared" si="438"/>
        <v/>
      </c>
      <c r="AM343" s="82" t="str">
        <f t="shared" si="438"/>
        <v/>
      </c>
      <c r="AN343" s="82" t="str">
        <f t="shared" si="438"/>
        <v/>
      </c>
      <c r="AO343" s="82" t="str">
        <f t="shared" si="438"/>
        <v/>
      </c>
      <c r="AP343" s="82" t="str">
        <f t="shared" si="438"/>
        <v/>
      </c>
      <c r="AQ343" s="82" t="str">
        <f t="shared" si="438"/>
        <v/>
      </c>
      <c r="AR343" s="82" t="str">
        <f t="shared" si="438"/>
        <v/>
      </c>
      <c r="AS343" s="82" t="str">
        <f t="shared" si="438"/>
        <v/>
      </c>
      <c r="AT343" s="82" t="str">
        <f t="shared" si="438"/>
        <v/>
      </c>
      <c r="AU343" s="82" t="str">
        <f t="shared" si="438"/>
        <v/>
      </c>
      <c r="AV343" s="82" t="str">
        <f t="shared" si="438"/>
        <v/>
      </c>
      <c r="AW343" s="82" t="str">
        <f t="shared" si="438"/>
        <v/>
      </c>
      <c r="AX343" s="82" t="str">
        <f t="shared" si="438"/>
        <v/>
      </c>
      <c r="AY343" s="82" t="str">
        <f t="shared" si="438"/>
        <v/>
      </c>
      <c r="AZ343" s="82" t="str">
        <f t="shared" si="438"/>
        <v/>
      </c>
      <c r="BA343" s="82" t="str">
        <f t="shared" si="438"/>
        <v/>
      </c>
      <c r="BB343" s="82" t="str">
        <f t="shared" si="438"/>
        <v/>
      </c>
      <c r="BC343" s="82" t="str">
        <f t="shared" si="438"/>
        <v/>
      </c>
      <c r="BD343" s="82" t="str">
        <f t="shared" si="438"/>
        <v/>
      </c>
      <c r="BE343" s="82" t="str">
        <f t="shared" si="438"/>
        <v/>
      </c>
      <c r="BF343" s="82" t="str">
        <f t="shared" si="438"/>
        <v/>
      </c>
      <c r="BG343" s="82" t="str">
        <f t="shared" si="438"/>
        <v/>
      </c>
      <c r="BH343" s="82" t="str">
        <f t="shared" si="438"/>
        <v/>
      </c>
      <c r="BI343" s="82" t="str">
        <f t="shared" si="438"/>
        <v/>
      </c>
      <c r="BJ343" s="82" t="str">
        <f t="shared" si="438"/>
        <v/>
      </c>
      <c r="BK343" s="82" t="str">
        <f t="shared" si="422"/>
        <v/>
      </c>
      <c r="BL343" s="82"/>
      <c r="BM343" s="82"/>
      <c r="BN343" s="82"/>
      <c r="BO343" s="82"/>
      <c r="BP343" s="82"/>
      <c r="BZ343">
        <f t="shared" si="420"/>
        <v>0</v>
      </c>
      <c r="CA343">
        <f t="shared" si="420"/>
        <v>0</v>
      </c>
    </row>
    <row r="344" spans="1:79" x14ac:dyDescent="0.25">
      <c r="A344" t="str">
        <f t="shared" si="411"/>
        <v>1</v>
      </c>
      <c r="B344" t="str">
        <f t="shared" si="412"/>
        <v>0</v>
      </c>
      <c r="C344">
        <f>COUNTIF($D$3:D344,D344)</f>
        <v>0</v>
      </c>
      <c r="J344" t="str">
        <f t="shared" si="413"/>
        <v/>
      </c>
      <c r="K344" t="str">
        <f t="shared" si="414"/>
        <v/>
      </c>
      <c r="L344" t="str">
        <f t="shared" si="415"/>
        <v xml:space="preserve"> </v>
      </c>
      <c r="M344" t="str">
        <f t="shared" si="416"/>
        <v/>
      </c>
      <c r="N344" t="e">
        <f>VLOOKUP(E344,HC!A:B,2,0)</f>
        <v>#N/A</v>
      </c>
      <c r="O344" t="e">
        <f>VLOOKUP(N344,HC!B:C,2,0)</f>
        <v>#N/A</v>
      </c>
      <c r="P344" s="82" t="str">
        <f t="shared" ref="P344:BJ344" si="439">IFERROR(IF($G344="inactive","",IF(AND($L344&lt;P$1,$M344&lt;P$1),"",IF(AND($L344&gt;Q$1,$M344&gt;Q$1),"",IF(AND($L344&lt;P$1,$M344&lt;=Q$1),$M344-P$1,IF(AND($L344&gt;=P$1,$M344&gt;Q$1),Q$1-$L344,IF(AND($L344&gt;=P$1,$M344&lt;=Q$1),$M344-$L344,IF(AND($L344&lt;P$1,$M344&gt;Q$1),Q$1-P$1,""))))))),"")</f>
        <v/>
      </c>
      <c r="Q344" s="82" t="str">
        <f t="shared" si="439"/>
        <v/>
      </c>
      <c r="R344" s="82" t="str">
        <f t="shared" si="439"/>
        <v/>
      </c>
      <c r="S344" s="82" t="str">
        <f t="shared" si="439"/>
        <v/>
      </c>
      <c r="T344" s="82" t="str">
        <f t="shared" si="439"/>
        <v/>
      </c>
      <c r="U344" s="82" t="str">
        <f t="shared" si="439"/>
        <v/>
      </c>
      <c r="V344" s="82" t="str">
        <f t="shared" si="439"/>
        <v/>
      </c>
      <c r="W344" s="82" t="str">
        <f t="shared" si="439"/>
        <v/>
      </c>
      <c r="X344" s="82" t="str">
        <f t="shared" si="439"/>
        <v/>
      </c>
      <c r="Y344" s="82" t="str">
        <f t="shared" si="439"/>
        <v/>
      </c>
      <c r="Z344" s="82" t="str">
        <f t="shared" si="439"/>
        <v/>
      </c>
      <c r="AA344" s="82" t="str">
        <f t="shared" si="439"/>
        <v/>
      </c>
      <c r="AB344" s="82" t="str">
        <f t="shared" si="439"/>
        <v/>
      </c>
      <c r="AC344" s="82" t="str">
        <f t="shared" si="439"/>
        <v/>
      </c>
      <c r="AD344" s="82" t="str">
        <f t="shared" si="439"/>
        <v/>
      </c>
      <c r="AE344" s="82" t="str">
        <f t="shared" si="439"/>
        <v/>
      </c>
      <c r="AF344" s="82" t="str">
        <f t="shared" si="439"/>
        <v/>
      </c>
      <c r="AG344" s="82" t="str">
        <f t="shared" si="439"/>
        <v/>
      </c>
      <c r="AH344" s="82" t="str">
        <f t="shared" si="439"/>
        <v/>
      </c>
      <c r="AI344" s="82" t="str">
        <f t="shared" si="439"/>
        <v/>
      </c>
      <c r="AJ344" s="82" t="str">
        <f t="shared" si="439"/>
        <v/>
      </c>
      <c r="AK344" s="82" t="str">
        <f t="shared" si="439"/>
        <v/>
      </c>
      <c r="AL344" s="82" t="str">
        <f t="shared" si="439"/>
        <v/>
      </c>
      <c r="AM344" s="82" t="str">
        <f t="shared" si="439"/>
        <v/>
      </c>
      <c r="AN344" s="82" t="str">
        <f t="shared" si="439"/>
        <v/>
      </c>
      <c r="AO344" s="82" t="str">
        <f t="shared" si="439"/>
        <v/>
      </c>
      <c r="AP344" s="82" t="str">
        <f t="shared" si="439"/>
        <v/>
      </c>
      <c r="AQ344" s="82" t="str">
        <f t="shared" si="439"/>
        <v/>
      </c>
      <c r="AR344" s="82" t="str">
        <f t="shared" si="439"/>
        <v/>
      </c>
      <c r="AS344" s="82" t="str">
        <f t="shared" si="439"/>
        <v/>
      </c>
      <c r="AT344" s="82" t="str">
        <f t="shared" si="439"/>
        <v/>
      </c>
      <c r="AU344" s="82" t="str">
        <f t="shared" si="439"/>
        <v/>
      </c>
      <c r="AV344" s="82" t="str">
        <f t="shared" si="439"/>
        <v/>
      </c>
      <c r="AW344" s="82" t="str">
        <f t="shared" si="439"/>
        <v/>
      </c>
      <c r="AX344" s="82" t="str">
        <f t="shared" si="439"/>
        <v/>
      </c>
      <c r="AY344" s="82" t="str">
        <f t="shared" si="439"/>
        <v/>
      </c>
      <c r="AZ344" s="82" t="str">
        <f t="shared" si="439"/>
        <v/>
      </c>
      <c r="BA344" s="82" t="str">
        <f t="shared" si="439"/>
        <v/>
      </c>
      <c r="BB344" s="82" t="str">
        <f t="shared" si="439"/>
        <v/>
      </c>
      <c r="BC344" s="82" t="str">
        <f t="shared" si="439"/>
        <v/>
      </c>
      <c r="BD344" s="82" t="str">
        <f t="shared" si="439"/>
        <v/>
      </c>
      <c r="BE344" s="82" t="str">
        <f t="shared" si="439"/>
        <v/>
      </c>
      <c r="BF344" s="82" t="str">
        <f t="shared" si="439"/>
        <v/>
      </c>
      <c r="BG344" s="82" t="str">
        <f t="shared" si="439"/>
        <v/>
      </c>
      <c r="BH344" s="82" t="str">
        <f t="shared" si="439"/>
        <v/>
      </c>
      <c r="BI344" s="82" t="str">
        <f t="shared" si="439"/>
        <v/>
      </c>
      <c r="BJ344" s="82" t="str">
        <f t="shared" si="439"/>
        <v/>
      </c>
      <c r="BK344" s="82" t="str">
        <f t="shared" si="422"/>
        <v/>
      </c>
      <c r="BL344" s="82"/>
      <c r="BM344" s="82"/>
      <c r="BN344" s="82"/>
      <c r="BO344" s="82"/>
      <c r="BP344" s="82"/>
      <c r="BZ344">
        <f t="shared" si="420"/>
        <v>0</v>
      </c>
      <c r="CA344">
        <f t="shared" si="420"/>
        <v>0</v>
      </c>
    </row>
    <row r="345" spans="1:79" x14ac:dyDescent="0.25">
      <c r="A345" t="str">
        <f t="shared" si="411"/>
        <v>1</v>
      </c>
      <c r="B345" t="str">
        <f t="shared" si="412"/>
        <v>0</v>
      </c>
      <c r="C345">
        <f>COUNTIF($D$3:D345,D345)</f>
        <v>0</v>
      </c>
      <c r="J345" t="str">
        <f t="shared" si="413"/>
        <v/>
      </c>
      <c r="K345" t="str">
        <f t="shared" si="414"/>
        <v/>
      </c>
      <c r="L345" t="str">
        <f t="shared" si="415"/>
        <v xml:space="preserve"> </v>
      </c>
      <c r="M345" t="str">
        <f t="shared" si="416"/>
        <v/>
      </c>
      <c r="N345" t="e">
        <f>VLOOKUP(E345,HC!A:B,2,0)</f>
        <v>#N/A</v>
      </c>
      <c r="O345" t="e">
        <f>VLOOKUP(N345,HC!B:C,2,0)</f>
        <v>#N/A</v>
      </c>
      <c r="P345" s="82" t="str">
        <f t="shared" ref="P345:BJ345" si="440">IFERROR(IF($G345="inactive","",IF(AND($L345&lt;P$1,$M345&lt;P$1),"",IF(AND($L345&gt;Q$1,$M345&gt;Q$1),"",IF(AND($L345&lt;P$1,$M345&lt;=Q$1),$M345-P$1,IF(AND($L345&gt;=P$1,$M345&gt;Q$1),Q$1-$L345,IF(AND($L345&gt;=P$1,$M345&lt;=Q$1),$M345-$L345,IF(AND($L345&lt;P$1,$M345&gt;Q$1),Q$1-P$1,""))))))),"")</f>
        <v/>
      </c>
      <c r="Q345" s="82" t="str">
        <f t="shared" si="440"/>
        <v/>
      </c>
      <c r="R345" s="82" t="str">
        <f t="shared" si="440"/>
        <v/>
      </c>
      <c r="S345" s="82" t="str">
        <f t="shared" si="440"/>
        <v/>
      </c>
      <c r="T345" s="82" t="str">
        <f t="shared" si="440"/>
        <v/>
      </c>
      <c r="U345" s="82" t="str">
        <f t="shared" si="440"/>
        <v/>
      </c>
      <c r="V345" s="82" t="str">
        <f t="shared" si="440"/>
        <v/>
      </c>
      <c r="W345" s="82" t="str">
        <f t="shared" si="440"/>
        <v/>
      </c>
      <c r="X345" s="82" t="str">
        <f t="shared" si="440"/>
        <v/>
      </c>
      <c r="Y345" s="82" t="str">
        <f t="shared" si="440"/>
        <v/>
      </c>
      <c r="Z345" s="82" t="str">
        <f t="shared" si="440"/>
        <v/>
      </c>
      <c r="AA345" s="82" t="str">
        <f t="shared" si="440"/>
        <v/>
      </c>
      <c r="AB345" s="82" t="str">
        <f t="shared" si="440"/>
        <v/>
      </c>
      <c r="AC345" s="82" t="str">
        <f t="shared" si="440"/>
        <v/>
      </c>
      <c r="AD345" s="82" t="str">
        <f t="shared" si="440"/>
        <v/>
      </c>
      <c r="AE345" s="82" t="str">
        <f t="shared" si="440"/>
        <v/>
      </c>
      <c r="AF345" s="82" t="str">
        <f t="shared" si="440"/>
        <v/>
      </c>
      <c r="AG345" s="82" t="str">
        <f t="shared" si="440"/>
        <v/>
      </c>
      <c r="AH345" s="82" t="str">
        <f t="shared" si="440"/>
        <v/>
      </c>
      <c r="AI345" s="82" t="str">
        <f t="shared" si="440"/>
        <v/>
      </c>
      <c r="AJ345" s="82" t="str">
        <f t="shared" si="440"/>
        <v/>
      </c>
      <c r="AK345" s="82" t="str">
        <f t="shared" si="440"/>
        <v/>
      </c>
      <c r="AL345" s="82" t="str">
        <f t="shared" si="440"/>
        <v/>
      </c>
      <c r="AM345" s="82" t="str">
        <f t="shared" si="440"/>
        <v/>
      </c>
      <c r="AN345" s="82" t="str">
        <f t="shared" si="440"/>
        <v/>
      </c>
      <c r="AO345" s="82" t="str">
        <f t="shared" si="440"/>
        <v/>
      </c>
      <c r="AP345" s="82" t="str">
        <f t="shared" si="440"/>
        <v/>
      </c>
      <c r="AQ345" s="82" t="str">
        <f t="shared" si="440"/>
        <v/>
      </c>
      <c r="AR345" s="82" t="str">
        <f t="shared" si="440"/>
        <v/>
      </c>
      <c r="AS345" s="82" t="str">
        <f t="shared" si="440"/>
        <v/>
      </c>
      <c r="AT345" s="82" t="str">
        <f t="shared" si="440"/>
        <v/>
      </c>
      <c r="AU345" s="82" t="str">
        <f t="shared" si="440"/>
        <v/>
      </c>
      <c r="AV345" s="82" t="str">
        <f t="shared" si="440"/>
        <v/>
      </c>
      <c r="AW345" s="82" t="str">
        <f t="shared" si="440"/>
        <v/>
      </c>
      <c r="AX345" s="82" t="str">
        <f t="shared" si="440"/>
        <v/>
      </c>
      <c r="AY345" s="82" t="str">
        <f t="shared" si="440"/>
        <v/>
      </c>
      <c r="AZ345" s="82" t="str">
        <f t="shared" si="440"/>
        <v/>
      </c>
      <c r="BA345" s="82" t="str">
        <f t="shared" si="440"/>
        <v/>
      </c>
      <c r="BB345" s="82" t="str">
        <f t="shared" si="440"/>
        <v/>
      </c>
      <c r="BC345" s="82" t="str">
        <f t="shared" si="440"/>
        <v/>
      </c>
      <c r="BD345" s="82" t="str">
        <f t="shared" si="440"/>
        <v/>
      </c>
      <c r="BE345" s="82" t="str">
        <f t="shared" si="440"/>
        <v/>
      </c>
      <c r="BF345" s="82" t="str">
        <f t="shared" si="440"/>
        <v/>
      </c>
      <c r="BG345" s="82" t="str">
        <f t="shared" si="440"/>
        <v/>
      </c>
      <c r="BH345" s="82" t="str">
        <f t="shared" si="440"/>
        <v/>
      </c>
      <c r="BI345" s="82" t="str">
        <f t="shared" si="440"/>
        <v/>
      </c>
      <c r="BJ345" s="82" t="str">
        <f t="shared" si="440"/>
        <v/>
      </c>
      <c r="BK345" s="82" t="str">
        <f t="shared" si="422"/>
        <v/>
      </c>
      <c r="BL345" s="82"/>
      <c r="BM345" s="82"/>
      <c r="BN345" s="82"/>
      <c r="BO345" s="82"/>
      <c r="BP345" s="82"/>
      <c r="BZ345">
        <f t="shared" si="420"/>
        <v>0</v>
      </c>
      <c r="CA345">
        <f t="shared" si="420"/>
        <v>0</v>
      </c>
    </row>
    <row r="346" spans="1:79" x14ac:dyDescent="0.25">
      <c r="A346" t="str">
        <f t="shared" si="411"/>
        <v>1</v>
      </c>
      <c r="B346" t="str">
        <f t="shared" si="412"/>
        <v>0</v>
      </c>
      <c r="C346">
        <f>COUNTIF($D$3:D346,D346)</f>
        <v>0</v>
      </c>
      <c r="J346" t="str">
        <f t="shared" si="413"/>
        <v/>
      </c>
      <c r="K346" t="str">
        <f t="shared" si="414"/>
        <v/>
      </c>
      <c r="L346" t="str">
        <f t="shared" si="415"/>
        <v xml:space="preserve"> </v>
      </c>
      <c r="M346" t="str">
        <f t="shared" si="416"/>
        <v/>
      </c>
      <c r="N346" t="e">
        <f>VLOOKUP(E346,HC!A:B,2,0)</f>
        <v>#N/A</v>
      </c>
      <c r="O346" t="e">
        <f>VLOOKUP(N346,HC!B:C,2,0)</f>
        <v>#N/A</v>
      </c>
      <c r="P346" s="82" t="str">
        <f t="shared" ref="P346:BJ346" si="441">IFERROR(IF($G346="inactive","",IF(AND($L346&lt;P$1,$M346&lt;P$1),"",IF(AND($L346&gt;Q$1,$M346&gt;Q$1),"",IF(AND($L346&lt;P$1,$M346&lt;=Q$1),$M346-P$1,IF(AND($L346&gt;=P$1,$M346&gt;Q$1),Q$1-$L346,IF(AND($L346&gt;=P$1,$M346&lt;=Q$1),$M346-$L346,IF(AND($L346&lt;P$1,$M346&gt;Q$1),Q$1-P$1,""))))))),"")</f>
        <v/>
      </c>
      <c r="Q346" s="82" t="str">
        <f t="shared" si="441"/>
        <v/>
      </c>
      <c r="R346" s="82" t="str">
        <f t="shared" si="441"/>
        <v/>
      </c>
      <c r="S346" s="82" t="str">
        <f t="shared" si="441"/>
        <v/>
      </c>
      <c r="T346" s="82" t="str">
        <f t="shared" si="441"/>
        <v/>
      </c>
      <c r="U346" s="82" t="str">
        <f t="shared" si="441"/>
        <v/>
      </c>
      <c r="V346" s="82" t="str">
        <f t="shared" si="441"/>
        <v/>
      </c>
      <c r="W346" s="82" t="str">
        <f t="shared" si="441"/>
        <v/>
      </c>
      <c r="X346" s="82" t="str">
        <f t="shared" si="441"/>
        <v/>
      </c>
      <c r="Y346" s="82" t="str">
        <f t="shared" si="441"/>
        <v/>
      </c>
      <c r="Z346" s="82" t="str">
        <f t="shared" si="441"/>
        <v/>
      </c>
      <c r="AA346" s="82" t="str">
        <f t="shared" si="441"/>
        <v/>
      </c>
      <c r="AB346" s="82" t="str">
        <f t="shared" si="441"/>
        <v/>
      </c>
      <c r="AC346" s="82" t="str">
        <f t="shared" si="441"/>
        <v/>
      </c>
      <c r="AD346" s="82" t="str">
        <f t="shared" si="441"/>
        <v/>
      </c>
      <c r="AE346" s="82" t="str">
        <f t="shared" si="441"/>
        <v/>
      </c>
      <c r="AF346" s="82" t="str">
        <f t="shared" si="441"/>
        <v/>
      </c>
      <c r="AG346" s="82" t="str">
        <f t="shared" si="441"/>
        <v/>
      </c>
      <c r="AH346" s="82" t="str">
        <f t="shared" si="441"/>
        <v/>
      </c>
      <c r="AI346" s="82" t="str">
        <f t="shared" si="441"/>
        <v/>
      </c>
      <c r="AJ346" s="82" t="str">
        <f t="shared" si="441"/>
        <v/>
      </c>
      <c r="AK346" s="82" t="str">
        <f t="shared" si="441"/>
        <v/>
      </c>
      <c r="AL346" s="82" t="str">
        <f t="shared" si="441"/>
        <v/>
      </c>
      <c r="AM346" s="82" t="str">
        <f t="shared" si="441"/>
        <v/>
      </c>
      <c r="AN346" s="82" t="str">
        <f t="shared" si="441"/>
        <v/>
      </c>
      <c r="AO346" s="82" t="str">
        <f t="shared" si="441"/>
        <v/>
      </c>
      <c r="AP346" s="82" t="str">
        <f t="shared" si="441"/>
        <v/>
      </c>
      <c r="AQ346" s="82" t="str">
        <f t="shared" si="441"/>
        <v/>
      </c>
      <c r="AR346" s="82" t="str">
        <f t="shared" si="441"/>
        <v/>
      </c>
      <c r="AS346" s="82" t="str">
        <f t="shared" si="441"/>
        <v/>
      </c>
      <c r="AT346" s="82" t="str">
        <f t="shared" si="441"/>
        <v/>
      </c>
      <c r="AU346" s="82" t="str">
        <f t="shared" si="441"/>
        <v/>
      </c>
      <c r="AV346" s="82" t="str">
        <f t="shared" si="441"/>
        <v/>
      </c>
      <c r="AW346" s="82" t="str">
        <f t="shared" si="441"/>
        <v/>
      </c>
      <c r="AX346" s="82" t="str">
        <f t="shared" si="441"/>
        <v/>
      </c>
      <c r="AY346" s="82" t="str">
        <f t="shared" si="441"/>
        <v/>
      </c>
      <c r="AZ346" s="82" t="str">
        <f t="shared" si="441"/>
        <v/>
      </c>
      <c r="BA346" s="82" t="str">
        <f t="shared" si="441"/>
        <v/>
      </c>
      <c r="BB346" s="82" t="str">
        <f t="shared" si="441"/>
        <v/>
      </c>
      <c r="BC346" s="82" t="str">
        <f t="shared" si="441"/>
        <v/>
      </c>
      <c r="BD346" s="82" t="str">
        <f t="shared" si="441"/>
        <v/>
      </c>
      <c r="BE346" s="82" t="str">
        <f t="shared" si="441"/>
        <v/>
      </c>
      <c r="BF346" s="82" t="str">
        <f t="shared" si="441"/>
        <v/>
      </c>
      <c r="BG346" s="82" t="str">
        <f t="shared" si="441"/>
        <v/>
      </c>
      <c r="BH346" s="82" t="str">
        <f t="shared" si="441"/>
        <v/>
      </c>
      <c r="BI346" s="82" t="str">
        <f t="shared" si="441"/>
        <v/>
      </c>
      <c r="BJ346" s="82" t="str">
        <f t="shared" si="441"/>
        <v/>
      </c>
      <c r="BK346" s="82" t="str">
        <f t="shared" si="422"/>
        <v/>
      </c>
      <c r="BL346" s="82"/>
      <c r="BM346" s="82"/>
      <c r="BN346" s="82"/>
      <c r="BO346" s="82"/>
      <c r="BP346" s="82"/>
      <c r="BZ346">
        <f t="shared" si="420"/>
        <v>0</v>
      </c>
      <c r="CA346">
        <f t="shared" si="420"/>
        <v>0</v>
      </c>
    </row>
    <row r="347" spans="1:79" x14ac:dyDescent="0.25">
      <c r="A347" t="str">
        <f t="shared" si="411"/>
        <v>1</v>
      </c>
      <c r="B347" t="str">
        <f t="shared" si="412"/>
        <v>0</v>
      </c>
      <c r="C347">
        <f>COUNTIF($D$3:D347,D347)</f>
        <v>0</v>
      </c>
      <c r="J347" t="str">
        <f t="shared" si="413"/>
        <v/>
      </c>
      <c r="K347" t="str">
        <f t="shared" si="414"/>
        <v/>
      </c>
      <c r="L347" t="str">
        <f t="shared" si="415"/>
        <v xml:space="preserve"> </v>
      </c>
      <c r="M347" t="str">
        <f t="shared" si="416"/>
        <v/>
      </c>
      <c r="N347" t="e">
        <f>VLOOKUP(E347,HC!A:B,2,0)</f>
        <v>#N/A</v>
      </c>
      <c r="O347" t="e">
        <f>VLOOKUP(N347,HC!B:C,2,0)</f>
        <v>#N/A</v>
      </c>
      <c r="P347" s="82" t="str">
        <f t="shared" ref="P347:BJ347" si="442">IFERROR(IF($G347="inactive","",IF(AND($L347&lt;P$1,$M347&lt;P$1),"",IF(AND($L347&gt;Q$1,$M347&gt;Q$1),"",IF(AND($L347&lt;P$1,$M347&lt;=Q$1),$M347-P$1,IF(AND($L347&gt;=P$1,$M347&gt;Q$1),Q$1-$L347,IF(AND($L347&gt;=P$1,$M347&lt;=Q$1),$M347-$L347,IF(AND($L347&lt;P$1,$M347&gt;Q$1),Q$1-P$1,""))))))),"")</f>
        <v/>
      </c>
      <c r="Q347" s="82" t="str">
        <f t="shared" si="442"/>
        <v/>
      </c>
      <c r="R347" s="82" t="str">
        <f t="shared" si="442"/>
        <v/>
      </c>
      <c r="S347" s="82" t="str">
        <f t="shared" si="442"/>
        <v/>
      </c>
      <c r="T347" s="82" t="str">
        <f t="shared" si="442"/>
        <v/>
      </c>
      <c r="U347" s="82" t="str">
        <f t="shared" si="442"/>
        <v/>
      </c>
      <c r="V347" s="82" t="str">
        <f t="shared" si="442"/>
        <v/>
      </c>
      <c r="W347" s="82" t="str">
        <f t="shared" si="442"/>
        <v/>
      </c>
      <c r="X347" s="82" t="str">
        <f t="shared" si="442"/>
        <v/>
      </c>
      <c r="Y347" s="82" t="str">
        <f t="shared" si="442"/>
        <v/>
      </c>
      <c r="Z347" s="82" t="str">
        <f t="shared" si="442"/>
        <v/>
      </c>
      <c r="AA347" s="82" t="str">
        <f t="shared" si="442"/>
        <v/>
      </c>
      <c r="AB347" s="82" t="str">
        <f t="shared" si="442"/>
        <v/>
      </c>
      <c r="AC347" s="82" t="str">
        <f t="shared" si="442"/>
        <v/>
      </c>
      <c r="AD347" s="82" t="str">
        <f t="shared" si="442"/>
        <v/>
      </c>
      <c r="AE347" s="82" t="str">
        <f t="shared" si="442"/>
        <v/>
      </c>
      <c r="AF347" s="82" t="str">
        <f t="shared" si="442"/>
        <v/>
      </c>
      <c r="AG347" s="82" t="str">
        <f t="shared" si="442"/>
        <v/>
      </c>
      <c r="AH347" s="82" t="str">
        <f t="shared" si="442"/>
        <v/>
      </c>
      <c r="AI347" s="82" t="str">
        <f t="shared" si="442"/>
        <v/>
      </c>
      <c r="AJ347" s="82" t="str">
        <f t="shared" si="442"/>
        <v/>
      </c>
      <c r="AK347" s="82" t="str">
        <f t="shared" si="442"/>
        <v/>
      </c>
      <c r="AL347" s="82" t="str">
        <f t="shared" si="442"/>
        <v/>
      </c>
      <c r="AM347" s="82" t="str">
        <f t="shared" si="442"/>
        <v/>
      </c>
      <c r="AN347" s="82" t="str">
        <f t="shared" si="442"/>
        <v/>
      </c>
      <c r="AO347" s="82" t="str">
        <f t="shared" si="442"/>
        <v/>
      </c>
      <c r="AP347" s="82" t="str">
        <f t="shared" si="442"/>
        <v/>
      </c>
      <c r="AQ347" s="82" t="str">
        <f t="shared" si="442"/>
        <v/>
      </c>
      <c r="AR347" s="82" t="str">
        <f t="shared" si="442"/>
        <v/>
      </c>
      <c r="AS347" s="82" t="str">
        <f t="shared" si="442"/>
        <v/>
      </c>
      <c r="AT347" s="82" t="str">
        <f t="shared" si="442"/>
        <v/>
      </c>
      <c r="AU347" s="82" t="str">
        <f t="shared" si="442"/>
        <v/>
      </c>
      <c r="AV347" s="82" t="str">
        <f t="shared" si="442"/>
        <v/>
      </c>
      <c r="AW347" s="82" t="str">
        <f t="shared" si="442"/>
        <v/>
      </c>
      <c r="AX347" s="82" t="str">
        <f t="shared" si="442"/>
        <v/>
      </c>
      <c r="AY347" s="82" t="str">
        <f t="shared" si="442"/>
        <v/>
      </c>
      <c r="AZ347" s="82" t="str">
        <f t="shared" si="442"/>
        <v/>
      </c>
      <c r="BA347" s="82" t="str">
        <f t="shared" si="442"/>
        <v/>
      </c>
      <c r="BB347" s="82" t="str">
        <f t="shared" si="442"/>
        <v/>
      </c>
      <c r="BC347" s="82" t="str">
        <f t="shared" si="442"/>
        <v/>
      </c>
      <c r="BD347" s="82" t="str">
        <f t="shared" si="442"/>
        <v/>
      </c>
      <c r="BE347" s="82" t="str">
        <f t="shared" si="442"/>
        <v/>
      </c>
      <c r="BF347" s="82" t="str">
        <f t="shared" si="442"/>
        <v/>
      </c>
      <c r="BG347" s="82" t="str">
        <f t="shared" si="442"/>
        <v/>
      </c>
      <c r="BH347" s="82" t="str">
        <f t="shared" si="442"/>
        <v/>
      </c>
      <c r="BI347" s="82" t="str">
        <f t="shared" si="442"/>
        <v/>
      </c>
      <c r="BJ347" s="82" t="str">
        <f t="shared" si="442"/>
        <v/>
      </c>
      <c r="BK347" s="82" t="str">
        <f t="shared" si="422"/>
        <v/>
      </c>
      <c r="BL347" s="82"/>
      <c r="BM347" s="82"/>
      <c r="BN347" s="82"/>
      <c r="BO347" s="82"/>
      <c r="BP347" s="82"/>
      <c r="BZ347">
        <f t="shared" si="420"/>
        <v>0</v>
      </c>
      <c r="CA347">
        <f t="shared" si="420"/>
        <v>0</v>
      </c>
    </row>
    <row r="348" spans="1:79" x14ac:dyDescent="0.25">
      <c r="A348" t="str">
        <f t="shared" si="411"/>
        <v>1</v>
      </c>
      <c r="B348" t="str">
        <f t="shared" si="412"/>
        <v>0</v>
      </c>
      <c r="C348">
        <f>COUNTIF($D$3:D348,D348)</f>
        <v>0</v>
      </c>
      <c r="J348" t="str">
        <f t="shared" si="413"/>
        <v/>
      </c>
      <c r="K348" t="str">
        <f t="shared" si="414"/>
        <v/>
      </c>
      <c r="L348" t="str">
        <f t="shared" si="415"/>
        <v xml:space="preserve"> </v>
      </c>
      <c r="M348" t="str">
        <f t="shared" si="416"/>
        <v/>
      </c>
      <c r="N348" t="e">
        <f>VLOOKUP(E348,HC!A:B,2,0)</f>
        <v>#N/A</v>
      </c>
      <c r="O348" t="e">
        <f>VLOOKUP(N348,HC!B:C,2,0)</f>
        <v>#N/A</v>
      </c>
      <c r="P348" s="82" t="str">
        <f t="shared" ref="P348:BJ348" si="443">IFERROR(IF($G348="inactive","",IF(AND($L348&lt;P$1,$M348&lt;P$1),"",IF(AND($L348&gt;Q$1,$M348&gt;Q$1),"",IF(AND($L348&lt;P$1,$M348&lt;=Q$1),$M348-P$1,IF(AND($L348&gt;=P$1,$M348&gt;Q$1),Q$1-$L348,IF(AND($L348&gt;=P$1,$M348&lt;=Q$1),$M348-$L348,IF(AND($L348&lt;P$1,$M348&gt;Q$1),Q$1-P$1,""))))))),"")</f>
        <v/>
      </c>
      <c r="Q348" s="82" t="str">
        <f t="shared" si="443"/>
        <v/>
      </c>
      <c r="R348" s="82" t="str">
        <f t="shared" si="443"/>
        <v/>
      </c>
      <c r="S348" s="82" t="str">
        <f t="shared" si="443"/>
        <v/>
      </c>
      <c r="T348" s="82" t="str">
        <f t="shared" si="443"/>
        <v/>
      </c>
      <c r="U348" s="82" t="str">
        <f t="shared" si="443"/>
        <v/>
      </c>
      <c r="V348" s="82" t="str">
        <f t="shared" si="443"/>
        <v/>
      </c>
      <c r="W348" s="82" t="str">
        <f t="shared" si="443"/>
        <v/>
      </c>
      <c r="X348" s="82" t="str">
        <f t="shared" si="443"/>
        <v/>
      </c>
      <c r="Y348" s="82" t="str">
        <f t="shared" si="443"/>
        <v/>
      </c>
      <c r="Z348" s="82" t="str">
        <f t="shared" si="443"/>
        <v/>
      </c>
      <c r="AA348" s="82" t="str">
        <f t="shared" si="443"/>
        <v/>
      </c>
      <c r="AB348" s="82" t="str">
        <f t="shared" si="443"/>
        <v/>
      </c>
      <c r="AC348" s="82" t="str">
        <f t="shared" si="443"/>
        <v/>
      </c>
      <c r="AD348" s="82" t="str">
        <f t="shared" si="443"/>
        <v/>
      </c>
      <c r="AE348" s="82" t="str">
        <f t="shared" si="443"/>
        <v/>
      </c>
      <c r="AF348" s="82" t="str">
        <f t="shared" si="443"/>
        <v/>
      </c>
      <c r="AG348" s="82" t="str">
        <f t="shared" si="443"/>
        <v/>
      </c>
      <c r="AH348" s="82" t="str">
        <f t="shared" si="443"/>
        <v/>
      </c>
      <c r="AI348" s="82" t="str">
        <f t="shared" si="443"/>
        <v/>
      </c>
      <c r="AJ348" s="82" t="str">
        <f t="shared" si="443"/>
        <v/>
      </c>
      <c r="AK348" s="82" t="str">
        <f t="shared" si="443"/>
        <v/>
      </c>
      <c r="AL348" s="82" t="str">
        <f t="shared" si="443"/>
        <v/>
      </c>
      <c r="AM348" s="82" t="str">
        <f t="shared" si="443"/>
        <v/>
      </c>
      <c r="AN348" s="82" t="str">
        <f t="shared" si="443"/>
        <v/>
      </c>
      <c r="AO348" s="82" t="str">
        <f t="shared" si="443"/>
        <v/>
      </c>
      <c r="AP348" s="82" t="str">
        <f t="shared" si="443"/>
        <v/>
      </c>
      <c r="AQ348" s="82" t="str">
        <f t="shared" si="443"/>
        <v/>
      </c>
      <c r="AR348" s="82" t="str">
        <f t="shared" si="443"/>
        <v/>
      </c>
      <c r="AS348" s="82" t="str">
        <f t="shared" si="443"/>
        <v/>
      </c>
      <c r="AT348" s="82" t="str">
        <f t="shared" si="443"/>
        <v/>
      </c>
      <c r="AU348" s="82" t="str">
        <f t="shared" si="443"/>
        <v/>
      </c>
      <c r="AV348" s="82" t="str">
        <f t="shared" si="443"/>
        <v/>
      </c>
      <c r="AW348" s="82" t="str">
        <f t="shared" si="443"/>
        <v/>
      </c>
      <c r="AX348" s="82" t="str">
        <f t="shared" si="443"/>
        <v/>
      </c>
      <c r="AY348" s="82" t="str">
        <f t="shared" si="443"/>
        <v/>
      </c>
      <c r="AZ348" s="82" t="str">
        <f t="shared" si="443"/>
        <v/>
      </c>
      <c r="BA348" s="82" t="str">
        <f t="shared" si="443"/>
        <v/>
      </c>
      <c r="BB348" s="82" t="str">
        <f t="shared" si="443"/>
        <v/>
      </c>
      <c r="BC348" s="82" t="str">
        <f t="shared" si="443"/>
        <v/>
      </c>
      <c r="BD348" s="82" t="str">
        <f t="shared" si="443"/>
        <v/>
      </c>
      <c r="BE348" s="82" t="str">
        <f t="shared" si="443"/>
        <v/>
      </c>
      <c r="BF348" s="82" t="str">
        <f t="shared" si="443"/>
        <v/>
      </c>
      <c r="BG348" s="82" t="str">
        <f t="shared" si="443"/>
        <v/>
      </c>
      <c r="BH348" s="82" t="str">
        <f t="shared" si="443"/>
        <v/>
      </c>
      <c r="BI348" s="82" t="str">
        <f t="shared" si="443"/>
        <v/>
      </c>
      <c r="BJ348" s="82" t="str">
        <f t="shared" si="443"/>
        <v/>
      </c>
      <c r="BK348" s="82" t="str">
        <f t="shared" si="422"/>
        <v/>
      </c>
      <c r="BL348" s="82"/>
      <c r="BM348" s="82"/>
      <c r="BN348" s="82"/>
      <c r="BO348" s="82"/>
      <c r="BP348" s="82"/>
      <c r="BZ348">
        <f t="shared" si="420"/>
        <v>0</v>
      </c>
      <c r="CA348">
        <f t="shared" si="420"/>
        <v>0</v>
      </c>
    </row>
    <row r="349" spans="1:79" x14ac:dyDescent="0.25">
      <c r="A349" t="str">
        <f t="shared" si="411"/>
        <v>1</v>
      </c>
      <c r="B349" t="str">
        <f t="shared" si="412"/>
        <v>0</v>
      </c>
      <c r="C349">
        <f>COUNTIF($D$3:D349,D349)</f>
        <v>0</v>
      </c>
      <c r="J349" t="str">
        <f t="shared" si="413"/>
        <v/>
      </c>
      <c r="K349" t="str">
        <f t="shared" si="414"/>
        <v/>
      </c>
      <c r="L349" t="str">
        <f t="shared" si="415"/>
        <v xml:space="preserve"> </v>
      </c>
      <c r="M349" t="str">
        <f t="shared" si="416"/>
        <v/>
      </c>
      <c r="N349" t="e">
        <f>VLOOKUP(E349,HC!A:B,2,0)</f>
        <v>#N/A</v>
      </c>
      <c r="O349" t="e">
        <f>VLOOKUP(N349,HC!B:C,2,0)</f>
        <v>#N/A</v>
      </c>
      <c r="P349" s="82" t="str">
        <f t="shared" ref="P349:BJ349" si="444">IFERROR(IF($G349="inactive","",IF(AND($L349&lt;P$1,$M349&lt;P$1),"",IF(AND($L349&gt;Q$1,$M349&gt;Q$1),"",IF(AND($L349&lt;P$1,$M349&lt;=Q$1),$M349-P$1,IF(AND($L349&gt;=P$1,$M349&gt;Q$1),Q$1-$L349,IF(AND($L349&gt;=P$1,$M349&lt;=Q$1),$M349-$L349,IF(AND($L349&lt;P$1,$M349&gt;Q$1),Q$1-P$1,""))))))),"")</f>
        <v/>
      </c>
      <c r="Q349" s="82" t="str">
        <f t="shared" si="444"/>
        <v/>
      </c>
      <c r="R349" s="82" t="str">
        <f t="shared" si="444"/>
        <v/>
      </c>
      <c r="S349" s="82" t="str">
        <f t="shared" si="444"/>
        <v/>
      </c>
      <c r="T349" s="82" t="str">
        <f t="shared" si="444"/>
        <v/>
      </c>
      <c r="U349" s="82" t="str">
        <f t="shared" si="444"/>
        <v/>
      </c>
      <c r="V349" s="82" t="str">
        <f t="shared" si="444"/>
        <v/>
      </c>
      <c r="W349" s="82" t="str">
        <f t="shared" si="444"/>
        <v/>
      </c>
      <c r="X349" s="82" t="str">
        <f t="shared" si="444"/>
        <v/>
      </c>
      <c r="Y349" s="82" t="str">
        <f t="shared" si="444"/>
        <v/>
      </c>
      <c r="Z349" s="82" t="str">
        <f t="shared" si="444"/>
        <v/>
      </c>
      <c r="AA349" s="82" t="str">
        <f t="shared" si="444"/>
        <v/>
      </c>
      <c r="AB349" s="82" t="str">
        <f t="shared" si="444"/>
        <v/>
      </c>
      <c r="AC349" s="82" t="str">
        <f t="shared" si="444"/>
        <v/>
      </c>
      <c r="AD349" s="82" t="str">
        <f t="shared" si="444"/>
        <v/>
      </c>
      <c r="AE349" s="82" t="str">
        <f t="shared" si="444"/>
        <v/>
      </c>
      <c r="AF349" s="82" t="str">
        <f t="shared" si="444"/>
        <v/>
      </c>
      <c r="AG349" s="82" t="str">
        <f t="shared" si="444"/>
        <v/>
      </c>
      <c r="AH349" s="82" t="str">
        <f t="shared" si="444"/>
        <v/>
      </c>
      <c r="AI349" s="82" t="str">
        <f t="shared" si="444"/>
        <v/>
      </c>
      <c r="AJ349" s="82" t="str">
        <f t="shared" si="444"/>
        <v/>
      </c>
      <c r="AK349" s="82" t="str">
        <f t="shared" si="444"/>
        <v/>
      </c>
      <c r="AL349" s="82" t="str">
        <f t="shared" si="444"/>
        <v/>
      </c>
      <c r="AM349" s="82" t="str">
        <f t="shared" si="444"/>
        <v/>
      </c>
      <c r="AN349" s="82" t="str">
        <f t="shared" si="444"/>
        <v/>
      </c>
      <c r="AO349" s="82" t="str">
        <f t="shared" si="444"/>
        <v/>
      </c>
      <c r="AP349" s="82" t="str">
        <f t="shared" si="444"/>
        <v/>
      </c>
      <c r="AQ349" s="82" t="str">
        <f t="shared" si="444"/>
        <v/>
      </c>
      <c r="AR349" s="82" t="str">
        <f t="shared" si="444"/>
        <v/>
      </c>
      <c r="AS349" s="82" t="str">
        <f t="shared" si="444"/>
        <v/>
      </c>
      <c r="AT349" s="82" t="str">
        <f t="shared" si="444"/>
        <v/>
      </c>
      <c r="AU349" s="82" t="str">
        <f t="shared" si="444"/>
        <v/>
      </c>
      <c r="AV349" s="82" t="str">
        <f t="shared" si="444"/>
        <v/>
      </c>
      <c r="AW349" s="82" t="str">
        <f t="shared" si="444"/>
        <v/>
      </c>
      <c r="AX349" s="82" t="str">
        <f t="shared" si="444"/>
        <v/>
      </c>
      <c r="AY349" s="82" t="str">
        <f t="shared" si="444"/>
        <v/>
      </c>
      <c r="AZ349" s="82" t="str">
        <f t="shared" si="444"/>
        <v/>
      </c>
      <c r="BA349" s="82" t="str">
        <f t="shared" si="444"/>
        <v/>
      </c>
      <c r="BB349" s="82" t="str">
        <f t="shared" si="444"/>
        <v/>
      </c>
      <c r="BC349" s="82" t="str">
        <f t="shared" si="444"/>
        <v/>
      </c>
      <c r="BD349" s="82" t="str">
        <f t="shared" si="444"/>
        <v/>
      </c>
      <c r="BE349" s="82" t="str">
        <f t="shared" si="444"/>
        <v/>
      </c>
      <c r="BF349" s="82" t="str">
        <f t="shared" si="444"/>
        <v/>
      </c>
      <c r="BG349" s="82" t="str">
        <f t="shared" si="444"/>
        <v/>
      </c>
      <c r="BH349" s="82" t="str">
        <f t="shared" si="444"/>
        <v/>
      </c>
      <c r="BI349" s="82" t="str">
        <f t="shared" si="444"/>
        <v/>
      </c>
      <c r="BJ349" s="82" t="str">
        <f t="shared" si="444"/>
        <v/>
      </c>
      <c r="BK349" s="82" t="str">
        <f t="shared" si="422"/>
        <v/>
      </c>
      <c r="BL349" s="82"/>
      <c r="BM349" s="82"/>
      <c r="BN349" s="82"/>
      <c r="BO349" s="82"/>
      <c r="BP349" s="82"/>
      <c r="BZ349">
        <f t="shared" si="420"/>
        <v>0</v>
      </c>
      <c r="CA349">
        <f t="shared" si="420"/>
        <v>0</v>
      </c>
    </row>
    <row r="350" spans="1:79" x14ac:dyDescent="0.25">
      <c r="A350" t="str">
        <f t="shared" si="411"/>
        <v>1</v>
      </c>
      <c r="B350" t="str">
        <f t="shared" si="412"/>
        <v>0</v>
      </c>
      <c r="C350">
        <f>COUNTIF($D$3:D350,D350)</f>
        <v>0</v>
      </c>
      <c r="J350" t="str">
        <f t="shared" si="413"/>
        <v/>
      </c>
      <c r="K350" t="str">
        <f t="shared" si="414"/>
        <v/>
      </c>
      <c r="L350" t="str">
        <f t="shared" si="415"/>
        <v xml:space="preserve"> </v>
      </c>
      <c r="M350" t="str">
        <f t="shared" si="416"/>
        <v/>
      </c>
      <c r="N350" t="e">
        <f>VLOOKUP(E350,HC!A:B,2,0)</f>
        <v>#N/A</v>
      </c>
      <c r="O350" t="e">
        <f>VLOOKUP(N350,HC!B:C,2,0)</f>
        <v>#N/A</v>
      </c>
      <c r="P350" s="82" t="str">
        <f t="shared" ref="P350:BJ350" si="445">IFERROR(IF($G350="inactive","",IF(AND($L350&lt;P$1,$M350&lt;P$1),"",IF(AND($L350&gt;Q$1,$M350&gt;Q$1),"",IF(AND($L350&lt;P$1,$M350&lt;=Q$1),$M350-P$1,IF(AND($L350&gt;=P$1,$M350&gt;Q$1),Q$1-$L350,IF(AND($L350&gt;=P$1,$M350&lt;=Q$1),$M350-$L350,IF(AND($L350&lt;P$1,$M350&gt;Q$1),Q$1-P$1,""))))))),"")</f>
        <v/>
      </c>
      <c r="Q350" s="82" t="str">
        <f t="shared" si="445"/>
        <v/>
      </c>
      <c r="R350" s="82" t="str">
        <f t="shared" si="445"/>
        <v/>
      </c>
      <c r="S350" s="82" t="str">
        <f t="shared" si="445"/>
        <v/>
      </c>
      <c r="T350" s="82" t="str">
        <f t="shared" si="445"/>
        <v/>
      </c>
      <c r="U350" s="82" t="str">
        <f t="shared" si="445"/>
        <v/>
      </c>
      <c r="V350" s="82" t="str">
        <f t="shared" si="445"/>
        <v/>
      </c>
      <c r="W350" s="82" t="str">
        <f t="shared" si="445"/>
        <v/>
      </c>
      <c r="X350" s="82" t="str">
        <f t="shared" si="445"/>
        <v/>
      </c>
      <c r="Y350" s="82" t="str">
        <f t="shared" si="445"/>
        <v/>
      </c>
      <c r="Z350" s="82" t="str">
        <f t="shared" si="445"/>
        <v/>
      </c>
      <c r="AA350" s="82" t="str">
        <f t="shared" si="445"/>
        <v/>
      </c>
      <c r="AB350" s="82" t="str">
        <f t="shared" si="445"/>
        <v/>
      </c>
      <c r="AC350" s="82" t="str">
        <f t="shared" si="445"/>
        <v/>
      </c>
      <c r="AD350" s="82" t="str">
        <f t="shared" si="445"/>
        <v/>
      </c>
      <c r="AE350" s="82" t="str">
        <f t="shared" si="445"/>
        <v/>
      </c>
      <c r="AF350" s="82" t="str">
        <f t="shared" si="445"/>
        <v/>
      </c>
      <c r="AG350" s="82" t="str">
        <f t="shared" si="445"/>
        <v/>
      </c>
      <c r="AH350" s="82" t="str">
        <f t="shared" si="445"/>
        <v/>
      </c>
      <c r="AI350" s="82" t="str">
        <f t="shared" si="445"/>
        <v/>
      </c>
      <c r="AJ350" s="82" t="str">
        <f t="shared" si="445"/>
        <v/>
      </c>
      <c r="AK350" s="82" t="str">
        <f t="shared" si="445"/>
        <v/>
      </c>
      <c r="AL350" s="82" t="str">
        <f t="shared" si="445"/>
        <v/>
      </c>
      <c r="AM350" s="82" t="str">
        <f t="shared" si="445"/>
        <v/>
      </c>
      <c r="AN350" s="82" t="str">
        <f t="shared" si="445"/>
        <v/>
      </c>
      <c r="AO350" s="82" t="str">
        <f t="shared" si="445"/>
        <v/>
      </c>
      <c r="AP350" s="82" t="str">
        <f t="shared" si="445"/>
        <v/>
      </c>
      <c r="AQ350" s="82" t="str">
        <f t="shared" si="445"/>
        <v/>
      </c>
      <c r="AR350" s="82" t="str">
        <f t="shared" si="445"/>
        <v/>
      </c>
      <c r="AS350" s="82" t="str">
        <f t="shared" si="445"/>
        <v/>
      </c>
      <c r="AT350" s="82" t="str">
        <f t="shared" si="445"/>
        <v/>
      </c>
      <c r="AU350" s="82" t="str">
        <f t="shared" si="445"/>
        <v/>
      </c>
      <c r="AV350" s="82" t="str">
        <f t="shared" si="445"/>
        <v/>
      </c>
      <c r="AW350" s="82" t="str">
        <f t="shared" si="445"/>
        <v/>
      </c>
      <c r="AX350" s="82" t="str">
        <f t="shared" si="445"/>
        <v/>
      </c>
      <c r="AY350" s="82" t="str">
        <f t="shared" si="445"/>
        <v/>
      </c>
      <c r="AZ350" s="82" t="str">
        <f t="shared" si="445"/>
        <v/>
      </c>
      <c r="BA350" s="82" t="str">
        <f t="shared" si="445"/>
        <v/>
      </c>
      <c r="BB350" s="82" t="str">
        <f t="shared" si="445"/>
        <v/>
      </c>
      <c r="BC350" s="82" t="str">
        <f t="shared" si="445"/>
        <v/>
      </c>
      <c r="BD350" s="82" t="str">
        <f t="shared" si="445"/>
        <v/>
      </c>
      <c r="BE350" s="82" t="str">
        <f t="shared" si="445"/>
        <v/>
      </c>
      <c r="BF350" s="82" t="str">
        <f t="shared" si="445"/>
        <v/>
      </c>
      <c r="BG350" s="82" t="str">
        <f t="shared" si="445"/>
        <v/>
      </c>
      <c r="BH350" s="82" t="str">
        <f t="shared" si="445"/>
        <v/>
      </c>
      <c r="BI350" s="82" t="str">
        <f t="shared" si="445"/>
        <v/>
      </c>
      <c r="BJ350" s="82" t="str">
        <f t="shared" si="445"/>
        <v/>
      </c>
      <c r="BK350" s="82" t="str">
        <f t="shared" si="422"/>
        <v/>
      </c>
      <c r="BL350" s="82"/>
      <c r="BM350" s="82"/>
      <c r="BN350" s="82"/>
      <c r="BO350" s="82"/>
      <c r="BP350" s="82"/>
      <c r="BZ350">
        <f t="shared" si="420"/>
        <v>0</v>
      </c>
      <c r="CA350">
        <f t="shared" si="420"/>
        <v>0</v>
      </c>
    </row>
    <row r="351" spans="1:79" x14ac:dyDescent="0.25">
      <c r="A351" t="str">
        <f t="shared" si="411"/>
        <v>1</v>
      </c>
      <c r="B351" t="str">
        <f t="shared" si="412"/>
        <v>0</v>
      </c>
      <c r="C351">
        <f>COUNTIF($D$3:D351,D351)</f>
        <v>0</v>
      </c>
      <c r="J351" t="str">
        <f t="shared" si="413"/>
        <v/>
      </c>
      <c r="K351" t="str">
        <f t="shared" si="414"/>
        <v/>
      </c>
      <c r="L351" t="str">
        <f t="shared" si="415"/>
        <v xml:space="preserve"> </v>
      </c>
      <c r="M351" t="str">
        <f t="shared" si="416"/>
        <v/>
      </c>
      <c r="N351" t="e">
        <f>VLOOKUP(E351,HC!A:B,2,0)</f>
        <v>#N/A</v>
      </c>
      <c r="O351" t="e">
        <f>VLOOKUP(N351,HC!B:C,2,0)</f>
        <v>#N/A</v>
      </c>
      <c r="P351" s="82" t="str">
        <f t="shared" ref="P351:BJ351" si="446">IFERROR(IF($G351="inactive","",IF(AND($L351&lt;P$1,$M351&lt;P$1),"",IF(AND($L351&gt;Q$1,$M351&gt;Q$1),"",IF(AND($L351&lt;P$1,$M351&lt;=Q$1),$M351-P$1,IF(AND($L351&gt;=P$1,$M351&gt;Q$1),Q$1-$L351,IF(AND($L351&gt;=P$1,$M351&lt;=Q$1),$M351-$L351,IF(AND($L351&lt;P$1,$M351&gt;Q$1),Q$1-P$1,""))))))),"")</f>
        <v/>
      </c>
      <c r="Q351" s="82" t="str">
        <f t="shared" si="446"/>
        <v/>
      </c>
      <c r="R351" s="82" t="str">
        <f t="shared" si="446"/>
        <v/>
      </c>
      <c r="S351" s="82" t="str">
        <f t="shared" si="446"/>
        <v/>
      </c>
      <c r="T351" s="82" t="str">
        <f t="shared" si="446"/>
        <v/>
      </c>
      <c r="U351" s="82" t="str">
        <f t="shared" si="446"/>
        <v/>
      </c>
      <c r="V351" s="82" t="str">
        <f t="shared" si="446"/>
        <v/>
      </c>
      <c r="W351" s="82" t="str">
        <f t="shared" si="446"/>
        <v/>
      </c>
      <c r="X351" s="82" t="str">
        <f t="shared" si="446"/>
        <v/>
      </c>
      <c r="Y351" s="82" t="str">
        <f t="shared" si="446"/>
        <v/>
      </c>
      <c r="Z351" s="82" t="str">
        <f t="shared" si="446"/>
        <v/>
      </c>
      <c r="AA351" s="82" t="str">
        <f t="shared" si="446"/>
        <v/>
      </c>
      <c r="AB351" s="82" t="str">
        <f t="shared" si="446"/>
        <v/>
      </c>
      <c r="AC351" s="82" t="str">
        <f t="shared" si="446"/>
        <v/>
      </c>
      <c r="AD351" s="82" t="str">
        <f t="shared" si="446"/>
        <v/>
      </c>
      <c r="AE351" s="82" t="str">
        <f t="shared" si="446"/>
        <v/>
      </c>
      <c r="AF351" s="82" t="str">
        <f t="shared" si="446"/>
        <v/>
      </c>
      <c r="AG351" s="82" t="str">
        <f t="shared" si="446"/>
        <v/>
      </c>
      <c r="AH351" s="82" t="str">
        <f t="shared" si="446"/>
        <v/>
      </c>
      <c r="AI351" s="82" t="str">
        <f t="shared" si="446"/>
        <v/>
      </c>
      <c r="AJ351" s="82" t="str">
        <f t="shared" si="446"/>
        <v/>
      </c>
      <c r="AK351" s="82" t="str">
        <f t="shared" si="446"/>
        <v/>
      </c>
      <c r="AL351" s="82" t="str">
        <f t="shared" si="446"/>
        <v/>
      </c>
      <c r="AM351" s="82" t="str">
        <f t="shared" si="446"/>
        <v/>
      </c>
      <c r="AN351" s="82" t="str">
        <f t="shared" si="446"/>
        <v/>
      </c>
      <c r="AO351" s="82" t="str">
        <f t="shared" si="446"/>
        <v/>
      </c>
      <c r="AP351" s="82" t="str">
        <f t="shared" si="446"/>
        <v/>
      </c>
      <c r="AQ351" s="82" t="str">
        <f t="shared" si="446"/>
        <v/>
      </c>
      <c r="AR351" s="82" t="str">
        <f t="shared" si="446"/>
        <v/>
      </c>
      <c r="AS351" s="82" t="str">
        <f t="shared" si="446"/>
        <v/>
      </c>
      <c r="AT351" s="82" t="str">
        <f t="shared" si="446"/>
        <v/>
      </c>
      <c r="AU351" s="82" t="str">
        <f t="shared" si="446"/>
        <v/>
      </c>
      <c r="AV351" s="82" t="str">
        <f t="shared" si="446"/>
        <v/>
      </c>
      <c r="AW351" s="82" t="str">
        <f t="shared" si="446"/>
        <v/>
      </c>
      <c r="AX351" s="82" t="str">
        <f t="shared" si="446"/>
        <v/>
      </c>
      <c r="AY351" s="82" t="str">
        <f t="shared" si="446"/>
        <v/>
      </c>
      <c r="AZ351" s="82" t="str">
        <f t="shared" si="446"/>
        <v/>
      </c>
      <c r="BA351" s="82" t="str">
        <f t="shared" si="446"/>
        <v/>
      </c>
      <c r="BB351" s="82" t="str">
        <f t="shared" si="446"/>
        <v/>
      </c>
      <c r="BC351" s="82" t="str">
        <f t="shared" si="446"/>
        <v/>
      </c>
      <c r="BD351" s="82" t="str">
        <f t="shared" si="446"/>
        <v/>
      </c>
      <c r="BE351" s="82" t="str">
        <f t="shared" si="446"/>
        <v/>
      </c>
      <c r="BF351" s="82" t="str">
        <f t="shared" si="446"/>
        <v/>
      </c>
      <c r="BG351" s="82" t="str">
        <f t="shared" si="446"/>
        <v/>
      </c>
      <c r="BH351" s="82" t="str">
        <f t="shared" si="446"/>
        <v/>
      </c>
      <c r="BI351" s="82" t="str">
        <f t="shared" si="446"/>
        <v/>
      </c>
      <c r="BJ351" s="82" t="str">
        <f t="shared" si="446"/>
        <v/>
      </c>
      <c r="BK351" s="82" t="str">
        <f t="shared" si="422"/>
        <v/>
      </c>
      <c r="BL351" s="82"/>
      <c r="BM351" s="82"/>
      <c r="BN351" s="82"/>
      <c r="BO351" s="82"/>
      <c r="BP351" s="82"/>
      <c r="BZ351">
        <f t="shared" si="420"/>
        <v>0</v>
      </c>
      <c r="CA351">
        <f t="shared" si="420"/>
        <v>0</v>
      </c>
    </row>
    <row r="352" spans="1:79" x14ac:dyDescent="0.25">
      <c r="A352" t="str">
        <f t="shared" si="411"/>
        <v>1</v>
      </c>
      <c r="B352" t="str">
        <f t="shared" si="412"/>
        <v>0</v>
      </c>
      <c r="C352">
        <f>COUNTIF($D$3:D352,D352)</f>
        <v>0</v>
      </c>
      <c r="J352" t="str">
        <f t="shared" si="413"/>
        <v/>
      </c>
      <c r="K352" t="str">
        <f t="shared" si="414"/>
        <v/>
      </c>
      <c r="L352" t="str">
        <f t="shared" si="415"/>
        <v xml:space="preserve"> </v>
      </c>
      <c r="M352" t="str">
        <f t="shared" si="416"/>
        <v/>
      </c>
      <c r="N352" t="e">
        <f>VLOOKUP(E352,HC!A:B,2,0)</f>
        <v>#N/A</v>
      </c>
      <c r="O352" t="e">
        <f>VLOOKUP(N352,HC!B:C,2,0)</f>
        <v>#N/A</v>
      </c>
      <c r="P352" s="82" t="str">
        <f t="shared" ref="P352:BJ352" si="447">IFERROR(IF($G352="inactive","",IF(AND($L352&lt;P$1,$M352&lt;P$1),"",IF(AND($L352&gt;Q$1,$M352&gt;Q$1),"",IF(AND($L352&lt;P$1,$M352&lt;=Q$1),$M352-P$1,IF(AND($L352&gt;=P$1,$M352&gt;Q$1),Q$1-$L352,IF(AND($L352&gt;=P$1,$M352&lt;=Q$1),$M352-$L352,IF(AND($L352&lt;P$1,$M352&gt;Q$1),Q$1-P$1,""))))))),"")</f>
        <v/>
      </c>
      <c r="Q352" s="82" t="str">
        <f t="shared" si="447"/>
        <v/>
      </c>
      <c r="R352" s="82" t="str">
        <f t="shared" si="447"/>
        <v/>
      </c>
      <c r="S352" s="82" t="str">
        <f t="shared" si="447"/>
        <v/>
      </c>
      <c r="T352" s="82" t="str">
        <f t="shared" si="447"/>
        <v/>
      </c>
      <c r="U352" s="82" t="str">
        <f t="shared" si="447"/>
        <v/>
      </c>
      <c r="V352" s="82" t="str">
        <f t="shared" si="447"/>
        <v/>
      </c>
      <c r="W352" s="82" t="str">
        <f t="shared" si="447"/>
        <v/>
      </c>
      <c r="X352" s="82" t="str">
        <f t="shared" si="447"/>
        <v/>
      </c>
      <c r="Y352" s="82" t="str">
        <f t="shared" si="447"/>
        <v/>
      </c>
      <c r="Z352" s="82" t="str">
        <f t="shared" si="447"/>
        <v/>
      </c>
      <c r="AA352" s="82" t="str">
        <f t="shared" si="447"/>
        <v/>
      </c>
      <c r="AB352" s="82" t="str">
        <f t="shared" si="447"/>
        <v/>
      </c>
      <c r="AC352" s="82" t="str">
        <f t="shared" si="447"/>
        <v/>
      </c>
      <c r="AD352" s="82" t="str">
        <f t="shared" si="447"/>
        <v/>
      </c>
      <c r="AE352" s="82" t="str">
        <f t="shared" si="447"/>
        <v/>
      </c>
      <c r="AF352" s="82" t="str">
        <f t="shared" si="447"/>
        <v/>
      </c>
      <c r="AG352" s="82" t="str">
        <f t="shared" si="447"/>
        <v/>
      </c>
      <c r="AH352" s="82" t="str">
        <f t="shared" si="447"/>
        <v/>
      </c>
      <c r="AI352" s="82" t="str">
        <f t="shared" si="447"/>
        <v/>
      </c>
      <c r="AJ352" s="82" t="str">
        <f t="shared" si="447"/>
        <v/>
      </c>
      <c r="AK352" s="82" t="str">
        <f t="shared" si="447"/>
        <v/>
      </c>
      <c r="AL352" s="82" t="str">
        <f t="shared" si="447"/>
        <v/>
      </c>
      <c r="AM352" s="82" t="str">
        <f t="shared" si="447"/>
        <v/>
      </c>
      <c r="AN352" s="82" t="str">
        <f t="shared" si="447"/>
        <v/>
      </c>
      <c r="AO352" s="82" t="str">
        <f t="shared" si="447"/>
        <v/>
      </c>
      <c r="AP352" s="82" t="str">
        <f t="shared" si="447"/>
        <v/>
      </c>
      <c r="AQ352" s="82" t="str">
        <f t="shared" si="447"/>
        <v/>
      </c>
      <c r="AR352" s="82" t="str">
        <f t="shared" si="447"/>
        <v/>
      </c>
      <c r="AS352" s="82" t="str">
        <f t="shared" si="447"/>
        <v/>
      </c>
      <c r="AT352" s="82" t="str">
        <f t="shared" si="447"/>
        <v/>
      </c>
      <c r="AU352" s="82" t="str">
        <f t="shared" si="447"/>
        <v/>
      </c>
      <c r="AV352" s="82" t="str">
        <f t="shared" si="447"/>
        <v/>
      </c>
      <c r="AW352" s="82" t="str">
        <f t="shared" si="447"/>
        <v/>
      </c>
      <c r="AX352" s="82" t="str">
        <f t="shared" si="447"/>
        <v/>
      </c>
      <c r="AY352" s="82" t="str">
        <f t="shared" si="447"/>
        <v/>
      </c>
      <c r="AZ352" s="82" t="str">
        <f t="shared" si="447"/>
        <v/>
      </c>
      <c r="BA352" s="82" t="str">
        <f t="shared" si="447"/>
        <v/>
      </c>
      <c r="BB352" s="82" t="str">
        <f t="shared" si="447"/>
        <v/>
      </c>
      <c r="BC352" s="82" t="str">
        <f t="shared" si="447"/>
        <v/>
      </c>
      <c r="BD352" s="82" t="str">
        <f t="shared" si="447"/>
        <v/>
      </c>
      <c r="BE352" s="82" t="str">
        <f t="shared" si="447"/>
        <v/>
      </c>
      <c r="BF352" s="82" t="str">
        <f t="shared" si="447"/>
        <v/>
      </c>
      <c r="BG352" s="82" t="str">
        <f t="shared" si="447"/>
        <v/>
      </c>
      <c r="BH352" s="82" t="str">
        <f t="shared" si="447"/>
        <v/>
      </c>
      <c r="BI352" s="82" t="str">
        <f t="shared" si="447"/>
        <v/>
      </c>
      <c r="BJ352" s="82" t="str">
        <f t="shared" si="447"/>
        <v/>
      </c>
      <c r="BK352" s="82" t="str">
        <f t="shared" si="422"/>
        <v/>
      </c>
      <c r="BL352" s="82"/>
      <c r="BM352" s="82"/>
      <c r="BN352" s="82"/>
      <c r="BO352" s="82"/>
      <c r="BP352" s="82"/>
      <c r="BZ352">
        <f t="shared" si="420"/>
        <v>0</v>
      </c>
      <c r="CA352">
        <f t="shared" si="420"/>
        <v>0</v>
      </c>
    </row>
    <row r="353" spans="1:79" x14ac:dyDescent="0.25">
      <c r="A353" t="str">
        <f t="shared" si="411"/>
        <v>1</v>
      </c>
      <c r="B353" t="str">
        <f t="shared" si="412"/>
        <v>0</v>
      </c>
      <c r="C353">
        <f>COUNTIF($D$3:D353,D353)</f>
        <v>0</v>
      </c>
      <c r="J353" t="str">
        <f t="shared" si="413"/>
        <v/>
      </c>
      <c r="K353" t="str">
        <f t="shared" si="414"/>
        <v/>
      </c>
      <c r="L353" t="str">
        <f t="shared" si="415"/>
        <v xml:space="preserve"> </v>
      </c>
      <c r="M353" t="str">
        <f t="shared" si="416"/>
        <v/>
      </c>
      <c r="N353" t="e">
        <f>VLOOKUP(E353,HC!A:B,2,0)</f>
        <v>#N/A</v>
      </c>
      <c r="O353" t="e">
        <f>VLOOKUP(N353,HC!B:C,2,0)</f>
        <v>#N/A</v>
      </c>
      <c r="P353" s="82" t="str">
        <f t="shared" ref="P353:BJ353" si="448">IFERROR(IF($G353="inactive","",IF(AND($L353&lt;P$1,$M353&lt;P$1),"",IF(AND($L353&gt;Q$1,$M353&gt;Q$1),"",IF(AND($L353&lt;P$1,$M353&lt;=Q$1),$M353-P$1,IF(AND($L353&gt;=P$1,$M353&gt;Q$1),Q$1-$L353,IF(AND($L353&gt;=P$1,$M353&lt;=Q$1),$M353-$L353,IF(AND($L353&lt;P$1,$M353&gt;Q$1),Q$1-P$1,""))))))),"")</f>
        <v/>
      </c>
      <c r="Q353" s="82" t="str">
        <f t="shared" si="448"/>
        <v/>
      </c>
      <c r="R353" s="82" t="str">
        <f t="shared" si="448"/>
        <v/>
      </c>
      <c r="S353" s="82" t="str">
        <f t="shared" si="448"/>
        <v/>
      </c>
      <c r="T353" s="82" t="str">
        <f t="shared" si="448"/>
        <v/>
      </c>
      <c r="U353" s="82" t="str">
        <f t="shared" si="448"/>
        <v/>
      </c>
      <c r="V353" s="82" t="str">
        <f t="shared" si="448"/>
        <v/>
      </c>
      <c r="W353" s="82" t="str">
        <f t="shared" si="448"/>
        <v/>
      </c>
      <c r="X353" s="82" t="str">
        <f t="shared" si="448"/>
        <v/>
      </c>
      <c r="Y353" s="82" t="str">
        <f t="shared" si="448"/>
        <v/>
      </c>
      <c r="Z353" s="82" t="str">
        <f t="shared" si="448"/>
        <v/>
      </c>
      <c r="AA353" s="82" t="str">
        <f t="shared" si="448"/>
        <v/>
      </c>
      <c r="AB353" s="82" t="str">
        <f t="shared" si="448"/>
        <v/>
      </c>
      <c r="AC353" s="82" t="str">
        <f t="shared" si="448"/>
        <v/>
      </c>
      <c r="AD353" s="82" t="str">
        <f t="shared" si="448"/>
        <v/>
      </c>
      <c r="AE353" s="82" t="str">
        <f t="shared" si="448"/>
        <v/>
      </c>
      <c r="AF353" s="82" t="str">
        <f t="shared" si="448"/>
        <v/>
      </c>
      <c r="AG353" s="82" t="str">
        <f t="shared" si="448"/>
        <v/>
      </c>
      <c r="AH353" s="82" t="str">
        <f t="shared" si="448"/>
        <v/>
      </c>
      <c r="AI353" s="82" t="str">
        <f t="shared" si="448"/>
        <v/>
      </c>
      <c r="AJ353" s="82" t="str">
        <f t="shared" si="448"/>
        <v/>
      </c>
      <c r="AK353" s="82" t="str">
        <f t="shared" si="448"/>
        <v/>
      </c>
      <c r="AL353" s="82" t="str">
        <f t="shared" si="448"/>
        <v/>
      </c>
      <c r="AM353" s="82" t="str">
        <f t="shared" si="448"/>
        <v/>
      </c>
      <c r="AN353" s="82" t="str">
        <f t="shared" si="448"/>
        <v/>
      </c>
      <c r="AO353" s="82" t="str">
        <f t="shared" si="448"/>
        <v/>
      </c>
      <c r="AP353" s="82" t="str">
        <f t="shared" si="448"/>
        <v/>
      </c>
      <c r="AQ353" s="82" t="str">
        <f t="shared" si="448"/>
        <v/>
      </c>
      <c r="AR353" s="82" t="str">
        <f t="shared" si="448"/>
        <v/>
      </c>
      <c r="AS353" s="82" t="str">
        <f t="shared" si="448"/>
        <v/>
      </c>
      <c r="AT353" s="82" t="str">
        <f t="shared" si="448"/>
        <v/>
      </c>
      <c r="AU353" s="82" t="str">
        <f t="shared" si="448"/>
        <v/>
      </c>
      <c r="AV353" s="82" t="str">
        <f t="shared" si="448"/>
        <v/>
      </c>
      <c r="AW353" s="82" t="str">
        <f t="shared" si="448"/>
        <v/>
      </c>
      <c r="AX353" s="82" t="str">
        <f t="shared" si="448"/>
        <v/>
      </c>
      <c r="AY353" s="82" t="str">
        <f t="shared" si="448"/>
        <v/>
      </c>
      <c r="AZ353" s="82" t="str">
        <f t="shared" si="448"/>
        <v/>
      </c>
      <c r="BA353" s="82" t="str">
        <f t="shared" si="448"/>
        <v/>
      </c>
      <c r="BB353" s="82" t="str">
        <f t="shared" si="448"/>
        <v/>
      </c>
      <c r="BC353" s="82" t="str">
        <f t="shared" si="448"/>
        <v/>
      </c>
      <c r="BD353" s="82" t="str">
        <f t="shared" si="448"/>
        <v/>
      </c>
      <c r="BE353" s="82" t="str">
        <f t="shared" si="448"/>
        <v/>
      </c>
      <c r="BF353" s="82" t="str">
        <f t="shared" si="448"/>
        <v/>
      </c>
      <c r="BG353" s="82" t="str">
        <f t="shared" si="448"/>
        <v/>
      </c>
      <c r="BH353" s="82" t="str">
        <f t="shared" si="448"/>
        <v/>
      </c>
      <c r="BI353" s="82" t="str">
        <f t="shared" si="448"/>
        <v/>
      </c>
      <c r="BJ353" s="82" t="str">
        <f t="shared" si="448"/>
        <v/>
      </c>
      <c r="BK353" s="82" t="str">
        <f t="shared" si="422"/>
        <v/>
      </c>
      <c r="BL353" s="82"/>
      <c r="BM353" s="82"/>
      <c r="BN353" s="82"/>
      <c r="BO353" s="82"/>
      <c r="BP353" s="82"/>
      <c r="BZ353">
        <f t="shared" si="420"/>
        <v>0</v>
      </c>
      <c r="CA353">
        <f t="shared" si="420"/>
        <v>0</v>
      </c>
    </row>
    <row r="354" spans="1:79" x14ac:dyDescent="0.25">
      <c r="A354" t="str">
        <f t="shared" si="411"/>
        <v>1</v>
      </c>
      <c r="B354" t="str">
        <f t="shared" si="412"/>
        <v>0</v>
      </c>
      <c r="C354">
        <f>COUNTIF($D$3:D354,D354)</f>
        <v>0</v>
      </c>
      <c r="J354" t="str">
        <f t="shared" si="413"/>
        <v/>
      </c>
      <c r="K354" t="str">
        <f t="shared" si="414"/>
        <v/>
      </c>
      <c r="L354" t="str">
        <f t="shared" si="415"/>
        <v xml:space="preserve"> </v>
      </c>
      <c r="M354" t="str">
        <f t="shared" si="416"/>
        <v/>
      </c>
      <c r="N354" t="e">
        <f>VLOOKUP(E354,HC!A:B,2,0)</f>
        <v>#N/A</v>
      </c>
      <c r="O354" t="e">
        <f>VLOOKUP(N354,HC!B:C,2,0)</f>
        <v>#N/A</v>
      </c>
      <c r="P354" s="82" t="str">
        <f t="shared" ref="P354:BJ354" si="449">IFERROR(IF($G354="inactive","",IF(AND($L354&lt;P$1,$M354&lt;P$1),"",IF(AND($L354&gt;Q$1,$M354&gt;Q$1),"",IF(AND($L354&lt;P$1,$M354&lt;=Q$1),$M354-P$1,IF(AND($L354&gt;=P$1,$M354&gt;Q$1),Q$1-$L354,IF(AND($L354&gt;=P$1,$M354&lt;=Q$1),$M354-$L354,IF(AND($L354&lt;P$1,$M354&gt;Q$1),Q$1-P$1,""))))))),"")</f>
        <v/>
      </c>
      <c r="Q354" s="82" t="str">
        <f t="shared" si="449"/>
        <v/>
      </c>
      <c r="R354" s="82" t="str">
        <f t="shared" si="449"/>
        <v/>
      </c>
      <c r="S354" s="82" t="str">
        <f t="shared" si="449"/>
        <v/>
      </c>
      <c r="T354" s="82" t="str">
        <f t="shared" si="449"/>
        <v/>
      </c>
      <c r="U354" s="82" t="str">
        <f t="shared" si="449"/>
        <v/>
      </c>
      <c r="V354" s="82" t="str">
        <f t="shared" si="449"/>
        <v/>
      </c>
      <c r="W354" s="82" t="str">
        <f t="shared" si="449"/>
        <v/>
      </c>
      <c r="X354" s="82" t="str">
        <f t="shared" si="449"/>
        <v/>
      </c>
      <c r="Y354" s="82" t="str">
        <f t="shared" si="449"/>
        <v/>
      </c>
      <c r="Z354" s="82" t="str">
        <f t="shared" si="449"/>
        <v/>
      </c>
      <c r="AA354" s="82" t="str">
        <f t="shared" si="449"/>
        <v/>
      </c>
      <c r="AB354" s="82" t="str">
        <f t="shared" si="449"/>
        <v/>
      </c>
      <c r="AC354" s="82" t="str">
        <f t="shared" si="449"/>
        <v/>
      </c>
      <c r="AD354" s="82" t="str">
        <f t="shared" si="449"/>
        <v/>
      </c>
      <c r="AE354" s="82" t="str">
        <f t="shared" si="449"/>
        <v/>
      </c>
      <c r="AF354" s="82" t="str">
        <f t="shared" si="449"/>
        <v/>
      </c>
      <c r="AG354" s="82" t="str">
        <f t="shared" si="449"/>
        <v/>
      </c>
      <c r="AH354" s="82" t="str">
        <f t="shared" si="449"/>
        <v/>
      </c>
      <c r="AI354" s="82" t="str">
        <f t="shared" si="449"/>
        <v/>
      </c>
      <c r="AJ354" s="82" t="str">
        <f t="shared" si="449"/>
        <v/>
      </c>
      <c r="AK354" s="82" t="str">
        <f t="shared" si="449"/>
        <v/>
      </c>
      <c r="AL354" s="82" t="str">
        <f t="shared" si="449"/>
        <v/>
      </c>
      <c r="AM354" s="82" t="str">
        <f t="shared" si="449"/>
        <v/>
      </c>
      <c r="AN354" s="82" t="str">
        <f t="shared" si="449"/>
        <v/>
      </c>
      <c r="AO354" s="82" t="str">
        <f t="shared" si="449"/>
        <v/>
      </c>
      <c r="AP354" s="82" t="str">
        <f t="shared" si="449"/>
        <v/>
      </c>
      <c r="AQ354" s="82" t="str">
        <f t="shared" si="449"/>
        <v/>
      </c>
      <c r="AR354" s="82" t="str">
        <f t="shared" si="449"/>
        <v/>
      </c>
      <c r="AS354" s="82" t="str">
        <f t="shared" si="449"/>
        <v/>
      </c>
      <c r="AT354" s="82" t="str">
        <f t="shared" si="449"/>
        <v/>
      </c>
      <c r="AU354" s="82" t="str">
        <f t="shared" si="449"/>
        <v/>
      </c>
      <c r="AV354" s="82" t="str">
        <f t="shared" si="449"/>
        <v/>
      </c>
      <c r="AW354" s="82" t="str">
        <f t="shared" si="449"/>
        <v/>
      </c>
      <c r="AX354" s="82" t="str">
        <f t="shared" si="449"/>
        <v/>
      </c>
      <c r="AY354" s="82" t="str">
        <f t="shared" si="449"/>
        <v/>
      </c>
      <c r="AZ354" s="82" t="str">
        <f t="shared" si="449"/>
        <v/>
      </c>
      <c r="BA354" s="82" t="str">
        <f t="shared" si="449"/>
        <v/>
      </c>
      <c r="BB354" s="82" t="str">
        <f t="shared" si="449"/>
        <v/>
      </c>
      <c r="BC354" s="82" t="str">
        <f t="shared" si="449"/>
        <v/>
      </c>
      <c r="BD354" s="82" t="str">
        <f t="shared" si="449"/>
        <v/>
      </c>
      <c r="BE354" s="82" t="str">
        <f t="shared" si="449"/>
        <v/>
      </c>
      <c r="BF354" s="82" t="str">
        <f t="shared" si="449"/>
        <v/>
      </c>
      <c r="BG354" s="82" t="str">
        <f t="shared" si="449"/>
        <v/>
      </c>
      <c r="BH354" s="82" t="str">
        <f t="shared" si="449"/>
        <v/>
      </c>
      <c r="BI354" s="82" t="str">
        <f t="shared" si="449"/>
        <v/>
      </c>
      <c r="BJ354" s="82" t="str">
        <f t="shared" si="449"/>
        <v/>
      </c>
      <c r="BK354" s="82" t="str">
        <f t="shared" si="422"/>
        <v/>
      </c>
      <c r="BL354" s="82"/>
      <c r="BM354" s="82"/>
      <c r="BN354" s="82"/>
      <c r="BO354" s="82"/>
      <c r="BP354" s="82"/>
      <c r="BZ354">
        <f t="shared" si="420"/>
        <v>0</v>
      </c>
      <c r="CA354">
        <f t="shared" si="420"/>
        <v>0</v>
      </c>
    </row>
    <row r="355" spans="1:79" x14ac:dyDescent="0.25">
      <c r="A355" t="str">
        <f t="shared" si="411"/>
        <v>1</v>
      </c>
      <c r="B355" t="str">
        <f t="shared" si="412"/>
        <v>0</v>
      </c>
      <c r="C355">
        <f>COUNTIF($D$3:D355,D355)</f>
        <v>0</v>
      </c>
      <c r="J355" t="str">
        <f t="shared" si="413"/>
        <v/>
      </c>
      <c r="K355" t="str">
        <f t="shared" si="414"/>
        <v/>
      </c>
      <c r="L355" t="str">
        <f t="shared" si="415"/>
        <v xml:space="preserve"> </v>
      </c>
      <c r="M355" t="str">
        <f t="shared" si="416"/>
        <v/>
      </c>
      <c r="N355" t="e">
        <f>VLOOKUP(E355,HC!A:B,2,0)</f>
        <v>#N/A</v>
      </c>
      <c r="O355" t="e">
        <f>VLOOKUP(N355,HC!B:C,2,0)</f>
        <v>#N/A</v>
      </c>
      <c r="P355" s="82" t="str">
        <f t="shared" ref="P355:BJ355" si="450">IFERROR(IF($G355="inactive","",IF(AND($L355&lt;P$1,$M355&lt;P$1),"",IF(AND($L355&gt;Q$1,$M355&gt;Q$1),"",IF(AND($L355&lt;P$1,$M355&lt;=Q$1),$M355-P$1,IF(AND($L355&gt;=P$1,$M355&gt;Q$1),Q$1-$L355,IF(AND($L355&gt;=P$1,$M355&lt;=Q$1),$M355-$L355,IF(AND($L355&lt;P$1,$M355&gt;Q$1),Q$1-P$1,""))))))),"")</f>
        <v/>
      </c>
      <c r="Q355" s="82" t="str">
        <f t="shared" si="450"/>
        <v/>
      </c>
      <c r="R355" s="82" t="str">
        <f t="shared" si="450"/>
        <v/>
      </c>
      <c r="S355" s="82" t="str">
        <f t="shared" si="450"/>
        <v/>
      </c>
      <c r="T355" s="82" t="str">
        <f t="shared" si="450"/>
        <v/>
      </c>
      <c r="U355" s="82" t="str">
        <f t="shared" si="450"/>
        <v/>
      </c>
      <c r="V355" s="82" t="str">
        <f t="shared" si="450"/>
        <v/>
      </c>
      <c r="W355" s="82" t="str">
        <f t="shared" si="450"/>
        <v/>
      </c>
      <c r="X355" s="82" t="str">
        <f t="shared" si="450"/>
        <v/>
      </c>
      <c r="Y355" s="82" t="str">
        <f t="shared" si="450"/>
        <v/>
      </c>
      <c r="Z355" s="82" t="str">
        <f t="shared" si="450"/>
        <v/>
      </c>
      <c r="AA355" s="82" t="str">
        <f t="shared" si="450"/>
        <v/>
      </c>
      <c r="AB355" s="82" t="str">
        <f t="shared" si="450"/>
        <v/>
      </c>
      <c r="AC355" s="82" t="str">
        <f t="shared" si="450"/>
        <v/>
      </c>
      <c r="AD355" s="82" t="str">
        <f t="shared" si="450"/>
        <v/>
      </c>
      <c r="AE355" s="82" t="str">
        <f t="shared" si="450"/>
        <v/>
      </c>
      <c r="AF355" s="82" t="str">
        <f t="shared" si="450"/>
        <v/>
      </c>
      <c r="AG355" s="82" t="str">
        <f t="shared" si="450"/>
        <v/>
      </c>
      <c r="AH355" s="82" t="str">
        <f t="shared" si="450"/>
        <v/>
      </c>
      <c r="AI355" s="82" t="str">
        <f t="shared" si="450"/>
        <v/>
      </c>
      <c r="AJ355" s="82" t="str">
        <f t="shared" si="450"/>
        <v/>
      </c>
      <c r="AK355" s="82" t="str">
        <f t="shared" si="450"/>
        <v/>
      </c>
      <c r="AL355" s="82" t="str">
        <f t="shared" si="450"/>
        <v/>
      </c>
      <c r="AM355" s="82" t="str">
        <f t="shared" si="450"/>
        <v/>
      </c>
      <c r="AN355" s="82" t="str">
        <f t="shared" si="450"/>
        <v/>
      </c>
      <c r="AO355" s="82" t="str">
        <f t="shared" si="450"/>
        <v/>
      </c>
      <c r="AP355" s="82" t="str">
        <f t="shared" si="450"/>
        <v/>
      </c>
      <c r="AQ355" s="82" t="str">
        <f t="shared" si="450"/>
        <v/>
      </c>
      <c r="AR355" s="82" t="str">
        <f t="shared" si="450"/>
        <v/>
      </c>
      <c r="AS355" s="82" t="str">
        <f t="shared" si="450"/>
        <v/>
      </c>
      <c r="AT355" s="82" t="str">
        <f t="shared" si="450"/>
        <v/>
      </c>
      <c r="AU355" s="82" t="str">
        <f t="shared" si="450"/>
        <v/>
      </c>
      <c r="AV355" s="82" t="str">
        <f t="shared" si="450"/>
        <v/>
      </c>
      <c r="AW355" s="82" t="str">
        <f t="shared" si="450"/>
        <v/>
      </c>
      <c r="AX355" s="82" t="str">
        <f t="shared" si="450"/>
        <v/>
      </c>
      <c r="AY355" s="82" t="str">
        <f t="shared" si="450"/>
        <v/>
      </c>
      <c r="AZ355" s="82" t="str">
        <f t="shared" si="450"/>
        <v/>
      </c>
      <c r="BA355" s="82" t="str">
        <f t="shared" si="450"/>
        <v/>
      </c>
      <c r="BB355" s="82" t="str">
        <f t="shared" si="450"/>
        <v/>
      </c>
      <c r="BC355" s="82" t="str">
        <f t="shared" si="450"/>
        <v/>
      </c>
      <c r="BD355" s="82" t="str">
        <f t="shared" si="450"/>
        <v/>
      </c>
      <c r="BE355" s="82" t="str">
        <f t="shared" si="450"/>
        <v/>
      </c>
      <c r="BF355" s="82" t="str">
        <f t="shared" si="450"/>
        <v/>
      </c>
      <c r="BG355" s="82" t="str">
        <f t="shared" si="450"/>
        <v/>
      </c>
      <c r="BH355" s="82" t="str">
        <f t="shared" si="450"/>
        <v/>
      </c>
      <c r="BI355" s="82" t="str">
        <f t="shared" si="450"/>
        <v/>
      </c>
      <c r="BJ355" s="82" t="str">
        <f t="shared" si="450"/>
        <v/>
      </c>
      <c r="BK355" s="82" t="str">
        <f t="shared" si="422"/>
        <v/>
      </c>
      <c r="BL355" s="82"/>
      <c r="BM355" s="82"/>
      <c r="BN355" s="82"/>
      <c r="BO355" s="82"/>
      <c r="BP355" s="82"/>
      <c r="BZ355">
        <f t="shared" si="420"/>
        <v>0</v>
      </c>
      <c r="CA355">
        <f t="shared" si="420"/>
        <v>0</v>
      </c>
    </row>
    <row r="356" spans="1:79" x14ac:dyDescent="0.25">
      <c r="A356" t="str">
        <f t="shared" si="411"/>
        <v>1</v>
      </c>
      <c r="B356" t="str">
        <f t="shared" si="412"/>
        <v>0</v>
      </c>
      <c r="C356">
        <f>COUNTIF($D$3:D356,D356)</f>
        <v>0</v>
      </c>
      <c r="J356" t="str">
        <f t="shared" si="413"/>
        <v/>
      </c>
      <c r="K356" t="str">
        <f t="shared" si="414"/>
        <v/>
      </c>
      <c r="L356" t="str">
        <f t="shared" si="415"/>
        <v xml:space="preserve"> </v>
      </c>
      <c r="M356" t="str">
        <f t="shared" si="416"/>
        <v/>
      </c>
      <c r="N356" t="e">
        <f>VLOOKUP(E356,HC!A:B,2,0)</f>
        <v>#N/A</v>
      </c>
      <c r="O356" t="e">
        <f>VLOOKUP(N356,HC!B:C,2,0)</f>
        <v>#N/A</v>
      </c>
      <c r="P356" s="82" t="str">
        <f t="shared" ref="P356:BJ356" si="451">IFERROR(IF($G356="inactive","",IF(AND($L356&lt;P$1,$M356&lt;P$1),"",IF(AND($L356&gt;Q$1,$M356&gt;Q$1),"",IF(AND($L356&lt;P$1,$M356&lt;=Q$1),$M356-P$1,IF(AND($L356&gt;=P$1,$M356&gt;Q$1),Q$1-$L356,IF(AND($L356&gt;=P$1,$M356&lt;=Q$1),$M356-$L356,IF(AND($L356&lt;P$1,$M356&gt;Q$1),Q$1-P$1,""))))))),"")</f>
        <v/>
      </c>
      <c r="Q356" s="82" t="str">
        <f t="shared" si="451"/>
        <v/>
      </c>
      <c r="R356" s="82" t="str">
        <f t="shared" si="451"/>
        <v/>
      </c>
      <c r="S356" s="82" t="str">
        <f t="shared" si="451"/>
        <v/>
      </c>
      <c r="T356" s="82" t="str">
        <f t="shared" si="451"/>
        <v/>
      </c>
      <c r="U356" s="82" t="str">
        <f t="shared" si="451"/>
        <v/>
      </c>
      <c r="V356" s="82" t="str">
        <f t="shared" si="451"/>
        <v/>
      </c>
      <c r="W356" s="82" t="str">
        <f t="shared" si="451"/>
        <v/>
      </c>
      <c r="X356" s="82" t="str">
        <f t="shared" si="451"/>
        <v/>
      </c>
      <c r="Y356" s="82" t="str">
        <f t="shared" si="451"/>
        <v/>
      </c>
      <c r="Z356" s="82" t="str">
        <f t="shared" si="451"/>
        <v/>
      </c>
      <c r="AA356" s="82" t="str">
        <f t="shared" si="451"/>
        <v/>
      </c>
      <c r="AB356" s="82" t="str">
        <f t="shared" si="451"/>
        <v/>
      </c>
      <c r="AC356" s="82" t="str">
        <f t="shared" si="451"/>
        <v/>
      </c>
      <c r="AD356" s="82" t="str">
        <f t="shared" si="451"/>
        <v/>
      </c>
      <c r="AE356" s="82" t="str">
        <f t="shared" si="451"/>
        <v/>
      </c>
      <c r="AF356" s="82" t="str">
        <f t="shared" si="451"/>
        <v/>
      </c>
      <c r="AG356" s="82" t="str">
        <f t="shared" si="451"/>
        <v/>
      </c>
      <c r="AH356" s="82" t="str">
        <f t="shared" si="451"/>
        <v/>
      </c>
      <c r="AI356" s="82" t="str">
        <f t="shared" si="451"/>
        <v/>
      </c>
      <c r="AJ356" s="82" t="str">
        <f t="shared" si="451"/>
        <v/>
      </c>
      <c r="AK356" s="82" t="str">
        <f t="shared" si="451"/>
        <v/>
      </c>
      <c r="AL356" s="82" t="str">
        <f t="shared" si="451"/>
        <v/>
      </c>
      <c r="AM356" s="82" t="str">
        <f t="shared" si="451"/>
        <v/>
      </c>
      <c r="AN356" s="82" t="str">
        <f t="shared" si="451"/>
        <v/>
      </c>
      <c r="AO356" s="82" t="str">
        <f t="shared" si="451"/>
        <v/>
      </c>
      <c r="AP356" s="82" t="str">
        <f t="shared" si="451"/>
        <v/>
      </c>
      <c r="AQ356" s="82" t="str">
        <f t="shared" si="451"/>
        <v/>
      </c>
      <c r="AR356" s="82" t="str">
        <f t="shared" si="451"/>
        <v/>
      </c>
      <c r="AS356" s="82" t="str">
        <f t="shared" si="451"/>
        <v/>
      </c>
      <c r="AT356" s="82" t="str">
        <f t="shared" si="451"/>
        <v/>
      </c>
      <c r="AU356" s="82" t="str">
        <f t="shared" si="451"/>
        <v/>
      </c>
      <c r="AV356" s="82" t="str">
        <f t="shared" si="451"/>
        <v/>
      </c>
      <c r="AW356" s="82" t="str">
        <f t="shared" si="451"/>
        <v/>
      </c>
      <c r="AX356" s="82" t="str">
        <f t="shared" si="451"/>
        <v/>
      </c>
      <c r="AY356" s="82" t="str">
        <f t="shared" si="451"/>
        <v/>
      </c>
      <c r="AZ356" s="82" t="str">
        <f t="shared" si="451"/>
        <v/>
      </c>
      <c r="BA356" s="82" t="str">
        <f t="shared" si="451"/>
        <v/>
      </c>
      <c r="BB356" s="82" t="str">
        <f t="shared" si="451"/>
        <v/>
      </c>
      <c r="BC356" s="82" t="str">
        <f t="shared" si="451"/>
        <v/>
      </c>
      <c r="BD356" s="82" t="str">
        <f t="shared" si="451"/>
        <v/>
      </c>
      <c r="BE356" s="82" t="str">
        <f t="shared" si="451"/>
        <v/>
      </c>
      <c r="BF356" s="82" t="str">
        <f t="shared" si="451"/>
        <v/>
      </c>
      <c r="BG356" s="82" t="str">
        <f t="shared" si="451"/>
        <v/>
      </c>
      <c r="BH356" s="82" t="str">
        <f t="shared" si="451"/>
        <v/>
      </c>
      <c r="BI356" s="82" t="str">
        <f t="shared" si="451"/>
        <v/>
      </c>
      <c r="BJ356" s="82" t="str">
        <f t="shared" si="451"/>
        <v/>
      </c>
      <c r="BK356" s="82" t="str">
        <f t="shared" si="422"/>
        <v/>
      </c>
      <c r="BL356" s="82"/>
      <c r="BM356" s="82"/>
      <c r="BN356" s="82"/>
      <c r="BO356" s="82"/>
      <c r="BP356" s="82"/>
      <c r="BZ356">
        <f t="shared" si="420"/>
        <v>0</v>
      </c>
      <c r="CA356">
        <f t="shared" si="420"/>
        <v>0</v>
      </c>
    </row>
    <row r="357" spans="1:79" x14ac:dyDescent="0.25">
      <c r="A357" t="str">
        <f t="shared" si="411"/>
        <v>1</v>
      </c>
      <c r="B357" t="str">
        <f t="shared" si="412"/>
        <v>0</v>
      </c>
      <c r="C357">
        <f>COUNTIF($D$3:D357,D357)</f>
        <v>0</v>
      </c>
      <c r="J357" t="str">
        <f t="shared" si="413"/>
        <v/>
      </c>
      <c r="K357" t="str">
        <f t="shared" si="414"/>
        <v/>
      </c>
      <c r="L357" t="str">
        <f t="shared" si="415"/>
        <v xml:space="preserve"> </v>
      </c>
      <c r="M357" t="str">
        <f t="shared" si="416"/>
        <v/>
      </c>
      <c r="N357" t="e">
        <f>VLOOKUP(E357,HC!A:B,2,0)</f>
        <v>#N/A</v>
      </c>
      <c r="O357" t="e">
        <f>VLOOKUP(N357,HC!B:C,2,0)</f>
        <v>#N/A</v>
      </c>
      <c r="P357" s="82" t="str">
        <f t="shared" ref="P357:BJ357" si="452">IFERROR(IF($G357="inactive","",IF(AND($L357&lt;P$1,$M357&lt;P$1),"",IF(AND($L357&gt;Q$1,$M357&gt;Q$1),"",IF(AND($L357&lt;P$1,$M357&lt;=Q$1),$M357-P$1,IF(AND($L357&gt;=P$1,$M357&gt;Q$1),Q$1-$L357,IF(AND($L357&gt;=P$1,$M357&lt;=Q$1),$M357-$L357,IF(AND($L357&lt;P$1,$M357&gt;Q$1),Q$1-P$1,""))))))),"")</f>
        <v/>
      </c>
      <c r="Q357" s="82" t="str">
        <f t="shared" si="452"/>
        <v/>
      </c>
      <c r="R357" s="82" t="str">
        <f t="shared" si="452"/>
        <v/>
      </c>
      <c r="S357" s="82" t="str">
        <f t="shared" si="452"/>
        <v/>
      </c>
      <c r="T357" s="82" t="str">
        <f t="shared" si="452"/>
        <v/>
      </c>
      <c r="U357" s="82" t="str">
        <f t="shared" si="452"/>
        <v/>
      </c>
      <c r="V357" s="82" t="str">
        <f t="shared" si="452"/>
        <v/>
      </c>
      <c r="W357" s="82" t="str">
        <f t="shared" si="452"/>
        <v/>
      </c>
      <c r="X357" s="82" t="str">
        <f t="shared" si="452"/>
        <v/>
      </c>
      <c r="Y357" s="82" t="str">
        <f t="shared" si="452"/>
        <v/>
      </c>
      <c r="Z357" s="82" t="str">
        <f t="shared" si="452"/>
        <v/>
      </c>
      <c r="AA357" s="82" t="str">
        <f t="shared" si="452"/>
        <v/>
      </c>
      <c r="AB357" s="82" t="str">
        <f t="shared" si="452"/>
        <v/>
      </c>
      <c r="AC357" s="82" t="str">
        <f t="shared" si="452"/>
        <v/>
      </c>
      <c r="AD357" s="82" t="str">
        <f t="shared" si="452"/>
        <v/>
      </c>
      <c r="AE357" s="82" t="str">
        <f t="shared" si="452"/>
        <v/>
      </c>
      <c r="AF357" s="82" t="str">
        <f t="shared" si="452"/>
        <v/>
      </c>
      <c r="AG357" s="82" t="str">
        <f t="shared" si="452"/>
        <v/>
      </c>
      <c r="AH357" s="82" t="str">
        <f t="shared" si="452"/>
        <v/>
      </c>
      <c r="AI357" s="82" t="str">
        <f t="shared" si="452"/>
        <v/>
      </c>
      <c r="AJ357" s="82" t="str">
        <f t="shared" si="452"/>
        <v/>
      </c>
      <c r="AK357" s="82" t="str">
        <f t="shared" si="452"/>
        <v/>
      </c>
      <c r="AL357" s="82" t="str">
        <f t="shared" si="452"/>
        <v/>
      </c>
      <c r="AM357" s="82" t="str">
        <f t="shared" si="452"/>
        <v/>
      </c>
      <c r="AN357" s="82" t="str">
        <f t="shared" si="452"/>
        <v/>
      </c>
      <c r="AO357" s="82" t="str">
        <f t="shared" si="452"/>
        <v/>
      </c>
      <c r="AP357" s="82" t="str">
        <f t="shared" si="452"/>
        <v/>
      </c>
      <c r="AQ357" s="82" t="str">
        <f t="shared" si="452"/>
        <v/>
      </c>
      <c r="AR357" s="82" t="str">
        <f t="shared" si="452"/>
        <v/>
      </c>
      <c r="AS357" s="82" t="str">
        <f t="shared" si="452"/>
        <v/>
      </c>
      <c r="AT357" s="82" t="str">
        <f t="shared" si="452"/>
        <v/>
      </c>
      <c r="AU357" s="82" t="str">
        <f t="shared" si="452"/>
        <v/>
      </c>
      <c r="AV357" s="82" t="str">
        <f t="shared" si="452"/>
        <v/>
      </c>
      <c r="AW357" s="82" t="str">
        <f t="shared" si="452"/>
        <v/>
      </c>
      <c r="AX357" s="82" t="str">
        <f t="shared" si="452"/>
        <v/>
      </c>
      <c r="AY357" s="82" t="str">
        <f t="shared" si="452"/>
        <v/>
      </c>
      <c r="AZ357" s="82" t="str">
        <f t="shared" si="452"/>
        <v/>
      </c>
      <c r="BA357" s="82" t="str">
        <f t="shared" si="452"/>
        <v/>
      </c>
      <c r="BB357" s="82" t="str">
        <f t="shared" si="452"/>
        <v/>
      </c>
      <c r="BC357" s="82" t="str">
        <f t="shared" si="452"/>
        <v/>
      </c>
      <c r="BD357" s="82" t="str">
        <f t="shared" si="452"/>
        <v/>
      </c>
      <c r="BE357" s="82" t="str">
        <f t="shared" si="452"/>
        <v/>
      </c>
      <c r="BF357" s="82" t="str">
        <f t="shared" si="452"/>
        <v/>
      </c>
      <c r="BG357" s="82" t="str">
        <f t="shared" si="452"/>
        <v/>
      </c>
      <c r="BH357" s="82" t="str">
        <f t="shared" si="452"/>
        <v/>
      </c>
      <c r="BI357" s="82" t="str">
        <f t="shared" si="452"/>
        <v/>
      </c>
      <c r="BJ357" s="82" t="str">
        <f t="shared" si="452"/>
        <v/>
      </c>
      <c r="BK357" s="82" t="str">
        <f t="shared" si="422"/>
        <v/>
      </c>
      <c r="BL357" s="82"/>
      <c r="BM357" s="82"/>
      <c r="BN357" s="82"/>
      <c r="BO357" s="82"/>
      <c r="BP357" s="82"/>
      <c r="BZ357">
        <f t="shared" si="420"/>
        <v>0</v>
      </c>
      <c r="CA357">
        <f t="shared" si="420"/>
        <v>0</v>
      </c>
    </row>
    <row r="358" spans="1:79" x14ac:dyDescent="0.25">
      <c r="A358" t="str">
        <f t="shared" si="411"/>
        <v>1</v>
      </c>
      <c r="B358" t="str">
        <f t="shared" si="412"/>
        <v>0</v>
      </c>
      <c r="C358">
        <f>COUNTIF($D$3:D358,D358)</f>
        <v>0</v>
      </c>
      <c r="J358" t="str">
        <f t="shared" si="413"/>
        <v/>
      </c>
      <c r="K358" t="str">
        <f t="shared" si="414"/>
        <v/>
      </c>
      <c r="L358" t="str">
        <f t="shared" si="415"/>
        <v xml:space="preserve"> </v>
      </c>
      <c r="M358" t="str">
        <f t="shared" si="416"/>
        <v/>
      </c>
      <c r="N358" t="e">
        <f>VLOOKUP(E358,HC!A:B,2,0)</f>
        <v>#N/A</v>
      </c>
      <c r="O358" t="e">
        <f>VLOOKUP(N358,HC!B:C,2,0)</f>
        <v>#N/A</v>
      </c>
      <c r="P358" s="82" t="str">
        <f t="shared" ref="P358:BJ358" si="453">IFERROR(IF($G358="inactive","",IF(AND($L358&lt;P$1,$M358&lt;P$1),"",IF(AND($L358&gt;Q$1,$M358&gt;Q$1),"",IF(AND($L358&lt;P$1,$M358&lt;=Q$1),$M358-P$1,IF(AND($L358&gt;=P$1,$M358&gt;Q$1),Q$1-$L358,IF(AND($L358&gt;=P$1,$M358&lt;=Q$1),$M358-$L358,IF(AND($L358&lt;P$1,$M358&gt;Q$1),Q$1-P$1,""))))))),"")</f>
        <v/>
      </c>
      <c r="Q358" s="82" t="str">
        <f t="shared" si="453"/>
        <v/>
      </c>
      <c r="R358" s="82" t="str">
        <f t="shared" si="453"/>
        <v/>
      </c>
      <c r="S358" s="82" t="str">
        <f t="shared" si="453"/>
        <v/>
      </c>
      <c r="T358" s="82" t="str">
        <f t="shared" si="453"/>
        <v/>
      </c>
      <c r="U358" s="82" t="str">
        <f t="shared" si="453"/>
        <v/>
      </c>
      <c r="V358" s="82" t="str">
        <f t="shared" si="453"/>
        <v/>
      </c>
      <c r="W358" s="82" t="str">
        <f t="shared" si="453"/>
        <v/>
      </c>
      <c r="X358" s="82" t="str">
        <f t="shared" si="453"/>
        <v/>
      </c>
      <c r="Y358" s="82" t="str">
        <f t="shared" si="453"/>
        <v/>
      </c>
      <c r="Z358" s="82" t="str">
        <f t="shared" si="453"/>
        <v/>
      </c>
      <c r="AA358" s="82" t="str">
        <f t="shared" si="453"/>
        <v/>
      </c>
      <c r="AB358" s="82" t="str">
        <f t="shared" si="453"/>
        <v/>
      </c>
      <c r="AC358" s="82" t="str">
        <f t="shared" si="453"/>
        <v/>
      </c>
      <c r="AD358" s="82" t="str">
        <f t="shared" si="453"/>
        <v/>
      </c>
      <c r="AE358" s="82" t="str">
        <f t="shared" si="453"/>
        <v/>
      </c>
      <c r="AF358" s="82" t="str">
        <f t="shared" si="453"/>
        <v/>
      </c>
      <c r="AG358" s="82" t="str">
        <f t="shared" si="453"/>
        <v/>
      </c>
      <c r="AH358" s="82" t="str">
        <f t="shared" si="453"/>
        <v/>
      </c>
      <c r="AI358" s="82" t="str">
        <f t="shared" si="453"/>
        <v/>
      </c>
      <c r="AJ358" s="82" t="str">
        <f t="shared" si="453"/>
        <v/>
      </c>
      <c r="AK358" s="82" t="str">
        <f t="shared" si="453"/>
        <v/>
      </c>
      <c r="AL358" s="82" t="str">
        <f t="shared" si="453"/>
        <v/>
      </c>
      <c r="AM358" s="82" t="str">
        <f t="shared" si="453"/>
        <v/>
      </c>
      <c r="AN358" s="82" t="str">
        <f t="shared" si="453"/>
        <v/>
      </c>
      <c r="AO358" s="82" t="str">
        <f t="shared" si="453"/>
        <v/>
      </c>
      <c r="AP358" s="82" t="str">
        <f t="shared" si="453"/>
        <v/>
      </c>
      <c r="AQ358" s="82" t="str">
        <f t="shared" si="453"/>
        <v/>
      </c>
      <c r="AR358" s="82" t="str">
        <f t="shared" si="453"/>
        <v/>
      </c>
      <c r="AS358" s="82" t="str">
        <f t="shared" si="453"/>
        <v/>
      </c>
      <c r="AT358" s="82" t="str">
        <f t="shared" si="453"/>
        <v/>
      </c>
      <c r="AU358" s="82" t="str">
        <f t="shared" si="453"/>
        <v/>
      </c>
      <c r="AV358" s="82" t="str">
        <f t="shared" si="453"/>
        <v/>
      </c>
      <c r="AW358" s="82" t="str">
        <f t="shared" si="453"/>
        <v/>
      </c>
      <c r="AX358" s="82" t="str">
        <f t="shared" si="453"/>
        <v/>
      </c>
      <c r="AY358" s="82" t="str">
        <f t="shared" si="453"/>
        <v/>
      </c>
      <c r="AZ358" s="82" t="str">
        <f t="shared" si="453"/>
        <v/>
      </c>
      <c r="BA358" s="82" t="str">
        <f t="shared" si="453"/>
        <v/>
      </c>
      <c r="BB358" s="82" t="str">
        <f t="shared" si="453"/>
        <v/>
      </c>
      <c r="BC358" s="82" t="str">
        <f t="shared" si="453"/>
        <v/>
      </c>
      <c r="BD358" s="82" t="str">
        <f t="shared" si="453"/>
        <v/>
      </c>
      <c r="BE358" s="82" t="str">
        <f t="shared" si="453"/>
        <v/>
      </c>
      <c r="BF358" s="82" t="str">
        <f t="shared" si="453"/>
        <v/>
      </c>
      <c r="BG358" s="82" t="str">
        <f t="shared" si="453"/>
        <v/>
      </c>
      <c r="BH358" s="82" t="str">
        <f t="shared" si="453"/>
        <v/>
      </c>
      <c r="BI358" s="82" t="str">
        <f t="shared" si="453"/>
        <v/>
      </c>
      <c r="BJ358" s="82" t="str">
        <f t="shared" si="453"/>
        <v/>
      </c>
      <c r="BK358" s="82" t="str">
        <f t="shared" si="422"/>
        <v/>
      </c>
      <c r="BL358" s="82"/>
      <c r="BM358" s="82"/>
      <c r="BN358" s="82"/>
      <c r="BO358" s="82"/>
      <c r="BP358" s="82"/>
      <c r="BZ358">
        <f t="shared" si="420"/>
        <v>0</v>
      </c>
      <c r="CA358">
        <f t="shared" si="420"/>
        <v>0</v>
      </c>
    </row>
    <row r="359" spans="1:79" x14ac:dyDescent="0.25">
      <c r="A359" t="str">
        <f t="shared" si="411"/>
        <v>1</v>
      </c>
      <c r="B359" t="str">
        <f t="shared" si="412"/>
        <v>0</v>
      </c>
      <c r="C359">
        <f>COUNTIF($D$3:D359,D359)</f>
        <v>0</v>
      </c>
      <c r="J359" t="str">
        <f t="shared" si="413"/>
        <v/>
      </c>
      <c r="K359" t="str">
        <f t="shared" si="414"/>
        <v/>
      </c>
      <c r="L359" t="str">
        <f t="shared" si="415"/>
        <v xml:space="preserve"> </v>
      </c>
      <c r="M359" t="str">
        <f t="shared" si="416"/>
        <v/>
      </c>
      <c r="N359" t="e">
        <f>VLOOKUP(E359,HC!A:B,2,0)</f>
        <v>#N/A</v>
      </c>
      <c r="O359" t="e">
        <f>VLOOKUP(N359,HC!B:C,2,0)</f>
        <v>#N/A</v>
      </c>
      <c r="P359" s="82" t="str">
        <f t="shared" ref="P359:BJ359" si="454">IFERROR(IF($G359="inactive","",IF(AND($L359&lt;P$1,$M359&lt;P$1),"",IF(AND($L359&gt;Q$1,$M359&gt;Q$1),"",IF(AND($L359&lt;P$1,$M359&lt;=Q$1),$M359-P$1,IF(AND($L359&gt;=P$1,$M359&gt;Q$1),Q$1-$L359,IF(AND($L359&gt;=P$1,$M359&lt;=Q$1),$M359-$L359,IF(AND($L359&lt;P$1,$M359&gt;Q$1),Q$1-P$1,""))))))),"")</f>
        <v/>
      </c>
      <c r="Q359" s="82" t="str">
        <f t="shared" si="454"/>
        <v/>
      </c>
      <c r="R359" s="82" t="str">
        <f t="shared" si="454"/>
        <v/>
      </c>
      <c r="S359" s="82" t="str">
        <f t="shared" si="454"/>
        <v/>
      </c>
      <c r="T359" s="82" t="str">
        <f t="shared" si="454"/>
        <v/>
      </c>
      <c r="U359" s="82" t="str">
        <f t="shared" si="454"/>
        <v/>
      </c>
      <c r="V359" s="82" t="str">
        <f t="shared" si="454"/>
        <v/>
      </c>
      <c r="W359" s="82" t="str">
        <f t="shared" si="454"/>
        <v/>
      </c>
      <c r="X359" s="82" t="str">
        <f t="shared" si="454"/>
        <v/>
      </c>
      <c r="Y359" s="82" t="str">
        <f t="shared" si="454"/>
        <v/>
      </c>
      <c r="Z359" s="82" t="str">
        <f t="shared" si="454"/>
        <v/>
      </c>
      <c r="AA359" s="82" t="str">
        <f t="shared" si="454"/>
        <v/>
      </c>
      <c r="AB359" s="82" t="str">
        <f t="shared" si="454"/>
        <v/>
      </c>
      <c r="AC359" s="82" t="str">
        <f t="shared" si="454"/>
        <v/>
      </c>
      <c r="AD359" s="82" t="str">
        <f t="shared" si="454"/>
        <v/>
      </c>
      <c r="AE359" s="82" t="str">
        <f t="shared" si="454"/>
        <v/>
      </c>
      <c r="AF359" s="82" t="str">
        <f t="shared" si="454"/>
        <v/>
      </c>
      <c r="AG359" s="82" t="str">
        <f t="shared" si="454"/>
        <v/>
      </c>
      <c r="AH359" s="82" t="str">
        <f t="shared" si="454"/>
        <v/>
      </c>
      <c r="AI359" s="82" t="str">
        <f t="shared" si="454"/>
        <v/>
      </c>
      <c r="AJ359" s="82" t="str">
        <f t="shared" si="454"/>
        <v/>
      </c>
      <c r="AK359" s="82" t="str">
        <f t="shared" si="454"/>
        <v/>
      </c>
      <c r="AL359" s="82" t="str">
        <f t="shared" si="454"/>
        <v/>
      </c>
      <c r="AM359" s="82" t="str">
        <f t="shared" si="454"/>
        <v/>
      </c>
      <c r="AN359" s="82" t="str">
        <f t="shared" si="454"/>
        <v/>
      </c>
      <c r="AO359" s="82" t="str">
        <f t="shared" si="454"/>
        <v/>
      </c>
      <c r="AP359" s="82" t="str">
        <f t="shared" si="454"/>
        <v/>
      </c>
      <c r="AQ359" s="82" t="str">
        <f t="shared" si="454"/>
        <v/>
      </c>
      <c r="AR359" s="82" t="str">
        <f t="shared" si="454"/>
        <v/>
      </c>
      <c r="AS359" s="82" t="str">
        <f t="shared" si="454"/>
        <v/>
      </c>
      <c r="AT359" s="82" t="str">
        <f t="shared" si="454"/>
        <v/>
      </c>
      <c r="AU359" s="82" t="str">
        <f t="shared" si="454"/>
        <v/>
      </c>
      <c r="AV359" s="82" t="str">
        <f t="shared" si="454"/>
        <v/>
      </c>
      <c r="AW359" s="82" t="str">
        <f t="shared" si="454"/>
        <v/>
      </c>
      <c r="AX359" s="82" t="str">
        <f t="shared" si="454"/>
        <v/>
      </c>
      <c r="AY359" s="82" t="str">
        <f t="shared" si="454"/>
        <v/>
      </c>
      <c r="AZ359" s="82" t="str">
        <f t="shared" si="454"/>
        <v/>
      </c>
      <c r="BA359" s="82" t="str">
        <f t="shared" si="454"/>
        <v/>
      </c>
      <c r="BB359" s="82" t="str">
        <f t="shared" si="454"/>
        <v/>
      </c>
      <c r="BC359" s="82" t="str">
        <f t="shared" si="454"/>
        <v/>
      </c>
      <c r="BD359" s="82" t="str">
        <f t="shared" si="454"/>
        <v/>
      </c>
      <c r="BE359" s="82" t="str">
        <f t="shared" si="454"/>
        <v/>
      </c>
      <c r="BF359" s="82" t="str">
        <f t="shared" si="454"/>
        <v/>
      </c>
      <c r="BG359" s="82" t="str">
        <f t="shared" si="454"/>
        <v/>
      </c>
      <c r="BH359" s="82" t="str">
        <f t="shared" si="454"/>
        <v/>
      </c>
      <c r="BI359" s="82" t="str">
        <f t="shared" si="454"/>
        <v/>
      </c>
      <c r="BJ359" s="82" t="str">
        <f t="shared" si="454"/>
        <v/>
      </c>
      <c r="BK359" s="82" t="str">
        <f t="shared" si="422"/>
        <v/>
      </c>
      <c r="BL359" s="82"/>
      <c r="BM359" s="82"/>
      <c r="BN359" s="82"/>
      <c r="BO359" s="82"/>
      <c r="BP359" s="82"/>
      <c r="BZ359">
        <f t="shared" si="420"/>
        <v>0</v>
      </c>
      <c r="CA359">
        <f t="shared" si="420"/>
        <v>0</v>
      </c>
    </row>
    <row r="360" spans="1:79" x14ac:dyDescent="0.25">
      <c r="A360" t="str">
        <f t="shared" si="411"/>
        <v>1</v>
      </c>
      <c r="B360" t="str">
        <f t="shared" si="412"/>
        <v>0</v>
      </c>
      <c r="C360">
        <f>COUNTIF($D$3:D360,D360)</f>
        <v>0</v>
      </c>
      <c r="J360" t="str">
        <f t="shared" si="413"/>
        <v/>
      </c>
      <c r="K360" t="str">
        <f t="shared" si="414"/>
        <v/>
      </c>
      <c r="L360" t="str">
        <f t="shared" si="415"/>
        <v xml:space="preserve"> </v>
      </c>
      <c r="M360" t="str">
        <f t="shared" si="416"/>
        <v/>
      </c>
      <c r="N360" t="e">
        <f>VLOOKUP(E360,HC!A:B,2,0)</f>
        <v>#N/A</v>
      </c>
      <c r="O360" t="e">
        <f>VLOOKUP(N360,HC!B:C,2,0)</f>
        <v>#N/A</v>
      </c>
      <c r="P360" s="82" t="str">
        <f t="shared" ref="P360:BJ360" si="455">IFERROR(IF($G360="inactive","",IF(AND($L360&lt;P$1,$M360&lt;P$1),"",IF(AND($L360&gt;Q$1,$M360&gt;Q$1),"",IF(AND($L360&lt;P$1,$M360&lt;=Q$1),$M360-P$1,IF(AND($L360&gt;=P$1,$M360&gt;Q$1),Q$1-$L360,IF(AND($L360&gt;=P$1,$M360&lt;=Q$1),$M360-$L360,IF(AND($L360&lt;P$1,$M360&gt;Q$1),Q$1-P$1,""))))))),"")</f>
        <v/>
      </c>
      <c r="Q360" s="82" t="str">
        <f t="shared" si="455"/>
        <v/>
      </c>
      <c r="R360" s="82" t="str">
        <f t="shared" si="455"/>
        <v/>
      </c>
      <c r="S360" s="82" t="str">
        <f t="shared" si="455"/>
        <v/>
      </c>
      <c r="T360" s="82" t="str">
        <f t="shared" si="455"/>
        <v/>
      </c>
      <c r="U360" s="82" t="str">
        <f t="shared" si="455"/>
        <v/>
      </c>
      <c r="V360" s="82" t="str">
        <f t="shared" si="455"/>
        <v/>
      </c>
      <c r="W360" s="82" t="str">
        <f t="shared" si="455"/>
        <v/>
      </c>
      <c r="X360" s="82" t="str">
        <f t="shared" si="455"/>
        <v/>
      </c>
      <c r="Y360" s="82" t="str">
        <f t="shared" si="455"/>
        <v/>
      </c>
      <c r="Z360" s="82" t="str">
        <f t="shared" si="455"/>
        <v/>
      </c>
      <c r="AA360" s="82" t="str">
        <f t="shared" si="455"/>
        <v/>
      </c>
      <c r="AB360" s="82" t="str">
        <f t="shared" si="455"/>
        <v/>
      </c>
      <c r="AC360" s="82" t="str">
        <f t="shared" si="455"/>
        <v/>
      </c>
      <c r="AD360" s="82" t="str">
        <f t="shared" si="455"/>
        <v/>
      </c>
      <c r="AE360" s="82" t="str">
        <f t="shared" si="455"/>
        <v/>
      </c>
      <c r="AF360" s="82" t="str">
        <f t="shared" si="455"/>
        <v/>
      </c>
      <c r="AG360" s="82" t="str">
        <f t="shared" si="455"/>
        <v/>
      </c>
      <c r="AH360" s="82" t="str">
        <f t="shared" si="455"/>
        <v/>
      </c>
      <c r="AI360" s="82" t="str">
        <f t="shared" si="455"/>
        <v/>
      </c>
      <c r="AJ360" s="82" t="str">
        <f t="shared" si="455"/>
        <v/>
      </c>
      <c r="AK360" s="82" t="str">
        <f t="shared" si="455"/>
        <v/>
      </c>
      <c r="AL360" s="82" t="str">
        <f t="shared" si="455"/>
        <v/>
      </c>
      <c r="AM360" s="82" t="str">
        <f t="shared" si="455"/>
        <v/>
      </c>
      <c r="AN360" s="82" t="str">
        <f t="shared" si="455"/>
        <v/>
      </c>
      <c r="AO360" s="82" t="str">
        <f t="shared" si="455"/>
        <v/>
      </c>
      <c r="AP360" s="82" t="str">
        <f t="shared" si="455"/>
        <v/>
      </c>
      <c r="AQ360" s="82" t="str">
        <f t="shared" si="455"/>
        <v/>
      </c>
      <c r="AR360" s="82" t="str">
        <f t="shared" si="455"/>
        <v/>
      </c>
      <c r="AS360" s="82" t="str">
        <f t="shared" si="455"/>
        <v/>
      </c>
      <c r="AT360" s="82" t="str">
        <f t="shared" si="455"/>
        <v/>
      </c>
      <c r="AU360" s="82" t="str">
        <f t="shared" si="455"/>
        <v/>
      </c>
      <c r="AV360" s="82" t="str">
        <f t="shared" si="455"/>
        <v/>
      </c>
      <c r="AW360" s="82" t="str">
        <f t="shared" si="455"/>
        <v/>
      </c>
      <c r="AX360" s="82" t="str">
        <f t="shared" si="455"/>
        <v/>
      </c>
      <c r="AY360" s="82" t="str">
        <f t="shared" si="455"/>
        <v/>
      </c>
      <c r="AZ360" s="82" t="str">
        <f t="shared" si="455"/>
        <v/>
      </c>
      <c r="BA360" s="82" t="str">
        <f t="shared" si="455"/>
        <v/>
      </c>
      <c r="BB360" s="82" t="str">
        <f t="shared" si="455"/>
        <v/>
      </c>
      <c r="BC360" s="82" t="str">
        <f t="shared" si="455"/>
        <v/>
      </c>
      <c r="BD360" s="82" t="str">
        <f t="shared" si="455"/>
        <v/>
      </c>
      <c r="BE360" s="82" t="str">
        <f t="shared" si="455"/>
        <v/>
      </c>
      <c r="BF360" s="82" t="str">
        <f t="shared" si="455"/>
        <v/>
      </c>
      <c r="BG360" s="82" t="str">
        <f t="shared" si="455"/>
        <v/>
      </c>
      <c r="BH360" s="82" t="str">
        <f t="shared" si="455"/>
        <v/>
      </c>
      <c r="BI360" s="82" t="str">
        <f t="shared" si="455"/>
        <v/>
      </c>
      <c r="BJ360" s="82" t="str">
        <f t="shared" si="455"/>
        <v/>
      </c>
      <c r="BK360" s="82" t="str">
        <f t="shared" si="422"/>
        <v/>
      </c>
      <c r="BL360" s="82"/>
      <c r="BM360" s="82"/>
      <c r="BN360" s="82"/>
      <c r="BO360" s="82"/>
      <c r="BP360" s="82"/>
      <c r="BZ360">
        <f t="shared" si="420"/>
        <v>0</v>
      </c>
      <c r="CA360">
        <f t="shared" si="420"/>
        <v>0</v>
      </c>
    </row>
    <row r="361" spans="1:79" x14ac:dyDescent="0.25">
      <c r="A361" t="str">
        <f t="shared" si="411"/>
        <v>1</v>
      </c>
      <c r="B361" t="str">
        <f t="shared" si="412"/>
        <v>0</v>
      </c>
      <c r="C361">
        <f>COUNTIF($D$3:D361,D361)</f>
        <v>0</v>
      </c>
      <c r="J361" t="str">
        <f t="shared" si="413"/>
        <v/>
      </c>
      <c r="K361" t="str">
        <f t="shared" si="414"/>
        <v/>
      </c>
      <c r="L361" t="str">
        <f t="shared" si="415"/>
        <v xml:space="preserve"> </v>
      </c>
      <c r="M361" t="str">
        <f t="shared" si="416"/>
        <v/>
      </c>
      <c r="N361" t="e">
        <f>VLOOKUP(E361,HC!A:B,2,0)</f>
        <v>#N/A</v>
      </c>
      <c r="O361" t="e">
        <f>VLOOKUP(N361,HC!B:C,2,0)</f>
        <v>#N/A</v>
      </c>
      <c r="P361" s="82" t="str">
        <f t="shared" ref="P361:BJ361" si="456">IFERROR(IF($G361="inactive","",IF(AND($L361&lt;P$1,$M361&lt;P$1),"",IF(AND($L361&gt;Q$1,$M361&gt;Q$1),"",IF(AND($L361&lt;P$1,$M361&lt;=Q$1),$M361-P$1,IF(AND($L361&gt;=P$1,$M361&gt;Q$1),Q$1-$L361,IF(AND($L361&gt;=P$1,$M361&lt;=Q$1),$M361-$L361,IF(AND($L361&lt;P$1,$M361&gt;Q$1),Q$1-P$1,""))))))),"")</f>
        <v/>
      </c>
      <c r="Q361" s="82" t="str">
        <f t="shared" si="456"/>
        <v/>
      </c>
      <c r="R361" s="82" t="str">
        <f t="shared" si="456"/>
        <v/>
      </c>
      <c r="S361" s="82" t="str">
        <f t="shared" si="456"/>
        <v/>
      </c>
      <c r="T361" s="82" t="str">
        <f t="shared" si="456"/>
        <v/>
      </c>
      <c r="U361" s="82" t="str">
        <f t="shared" si="456"/>
        <v/>
      </c>
      <c r="V361" s="82" t="str">
        <f t="shared" si="456"/>
        <v/>
      </c>
      <c r="W361" s="82" t="str">
        <f t="shared" si="456"/>
        <v/>
      </c>
      <c r="X361" s="82" t="str">
        <f t="shared" si="456"/>
        <v/>
      </c>
      <c r="Y361" s="82" t="str">
        <f t="shared" si="456"/>
        <v/>
      </c>
      <c r="Z361" s="82" t="str">
        <f t="shared" si="456"/>
        <v/>
      </c>
      <c r="AA361" s="82" t="str">
        <f t="shared" si="456"/>
        <v/>
      </c>
      <c r="AB361" s="82" t="str">
        <f t="shared" si="456"/>
        <v/>
      </c>
      <c r="AC361" s="82" t="str">
        <f t="shared" si="456"/>
        <v/>
      </c>
      <c r="AD361" s="82" t="str">
        <f t="shared" si="456"/>
        <v/>
      </c>
      <c r="AE361" s="82" t="str">
        <f t="shared" si="456"/>
        <v/>
      </c>
      <c r="AF361" s="82" t="str">
        <f t="shared" si="456"/>
        <v/>
      </c>
      <c r="AG361" s="82" t="str">
        <f t="shared" si="456"/>
        <v/>
      </c>
      <c r="AH361" s="82" t="str">
        <f t="shared" si="456"/>
        <v/>
      </c>
      <c r="AI361" s="82" t="str">
        <f t="shared" si="456"/>
        <v/>
      </c>
      <c r="AJ361" s="82" t="str">
        <f t="shared" si="456"/>
        <v/>
      </c>
      <c r="AK361" s="82" t="str">
        <f t="shared" si="456"/>
        <v/>
      </c>
      <c r="AL361" s="82" t="str">
        <f t="shared" si="456"/>
        <v/>
      </c>
      <c r="AM361" s="82" t="str">
        <f t="shared" si="456"/>
        <v/>
      </c>
      <c r="AN361" s="82" t="str">
        <f t="shared" si="456"/>
        <v/>
      </c>
      <c r="AO361" s="82" t="str">
        <f t="shared" si="456"/>
        <v/>
      </c>
      <c r="AP361" s="82" t="str">
        <f t="shared" si="456"/>
        <v/>
      </c>
      <c r="AQ361" s="82" t="str">
        <f t="shared" si="456"/>
        <v/>
      </c>
      <c r="AR361" s="82" t="str">
        <f t="shared" si="456"/>
        <v/>
      </c>
      <c r="AS361" s="82" t="str">
        <f t="shared" si="456"/>
        <v/>
      </c>
      <c r="AT361" s="82" t="str">
        <f t="shared" si="456"/>
        <v/>
      </c>
      <c r="AU361" s="82" t="str">
        <f t="shared" si="456"/>
        <v/>
      </c>
      <c r="AV361" s="82" t="str">
        <f t="shared" si="456"/>
        <v/>
      </c>
      <c r="AW361" s="82" t="str">
        <f t="shared" si="456"/>
        <v/>
      </c>
      <c r="AX361" s="82" t="str">
        <f t="shared" si="456"/>
        <v/>
      </c>
      <c r="AY361" s="82" t="str">
        <f t="shared" si="456"/>
        <v/>
      </c>
      <c r="AZ361" s="82" t="str">
        <f t="shared" si="456"/>
        <v/>
      </c>
      <c r="BA361" s="82" t="str">
        <f t="shared" si="456"/>
        <v/>
      </c>
      <c r="BB361" s="82" t="str">
        <f t="shared" si="456"/>
        <v/>
      </c>
      <c r="BC361" s="82" t="str">
        <f t="shared" si="456"/>
        <v/>
      </c>
      <c r="BD361" s="82" t="str">
        <f t="shared" si="456"/>
        <v/>
      </c>
      <c r="BE361" s="82" t="str">
        <f t="shared" si="456"/>
        <v/>
      </c>
      <c r="BF361" s="82" t="str">
        <f t="shared" si="456"/>
        <v/>
      </c>
      <c r="BG361" s="82" t="str">
        <f t="shared" si="456"/>
        <v/>
      </c>
      <c r="BH361" s="82" t="str">
        <f t="shared" si="456"/>
        <v/>
      </c>
      <c r="BI361" s="82" t="str">
        <f t="shared" si="456"/>
        <v/>
      </c>
      <c r="BJ361" s="82" t="str">
        <f t="shared" si="456"/>
        <v/>
      </c>
      <c r="BK361" s="82" t="str">
        <f t="shared" si="422"/>
        <v/>
      </c>
      <c r="BL361" s="82"/>
      <c r="BM361" s="82"/>
      <c r="BN361" s="82"/>
      <c r="BO361" s="82"/>
      <c r="BP361" s="82"/>
      <c r="BZ361">
        <f t="shared" si="420"/>
        <v>0</v>
      </c>
      <c r="CA361">
        <f t="shared" si="420"/>
        <v>0</v>
      </c>
    </row>
    <row r="362" spans="1:79" x14ac:dyDescent="0.25">
      <c r="A362" t="str">
        <f t="shared" si="411"/>
        <v>1</v>
      </c>
      <c r="B362" t="str">
        <f t="shared" si="412"/>
        <v>0</v>
      </c>
      <c r="C362">
        <f>COUNTIF($D$3:D362,D362)</f>
        <v>0</v>
      </c>
      <c r="J362" t="str">
        <f t="shared" si="413"/>
        <v/>
      </c>
      <c r="K362" t="str">
        <f t="shared" si="414"/>
        <v/>
      </c>
      <c r="L362" t="str">
        <f t="shared" si="415"/>
        <v xml:space="preserve"> </v>
      </c>
      <c r="M362" t="str">
        <f t="shared" si="416"/>
        <v/>
      </c>
      <c r="N362" t="e">
        <f>VLOOKUP(E362,HC!A:B,2,0)</f>
        <v>#N/A</v>
      </c>
      <c r="O362" t="e">
        <f>VLOOKUP(N362,HC!B:C,2,0)</f>
        <v>#N/A</v>
      </c>
      <c r="P362" s="82" t="str">
        <f t="shared" ref="P362:BJ362" si="457">IFERROR(IF($G362="inactive","",IF(AND($L362&lt;P$1,$M362&lt;P$1),"",IF(AND($L362&gt;Q$1,$M362&gt;Q$1),"",IF(AND($L362&lt;P$1,$M362&lt;=Q$1),$M362-P$1,IF(AND($L362&gt;=P$1,$M362&gt;Q$1),Q$1-$L362,IF(AND($L362&gt;=P$1,$M362&lt;=Q$1),$M362-$L362,IF(AND($L362&lt;P$1,$M362&gt;Q$1),Q$1-P$1,""))))))),"")</f>
        <v/>
      </c>
      <c r="Q362" s="82" t="str">
        <f t="shared" si="457"/>
        <v/>
      </c>
      <c r="R362" s="82" t="str">
        <f t="shared" si="457"/>
        <v/>
      </c>
      <c r="S362" s="82" t="str">
        <f t="shared" si="457"/>
        <v/>
      </c>
      <c r="T362" s="82" t="str">
        <f t="shared" si="457"/>
        <v/>
      </c>
      <c r="U362" s="82" t="str">
        <f t="shared" si="457"/>
        <v/>
      </c>
      <c r="V362" s="82" t="str">
        <f t="shared" si="457"/>
        <v/>
      </c>
      <c r="W362" s="82" t="str">
        <f t="shared" si="457"/>
        <v/>
      </c>
      <c r="X362" s="82" t="str">
        <f t="shared" si="457"/>
        <v/>
      </c>
      <c r="Y362" s="82" t="str">
        <f t="shared" si="457"/>
        <v/>
      </c>
      <c r="Z362" s="82" t="str">
        <f t="shared" si="457"/>
        <v/>
      </c>
      <c r="AA362" s="82" t="str">
        <f t="shared" si="457"/>
        <v/>
      </c>
      <c r="AB362" s="82" t="str">
        <f t="shared" si="457"/>
        <v/>
      </c>
      <c r="AC362" s="82" t="str">
        <f t="shared" si="457"/>
        <v/>
      </c>
      <c r="AD362" s="82" t="str">
        <f t="shared" si="457"/>
        <v/>
      </c>
      <c r="AE362" s="82" t="str">
        <f t="shared" si="457"/>
        <v/>
      </c>
      <c r="AF362" s="82" t="str">
        <f t="shared" si="457"/>
        <v/>
      </c>
      <c r="AG362" s="82" t="str">
        <f t="shared" si="457"/>
        <v/>
      </c>
      <c r="AH362" s="82" t="str">
        <f t="shared" si="457"/>
        <v/>
      </c>
      <c r="AI362" s="82" t="str">
        <f t="shared" si="457"/>
        <v/>
      </c>
      <c r="AJ362" s="82" t="str">
        <f t="shared" si="457"/>
        <v/>
      </c>
      <c r="AK362" s="82" t="str">
        <f t="shared" si="457"/>
        <v/>
      </c>
      <c r="AL362" s="82" t="str">
        <f t="shared" si="457"/>
        <v/>
      </c>
      <c r="AM362" s="82" t="str">
        <f t="shared" si="457"/>
        <v/>
      </c>
      <c r="AN362" s="82" t="str">
        <f t="shared" si="457"/>
        <v/>
      </c>
      <c r="AO362" s="82" t="str">
        <f t="shared" si="457"/>
        <v/>
      </c>
      <c r="AP362" s="82" t="str">
        <f t="shared" si="457"/>
        <v/>
      </c>
      <c r="AQ362" s="82" t="str">
        <f t="shared" si="457"/>
        <v/>
      </c>
      <c r="AR362" s="82" t="str">
        <f t="shared" si="457"/>
        <v/>
      </c>
      <c r="AS362" s="82" t="str">
        <f t="shared" si="457"/>
        <v/>
      </c>
      <c r="AT362" s="82" t="str">
        <f t="shared" si="457"/>
        <v/>
      </c>
      <c r="AU362" s="82" t="str">
        <f t="shared" si="457"/>
        <v/>
      </c>
      <c r="AV362" s="82" t="str">
        <f t="shared" si="457"/>
        <v/>
      </c>
      <c r="AW362" s="82" t="str">
        <f t="shared" si="457"/>
        <v/>
      </c>
      <c r="AX362" s="82" t="str">
        <f t="shared" si="457"/>
        <v/>
      </c>
      <c r="AY362" s="82" t="str">
        <f t="shared" si="457"/>
        <v/>
      </c>
      <c r="AZ362" s="82" t="str">
        <f t="shared" si="457"/>
        <v/>
      </c>
      <c r="BA362" s="82" t="str">
        <f t="shared" si="457"/>
        <v/>
      </c>
      <c r="BB362" s="82" t="str">
        <f t="shared" si="457"/>
        <v/>
      </c>
      <c r="BC362" s="82" t="str">
        <f t="shared" si="457"/>
        <v/>
      </c>
      <c r="BD362" s="82" t="str">
        <f t="shared" si="457"/>
        <v/>
      </c>
      <c r="BE362" s="82" t="str">
        <f t="shared" si="457"/>
        <v/>
      </c>
      <c r="BF362" s="82" t="str">
        <f t="shared" si="457"/>
        <v/>
      </c>
      <c r="BG362" s="82" t="str">
        <f t="shared" si="457"/>
        <v/>
      </c>
      <c r="BH362" s="82" t="str">
        <f t="shared" si="457"/>
        <v/>
      </c>
      <c r="BI362" s="82" t="str">
        <f t="shared" si="457"/>
        <v/>
      </c>
      <c r="BJ362" s="82" t="str">
        <f t="shared" si="457"/>
        <v/>
      </c>
      <c r="BK362" s="82" t="str">
        <f t="shared" si="422"/>
        <v/>
      </c>
      <c r="BL362" s="82"/>
      <c r="BM362" s="82"/>
      <c r="BN362" s="82"/>
      <c r="BO362" s="82"/>
      <c r="BP362" s="82"/>
      <c r="BZ362">
        <f t="shared" si="420"/>
        <v>0</v>
      </c>
      <c r="CA362">
        <f t="shared" si="420"/>
        <v>0</v>
      </c>
    </row>
    <row r="363" spans="1:79" x14ac:dyDescent="0.25">
      <c r="A363" t="str">
        <f t="shared" si="411"/>
        <v>1</v>
      </c>
      <c r="B363" t="str">
        <f t="shared" si="412"/>
        <v>0</v>
      </c>
      <c r="C363">
        <f>COUNTIF($D$3:D363,D363)</f>
        <v>0</v>
      </c>
      <c r="J363" t="str">
        <f t="shared" si="413"/>
        <v/>
      </c>
      <c r="K363" t="str">
        <f t="shared" si="414"/>
        <v/>
      </c>
      <c r="L363" t="str">
        <f t="shared" si="415"/>
        <v xml:space="preserve"> </v>
      </c>
      <c r="M363" t="str">
        <f t="shared" si="416"/>
        <v/>
      </c>
      <c r="N363" t="e">
        <f>VLOOKUP(E363,HC!A:B,2,0)</f>
        <v>#N/A</v>
      </c>
      <c r="O363" t="e">
        <f>VLOOKUP(N363,HC!B:C,2,0)</f>
        <v>#N/A</v>
      </c>
      <c r="P363" s="82" t="str">
        <f t="shared" ref="P363:BJ363" si="458">IFERROR(IF($G363="inactive","",IF(AND($L363&lt;P$1,$M363&lt;P$1),"",IF(AND($L363&gt;Q$1,$M363&gt;Q$1),"",IF(AND($L363&lt;P$1,$M363&lt;=Q$1),$M363-P$1,IF(AND($L363&gt;=P$1,$M363&gt;Q$1),Q$1-$L363,IF(AND($L363&gt;=P$1,$M363&lt;=Q$1),$M363-$L363,IF(AND($L363&lt;P$1,$M363&gt;Q$1),Q$1-P$1,""))))))),"")</f>
        <v/>
      </c>
      <c r="Q363" s="82" t="str">
        <f t="shared" si="458"/>
        <v/>
      </c>
      <c r="R363" s="82" t="str">
        <f t="shared" si="458"/>
        <v/>
      </c>
      <c r="S363" s="82" t="str">
        <f t="shared" si="458"/>
        <v/>
      </c>
      <c r="T363" s="82" t="str">
        <f t="shared" si="458"/>
        <v/>
      </c>
      <c r="U363" s="82" t="str">
        <f t="shared" si="458"/>
        <v/>
      </c>
      <c r="V363" s="82" t="str">
        <f t="shared" si="458"/>
        <v/>
      </c>
      <c r="W363" s="82" t="str">
        <f t="shared" si="458"/>
        <v/>
      </c>
      <c r="X363" s="82" t="str">
        <f t="shared" si="458"/>
        <v/>
      </c>
      <c r="Y363" s="82" t="str">
        <f t="shared" si="458"/>
        <v/>
      </c>
      <c r="Z363" s="82" t="str">
        <f t="shared" si="458"/>
        <v/>
      </c>
      <c r="AA363" s="82" t="str">
        <f t="shared" si="458"/>
        <v/>
      </c>
      <c r="AB363" s="82" t="str">
        <f t="shared" si="458"/>
        <v/>
      </c>
      <c r="AC363" s="82" t="str">
        <f t="shared" si="458"/>
        <v/>
      </c>
      <c r="AD363" s="82" t="str">
        <f t="shared" si="458"/>
        <v/>
      </c>
      <c r="AE363" s="82" t="str">
        <f t="shared" si="458"/>
        <v/>
      </c>
      <c r="AF363" s="82" t="str">
        <f t="shared" si="458"/>
        <v/>
      </c>
      <c r="AG363" s="82" t="str">
        <f t="shared" si="458"/>
        <v/>
      </c>
      <c r="AH363" s="82" t="str">
        <f t="shared" si="458"/>
        <v/>
      </c>
      <c r="AI363" s="82" t="str">
        <f t="shared" si="458"/>
        <v/>
      </c>
      <c r="AJ363" s="82" t="str">
        <f t="shared" si="458"/>
        <v/>
      </c>
      <c r="AK363" s="82" t="str">
        <f t="shared" si="458"/>
        <v/>
      </c>
      <c r="AL363" s="82" t="str">
        <f t="shared" si="458"/>
        <v/>
      </c>
      <c r="AM363" s="82" t="str">
        <f t="shared" si="458"/>
        <v/>
      </c>
      <c r="AN363" s="82" t="str">
        <f t="shared" si="458"/>
        <v/>
      </c>
      <c r="AO363" s="82" t="str">
        <f t="shared" si="458"/>
        <v/>
      </c>
      <c r="AP363" s="82" t="str">
        <f t="shared" si="458"/>
        <v/>
      </c>
      <c r="AQ363" s="82" t="str">
        <f t="shared" si="458"/>
        <v/>
      </c>
      <c r="AR363" s="82" t="str">
        <f t="shared" si="458"/>
        <v/>
      </c>
      <c r="AS363" s="82" t="str">
        <f t="shared" si="458"/>
        <v/>
      </c>
      <c r="AT363" s="82" t="str">
        <f t="shared" si="458"/>
        <v/>
      </c>
      <c r="AU363" s="82" t="str">
        <f t="shared" si="458"/>
        <v/>
      </c>
      <c r="AV363" s="82" t="str">
        <f t="shared" si="458"/>
        <v/>
      </c>
      <c r="AW363" s="82" t="str">
        <f t="shared" si="458"/>
        <v/>
      </c>
      <c r="AX363" s="82" t="str">
        <f t="shared" si="458"/>
        <v/>
      </c>
      <c r="AY363" s="82" t="str">
        <f t="shared" si="458"/>
        <v/>
      </c>
      <c r="AZ363" s="82" t="str">
        <f t="shared" si="458"/>
        <v/>
      </c>
      <c r="BA363" s="82" t="str">
        <f t="shared" si="458"/>
        <v/>
      </c>
      <c r="BB363" s="82" t="str">
        <f t="shared" si="458"/>
        <v/>
      </c>
      <c r="BC363" s="82" t="str">
        <f t="shared" si="458"/>
        <v/>
      </c>
      <c r="BD363" s="82" t="str">
        <f t="shared" si="458"/>
        <v/>
      </c>
      <c r="BE363" s="82" t="str">
        <f t="shared" si="458"/>
        <v/>
      </c>
      <c r="BF363" s="82" t="str">
        <f t="shared" si="458"/>
        <v/>
      </c>
      <c r="BG363" s="82" t="str">
        <f t="shared" si="458"/>
        <v/>
      </c>
      <c r="BH363" s="82" t="str">
        <f t="shared" si="458"/>
        <v/>
      </c>
      <c r="BI363" s="82" t="str">
        <f t="shared" si="458"/>
        <v/>
      </c>
      <c r="BJ363" s="82" t="str">
        <f t="shared" si="458"/>
        <v/>
      </c>
      <c r="BK363" s="82" t="str">
        <f t="shared" si="422"/>
        <v/>
      </c>
      <c r="BL363" s="82"/>
      <c r="BM363" s="82"/>
      <c r="BN363" s="82"/>
      <c r="BO363" s="82"/>
      <c r="BP363" s="82"/>
      <c r="BZ363">
        <f t="shared" si="420"/>
        <v>0</v>
      </c>
      <c r="CA363">
        <f t="shared" si="420"/>
        <v>0</v>
      </c>
    </row>
    <row r="364" spans="1:79" x14ac:dyDescent="0.25">
      <c r="A364" t="str">
        <f t="shared" si="411"/>
        <v>1</v>
      </c>
      <c r="B364" t="str">
        <f t="shared" si="412"/>
        <v>0</v>
      </c>
      <c r="C364">
        <f>COUNTIF($D$3:D364,D364)</f>
        <v>0</v>
      </c>
      <c r="J364" t="str">
        <f t="shared" si="413"/>
        <v/>
      </c>
      <c r="K364" t="str">
        <f t="shared" si="414"/>
        <v/>
      </c>
      <c r="L364" t="str">
        <f t="shared" si="415"/>
        <v xml:space="preserve"> </v>
      </c>
      <c r="M364" t="str">
        <f t="shared" si="416"/>
        <v/>
      </c>
      <c r="N364" t="e">
        <f>VLOOKUP(E364,HC!A:B,2,0)</f>
        <v>#N/A</v>
      </c>
      <c r="O364" t="e">
        <f>VLOOKUP(N364,HC!B:C,2,0)</f>
        <v>#N/A</v>
      </c>
      <c r="P364" s="82" t="str">
        <f t="shared" ref="P364:BJ364" si="459">IFERROR(IF($G364="inactive","",IF(AND($L364&lt;P$1,$M364&lt;P$1),"",IF(AND($L364&gt;Q$1,$M364&gt;Q$1),"",IF(AND($L364&lt;P$1,$M364&lt;=Q$1),$M364-P$1,IF(AND($L364&gt;=P$1,$M364&gt;Q$1),Q$1-$L364,IF(AND($L364&gt;=P$1,$M364&lt;=Q$1),$M364-$L364,IF(AND($L364&lt;P$1,$M364&gt;Q$1),Q$1-P$1,""))))))),"")</f>
        <v/>
      </c>
      <c r="Q364" s="82" t="str">
        <f t="shared" si="459"/>
        <v/>
      </c>
      <c r="R364" s="82" t="str">
        <f t="shared" si="459"/>
        <v/>
      </c>
      <c r="S364" s="82" t="str">
        <f t="shared" si="459"/>
        <v/>
      </c>
      <c r="T364" s="82" t="str">
        <f t="shared" si="459"/>
        <v/>
      </c>
      <c r="U364" s="82" t="str">
        <f t="shared" si="459"/>
        <v/>
      </c>
      <c r="V364" s="82" t="str">
        <f t="shared" si="459"/>
        <v/>
      </c>
      <c r="W364" s="82" t="str">
        <f t="shared" si="459"/>
        <v/>
      </c>
      <c r="X364" s="82" t="str">
        <f t="shared" si="459"/>
        <v/>
      </c>
      <c r="Y364" s="82" t="str">
        <f t="shared" si="459"/>
        <v/>
      </c>
      <c r="Z364" s="82" t="str">
        <f t="shared" si="459"/>
        <v/>
      </c>
      <c r="AA364" s="82" t="str">
        <f t="shared" si="459"/>
        <v/>
      </c>
      <c r="AB364" s="82" t="str">
        <f t="shared" si="459"/>
        <v/>
      </c>
      <c r="AC364" s="82" t="str">
        <f t="shared" si="459"/>
        <v/>
      </c>
      <c r="AD364" s="82" t="str">
        <f t="shared" si="459"/>
        <v/>
      </c>
      <c r="AE364" s="82" t="str">
        <f t="shared" si="459"/>
        <v/>
      </c>
      <c r="AF364" s="82" t="str">
        <f t="shared" si="459"/>
        <v/>
      </c>
      <c r="AG364" s="82" t="str">
        <f t="shared" si="459"/>
        <v/>
      </c>
      <c r="AH364" s="82" t="str">
        <f t="shared" si="459"/>
        <v/>
      </c>
      <c r="AI364" s="82" t="str">
        <f t="shared" si="459"/>
        <v/>
      </c>
      <c r="AJ364" s="82" t="str">
        <f t="shared" si="459"/>
        <v/>
      </c>
      <c r="AK364" s="82" t="str">
        <f t="shared" si="459"/>
        <v/>
      </c>
      <c r="AL364" s="82" t="str">
        <f t="shared" si="459"/>
        <v/>
      </c>
      <c r="AM364" s="82" t="str">
        <f t="shared" si="459"/>
        <v/>
      </c>
      <c r="AN364" s="82" t="str">
        <f t="shared" si="459"/>
        <v/>
      </c>
      <c r="AO364" s="82" t="str">
        <f t="shared" si="459"/>
        <v/>
      </c>
      <c r="AP364" s="82" t="str">
        <f t="shared" si="459"/>
        <v/>
      </c>
      <c r="AQ364" s="82" t="str">
        <f t="shared" si="459"/>
        <v/>
      </c>
      <c r="AR364" s="82" t="str">
        <f t="shared" si="459"/>
        <v/>
      </c>
      <c r="AS364" s="82" t="str">
        <f t="shared" si="459"/>
        <v/>
      </c>
      <c r="AT364" s="82" t="str">
        <f t="shared" si="459"/>
        <v/>
      </c>
      <c r="AU364" s="82" t="str">
        <f t="shared" si="459"/>
        <v/>
      </c>
      <c r="AV364" s="82" t="str">
        <f t="shared" si="459"/>
        <v/>
      </c>
      <c r="AW364" s="82" t="str">
        <f t="shared" si="459"/>
        <v/>
      </c>
      <c r="AX364" s="82" t="str">
        <f t="shared" si="459"/>
        <v/>
      </c>
      <c r="AY364" s="82" t="str">
        <f t="shared" si="459"/>
        <v/>
      </c>
      <c r="AZ364" s="82" t="str">
        <f t="shared" si="459"/>
        <v/>
      </c>
      <c r="BA364" s="82" t="str">
        <f t="shared" si="459"/>
        <v/>
      </c>
      <c r="BB364" s="82" t="str">
        <f t="shared" si="459"/>
        <v/>
      </c>
      <c r="BC364" s="82" t="str">
        <f t="shared" si="459"/>
        <v/>
      </c>
      <c r="BD364" s="82" t="str">
        <f t="shared" si="459"/>
        <v/>
      </c>
      <c r="BE364" s="82" t="str">
        <f t="shared" si="459"/>
        <v/>
      </c>
      <c r="BF364" s="82" t="str">
        <f t="shared" si="459"/>
        <v/>
      </c>
      <c r="BG364" s="82" t="str">
        <f t="shared" si="459"/>
        <v/>
      </c>
      <c r="BH364" s="82" t="str">
        <f t="shared" si="459"/>
        <v/>
      </c>
      <c r="BI364" s="82" t="str">
        <f t="shared" si="459"/>
        <v/>
      </c>
      <c r="BJ364" s="82" t="str">
        <f t="shared" si="459"/>
        <v/>
      </c>
      <c r="BK364" s="82" t="str">
        <f t="shared" si="422"/>
        <v/>
      </c>
      <c r="BL364" s="82"/>
      <c r="BM364" s="82"/>
      <c r="BN364" s="82"/>
      <c r="BO364" s="82"/>
      <c r="BP364" s="82"/>
      <c r="BZ364">
        <f t="shared" si="420"/>
        <v>0</v>
      </c>
      <c r="CA364">
        <f t="shared" si="420"/>
        <v>0</v>
      </c>
    </row>
    <row r="365" spans="1:79" x14ac:dyDescent="0.25">
      <c r="A365" t="str">
        <f t="shared" si="411"/>
        <v>1</v>
      </c>
      <c r="B365" t="str">
        <f t="shared" si="412"/>
        <v>0</v>
      </c>
      <c r="C365">
        <f>COUNTIF($D$3:D365,D365)</f>
        <v>0</v>
      </c>
      <c r="J365" t="str">
        <f t="shared" si="413"/>
        <v/>
      </c>
      <c r="K365" t="str">
        <f t="shared" si="414"/>
        <v/>
      </c>
      <c r="L365" t="str">
        <f t="shared" si="415"/>
        <v xml:space="preserve"> </v>
      </c>
      <c r="M365" t="str">
        <f t="shared" si="416"/>
        <v/>
      </c>
      <c r="N365" t="e">
        <f>VLOOKUP(E365,HC!A:B,2,0)</f>
        <v>#N/A</v>
      </c>
      <c r="O365" t="e">
        <f>VLOOKUP(N365,HC!B:C,2,0)</f>
        <v>#N/A</v>
      </c>
      <c r="P365" s="82" t="str">
        <f t="shared" ref="P365:BJ365" si="460">IFERROR(IF($G365="inactive","",IF(AND($L365&lt;P$1,$M365&lt;P$1),"",IF(AND($L365&gt;Q$1,$M365&gt;Q$1),"",IF(AND($L365&lt;P$1,$M365&lt;=Q$1),$M365-P$1,IF(AND($L365&gt;=P$1,$M365&gt;Q$1),Q$1-$L365,IF(AND($L365&gt;=P$1,$M365&lt;=Q$1),$M365-$L365,IF(AND($L365&lt;P$1,$M365&gt;Q$1),Q$1-P$1,""))))))),"")</f>
        <v/>
      </c>
      <c r="Q365" s="82" t="str">
        <f t="shared" si="460"/>
        <v/>
      </c>
      <c r="R365" s="82" t="str">
        <f t="shared" si="460"/>
        <v/>
      </c>
      <c r="S365" s="82" t="str">
        <f t="shared" si="460"/>
        <v/>
      </c>
      <c r="T365" s="82" t="str">
        <f t="shared" si="460"/>
        <v/>
      </c>
      <c r="U365" s="82" t="str">
        <f t="shared" si="460"/>
        <v/>
      </c>
      <c r="V365" s="82" t="str">
        <f t="shared" si="460"/>
        <v/>
      </c>
      <c r="W365" s="82" t="str">
        <f t="shared" si="460"/>
        <v/>
      </c>
      <c r="X365" s="82" t="str">
        <f t="shared" si="460"/>
        <v/>
      </c>
      <c r="Y365" s="82" t="str">
        <f t="shared" si="460"/>
        <v/>
      </c>
      <c r="Z365" s="82" t="str">
        <f t="shared" si="460"/>
        <v/>
      </c>
      <c r="AA365" s="82" t="str">
        <f t="shared" si="460"/>
        <v/>
      </c>
      <c r="AB365" s="82" t="str">
        <f t="shared" si="460"/>
        <v/>
      </c>
      <c r="AC365" s="82" t="str">
        <f t="shared" si="460"/>
        <v/>
      </c>
      <c r="AD365" s="82" t="str">
        <f t="shared" si="460"/>
        <v/>
      </c>
      <c r="AE365" s="82" t="str">
        <f t="shared" si="460"/>
        <v/>
      </c>
      <c r="AF365" s="82" t="str">
        <f t="shared" si="460"/>
        <v/>
      </c>
      <c r="AG365" s="82" t="str">
        <f t="shared" si="460"/>
        <v/>
      </c>
      <c r="AH365" s="82" t="str">
        <f t="shared" si="460"/>
        <v/>
      </c>
      <c r="AI365" s="82" t="str">
        <f t="shared" si="460"/>
        <v/>
      </c>
      <c r="AJ365" s="82" t="str">
        <f t="shared" si="460"/>
        <v/>
      </c>
      <c r="AK365" s="82" t="str">
        <f t="shared" si="460"/>
        <v/>
      </c>
      <c r="AL365" s="82" t="str">
        <f t="shared" si="460"/>
        <v/>
      </c>
      <c r="AM365" s="82" t="str">
        <f t="shared" si="460"/>
        <v/>
      </c>
      <c r="AN365" s="82" t="str">
        <f t="shared" si="460"/>
        <v/>
      </c>
      <c r="AO365" s="82" t="str">
        <f t="shared" si="460"/>
        <v/>
      </c>
      <c r="AP365" s="82" t="str">
        <f t="shared" si="460"/>
        <v/>
      </c>
      <c r="AQ365" s="82" t="str">
        <f t="shared" si="460"/>
        <v/>
      </c>
      <c r="AR365" s="82" t="str">
        <f t="shared" si="460"/>
        <v/>
      </c>
      <c r="AS365" s="82" t="str">
        <f t="shared" si="460"/>
        <v/>
      </c>
      <c r="AT365" s="82" t="str">
        <f t="shared" si="460"/>
        <v/>
      </c>
      <c r="AU365" s="82" t="str">
        <f t="shared" si="460"/>
        <v/>
      </c>
      <c r="AV365" s="82" t="str">
        <f t="shared" si="460"/>
        <v/>
      </c>
      <c r="AW365" s="82" t="str">
        <f t="shared" si="460"/>
        <v/>
      </c>
      <c r="AX365" s="82" t="str">
        <f t="shared" si="460"/>
        <v/>
      </c>
      <c r="AY365" s="82" t="str">
        <f t="shared" si="460"/>
        <v/>
      </c>
      <c r="AZ365" s="82" t="str">
        <f t="shared" si="460"/>
        <v/>
      </c>
      <c r="BA365" s="82" t="str">
        <f t="shared" si="460"/>
        <v/>
      </c>
      <c r="BB365" s="82" t="str">
        <f t="shared" si="460"/>
        <v/>
      </c>
      <c r="BC365" s="82" t="str">
        <f t="shared" si="460"/>
        <v/>
      </c>
      <c r="BD365" s="82" t="str">
        <f t="shared" si="460"/>
        <v/>
      </c>
      <c r="BE365" s="82" t="str">
        <f t="shared" si="460"/>
        <v/>
      </c>
      <c r="BF365" s="82" t="str">
        <f t="shared" si="460"/>
        <v/>
      </c>
      <c r="BG365" s="82" t="str">
        <f t="shared" si="460"/>
        <v/>
      </c>
      <c r="BH365" s="82" t="str">
        <f t="shared" si="460"/>
        <v/>
      </c>
      <c r="BI365" s="82" t="str">
        <f t="shared" si="460"/>
        <v/>
      </c>
      <c r="BJ365" s="82" t="str">
        <f t="shared" si="460"/>
        <v/>
      </c>
      <c r="BK365" s="82" t="str">
        <f t="shared" si="422"/>
        <v/>
      </c>
      <c r="BL365" s="82"/>
      <c r="BM365" s="82"/>
      <c r="BN365" s="82"/>
      <c r="BO365" s="82"/>
      <c r="BP365" s="82"/>
      <c r="BZ365">
        <f t="shared" si="420"/>
        <v>0</v>
      </c>
      <c r="CA365">
        <f t="shared" si="420"/>
        <v>0</v>
      </c>
    </row>
    <row r="366" spans="1:79" x14ac:dyDescent="0.25">
      <c r="A366" t="str">
        <f t="shared" si="411"/>
        <v>1</v>
      </c>
      <c r="B366" t="str">
        <f t="shared" si="412"/>
        <v>0</v>
      </c>
      <c r="C366">
        <f>COUNTIF($D$3:D366,D366)</f>
        <v>0</v>
      </c>
      <c r="J366" t="str">
        <f t="shared" si="413"/>
        <v/>
      </c>
      <c r="K366" t="str">
        <f t="shared" si="414"/>
        <v/>
      </c>
      <c r="L366" t="str">
        <f t="shared" si="415"/>
        <v xml:space="preserve"> </v>
      </c>
      <c r="M366" t="str">
        <f t="shared" si="416"/>
        <v/>
      </c>
      <c r="N366" t="e">
        <f>VLOOKUP(E366,HC!A:B,2,0)</f>
        <v>#N/A</v>
      </c>
      <c r="O366" t="e">
        <f>VLOOKUP(N366,HC!B:C,2,0)</f>
        <v>#N/A</v>
      </c>
      <c r="P366" s="82" t="str">
        <f t="shared" ref="P366:BJ366" si="461">IFERROR(IF($G366="inactive","",IF(AND($L366&lt;P$1,$M366&lt;P$1),"",IF(AND($L366&gt;Q$1,$M366&gt;Q$1),"",IF(AND($L366&lt;P$1,$M366&lt;=Q$1),$M366-P$1,IF(AND($L366&gt;=P$1,$M366&gt;Q$1),Q$1-$L366,IF(AND($L366&gt;=P$1,$M366&lt;=Q$1),$M366-$L366,IF(AND($L366&lt;P$1,$M366&gt;Q$1),Q$1-P$1,""))))))),"")</f>
        <v/>
      </c>
      <c r="Q366" s="82" t="str">
        <f t="shared" si="461"/>
        <v/>
      </c>
      <c r="R366" s="82" t="str">
        <f t="shared" si="461"/>
        <v/>
      </c>
      <c r="S366" s="82" t="str">
        <f t="shared" si="461"/>
        <v/>
      </c>
      <c r="T366" s="82" t="str">
        <f t="shared" si="461"/>
        <v/>
      </c>
      <c r="U366" s="82" t="str">
        <f t="shared" si="461"/>
        <v/>
      </c>
      <c r="V366" s="82" t="str">
        <f t="shared" si="461"/>
        <v/>
      </c>
      <c r="W366" s="82" t="str">
        <f t="shared" si="461"/>
        <v/>
      </c>
      <c r="X366" s="82" t="str">
        <f t="shared" si="461"/>
        <v/>
      </c>
      <c r="Y366" s="82" t="str">
        <f t="shared" si="461"/>
        <v/>
      </c>
      <c r="Z366" s="82" t="str">
        <f t="shared" si="461"/>
        <v/>
      </c>
      <c r="AA366" s="82" t="str">
        <f t="shared" si="461"/>
        <v/>
      </c>
      <c r="AB366" s="82" t="str">
        <f t="shared" si="461"/>
        <v/>
      </c>
      <c r="AC366" s="82" t="str">
        <f t="shared" si="461"/>
        <v/>
      </c>
      <c r="AD366" s="82" t="str">
        <f t="shared" si="461"/>
        <v/>
      </c>
      <c r="AE366" s="82" t="str">
        <f t="shared" si="461"/>
        <v/>
      </c>
      <c r="AF366" s="82" t="str">
        <f t="shared" si="461"/>
        <v/>
      </c>
      <c r="AG366" s="82" t="str">
        <f t="shared" si="461"/>
        <v/>
      </c>
      <c r="AH366" s="82" t="str">
        <f t="shared" si="461"/>
        <v/>
      </c>
      <c r="AI366" s="82" t="str">
        <f t="shared" si="461"/>
        <v/>
      </c>
      <c r="AJ366" s="82" t="str">
        <f t="shared" si="461"/>
        <v/>
      </c>
      <c r="AK366" s="82" t="str">
        <f t="shared" si="461"/>
        <v/>
      </c>
      <c r="AL366" s="82" t="str">
        <f t="shared" si="461"/>
        <v/>
      </c>
      <c r="AM366" s="82" t="str">
        <f t="shared" si="461"/>
        <v/>
      </c>
      <c r="AN366" s="82" t="str">
        <f t="shared" si="461"/>
        <v/>
      </c>
      <c r="AO366" s="82" t="str">
        <f t="shared" si="461"/>
        <v/>
      </c>
      <c r="AP366" s="82" t="str">
        <f t="shared" si="461"/>
        <v/>
      </c>
      <c r="AQ366" s="82" t="str">
        <f t="shared" si="461"/>
        <v/>
      </c>
      <c r="AR366" s="82" t="str">
        <f t="shared" si="461"/>
        <v/>
      </c>
      <c r="AS366" s="82" t="str">
        <f t="shared" si="461"/>
        <v/>
      </c>
      <c r="AT366" s="82" t="str">
        <f t="shared" si="461"/>
        <v/>
      </c>
      <c r="AU366" s="82" t="str">
        <f t="shared" si="461"/>
        <v/>
      </c>
      <c r="AV366" s="82" t="str">
        <f t="shared" si="461"/>
        <v/>
      </c>
      <c r="AW366" s="82" t="str">
        <f t="shared" si="461"/>
        <v/>
      </c>
      <c r="AX366" s="82" t="str">
        <f t="shared" si="461"/>
        <v/>
      </c>
      <c r="AY366" s="82" t="str">
        <f t="shared" si="461"/>
        <v/>
      </c>
      <c r="AZ366" s="82" t="str">
        <f t="shared" si="461"/>
        <v/>
      </c>
      <c r="BA366" s="82" t="str">
        <f t="shared" si="461"/>
        <v/>
      </c>
      <c r="BB366" s="82" t="str">
        <f t="shared" si="461"/>
        <v/>
      </c>
      <c r="BC366" s="82" t="str">
        <f t="shared" si="461"/>
        <v/>
      </c>
      <c r="BD366" s="82" t="str">
        <f t="shared" si="461"/>
        <v/>
      </c>
      <c r="BE366" s="82" t="str">
        <f t="shared" si="461"/>
        <v/>
      </c>
      <c r="BF366" s="82" t="str">
        <f t="shared" si="461"/>
        <v/>
      </c>
      <c r="BG366" s="82" t="str">
        <f t="shared" si="461"/>
        <v/>
      </c>
      <c r="BH366" s="82" t="str">
        <f t="shared" si="461"/>
        <v/>
      </c>
      <c r="BI366" s="82" t="str">
        <f t="shared" si="461"/>
        <v/>
      </c>
      <c r="BJ366" s="82" t="str">
        <f t="shared" si="461"/>
        <v/>
      </c>
      <c r="BK366" s="82" t="str">
        <f t="shared" si="422"/>
        <v/>
      </c>
      <c r="BL366" s="82"/>
      <c r="BM366" s="82"/>
      <c r="BN366" s="82"/>
      <c r="BO366" s="82"/>
      <c r="BP366" s="82"/>
      <c r="BZ366">
        <f t="shared" si="420"/>
        <v>0</v>
      </c>
      <c r="CA366">
        <f t="shared" si="420"/>
        <v>0</v>
      </c>
    </row>
    <row r="367" spans="1:79" x14ac:dyDescent="0.25">
      <c r="A367" t="str">
        <f t="shared" si="411"/>
        <v>1</v>
      </c>
      <c r="B367" t="str">
        <f t="shared" si="412"/>
        <v>0</v>
      </c>
      <c r="C367">
        <f>COUNTIF($D$3:D367,D367)</f>
        <v>0</v>
      </c>
      <c r="J367" t="str">
        <f t="shared" si="413"/>
        <v/>
      </c>
      <c r="K367" t="str">
        <f t="shared" si="414"/>
        <v/>
      </c>
      <c r="L367" t="str">
        <f t="shared" si="415"/>
        <v xml:space="preserve"> </v>
      </c>
      <c r="M367" t="str">
        <f t="shared" si="416"/>
        <v/>
      </c>
      <c r="N367" t="e">
        <f>VLOOKUP(E367,HC!A:B,2,0)</f>
        <v>#N/A</v>
      </c>
      <c r="O367" t="e">
        <f>VLOOKUP(N367,HC!B:C,2,0)</f>
        <v>#N/A</v>
      </c>
      <c r="P367" s="82" t="str">
        <f t="shared" ref="P367:BJ367" si="462">IFERROR(IF($G367="inactive","",IF(AND($L367&lt;P$1,$M367&lt;P$1),"",IF(AND($L367&gt;Q$1,$M367&gt;Q$1),"",IF(AND($L367&lt;P$1,$M367&lt;=Q$1),$M367-P$1,IF(AND($L367&gt;=P$1,$M367&gt;Q$1),Q$1-$L367,IF(AND($L367&gt;=P$1,$M367&lt;=Q$1),$M367-$L367,IF(AND($L367&lt;P$1,$M367&gt;Q$1),Q$1-P$1,""))))))),"")</f>
        <v/>
      </c>
      <c r="Q367" s="82" t="str">
        <f t="shared" si="462"/>
        <v/>
      </c>
      <c r="R367" s="82" t="str">
        <f t="shared" si="462"/>
        <v/>
      </c>
      <c r="S367" s="82" t="str">
        <f t="shared" si="462"/>
        <v/>
      </c>
      <c r="T367" s="82" t="str">
        <f t="shared" si="462"/>
        <v/>
      </c>
      <c r="U367" s="82" t="str">
        <f t="shared" si="462"/>
        <v/>
      </c>
      <c r="V367" s="82" t="str">
        <f t="shared" si="462"/>
        <v/>
      </c>
      <c r="W367" s="82" t="str">
        <f t="shared" si="462"/>
        <v/>
      </c>
      <c r="X367" s="82" t="str">
        <f t="shared" si="462"/>
        <v/>
      </c>
      <c r="Y367" s="82" t="str">
        <f t="shared" si="462"/>
        <v/>
      </c>
      <c r="Z367" s="82" t="str">
        <f t="shared" si="462"/>
        <v/>
      </c>
      <c r="AA367" s="82" t="str">
        <f t="shared" si="462"/>
        <v/>
      </c>
      <c r="AB367" s="82" t="str">
        <f t="shared" si="462"/>
        <v/>
      </c>
      <c r="AC367" s="82" t="str">
        <f t="shared" si="462"/>
        <v/>
      </c>
      <c r="AD367" s="82" t="str">
        <f t="shared" si="462"/>
        <v/>
      </c>
      <c r="AE367" s="82" t="str">
        <f t="shared" si="462"/>
        <v/>
      </c>
      <c r="AF367" s="82" t="str">
        <f t="shared" si="462"/>
        <v/>
      </c>
      <c r="AG367" s="82" t="str">
        <f t="shared" si="462"/>
        <v/>
      </c>
      <c r="AH367" s="82" t="str">
        <f t="shared" si="462"/>
        <v/>
      </c>
      <c r="AI367" s="82" t="str">
        <f t="shared" si="462"/>
        <v/>
      </c>
      <c r="AJ367" s="82" t="str">
        <f t="shared" si="462"/>
        <v/>
      </c>
      <c r="AK367" s="82" t="str">
        <f t="shared" si="462"/>
        <v/>
      </c>
      <c r="AL367" s="82" t="str">
        <f t="shared" si="462"/>
        <v/>
      </c>
      <c r="AM367" s="82" t="str">
        <f t="shared" si="462"/>
        <v/>
      </c>
      <c r="AN367" s="82" t="str">
        <f t="shared" si="462"/>
        <v/>
      </c>
      <c r="AO367" s="82" t="str">
        <f t="shared" si="462"/>
        <v/>
      </c>
      <c r="AP367" s="82" t="str">
        <f t="shared" si="462"/>
        <v/>
      </c>
      <c r="AQ367" s="82" t="str">
        <f t="shared" si="462"/>
        <v/>
      </c>
      <c r="AR367" s="82" t="str">
        <f t="shared" si="462"/>
        <v/>
      </c>
      <c r="AS367" s="82" t="str">
        <f t="shared" si="462"/>
        <v/>
      </c>
      <c r="AT367" s="82" t="str">
        <f t="shared" si="462"/>
        <v/>
      </c>
      <c r="AU367" s="82" t="str">
        <f t="shared" si="462"/>
        <v/>
      </c>
      <c r="AV367" s="82" t="str">
        <f t="shared" si="462"/>
        <v/>
      </c>
      <c r="AW367" s="82" t="str">
        <f t="shared" si="462"/>
        <v/>
      </c>
      <c r="AX367" s="82" t="str">
        <f t="shared" si="462"/>
        <v/>
      </c>
      <c r="AY367" s="82" t="str">
        <f t="shared" si="462"/>
        <v/>
      </c>
      <c r="AZ367" s="82" t="str">
        <f t="shared" si="462"/>
        <v/>
      </c>
      <c r="BA367" s="82" t="str">
        <f t="shared" si="462"/>
        <v/>
      </c>
      <c r="BB367" s="82" t="str">
        <f t="shared" si="462"/>
        <v/>
      </c>
      <c r="BC367" s="82" t="str">
        <f t="shared" si="462"/>
        <v/>
      </c>
      <c r="BD367" s="82" t="str">
        <f t="shared" si="462"/>
        <v/>
      </c>
      <c r="BE367" s="82" t="str">
        <f t="shared" si="462"/>
        <v/>
      </c>
      <c r="BF367" s="82" t="str">
        <f t="shared" si="462"/>
        <v/>
      </c>
      <c r="BG367" s="82" t="str">
        <f t="shared" si="462"/>
        <v/>
      </c>
      <c r="BH367" s="82" t="str">
        <f t="shared" si="462"/>
        <v/>
      </c>
      <c r="BI367" s="82" t="str">
        <f t="shared" si="462"/>
        <v/>
      </c>
      <c r="BJ367" s="82" t="str">
        <f t="shared" si="462"/>
        <v/>
      </c>
      <c r="BK367" s="82" t="str">
        <f t="shared" si="422"/>
        <v/>
      </c>
      <c r="BL367" s="82"/>
      <c r="BM367" s="82"/>
      <c r="BN367" s="82"/>
      <c r="BO367" s="82"/>
      <c r="BP367" s="82"/>
      <c r="BZ367">
        <f t="shared" si="420"/>
        <v>0</v>
      </c>
      <c r="CA367">
        <f t="shared" si="420"/>
        <v>0</v>
      </c>
    </row>
    <row r="368" spans="1:79" x14ac:dyDescent="0.25">
      <c r="A368" t="str">
        <f t="shared" si="411"/>
        <v>1</v>
      </c>
      <c r="B368" t="str">
        <f t="shared" si="412"/>
        <v>0</v>
      </c>
      <c r="C368">
        <f>COUNTIF($D$3:D368,D368)</f>
        <v>0</v>
      </c>
      <c r="J368" t="str">
        <f t="shared" si="413"/>
        <v/>
      </c>
      <c r="K368" t="str">
        <f t="shared" si="414"/>
        <v/>
      </c>
      <c r="L368" t="str">
        <f t="shared" si="415"/>
        <v xml:space="preserve"> </v>
      </c>
      <c r="M368" t="str">
        <f t="shared" si="416"/>
        <v/>
      </c>
      <c r="N368" t="e">
        <f>VLOOKUP(E368,HC!A:B,2,0)</f>
        <v>#N/A</v>
      </c>
      <c r="O368" t="e">
        <f>VLOOKUP(N368,HC!B:C,2,0)</f>
        <v>#N/A</v>
      </c>
      <c r="P368" s="82" t="str">
        <f t="shared" ref="P368:BJ368" si="463">IFERROR(IF($G368="inactive","",IF(AND($L368&lt;P$1,$M368&lt;P$1),"",IF(AND($L368&gt;Q$1,$M368&gt;Q$1),"",IF(AND($L368&lt;P$1,$M368&lt;=Q$1),$M368-P$1,IF(AND($L368&gt;=P$1,$M368&gt;Q$1),Q$1-$L368,IF(AND($L368&gt;=P$1,$M368&lt;=Q$1),$M368-$L368,IF(AND($L368&lt;P$1,$M368&gt;Q$1),Q$1-P$1,""))))))),"")</f>
        <v/>
      </c>
      <c r="Q368" s="82" t="str">
        <f t="shared" si="463"/>
        <v/>
      </c>
      <c r="R368" s="82" t="str">
        <f t="shared" si="463"/>
        <v/>
      </c>
      <c r="S368" s="82" t="str">
        <f t="shared" si="463"/>
        <v/>
      </c>
      <c r="T368" s="82" t="str">
        <f t="shared" si="463"/>
        <v/>
      </c>
      <c r="U368" s="82" t="str">
        <f t="shared" si="463"/>
        <v/>
      </c>
      <c r="V368" s="82" t="str">
        <f t="shared" si="463"/>
        <v/>
      </c>
      <c r="W368" s="82" t="str">
        <f t="shared" si="463"/>
        <v/>
      </c>
      <c r="X368" s="82" t="str">
        <f t="shared" si="463"/>
        <v/>
      </c>
      <c r="Y368" s="82" t="str">
        <f t="shared" si="463"/>
        <v/>
      </c>
      <c r="Z368" s="82" t="str">
        <f t="shared" si="463"/>
        <v/>
      </c>
      <c r="AA368" s="82" t="str">
        <f t="shared" si="463"/>
        <v/>
      </c>
      <c r="AB368" s="82" t="str">
        <f t="shared" si="463"/>
        <v/>
      </c>
      <c r="AC368" s="82" t="str">
        <f t="shared" si="463"/>
        <v/>
      </c>
      <c r="AD368" s="82" t="str">
        <f t="shared" si="463"/>
        <v/>
      </c>
      <c r="AE368" s="82" t="str">
        <f t="shared" si="463"/>
        <v/>
      </c>
      <c r="AF368" s="82" t="str">
        <f t="shared" si="463"/>
        <v/>
      </c>
      <c r="AG368" s="82" t="str">
        <f t="shared" si="463"/>
        <v/>
      </c>
      <c r="AH368" s="82" t="str">
        <f t="shared" si="463"/>
        <v/>
      </c>
      <c r="AI368" s="82" t="str">
        <f t="shared" si="463"/>
        <v/>
      </c>
      <c r="AJ368" s="82" t="str">
        <f t="shared" si="463"/>
        <v/>
      </c>
      <c r="AK368" s="82" t="str">
        <f t="shared" si="463"/>
        <v/>
      </c>
      <c r="AL368" s="82" t="str">
        <f t="shared" si="463"/>
        <v/>
      </c>
      <c r="AM368" s="82" t="str">
        <f t="shared" si="463"/>
        <v/>
      </c>
      <c r="AN368" s="82" t="str">
        <f t="shared" si="463"/>
        <v/>
      </c>
      <c r="AO368" s="82" t="str">
        <f t="shared" si="463"/>
        <v/>
      </c>
      <c r="AP368" s="82" t="str">
        <f t="shared" si="463"/>
        <v/>
      </c>
      <c r="AQ368" s="82" t="str">
        <f t="shared" si="463"/>
        <v/>
      </c>
      <c r="AR368" s="82" t="str">
        <f t="shared" si="463"/>
        <v/>
      </c>
      <c r="AS368" s="82" t="str">
        <f t="shared" si="463"/>
        <v/>
      </c>
      <c r="AT368" s="82" t="str">
        <f t="shared" si="463"/>
        <v/>
      </c>
      <c r="AU368" s="82" t="str">
        <f t="shared" si="463"/>
        <v/>
      </c>
      <c r="AV368" s="82" t="str">
        <f t="shared" si="463"/>
        <v/>
      </c>
      <c r="AW368" s="82" t="str">
        <f t="shared" si="463"/>
        <v/>
      </c>
      <c r="AX368" s="82" t="str">
        <f t="shared" si="463"/>
        <v/>
      </c>
      <c r="AY368" s="82" t="str">
        <f t="shared" si="463"/>
        <v/>
      </c>
      <c r="AZ368" s="82" t="str">
        <f t="shared" si="463"/>
        <v/>
      </c>
      <c r="BA368" s="82" t="str">
        <f t="shared" si="463"/>
        <v/>
      </c>
      <c r="BB368" s="82" t="str">
        <f t="shared" si="463"/>
        <v/>
      </c>
      <c r="BC368" s="82" t="str">
        <f t="shared" si="463"/>
        <v/>
      </c>
      <c r="BD368" s="82" t="str">
        <f t="shared" si="463"/>
        <v/>
      </c>
      <c r="BE368" s="82" t="str">
        <f t="shared" si="463"/>
        <v/>
      </c>
      <c r="BF368" s="82" t="str">
        <f t="shared" si="463"/>
        <v/>
      </c>
      <c r="BG368" s="82" t="str">
        <f t="shared" si="463"/>
        <v/>
      </c>
      <c r="BH368" s="82" t="str">
        <f t="shared" si="463"/>
        <v/>
      </c>
      <c r="BI368" s="82" t="str">
        <f t="shared" si="463"/>
        <v/>
      </c>
      <c r="BJ368" s="82" t="str">
        <f t="shared" si="463"/>
        <v/>
      </c>
      <c r="BK368" s="82" t="str">
        <f t="shared" si="422"/>
        <v/>
      </c>
      <c r="BL368" s="82"/>
      <c r="BM368" s="82"/>
      <c r="BN368" s="82"/>
      <c r="BO368" s="82"/>
      <c r="BP368" s="82"/>
      <c r="BZ368">
        <f t="shared" si="420"/>
        <v>0</v>
      </c>
      <c r="CA368">
        <f t="shared" si="420"/>
        <v>0</v>
      </c>
    </row>
    <row r="369" spans="1:79" x14ac:dyDescent="0.25">
      <c r="A369" t="str">
        <f t="shared" si="411"/>
        <v>1</v>
      </c>
      <c r="B369" t="str">
        <f t="shared" si="412"/>
        <v>0</v>
      </c>
      <c r="C369">
        <f>COUNTIF($D$3:D369,D369)</f>
        <v>0</v>
      </c>
      <c r="J369" t="str">
        <f t="shared" si="413"/>
        <v/>
      </c>
      <c r="K369" t="str">
        <f t="shared" si="414"/>
        <v/>
      </c>
      <c r="L369" t="str">
        <f t="shared" si="415"/>
        <v xml:space="preserve"> </v>
      </c>
      <c r="M369" t="str">
        <f t="shared" si="416"/>
        <v/>
      </c>
      <c r="N369" t="e">
        <f>VLOOKUP(E369,HC!A:B,2,0)</f>
        <v>#N/A</v>
      </c>
      <c r="O369" t="e">
        <f>VLOOKUP(N369,HC!B:C,2,0)</f>
        <v>#N/A</v>
      </c>
      <c r="P369" s="82" t="str">
        <f t="shared" ref="P369:BJ369" si="464">IFERROR(IF($G369="inactive","",IF(AND($L369&lt;P$1,$M369&lt;P$1),"",IF(AND($L369&gt;Q$1,$M369&gt;Q$1),"",IF(AND($L369&lt;P$1,$M369&lt;=Q$1),$M369-P$1,IF(AND($L369&gt;=P$1,$M369&gt;Q$1),Q$1-$L369,IF(AND($L369&gt;=P$1,$M369&lt;=Q$1),$M369-$L369,IF(AND($L369&lt;P$1,$M369&gt;Q$1),Q$1-P$1,""))))))),"")</f>
        <v/>
      </c>
      <c r="Q369" s="82" t="str">
        <f t="shared" si="464"/>
        <v/>
      </c>
      <c r="R369" s="82" t="str">
        <f t="shared" si="464"/>
        <v/>
      </c>
      <c r="S369" s="82" t="str">
        <f t="shared" si="464"/>
        <v/>
      </c>
      <c r="T369" s="82" t="str">
        <f t="shared" si="464"/>
        <v/>
      </c>
      <c r="U369" s="82" t="str">
        <f t="shared" si="464"/>
        <v/>
      </c>
      <c r="V369" s="82" t="str">
        <f t="shared" si="464"/>
        <v/>
      </c>
      <c r="W369" s="82" t="str">
        <f t="shared" si="464"/>
        <v/>
      </c>
      <c r="X369" s="82" t="str">
        <f t="shared" si="464"/>
        <v/>
      </c>
      <c r="Y369" s="82" t="str">
        <f t="shared" si="464"/>
        <v/>
      </c>
      <c r="Z369" s="82" t="str">
        <f t="shared" si="464"/>
        <v/>
      </c>
      <c r="AA369" s="82" t="str">
        <f t="shared" si="464"/>
        <v/>
      </c>
      <c r="AB369" s="82" t="str">
        <f t="shared" si="464"/>
        <v/>
      </c>
      <c r="AC369" s="82" t="str">
        <f t="shared" si="464"/>
        <v/>
      </c>
      <c r="AD369" s="82" t="str">
        <f t="shared" si="464"/>
        <v/>
      </c>
      <c r="AE369" s="82" t="str">
        <f t="shared" si="464"/>
        <v/>
      </c>
      <c r="AF369" s="82" t="str">
        <f t="shared" si="464"/>
        <v/>
      </c>
      <c r="AG369" s="82" t="str">
        <f t="shared" si="464"/>
        <v/>
      </c>
      <c r="AH369" s="82" t="str">
        <f t="shared" si="464"/>
        <v/>
      </c>
      <c r="AI369" s="82" t="str">
        <f t="shared" si="464"/>
        <v/>
      </c>
      <c r="AJ369" s="82" t="str">
        <f t="shared" si="464"/>
        <v/>
      </c>
      <c r="AK369" s="82" t="str">
        <f t="shared" si="464"/>
        <v/>
      </c>
      <c r="AL369" s="82" t="str">
        <f t="shared" si="464"/>
        <v/>
      </c>
      <c r="AM369" s="82" t="str">
        <f t="shared" si="464"/>
        <v/>
      </c>
      <c r="AN369" s="82" t="str">
        <f t="shared" si="464"/>
        <v/>
      </c>
      <c r="AO369" s="82" t="str">
        <f t="shared" si="464"/>
        <v/>
      </c>
      <c r="AP369" s="82" t="str">
        <f t="shared" si="464"/>
        <v/>
      </c>
      <c r="AQ369" s="82" t="str">
        <f t="shared" si="464"/>
        <v/>
      </c>
      <c r="AR369" s="82" t="str">
        <f t="shared" si="464"/>
        <v/>
      </c>
      <c r="AS369" s="82" t="str">
        <f t="shared" si="464"/>
        <v/>
      </c>
      <c r="AT369" s="82" t="str">
        <f t="shared" si="464"/>
        <v/>
      </c>
      <c r="AU369" s="82" t="str">
        <f t="shared" si="464"/>
        <v/>
      </c>
      <c r="AV369" s="82" t="str">
        <f t="shared" si="464"/>
        <v/>
      </c>
      <c r="AW369" s="82" t="str">
        <f t="shared" si="464"/>
        <v/>
      </c>
      <c r="AX369" s="82" t="str">
        <f t="shared" si="464"/>
        <v/>
      </c>
      <c r="AY369" s="82" t="str">
        <f t="shared" si="464"/>
        <v/>
      </c>
      <c r="AZ369" s="82" t="str">
        <f t="shared" si="464"/>
        <v/>
      </c>
      <c r="BA369" s="82" t="str">
        <f t="shared" si="464"/>
        <v/>
      </c>
      <c r="BB369" s="82" t="str">
        <f t="shared" si="464"/>
        <v/>
      </c>
      <c r="BC369" s="82" t="str">
        <f t="shared" si="464"/>
        <v/>
      </c>
      <c r="BD369" s="82" t="str">
        <f t="shared" si="464"/>
        <v/>
      </c>
      <c r="BE369" s="82" t="str">
        <f t="shared" si="464"/>
        <v/>
      </c>
      <c r="BF369" s="82" t="str">
        <f t="shared" si="464"/>
        <v/>
      </c>
      <c r="BG369" s="82" t="str">
        <f t="shared" si="464"/>
        <v/>
      </c>
      <c r="BH369" s="82" t="str">
        <f t="shared" si="464"/>
        <v/>
      </c>
      <c r="BI369" s="82" t="str">
        <f t="shared" si="464"/>
        <v/>
      </c>
      <c r="BJ369" s="82" t="str">
        <f t="shared" si="464"/>
        <v/>
      </c>
      <c r="BK369" s="82" t="str">
        <f t="shared" si="422"/>
        <v/>
      </c>
      <c r="BL369" s="82"/>
      <c r="BM369" s="82"/>
      <c r="BN369" s="82"/>
      <c r="BO369" s="82"/>
      <c r="BP369" s="82"/>
      <c r="BZ369">
        <f t="shared" si="420"/>
        <v>0</v>
      </c>
      <c r="CA369">
        <f t="shared" si="420"/>
        <v>0</v>
      </c>
    </row>
    <row r="370" spans="1:79" x14ac:dyDescent="0.25">
      <c r="A370" t="str">
        <f t="shared" si="411"/>
        <v>1</v>
      </c>
      <c r="B370" t="str">
        <f t="shared" si="412"/>
        <v>0</v>
      </c>
      <c r="C370">
        <f>COUNTIF($D$3:D370,D370)</f>
        <v>0</v>
      </c>
      <c r="J370" t="str">
        <f t="shared" si="413"/>
        <v/>
      </c>
      <c r="K370" t="str">
        <f t="shared" si="414"/>
        <v/>
      </c>
      <c r="L370" t="str">
        <f t="shared" si="415"/>
        <v xml:space="preserve"> </v>
      </c>
      <c r="M370" t="str">
        <f t="shared" si="416"/>
        <v/>
      </c>
      <c r="N370" t="e">
        <f>VLOOKUP(E370,HC!A:B,2,0)</f>
        <v>#N/A</v>
      </c>
      <c r="O370" t="e">
        <f>VLOOKUP(N370,HC!B:C,2,0)</f>
        <v>#N/A</v>
      </c>
      <c r="P370" s="82" t="str">
        <f t="shared" ref="P370:BJ370" si="465">IFERROR(IF($G370="inactive","",IF(AND($L370&lt;P$1,$M370&lt;P$1),"",IF(AND($L370&gt;Q$1,$M370&gt;Q$1),"",IF(AND($L370&lt;P$1,$M370&lt;=Q$1),$M370-P$1,IF(AND($L370&gt;=P$1,$M370&gt;Q$1),Q$1-$L370,IF(AND($L370&gt;=P$1,$M370&lt;=Q$1),$M370-$L370,IF(AND($L370&lt;P$1,$M370&gt;Q$1),Q$1-P$1,""))))))),"")</f>
        <v/>
      </c>
      <c r="Q370" s="82" t="str">
        <f t="shared" si="465"/>
        <v/>
      </c>
      <c r="R370" s="82" t="str">
        <f t="shared" si="465"/>
        <v/>
      </c>
      <c r="S370" s="82" t="str">
        <f t="shared" si="465"/>
        <v/>
      </c>
      <c r="T370" s="82" t="str">
        <f t="shared" si="465"/>
        <v/>
      </c>
      <c r="U370" s="82" t="str">
        <f t="shared" si="465"/>
        <v/>
      </c>
      <c r="V370" s="82" t="str">
        <f t="shared" si="465"/>
        <v/>
      </c>
      <c r="W370" s="82" t="str">
        <f t="shared" si="465"/>
        <v/>
      </c>
      <c r="X370" s="82" t="str">
        <f t="shared" si="465"/>
        <v/>
      </c>
      <c r="Y370" s="82" t="str">
        <f t="shared" si="465"/>
        <v/>
      </c>
      <c r="Z370" s="82" t="str">
        <f t="shared" si="465"/>
        <v/>
      </c>
      <c r="AA370" s="82" t="str">
        <f t="shared" si="465"/>
        <v/>
      </c>
      <c r="AB370" s="82" t="str">
        <f t="shared" si="465"/>
        <v/>
      </c>
      <c r="AC370" s="82" t="str">
        <f t="shared" si="465"/>
        <v/>
      </c>
      <c r="AD370" s="82" t="str">
        <f t="shared" si="465"/>
        <v/>
      </c>
      <c r="AE370" s="82" t="str">
        <f t="shared" si="465"/>
        <v/>
      </c>
      <c r="AF370" s="82" t="str">
        <f t="shared" si="465"/>
        <v/>
      </c>
      <c r="AG370" s="82" t="str">
        <f t="shared" si="465"/>
        <v/>
      </c>
      <c r="AH370" s="82" t="str">
        <f t="shared" si="465"/>
        <v/>
      </c>
      <c r="AI370" s="82" t="str">
        <f t="shared" si="465"/>
        <v/>
      </c>
      <c r="AJ370" s="82" t="str">
        <f t="shared" si="465"/>
        <v/>
      </c>
      <c r="AK370" s="82" t="str">
        <f t="shared" si="465"/>
        <v/>
      </c>
      <c r="AL370" s="82" t="str">
        <f t="shared" si="465"/>
        <v/>
      </c>
      <c r="AM370" s="82" t="str">
        <f t="shared" si="465"/>
        <v/>
      </c>
      <c r="AN370" s="82" t="str">
        <f t="shared" si="465"/>
        <v/>
      </c>
      <c r="AO370" s="82" t="str">
        <f t="shared" si="465"/>
        <v/>
      </c>
      <c r="AP370" s="82" t="str">
        <f t="shared" si="465"/>
        <v/>
      </c>
      <c r="AQ370" s="82" t="str">
        <f t="shared" si="465"/>
        <v/>
      </c>
      <c r="AR370" s="82" t="str">
        <f t="shared" si="465"/>
        <v/>
      </c>
      <c r="AS370" s="82" t="str">
        <f t="shared" si="465"/>
        <v/>
      </c>
      <c r="AT370" s="82" t="str">
        <f t="shared" si="465"/>
        <v/>
      </c>
      <c r="AU370" s="82" t="str">
        <f t="shared" si="465"/>
        <v/>
      </c>
      <c r="AV370" s="82" t="str">
        <f t="shared" si="465"/>
        <v/>
      </c>
      <c r="AW370" s="82" t="str">
        <f t="shared" si="465"/>
        <v/>
      </c>
      <c r="AX370" s="82" t="str">
        <f t="shared" si="465"/>
        <v/>
      </c>
      <c r="AY370" s="82" t="str">
        <f t="shared" si="465"/>
        <v/>
      </c>
      <c r="AZ370" s="82" t="str">
        <f t="shared" si="465"/>
        <v/>
      </c>
      <c r="BA370" s="82" t="str">
        <f t="shared" si="465"/>
        <v/>
      </c>
      <c r="BB370" s="82" t="str">
        <f t="shared" si="465"/>
        <v/>
      </c>
      <c r="BC370" s="82" t="str">
        <f t="shared" si="465"/>
        <v/>
      </c>
      <c r="BD370" s="82" t="str">
        <f t="shared" si="465"/>
        <v/>
      </c>
      <c r="BE370" s="82" t="str">
        <f t="shared" si="465"/>
        <v/>
      </c>
      <c r="BF370" s="82" t="str">
        <f t="shared" si="465"/>
        <v/>
      </c>
      <c r="BG370" s="82" t="str">
        <f t="shared" si="465"/>
        <v/>
      </c>
      <c r="BH370" s="82" t="str">
        <f t="shared" si="465"/>
        <v/>
      </c>
      <c r="BI370" s="82" t="str">
        <f t="shared" si="465"/>
        <v/>
      </c>
      <c r="BJ370" s="82" t="str">
        <f t="shared" si="465"/>
        <v/>
      </c>
      <c r="BK370" s="82" t="str">
        <f t="shared" si="422"/>
        <v/>
      </c>
      <c r="BL370" s="82"/>
      <c r="BM370" s="82"/>
      <c r="BN370" s="82"/>
      <c r="BO370" s="82"/>
      <c r="BP370" s="82"/>
      <c r="BZ370">
        <f t="shared" si="420"/>
        <v>0</v>
      </c>
      <c r="CA370">
        <f t="shared" si="420"/>
        <v>0</v>
      </c>
    </row>
    <row r="371" spans="1:79" x14ac:dyDescent="0.25">
      <c r="A371" t="str">
        <f t="shared" si="411"/>
        <v>1</v>
      </c>
      <c r="B371" t="str">
        <f t="shared" si="412"/>
        <v>0</v>
      </c>
      <c r="C371">
        <f>COUNTIF($D$3:D371,D371)</f>
        <v>0</v>
      </c>
      <c r="J371" t="str">
        <f t="shared" si="413"/>
        <v/>
      </c>
      <c r="K371" t="str">
        <f t="shared" si="414"/>
        <v/>
      </c>
      <c r="L371" t="str">
        <f t="shared" si="415"/>
        <v xml:space="preserve"> </v>
      </c>
      <c r="M371" t="str">
        <f t="shared" si="416"/>
        <v/>
      </c>
      <c r="N371" t="e">
        <f>VLOOKUP(E371,HC!A:B,2,0)</f>
        <v>#N/A</v>
      </c>
      <c r="O371" t="e">
        <f>VLOOKUP(N371,HC!B:C,2,0)</f>
        <v>#N/A</v>
      </c>
      <c r="P371" s="82" t="str">
        <f t="shared" ref="P371:BJ371" si="466">IFERROR(IF($G371="inactive","",IF(AND($L371&lt;P$1,$M371&lt;P$1),"",IF(AND($L371&gt;Q$1,$M371&gt;Q$1),"",IF(AND($L371&lt;P$1,$M371&lt;=Q$1),$M371-P$1,IF(AND($L371&gt;=P$1,$M371&gt;Q$1),Q$1-$L371,IF(AND($L371&gt;=P$1,$M371&lt;=Q$1),$M371-$L371,IF(AND($L371&lt;P$1,$M371&gt;Q$1),Q$1-P$1,""))))))),"")</f>
        <v/>
      </c>
      <c r="Q371" s="82" t="str">
        <f t="shared" si="466"/>
        <v/>
      </c>
      <c r="R371" s="82" t="str">
        <f t="shared" si="466"/>
        <v/>
      </c>
      <c r="S371" s="82" t="str">
        <f t="shared" si="466"/>
        <v/>
      </c>
      <c r="T371" s="82" t="str">
        <f t="shared" si="466"/>
        <v/>
      </c>
      <c r="U371" s="82" t="str">
        <f t="shared" si="466"/>
        <v/>
      </c>
      <c r="V371" s="82" t="str">
        <f t="shared" si="466"/>
        <v/>
      </c>
      <c r="W371" s="82" t="str">
        <f t="shared" si="466"/>
        <v/>
      </c>
      <c r="X371" s="82" t="str">
        <f t="shared" si="466"/>
        <v/>
      </c>
      <c r="Y371" s="82" t="str">
        <f t="shared" si="466"/>
        <v/>
      </c>
      <c r="Z371" s="82" t="str">
        <f t="shared" si="466"/>
        <v/>
      </c>
      <c r="AA371" s="82" t="str">
        <f t="shared" si="466"/>
        <v/>
      </c>
      <c r="AB371" s="82" t="str">
        <f t="shared" si="466"/>
        <v/>
      </c>
      <c r="AC371" s="82" t="str">
        <f t="shared" si="466"/>
        <v/>
      </c>
      <c r="AD371" s="82" t="str">
        <f t="shared" si="466"/>
        <v/>
      </c>
      <c r="AE371" s="82" t="str">
        <f t="shared" si="466"/>
        <v/>
      </c>
      <c r="AF371" s="82" t="str">
        <f t="shared" si="466"/>
        <v/>
      </c>
      <c r="AG371" s="82" t="str">
        <f t="shared" si="466"/>
        <v/>
      </c>
      <c r="AH371" s="82" t="str">
        <f t="shared" si="466"/>
        <v/>
      </c>
      <c r="AI371" s="82" t="str">
        <f t="shared" si="466"/>
        <v/>
      </c>
      <c r="AJ371" s="82" t="str">
        <f t="shared" si="466"/>
        <v/>
      </c>
      <c r="AK371" s="82" t="str">
        <f t="shared" si="466"/>
        <v/>
      </c>
      <c r="AL371" s="82" t="str">
        <f t="shared" si="466"/>
        <v/>
      </c>
      <c r="AM371" s="82" t="str">
        <f t="shared" si="466"/>
        <v/>
      </c>
      <c r="AN371" s="82" t="str">
        <f t="shared" si="466"/>
        <v/>
      </c>
      <c r="AO371" s="82" t="str">
        <f t="shared" si="466"/>
        <v/>
      </c>
      <c r="AP371" s="82" t="str">
        <f t="shared" si="466"/>
        <v/>
      </c>
      <c r="AQ371" s="82" t="str">
        <f t="shared" si="466"/>
        <v/>
      </c>
      <c r="AR371" s="82" t="str">
        <f t="shared" si="466"/>
        <v/>
      </c>
      <c r="AS371" s="82" t="str">
        <f t="shared" si="466"/>
        <v/>
      </c>
      <c r="AT371" s="82" t="str">
        <f t="shared" si="466"/>
        <v/>
      </c>
      <c r="AU371" s="82" t="str">
        <f t="shared" si="466"/>
        <v/>
      </c>
      <c r="AV371" s="82" t="str">
        <f t="shared" si="466"/>
        <v/>
      </c>
      <c r="AW371" s="82" t="str">
        <f t="shared" si="466"/>
        <v/>
      </c>
      <c r="AX371" s="82" t="str">
        <f t="shared" si="466"/>
        <v/>
      </c>
      <c r="AY371" s="82" t="str">
        <f t="shared" si="466"/>
        <v/>
      </c>
      <c r="AZ371" s="82" t="str">
        <f t="shared" si="466"/>
        <v/>
      </c>
      <c r="BA371" s="82" t="str">
        <f t="shared" si="466"/>
        <v/>
      </c>
      <c r="BB371" s="82" t="str">
        <f t="shared" si="466"/>
        <v/>
      </c>
      <c r="BC371" s="82" t="str">
        <f t="shared" si="466"/>
        <v/>
      </c>
      <c r="BD371" s="82" t="str">
        <f t="shared" si="466"/>
        <v/>
      </c>
      <c r="BE371" s="82" t="str">
        <f t="shared" si="466"/>
        <v/>
      </c>
      <c r="BF371" s="82" t="str">
        <f t="shared" si="466"/>
        <v/>
      </c>
      <c r="BG371" s="82" t="str">
        <f t="shared" si="466"/>
        <v/>
      </c>
      <c r="BH371" s="82" t="str">
        <f t="shared" si="466"/>
        <v/>
      </c>
      <c r="BI371" s="82" t="str">
        <f t="shared" si="466"/>
        <v/>
      </c>
      <c r="BJ371" s="82" t="str">
        <f t="shared" si="466"/>
        <v/>
      </c>
      <c r="BK371" s="82" t="str">
        <f t="shared" si="422"/>
        <v/>
      </c>
      <c r="BL371" s="82"/>
      <c r="BM371" s="82"/>
      <c r="BN371" s="82"/>
      <c r="BO371" s="82"/>
      <c r="BP371" s="82"/>
      <c r="BZ371">
        <f t="shared" si="420"/>
        <v>0</v>
      </c>
      <c r="CA371">
        <f t="shared" si="420"/>
        <v>0</v>
      </c>
    </row>
    <row r="372" spans="1:79" x14ac:dyDescent="0.25">
      <c r="A372" t="str">
        <f t="shared" si="411"/>
        <v>1</v>
      </c>
      <c r="B372" t="str">
        <f t="shared" si="412"/>
        <v>0</v>
      </c>
      <c r="C372">
        <f>COUNTIF($D$3:D372,D372)</f>
        <v>0</v>
      </c>
      <c r="J372" t="str">
        <f t="shared" si="413"/>
        <v/>
      </c>
      <c r="K372" t="str">
        <f t="shared" si="414"/>
        <v/>
      </c>
      <c r="L372" t="str">
        <f t="shared" si="415"/>
        <v xml:space="preserve"> </v>
      </c>
      <c r="M372" t="str">
        <f t="shared" si="416"/>
        <v/>
      </c>
      <c r="N372" t="e">
        <f>VLOOKUP(E372,HC!A:B,2,0)</f>
        <v>#N/A</v>
      </c>
      <c r="O372" t="e">
        <f>VLOOKUP(N372,HC!B:C,2,0)</f>
        <v>#N/A</v>
      </c>
      <c r="P372" s="82" t="str">
        <f t="shared" ref="P372:BJ372" si="467">IFERROR(IF($G372="inactive","",IF(AND($L372&lt;P$1,$M372&lt;P$1),"",IF(AND($L372&gt;Q$1,$M372&gt;Q$1),"",IF(AND($L372&lt;P$1,$M372&lt;=Q$1),$M372-P$1,IF(AND($L372&gt;=P$1,$M372&gt;Q$1),Q$1-$L372,IF(AND($L372&gt;=P$1,$M372&lt;=Q$1),$M372-$L372,IF(AND($L372&lt;P$1,$M372&gt;Q$1),Q$1-P$1,""))))))),"")</f>
        <v/>
      </c>
      <c r="Q372" s="82" t="str">
        <f t="shared" si="467"/>
        <v/>
      </c>
      <c r="R372" s="82" t="str">
        <f t="shared" si="467"/>
        <v/>
      </c>
      <c r="S372" s="82" t="str">
        <f t="shared" si="467"/>
        <v/>
      </c>
      <c r="T372" s="82" t="str">
        <f t="shared" si="467"/>
        <v/>
      </c>
      <c r="U372" s="82" t="str">
        <f t="shared" si="467"/>
        <v/>
      </c>
      <c r="V372" s="82" t="str">
        <f t="shared" si="467"/>
        <v/>
      </c>
      <c r="W372" s="82" t="str">
        <f t="shared" si="467"/>
        <v/>
      </c>
      <c r="X372" s="82" t="str">
        <f t="shared" si="467"/>
        <v/>
      </c>
      <c r="Y372" s="82" t="str">
        <f t="shared" si="467"/>
        <v/>
      </c>
      <c r="Z372" s="82" t="str">
        <f t="shared" si="467"/>
        <v/>
      </c>
      <c r="AA372" s="82" t="str">
        <f t="shared" si="467"/>
        <v/>
      </c>
      <c r="AB372" s="82" t="str">
        <f t="shared" si="467"/>
        <v/>
      </c>
      <c r="AC372" s="82" t="str">
        <f t="shared" si="467"/>
        <v/>
      </c>
      <c r="AD372" s="82" t="str">
        <f t="shared" si="467"/>
        <v/>
      </c>
      <c r="AE372" s="82" t="str">
        <f t="shared" si="467"/>
        <v/>
      </c>
      <c r="AF372" s="82" t="str">
        <f t="shared" si="467"/>
        <v/>
      </c>
      <c r="AG372" s="82" t="str">
        <f t="shared" si="467"/>
        <v/>
      </c>
      <c r="AH372" s="82" t="str">
        <f t="shared" si="467"/>
        <v/>
      </c>
      <c r="AI372" s="82" t="str">
        <f t="shared" si="467"/>
        <v/>
      </c>
      <c r="AJ372" s="82" t="str">
        <f t="shared" si="467"/>
        <v/>
      </c>
      <c r="AK372" s="82" t="str">
        <f t="shared" si="467"/>
        <v/>
      </c>
      <c r="AL372" s="82" t="str">
        <f t="shared" si="467"/>
        <v/>
      </c>
      <c r="AM372" s="82" t="str">
        <f t="shared" si="467"/>
        <v/>
      </c>
      <c r="AN372" s="82" t="str">
        <f t="shared" si="467"/>
        <v/>
      </c>
      <c r="AO372" s="82" t="str">
        <f t="shared" si="467"/>
        <v/>
      </c>
      <c r="AP372" s="82" t="str">
        <f t="shared" si="467"/>
        <v/>
      </c>
      <c r="AQ372" s="82" t="str">
        <f t="shared" si="467"/>
        <v/>
      </c>
      <c r="AR372" s="82" t="str">
        <f t="shared" si="467"/>
        <v/>
      </c>
      <c r="AS372" s="82" t="str">
        <f t="shared" si="467"/>
        <v/>
      </c>
      <c r="AT372" s="82" t="str">
        <f t="shared" si="467"/>
        <v/>
      </c>
      <c r="AU372" s="82" t="str">
        <f t="shared" si="467"/>
        <v/>
      </c>
      <c r="AV372" s="82" t="str">
        <f t="shared" si="467"/>
        <v/>
      </c>
      <c r="AW372" s="82" t="str">
        <f t="shared" si="467"/>
        <v/>
      </c>
      <c r="AX372" s="82" t="str">
        <f t="shared" si="467"/>
        <v/>
      </c>
      <c r="AY372" s="82" t="str">
        <f t="shared" si="467"/>
        <v/>
      </c>
      <c r="AZ372" s="82" t="str">
        <f t="shared" si="467"/>
        <v/>
      </c>
      <c r="BA372" s="82" t="str">
        <f t="shared" si="467"/>
        <v/>
      </c>
      <c r="BB372" s="82" t="str">
        <f t="shared" si="467"/>
        <v/>
      </c>
      <c r="BC372" s="82" t="str">
        <f t="shared" si="467"/>
        <v/>
      </c>
      <c r="BD372" s="82" t="str">
        <f t="shared" si="467"/>
        <v/>
      </c>
      <c r="BE372" s="82" t="str">
        <f t="shared" si="467"/>
        <v/>
      </c>
      <c r="BF372" s="82" t="str">
        <f t="shared" si="467"/>
        <v/>
      </c>
      <c r="BG372" s="82" t="str">
        <f t="shared" si="467"/>
        <v/>
      </c>
      <c r="BH372" s="82" t="str">
        <f t="shared" si="467"/>
        <v/>
      </c>
      <c r="BI372" s="82" t="str">
        <f t="shared" si="467"/>
        <v/>
      </c>
      <c r="BJ372" s="82" t="str">
        <f t="shared" si="467"/>
        <v/>
      </c>
      <c r="BK372" s="82" t="str">
        <f t="shared" si="422"/>
        <v/>
      </c>
      <c r="BL372" s="82"/>
      <c r="BM372" s="82"/>
      <c r="BN372" s="82"/>
      <c r="BO372" s="82"/>
      <c r="BP372" s="82"/>
      <c r="BZ372">
        <f t="shared" si="420"/>
        <v>0</v>
      </c>
      <c r="CA372">
        <f t="shared" si="420"/>
        <v>0</v>
      </c>
    </row>
    <row r="373" spans="1:79" x14ac:dyDescent="0.25">
      <c r="A373" t="str">
        <f t="shared" si="411"/>
        <v>1</v>
      </c>
      <c r="B373" t="str">
        <f t="shared" si="412"/>
        <v>0</v>
      </c>
      <c r="C373">
        <f>COUNTIF($D$3:D373,D373)</f>
        <v>0</v>
      </c>
      <c r="J373" t="str">
        <f t="shared" si="413"/>
        <v/>
      </c>
      <c r="K373" t="str">
        <f t="shared" si="414"/>
        <v/>
      </c>
      <c r="L373" t="str">
        <f t="shared" si="415"/>
        <v xml:space="preserve"> </v>
      </c>
      <c r="M373" t="str">
        <f t="shared" si="416"/>
        <v/>
      </c>
      <c r="N373" t="e">
        <f>VLOOKUP(E373,HC!A:B,2,0)</f>
        <v>#N/A</v>
      </c>
      <c r="O373" t="e">
        <f>VLOOKUP(N373,HC!B:C,2,0)</f>
        <v>#N/A</v>
      </c>
      <c r="P373" s="82" t="str">
        <f t="shared" ref="P373:BJ373" si="468">IFERROR(IF($G373="inactive","",IF(AND($L373&lt;P$1,$M373&lt;P$1),"",IF(AND($L373&gt;Q$1,$M373&gt;Q$1),"",IF(AND($L373&lt;P$1,$M373&lt;=Q$1),$M373-P$1,IF(AND($L373&gt;=P$1,$M373&gt;Q$1),Q$1-$L373,IF(AND($L373&gt;=P$1,$M373&lt;=Q$1),$M373-$L373,IF(AND($L373&lt;P$1,$M373&gt;Q$1),Q$1-P$1,""))))))),"")</f>
        <v/>
      </c>
      <c r="Q373" s="82" t="str">
        <f t="shared" si="468"/>
        <v/>
      </c>
      <c r="R373" s="82" t="str">
        <f t="shared" si="468"/>
        <v/>
      </c>
      <c r="S373" s="82" t="str">
        <f t="shared" si="468"/>
        <v/>
      </c>
      <c r="T373" s="82" t="str">
        <f t="shared" si="468"/>
        <v/>
      </c>
      <c r="U373" s="82" t="str">
        <f t="shared" si="468"/>
        <v/>
      </c>
      <c r="V373" s="82" t="str">
        <f t="shared" si="468"/>
        <v/>
      </c>
      <c r="W373" s="82" t="str">
        <f t="shared" si="468"/>
        <v/>
      </c>
      <c r="X373" s="82" t="str">
        <f t="shared" si="468"/>
        <v/>
      </c>
      <c r="Y373" s="82" t="str">
        <f t="shared" si="468"/>
        <v/>
      </c>
      <c r="Z373" s="82" t="str">
        <f t="shared" si="468"/>
        <v/>
      </c>
      <c r="AA373" s="82" t="str">
        <f t="shared" si="468"/>
        <v/>
      </c>
      <c r="AB373" s="82" t="str">
        <f t="shared" si="468"/>
        <v/>
      </c>
      <c r="AC373" s="82" t="str">
        <f t="shared" si="468"/>
        <v/>
      </c>
      <c r="AD373" s="82" t="str">
        <f t="shared" si="468"/>
        <v/>
      </c>
      <c r="AE373" s="82" t="str">
        <f t="shared" si="468"/>
        <v/>
      </c>
      <c r="AF373" s="82" t="str">
        <f t="shared" si="468"/>
        <v/>
      </c>
      <c r="AG373" s="82" t="str">
        <f t="shared" si="468"/>
        <v/>
      </c>
      <c r="AH373" s="82" t="str">
        <f t="shared" si="468"/>
        <v/>
      </c>
      <c r="AI373" s="82" t="str">
        <f t="shared" si="468"/>
        <v/>
      </c>
      <c r="AJ373" s="82" t="str">
        <f t="shared" si="468"/>
        <v/>
      </c>
      <c r="AK373" s="82" t="str">
        <f t="shared" si="468"/>
        <v/>
      </c>
      <c r="AL373" s="82" t="str">
        <f t="shared" si="468"/>
        <v/>
      </c>
      <c r="AM373" s="82" t="str">
        <f t="shared" si="468"/>
        <v/>
      </c>
      <c r="AN373" s="82" t="str">
        <f t="shared" si="468"/>
        <v/>
      </c>
      <c r="AO373" s="82" t="str">
        <f t="shared" si="468"/>
        <v/>
      </c>
      <c r="AP373" s="82" t="str">
        <f t="shared" si="468"/>
        <v/>
      </c>
      <c r="AQ373" s="82" t="str">
        <f t="shared" si="468"/>
        <v/>
      </c>
      <c r="AR373" s="82" t="str">
        <f t="shared" si="468"/>
        <v/>
      </c>
      <c r="AS373" s="82" t="str">
        <f t="shared" si="468"/>
        <v/>
      </c>
      <c r="AT373" s="82" t="str">
        <f t="shared" si="468"/>
        <v/>
      </c>
      <c r="AU373" s="82" t="str">
        <f t="shared" si="468"/>
        <v/>
      </c>
      <c r="AV373" s="82" t="str">
        <f t="shared" si="468"/>
        <v/>
      </c>
      <c r="AW373" s="82" t="str">
        <f t="shared" si="468"/>
        <v/>
      </c>
      <c r="AX373" s="82" t="str">
        <f t="shared" si="468"/>
        <v/>
      </c>
      <c r="AY373" s="82" t="str">
        <f t="shared" si="468"/>
        <v/>
      </c>
      <c r="AZ373" s="82" t="str">
        <f t="shared" si="468"/>
        <v/>
      </c>
      <c r="BA373" s="82" t="str">
        <f t="shared" si="468"/>
        <v/>
      </c>
      <c r="BB373" s="82" t="str">
        <f t="shared" si="468"/>
        <v/>
      </c>
      <c r="BC373" s="82" t="str">
        <f t="shared" si="468"/>
        <v/>
      </c>
      <c r="BD373" s="82" t="str">
        <f t="shared" si="468"/>
        <v/>
      </c>
      <c r="BE373" s="82" t="str">
        <f t="shared" si="468"/>
        <v/>
      </c>
      <c r="BF373" s="82" t="str">
        <f t="shared" si="468"/>
        <v/>
      </c>
      <c r="BG373" s="82" t="str">
        <f t="shared" si="468"/>
        <v/>
      </c>
      <c r="BH373" s="82" t="str">
        <f t="shared" si="468"/>
        <v/>
      </c>
      <c r="BI373" s="82" t="str">
        <f t="shared" si="468"/>
        <v/>
      </c>
      <c r="BJ373" s="82" t="str">
        <f t="shared" si="468"/>
        <v/>
      </c>
      <c r="BK373" s="82" t="str">
        <f t="shared" si="422"/>
        <v/>
      </c>
      <c r="BL373" s="82"/>
      <c r="BM373" s="82"/>
      <c r="BN373" s="82"/>
      <c r="BO373" s="82"/>
      <c r="BP373" s="82"/>
      <c r="BZ373">
        <f t="shared" si="420"/>
        <v>0</v>
      </c>
      <c r="CA373">
        <f t="shared" si="420"/>
        <v>0</v>
      </c>
    </row>
    <row r="374" spans="1:79" x14ac:dyDescent="0.25">
      <c r="A374" t="str">
        <f t="shared" si="411"/>
        <v>1</v>
      </c>
      <c r="B374" t="str">
        <f t="shared" si="412"/>
        <v>0</v>
      </c>
      <c r="C374">
        <f>COUNTIF($D$3:D374,D374)</f>
        <v>0</v>
      </c>
      <c r="J374" t="str">
        <f t="shared" si="413"/>
        <v/>
      </c>
      <c r="K374" t="str">
        <f t="shared" si="414"/>
        <v/>
      </c>
      <c r="L374" t="str">
        <f t="shared" si="415"/>
        <v xml:space="preserve"> </v>
      </c>
      <c r="M374" t="str">
        <f t="shared" si="416"/>
        <v/>
      </c>
      <c r="N374" t="e">
        <f>VLOOKUP(E374,HC!A:B,2,0)</f>
        <v>#N/A</v>
      </c>
      <c r="O374" t="e">
        <f>VLOOKUP(N374,HC!B:C,2,0)</f>
        <v>#N/A</v>
      </c>
      <c r="P374" s="82" t="str">
        <f t="shared" ref="P374:BJ374" si="469">IFERROR(IF($G374="inactive","",IF(AND($L374&lt;P$1,$M374&lt;P$1),"",IF(AND($L374&gt;Q$1,$M374&gt;Q$1),"",IF(AND($L374&lt;P$1,$M374&lt;=Q$1),$M374-P$1,IF(AND($L374&gt;=P$1,$M374&gt;Q$1),Q$1-$L374,IF(AND($L374&gt;=P$1,$M374&lt;=Q$1),$M374-$L374,IF(AND($L374&lt;P$1,$M374&gt;Q$1),Q$1-P$1,""))))))),"")</f>
        <v/>
      </c>
      <c r="Q374" s="82" t="str">
        <f t="shared" si="469"/>
        <v/>
      </c>
      <c r="R374" s="82" t="str">
        <f t="shared" si="469"/>
        <v/>
      </c>
      <c r="S374" s="82" t="str">
        <f t="shared" si="469"/>
        <v/>
      </c>
      <c r="T374" s="82" t="str">
        <f t="shared" si="469"/>
        <v/>
      </c>
      <c r="U374" s="82" t="str">
        <f t="shared" si="469"/>
        <v/>
      </c>
      <c r="V374" s="82" t="str">
        <f t="shared" si="469"/>
        <v/>
      </c>
      <c r="W374" s="82" t="str">
        <f t="shared" si="469"/>
        <v/>
      </c>
      <c r="X374" s="82" t="str">
        <f t="shared" si="469"/>
        <v/>
      </c>
      <c r="Y374" s="82" t="str">
        <f t="shared" si="469"/>
        <v/>
      </c>
      <c r="Z374" s="82" t="str">
        <f t="shared" si="469"/>
        <v/>
      </c>
      <c r="AA374" s="82" t="str">
        <f t="shared" si="469"/>
        <v/>
      </c>
      <c r="AB374" s="82" t="str">
        <f t="shared" si="469"/>
        <v/>
      </c>
      <c r="AC374" s="82" t="str">
        <f t="shared" si="469"/>
        <v/>
      </c>
      <c r="AD374" s="82" t="str">
        <f t="shared" si="469"/>
        <v/>
      </c>
      <c r="AE374" s="82" t="str">
        <f t="shared" si="469"/>
        <v/>
      </c>
      <c r="AF374" s="82" t="str">
        <f t="shared" si="469"/>
        <v/>
      </c>
      <c r="AG374" s="82" t="str">
        <f t="shared" si="469"/>
        <v/>
      </c>
      <c r="AH374" s="82" t="str">
        <f t="shared" si="469"/>
        <v/>
      </c>
      <c r="AI374" s="82" t="str">
        <f t="shared" si="469"/>
        <v/>
      </c>
      <c r="AJ374" s="82" t="str">
        <f t="shared" si="469"/>
        <v/>
      </c>
      <c r="AK374" s="82" t="str">
        <f t="shared" si="469"/>
        <v/>
      </c>
      <c r="AL374" s="82" t="str">
        <f t="shared" si="469"/>
        <v/>
      </c>
      <c r="AM374" s="82" t="str">
        <f t="shared" si="469"/>
        <v/>
      </c>
      <c r="AN374" s="82" t="str">
        <f t="shared" si="469"/>
        <v/>
      </c>
      <c r="AO374" s="82" t="str">
        <f t="shared" si="469"/>
        <v/>
      </c>
      <c r="AP374" s="82" t="str">
        <f t="shared" si="469"/>
        <v/>
      </c>
      <c r="AQ374" s="82" t="str">
        <f t="shared" si="469"/>
        <v/>
      </c>
      <c r="AR374" s="82" t="str">
        <f t="shared" si="469"/>
        <v/>
      </c>
      <c r="AS374" s="82" t="str">
        <f t="shared" si="469"/>
        <v/>
      </c>
      <c r="AT374" s="82" t="str">
        <f t="shared" si="469"/>
        <v/>
      </c>
      <c r="AU374" s="82" t="str">
        <f t="shared" si="469"/>
        <v/>
      </c>
      <c r="AV374" s="82" t="str">
        <f t="shared" si="469"/>
        <v/>
      </c>
      <c r="AW374" s="82" t="str">
        <f t="shared" si="469"/>
        <v/>
      </c>
      <c r="AX374" s="82" t="str">
        <f t="shared" si="469"/>
        <v/>
      </c>
      <c r="AY374" s="82" t="str">
        <f t="shared" si="469"/>
        <v/>
      </c>
      <c r="AZ374" s="82" t="str">
        <f t="shared" si="469"/>
        <v/>
      </c>
      <c r="BA374" s="82" t="str">
        <f t="shared" si="469"/>
        <v/>
      </c>
      <c r="BB374" s="82" t="str">
        <f t="shared" si="469"/>
        <v/>
      </c>
      <c r="BC374" s="82" t="str">
        <f t="shared" si="469"/>
        <v/>
      </c>
      <c r="BD374" s="82" t="str">
        <f t="shared" si="469"/>
        <v/>
      </c>
      <c r="BE374" s="82" t="str">
        <f t="shared" si="469"/>
        <v/>
      </c>
      <c r="BF374" s="82" t="str">
        <f t="shared" si="469"/>
        <v/>
      </c>
      <c r="BG374" s="82" t="str">
        <f t="shared" si="469"/>
        <v/>
      </c>
      <c r="BH374" s="82" t="str">
        <f t="shared" si="469"/>
        <v/>
      </c>
      <c r="BI374" s="82" t="str">
        <f t="shared" si="469"/>
        <v/>
      </c>
      <c r="BJ374" s="82" t="str">
        <f t="shared" si="469"/>
        <v/>
      </c>
      <c r="BK374" s="82" t="str">
        <f t="shared" si="422"/>
        <v/>
      </c>
      <c r="BL374" s="82"/>
      <c r="BM374" s="82"/>
      <c r="BN374" s="82"/>
      <c r="BO374" s="82"/>
      <c r="BP374" s="82"/>
      <c r="BZ374">
        <f t="shared" si="420"/>
        <v>0</v>
      </c>
      <c r="CA374">
        <f t="shared" si="420"/>
        <v>0</v>
      </c>
    </row>
    <row r="375" spans="1:79" x14ac:dyDescent="0.25">
      <c r="A375" t="str">
        <f t="shared" si="411"/>
        <v>1</v>
      </c>
      <c r="B375" t="str">
        <f t="shared" si="412"/>
        <v>0</v>
      </c>
      <c r="C375">
        <f>COUNTIF($D$3:D375,D375)</f>
        <v>0</v>
      </c>
      <c r="J375" t="str">
        <f t="shared" si="413"/>
        <v/>
      </c>
      <c r="K375" t="str">
        <f t="shared" si="414"/>
        <v/>
      </c>
      <c r="L375" t="str">
        <f t="shared" si="415"/>
        <v xml:space="preserve"> </v>
      </c>
      <c r="M375" t="str">
        <f t="shared" si="416"/>
        <v/>
      </c>
      <c r="N375" t="e">
        <f>VLOOKUP(E375,HC!A:B,2,0)</f>
        <v>#N/A</v>
      </c>
      <c r="O375" t="e">
        <f>VLOOKUP(N375,HC!B:C,2,0)</f>
        <v>#N/A</v>
      </c>
      <c r="P375" s="82" t="str">
        <f t="shared" ref="P375:BJ375" si="470">IFERROR(IF($G375="inactive","",IF(AND($L375&lt;P$1,$M375&lt;P$1),"",IF(AND($L375&gt;Q$1,$M375&gt;Q$1),"",IF(AND($L375&lt;P$1,$M375&lt;=Q$1),$M375-P$1,IF(AND($L375&gt;=P$1,$M375&gt;Q$1),Q$1-$L375,IF(AND($L375&gt;=P$1,$M375&lt;=Q$1),$M375-$L375,IF(AND($L375&lt;P$1,$M375&gt;Q$1),Q$1-P$1,""))))))),"")</f>
        <v/>
      </c>
      <c r="Q375" s="82" t="str">
        <f t="shared" si="470"/>
        <v/>
      </c>
      <c r="R375" s="82" t="str">
        <f t="shared" si="470"/>
        <v/>
      </c>
      <c r="S375" s="82" t="str">
        <f t="shared" si="470"/>
        <v/>
      </c>
      <c r="T375" s="82" t="str">
        <f t="shared" si="470"/>
        <v/>
      </c>
      <c r="U375" s="82" t="str">
        <f t="shared" si="470"/>
        <v/>
      </c>
      <c r="V375" s="82" t="str">
        <f t="shared" si="470"/>
        <v/>
      </c>
      <c r="W375" s="82" t="str">
        <f t="shared" si="470"/>
        <v/>
      </c>
      <c r="X375" s="82" t="str">
        <f t="shared" si="470"/>
        <v/>
      </c>
      <c r="Y375" s="82" t="str">
        <f t="shared" si="470"/>
        <v/>
      </c>
      <c r="Z375" s="82" t="str">
        <f t="shared" si="470"/>
        <v/>
      </c>
      <c r="AA375" s="82" t="str">
        <f t="shared" si="470"/>
        <v/>
      </c>
      <c r="AB375" s="82" t="str">
        <f t="shared" si="470"/>
        <v/>
      </c>
      <c r="AC375" s="82" t="str">
        <f t="shared" si="470"/>
        <v/>
      </c>
      <c r="AD375" s="82" t="str">
        <f t="shared" si="470"/>
        <v/>
      </c>
      <c r="AE375" s="82" t="str">
        <f t="shared" si="470"/>
        <v/>
      </c>
      <c r="AF375" s="82" t="str">
        <f t="shared" si="470"/>
        <v/>
      </c>
      <c r="AG375" s="82" t="str">
        <f t="shared" si="470"/>
        <v/>
      </c>
      <c r="AH375" s="82" t="str">
        <f t="shared" si="470"/>
        <v/>
      </c>
      <c r="AI375" s="82" t="str">
        <f t="shared" si="470"/>
        <v/>
      </c>
      <c r="AJ375" s="82" t="str">
        <f t="shared" si="470"/>
        <v/>
      </c>
      <c r="AK375" s="82" t="str">
        <f t="shared" si="470"/>
        <v/>
      </c>
      <c r="AL375" s="82" t="str">
        <f t="shared" si="470"/>
        <v/>
      </c>
      <c r="AM375" s="82" t="str">
        <f t="shared" si="470"/>
        <v/>
      </c>
      <c r="AN375" s="82" t="str">
        <f t="shared" si="470"/>
        <v/>
      </c>
      <c r="AO375" s="82" t="str">
        <f t="shared" si="470"/>
        <v/>
      </c>
      <c r="AP375" s="82" t="str">
        <f t="shared" si="470"/>
        <v/>
      </c>
      <c r="AQ375" s="82" t="str">
        <f t="shared" si="470"/>
        <v/>
      </c>
      <c r="AR375" s="82" t="str">
        <f t="shared" si="470"/>
        <v/>
      </c>
      <c r="AS375" s="82" t="str">
        <f t="shared" si="470"/>
        <v/>
      </c>
      <c r="AT375" s="82" t="str">
        <f t="shared" si="470"/>
        <v/>
      </c>
      <c r="AU375" s="82" t="str">
        <f t="shared" si="470"/>
        <v/>
      </c>
      <c r="AV375" s="82" t="str">
        <f t="shared" si="470"/>
        <v/>
      </c>
      <c r="AW375" s="82" t="str">
        <f t="shared" si="470"/>
        <v/>
      </c>
      <c r="AX375" s="82" t="str">
        <f t="shared" si="470"/>
        <v/>
      </c>
      <c r="AY375" s="82" t="str">
        <f t="shared" si="470"/>
        <v/>
      </c>
      <c r="AZ375" s="82" t="str">
        <f t="shared" si="470"/>
        <v/>
      </c>
      <c r="BA375" s="82" t="str">
        <f t="shared" si="470"/>
        <v/>
      </c>
      <c r="BB375" s="82" t="str">
        <f t="shared" si="470"/>
        <v/>
      </c>
      <c r="BC375" s="82" t="str">
        <f t="shared" si="470"/>
        <v/>
      </c>
      <c r="BD375" s="82" t="str">
        <f t="shared" si="470"/>
        <v/>
      </c>
      <c r="BE375" s="82" t="str">
        <f t="shared" si="470"/>
        <v/>
      </c>
      <c r="BF375" s="82" t="str">
        <f t="shared" si="470"/>
        <v/>
      </c>
      <c r="BG375" s="82" t="str">
        <f t="shared" si="470"/>
        <v/>
      </c>
      <c r="BH375" s="82" t="str">
        <f t="shared" si="470"/>
        <v/>
      </c>
      <c r="BI375" s="82" t="str">
        <f t="shared" si="470"/>
        <v/>
      </c>
      <c r="BJ375" s="82" t="str">
        <f t="shared" si="470"/>
        <v/>
      </c>
      <c r="BK375" s="82" t="str">
        <f t="shared" si="422"/>
        <v/>
      </c>
      <c r="BL375" s="82"/>
      <c r="BM375" s="82"/>
      <c r="BN375" s="82"/>
      <c r="BO375" s="82"/>
      <c r="BP375" s="82"/>
      <c r="BZ375">
        <f t="shared" si="420"/>
        <v>0</v>
      </c>
      <c r="CA375">
        <f t="shared" si="420"/>
        <v>0</v>
      </c>
    </row>
    <row r="376" spans="1:79" x14ac:dyDescent="0.25">
      <c r="A376" t="str">
        <f t="shared" si="411"/>
        <v>1</v>
      </c>
      <c r="B376" t="str">
        <f t="shared" si="412"/>
        <v>0</v>
      </c>
      <c r="C376">
        <f>COUNTIF($D$3:D376,D376)</f>
        <v>0</v>
      </c>
      <c r="J376" t="str">
        <f t="shared" si="413"/>
        <v/>
      </c>
      <c r="K376" t="str">
        <f t="shared" si="414"/>
        <v/>
      </c>
      <c r="L376" t="str">
        <f t="shared" si="415"/>
        <v xml:space="preserve"> </v>
      </c>
      <c r="M376" t="str">
        <f t="shared" si="416"/>
        <v/>
      </c>
      <c r="N376" t="e">
        <f>VLOOKUP(E376,HC!A:B,2,0)</f>
        <v>#N/A</v>
      </c>
      <c r="O376" t="e">
        <f>VLOOKUP(N376,HC!B:C,2,0)</f>
        <v>#N/A</v>
      </c>
      <c r="P376" s="82" t="str">
        <f t="shared" ref="P376:BJ376" si="471">IFERROR(IF($G376="inactive","",IF(AND($L376&lt;P$1,$M376&lt;P$1),"",IF(AND($L376&gt;Q$1,$M376&gt;Q$1),"",IF(AND($L376&lt;P$1,$M376&lt;=Q$1),$M376-P$1,IF(AND($L376&gt;=P$1,$M376&gt;Q$1),Q$1-$L376,IF(AND($L376&gt;=P$1,$M376&lt;=Q$1),$M376-$L376,IF(AND($L376&lt;P$1,$M376&gt;Q$1),Q$1-P$1,""))))))),"")</f>
        <v/>
      </c>
      <c r="Q376" s="82" t="str">
        <f t="shared" si="471"/>
        <v/>
      </c>
      <c r="R376" s="82" t="str">
        <f t="shared" si="471"/>
        <v/>
      </c>
      <c r="S376" s="82" t="str">
        <f t="shared" si="471"/>
        <v/>
      </c>
      <c r="T376" s="82" t="str">
        <f t="shared" si="471"/>
        <v/>
      </c>
      <c r="U376" s="82" t="str">
        <f t="shared" si="471"/>
        <v/>
      </c>
      <c r="V376" s="82" t="str">
        <f t="shared" si="471"/>
        <v/>
      </c>
      <c r="W376" s="82" t="str">
        <f t="shared" si="471"/>
        <v/>
      </c>
      <c r="X376" s="82" t="str">
        <f t="shared" si="471"/>
        <v/>
      </c>
      <c r="Y376" s="82" t="str">
        <f t="shared" si="471"/>
        <v/>
      </c>
      <c r="Z376" s="82" t="str">
        <f t="shared" si="471"/>
        <v/>
      </c>
      <c r="AA376" s="82" t="str">
        <f t="shared" si="471"/>
        <v/>
      </c>
      <c r="AB376" s="82" t="str">
        <f t="shared" si="471"/>
        <v/>
      </c>
      <c r="AC376" s="82" t="str">
        <f t="shared" si="471"/>
        <v/>
      </c>
      <c r="AD376" s="82" t="str">
        <f t="shared" si="471"/>
        <v/>
      </c>
      <c r="AE376" s="82" t="str">
        <f t="shared" si="471"/>
        <v/>
      </c>
      <c r="AF376" s="82" t="str">
        <f t="shared" si="471"/>
        <v/>
      </c>
      <c r="AG376" s="82" t="str">
        <f t="shared" si="471"/>
        <v/>
      </c>
      <c r="AH376" s="82" t="str">
        <f t="shared" si="471"/>
        <v/>
      </c>
      <c r="AI376" s="82" t="str">
        <f t="shared" si="471"/>
        <v/>
      </c>
      <c r="AJ376" s="82" t="str">
        <f t="shared" si="471"/>
        <v/>
      </c>
      <c r="AK376" s="82" t="str">
        <f t="shared" si="471"/>
        <v/>
      </c>
      <c r="AL376" s="82" t="str">
        <f t="shared" si="471"/>
        <v/>
      </c>
      <c r="AM376" s="82" t="str">
        <f t="shared" si="471"/>
        <v/>
      </c>
      <c r="AN376" s="82" t="str">
        <f t="shared" si="471"/>
        <v/>
      </c>
      <c r="AO376" s="82" t="str">
        <f t="shared" si="471"/>
        <v/>
      </c>
      <c r="AP376" s="82" t="str">
        <f t="shared" si="471"/>
        <v/>
      </c>
      <c r="AQ376" s="82" t="str">
        <f t="shared" si="471"/>
        <v/>
      </c>
      <c r="AR376" s="82" t="str">
        <f t="shared" si="471"/>
        <v/>
      </c>
      <c r="AS376" s="82" t="str">
        <f t="shared" si="471"/>
        <v/>
      </c>
      <c r="AT376" s="82" t="str">
        <f t="shared" si="471"/>
        <v/>
      </c>
      <c r="AU376" s="82" t="str">
        <f t="shared" si="471"/>
        <v/>
      </c>
      <c r="AV376" s="82" t="str">
        <f t="shared" si="471"/>
        <v/>
      </c>
      <c r="AW376" s="82" t="str">
        <f t="shared" si="471"/>
        <v/>
      </c>
      <c r="AX376" s="82" t="str">
        <f t="shared" si="471"/>
        <v/>
      </c>
      <c r="AY376" s="82" t="str">
        <f t="shared" si="471"/>
        <v/>
      </c>
      <c r="AZ376" s="82" t="str">
        <f t="shared" si="471"/>
        <v/>
      </c>
      <c r="BA376" s="82" t="str">
        <f t="shared" si="471"/>
        <v/>
      </c>
      <c r="BB376" s="82" t="str">
        <f t="shared" si="471"/>
        <v/>
      </c>
      <c r="BC376" s="82" t="str">
        <f t="shared" si="471"/>
        <v/>
      </c>
      <c r="BD376" s="82" t="str">
        <f t="shared" si="471"/>
        <v/>
      </c>
      <c r="BE376" s="82" t="str">
        <f t="shared" si="471"/>
        <v/>
      </c>
      <c r="BF376" s="82" t="str">
        <f t="shared" si="471"/>
        <v/>
      </c>
      <c r="BG376" s="82" t="str">
        <f t="shared" si="471"/>
        <v/>
      </c>
      <c r="BH376" s="82" t="str">
        <f t="shared" si="471"/>
        <v/>
      </c>
      <c r="BI376" s="82" t="str">
        <f t="shared" si="471"/>
        <v/>
      </c>
      <c r="BJ376" s="82" t="str">
        <f t="shared" si="471"/>
        <v/>
      </c>
      <c r="BK376" s="82" t="str">
        <f t="shared" si="422"/>
        <v/>
      </c>
      <c r="BL376" s="82"/>
      <c r="BM376" s="82"/>
      <c r="BN376" s="82"/>
      <c r="BO376" s="82"/>
      <c r="BP376" s="82"/>
      <c r="BZ376">
        <f t="shared" si="420"/>
        <v>0</v>
      </c>
      <c r="CA376">
        <f t="shared" si="420"/>
        <v>0</v>
      </c>
    </row>
    <row r="377" spans="1:79" x14ac:dyDescent="0.25">
      <c r="A377" t="str">
        <f t="shared" si="411"/>
        <v>1</v>
      </c>
      <c r="B377" t="str">
        <f t="shared" si="412"/>
        <v>0</v>
      </c>
      <c r="C377">
        <f>COUNTIF($D$3:D377,D377)</f>
        <v>0</v>
      </c>
      <c r="J377" t="str">
        <f t="shared" si="413"/>
        <v/>
      </c>
      <c r="K377" t="str">
        <f t="shared" si="414"/>
        <v/>
      </c>
      <c r="L377" t="str">
        <f t="shared" si="415"/>
        <v xml:space="preserve"> </v>
      </c>
      <c r="M377" t="str">
        <f t="shared" si="416"/>
        <v/>
      </c>
      <c r="N377" t="e">
        <f>VLOOKUP(E377,HC!A:B,2,0)</f>
        <v>#N/A</v>
      </c>
      <c r="O377" t="e">
        <f>VLOOKUP(N377,HC!B:C,2,0)</f>
        <v>#N/A</v>
      </c>
      <c r="P377" s="82" t="str">
        <f t="shared" ref="P377:BJ377" si="472">IFERROR(IF($G377="inactive","",IF(AND($L377&lt;P$1,$M377&lt;P$1),"",IF(AND($L377&gt;Q$1,$M377&gt;Q$1),"",IF(AND($L377&lt;P$1,$M377&lt;=Q$1),$M377-P$1,IF(AND($L377&gt;=P$1,$M377&gt;Q$1),Q$1-$L377,IF(AND($L377&gt;=P$1,$M377&lt;=Q$1),$M377-$L377,IF(AND($L377&lt;P$1,$M377&gt;Q$1),Q$1-P$1,""))))))),"")</f>
        <v/>
      </c>
      <c r="Q377" s="82" t="str">
        <f t="shared" si="472"/>
        <v/>
      </c>
      <c r="R377" s="82" t="str">
        <f t="shared" si="472"/>
        <v/>
      </c>
      <c r="S377" s="82" t="str">
        <f t="shared" si="472"/>
        <v/>
      </c>
      <c r="T377" s="82" t="str">
        <f t="shared" si="472"/>
        <v/>
      </c>
      <c r="U377" s="82" t="str">
        <f t="shared" si="472"/>
        <v/>
      </c>
      <c r="V377" s="82" t="str">
        <f t="shared" si="472"/>
        <v/>
      </c>
      <c r="W377" s="82" t="str">
        <f t="shared" si="472"/>
        <v/>
      </c>
      <c r="X377" s="82" t="str">
        <f t="shared" si="472"/>
        <v/>
      </c>
      <c r="Y377" s="82" t="str">
        <f t="shared" si="472"/>
        <v/>
      </c>
      <c r="Z377" s="82" t="str">
        <f t="shared" si="472"/>
        <v/>
      </c>
      <c r="AA377" s="82" t="str">
        <f t="shared" si="472"/>
        <v/>
      </c>
      <c r="AB377" s="82" t="str">
        <f t="shared" si="472"/>
        <v/>
      </c>
      <c r="AC377" s="82" t="str">
        <f t="shared" si="472"/>
        <v/>
      </c>
      <c r="AD377" s="82" t="str">
        <f t="shared" si="472"/>
        <v/>
      </c>
      <c r="AE377" s="82" t="str">
        <f t="shared" si="472"/>
        <v/>
      </c>
      <c r="AF377" s="82" t="str">
        <f t="shared" si="472"/>
        <v/>
      </c>
      <c r="AG377" s="82" t="str">
        <f t="shared" si="472"/>
        <v/>
      </c>
      <c r="AH377" s="82" t="str">
        <f t="shared" si="472"/>
        <v/>
      </c>
      <c r="AI377" s="82" t="str">
        <f t="shared" si="472"/>
        <v/>
      </c>
      <c r="AJ377" s="82" t="str">
        <f t="shared" si="472"/>
        <v/>
      </c>
      <c r="AK377" s="82" t="str">
        <f t="shared" si="472"/>
        <v/>
      </c>
      <c r="AL377" s="82" t="str">
        <f t="shared" si="472"/>
        <v/>
      </c>
      <c r="AM377" s="82" t="str">
        <f t="shared" si="472"/>
        <v/>
      </c>
      <c r="AN377" s="82" t="str">
        <f t="shared" si="472"/>
        <v/>
      </c>
      <c r="AO377" s="82" t="str">
        <f t="shared" si="472"/>
        <v/>
      </c>
      <c r="AP377" s="82" t="str">
        <f t="shared" si="472"/>
        <v/>
      </c>
      <c r="AQ377" s="82" t="str">
        <f t="shared" si="472"/>
        <v/>
      </c>
      <c r="AR377" s="82" t="str">
        <f t="shared" si="472"/>
        <v/>
      </c>
      <c r="AS377" s="82" t="str">
        <f t="shared" si="472"/>
        <v/>
      </c>
      <c r="AT377" s="82" t="str">
        <f t="shared" si="472"/>
        <v/>
      </c>
      <c r="AU377" s="82" t="str">
        <f t="shared" si="472"/>
        <v/>
      </c>
      <c r="AV377" s="82" t="str">
        <f t="shared" si="472"/>
        <v/>
      </c>
      <c r="AW377" s="82" t="str">
        <f t="shared" si="472"/>
        <v/>
      </c>
      <c r="AX377" s="82" t="str">
        <f t="shared" si="472"/>
        <v/>
      </c>
      <c r="AY377" s="82" t="str">
        <f t="shared" si="472"/>
        <v/>
      </c>
      <c r="AZ377" s="82" t="str">
        <f t="shared" si="472"/>
        <v/>
      </c>
      <c r="BA377" s="82" t="str">
        <f t="shared" si="472"/>
        <v/>
      </c>
      <c r="BB377" s="82" t="str">
        <f t="shared" si="472"/>
        <v/>
      </c>
      <c r="BC377" s="82" t="str">
        <f t="shared" si="472"/>
        <v/>
      </c>
      <c r="BD377" s="82" t="str">
        <f t="shared" si="472"/>
        <v/>
      </c>
      <c r="BE377" s="82" t="str">
        <f t="shared" si="472"/>
        <v/>
      </c>
      <c r="BF377" s="82" t="str">
        <f t="shared" si="472"/>
        <v/>
      </c>
      <c r="BG377" s="82" t="str">
        <f t="shared" si="472"/>
        <v/>
      </c>
      <c r="BH377" s="82" t="str">
        <f t="shared" si="472"/>
        <v/>
      </c>
      <c r="BI377" s="82" t="str">
        <f t="shared" si="472"/>
        <v/>
      </c>
      <c r="BJ377" s="82" t="str">
        <f t="shared" si="472"/>
        <v/>
      </c>
      <c r="BK377" s="82" t="str">
        <f t="shared" si="422"/>
        <v/>
      </c>
      <c r="BL377" s="82"/>
      <c r="BM377" s="82"/>
      <c r="BN377" s="82"/>
      <c r="BO377" s="82"/>
      <c r="BP377" s="82"/>
      <c r="BZ377">
        <f t="shared" si="420"/>
        <v>0</v>
      </c>
      <c r="CA377">
        <f t="shared" si="420"/>
        <v>0</v>
      </c>
    </row>
    <row r="378" spans="1:79" x14ac:dyDescent="0.25">
      <c r="A378" t="str">
        <f t="shared" si="411"/>
        <v>1</v>
      </c>
      <c r="B378" t="str">
        <f t="shared" si="412"/>
        <v>0</v>
      </c>
      <c r="C378">
        <f>COUNTIF($D$3:D378,D378)</f>
        <v>0</v>
      </c>
      <c r="J378" t="str">
        <f t="shared" si="413"/>
        <v/>
      </c>
      <c r="K378" t="str">
        <f t="shared" si="414"/>
        <v/>
      </c>
      <c r="L378" t="str">
        <f t="shared" si="415"/>
        <v xml:space="preserve"> </v>
      </c>
      <c r="M378" t="str">
        <f t="shared" si="416"/>
        <v/>
      </c>
      <c r="N378" t="e">
        <f>VLOOKUP(E378,HC!A:B,2,0)</f>
        <v>#N/A</v>
      </c>
      <c r="O378" t="e">
        <f>VLOOKUP(N378,HC!B:C,2,0)</f>
        <v>#N/A</v>
      </c>
      <c r="P378" s="82" t="str">
        <f t="shared" ref="P378:BJ378" si="473">IFERROR(IF($G378="inactive","",IF(AND($L378&lt;P$1,$M378&lt;P$1),"",IF(AND($L378&gt;Q$1,$M378&gt;Q$1),"",IF(AND($L378&lt;P$1,$M378&lt;=Q$1),$M378-P$1,IF(AND($L378&gt;=P$1,$M378&gt;Q$1),Q$1-$L378,IF(AND($L378&gt;=P$1,$M378&lt;=Q$1),$M378-$L378,IF(AND($L378&lt;P$1,$M378&gt;Q$1),Q$1-P$1,""))))))),"")</f>
        <v/>
      </c>
      <c r="Q378" s="82" t="str">
        <f t="shared" si="473"/>
        <v/>
      </c>
      <c r="R378" s="82" t="str">
        <f t="shared" si="473"/>
        <v/>
      </c>
      <c r="S378" s="82" t="str">
        <f t="shared" si="473"/>
        <v/>
      </c>
      <c r="T378" s="82" t="str">
        <f t="shared" si="473"/>
        <v/>
      </c>
      <c r="U378" s="82" t="str">
        <f t="shared" si="473"/>
        <v/>
      </c>
      <c r="V378" s="82" t="str">
        <f t="shared" si="473"/>
        <v/>
      </c>
      <c r="W378" s="82" t="str">
        <f t="shared" si="473"/>
        <v/>
      </c>
      <c r="X378" s="82" t="str">
        <f t="shared" si="473"/>
        <v/>
      </c>
      <c r="Y378" s="82" t="str">
        <f t="shared" si="473"/>
        <v/>
      </c>
      <c r="Z378" s="82" t="str">
        <f t="shared" si="473"/>
        <v/>
      </c>
      <c r="AA378" s="82" t="str">
        <f t="shared" si="473"/>
        <v/>
      </c>
      <c r="AB378" s="82" t="str">
        <f t="shared" si="473"/>
        <v/>
      </c>
      <c r="AC378" s="82" t="str">
        <f t="shared" si="473"/>
        <v/>
      </c>
      <c r="AD378" s="82" t="str">
        <f t="shared" si="473"/>
        <v/>
      </c>
      <c r="AE378" s="82" t="str">
        <f t="shared" si="473"/>
        <v/>
      </c>
      <c r="AF378" s="82" t="str">
        <f t="shared" si="473"/>
        <v/>
      </c>
      <c r="AG378" s="82" t="str">
        <f t="shared" si="473"/>
        <v/>
      </c>
      <c r="AH378" s="82" t="str">
        <f t="shared" si="473"/>
        <v/>
      </c>
      <c r="AI378" s="82" t="str">
        <f t="shared" si="473"/>
        <v/>
      </c>
      <c r="AJ378" s="82" t="str">
        <f t="shared" si="473"/>
        <v/>
      </c>
      <c r="AK378" s="82" t="str">
        <f t="shared" si="473"/>
        <v/>
      </c>
      <c r="AL378" s="82" t="str">
        <f t="shared" si="473"/>
        <v/>
      </c>
      <c r="AM378" s="82" t="str">
        <f t="shared" si="473"/>
        <v/>
      </c>
      <c r="AN378" s="82" t="str">
        <f t="shared" si="473"/>
        <v/>
      </c>
      <c r="AO378" s="82" t="str">
        <f t="shared" si="473"/>
        <v/>
      </c>
      <c r="AP378" s="82" t="str">
        <f t="shared" si="473"/>
        <v/>
      </c>
      <c r="AQ378" s="82" t="str">
        <f t="shared" si="473"/>
        <v/>
      </c>
      <c r="AR378" s="82" t="str">
        <f t="shared" si="473"/>
        <v/>
      </c>
      <c r="AS378" s="82" t="str">
        <f t="shared" si="473"/>
        <v/>
      </c>
      <c r="AT378" s="82" t="str">
        <f t="shared" si="473"/>
        <v/>
      </c>
      <c r="AU378" s="82" t="str">
        <f t="shared" si="473"/>
        <v/>
      </c>
      <c r="AV378" s="82" t="str">
        <f t="shared" si="473"/>
        <v/>
      </c>
      <c r="AW378" s="82" t="str">
        <f t="shared" si="473"/>
        <v/>
      </c>
      <c r="AX378" s="82" t="str">
        <f t="shared" si="473"/>
        <v/>
      </c>
      <c r="AY378" s="82" t="str">
        <f t="shared" si="473"/>
        <v/>
      </c>
      <c r="AZ378" s="82" t="str">
        <f t="shared" si="473"/>
        <v/>
      </c>
      <c r="BA378" s="82" t="str">
        <f t="shared" si="473"/>
        <v/>
      </c>
      <c r="BB378" s="82" t="str">
        <f t="shared" si="473"/>
        <v/>
      </c>
      <c r="BC378" s="82" t="str">
        <f t="shared" si="473"/>
        <v/>
      </c>
      <c r="BD378" s="82" t="str">
        <f t="shared" si="473"/>
        <v/>
      </c>
      <c r="BE378" s="82" t="str">
        <f t="shared" si="473"/>
        <v/>
      </c>
      <c r="BF378" s="82" t="str">
        <f t="shared" si="473"/>
        <v/>
      </c>
      <c r="BG378" s="82" t="str">
        <f t="shared" si="473"/>
        <v/>
      </c>
      <c r="BH378" s="82" t="str">
        <f t="shared" si="473"/>
        <v/>
      </c>
      <c r="BI378" s="82" t="str">
        <f t="shared" si="473"/>
        <v/>
      </c>
      <c r="BJ378" s="82" t="str">
        <f t="shared" si="473"/>
        <v/>
      </c>
      <c r="BK378" s="82" t="str">
        <f t="shared" si="422"/>
        <v/>
      </c>
      <c r="BL378" s="82"/>
      <c r="BM378" s="82"/>
      <c r="BN378" s="82"/>
      <c r="BO378" s="82"/>
      <c r="BP378" s="82"/>
      <c r="BZ378">
        <f t="shared" si="420"/>
        <v>0</v>
      </c>
      <c r="CA378">
        <f t="shared" si="420"/>
        <v>0</v>
      </c>
    </row>
    <row r="379" spans="1:79" x14ac:dyDescent="0.25">
      <c r="A379" t="str">
        <f t="shared" si="411"/>
        <v>1</v>
      </c>
      <c r="B379" t="str">
        <f t="shared" si="412"/>
        <v>0</v>
      </c>
      <c r="C379">
        <f>COUNTIF($D$3:D379,D379)</f>
        <v>0</v>
      </c>
      <c r="J379" t="str">
        <f t="shared" si="413"/>
        <v/>
      </c>
      <c r="K379" t="str">
        <f t="shared" si="414"/>
        <v/>
      </c>
      <c r="L379" t="str">
        <f t="shared" si="415"/>
        <v xml:space="preserve"> </v>
      </c>
      <c r="M379" t="str">
        <f t="shared" si="416"/>
        <v/>
      </c>
      <c r="N379" t="e">
        <f>VLOOKUP(E379,HC!A:B,2,0)</f>
        <v>#N/A</v>
      </c>
      <c r="O379" t="e">
        <f>VLOOKUP(N379,HC!B:C,2,0)</f>
        <v>#N/A</v>
      </c>
      <c r="P379" s="82" t="str">
        <f t="shared" ref="P379:BJ379" si="474">IFERROR(IF($G379="inactive","",IF(AND($L379&lt;P$1,$M379&lt;P$1),"",IF(AND($L379&gt;Q$1,$M379&gt;Q$1),"",IF(AND($L379&lt;P$1,$M379&lt;=Q$1),$M379-P$1,IF(AND($L379&gt;=P$1,$M379&gt;Q$1),Q$1-$L379,IF(AND($L379&gt;=P$1,$M379&lt;=Q$1),$M379-$L379,IF(AND($L379&lt;P$1,$M379&gt;Q$1),Q$1-P$1,""))))))),"")</f>
        <v/>
      </c>
      <c r="Q379" s="82" t="str">
        <f t="shared" si="474"/>
        <v/>
      </c>
      <c r="R379" s="82" t="str">
        <f t="shared" si="474"/>
        <v/>
      </c>
      <c r="S379" s="82" t="str">
        <f t="shared" si="474"/>
        <v/>
      </c>
      <c r="T379" s="82" t="str">
        <f t="shared" si="474"/>
        <v/>
      </c>
      <c r="U379" s="82" t="str">
        <f t="shared" si="474"/>
        <v/>
      </c>
      <c r="V379" s="82" t="str">
        <f t="shared" si="474"/>
        <v/>
      </c>
      <c r="W379" s="82" t="str">
        <f t="shared" si="474"/>
        <v/>
      </c>
      <c r="X379" s="82" t="str">
        <f t="shared" si="474"/>
        <v/>
      </c>
      <c r="Y379" s="82" t="str">
        <f t="shared" si="474"/>
        <v/>
      </c>
      <c r="Z379" s="82" t="str">
        <f t="shared" si="474"/>
        <v/>
      </c>
      <c r="AA379" s="82" t="str">
        <f t="shared" si="474"/>
        <v/>
      </c>
      <c r="AB379" s="82" t="str">
        <f t="shared" si="474"/>
        <v/>
      </c>
      <c r="AC379" s="82" t="str">
        <f t="shared" si="474"/>
        <v/>
      </c>
      <c r="AD379" s="82" t="str">
        <f t="shared" si="474"/>
        <v/>
      </c>
      <c r="AE379" s="82" t="str">
        <f t="shared" si="474"/>
        <v/>
      </c>
      <c r="AF379" s="82" t="str">
        <f t="shared" si="474"/>
        <v/>
      </c>
      <c r="AG379" s="82" t="str">
        <f t="shared" si="474"/>
        <v/>
      </c>
      <c r="AH379" s="82" t="str">
        <f t="shared" si="474"/>
        <v/>
      </c>
      <c r="AI379" s="82" t="str">
        <f t="shared" si="474"/>
        <v/>
      </c>
      <c r="AJ379" s="82" t="str">
        <f t="shared" si="474"/>
        <v/>
      </c>
      <c r="AK379" s="82" t="str">
        <f t="shared" si="474"/>
        <v/>
      </c>
      <c r="AL379" s="82" t="str">
        <f t="shared" si="474"/>
        <v/>
      </c>
      <c r="AM379" s="82" t="str">
        <f t="shared" si="474"/>
        <v/>
      </c>
      <c r="AN379" s="82" t="str">
        <f t="shared" si="474"/>
        <v/>
      </c>
      <c r="AO379" s="82" t="str">
        <f t="shared" si="474"/>
        <v/>
      </c>
      <c r="AP379" s="82" t="str">
        <f t="shared" si="474"/>
        <v/>
      </c>
      <c r="AQ379" s="82" t="str">
        <f t="shared" si="474"/>
        <v/>
      </c>
      <c r="AR379" s="82" t="str">
        <f t="shared" si="474"/>
        <v/>
      </c>
      <c r="AS379" s="82" t="str">
        <f t="shared" si="474"/>
        <v/>
      </c>
      <c r="AT379" s="82" t="str">
        <f t="shared" si="474"/>
        <v/>
      </c>
      <c r="AU379" s="82" t="str">
        <f t="shared" si="474"/>
        <v/>
      </c>
      <c r="AV379" s="82" t="str">
        <f t="shared" si="474"/>
        <v/>
      </c>
      <c r="AW379" s="82" t="str">
        <f t="shared" si="474"/>
        <v/>
      </c>
      <c r="AX379" s="82" t="str">
        <f t="shared" si="474"/>
        <v/>
      </c>
      <c r="AY379" s="82" t="str">
        <f t="shared" si="474"/>
        <v/>
      </c>
      <c r="AZ379" s="82" t="str">
        <f t="shared" si="474"/>
        <v/>
      </c>
      <c r="BA379" s="82" t="str">
        <f t="shared" si="474"/>
        <v/>
      </c>
      <c r="BB379" s="82" t="str">
        <f t="shared" si="474"/>
        <v/>
      </c>
      <c r="BC379" s="82" t="str">
        <f t="shared" si="474"/>
        <v/>
      </c>
      <c r="BD379" s="82" t="str">
        <f t="shared" si="474"/>
        <v/>
      </c>
      <c r="BE379" s="82" t="str">
        <f t="shared" si="474"/>
        <v/>
      </c>
      <c r="BF379" s="82" t="str">
        <f t="shared" si="474"/>
        <v/>
      </c>
      <c r="BG379" s="82" t="str">
        <f t="shared" si="474"/>
        <v/>
      </c>
      <c r="BH379" s="82" t="str">
        <f t="shared" si="474"/>
        <v/>
      </c>
      <c r="BI379" s="82" t="str">
        <f t="shared" si="474"/>
        <v/>
      </c>
      <c r="BJ379" s="82" t="str">
        <f t="shared" si="474"/>
        <v/>
      </c>
      <c r="BK379" s="82" t="str">
        <f t="shared" si="422"/>
        <v/>
      </c>
      <c r="BL379" s="82"/>
      <c r="BM379" s="82"/>
      <c r="BN379" s="82"/>
      <c r="BO379" s="82"/>
      <c r="BP379" s="82"/>
      <c r="BZ379">
        <f t="shared" si="420"/>
        <v>0</v>
      </c>
      <c r="CA379">
        <f t="shared" si="420"/>
        <v>0</v>
      </c>
    </row>
    <row r="380" spans="1:79" x14ac:dyDescent="0.25">
      <c r="A380" t="str">
        <f t="shared" si="411"/>
        <v>1</v>
      </c>
      <c r="B380" t="str">
        <f t="shared" si="412"/>
        <v>0</v>
      </c>
      <c r="C380">
        <f>COUNTIF($D$3:D380,D380)</f>
        <v>0</v>
      </c>
      <c r="J380" t="str">
        <f t="shared" si="413"/>
        <v/>
      </c>
      <c r="K380" t="str">
        <f t="shared" si="414"/>
        <v/>
      </c>
      <c r="L380" t="str">
        <f t="shared" si="415"/>
        <v xml:space="preserve"> </v>
      </c>
      <c r="M380" t="str">
        <f t="shared" si="416"/>
        <v/>
      </c>
      <c r="N380" t="e">
        <f>VLOOKUP(E380,HC!A:B,2,0)</f>
        <v>#N/A</v>
      </c>
      <c r="O380" t="e">
        <f>VLOOKUP(N380,HC!B:C,2,0)</f>
        <v>#N/A</v>
      </c>
      <c r="P380" s="82" t="str">
        <f t="shared" ref="P380:BJ380" si="475">IFERROR(IF($G380="inactive","",IF(AND($L380&lt;P$1,$M380&lt;P$1),"",IF(AND($L380&gt;Q$1,$M380&gt;Q$1),"",IF(AND($L380&lt;P$1,$M380&lt;=Q$1),$M380-P$1,IF(AND($L380&gt;=P$1,$M380&gt;Q$1),Q$1-$L380,IF(AND($L380&gt;=P$1,$M380&lt;=Q$1),$M380-$L380,IF(AND($L380&lt;P$1,$M380&gt;Q$1),Q$1-P$1,""))))))),"")</f>
        <v/>
      </c>
      <c r="Q380" s="82" t="str">
        <f t="shared" si="475"/>
        <v/>
      </c>
      <c r="R380" s="82" t="str">
        <f t="shared" si="475"/>
        <v/>
      </c>
      <c r="S380" s="82" t="str">
        <f t="shared" si="475"/>
        <v/>
      </c>
      <c r="T380" s="82" t="str">
        <f t="shared" si="475"/>
        <v/>
      </c>
      <c r="U380" s="82" t="str">
        <f t="shared" si="475"/>
        <v/>
      </c>
      <c r="V380" s="82" t="str">
        <f t="shared" si="475"/>
        <v/>
      </c>
      <c r="W380" s="82" t="str">
        <f t="shared" si="475"/>
        <v/>
      </c>
      <c r="X380" s="82" t="str">
        <f t="shared" si="475"/>
        <v/>
      </c>
      <c r="Y380" s="82" t="str">
        <f t="shared" si="475"/>
        <v/>
      </c>
      <c r="Z380" s="82" t="str">
        <f t="shared" si="475"/>
        <v/>
      </c>
      <c r="AA380" s="82" t="str">
        <f t="shared" si="475"/>
        <v/>
      </c>
      <c r="AB380" s="82" t="str">
        <f t="shared" si="475"/>
        <v/>
      </c>
      <c r="AC380" s="82" t="str">
        <f t="shared" si="475"/>
        <v/>
      </c>
      <c r="AD380" s="82" t="str">
        <f t="shared" si="475"/>
        <v/>
      </c>
      <c r="AE380" s="82" t="str">
        <f t="shared" si="475"/>
        <v/>
      </c>
      <c r="AF380" s="82" t="str">
        <f t="shared" si="475"/>
        <v/>
      </c>
      <c r="AG380" s="82" t="str">
        <f t="shared" si="475"/>
        <v/>
      </c>
      <c r="AH380" s="82" t="str">
        <f t="shared" si="475"/>
        <v/>
      </c>
      <c r="AI380" s="82" t="str">
        <f t="shared" si="475"/>
        <v/>
      </c>
      <c r="AJ380" s="82" t="str">
        <f t="shared" si="475"/>
        <v/>
      </c>
      <c r="AK380" s="82" t="str">
        <f t="shared" si="475"/>
        <v/>
      </c>
      <c r="AL380" s="82" t="str">
        <f t="shared" si="475"/>
        <v/>
      </c>
      <c r="AM380" s="82" t="str">
        <f t="shared" si="475"/>
        <v/>
      </c>
      <c r="AN380" s="82" t="str">
        <f t="shared" si="475"/>
        <v/>
      </c>
      <c r="AO380" s="82" t="str">
        <f t="shared" si="475"/>
        <v/>
      </c>
      <c r="AP380" s="82" t="str">
        <f t="shared" si="475"/>
        <v/>
      </c>
      <c r="AQ380" s="82" t="str">
        <f t="shared" si="475"/>
        <v/>
      </c>
      <c r="AR380" s="82" t="str">
        <f t="shared" si="475"/>
        <v/>
      </c>
      <c r="AS380" s="82" t="str">
        <f t="shared" si="475"/>
        <v/>
      </c>
      <c r="AT380" s="82" t="str">
        <f t="shared" si="475"/>
        <v/>
      </c>
      <c r="AU380" s="82" t="str">
        <f t="shared" si="475"/>
        <v/>
      </c>
      <c r="AV380" s="82" t="str">
        <f t="shared" si="475"/>
        <v/>
      </c>
      <c r="AW380" s="82" t="str">
        <f t="shared" si="475"/>
        <v/>
      </c>
      <c r="AX380" s="82" t="str">
        <f t="shared" si="475"/>
        <v/>
      </c>
      <c r="AY380" s="82" t="str">
        <f t="shared" si="475"/>
        <v/>
      </c>
      <c r="AZ380" s="82" t="str">
        <f t="shared" si="475"/>
        <v/>
      </c>
      <c r="BA380" s="82" t="str">
        <f t="shared" si="475"/>
        <v/>
      </c>
      <c r="BB380" s="82" t="str">
        <f t="shared" si="475"/>
        <v/>
      </c>
      <c r="BC380" s="82" t="str">
        <f t="shared" si="475"/>
        <v/>
      </c>
      <c r="BD380" s="82" t="str">
        <f t="shared" si="475"/>
        <v/>
      </c>
      <c r="BE380" s="82" t="str">
        <f t="shared" si="475"/>
        <v/>
      </c>
      <c r="BF380" s="82" t="str">
        <f t="shared" si="475"/>
        <v/>
      </c>
      <c r="BG380" s="82" t="str">
        <f t="shared" si="475"/>
        <v/>
      </c>
      <c r="BH380" s="82" t="str">
        <f t="shared" si="475"/>
        <v/>
      </c>
      <c r="BI380" s="82" t="str">
        <f t="shared" si="475"/>
        <v/>
      </c>
      <c r="BJ380" s="82" t="str">
        <f t="shared" si="475"/>
        <v/>
      </c>
      <c r="BK380" s="82" t="str">
        <f t="shared" si="422"/>
        <v/>
      </c>
      <c r="BL380" s="82"/>
      <c r="BM380" s="82"/>
      <c r="BN380" s="82"/>
      <c r="BO380" s="82"/>
      <c r="BP380" s="82"/>
      <c r="BZ380">
        <f t="shared" si="420"/>
        <v>0</v>
      </c>
      <c r="CA380">
        <f t="shared" si="420"/>
        <v>0</v>
      </c>
    </row>
    <row r="381" spans="1:79" x14ac:dyDescent="0.25">
      <c r="A381" t="str">
        <f t="shared" si="411"/>
        <v>1</v>
      </c>
      <c r="B381" t="str">
        <f t="shared" si="412"/>
        <v>0</v>
      </c>
      <c r="C381">
        <f>COUNTIF($D$3:D381,D381)</f>
        <v>0</v>
      </c>
      <c r="J381" t="str">
        <f t="shared" si="413"/>
        <v/>
      </c>
      <c r="K381" t="str">
        <f t="shared" si="414"/>
        <v/>
      </c>
      <c r="L381" t="str">
        <f t="shared" si="415"/>
        <v xml:space="preserve"> </v>
      </c>
      <c r="M381" t="str">
        <f t="shared" si="416"/>
        <v/>
      </c>
      <c r="N381" t="e">
        <f>VLOOKUP(E381,HC!A:B,2,0)</f>
        <v>#N/A</v>
      </c>
      <c r="O381" t="e">
        <f>VLOOKUP(N381,HC!B:C,2,0)</f>
        <v>#N/A</v>
      </c>
      <c r="P381" s="82" t="str">
        <f t="shared" ref="P381:BJ381" si="476">IFERROR(IF($G381="inactive","",IF(AND($L381&lt;P$1,$M381&lt;P$1),"",IF(AND($L381&gt;Q$1,$M381&gt;Q$1),"",IF(AND($L381&lt;P$1,$M381&lt;=Q$1),$M381-P$1,IF(AND($L381&gt;=P$1,$M381&gt;Q$1),Q$1-$L381,IF(AND($L381&gt;=P$1,$M381&lt;=Q$1),$M381-$L381,IF(AND($L381&lt;P$1,$M381&gt;Q$1),Q$1-P$1,""))))))),"")</f>
        <v/>
      </c>
      <c r="Q381" s="82" t="str">
        <f t="shared" si="476"/>
        <v/>
      </c>
      <c r="R381" s="82" t="str">
        <f t="shared" si="476"/>
        <v/>
      </c>
      <c r="S381" s="82" t="str">
        <f t="shared" si="476"/>
        <v/>
      </c>
      <c r="T381" s="82" t="str">
        <f t="shared" si="476"/>
        <v/>
      </c>
      <c r="U381" s="82" t="str">
        <f t="shared" si="476"/>
        <v/>
      </c>
      <c r="V381" s="82" t="str">
        <f t="shared" si="476"/>
        <v/>
      </c>
      <c r="W381" s="82" t="str">
        <f t="shared" si="476"/>
        <v/>
      </c>
      <c r="X381" s="82" t="str">
        <f t="shared" si="476"/>
        <v/>
      </c>
      <c r="Y381" s="82" t="str">
        <f t="shared" si="476"/>
        <v/>
      </c>
      <c r="Z381" s="82" t="str">
        <f t="shared" si="476"/>
        <v/>
      </c>
      <c r="AA381" s="82" t="str">
        <f t="shared" si="476"/>
        <v/>
      </c>
      <c r="AB381" s="82" t="str">
        <f t="shared" si="476"/>
        <v/>
      </c>
      <c r="AC381" s="82" t="str">
        <f t="shared" si="476"/>
        <v/>
      </c>
      <c r="AD381" s="82" t="str">
        <f t="shared" si="476"/>
        <v/>
      </c>
      <c r="AE381" s="82" t="str">
        <f t="shared" si="476"/>
        <v/>
      </c>
      <c r="AF381" s="82" t="str">
        <f t="shared" si="476"/>
        <v/>
      </c>
      <c r="AG381" s="82" t="str">
        <f t="shared" si="476"/>
        <v/>
      </c>
      <c r="AH381" s="82" t="str">
        <f t="shared" si="476"/>
        <v/>
      </c>
      <c r="AI381" s="82" t="str">
        <f t="shared" si="476"/>
        <v/>
      </c>
      <c r="AJ381" s="82" t="str">
        <f t="shared" si="476"/>
        <v/>
      </c>
      <c r="AK381" s="82" t="str">
        <f t="shared" si="476"/>
        <v/>
      </c>
      <c r="AL381" s="82" t="str">
        <f t="shared" si="476"/>
        <v/>
      </c>
      <c r="AM381" s="82" t="str">
        <f t="shared" si="476"/>
        <v/>
      </c>
      <c r="AN381" s="82" t="str">
        <f t="shared" si="476"/>
        <v/>
      </c>
      <c r="AO381" s="82" t="str">
        <f t="shared" si="476"/>
        <v/>
      </c>
      <c r="AP381" s="82" t="str">
        <f t="shared" si="476"/>
        <v/>
      </c>
      <c r="AQ381" s="82" t="str">
        <f t="shared" si="476"/>
        <v/>
      </c>
      <c r="AR381" s="82" t="str">
        <f t="shared" si="476"/>
        <v/>
      </c>
      <c r="AS381" s="82" t="str">
        <f t="shared" si="476"/>
        <v/>
      </c>
      <c r="AT381" s="82" t="str">
        <f t="shared" si="476"/>
        <v/>
      </c>
      <c r="AU381" s="82" t="str">
        <f t="shared" si="476"/>
        <v/>
      </c>
      <c r="AV381" s="82" t="str">
        <f t="shared" si="476"/>
        <v/>
      </c>
      <c r="AW381" s="82" t="str">
        <f t="shared" si="476"/>
        <v/>
      </c>
      <c r="AX381" s="82" t="str">
        <f t="shared" si="476"/>
        <v/>
      </c>
      <c r="AY381" s="82" t="str">
        <f t="shared" si="476"/>
        <v/>
      </c>
      <c r="AZ381" s="82" t="str">
        <f t="shared" si="476"/>
        <v/>
      </c>
      <c r="BA381" s="82" t="str">
        <f t="shared" si="476"/>
        <v/>
      </c>
      <c r="BB381" s="82" t="str">
        <f t="shared" si="476"/>
        <v/>
      </c>
      <c r="BC381" s="82" t="str">
        <f t="shared" si="476"/>
        <v/>
      </c>
      <c r="BD381" s="82" t="str">
        <f t="shared" si="476"/>
        <v/>
      </c>
      <c r="BE381" s="82" t="str">
        <f t="shared" si="476"/>
        <v/>
      </c>
      <c r="BF381" s="82" t="str">
        <f t="shared" si="476"/>
        <v/>
      </c>
      <c r="BG381" s="82" t="str">
        <f t="shared" si="476"/>
        <v/>
      </c>
      <c r="BH381" s="82" t="str">
        <f t="shared" si="476"/>
        <v/>
      </c>
      <c r="BI381" s="82" t="str">
        <f t="shared" si="476"/>
        <v/>
      </c>
      <c r="BJ381" s="82" t="str">
        <f t="shared" si="476"/>
        <v/>
      </c>
      <c r="BK381" s="82" t="str">
        <f t="shared" si="422"/>
        <v/>
      </c>
      <c r="BL381" s="82"/>
      <c r="BM381" s="82"/>
      <c r="BN381" s="82"/>
      <c r="BO381" s="82"/>
      <c r="BP381" s="82"/>
      <c r="BZ381">
        <f t="shared" si="420"/>
        <v>0</v>
      </c>
      <c r="CA381">
        <f t="shared" si="420"/>
        <v>0</v>
      </c>
    </row>
    <row r="382" spans="1:79" x14ac:dyDescent="0.25">
      <c r="A382" t="str">
        <f t="shared" si="411"/>
        <v>1</v>
      </c>
      <c r="B382" t="str">
        <f t="shared" si="412"/>
        <v>0</v>
      </c>
      <c r="C382">
        <f>COUNTIF($D$3:D382,D382)</f>
        <v>0</v>
      </c>
      <c r="J382" t="str">
        <f t="shared" si="413"/>
        <v/>
      </c>
      <c r="K382" t="str">
        <f t="shared" si="414"/>
        <v/>
      </c>
      <c r="L382" t="str">
        <f t="shared" si="415"/>
        <v xml:space="preserve"> </v>
      </c>
      <c r="M382" t="str">
        <f t="shared" si="416"/>
        <v/>
      </c>
      <c r="N382" t="e">
        <f>VLOOKUP(E382,HC!A:B,2,0)</f>
        <v>#N/A</v>
      </c>
      <c r="O382" t="e">
        <f>VLOOKUP(N382,HC!B:C,2,0)</f>
        <v>#N/A</v>
      </c>
      <c r="P382" s="82" t="str">
        <f t="shared" ref="P382:BJ382" si="477">IFERROR(IF($G382="inactive","",IF(AND($L382&lt;P$1,$M382&lt;P$1),"",IF(AND($L382&gt;Q$1,$M382&gt;Q$1),"",IF(AND($L382&lt;P$1,$M382&lt;=Q$1),$M382-P$1,IF(AND($L382&gt;=P$1,$M382&gt;Q$1),Q$1-$L382,IF(AND($L382&gt;=P$1,$M382&lt;=Q$1),$M382-$L382,IF(AND($L382&lt;P$1,$M382&gt;Q$1),Q$1-P$1,""))))))),"")</f>
        <v/>
      </c>
      <c r="Q382" s="82" t="str">
        <f t="shared" si="477"/>
        <v/>
      </c>
      <c r="R382" s="82" t="str">
        <f t="shared" si="477"/>
        <v/>
      </c>
      <c r="S382" s="82" t="str">
        <f t="shared" si="477"/>
        <v/>
      </c>
      <c r="T382" s="82" t="str">
        <f t="shared" si="477"/>
        <v/>
      </c>
      <c r="U382" s="82" t="str">
        <f t="shared" si="477"/>
        <v/>
      </c>
      <c r="V382" s="82" t="str">
        <f t="shared" si="477"/>
        <v/>
      </c>
      <c r="W382" s="82" t="str">
        <f t="shared" si="477"/>
        <v/>
      </c>
      <c r="X382" s="82" t="str">
        <f t="shared" si="477"/>
        <v/>
      </c>
      <c r="Y382" s="82" t="str">
        <f t="shared" si="477"/>
        <v/>
      </c>
      <c r="Z382" s="82" t="str">
        <f t="shared" si="477"/>
        <v/>
      </c>
      <c r="AA382" s="82" t="str">
        <f t="shared" si="477"/>
        <v/>
      </c>
      <c r="AB382" s="82" t="str">
        <f t="shared" si="477"/>
        <v/>
      </c>
      <c r="AC382" s="82" t="str">
        <f t="shared" si="477"/>
        <v/>
      </c>
      <c r="AD382" s="82" t="str">
        <f t="shared" si="477"/>
        <v/>
      </c>
      <c r="AE382" s="82" t="str">
        <f t="shared" si="477"/>
        <v/>
      </c>
      <c r="AF382" s="82" t="str">
        <f t="shared" si="477"/>
        <v/>
      </c>
      <c r="AG382" s="82" t="str">
        <f t="shared" si="477"/>
        <v/>
      </c>
      <c r="AH382" s="82" t="str">
        <f t="shared" si="477"/>
        <v/>
      </c>
      <c r="AI382" s="82" t="str">
        <f t="shared" si="477"/>
        <v/>
      </c>
      <c r="AJ382" s="82" t="str">
        <f t="shared" si="477"/>
        <v/>
      </c>
      <c r="AK382" s="82" t="str">
        <f t="shared" si="477"/>
        <v/>
      </c>
      <c r="AL382" s="82" t="str">
        <f t="shared" si="477"/>
        <v/>
      </c>
      <c r="AM382" s="82" t="str">
        <f t="shared" si="477"/>
        <v/>
      </c>
      <c r="AN382" s="82" t="str">
        <f t="shared" si="477"/>
        <v/>
      </c>
      <c r="AO382" s="82" t="str">
        <f t="shared" si="477"/>
        <v/>
      </c>
      <c r="AP382" s="82" t="str">
        <f t="shared" si="477"/>
        <v/>
      </c>
      <c r="AQ382" s="82" t="str">
        <f t="shared" si="477"/>
        <v/>
      </c>
      <c r="AR382" s="82" t="str">
        <f t="shared" si="477"/>
        <v/>
      </c>
      <c r="AS382" s="82" t="str">
        <f t="shared" si="477"/>
        <v/>
      </c>
      <c r="AT382" s="82" t="str">
        <f t="shared" si="477"/>
        <v/>
      </c>
      <c r="AU382" s="82" t="str">
        <f t="shared" si="477"/>
        <v/>
      </c>
      <c r="AV382" s="82" t="str">
        <f t="shared" si="477"/>
        <v/>
      </c>
      <c r="AW382" s="82" t="str">
        <f t="shared" si="477"/>
        <v/>
      </c>
      <c r="AX382" s="82" t="str">
        <f t="shared" si="477"/>
        <v/>
      </c>
      <c r="AY382" s="82" t="str">
        <f t="shared" si="477"/>
        <v/>
      </c>
      <c r="AZ382" s="82" t="str">
        <f t="shared" si="477"/>
        <v/>
      </c>
      <c r="BA382" s="82" t="str">
        <f t="shared" si="477"/>
        <v/>
      </c>
      <c r="BB382" s="82" t="str">
        <f t="shared" si="477"/>
        <v/>
      </c>
      <c r="BC382" s="82" t="str">
        <f t="shared" si="477"/>
        <v/>
      </c>
      <c r="BD382" s="82" t="str">
        <f t="shared" si="477"/>
        <v/>
      </c>
      <c r="BE382" s="82" t="str">
        <f t="shared" si="477"/>
        <v/>
      </c>
      <c r="BF382" s="82" t="str">
        <f t="shared" si="477"/>
        <v/>
      </c>
      <c r="BG382" s="82" t="str">
        <f t="shared" si="477"/>
        <v/>
      </c>
      <c r="BH382" s="82" t="str">
        <f t="shared" si="477"/>
        <v/>
      </c>
      <c r="BI382" s="82" t="str">
        <f t="shared" si="477"/>
        <v/>
      </c>
      <c r="BJ382" s="82" t="str">
        <f t="shared" si="477"/>
        <v/>
      </c>
      <c r="BK382" s="82" t="str">
        <f t="shared" si="422"/>
        <v/>
      </c>
      <c r="BL382" s="82"/>
      <c r="BM382" s="82"/>
      <c r="BN382" s="82"/>
      <c r="BO382" s="82"/>
      <c r="BP382" s="82"/>
      <c r="BZ382">
        <f t="shared" si="420"/>
        <v>0</v>
      </c>
      <c r="CA382">
        <f t="shared" si="420"/>
        <v>0</v>
      </c>
    </row>
    <row r="383" spans="1:79" x14ac:dyDescent="0.25">
      <c r="A383" t="str">
        <f t="shared" si="411"/>
        <v>1</v>
      </c>
      <c r="B383" t="str">
        <f t="shared" si="412"/>
        <v>0</v>
      </c>
      <c r="C383">
        <f>COUNTIF($D$3:D383,D383)</f>
        <v>0</v>
      </c>
      <c r="J383" t="str">
        <f t="shared" si="413"/>
        <v/>
      </c>
      <c r="K383" t="str">
        <f t="shared" si="414"/>
        <v/>
      </c>
      <c r="L383" t="str">
        <f t="shared" si="415"/>
        <v xml:space="preserve"> </v>
      </c>
      <c r="M383" t="str">
        <f t="shared" si="416"/>
        <v/>
      </c>
      <c r="N383" t="e">
        <f>VLOOKUP(E383,HC!A:B,2,0)</f>
        <v>#N/A</v>
      </c>
      <c r="O383" t="e">
        <f>VLOOKUP(N383,HC!B:C,2,0)</f>
        <v>#N/A</v>
      </c>
      <c r="P383" s="82" t="str">
        <f t="shared" ref="P383:BJ383" si="478">IFERROR(IF($G383="inactive","",IF(AND($L383&lt;P$1,$M383&lt;P$1),"",IF(AND($L383&gt;Q$1,$M383&gt;Q$1),"",IF(AND($L383&lt;P$1,$M383&lt;=Q$1),$M383-P$1,IF(AND($L383&gt;=P$1,$M383&gt;Q$1),Q$1-$L383,IF(AND($L383&gt;=P$1,$M383&lt;=Q$1),$M383-$L383,IF(AND($L383&lt;P$1,$M383&gt;Q$1),Q$1-P$1,""))))))),"")</f>
        <v/>
      </c>
      <c r="Q383" s="82" t="str">
        <f t="shared" si="478"/>
        <v/>
      </c>
      <c r="R383" s="82" t="str">
        <f t="shared" si="478"/>
        <v/>
      </c>
      <c r="S383" s="82" t="str">
        <f t="shared" si="478"/>
        <v/>
      </c>
      <c r="T383" s="82" t="str">
        <f t="shared" si="478"/>
        <v/>
      </c>
      <c r="U383" s="82" t="str">
        <f t="shared" si="478"/>
        <v/>
      </c>
      <c r="V383" s="82" t="str">
        <f t="shared" si="478"/>
        <v/>
      </c>
      <c r="W383" s="82" t="str">
        <f t="shared" si="478"/>
        <v/>
      </c>
      <c r="X383" s="82" t="str">
        <f t="shared" si="478"/>
        <v/>
      </c>
      <c r="Y383" s="82" t="str">
        <f t="shared" si="478"/>
        <v/>
      </c>
      <c r="Z383" s="82" t="str">
        <f t="shared" si="478"/>
        <v/>
      </c>
      <c r="AA383" s="82" t="str">
        <f t="shared" si="478"/>
        <v/>
      </c>
      <c r="AB383" s="82" t="str">
        <f t="shared" si="478"/>
        <v/>
      </c>
      <c r="AC383" s="82" t="str">
        <f t="shared" si="478"/>
        <v/>
      </c>
      <c r="AD383" s="82" t="str">
        <f t="shared" si="478"/>
        <v/>
      </c>
      <c r="AE383" s="82" t="str">
        <f t="shared" si="478"/>
        <v/>
      </c>
      <c r="AF383" s="82" t="str">
        <f t="shared" si="478"/>
        <v/>
      </c>
      <c r="AG383" s="82" t="str">
        <f t="shared" si="478"/>
        <v/>
      </c>
      <c r="AH383" s="82" t="str">
        <f t="shared" si="478"/>
        <v/>
      </c>
      <c r="AI383" s="82" t="str">
        <f t="shared" si="478"/>
        <v/>
      </c>
      <c r="AJ383" s="82" t="str">
        <f t="shared" si="478"/>
        <v/>
      </c>
      <c r="AK383" s="82" t="str">
        <f t="shared" si="478"/>
        <v/>
      </c>
      <c r="AL383" s="82" t="str">
        <f t="shared" si="478"/>
        <v/>
      </c>
      <c r="AM383" s="82" t="str">
        <f t="shared" si="478"/>
        <v/>
      </c>
      <c r="AN383" s="82" t="str">
        <f t="shared" si="478"/>
        <v/>
      </c>
      <c r="AO383" s="82" t="str">
        <f t="shared" si="478"/>
        <v/>
      </c>
      <c r="AP383" s="82" t="str">
        <f t="shared" si="478"/>
        <v/>
      </c>
      <c r="AQ383" s="82" t="str">
        <f t="shared" si="478"/>
        <v/>
      </c>
      <c r="AR383" s="82" t="str">
        <f t="shared" si="478"/>
        <v/>
      </c>
      <c r="AS383" s="82" t="str">
        <f t="shared" si="478"/>
        <v/>
      </c>
      <c r="AT383" s="82" t="str">
        <f t="shared" si="478"/>
        <v/>
      </c>
      <c r="AU383" s="82" t="str">
        <f t="shared" si="478"/>
        <v/>
      </c>
      <c r="AV383" s="82" t="str">
        <f t="shared" si="478"/>
        <v/>
      </c>
      <c r="AW383" s="82" t="str">
        <f t="shared" si="478"/>
        <v/>
      </c>
      <c r="AX383" s="82" t="str">
        <f t="shared" si="478"/>
        <v/>
      </c>
      <c r="AY383" s="82" t="str">
        <f t="shared" si="478"/>
        <v/>
      </c>
      <c r="AZ383" s="82" t="str">
        <f t="shared" si="478"/>
        <v/>
      </c>
      <c r="BA383" s="82" t="str">
        <f t="shared" si="478"/>
        <v/>
      </c>
      <c r="BB383" s="82" t="str">
        <f t="shared" si="478"/>
        <v/>
      </c>
      <c r="BC383" s="82" t="str">
        <f t="shared" si="478"/>
        <v/>
      </c>
      <c r="BD383" s="82" t="str">
        <f t="shared" si="478"/>
        <v/>
      </c>
      <c r="BE383" s="82" t="str">
        <f t="shared" si="478"/>
        <v/>
      </c>
      <c r="BF383" s="82" t="str">
        <f t="shared" si="478"/>
        <v/>
      </c>
      <c r="BG383" s="82" t="str">
        <f t="shared" si="478"/>
        <v/>
      </c>
      <c r="BH383" s="82" t="str">
        <f t="shared" si="478"/>
        <v/>
      </c>
      <c r="BI383" s="82" t="str">
        <f t="shared" si="478"/>
        <v/>
      </c>
      <c r="BJ383" s="82" t="str">
        <f t="shared" si="478"/>
        <v/>
      </c>
      <c r="BK383" s="82" t="str">
        <f t="shared" si="422"/>
        <v/>
      </c>
      <c r="BL383" s="82"/>
      <c r="BM383" s="82"/>
      <c r="BN383" s="82"/>
      <c r="BO383" s="82"/>
      <c r="BP383" s="82"/>
      <c r="BZ383">
        <f t="shared" si="420"/>
        <v>0</v>
      </c>
      <c r="CA383">
        <f t="shared" si="420"/>
        <v>0</v>
      </c>
    </row>
    <row r="384" spans="1:79" x14ac:dyDescent="0.25">
      <c r="A384" t="str">
        <f t="shared" si="411"/>
        <v>1</v>
      </c>
      <c r="B384" t="str">
        <f t="shared" si="412"/>
        <v>0</v>
      </c>
      <c r="C384">
        <f>COUNTIF($D$3:D384,D384)</f>
        <v>0</v>
      </c>
      <c r="J384" t="str">
        <f t="shared" si="413"/>
        <v/>
      </c>
      <c r="K384" t="str">
        <f t="shared" si="414"/>
        <v/>
      </c>
      <c r="L384" t="str">
        <f t="shared" si="415"/>
        <v xml:space="preserve"> </v>
      </c>
      <c r="M384" t="str">
        <f t="shared" si="416"/>
        <v/>
      </c>
      <c r="N384" t="e">
        <f>VLOOKUP(E384,HC!A:B,2,0)</f>
        <v>#N/A</v>
      </c>
      <c r="O384" t="e">
        <f>VLOOKUP(N384,HC!B:C,2,0)</f>
        <v>#N/A</v>
      </c>
      <c r="P384" s="82" t="str">
        <f t="shared" ref="P384:BJ384" si="479">IFERROR(IF($G384="inactive","",IF(AND($L384&lt;P$1,$M384&lt;P$1),"",IF(AND($L384&gt;Q$1,$M384&gt;Q$1),"",IF(AND($L384&lt;P$1,$M384&lt;=Q$1),$M384-P$1,IF(AND($L384&gt;=P$1,$M384&gt;Q$1),Q$1-$L384,IF(AND($L384&gt;=P$1,$M384&lt;=Q$1),$M384-$L384,IF(AND($L384&lt;P$1,$M384&gt;Q$1),Q$1-P$1,""))))))),"")</f>
        <v/>
      </c>
      <c r="Q384" s="82" t="str">
        <f t="shared" si="479"/>
        <v/>
      </c>
      <c r="R384" s="82" t="str">
        <f t="shared" si="479"/>
        <v/>
      </c>
      <c r="S384" s="82" t="str">
        <f t="shared" si="479"/>
        <v/>
      </c>
      <c r="T384" s="82" t="str">
        <f t="shared" si="479"/>
        <v/>
      </c>
      <c r="U384" s="82" t="str">
        <f t="shared" si="479"/>
        <v/>
      </c>
      <c r="V384" s="82" t="str">
        <f t="shared" si="479"/>
        <v/>
      </c>
      <c r="W384" s="82" t="str">
        <f t="shared" si="479"/>
        <v/>
      </c>
      <c r="X384" s="82" t="str">
        <f t="shared" si="479"/>
        <v/>
      </c>
      <c r="Y384" s="82" t="str">
        <f t="shared" si="479"/>
        <v/>
      </c>
      <c r="Z384" s="82" t="str">
        <f t="shared" si="479"/>
        <v/>
      </c>
      <c r="AA384" s="82" t="str">
        <f t="shared" si="479"/>
        <v/>
      </c>
      <c r="AB384" s="82" t="str">
        <f t="shared" si="479"/>
        <v/>
      </c>
      <c r="AC384" s="82" t="str">
        <f t="shared" si="479"/>
        <v/>
      </c>
      <c r="AD384" s="82" t="str">
        <f t="shared" si="479"/>
        <v/>
      </c>
      <c r="AE384" s="82" t="str">
        <f t="shared" si="479"/>
        <v/>
      </c>
      <c r="AF384" s="82" t="str">
        <f t="shared" si="479"/>
        <v/>
      </c>
      <c r="AG384" s="82" t="str">
        <f t="shared" si="479"/>
        <v/>
      </c>
      <c r="AH384" s="82" t="str">
        <f t="shared" si="479"/>
        <v/>
      </c>
      <c r="AI384" s="82" t="str">
        <f t="shared" si="479"/>
        <v/>
      </c>
      <c r="AJ384" s="82" t="str">
        <f t="shared" si="479"/>
        <v/>
      </c>
      <c r="AK384" s="82" t="str">
        <f t="shared" si="479"/>
        <v/>
      </c>
      <c r="AL384" s="82" t="str">
        <f t="shared" si="479"/>
        <v/>
      </c>
      <c r="AM384" s="82" t="str">
        <f t="shared" si="479"/>
        <v/>
      </c>
      <c r="AN384" s="82" t="str">
        <f t="shared" si="479"/>
        <v/>
      </c>
      <c r="AO384" s="82" t="str">
        <f t="shared" si="479"/>
        <v/>
      </c>
      <c r="AP384" s="82" t="str">
        <f t="shared" si="479"/>
        <v/>
      </c>
      <c r="AQ384" s="82" t="str">
        <f t="shared" si="479"/>
        <v/>
      </c>
      <c r="AR384" s="82" t="str">
        <f t="shared" si="479"/>
        <v/>
      </c>
      <c r="AS384" s="82" t="str">
        <f t="shared" si="479"/>
        <v/>
      </c>
      <c r="AT384" s="82" t="str">
        <f t="shared" si="479"/>
        <v/>
      </c>
      <c r="AU384" s="82" t="str">
        <f t="shared" si="479"/>
        <v/>
      </c>
      <c r="AV384" s="82" t="str">
        <f t="shared" si="479"/>
        <v/>
      </c>
      <c r="AW384" s="82" t="str">
        <f t="shared" si="479"/>
        <v/>
      </c>
      <c r="AX384" s="82" t="str">
        <f t="shared" si="479"/>
        <v/>
      </c>
      <c r="AY384" s="82" t="str">
        <f t="shared" si="479"/>
        <v/>
      </c>
      <c r="AZ384" s="82" t="str">
        <f t="shared" si="479"/>
        <v/>
      </c>
      <c r="BA384" s="82" t="str">
        <f t="shared" si="479"/>
        <v/>
      </c>
      <c r="BB384" s="82" t="str">
        <f t="shared" si="479"/>
        <v/>
      </c>
      <c r="BC384" s="82" t="str">
        <f t="shared" si="479"/>
        <v/>
      </c>
      <c r="BD384" s="82" t="str">
        <f t="shared" si="479"/>
        <v/>
      </c>
      <c r="BE384" s="82" t="str">
        <f t="shared" si="479"/>
        <v/>
      </c>
      <c r="BF384" s="82" t="str">
        <f t="shared" si="479"/>
        <v/>
      </c>
      <c r="BG384" s="82" t="str">
        <f t="shared" si="479"/>
        <v/>
      </c>
      <c r="BH384" s="82" t="str">
        <f t="shared" si="479"/>
        <v/>
      </c>
      <c r="BI384" s="82" t="str">
        <f t="shared" si="479"/>
        <v/>
      </c>
      <c r="BJ384" s="82" t="str">
        <f t="shared" si="479"/>
        <v/>
      </c>
      <c r="BK384" s="82" t="str">
        <f t="shared" si="422"/>
        <v/>
      </c>
      <c r="BL384" s="82"/>
      <c r="BM384" s="82"/>
      <c r="BN384" s="82"/>
      <c r="BO384" s="82"/>
      <c r="BP384" s="82"/>
      <c r="BZ384">
        <f t="shared" si="420"/>
        <v>0</v>
      </c>
      <c r="CA384">
        <f t="shared" si="420"/>
        <v>0</v>
      </c>
    </row>
    <row r="385" spans="1:79" x14ac:dyDescent="0.25">
      <c r="A385" t="str">
        <f t="shared" si="411"/>
        <v>1</v>
      </c>
      <c r="B385" t="str">
        <f t="shared" si="412"/>
        <v>0</v>
      </c>
      <c r="C385">
        <f>COUNTIF($D$3:D385,D385)</f>
        <v>0</v>
      </c>
      <c r="J385" t="str">
        <f t="shared" si="413"/>
        <v/>
      </c>
      <c r="K385" t="str">
        <f t="shared" si="414"/>
        <v/>
      </c>
      <c r="L385" t="str">
        <f t="shared" si="415"/>
        <v xml:space="preserve"> </v>
      </c>
      <c r="M385" t="str">
        <f t="shared" si="416"/>
        <v/>
      </c>
      <c r="N385" t="e">
        <f>VLOOKUP(E385,HC!A:B,2,0)</f>
        <v>#N/A</v>
      </c>
      <c r="O385" t="e">
        <f>VLOOKUP(N385,HC!B:C,2,0)</f>
        <v>#N/A</v>
      </c>
      <c r="P385" s="82" t="str">
        <f t="shared" ref="P385:BJ385" si="480">IFERROR(IF($G385="inactive","",IF(AND($L385&lt;P$1,$M385&lt;P$1),"",IF(AND($L385&gt;Q$1,$M385&gt;Q$1),"",IF(AND($L385&lt;P$1,$M385&lt;=Q$1),$M385-P$1,IF(AND($L385&gt;=P$1,$M385&gt;Q$1),Q$1-$L385,IF(AND($L385&gt;=P$1,$M385&lt;=Q$1),$M385-$L385,IF(AND($L385&lt;P$1,$M385&gt;Q$1),Q$1-P$1,""))))))),"")</f>
        <v/>
      </c>
      <c r="Q385" s="82" t="str">
        <f t="shared" si="480"/>
        <v/>
      </c>
      <c r="R385" s="82" t="str">
        <f t="shared" si="480"/>
        <v/>
      </c>
      <c r="S385" s="82" t="str">
        <f t="shared" si="480"/>
        <v/>
      </c>
      <c r="T385" s="82" t="str">
        <f t="shared" si="480"/>
        <v/>
      </c>
      <c r="U385" s="82" t="str">
        <f t="shared" si="480"/>
        <v/>
      </c>
      <c r="V385" s="82" t="str">
        <f t="shared" si="480"/>
        <v/>
      </c>
      <c r="W385" s="82" t="str">
        <f t="shared" si="480"/>
        <v/>
      </c>
      <c r="X385" s="82" t="str">
        <f t="shared" si="480"/>
        <v/>
      </c>
      <c r="Y385" s="82" t="str">
        <f t="shared" si="480"/>
        <v/>
      </c>
      <c r="Z385" s="82" t="str">
        <f t="shared" si="480"/>
        <v/>
      </c>
      <c r="AA385" s="82" t="str">
        <f t="shared" si="480"/>
        <v/>
      </c>
      <c r="AB385" s="82" t="str">
        <f t="shared" si="480"/>
        <v/>
      </c>
      <c r="AC385" s="82" t="str">
        <f t="shared" si="480"/>
        <v/>
      </c>
      <c r="AD385" s="82" t="str">
        <f t="shared" si="480"/>
        <v/>
      </c>
      <c r="AE385" s="82" t="str">
        <f t="shared" si="480"/>
        <v/>
      </c>
      <c r="AF385" s="82" t="str">
        <f t="shared" si="480"/>
        <v/>
      </c>
      <c r="AG385" s="82" t="str">
        <f t="shared" si="480"/>
        <v/>
      </c>
      <c r="AH385" s="82" t="str">
        <f t="shared" si="480"/>
        <v/>
      </c>
      <c r="AI385" s="82" t="str">
        <f t="shared" si="480"/>
        <v/>
      </c>
      <c r="AJ385" s="82" t="str">
        <f t="shared" si="480"/>
        <v/>
      </c>
      <c r="AK385" s="82" t="str">
        <f t="shared" si="480"/>
        <v/>
      </c>
      <c r="AL385" s="82" t="str">
        <f t="shared" si="480"/>
        <v/>
      </c>
      <c r="AM385" s="82" t="str">
        <f t="shared" si="480"/>
        <v/>
      </c>
      <c r="AN385" s="82" t="str">
        <f t="shared" si="480"/>
        <v/>
      </c>
      <c r="AO385" s="82" t="str">
        <f t="shared" si="480"/>
        <v/>
      </c>
      <c r="AP385" s="82" t="str">
        <f t="shared" si="480"/>
        <v/>
      </c>
      <c r="AQ385" s="82" t="str">
        <f t="shared" si="480"/>
        <v/>
      </c>
      <c r="AR385" s="82" t="str">
        <f t="shared" si="480"/>
        <v/>
      </c>
      <c r="AS385" s="82" t="str">
        <f t="shared" si="480"/>
        <v/>
      </c>
      <c r="AT385" s="82" t="str">
        <f t="shared" si="480"/>
        <v/>
      </c>
      <c r="AU385" s="82" t="str">
        <f t="shared" si="480"/>
        <v/>
      </c>
      <c r="AV385" s="82" t="str">
        <f t="shared" si="480"/>
        <v/>
      </c>
      <c r="AW385" s="82" t="str">
        <f t="shared" si="480"/>
        <v/>
      </c>
      <c r="AX385" s="82" t="str">
        <f t="shared" si="480"/>
        <v/>
      </c>
      <c r="AY385" s="82" t="str">
        <f t="shared" si="480"/>
        <v/>
      </c>
      <c r="AZ385" s="82" t="str">
        <f t="shared" si="480"/>
        <v/>
      </c>
      <c r="BA385" s="82" t="str">
        <f t="shared" si="480"/>
        <v/>
      </c>
      <c r="BB385" s="82" t="str">
        <f t="shared" si="480"/>
        <v/>
      </c>
      <c r="BC385" s="82" t="str">
        <f t="shared" si="480"/>
        <v/>
      </c>
      <c r="BD385" s="82" t="str">
        <f t="shared" si="480"/>
        <v/>
      </c>
      <c r="BE385" s="82" t="str">
        <f t="shared" si="480"/>
        <v/>
      </c>
      <c r="BF385" s="82" t="str">
        <f t="shared" si="480"/>
        <v/>
      </c>
      <c r="BG385" s="82" t="str">
        <f t="shared" si="480"/>
        <v/>
      </c>
      <c r="BH385" s="82" t="str">
        <f t="shared" si="480"/>
        <v/>
      </c>
      <c r="BI385" s="82" t="str">
        <f t="shared" si="480"/>
        <v/>
      </c>
      <c r="BJ385" s="82" t="str">
        <f t="shared" si="480"/>
        <v/>
      </c>
      <c r="BK385" s="82" t="str">
        <f t="shared" si="422"/>
        <v/>
      </c>
      <c r="BL385" s="82"/>
      <c r="BM385" s="82"/>
      <c r="BN385" s="82"/>
      <c r="BO385" s="82"/>
      <c r="BP385" s="82"/>
      <c r="BZ385">
        <f t="shared" si="420"/>
        <v>0</v>
      </c>
      <c r="CA385">
        <f t="shared" si="420"/>
        <v>0</v>
      </c>
    </row>
    <row r="386" spans="1:79" x14ac:dyDescent="0.25">
      <c r="A386" t="str">
        <f t="shared" si="411"/>
        <v>1</v>
      </c>
      <c r="B386" t="str">
        <f t="shared" si="412"/>
        <v>0</v>
      </c>
      <c r="C386">
        <f>COUNTIF($D$3:D386,D386)</f>
        <v>0</v>
      </c>
      <c r="J386" t="str">
        <f t="shared" si="413"/>
        <v/>
      </c>
      <c r="K386" t="str">
        <f t="shared" si="414"/>
        <v/>
      </c>
      <c r="L386" t="str">
        <f t="shared" si="415"/>
        <v xml:space="preserve"> </v>
      </c>
      <c r="M386" t="str">
        <f t="shared" si="416"/>
        <v/>
      </c>
      <c r="N386" t="e">
        <f>VLOOKUP(E386,HC!A:B,2,0)</f>
        <v>#N/A</v>
      </c>
      <c r="O386" t="e">
        <f>VLOOKUP(N386,HC!B:C,2,0)</f>
        <v>#N/A</v>
      </c>
      <c r="P386" s="82" t="str">
        <f t="shared" ref="P386:BJ386" si="481">IFERROR(IF($G386="inactive","",IF(AND($L386&lt;P$1,$M386&lt;P$1),"",IF(AND($L386&gt;Q$1,$M386&gt;Q$1),"",IF(AND($L386&lt;P$1,$M386&lt;=Q$1),$M386-P$1,IF(AND($L386&gt;=P$1,$M386&gt;Q$1),Q$1-$L386,IF(AND($L386&gt;=P$1,$M386&lt;=Q$1),$M386-$L386,IF(AND($L386&lt;P$1,$M386&gt;Q$1),Q$1-P$1,""))))))),"")</f>
        <v/>
      </c>
      <c r="Q386" s="82" t="str">
        <f t="shared" si="481"/>
        <v/>
      </c>
      <c r="R386" s="82" t="str">
        <f t="shared" si="481"/>
        <v/>
      </c>
      <c r="S386" s="82" t="str">
        <f t="shared" si="481"/>
        <v/>
      </c>
      <c r="T386" s="82" t="str">
        <f t="shared" si="481"/>
        <v/>
      </c>
      <c r="U386" s="82" t="str">
        <f t="shared" si="481"/>
        <v/>
      </c>
      <c r="V386" s="82" t="str">
        <f t="shared" si="481"/>
        <v/>
      </c>
      <c r="W386" s="82" t="str">
        <f t="shared" si="481"/>
        <v/>
      </c>
      <c r="X386" s="82" t="str">
        <f t="shared" si="481"/>
        <v/>
      </c>
      <c r="Y386" s="82" t="str">
        <f t="shared" si="481"/>
        <v/>
      </c>
      <c r="Z386" s="82" t="str">
        <f t="shared" si="481"/>
        <v/>
      </c>
      <c r="AA386" s="82" t="str">
        <f t="shared" si="481"/>
        <v/>
      </c>
      <c r="AB386" s="82" t="str">
        <f t="shared" si="481"/>
        <v/>
      </c>
      <c r="AC386" s="82" t="str">
        <f t="shared" si="481"/>
        <v/>
      </c>
      <c r="AD386" s="82" t="str">
        <f t="shared" si="481"/>
        <v/>
      </c>
      <c r="AE386" s="82" t="str">
        <f t="shared" si="481"/>
        <v/>
      </c>
      <c r="AF386" s="82" t="str">
        <f t="shared" si="481"/>
        <v/>
      </c>
      <c r="AG386" s="82" t="str">
        <f t="shared" si="481"/>
        <v/>
      </c>
      <c r="AH386" s="82" t="str">
        <f t="shared" si="481"/>
        <v/>
      </c>
      <c r="AI386" s="82" t="str">
        <f t="shared" si="481"/>
        <v/>
      </c>
      <c r="AJ386" s="82" t="str">
        <f t="shared" si="481"/>
        <v/>
      </c>
      <c r="AK386" s="82" t="str">
        <f t="shared" si="481"/>
        <v/>
      </c>
      <c r="AL386" s="82" t="str">
        <f t="shared" si="481"/>
        <v/>
      </c>
      <c r="AM386" s="82" t="str">
        <f t="shared" si="481"/>
        <v/>
      </c>
      <c r="AN386" s="82" t="str">
        <f t="shared" si="481"/>
        <v/>
      </c>
      <c r="AO386" s="82" t="str">
        <f t="shared" si="481"/>
        <v/>
      </c>
      <c r="AP386" s="82" t="str">
        <f t="shared" si="481"/>
        <v/>
      </c>
      <c r="AQ386" s="82" t="str">
        <f t="shared" si="481"/>
        <v/>
      </c>
      <c r="AR386" s="82" t="str">
        <f t="shared" si="481"/>
        <v/>
      </c>
      <c r="AS386" s="82" t="str">
        <f t="shared" si="481"/>
        <v/>
      </c>
      <c r="AT386" s="82" t="str">
        <f t="shared" si="481"/>
        <v/>
      </c>
      <c r="AU386" s="82" t="str">
        <f t="shared" si="481"/>
        <v/>
      </c>
      <c r="AV386" s="82" t="str">
        <f t="shared" si="481"/>
        <v/>
      </c>
      <c r="AW386" s="82" t="str">
        <f t="shared" si="481"/>
        <v/>
      </c>
      <c r="AX386" s="82" t="str">
        <f t="shared" si="481"/>
        <v/>
      </c>
      <c r="AY386" s="82" t="str">
        <f t="shared" si="481"/>
        <v/>
      </c>
      <c r="AZ386" s="82" t="str">
        <f t="shared" si="481"/>
        <v/>
      </c>
      <c r="BA386" s="82" t="str">
        <f t="shared" si="481"/>
        <v/>
      </c>
      <c r="BB386" s="82" t="str">
        <f t="shared" si="481"/>
        <v/>
      </c>
      <c r="BC386" s="82" t="str">
        <f t="shared" si="481"/>
        <v/>
      </c>
      <c r="BD386" s="82" t="str">
        <f t="shared" si="481"/>
        <v/>
      </c>
      <c r="BE386" s="82" t="str">
        <f t="shared" si="481"/>
        <v/>
      </c>
      <c r="BF386" s="82" t="str">
        <f t="shared" si="481"/>
        <v/>
      </c>
      <c r="BG386" s="82" t="str">
        <f t="shared" si="481"/>
        <v/>
      </c>
      <c r="BH386" s="82" t="str">
        <f t="shared" si="481"/>
        <v/>
      </c>
      <c r="BI386" s="82" t="str">
        <f t="shared" si="481"/>
        <v/>
      </c>
      <c r="BJ386" s="82" t="str">
        <f t="shared" si="481"/>
        <v/>
      </c>
      <c r="BK386" s="82" t="str">
        <f t="shared" si="422"/>
        <v/>
      </c>
      <c r="BL386" s="82"/>
      <c r="BM386" s="82"/>
      <c r="BN386" s="82"/>
      <c r="BO386" s="82"/>
      <c r="BP386" s="82"/>
      <c r="BZ386">
        <f t="shared" si="420"/>
        <v>0</v>
      </c>
      <c r="CA386">
        <f t="shared" si="420"/>
        <v>0</v>
      </c>
    </row>
    <row r="387" spans="1:79" x14ac:dyDescent="0.25">
      <c r="A387" t="str">
        <f t="shared" si="411"/>
        <v>1</v>
      </c>
      <c r="B387" t="str">
        <f t="shared" si="412"/>
        <v>0</v>
      </c>
      <c r="C387">
        <f>COUNTIF($D$3:D387,D387)</f>
        <v>0</v>
      </c>
      <c r="J387" t="str">
        <f t="shared" si="413"/>
        <v/>
      </c>
      <c r="K387" t="str">
        <f t="shared" si="414"/>
        <v/>
      </c>
      <c r="L387" t="str">
        <f t="shared" si="415"/>
        <v xml:space="preserve"> </v>
      </c>
      <c r="M387" t="str">
        <f t="shared" si="416"/>
        <v/>
      </c>
      <c r="N387" t="e">
        <f>VLOOKUP(E387,HC!A:B,2,0)</f>
        <v>#N/A</v>
      </c>
      <c r="O387" t="e">
        <f>VLOOKUP(N387,HC!B:C,2,0)</f>
        <v>#N/A</v>
      </c>
      <c r="P387" s="82" t="str">
        <f t="shared" ref="P387:BJ387" si="482">IFERROR(IF($G387="inactive","",IF(AND($L387&lt;P$1,$M387&lt;P$1),"",IF(AND($L387&gt;Q$1,$M387&gt;Q$1),"",IF(AND($L387&lt;P$1,$M387&lt;=Q$1),$M387-P$1,IF(AND($L387&gt;=P$1,$M387&gt;Q$1),Q$1-$L387,IF(AND($L387&gt;=P$1,$M387&lt;=Q$1),$M387-$L387,IF(AND($L387&lt;P$1,$M387&gt;Q$1),Q$1-P$1,""))))))),"")</f>
        <v/>
      </c>
      <c r="Q387" s="82" t="str">
        <f t="shared" si="482"/>
        <v/>
      </c>
      <c r="R387" s="82" t="str">
        <f t="shared" si="482"/>
        <v/>
      </c>
      <c r="S387" s="82" t="str">
        <f t="shared" si="482"/>
        <v/>
      </c>
      <c r="T387" s="82" t="str">
        <f t="shared" si="482"/>
        <v/>
      </c>
      <c r="U387" s="82" t="str">
        <f t="shared" si="482"/>
        <v/>
      </c>
      <c r="V387" s="82" t="str">
        <f t="shared" si="482"/>
        <v/>
      </c>
      <c r="W387" s="82" t="str">
        <f t="shared" si="482"/>
        <v/>
      </c>
      <c r="X387" s="82" t="str">
        <f t="shared" si="482"/>
        <v/>
      </c>
      <c r="Y387" s="82" t="str">
        <f t="shared" si="482"/>
        <v/>
      </c>
      <c r="Z387" s="82" t="str">
        <f t="shared" si="482"/>
        <v/>
      </c>
      <c r="AA387" s="82" t="str">
        <f t="shared" si="482"/>
        <v/>
      </c>
      <c r="AB387" s="82" t="str">
        <f t="shared" si="482"/>
        <v/>
      </c>
      <c r="AC387" s="82" t="str">
        <f t="shared" si="482"/>
        <v/>
      </c>
      <c r="AD387" s="82" t="str">
        <f t="shared" si="482"/>
        <v/>
      </c>
      <c r="AE387" s="82" t="str">
        <f t="shared" si="482"/>
        <v/>
      </c>
      <c r="AF387" s="82" t="str">
        <f t="shared" si="482"/>
        <v/>
      </c>
      <c r="AG387" s="82" t="str">
        <f t="shared" si="482"/>
        <v/>
      </c>
      <c r="AH387" s="82" t="str">
        <f t="shared" si="482"/>
        <v/>
      </c>
      <c r="AI387" s="82" t="str">
        <f t="shared" si="482"/>
        <v/>
      </c>
      <c r="AJ387" s="82" t="str">
        <f t="shared" si="482"/>
        <v/>
      </c>
      <c r="AK387" s="82" t="str">
        <f t="shared" si="482"/>
        <v/>
      </c>
      <c r="AL387" s="82" t="str">
        <f t="shared" si="482"/>
        <v/>
      </c>
      <c r="AM387" s="82" t="str">
        <f t="shared" si="482"/>
        <v/>
      </c>
      <c r="AN387" s="82" t="str">
        <f t="shared" si="482"/>
        <v/>
      </c>
      <c r="AO387" s="82" t="str">
        <f t="shared" si="482"/>
        <v/>
      </c>
      <c r="AP387" s="82" t="str">
        <f t="shared" si="482"/>
        <v/>
      </c>
      <c r="AQ387" s="82" t="str">
        <f t="shared" si="482"/>
        <v/>
      </c>
      <c r="AR387" s="82" t="str">
        <f t="shared" si="482"/>
        <v/>
      </c>
      <c r="AS387" s="82" t="str">
        <f t="shared" si="482"/>
        <v/>
      </c>
      <c r="AT387" s="82" t="str">
        <f t="shared" si="482"/>
        <v/>
      </c>
      <c r="AU387" s="82" t="str">
        <f t="shared" si="482"/>
        <v/>
      </c>
      <c r="AV387" s="82" t="str">
        <f t="shared" si="482"/>
        <v/>
      </c>
      <c r="AW387" s="82" t="str">
        <f t="shared" si="482"/>
        <v/>
      </c>
      <c r="AX387" s="82" t="str">
        <f t="shared" si="482"/>
        <v/>
      </c>
      <c r="AY387" s="82" t="str">
        <f t="shared" si="482"/>
        <v/>
      </c>
      <c r="AZ387" s="82" t="str">
        <f t="shared" si="482"/>
        <v/>
      </c>
      <c r="BA387" s="82" t="str">
        <f t="shared" si="482"/>
        <v/>
      </c>
      <c r="BB387" s="82" t="str">
        <f t="shared" si="482"/>
        <v/>
      </c>
      <c r="BC387" s="82" t="str">
        <f t="shared" si="482"/>
        <v/>
      </c>
      <c r="BD387" s="82" t="str">
        <f t="shared" si="482"/>
        <v/>
      </c>
      <c r="BE387" s="82" t="str">
        <f t="shared" si="482"/>
        <v/>
      </c>
      <c r="BF387" s="82" t="str">
        <f t="shared" si="482"/>
        <v/>
      </c>
      <c r="BG387" s="82" t="str">
        <f t="shared" si="482"/>
        <v/>
      </c>
      <c r="BH387" s="82" t="str">
        <f t="shared" si="482"/>
        <v/>
      </c>
      <c r="BI387" s="82" t="str">
        <f t="shared" si="482"/>
        <v/>
      </c>
      <c r="BJ387" s="82" t="str">
        <f t="shared" si="482"/>
        <v/>
      </c>
      <c r="BK387" s="82" t="str">
        <f t="shared" si="422"/>
        <v/>
      </c>
      <c r="BL387" s="82"/>
      <c r="BM387" s="82"/>
      <c r="BN387" s="82"/>
      <c r="BO387" s="82"/>
      <c r="BP387" s="82"/>
      <c r="BZ387">
        <f t="shared" si="420"/>
        <v>0</v>
      </c>
      <c r="CA387">
        <f t="shared" si="420"/>
        <v>0</v>
      </c>
    </row>
    <row r="388" spans="1:79" x14ac:dyDescent="0.25">
      <c r="A388" t="str">
        <f t="shared" ref="A388:A451" si="483">D388&amp;(C388+1)</f>
        <v>1</v>
      </c>
      <c r="B388" t="str">
        <f t="shared" ref="B388:B451" si="484">D388&amp;C388</f>
        <v>0</v>
      </c>
      <c r="C388">
        <f>COUNTIF($D$3:D388,D388)</f>
        <v>0</v>
      </c>
      <c r="J388" t="str">
        <f t="shared" ref="J388:J451" si="485">MID(I388,12,8)</f>
        <v/>
      </c>
      <c r="K388" t="str">
        <f t="shared" ref="K388:K451" si="486">LEFT(I388,10)</f>
        <v/>
      </c>
      <c r="L388" t="str">
        <f t="shared" ref="L388:L451" si="487">K388&amp;" "&amp;J388</f>
        <v xml:space="preserve"> </v>
      </c>
      <c r="M388" t="str">
        <f t="shared" ref="M388:M451" si="488">IFERROR(VLOOKUP(A388,B:L,11,0),"")</f>
        <v/>
      </c>
      <c r="N388" t="e">
        <f>VLOOKUP(E388,HC!A:B,2,0)</f>
        <v>#N/A</v>
      </c>
      <c r="O388" t="e">
        <f>VLOOKUP(N388,HC!B:C,2,0)</f>
        <v>#N/A</v>
      </c>
      <c r="P388" s="82" t="str">
        <f t="shared" ref="P388:BJ388" si="489">IFERROR(IF($G388="inactive","",IF(AND($L388&lt;P$1,$M388&lt;P$1),"",IF(AND($L388&gt;Q$1,$M388&gt;Q$1),"",IF(AND($L388&lt;P$1,$M388&lt;=Q$1),$M388-P$1,IF(AND($L388&gt;=P$1,$M388&gt;Q$1),Q$1-$L388,IF(AND($L388&gt;=P$1,$M388&lt;=Q$1),$M388-$L388,IF(AND($L388&lt;P$1,$M388&gt;Q$1),Q$1-P$1,""))))))),"")</f>
        <v/>
      </c>
      <c r="Q388" s="82" t="str">
        <f t="shared" si="489"/>
        <v/>
      </c>
      <c r="R388" s="82" t="str">
        <f t="shared" si="489"/>
        <v/>
      </c>
      <c r="S388" s="82" t="str">
        <f t="shared" si="489"/>
        <v/>
      </c>
      <c r="T388" s="82" t="str">
        <f t="shared" si="489"/>
        <v/>
      </c>
      <c r="U388" s="82" t="str">
        <f t="shared" si="489"/>
        <v/>
      </c>
      <c r="V388" s="82" t="str">
        <f t="shared" si="489"/>
        <v/>
      </c>
      <c r="W388" s="82" t="str">
        <f t="shared" si="489"/>
        <v/>
      </c>
      <c r="X388" s="82" t="str">
        <f t="shared" si="489"/>
        <v/>
      </c>
      <c r="Y388" s="82" t="str">
        <f t="shared" si="489"/>
        <v/>
      </c>
      <c r="Z388" s="82" t="str">
        <f t="shared" si="489"/>
        <v/>
      </c>
      <c r="AA388" s="82" t="str">
        <f t="shared" si="489"/>
        <v/>
      </c>
      <c r="AB388" s="82" t="str">
        <f t="shared" si="489"/>
        <v/>
      </c>
      <c r="AC388" s="82" t="str">
        <f t="shared" si="489"/>
        <v/>
      </c>
      <c r="AD388" s="82" t="str">
        <f t="shared" si="489"/>
        <v/>
      </c>
      <c r="AE388" s="82" t="str">
        <f t="shared" si="489"/>
        <v/>
      </c>
      <c r="AF388" s="82" t="str">
        <f t="shared" si="489"/>
        <v/>
      </c>
      <c r="AG388" s="82" t="str">
        <f t="shared" si="489"/>
        <v/>
      </c>
      <c r="AH388" s="82" t="str">
        <f t="shared" si="489"/>
        <v/>
      </c>
      <c r="AI388" s="82" t="str">
        <f t="shared" si="489"/>
        <v/>
      </c>
      <c r="AJ388" s="82" t="str">
        <f t="shared" si="489"/>
        <v/>
      </c>
      <c r="AK388" s="82" t="str">
        <f t="shared" si="489"/>
        <v/>
      </c>
      <c r="AL388" s="82" t="str">
        <f t="shared" si="489"/>
        <v/>
      </c>
      <c r="AM388" s="82" t="str">
        <f t="shared" si="489"/>
        <v/>
      </c>
      <c r="AN388" s="82" t="str">
        <f t="shared" si="489"/>
        <v/>
      </c>
      <c r="AO388" s="82" t="str">
        <f t="shared" si="489"/>
        <v/>
      </c>
      <c r="AP388" s="82" t="str">
        <f t="shared" si="489"/>
        <v/>
      </c>
      <c r="AQ388" s="82" t="str">
        <f t="shared" si="489"/>
        <v/>
      </c>
      <c r="AR388" s="82" t="str">
        <f t="shared" si="489"/>
        <v/>
      </c>
      <c r="AS388" s="82" t="str">
        <f t="shared" si="489"/>
        <v/>
      </c>
      <c r="AT388" s="82" t="str">
        <f t="shared" si="489"/>
        <v/>
      </c>
      <c r="AU388" s="82" t="str">
        <f t="shared" si="489"/>
        <v/>
      </c>
      <c r="AV388" s="82" t="str">
        <f t="shared" si="489"/>
        <v/>
      </c>
      <c r="AW388" s="82" t="str">
        <f t="shared" si="489"/>
        <v/>
      </c>
      <c r="AX388" s="82" t="str">
        <f t="shared" si="489"/>
        <v/>
      </c>
      <c r="AY388" s="82" t="str">
        <f t="shared" si="489"/>
        <v/>
      </c>
      <c r="AZ388" s="82" t="str">
        <f t="shared" si="489"/>
        <v/>
      </c>
      <c r="BA388" s="82" t="str">
        <f t="shared" si="489"/>
        <v/>
      </c>
      <c r="BB388" s="82" t="str">
        <f t="shared" si="489"/>
        <v/>
      </c>
      <c r="BC388" s="82" t="str">
        <f t="shared" si="489"/>
        <v/>
      </c>
      <c r="BD388" s="82" t="str">
        <f t="shared" si="489"/>
        <v/>
      </c>
      <c r="BE388" s="82" t="str">
        <f t="shared" si="489"/>
        <v/>
      </c>
      <c r="BF388" s="82" t="str">
        <f t="shared" si="489"/>
        <v/>
      </c>
      <c r="BG388" s="82" t="str">
        <f t="shared" si="489"/>
        <v/>
      </c>
      <c r="BH388" s="82" t="str">
        <f t="shared" si="489"/>
        <v/>
      </c>
      <c r="BI388" s="82" t="str">
        <f t="shared" si="489"/>
        <v/>
      </c>
      <c r="BJ388" s="82" t="str">
        <f t="shared" si="489"/>
        <v/>
      </c>
      <c r="BK388" s="82" t="str">
        <f t="shared" si="422"/>
        <v/>
      </c>
      <c r="BL388" s="82"/>
      <c r="BM388" s="82"/>
      <c r="BN388" s="82"/>
      <c r="BO388" s="82"/>
      <c r="BP388" s="82"/>
      <c r="BZ388">
        <f t="shared" si="420"/>
        <v>0</v>
      </c>
      <c r="CA388">
        <f t="shared" si="420"/>
        <v>0</v>
      </c>
    </row>
    <row r="389" spans="1:79" x14ac:dyDescent="0.25">
      <c r="A389" t="str">
        <f t="shared" si="483"/>
        <v>1</v>
      </c>
      <c r="B389" t="str">
        <f t="shared" si="484"/>
        <v>0</v>
      </c>
      <c r="C389">
        <f>COUNTIF($D$3:D389,D389)</f>
        <v>0</v>
      </c>
      <c r="J389" t="str">
        <f t="shared" si="485"/>
        <v/>
      </c>
      <c r="K389" t="str">
        <f t="shared" si="486"/>
        <v/>
      </c>
      <c r="L389" t="str">
        <f t="shared" si="487"/>
        <v xml:space="preserve"> </v>
      </c>
      <c r="M389" t="str">
        <f t="shared" si="488"/>
        <v/>
      </c>
      <c r="N389" t="e">
        <f>VLOOKUP(E389,HC!A:B,2,0)</f>
        <v>#N/A</v>
      </c>
      <c r="O389" t="e">
        <f>VLOOKUP(N389,HC!B:C,2,0)</f>
        <v>#N/A</v>
      </c>
      <c r="P389" s="82" t="str">
        <f t="shared" ref="P389:BJ389" si="490">IFERROR(IF($G389="inactive","",IF(AND($L389&lt;P$1,$M389&lt;P$1),"",IF(AND($L389&gt;Q$1,$M389&gt;Q$1),"",IF(AND($L389&lt;P$1,$M389&lt;=Q$1),$M389-P$1,IF(AND($L389&gt;=P$1,$M389&gt;Q$1),Q$1-$L389,IF(AND($L389&gt;=P$1,$M389&lt;=Q$1),$M389-$L389,IF(AND($L389&lt;P$1,$M389&gt;Q$1),Q$1-P$1,""))))))),"")</f>
        <v/>
      </c>
      <c r="Q389" s="82" t="str">
        <f t="shared" si="490"/>
        <v/>
      </c>
      <c r="R389" s="82" t="str">
        <f t="shared" si="490"/>
        <v/>
      </c>
      <c r="S389" s="82" t="str">
        <f t="shared" si="490"/>
        <v/>
      </c>
      <c r="T389" s="82" t="str">
        <f t="shared" si="490"/>
        <v/>
      </c>
      <c r="U389" s="82" t="str">
        <f t="shared" si="490"/>
        <v/>
      </c>
      <c r="V389" s="82" t="str">
        <f t="shared" si="490"/>
        <v/>
      </c>
      <c r="W389" s="82" t="str">
        <f t="shared" si="490"/>
        <v/>
      </c>
      <c r="X389" s="82" t="str">
        <f t="shared" si="490"/>
        <v/>
      </c>
      <c r="Y389" s="82" t="str">
        <f t="shared" si="490"/>
        <v/>
      </c>
      <c r="Z389" s="82" t="str">
        <f t="shared" si="490"/>
        <v/>
      </c>
      <c r="AA389" s="82" t="str">
        <f t="shared" si="490"/>
        <v/>
      </c>
      <c r="AB389" s="82" t="str">
        <f t="shared" si="490"/>
        <v/>
      </c>
      <c r="AC389" s="82" t="str">
        <f t="shared" si="490"/>
        <v/>
      </c>
      <c r="AD389" s="82" t="str">
        <f t="shared" si="490"/>
        <v/>
      </c>
      <c r="AE389" s="82" t="str">
        <f t="shared" si="490"/>
        <v/>
      </c>
      <c r="AF389" s="82" t="str">
        <f t="shared" si="490"/>
        <v/>
      </c>
      <c r="AG389" s="82" t="str">
        <f t="shared" si="490"/>
        <v/>
      </c>
      <c r="AH389" s="82" t="str">
        <f t="shared" si="490"/>
        <v/>
      </c>
      <c r="AI389" s="82" t="str">
        <f t="shared" si="490"/>
        <v/>
      </c>
      <c r="AJ389" s="82" t="str">
        <f t="shared" si="490"/>
        <v/>
      </c>
      <c r="AK389" s="82" t="str">
        <f t="shared" si="490"/>
        <v/>
      </c>
      <c r="AL389" s="82" t="str">
        <f t="shared" si="490"/>
        <v/>
      </c>
      <c r="AM389" s="82" t="str">
        <f t="shared" si="490"/>
        <v/>
      </c>
      <c r="AN389" s="82" t="str">
        <f t="shared" si="490"/>
        <v/>
      </c>
      <c r="AO389" s="82" t="str">
        <f t="shared" si="490"/>
        <v/>
      </c>
      <c r="AP389" s="82" t="str">
        <f t="shared" si="490"/>
        <v/>
      </c>
      <c r="AQ389" s="82" t="str">
        <f t="shared" si="490"/>
        <v/>
      </c>
      <c r="AR389" s="82" t="str">
        <f t="shared" si="490"/>
        <v/>
      </c>
      <c r="AS389" s="82" t="str">
        <f t="shared" si="490"/>
        <v/>
      </c>
      <c r="AT389" s="82" t="str">
        <f t="shared" si="490"/>
        <v/>
      </c>
      <c r="AU389" s="82" t="str">
        <f t="shared" si="490"/>
        <v/>
      </c>
      <c r="AV389" s="82" t="str">
        <f t="shared" si="490"/>
        <v/>
      </c>
      <c r="AW389" s="82" t="str">
        <f t="shared" si="490"/>
        <v/>
      </c>
      <c r="AX389" s="82" t="str">
        <f t="shared" si="490"/>
        <v/>
      </c>
      <c r="AY389" s="82" t="str">
        <f t="shared" si="490"/>
        <v/>
      </c>
      <c r="AZ389" s="82" t="str">
        <f t="shared" si="490"/>
        <v/>
      </c>
      <c r="BA389" s="82" t="str">
        <f t="shared" si="490"/>
        <v/>
      </c>
      <c r="BB389" s="82" t="str">
        <f t="shared" si="490"/>
        <v/>
      </c>
      <c r="BC389" s="82" t="str">
        <f t="shared" si="490"/>
        <v/>
      </c>
      <c r="BD389" s="82" t="str">
        <f t="shared" si="490"/>
        <v/>
      </c>
      <c r="BE389" s="82" t="str">
        <f t="shared" si="490"/>
        <v/>
      </c>
      <c r="BF389" s="82" t="str">
        <f t="shared" si="490"/>
        <v/>
      </c>
      <c r="BG389" s="82" t="str">
        <f t="shared" si="490"/>
        <v/>
      </c>
      <c r="BH389" s="82" t="str">
        <f t="shared" si="490"/>
        <v/>
      </c>
      <c r="BI389" s="82" t="str">
        <f t="shared" si="490"/>
        <v/>
      </c>
      <c r="BJ389" s="82" t="str">
        <f t="shared" si="490"/>
        <v/>
      </c>
      <c r="BK389" s="82" t="str">
        <f t="shared" si="422"/>
        <v/>
      </c>
      <c r="BL389" s="82"/>
      <c r="BM389" s="82"/>
      <c r="BN389" s="82"/>
      <c r="BO389" s="82"/>
      <c r="BP389" s="82"/>
      <c r="BZ389">
        <f t="shared" si="420"/>
        <v>0</v>
      </c>
      <c r="CA389">
        <f t="shared" si="420"/>
        <v>0</v>
      </c>
    </row>
    <row r="390" spans="1:79" x14ac:dyDescent="0.25">
      <c r="A390" t="str">
        <f t="shared" si="483"/>
        <v>1</v>
      </c>
      <c r="B390" t="str">
        <f t="shared" si="484"/>
        <v>0</v>
      </c>
      <c r="C390">
        <f>COUNTIF($D$3:D390,D390)</f>
        <v>0</v>
      </c>
      <c r="J390" t="str">
        <f t="shared" si="485"/>
        <v/>
      </c>
      <c r="K390" t="str">
        <f t="shared" si="486"/>
        <v/>
      </c>
      <c r="L390" t="str">
        <f t="shared" si="487"/>
        <v xml:space="preserve"> </v>
      </c>
      <c r="M390" t="str">
        <f t="shared" si="488"/>
        <v/>
      </c>
      <c r="N390" t="e">
        <f>VLOOKUP(E390,HC!A:B,2,0)</f>
        <v>#N/A</v>
      </c>
      <c r="O390" t="e">
        <f>VLOOKUP(N390,HC!B:C,2,0)</f>
        <v>#N/A</v>
      </c>
      <c r="P390" s="82" t="str">
        <f t="shared" ref="P390:BJ390" si="491">IFERROR(IF($G390="inactive","",IF(AND($L390&lt;P$1,$M390&lt;P$1),"",IF(AND($L390&gt;Q$1,$M390&gt;Q$1),"",IF(AND($L390&lt;P$1,$M390&lt;=Q$1),$M390-P$1,IF(AND($L390&gt;=P$1,$M390&gt;Q$1),Q$1-$L390,IF(AND($L390&gt;=P$1,$M390&lt;=Q$1),$M390-$L390,IF(AND($L390&lt;P$1,$M390&gt;Q$1),Q$1-P$1,""))))))),"")</f>
        <v/>
      </c>
      <c r="Q390" s="82" t="str">
        <f t="shared" si="491"/>
        <v/>
      </c>
      <c r="R390" s="82" t="str">
        <f t="shared" si="491"/>
        <v/>
      </c>
      <c r="S390" s="82" t="str">
        <f t="shared" si="491"/>
        <v/>
      </c>
      <c r="T390" s="82" t="str">
        <f t="shared" si="491"/>
        <v/>
      </c>
      <c r="U390" s="82" t="str">
        <f t="shared" si="491"/>
        <v/>
      </c>
      <c r="V390" s="82" t="str">
        <f t="shared" si="491"/>
        <v/>
      </c>
      <c r="W390" s="82" t="str">
        <f t="shared" si="491"/>
        <v/>
      </c>
      <c r="X390" s="82" t="str">
        <f t="shared" si="491"/>
        <v/>
      </c>
      <c r="Y390" s="82" t="str">
        <f t="shared" si="491"/>
        <v/>
      </c>
      <c r="Z390" s="82" t="str">
        <f t="shared" si="491"/>
        <v/>
      </c>
      <c r="AA390" s="82" t="str">
        <f t="shared" si="491"/>
        <v/>
      </c>
      <c r="AB390" s="82" t="str">
        <f t="shared" si="491"/>
        <v/>
      </c>
      <c r="AC390" s="82" t="str">
        <f t="shared" si="491"/>
        <v/>
      </c>
      <c r="AD390" s="82" t="str">
        <f t="shared" si="491"/>
        <v/>
      </c>
      <c r="AE390" s="82" t="str">
        <f t="shared" si="491"/>
        <v/>
      </c>
      <c r="AF390" s="82" t="str">
        <f t="shared" si="491"/>
        <v/>
      </c>
      <c r="AG390" s="82" t="str">
        <f t="shared" si="491"/>
        <v/>
      </c>
      <c r="AH390" s="82" t="str">
        <f t="shared" si="491"/>
        <v/>
      </c>
      <c r="AI390" s="82" t="str">
        <f t="shared" si="491"/>
        <v/>
      </c>
      <c r="AJ390" s="82" t="str">
        <f t="shared" si="491"/>
        <v/>
      </c>
      <c r="AK390" s="82" t="str">
        <f t="shared" si="491"/>
        <v/>
      </c>
      <c r="AL390" s="82" t="str">
        <f t="shared" si="491"/>
        <v/>
      </c>
      <c r="AM390" s="82" t="str">
        <f t="shared" si="491"/>
        <v/>
      </c>
      <c r="AN390" s="82" t="str">
        <f t="shared" si="491"/>
        <v/>
      </c>
      <c r="AO390" s="82" t="str">
        <f t="shared" si="491"/>
        <v/>
      </c>
      <c r="AP390" s="82" t="str">
        <f t="shared" si="491"/>
        <v/>
      </c>
      <c r="AQ390" s="82" t="str">
        <f t="shared" si="491"/>
        <v/>
      </c>
      <c r="AR390" s="82" t="str">
        <f t="shared" si="491"/>
        <v/>
      </c>
      <c r="AS390" s="82" t="str">
        <f t="shared" si="491"/>
        <v/>
      </c>
      <c r="AT390" s="82" t="str">
        <f t="shared" si="491"/>
        <v/>
      </c>
      <c r="AU390" s="82" t="str">
        <f t="shared" si="491"/>
        <v/>
      </c>
      <c r="AV390" s="82" t="str">
        <f t="shared" si="491"/>
        <v/>
      </c>
      <c r="AW390" s="82" t="str">
        <f t="shared" si="491"/>
        <v/>
      </c>
      <c r="AX390" s="82" t="str">
        <f t="shared" si="491"/>
        <v/>
      </c>
      <c r="AY390" s="82" t="str">
        <f t="shared" si="491"/>
        <v/>
      </c>
      <c r="AZ390" s="82" t="str">
        <f t="shared" si="491"/>
        <v/>
      </c>
      <c r="BA390" s="82" t="str">
        <f t="shared" si="491"/>
        <v/>
      </c>
      <c r="BB390" s="82" t="str">
        <f t="shared" si="491"/>
        <v/>
      </c>
      <c r="BC390" s="82" t="str">
        <f t="shared" si="491"/>
        <v/>
      </c>
      <c r="BD390" s="82" t="str">
        <f t="shared" si="491"/>
        <v/>
      </c>
      <c r="BE390" s="82" t="str">
        <f t="shared" si="491"/>
        <v/>
      </c>
      <c r="BF390" s="82" t="str">
        <f t="shared" si="491"/>
        <v/>
      </c>
      <c r="BG390" s="82" t="str">
        <f t="shared" si="491"/>
        <v/>
      </c>
      <c r="BH390" s="82" t="str">
        <f t="shared" si="491"/>
        <v/>
      </c>
      <c r="BI390" s="82" t="str">
        <f t="shared" si="491"/>
        <v/>
      </c>
      <c r="BJ390" s="82" t="str">
        <f t="shared" si="491"/>
        <v/>
      </c>
      <c r="BK390" s="82" t="str">
        <f t="shared" si="422"/>
        <v/>
      </c>
      <c r="BL390" s="82"/>
      <c r="BM390" s="82"/>
      <c r="BN390" s="82"/>
      <c r="BO390" s="82"/>
      <c r="BP390" s="82"/>
      <c r="BZ390">
        <f t="shared" ref="BZ390:CA453" si="492">COUNTIFS($D:$D,$BY390,$K:$K,BZ$4,$G:$G,$CB$1)</f>
        <v>0</v>
      </c>
      <c r="CA390">
        <f t="shared" si="492"/>
        <v>0</v>
      </c>
    </row>
    <row r="391" spans="1:79" x14ac:dyDescent="0.25">
      <c r="A391" t="str">
        <f t="shared" si="483"/>
        <v>1</v>
      </c>
      <c r="B391" t="str">
        <f t="shared" si="484"/>
        <v>0</v>
      </c>
      <c r="C391">
        <f>COUNTIF($D$3:D391,D391)</f>
        <v>0</v>
      </c>
      <c r="J391" t="str">
        <f t="shared" si="485"/>
        <v/>
      </c>
      <c r="K391" t="str">
        <f t="shared" si="486"/>
        <v/>
      </c>
      <c r="L391" t="str">
        <f t="shared" si="487"/>
        <v xml:space="preserve"> </v>
      </c>
      <c r="M391" t="str">
        <f t="shared" si="488"/>
        <v/>
      </c>
      <c r="N391" t="e">
        <f>VLOOKUP(E391,HC!A:B,2,0)</f>
        <v>#N/A</v>
      </c>
      <c r="O391" t="e">
        <f>VLOOKUP(N391,HC!B:C,2,0)</f>
        <v>#N/A</v>
      </c>
      <c r="P391" s="82" t="str">
        <f t="shared" ref="P391:BJ391" si="493">IFERROR(IF($G391="inactive","",IF(AND($L391&lt;P$1,$M391&lt;P$1),"",IF(AND($L391&gt;Q$1,$M391&gt;Q$1),"",IF(AND($L391&lt;P$1,$M391&lt;=Q$1),$M391-P$1,IF(AND($L391&gt;=P$1,$M391&gt;Q$1),Q$1-$L391,IF(AND($L391&gt;=P$1,$M391&lt;=Q$1),$M391-$L391,IF(AND($L391&lt;P$1,$M391&gt;Q$1),Q$1-P$1,""))))))),"")</f>
        <v/>
      </c>
      <c r="Q391" s="82" t="str">
        <f t="shared" si="493"/>
        <v/>
      </c>
      <c r="R391" s="82" t="str">
        <f t="shared" si="493"/>
        <v/>
      </c>
      <c r="S391" s="82" t="str">
        <f t="shared" si="493"/>
        <v/>
      </c>
      <c r="T391" s="82" t="str">
        <f t="shared" si="493"/>
        <v/>
      </c>
      <c r="U391" s="82" t="str">
        <f t="shared" si="493"/>
        <v/>
      </c>
      <c r="V391" s="82" t="str">
        <f t="shared" si="493"/>
        <v/>
      </c>
      <c r="W391" s="82" t="str">
        <f t="shared" si="493"/>
        <v/>
      </c>
      <c r="X391" s="82" t="str">
        <f t="shared" si="493"/>
        <v/>
      </c>
      <c r="Y391" s="82" t="str">
        <f t="shared" si="493"/>
        <v/>
      </c>
      <c r="Z391" s="82" t="str">
        <f t="shared" si="493"/>
        <v/>
      </c>
      <c r="AA391" s="82" t="str">
        <f t="shared" si="493"/>
        <v/>
      </c>
      <c r="AB391" s="82" t="str">
        <f t="shared" si="493"/>
        <v/>
      </c>
      <c r="AC391" s="82" t="str">
        <f t="shared" si="493"/>
        <v/>
      </c>
      <c r="AD391" s="82" t="str">
        <f t="shared" si="493"/>
        <v/>
      </c>
      <c r="AE391" s="82" t="str">
        <f t="shared" si="493"/>
        <v/>
      </c>
      <c r="AF391" s="82" t="str">
        <f t="shared" si="493"/>
        <v/>
      </c>
      <c r="AG391" s="82" t="str">
        <f t="shared" si="493"/>
        <v/>
      </c>
      <c r="AH391" s="82" t="str">
        <f t="shared" si="493"/>
        <v/>
      </c>
      <c r="AI391" s="82" t="str">
        <f t="shared" si="493"/>
        <v/>
      </c>
      <c r="AJ391" s="82" t="str">
        <f t="shared" si="493"/>
        <v/>
      </c>
      <c r="AK391" s="82" t="str">
        <f t="shared" si="493"/>
        <v/>
      </c>
      <c r="AL391" s="82" t="str">
        <f t="shared" si="493"/>
        <v/>
      </c>
      <c r="AM391" s="82" t="str">
        <f t="shared" si="493"/>
        <v/>
      </c>
      <c r="AN391" s="82" t="str">
        <f t="shared" si="493"/>
        <v/>
      </c>
      <c r="AO391" s="82" t="str">
        <f t="shared" si="493"/>
        <v/>
      </c>
      <c r="AP391" s="82" t="str">
        <f t="shared" si="493"/>
        <v/>
      </c>
      <c r="AQ391" s="82" t="str">
        <f t="shared" si="493"/>
        <v/>
      </c>
      <c r="AR391" s="82" t="str">
        <f t="shared" si="493"/>
        <v/>
      </c>
      <c r="AS391" s="82" t="str">
        <f t="shared" si="493"/>
        <v/>
      </c>
      <c r="AT391" s="82" t="str">
        <f t="shared" si="493"/>
        <v/>
      </c>
      <c r="AU391" s="82" t="str">
        <f t="shared" si="493"/>
        <v/>
      </c>
      <c r="AV391" s="82" t="str">
        <f t="shared" si="493"/>
        <v/>
      </c>
      <c r="AW391" s="82" t="str">
        <f t="shared" si="493"/>
        <v/>
      </c>
      <c r="AX391" s="82" t="str">
        <f t="shared" si="493"/>
        <v/>
      </c>
      <c r="AY391" s="82" t="str">
        <f t="shared" si="493"/>
        <v/>
      </c>
      <c r="AZ391" s="82" t="str">
        <f t="shared" si="493"/>
        <v/>
      </c>
      <c r="BA391" s="82" t="str">
        <f t="shared" si="493"/>
        <v/>
      </c>
      <c r="BB391" s="82" t="str">
        <f t="shared" si="493"/>
        <v/>
      </c>
      <c r="BC391" s="82" t="str">
        <f t="shared" si="493"/>
        <v/>
      </c>
      <c r="BD391" s="82" t="str">
        <f t="shared" si="493"/>
        <v/>
      </c>
      <c r="BE391" s="82" t="str">
        <f t="shared" si="493"/>
        <v/>
      </c>
      <c r="BF391" s="82" t="str">
        <f t="shared" si="493"/>
        <v/>
      </c>
      <c r="BG391" s="82" t="str">
        <f t="shared" si="493"/>
        <v/>
      </c>
      <c r="BH391" s="82" t="str">
        <f t="shared" si="493"/>
        <v/>
      </c>
      <c r="BI391" s="82" t="str">
        <f t="shared" si="493"/>
        <v/>
      </c>
      <c r="BJ391" s="82" t="str">
        <f t="shared" si="493"/>
        <v/>
      </c>
      <c r="BK391" s="82" t="str">
        <f t="shared" ref="BK391:BK454" si="494">IFERROR(IF($G391="inactive","",IF(AND($L391&lt;BK$1,$M391&lt;BK$1),"",IF(AND($L391&gt;BL$1,$M391&gt;BL$1),"",IF(AND($L391&lt;BK$1,$M391&lt;=BL$1),$M391-BK$1,IF(AND($L391&gt;=BK$1,$M391&gt;BL$1),BL$1-$L391,IF(AND($L391&gt;=BK$1,$M391&lt;=BL$1),$M391-$L391,IF(AND($L391&lt;BK$1,$M391&gt;BL$1),BL$1-BK$1,""))))))),"")</f>
        <v/>
      </c>
      <c r="BL391" s="82"/>
      <c r="BM391" s="82"/>
      <c r="BN391" s="82"/>
      <c r="BO391" s="82"/>
      <c r="BP391" s="82"/>
      <c r="BZ391">
        <f t="shared" si="492"/>
        <v>0</v>
      </c>
      <c r="CA391">
        <f t="shared" si="492"/>
        <v>0</v>
      </c>
    </row>
    <row r="392" spans="1:79" x14ac:dyDescent="0.25">
      <c r="A392" t="str">
        <f t="shared" si="483"/>
        <v>1</v>
      </c>
      <c r="B392" t="str">
        <f t="shared" si="484"/>
        <v>0</v>
      </c>
      <c r="C392">
        <f>COUNTIF($D$3:D392,D392)</f>
        <v>0</v>
      </c>
      <c r="J392" t="str">
        <f t="shared" si="485"/>
        <v/>
      </c>
      <c r="K392" t="str">
        <f t="shared" si="486"/>
        <v/>
      </c>
      <c r="L392" t="str">
        <f t="shared" si="487"/>
        <v xml:space="preserve"> </v>
      </c>
      <c r="M392" t="str">
        <f t="shared" si="488"/>
        <v/>
      </c>
      <c r="N392" t="e">
        <f>VLOOKUP(E392,HC!A:B,2,0)</f>
        <v>#N/A</v>
      </c>
      <c r="O392" t="e">
        <f>VLOOKUP(N392,HC!B:C,2,0)</f>
        <v>#N/A</v>
      </c>
      <c r="P392" s="82" t="str">
        <f t="shared" ref="P392:BJ392" si="495">IFERROR(IF($G392="inactive","",IF(AND($L392&lt;P$1,$M392&lt;P$1),"",IF(AND($L392&gt;Q$1,$M392&gt;Q$1),"",IF(AND($L392&lt;P$1,$M392&lt;=Q$1),$M392-P$1,IF(AND($L392&gt;=P$1,$M392&gt;Q$1),Q$1-$L392,IF(AND($L392&gt;=P$1,$M392&lt;=Q$1),$M392-$L392,IF(AND($L392&lt;P$1,$M392&gt;Q$1),Q$1-P$1,""))))))),"")</f>
        <v/>
      </c>
      <c r="Q392" s="82" t="str">
        <f t="shared" si="495"/>
        <v/>
      </c>
      <c r="R392" s="82" t="str">
        <f t="shared" si="495"/>
        <v/>
      </c>
      <c r="S392" s="82" t="str">
        <f t="shared" si="495"/>
        <v/>
      </c>
      <c r="T392" s="82" t="str">
        <f t="shared" si="495"/>
        <v/>
      </c>
      <c r="U392" s="82" t="str">
        <f t="shared" si="495"/>
        <v/>
      </c>
      <c r="V392" s="82" t="str">
        <f t="shared" si="495"/>
        <v/>
      </c>
      <c r="W392" s="82" t="str">
        <f t="shared" si="495"/>
        <v/>
      </c>
      <c r="X392" s="82" t="str">
        <f t="shared" si="495"/>
        <v/>
      </c>
      <c r="Y392" s="82" t="str">
        <f t="shared" si="495"/>
        <v/>
      </c>
      <c r="Z392" s="82" t="str">
        <f t="shared" si="495"/>
        <v/>
      </c>
      <c r="AA392" s="82" t="str">
        <f t="shared" si="495"/>
        <v/>
      </c>
      <c r="AB392" s="82" t="str">
        <f t="shared" si="495"/>
        <v/>
      </c>
      <c r="AC392" s="82" t="str">
        <f t="shared" si="495"/>
        <v/>
      </c>
      <c r="AD392" s="82" t="str">
        <f t="shared" si="495"/>
        <v/>
      </c>
      <c r="AE392" s="82" t="str">
        <f t="shared" si="495"/>
        <v/>
      </c>
      <c r="AF392" s="82" t="str">
        <f t="shared" si="495"/>
        <v/>
      </c>
      <c r="AG392" s="82" t="str">
        <f t="shared" si="495"/>
        <v/>
      </c>
      <c r="AH392" s="82" t="str">
        <f t="shared" si="495"/>
        <v/>
      </c>
      <c r="AI392" s="82" t="str">
        <f t="shared" si="495"/>
        <v/>
      </c>
      <c r="AJ392" s="82" t="str">
        <f t="shared" si="495"/>
        <v/>
      </c>
      <c r="AK392" s="82" t="str">
        <f t="shared" si="495"/>
        <v/>
      </c>
      <c r="AL392" s="82" t="str">
        <f t="shared" si="495"/>
        <v/>
      </c>
      <c r="AM392" s="82" t="str">
        <f t="shared" si="495"/>
        <v/>
      </c>
      <c r="AN392" s="82" t="str">
        <f t="shared" si="495"/>
        <v/>
      </c>
      <c r="AO392" s="82" t="str">
        <f t="shared" si="495"/>
        <v/>
      </c>
      <c r="AP392" s="82" t="str">
        <f t="shared" si="495"/>
        <v/>
      </c>
      <c r="AQ392" s="82" t="str">
        <f t="shared" si="495"/>
        <v/>
      </c>
      <c r="AR392" s="82" t="str">
        <f t="shared" si="495"/>
        <v/>
      </c>
      <c r="AS392" s="82" t="str">
        <f t="shared" si="495"/>
        <v/>
      </c>
      <c r="AT392" s="82" t="str">
        <f t="shared" si="495"/>
        <v/>
      </c>
      <c r="AU392" s="82" t="str">
        <f t="shared" si="495"/>
        <v/>
      </c>
      <c r="AV392" s="82" t="str">
        <f t="shared" si="495"/>
        <v/>
      </c>
      <c r="AW392" s="82" t="str">
        <f t="shared" si="495"/>
        <v/>
      </c>
      <c r="AX392" s="82" t="str">
        <f t="shared" si="495"/>
        <v/>
      </c>
      <c r="AY392" s="82" t="str">
        <f t="shared" si="495"/>
        <v/>
      </c>
      <c r="AZ392" s="82" t="str">
        <f t="shared" si="495"/>
        <v/>
      </c>
      <c r="BA392" s="82" t="str">
        <f t="shared" si="495"/>
        <v/>
      </c>
      <c r="BB392" s="82" t="str">
        <f t="shared" si="495"/>
        <v/>
      </c>
      <c r="BC392" s="82" t="str">
        <f t="shared" si="495"/>
        <v/>
      </c>
      <c r="BD392" s="82" t="str">
        <f t="shared" si="495"/>
        <v/>
      </c>
      <c r="BE392" s="82" t="str">
        <f t="shared" si="495"/>
        <v/>
      </c>
      <c r="BF392" s="82" t="str">
        <f t="shared" si="495"/>
        <v/>
      </c>
      <c r="BG392" s="82" t="str">
        <f t="shared" si="495"/>
        <v/>
      </c>
      <c r="BH392" s="82" t="str">
        <f t="shared" si="495"/>
        <v/>
      </c>
      <c r="BI392" s="82" t="str">
        <f t="shared" si="495"/>
        <v/>
      </c>
      <c r="BJ392" s="82" t="str">
        <f t="shared" si="495"/>
        <v/>
      </c>
      <c r="BK392" s="82" t="str">
        <f t="shared" si="494"/>
        <v/>
      </c>
      <c r="BL392" s="82"/>
      <c r="BM392" s="82"/>
      <c r="BN392" s="82"/>
      <c r="BO392" s="82"/>
      <c r="BP392" s="82"/>
      <c r="BZ392">
        <f t="shared" si="492"/>
        <v>0</v>
      </c>
      <c r="CA392">
        <f t="shared" si="492"/>
        <v>0</v>
      </c>
    </row>
    <row r="393" spans="1:79" x14ac:dyDescent="0.25">
      <c r="A393" t="str">
        <f t="shared" si="483"/>
        <v>1</v>
      </c>
      <c r="B393" t="str">
        <f t="shared" si="484"/>
        <v>0</v>
      </c>
      <c r="C393">
        <f>COUNTIF($D$3:D393,D393)</f>
        <v>0</v>
      </c>
      <c r="J393" t="str">
        <f t="shared" si="485"/>
        <v/>
      </c>
      <c r="K393" t="str">
        <f t="shared" si="486"/>
        <v/>
      </c>
      <c r="L393" t="str">
        <f t="shared" si="487"/>
        <v xml:space="preserve"> </v>
      </c>
      <c r="M393" t="str">
        <f t="shared" si="488"/>
        <v/>
      </c>
      <c r="N393" t="e">
        <f>VLOOKUP(E393,HC!A:B,2,0)</f>
        <v>#N/A</v>
      </c>
      <c r="O393" t="e">
        <f>VLOOKUP(N393,HC!B:C,2,0)</f>
        <v>#N/A</v>
      </c>
      <c r="P393" s="82" t="str">
        <f t="shared" ref="P393:BJ393" si="496">IFERROR(IF($G393="inactive","",IF(AND($L393&lt;P$1,$M393&lt;P$1),"",IF(AND($L393&gt;Q$1,$M393&gt;Q$1),"",IF(AND($L393&lt;P$1,$M393&lt;=Q$1),$M393-P$1,IF(AND($L393&gt;=P$1,$M393&gt;Q$1),Q$1-$L393,IF(AND($L393&gt;=P$1,$M393&lt;=Q$1),$M393-$L393,IF(AND($L393&lt;P$1,$M393&gt;Q$1),Q$1-P$1,""))))))),"")</f>
        <v/>
      </c>
      <c r="Q393" s="82" t="str">
        <f t="shared" si="496"/>
        <v/>
      </c>
      <c r="R393" s="82" t="str">
        <f t="shared" si="496"/>
        <v/>
      </c>
      <c r="S393" s="82" t="str">
        <f t="shared" si="496"/>
        <v/>
      </c>
      <c r="T393" s="82" t="str">
        <f t="shared" si="496"/>
        <v/>
      </c>
      <c r="U393" s="82" t="str">
        <f t="shared" si="496"/>
        <v/>
      </c>
      <c r="V393" s="82" t="str">
        <f t="shared" si="496"/>
        <v/>
      </c>
      <c r="W393" s="82" t="str">
        <f t="shared" si="496"/>
        <v/>
      </c>
      <c r="X393" s="82" t="str">
        <f t="shared" si="496"/>
        <v/>
      </c>
      <c r="Y393" s="82" t="str">
        <f t="shared" si="496"/>
        <v/>
      </c>
      <c r="Z393" s="82" t="str">
        <f t="shared" si="496"/>
        <v/>
      </c>
      <c r="AA393" s="82" t="str">
        <f t="shared" si="496"/>
        <v/>
      </c>
      <c r="AB393" s="82" t="str">
        <f t="shared" si="496"/>
        <v/>
      </c>
      <c r="AC393" s="82" t="str">
        <f t="shared" si="496"/>
        <v/>
      </c>
      <c r="AD393" s="82" t="str">
        <f t="shared" si="496"/>
        <v/>
      </c>
      <c r="AE393" s="82" t="str">
        <f t="shared" si="496"/>
        <v/>
      </c>
      <c r="AF393" s="82" t="str">
        <f t="shared" si="496"/>
        <v/>
      </c>
      <c r="AG393" s="82" t="str">
        <f t="shared" si="496"/>
        <v/>
      </c>
      <c r="AH393" s="82" t="str">
        <f t="shared" si="496"/>
        <v/>
      </c>
      <c r="AI393" s="82" t="str">
        <f t="shared" si="496"/>
        <v/>
      </c>
      <c r="AJ393" s="82" t="str">
        <f t="shared" si="496"/>
        <v/>
      </c>
      <c r="AK393" s="82" t="str">
        <f t="shared" si="496"/>
        <v/>
      </c>
      <c r="AL393" s="82" t="str">
        <f t="shared" si="496"/>
        <v/>
      </c>
      <c r="AM393" s="82" t="str">
        <f t="shared" si="496"/>
        <v/>
      </c>
      <c r="AN393" s="82" t="str">
        <f t="shared" si="496"/>
        <v/>
      </c>
      <c r="AO393" s="82" t="str">
        <f t="shared" si="496"/>
        <v/>
      </c>
      <c r="AP393" s="82" t="str">
        <f t="shared" si="496"/>
        <v/>
      </c>
      <c r="AQ393" s="82" t="str">
        <f t="shared" si="496"/>
        <v/>
      </c>
      <c r="AR393" s="82" t="str">
        <f t="shared" si="496"/>
        <v/>
      </c>
      <c r="AS393" s="82" t="str">
        <f t="shared" si="496"/>
        <v/>
      </c>
      <c r="AT393" s="82" t="str">
        <f t="shared" si="496"/>
        <v/>
      </c>
      <c r="AU393" s="82" t="str">
        <f t="shared" si="496"/>
        <v/>
      </c>
      <c r="AV393" s="82" t="str">
        <f t="shared" si="496"/>
        <v/>
      </c>
      <c r="AW393" s="82" t="str">
        <f t="shared" si="496"/>
        <v/>
      </c>
      <c r="AX393" s="82" t="str">
        <f t="shared" si="496"/>
        <v/>
      </c>
      <c r="AY393" s="82" t="str">
        <f t="shared" si="496"/>
        <v/>
      </c>
      <c r="AZ393" s="82" t="str">
        <f t="shared" si="496"/>
        <v/>
      </c>
      <c r="BA393" s="82" t="str">
        <f t="shared" si="496"/>
        <v/>
      </c>
      <c r="BB393" s="82" t="str">
        <f t="shared" si="496"/>
        <v/>
      </c>
      <c r="BC393" s="82" t="str">
        <f t="shared" si="496"/>
        <v/>
      </c>
      <c r="BD393" s="82" t="str">
        <f t="shared" si="496"/>
        <v/>
      </c>
      <c r="BE393" s="82" t="str">
        <f t="shared" si="496"/>
        <v/>
      </c>
      <c r="BF393" s="82" t="str">
        <f t="shared" si="496"/>
        <v/>
      </c>
      <c r="BG393" s="82" t="str">
        <f t="shared" si="496"/>
        <v/>
      </c>
      <c r="BH393" s="82" t="str">
        <f t="shared" si="496"/>
        <v/>
      </c>
      <c r="BI393" s="82" t="str">
        <f t="shared" si="496"/>
        <v/>
      </c>
      <c r="BJ393" s="82" t="str">
        <f t="shared" si="496"/>
        <v/>
      </c>
      <c r="BK393" s="82" t="str">
        <f t="shared" si="494"/>
        <v/>
      </c>
      <c r="BL393" s="82"/>
      <c r="BM393" s="82"/>
      <c r="BN393" s="82"/>
      <c r="BO393" s="82"/>
      <c r="BP393" s="82"/>
      <c r="BZ393">
        <f t="shared" si="492"/>
        <v>0</v>
      </c>
      <c r="CA393">
        <f t="shared" si="492"/>
        <v>0</v>
      </c>
    </row>
    <row r="394" spans="1:79" x14ac:dyDescent="0.25">
      <c r="A394" t="str">
        <f t="shared" si="483"/>
        <v>1</v>
      </c>
      <c r="B394" t="str">
        <f t="shared" si="484"/>
        <v>0</v>
      </c>
      <c r="C394">
        <f>COUNTIF($D$3:D394,D394)</f>
        <v>0</v>
      </c>
      <c r="J394" t="str">
        <f t="shared" si="485"/>
        <v/>
      </c>
      <c r="K394" t="str">
        <f t="shared" si="486"/>
        <v/>
      </c>
      <c r="L394" t="str">
        <f t="shared" si="487"/>
        <v xml:space="preserve"> </v>
      </c>
      <c r="M394" t="str">
        <f t="shared" si="488"/>
        <v/>
      </c>
      <c r="N394" t="e">
        <f>VLOOKUP(E394,HC!A:B,2,0)</f>
        <v>#N/A</v>
      </c>
      <c r="O394" t="e">
        <f>VLOOKUP(N394,HC!B:C,2,0)</f>
        <v>#N/A</v>
      </c>
      <c r="P394" s="82" t="str">
        <f t="shared" ref="P394:BJ394" si="497">IFERROR(IF($G394="inactive","",IF(AND($L394&lt;P$1,$M394&lt;P$1),"",IF(AND($L394&gt;Q$1,$M394&gt;Q$1),"",IF(AND($L394&lt;P$1,$M394&lt;=Q$1),$M394-P$1,IF(AND($L394&gt;=P$1,$M394&gt;Q$1),Q$1-$L394,IF(AND($L394&gt;=P$1,$M394&lt;=Q$1),$M394-$L394,IF(AND($L394&lt;P$1,$M394&gt;Q$1),Q$1-P$1,""))))))),"")</f>
        <v/>
      </c>
      <c r="Q394" s="82" t="str">
        <f t="shared" si="497"/>
        <v/>
      </c>
      <c r="R394" s="82" t="str">
        <f t="shared" si="497"/>
        <v/>
      </c>
      <c r="S394" s="82" t="str">
        <f t="shared" si="497"/>
        <v/>
      </c>
      <c r="T394" s="82" t="str">
        <f t="shared" si="497"/>
        <v/>
      </c>
      <c r="U394" s="82" t="str">
        <f t="shared" si="497"/>
        <v/>
      </c>
      <c r="V394" s="82" t="str">
        <f t="shared" si="497"/>
        <v/>
      </c>
      <c r="W394" s="82" t="str">
        <f t="shared" si="497"/>
        <v/>
      </c>
      <c r="X394" s="82" t="str">
        <f t="shared" si="497"/>
        <v/>
      </c>
      <c r="Y394" s="82" t="str">
        <f t="shared" si="497"/>
        <v/>
      </c>
      <c r="Z394" s="82" t="str">
        <f t="shared" si="497"/>
        <v/>
      </c>
      <c r="AA394" s="82" t="str">
        <f t="shared" si="497"/>
        <v/>
      </c>
      <c r="AB394" s="82" t="str">
        <f t="shared" si="497"/>
        <v/>
      </c>
      <c r="AC394" s="82" t="str">
        <f t="shared" si="497"/>
        <v/>
      </c>
      <c r="AD394" s="82" t="str">
        <f t="shared" si="497"/>
        <v/>
      </c>
      <c r="AE394" s="82" t="str">
        <f t="shared" si="497"/>
        <v/>
      </c>
      <c r="AF394" s="82" t="str">
        <f t="shared" si="497"/>
        <v/>
      </c>
      <c r="AG394" s="82" t="str">
        <f t="shared" si="497"/>
        <v/>
      </c>
      <c r="AH394" s="82" t="str">
        <f t="shared" si="497"/>
        <v/>
      </c>
      <c r="AI394" s="82" t="str">
        <f t="shared" si="497"/>
        <v/>
      </c>
      <c r="AJ394" s="82" t="str">
        <f t="shared" si="497"/>
        <v/>
      </c>
      <c r="AK394" s="82" t="str">
        <f t="shared" si="497"/>
        <v/>
      </c>
      <c r="AL394" s="82" t="str">
        <f t="shared" si="497"/>
        <v/>
      </c>
      <c r="AM394" s="82" t="str">
        <f t="shared" si="497"/>
        <v/>
      </c>
      <c r="AN394" s="82" t="str">
        <f t="shared" si="497"/>
        <v/>
      </c>
      <c r="AO394" s="82" t="str">
        <f t="shared" si="497"/>
        <v/>
      </c>
      <c r="AP394" s="82" t="str">
        <f t="shared" si="497"/>
        <v/>
      </c>
      <c r="AQ394" s="82" t="str">
        <f t="shared" si="497"/>
        <v/>
      </c>
      <c r="AR394" s="82" t="str">
        <f t="shared" si="497"/>
        <v/>
      </c>
      <c r="AS394" s="82" t="str">
        <f t="shared" si="497"/>
        <v/>
      </c>
      <c r="AT394" s="82" t="str">
        <f t="shared" si="497"/>
        <v/>
      </c>
      <c r="AU394" s="82" t="str">
        <f t="shared" si="497"/>
        <v/>
      </c>
      <c r="AV394" s="82" t="str">
        <f t="shared" si="497"/>
        <v/>
      </c>
      <c r="AW394" s="82" t="str">
        <f t="shared" si="497"/>
        <v/>
      </c>
      <c r="AX394" s="82" t="str">
        <f t="shared" si="497"/>
        <v/>
      </c>
      <c r="AY394" s="82" t="str">
        <f t="shared" si="497"/>
        <v/>
      </c>
      <c r="AZ394" s="82" t="str">
        <f t="shared" si="497"/>
        <v/>
      </c>
      <c r="BA394" s="82" t="str">
        <f t="shared" si="497"/>
        <v/>
      </c>
      <c r="BB394" s="82" t="str">
        <f t="shared" si="497"/>
        <v/>
      </c>
      <c r="BC394" s="82" t="str">
        <f t="shared" si="497"/>
        <v/>
      </c>
      <c r="BD394" s="82" t="str">
        <f t="shared" si="497"/>
        <v/>
      </c>
      <c r="BE394" s="82" t="str">
        <f t="shared" si="497"/>
        <v/>
      </c>
      <c r="BF394" s="82" t="str">
        <f t="shared" si="497"/>
        <v/>
      </c>
      <c r="BG394" s="82" t="str">
        <f t="shared" si="497"/>
        <v/>
      </c>
      <c r="BH394" s="82" t="str">
        <f t="shared" si="497"/>
        <v/>
      </c>
      <c r="BI394" s="82" t="str">
        <f t="shared" si="497"/>
        <v/>
      </c>
      <c r="BJ394" s="82" t="str">
        <f t="shared" si="497"/>
        <v/>
      </c>
      <c r="BK394" s="82" t="str">
        <f t="shared" si="494"/>
        <v/>
      </c>
      <c r="BL394" s="82"/>
      <c r="BM394" s="82"/>
      <c r="BN394" s="82"/>
      <c r="BO394" s="82"/>
      <c r="BP394" s="82"/>
      <c r="BZ394">
        <f t="shared" si="492"/>
        <v>0</v>
      </c>
      <c r="CA394">
        <f t="shared" si="492"/>
        <v>0</v>
      </c>
    </row>
    <row r="395" spans="1:79" x14ac:dyDescent="0.25">
      <c r="A395" t="str">
        <f t="shared" si="483"/>
        <v>1</v>
      </c>
      <c r="B395" t="str">
        <f t="shared" si="484"/>
        <v>0</v>
      </c>
      <c r="C395">
        <f>COUNTIF($D$3:D395,D395)</f>
        <v>0</v>
      </c>
      <c r="J395" t="str">
        <f t="shared" si="485"/>
        <v/>
      </c>
      <c r="K395" t="str">
        <f t="shared" si="486"/>
        <v/>
      </c>
      <c r="L395" t="str">
        <f t="shared" si="487"/>
        <v xml:space="preserve"> </v>
      </c>
      <c r="M395" t="str">
        <f t="shared" si="488"/>
        <v/>
      </c>
      <c r="N395" t="e">
        <f>VLOOKUP(E395,HC!A:B,2,0)</f>
        <v>#N/A</v>
      </c>
      <c r="O395" t="e">
        <f>VLOOKUP(N395,HC!B:C,2,0)</f>
        <v>#N/A</v>
      </c>
      <c r="P395" s="82" t="str">
        <f t="shared" ref="P395:BJ395" si="498">IFERROR(IF($G395="inactive","",IF(AND($L395&lt;P$1,$M395&lt;P$1),"",IF(AND($L395&gt;Q$1,$M395&gt;Q$1),"",IF(AND($L395&lt;P$1,$M395&lt;=Q$1),$M395-P$1,IF(AND($L395&gt;=P$1,$M395&gt;Q$1),Q$1-$L395,IF(AND($L395&gt;=P$1,$M395&lt;=Q$1),$M395-$L395,IF(AND($L395&lt;P$1,$M395&gt;Q$1),Q$1-P$1,""))))))),"")</f>
        <v/>
      </c>
      <c r="Q395" s="82" t="str">
        <f t="shared" si="498"/>
        <v/>
      </c>
      <c r="R395" s="82" t="str">
        <f t="shared" si="498"/>
        <v/>
      </c>
      <c r="S395" s="82" t="str">
        <f t="shared" si="498"/>
        <v/>
      </c>
      <c r="T395" s="82" t="str">
        <f t="shared" si="498"/>
        <v/>
      </c>
      <c r="U395" s="82" t="str">
        <f t="shared" si="498"/>
        <v/>
      </c>
      <c r="V395" s="82" t="str">
        <f t="shared" si="498"/>
        <v/>
      </c>
      <c r="W395" s="82" t="str">
        <f t="shared" si="498"/>
        <v/>
      </c>
      <c r="X395" s="82" t="str">
        <f t="shared" si="498"/>
        <v/>
      </c>
      <c r="Y395" s="82" t="str">
        <f t="shared" si="498"/>
        <v/>
      </c>
      <c r="Z395" s="82" t="str">
        <f t="shared" si="498"/>
        <v/>
      </c>
      <c r="AA395" s="82" t="str">
        <f t="shared" si="498"/>
        <v/>
      </c>
      <c r="AB395" s="82" t="str">
        <f t="shared" si="498"/>
        <v/>
      </c>
      <c r="AC395" s="82" t="str">
        <f t="shared" si="498"/>
        <v/>
      </c>
      <c r="AD395" s="82" t="str">
        <f t="shared" si="498"/>
        <v/>
      </c>
      <c r="AE395" s="82" t="str">
        <f t="shared" si="498"/>
        <v/>
      </c>
      <c r="AF395" s="82" t="str">
        <f t="shared" si="498"/>
        <v/>
      </c>
      <c r="AG395" s="82" t="str">
        <f t="shared" si="498"/>
        <v/>
      </c>
      <c r="AH395" s="82" t="str">
        <f t="shared" si="498"/>
        <v/>
      </c>
      <c r="AI395" s="82" t="str">
        <f t="shared" si="498"/>
        <v/>
      </c>
      <c r="AJ395" s="82" t="str">
        <f t="shared" si="498"/>
        <v/>
      </c>
      <c r="AK395" s="82" t="str">
        <f t="shared" si="498"/>
        <v/>
      </c>
      <c r="AL395" s="82" t="str">
        <f t="shared" si="498"/>
        <v/>
      </c>
      <c r="AM395" s="82" t="str">
        <f t="shared" si="498"/>
        <v/>
      </c>
      <c r="AN395" s="82" t="str">
        <f t="shared" si="498"/>
        <v/>
      </c>
      <c r="AO395" s="82" t="str">
        <f t="shared" si="498"/>
        <v/>
      </c>
      <c r="AP395" s="82" t="str">
        <f t="shared" si="498"/>
        <v/>
      </c>
      <c r="AQ395" s="82" t="str">
        <f t="shared" si="498"/>
        <v/>
      </c>
      <c r="AR395" s="82" t="str">
        <f t="shared" si="498"/>
        <v/>
      </c>
      <c r="AS395" s="82" t="str">
        <f t="shared" si="498"/>
        <v/>
      </c>
      <c r="AT395" s="82" t="str">
        <f t="shared" si="498"/>
        <v/>
      </c>
      <c r="AU395" s="82" t="str">
        <f t="shared" si="498"/>
        <v/>
      </c>
      <c r="AV395" s="82" t="str">
        <f t="shared" si="498"/>
        <v/>
      </c>
      <c r="AW395" s="82" t="str">
        <f t="shared" si="498"/>
        <v/>
      </c>
      <c r="AX395" s="82" t="str">
        <f t="shared" si="498"/>
        <v/>
      </c>
      <c r="AY395" s="82" t="str">
        <f t="shared" si="498"/>
        <v/>
      </c>
      <c r="AZ395" s="82" t="str">
        <f t="shared" si="498"/>
        <v/>
      </c>
      <c r="BA395" s="82" t="str">
        <f t="shared" si="498"/>
        <v/>
      </c>
      <c r="BB395" s="82" t="str">
        <f t="shared" si="498"/>
        <v/>
      </c>
      <c r="BC395" s="82" t="str">
        <f t="shared" si="498"/>
        <v/>
      </c>
      <c r="BD395" s="82" t="str">
        <f t="shared" si="498"/>
        <v/>
      </c>
      <c r="BE395" s="82" t="str">
        <f t="shared" si="498"/>
        <v/>
      </c>
      <c r="BF395" s="82" t="str">
        <f t="shared" si="498"/>
        <v/>
      </c>
      <c r="BG395" s="82" t="str">
        <f t="shared" si="498"/>
        <v/>
      </c>
      <c r="BH395" s="82" t="str">
        <f t="shared" si="498"/>
        <v/>
      </c>
      <c r="BI395" s="82" t="str">
        <f t="shared" si="498"/>
        <v/>
      </c>
      <c r="BJ395" s="82" t="str">
        <f t="shared" si="498"/>
        <v/>
      </c>
      <c r="BK395" s="82" t="str">
        <f t="shared" si="494"/>
        <v/>
      </c>
      <c r="BL395" s="82"/>
      <c r="BM395" s="82"/>
      <c r="BN395" s="82"/>
      <c r="BO395" s="82"/>
      <c r="BP395" s="82"/>
      <c r="BZ395">
        <f t="shared" si="492"/>
        <v>0</v>
      </c>
      <c r="CA395">
        <f t="shared" si="492"/>
        <v>0</v>
      </c>
    </row>
    <row r="396" spans="1:79" x14ac:dyDescent="0.25">
      <c r="A396" t="str">
        <f t="shared" si="483"/>
        <v>1</v>
      </c>
      <c r="B396" t="str">
        <f t="shared" si="484"/>
        <v>0</v>
      </c>
      <c r="C396">
        <f>COUNTIF($D$3:D396,D396)</f>
        <v>0</v>
      </c>
      <c r="J396" t="str">
        <f t="shared" si="485"/>
        <v/>
      </c>
      <c r="K396" t="str">
        <f t="shared" si="486"/>
        <v/>
      </c>
      <c r="L396" t="str">
        <f t="shared" si="487"/>
        <v xml:space="preserve"> </v>
      </c>
      <c r="M396" t="str">
        <f t="shared" si="488"/>
        <v/>
      </c>
      <c r="N396" t="e">
        <f>VLOOKUP(E396,HC!A:B,2,0)</f>
        <v>#N/A</v>
      </c>
      <c r="O396" t="e">
        <f>VLOOKUP(N396,HC!B:C,2,0)</f>
        <v>#N/A</v>
      </c>
      <c r="P396" s="82" t="str">
        <f t="shared" ref="P396:BJ396" si="499">IFERROR(IF($G396="inactive","",IF(AND($L396&lt;P$1,$M396&lt;P$1),"",IF(AND($L396&gt;Q$1,$M396&gt;Q$1),"",IF(AND($L396&lt;P$1,$M396&lt;=Q$1),$M396-P$1,IF(AND($L396&gt;=P$1,$M396&gt;Q$1),Q$1-$L396,IF(AND($L396&gt;=P$1,$M396&lt;=Q$1),$M396-$L396,IF(AND($L396&lt;P$1,$M396&gt;Q$1),Q$1-P$1,""))))))),"")</f>
        <v/>
      </c>
      <c r="Q396" s="82" t="str">
        <f t="shared" si="499"/>
        <v/>
      </c>
      <c r="R396" s="82" t="str">
        <f t="shared" si="499"/>
        <v/>
      </c>
      <c r="S396" s="82" t="str">
        <f t="shared" si="499"/>
        <v/>
      </c>
      <c r="T396" s="82" t="str">
        <f t="shared" si="499"/>
        <v/>
      </c>
      <c r="U396" s="82" t="str">
        <f t="shared" si="499"/>
        <v/>
      </c>
      <c r="V396" s="82" t="str">
        <f t="shared" si="499"/>
        <v/>
      </c>
      <c r="W396" s="82" t="str">
        <f t="shared" si="499"/>
        <v/>
      </c>
      <c r="X396" s="82" t="str">
        <f t="shared" si="499"/>
        <v/>
      </c>
      <c r="Y396" s="82" t="str">
        <f t="shared" si="499"/>
        <v/>
      </c>
      <c r="Z396" s="82" t="str">
        <f t="shared" si="499"/>
        <v/>
      </c>
      <c r="AA396" s="82" t="str">
        <f t="shared" si="499"/>
        <v/>
      </c>
      <c r="AB396" s="82" t="str">
        <f t="shared" si="499"/>
        <v/>
      </c>
      <c r="AC396" s="82" t="str">
        <f t="shared" si="499"/>
        <v/>
      </c>
      <c r="AD396" s="82" t="str">
        <f t="shared" si="499"/>
        <v/>
      </c>
      <c r="AE396" s="82" t="str">
        <f t="shared" si="499"/>
        <v/>
      </c>
      <c r="AF396" s="82" t="str">
        <f t="shared" si="499"/>
        <v/>
      </c>
      <c r="AG396" s="82" t="str">
        <f t="shared" si="499"/>
        <v/>
      </c>
      <c r="AH396" s="82" t="str">
        <f t="shared" si="499"/>
        <v/>
      </c>
      <c r="AI396" s="82" t="str">
        <f t="shared" si="499"/>
        <v/>
      </c>
      <c r="AJ396" s="82" t="str">
        <f t="shared" si="499"/>
        <v/>
      </c>
      <c r="AK396" s="82" t="str">
        <f t="shared" si="499"/>
        <v/>
      </c>
      <c r="AL396" s="82" t="str">
        <f t="shared" si="499"/>
        <v/>
      </c>
      <c r="AM396" s="82" t="str">
        <f t="shared" si="499"/>
        <v/>
      </c>
      <c r="AN396" s="82" t="str">
        <f t="shared" si="499"/>
        <v/>
      </c>
      <c r="AO396" s="82" t="str">
        <f t="shared" si="499"/>
        <v/>
      </c>
      <c r="AP396" s="82" t="str">
        <f t="shared" si="499"/>
        <v/>
      </c>
      <c r="AQ396" s="82" t="str">
        <f t="shared" si="499"/>
        <v/>
      </c>
      <c r="AR396" s="82" t="str">
        <f t="shared" si="499"/>
        <v/>
      </c>
      <c r="AS396" s="82" t="str">
        <f t="shared" si="499"/>
        <v/>
      </c>
      <c r="AT396" s="82" t="str">
        <f t="shared" si="499"/>
        <v/>
      </c>
      <c r="AU396" s="82" t="str">
        <f t="shared" si="499"/>
        <v/>
      </c>
      <c r="AV396" s="82" t="str">
        <f t="shared" si="499"/>
        <v/>
      </c>
      <c r="AW396" s="82" t="str">
        <f t="shared" si="499"/>
        <v/>
      </c>
      <c r="AX396" s="82" t="str">
        <f t="shared" si="499"/>
        <v/>
      </c>
      <c r="AY396" s="82" t="str">
        <f t="shared" si="499"/>
        <v/>
      </c>
      <c r="AZ396" s="82" t="str">
        <f t="shared" si="499"/>
        <v/>
      </c>
      <c r="BA396" s="82" t="str">
        <f t="shared" si="499"/>
        <v/>
      </c>
      <c r="BB396" s="82" t="str">
        <f t="shared" si="499"/>
        <v/>
      </c>
      <c r="BC396" s="82" t="str">
        <f t="shared" si="499"/>
        <v/>
      </c>
      <c r="BD396" s="82" t="str">
        <f t="shared" si="499"/>
        <v/>
      </c>
      <c r="BE396" s="82" t="str">
        <f t="shared" si="499"/>
        <v/>
      </c>
      <c r="BF396" s="82" t="str">
        <f t="shared" si="499"/>
        <v/>
      </c>
      <c r="BG396" s="82" t="str">
        <f t="shared" si="499"/>
        <v/>
      </c>
      <c r="BH396" s="82" t="str">
        <f t="shared" si="499"/>
        <v/>
      </c>
      <c r="BI396" s="82" t="str">
        <f t="shared" si="499"/>
        <v/>
      </c>
      <c r="BJ396" s="82" t="str">
        <f t="shared" si="499"/>
        <v/>
      </c>
      <c r="BK396" s="82" t="str">
        <f t="shared" si="494"/>
        <v/>
      </c>
      <c r="BL396" s="82"/>
      <c r="BM396" s="82"/>
      <c r="BN396" s="82"/>
      <c r="BO396" s="82"/>
      <c r="BP396" s="82"/>
      <c r="BZ396">
        <f t="shared" si="492"/>
        <v>0</v>
      </c>
      <c r="CA396">
        <f t="shared" si="492"/>
        <v>0</v>
      </c>
    </row>
    <row r="397" spans="1:79" x14ac:dyDescent="0.25">
      <c r="A397" t="str">
        <f t="shared" si="483"/>
        <v>1</v>
      </c>
      <c r="B397" t="str">
        <f t="shared" si="484"/>
        <v>0</v>
      </c>
      <c r="C397">
        <f>COUNTIF($D$3:D397,D397)</f>
        <v>0</v>
      </c>
      <c r="J397" t="str">
        <f t="shared" si="485"/>
        <v/>
      </c>
      <c r="K397" t="str">
        <f t="shared" si="486"/>
        <v/>
      </c>
      <c r="L397" t="str">
        <f t="shared" si="487"/>
        <v xml:space="preserve"> </v>
      </c>
      <c r="M397" t="str">
        <f t="shared" si="488"/>
        <v/>
      </c>
      <c r="N397" t="e">
        <f>VLOOKUP(E397,HC!A:B,2,0)</f>
        <v>#N/A</v>
      </c>
      <c r="O397" t="e">
        <f>VLOOKUP(N397,HC!B:C,2,0)</f>
        <v>#N/A</v>
      </c>
      <c r="P397" s="82" t="str">
        <f t="shared" ref="P397:BJ397" si="500">IFERROR(IF($G397="inactive","",IF(AND($L397&lt;P$1,$M397&lt;P$1),"",IF(AND($L397&gt;Q$1,$M397&gt;Q$1),"",IF(AND($L397&lt;P$1,$M397&lt;=Q$1),$M397-P$1,IF(AND($L397&gt;=P$1,$M397&gt;Q$1),Q$1-$L397,IF(AND($L397&gt;=P$1,$M397&lt;=Q$1),$M397-$L397,IF(AND($L397&lt;P$1,$M397&gt;Q$1),Q$1-P$1,""))))))),"")</f>
        <v/>
      </c>
      <c r="Q397" s="82" t="str">
        <f t="shared" si="500"/>
        <v/>
      </c>
      <c r="R397" s="82" t="str">
        <f t="shared" si="500"/>
        <v/>
      </c>
      <c r="S397" s="82" t="str">
        <f t="shared" si="500"/>
        <v/>
      </c>
      <c r="T397" s="82" t="str">
        <f t="shared" si="500"/>
        <v/>
      </c>
      <c r="U397" s="82" t="str">
        <f t="shared" si="500"/>
        <v/>
      </c>
      <c r="V397" s="82" t="str">
        <f t="shared" si="500"/>
        <v/>
      </c>
      <c r="W397" s="82" t="str">
        <f t="shared" si="500"/>
        <v/>
      </c>
      <c r="X397" s="82" t="str">
        <f t="shared" si="500"/>
        <v/>
      </c>
      <c r="Y397" s="82" t="str">
        <f t="shared" si="500"/>
        <v/>
      </c>
      <c r="Z397" s="82" t="str">
        <f t="shared" si="500"/>
        <v/>
      </c>
      <c r="AA397" s="82" t="str">
        <f t="shared" si="500"/>
        <v/>
      </c>
      <c r="AB397" s="82" t="str">
        <f t="shared" si="500"/>
        <v/>
      </c>
      <c r="AC397" s="82" t="str">
        <f t="shared" si="500"/>
        <v/>
      </c>
      <c r="AD397" s="82" t="str">
        <f t="shared" si="500"/>
        <v/>
      </c>
      <c r="AE397" s="82" t="str">
        <f t="shared" si="500"/>
        <v/>
      </c>
      <c r="AF397" s="82" t="str">
        <f t="shared" si="500"/>
        <v/>
      </c>
      <c r="AG397" s="82" t="str">
        <f t="shared" si="500"/>
        <v/>
      </c>
      <c r="AH397" s="82" t="str">
        <f t="shared" si="500"/>
        <v/>
      </c>
      <c r="AI397" s="82" t="str">
        <f t="shared" si="500"/>
        <v/>
      </c>
      <c r="AJ397" s="82" t="str">
        <f t="shared" si="500"/>
        <v/>
      </c>
      <c r="AK397" s="82" t="str">
        <f t="shared" si="500"/>
        <v/>
      </c>
      <c r="AL397" s="82" t="str">
        <f t="shared" si="500"/>
        <v/>
      </c>
      <c r="AM397" s="82" t="str">
        <f t="shared" si="500"/>
        <v/>
      </c>
      <c r="AN397" s="82" t="str">
        <f t="shared" si="500"/>
        <v/>
      </c>
      <c r="AO397" s="82" t="str">
        <f t="shared" si="500"/>
        <v/>
      </c>
      <c r="AP397" s="82" t="str">
        <f t="shared" si="500"/>
        <v/>
      </c>
      <c r="AQ397" s="82" t="str">
        <f t="shared" si="500"/>
        <v/>
      </c>
      <c r="AR397" s="82" t="str">
        <f t="shared" si="500"/>
        <v/>
      </c>
      <c r="AS397" s="82" t="str">
        <f t="shared" si="500"/>
        <v/>
      </c>
      <c r="AT397" s="82" t="str">
        <f t="shared" si="500"/>
        <v/>
      </c>
      <c r="AU397" s="82" t="str">
        <f t="shared" si="500"/>
        <v/>
      </c>
      <c r="AV397" s="82" t="str">
        <f t="shared" si="500"/>
        <v/>
      </c>
      <c r="AW397" s="82" t="str">
        <f t="shared" si="500"/>
        <v/>
      </c>
      <c r="AX397" s="82" t="str">
        <f t="shared" si="500"/>
        <v/>
      </c>
      <c r="AY397" s="82" t="str">
        <f t="shared" si="500"/>
        <v/>
      </c>
      <c r="AZ397" s="82" t="str">
        <f t="shared" si="500"/>
        <v/>
      </c>
      <c r="BA397" s="82" t="str">
        <f t="shared" si="500"/>
        <v/>
      </c>
      <c r="BB397" s="82" t="str">
        <f t="shared" si="500"/>
        <v/>
      </c>
      <c r="BC397" s="82" t="str">
        <f t="shared" si="500"/>
        <v/>
      </c>
      <c r="BD397" s="82" t="str">
        <f t="shared" si="500"/>
        <v/>
      </c>
      <c r="BE397" s="82" t="str">
        <f t="shared" si="500"/>
        <v/>
      </c>
      <c r="BF397" s="82" t="str">
        <f t="shared" si="500"/>
        <v/>
      </c>
      <c r="BG397" s="82" t="str">
        <f t="shared" si="500"/>
        <v/>
      </c>
      <c r="BH397" s="82" t="str">
        <f t="shared" si="500"/>
        <v/>
      </c>
      <c r="BI397" s="82" t="str">
        <f t="shared" si="500"/>
        <v/>
      </c>
      <c r="BJ397" s="82" t="str">
        <f t="shared" si="500"/>
        <v/>
      </c>
      <c r="BK397" s="82" t="str">
        <f t="shared" si="494"/>
        <v/>
      </c>
      <c r="BL397" s="82"/>
      <c r="BM397" s="82"/>
      <c r="BN397" s="82"/>
      <c r="BO397" s="82"/>
      <c r="BP397" s="82"/>
      <c r="BZ397">
        <f t="shared" si="492"/>
        <v>0</v>
      </c>
      <c r="CA397">
        <f t="shared" si="492"/>
        <v>0</v>
      </c>
    </row>
    <row r="398" spans="1:79" x14ac:dyDescent="0.25">
      <c r="A398" t="str">
        <f t="shared" si="483"/>
        <v>1</v>
      </c>
      <c r="B398" t="str">
        <f t="shared" si="484"/>
        <v>0</v>
      </c>
      <c r="C398">
        <f>COUNTIF($D$3:D398,D398)</f>
        <v>0</v>
      </c>
      <c r="J398" t="str">
        <f t="shared" si="485"/>
        <v/>
      </c>
      <c r="K398" t="str">
        <f t="shared" si="486"/>
        <v/>
      </c>
      <c r="L398" t="str">
        <f t="shared" si="487"/>
        <v xml:space="preserve"> </v>
      </c>
      <c r="M398" t="str">
        <f t="shared" si="488"/>
        <v/>
      </c>
      <c r="N398" t="e">
        <f>VLOOKUP(E398,HC!A:B,2,0)</f>
        <v>#N/A</v>
      </c>
      <c r="O398" t="e">
        <f>VLOOKUP(N398,HC!B:C,2,0)</f>
        <v>#N/A</v>
      </c>
      <c r="P398" s="82" t="str">
        <f t="shared" ref="P398:BJ398" si="501">IFERROR(IF($G398="inactive","",IF(AND($L398&lt;P$1,$M398&lt;P$1),"",IF(AND($L398&gt;Q$1,$M398&gt;Q$1),"",IF(AND($L398&lt;P$1,$M398&lt;=Q$1),$M398-P$1,IF(AND($L398&gt;=P$1,$M398&gt;Q$1),Q$1-$L398,IF(AND($L398&gt;=P$1,$M398&lt;=Q$1),$M398-$L398,IF(AND($L398&lt;P$1,$M398&gt;Q$1),Q$1-P$1,""))))))),"")</f>
        <v/>
      </c>
      <c r="Q398" s="82" t="str">
        <f t="shared" si="501"/>
        <v/>
      </c>
      <c r="R398" s="82" t="str">
        <f t="shared" si="501"/>
        <v/>
      </c>
      <c r="S398" s="82" t="str">
        <f t="shared" si="501"/>
        <v/>
      </c>
      <c r="T398" s="82" t="str">
        <f t="shared" si="501"/>
        <v/>
      </c>
      <c r="U398" s="82" t="str">
        <f t="shared" si="501"/>
        <v/>
      </c>
      <c r="V398" s="82" t="str">
        <f t="shared" si="501"/>
        <v/>
      </c>
      <c r="W398" s="82" t="str">
        <f t="shared" si="501"/>
        <v/>
      </c>
      <c r="X398" s="82" t="str">
        <f t="shared" si="501"/>
        <v/>
      </c>
      <c r="Y398" s="82" t="str">
        <f t="shared" si="501"/>
        <v/>
      </c>
      <c r="Z398" s="82" t="str">
        <f t="shared" si="501"/>
        <v/>
      </c>
      <c r="AA398" s="82" t="str">
        <f t="shared" si="501"/>
        <v/>
      </c>
      <c r="AB398" s="82" t="str">
        <f t="shared" si="501"/>
        <v/>
      </c>
      <c r="AC398" s="82" t="str">
        <f t="shared" si="501"/>
        <v/>
      </c>
      <c r="AD398" s="82" t="str">
        <f t="shared" si="501"/>
        <v/>
      </c>
      <c r="AE398" s="82" t="str">
        <f t="shared" si="501"/>
        <v/>
      </c>
      <c r="AF398" s="82" t="str">
        <f t="shared" si="501"/>
        <v/>
      </c>
      <c r="AG398" s="82" t="str">
        <f t="shared" si="501"/>
        <v/>
      </c>
      <c r="AH398" s="82" t="str">
        <f t="shared" si="501"/>
        <v/>
      </c>
      <c r="AI398" s="82" t="str">
        <f t="shared" si="501"/>
        <v/>
      </c>
      <c r="AJ398" s="82" t="str">
        <f t="shared" si="501"/>
        <v/>
      </c>
      <c r="AK398" s="82" t="str">
        <f t="shared" si="501"/>
        <v/>
      </c>
      <c r="AL398" s="82" t="str">
        <f t="shared" si="501"/>
        <v/>
      </c>
      <c r="AM398" s="82" t="str">
        <f t="shared" si="501"/>
        <v/>
      </c>
      <c r="AN398" s="82" t="str">
        <f t="shared" si="501"/>
        <v/>
      </c>
      <c r="AO398" s="82" t="str">
        <f t="shared" si="501"/>
        <v/>
      </c>
      <c r="AP398" s="82" t="str">
        <f t="shared" si="501"/>
        <v/>
      </c>
      <c r="AQ398" s="82" t="str">
        <f t="shared" si="501"/>
        <v/>
      </c>
      <c r="AR398" s="82" t="str">
        <f t="shared" si="501"/>
        <v/>
      </c>
      <c r="AS398" s="82" t="str">
        <f t="shared" si="501"/>
        <v/>
      </c>
      <c r="AT398" s="82" t="str">
        <f t="shared" si="501"/>
        <v/>
      </c>
      <c r="AU398" s="82" t="str">
        <f t="shared" si="501"/>
        <v/>
      </c>
      <c r="AV398" s="82" t="str">
        <f t="shared" si="501"/>
        <v/>
      </c>
      <c r="AW398" s="82" t="str">
        <f t="shared" si="501"/>
        <v/>
      </c>
      <c r="AX398" s="82" t="str">
        <f t="shared" si="501"/>
        <v/>
      </c>
      <c r="AY398" s="82" t="str">
        <f t="shared" si="501"/>
        <v/>
      </c>
      <c r="AZ398" s="82" t="str">
        <f t="shared" si="501"/>
        <v/>
      </c>
      <c r="BA398" s="82" t="str">
        <f t="shared" si="501"/>
        <v/>
      </c>
      <c r="BB398" s="82" t="str">
        <f t="shared" si="501"/>
        <v/>
      </c>
      <c r="BC398" s="82" t="str">
        <f t="shared" si="501"/>
        <v/>
      </c>
      <c r="BD398" s="82" t="str">
        <f t="shared" si="501"/>
        <v/>
      </c>
      <c r="BE398" s="82" t="str">
        <f t="shared" si="501"/>
        <v/>
      </c>
      <c r="BF398" s="82" t="str">
        <f t="shared" si="501"/>
        <v/>
      </c>
      <c r="BG398" s="82" t="str">
        <f t="shared" si="501"/>
        <v/>
      </c>
      <c r="BH398" s="82" t="str">
        <f t="shared" si="501"/>
        <v/>
      </c>
      <c r="BI398" s="82" t="str">
        <f t="shared" si="501"/>
        <v/>
      </c>
      <c r="BJ398" s="82" t="str">
        <f t="shared" si="501"/>
        <v/>
      </c>
      <c r="BK398" s="82" t="str">
        <f t="shared" si="494"/>
        <v/>
      </c>
      <c r="BL398" s="82"/>
      <c r="BM398" s="82"/>
      <c r="BN398" s="82"/>
      <c r="BO398" s="82"/>
      <c r="BP398" s="82"/>
      <c r="BZ398">
        <f t="shared" si="492"/>
        <v>0</v>
      </c>
      <c r="CA398">
        <f t="shared" si="492"/>
        <v>0</v>
      </c>
    </row>
    <row r="399" spans="1:79" x14ac:dyDescent="0.25">
      <c r="A399" t="str">
        <f t="shared" si="483"/>
        <v>1</v>
      </c>
      <c r="B399" t="str">
        <f t="shared" si="484"/>
        <v>0</v>
      </c>
      <c r="C399">
        <f>COUNTIF($D$3:D399,D399)</f>
        <v>0</v>
      </c>
      <c r="J399" t="str">
        <f t="shared" si="485"/>
        <v/>
      </c>
      <c r="K399" t="str">
        <f t="shared" si="486"/>
        <v/>
      </c>
      <c r="L399" t="str">
        <f t="shared" si="487"/>
        <v xml:space="preserve"> </v>
      </c>
      <c r="M399" t="str">
        <f t="shared" si="488"/>
        <v/>
      </c>
      <c r="N399" t="e">
        <f>VLOOKUP(E399,HC!A:B,2,0)</f>
        <v>#N/A</v>
      </c>
      <c r="O399" t="e">
        <f>VLOOKUP(N399,HC!B:C,2,0)</f>
        <v>#N/A</v>
      </c>
      <c r="P399" s="82" t="str">
        <f t="shared" ref="P399:BJ399" si="502">IFERROR(IF($G399="inactive","",IF(AND($L399&lt;P$1,$M399&lt;P$1),"",IF(AND($L399&gt;Q$1,$M399&gt;Q$1),"",IF(AND($L399&lt;P$1,$M399&lt;=Q$1),$M399-P$1,IF(AND($L399&gt;=P$1,$M399&gt;Q$1),Q$1-$L399,IF(AND($L399&gt;=P$1,$M399&lt;=Q$1),$M399-$L399,IF(AND($L399&lt;P$1,$M399&gt;Q$1),Q$1-P$1,""))))))),"")</f>
        <v/>
      </c>
      <c r="Q399" s="82" t="str">
        <f t="shared" si="502"/>
        <v/>
      </c>
      <c r="R399" s="82" t="str">
        <f t="shared" si="502"/>
        <v/>
      </c>
      <c r="S399" s="82" t="str">
        <f t="shared" si="502"/>
        <v/>
      </c>
      <c r="T399" s="82" t="str">
        <f t="shared" si="502"/>
        <v/>
      </c>
      <c r="U399" s="82" t="str">
        <f t="shared" si="502"/>
        <v/>
      </c>
      <c r="V399" s="82" t="str">
        <f t="shared" si="502"/>
        <v/>
      </c>
      <c r="W399" s="82" t="str">
        <f t="shared" si="502"/>
        <v/>
      </c>
      <c r="X399" s="82" t="str">
        <f t="shared" si="502"/>
        <v/>
      </c>
      <c r="Y399" s="82" t="str">
        <f t="shared" si="502"/>
        <v/>
      </c>
      <c r="Z399" s="82" t="str">
        <f t="shared" si="502"/>
        <v/>
      </c>
      <c r="AA399" s="82" t="str">
        <f t="shared" si="502"/>
        <v/>
      </c>
      <c r="AB399" s="82" t="str">
        <f t="shared" si="502"/>
        <v/>
      </c>
      <c r="AC399" s="82" t="str">
        <f t="shared" si="502"/>
        <v/>
      </c>
      <c r="AD399" s="82" t="str">
        <f t="shared" si="502"/>
        <v/>
      </c>
      <c r="AE399" s="82" t="str">
        <f t="shared" si="502"/>
        <v/>
      </c>
      <c r="AF399" s="82" t="str">
        <f t="shared" si="502"/>
        <v/>
      </c>
      <c r="AG399" s="82" t="str">
        <f t="shared" si="502"/>
        <v/>
      </c>
      <c r="AH399" s="82" t="str">
        <f t="shared" si="502"/>
        <v/>
      </c>
      <c r="AI399" s="82" t="str">
        <f t="shared" si="502"/>
        <v/>
      </c>
      <c r="AJ399" s="82" t="str">
        <f t="shared" si="502"/>
        <v/>
      </c>
      <c r="AK399" s="82" t="str">
        <f t="shared" si="502"/>
        <v/>
      </c>
      <c r="AL399" s="82" t="str">
        <f t="shared" si="502"/>
        <v/>
      </c>
      <c r="AM399" s="82" t="str">
        <f t="shared" si="502"/>
        <v/>
      </c>
      <c r="AN399" s="82" t="str">
        <f t="shared" si="502"/>
        <v/>
      </c>
      <c r="AO399" s="82" t="str">
        <f t="shared" si="502"/>
        <v/>
      </c>
      <c r="AP399" s="82" t="str">
        <f t="shared" si="502"/>
        <v/>
      </c>
      <c r="AQ399" s="82" t="str">
        <f t="shared" si="502"/>
        <v/>
      </c>
      <c r="AR399" s="82" t="str">
        <f t="shared" si="502"/>
        <v/>
      </c>
      <c r="AS399" s="82" t="str">
        <f t="shared" si="502"/>
        <v/>
      </c>
      <c r="AT399" s="82" t="str">
        <f t="shared" si="502"/>
        <v/>
      </c>
      <c r="AU399" s="82" t="str">
        <f t="shared" si="502"/>
        <v/>
      </c>
      <c r="AV399" s="82" t="str">
        <f t="shared" si="502"/>
        <v/>
      </c>
      <c r="AW399" s="82" t="str">
        <f t="shared" si="502"/>
        <v/>
      </c>
      <c r="AX399" s="82" t="str">
        <f t="shared" si="502"/>
        <v/>
      </c>
      <c r="AY399" s="82" t="str">
        <f t="shared" si="502"/>
        <v/>
      </c>
      <c r="AZ399" s="82" t="str">
        <f t="shared" si="502"/>
        <v/>
      </c>
      <c r="BA399" s="82" t="str">
        <f t="shared" si="502"/>
        <v/>
      </c>
      <c r="BB399" s="82" t="str">
        <f t="shared" si="502"/>
        <v/>
      </c>
      <c r="BC399" s="82" t="str">
        <f t="shared" si="502"/>
        <v/>
      </c>
      <c r="BD399" s="82" t="str">
        <f t="shared" si="502"/>
        <v/>
      </c>
      <c r="BE399" s="82" t="str">
        <f t="shared" si="502"/>
        <v/>
      </c>
      <c r="BF399" s="82" t="str">
        <f t="shared" si="502"/>
        <v/>
      </c>
      <c r="BG399" s="82" t="str">
        <f t="shared" si="502"/>
        <v/>
      </c>
      <c r="BH399" s="82" t="str">
        <f t="shared" si="502"/>
        <v/>
      </c>
      <c r="BI399" s="82" t="str">
        <f t="shared" si="502"/>
        <v/>
      </c>
      <c r="BJ399" s="82" t="str">
        <f t="shared" si="502"/>
        <v/>
      </c>
      <c r="BK399" s="82" t="str">
        <f t="shared" si="494"/>
        <v/>
      </c>
      <c r="BL399" s="82"/>
      <c r="BM399" s="82"/>
      <c r="BN399" s="82"/>
      <c r="BO399" s="82"/>
      <c r="BP399" s="82"/>
      <c r="BZ399">
        <f t="shared" si="492"/>
        <v>0</v>
      </c>
      <c r="CA399">
        <f t="shared" si="492"/>
        <v>0</v>
      </c>
    </row>
    <row r="400" spans="1:79" x14ac:dyDescent="0.25">
      <c r="A400" t="str">
        <f t="shared" si="483"/>
        <v>1</v>
      </c>
      <c r="B400" t="str">
        <f t="shared" si="484"/>
        <v>0</v>
      </c>
      <c r="C400">
        <f>COUNTIF($D$3:D400,D400)</f>
        <v>0</v>
      </c>
      <c r="J400" t="str">
        <f t="shared" si="485"/>
        <v/>
      </c>
      <c r="K400" t="str">
        <f t="shared" si="486"/>
        <v/>
      </c>
      <c r="L400" t="str">
        <f t="shared" si="487"/>
        <v xml:space="preserve"> </v>
      </c>
      <c r="M400" t="str">
        <f t="shared" si="488"/>
        <v/>
      </c>
      <c r="N400" t="e">
        <f>VLOOKUP(E400,HC!A:B,2,0)</f>
        <v>#N/A</v>
      </c>
      <c r="O400" t="e">
        <f>VLOOKUP(N400,HC!B:C,2,0)</f>
        <v>#N/A</v>
      </c>
      <c r="P400" s="82" t="str">
        <f t="shared" ref="P400:BJ400" si="503">IFERROR(IF($G400="inactive","",IF(AND($L400&lt;P$1,$M400&lt;P$1),"",IF(AND($L400&gt;Q$1,$M400&gt;Q$1),"",IF(AND($L400&lt;P$1,$M400&lt;=Q$1),$M400-P$1,IF(AND($L400&gt;=P$1,$M400&gt;Q$1),Q$1-$L400,IF(AND($L400&gt;=P$1,$M400&lt;=Q$1),$M400-$L400,IF(AND($L400&lt;P$1,$M400&gt;Q$1),Q$1-P$1,""))))))),"")</f>
        <v/>
      </c>
      <c r="Q400" s="82" t="str">
        <f t="shared" si="503"/>
        <v/>
      </c>
      <c r="R400" s="82" t="str">
        <f t="shared" si="503"/>
        <v/>
      </c>
      <c r="S400" s="82" t="str">
        <f t="shared" si="503"/>
        <v/>
      </c>
      <c r="T400" s="82" t="str">
        <f t="shared" si="503"/>
        <v/>
      </c>
      <c r="U400" s="82" t="str">
        <f t="shared" si="503"/>
        <v/>
      </c>
      <c r="V400" s="82" t="str">
        <f t="shared" si="503"/>
        <v/>
      </c>
      <c r="W400" s="82" t="str">
        <f t="shared" si="503"/>
        <v/>
      </c>
      <c r="X400" s="82" t="str">
        <f t="shared" si="503"/>
        <v/>
      </c>
      <c r="Y400" s="82" t="str">
        <f t="shared" si="503"/>
        <v/>
      </c>
      <c r="Z400" s="82" t="str">
        <f t="shared" si="503"/>
        <v/>
      </c>
      <c r="AA400" s="82" t="str">
        <f t="shared" si="503"/>
        <v/>
      </c>
      <c r="AB400" s="82" t="str">
        <f t="shared" si="503"/>
        <v/>
      </c>
      <c r="AC400" s="82" t="str">
        <f t="shared" si="503"/>
        <v/>
      </c>
      <c r="AD400" s="82" t="str">
        <f t="shared" si="503"/>
        <v/>
      </c>
      <c r="AE400" s="82" t="str">
        <f t="shared" si="503"/>
        <v/>
      </c>
      <c r="AF400" s="82" t="str">
        <f t="shared" si="503"/>
        <v/>
      </c>
      <c r="AG400" s="82" t="str">
        <f t="shared" si="503"/>
        <v/>
      </c>
      <c r="AH400" s="82" t="str">
        <f t="shared" si="503"/>
        <v/>
      </c>
      <c r="AI400" s="82" t="str">
        <f t="shared" si="503"/>
        <v/>
      </c>
      <c r="AJ400" s="82" t="str">
        <f t="shared" si="503"/>
        <v/>
      </c>
      <c r="AK400" s="82" t="str">
        <f t="shared" si="503"/>
        <v/>
      </c>
      <c r="AL400" s="82" t="str">
        <f t="shared" si="503"/>
        <v/>
      </c>
      <c r="AM400" s="82" t="str">
        <f t="shared" si="503"/>
        <v/>
      </c>
      <c r="AN400" s="82" t="str">
        <f t="shared" si="503"/>
        <v/>
      </c>
      <c r="AO400" s="82" t="str">
        <f t="shared" si="503"/>
        <v/>
      </c>
      <c r="AP400" s="82" t="str">
        <f t="shared" si="503"/>
        <v/>
      </c>
      <c r="AQ400" s="82" t="str">
        <f t="shared" si="503"/>
        <v/>
      </c>
      <c r="AR400" s="82" t="str">
        <f t="shared" si="503"/>
        <v/>
      </c>
      <c r="AS400" s="82" t="str">
        <f t="shared" si="503"/>
        <v/>
      </c>
      <c r="AT400" s="82" t="str">
        <f t="shared" si="503"/>
        <v/>
      </c>
      <c r="AU400" s="82" t="str">
        <f t="shared" si="503"/>
        <v/>
      </c>
      <c r="AV400" s="82" t="str">
        <f t="shared" si="503"/>
        <v/>
      </c>
      <c r="AW400" s="82" t="str">
        <f t="shared" si="503"/>
        <v/>
      </c>
      <c r="AX400" s="82" t="str">
        <f t="shared" si="503"/>
        <v/>
      </c>
      <c r="AY400" s="82" t="str">
        <f t="shared" si="503"/>
        <v/>
      </c>
      <c r="AZ400" s="82" t="str">
        <f t="shared" si="503"/>
        <v/>
      </c>
      <c r="BA400" s="82" t="str">
        <f t="shared" si="503"/>
        <v/>
      </c>
      <c r="BB400" s="82" t="str">
        <f t="shared" si="503"/>
        <v/>
      </c>
      <c r="BC400" s="82" t="str">
        <f t="shared" si="503"/>
        <v/>
      </c>
      <c r="BD400" s="82" t="str">
        <f t="shared" si="503"/>
        <v/>
      </c>
      <c r="BE400" s="82" t="str">
        <f t="shared" si="503"/>
        <v/>
      </c>
      <c r="BF400" s="82" t="str">
        <f t="shared" si="503"/>
        <v/>
      </c>
      <c r="BG400" s="82" t="str">
        <f t="shared" si="503"/>
        <v/>
      </c>
      <c r="BH400" s="82" t="str">
        <f t="shared" si="503"/>
        <v/>
      </c>
      <c r="BI400" s="82" t="str">
        <f t="shared" si="503"/>
        <v/>
      </c>
      <c r="BJ400" s="82" t="str">
        <f t="shared" si="503"/>
        <v/>
      </c>
      <c r="BK400" s="82" t="str">
        <f t="shared" si="494"/>
        <v/>
      </c>
      <c r="BL400" s="82"/>
      <c r="BM400" s="82"/>
      <c r="BN400" s="82"/>
      <c r="BO400" s="82"/>
      <c r="BP400" s="82"/>
      <c r="BZ400">
        <f t="shared" si="492"/>
        <v>0</v>
      </c>
      <c r="CA400">
        <f t="shared" si="492"/>
        <v>0</v>
      </c>
    </row>
    <row r="401" spans="1:79" x14ac:dyDescent="0.25">
      <c r="A401" t="str">
        <f t="shared" si="483"/>
        <v>1</v>
      </c>
      <c r="B401" t="str">
        <f t="shared" si="484"/>
        <v>0</v>
      </c>
      <c r="C401">
        <f>COUNTIF($D$3:D401,D401)</f>
        <v>0</v>
      </c>
      <c r="J401" t="str">
        <f t="shared" si="485"/>
        <v/>
      </c>
      <c r="K401" t="str">
        <f t="shared" si="486"/>
        <v/>
      </c>
      <c r="L401" t="str">
        <f t="shared" si="487"/>
        <v xml:space="preserve"> </v>
      </c>
      <c r="M401" t="str">
        <f t="shared" si="488"/>
        <v/>
      </c>
      <c r="N401" t="e">
        <f>VLOOKUP(E401,HC!A:B,2,0)</f>
        <v>#N/A</v>
      </c>
      <c r="O401" t="e">
        <f>VLOOKUP(N401,HC!B:C,2,0)</f>
        <v>#N/A</v>
      </c>
      <c r="P401" s="82" t="str">
        <f t="shared" ref="P401:BJ401" si="504">IFERROR(IF($G401="inactive","",IF(AND($L401&lt;P$1,$M401&lt;P$1),"",IF(AND($L401&gt;Q$1,$M401&gt;Q$1),"",IF(AND($L401&lt;P$1,$M401&lt;=Q$1),$M401-P$1,IF(AND($L401&gt;=P$1,$M401&gt;Q$1),Q$1-$L401,IF(AND($L401&gt;=P$1,$M401&lt;=Q$1),$M401-$L401,IF(AND($L401&lt;P$1,$M401&gt;Q$1),Q$1-P$1,""))))))),"")</f>
        <v/>
      </c>
      <c r="Q401" s="82" t="str">
        <f t="shared" si="504"/>
        <v/>
      </c>
      <c r="R401" s="82" t="str">
        <f t="shared" si="504"/>
        <v/>
      </c>
      <c r="S401" s="82" t="str">
        <f t="shared" si="504"/>
        <v/>
      </c>
      <c r="T401" s="82" t="str">
        <f t="shared" si="504"/>
        <v/>
      </c>
      <c r="U401" s="82" t="str">
        <f t="shared" si="504"/>
        <v/>
      </c>
      <c r="V401" s="82" t="str">
        <f t="shared" si="504"/>
        <v/>
      </c>
      <c r="W401" s="82" t="str">
        <f t="shared" si="504"/>
        <v/>
      </c>
      <c r="X401" s="82" t="str">
        <f t="shared" si="504"/>
        <v/>
      </c>
      <c r="Y401" s="82" t="str">
        <f t="shared" si="504"/>
        <v/>
      </c>
      <c r="Z401" s="82" t="str">
        <f t="shared" si="504"/>
        <v/>
      </c>
      <c r="AA401" s="82" t="str">
        <f t="shared" si="504"/>
        <v/>
      </c>
      <c r="AB401" s="82" t="str">
        <f t="shared" si="504"/>
        <v/>
      </c>
      <c r="AC401" s="82" t="str">
        <f t="shared" si="504"/>
        <v/>
      </c>
      <c r="AD401" s="82" t="str">
        <f t="shared" si="504"/>
        <v/>
      </c>
      <c r="AE401" s="82" t="str">
        <f t="shared" si="504"/>
        <v/>
      </c>
      <c r="AF401" s="82" t="str">
        <f t="shared" si="504"/>
        <v/>
      </c>
      <c r="AG401" s="82" t="str">
        <f t="shared" si="504"/>
        <v/>
      </c>
      <c r="AH401" s="82" t="str">
        <f t="shared" si="504"/>
        <v/>
      </c>
      <c r="AI401" s="82" t="str">
        <f t="shared" si="504"/>
        <v/>
      </c>
      <c r="AJ401" s="82" t="str">
        <f t="shared" si="504"/>
        <v/>
      </c>
      <c r="AK401" s="82" t="str">
        <f t="shared" si="504"/>
        <v/>
      </c>
      <c r="AL401" s="82" t="str">
        <f t="shared" si="504"/>
        <v/>
      </c>
      <c r="AM401" s="82" t="str">
        <f t="shared" si="504"/>
        <v/>
      </c>
      <c r="AN401" s="82" t="str">
        <f t="shared" si="504"/>
        <v/>
      </c>
      <c r="AO401" s="82" t="str">
        <f t="shared" si="504"/>
        <v/>
      </c>
      <c r="AP401" s="82" t="str">
        <f t="shared" si="504"/>
        <v/>
      </c>
      <c r="AQ401" s="82" t="str">
        <f t="shared" si="504"/>
        <v/>
      </c>
      <c r="AR401" s="82" t="str">
        <f t="shared" si="504"/>
        <v/>
      </c>
      <c r="AS401" s="82" t="str">
        <f t="shared" si="504"/>
        <v/>
      </c>
      <c r="AT401" s="82" t="str">
        <f t="shared" si="504"/>
        <v/>
      </c>
      <c r="AU401" s="82" t="str">
        <f t="shared" si="504"/>
        <v/>
      </c>
      <c r="AV401" s="82" t="str">
        <f t="shared" si="504"/>
        <v/>
      </c>
      <c r="AW401" s="82" t="str">
        <f t="shared" si="504"/>
        <v/>
      </c>
      <c r="AX401" s="82" t="str">
        <f t="shared" si="504"/>
        <v/>
      </c>
      <c r="AY401" s="82" t="str">
        <f t="shared" si="504"/>
        <v/>
      </c>
      <c r="AZ401" s="82" t="str">
        <f t="shared" si="504"/>
        <v/>
      </c>
      <c r="BA401" s="82" t="str">
        <f t="shared" si="504"/>
        <v/>
      </c>
      <c r="BB401" s="82" t="str">
        <f t="shared" si="504"/>
        <v/>
      </c>
      <c r="BC401" s="82" t="str">
        <f t="shared" si="504"/>
        <v/>
      </c>
      <c r="BD401" s="82" t="str">
        <f t="shared" si="504"/>
        <v/>
      </c>
      <c r="BE401" s="82" t="str">
        <f t="shared" si="504"/>
        <v/>
      </c>
      <c r="BF401" s="82" t="str">
        <f t="shared" si="504"/>
        <v/>
      </c>
      <c r="BG401" s="82" t="str">
        <f t="shared" si="504"/>
        <v/>
      </c>
      <c r="BH401" s="82" t="str">
        <f t="shared" si="504"/>
        <v/>
      </c>
      <c r="BI401" s="82" t="str">
        <f t="shared" si="504"/>
        <v/>
      </c>
      <c r="BJ401" s="82" t="str">
        <f t="shared" si="504"/>
        <v/>
      </c>
      <c r="BK401" s="82" t="str">
        <f t="shared" si="494"/>
        <v/>
      </c>
      <c r="BL401" s="82"/>
      <c r="BM401" s="82"/>
      <c r="BN401" s="82"/>
      <c r="BO401" s="82"/>
      <c r="BP401" s="82"/>
      <c r="BZ401">
        <f t="shared" si="492"/>
        <v>0</v>
      </c>
      <c r="CA401">
        <f t="shared" si="492"/>
        <v>0</v>
      </c>
    </row>
    <row r="402" spans="1:79" x14ac:dyDescent="0.25">
      <c r="A402" t="str">
        <f t="shared" si="483"/>
        <v>1</v>
      </c>
      <c r="B402" t="str">
        <f t="shared" si="484"/>
        <v>0</v>
      </c>
      <c r="C402">
        <f>COUNTIF($D$3:D402,D402)</f>
        <v>0</v>
      </c>
      <c r="J402" t="str">
        <f t="shared" si="485"/>
        <v/>
      </c>
      <c r="K402" t="str">
        <f t="shared" si="486"/>
        <v/>
      </c>
      <c r="L402" t="str">
        <f t="shared" si="487"/>
        <v xml:space="preserve"> </v>
      </c>
      <c r="M402" t="str">
        <f t="shared" si="488"/>
        <v/>
      </c>
      <c r="N402" t="e">
        <f>VLOOKUP(E402,HC!A:B,2,0)</f>
        <v>#N/A</v>
      </c>
      <c r="O402" t="e">
        <f>VLOOKUP(N402,HC!B:C,2,0)</f>
        <v>#N/A</v>
      </c>
      <c r="P402" s="82" t="str">
        <f t="shared" ref="P402:BJ402" si="505">IFERROR(IF($G402="inactive","",IF(AND($L402&lt;P$1,$M402&lt;P$1),"",IF(AND($L402&gt;Q$1,$M402&gt;Q$1),"",IF(AND($L402&lt;P$1,$M402&lt;=Q$1),$M402-P$1,IF(AND($L402&gt;=P$1,$M402&gt;Q$1),Q$1-$L402,IF(AND($L402&gt;=P$1,$M402&lt;=Q$1),$M402-$L402,IF(AND($L402&lt;P$1,$M402&gt;Q$1),Q$1-P$1,""))))))),"")</f>
        <v/>
      </c>
      <c r="Q402" s="82" t="str">
        <f t="shared" si="505"/>
        <v/>
      </c>
      <c r="R402" s="82" t="str">
        <f t="shared" si="505"/>
        <v/>
      </c>
      <c r="S402" s="82" t="str">
        <f t="shared" si="505"/>
        <v/>
      </c>
      <c r="T402" s="82" t="str">
        <f t="shared" si="505"/>
        <v/>
      </c>
      <c r="U402" s="82" t="str">
        <f t="shared" si="505"/>
        <v/>
      </c>
      <c r="V402" s="82" t="str">
        <f t="shared" si="505"/>
        <v/>
      </c>
      <c r="W402" s="82" t="str">
        <f t="shared" si="505"/>
        <v/>
      </c>
      <c r="X402" s="82" t="str">
        <f t="shared" si="505"/>
        <v/>
      </c>
      <c r="Y402" s="82" t="str">
        <f t="shared" si="505"/>
        <v/>
      </c>
      <c r="Z402" s="82" t="str">
        <f t="shared" si="505"/>
        <v/>
      </c>
      <c r="AA402" s="82" t="str">
        <f t="shared" si="505"/>
        <v/>
      </c>
      <c r="AB402" s="82" t="str">
        <f t="shared" si="505"/>
        <v/>
      </c>
      <c r="AC402" s="82" t="str">
        <f t="shared" si="505"/>
        <v/>
      </c>
      <c r="AD402" s="82" t="str">
        <f t="shared" si="505"/>
        <v/>
      </c>
      <c r="AE402" s="82" t="str">
        <f t="shared" si="505"/>
        <v/>
      </c>
      <c r="AF402" s="82" t="str">
        <f t="shared" si="505"/>
        <v/>
      </c>
      <c r="AG402" s="82" t="str">
        <f t="shared" si="505"/>
        <v/>
      </c>
      <c r="AH402" s="82" t="str">
        <f t="shared" si="505"/>
        <v/>
      </c>
      <c r="AI402" s="82" t="str">
        <f t="shared" si="505"/>
        <v/>
      </c>
      <c r="AJ402" s="82" t="str">
        <f t="shared" si="505"/>
        <v/>
      </c>
      <c r="AK402" s="82" t="str">
        <f t="shared" si="505"/>
        <v/>
      </c>
      <c r="AL402" s="82" t="str">
        <f t="shared" si="505"/>
        <v/>
      </c>
      <c r="AM402" s="82" t="str">
        <f t="shared" si="505"/>
        <v/>
      </c>
      <c r="AN402" s="82" t="str">
        <f t="shared" si="505"/>
        <v/>
      </c>
      <c r="AO402" s="82" t="str">
        <f t="shared" si="505"/>
        <v/>
      </c>
      <c r="AP402" s="82" t="str">
        <f t="shared" si="505"/>
        <v/>
      </c>
      <c r="AQ402" s="82" t="str">
        <f t="shared" si="505"/>
        <v/>
      </c>
      <c r="AR402" s="82" t="str">
        <f t="shared" si="505"/>
        <v/>
      </c>
      <c r="AS402" s="82" t="str">
        <f t="shared" si="505"/>
        <v/>
      </c>
      <c r="AT402" s="82" t="str">
        <f t="shared" si="505"/>
        <v/>
      </c>
      <c r="AU402" s="82" t="str">
        <f t="shared" si="505"/>
        <v/>
      </c>
      <c r="AV402" s="82" t="str">
        <f t="shared" si="505"/>
        <v/>
      </c>
      <c r="AW402" s="82" t="str">
        <f t="shared" si="505"/>
        <v/>
      </c>
      <c r="AX402" s="82" t="str">
        <f t="shared" si="505"/>
        <v/>
      </c>
      <c r="AY402" s="82" t="str">
        <f t="shared" si="505"/>
        <v/>
      </c>
      <c r="AZ402" s="82" t="str">
        <f t="shared" si="505"/>
        <v/>
      </c>
      <c r="BA402" s="82" t="str">
        <f t="shared" si="505"/>
        <v/>
      </c>
      <c r="BB402" s="82" t="str">
        <f t="shared" si="505"/>
        <v/>
      </c>
      <c r="BC402" s="82" t="str">
        <f t="shared" si="505"/>
        <v/>
      </c>
      <c r="BD402" s="82" t="str">
        <f t="shared" si="505"/>
        <v/>
      </c>
      <c r="BE402" s="82" t="str">
        <f t="shared" si="505"/>
        <v/>
      </c>
      <c r="BF402" s="82" t="str">
        <f t="shared" si="505"/>
        <v/>
      </c>
      <c r="BG402" s="82" t="str">
        <f t="shared" si="505"/>
        <v/>
      </c>
      <c r="BH402" s="82" t="str">
        <f t="shared" si="505"/>
        <v/>
      </c>
      <c r="BI402" s="82" t="str">
        <f t="shared" si="505"/>
        <v/>
      </c>
      <c r="BJ402" s="82" t="str">
        <f t="shared" si="505"/>
        <v/>
      </c>
      <c r="BK402" s="82" t="str">
        <f t="shared" si="494"/>
        <v/>
      </c>
      <c r="BL402" s="82"/>
      <c r="BM402" s="82"/>
      <c r="BN402" s="82"/>
      <c r="BO402" s="82"/>
      <c r="BP402" s="82"/>
      <c r="BZ402">
        <f t="shared" si="492"/>
        <v>0</v>
      </c>
      <c r="CA402">
        <f t="shared" si="492"/>
        <v>0</v>
      </c>
    </row>
    <row r="403" spans="1:79" x14ac:dyDescent="0.25">
      <c r="A403" t="str">
        <f t="shared" si="483"/>
        <v>1</v>
      </c>
      <c r="B403" t="str">
        <f t="shared" si="484"/>
        <v>0</v>
      </c>
      <c r="C403">
        <f>COUNTIF($D$3:D403,D403)</f>
        <v>0</v>
      </c>
      <c r="J403" t="str">
        <f t="shared" si="485"/>
        <v/>
      </c>
      <c r="K403" t="str">
        <f t="shared" si="486"/>
        <v/>
      </c>
      <c r="L403" t="str">
        <f t="shared" si="487"/>
        <v xml:space="preserve"> </v>
      </c>
      <c r="M403" t="str">
        <f t="shared" si="488"/>
        <v/>
      </c>
      <c r="N403" t="e">
        <f>VLOOKUP(E403,HC!A:B,2,0)</f>
        <v>#N/A</v>
      </c>
      <c r="O403" t="e">
        <f>VLOOKUP(N403,HC!B:C,2,0)</f>
        <v>#N/A</v>
      </c>
      <c r="P403" s="82" t="str">
        <f t="shared" ref="P403:BJ403" si="506">IFERROR(IF($G403="inactive","",IF(AND($L403&lt;P$1,$M403&lt;P$1),"",IF(AND($L403&gt;Q$1,$M403&gt;Q$1),"",IF(AND($L403&lt;P$1,$M403&lt;=Q$1),$M403-P$1,IF(AND($L403&gt;=P$1,$M403&gt;Q$1),Q$1-$L403,IF(AND($L403&gt;=P$1,$M403&lt;=Q$1),$M403-$L403,IF(AND($L403&lt;P$1,$M403&gt;Q$1),Q$1-P$1,""))))))),"")</f>
        <v/>
      </c>
      <c r="Q403" s="82" t="str">
        <f t="shared" si="506"/>
        <v/>
      </c>
      <c r="R403" s="82" t="str">
        <f t="shared" si="506"/>
        <v/>
      </c>
      <c r="S403" s="82" t="str">
        <f t="shared" si="506"/>
        <v/>
      </c>
      <c r="T403" s="82" t="str">
        <f t="shared" si="506"/>
        <v/>
      </c>
      <c r="U403" s="82" t="str">
        <f t="shared" si="506"/>
        <v/>
      </c>
      <c r="V403" s="82" t="str">
        <f t="shared" si="506"/>
        <v/>
      </c>
      <c r="W403" s="82" t="str">
        <f t="shared" si="506"/>
        <v/>
      </c>
      <c r="X403" s="82" t="str">
        <f t="shared" si="506"/>
        <v/>
      </c>
      <c r="Y403" s="82" t="str">
        <f t="shared" si="506"/>
        <v/>
      </c>
      <c r="Z403" s="82" t="str">
        <f t="shared" si="506"/>
        <v/>
      </c>
      <c r="AA403" s="82" t="str">
        <f t="shared" si="506"/>
        <v/>
      </c>
      <c r="AB403" s="82" t="str">
        <f t="shared" si="506"/>
        <v/>
      </c>
      <c r="AC403" s="82" t="str">
        <f t="shared" si="506"/>
        <v/>
      </c>
      <c r="AD403" s="82" t="str">
        <f t="shared" si="506"/>
        <v/>
      </c>
      <c r="AE403" s="82" t="str">
        <f t="shared" si="506"/>
        <v/>
      </c>
      <c r="AF403" s="82" t="str">
        <f t="shared" si="506"/>
        <v/>
      </c>
      <c r="AG403" s="82" t="str">
        <f t="shared" si="506"/>
        <v/>
      </c>
      <c r="AH403" s="82" t="str">
        <f t="shared" si="506"/>
        <v/>
      </c>
      <c r="AI403" s="82" t="str">
        <f t="shared" si="506"/>
        <v/>
      </c>
      <c r="AJ403" s="82" t="str">
        <f t="shared" si="506"/>
        <v/>
      </c>
      <c r="AK403" s="82" t="str">
        <f t="shared" si="506"/>
        <v/>
      </c>
      <c r="AL403" s="82" t="str">
        <f t="shared" si="506"/>
        <v/>
      </c>
      <c r="AM403" s="82" t="str">
        <f t="shared" si="506"/>
        <v/>
      </c>
      <c r="AN403" s="82" t="str">
        <f t="shared" si="506"/>
        <v/>
      </c>
      <c r="AO403" s="82" t="str">
        <f t="shared" si="506"/>
        <v/>
      </c>
      <c r="AP403" s="82" t="str">
        <f t="shared" si="506"/>
        <v/>
      </c>
      <c r="AQ403" s="82" t="str">
        <f t="shared" si="506"/>
        <v/>
      </c>
      <c r="AR403" s="82" t="str">
        <f t="shared" si="506"/>
        <v/>
      </c>
      <c r="AS403" s="82" t="str">
        <f t="shared" si="506"/>
        <v/>
      </c>
      <c r="AT403" s="82" t="str">
        <f t="shared" si="506"/>
        <v/>
      </c>
      <c r="AU403" s="82" t="str">
        <f t="shared" si="506"/>
        <v/>
      </c>
      <c r="AV403" s="82" t="str">
        <f t="shared" si="506"/>
        <v/>
      </c>
      <c r="AW403" s="82" t="str">
        <f t="shared" si="506"/>
        <v/>
      </c>
      <c r="AX403" s="82" t="str">
        <f t="shared" si="506"/>
        <v/>
      </c>
      <c r="AY403" s="82" t="str">
        <f t="shared" si="506"/>
        <v/>
      </c>
      <c r="AZ403" s="82" t="str">
        <f t="shared" si="506"/>
        <v/>
      </c>
      <c r="BA403" s="82" t="str">
        <f t="shared" si="506"/>
        <v/>
      </c>
      <c r="BB403" s="82" t="str">
        <f t="shared" si="506"/>
        <v/>
      </c>
      <c r="BC403" s="82" t="str">
        <f t="shared" si="506"/>
        <v/>
      </c>
      <c r="BD403" s="82" t="str">
        <f t="shared" si="506"/>
        <v/>
      </c>
      <c r="BE403" s="82" t="str">
        <f t="shared" si="506"/>
        <v/>
      </c>
      <c r="BF403" s="82" t="str">
        <f t="shared" si="506"/>
        <v/>
      </c>
      <c r="BG403" s="82" t="str">
        <f t="shared" si="506"/>
        <v/>
      </c>
      <c r="BH403" s="82" t="str">
        <f t="shared" si="506"/>
        <v/>
      </c>
      <c r="BI403" s="82" t="str">
        <f t="shared" si="506"/>
        <v/>
      </c>
      <c r="BJ403" s="82" t="str">
        <f t="shared" si="506"/>
        <v/>
      </c>
      <c r="BK403" s="82" t="str">
        <f t="shared" si="494"/>
        <v/>
      </c>
      <c r="BL403" s="82"/>
      <c r="BM403" s="82"/>
      <c r="BN403" s="82"/>
      <c r="BO403" s="82"/>
      <c r="BP403" s="82"/>
      <c r="BZ403">
        <f t="shared" si="492"/>
        <v>0</v>
      </c>
      <c r="CA403">
        <f t="shared" si="492"/>
        <v>0</v>
      </c>
    </row>
    <row r="404" spans="1:79" x14ac:dyDescent="0.25">
      <c r="A404" t="str">
        <f t="shared" si="483"/>
        <v>1</v>
      </c>
      <c r="B404" t="str">
        <f t="shared" si="484"/>
        <v>0</v>
      </c>
      <c r="C404">
        <f>COUNTIF($D$3:D404,D404)</f>
        <v>0</v>
      </c>
      <c r="J404" t="str">
        <f t="shared" si="485"/>
        <v/>
      </c>
      <c r="K404" t="str">
        <f t="shared" si="486"/>
        <v/>
      </c>
      <c r="L404" t="str">
        <f t="shared" si="487"/>
        <v xml:space="preserve"> </v>
      </c>
      <c r="M404" t="str">
        <f t="shared" si="488"/>
        <v/>
      </c>
      <c r="N404" t="e">
        <f>VLOOKUP(E404,HC!A:B,2,0)</f>
        <v>#N/A</v>
      </c>
      <c r="O404" t="e">
        <f>VLOOKUP(N404,HC!B:C,2,0)</f>
        <v>#N/A</v>
      </c>
      <c r="P404" s="82" t="str">
        <f t="shared" ref="P404:BJ404" si="507">IFERROR(IF($G404="inactive","",IF(AND($L404&lt;P$1,$M404&lt;P$1),"",IF(AND($L404&gt;Q$1,$M404&gt;Q$1),"",IF(AND($L404&lt;P$1,$M404&lt;=Q$1),$M404-P$1,IF(AND($L404&gt;=P$1,$M404&gt;Q$1),Q$1-$L404,IF(AND($L404&gt;=P$1,$M404&lt;=Q$1),$M404-$L404,IF(AND($L404&lt;P$1,$M404&gt;Q$1),Q$1-P$1,""))))))),"")</f>
        <v/>
      </c>
      <c r="Q404" s="82" t="str">
        <f t="shared" si="507"/>
        <v/>
      </c>
      <c r="R404" s="82" t="str">
        <f t="shared" si="507"/>
        <v/>
      </c>
      <c r="S404" s="82" t="str">
        <f t="shared" si="507"/>
        <v/>
      </c>
      <c r="T404" s="82" t="str">
        <f t="shared" si="507"/>
        <v/>
      </c>
      <c r="U404" s="82" t="str">
        <f t="shared" si="507"/>
        <v/>
      </c>
      <c r="V404" s="82" t="str">
        <f t="shared" si="507"/>
        <v/>
      </c>
      <c r="W404" s="82" t="str">
        <f t="shared" si="507"/>
        <v/>
      </c>
      <c r="X404" s="82" t="str">
        <f t="shared" si="507"/>
        <v/>
      </c>
      <c r="Y404" s="82" t="str">
        <f t="shared" si="507"/>
        <v/>
      </c>
      <c r="Z404" s="82" t="str">
        <f t="shared" si="507"/>
        <v/>
      </c>
      <c r="AA404" s="82" t="str">
        <f t="shared" si="507"/>
        <v/>
      </c>
      <c r="AB404" s="82" t="str">
        <f t="shared" si="507"/>
        <v/>
      </c>
      <c r="AC404" s="82" t="str">
        <f t="shared" si="507"/>
        <v/>
      </c>
      <c r="AD404" s="82" t="str">
        <f t="shared" si="507"/>
        <v/>
      </c>
      <c r="AE404" s="82" t="str">
        <f t="shared" si="507"/>
        <v/>
      </c>
      <c r="AF404" s="82" t="str">
        <f t="shared" si="507"/>
        <v/>
      </c>
      <c r="AG404" s="82" t="str">
        <f t="shared" si="507"/>
        <v/>
      </c>
      <c r="AH404" s="82" t="str">
        <f t="shared" si="507"/>
        <v/>
      </c>
      <c r="AI404" s="82" t="str">
        <f t="shared" si="507"/>
        <v/>
      </c>
      <c r="AJ404" s="82" t="str">
        <f t="shared" si="507"/>
        <v/>
      </c>
      <c r="AK404" s="82" t="str">
        <f t="shared" si="507"/>
        <v/>
      </c>
      <c r="AL404" s="82" t="str">
        <f t="shared" si="507"/>
        <v/>
      </c>
      <c r="AM404" s="82" t="str">
        <f t="shared" si="507"/>
        <v/>
      </c>
      <c r="AN404" s="82" t="str">
        <f t="shared" si="507"/>
        <v/>
      </c>
      <c r="AO404" s="82" t="str">
        <f t="shared" si="507"/>
        <v/>
      </c>
      <c r="AP404" s="82" t="str">
        <f t="shared" si="507"/>
        <v/>
      </c>
      <c r="AQ404" s="82" t="str">
        <f t="shared" si="507"/>
        <v/>
      </c>
      <c r="AR404" s="82" t="str">
        <f t="shared" si="507"/>
        <v/>
      </c>
      <c r="AS404" s="82" t="str">
        <f t="shared" si="507"/>
        <v/>
      </c>
      <c r="AT404" s="82" t="str">
        <f t="shared" si="507"/>
        <v/>
      </c>
      <c r="AU404" s="82" t="str">
        <f t="shared" si="507"/>
        <v/>
      </c>
      <c r="AV404" s="82" t="str">
        <f t="shared" si="507"/>
        <v/>
      </c>
      <c r="AW404" s="82" t="str">
        <f t="shared" si="507"/>
        <v/>
      </c>
      <c r="AX404" s="82" t="str">
        <f t="shared" si="507"/>
        <v/>
      </c>
      <c r="AY404" s="82" t="str">
        <f t="shared" si="507"/>
        <v/>
      </c>
      <c r="AZ404" s="82" t="str">
        <f t="shared" si="507"/>
        <v/>
      </c>
      <c r="BA404" s="82" t="str">
        <f t="shared" si="507"/>
        <v/>
      </c>
      <c r="BB404" s="82" t="str">
        <f t="shared" si="507"/>
        <v/>
      </c>
      <c r="BC404" s="82" t="str">
        <f t="shared" si="507"/>
        <v/>
      </c>
      <c r="BD404" s="82" t="str">
        <f t="shared" si="507"/>
        <v/>
      </c>
      <c r="BE404" s="82" t="str">
        <f t="shared" si="507"/>
        <v/>
      </c>
      <c r="BF404" s="82" t="str">
        <f t="shared" si="507"/>
        <v/>
      </c>
      <c r="BG404" s="82" t="str">
        <f t="shared" si="507"/>
        <v/>
      </c>
      <c r="BH404" s="82" t="str">
        <f t="shared" si="507"/>
        <v/>
      </c>
      <c r="BI404" s="82" t="str">
        <f t="shared" si="507"/>
        <v/>
      </c>
      <c r="BJ404" s="82" t="str">
        <f t="shared" si="507"/>
        <v/>
      </c>
      <c r="BK404" s="82" t="str">
        <f t="shared" si="494"/>
        <v/>
      </c>
      <c r="BL404" s="82"/>
      <c r="BM404" s="82"/>
      <c r="BN404" s="82"/>
      <c r="BO404" s="82"/>
      <c r="BP404" s="82"/>
      <c r="BZ404">
        <f t="shared" si="492"/>
        <v>0</v>
      </c>
      <c r="CA404">
        <f t="shared" si="492"/>
        <v>0</v>
      </c>
    </row>
    <row r="405" spans="1:79" x14ac:dyDescent="0.25">
      <c r="A405" t="str">
        <f t="shared" si="483"/>
        <v>1</v>
      </c>
      <c r="B405" t="str">
        <f t="shared" si="484"/>
        <v>0</v>
      </c>
      <c r="C405">
        <f>COUNTIF($D$3:D405,D405)</f>
        <v>0</v>
      </c>
      <c r="J405" t="str">
        <f t="shared" si="485"/>
        <v/>
      </c>
      <c r="K405" t="str">
        <f t="shared" si="486"/>
        <v/>
      </c>
      <c r="L405" t="str">
        <f t="shared" si="487"/>
        <v xml:space="preserve"> </v>
      </c>
      <c r="M405" t="str">
        <f t="shared" si="488"/>
        <v/>
      </c>
      <c r="N405" t="e">
        <f>VLOOKUP(E405,HC!A:B,2,0)</f>
        <v>#N/A</v>
      </c>
      <c r="O405" t="e">
        <f>VLOOKUP(N405,HC!B:C,2,0)</f>
        <v>#N/A</v>
      </c>
      <c r="P405" s="82" t="str">
        <f t="shared" ref="P405:BJ405" si="508">IFERROR(IF($G405="inactive","",IF(AND($L405&lt;P$1,$M405&lt;P$1),"",IF(AND($L405&gt;Q$1,$M405&gt;Q$1),"",IF(AND($L405&lt;P$1,$M405&lt;=Q$1),$M405-P$1,IF(AND($L405&gt;=P$1,$M405&gt;Q$1),Q$1-$L405,IF(AND($L405&gt;=P$1,$M405&lt;=Q$1),$M405-$L405,IF(AND($L405&lt;P$1,$M405&gt;Q$1),Q$1-P$1,""))))))),"")</f>
        <v/>
      </c>
      <c r="Q405" s="82" t="str">
        <f t="shared" si="508"/>
        <v/>
      </c>
      <c r="R405" s="82" t="str">
        <f t="shared" si="508"/>
        <v/>
      </c>
      <c r="S405" s="82" t="str">
        <f t="shared" si="508"/>
        <v/>
      </c>
      <c r="T405" s="82" t="str">
        <f t="shared" si="508"/>
        <v/>
      </c>
      <c r="U405" s="82" t="str">
        <f t="shared" si="508"/>
        <v/>
      </c>
      <c r="V405" s="82" t="str">
        <f t="shared" si="508"/>
        <v/>
      </c>
      <c r="W405" s="82" t="str">
        <f t="shared" si="508"/>
        <v/>
      </c>
      <c r="X405" s="82" t="str">
        <f t="shared" si="508"/>
        <v/>
      </c>
      <c r="Y405" s="82" t="str">
        <f t="shared" si="508"/>
        <v/>
      </c>
      <c r="Z405" s="82" t="str">
        <f t="shared" si="508"/>
        <v/>
      </c>
      <c r="AA405" s="82" t="str">
        <f t="shared" si="508"/>
        <v/>
      </c>
      <c r="AB405" s="82" t="str">
        <f t="shared" si="508"/>
        <v/>
      </c>
      <c r="AC405" s="82" t="str">
        <f t="shared" si="508"/>
        <v/>
      </c>
      <c r="AD405" s="82" t="str">
        <f t="shared" si="508"/>
        <v/>
      </c>
      <c r="AE405" s="82" t="str">
        <f t="shared" si="508"/>
        <v/>
      </c>
      <c r="AF405" s="82" t="str">
        <f t="shared" si="508"/>
        <v/>
      </c>
      <c r="AG405" s="82" t="str">
        <f t="shared" si="508"/>
        <v/>
      </c>
      <c r="AH405" s="82" t="str">
        <f t="shared" si="508"/>
        <v/>
      </c>
      <c r="AI405" s="82" t="str">
        <f t="shared" si="508"/>
        <v/>
      </c>
      <c r="AJ405" s="82" t="str">
        <f t="shared" si="508"/>
        <v/>
      </c>
      <c r="AK405" s="82" t="str">
        <f t="shared" si="508"/>
        <v/>
      </c>
      <c r="AL405" s="82" t="str">
        <f t="shared" si="508"/>
        <v/>
      </c>
      <c r="AM405" s="82" t="str">
        <f t="shared" si="508"/>
        <v/>
      </c>
      <c r="AN405" s="82" t="str">
        <f t="shared" si="508"/>
        <v/>
      </c>
      <c r="AO405" s="82" t="str">
        <f t="shared" si="508"/>
        <v/>
      </c>
      <c r="AP405" s="82" t="str">
        <f t="shared" si="508"/>
        <v/>
      </c>
      <c r="AQ405" s="82" t="str">
        <f t="shared" si="508"/>
        <v/>
      </c>
      <c r="AR405" s="82" t="str">
        <f t="shared" si="508"/>
        <v/>
      </c>
      <c r="AS405" s="82" t="str">
        <f t="shared" si="508"/>
        <v/>
      </c>
      <c r="AT405" s="82" t="str">
        <f t="shared" si="508"/>
        <v/>
      </c>
      <c r="AU405" s="82" t="str">
        <f t="shared" si="508"/>
        <v/>
      </c>
      <c r="AV405" s="82" t="str">
        <f t="shared" si="508"/>
        <v/>
      </c>
      <c r="AW405" s="82" t="str">
        <f t="shared" si="508"/>
        <v/>
      </c>
      <c r="AX405" s="82" t="str">
        <f t="shared" si="508"/>
        <v/>
      </c>
      <c r="AY405" s="82" t="str">
        <f t="shared" si="508"/>
        <v/>
      </c>
      <c r="AZ405" s="82" t="str">
        <f t="shared" si="508"/>
        <v/>
      </c>
      <c r="BA405" s="82" t="str">
        <f t="shared" si="508"/>
        <v/>
      </c>
      <c r="BB405" s="82" t="str">
        <f t="shared" si="508"/>
        <v/>
      </c>
      <c r="BC405" s="82" t="str">
        <f t="shared" si="508"/>
        <v/>
      </c>
      <c r="BD405" s="82" t="str">
        <f t="shared" si="508"/>
        <v/>
      </c>
      <c r="BE405" s="82" t="str">
        <f t="shared" si="508"/>
        <v/>
      </c>
      <c r="BF405" s="82" t="str">
        <f t="shared" si="508"/>
        <v/>
      </c>
      <c r="BG405" s="82" t="str">
        <f t="shared" si="508"/>
        <v/>
      </c>
      <c r="BH405" s="82" t="str">
        <f t="shared" si="508"/>
        <v/>
      </c>
      <c r="BI405" s="82" t="str">
        <f t="shared" si="508"/>
        <v/>
      </c>
      <c r="BJ405" s="82" t="str">
        <f t="shared" si="508"/>
        <v/>
      </c>
      <c r="BK405" s="82" t="str">
        <f t="shared" si="494"/>
        <v/>
      </c>
      <c r="BL405" s="82"/>
      <c r="BM405" s="82"/>
      <c r="BN405" s="82"/>
      <c r="BO405" s="82"/>
      <c r="BP405" s="82"/>
      <c r="BZ405">
        <f t="shared" si="492"/>
        <v>0</v>
      </c>
      <c r="CA405">
        <f t="shared" si="492"/>
        <v>0</v>
      </c>
    </row>
    <row r="406" spans="1:79" x14ac:dyDescent="0.25">
      <c r="A406" t="str">
        <f t="shared" si="483"/>
        <v>1</v>
      </c>
      <c r="B406" t="str">
        <f t="shared" si="484"/>
        <v>0</v>
      </c>
      <c r="C406">
        <f>COUNTIF($D$3:D406,D406)</f>
        <v>0</v>
      </c>
      <c r="J406" t="str">
        <f t="shared" si="485"/>
        <v/>
      </c>
      <c r="K406" t="str">
        <f t="shared" si="486"/>
        <v/>
      </c>
      <c r="L406" t="str">
        <f t="shared" si="487"/>
        <v xml:space="preserve"> </v>
      </c>
      <c r="M406" t="str">
        <f t="shared" si="488"/>
        <v/>
      </c>
      <c r="N406" t="e">
        <f>VLOOKUP(E406,HC!A:B,2,0)</f>
        <v>#N/A</v>
      </c>
      <c r="O406" t="e">
        <f>VLOOKUP(N406,HC!B:C,2,0)</f>
        <v>#N/A</v>
      </c>
      <c r="P406" s="82" t="str">
        <f t="shared" ref="P406:BJ406" si="509">IFERROR(IF($G406="inactive","",IF(AND($L406&lt;P$1,$M406&lt;P$1),"",IF(AND($L406&gt;Q$1,$M406&gt;Q$1),"",IF(AND($L406&lt;P$1,$M406&lt;=Q$1),$M406-P$1,IF(AND($L406&gt;=P$1,$M406&gt;Q$1),Q$1-$L406,IF(AND($L406&gt;=P$1,$M406&lt;=Q$1),$M406-$L406,IF(AND($L406&lt;P$1,$M406&gt;Q$1),Q$1-P$1,""))))))),"")</f>
        <v/>
      </c>
      <c r="Q406" s="82" t="str">
        <f t="shared" si="509"/>
        <v/>
      </c>
      <c r="R406" s="82" t="str">
        <f t="shared" si="509"/>
        <v/>
      </c>
      <c r="S406" s="82" t="str">
        <f t="shared" si="509"/>
        <v/>
      </c>
      <c r="T406" s="82" t="str">
        <f t="shared" si="509"/>
        <v/>
      </c>
      <c r="U406" s="82" t="str">
        <f t="shared" si="509"/>
        <v/>
      </c>
      <c r="V406" s="82" t="str">
        <f t="shared" si="509"/>
        <v/>
      </c>
      <c r="W406" s="82" t="str">
        <f t="shared" si="509"/>
        <v/>
      </c>
      <c r="X406" s="82" t="str">
        <f t="shared" si="509"/>
        <v/>
      </c>
      <c r="Y406" s="82" t="str">
        <f t="shared" si="509"/>
        <v/>
      </c>
      <c r="Z406" s="82" t="str">
        <f t="shared" si="509"/>
        <v/>
      </c>
      <c r="AA406" s="82" t="str">
        <f t="shared" si="509"/>
        <v/>
      </c>
      <c r="AB406" s="82" t="str">
        <f t="shared" si="509"/>
        <v/>
      </c>
      <c r="AC406" s="82" t="str">
        <f t="shared" si="509"/>
        <v/>
      </c>
      <c r="AD406" s="82" t="str">
        <f t="shared" si="509"/>
        <v/>
      </c>
      <c r="AE406" s="82" t="str">
        <f t="shared" si="509"/>
        <v/>
      </c>
      <c r="AF406" s="82" t="str">
        <f t="shared" si="509"/>
        <v/>
      </c>
      <c r="AG406" s="82" t="str">
        <f t="shared" si="509"/>
        <v/>
      </c>
      <c r="AH406" s="82" t="str">
        <f t="shared" si="509"/>
        <v/>
      </c>
      <c r="AI406" s="82" t="str">
        <f t="shared" si="509"/>
        <v/>
      </c>
      <c r="AJ406" s="82" t="str">
        <f t="shared" si="509"/>
        <v/>
      </c>
      <c r="AK406" s="82" t="str">
        <f t="shared" si="509"/>
        <v/>
      </c>
      <c r="AL406" s="82" t="str">
        <f t="shared" si="509"/>
        <v/>
      </c>
      <c r="AM406" s="82" t="str">
        <f t="shared" si="509"/>
        <v/>
      </c>
      <c r="AN406" s="82" t="str">
        <f t="shared" si="509"/>
        <v/>
      </c>
      <c r="AO406" s="82" t="str">
        <f t="shared" si="509"/>
        <v/>
      </c>
      <c r="AP406" s="82" t="str">
        <f t="shared" si="509"/>
        <v/>
      </c>
      <c r="AQ406" s="82" t="str">
        <f t="shared" si="509"/>
        <v/>
      </c>
      <c r="AR406" s="82" t="str">
        <f t="shared" si="509"/>
        <v/>
      </c>
      <c r="AS406" s="82" t="str">
        <f t="shared" si="509"/>
        <v/>
      </c>
      <c r="AT406" s="82" t="str">
        <f t="shared" si="509"/>
        <v/>
      </c>
      <c r="AU406" s="82" t="str">
        <f t="shared" si="509"/>
        <v/>
      </c>
      <c r="AV406" s="82" t="str">
        <f t="shared" si="509"/>
        <v/>
      </c>
      <c r="AW406" s="82" t="str">
        <f t="shared" si="509"/>
        <v/>
      </c>
      <c r="AX406" s="82" t="str">
        <f t="shared" si="509"/>
        <v/>
      </c>
      <c r="AY406" s="82" t="str">
        <f t="shared" si="509"/>
        <v/>
      </c>
      <c r="AZ406" s="82" t="str">
        <f t="shared" si="509"/>
        <v/>
      </c>
      <c r="BA406" s="82" t="str">
        <f t="shared" si="509"/>
        <v/>
      </c>
      <c r="BB406" s="82" t="str">
        <f t="shared" si="509"/>
        <v/>
      </c>
      <c r="BC406" s="82" t="str">
        <f t="shared" si="509"/>
        <v/>
      </c>
      <c r="BD406" s="82" t="str">
        <f t="shared" si="509"/>
        <v/>
      </c>
      <c r="BE406" s="82" t="str">
        <f t="shared" si="509"/>
        <v/>
      </c>
      <c r="BF406" s="82" t="str">
        <f t="shared" si="509"/>
        <v/>
      </c>
      <c r="BG406" s="82" t="str">
        <f t="shared" si="509"/>
        <v/>
      </c>
      <c r="BH406" s="82" t="str">
        <f t="shared" si="509"/>
        <v/>
      </c>
      <c r="BI406" s="82" t="str">
        <f t="shared" si="509"/>
        <v/>
      </c>
      <c r="BJ406" s="82" t="str">
        <f t="shared" si="509"/>
        <v/>
      </c>
      <c r="BK406" s="82" t="str">
        <f t="shared" si="494"/>
        <v/>
      </c>
      <c r="BL406" s="82"/>
      <c r="BM406" s="82"/>
      <c r="BN406" s="82"/>
      <c r="BO406" s="82"/>
      <c r="BP406" s="82"/>
      <c r="BZ406">
        <f t="shared" si="492"/>
        <v>0</v>
      </c>
      <c r="CA406">
        <f t="shared" si="492"/>
        <v>0</v>
      </c>
    </row>
    <row r="407" spans="1:79" x14ac:dyDescent="0.25">
      <c r="A407" t="str">
        <f t="shared" si="483"/>
        <v>1</v>
      </c>
      <c r="B407" t="str">
        <f t="shared" si="484"/>
        <v>0</v>
      </c>
      <c r="C407">
        <f>COUNTIF($D$3:D407,D407)</f>
        <v>0</v>
      </c>
      <c r="J407" t="str">
        <f t="shared" si="485"/>
        <v/>
      </c>
      <c r="K407" t="str">
        <f t="shared" si="486"/>
        <v/>
      </c>
      <c r="L407" t="str">
        <f t="shared" si="487"/>
        <v xml:space="preserve"> </v>
      </c>
      <c r="M407" t="str">
        <f t="shared" si="488"/>
        <v/>
      </c>
      <c r="N407" t="e">
        <f>VLOOKUP(E407,HC!A:B,2,0)</f>
        <v>#N/A</v>
      </c>
      <c r="O407" t="e">
        <f>VLOOKUP(N407,HC!B:C,2,0)</f>
        <v>#N/A</v>
      </c>
      <c r="P407" s="82" t="str">
        <f t="shared" ref="P407:BJ407" si="510">IFERROR(IF($G407="inactive","",IF(AND($L407&lt;P$1,$M407&lt;P$1),"",IF(AND($L407&gt;Q$1,$M407&gt;Q$1),"",IF(AND($L407&lt;P$1,$M407&lt;=Q$1),$M407-P$1,IF(AND($L407&gt;=P$1,$M407&gt;Q$1),Q$1-$L407,IF(AND($L407&gt;=P$1,$M407&lt;=Q$1),$M407-$L407,IF(AND($L407&lt;P$1,$M407&gt;Q$1),Q$1-P$1,""))))))),"")</f>
        <v/>
      </c>
      <c r="Q407" s="82" t="str">
        <f t="shared" si="510"/>
        <v/>
      </c>
      <c r="R407" s="82" t="str">
        <f t="shared" si="510"/>
        <v/>
      </c>
      <c r="S407" s="82" t="str">
        <f t="shared" si="510"/>
        <v/>
      </c>
      <c r="T407" s="82" t="str">
        <f t="shared" si="510"/>
        <v/>
      </c>
      <c r="U407" s="82" t="str">
        <f t="shared" si="510"/>
        <v/>
      </c>
      <c r="V407" s="82" t="str">
        <f t="shared" si="510"/>
        <v/>
      </c>
      <c r="W407" s="82" t="str">
        <f t="shared" si="510"/>
        <v/>
      </c>
      <c r="X407" s="82" t="str">
        <f t="shared" si="510"/>
        <v/>
      </c>
      <c r="Y407" s="82" t="str">
        <f t="shared" si="510"/>
        <v/>
      </c>
      <c r="Z407" s="82" t="str">
        <f t="shared" si="510"/>
        <v/>
      </c>
      <c r="AA407" s="82" t="str">
        <f t="shared" si="510"/>
        <v/>
      </c>
      <c r="AB407" s="82" t="str">
        <f t="shared" si="510"/>
        <v/>
      </c>
      <c r="AC407" s="82" t="str">
        <f t="shared" si="510"/>
        <v/>
      </c>
      <c r="AD407" s="82" t="str">
        <f t="shared" si="510"/>
        <v/>
      </c>
      <c r="AE407" s="82" t="str">
        <f t="shared" si="510"/>
        <v/>
      </c>
      <c r="AF407" s="82" t="str">
        <f t="shared" si="510"/>
        <v/>
      </c>
      <c r="AG407" s="82" t="str">
        <f t="shared" si="510"/>
        <v/>
      </c>
      <c r="AH407" s="82" t="str">
        <f t="shared" si="510"/>
        <v/>
      </c>
      <c r="AI407" s="82" t="str">
        <f t="shared" si="510"/>
        <v/>
      </c>
      <c r="AJ407" s="82" t="str">
        <f t="shared" si="510"/>
        <v/>
      </c>
      <c r="AK407" s="82" t="str">
        <f t="shared" si="510"/>
        <v/>
      </c>
      <c r="AL407" s="82" t="str">
        <f t="shared" si="510"/>
        <v/>
      </c>
      <c r="AM407" s="82" t="str">
        <f t="shared" si="510"/>
        <v/>
      </c>
      <c r="AN407" s="82" t="str">
        <f t="shared" si="510"/>
        <v/>
      </c>
      <c r="AO407" s="82" t="str">
        <f t="shared" si="510"/>
        <v/>
      </c>
      <c r="AP407" s="82" t="str">
        <f t="shared" si="510"/>
        <v/>
      </c>
      <c r="AQ407" s="82" t="str">
        <f t="shared" si="510"/>
        <v/>
      </c>
      <c r="AR407" s="82" t="str">
        <f t="shared" si="510"/>
        <v/>
      </c>
      <c r="AS407" s="82" t="str">
        <f t="shared" si="510"/>
        <v/>
      </c>
      <c r="AT407" s="82" t="str">
        <f t="shared" si="510"/>
        <v/>
      </c>
      <c r="AU407" s="82" t="str">
        <f t="shared" si="510"/>
        <v/>
      </c>
      <c r="AV407" s="82" t="str">
        <f t="shared" si="510"/>
        <v/>
      </c>
      <c r="AW407" s="82" t="str">
        <f t="shared" si="510"/>
        <v/>
      </c>
      <c r="AX407" s="82" t="str">
        <f t="shared" si="510"/>
        <v/>
      </c>
      <c r="AY407" s="82" t="str">
        <f t="shared" si="510"/>
        <v/>
      </c>
      <c r="AZ407" s="82" t="str">
        <f t="shared" si="510"/>
        <v/>
      </c>
      <c r="BA407" s="82" t="str">
        <f t="shared" si="510"/>
        <v/>
      </c>
      <c r="BB407" s="82" t="str">
        <f t="shared" si="510"/>
        <v/>
      </c>
      <c r="BC407" s="82" t="str">
        <f t="shared" si="510"/>
        <v/>
      </c>
      <c r="BD407" s="82" t="str">
        <f t="shared" si="510"/>
        <v/>
      </c>
      <c r="BE407" s="82" t="str">
        <f t="shared" si="510"/>
        <v/>
      </c>
      <c r="BF407" s="82" t="str">
        <f t="shared" si="510"/>
        <v/>
      </c>
      <c r="BG407" s="82" t="str">
        <f t="shared" si="510"/>
        <v/>
      </c>
      <c r="BH407" s="82" t="str">
        <f t="shared" si="510"/>
        <v/>
      </c>
      <c r="BI407" s="82" t="str">
        <f t="shared" si="510"/>
        <v/>
      </c>
      <c r="BJ407" s="82" t="str">
        <f t="shared" si="510"/>
        <v/>
      </c>
      <c r="BK407" s="82" t="str">
        <f t="shared" si="494"/>
        <v/>
      </c>
      <c r="BL407" s="82"/>
      <c r="BM407" s="82"/>
      <c r="BN407" s="82"/>
      <c r="BO407" s="82"/>
      <c r="BP407" s="82"/>
      <c r="BZ407">
        <f t="shared" si="492"/>
        <v>0</v>
      </c>
      <c r="CA407">
        <f t="shared" si="492"/>
        <v>0</v>
      </c>
    </row>
    <row r="408" spans="1:79" x14ac:dyDescent="0.25">
      <c r="A408" t="str">
        <f t="shared" si="483"/>
        <v>1</v>
      </c>
      <c r="B408" t="str">
        <f t="shared" si="484"/>
        <v>0</v>
      </c>
      <c r="C408">
        <f>COUNTIF($D$3:D408,D408)</f>
        <v>0</v>
      </c>
      <c r="J408" t="str">
        <f t="shared" si="485"/>
        <v/>
      </c>
      <c r="K408" t="str">
        <f t="shared" si="486"/>
        <v/>
      </c>
      <c r="L408" t="str">
        <f t="shared" si="487"/>
        <v xml:space="preserve"> </v>
      </c>
      <c r="M408" t="str">
        <f t="shared" si="488"/>
        <v/>
      </c>
      <c r="N408" t="e">
        <f>VLOOKUP(E408,HC!A:B,2,0)</f>
        <v>#N/A</v>
      </c>
      <c r="O408" t="e">
        <f>VLOOKUP(N408,HC!B:C,2,0)</f>
        <v>#N/A</v>
      </c>
      <c r="P408" s="82" t="str">
        <f t="shared" ref="P408:BJ408" si="511">IFERROR(IF($G408="inactive","",IF(AND($L408&lt;P$1,$M408&lt;P$1),"",IF(AND($L408&gt;Q$1,$M408&gt;Q$1),"",IF(AND($L408&lt;P$1,$M408&lt;=Q$1),$M408-P$1,IF(AND($L408&gt;=P$1,$M408&gt;Q$1),Q$1-$L408,IF(AND($L408&gt;=P$1,$M408&lt;=Q$1),$M408-$L408,IF(AND($L408&lt;P$1,$M408&gt;Q$1),Q$1-P$1,""))))))),"")</f>
        <v/>
      </c>
      <c r="Q408" s="82" t="str">
        <f t="shared" si="511"/>
        <v/>
      </c>
      <c r="R408" s="82" t="str">
        <f t="shared" si="511"/>
        <v/>
      </c>
      <c r="S408" s="82" t="str">
        <f t="shared" si="511"/>
        <v/>
      </c>
      <c r="T408" s="82" t="str">
        <f t="shared" si="511"/>
        <v/>
      </c>
      <c r="U408" s="82" t="str">
        <f t="shared" si="511"/>
        <v/>
      </c>
      <c r="V408" s="82" t="str">
        <f t="shared" si="511"/>
        <v/>
      </c>
      <c r="W408" s="82" t="str">
        <f t="shared" si="511"/>
        <v/>
      </c>
      <c r="X408" s="82" t="str">
        <f t="shared" si="511"/>
        <v/>
      </c>
      <c r="Y408" s="82" t="str">
        <f t="shared" si="511"/>
        <v/>
      </c>
      <c r="Z408" s="82" t="str">
        <f t="shared" si="511"/>
        <v/>
      </c>
      <c r="AA408" s="82" t="str">
        <f t="shared" si="511"/>
        <v/>
      </c>
      <c r="AB408" s="82" t="str">
        <f t="shared" si="511"/>
        <v/>
      </c>
      <c r="AC408" s="82" t="str">
        <f t="shared" si="511"/>
        <v/>
      </c>
      <c r="AD408" s="82" t="str">
        <f t="shared" si="511"/>
        <v/>
      </c>
      <c r="AE408" s="82" t="str">
        <f t="shared" si="511"/>
        <v/>
      </c>
      <c r="AF408" s="82" t="str">
        <f t="shared" si="511"/>
        <v/>
      </c>
      <c r="AG408" s="82" t="str">
        <f t="shared" si="511"/>
        <v/>
      </c>
      <c r="AH408" s="82" t="str">
        <f t="shared" si="511"/>
        <v/>
      </c>
      <c r="AI408" s="82" t="str">
        <f t="shared" si="511"/>
        <v/>
      </c>
      <c r="AJ408" s="82" t="str">
        <f t="shared" si="511"/>
        <v/>
      </c>
      <c r="AK408" s="82" t="str">
        <f t="shared" si="511"/>
        <v/>
      </c>
      <c r="AL408" s="82" t="str">
        <f t="shared" si="511"/>
        <v/>
      </c>
      <c r="AM408" s="82" t="str">
        <f t="shared" si="511"/>
        <v/>
      </c>
      <c r="AN408" s="82" t="str">
        <f t="shared" si="511"/>
        <v/>
      </c>
      <c r="AO408" s="82" t="str">
        <f t="shared" si="511"/>
        <v/>
      </c>
      <c r="AP408" s="82" t="str">
        <f t="shared" si="511"/>
        <v/>
      </c>
      <c r="AQ408" s="82" t="str">
        <f t="shared" si="511"/>
        <v/>
      </c>
      <c r="AR408" s="82" t="str">
        <f t="shared" si="511"/>
        <v/>
      </c>
      <c r="AS408" s="82" t="str">
        <f t="shared" si="511"/>
        <v/>
      </c>
      <c r="AT408" s="82" t="str">
        <f t="shared" si="511"/>
        <v/>
      </c>
      <c r="AU408" s="82" t="str">
        <f t="shared" si="511"/>
        <v/>
      </c>
      <c r="AV408" s="82" t="str">
        <f t="shared" si="511"/>
        <v/>
      </c>
      <c r="AW408" s="82" t="str">
        <f t="shared" si="511"/>
        <v/>
      </c>
      <c r="AX408" s="82" t="str">
        <f t="shared" si="511"/>
        <v/>
      </c>
      <c r="AY408" s="82" t="str">
        <f t="shared" si="511"/>
        <v/>
      </c>
      <c r="AZ408" s="82" t="str">
        <f t="shared" si="511"/>
        <v/>
      </c>
      <c r="BA408" s="82" t="str">
        <f t="shared" si="511"/>
        <v/>
      </c>
      <c r="BB408" s="82" t="str">
        <f t="shared" si="511"/>
        <v/>
      </c>
      <c r="BC408" s="82" t="str">
        <f t="shared" si="511"/>
        <v/>
      </c>
      <c r="BD408" s="82" t="str">
        <f t="shared" si="511"/>
        <v/>
      </c>
      <c r="BE408" s="82" t="str">
        <f t="shared" si="511"/>
        <v/>
      </c>
      <c r="BF408" s="82" t="str">
        <f t="shared" si="511"/>
        <v/>
      </c>
      <c r="BG408" s="82" t="str">
        <f t="shared" si="511"/>
        <v/>
      </c>
      <c r="BH408" s="82" t="str">
        <f t="shared" si="511"/>
        <v/>
      </c>
      <c r="BI408" s="82" t="str">
        <f t="shared" si="511"/>
        <v/>
      </c>
      <c r="BJ408" s="82" t="str">
        <f t="shared" si="511"/>
        <v/>
      </c>
      <c r="BK408" s="82" t="str">
        <f t="shared" si="494"/>
        <v/>
      </c>
      <c r="BL408" s="82"/>
      <c r="BM408" s="82"/>
      <c r="BN408" s="82"/>
      <c r="BO408" s="82"/>
      <c r="BP408" s="82"/>
      <c r="BZ408">
        <f t="shared" si="492"/>
        <v>0</v>
      </c>
      <c r="CA408">
        <f t="shared" si="492"/>
        <v>0</v>
      </c>
    </row>
    <row r="409" spans="1:79" x14ac:dyDescent="0.25">
      <c r="A409" t="str">
        <f t="shared" si="483"/>
        <v>1</v>
      </c>
      <c r="B409" t="str">
        <f t="shared" si="484"/>
        <v>0</v>
      </c>
      <c r="C409">
        <f>COUNTIF($D$3:D409,D409)</f>
        <v>0</v>
      </c>
      <c r="J409" t="str">
        <f t="shared" si="485"/>
        <v/>
      </c>
      <c r="K409" t="str">
        <f t="shared" si="486"/>
        <v/>
      </c>
      <c r="L409" t="str">
        <f t="shared" si="487"/>
        <v xml:space="preserve"> </v>
      </c>
      <c r="M409" t="str">
        <f t="shared" si="488"/>
        <v/>
      </c>
      <c r="N409" t="e">
        <f>VLOOKUP(E409,HC!A:B,2,0)</f>
        <v>#N/A</v>
      </c>
      <c r="O409" t="e">
        <f>VLOOKUP(N409,HC!B:C,2,0)</f>
        <v>#N/A</v>
      </c>
      <c r="P409" s="82" t="str">
        <f t="shared" ref="P409:BJ409" si="512">IFERROR(IF($G409="inactive","",IF(AND($L409&lt;P$1,$M409&lt;P$1),"",IF(AND($L409&gt;Q$1,$M409&gt;Q$1),"",IF(AND($L409&lt;P$1,$M409&lt;=Q$1),$M409-P$1,IF(AND($L409&gt;=P$1,$M409&gt;Q$1),Q$1-$L409,IF(AND($L409&gt;=P$1,$M409&lt;=Q$1),$M409-$L409,IF(AND($L409&lt;P$1,$M409&gt;Q$1),Q$1-P$1,""))))))),"")</f>
        <v/>
      </c>
      <c r="Q409" s="82" t="str">
        <f t="shared" si="512"/>
        <v/>
      </c>
      <c r="R409" s="82" t="str">
        <f t="shared" si="512"/>
        <v/>
      </c>
      <c r="S409" s="82" t="str">
        <f t="shared" si="512"/>
        <v/>
      </c>
      <c r="T409" s="82" t="str">
        <f t="shared" si="512"/>
        <v/>
      </c>
      <c r="U409" s="82" t="str">
        <f t="shared" si="512"/>
        <v/>
      </c>
      <c r="V409" s="82" t="str">
        <f t="shared" si="512"/>
        <v/>
      </c>
      <c r="W409" s="82" t="str">
        <f t="shared" si="512"/>
        <v/>
      </c>
      <c r="X409" s="82" t="str">
        <f t="shared" si="512"/>
        <v/>
      </c>
      <c r="Y409" s="82" t="str">
        <f t="shared" si="512"/>
        <v/>
      </c>
      <c r="Z409" s="82" t="str">
        <f t="shared" si="512"/>
        <v/>
      </c>
      <c r="AA409" s="82" t="str">
        <f t="shared" si="512"/>
        <v/>
      </c>
      <c r="AB409" s="82" t="str">
        <f t="shared" si="512"/>
        <v/>
      </c>
      <c r="AC409" s="82" t="str">
        <f t="shared" si="512"/>
        <v/>
      </c>
      <c r="AD409" s="82" t="str">
        <f t="shared" si="512"/>
        <v/>
      </c>
      <c r="AE409" s="82" t="str">
        <f t="shared" si="512"/>
        <v/>
      </c>
      <c r="AF409" s="82" t="str">
        <f t="shared" si="512"/>
        <v/>
      </c>
      <c r="AG409" s="82" t="str">
        <f t="shared" si="512"/>
        <v/>
      </c>
      <c r="AH409" s="82" t="str">
        <f t="shared" si="512"/>
        <v/>
      </c>
      <c r="AI409" s="82" t="str">
        <f t="shared" si="512"/>
        <v/>
      </c>
      <c r="AJ409" s="82" t="str">
        <f t="shared" si="512"/>
        <v/>
      </c>
      <c r="AK409" s="82" t="str">
        <f t="shared" si="512"/>
        <v/>
      </c>
      <c r="AL409" s="82" t="str">
        <f t="shared" si="512"/>
        <v/>
      </c>
      <c r="AM409" s="82" t="str">
        <f t="shared" si="512"/>
        <v/>
      </c>
      <c r="AN409" s="82" t="str">
        <f t="shared" si="512"/>
        <v/>
      </c>
      <c r="AO409" s="82" t="str">
        <f t="shared" si="512"/>
        <v/>
      </c>
      <c r="AP409" s="82" t="str">
        <f t="shared" si="512"/>
        <v/>
      </c>
      <c r="AQ409" s="82" t="str">
        <f t="shared" si="512"/>
        <v/>
      </c>
      <c r="AR409" s="82" t="str">
        <f t="shared" si="512"/>
        <v/>
      </c>
      <c r="AS409" s="82" t="str">
        <f t="shared" si="512"/>
        <v/>
      </c>
      <c r="AT409" s="82" t="str">
        <f t="shared" si="512"/>
        <v/>
      </c>
      <c r="AU409" s="82" t="str">
        <f t="shared" si="512"/>
        <v/>
      </c>
      <c r="AV409" s="82" t="str">
        <f t="shared" si="512"/>
        <v/>
      </c>
      <c r="AW409" s="82" t="str">
        <f t="shared" si="512"/>
        <v/>
      </c>
      <c r="AX409" s="82" t="str">
        <f t="shared" si="512"/>
        <v/>
      </c>
      <c r="AY409" s="82" t="str">
        <f t="shared" si="512"/>
        <v/>
      </c>
      <c r="AZ409" s="82" t="str">
        <f t="shared" si="512"/>
        <v/>
      </c>
      <c r="BA409" s="82" t="str">
        <f t="shared" si="512"/>
        <v/>
      </c>
      <c r="BB409" s="82" t="str">
        <f t="shared" si="512"/>
        <v/>
      </c>
      <c r="BC409" s="82" t="str">
        <f t="shared" si="512"/>
        <v/>
      </c>
      <c r="BD409" s="82" t="str">
        <f t="shared" si="512"/>
        <v/>
      </c>
      <c r="BE409" s="82" t="str">
        <f t="shared" si="512"/>
        <v/>
      </c>
      <c r="BF409" s="82" t="str">
        <f t="shared" si="512"/>
        <v/>
      </c>
      <c r="BG409" s="82" t="str">
        <f t="shared" si="512"/>
        <v/>
      </c>
      <c r="BH409" s="82" t="str">
        <f t="shared" si="512"/>
        <v/>
      </c>
      <c r="BI409" s="82" t="str">
        <f t="shared" si="512"/>
        <v/>
      </c>
      <c r="BJ409" s="82" t="str">
        <f t="shared" si="512"/>
        <v/>
      </c>
      <c r="BK409" s="82" t="str">
        <f t="shared" si="494"/>
        <v/>
      </c>
      <c r="BL409" s="82"/>
      <c r="BM409" s="82"/>
      <c r="BN409" s="82"/>
      <c r="BO409" s="82"/>
      <c r="BP409" s="82"/>
      <c r="BZ409">
        <f t="shared" si="492"/>
        <v>0</v>
      </c>
      <c r="CA409">
        <f t="shared" si="492"/>
        <v>0</v>
      </c>
    </row>
    <row r="410" spans="1:79" x14ac:dyDescent="0.25">
      <c r="A410" t="str">
        <f t="shared" si="483"/>
        <v>1</v>
      </c>
      <c r="B410" t="str">
        <f t="shared" si="484"/>
        <v>0</v>
      </c>
      <c r="C410">
        <f>COUNTIF($D$3:D410,D410)</f>
        <v>0</v>
      </c>
      <c r="J410" t="str">
        <f t="shared" si="485"/>
        <v/>
      </c>
      <c r="K410" t="str">
        <f t="shared" si="486"/>
        <v/>
      </c>
      <c r="L410" t="str">
        <f t="shared" si="487"/>
        <v xml:space="preserve"> </v>
      </c>
      <c r="M410" t="str">
        <f t="shared" si="488"/>
        <v/>
      </c>
      <c r="N410" t="e">
        <f>VLOOKUP(E410,HC!A:B,2,0)</f>
        <v>#N/A</v>
      </c>
      <c r="O410" t="e">
        <f>VLOOKUP(N410,HC!B:C,2,0)</f>
        <v>#N/A</v>
      </c>
      <c r="P410" s="82" t="str">
        <f t="shared" ref="P410:BJ410" si="513">IFERROR(IF($G410="inactive","",IF(AND($L410&lt;P$1,$M410&lt;P$1),"",IF(AND($L410&gt;Q$1,$M410&gt;Q$1),"",IF(AND($L410&lt;P$1,$M410&lt;=Q$1),$M410-P$1,IF(AND($L410&gt;=P$1,$M410&gt;Q$1),Q$1-$L410,IF(AND($L410&gt;=P$1,$M410&lt;=Q$1),$M410-$L410,IF(AND($L410&lt;P$1,$M410&gt;Q$1),Q$1-P$1,""))))))),"")</f>
        <v/>
      </c>
      <c r="Q410" s="82" t="str">
        <f t="shared" si="513"/>
        <v/>
      </c>
      <c r="R410" s="82" t="str">
        <f t="shared" si="513"/>
        <v/>
      </c>
      <c r="S410" s="82" t="str">
        <f t="shared" si="513"/>
        <v/>
      </c>
      <c r="T410" s="82" t="str">
        <f t="shared" si="513"/>
        <v/>
      </c>
      <c r="U410" s="82" t="str">
        <f t="shared" si="513"/>
        <v/>
      </c>
      <c r="V410" s="82" t="str">
        <f t="shared" si="513"/>
        <v/>
      </c>
      <c r="W410" s="82" t="str">
        <f t="shared" si="513"/>
        <v/>
      </c>
      <c r="X410" s="82" t="str">
        <f t="shared" si="513"/>
        <v/>
      </c>
      <c r="Y410" s="82" t="str">
        <f t="shared" si="513"/>
        <v/>
      </c>
      <c r="Z410" s="82" t="str">
        <f t="shared" si="513"/>
        <v/>
      </c>
      <c r="AA410" s="82" t="str">
        <f t="shared" si="513"/>
        <v/>
      </c>
      <c r="AB410" s="82" t="str">
        <f t="shared" si="513"/>
        <v/>
      </c>
      <c r="AC410" s="82" t="str">
        <f t="shared" si="513"/>
        <v/>
      </c>
      <c r="AD410" s="82" t="str">
        <f t="shared" si="513"/>
        <v/>
      </c>
      <c r="AE410" s="82" t="str">
        <f t="shared" si="513"/>
        <v/>
      </c>
      <c r="AF410" s="82" t="str">
        <f t="shared" si="513"/>
        <v/>
      </c>
      <c r="AG410" s="82" t="str">
        <f t="shared" si="513"/>
        <v/>
      </c>
      <c r="AH410" s="82" t="str">
        <f t="shared" si="513"/>
        <v/>
      </c>
      <c r="AI410" s="82" t="str">
        <f t="shared" si="513"/>
        <v/>
      </c>
      <c r="AJ410" s="82" t="str">
        <f t="shared" si="513"/>
        <v/>
      </c>
      <c r="AK410" s="82" t="str">
        <f t="shared" si="513"/>
        <v/>
      </c>
      <c r="AL410" s="82" t="str">
        <f t="shared" si="513"/>
        <v/>
      </c>
      <c r="AM410" s="82" t="str">
        <f t="shared" si="513"/>
        <v/>
      </c>
      <c r="AN410" s="82" t="str">
        <f t="shared" si="513"/>
        <v/>
      </c>
      <c r="AO410" s="82" t="str">
        <f t="shared" si="513"/>
        <v/>
      </c>
      <c r="AP410" s="82" t="str">
        <f t="shared" si="513"/>
        <v/>
      </c>
      <c r="AQ410" s="82" t="str">
        <f t="shared" si="513"/>
        <v/>
      </c>
      <c r="AR410" s="82" t="str">
        <f t="shared" si="513"/>
        <v/>
      </c>
      <c r="AS410" s="82" t="str">
        <f t="shared" si="513"/>
        <v/>
      </c>
      <c r="AT410" s="82" t="str">
        <f t="shared" si="513"/>
        <v/>
      </c>
      <c r="AU410" s="82" t="str">
        <f t="shared" si="513"/>
        <v/>
      </c>
      <c r="AV410" s="82" t="str">
        <f t="shared" si="513"/>
        <v/>
      </c>
      <c r="AW410" s="82" t="str">
        <f t="shared" si="513"/>
        <v/>
      </c>
      <c r="AX410" s="82" t="str">
        <f t="shared" si="513"/>
        <v/>
      </c>
      <c r="AY410" s="82" t="str">
        <f t="shared" si="513"/>
        <v/>
      </c>
      <c r="AZ410" s="82" t="str">
        <f t="shared" si="513"/>
        <v/>
      </c>
      <c r="BA410" s="82" t="str">
        <f t="shared" si="513"/>
        <v/>
      </c>
      <c r="BB410" s="82" t="str">
        <f t="shared" si="513"/>
        <v/>
      </c>
      <c r="BC410" s="82" t="str">
        <f t="shared" si="513"/>
        <v/>
      </c>
      <c r="BD410" s="82" t="str">
        <f t="shared" si="513"/>
        <v/>
      </c>
      <c r="BE410" s="82" t="str">
        <f t="shared" si="513"/>
        <v/>
      </c>
      <c r="BF410" s="82" t="str">
        <f t="shared" si="513"/>
        <v/>
      </c>
      <c r="BG410" s="82" t="str">
        <f t="shared" si="513"/>
        <v/>
      </c>
      <c r="BH410" s="82" t="str">
        <f t="shared" si="513"/>
        <v/>
      </c>
      <c r="BI410" s="82" t="str">
        <f t="shared" si="513"/>
        <v/>
      </c>
      <c r="BJ410" s="82" t="str">
        <f t="shared" si="513"/>
        <v/>
      </c>
      <c r="BK410" s="82" t="str">
        <f t="shared" si="494"/>
        <v/>
      </c>
      <c r="BL410" s="82"/>
      <c r="BM410" s="82"/>
      <c r="BN410" s="82"/>
      <c r="BO410" s="82"/>
      <c r="BP410" s="82"/>
      <c r="BZ410">
        <f t="shared" si="492"/>
        <v>0</v>
      </c>
      <c r="CA410">
        <f t="shared" si="492"/>
        <v>0</v>
      </c>
    </row>
    <row r="411" spans="1:79" x14ac:dyDescent="0.25">
      <c r="A411" t="str">
        <f t="shared" si="483"/>
        <v>1</v>
      </c>
      <c r="B411" t="str">
        <f t="shared" si="484"/>
        <v>0</v>
      </c>
      <c r="C411">
        <f>COUNTIF($D$3:D411,D411)</f>
        <v>0</v>
      </c>
      <c r="J411" t="str">
        <f t="shared" si="485"/>
        <v/>
      </c>
      <c r="K411" t="str">
        <f t="shared" si="486"/>
        <v/>
      </c>
      <c r="L411" t="str">
        <f t="shared" si="487"/>
        <v xml:space="preserve"> </v>
      </c>
      <c r="M411" t="str">
        <f t="shared" si="488"/>
        <v/>
      </c>
      <c r="N411" t="e">
        <f>VLOOKUP(E411,HC!A:B,2,0)</f>
        <v>#N/A</v>
      </c>
      <c r="O411" t="e">
        <f>VLOOKUP(N411,HC!B:C,2,0)</f>
        <v>#N/A</v>
      </c>
      <c r="P411" s="82" t="str">
        <f t="shared" ref="P411:BJ411" si="514">IFERROR(IF($G411="inactive","",IF(AND($L411&lt;P$1,$M411&lt;P$1),"",IF(AND($L411&gt;Q$1,$M411&gt;Q$1),"",IF(AND($L411&lt;P$1,$M411&lt;=Q$1),$M411-P$1,IF(AND($L411&gt;=P$1,$M411&gt;Q$1),Q$1-$L411,IF(AND($L411&gt;=P$1,$M411&lt;=Q$1),$M411-$L411,IF(AND($L411&lt;P$1,$M411&gt;Q$1),Q$1-P$1,""))))))),"")</f>
        <v/>
      </c>
      <c r="Q411" s="82" t="str">
        <f t="shared" si="514"/>
        <v/>
      </c>
      <c r="R411" s="82" t="str">
        <f t="shared" si="514"/>
        <v/>
      </c>
      <c r="S411" s="82" t="str">
        <f t="shared" si="514"/>
        <v/>
      </c>
      <c r="T411" s="82" t="str">
        <f t="shared" si="514"/>
        <v/>
      </c>
      <c r="U411" s="82" t="str">
        <f t="shared" si="514"/>
        <v/>
      </c>
      <c r="V411" s="82" t="str">
        <f t="shared" si="514"/>
        <v/>
      </c>
      <c r="W411" s="82" t="str">
        <f t="shared" si="514"/>
        <v/>
      </c>
      <c r="X411" s="82" t="str">
        <f t="shared" si="514"/>
        <v/>
      </c>
      <c r="Y411" s="82" t="str">
        <f t="shared" si="514"/>
        <v/>
      </c>
      <c r="Z411" s="82" t="str">
        <f t="shared" si="514"/>
        <v/>
      </c>
      <c r="AA411" s="82" t="str">
        <f t="shared" si="514"/>
        <v/>
      </c>
      <c r="AB411" s="82" t="str">
        <f t="shared" si="514"/>
        <v/>
      </c>
      <c r="AC411" s="82" t="str">
        <f t="shared" si="514"/>
        <v/>
      </c>
      <c r="AD411" s="82" t="str">
        <f t="shared" si="514"/>
        <v/>
      </c>
      <c r="AE411" s="82" t="str">
        <f t="shared" si="514"/>
        <v/>
      </c>
      <c r="AF411" s="82" t="str">
        <f t="shared" si="514"/>
        <v/>
      </c>
      <c r="AG411" s="82" t="str">
        <f t="shared" si="514"/>
        <v/>
      </c>
      <c r="AH411" s="82" t="str">
        <f t="shared" si="514"/>
        <v/>
      </c>
      <c r="AI411" s="82" t="str">
        <f t="shared" si="514"/>
        <v/>
      </c>
      <c r="AJ411" s="82" t="str">
        <f t="shared" si="514"/>
        <v/>
      </c>
      <c r="AK411" s="82" t="str">
        <f t="shared" si="514"/>
        <v/>
      </c>
      <c r="AL411" s="82" t="str">
        <f t="shared" si="514"/>
        <v/>
      </c>
      <c r="AM411" s="82" t="str">
        <f t="shared" si="514"/>
        <v/>
      </c>
      <c r="AN411" s="82" t="str">
        <f t="shared" si="514"/>
        <v/>
      </c>
      <c r="AO411" s="82" t="str">
        <f t="shared" si="514"/>
        <v/>
      </c>
      <c r="AP411" s="82" t="str">
        <f t="shared" si="514"/>
        <v/>
      </c>
      <c r="AQ411" s="82" t="str">
        <f t="shared" si="514"/>
        <v/>
      </c>
      <c r="AR411" s="82" t="str">
        <f t="shared" si="514"/>
        <v/>
      </c>
      <c r="AS411" s="82" t="str">
        <f t="shared" si="514"/>
        <v/>
      </c>
      <c r="AT411" s="82" t="str">
        <f t="shared" si="514"/>
        <v/>
      </c>
      <c r="AU411" s="82" t="str">
        <f t="shared" si="514"/>
        <v/>
      </c>
      <c r="AV411" s="82" t="str">
        <f t="shared" si="514"/>
        <v/>
      </c>
      <c r="AW411" s="82" t="str">
        <f t="shared" si="514"/>
        <v/>
      </c>
      <c r="AX411" s="82" t="str">
        <f t="shared" si="514"/>
        <v/>
      </c>
      <c r="AY411" s="82" t="str">
        <f t="shared" si="514"/>
        <v/>
      </c>
      <c r="AZ411" s="82" t="str">
        <f t="shared" si="514"/>
        <v/>
      </c>
      <c r="BA411" s="82" t="str">
        <f t="shared" si="514"/>
        <v/>
      </c>
      <c r="BB411" s="82" t="str">
        <f t="shared" si="514"/>
        <v/>
      </c>
      <c r="BC411" s="82" t="str">
        <f t="shared" si="514"/>
        <v/>
      </c>
      <c r="BD411" s="82" t="str">
        <f t="shared" si="514"/>
        <v/>
      </c>
      <c r="BE411" s="82" t="str">
        <f t="shared" si="514"/>
        <v/>
      </c>
      <c r="BF411" s="82" t="str">
        <f t="shared" si="514"/>
        <v/>
      </c>
      <c r="BG411" s="82" t="str">
        <f t="shared" si="514"/>
        <v/>
      </c>
      <c r="BH411" s="82" t="str">
        <f t="shared" si="514"/>
        <v/>
      </c>
      <c r="BI411" s="82" t="str">
        <f t="shared" si="514"/>
        <v/>
      </c>
      <c r="BJ411" s="82" t="str">
        <f t="shared" si="514"/>
        <v/>
      </c>
      <c r="BK411" s="82" t="str">
        <f t="shared" si="494"/>
        <v/>
      </c>
      <c r="BL411" s="82"/>
      <c r="BM411" s="82"/>
      <c r="BN411" s="82"/>
      <c r="BO411" s="82"/>
      <c r="BP411" s="82"/>
      <c r="BZ411">
        <f t="shared" si="492"/>
        <v>0</v>
      </c>
      <c r="CA411">
        <f t="shared" si="492"/>
        <v>0</v>
      </c>
    </row>
    <row r="412" spans="1:79" x14ac:dyDescent="0.25">
      <c r="A412" t="str">
        <f t="shared" si="483"/>
        <v>1</v>
      </c>
      <c r="B412" t="str">
        <f t="shared" si="484"/>
        <v>0</v>
      </c>
      <c r="C412">
        <f>COUNTIF($D$3:D412,D412)</f>
        <v>0</v>
      </c>
      <c r="J412" t="str">
        <f t="shared" si="485"/>
        <v/>
      </c>
      <c r="K412" t="str">
        <f t="shared" si="486"/>
        <v/>
      </c>
      <c r="L412" t="str">
        <f t="shared" si="487"/>
        <v xml:space="preserve"> </v>
      </c>
      <c r="M412" t="str">
        <f t="shared" si="488"/>
        <v/>
      </c>
      <c r="N412" t="e">
        <f>VLOOKUP(E412,HC!A:B,2,0)</f>
        <v>#N/A</v>
      </c>
      <c r="O412" t="e">
        <f>VLOOKUP(N412,HC!B:C,2,0)</f>
        <v>#N/A</v>
      </c>
      <c r="P412" s="82" t="str">
        <f t="shared" ref="P412:BJ412" si="515">IFERROR(IF($G412="inactive","",IF(AND($L412&lt;P$1,$M412&lt;P$1),"",IF(AND($L412&gt;Q$1,$M412&gt;Q$1),"",IF(AND($L412&lt;P$1,$M412&lt;=Q$1),$M412-P$1,IF(AND($L412&gt;=P$1,$M412&gt;Q$1),Q$1-$L412,IF(AND($L412&gt;=P$1,$M412&lt;=Q$1),$M412-$L412,IF(AND($L412&lt;P$1,$M412&gt;Q$1),Q$1-P$1,""))))))),"")</f>
        <v/>
      </c>
      <c r="Q412" s="82" t="str">
        <f t="shared" si="515"/>
        <v/>
      </c>
      <c r="R412" s="82" t="str">
        <f t="shared" si="515"/>
        <v/>
      </c>
      <c r="S412" s="82" t="str">
        <f t="shared" si="515"/>
        <v/>
      </c>
      <c r="T412" s="82" t="str">
        <f t="shared" si="515"/>
        <v/>
      </c>
      <c r="U412" s="82" t="str">
        <f t="shared" si="515"/>
        <v/>
      </c>
      <c r="V412" s="82" t="str">
        <f t="shared" si="515"/>
        <v/>
      </c>
      <c r="W412" s="82" t="str">
        <f t="shared" si="515"/>
        <v/>
      </c>
      <c r="X412" s="82" t="str">
        <f t="shared" si="515"/>
        <v/>
      </c>
      <c r="Y412" s="82" t="str">
        <f t="shared" si="515"/>
        <v/>
      </c>
      <c r="Z412" s="82" t="str">
        <f t="shared" si="515"/>
        <v/>
      </c>
      <c r="AA412" s="82" t="str">
        <f t="shared" si="515"/>
        <v/>
      </c>
      <c r="AB412" s="82" t="str">
        <f t="shared" si="515"/>
        <v/>
      </c>
      <c r="AC412" s="82" t="str">
        <f t="shared" si="515"/>
        <v/>
      </c>
      <c r="AD412" s="82" t="str">
        <f t="shared" si="515"/>
        <v/>
      </c>
      <c r="AE412" s="82" t="str">
        <f t="shared" si="515"/>
        <v/>
      </c>
      <c r="AF412" s="82" t="str">
        <f t="shared" si="515"/>
        <v/>
      </c>
      <c r="AG412" s="82" t="str">
        <f t="shared" si="515"/>
        <v/>
      </c>
      <c r="AH412" s="82" t="str">
        <f t="shared" si="515"/>
        <v/>
      </c>
      <c r="AI412" s="82" t="str">
        <f t="shared" si="515"/>
        <v/>
      </c>
      <c r="AJ412" s="82" t="str">
        <f t="shared" si="515"/>
        <v/>
      </c>
      <c r="AK412" s="82" t="str">
        <f t="shared" si="515"/>
        <v/>
      </c>
      <c r="AL412" s="82" t="str">
        <f t="shared" si="515"/>
        <v/>
      </c>
      <c r="AM412" s="82" t="str">
        <f t="shared" si="515"/>
        <v/>
      </c>
      <c r="AN412" s="82" t="str">
        <f t="shared" si="515"/>
        <v/>
      </c>
      <c r="AO412" s="82" t="str">
        <f t="shared" si="515"/>
        <v/>
      </c>
      <c r="AP412" s="82" t="str">
        <f t="shared" si="515"/>
        <v/>
      </c>
      <c r="AQ412" s="82" t="str">
        <f t="shared" si="515"/>
        <v/>
      </c>
      <c r="AR412" s="82" t="str">
        <f t="shared" si="515"/>
        <v/>
      </c>
      <c r="AS412" s="82" t="str">
        <f t="shared" si="515"/>
        <v/>
      </c>
      <c r="AT412" s="82" t="str">
        <f t="shared" si="515"/>
        <v/>
      </c>
      <c r="AU412" s="82" t="str">
        <f t="shared" si="515"/>
        <v/>
      </c>
      <c r="AV412" s="82" t="str">
        <f t="shared" si="515"/>
        <v/>
      </c>
      <c r="AW412" s="82" t="str">
        <f t="shared" si="515"/>
        <v/>
      </c>
      <c r="AX412" s="82" t="str">
        <f t="shared" si="515"/>
        <v/>
      </c>
      <c r="AY412" s="82" t="str">
        <f t="shared" si="515"/>
        <v/>
      </c>
      <c r="AZ412" s="82" t="str">
        <f t="shared" si="515"/>
        <v/>
      </c>
      <c r="BA412" s="82" t="str">
        <f t="shared" si="515"/>
        <v/>
      </c>
      <c r="BB412" s="82" t="str">
        <f t="shared" si="515"/>
        <v/>
      </c>
      <c r="BC412" s="82" t="str">
        <f t="shared" si="515"/>
        <v/>
      </c>
      <c r="BD412" s="82" t="str">
        <f t="shared" si="515"/>
        <v/>
      </c>
      <c r="BE412" s="82" t="str">
        <f t="shared" si="515"/>
        <v/>
      </c>
      <c r="BF412" s="82" t="str">
        <f t="shared" si="515"/>
        <v/>
      </c>
      <c r="BG412" s="82" t="str">
        <f t="shared" si="515"/>
        <v/>
      </c>
      <c r="BH412" s="82" t="str">
        <f t="shared" si="515"/>
        <v/>
      </c>
      <c r="BI412" s="82" t="str">
        <f t="shared" si="515"/>
        <v/>
      </c>
      <c r="BJ412" s="82" t="str">
        <f t="shared" si="515"/>
        <v/>
      </c>
      <c r="BK412" s="82" t="str">
        <f t="shared" si="494"/>
        <v/>
      </c>
      <c r="BL412" s="82"/>
      <c r="BM412" s="82"/>
      <c r="BN412" s="82"/>
      <c r="BO412" s="82"/>
      <c r="BP412" s="82"/>
      <c r="BZ412">
        <f t="shared" si="492"/>
        <v>0</v>
      </c>
      <c r="CA412">
        <f t="shared" si="492"/>
        <v>0</v>
      </c>
    </row>
    <row r="413" spans="1:79" x14ac:dyDescent="0.25">
      <c r="A413" t="str">
        <f t="shared" si="483"/>
        <v>1</v>
      </c>
      <c r="B413" t="str">
        <f t="shared" si="484"/>
        <v>0</v>
      </c>
      <c r="C413">
        <f>COUNTIF($D$3:D413,D413)</f>
        <v>0</v>
      </c>
      <c r="J413" t="str">
        <f t="shared" si="485"/>
        <v/>
      </c>
      <c r="K413" t="str">
        <f t="shared" si="486"/>
        <v/>
      </c>
      <c r="L413" t="str">
        <f t="shared" si="487"/>
        <v xml:space="preserve"> </v>
      </c>
      <c r="M413" t="str">
        <f t="shared" si="488"/>
        <v/>
      </c>
      <c r="N413" t="e">
        <f>VLOOKUP(E413,HC!A:B,2,0)</f>
        <v>#N/A</v>
      </c>
      <c r="O413" t="e">
        <f>VLOOKUP(N413,HC!B:C,2,0)</f>
        <v>#N/A</v>
      </c>
      <c r="P413" s="82" t="str">
        <f t="shared" ref="P413:BJ413" si="516">IFERROR(IF($G413="inactive","",IF(AND($L413&lt;P$1,$M413&lt;P$1),"",IF(AND($L413&gt;Q$1,$M413&gt;Q$1),"",IF(AND($L413&lt;P$1,$M413&lt;=Q$1),$M413-P$1,IF(AND($L413&gt;=P$1,$M413&gt;Q$1),Q$1-$L413,IF(AND($L413&gt;=P$1,$M413&lt;=Q$1),$M413-$L413,IF(AND($L413&lt;P$1,$M413&gt;Q$1),Q$1-P$1,""))))))),"")</f>
        <v/>
      </c>
      <c r="Q413" s="82" t="str">
        <f t="shared" si="516"/>
        <v/>
      </c>
      <c r="R413" s="82" t="str">
        <f t="shared" si="516"/>
        <v/>
      </c>
      <c r="S413" s="82" t="str">
        <f t="shared" si="516"/>
        <v/>
      </c>
      <c r="T413" s="82" t="str">
        <f t="shared" si="516"/>
        <v/>
      </c>
      <c r="U413" s="82" t="str">
        <f t="shared" si="516"/>
        <v/>
      </c>
      <c r="V413" s="82" t="str">
        <f t="shared" si="516"/>
        <v/>
      </c>
      <c r="W413" s="82" t="str">
        <f t="shared" si="516"/>
        <v/>
      </c>
      <c r="X413" s="82" t="str">
        <f t="shared" si="516"/>
        <v/>
      </c>
      <c r="Y413" s="82" t="str">
        <f t="shared" si="516"/>
        <v/>
      </c>
      <c r="Z413" s="82" t="str">
        <f t="shared" si="516"/>
        <v/>
      </c>
      <c r="AA413" s="82" t="str">
        <f t="shared" si="516"/>
        <v/>
      </c>
      <c r="AB413" s="82" t="str">
        <f t="shared" si="516"/>
        <v/>
      </c>
      <c r="AC413" s="82" t="str">
        <f t="shared" si="516"/>
        <v/>
      </c>
      <c r="AD413" s="82" t="str">
        <f t="shared" si="516"/>
        <v/>
      </c>
      <c r="AE413" s="82" t="str">
        <f t="shared" si="516"/>
        <v/>
      </c>
      <c r="AF413" s="82" t="str">
        <f t="shared" si="516"/>
        <v/>
      </c>
      <c r="AG413" s="82" t="str">
        <f t="shared" si="516"/>
        <v/>
      </c>
      <c r="AH413" s="82" t="str">
        <f t="shared" si="516"/>
        <v/>
      </c>
      <c r="AI413" s="82" t="str">
        <f t="shared" si="516"/>
        <v/>
      </c>
      <c r="AJ413" s="82" t="str">
        <f t="shared" si="516"/>
        <v/>
      </c>
      <c r="AK413" s="82" t="str">
        <f t="shared" si="516"/>
        <v/>
      </c>
      <c r="AL413" s="82" t="str">
        <f t="shared" si="516"/>
        <v/>
      </c>
      <c r="AM413" s="82" t="str">
        <f t="shared" si="516"/>
        <v/>
      </c>
      <c r="AN413" s="82" t="str">
        <f t="shared" si="516"/>
        <v/>
      </c>
      <c r="AO413" s="82" t="str">
        <f t="shared" si="516"/>
        <v/>
      </c>
      <c r="AP413" s="82" t="str">
        <f t="shared" si="516"/>
        <v/>
      </c>
      <c r="AQ413" s="82" t="str">
        <f t="shared" si="516"/>
        <v/>
      </c>
      <c r="AR413" s="82" t="str">
        <f t="shared" si="516"/>
        <v/>
      </c>
      <c r="AS413" s="82" t="str">
        <f t="shared" si="516"/>
        <v/>
      </c>
      <c r="AT413" s="82" t="str">
        <f t="shared" si="516"/>
        <v/>
      </c>
      <c r="AU413" s="82" t="str">
        <f t="shared" si="516"/>
        <v/>
      </c>
      <c r="AV413" s="82" t="str">
        <f t="shared" si="516"/>
        <v/>
      </c>
      <c r="AW413" s="82" t="str">
        <f t="shared" si="516"/>
        <v/>
      </c>
      <c r="AX413" s="82" t="str">
        <f t="shared" si="516"/>
        <v/>
      </c>
      <c r="AY413" s="82" t="str">
        <f t="shared" si="516"/>
        <v/>
      </c>
      <c r="AZ413" s="82" t="str">
        <f t="shared" si="516"/>
        <v/>
      </c>
      <c r="BA413" s="82" t="str">
        <f t="shared" si="516"/>
        <v/>
      </c>
      <c r="BB413" s="82" t="str">
        <f t="shared" si="516"/>
        <v/>
      </c>
      <c r="BC413" s="82" t="str">
        <f t="shared" si="516"/>
        <v/>
      </c>
      <c r="BD413" s="82" t="str">
        <f t="shared" si="516"/>
        <v/>
      </c>
      <c r="BE413" s="82" t="str">
        <f t="shared" si="516"/>
        <v/>
      </c>
      <c r="BF413" s="82" t="str">
        <f t="shared" si="516"/>
        <v/>
      </c>
      <c r="BG413" s="82" t="str">
        <f t="shared" si="516"/>
        <v/>
      </c>
      <c r="BH413" s="82" t="str">
        <f t="shared" si="516"/>
        <v/>
      </c>
      <c r="BI413" s="82" t="str">
        <f t="shared" si="516"/>
        <v/>
      </c>
      <c r="BJ413" s="82" t="str">
        <f t="shared" si="516"/>
        <v/>
      </c>
      <c r="BK413" s="82" t="str">
        <f t="shared" si="494"/>
        <v/>
      </c>
      <c r="BL413" s="82"/>
      <c r="BM413" s="82"/>
      <c r="BN413" s="82"/>
      <c r="BO413" s="82"/>
      <c r="BP413" s="82"/>
      <c r="BZ413">
        <f t="shared" si="492"/>
        <v>0</v>
      </c>
      <c r="CA413">
        <f t="shared" si="492"/>
        <v>0</v>
      </c>
    </row>
    <row r="414" spans="1:79" x14ac:dyDescent="0.25">
      <c r="A414" t="str">
        <f t="shared" si="483"/>
        <v>1</v>
      </c>
      <c r="B414" t="str">
        <f t="shared" si="484"/>
        <v>0</v>
      </c>
      <c r="C414">
        <f>COUNTIF($D$3:D414,D414)</f>
        <v>0</v>
      </c>
      <c r="J414" t="str">
        <f t="shared" si="485"/>
        <v/>
      </c>
      <c r="K414" t="str">
        <f t="shared" si="486"/>
        <v/>
      </c>
      <c r="L414" t="str">
        <f t="shared" si="487"/>
        <v xml:space="preserve"> </v>
      </c>
      <c r="M414" t="str">
        <f t="shared" si="488"/>
        <v/>
      </c>
      <c r="N414" t="e">
        <f>VLOOKUP(E414,HC!A:B,2,0)</f>
        <v>#N/A</v>
      </c>
      <c r="O414" t="e">
        <f>VLOOKUP(N414,HC!B:C,2,0)</f>
        <v>#N/A</v>
      </c>
      <c r="P414" s="82" t="str">
        <f t="shared" ref="P414:BJ414" si="517">IFERROR(IF($G414="inactive","",IF(AND($L414&lt;P$1,$M414&lt;P$1),"",IF(AND($L414&gt;Q$1,$M414&gt;Q$1),"",IF(AND($L414&lt;P$1,$M414&lt;=Q$1),$M414-P$1,IF(AND($L414&gt;=P$1,$M414&gt;Q$1),Q$1-$L414,IF(AND($L414&gt;=P$1,$M414&lt;=Q$1),$M414-$L414,IF(AND($L414&lt;P$1,$M414&gt;Q$1),Q$1-P$1,""))))))),"")</f>
        <v/>
      </c>
      <c r="Q414" s="82" t="str">
        <f t="shared" si="517"/>
        <v/>
      </c>
      <c r="R414" s="82" t="str">
        <f t="shared" si="517"/>
        <v/>
      </c>
      <c r="S414" s="82" t="str">
        <f t="shared" si="517"/>
        <v/>
      </c>
      <c r="T414" s="82" t="str">
        <f t="shared" si="517"/>
        <v/>
      </c>
      <c r="U414" s="82" t="str">
        <f t="shared" si="517"/>
        <v/>
      </c>
      <c r="V414" s="82" t="str">
        <f t="shared" si="517"/>
        <v/>
      </c>
      <c r="W414" s="82" t="str">
        <f t="shared" si="517"/>
        <v/>
      </c>
      <c r="X414" s="82" t="str">
        <f t="shared" si="517"/>
        <v/>
      </c>
      <c r="Y414" s="82" t="str">
        <f t="shared" si="517"/>
        <v/>
      </c>
      <c r="Z414" s="82" t="str">
        <f t="shared" si="517"/>
        <v/>
      </c>
      <c r="AA414" s="82" t="str">
        <f t="shared" si="517"/>
        <v/>
      </c>
      <c r="AB414" s="82" t="str">
        <f t="shared" si="517"/>
        <v/>
      </c>
      <c r="AC414" s="82" t="str">
        <f t="shared" si="517"/>
        <v/>
      </c>
      <c r="AD414" s="82" t="str">
        <f t="shared" si="517"/>
        <v/>
      </c>
      <c r="AE414" s="82" t="str">
        <f t="shared" si="517"/>
        <v/>
      </c>
      <c r="AF414" s="82" t="str">
        <f t="shared" si="517"/>
        <v/>
      </c>
      <c r="AG414" s="82" t="str">
        <f t="shared" si="517"/>
        <v/>
      </c>
      <c r="AH414" s="82" t="str">
        <f t="shared" si="517"/>
        <v/>
      </c>
      <c r="AI414" s="82" t="str">
        <f t="shared" si="517"/>
        <v/>
      </c>
      <c r="AJ414" s="82" t="str">
        <f t="shared" si="517"/>
        <v/>
      </c>
      <c r="AK414" s="82" t="str">
        <f t="shared" si="517"/>
        <v/>
      </c>
      <c r="AL414" s="82" t="str">
        <f t="shared" si="517"/>
        <v/>
      </c>
      <c r="AM414" s="82" t="str">
        <f t="shared" si="517"/>
        <v/>
      </c>
      <c r="AN414" s="82" t="str">
        <f t="shared" si="517"/>
        <v/>
      </c>
      <c r="AO414" s="82" t="str">
        <f t="shared" si="517"/>
        <v/>
      </c>
      <c r="AP414" s="82" t="str">
        <f t="shared" si="517"/>
        <v/>
      </c>
      <c r="AQ414" s="82" t="str">
        <f t="shared" si="517"/>
        <v/>
      </c>
      <c r="AR414" s="82" t="str">
        <f t="shared" si="517"/>
        <v/>
      </c>
      <c r="AS414" s="82" t="str">
        <f t="shared" si="517"/>
        <v/>
      </c>
      <c r="AT414" s="82" t="str">
        <f t="shared" si="517"/>
        <v/>
      </c>
      <c r="AU414" s="82" t="str">
        <f t="shared" si="517"/>
        <v/>
      </c>
      <c r="AV414" s="82" t="str">
        <f t="shared" si="517"/>
        <v/>
      </c>
      <c r="AW414" s="82" t="str">
        <f t="shared" si="517"/>
        <v/>
      </c>
      <c r="AX414" s="82" t="str">
        <f t="shared" si="517"/>
        <v/>
      </c>
      <c r="AY414" s="82" t="str">
        <f t="shared" si="517"/>
        <v/>
      </c>
      <c r="AZ414" s="82" t="str">
        <f t="shared" si="517"/>
        <v/>
      </c>
      <c r="BA414" s="82" t="str">
        <f t="shared" si="517"/>
        <v/>
      </c>
      <c r="BB414" s="82" t="str">
        <f t="shared" si="517"/>
        <v/>
      </c>
      <c r="BC414" s="82" t="str">
        <f t="shared" si="517"/>
        <v/>
      </c>
      <c r="BD414" s="82" t="str">
        <f t="shared" si="517"/>
        <v/>
      </c>
      <c r="BE414" s="82" t="str">
        <f t="shared" si="517"/>
        <v/>
      </c>
      <c r="BF414" s="82" t="str">
        <f t="shared" si="517"/>
        <v/>
      </c>
      <c r="BG414" s="82" t="str">
        <f t="shared" si="517"/>
        <v/>
      </c>
      <c r="BH414" s="82" t="str">
        <f t="shared" si="517"/>
        <v/>
      </c>
      <c r="BI414" s="82" t="str">
        <f t="shared" si="517"/>
        <v/>
      </c>
      <c r="BJ414" s="82" t="str">
        <f t="shared" si="517"/>
        <v/>
      </c>
      <c r="BK414" s="82" t="str">
        <f t="shared" si="494"/>
        <v/>
      </c>
      <c r="BL414" s="82"/>
      <c r="BM414" s="82"/>
      <c r="BN414" s="82"/>
      <c r="BO414" s="82"/>
      <c r="BP414" s="82"/>
      <c r="BZ414">
        <f t="shared" si="492"/>
        <v>0</v>
      </c>
      <c r="CA414">
        <f t="shared" si="492"/>
        <v>0</v>
      </c>
    </row>
    <row r="415" spans="1:79" x14ac:dyDescent="0.25">
      <c r="A415" t="str">
        <f t="shared" si="483"/>
        <v>1</v>
      </c>
      <c r="B415" t="str">
        <f t="shared" si="484"/>
        <v>0</v>
      </c>
      <c r="C415">
        <f>COUNTIF($D$3:D415,D415)</f>
        <v>0</v>
      </c>
      <c r="J415" t="str">
        <f t="shared" si="485"/>
        <v/>
      </c>
      <c r="K415" t="str">
        <f t="shared" si="486"/>
        <v/>
      </c>
      <c r="L415" t="str">
        <f t="shared" si="487"/>
        <v xml:space="preserve"> </v>
      </c>
      <c r="M415" t="str">
        <f t="shared" si="488"/>
        <v/>
      </c>
      <c r="N415" t="e">
        <f>VLOOKUP(E415,HC!A:B,2,0)</f>
        <v>#N/A</v>
      </c>
      <c r="O415" t="e">
        <f>VLOOKUP(N415,HC!B:C,2,0)</f>
        <v>#N/A</v>
      </c>
      <c r="P415" s="82" t="str">
        <f t="shared" ref="P415:BJ415" si="518">IFERROR(IF($G415="inactive","",IF(AND($L415&lt;P$1,$M415&lt;P$1),"",IF(AND($L415&gt;Q$1,$M415&gt;Q$1),"",IF(AND($L415&lt;P$1,$M415&lt;=Q$1),$M415-P$1,IF(AND($L415&gt;=P$1,$M415&gt;Q$1),Q$1-$L415,IF(AND($L415&gt;=P$1,$M415&lt;=Q$1),$M415-$L415,IF(AND($L415&lt;P$1,$M415&gt;Q$1),Q$1-P$1,""))))))),"")</f>
        <v/>
      </c>
      <c r="Q415" s="82" t="str">
        <f t="shared" si="518"/>
        <v/>
      </c>
      <c r="R415" s="82" t="str">
        <f t="shared" si="518"/>
        <v/>
      </c>
      <c r="S415" s="82" t="str">
        <f t="shared" si="518"/>
        <v/>
      </c>
      <c r="T415" s="82" t="str">
        <f t="shared" si="518"/>
        <v/>
      </c>
      <c r="U415" s="82" t="str">
        <f t="shared" si="518"/>
        <v/>
      </c>
      <c r="V415" s="82" t="str">
        <f t="shared" si="518"/>
        <v/>
      </c>
      <c r="W415" s="82" t="str">
        <f t="shared" si="518"/>
        <v/>
      </c>
      <c r="X415" s="82" t="str">
        <f t="shared" si="518"/>
        <v/>
      </c>
      <c r="Y415" s="82" t="str">
        <f t="shared" si="518"/>
        <v/>
      </c>
      <c r="Z415" s="82" t="str">
        <f t="shared" si="518"/>
        <v/>
      </c>
      <c r="AA415" s="82" t="str">
        <f t="shared" si="518"/>
        <v/>
      </c>
      <c r="AB415" s="82" t="str">
        <f t="shared" si="518"/>
        <v/>
      </c>
      <c r="AC415" s="82" t="str">
        <f t="shared" si="518"/>
        <v/>
      </c>
      <c r="AD415" s="82" t="str">
        <f t="shared" si="518"/>
        <v/>
      </c>
      <c r="AE415" s="82" t="str">
        <f t="shared" si="518"/>
        <v/>
      </c>
      <c r="AF415" s="82" t="str">
        <f t="shared" si="518"/>
        <v/>
      </c>
      <c r="AG415" s="82" t="str">
        <f t="shared" si="518"/>
        <v/>
      </c>
      <c r="AH415" s="82" t="str">
        <f t="shared" si="518"/>
        <v/>
      </c>
      <c r="AI415" s="82" t="str">
        <f t="shared" si="518"/>
        <v/>
      </c>
      <c r="AJ415" s="82" t="str">
        <f t="shared" si="518"/>
        <v/>
      </c>
      <c r="AK415" s="82" t="str">
        <f t="shared" si="518"/>
        <v/>
      </c>
      <c r="AL415" s="82" t="str">
        <f t="shared" si="518"/>
        <v/>
      </c>
      <c r="AM415" s="82" t="str">
        <f t="shared" si="518"/>
        <v/>
      </c>
      <c r="AN415" s="82" t="str">
        <f t="shared" si="518"/>
        <v/>
      </c>
      <c r="AO415" s="82" t="str">
        <f t="shared" si="518"/>
        <v/>
      </c>
      <c r="AP415" s="82" t="str">
        <f t="shared" si="518"/>
        <v/>
      </c>
      <c r="AQ415" s="82" t="str">
        <f t="shared" si="518"/>
        <v/>
      </c>
      <c r="AR415" s="82" t="str">
        <f t="shared" si="518"/>
        <v/>
      </c>
      <c r="AS415" s="82" t="str">
        <f t="shared" si="518"/>
        <v/>
      </c>
      <c r="AT415" s="82" t="str">
        <f t="shared" si="518"/>
        <v/>
      </c>
      <c r="AU415" s="82" t="str">
        <f t="shared" si="518"/>
        <v/>
      </c>
      <c r="AV415" s="82" t="str">
        <f t="shared" si="518"/>
        <v/>
      </c>
      <c r="AW415" s="82" t="str">
        <f t="shared" si="518"/>
        <v/>
      </c>
      <c r="AX415" s="82" t="str">
        <f t="shared" si="518"/>
        <v/>
      </c>
      <c r="AY415" s="82" t="str">
        <f t="shared" si="518"/>
        <v/>
      </c>
      <c r="AZ415" s="82" t="str">
        <f t="shared" si="518"/>
        <v/>
      </c>
      <c r="BA415" s="82" t="str">
        <f t="shared" si="518"/>
        <v/>
      </c>
      <c r="BB415" s="82" t="str">
        <f t="shared" si="518"/>
        <v/>
      </c>
      <c r="BC415" s="82" t="str">
        <f t="shared" si="518"/>
        <v/>
      </c>
      <c r="BD415" s="82" t="str">
        <f t="shared" si="518"/>
        <v/>
      </c>
      <c r="BE415" s="82" t="str">
        <f t="shared" si="518"/>
        <v/>
      </c>
      <c r="BF415" s="82" t="str">
        <f t="shared" si="518"/>
        <v/>
      </c>
      <c r="BG415" s="82" t="str">
        <f t="shared" si="518"/>
        <v/>
      </c>
      <c r="BH415" s="82" t="str">
        <f t="shared" si="518"/>
        <v/>
      </c>
      <c r="BI415" s="82" t="str">
        <f t="shared" si="518"/>
        <v/>
      </c>
      <c r="BJ415" s="82" t="str">
        <f t="shared" si="518"/>
        <v/>
      </c>
      <c r="BK415" s="82" t="str">
        <f t="shared" si="494"/>
        <v/>
      </c>
      <c r="BL415" s="82"/>
      <c r="BM415" s="82"/>
      <c r="BN415" s="82"/>
      <c r="BO415" s="82"/>
      <c r="BP415" s="82"/>
      <c r="BZ415">
        <f t="shared" si="492"/>
        <v>0</v>
      </c>
      <c r="CA415">
        <f t="shared" si="492"/>
        <v>0</v>
      </c>
    </row>
    <row r="416" spans="1:79" x14ac:dyDescent="0.25">
      <c r="A416" t="str">
        <f t="shared" si="483"/>
        <v>1</v>
      </c>
      <c r="B416" t="str">
        <f t="shared" si="484"/>
        <v>0</v>
      </c>
      <c r="C416">
        <f>COUNTIF($D$3:D416,D416)</f>
        <v>0</v>
      </c>
      <c r="J416" t="str">
        <f t="shared" si="485"/>
        <v/>
      </c>
      <c r="K416" t="str">
        <f t="shared" si="486"/>
        <v/>
      </c>
      <c r="L416" t="str">
        <f t="shared" si="487"/>
        <v xml:space="preserve"> </v>
      </c>
      <c r="M416" t="str">
        <f t="shared" si="488"/>
        <v/>
      </c>
      <c r="N416" t="e">
        <f>VLOOKUP(E416,HC!A:B,2,0)</f>
        <v>#N/A</v>
      </c>
      <c r="O416" t="e">
        <f>VLOOKUP(N416,HC!B:C,2,0)</f>
        <v>#N/A</v>
      </c>
      <c r="P416" s="82" t="str">
        <f t="shared" ref="P416:BJ416" si="519">IFERROR(IF($G416="inactive","",IF(AND($L416&lt;P$1,$M416&lt;P$1),"",IF(AND($L416&gt;Q$1,$M416&gt;Q$1),"",IF(AND($L416&lt;P$1,$M416&lt;=Q$1),$M416-P$1,IF(AND($L416&gt;=P$1,$M416&gt;Q$1),Q$1-$L416,IF(AND($L416&gt;=P$1,$M416&lt;=Q$1),$M416-$L416,IF(AND($L416&lt;P$1,$M416&gt;Q$1),Q$1-P$1,""))))))),"")</f>
        <v/>
      </c>
      <c r="Q416" s="82" t="str">
        <f t="shared" si="519"/>
        <v/>
      </c>
      <c r="R416" s="82" t="str">
        <f t="shared" si="519"/>
        <v/>
      </c>
      <c r="S416" s="82" t="str">
        <f t="shared" si="519"/>
        <v/>
      </c>
      <c r="T416" s="82" t="str">
        <f t="shared" si="519"/>
        <v/>
      </c>
      <c r="U416" s="82" t="str">
        <f t="shared" si="519"/>
        <v/>
      </c>
      <c r="V416" s="82" t="str">
        <f t="shared" si="519"/>
        <v/>
      </c>
      <c r="W416" s="82" t="str">
        <f t="shared" si="519"/>
        <v/>
      </c>
      <c r="X416" s="82" t="str">
        <f t="shared" si="519"/>
        <v/>
      </c>
      <c r="Y416" s="82" t="str">
        <f t="shared" si="519"/>
        <v/>
      </c>
      <c r="Z416" s="82" t="str">
        <f t="shared" si="519"/>
        <v/>
      </c>
      <c r="AA416" s="82" t="str">
        <f t="shared" si="519"/>
        <v/>
      </c>
      <c r="AB416" s="82" t="str">
        <f t="shared" si="519"/>
        <v/>
      </c>
      <c r="AC416" s="82" t="str">
        <f t="shared" si="519"/>
        <v/>
      </c>
      <c r="AD416" s="82" t="str">
        <f t="shared" si="519"/>
        <v/>
      </c>
      <c r="AE416" s="82" t="str">
        <f t="shared" si="519"/>
        <v/>
      </c>
      <c r="AF416" s="82" t="str">
        <f t="shared" si="519"/>
        <v/>
      </c>
      <c r="AG416" s="82" t="str">
        <f t="shared" si="519"/>
        <v/>
      </c>
      <c r="AH416" s="82" t="str">
        <f t="shared" si="519"/>
        <v/>
      </c>
      <c r="AI416" s="82" t="str">
        <f t="shared" si="519"/>
        <v/>
      </c>
      <c r="AJ416" s="82" t="str">
        <f t="shared" si="519"/>
        <v/>
      </c>
      <c r="AK416" s="82" t="str">
        <f t="shared" si="519"/>
        <v/>
      </c>
      <c r="AL416" s="82" t="str">
        <f t="shared" si="519"/>
        <v/>
      </c>
      <c r="AM416" s="82" t="str">
        <f t="shared" si="519"/>
        <v/>
      </c>
      <c r="AN416" s="82" t="str">
        <f t="shared" si="519"/>
        <v/>
      </c>
      <c r="AO416" s="82" t="str">
        <f t="shared" si="519"/>
        <v/>
      </c>
      <c r="AP416" s="82" t="str">
        <f t="shared" si="519"/>
        <v/>
      </c>
      <c r="AQ416" s="82" t="str">
        <f t="shared" si="519"/>
        <v/>
      </c>
      <c r="AR416" s="82" t="str">
        <f t="shared" si="519"/>
        <v/>
      </c>
      <c r="AS416" s="82" t="str">
        <f t="shared" si="519"/>
        <v/>
      </c>
      <c r="AT416" s="82" t="str">
        <f t="shared" si="519"/>
        <v/>
      </c>
      <c r="AU416" s="82" t="str">
        <f t="shared" si="519"/>
        <v/>
      </c>
      <c r="AV416" s="82" t="str">
        <f t="shared" si="519"/>
        <v/>
      </c>
      <c r="AW416" s="82" t="str">
        <f t="shared" si="519"/>
        <v/>
      </c>
      <c r="AX416" s="82" t="str">
        <f t="shared" si="519"/>
        <v/>
      </c>
      <c r="AY416" s="82" t="str">
        <f t="shared" si="519"/>
        <v/>
      </c>
      <c r="AZ416" s="82" t="str">
        <f t="shared" si="519"/>
        <v/>
      </c>
      <c r="BA416" s="82" t="str">
        <f t="shared" si="519"/>
        <v/>
      </c>
      <c r="BB416" s="82" t="str">
        <f t="shared" si="519"/>
        <v/>
      </c>
      <c r="BC416" s="82" t="str">
        <f t="shared" si="519"/>
        <v/>
      </c>
      <c r="BD416" s="82" t="str">
        <f t="shared" si="519"/>
        <v/>
      </c>
      <c r="BE416" s="82" t="str">
        <f t="shared" si="519"/>
        <v/>
      </c>
      <c r="BF416" s="82" t="str">
        <f t="shared" si="519"/>
        <v/>
      </c>
      <c r="BG416" s="82" t="str">
        <f t="shared" si="519"/>
        <v/>
      </c>
      <c r="BH416" s="82" t="str">
        <f t="shared" si="519"/>
        <v/>
      </c>
      <c r="BI416" s="82" t="str">
        <f t="shared" si="519"/>
        <v/>
      </c>
      <c r="BJ416" s="82" t="str">
        <f t="shared" si="519"/>
        <v/>
      </c>
      <c r="BK416" s="82" t="str">
        <f t="shared" si="494"/>
        <v/>
      </c>
      <c r="BL416" s="82"/>
      <c r="BM416" s="82"/>
      <c r="BN416" s="82"/>
      <c r="BO416" s="82"/>
      <c r="BP416" s="82"/>
      <c r="BZ416">
        <f t="shared" si="492"/>
        <v>0</v>
      </c>
      <c r="CA416">
        <f t="shared" si="492"/>
        <v>0</v>
      </c>
    </row>
    <row r="417" spans="1:79" x14ac:dyDescent="0.25">
      <c r="A417" t="str">
        <f t="shared" si="483"/>
        <v>1</v>
      </c>
      <c r="B417" t="str">
        <f t="shared" si="484"/>
        <v>0</v>
      </c>
      <c r="C417">
        <f>COUNTIF($D$3:D417,D417)</f>
        <v>0</v>
      </c>
      <c r="J417" t="str">
        <f t="shared" si="485"/>
        <v/>
      </c>
      <c r="K417" t="str">
        <f t="shared" si="486"/>
        <v/>
      </c>
      <c r="L417" t="str">
        <f t="shared" si="487"/>
        <v xml:space="preserve"> </v>
      </c>
      <c r="M417" t="str">
        <f t="shared" si="488"/>
        <v/>
      </c>
      <c r="N417" t="e">
        <f>VLOOKUP(E417,HC!A:B,2,0)</f>
        <v>#N/A</v>
      </c>
      <c r="O417" t="e">
        <f>VLOOKUP(N417,HC!B:C,2,0)</f>
        <v>#N/A</v>
      </c>
      <c r="P417" s="82" t="str">
        <f t="shared" ref="P417:BJ417" si="520">IFERROR(IF($G417="inactive","",IF(AND($L417&lt;P$1,$M417&lt;P$1),"",IF(AND($L417&gt;Q$1,$M417&gt;Q$1),"",IF(AND($L417&lt;P$1,$M417&lt;=Q$1),$M417-P$1,IF(AND($L417&gt;=P$1,$M417&gt;Q$1),Q$1-$L417,IF(AND($L417&gt;=P$1,$M417&lt;=Q$1),$M417-$L417,IF(AND($L417&lt;P$1,$M417&gt;Q$1),Q$1-P$1,""))))))),"")</f>
        <v/>
      </c>
      <c r="Q417" s="82" t="str">
        <f t="shared" si="520"/>
        <v/>
      </c>
      <c r="R417" s="82" t="str">
        <f t="shared" si="520"/>
        <v/>
      </c>
      <c r="S417" s="82" t="str">
        <f t="shared" si="520"/>
        <v/>
      </c>
      <c r="T417" s="82" t="str">
        <f t="shared" si="520"/>
        <v/>
      </c>
      <c r="U417" s="82" t="str">
        <f t="shared" si="520"/>
        <v/>
      </c>
      <c r="V417" s="82" t="str">
        <f t="shared" si="520"/>
        <v/>
      </c>
      <c r="W417" s="82" t="str">
        <f t="shared" si="520"/>
        <v/>
      </c>
      <c r="X417" s="82" t="str">
        <f t="shared" si="520"/>
        <v/>
      </c>
      <c r="Y417" s="82" t="str">
        <f t="shared" si="520"/>
        <v/>
      </c>
      <c r="Z417" s="82" t="str">
        <f t="shared" si="520"/>
        <v/>
      </c>
      <c r="AA417" s="82" t="str">
        <f t="shared" si="520"/>
        <v/>
      </c>
      <c r="AB417" s="82" t="str">
        <f t="shared" si="520"/>
        <v/>
      </c>
      <c r="AC417" s="82" t="str">
        <f t="shared" si="520"/>
        <v/>
      </c>
      <c r="AD417" s="82" t="str">
        <f t="shared" si="520"/>
        <v/>
      </c>
      <c r="AE417" s="82" t="str">
        <f t="shared" si="520"/>
        <v/>
      </c>
      <c r="AF417" s="82" t="str">
        <f t="shared" si="520"/>
        <v/>
      </c>
      <c r="AG417" s="82" t="str">
        <f t="shared" si="520"/>
        <v/>
      </c>
      <c r="AH417" s="82" t="str">
        <f t="shared" si="520"/>
        <v/>
      </c>
      <c r="AI417" s="82" t="str">
        <f t="shared" si="520"/>
        <v/>
      </c>
      <c r="AJ417" s="82" t="str">
        <f t="shared" si="520"/>
        <v/>
      </c>
      <c r="AK417" s="82" t="str">
        <f t="shared" si="520"/>
        <v/>
      </c>
      <c r="AL417" s="82" t="str">
        <f t="shared" si="520"/>
        <v/>
      </c>
      <c r="AM417" s="82" t="str">
        <f t="shared" si="520"/>
        <v/>
      </c>
      <c r="AN417" s="82" t="str">
        <f t="shared" si="520"/>
        <v/>
      </c>
      <c r="AO417" s="82" t="str">
        <f t="shared" si="520"/>
        <v/>
      </c>
      <c r="AP417" s="82" t="str">
        <f t="shared" si="520"/>
        <v/>
      </c>
      <c r="AQ417" s="82" t="str">
        <f t="shared" si="520"/>
        <v/>
      </c>
      <c r="AR417" s="82" t="str">
        <f t="shared" si="520"/>
        <v/>
      </c>
      <c r="AS417" s="82" t="str">
        <f t="shared" si="520"/>
        <v/>
      </c>
      <c r="AT417" s="82" t="str">
        <f t="shared" si="520"/>
        <v/>
      </c>
      <c r="AU417" s="82" t="str">
        <f t="shared" si="520"/>
        <v/>
      </c>
      <c r="AV417" s="82" t="str">
        <f t="shared" si="520"/>
        <v/>
      </c>
      <c r="AW417" s="82" t="str">
        <f t="shared" si="520"/>
        <v/>
      </c>
      <c r="AX417" s="82" t="str">
        <f t="shared" si="520"/>
        <v/>
      </c>
      <c r="AY417" s="82" t="str">
        <f t="shared" si="520"/>
        <v/>
      </c>
      <c r="AZ417" s="82" t="str">
        <f t="shared" si="520"/>
        <v/>
      </c>
      <c r="BA417" s="82" t="str">
        <f t="shared" si="520"/>
        <v/>
      </c>
      <c r="BB417" s="82" t="str">
        <f t="shared" si="520"/>
        <v/>
      </c>
      <c r="BC417" s="82" t="str">
        <f t="shared" si="520"/>
        <v/>
      </c>
      <c r="BD417" s="82" t="str">
        <f t="shared" si="520"/>
        <v/>
      </c>
      <c r="BE417" s="82" t="str">
        <f t="shared" si="520"/>
        <v/>
      </c>
      <c r="BF417" s="82" t="str">
        <f t="shared" si="520"/>
        <v/>
      </c>
      <c r="BG417" s="82" t="str">
        <f t="shared" si="520"/>
        <v/>
      </c>
      <c r="BH417" s="82" t="str">
        <f t="shared" si="520"/>
        <v/>
      </c>
      <c r="BI417" s="82" t="str">
        <f t="shared" si="520"/>
        <v/>
      </c>
      <c r="BJ417" s="82" t="str">
        <f t="shared" si="520"/>
        <v/>
      </c>
      <c r="BK417" s="82" t="str">
        <f t="shared" si="494"/>
        <v/>
      </c>
      <c r="BL417" s="82"/>
      <c r="BM417" s="82"/>
      <c r="BN417" s="82"/>
      <c r="BO417" s="82"/>
      <c r="BP417" s="82"/>
      <c r="BZ417">
        <f t="shared" si="492"/>
        <v>0</v>
      </c>
      <c r="CA417">
        <f t="shared" si="492"/>
        <v>0</v>
      </c>
    </row>
    <row r="418" spans="1:79" x14ac:dyDescent="0.25">
      <c r="A418" t="str">
        <f t="shared" si="483"/>
        <v>1</v>
      </c>
      <c r="B418" t="str">
        <f t="shared" si="484"/>
        <v>0</v>
      </c>
      <c r="C418">
        <f>COUNTIF($D$3:D418,D418)</f>
        <v>0</v>
      </c>
      <c r="J418" t="str">
        <f t="shared" si="485"/>
        <v/>
      </c>
      <c r="K418" t="str">
        <f t="shared" si="486"/>
        <v/>
      </c>
      <c r="L418" t="str">
        <f t="shared" si="487"/>
        <v xml:space="preserve"> </v>
      </c>
      <c r="M418" t="str">
        <f t="shared" si="488"/>
        <v/>
      </c>
      <c r="N418" t="e">
        <f>VLOOKUP(E418,HC!A:B,2,0)</f>
        <v>#N/A</v>
      </c>
      <c r="O418" t="e">
        <f>VLOOKUP(N418,HC!B:C,2,0)</f>
        <v>#N/A</v>
      </c>
      <c r="P418" s="82" t="str">
        <f t="shared" ref="P418:BJ418" si="521">IFERROR(IF($G418="inactive","",IF(AND($L418&lt;P$1,$M418&lt;P$1),"",IF(AND($L418&gt;Q$1,$M418&gt;Q$1),"",IF(AND($L418&lt;P$1,$M418&lt;=Q$1),$M418-P$1,IF(AND($L418&gt;=P$1,$M418&gt;Q$1),Q$1-$L418,IF(AND($L418&gt;=P$1,$M418&lt;=Q$1),$M418-$L418,IF(AND($L418&lt;P$1,$M418&gt;Q$1),Q$1-P$1,""))))))),"")</f>
        <v/>
      </c>
      <c r="Q418" s="82" t="str">
        <f t="shared" si="521"/>
        <v/>
      </c>
      <c r="R418" s="82" t="str">
        <f t="shared" si="521"/>
        <v/>
      </c>
      <c r="S418" s="82" t="str">
        <f t="shared" si="521"/>
        <v/>
      </c>
      <c r="T418" s="82" t="str">
        <f t="shared" si="521"/>
        <v/>
      </c>
      <c r="U418" s="82" t="str">
        <f t="shared" si="521"/>
        <v/>
      </c>
      <c r="V418" s="82" t="str">
        <f t="shared" si="521"/>
        <v/>
      </c>
      <c r="W418" s="82" t="str">
        <f t="shared" si="521"/>
        <v/>
      </c>
      <c r="X418" s="82" t="str">
        <f t="shared" si="521"/>
        <v/>
      </c>
      <c r="Y418" s="82" t="str">
        <f t="shared" si="521"/>
        <v/>
      </c>
      <c r="Z418" s="82" t="str">
        <f t="shared" si="521"/>
        <v/>
      </c>
      <c r="AA418" s="82" t="str">
        <f t="shared" si="521"/>
        <v/>
      </c>
      <c r="AB418" s="82" t="str">
        <f t="shared" si="521"/>
        <v/>
      </c>
      <c r="AC418" s="82" t="str">
        <f t="shared" si="521"/>
        <v/>
      </c>
      <c r="AD418" s="82" t="str">
        <f t="shared" si="521"/>
        <v/>
      </c>
      <c r="AE418" s="82" t="str">
        <f t="shared" si="521"/>
        <v/>
      </c>
      <c r="AF418" s="82" t="str">
        <f t="shared" si="521"/>
        <v/>
      </c>
      <c r="AG418" s="82" t="str">
        <f t="shared" si="521"/>
        <v/>
      </c>
      <c r="AH418" s="82" t="str">
        <f t="shared" si="521"/>
        <v/>
      </c>
      <c r="AI418" s="82" t="str">
        <f t="shared" si="521"/>
        <v/>
      </c>
      <c r="AJ418" s="82" t="str">
        <f t="shared" si="521"/>
        <v/>
      </c>
      <c r="AK418" s="82" t="str">
        <f t="shared" si="521"/>
        <v/>
      </c>
      <c r="AL418" s="82" t="str">
        <f t="shared" si="521"/>
        <v/>
      </c>
      <c r="AM418" s="82" t="str">
        <f t="shared" si="521"/>
        <v/>
      </c>
      <c r="AN418" s="82" t="str">
        <f t="shared" si="521"/>
        <v/>
      </c>
      <c r="AO418" s="82" t="str">
        <f t="shared" si="521"/>
        <v/>
      </c>
      <c r="AP418" s="82" t="str">
        <f t="shared" si="521"/>
        <v/>
      </c>
      <c r="AQ418" s="82" t="str">
        <f t="shared" si="521"/>
        <v/>
      </c>
      <c r="AR418" s="82" t="str">
        <f t="shared" si="521"/>
        <v/>
      </c>
      <c r="AS418" s="82" t="str">
        <f t="shared" si="521"/>
        <v/>
      </c>
      <c r="AT418" s="82" t="str">
        <f t="shared" si="521"/>
        <v/>
      </c>
      <c r="AU418" s="82" t="str">
        <f t="shared" si="521"/>
        <v/>
      </c>
      <c r="AV418" s="82" t="str">
        <f t="shared" si="521"/>
        <v/>
      </c>
      <c r="AW418" s="82" t="str">
        <f t="shared" si="521"/>
        <v/>
      </c>
      <c r="AX418" s="82" t="str">
        <f t="shared" si="521"/>
        <v/>
      </c>
      <c r="AY418" s="82" t="str">
        <f t="shared" si="521"/>
        <v/>
      </c>
      <c r="AZ418" s="82" t="str">
        <f t="shared" si="521"/>
        <v/>
      </c>
      <c r="BA418" s="82" t="str">
        <f t="shared" si="521"/>
        <v/>
      </c>
      <c r="BB418" s="82" t="str">
        <f t="shared" si="521"/>
        <v/>
      </c>
      <c r="BC418" s="82" t="str">
        <f t="shared" si="521"/>
        <v/>
      </c>
      <c r="BD418" s="82" t="str">
        <f t="shared" si="521"/>
        <v/>
      </c>
      <c r="BE418" s="82" t="str">
        <f t="shared" si="521"/>
        <v/>
      </c>
      <c r="BF418" s="82" t="str">
        <f t="shared" si="521"/>
        <v/>
      </c>
      <c r="BG418" s="82" t="str">
        <f t="shared" si="521"/>
        <v/>
      </c>
      <c r="BH418" s="82" t="str">
        <f t="shared" si="521"/>
        <v/>
      </c>
      <c r="BI418" s="82" t="str">
        <f t="shared" si="521"/>
        <v/>
      </c>
      <c r="BJ418" s="82" t="str">
        <f t="shared" si="521"/>
        <v/>
      </c>
      <c r="BK418" s="82" t="str">
        <f t="shared" si="494"/>
        <v/>
      </c>
      <c r="BL418" s="82"/>
      <c r="BM418" s="82"/>
      <c r="BN418" s="82"/>
      <c r="BO418" s="82"/>
      <c r="BP418" s="82"/>
      <c r="BZ418">
        <f t="shared" si="492"/>
        <v>0</v>
      </c>
      <c r="CA418">
        <f t="shared" si="492"/>
        <v>0</v>
      </c>
    </row>
    <row r="419" spans="1:79" x14ac:dyDescent="0.25">
      <c r="A419" t="str">
        <f t="shared" si="483"/>
        <v>1</v>
      </c>
      <c r="B419" t="str">
        <f t="shared" si="484"/>
        <v>0</v>
      </c>
      <c r="C419">
        <f>COUNTIF($D$3:D419,D419)</f>
        <v>0</v>
      </c>
      <c r="J419" t="str">
        <f t="shared" si="485"/>
        <v/>
      </c>
      <c r="K419" t="str">
        <f t="shared" si="486"/>
        <v/>
      </c>
      <c r="L419" t="str">
        <f t="shared" si="487"/>
        <v xml:space="preserve"> </v>
      </c>
      <c r="M419" t="str">
        <f t="shared" si="488"/>
        <v/>
      </c>
      <c r="N419" t="e">
        <f>VLOOKUP(E419,HC!A:B,2,0)</f>
        <v>#N/A</v>
      </c>
      <c r="O419" t="e">
        <f>VLOOKUP(N419,HC!B:C,2,0)</f>
        <v>#N/A</v>
      </c>
      <c r="P419" s="82" t="str">
        <f t="shared" ref="P419:BJ419" si="522">IFERROR(IF($G419="inactive","",IF(AND($L419&lt;P$1,$M419&lt;P$1),"",IF(AND($L419&gt;Q$1,$M419&gt;Q$1),"",IF(AND($L419&lt;P$1,$M419&lt;=Q$1),$M419-P$1,IF(AND($L419&gt;=P$1,$M419&gt;Q$1),Q$1-$L419,IF(AND($L419&gt;=P$1,$M419&lt;=Q$1),$M419-$L419,IF(AND($L419&lt;P$1,$M419&gt;Q$1),Q$1-P$1,""))))))),"")</f>
        <v/>
      </c>
      <c r="Q419" s="82" t="str">
        <f t="shared" si="522"/>
        <v/>
      </c>
      <c r="R419" s="82" t="str">
        <f t="shared" si="522"/>
        <v/>
      </c>
      <c r="S419" s="82" t="str">
        <f t="shared" si="522"/>
        <v/>
      </c>
      <c r="T419" s="82" t="str">
        <f t="shared" si="522"/>
        <v/>
      </c>
      <c r="U419" s="82" t="str">
        <f t="shared" si="522"/>
        <v/>
      </c>
      <c r="V419" s="82" t="str">
        <f t="shared" si="522"/>
        <v/>
      </c>
      <c r="W419" s="82" t="str">
        <f t="shared" si="522"/>
        <v/>
      </c>
      <c r="X419" s="82" t="str">
        <f t="shared" si="522"/>
        <v/>
      </c>
      <c r="Y419" s="82" t="str">
        <f t="shared" si="522"/>
        <v/>
      </c>
      <c r="Z419" s="82" t="str">
        <f t="shared" si="522"/>
        <v/>
      </c>
      <c r="AA419" s="82" t="str">
        <f t="shared" si="522"/>
        <v/>
      </c>
      <c r="AB419" s="82" t="str">
        <f t="shared" si="522"/>
        <v/>
      </c>
      <c r="AC419" s="82" t="str">
        <f t="shared" si="522"/>
        <v/>
      </c>
      <c r="AD419" s="82" t="str">
        <f t="shared" si="522"/>
        <v/>
      </c>
      <c r="AE419" s="82" t="str">
        <f t="shared" si="522"/>
        <v/>
      </c>
      <c r="AF419" s="82" t="str">
        <f t="shared" si="522"/>
        <v/>
      </c>
      <c r="AG419" s="82" t="str">
        <f t="shared" si="522"/>
        <v/>
      </c>
      <c r="AH419" s="82" t="str">
        <f t="shared" si="522"/>
        <v/>
      </c>
      <c r="AI419" s="82" t="str">
        <f t="shared" si="522"/>
        <v/>
      </c>
      <c r="AJ419" s="82" t="str">
        <f t="shared" si="522"/>
        <v/>
      </c>
      <c r="AK419" s="82" t="str">
        <f t="shared" si="522"/>
        <v/>
      </c>
      <c r="AL419" s="82" t="str">
        <f t="shared" si="522"/>
        <v/>
      </c>
      <c r="AM419" s="82" t="str">
        <f t="shared" si="522"/>
        <v/>
      </c>
      <c r="AN419" s="82" t="str">
        <f t="shared" si="522"/>
        <v/>
      </c>
      <c r="AO419" s="82" t="str">
        <f t="shared" si="522"/>
        <v/>
      </c>
      <c r="AP419" s="82" t="str">
        <f t="shared" si="522"/>
        <v/>
      </c>
      <c r="AQ419" s="82" t="str">
        <f t="shared" si="522"/>
        <v/>
      </c>
      <c r="AR419" s="82" t="str">
        <f t="shared" si="522"/>
        <v/>
      </c>
      <c r="AS419" s="82" t="str">
        <f t="shared" si="522"/>
        <v/>
      </c>
      <c r="AT419" s="82" t="str">
        <f t="shared" si="522"/>
        <v/>
      </c>
      <c r="AU419" s="82" t="str">
        <f t="shared" si="522"/>
        <v/>
      </c>
      <c r="AV419" s="82" t="str">
        <f t="shared" si="522"/>
        <v/>
      </c>
      <c r="AW419" s="82" t="str">
        <f t="shared" si="522"/>
        <v/>
      </c>
      <c r="AX419" s="82" t="str">
        <f t="shared" si="522"/>
        <v/>
      </c>
      <c r="AY419" s="82" t="str">
        <f t="shared" si="522"/>
        <v/>
      </c>
      <c r="AZ419" s="82" t="str">
        <f t="shared" si="522"/>
        <v/>
      </c>
      <c r="BA419" s="82" t="str">
        <f t="shared" si="522"/>
        <v/>
      </c>
      <c r="BB419" s="82" t="str">
        <f t="shared" si="522"/>
        <v/>
      </c>
      <c r="BC419" s="82" t="str">
        <f t="shared" si="522"/>
        <v/>
      </c>
      <c r="BD419" s="82" t="str">
        <f t="shared" si="522"/>
        <v/>
      </c>
      <c r="BE419" s="82" t="str">
        <f t="shared" si="522"/>
        <v/>
      </c>
      <c r="BF419" s="82" t="str">
        <f t="shared" si="522"/>
        <v/>
      </c>
      <c r="BG419" s="82" t="str">
        <f t="shared" si="522"/>
        <v/>
      </c>
      <c r="BH419" s="82" t="str">
        <f t="shared" si="522"/>
        <v/>
      </c>
      <c r="BI419" s="82" t="str">
        <f t="shared" si="522"/>
        <v/>
      </c>
      <c r="BJ419" s="82" t="str">
        <f t="shared" si="522"/>
        <v/>
      </c>
      <c r="BK419" s="82" t="str">
        <f t="shared" si="494"/>
        <v/>
      </c>
      <c r="BL419" s="82"/>
      <c r="BM419" s="82"/>
      <c r="BN419" s="82"/>
      <c r="BO419" s="82"/>
      <c r="BP419" s="82"/>
      <c r="BZ419">
        <f t="shared" si="492"/>
        <v>0</v>
      </c>
      <c r="CA419">
        <f t="shared" si="492"/>
        <v>0</v>
      </c>
    </row>
    <row r="420" spans="1:79" x14ac:dyDescent="0.25">
      <c r="A420" t="str">
        <f t="shared" si="483"/>
        <v>1</v>
      </c>
      <c r="B420" t="str">
        <f t="shared" si="484"/>
        <v>0</v>
      </c>
      <c r="C420">
        <f>COUNTIF($D$3:D420,D420)</f>
        <v>0</v>
      </c>
      <c r="J420" t="str">
        <f t="shared" si="485"/>
        <v/>
      </c>
      <c r="K420" t="str">
        <f t="shared" si="486"/>
        <v/>
      </c>
      <c r="L420" t="str">
        <f t="shared" si="487"/>
        <v xml:space="preserve"> </v>
      </c>
      <c r="M420" t="str">
        <f t="shared" si="488"/>
        <v/>
      </c>
      <c r="N420" t="e">
        <f>VLOOKUP(E420,HC!A:B,2,0)</f>
        <v>#N/A</v>
      </c>
      <c r="O420" t="e">
        <f>VLOOKUP(N420,HC!B:C,2,0)</f>
        <v>#N/A</v>
      </c>
      <c r="P420" s="82" t="str">
        <f t="shared" ref="P420:BJ420" si="523">IFERROR(IF($G420="inactive","",IF(AND($L420&lt;P$1,$M420&lt;P$1),"",IF(AND($L420&gt;Q$1,$M420&gt;Q$1),"",IF(AND($L420&lt;P$1,$M420&lt;=Q$1),$M420-P$1,IF(AND($L420&gt;=P$1,$M420&gt;Q$1),Q$1-$L420,IF(AND($L420&gt;=P$1,$M420&lt;=Q$1),$M420-$L420,IF(AND($L420&lt;P$1,$M420&gt;Q$1),Q$1-P$1,""))))))),"")</f>
        <v/>
      </c>
      <c r="Q420" s="82" t="str">
        <f t="shared" si="523"/>
        <v/>
      </c>
      <c r="R420" s="82" t="str">
        <f t="shared" si="523"/>
        <v/>
      </c>
      <c r="S420" s="82" t="str">
        <f t="shared" si="523"/>
        <v/>
      </c>
      <c r="T420" s="82" t="str">
        <f t="shared" si="523"/>
        <v/>
      </c>
      <c r="U420" s="82" t="str">
        <f t="shared" si="523"/>
        <v/>
      </c>
      <c r="V420" s="82" t="str">
        <f t="shared" si="523"/>
        <v/>
      </c>
      <c r="W420" s="82" t="str">
        <f t="shared" si="523"/>
        <v/>
      </c>
      <c r="X420" s="82" t="str">
        <f t="shared" si="523"/>
        <v/>
      </c>
      <c r="Y420" s="82" t="str">
        <f t="shared" si="523"/>
        <v/>
      </c>
      <c r="Z420" s="82" t="str">
        <f t="shared" si="523"/>
        <v/>
      </c>
      <c r="AA420" s="82" t="str">
        <f t="shared" si="523"/>
        <v/>
      </c>
      <c r="AB420" s="82" t="str">
        <f t="shared" si="523"/>
        <v/>
      </c>
      <c r="AC420" s="82" t="str">
        <f t="shared" si="523"/>
        <v/>
      </c>
      <c r="AD420" s="82" t="str">
        <f t="shared" si="523"/>
        <v/>
      </c>
      <c r="AE420" s="82" t="str">
        <f t="shared" si="523"/>
        <v/>
      </c>
      <c r="AF420" s="82" t="str">
        <f t="shared" si="523"/>
        <v/>
      </c>
      <c r="AG420" s="82" t="str">
        <f t="shared" si="523"/>
        <v/>
      </c>
      <c r="AH420" s="82" t="str">
        <f t="shared" si="523"/>
        <v/>
      </c>
      <c r="AI420" s="82" t="str">
        <f t="shared" si="523"/>
        <v/>
      </c>
      <c r="AJ420" s="82" t="str">
        <f t="shared" si="523"/>
        <v/>
      </c>
      <c r="AK420" s="82" t="str">
        <f t="shared" si="523"/>
        <v/>
      </c>
      <c r="AL420" s="82" t="str">
        <f t="shared" si="523"/>
        <v/>
      </c>
      <c r="AM420" s="82" t="str">
        <f t="shared" si="523"/>
        <v/>
      </c>
      <c r="AN420" s="82" t="str">
        <f t="shared" si="523"/>
        <v/>
      </c>
      <c r="AO420" s="82" t="str">
        <f t="shared" si="523"/>
        <v/>
      </c>
      <c r="AP420" s="82" t="str">
        <f t="shared" si="523"/>
        <v/>
      </c>
      <c r="AQ420" s="82" t="str">
        <f t="shared" si="523"/>
        <v/>
      </c>
      <c r="AR420" s="82" t="str">
        <f t="shared" si="523"/>
        <v/>
      </c>
      <c r="AS420" s="82" t="str">
        <f t="shared" si="523"/>
        <v/>
      </c>
      <c r="AT420" s="82" t="str">
        <f t="shared" si="523"/>
        <v/>
      </c>
      <c r="AU420" s="82" t="str">
        <f t="shared" si="523"/>
        <v/>
      </c>
      <c r="AV420" s="82" t="str">
        <f t="shared" si="523"/>
        <v/>
      </c>
      <c r="AW420" s="82" t="str">
        <f t="shared" si="523"/>
        <v/>
      </c>
      <c r="AX420" s="82" t="str">
        <f t="shared" si="523"/>
        <v/>
      </c>
      <c r="AY420" s="82" t="str">
        <f t="shared" si="523"/>
        <v/>
      </c>
      <c r="AZ420" s="82" t="str">
        <f t="shared" si="523"/>
        <v/>
      </c>
      <c r="BA420" s="82" t="str">
        <f t="shared" si="523"/>
        <v/>
      </c>
      <c r="BB420" s="82" t="str">
        <f t="shared" si="523"/>
        <v/>
      </c>
      <c r="BC420" s="82" t="str">
        <f t="shared" si="523"/>
        <v/>
      </c>
      <c r="BD420" s="82" t="str">
        <f t="shared" si="523"/>
        <v/>
      </c>
      <c r="BE420" s="82" t="str">
        <f t="shared" si="523"/>
        <v/>
      </c>
      <c r="BF420" s="82" t="str">
        <f t="shared" si="523"/>
        <v/>
      </c>
      <c r="BG420" s="82" t="str">
        <f t="shared" si="523"/>
        <v/>
      </c>
      <c r="BH420" s="82" t="str">
        <f t="shared" si="523"/>
        <v/>
      </c>
      <c r="BI420" s="82" t="str">
        <f t="shared" si="523"/>
        <v/>
      </c>
      <c r="BJ420" s="82" t="str">
        <f t="shared" si="523"/>
        <v/>
      </c>
      <c r="BK420" s="82" t="str">
        <f t="shared" si="494"/>
        <v/>
      </c>
      <c r="BL420" s="82"/>
      <c r="BM420" s="82"/>
      <c r="BN420" s="82"/>
      <c r="BO420" s="82"/>
      <c r="BP420" s="82"/>
      <c r="BZ420">
        <f t="shared" si="492"/>
        <v>0</v>
      </c>
      <c r="CA420">
        <f t="shared" si="492"/>
        <v>0</v>
      </c>
    </row>
    <row r="421" spans="1:79" x14ac:dyDescent="0.25">
      <c r="A421" t="str">
        <f t="shared" si="483"/>
        <v>1</v>
      </c>
      <c r="B421" t="str">
        <f t="shared" si="484"/>
        <v>0</v>
      </c>
      <c r="C421">
        <f>COUNTIF($D$3:D421,D421)</f>
        <v>0</v>
      </c>
      <c r="J421" t="str">
        <f t="shared" si="485"/>
        <v/>
      </c>
      <c r="K421" t="str">
        <f t="shared" si="486"/>
        <v/>
      </c>
      <c r="L421" t="str">
        <f t="shared" si="487"/>
        <v xml:space="preserve"> </v>
      </c>
      <c r="M421" t="str">
        <f t="shared" si="488"/>
        <v/>
      </c>
      <c r="N421" t="e">
        <f>VLOOKUP(E421,HC!A:B,2,0)</f>
        <v>#N/A</v>
      </c>
      <c r="O421" t="e">
        <f>VLOOKUP(N421,HC!B:C,2,0)</f>
        <v>#N/A</v>
      </c>
      <c r="P421" s="82" t="str">
        <f t="shared" ref="P421:BJ421" si="524">IFERROR(IF($G421="inactive","",IF(AND($L421&lt;P$1,$M421&lt;P$1),"",IF(AND($L421&gt;Q$1,$M421&gt;Q$1),"",IF(AND($L421&lt;P$1,$M421&lt;=Q$1),$M421-P$1,IF(AND($L421&gt;=P$1,$M421&gt;Q$1),Q$1-$L421,IF(AND($L421&gt;=P$1,$M421&lt;=Q$1),$M421-$L421,IF(AND($L421&lt;P$1,$M421&gt;Q$1),Q$1-P$1,""))))))),"")</f>
        <v/>
      </c>
      <c r="Q421" s="82" t="str">
        <f t="shared" si="524"/>
        <v/>
      </c>
      <c r="R421" s="82" t="str">
        <f t="shared" si="524"/>
        <v/>
      </c>
      <c r="S421" s="82" t="str">
        <f t="shared" si="524"/>
        <v/>
      </c>
      <c r="T421" s="82" t="str">
        <f t="shared" si="524"/>
        <v/>
      </c>
      <c r="U421" s="82" t="str">
        <f t="shared" si="524"/>
        <v/>
      </c>
      <c r="V421" s="82" t="str">
        <f t="shared" si="524"/>
        <v/>
      </c>
      <c r="W421" s="82" t="str">
        <f t="shared" si="524"/>
        <v/>
      </c>
      <c r="X421" s="82" t="str">
        <f t="shared" si="524"/>
        <v/>
      </c>
      <c r="Y421" s="82" t="str">
        <f t="shared" si="524"/>
        <v/>
      </c>
      <c r="Z421" s="82" t="str">
        <f t="shared" si="524"/>
        <v/>
      </c>
      <c r="AA421" s="82" t="str">
        <f t="shared" si="524"/>
        <v/>
      </c>
      <c r="AB421" s="82" t="str">
        <f t="shared" si="524"/>
        <v/>
      </c>
      <c r="AC421" s="82" t="str">
        <f t="shared" si="524"/>
        <v/>
      </c>
      <c r="AD421" s="82" t="str">
        <f t="shared" si="524"/>
        <v/>
      </c>
      <c r="AE421" s="82" t="str">
        <f t="shared" si="524"/>
        <v/>
      </c>
      <c r="AF421" s="82" t="str">
        <f t="shared" si="524"/>
        <v/>
      </c>
      <c r="AG421" s="82" t="str">
        <f t="shared" si="524"/>
        <v/>
      </c>
      <c r="AH421" s="82" t="str">
        <f t="shared" si="524"/>
        <v/>
      </c>
      <c r="AI421" s="82" t="str">
        <f t="shared" si="524"/>
        <v/>
      </c>
      <c r="AJ421" s="82" t="str">
        <f t="shared" si="524"/>
        <v/>
      </c>
      <c r="AK421" s="82" t="str">
        <f t="shared" si="524"/>
        <v/>
      </c>
      <c r="AL421" s="82" t="str">
        <f t="shared" si="524"/>
        <v/>
      </c>
      <c r="AM421" s="82" t="str">
        <f t="shared" si="524"/>
        <v/>
      </c>
      <c r="AN421" s="82" t="str">
        <f t="shared" si="524"/>
        <v/>
      </c>
      <c r="AO421" s="82" t="str">
        <f t="shared" si="524"/>
        <v/>
      </c>
      <c r="AP421" s="82" t="str">
        <f t="shared" si="524"/>
        <v/>
      </c>
      <c r="AQ421" s="82" t="str">
        <f t="shared" si="524"/>
        <v/>
      </c>
      <c r="AR421" s="82" t="str">
        <f t="shared" si="524"/>
        <v/>
      </c>
      <c r="AS421" s="82" t="str">
        <f t="shared" si="524"/>
        <v/>
      </c>
      <c r="AT421" s="82" t="str">
        <f t="shared" si="524"/>
        <v/>
      </c>
      <c r="AU421" s="82" t="str">
        <f t="shared" si="524"/>
        <v/>
      </c>
      <c r="AV421" s="82" t="str">
        <f t="shared" si="524"/>
        <v/>
      </c>
      <c r="AW421" s="82" t="str">
        <f t="shared" si="524"/>
        <v/>
      </c>
      <c r="AX421" s="82" t="str">
        <f t="shared" si="524"/>
        <v/>
      </c>
      <c r="AY421" s="82" t="str">
        <f t="shared" si="524"/>
        <v/>
      </c>
      <c r="AZ421" s="82" t="str">
        <f t="shared" si="524"/>
        <v/>
      </c>
      <c r="BA421" s="82" t="str">
        <f t="shared" si="524"/>
        <v/>
      </c>
      <c r="BB421" s="82" t="str">
        <f t="shared" si="524"/>
        <v/>
      </c>
      <c r="BC421" s="82" t="str">
        <f t="shared" si="524"/>
        <v/>
      </c>
      <c r="BD421" s="82" t="str">
        <f t="shared" si="524"/>
        <v/>
      </c>
      <c r="BE421" s="82" t="str">
        <f t="shared" si="524"/>
        <v/>
      </c>
      <c r="BF421" s="82" t="str">
        <f t="shared" si="524"/>
        <v/>
      </c>
      <c r="BG421" s="82" t="str">
        <f t="shared" si="524"/>
        <v/>
      </c>
      <c r="BH421" s="82" t="str">
        <f t="shared" si="524"/>
        <v/>
      </c>
      <c r="BI421" s="82" t="str">
        <f t="shared" si="524"/>
        <v/>
      </c>
      <c r="BJ421" s="82" t="str">
        <f t="shared" si="524"/>
        <v/>
      </c>
      <c r="BK421" s="82" t="str">
        <f t="shared" si="494"/>
        <v/>
      </c>
      <c r="BL421" s="82"/>
      <c r="BM421" s="82"/>
      <c r="BN421" s="82"/>
      <c r="BO421" s="82"/>
      <c r="BP421" s="82"/>
      <c r="BZ421">
        <f t="shared" si="492"/>
        <v>0</v>
      </c>
      <c r="CA421">
        <f t="shared" si="492"/>
        <v>0</v>
      </c>
    </row>
    <row r="422" spans="1:79" x14ac:dyDescent="0.25">
      <c r="A422" t="str">
        <f t="shared" si="483"/>
        <v>1</v>
      </c>
      <c r="B422" t="str">
        <f t="shared" si="484"/>
        <v>0</v>
      </c>
      <c r="C422">
        <f>COUNTIF($D$3:D422,D422)</f>
        <v>0</v>
      </c>
      <c r="J422" t="str">
        <f t="shared" si="485"/>
        <v/>
      </c>
      <c r="K422" t="str">
        <f t="shared" si="486"/>
        <v/>
      </c>
      <c r="L422" t="str">
        <f t="shared" si="487"/>
        <v xml:space="preserve"> </v>
      </c>
      <c r="M422" t="str">
        <f t="shared" si="488"/>
        <v/>
      </c>
      <c r="N422" t="e">
        <f>VLOOKUP(E422,HC!A:B,2,0)</f>
        <v>#N/A</v>
      </c>
      <c r="O422" t="e">
        <f>VLOOKUP(N422,HC!B:C,2,0)</f>
        <v>#N/A</v>
      </c>
      <c r="P422" s="82" t="str">
        <f t="shared" ref="P422:BJ422" si="525">IFERROR(IF($G422="inactive","",IF(AND($L422&lt;P$1,$M422&lt;P$1),"",IF(AND($L422&gt;Q$1,$M422&gt;Q$1),"",IF(AND($L422&lt;P$1,$M422&lt;=Q$1),$M422-P$1,IF(AND($L422&gt;=P$1,$M422&gt;Q$1),Q$1-$L422,IF(AND($L422&gt;=P$1,$M422&lt;=Q$1),$M422-$L422,IF(AND($L422&lt;P$1,$M422&gt;Q$1),Q$1-P$1,""))))))),"")</f>
        <v/>
      </c>
      <c r="Q422" s="82" t="str">
        <f t="shared" si="525"/>
        <v/>
      </c>
      <c r="R422" s="82" t="str">
        <f t="shared" si="525"/>
        <v/>
      </c>
      <c r="S422" s="82" t="str">
        <f t="shared" si="525"/>
        <v/>
      </c>
      <c r="T422" s="82" t="str">
        <f t="shared" si="525"/>
        <v/>
      </c>
      <c r="U422" s="82" t="str">
        <f t="shared" si="525"/>
        <v/>
      </c>
      <c r="V422" s="82" t="str">
        <f t="shared" si="525"/>
        <v/>
      </c>
      <c r="W422" s="82" t="str">
        <f t="shared" si="525"/>
        <v/>
      </c>
      <c r="X422" s="82" t="str">
        <f t="shared" si="525"/>
        <v/>
      </c>
      <c r="Y422" s="82" t="str">
        <f t="shared" si="525"/>
        <v/>
      </c>
      <c r="Z422" s="82" t="str">
        <f t="shared" si="525"/>
        <v/>
      </c>
      <c r="AA422" s="82" t="str">
        <f t="shared" si="525"/>
        <v/>
      </c>
      <c r="AB422" s="82" t="str">
        <f t="shared" si="525"/>
        <v/>
      </c>
      <c r="AC422" s="82" t="str">
        <f t="shared" si="525"/>
        <v/>
      </c>
      <c r="AD422" s="82" t="str">
        <f t="shared" si="525"/>
        <v/>
      </c>
      <c r="AE422" s="82" t="str">
        <f t="shared" si="525"/>
        <v/>
      </c>
      <c r="AF422" s="82" t="str">
        <f t="shared" si="525"/>
        <v/>
      </c>
      <c r="AG422" s="82" t="str">
        <f t="shared" si="525"/>
        <v/>
      </c>
      <c r="AH422" s="82" t="str">
        <f t="shared" si="525"/>
        <v/>
      </c>
      <c r="AI422" s="82" t="str">
        <f t="shared" si="525"/>
        <v/>
      </c>
      <c r="AJ422" s="82" t="str">
        <f t="shared" si="525"/>
        <v/>
      </c>
      <c r="AK422" s="82" t="str">
        <f t="shared" si="525"/>
        <v/>
      </c>
      <c r="AL422" s="82" t="str">
        <f t="shared" si="525"/>
        <v/>
      </c>
      <c r="AM422" s="82" t="str">
        <f t="shared" si="525"/>
        <v/>
      </c>
      <c r="AN422" s="82" t="str">
        <f t="shared" si="525"/>
        <v/>
      </c>
      <c r="AO422" s="82" t="str">
        <f t="shared" si="525"/>
        <v/>
      </c>
      <c r="AP422" s="82" t="str">
        <f t="shared" si="525"/>
        <v/>
      </c>
      <c r="AQ422" s="82" t="str">
        <f t="shared" si="525"/>
        <v/>
      </c>
      <c r="AR422" s="82" t="str">
        <f t="shared" si="525"/>
        <v/>
      </c>
      <c r="AS422" s="82" t="str">
        <f t="shared" si="525"/>
        <v/>
      </c>
      <c r="AT422" s="82" t="str">
        <f t="shared" si="525"/>
        <v/>
      </c>
      <c r="AU422" s="82" t="str">
        <f t="shared" si="525"/>
        <v/>
      </c>
      <c r="AV422" s="82" t="str">
        <f t="shared" si="525"/>
        <v/>
      </c>
      <c r="AW422" s="82" t="str">
        <f t="shared" si="525"/>
        <v/>
      </c>
      <c r="AX422" s="82" t="str">
        <f t="shared" si="525"/>
        <v/>
      </c>
      <c r="AY422" s="82" t="str">
        <f t="shared" si="525"/>
        <v/>
      </c>
      <c r="AZ422" s="82" t="str">
        <f t="shared" si="525"/>
        <v/>
      </c>
      <c r="BA422" s="82" t="str">
        <f t="shared" si="525"/>
        <v/>
      </c>
      <c r="BB422" s="82" t="str">
        <f t="shared" si="525"/>
        <v/>
      </c>
      <c r="BC422" s="82" t="str">
        <f t="shared" si="525"/>
        <v/>
      </c>
      <c r="BD422" s="82" t="str">
        <f t="shared" si="525"/>
        <v/>
      </c>
      <c r="BE422" s="82" t="str">
        <f t="shared" si="525"/>
        <v/>
      </c>
      <c r="BF422" s="82" t="str">
        <f t="shared" si="525"/>
        <v/>
      </c>
      <c r="BG422" s="82" t="str">
        <f t="shared" si="525"/>
        <v/>
      </c>
      <c r="BH422" s="82" t="str">
        <f t="shared" si="525"/>
        <v/>
      </c>
      <c r="BI422" s="82" t="str">
        <f t="shared" si="525"/>
        <v/>
      </c>
      <c r="BJ422" s="82" t="str">
        <f t="shared" si="525"/>
        <v/>
      </c>
      <c r="BK422" s="82" t="str">
        <f t="shared" si="494"/>
        <v/>
      </c>
      <c r="BL422" s="82"/>
      <c r="BM422" s="82"/>
      <c r="BN422" s="82"/>
      <c r="BO422" s="82"/>
      <c r="BP422" s="82"/>
      <c r="BZ422">
        <f t="shared" si="492"/>
        <v>0</v>
      </c>
      <c r="CA422">
        <f t="shared" si="492"/>
        <v>0</v>
      </c>
    </row>
    <row r="423" spans="1:79" x14ac:dyDescent="0.25">
      <c r="A423" t="str">
        <f t="shared" si="483"/>
        <v>1</v>
      </c>
      <c r="B423" t="str">
        <f t="shared" si="484"/>
        <v>0</v>
      </c>
      <c r="C423">
        <f>COUNTIF($D$3:D423,D423)</f>
        <v>0</v>
      </c>
      <c r="J423" t="str">
        <f t="shared" si="485"/>
        <v/>
      </c>
      <c r="K423" t="str">
        <f t="shared" si="486"/>
        <v/>
      </c>
      <c r="L423" t="str">
        <f t="shared" si="487"/>
        <v xml:space="preserve"> </v>
      </c>
      <c r="M423" t="str">
        <f t="shared" si="488"/>
        <v/>
      </c>
      <c r="N423" t="e">
        <f>VLOOKUP(E423,HC!A:B,2,0)</f>
        <v>#N/A</v>
      </c>
      <c r="O423" t="e">
        <f>VLOOKUP(N423,HC!B:C,2,0)</f>
        <v>#N/A</v>
      </c>
      <c r="P423" s="82" t="str">
        <f t="shared" ref="P423:BJ423" si="526">IFERROR(IF($G423="inactive","",IF(AND($L423&lt;P$1,$M423&lt;P$1),"",IF(AND($L423&gt;Q$1,$M423&gt;Q$1),"",IF(AND($L423&lt;P$1,$M423&lt;=Q$1),$M423-P$1,IF(AND($L423&gt;=P$1,$M423&gt;Q$1),Q$1-$L423,IF(AND($L423&gt;=P$1,$M423&lt;=Q$1),$M423-$L423,IF(AND($L423&lt;P$1,$M423&gt;Q$1),Q$1-P$1,""))))))),"")</f>
        <v/>
      </c>
      <c r="Q423" s="82" t="str">
        <f t="shared" si="526"/>
        <v/>
      </c>
      <c r="R423" s="82" t="str">
        <f t="shared" si="526"/>
        <v/>
      </c>
      <c r="S423" s="82" t="str">
        <f t="shared" si="526"/>
        <v/>
      </c>
      <c r="T423" s="82" t="str">
        <f t="shared" si="526"/>
        <v/>
      </c>
      <c r="U423" s="82" t="str">
        <f t="shared" si="526"/>
        <v/>
      </c>
      <c r="V423" s="82" t="str">
        <f t="shared" si="526"/>
        <v/>
      </c>
      <c r="W423" s="82" t="str">
        <f t="shared" si="526"/>
        <v/>
      </c>
      <c r="X423" s="82" t="str">
        <f t="shared" si="526"/>
        <v/>
      </c>
      <c r="Y423" s="82" t="str">
        <f t="shared" si="526"/>
        <v/>
      </c>
      <c r="Z423" s="82" t="str">
        <f t="shared" si="526"/>
        <v/>
      </c>
      <c r="AA423" s="82" t="str">
        <f t="shared" si="526"/>
        <v/>
      </c>
      <c r="AB423" s="82" t="str">
        <f t="shared" si="526"/>
        <v/>
      </c>
      <c r="AC423" s="82" t="str">
        <f t="shared" si="526"/>
        <v/>
      </c>
      <c r="AD423" s="82" t="str">
        <f t="shared" si="526"/>
        <v/>
      </c>
      <c r="AE423" s="82" t="str">
        <f t="shared" si="526"/>
        <v/>
      </c>
      <c r="AF423" s="82" t="str">
        <f t="shared" si="526"/>
        <v/>
      </c>
      <c r="AG423" s="82" t="str">
        <f t="shared" si="526"/>
        <v/>
      </c>
      <c r="AH423" s="82" t="str">
        <f t="shared" si="526"/>
        <v/>
      </c>
      <c r="AI423" s="82" t="str">
        <f t="shared" si="526"/>
        <v/>
      </c>
      <c r="AJ423" s="82" t="str">
        <f t="shared" si="526"/>
        <v/>
      </c>
      <c r="AK423" s="82" t="str">
        <f t="shared" si="526"/>
        <v/>
      </c>
      <c r="AL423" s="82" t="str">
        <f t="shared" si="526"/>
        <v/>
      </c>
      <c r="AM423" s="82" t="str">
        <f t="shared" si="526"/>
        <v/>
      </c>
      <c r="AN423" s="82" t="str">
        <f t="shared" si="526"/>
        <v/>
      </c>
      <c r="AO423" s="82" t="str">
        <f t="shared" si="526"/>
        <v/>
      </c>
      <c r="AP423" s="82" t="str">
        <f t="shared" si="526"/>
        <v/>
      </c>
      <c r="AQ423" s="82" t="str">
        <f t="shared" si="526"/>
        <v/>
      </c>
      <c r="AR423" s="82" t="str">
        <f t="shared" si="526"/>
        <v/>
      </c>
      <c r="AS423" s="82" t="str">
        <f t="shared" si="526"/>
        <v/>
      </c>
      <c r="AT423" s="82" t="str">
        <f t="shared" si="526"/>
        <v/>
      </c>
      <c r="AU423" s="82" t="str">
        <f t="shared" si="526"/>
        <v/>
      </c>
      <c r="AV423" s="82" t="str">
        <f t="shared" si="526"/>
        <v/>
      </c>
      <c r="AW423" s="82" t="str">
        <f t="shared" si="526"/>
        <v/>
      </c>
      <c r="AX423" s="82" t="str">
        <f t="shared" si="526"/>
        <v/>
      </c>
      <c r="AY423" s="82" t="str">
        <f t="shared" si="526"/>
        <v/>
      </c>
      <c r="AZ423" s="82" t="str">
        <f t="shared" si="526"/>
        <v/>
      </c>
      <c r="BA423" s="82" t="str">
        <f t="shared" si="526"/>
        <v/>
      </c>
      <c r="BB423" s="82" t="str">
        <f t="shared" si="526"/>
        <v/>
      </c>
      <c r="BC423" s="82" t="str">
        <f t="shared" si="526"/>
        <v/>
      </c>
      <c r="BD423" s="82" t="str">
        <f t="shared" si="526"/>
        <v/>
      </c>
      <c r="BE423" s="82" t="str">
        <f t="shared" si="526"/>
        <v/>
      </c>
      <c r="BF423" s="82" t="str">
        <f t="shared" si="526"/>
        <v/>
      </c>
      <c r="BG423" s="82" t="str">
        <f t="shared" si="526"/>
        <v/>
      </c>
      <c r="BH423" s="82" t="str">
        <f t="shared" si="526"/>
        <v/>
      </c>
      <c r="BI423" s="82" t="str">
        <f t="shared" si="526"/>
        <v/>
      </c>
      <c r="BJ423" s="82" t="str">
        <f t="shared" si="526"/>
        <v/>
      </c>
      <c r="BK423" s="82" t="str">
        <f t="shared" si="494"/>
        <v/>
      </c>
      <c r="BL423" s="82"/>
      <c r="BM423" s="82"/>
      <c r="BN423" s="82"/>
      <c r="BO423" s="82"/>
      <c r="BP423" s="82"/>
      <c r="BZ423">
        <f t="shared" si="492"/>
        <v>0</v>
      </c>
      <c r="CA423">
        <f t="shared" si="492"/>
        <v>0</v>
      </c>
    </row>
    <row r="424" spans="1:79" x14ac:dyDescent="0.25">
      <c r="A424" t="str">
        <f t="shared" si="483"/>
        <v>1</v>
      </c>
      <c r="B424" t="str">
        <f t="shared" si="484"/>
        <v>0</v>
      </c>
      <c r="C424">
        <f>COUNTIF($D$3:D424,D424)</f>
        <v>0</v>
      </c>
      <c r="J424" t="str">
        <f t="shared" si="485"/>
        <v/>
      </c>
      <c r="K424" t="str">
        <f t="shared" si="486"/>
        <v/>
      </c>
      <c r="L424" t="str">
        <f t="shared" si="487"/>
        <v xml:space="preserve"> </v>
      </c>
      <c r="M424" t="str">
        <f t="shared" si="488"/>
        <v/>
      </c>
      <c r="N424" t="e">
        <f>VLOOKUP(E424,HC!A:B,2,0)</f>
        <v>#N/A</v>
      </c>
      <c r="O424" t="e">
        <f>VLOOKUP(N424,HC!B:C,2,0)</f>
        <v>#N/A</v>
      </c>
      <c r="P424" s="82" t="str">
        <f t="shared" ref="P424:BJ424" si="527">IFERROR(IF($G424="inactive","",IF(AND($L424&lt;P$1,$M424&lt;P$1),"",IF(AND($L424&gt;Q$1,$M424&gt;Q$1),"",IF(AND($L424&lt;P$1,$M424&lt;=Q$1),$M424-P$1,IF(AND($L424&gt;=P$1,$M424&gt;Q$1),Q$1-$L424,IF(AND($L424&gt;=P$1,$M424&lt;=Q$1),$M424-$L424,IF(AND($L424&lt;P$1,$M424&gt;Q$1),Q$1-P$1,""))))))),"")</f>
        <v/>
      </c>
      <c r="Q424" s="82" t="str">
        <f t="shared" si="527"/>
        <v/>
      </c>
      <c r="R424" s="82" t="str">
        <f t="shared" si="527"/>
        <v/>
      </c>
      <c r="S424" s="82" t="str">
        <f t="shared" si="527"/>
        <v/>
      </c>
      <c r="T424" s="82" t="str">
        <f t="shared" si="527"/>
        <v/>
      </c>
      <c r="U424" s="82" t="str">
        <f t="shared" si="527"/>
        <v/>
      </c>
      <c r="V424" s="82" t="str">
        <f t="shared" si="527"/>
        <v/>
      </c>
      <c r="W424" s="82" t="str">
        <f t="shared" si="527"/>
        <v/>
      </c>
      <c r="X424" s="82" t="str">
        <f t="shared" si="527"/>
        <v/>
      </c>
      <c r="Y424" s="82" t="str">
        <f t="shared" si="527"/>
        <v/>
      </c>
      <c r="Z424" s="82" t="str">
        <f t="shared" si="527"/>
        <v/>
      </c>
      <c r="AA424" s="82" t="str">
        <f t="shared" si="527"/>
        <v/>
      </c>
      <c r="AB424" s="82" t="str">
        <f t="shared" si="527"/>
        <v/>
      </c>
      <c r="AC424" s="82" t="str">
        <f t="shared" si="527"/>
        <v/>
      </c>
      <c r="AD424" s="82" t="str">
        <f t="shared" si="527"/>
        <v/>
      </c>
      <c r="AE424" s="82" t="str">
        <f t="shared" si="527"/>
        <v/>
      </c>
      <c r="AF424" s="82" t="str">
        <f t="shared" si="527"/>
        <v/>
      </c>
      <c r="AG424" s="82" t="str">
        <f t="shared" si="527"/>
        <v/>
      </c>
      <c r="AH424" s="82" t="str">
        <f t="shared" si="527"/>
        <v/>
      </c>
      <c r="AI424" s="82" t="str">
        <f t="shared" si="527"/>
        <v/>
      </c>
      <c r="AJ424" s="82" t="str">
        <f t="shared" si="527"/>
        <v/>
      </c>
      <c r="AK424" s="82" t="str">
        <f t="shared" si="527"/>
        <v/>
      </c>
      <c r="AL424" s="82" t="str">
        <f t="shared" si="527"/>
        <v/>
      </c>
      <c r="AM424" s="82" t="str">
        <f t="shared" si="527"/>
        <v/>
      </c>
      <c r="AN424" s="82" t="str">
        <f t="shared" si="527"/>
        <v/>
      </c>
      <c r="AO424" s="82" t="str">
        <f t="shared" si="527"/>
        <v/>
      </c>
      <c r="AP424" s="82" t="str">
        <f t="shared" si="527"/>
        <v/>
      </c>
      <c r="AQ424" s="82" t="str">
        <f t="shared" si="527"/>
        <v/>
      </c>
      <c r="AR424" s="82" t="str">
        <f t="shared" si="527"/>
        <v/>
      </c>
      <c r="AS424" s="82" t="str">
        <f t="shared" si="527"/>
        <v/>
      </c>
      <c r="AT424" s="82" t="str">
        <f t="shared" si="527"/>
        <v/>
      </c>
      <c r="AU424" s="82" t="str">
        <f t="shared" si="527"/>
        <v/>
      </c>
      <c r="AV424" s="82" t="str">
        <f t="shared" si="527"/>
        <v/>
      </c>
      <c r="AW424" s="82" t="str">
        <f t="shared" si="527"/>
        <v/>
      </c>
      <c r="AX424" s="82" t="str">
        <f t="shared" si="527"/>
        <v/>
      </c>
      <c r="AY424" s="82" t="str">
        <f t="shared" si="527"/>
        <v/>
      </c>
      <c r="AZ424" s="82" t="str">
        <f t="shared" si="527"/>
        <v/>
      </c>
      <c r="BA424" s="82" t="str">
        <f t="shared" si="527"/>
        <v/>
      </c>
      <c r="BB424" s="82" t="str">
        <f t="shared" si="527"/>
        <v/>
      </c>
      <c r="BC424" s="82" t="str">
        <f t="shared" si="527"/>
        <v/>
      </c>
      <c r="BD424" s="82" t="str">
        <f t="shared" si="527"/>
        <v/>
      </c>
      <c r="BE424" s="82" t="str">
        <f t="shared" si="527"/>
        <v/>
      </c>
      <c r="BF424" s="82" t="str">
        <f t="shared" si="527"/>
        <v/>
      </c>
      <c r="BG424" s="82" t="str">
        <f t="shared" si="527"/>
        <v/>
      </c>
      <c r="BH424" s="82" t="str">
        <f t="shared" si="527"/>
        <v/>
      </c>
      <c r="BI424" s="82" t="str">
        <f t="shared" si="527"/>
        <v/>
      </c>
      <c r="BJ424" s="82" t="str">
        <f t="shared" si="527"/>
        <v/>
      </c>
      <c r="BK424" s="82" t="str">
        <f t="shared" si="494"/>
        <v/>
      </c>
      <c r="BL424" s="82"/>
      <c r="BM424" s="82"/>
      <c r="BN424" s="82"/>
      <c r="BO424" s="82"/>
      <c r="BP424" s="82"/>
      <c r="BZ424">
        <f t="shared" si="492"/>
        <v>0</v>
      </c>
      <c r="CA424">
        <f t="shared" si="492"/>
        <v>0</v>
      </c>
    </row>
    <row r="425" spans="1:79" x14ac:dyDescent="0.25">
      <c r="A425" t="str">
        <f t="shared" si="483"/>
        <v>1</v>
      </c>
      <c r="B425" t="str">
        <f t="shared" si="484"/>
        <v>0</v>
      </c>
      <c r="C425">
        <f>COUNTIF($D$3:D425,D425)</f>
        <v>0</v>
      </c>
      <c r="J425" t="str">
        <f t="shared" si="485"/>
        <v/>
      </c>
      <c r="K425" t="str">
        <f t="shared" si="486"/>
        <v/>
      </c>
      <c r="L425" t="str">
        <f t="shared" si="487"/>
        <v xml:space="preserve"> </v>
      </c>
      <c r="M425" t="str">
        <f t="shared" si="488"/>
        <v/>
      </c>
      <c r="N425" t="e">
        <f>VLOOKUP(E425,HC!A:B,2,0)</f>
        <v>#N/A</v>
      </c>
      <c r="O425" t="e">
        <f>VLOOKUP(N425,HC!B:C,2,0)</f>
        <v>#N/A</v>
      </c>
      <c r="P425" s="82" t="str">
        <f t="shared" ref="P425:BJ425" si="528">IFERROR(IF($G425="inactive","",IF(AND($L425&lt;P$1,$M425&lt;P$1),"",IF(AND($L425&gt;Q$1,$M425&gt;Q$1),"",IF(AND($L425&lt;P$1,$M425&lt;=Q$1),$M425-P$1,IF(AND($L425&gt;=P$1,$M425&gt;Q$1),Q$1-$L425,IF(AND($L425&gt;=P$1,$M425&lt;=Q$1),$M425-$L425,IF(AND($L425&lt;P$1,$M425&gt;Q$1),Q$1-P$1,""))))))),"")</f>
        <v/>
      </c>
      <c r="Q425" s="82" t="str">
        <f t="shared" si="528"/>
        <v/>
      </c>
      <c r="R425" s="82" t="str">
        <f t="shared" si="528"/>
        <v/>
      </c>
      <c r="S425" s="82" t="str">
        <f t="shared" si="528"/>
        <v/>
      </c>
      <c r="T425" s="82" t="str">
        <f t="shared" si="528"/>
        <v/>
      </c>
      <c r="U425" s="82" t="str">
        <f t="shared" si="528"/>
        <v/>
      </c>
      <c r="V425" s="82" t="str">
        <f t="shared" si="528"/>
        <v/>
      </c>
      <c r="W425" s="82" t="str">
        <f t="shared" si="528"/>
        <v/>
      </c>
      <c r="X425" s="82" t="str">
        <f t="shared" si="528"/>
        <v/>
      </c>
      <c r="Y425" s="82" t="str">
        <f t="shared" si="528"/>
        <v/>
      </c>
      <c r="Z425" s="82" t="str">
        <f t="shared" si="528"/>
        <v/>
      </c>
      <c r="AA425" s="82" t="str">
        <f t="shared" si="528"/>
        <v/>
      </c>
      <c r="AB425" s="82" t="str">
        <f t="shared" si="528"/>
        <v/>
      </c>
      <c r="AC425" s="82" t="str">
        <f t="shared" si="528"/>
        <v/>
      </c>
      <c r="AD425" s="82" t="str">
        <f t="shared" si="528"/>
        <v/>
      </c>
      <c r="AE425" s="82" t="str">
        <f t="shared" si="528"/>
        <v/>
      </c>
      <c r="AF425" s="82" t="str">
        <f t="shared" si="528"/>
        <v/>
      </c>
      <c r="AG425" s="82" t="str">
        <f t="shared" si="528"/>
        <v/>
      </c>
      <c r="AH425" s="82" t="str">
        <f t="shared" si="528"/>
        <v/>
      </c>
      <c r="AI425" s="82" t="str">
        <f t="shared" si="528"/>
        <v/>
      </c>
      <c r="AJ425" s="82" t="str">
        <f t="shared" si="528"/>
        <v/>
      </c>
      <c r="AK425" s="82" t="str">
        <f t="shared" si="528"/>
        <v/>
      </c>
      <c r="AL425" s="82" t="str">
        <f t="shared" si="528"/>
        <v/>
      </c>
      <c r="AM425" s="82" t="str">
        <f t="shared" si="528"/>
        <v/>
      </c>
      <c r="AN425" s="82" t="str">
        <f t="shared" si="528"/>
        <v/>
      </c>
      <c r="AO425" s="82" t="str">
        <f t="shared" si="528"/>
        <v/>
      </c>
      <c r="AP425" s="82" t="str">
        <f t="shared" si="528"/>
        <v/>
      </c>
      <c r="AQ425" s="82" t="str">
        <f t="shared" si="528"/>
        <v/>
      </c>
      <c r="AR425" s="82" t="str">
        <f t="shared" si="528"/>
        <v/>
      </c>
      <c r="AS425" s="82" t="str">
        <f t="shared" si="528"/>
        <v/>
      </c>
      <c r="AT425" s="82" t="str">
        <f t="shared" si="528"/>
        <v/>
      </c>
      <c r="AU425" s="82" t="str">
        <f t="shared" si="528"/>
        <v/>
      </c>
      <c r="AV425" s="82" t="str">
        <f t="shared" si="528"/>
        <v/>
      </c>
      <c r="AW425" s="82" t="str">
        <f t="shared" si="528"/>
        <v/>
      </c>
      <c r="AX425" s="82" t="str">
        <f t="shared" si="528"/>
        <v/>
      </c>
      <c r="AY425" s="82" t="str">
        <f t="shared" si="528"/>
        <v/>
      </c>
      <c r="AZ425" s="82" t="str">
        <f t="shared" si="528"/>
        <v/>
      </c>
      <c r="BA425" s="82" t="str">
        <f t="shared" si="528"/>
        <v/>
      </c>
      <c r="BB425" s="82" t="str">
        <f t="shared" si="528"/>
        <v/>
      </c>
      <c r="BC425" s="82" t="str">
        <f t="shared" si="528"/>
        <v/>
      </c>
      <c r="BD425" s="82" t="str">
        <f t="shared" si="528"/>
        <v/>
      </c>
      <c r="BE425" s="82" t="str">
        <f t="shared" si="528"/>
        <v/>
      </c>
      <c r="BF425" s="82" t="str">
        <f t="shared" si="528"/>
        <v/>
      </c>
      <c r="BG425" s="82" t="str">
        <f t="shared" si="528"/>
        <v/>
      </c>
      <c r="BH425" s="82" t="str">
        <f t="shared" si="528"/>
        <v/>
      </c>
      <c r="BI425" s="82" t="str">
        <f t="shared" si="528"/>
        <v/>
      </c>
      <c r="BJ425" s="82" t="str">
        <f t="shared" si="528"/>
        <v/>
      </c>
      <c r="BK425" s="82" t="str">
        <f t="shared" si="494"/>
        <v/>
      </c>
      <c r="BL425" s="82"/>
      <c r="BM425" s="82"/>
      <c r="BN425" s="82"/>
      <c r="BO425" s="82"/>
      <c r="BP425" s="82"/>
      <c r="BZ425">
        <f t="shared" si="492"/>
        <v>0</v>
      </c>
      <c r="CA425">
        <f t="shared" si="492"/>
        <v>0</v>
      </c>
    </row>
    <row r="426" spans="1:79" x14ac:dyDescent="0.25">
      <c r="A426" t="str">
        <f t="shared" si="483"/>
        <v>1</v>
      </c>
      <c r="B426" t="str">
        <f t="shared" si="484"/>
        <v>0</v>
      </c>
      <c r="C426">
        <f>COUNTIF($D$3:D426,D426)</f>
        <v>0</v>
      </c>
      <c r="J426" t="str">
        <f t="shared" si="485"/>
        <v/>
      </c>
      <c r="K426" t="str">
        <f t="shared" si="486"/>
        <v/>
      </c>
      <c r="L426" t="str">
        <f t="shared" si="487"/>
        <v xml:space="preserve"> </v>
      </c>
      <c r="M426" t="str">
        <f t="shared" si="488"/>
        <v/>
      </c>
      <c r="N426" t="e">
        <f>VLOOKUP(E426,HC!A:B,2,0)</f>
        <v>#N/A</v>
      </c>
      <c r="O426" t="e">
        <f>VLOOKUP(N426,HC!B:C,2,0)</f>
        <v>#N/A</v>
      </c>
      <c r="P426" s="82" t="str">
        <f t="shared" ref="P426:BJ426" si="529">IFERROR(IF($G426="inactive","",IF(AND($L426&lt;P$1,$M426&lt;P$1),"",IF(AND($L426&gt;Q$1,$M426&gt;Q$1),"",IF(AND($L426&lt;P$1,$M426&lt;=Q$1),$M426-P$1,IF(AND($L426&gt;=P$1,$M426&gt;Q$1),Q$1-$L426,IF(AND($L426&gt;=P$1,$M426&lt;=Q$1),$M426-$L426,IF(AND($L426&lt;P$1,$M426&gt;Q$1),Q$1-P$1,""))))))),"")</f>
        <v/>
      </c>
      <c r="Q426" s="82" t="str">
        <f t="shared" si="529"/>
        <v/>
      </c>
      <c r="R426" s="82" t="str">
        <f t="shared" si="529"/>
        <v/>
      </c>
      <c r="S426" s="82" t="str">
        <f t="shared" si="529"/>
        <v/>
      </c>
      <c r="T426" s="82" t="str">
        <f t="shared" si="529"/>
        <v/>
      </c>
      <c r="U426" s="82" t="str">
        <f t="shared" si="529"/>
        <v/>
      </c>
      <c r="V426" s="82" t="str">
        <f t="shared" si="529"/>
        <v/>
      </c>
      <c r="W426" s="82" t="str">
        <f t="shared" si="529"/>
        <v/>
      </c>
      <c r="X426" s="82" t="str">
        <f t="shared" si="529"/>
        <v/>
      </c>
      <c r="Y426" s="82" t="str">
        <f t="shared" si="529"/>
        <v/>
      </c>
      <c r="Z426" s="82" t="str">
        <f t="shared" si="529"/>
        <v/>
      </c>
      <c r="AA426" s="82" t="str">
        <f t="shared" si="529"/>
        <v/>
      </c>
      <c r="AB426" s="82" t="str">
        <f t="shared" si="529"/>
        <v/>
      </c>
      <c r="AC426" s="82" t="str">
        <f t="shared" si="529"/>
        <v/>
      </c>
      <c r="AD426" s="82" t="str">
        <f t="shared" si="529"/>
        <v/>
      </c>
      <c r="AE426" s="82" t="str">
        <f t="shared" si="529"/>
        <v/>
      </c>
      <c r="AF426" s="82" t="str">
        <f t="shared" si="529"/>
        <v/>
      </c>
      <c r="AG426" s="82" t="str">
        <f t="shared" si="529"/>
        <v/>
      </c>
      <c r="AH426" s="82" t="str">
        <f t="shared" si="529"/>
        <v/>
      </c>
      <c r="AI426" s="82" t="str">
        <f t="shared" si="529"/>
        <v/>
      </c>
      <c r="AJ426" s="82" t="str">
        <f t="shared" si="529"/>
        <v/>
      </c>
      <c r="AK426" s="82" t="str">
        <f t="shared" si="529"/>
        <v/>
      </c>
      <c r="AL426" s="82" t="str">
        <f t="shared" si="529"/>
        <v/>
      </c>
      <c r="AM426" s="82" t="str">
        <f t="shared" si="529"/>
        <v/>
      </c>
      <c r="AN426" s="82" t="str">
        <f t="shared" si="529"/>
        <v/>
      </c>
      <c r="AO426" s="82" t="str">
        <f t="shared" si="529"/>
        <v/>
      </c>
      <c r="AP426" s="82" t="str">
        <f t="shared" si="529"/>
        <v/>
      </c>
      <c r="AQ426" s="82" t="str">
        <f t="shared" si="529"/>
        <v/>
      </c>
      <c r="AR426" s="82" t="str">
        <f t="shared" si="529"/>
        <v/>
      </c>
      <c r="AS426" s="82" t="str">
        <f t="shared" si="529"/>
        <v/>
      </c>
      <c r="AT426" s="82" t="str">
        <f t="shared" si="529"/>
        <v/>
      </c>
      <c r="AU426" s="82" t="str">
        <f t="shared" si="529"/>
        <v/>
      </c>
      <c r="AV426" s="82" t="str">
        <f t="shared" si="529"/>
        <v/>
      </c>
      <c r="AW426" s="82" t="str">
        <f t="shared" si="529"/>
        <v/>
      </c>
      <c r="AX426" s="82" t="str">
        <f t="shared" si="529"/>
        <v/>
      </c>
      <c r="AY426" s="82" t="str">
        <f t="shared" si="529"/>
        <v/>
      </c>
      <c r="AZ426" s="82" t="str">
        <f t="shared" si="529"/>
        <v/>
      </c>
      <c r="BA426" s="82" t="str">
        <f t="shared" si="529"/>
        <v/>
      </c>
      <c r="BB426" s="82" t="str">
        <f t="shared" si="529"/>
        <v/>
      </c>
      <c r="BC426" s="82" t="str">
        <f t="shared" si="529"/>
        <v/>
      </c>
      <c r="BD426" s="82" t="str">
        <f t="shared" si="529"/>
        <v/>
      </c>
      <c r="BE426" s="82" t="str">
        <f t="shared" si="529"/>
        <v/>
      </c>
      <c r="BF426" s="82" t="str">
        <f t="shared" si="529"/>
        <v/>
      </c>
      <c r="BG426" s="82" t="str">
        <f t="shared" si="529"/>
        <v/>
      </c>
      <c r="BH426" s="82" t="str">
        <f t="shared" si="529"/>
        <v/>
      </c>
      <c r="BI426" s="82" t="str">
        <f t="shared" si="529"/>
        <v/>
      </c>
      <c r="BJ426" s="82" t="str">
        <f t="shared" si="529"/>
        <v/>
      </c>
      <c r="BK426" s="82" t="str">
        <f t="shared" si="494"/>
        <v/>
      </c>
      <c r="BL426" s="82"/>
      <c r="BM426" s="82"/>
      <c r="BN426" s="82"/>
      <c r="BO426" s="82"/>
      <c r="BP426" s="82"/>
      <c r="BZ426">
        <f t="shared" si="492"/>
        <v>0</v>
      </c>
      <c r="CA426">
        <f t="shared" si="492"/>
        <v>0</v>
      </c>
    </row>
    <row r="427" spans="1:79" x14ac:dyDescent="0.25">
      <c r="A427" t="str">
        <f t="shared" si="483"/>
        <v>1</v>
      </c>
      <c r="B427" t="str">
        <f t="shared" si="484"/>
        <v>0</v>
      </c>
      <c r="C427">
        <f>COUNTIF($D$3:D427,D427)</f>
        <v>0</v>
      </c>
      <c r="J427" t="str">
        <f t="shared" si="485"/>
        <v/>
      </c>
      <c r="K427" t="str">
        <f t="shared" si="486"/>
        <v/>
      </c>
      <c r="L427" t="str">
        <f t="shared" si="487"/>
        <v xml:space="preserve"> </v>
      </c>
      <c r="M427" t="str">
        <f t="shared" si="488"/>
        <v/>
      </c>
      <c r="N427" t="e">
        <f>VLOOKUP(E427,HC!A:B,2,0)</f>
        <v>#N/A</v>
      </c>
      <c r="O427" t="e">
        <f>VLOOKUP(N427,HC!B:C,2,0)</f>
        <v>#N/A</v>
      </c>
      <c r="P427" s="82" t="str">
        <f t="shared" ref="P427:BJ427" si="530">IFERROR(IF($G427="inactive","",IF(AND($L427&lt;P$1,$M427&lt;P$1),"",IF(AND($L427&gt;Q$1,$M427&gt;Q$1),"",IF(AND($L427&lt;P$1,$M427&lt;=Q$1),$M427-P$1,IF(AND($L427&gt;=P$1,$M427&gt;Q$1),Q$1-$L427,IF(AND($L427&gt;=P$1,$M427&lt;=Q$1),$M427-$L427,IF(AND($L427&lt;P$1,$M427&gt;Q$1),Q$1-P$1,""))))))),"")</f>
        <v/>
      </c>
      <c r="Q427" s="82" t="str">
        <f t="shared" si="530"/>
        <v/>
      </c>
      <c r="R427" s="82" t="str">
        <f t="shared" si="530"/>
        <v/>
      </c>
      <c r="S427" s="82" t="str">
        <f t="shared" si="530"/>
        <v/>
      </c>
      <c r="T427" s="82" t="str">
        <f t="shared" si="530"/>
        <v/>
      </c>
      <c r="U427" s="82" t="str">
        <f t="shared" si="530"/>
        <v/>
      </c>
      <c r="V427" s="82" t="str">
        <f t="shared" si="530"/>
        <v/>
      </c>
      <c r="W427" s="82" t="str">
        <f t="shared" si="530"/>
        <v/>
      </c>
      <c r="X427" s="82" t="str">
        <f t="shared" si="530"/>
        <v/>
      </c>
      <c r="Y427" s="82" t="str">
        <f t="shared" si="530"/>
        <v/>
      </c>
      <c r="Z427" s="82" t="str">
        <f t="shared" si="530"/>
        <v/>
      </c>
      <c r="AA427" s="82" t="str">
        <f t="shared" si="530"/>
        <v/>
      </c>
      <c r="AB427" s="82" t="str">
        <f t="shared" si="530"/>
        <v/>
      </c>
      <c r="AC427" s="82" t="str">
        <f t="shared" si="530"/>
        <v/>
      </c>
      <c r="AD427" s="82" t="str">
        <f t="shared" si="530"/>
        <v/>
      </c>
      <c r="AE427" s="82" t="str">
        <f t="shared" si="530"/>
        <v/>
      </c>
      <c r="AF427" s="82" t="str">
        <f t="shared" si="530"/>
        <v/>
      </c>
      <c r="AG427" s="82" t="str">
        <f t="shared" si="530"/>
        <v/>
      </c>
      <c r="AH427" s="82" t="str">
        <f t="shared" si="530"/>
        <v/>
      </c>
      <c r="AI427" s="82" t="str">
        <f t="shared" si="530"/>
        <v/>
      </c>
      <c r="AJ427" s="82" t="str">
        <f t="shared" si="530"/>
        <v/>
      </c>
      <c r="AK427" s="82" t="str">
        <f t="shared" si="530"/>
        <v/>
      </c>
      <c r="AL427" s="82" t="str">
        <f t="shared" si="530"/>
        <v/>
      </c>
      <c r="AM427" s="82" t="str">
        <f t="shared" si="530"/>
        <v/>
      </c>
      <c r="AN427" s="82" t="str">
        <f t="shared" si="530"/>
        <v/>
      </c>
      <c r="AO427" s="82" t="str">
        <f t="shared" si="530"/>
        <v/>
      </c>
      <c r="AP427" s="82" t="str">
        <f t="shared" si="530"/>
        <v/>
      </c>
      <c r="AQ427" s="82" t="str">
        <f t="shared" si="530"/>
        <v/>
      </c>
      <c r="AR427" s="82" t="str">
        <f t="shared" si="530"/>
        <v/>
      </c>
      <c r="AS427" s="82" t="str">
        <f t="shared" si="530"/>
        <v/>
      </c>
      <c r="AT427" s="82" t="str">
        <f t="shared" si="530"/>
        <v/>
      </c>
      <c r="AU427" s="82" t="str">
        <f t="shared" si="530"/>
        <v/>
      </c>
      <c r="AV427" s="82" t="str">
        <f t="shared" si="530"/>
        <v/>
      </c>
      <c r="AW427" s="82" t="str">
        <f t="shared" si="530"/>
        <v/>
      </c>
      <c r="AX427" s="82" t="str">
        <f t="shared" si="530"/>
        <v/>
      </c>
      <c r="AY427" s="82" t="str">
        <f t="shared" si="530"/>
        <v/>
      </c>
      <c r="AZ427" s="82" t="str">
        <f t="shared" si="530"/>
        <v/>
      </c>
      <c r="BA427" s="82" t="str">
        <f t="shared" si="530"/>
        <v/>
      </c>
      <c r="BB427" s="82" t="str">
        <f t="shared" si="530"/>
        <v/>
      </c>
      <c r="BC427" s="82" t="str">
        <f t="shared" si="530"/>
        <v/>
      </c>
      <c r="BD427" s="82" t="str">
        <f t="shared" si="530"/>
        <v/>
      </c>
      <c r="BE427" s="82" t="str">
        <f t="shared" si="530"/>
        <v/>
      </c>
      <c r="BF427" s="82" t="str">
        <f t="shared" si="530"/>
        <v/>
      </c>
      <c r="BG427" s="82" t="str">
        <f t="shared" si="530"/>
        <v/>
      </c>
      <c r="BH427" s="82" t="str">
        <f t="shared" si="530"/>
        <v/>
      </c>
      <c r="BI427" s="82" t="str">
        <f t="shared" si="530"/>
        <v/>
      </c>
      <c r="BJ427" s="82" t="str">
        <f t="shared" si="530"/>
        <v/>
      </c>
      <c r="BK427" s="82" t="str">
        <f t="shared" si="494"/>
        <v/>
      </c>
      <c r="BL427" s="82"/>
      <c r="BM427" s="82"/>
      <c r="BN427" s="82"/>
      <c r="BO427" s="82"/>
      <c r="BP427" s="82"/>
      <c r="BZ427">
        <f t="shared" si="492"/>
        <v>0</v>
      </c>
      <c r="CA427">
        <f t="shared" si="492"/>
        <v>0</v>
      </c>
    </row>
    <row r="428" spans="1:79" x14ac:dyDescent="0.25">
      <c r="A428" t="str">
        <f t="shared" si="483"/>
        <v>1</v>
      </c>
      <c r="B428" t="str">
        <f t="shared" si="484"/>
        <v>0</v>
      </c>
      <c r="C428">
        <f>COUNTIF($D$3:D428,D428)</f>
        <v>0</v>
      </c>
      <c r="J428" t="str">
        <f t="shared" si="485"/>
        <v/>
      </c>
      <c r="K428" t="str">
        <f t="shared" si="486"/>
        <v/>
      </c>
      <c r="L428" t="str">
        <f t="shared" si="487"/>
        <v xml:space="preserve"> </v>
      </c>
      <c r="M428" t="str">
        <f t="shared" si="488"/>
        <v/>
      </c>
      <c r="N428" t="e">
        <f>VLOOKUP(E428,HC!A:B,2,0)</f>
        <v>#N/A</v>
      </c>
      <c r="O428" t="e">
        <f>VLOOKUP(N428,HC!B:C,2,0)</f>
        <v>#N/A</v>
      </c>
      <c r="P428" s="82" t="str">
        <f t="shared" ref="P428:BJ428" si="531">IFERROR(IF($G428="inactive","",IF(AND($L428&lt;P$1,$M428&lt;P$1),"",IF(AND($L428&gt;Q$1,$M428&gt;Q$1),"",IF(AND($L428&lt;P$1,$M428&lt;=Q$1),$M428-P$1,IF(AND($L428&gt;=P$1,$M428&gt;Q$1),Q$1-$L428,IF(AND($L428&gt;=P$1,$M428&lt;=Q$1),$M428-$L428,IF(AND($L428&lt;P$1,$M428&gt;Q$1),Q$1-P$1,""))))))),"")</f>
        <v/>
      </c>
      <c r="Q428" s="82" t="str">
        <f t="shared" si="531"/>
        <v/>
      </c>
      <c r="R428" s="82" t="str">
        <f t="shared" si="531"/>
        <v/>
      </c>
      <c r="S428" s="82" t="str">
        <f t="shared" si="531"/>
        <v/>
      </c>
      <c r="T428" s="82" t="str">
        <f t="shared" si="531"/>
        <v/>
      </c>
      <c r="U428" s="82" t="str">
        <f t="shared" si="531"/>
        <v/>
      </c>
      <c r="V428" s="82" t="str">
        <f t="shared" si="531"/>
        <v/>
      </c>
      <c r="W428" s="82" t="str">
        <f t="shared" si="531"/>
        <v/>
      </c>
      <c r="X428" s="82" t="str">
        <f t="shared" si="531"/>
        <v/>
      </c>
      <c r="Y428" s="82" t="str">
        <f t="shared" si="531"/>
        <v/>
      </c>
      <c r="Z428" s="82" t="str">
        <f t="shared" si="531"/>
        <v/>
      </c>
      <c r="AA428" s="82" t="str">
        <f t="shared" si="531"/>
        <v/>
      </c>
      <c r="AB428" s="82" t="str">
        <f t="shared" si="531"/>
        <v/>
      </c>
      <c r="AC428" s="82" t="str">
        <f t="shared" si="531"/>
        <v/>
      </c>
      <c r="AD428" s="82" t="str">
        <f t="shared" si="531"/>
        <v/>
      </c>
      <c r="AE428" s="82" t="str">
        <f t="shared" si="531"/>
        <v/>
      </c>
      <c r="AF428" s="82" t="str">
        <f t="shared" si="531"/>
        <v/>
      </c>
      <c r="AG428" s="82" t="str">
        <f t="shared" si="531"/>
        <v/>
      </c>
      <c r="AH428" s="82" t="str">
        <f t="shared" si="531"/>
        <v/>
      </c>
      <c r="AI428" s="82" t="str">
        <f t="shared" si="531"/>
        <v/>
      </c>
      <c r="AJ428" s="82" t="str">
        <f t="shared" si="531"/>
        <v/>
      </c>
      <c r="AK428" s="82" t="str">
        <f t="shared" si="531"/>
        <v/>
      </c>
      <c r="AL428" s="82" t="str">
        <f t="shared" si="531"/>
        <v/>
      </c>
      <c r="AM428" s="82" t="str">
        <f t="shared" si="531"/>
        <v/>
      </c>
      <c r="AN428" s="82" t="str">
        <f t="shared" si="531"/>
        <v/>
      </c>
      <c r="AO428" s="82" t="str">
        <f t="shared" si="531"/>
        <v/>
      </c>
      <c r="AP428" s="82" t="str">
        <f t="shared" si="531"/>
        <v/>
      </c>
      <c r="AQ428" s="82" t="str">
        <f t="shared" si="531"/>
        <v/>
      </c>
      <c r="AR428" s="82" t="str">
        <f t="shared" si="531"/>
        <v/>
      </c>
      <c r="AS428" s="82" t="str">
        <f t="shared" si="531"/>
        <v/>
      </c>
      <c r="AT428" s="82" t="str">
        <f t="shared" si="531"/>
        <v/>
      </c>
      <c r="AU428" s="82" t="str">
        <f t="shared" si="531"/>
        <v/>
      </c>
      <c r="AV428" s="82" t="str">
        <f t="shared" si="531"/>
        <v/>
      </c>
      <c r="AW428" s="82" t="str">
        <f t="shared" si="531"/>
        <v/>
      </c>
      <c r="AX428" s="82" t="str">
        <f t="shared" si="531"/>
        <v/>
      </c>
      <c r="AY428" s="82" t="str">
        <f t="shared" si="531"/>
        <v/>
      </c>
      <c r="AZ428" s="82" t="str">
        <f t="shared" si="531"/>
        <v/>
      </c>
      <c r="BA428" s="82" t="str">
        <f t="shared" si="531"/>
        <v/>
      </c>
      <c r="BB428" s="82" t="str">
        <f t="shared" si="531"/>
        <v/>
      </c>
      <c r="BC428" s="82" t="str">
        <f t="shared" si="531"/>
        <v/>
      </c>
      <c r="BD428" s="82" t="str">
        <f t="shared" si="531"/>
        <v/>
      </c>
      <c r="BE428" s="82" t="str">
        <f t="shared" si="531"/>
        <v/>
      </c>
      <c r="BF428" s="82" t="str">
        <f t="shared" si="531"/>
        <v/>
      </c>
      <c r="BG428" s="82" t="str">
        <f t="shared" si="531"/>
        <v/>
      </c>
      <c r="BH428" s="82" t="str">
        <f t="shared" si="531"/>
        <v/>
      </c>
      <c r="BI428" s="82" t="str">
        <f t="shared" si="531"/>
        <v/>
      </c>
      <c r="BJ428" s="82" t="str">
        <f t="shared" si="531"/>
        <v/>
      </c>
      <c r="BK428" s="82" t="str">
        <f t="shared" si="494"/>
        <v/>
      </c>
      <c r="BL428" s="82"/>
      <c r="BM428" s="82"/>
      <c r="BN428" s="82"/>
      <c r="BO428" s="82"/>
      <c r="BP428" s="82"/>
      <c r="BZ428">
        <f t="shared" si="492"/>
        <v>0</v>
      </c>
      <c r="CA428">
        <f t="shared" si="492"/>
        <v>0</v>
      </c>
    </row>
    <row r="429" spans="1:79" x14ac:dyDescent="0.25">
      <c r="A429" t="str">
        <f t="shared" si="483"/>
        <v>1</v>
      </c>
      <c r="B429" t="str">
        <f t="shared" si="484"/>
        <v>0</v>
      </c>
      <c r="C429">
        <f>COUNTIF($D$3:D429,D429)</f>
        <v>0</v>
      </c>
      <c r="J429" t="str">
        <f t="shared" si="485"/>
        <v/>
      </c>
      <c r="K429" t="str">
        <f t="shared" si="486"/>
        <v/>
      </c>
      <c r="L429" t="str">
        <f t="shared" si="487"/>
        <v xml:space="preserve"> </v>
      </c>
      <c r="M429" t="str">
        <f t="shared" si="488"/>
        <v/>
      </c>
      <c r="N429" t="e">
        <f>VLOOKUP(E429,HC!A:B,2,0)</f>
        <v>#N/A</v>
      </c>
      <c r="O429" t="e">
        <f>VLOOKUP(N429,HC!B:C,2,0)</f>
        <v>#N/A</v>
      </c>
      <c r="P429" s="82" t="str">
        <f t="shared" ref="P429:BJ429" si="532">IFERROR(IF($G429="inactive","",IF(AND($L429&lt;P$1,$M429&lt;P$1),"",IF(AND($L429&gt;Q$1,$M429&gt;Q$1),"",IF(AND($L429&lt;P$1,$M429&lt;=Q$1),$M429-P$1,IF(AND($L429&gt;=P$1,$M429&gt;Q$1),Q$1-$L429,IF(AND($L429&gt;=P$1,$M429&lt;=Q$1),$M429-$L429,IF(AND($L429&lt;P$1,$M429&gt;Q$1),Q$1-P$1,""))))))),"")</f>
        <v/>
      </c>
      <c r="Q429" s="82" t="str">
        <f t="shared" si="532"/>
        <v/>
      </c>
      <c r="R429" s="82" t="str">
        <f t="shared" si="532"/>
        <v/>
      </c>
      <c r="S429" s="82" t="str">
        <f t="shared" si="532"/>
        <v/>
      </c>
      <c r="T429" s="82" t="str">
        <f t="shared" si="532"/>
        <v/>
      </c>
      <c r="U429" s="82" t="str">
        <f t="shared" si="532"/>
        <v/>
      </c>
      <c r="V429" s="82" t="str">
        <f t="shared" si="532"/>
        <v/>
      </c>
      <c r="W429" s="82" t="str">
        <f t="shared" si="532"/>
        <v/>
      </c>
      <c r="X429" s="82" t="str">
        <f t="shared" si="532"/>
        <v/>
      </c>
      <c r="Y429" s="82" t="str">
        <f t="shared" si="532"/>
        <v/>
      </c>
      <c r="Z429" s="82" t="str">
        <f t="shared" si="532"/>
        <v/>
      </c>
      <c r="AA429" s="82" t="str">
        <f t="shared" si="532"/>
        <v/>
      </c>
      <c r="AB429" s="82" t="str">
        <f t="shared" si="532"/>
        <v/>
      </c>
      <c r="AC429" s="82" t="str">
        <f t="shared" si="532"/>
        <v/>
      </c>
      <c r="AD429" s="82" t="str">
        <f t="shared" si="532"/>
        <v/>
      </c>
      <c r="AE429" s="82" t="str">
        <f t="shared" si="532"/>
        <v/>
      </c>
      <c r="AF429" s="82" t="str">
        <f t="shared" si="532"/>
        <v/>
      </c>
      <c r="AG429" s="82" t="str">
        <f t="shared" si="532"/>
        <v/>
      </c>
      <c r="AH429" s="82" t="str">
        <f t="shared" si="532"/>
        <v/>
      </c>
      <c r="AI429" s="82" t="str">
        <f t="shared" si="532"/>
        <v/>
      </c>
      <c r="AJ429" s="82" t="str">
        <f t="shared" si="532"/>
        <v/>
      </c>
      <c r="AK429" s="82" t="str">
        <f t="shared" si="532"/>
        <v/>
      </c>
      <c r="AL429" s="82" t="str">
        <f t="shared" si="532"/>
        <v/>
      </c>
      <c r="AM429" s="82" t="str">
        <f t="shared" si="532"/>
        <v/>
      </c>
      <c r="AN429" s="82" t="str">
        <f t="shared" si="532"/>
        <v/>
      </c>
      <c r="AO429" s="82" t="str">
        <f t="shared" si="532"/>
        <v/>
      </c>
      <c r="AP429" s="82" t="str">
        <f t="shared" si="532"/>
        <v/>
      </c>
      <c r="AQ429" s="82" t="str">
        <f t="shared" si="532"/>
        <v/>
      </c>
      <c r="AR429" s="82" t="str">
        <f t="shared" si="532"/>
        <v/>
      </c>
      <c r="AS429" s="82" t="str">
        <f t="shared" si="532"/>
        <v/>
      </c>
      <c r="AT429" s="82" t="str">
        <f t="shared" si="532"/>
        <v/>
      </c>
      <c r="AU429" s="82" t="str">
        <f t="shared" si="532"/>
        <v/>
      </c>
      <c r="AV429" s="82" t="str">
        <f t="shared" si="532"/>
        <v/>
      </c>
      <c r="AW429" s="82" t="str">
        <f t="shared" si="532"/>
        <v/>
      </c>
      <c r="AX429" s="82" t="str">
        <f t="shared" si="532"/>
        <v/>
      </c>
      <c r="AY429" s="82" t="str">
        <f t="shared" si="532"/>
        <v/>
      </c>
      <c r="AZ429" s="82" t="str">
        <f t="shared" si="532"/>
        <v/>
      </c>
      <c r="BA429" s="82" t="str">
        <f t="shared" si="532"/>
        <v/>
      </c>
      <c r="BB429" s="82" t="str">
        <f t="shared" si="532"/>
        <v/>
      </c>
      <c r="BC429" s="82" t="str">
        <f t="shared" si="532"/>
        <v/>
      </c>
      <c r="BD429" s="82" t="str">
        <f t="shared" si="532"/>
        <v/>
      </c>
      <c r="BE429" s="82" t="str">
        <f t="shared" si="532"/>
        <v/>
      </c>
      <c r="BF429" s="82" t="str">
        <f t="shared" si="532"/>
        <v/>
      </c>
      <c r="BG429" s="82" t="str">
        <f t="shared" si="532"/>
        <v/>
      </c>
      <c r="BH429" s="82" t="str">
        <f t="shared" si="532"/>
        <v/>
      </c>
      <c r="BI429" s="82" t="str">
        <f t="shared" si="532"/>
        <v/>
      </c>
      <c r="BJ429" s="82" t="str">
        <f t="shared" si="532"/>
        <v/>
      </c>
      <c r="BK429" s="82" t="str">
        <f t="shared" si="494"/>
        <v/>
      </c>
      <c r="BL429" s="82"/>
      <c r="BM429" s="82"/>
      <c r="BN429" s="82"/>
      <c r="BO429" s="82"/>
      <c r="BP429" s="82"/>
      <c r="BZ429">
        <f t="shared" si="492"/>
        <v>0</v>
      </c>
      <c r="CA429">
        <f t="shared" si="492"/>
        <v>0</v>
      </c>
    </row>
    <row r="430" spans="1:79" x14ac:dyDescent="0.25">
      <c r="A430" t="str">
        <f t="shared" si="483"/>
        <v>1</v>
      </c>
      <c r="B430" t="str">
        <f t="shared" si="484"/>
        <v>0</v>
      </c>
      <c r="C430">
        <f>COUNTIF($D$3:D430,D430)</f>
        <v>0</v>
      </c>
      <c r="J430" t="str">
        <f t="shared" si="485"/>
        <v/>
      </c>
      <c r="K430" t="str">
        <f t="shared" si="486"/>
        <v/>
      </c>
      <c r="L430" t="str">
        <f t="shared" si="487"/>
        <v xml:space="preserve"> </v>
      </c>
      <c r="M430" t="str">
        <f t="shared" si="488"/>
        <v/>
      </c>
      <c r="N430" t="e">
        <f>VLOOKUP(E430,HC!A:B,2,0)</f>
        <v>#N/A</v>
      </c>
      <c r="O430" t="e">
        <f>VLOOKUP(N430,HC!B:C,2,0)</f>
        <v>#N/A</v>
      </c>
      <c r="P430" s="82" t="str">
        <f t="shared" ref="P430:BJ430" si="533">IFERROR(IF($G430="inactive","",IF(AND($L430&lt;P$1,$M430&lt;P$1),"",IF(AND($L430&gt;Q$1,$M430&gt;Q$1),"",IF(AND($L430&lt;P$1,$M430&lt;=Q$1),$M430-P$1,IF(AND($L430&gt;=P$1,$M430&gt;Q$1),Q$1-$L430,IF(AND($L430&gt;=P$1,$M430&lt;=Q$1),$M430-$L430,IF(AND($L430&lt;P$1,$M430&gt;Q$1),Q$1-P$1,""))))))),"")</f>
        <v/>
      </c>
      <c r="Q430" s="82" t="str">
        <f t="shared" si="533"/>
        <v/>
      </c>
      <c r="R430" s="82" t="str">
        <f t="shared" si="533"/>
        <v/>
      </c>
      <c r="S430" s="82" t="str">
        <f t="shared" si="533"/>
        <v/>
      </c>
      <c r="T430" s="82" t="str">
        <f t="shared" si="533"/>
        <v/>
      </c>
      <c r="U430" s="82" t="str">
        <f t="shared" si="533"/>
        <v/>
      </c>
      <c r="V430" s="82" t="str">
        <f t="shared" si="533"/>
        <v/>
      </c>
      <c r="W430" s="82" t="str">
        <f t="shared" si="533"/>
        <v/>
      </c>
      <c r="X430" s="82" t="str">
        <f t="shared" si="533"/>
        <v/>
      </c>
      <c r="Y430" s="82" t="str">
        <f t="shared" si="533"/>
        <v/>
      </c>
      <c r="Z430" s="82" t="str">
        <f t="shared" si="533"/>
        <v/>
      </c>
      <c r="AA430" s="82" t="str">
        <f t="shared" si="533"/>
        <v/>
      </c>
      <c r="AB430" s="82" t="str">
        <f t="shared" si="533"/>
        <v/>
      </c>
      <c r="AC430" s="82" t="str">
        <f t="shared" si="533"/>
        <v/>
      </c>
      <c r="AD430" s="82" t="str">
        <f t="shared" si="533"/>
        <v/>
      </c>
      <c r="AE430" s="82" t="str">
        <f t="shared" si="533"/>
        <v/>
      </c>
      <c r="AF430" s="82" t="str">
        <f t="shared" si="533"/>
        <v/>
      </c>
      <c r="AG430" s="82" t="str">
        <f t="shared" si="533"/>
        <v/>
      </c>
      <c r="AH430" s="82" t="str">
        <f t="shared" si="533"/>
        <v/>
      </c>
      <c r="AI430" s="82" t="str">
        <f t="shared" si="533"/>
        <v/>
      </c>
      <c r="AJ430" s="82" t="str">
        <f t="shared" si="533"/>
        <v/>
      </c>
      <c r="AK430" s="82" t="str">
        <f t="shared" si="533"/>
        <v/>
      </c>
      <c r="AL430" s="82" t="str">
        <f t="shared" si="533"/>
        <v/>
      </c>
      <c r="AM430" s="82" t="str">
        <f t="shared" si="533"/>
        <v/>
      </c>
      <c r="AN430" s="82" t="str">
        <f t="shared" si="533"/>
        <v/>
      </c>
      <c r="AO430" s="82" t="str">
        <f t="shared" si="533"/>
        <v/>
      </c>
      <c r="AP430" s="82" t="str">
        <f t="shared" si="533"/>
        <v/>
      </c>
      <c r="AQ430" s="82" t="str">
        <f t="shared" si="533"/>
        <v/>
      </c>
      <c r="AR430" s="82" t="str">
        <f t="shared" si="533"/>
        <v/>
      </c>
      <c r="AS430" s="82" t="str">
        <f t="shared" si="533"/>
        <v/>
      </c>
      <c r="AT430" s="82" t="str">
        <f t="shared" si="533"/>
        <v/>
      </c>
      <c r="AU430" s="82" t="str">
        <f t="shared" si="533"/>
        <v/>
      </c>
      <c r="AV430" s="82" t="str">
        <f t="shared" si="533"/>
        <v/>
      </c>
      <c r="AW430" s="82" t="str">
        <f t="shared" si="533"/>
        <v/>
      </c>
      <c r="AX430" s="82" t="str">
        <f t="shared" si="533"/>
        <v/>
      </c>
      <c r="AY430" s="82" t="str">
        <f t="shared" si="533"/>
        <v/>
      </c>
      <c r="AZ430" s="82" t="str">
        <f t="shared" si="533"/>
        <v/>
      </c>
      <c r="BA430" s="82" t="str">
        <f t="shared" si="533"/>
        <v/>
      </c>
      <c r="BB430" s="82" t="str">
        <f t="shared" si="533"/>
        <v/>
      </c>
      <c r="BC430" s="82" t="str">
        <f t="shared" si="533"/>
        <v/>
      </c>
      <c r="BD430" s="82" t="str">
        <f t="shared" si="533"/>
        <v/>
      </c>
      <c r="BE430" s="82" t="str">
        <f t="shared" si="533"/>
        <v/>
      </c>
      <c r="BF430" s="82" t="str">
        <f t="shared" si="533"/>
        <v/>
      </c>
      <c r="BG430" s="82" t="str">
        <f t="shared" si="533"/>
        <v/>
      </c>
      <c r="BH430" s="82" t="str">
        <f t="shared" si="533"/>
        <v/>
      </c>
      <c r="BI430" s="82" t="str">
        <f t="shared" si="533"/>
        <v/>
      </c>
      <c r="BJ430" s="82" t="str">
        <f t="shared" si="533"/>
        <v/>
      </c>
      <c r="BK430" s="82" t="str">
        <f t="shared" si="494"/>
        <v/>
      </c>
      <c r="BL430" s="82"/>
      <c r="BM430" s="82"/>
      <c r="BN430" s="82"/>
      <c r="BO430" s="82"/>
      <c r="BP430" s="82"/>
      <c r="BZ430">
        <f t="shared" si="492"/>
        <v>0</v>
      </c>
      <c r="CA430">
        <f t="shared" si="492"/>
        <v>0</v>
      </c>
    </row>
    <row r="431" spans="1:79" x14ac:dyDescent="0.25">
      <c r="A431" t="str">
        <f t="shared" si="483"/>
        <v>1</v>
      </c>
      <c r="B431" t="str">
        <f t="shared" si="484"/>
        <v>0</v>
      </c>
      <c r="C431">
        <f>COUNTIF($D$3:D431,D431)</f>
        <v>0</v>
      </c>
      <c r="J431" t="str">
        <f t="shared" si="485"/>
        <v/>
      </c>
      <c r="K431" t="str">
        <f t="shared" si="486"/>
        <v/>
      </c>
      <c r="L431" t="str">
        <f t="shared" si="487"/>
        <v xml:space="preserve"> </v>
      </c>
      <c r="M431" t="str">
        <f t="shared" si="488"/>
        <v/>
      </c>
      <c r="N431" t="e">
        <f>VLOOKUP(E431,HC!A:B,2,0)</f>
        <v>#N/A</v>
      </c>
      <c r="O431" t="e">
        <f>VLOOKUP(N431,HC!B:C,2,0)</f>
        <v>#N/A</v>
      </c>
      <c r="P431" s="82" t="str">
        <f t="shared" ref="P431:BJ431" si="534">IFERROR(IF($G431="inactive","",IF(AND($L431&lt;P$1,$M431&lt;P$1),"",IF(AND($L431&gt;Q$1,$M431&gt;Q$1),"",IF(AND($L431&lt;P$1,$M431&lt;=Q$1),$M431-P$1,IF(AND($L431&gt;=P$1,$M431&gt;Q$1),Q$1-$L431,IF(AND($L431&gt;=P$1,$M431&lt;=Q$1),$M431-$L431,IF(AND($L431&lt;P$1,$M431&gt;Q$1),Q$1-P$1,""))))))),"")</f>
        <v/>
      </c>
      <c r="Q431" s="82" t="str">
        <f t="shared" si="534"/>
        <v/>
      </c>
      <c r="R431" s="82" t="str">
        <f t="shared" si="534"/>
        <v/>
      </c>
      <c r="S431" s="82" t="str">
        <f t="shared" si="534"/>
        <v/>
      </c>
      <c r="T431" s="82" t="str">
        <f t="shared" si="534"/>
        <v/>
      </c>
      <c r="U431" s="82" t="str">
        <f t="shared" si="534"/>
        <v/>
      </c>
      <c r="V431" s="82" t="str">
        <f t="shared" si="534"/>
        <v/>
      </c>
      <c r="W431" s="82" t="str">
        <f t="shared" si="534"/>
        <v/>
      </c>
      <c r="X431" s="82" t="str">
        <f t="shared" si="534"/>
        <v/>
      </c>
      <c r="Y431" s="82" t="str">
        <f t="shared" si="534"/>
        <v/>
      </c>
      <c r="Z431" s="82" t="str">
        <f t="shared" si="534"/>
        <v/>
      </c>
      <c r="AA431" s="82" t="str">
        <f t="shared" si="534"/>
        <v/>
      </c>
      <c r="AB431" s="82" t="str">
        <f t="shared" si="534"/>
        <v/>
      </c>
      <c r="AC431" s="82" t="str">
        <f t="shared" si="534"/>
        <v/>
      </c>
      <c r="AD431" s="82" t="str">
        <f t="shared" si="534"/>
        <v/>
      </c>
      <c r="AE431" s="82" t="str">
        <f t="shared" si="534"/>
        <v/>
      </c>
      <c r="AF431" s="82" t="str">
        <f t="shared" si="534"/>
        <v/>
      </c>
      <c r="AG431" s="82" t="str">
        <f t="shared" si="534"/>
        <v/>
      </c>
      <c r="AH431" s="82" t="str">
        <f t="shared" si="534"/>
        <v/>
      </c>
      <c r="AI431" s="82" t="str">
        <f t="shared" si="534"/>
        <v/>
      </c>
      <c r="AJ431" s="82" t="str">
        <f t="shared" si="534"/>
        <v/>
      </c>
      <c r="AK431" s="82" t="str">
        <f t="shared" si="534"/>
        <v/>
      </c>
      <c r="AL431" s="82" t="str">
        <f t="shared" si="534"/>
        <v/>
      </c>
      <c r="AM431" s="82" t="str">
        <f t="shared" si="534"/>
        <v/>
      </c>
      <c r="AN431" s="82" t="str">
        <f t="shared" si="534"/>
        <v/>
      </c>
      <c r="AO431" s="82" t="str">
        <f t="shared" si="534"/>
        <v/>
      </c>
      <c r="AP431" s="82" t="str">
        <f t="shared" si="534"/>
        <v/>
      </c>
      <c r="AQ431" s="82" t="str">
        <f t="shared" si="534"/>
        <v/>
      </c>
      <c r="AR431" s="82" t="str">
        <f t="shared" si="534"/>
        <v/>
      </c>
      <c r="AS431" s="82" t="str">
        <f t="shared" si="534"/>
        <v/>
      </c>
      <c r="AT431" s="82" t="str">
        <f t="shared" si="534"/>
        <v/>
      </c>
      <c r="AU431" s="82" t="str">
        <f t="shared" si="534"/>
        <v/>
      </c>
      <c r="AV431" s="82" t="str">
        <f t="shared" si="534"/>
        <v/>
      </c>
      <c r="AW431" s="82" t="str">
        <f t="shared" si="534"/>
        <v/>
      </c>
      <c r="AX431" s="82" t="str">
        <f t="shared" si="534"/>
        <v/>
      </c>
      <c r="AY431" s="82" t="str">
        <f t="shared" si="534"/>
        <v/>
      </c>
      <c r="AZ431" s="82" t="str">
        <f t="shared" si="534"/>
        <v/>
      </c>
      <c r="BA431" s="82" t="str">
        <f t="shared" si="534"/>
        <v/>
      </c>
      <c r="BB431" s="82" t="str">
        <f t="shared" si="534"/>
        <v/>
      </c>
      <c r="BC431" s="82" t="str">
        <f t="shared" si="534"/>
        <v/>
      </c>
      <c r="BD431" s="82" t="str">
        <f t="shared" si="534"/>
        <v/>
      </c>
      <c r="BE431" s="82" t="str">
        <f t="shared" si="534"/>
        <v/>
      </c>
      <c r="BF431" s="82" t="str">
        <f t="shared" si="534"/>
        <v/>
      </c>
      <c r="BG431" s="82" t="str">
        <f t="shared" si="534"/>
        <v/>
      </c>
      <c r="BH431" s="82" t="str">
        <f t="shared" si="534"/>
        <v/>
      </c>
      <c r="BI431" s="82" t="str">
        <f t="shared" si="534"/>
        <v/>
      </c>
      <c r="BJ431" s="82" t="str">
        <f t="shared" si="534"/>
        <v/>
      </c>
      <c r="BK431" s="82" t="str">
        <f t="shared" si="494"/>
        <v/>
      </c>
      <c r="BL431" s="82"/>
      <c r="BM431" s="82"/>
      <c r="BN431" s="82"/>
      <c r="BO431" s="82"/>
      <c r="BP431" s="82"/>
      <c r="BZ431">
        <f t="shared" si="492"/>
        <v>0</v>
      </c>
      <c r="CA431">
        <f t="shared" si="492"/>
        <v>0</v>
      </c>
    </row>
    <row r="432" spans="1:79" x14ac:dyDescent="0.25">
      <c r="A432" t="str">
        <f t="shared" si="483"/>
        <v>1</v>
      </c>
      <c r="B432" t="str">
        <f t="shared" si="484"/>
        <v>0</v>
      </c>
      <c r="C432">
        <f>COUNTIF($D$3:D432,D432)</f>
        <v>0</v>
      </c>
      <c r="J432" t="str">
        <f t="shared" si="485"/>
        <v/>
      </c>
      <c r="K432" t="str">
        <f t="shared" si="486"/>
        <v/>
      </c>
      <c r="L432" t="str">
        <f t="shared" si="487"/>
        <v xml:space="preserve"> </v>
      </c>
      <c r="M432" t="str">
        <f t="shared" si="488"/>
        <v/>
      </c>
      <c r="N432" t="e">
        <f>VLOOKUP(E432,HC!A:B,2,0)</f>
        <v>#N/A</v>
      </c>
      <c r="O432" t="e">
        <f>VLOOKUP(N432,HC!B:C,2,0)</f>
        <v>#N/A</v>
      </c>
      <c r="P432" s="82" t="str">
        <f t="shared" ref="P432:BJ432" si="535">IFERROR(IF($G432="inactive","",IF(AND($L432&lt;P$1,$M432&lt;P$1),"",IF(AND($L432&gt;Q$1,$M432&gt;Q$1),"",IF(AND($L432&lt;P$1,$M432&lt;=Q$1),$M432-P$1,IF(AND($L432&gt;=P$1,$M432&gt;Q$1),Q$1-$L432,IF(AND($L432&gt;=P$1,$M432&lt;=Q$1),$M432-$L432,IF(AND($L432&lt;P$1,$M432&gt;Q$1),Q$1-P$1,""))))))),"")</f>
        <v/>
      </c>
      <c r="Q432" s="82" t="str">
        <f t="shared" si="535"/>
        <v/>
      </c>
      <c r="R432" s="82" t="str">
        <f t="shared" si="535"/>
        <v/>
      </c>
      <c r="S432" s="82" t="str">
        <f t="shared" si="535"/>
        <v/>
      </c>
      <c r="T432" s="82" t="str">
        <f t="shared" si="535"/>
        <v/>
      </c>
      <c r="U432" s="82" t="str">
        <f t="shared" si="535"/>
        <v/>
      </c>
      <c r="V432" s="82" t="str">
        <f t="shared" si="535"/>
        <v/>
      </c>
      <c r="W432" s="82" t="str">
        <f t="shared" si="535"/>
        <v/>
      </c>
      <c r="X432" s="82" t="str">
        <f t="shared" si="535"/>
        <v/>
      </c>
      <c r="Y432" s="82" t="str">
        <f t="shared" si="535"/>
        <v/>
      </c>
      <c r="Z432" s="82" t="str">
        <f t="shared" si="535"/>
        <v/>
      </c>
      <c r="AA432" s="82" t="str">
        <f t="shared" si="535"/>
        <v/>
      </c>
      <c r="AB432" s="82" t="str">
        <f t="shared" si="535"/>
        <v/>
      </c>
      <c r="AC432" s="82" t="str">
        <f t="shared" si="535"/>
        <v/>
      </c>
      <c r="AD432" s="82" t="str">
        <f t="shared" si="535"/>
        <v/>
      </c>
      <c r="AE432" s="82" t="str">
        <f t="shared" si="535"/>
        <v/>
      </c>
      <c r="AF432" s="82" t="str">
        <f t="shared" si="535"/>
        <v/>
      </c>
      <c r="AG432" s="82" t="str">
        <f t="shared" si="535"/>
        <v/>
      </c>
      <c r="AH432" s="82" t="str">
        <f t="shared" si="535"/>
        <v/>
      </c>
      <c r="AI432" s="82" t="str">
        <f t="shared" si="535"/>
        <v/>
      </c>
      <c r="AJ432" s="82" t="str">
        <f t="shared" si="535"/>
        <v/>
      </c>
      <c r="AK432" s="82" t="str">
        <f t="shared" si="535"/>
        <v/>
      </c>
      <c r="AL432" s="82" t="str">
        <f t="shared" si="535"/>
        <v/>
      </c>
      <c r="AM432" s="82" t="str">
        <f t="shared" si="535"/>
        <v/>
      </c>
      <c r="AN432" s="82" t="str">
        <f t="shared" si="535"/>
        <v/>
      </c>
      <c r="AO432" s="82" t="str">
        <f t="shared" si="535"/>
        <v/>
      </c>
      <c r="AP432" s="82" t="str">
        <f t="shared" si="535"/>
        <v/>
      </c>
      <c r="AQ432" s="82" t="str">
        <f t="shared" si="535"/>
        <v/>
      </c>
      <c r="AR432" s="82" t="str">
        <f t="shared" si="535"/>
        <v/>
      </c>
      <c r="AS432" s="82" t="str">
        <f t="shared" si="535"/>
        <v/>
      </c>
      <c r="AT432" s="82" t="str">
        <f t="shared" si="535"/>
        <v/>
      </c>
      <c r="AU432" s="82" t="str">
        <f t="shared" si="535"/>
        <v/>
      </c>
      <c r="AV432" s="82" t="str">
        <f t="shared" si="535"/>
        <v/>
      </c>
      <c r="AW432" s="82" t="str">
        <f t="shared" si="535"/>
        <v/>
      </c>
      <c r="AX432" s="82" t="str">
        <f t="shared" si="535"/>
        <v/>
      </c>
      <c r="AY432" s="82" t="str">
        <f t="shared" si="535"/>
        <v/>
      </c>
      <c r="AZ432" s="82" t="str">
        <f t="shared" si="535"/>
        <v/>
      </c>
      <c r="BA432" s="82" t="str">
        <f t="shared" si="535"/>
        <v/>
      </c>
      <c r="BB432" s="82" t="str">
        <f t="shared" si="535"/>
        <v/>
      </c>
      <c r="BC432" s="82" t="str">
        <f t="shared" si="535"/>
        <v/>
      </c>
      <c r="BD432" s="82" t="str">
        <f t="shared" si="535"/>
        <v/>
      </c>
      <c r="BE432" s="82" t="str">
        <f t="shared" si="535"/>
        <v/>
      </c>
      <c r="BF432" s="82" t="str">
        <f t="shared" si="535"/>
        <v/>
      </c>
      <c r="BG432" s="82" t="str">
        <f t="shared" si="535"/>
        <v/>
      </c>
      <c r="BH432" s="82" t="str">
        <f t="shared" si="535"/>
        <v/>
      </c>
      <c r="BI432" s="82" t="str">
        <f t="shared" si="535"/>
        <v/>
      </c>
      <c r="BJ432" s="82" t="str">
        <f t="shared" si="535"/>
        <v/>
      </c>
      <c r="BK432" s="82" t="str">
        <f t="shared" si="494"/>
        <v/>
      </c>
      <c r="BL432" s="82"/>
      <c r="BM432" s="82"/>
      <c r="BN432" s="82"/>
      <c r="BO432" s="82"/>
      <c r="BP432" s="82"/>
      <c r="BZ432">
        <f t="shared" si="492"/>
        <v>0</v>
      </c>
      <c r="CA432">
        <f t="shared" si="492"/>
        <v>0</v>
      </c>
    </row>
    <row r="433" spans="1:79" x14ac:dyDescent="0.25">
      <c r="A433" t="str">
        <f t="shared" si="483"/>
        <v>1</v>
      </c>
      <c r="B433" t="str">
        <f t="shared" si="484"/>
        <v>0</v>
      </c>
      <c r="C433">
        <f>COUNTIF($D$3:D433,D433)</f>
        <v>0</v>
      </c>
      <c r="J433" t="str">
        <f t="shared" si="485"/>
        <v/>
      </c>
      <c r="K433" t="str">
        <f t="shared" si="486"/>
        <v/>
      </c>
      <c r="L433" t="str">
        <f t="shared" si="487"/>
        <v xml:space="preserve"> </v>
      </c>
      <c r="M433" t="str">
        <f t="shared" si="488"/>
        <v/>
      </c>
      <c r="N433" t="e">
        <f>VLOOKUP(E433,HC!A:B,2,0)</f>
        <v>#N/A</v>
      </c>
      <c r="O433" t="e">
        <f>VLOOKUP(N433,HC!B:C,2,0)</f>
        <v>#N/A</v>
      </c>
      <c r="P433" s="82" t="str">
        <f t="shared" ref="P433:BJ433" si="536">IFERROR(IF($G433="inactive","",IF(AND($L433&lt;P$1,$M433&lt;P$1),"",IF(AND($L433&gt;Q$1,$M433&gt;Q$1),"",IF(AND($L433&lt;P$1,$M433&lt;=Q$1),$M433-P$1,IF(AND($L433&gt;=P$1,$M433&gt;Q$1),Q$1-$L433,IF(AND($L433&gt;=P$1,$M433&lt;=Q$1),$M433-$L433,IF(AND($L433&lt;P$1,$M433&gt;Q$1),Q$1-P$1,""))))))),"")</f>
        <v/>
      </c>
      <c r="Q433" s="82" t="str">
        <f t="shared" si="536"/>
        <v/>
      </c>
      <c r="R433" s="82" t="str">
        <f t="shared" si="536"/>
        <v/>
      </c>
      <c r="S433" s="82" t="str">
        <f t="shared" si="536"/>
        <v/>
      </c>
      <c r="T433" s="82" t="str">
        <f t="shared" si="536"/>
        <v/>
      </c>
      <c r="U433" s="82" t="str">
        <f t="shared" si="536"/>
        <v/>
      </c>
      <c r="V433" s="82" t="str">
        <f t="shared" si="536"/>
        <v/>
      </c>
      <c r="W433" s="82" t="str">
        <f t="shared" si="536"/>
        <v/>
      </c>
      <c r="X433" s="82" t="str">
        <f t="shared" si="536"/>
        <v/>
      </c>
      <c r="Y433" s="82" t="str">
        <f t="shared" si="536"/>
        <v/>
      </c>
      <c r="Z433" s="82" t="str">
        <f t="shared" si="536"/>
        <v/>
      </c>
      <c r="AA433" s="82" t="str">
        <f t="shared" si="536"/>
        <v/>
      </c>
      <c r="AB433" s="82" t="str">
        <f t="shared" si="536"/>
        <v/>
      </c>
      <c r="AC433" s="82" t="str">
        <f t="shared" si="536"/>
        <v/>
      </c>
      <c r="AD433" s="82" t="str">
        <f t="shared" si="536"/>
        <v/>
      </c>
      <c r="AE433" s="82" t="str">
        <f t="shared" si="536"/>
        <v/>
      </c>
      <c r="AF433" s="82" t="str">
        <f t="shared" si="536"/>
        <v/>
      </c>
      <c r="AG433" s="82" t="str">
        <f t="shared" si="536"/>
        <v/>
      </c>
      <c r="AH433" s="82" t="str">
        <f t="shared" si="536"/>
        <v/>
      </c>
      <c r="AI433" s="82" t="str">
        <f t="shared" si="536"/>
        <v/>
      </c>
      <c r="AJ433" s="82" t="str">
        <f t="shared" si="536"/>
        <v/>
      </c>
      <c r="AK433" s="82" t="str">
        <f t="shared" si="536"/>
        <v/>
      </c>
      <c r="AL433" s="82" t="str">
        <f t="shared" si="536"/>
        <v/>
      </c>
      <c r="AM433" s="82" t="str">
        <f t="shared" si="536"/>
        <v/>
      </c>
      <c r="AN433" s="82" t="str">
        <f t="shared" si="536"/>
        <v/>
      </c>
      <c r="AO433" s="82" t="str">
        <f t="shared" si="536"/>
        <v/>
      </c>
      <c r="AP433" s="82" t="str">
        <f t="shared" si="536"/>
        <v/>
      </c>
      <c r="AQ433" s="82" t="str">
        <f t="shared" si="536"/>
        <v/>
      </c>
      <c r="AR433" s="82" t="str">
        <f t="shared" si="536"/>
        <v/>
      </c>
      <c r="AS433" s="82" t="str">
        <f t="shared" si="536"/>
        <v/>
      </c>
      <c r="AT433" s="82" t="str">
        <f t="shared" si="536"/>
        <v/>
      </c>
      <c r="AU433" s="82" t="str">
        <f t="shared" si="536"/>
        <v/>
      </c>
      <c r="AV433" s="82" t="str">
        <f t="shared" si="536"/>
        <v/>
      </c>
      <c r="AW433" s="82" t="str">
        <f t="shared" si="536"/>
        <v/>
      </c>
      <c r="AX433" s="82" t="str">
        <f t="shared" si="536"/>
        <v/>
      </c>
      <c r="AY433" s="82" t="str">
        <f t="shared" si="536"/>
        <v/>
      </c>
      <c r="AZ433" s="82" t="str">
        <f t="shared" si="536"/>
        <v/>
      </c>
      <c r="BA433" s="82" t="str">
        <f t="shared" si="536"/>
        <v/>
      </c>
      <c r="BB433" s="82" t="str">
        <f t="shared" si="536"/>
        <v/>
      </c>
      <c r="BC433" s="82" t="str">
        <f t="shared" si="536"/>
        <v/>
      </c>
      <c r="BD433" s="82" t="str">
        <f t="shared" si="536"/>
        <v/>
      </c>
      <c r="BE433" s="82" t="str">
        <f t="shared" si="536"/>
        <v/>
      </c>
      <c r="BF433" s="82" t="str">
        <f t="shared" si="536"/>
        <v/>
      </c>
      <c r="BG433" s="82" t="str">
        <f t="shared" si="536"/>
        <v/>
      </c>
      <c r="BH433" s="82" t="str">
        <f t="shared" si="536"/>
        <v/>
      </c>
      <c r="BI433" s="82" t="str">
        <f t="shared" si="536"/>
        <v/>
      </c>
      <c r="BJ433" s="82" t="str">
        <f t="shared" si="536"/>
        <v/>
      </c>
      <c r="BK433" s="82" t="str">
        <f t="shared" si="494"/>
        <v/>
      </c>
      <c r="BL433" s="82"/>
      <c r="BM433" s="82"/>
      <c r="BN433" s="82"/>
      <c r="BO433" s="82"/>
      <c r="BP433" s="82"/>
      <c r="BZ433">
        <f t="shared" si="492"/>
        <v>0</v>
      </c>
      <c r="CA433">
        <f t="shared" si="492"/>
        <v>0</v>
      </c>
    </row>
    <row r="434" spans="1:79" x14ac:dyDescent="0.25">
      <c r="A434" t="str">
        <f t="shared" si="483"/>
        <v>1</v>
      </c>
      <c r="B434" t="str">
        <f t="shared" si="484"/>
        <v>0</v>
      </c>
      <c r="C434">
        <f>COUNTIF($D$3:D434,D434)</f>
        <v>0</v>
      </c>
      <c r="J434" t="str">
        <f t="shared" si="485"/>
        <v/>
      </c>
      <c r="K434" t="str">
        <f t="shared" si="486"/>
        <v/>
      </c>
      <c r="L434" t="str">
        <f t="shared" si="487"/>
        <v xml:space="preserve"> </v>
      </c>
      <c r="M434" t="str">
        <f t="shared" si="488"/>
        <v/>
      </c>
      <c r="N434" t="e">
        <f>VLOOKUP(E434,HC!A:B,2,0)</f>
        <v>#N/A</v>
      </c>
      <c r="O434" t="e">
        <f>VLOOKUP(N434,HC!B:C,2,0)</f>
        <v>#N/A</v>
      </c>
      <c r="P434" s="82" t="str">
        <f t="shared" ref="P434:BJ434" si="537">IFERROR(IF($G434="inactive","",IF(AND($L434&lt;P$1,$M434&lt;P$1),"",IF(AND($L434&gt;Q$1,$M434&gt;Q$1),"",IF(AND($L434&lt;P$1,$M434&lt;=Q$1),$M434-P$1,IF(AND($L434&gt;=P$1,$M434&gt;Q$1),Q$1-$L434,IF(AND($L434&gt;=P$1,$M434&lt;=Q$1),$M434-$L434,IF(AND($L434&lt;P$1,$M434&gt;Q$1),Q$1-P$1,""))))))),"")</f>
        <v/>
      </c>
      <c r="Q434" s="82" t="str">
        <f t="shared" si="537"/>
        <v/>
      </c>
      <c r="R434" s="82" t="str">
        <f t="shared" si="537"/>
        <v/>
      </c>
      <c r="S434" s="82" t="str">
        <f t="shared" si="537"/>
        <v/>
      </c>
      <c r="T434" s="82" t="str">
        <f t="shared" si="537"/>
        <v/>
      </c>
      <c r="U434" s="82" t="str">
        <f t="shared" si="537"/>
        <v/>
      </c>
      <c r="V434" s="82" t="str">
        <f t="shared" si="537"/>
        <v/>
      </c>
      <c r="W434" s="82" t="str">
        <f t="shared" si="537"/>
        <v/>
      </c>
      <c r="X434" s="82" t="str">
        <f t="shared" si="537"/>
        <v/>
      </c>
      <c r="Y434" s="82" t="str">
        <f t="shared" si="537"/>
        <v/>
      </c>
      <c r="Z434" s="82" t="str">
        <f t="shared" si="537"/>
        <v/>
      </c>
      <c r="AA434" s="82" t="str">
        <f t="shared" si="537"/>
        <v/>
      </c>
      <c r="AB434" s="82" t="str">
        <f t="shared" si="537"/>
        <v/>
      </c>
      <c r="AC434" s="82" t="str">
        <f t="shared" si="537"/>
        <v/>
      </c>
      <c r="AD434" s="82" t="str">
        <f t="shared" si="537"/>
        <v/>
      </c>
      <c r="AE434" s="82" t="str">
        <f t="shared" si="537"/>
        <v/>
      </c>
      <c r="AF434" s="82" t="str">
        <f t="shared" si="537"/>
        <v/>
      </c>
      <c r="AG434" s="82" t="str">
        <f t="shared" si="537"/>
        <v/>
      </c>
      <c r="AH434" s="82" t="str">
        <f t="shared" si="537"/>
        <v/>
      </c>
      <c r="AI434" s="82" t="str">
        <f t="shared" si="537"/>
        <v/>
      </c>
      <c r="AJ434" s="82" t="str">
        <f t="shared" si="537"/>
        <v/>
      </c>
      <c r="AK434" s="82" t="str">
        <f t="shared" si="537"/>
        <v/>
      </c>
      <c r="AL434" s="82" t="str">
        <f t="shared" si="537"/>
        <v/>
      </c>
      <c r="AM434" s="82" t="str">
        <f t="shared" si="537"/>
        <v/>
      </c>
      <c r="AN434" s="82" t="str">
        <f t="shared" si="537"/>
        <v/>
      </c>
      <c r="AO434" s="82" t="str">
        <f t="shared" si="537"/>
        <v/>
      </c>
      <c r="AP434" s="82" t="str">
        <f t="shared" si="537"/>
        <v/>
      </c>
      <c r="AQ434" s="82" t="str">
        <f t="shared" si="537"/>
        <v/>
      </c>
      <c r="AR434" s="82" t="str">
        <f t="shared" si="537"/>
        <v/>
      </c>
      <c r="AS434" s="82" t="str">
        <f t="shared" si="537"/>
        <v/>
      </c>
      <c r="AT434" s="82" t="str">
        <f t="shared" si="537"/>
        <v/>
      </c>
      <c r="AU434" s="82" t="str">
        <f t="shared" si="537"/>
        <v/>
      </c>
      <c r="AV434" s="82" t="str">
        <f t="shared" si="537"/>
        <v/>
      </c>
      <c r="AW434" s="82" t="str">
        <f t="shared" si="537"/>
        <v/>
      </c>
      <c r="AX434" s="82" t="str">
        <f t="shared" si="537"/>
        <v/>
      </c>
      <c r="AY434" s="82" t="str">
        <f t="shared" si="537"/>
        <v/>
      </c>
      <c r="AZ434" s="82" t="str">
        <f t="shared" si="537"/>
        <v/>
      </c>
      <c r="BA434" s="82" t="str">
        <f t="shared" si="537"/>
        <v/>
      </c>
      <c r="BB434" s="82" t="str">
        <f t="shared" si="537"/>
        <v/>
      </c>
      <c r="BC434" s="82" t="str">
        <f t="shared" si="537"/>
        <v/>
      </c>
      <c r="BD434" s="82" t="str">
        <f t="shared" si="537"/>
        <v/>
      </c>
      <c r="BE434" s="82" t="str">
        <f t="shared" si="537"/>
        <v/>
      </c>
      <c r="BF434" s="82" t="str">
        <f t="shared" si="537"/>
        <v/>
      </c>
      <c r="BG434" s="82" t="str">
        <f t="shared" si="537"/>
        <v/>
      </c>
      <c r="BH434" s="82" t="str">
        <f t="shared" si="537"/>
        <v/>
      </c>
      <c r="BI434" s="82" t="str">
        <f t="shared" si="537"/>
        <v/>
      </c>
      <c r="BJ434" s="82" t="str">
        <f t="shared" si="537"/>
        <v/>
      </c>
      <c r="BK434" s="82" t="str">
        <f t="shared" si="494"/>
        <v/>
      </c>
      <c r="BL434" s="82"/>
      <c r="BM434" s="82"/>
      <c r="BN434" s="82"/>
      <c r="BO434" s="82"/>
      <c r="BP434" s="82"/>
      <c r="BZ434">
        <f t="shared" si="492"/>
        <v>0</v>
      </c>
      <c r="CA434">
        <f t="shared" si="492"/>
        <v>0</v>
      </c>
    </row>
    <row r="435" spans="1:79" x14ac:dyDescent="0.25">
      <c r="A435" t="str">
        <f t="shared" si="483"/>
        <v>1</v>
      </c>
      <c r="B435" t="str">
        <f t="shared" si="484"/>
        <v>0</v>
      </c>
      <c r="C435">
        <f>COUNTIF($D$3:D435,D435)</f>
        <v>0</v>
      </c>
      <c r="J435" t="str">
        <f t="shared" si="485"/>
        <v/>
      </c>
      <c r="K435" t="str">
        <f t="shared" si="486"/>
        <v/>
      </c>
      <c r="L435" t="str">
        <f t="shared" si="487"/>
        <v xml:space="preserve"> </v>
      </c>
      <c r="M435" t="str">
        <f t="shared" si="488"/>
        <v/>
      </c>
      <c r="N435" t="e">
        <f>VLOOKUP(E435,HC!A:B,2,0)</f>
        <v>#N/A</v>
      </c>
      <c r="O435" t="e">
        <f>VLOOKUP(N435,HC!B:C,2,0)</f>
        <v>#N/A</v>
      </c>
      <c r="P435" s="82" t="str">
        <f t="shared" ref="P435:BJ435" si="538">IFERROR(IF($G435="inactive","",IF(AND($L435&lt;P$1,$M435&lt;P$1),"",IF(AND($L435&gt;Q$1,$M435&gt;Q$1),"",IF(AND($L435&lt;P$1,$M435&lt;=Q$1),$M435-P$1,IF(AND($L435&gt;=P$1,$M435&gt;Q$1),Q$1-$L435,IF(AND($L435&gt;=P$1,$M435&lt;=Q$1),$M435-$L435,IF(AND($L435&lt;P$1,$M435&gt;Q$1),Q$1-P$1,""))))))),"")</f>
        <v/>
      </c>
      <c r="Q435" s="82" t="str">
        <f t="shared" si="538"/>
        <v/>
      </c>
      <c r="R435" s="82" t="str">
        <f t="shared" si="538"/>
        <v/>
      </c>
      <c r="S435" s="82" t="str">
        <f t="shared" si="538"/>
        <v/>
      </c>
      <c r="T435" s="82" t="str">
        <f t="shared" si="538"/>
        <v/>
      </c>
      <c r="U435" s="82" t="str">
        <f t="shared" si="538"/>
        <v/>
      </c>
      <c r="V435" s="82" t="str">
        <f t="shared" si="538"/>
        <v/>
      </c>
      <c r="W435" s="82" t="str">
        <f t="shared" si="538"/>
        <v/>
      </c>
      <c r="X435" s="82" t="str">
        <f t="shared" si="538"/>
        <v/>
      </c>
      <c r="Y435" s="82" t="str">
        <f t="shared" si="538"/>
        <v/>
      </c>
      <c r="Z435" s="82" t="str">
        <f t="shared" si="538"/>
        <v/>
      </c>
      <c r="AA435" s="82" t="str">
        <f t="shared" si="538"/>
        <v/>
      </c>
      <c r="AB435" s="82" t="str">
        <f t="shared" si="538"/>
        <v/>
      </c>
      <c r="AC435" s="82" t="str">
        <f t="shared" si="538"/>
        <v/>
      </c>
      <c r="AD435" s="82" t="str">
        <f t="shared" si="538"/>
        <v/>
      </c>
      <c r="AE435" s="82" t="str">
        <f t="shared" si="538"/>
        <v/>
      </c>
      <c r="AF435" s="82" t="str">
        <f t="shared" si="538"/>
        <v/>
      </c>
      <c r="AG435" s="82" t="str">
        <f t="shared" si="538"/>
        <v/>
      </c>
      <c r="AH435" s="82" t="str">
        <f t="shared" si="538"/>
        <v/>
      </c>
      <c r="AI435" s="82" t="str">
        <f t="shared" si="538"/>
        <v/>
      </c>
      <c r="AJ435" s="82" t="str">
        <f t="shared" si="538"/>
        <v/>
      </c>
      <c r="AK435" s="82" t="str">
        <f t="shared" si="538"/>
        <v/>
      </c>
      <c r="AL435" s="82" t="str">
        <f t="shared" si="538"/>
        <v/>
      </c>
      <c r="AM435" s="82" t="str">
        <f t="shared" si="538"/>
        <v/>
      </c>
      <c r="AN435" s="82" t="str">
        <f t="shared" si="538"/>
        <v/>
      </c>
      <c r="AO435" s="82" t="str">
        <f t="shared" si="538"/>
        <v/>
      </c>
      <c r="AP435" s="82" t="str">
        <f t="shared" si="538"/>
        <v/>
      </c>
      <c r="AQ435" s="82" t="str">
        <f t="shared" si="538"/>
        <v/>
      </c>
      <c r="AR435" s="82" t="str">
        <f t="shared" si="538"/>
        <v/>
      </c>
      <c r="AS435" s="82" t="str">
        <f t="shared" si="538"/>
        <v/>
      </c>
      <c r="AT435" s="82" t="str">
        <f t="shared" si="538"/>
        <v/>
      </c>
      <c r="AU435" s="82" t="str">
        <f t="shared" si="538"/>
        <v/>
      </c>
      <c r="AV435" s="82" t="str">
        <f t="shared" si="538"/>
        <v/>
      </c>
      <c r="AW435" s="82" t="str">
        <f t="shared" si="538"/>
        <v/>
      </c>
      <c r="AX435" s="82" t="str">
        <f t="shared" si="538"/>
        <v/>
      </c>
      <c r="AY435" s="82" t="str">
        <f t="shared" si="538"/>
        <v/>
      </c>
      <c r="AZ435" s="82" t="str">
        <f t="shared" si="538"/>
        <v/>
      </c>
      <c r="BA435" s="82" t="str">
        <f t="shared" si="538"/>
        <v/>
      </c>
      <c r="BB435" s="82" t="str">
        <f t="shared" si="538"/>
        <v/>
      </c>
      <c r="BC435" s="82" t="str">
        <f t="shared" si="538"/>
        <v/>
      </c>
      <c r="BD435" s="82" t="str">
        <f t="shared" si="538"/>
        <v/>
      </c>
      <c r="BE435" s="82" t="str">
        <f t="shared" si="538"/>
        <v/>
      </c>
      <c r="BF435" s="82" t="str">
        <f t="shared" si="538"/>
        <v/>
      </c>
      <c r="BG435" s="82" t="str">
        <f t="shared" si="538"/>
        <v/>
      </c>
      <c r="BH435" s="82" t="str">
        <f t="shared" si="538"/>
        <v/>
      </c>
      <c r="BI435" s="82" t="str">
        <f t="shared" si="538"/>
        <v/>
      </c>
      <c r="BJ435" s="82" t="str">
        <f t="shared" si="538"/>
        <v/>
      </c>
      <c r="BK435" s="82" t="str">
        <f t="shared" si="494"/>
        <v/>
      </c>
      <c r="BL435" s="82"/>
      <c r="BM435" s="82"/>
      <c r="BN435" s="82"/>
      <c r="BO435" s="82"/>
      <c r="BP435" s="82"/>
      <c r="BZ435">
        <f t="shared" si="492"/>
        <v>0</v>
      </c>
      <c r="CA435">
        <f t="shared" si="492"/>
        <v>0</v>
      </c>
    </row>
    <row r="436" spans="1:79" x14ac:dyDescent="0.25">
      <c r="A436" t="str">
        <f t="shared" si="483"/>
        <v>1</v>
      </c>
      <c r="B436" t="str">
        <f t="shared" si="484"/>
        <v>0</v>
      </c>
      <c r="C436">
        <f>COUNTIF($D$3:D436,D436)</f>
        <v>0</v>
      </c>
      <c r="J436" t="str">
        <f t="shared" si="485"/>
        <v/>
      </c>
      <c r="K436" t="str">
        <f t="shared" si="486"/>
        <v/>
      </c>
      <c r="L436" t="str">
        <f t="shared" si="487"/>
        <v xml:space="preserve"> </v>
      </c>
      <c r="M436" t="str">
        <f t="shared" si="488"/>
        <v/>
      </c>
      <c r="N436" t="e">
        <f>VLOOKUP(E436,HC!A:B,2,0)</f>
        <v>#N/A</v>
      </c>
      <c r="O436" t="e">
        <f>VLOOKUP(N436,HC!B:C,2,0)</f>
        <v>#N/A</v>
      </c>
      <c r="P436" s="82" t="str">
        <f t="shared" ref="P436:BJ436" si="539">IFERROR(IF($G436="inactive","",IF(AND($L436&lt;P$1,$M436&lt;P$1),"",IF(AND($L436&gt;Q$1,$M436&gt;Q$1),"",IF(AND($L436&lt;P$1,$M436&lt;=Q$1),$M436-P$1,IF(AND($L436&gt;=P$1,$M436&gt;Q$1),Q$1-$L436,IF(AND($L436&gt;=P$1,$M436&lt;=Q$1),$M436-$L436,IF(AND($L436&lt;P$1,$M436&gt;Q$1),Q$1-P$1,""))))))),"")</f>
        <v/>
      </c>
      <c r="Q436" s="82" t="str">
        <f t="shared" si="539"/>
        <v/>
      </c>
      <c r="R436" s="82" t="str">
        <f t="shared" si="539"/>
        <v/>
      </c>
      <c r="S436" s="82" t="str">
        <f t="shared" si="539"/>
        <v/>
      </c>
      <c r="T436" s="82" t="str">
        <f t="shared" si="539"/>
        <v/>
      </c>
      <c r="U436" s="82" t="str">
        <f t="shared" si="539"/>
        <v/>
      </c>
      <c r="V436" s="82" t="str">
        <f t="shared" si="539"/>
        <v/>
      </c>
      <c r="W436" s="82" t="str">
        <f t="shared" si="539"/>
        <v/>
      </c>
      <c r="X436" s="82" t="str">
        <f t="shared" si="539"/>
        <v/>
      </c>
      <c r="Y436" s="82" t="str">
        <f t="shared" si="539"/>
        <v/>
      </c>
      <c r="Z436" s="82" t="str">
        <f t="shared" si="539"/>
        <v/>
      </c>
      <c r="AA436" s="82" t="str">
        <f t="shared" si="539"/>
        <v/>
      </c>
      <c r="AB436" s="82" t="str">
        <f t="shared" si="539"/>
        <v/>
      </c>
      <c r="AC436" s="82" t="str">
        <f t="shared" si="539"/>
        <v/>
      </c>
      <c r="AD436" s="82" t="str">
        <f t="shared" si="539"/>
        <v/>
      </c>
      <c r="AE436" s="82" t="str">
        <f t="shared" si="539"/>
        <v/>
      </c>
      <c r="AF436" s="82" t="str">
        <f t="shared" si="539"/>
        <v/>
      </c>
      <c r="AG436" s="82" t="str">
        <f t="shared" si="539"/>
        <v/>
      </c>
      <c r="AH436" s="82" t="str">
        <f t="shared" si="539"/>
        <v/>
      </c>
      <c r="AI436" s="82" t="str">
        <f t="shared" si="539"/>
        <v/>
      </c>
      <c r="AJ436" s="82" t="str">
        <f t="shared" si="539"/>
        <v/>
      </c>
      <c r="AK436" s="82" t="str">
        <f t="shared" si="539"/>
        <v/>
      </c>
      <c r="AL436" s="82" t="str">
        <f t="shared" si="539"/>
        <v/>
      </c>
      <c r="AM436" s="82" t="str">
        <f t="shared" si="539"/>
        <v/>
      </c>
      <c r="AN436" s="82" t="str">
        <f t="shared" si="539"/>
        <v/>
      </c>
      <c r="AO436" s="82" t="str">
        <f t="shared" si="539"/>
        <v/>
      </c>
      <c r="AP436" s="82" t="str">
        <f t="shared" si="539"/>
        <v/>
      </c>
      <c r="AQ436" s="82" t="str">
        <f t="shared" si="539"/>
        <v/>
      </c>
      <c r="AR436" s="82" t="str">
        <f t="shared" si="539"/>
        <v/>
      </c>
      <c r="AS436" s="82" t="str">
        <f t="shared" si="539"/>
        <v/>
      </c>
      <c r="AT436" s="82" t="str">
        <f t="shared" si="539"/>
        <v/>
      </c>
      <c r="AU436" s="82" t="str">
        <f t="shared" si="539"/>
        <v/>
      </c>
      <c r="AV436" s="82" t="str">
        <f t="shared" si="539"/>
        <v/>
      </c>
      <c r="AW436" s="82" t="str">
        <f t="shared" si="539"/>
        <v/>
      </c>
      <c r="AX436" s="82" t="str">
        <f t="shared" si="539"/>
        <v/>
      </c>
      <c r="AY436" s="82" t="str">
        <f t="shared" si="539"/>
        <v/>
      </c>
      <c r="AZ436" s="82" t="str">
        <f t="shared" si="539"/>
        <v/>
      </c>
      <c r="BA436" s="82" t="str">
        <f t="shared" si="539"/>
        <v/>
      </c>
      <c r="BB436" s="82" t="str">
        <f t="shared" si="539"/>
        <v/>
      </c>
      <c r="BC436" s="82" t="str">
        <f t="shared" si="539"/>
        <v/>
      </c>
      <c r="BD436" s="82" t="str">
        <f t="shared" si="539"/>
        <v/>
      </c>
      <c r="BE436" s="82" t="str">
        <f t="shared" si="539"/>
        <v/>
      </c>
      <c r="BF436" s="82" t="str">
        <f t="shared" si="539"/>
        <v/>
      </c>
      <c r="BG436" s="82" t="str">
        <f t="shared" si="539"/>
        <v/>
      </c>
      <c r="BH436" s="82" t="str">
        <f t="shared" si="539"/>
        <v/>
      </c>
      <c r="BI436" s="82" t="str">
        <f t="shared" si="539"/>
        <v/>
      </c>
      <c r="BJ436" s="82" t="str">
        <f t="shared" si="539"/>
        <v/>
      </c>
      <c r="BK436" s="82" t="str">
        <f t="shared" si="494"/>
        <v/>
      </c>
      <c r="BL436" s="82"/>
      <c r="BM436" s="82"/>
      <c r="BN436" s="82"/>
      <c r="BO436" s="82"/>
      <c r="BP436" s="82"/>
      <c r="BZ436">
        <f t="shared" si="492"/>
        <v>0</v>
      </c>
      <c r="CA436">
        <f t="shared" si="492"/>
        <v>0</v>
      </c>
    </row>
    <row r="437" spans="1:79" x14ac:dyDescent="0.25">
      <c r="A437" t="str">
        <f t="shared" si="483"/>
        <v>1</v>
      </c>
      <c r="B437" t="str">
        <f t="shared" si="484"/>
        <v>0</v>
      </c>
      <c r="C437">
        <f>COUNTIF($D$3:D437,D437)</f>
        <v>0</v>
      </c>
      <c r="J437" t="str">
        <f t="shared" si="485"/>
        <v/>
      </c>
      <c r="K437" t="str">
        <f t="shared" si="486"/>
        <v/>
      </c>
      <c r="L437" t="str">
        <f t="shared" si="487"/>
        <v xml:space="preserve"> </v>
      </c>
      <c r="M437" t="str">
        <f t="shared" si="488"/>
        <v/>
      </c>
      <c r="N437" t="e">
        <f>VLOOKUP(E437,HC!A:B,2,0)</f>
        <v>#N/A</v>
      </c>
      <c r="O437" t="e">
        <f>VLOOKUP(N437,HC!B:C,2,0)</f>
        <v>#N/A</v>
      </c>
      <c r="P437" s="82" t="str">
        <f t="shared" ref="P437:BJ437" si="540">IFERROR(IF($G437="inactive","",IF(AND($L437&lt;P$1,$M437&lt;P$1),"",IF(AND($L437&gt;Q$1,$M437&gt;Q$1),"",IF(AND($L437&lt;P$1,$M437&lt;=Q$1),$M437-P$1,IF(AND($L437&gt;=P$1,$M437&gt;Q$1),Q$1-$L437,IF(AND($L437&gt;=P$1,$M437&lt;=Q$1),$M437-$L437,IF(AND($L437&lt;P$1,$M437&gt;Q$1),Q$1-P$1,""))))))),"")</f>
        <v/>
      </c>
      <c r="Q437" s="82" t="str">
        <f t="shared" si="540"/>
        <v/>
      </c>
      <c r="R437" s="82" t="str">
        <f t="shared" si="540"/>
        <v/>
      </c>
      <c r="S437" s="82" t="str">
        <f t="shared" si="540"/>
        <v/>
      </c>
      <c r="T437" s="82" t="str">
        <f t="shared" si="540"/>
        <v/>
      </c>
      <c r="U437" s="82" t="str">
        <f t="shared" si="540"/>
        <v/>
      </c>
      <c r="V437" s="82" t="str">
        <f t="shared" si="540"/>
        <v/>
      </c>
      <c r="W437" s="82" t="str">
        <f t="shared" si="540"/>
        <v/>
      </c>
      <c r="X437" s="82" t="str">
        <f t="shared" si="540"/>
        <v/>
      </c>
      <c r="Y437" s="82" t="str">
        <f t="shared" si="540"/>
        <v/>
      </c>
      <c r="Z437" s="82" t="str">
        <f t="shared" si="540"/>
        <v/>
      </c>
      <c r="AA437" s="82" t="str">
        <f t="shared" si="540"/>
        <v/>
      </c>
      <c r="AB437" s="82" t="str">
        <f t="shared" si="540"/>
        <v/>
      </c>
      <c r="AC437" s="82" t="str">
        <f t="shared" si="540"/>
        <v/>
      </c>
      <c r="AD437" s="82" t="str">
        <f t="shared" si="540"/>
        <v/>
      </c>
      <c r="AE437" s="82" t="str">
        <f t="shared" si="540"/>
        <v/>
      </c>
      <c r="AF437" s="82" t="str">
        <f t="shared" si="540"/>
        <v/>
      </c>
      <c r="AG437" s="82" t="str">
        <f t="shared" si="540"/>
        <v/>
      </c>
      <c r="AH437" s="82" t="str">
        <f t="shared" si="540"/>
        <v/>
      </c>
      <c r="AI437" s="82" t="str">
        <f t="shared" si="540"/>
        <v/>
      </c>
      <c r="AJ437" s="82" t="str">
        <f t="shared" si="540"/>
        <v/>
      </c>
      <c r="AK437" s="82" t="str">
        <f t="shared" si="540"/>
        <v/>
      </c>
      <c r="AL437" s="82" t="str">
        <f t="shared" si="540"/>
        <v/>
      </c>
      <c r="AM437" s="82" t="str">
        <f t="shared" si="540"/>
        <v/>
      </c>
      <c r="AN437" s="82" t="str">
        <f t="shared" si="540"/>
        <v/>
      </c>
      <c r="AO437" s="82" t="str">
        <f t="shared" si="540"/>
        <v/>
      </c>
      <c r="AP437" s="82" t="str">
        <f t="shared" si="540"/>
        <v/>
      </c>
      <c r="AQ437" s="82" t="str">
        <f t="shared" si="540"/>
        <v/>
      </c>
      <c r="AR437" s="82" t="str">
        <f t="shared" si="540"/>
        <v/>
      </c>
      <c r="AS437" s="82" t="str">
        <f t="shared" si="540"/>
        <v/>
      </c>
      <c r="AT437" s="82" t="str">
        <f t="shared" si="540"/>
        <v/>
      </c>
      <c r="AU437" s="82" t="str">
        <f t="shared" si="540"/>
        <v/>
      </c>
      <c r="AV437" s="82" t="str">
        <f t="shared" si="540"/>
        <v/>
      </c>
      <c r="AW437" s="82" t="str">
        <f t="shared" si="540"/>
        <v/>
      </c>
      <c r="AX437" s="82" t="str">
        <f t="shared" si="540"/>
        <v/>
      </c>
      <c r="AY437" s="82" t="str">
        <f t="shared" si="540"/>
        <v/>
      </c>
      <c r="AZ437" s="82" t="str">
        <f t="shared" si="540"/>
        <v/>
      </c>
      <c r="BA437" s="82" t="str">
        <f t="shared" si="540"/>
        <v/>
      </c>
      <c r="BB437" s="82" t="str">
        <f t="shared" si="540"/>
        <v/>
      </c>
      <c r="BC437" s="82" t="str">
        <f t="shared" si="540"/>
        <v/>
      </c>
      <c r="BD437" s="82" t="str">
        <f t="shared" si="540"/>
        <v/>
      </c>
      <c r="BE437" s="82" t="str">
        <f t="shared" si="540"/>
        <v/>
      </c>
      <c r="BF437" s="82" t="str">
        <f t="shared" si="540"/>
        <v/>
      </c>
      <c r="BG437" s="82" t="str">
        <f t="shared" si="540"/>
        <v/>
      </c>
      <c r="BH437" s="82" t="str">
        <f t="shared" si="540"/>
        <v/>
      </c>
      <c r="BI437" s="82" t="str">
        <f t="shared" si="540"/>
        <v/>
      </c>
      <c r="BJ437" s="82" t="str">
        <f t="shared" si="540"/>
        <v/>
      </c>
      <c r="BK437" s="82" t="str">
        <f t="shared" si="494"/>
        <v/>
      </c>
      <c r="BL437" s="82"/>
      <c r="BM437" s="82"/>
      <c r="BN437" s="82"/>
      <c r="BO437" s="82"/>
      <c r="BP437" s="82"/>
      <c r="BZ437">
        <f t="shared" si="492"/>
        <v>0</v>
      </c>
      <c r="CA437">
        <f t="shared" si="492"/>
        <v>0</v>
      </c>
    </row>
    <row r="438" spans="1:79" x14ac:dyDescent="0.25">
      <c r="A438" t="str">
        <f t="shared" si="483"/>
        <v>1</v>
      </c>
      <c r="B438" t="str">
        <f t="shared" si="484"/>
        <v>0</v>
      </c>
      <c r="C438">
        <f>COUNTIF($D$3:D438,D438)</f>
        <v>0</v>
      </c>
      <c r="J438" t="str">
        <f t="shared" si="485"/>
        <v/>
      </c>
      <c r="K438" t="str">
        <f t="shared" si="486"/>
        <v/>
      </c>
      <c r="L438" t="str">
        <f t="shared" si="487"/>
        <v xml:space="preserve"> </v>
      </c>
      <c r="M438" t="str">
        <f t="shared" si="488"/>
        <v/>
      </c>
      <c r="N438" t="e">
        <f>VLOOKUP(E438,HC!A:B,2,0)</f>
        <v>#N/A</v>
      </c>
      <c r="O438" t="e">
        <f>VLOOKUP(N438,HC!B:C,2,0)</f>
        <v>#N/A</v>
      </c>
      <c r="P438" s="82" t="str">
        <f t="shared" ref="P438:BJ438" si="541">IFERROR(IF($G438="inactive","",IF(AND($L438&lt;P$1,$M438&lt;P$1),"",IF(AND($L438&gt;Q$1,$M438&gt;Q$1),"",IF(AND($L438&lt;P$1,$M438&lt;=Q$1),$M438-P$1,IF(AND($L438&gt;=P$1,$M438&gt;Q$1),Q$1-$L438,IF(AND($L438&gt;=P$1,$M438&lt;=Q$1),$M438-$L438,IF(AND($L438&lt;P$1,$M438&gt;Q$1),Q$1-P$1,""))))))),"")</f>
        <v/>
      </c>
      <c r="Q438" s="82" t="str">
        <f t="shared" si="541"/>
        <v/>
      </c>
      <c r="R438" s="82" t="str">
        <f t="shared" si="541"/>
        <v/>
      </c>
      <c r="S438" s="82" t="str">
        <f t="shared" si="541"/>
        <v/>
      </c>
      <c r="T438" s="82" t="str">
        <f t="shared" si="541"/>
        <v/>
      </c>
      <c r="U438" s="82" t="str">
        <f t="shared" si="541"/>
        <v/>
      </c>
      <c r="V438" s="82" t="str">
        <f t="shared" si="541"/>
        <v/>
      </c>
      <c r="W438" s="82" t="str">
        <f t="shared" si="541"/>
        <v/>
      </c>
      <c r="X438" s="82" t="str">
        <f t="shared" si="541"/>
        <v/>
      </c>
      <c r="Y438" s="82" t="str">
        <f t="shared" si="541"/>
        <v/>
      </c>
      <c r="Z438" s="82" t="str">
        <f t="shared" si="541"/>
        <v/>
      </c>
      <c r="AA438" s="82" t="str">
        <f t="shared" si="541"/>
        <v/>
      </c>
      <c r="AB438" s="82" t="str">
        <f t="shared" si="541"/>
        <v/>
      </c>
      <c r="AC438" s="82" t="str">
        <f t="shared" si="541"/>
        <v/>
      </c>
      <c r="AD438" s="82" t="str">
        <f t="shared" si="541"/>
        <v/>
      </c>
      <c r="AE438" s="82" t="str">
        <f t="shared" si="541"/>
        <v/>
      </c>
      <c r="AF438" s="82" t="str">
        <f t="shared" si="541"/>
        <v/>
      </c>
      <c r="AG438" s="82" t="str">
        <f t="shared" si="541"/>
        <v/>
      </c>
      <c r="AH438" s="82" t="str">
        <f t="shared" si="541"/>
        <v/>
      </c>
      <c r="AI438" s="82" t="str">
        <f t="shared" si="541"/>
        <v/>
      </c>
      <c r="AJ438" s="82" t="str">
        <f t="shared" si="541"/>
        <v/>
      </c>
      <c r="AK438" s="82" t="str">
        <f t="shared" si="541"/>
        <v/>
      </c>
      <c r="AL438" s="82" t="str">
        <f t="shared" si="541"/>
        <v/>
      </c>
      <c r="AM438" s="82" t="str">
        <f t="shared" si="541"/>
        <v/>
      </c>
      <c r="AN438" s="82" t="str">
        <f t="shared" si="541"/>
        <v/>
      </c>
      <c r="AO438" s="82" t="str">
        <f t="shared" si="541"/>
        <v/>
      </c>
      <c r="AP438" s="82" t="str">
        <f t="shared" si="541"/>
        <v/>
      </c>
      <c r="AQ438" s="82" t="str">
        <f t="shared" si="541"/>
        <v/>
      </c>
      <c r="AR438" s="82" t="str">
        <f t="shared" si="541"/>
        <v/>
      </c>
      <c r="AS438" s="82" t="str">
        <f t="shared" si="541"/>
        <v/>
      </c>
      <c r="AT438" s="82" t="str">
        <f t="shared" si="541"/>
        <v/>
      </c>
      <c r="AU438" s="82" t="str">
        <f t="shared" si="541"/>
        <v/>
      </c>
      <c r="AV438" s="82" t="str">
        <f t="shared" si="541"/>
        <v/>
      </c>
      <c r="AW438" s="82" t="str">
        <f t="shared" si="541"/>
        <v/>
      </c>
      <c r="AX438" s="82" t="str">
        <f t="shared" si="541"/>
        <v/>
      </c>
      <c r="AY438" s="82" t="str">
        <f t="shared" si="541"/>
        <v/>
      </c>
      <c r="AZ438" s="82" t="str">
        <f t="shared" si="541"/>
        <v/>
      </c>
      <c r="BA438" s="82" t="str">
        <f t="shared" si="541"/>
        <v/>
      </c>
      <c r="BB438" s="82" t="str">
        <f t="shared" si="541"/>
        <v/>
      </c>
      <c r="BC438" s="82" t="str">
        <f t="shared" si="541"/>
        <v/>
      </c>
      <c r="BD438" s="82" t="str">
        <f t="shared" si="541"/>
        <v/>
      </c>
      <c r="BE438" s="82" t="str">
        <f t="shared" si="541"/>
        <v/>
      </c>
      <c r="BF438" s="82" t="str">
        <f t="shared" si="541"/>
        <v/>
      </c>
      <c r="BG438" s="82" t="str">
        <f t="shared" si="541"/>
        <v/>
      </c>
      <c r="BH438" s="82" t="str">
        <f t="shared" si="541"/>
        <v/>
      </c>
      <c r="BI438" s="82" t="str">
        <f t="shared" si="541"/>
        <v/>
      </c>
      <c r="BJ438" s="82" t="str">
        <f t="shared" si="541"/>
        <v/>
      </c>
      <c r="BK438" s="82" t="str">
        <f t="shared" si="494"/>
        <v/>
      </c>
      <c r="BL438" s="82"/>
      <c r="BM438" s="82"/>
      <c r="BN438" s="82"/>
      <c r="BO438" s="82"/>
      <c r="BP438" s="82"/>
      <c r="BZ438">
        <f t="shared" si="492"/>
        <v>0</v>
      </c>
      <c r="CA438">
        <f t="shared" si="492"/>
        <v>0</v>
      </c>
    </row>
    <row r="439" spans="1:79" x14ac:dyDescent="0.25">
      <c r="A439" t="str">
        <f t="shared" si="483"/>
        <v>1</v>
      </c>
      <c r="B439" t="str">
        <f t="shared" si="484"/>
        <v>0</v>
      </c>
      <c r="C439">
        <f>COUNTIF($D$3:D439,D439)</f>
        <v>0</v>
      </c>
      <c r="J439" t="str">
        <f t="shared" si="485"/>
        <v/>
      </c>
      <c r="K439" t="str">
        <f t="shared" si="486"/>
        <v/>
      </c>
      <c r="L439" t="str">
        <f t="shared" si="487"/>
        <v xml:space="preserve"> </v>
      </c>
      <c r="M439" t="str">
        <f t="shared" si="488"/>
        <v/>
      </c>
      <c r="N439" t="e">
        <f>VLOOKUP(E439,HC!A:B,2,0)</f>
        <v>#N/A</v>
      </c>
      <c r="O439" t="e">
        <f>VLOOKUP(N439,HC!B:C,2,0)</f>
        <v>#N/A</v>
      </c>
      <c r="P439" s="82" t="str">
        <f t="shared" ref="P439:BJ439" si="542">IFERROR(IF($G439="inactive","",IF(AND($L439&lt;P$1,$M439&lt;P$1),"",IF(AND($L439&gt;Q$1,$M439&gt;Q$1),"",IF(AND($L439&lt;P$1,$M439&lt;=Q$1),$M439-P$1,IF(AND($L439&gt;=P$1,$M439&gt;Q$1),Q$1-$L439,IF(AND($L439&gt;=P$1,$M439&lt;=Q$1),$M439-$L439,IF(AND($L439&lt;P$1,$M439&gt;Q$1),Q$1-P$1,""))))))),"")</f>
        <v/>
      </c>
      <c r="Q439" s="82" t="str">
        <f t="shared" si="542"/>
        <v/>
      </c>
      <c r="R439" s="82" t="str">
        <f t="shared" si="542"/>
        <v/>
      </c>
      <c r="S439" s="82" t="str">
        <f t="shared" si="542"/>
        <v/>
      </c>
      <c r="T439" s="82" t="str">
        <f t="shared" si="542"/>
        <v/>
      </c>
      <c r="U439" s="82" t="str">
        <f t="shared" si="542"/>
        <v/>
      </c>
      <c r="V439" s="82" t="str">
        <f t="shared" si="542"/>
        <v/>
      </c>
      <c r="W439" s="82" t="str">
        <f t="shared" si="542"/>
        <v/>
      </c>
      <c r="X439" s="82" t="str">
        <f t="shared" si="542"/>
        <v/>
      </c>
      <c r="Y439" s="82" t="str">
        <f t="shared" si="542"/>
        <v/>
      </c>
      <c r="Z439" s="82" t="str">
        <f t="shared" si="542"/>
        <v/>
      </c>
      <c r="AA439" s="82" t="str">
        <f t="shared" si="542"/>
        <v/>
      </c>
      <c r="AB439" s="82" t="str">
        <f t="shared" si="542"/>
        <v/>
      </c>
      <c r="AC439" s="82" t="str">
        <f t="shared" si="542"/>
        <v/>
      </c>
      <c r="AD439" s="82" t="str">
        <f t="shared" si="542"/>
        <v/>
      </c>
      <c r="AE439" s="82" t="str">
        <f t="shared" si="542"/>
        <v/>
      </c>
      <c r="AF439" s="82" t="str">
        <f t="shared" si="542"/>
        <v/>
      </c>
      <c r="AG439" s="82" t="str">
        <f t="shared" si="542"/>
        <v/>
      </c>
      <c r="AH439" s="82" t="str">
        <f t="shared" si="542"/>
        <v/>
      </c>
      <c r="AI439" s="82" t="str">
        <f t="shared" si="542"/>
        <v/>
      </c>
      <c r="AJ439" s="82" t="str">
        <f t="shared" si="542"/>
        <v/>
      </c>
      <c r="AK439" s="82" t="str">
        <f t="shared" si="542"/>
        <v/>
      </c>
      <c r="AL439" s="82" t="str">
        <f t="shared" si="542"/>
        <v/>
      </c>
      <c r="AM439" s="82" t="str">
        <f t="shared" si="542"/>
        <v/>
      </c>
      <c r="AN439" s="82" t="str">
        <f t="shared" si="542"/>
        <v/>
      </c>
      <c r="AO439" s="82" t="str">
        <f t="shared" si="542"/>
        <v/>
      </c>
      <c r="AP439" s="82" t="str">
        <f t="shared" si="542"/>
        <v/>
      </c>
      <c r="AQ439" s="82" t="str">
        <f t="shared" si="542"/>
        <v/>
      </c>
      <c r="AR439" s="82" t="str">
        <f t="shared" si="542"/>
        <v/>
      </c>
      <c r="AS439" s="82" t="str">
        <f t="shared" si="542"/>
        <v/>
      </c>
      <c r="AT439" s="82" t="str">
        <f t="shared" si="542"/>
        <v/>
      </c>
      <c r="AU439" s="82" t="str">
        <f t="shared" si="542"/>
        <v/>
      </c>
      <c r="AV439" s="82" t="str">
        <f t="shared" si="542"/>
        <v/>
      </c>
      <c r="AW439" s="82" t="str">
        <f t="shared" si="542"/>
        <v/>
      </c>
      <c r="AX439" s="82" t="str">
        <f t="shared" si="542"/>
        <v/>
      </c>
      <c r="AY439" s="82" t="str">
        <f t="shared" si="542"/>
        <v/>
      </c>
      <c r="AZ439" s="82" t="str">
        <f t="shared" si="542"/>
        <v/>
      </c>
      <c r="BA439" s="82" t="str">
        <f t="shared" si="542"/>
        <v/>
      </c>
      <c r="BB439" s="82" t="str">
        <f t="shared" si="542"/>
        <v/>
      </c>
      <c r="BC439" s="82" t="str">
        <f t="shared" si="542"/>
        <v/>
      </c>
      <c r="BD439" s="82" t="str">
        <f t="shared" si="542"/>
        <v/>
      </c>
      <c r="BE439" s="82" t="str">
        <f t="shared" si="542"/>
        <v/>
      </c>
      <c r="BF439" s="82" t="str">
        <f t="shared" si="542"/>
        <v/>
      </c>
      <c r="BG439" s="82" t="str">
        <f t="shared" si="542"/>
        <v/>
      </c>
      <c r="BH439" s="82" t="str">
        <f t="shared" si="542"/>
        <v/>
      </c>
      <c r="BI439" s="82" t="str">
        <f t="shared" si="542"/>
        <v/>
      </c>
      <c r="BJ439" s="82" t="str">
        <f t="shared" si="542"/>
        <v/>
      </c>
      <c r="BK439" s="82" t="str">
        <f t="shared" si="494"/>
        <v/>
      </c>
      <c r="BL439" s="82"/>
      <c r="BM439" s="82"/>
      <c r="BN439" s="82"/>
      <c r="BO439" s="82"/>
      <c r="BP439" s="82"/>
      <c r="BZ439">
        <f t="shared" si="492"/>
        <v>0</v>
      </c>
      <c r="CA439">
        <f t="shared" si="492"/>
        <v>0</v>
      </c>
    </row>
    <row r="440" spans="1:79" x14ac:dyDescent="0.25">
      <c r="A440" t="str">
        <f t="shared" si="483"/>
        <v>1</v>
      </c>
      <c r="B440" t="str">
        <f t="shared" si="484"/>
        <v>0</v>
      </c>
      <c r="C440">
        <f>COUNTIF($D$3:D440,D440)</f>
        <v>0</v>
      </c>
      <c r="J440" t="str">
        <f t="shared" si="485"/>
        <v/>
      </c>
      <c r="K440" t="str">
        <f t="shared" si="486"/>
        <v/>
      </c>
      <c r="L440" t="str">
        <f t="shared" si="487"/>
        <v xml:space="preserve"> </v>
      </c>
      <c r="M440" t="str">
        <f t="shared" si="488"/>
        <v/>
      </c>
      <c r="N440" t="e">
        <f>VLOOKUP(E440,HC!A:B,2,0)</f>
        <v>#N/A</v>
      </c>
      <c r="O440" t="e">
        <f>VLOOKUP(N440,HC!B:C,2,0)</f>
        <v>#N/A</v>
      </c>
      <c r="P440" s="82" t="str">
        <f t="shared" ref="P440:BJ440" si="543">IFERROR(IF($G440="inactive","",IF(AND($L440&lt;P$1,$M440&lt;P$1),"",IF(AND($L440&gt;Q$1,$M440&gt;Q$1),"",IF(AND($L440&lt;P$1,$M440&lt;=Q$1),$M440-P$1,IF(AND($L440&gt;=P$1,$M440&gt;Q$1),Q$1-$L440,IF(AND($L440&gt;=P$1,$M440&lt;=Q$1),$M440-$L440,IF(AND($L440&lt;P$1,$M440&gt;Q$1),Q$1-P$1,""))))))),"")</f>
        <v/>
      </c>
      <c r="Q440" s="82" t="str">
        <f t="shared" si="543"/>
        <v/>
      </c>
      <c r="R440" s="82" t="str">
        <f t="shared" si="543"/>
        <v/>
      </c>
      <c r="S440" s="82" t="str">
        <f t="shared" si="543"/>
        <v/>
      </c>
      <c r="T440" s="82" t="str">
        <f t="shared" si="543"/>
        <v/>
      </c>
      <c r="U440" s="82" t="str">
        <f t="shared" si="543"/>
        <v/>
      </c>
      <c r="V440" s="82" t="str">
        <f t="shared" si="543"/>
        <v/>
      </c>
      <c r="W440" s="82" t="str">
        <f t="shared" si="543"/>
        <v/>
      </c>
      <c r="X440" s="82" t="str">
        <f t="shared" si="543"/>
        <v/>
      </c>
      <c r="Y440" s="82" t="str">
        <f t="shared" si="543"/>
        <v/>
      </c>
      <c r="Z440" s="82" t="str">
        <f t="shared" si="543"/>
        <v/>
      </c>
      <c r="AA440" s="82" t="str">
        <f t="shared" si="543"/>
        <v/>
      </c>
      <c r="AB440" s="82" t="str">
        <f t="shared" si="543"/>
        <v/>
      </c>
      <c r="AC440" s="82" t="str">
        <f t="shared" si="543"/>
        <v/>
      </c>
      <c r="AD440" s="82" t="str">
        <f t="shared" si="543"/>
        <v/>
      </c>
      <c r="AE440" s="82" t="str">
        <f t="shared" si="543"/>
        <v/>
      </c>
      <c r="AF440" s="82" t="str">
        <f t="shared" si="543"/>
        <v/>
      </c>
      <c r="AG440" s="82" t="str">
        <f t="shared" si="543"/>
        <v/>
      </c>
      <c r="AH440" s="82" t="str">
        <f t="shared" si="543"/>
        <v/>
      </c>
      <c r="AI440" s="82" t="str">
        <f t="shared" si="543"/>
        <v/>
      </c>
      <c r="AJ440" s="82" t="str">
        <f t="shared" si="543"/>
        <v/>
      </c>
      <c r="AK440" s="82" t="str">
        <f t="shared" si="543"/>
        <v/>
      </c>
      <c r="AL440" s="82" t="str">
        <f t="shared" si="543"/>
        <v/>
      </c>
      <c r="AM440" s="82" t="str">
        <f t="shared" si="543"/>
        <v/>
      </c>
      <c r="AN440" s="82" t="str">
        <f t="shared" si="543"/>
        <v/>
      </c>
      <c r="AO440" s="82" t="str">
        <f t="shared" si="543"/>
        <v/>
      </c>
      <c r="AP440" s="82" t="str">
        <f t="shared" si="543"/>
        <v/>
      </c>
      <c r="AQ440" s="82" t="str">
        <f t="shared" si="543"/>
        <v/>
      </c>
      <c r="AR440" s="82" t="str">
        <f t="shared" si="543"/>
        <v/>
      </c>
      <c r="AS440" s="82" t="str">
        <f t="shared" si="543"/>
        <v/>
      </c>
      <c r="AT440" s="82" t="str">
        <f t="shared" si="543"/>
        <v/>
      </c>
      <c r="AU440" s="82" t="str">
        <f t="shared" si="543"/>
        <v/>
      </c>
      <c r="AV440" s="82" t="str">
        <f t="shared" si="543"/>
        <v/>
      </c>
      <c r="AW440" s="82" t="str">
        <f t="shared" si="543"/>
        <v/>
      </c>
      <c r="AX440" s="82" t="str">
        <f t="shared" si="543"/>
        <v/>
      </c>
      <c r="AY440" s="82" t="str">
        <f t="shared" si="543"/>
        <v/>
      </c>
      <c r="AZ440" s="82" t="str">
        <f t="shared" si="543"/>
        <v/>
      </c>
      <c r="BA440" s="82" t="str">
        <f t="shared" si="543"/>
        <v/>
      </c>
      <c r="BB440" s="82" t="str">
        <f t="shared" si="543"/>
        <v/>
      </c>
      <c r="BC440" s="82" t="str">
        <f t="shared" si="543"/>
        <v/>
      </c>
      <c r="BD440" s="82" t="str">
        <f t="shared" si="543"/>
        <v/>
      </c>
      <c r="BE440" s="82" t="str">
        <f t="shared" si="543"/>
        <v/>
      </c>
      <c r="BF440" s="82" t="str">
        <f t="shared" si="543"/>
        <v/>
      </c>
      <c r="BG440" s="82" t="str">
        <f t="shared" si="543"/>
        <v/>
      </c>
      <c r="BH440" s="82" t="str">
        <f t="shared" si="543"/>
        <v/>
      </c>
      <c r="BI440" s="82" t="str">
        <f t="shared" si="543"/>
        <v/>
      </c>
      <c r="BJ440" s="82" t="str">
        <f t="shared" si="543"/>
        <v/>
      </c>
      <c r="BK440" s="82" t="str">
        <f t="shared" si="494"/>
        <v/>
      </c>
      <c r="BL440" s="82"/>
      <c r="BM440" s="82"/>
      <c r="BN440" s="82"/>
      <c r="BO440" s="82"/>
      <c r="BP440" s="82"/>
      <c r="BZ440">
        <f t="shared" si="492"/>
        <v>0</v>
      </c>
      <c r="CA440">
        <f t="shared" si="492"/>
        <v>0</v>
      </c>
    </row>
    <row r="441" spans="1:79" x14ac:dyDescent="0.25">
      <c r="A441" t="str">
        <f t="shared" si="483"/>
        <v>1</v>
      </c>
      <c r="B441" t="str">
        <f t="shared" si="484"/>
        <v>0</v>
      </c>
      <c r="C441">
        <f>COUNTIF($D$3:D441,D441)</f>
        <v>0</v>
      </c>
      <c r="J441" t="str">
        <f t="shared" si="485"/>
        <v/>
      </c>
      <c r="K441" t="str">
        <f t="shared" si="486"/>
        <v/>
      </c>
      <c r="L441" t="str">
        <f t="shared" si="487"/>
        <v xml:space="preserve"> </v>
      </c>
      <c r="M441" t="str">
        <f t="shared" si="488"/>
        <v/>
      </c>
      <c r="N441" t="e">
        <f>VLOOKUP(E441,HC!A:B,2,0)</f>
        <v>#N/A</v>
      </c>
      <c r="O441" t="e">
        <f>VLOOKUP(N441,HC!B:C,2,0)</f>
        <v>#N/A</v>
      </c>
      <c r="P441" s="82" t="str">
        <f t="shared" ref="P441:BJ441" si="544">IFERROR(IF($G441="inactive","",IF(AND($L441&lt;P$1,$M441&lt;P$1),"",IF(AND($L441&gt;Q$1,$M441&gt;Q$1),"",IF(AND($L441&lt;P$1,$M441&lt;=Q$1),$M441-P$1,IF(AND($L441&gt;=P$1,$M441&gt;Q$1),Q$1-$L441,IF(AND($L441&gt;=P$1,$M441&lt;=Q$1),$M441-$L441,IF(AND($L441&lt;P$1,$M441&gt;Q$1),Q$1-P$1,""))))))),"")</f>
        <v/>
      </c>
      <c r="Q441" s="82" t="str">
        <f t="shared" si="544"/>
        <v/>
      </c>
      <c r="R441" s="82" t="str">
        <f t="shared" si="544"/>
        <v/>
      </c>
      <c r="S441" s="82" t="str">
        <f t="shared" si="544"/>
        <v/>
      </c>
      <c r="T441" s="82" t="str">
        <f t="shared" si="544"/>
        <v/>
      </c>
      <c r="U441" s="82" t="str">
        <f t="shared" si="544"/>
        <v/>
      </c>
      <c r="V441" s="82" t="str">
        <f t="shared" si="544"/>
        <v/>
      </c>
      <c r="W441" s="82" t="str">
        <f t="shared" si="544"/>
        <v/>
      </c>
      <c r="X441" s="82" t="str">
        <f t="shared" si="544"/>
        <v/>
      </c>
      <c r="Y441" s="82" t="str">
        <f t="shared" si="544"/>
        <v/>
      </c>
      <c r="Z441" s="82" t="str">
        <f t="shared" si="544"/>
        <v/>
      </c>
      <c r="AA441" s="82" t="str">
        <f t="shared" si="544"/>
        <v/>
      </c>
      <c r="AB441" s="82" t="str">
        <f t="shared" si="544"/>
        <v/>
      </c>
      <c r="AC441" s="82" t="str">
        <f t="shared" si="544"/>
        <v/>
      </c>
      <c r="AD441" s="82" t="str">
        <f t="shared" si="544"/>
        <v/>
      </c>
      <c r="AE441" s="82" t="str">
        <f t="shared" si="544"/>
        <v/>
      </c>
      <c r="AF441" s="82" t="str">
        <f t="shared" si="544"/>
        <v/>
      </c>
      <c r="AG441" s="82" t="str">
        <f t="shared" si="544"/>
        <v/>
      </c>
      <c r="AH441" s="82" t="str">
        <f t="shared" si="544"/>
        <v/>
      </c>
      <c r="AI441" s="82" t="str">
        <f t="shared" si="544"/>
        <v/>
      </c>
      <c r="AJ441" s="82" t="str">
        <f t="shared" si="544"/>
        <v/>
      </c>
      <c r="AK441" s="82" t="str">
        <f t="shared" si="544"/>
        <v/>
      </c>
      <c r="AL441" s="82" t="str">
        <f t="shared" si="544"/>
        <v/>
      </c>
      <c r="AM441" s="82" t="str">
        <f t="shared" si="544"/>
        <v/>
      </c>
      <c r="AN441" s="82" t="str">
        <f t="shared" si="544"/>
        <v/>
      </c>
      <c r="AO441" s="82" t="str">
        <f t="shared" si="544"/>
        <v/>
      </c>
      <c r="AP441" s="82" t="str">
        <f t="shared" si="544"/>
        <v/>
      </c>
      <c r="AQ441" s="82" t="str">
        <f t="shared" si="544"/>
        <v/>
      </c>
      <c r="AR441" s="82" t="str">
        <f t="shared" si="544"/>
        <v/>
      </c>
      <c r="AS441" s="82" t="str">
        <f t="shared" si="544"/>
        <v/>
      </c>
      <c r="AT441" s="82" t="str">
        <f t="shared" si="544"/>
        <v/>
      </c>
      <c r="AU441" s="82" t="str">
        <f t="shared" si="544"/>
        <v/>
      </c>
      <c r="AV441" s="82" t="str">
        <f t="shared" si="544"/>
        <v/>
      </c>
      <c r="AW441" s="82" t="str">
        <f t="shared" si="544"/>
        <v/>
      </c>
      <c r="AX441" s="82" t="str">
        <f t="shared" si="544"/>
        <v/>
      </c>
      <c r="AY441" s="82" t="str">
        <f t="shared" si="544"/>
        <v/>
      </c>
      <c r="AZ441" s="82" t="str">
        <f t="shared" si="544"/>
        <v/>
      </c>
      <c r="BA441" s="82" t="str">
        <f t="shared" si="544"/>
        <v/>
      </c>
      <c r="BB441" s="82" t="str">
        <f t="shared" si="544"/>
        <v/>
      </c>
      <c r="BC441" s="82" t="str">
        <f t="shared" si="544"/>
        <v/>
      </c>
      <c r="BD441" s="82" t="str">
        <f t="shared" si="544"/>
        <v/>
      </c>
      <c r="BE441" s="82" t="str">
        <f t="shared" si="544"/>
        <v/>
      </c>
      <c r="BF441" s="82" t="str">
        <f t="shared" si="544"/>
        <v/>
      </c>
      <c r="BG441" s="82" t="str">
        <f t="shared" si="544"/>
        <v/>
      </c>
      <c r="BH441" s="82" t="str">
        <f t="shared" si="544"/>
        <v/>
      </c>
      <c r="BI441" s="82" t="str">
        <f t="shared" si="544"/>
        <v/>
      </c>
      <c r="BJ441" s="82" t="str">
        <f t="shared" si="544"/>
        <v/>
      </c>
      <c r="BK441" s="82" t="str">
        <f t="shared" si="494"/>
        <v/>
      </c>
      <c r="BL441" s="82"/>
      <c r="BM441" s="82"/>
      <c r="BN441" s="82"/>
      <c r="BO441" s="82"/>
      <c r="BP441" s="82"/>
      <c r="BZ441">
        <f t="shared" si="492"/>
        <v>0</v>
      </c>
      <c r="CA441">
        <f t="shared" si="492"/>
        <v>0</v>
      </c>
    </row>
    <row r="442" spans="1:79" x14ac:dyDescent="0.25">
      <c r="A442" t="str">
        <f t="shared" si="483"/>
        <v>1</v>
      </c>
      <c r="B442" t="str">
        <f t="shared" si="484"/>
        <v>0</v>
      </c>
      <c r="C442">
        <f>COUNTIF($D$3:D442,D442)</f>
        <v>0</v>
      </c>
      <c r="J442" t="str">
        <f t="shared" si="485"/>
        <v/>
      </c>
      <c r="K442" t="str">
        <f t="shared" si="486"/>
        <v/>
      </c>
      <c r="L442" t="str">
        <f t="shared" si="487"/>
        <v xml:space="preserve"> </v>
      </c>
      <c r="M442" t="str">
        <f t="shared" si="488"/>
        <v/>
      </c>
      <c r="N442" t="e">
        <f>VLOOKUP(E442,HC!A:B,2,0)</f>
        <v>#N/A</v>
      </c>
      <c r="O442" t="e">
        <f>VLOOKUP(N442,HC!B:C,2,0)</f>
        <v>#N/A</v>
      </c>
      <c r="P442" s="82" t="str">
        <f t="shared" ref="P442:BJ442" si="545">IFERROR(IF($G442="inactive","",IF(AND($L442&lt;P$1,$M442&lt;P$1),"",IF(AND($L442&gt;Q$1,$M442&gt;Q$1),"",IF(AND($L442&lt;P$1,$M442&lt;=Q$1),$M442-P$1,IF(AND($L442&gt;=P$1,$M442&gt;Q$1),Q$1-$L442,IF(AND($L442&gt;=P$1,$M442&lt;=Q$1),$M442-$L442,IF(AND($L442&lt;P$1,$M442&gt;Q$1),Q$1-P$1,""))))))),"")</f>
        <v/>
      </c>
      <c r="Q442" s="82" t="str">
        <f t="shared" si="545"/>
        <v/>
      </c>
      <c r="R442" s="82" t="str">
        <f t="shared" si="545"/>
        <v/>
      </c>
      <c r="S442" s="82" t="str">
        <f t="shared" si="545"/>
        <v/>
      </c>
      <c r="T442" s="82" t="str">
        <f t="shared" si="545"/>
        <v/>
      </c>
      <c r="U442" s="82" t="str">
        <f t="shared" si="545"/>
        <v/>
      </c>
      <c r="V442" s="82" t="str">
        <f t="shared" si="545"/>
        <v/>
      </c>
      <c r="W442" s="82" t="str">
        <f t="shared" si="545"/>
        <v/>
      </c>
      <c r="X442" s="82" t="str">
        <f t="shared" si="545"/>
        <v/>
      </c>
      <c r="Y442" s="82" t="str">
        <f t="shared" si="545"/>
        <v/>
      </c>
      <c r="Z442" s="82" t="str">
        <f t="shared" si="545"/>
        <v/>
      </c>
      <c r="AA442" s="82" t="str">
        <f t="shared" si="545"/>
        <v/>
      </c>
      <c r="AB442" s="82" t="str">
        <f t="shared" si="545"/>
        <v/>
      </c>
      <c r="AC442" s="82" t="str">
        <f t="shared" si="545"/>
        <v/>
      </c>
      <c r="AD442" s="82" t="str">
        <f t="shared" si="545"/>
        <v/>
      </c>
      <c r="AE442" s="82" t="str">
        <f t="shared" si="545"/>
        <v/>
      </c>
      <c r="AF442" s="82" t="str">
        <f t="shared" si="545"/>
        <v/>
      </c>
      <c r="AG442" s="82" t="str">
        <f t="shared" si="545"/>
        <v/>
      </c>
      <c r="AH442" s="82" t="str">
        <f t="shared" si="545"/>
        <v/>
      </c>
      <c r="AI442" s="82" t="str">
        <f t="shared" si="545"/>
        <v/>
      </c>
      <c r="AJ442" s="82" t="str">
        <f t="shared" si="545"/>
        <v/>
      </c>
      <c r="AK442" s="82" t="str">
        <f t="shared" si="545"/>
        <v/>
      </c>
      <c r="AL442" s="82" t="str">
        <f t="shared" si="545"/>
        <v/>
      </c>
      <c r="AM442" s="82" t="str">
        <f t="shared" si="545"/>
        <v/>
      </c>
      <c r="AN442" s="82" t="str">
        <f t="shared" si="545"/>
        <v/>
      </c>
      <c r="AO442" s="82" t="str">
        <f t="shared" si="545"/>
        <v/>
      </c>
      <c r="AP442" s="82" t="str">
        <f t="shared" si="545"/>
        <v/>
      </c>
      <c r="AQ442" s="82" t="str">
        <f t="shared" si="545"/>
        <v/>
      </c>
      <c r="AR442" s="82" t="str">
        <f t="shared" si="545"/>
        <v/>
      </c>
      <c r="AS442" s="82" t="str">
        <f t="shared" si="545"/>
        <v/>
      </c>
      <c r="AT442" s="82" t="str">
        <f t="shared" si="545"/>
        <v/>
      </c>
      <c r="AU442" s="82" t="str">
        <f t="shared" si="545"/>
        <v/>
      </c>
      <c r="AV442" s="82" t="str">
        <f t="shared" si="545"/>
        <v/>
      </c>
      <c r="AW442" s="82" t="str">
        <f t="shared" si="545"/>
        <v/>
      </c>
      <c r="AX442" s="82" t="str">
        <f t="shared" si="545"/>
        <v/>
      </c>
      <c r="AY442" s="82" t="str">
        <f t="shared" si="545"/>
        <v/>
      </c>
      <c r="AZ442" s="82" t="str">
        <f t="shared" si="545"/>
        <v/>
      </c>
      <c r="BA442" s="82" t="str">
        <f t="shared" si="545"/>
        <v/>
      </c>
      <c r="BB442" s="82" t="str">
        <f t="shared" si="545"/>
        <v/>
      </c>
      <c r="BC442" s="82" t="str">
        <f t="shared" si="545"/>
        <v/>
      </c>
      <c r="BD442" s="82" t="str">
        <f t="shared" si="545"/>
        <v/>
      </c>
      <c r="BE442" s="82" t="str">
        <f t="shared" si="545"/>
        <v/>
      </c>
      <c r="BF442" s="82" t="str">
        <f t="shared" si="545"/>
        <v/>
      </c>
      <c r="BG442" s="82" t="str">
        <f t="shared" si="545"/>
        <v/>
      </c>
      <c r="BH442" s="82" t="str">
        <f t="shared" si="545"/>
        <v/>
      </c>
      <c r="BI442" s="82" t="str">
        <f t="shared" si="545"/>
        <v/>
      </c>
      <c r="BJ442" s="82" t="str">
        <f t="shared" si="545"/>
        <v/>
      </c>
      <c r="BK442" s="82" t="str">
        <f t="shared" si="494"/>
        <v/>
      </c>
      <c r="BL442" s="82"/>
      <c r="BM442" s="82"/>
      <c r="BN442" s="82"/>
      <c r="BO442" s="82"/>
      <c r="BP442" s="82"/>
      <c r="BZ442">
        <f t="shared" si="492"/>
        <v>0</v>
      </c>
      <c r="CA442">
        <f t="shared" si="492"/>
        <v>0</v>
      </c>
    </row>
    <row r="443" spans="1:79" x14ac:dyDescent="0.25">
      <c r="A443" t="str">
        <f t="shared" si="483"/>
        <v>1</v>
      </c>
      <c r="B443" t="str">
        <f t="shared" si="484"/>
        <v>0</v>
      </c>
      <c r="C443">
        <f>COUNTIF($D$3:D443,D443)</f>
        <v>0</v>
      </c>
      <c r="J443" t="str">
        <f t="shared" si="485"/>
        <v/>
      </c>
      <c r="K443" t="str">
        <f t="shared" si="486"/>
        <v/>
      </c>
      <c r="L443" t="str">
        <f t="shared" si="487"/>
        <v xml:space="preserve"> </v>
      </c>
      <c r="M443" t="str">
        <f t="shared" si="488"/>
        <v/>
      </c>
      <c r="N443" t="e">
        <f>VLOOKUP(E443,HC!A:B,2,0)</f>
        <v>#N/A</v>
      </c>
      <c r="O443" t="e">
        <f>VLOOKUP(N443,HC!B:C,2,0)</f>
        <v>#N/A</v>
      </c>
      <c r="P443" s="82" t="str">
        <f t="shared" ref="P443:BJ443" si="546">IFERROR(IF($G443="inactive","",IF(AND($L443&lt;P$1,$M443&lt;P$1),"",IF(AND($L443&gt;Q$1,$M443&gt;Q$1),"",IF(AND($L443&lt;P$1,$M443&lt;=Q$1),$M443-P$1,IF(AND($L443&gt;=P$1,$M443&gt;Q$1),Q$1-$L443,IF(AND($L443&gt;=P$1,$M443&lt;=Q$1),$M443-$L443,IF(AND($L443&lt;P$1,$M443&gt;Q$1),Q$1-P$1,""))))))),"")</f>
        <v/>
      </c>
      <c r="Q443" s="82" t="str">
        <f t="shared" si="546"/>
        <v/>
      </c>
      <c r="R443" s="82" t="str">
        <f t="shared" si="546"/>
        <v/>
      </c>
      <c r="S443" s="82" t="str">
        <f t="shared" si="546"/>
        <v/>
      </c>
      <c r="T443" s="82" t="str">
        <f t="shared" si="546"/>
        <v/>
      </c>
      <c r="U443" s="82" t="str">
        <f t="shared" si="546"/>
        <v/>
      </c>
      <c r="V443" s="82" t="str">
        <f t="shared" si="546"/>
        <v/>
      </c>
      <c r="W443" s="82" t="str">
        <f t="shared" si="546"/>
        <v/>
      </c>
      <c r="X443" s="82" t="str">
        <f t="shared" si="546"/>
        <v/>
      </c>
      <c r="Y443" s="82" t="str">
        <f t="shared" si="546"/>
        <v/>
      </c>
      <c r="Z443" s="82" t="str">
        <f t="shared" si="546"/>
        <v/>
      </c>
      <c r="AA443" s="82" t="str">
        <f t="shared" si="546"/>
        <v/>
      </c>
      <c r="AB443" s="82" t="str">
        <f t="shared" si="546"/>
        <v/>
      </c>
      <c r="AC443" s="82" t="str">
        <f t="shared" si="546"/>
        <v/>
      </c>
      <c r="AD443" s="82" t="str">
        <f t="shared" si="546"/>
        <v/>
      </c>
      <c r="AE443" s="82" t="str">
        <f t="shared" si="546"/>
        <v/>
      </c>
      <c r="AF443" s="82" t="str">
        <f t="shared" si="546"/>
        <v/>
      </c>
      <c r="AG443" s="82" t="str">
        <f t="shared" si="546"/>
        <v/>
      </c>
      <c r="AH443" s="82" t="str">
        <f t="shared" si="546"/>
        <v/>
      </c>
      <c r="AI443" s="82" t="str">
        <f t="shared" si="546"/>
        <v/>
      </c>
      <c r="AJ443" s="82" t="str">
        <f t="shared" si="546"/>
        <v/>
      </c>
      <c r="AK443" s="82" t="str">
        <f t="shared" si="546"/>
        <v/>
      </c>
      <c r="AL443" s="82" t="str">
        <f t="shared" si="546"/>
        <v/>
      </c>
      <c r="AM443" s="82" t="str">
        <f t="shared" si="546"/>
        <v/>
      </c>
      <c r="AN443" s="82" t="str">
        <f t="shared" si="546"/>
        <v/>
      </c>
      <c r="AO443" s="82" t="str">
        <f t="shared" si="546"/>
        <v/>
      </c>
      <c r="AP443" s="82" t="str">
        <f t="shared" si="546"/>
        <v/>
      </c>
      <c r="AQ443" s="82" t="str">
        <f t="shared" si="546"/>
        <v/>
      </c>
      <c r="AR443" s="82" t="str">
        <f t="shared" si="546"/>
        <v/>
      </c>
      <c r="AS443" s="82" t="str">
        <f t="shared" si="546"/>
        <v/>
      </c>
      <c r="AT443" s="82" t="str">
        <f t="shared" si="546"/>
        <v/>
      </c>
      <c r="AU443" s="82" t="str">
        <f t="shared" si="546"/>
        <v/>
      </c>
      <c r="AV443" s="82" t="str">
        <f t="shared" si="546"/>
        <v/>
      </c>
      <c r="AW443" s="82" t="str">
        <f t="shared" si="546"/>
        <v/>
      </c>
      <c r="AX443" s="82" t="str">
        <f t="shared" si="546"/>
        <v/>
      </c>
      <c r="AY443" s="82" t="str">
        <f t="shared" si="546"/>
        <v/>
      </c>
      <c r="AZ443" s="82" t="str">
        <f t="shared" si="546"/>
        <v/>
      </c>
      <c r="BA443" s="82" t="str">
        <f t="shared" si="546"/>
        <v/>
      </c>
      <c r="BB443" s="82" t="str">
        <f t="shared" si="546"/>
        <v/>
      </c>
      <c r="BC443" s="82" t="str">
        <f t="shared" si="546"/>
        <v/>
      </c>
      <c r="BD443" s="82" t="str">
        <f t="shared" si="546"/>
        <v/>
      </c>
      <c r="BE443" s="82" t="str">
        <f t="shared" si="546"/>
        <v/>
      </c>
      <c r="BF443" s="82" t="str">
        <f t="shared" si="546"/>
        <v/>
      </c>
      <c r="BG443" s="82" t="str">
        <f t="shared" si="546"/>
        <v/>
      </c>
      <c r="BH443" s="82" t="str">
        <f t="shared" si="546"/>
        <v/>
      </c>
      <c r="BI443" s="82" t="str">
        <f t="shared" si="546"/>
        <v/>
      </c>
      <c r="BJ443" s="82" t="str">
        <f t="shared" si="546"/>
        <v/>
      </c>
      <c r="BK443" s="82" t="str">
        <f t="shared" si="494"/>
        <v/>
      </c>
      <c r="BL443" s="82"/>
      <c r="BM443" s="82"/>
      <c r="BN443" s="82"/>
      <c r="BO443" s="82"/>
      <c r="BP443" s="82"/>
      <c r="BZ443">
        <f t="shared" si="492"/>
        <v>0</v>
      </c>
      <c r="CA443">
        <f t="shared" si="492"/>
        <v>0</v>
      </c>
    </row>
    <row r="444" spans="1:79" x14ac:dyDescent="0.25">
      <c r="A444" t="str">
        <f t="shared" si="483"/>
        <v>1</v>
      </c>
      <c r="B444" t="str">
        <f t="shared" si="484"/>
        <v>0</v>
      </c>
      <c r="C444">
        <f>COUNTIF($D$3:D444,D444)</f>
        <v>0</v>
      </c>
      <c r="J444" t="str">
        <f t="shared" si="485"/>
        <v/>
      </c>
      <c r="K444" t="str">
        <f t="shared" si="486"/>
        <v/>
      </c>
      <c r="L444" t="str">
        <f t="shared" si="487"/>
        <v xml:space="preserve"> </v>
      </c>
      <c r="M444" t="str">
        <f t="shared" si="488"/>
        <v/>
      </c>
      <c r="N444" t="e">
        <f>VLOOKUP(E444,HC!A:B,2,0)</f>
        <v>#N/A</v>
      </c>
      <c r="O444" t="e">
        <f>VLOOKUP(N444,HC!B:C,2,0)</f>
        <v>#N/A</v>
      </c>
      <c r="P444" s="82" t="str">
        <f t="shared" ref="P444:BJ444" si="547">IFERROR(IF($G444="inactive","",IF(AND($L444&lt;P$1,$M444&lt;P$1),"",IF(AND($L444&gt;Q$1,$M444&gt;Q$1),"",IF(AND($L444&lt;P$1,$M444&lt;=Q$1),$M444-P$1,IF(AND($L444&gt;=P$1,$M444&gt;Q$1),Q$1-$L444,IF(AND($L444&gt;=P$1,$M444&lt;=Q$1),$M444-$L444,IF(AND($L444&lt;P$1,$M444&gt;Q$1),Q$1-P$1,""))))))),"")</f>
        <v/>
      </c>
      <c r="Q444" s="82" t="str">
        <f t="shared" si="547"/>
        <v/>
      </c>
      <c r="R444" s="82" t="str">
        <f t="shared" si="547"/>
        <v/>
      </c>
      <c r="S444" s="82" t="str">
        <f t="shared" si="547"/>
        <v/>
      </c>
      <c r="T444" s="82" t="str">
        <f t="shared" si="547"/>
        <v/>
      </c>
      <c r="U444" s="82" t="str">
        <f t="shared" si="547"/>
        <v/>
      </c>
      <c r="V444" s="82" t="str">
        <f t="shared" si="547"/>
        <v/>
      </c>
      <c r="W444" s="82" t="str">
        <f t="shared" si="547"/>
        <v/>
      </c>
      <c r="X444" s="82" t="str">
        <f t="shared" si="547"/>
        <v/>
      </c>
      <c r="Y444" s="82" t="str">
        <f t="shared" si="547"/>
        <v/>
      </c>
      <c r="Z444" s="82" t="str">
        <f t="shared" si="547"/>
        <v/>
      </c>
      <c r="AA444" s="82" t="str">
        <f t="shared" si="547"/>
        <v/>
      </c>
      <c r="AB444" s="82" t="str">
        <f t="shared" si="547"/>
        <v/>
      </c>
      <c r="AC444" s="82" t="str">
        <f t="shared" si="547"/>
        <v/>
      </c>
      <c r="AD444" s="82" t="str">
        <f t="shared" si="547"/>
        <v/>
      </c>
      <c r="AE444" s="82" t="str">
        <f t="shared" si="547"/>
        <v/>
      </c>
      <c r="AF444" s="82" t="str">
        <f t="shared" si="547"/>
        <v/>
      </c>
      <c r="AG444" s="82" t="str">
        <f t="shared" si="547"/>
        <v/>
      </c>
      <c r="AH444" s="82" t="str">
        <f t="shared" si="547"/>
        <v/>
      </c>
      <c r="AI444" s="82" t="str">
        <f t="shared" si="547"/>
        <v/>
      </c>
      <c r="AJ444" s="82" t="str">
        <f t="shared" si="547"/>
        <v/>
      </c>
      <c r="AK444" s="82" t="str">
        <f t="shared" si="547"/>
        <v/>
      </c>
      <c r="AL444" s="82" t="str">
        <f t="shared" si="547"/>
        <v/>
      </c>
      <c r="AM444" s="82" t="str">
        <f t="shared" si="547"/>
        <v/>
      </c>
      <c r="AN444" s="82" t="str">
        <f t="shared" si="547"/>
        <v/>
      </c>
      <c r="AO444" s="82" t="str">
        <f t="shared" si="547"/>
        <v/>
      </c>
      <c r="AP444" s="82" t="str">
        <f t="shared" si="547"/>
        <v/>
      </c>
      <c r="AQ444" s="82" t="str">
        <f t="shared" si="547"/>
        <v/>
      </c>
      <c r="AR444" s="82" t="str">
        <f t="shared" si="547"/>
        <v/>
      </c>
      <c r="AS444" s="82" t="str">
        <f t="shared" si="547"/>
        <v/>
      </c>
      <c r="AT444" s="82" t="str">
        <f t="shared" si="547"/>
        <v/>
      </c>
      <c r="AU444" s="82" t="str">
        <f t="shared" si="547"/>
        <v/>
      </c>
      <c r="AV444" s="82" t="str">
        <f t="shared" si="547"/>
        <v/>
      </c>
      <c r="AW444" s="82" t="str">
        <f t="shared" si="547"/>
        <v/>
      </c>
      <c r="AX444" s="82" t="str">
        <f t="shared" si="547"/>
        <v/>
      </c>
      <c r="AY444" s="82" t="str">
        <f t="shared" si="547"/>
        <v/>
      </c>
      <c r="AZ444" s="82" t="str">
        <f t="shared" si="547"/>
        <v/>
      </c>
      <c r="BA444" s="82" t="str">
        <f t="shared" si="547"/>
        <v/>
      </c>
      <c r="BB444" s="82" t="str">
        <f t="shared" si="547"/>
        <v/>
      </c>
      <c r="BC444" s="82" t="str">
        <f t="shared" si="547"/>
        <v/>
      </c>
      <c r="BD444" s="82" t="str">
        <f t="shared" si="547"/>
        <v/>
      </c>
      <c r="BE444" s="82" t="str">
        <f t="shared" si="547"/>
        <v/>
      </c>
      <c r="BF444" s="82" t="str">
        <f t="shared" si="547"/>
        <v/>
      </c>
      <c r="BG444" s="82" t="str">
        <f t="shared" si="547"/>
        <v/>
      </c>
      <c r="BH444" s="82" t="str">
        <f t="shared" si="547"/>
        <v/>
      </c>
      <c r="BI444" s="82" t="str">
        <f t="shared" si="547"/>
        <v/>
      </c>
      <c r="BJ444" s="82" t="str">
        <f t="shared" si="547"/>
        <v/>
      </c>
      <c r="BK444" s="82" t="str">
        <f t="shared" si="494"/>
        <v/>
      </c>
      <c r="BL444" s="82"/>
      <c r="BM444" s="82"/>
      <c r="BN444" s="82"/>
      <c r="BO444" s="82"/>
      <c r="BP444" s="82"/>
      <c r="BZ444">
        <f t="shared" si="492"/>
        <v>0</v>
      </c>
      <c r="CA444">
        <f t="shared" si="492"/>
        <v>0</v>
      </c>
    </row>
    <row r="445" spans="1:79" x14ac:dyDescent="0.25">
      <c r="A445" t="str">
        <f t="shared" si="483"/>
        <v>1</v>
      </c>
      <c r="B445" t="str">
        <f t="shared" si="484"/>
        <v>0</v>
      </c>
      <c r="C445">
        <f>COUNTIF($D$3:D445,D445)</f>
        <v>0</v>
      </c>
      <c r="J445" t="str">
        <f t="shared" si="485"/>
        <v/>
      </c>
      <c r="K445" t="str">
        <f t="shared" si="486"/>
        <v/>
      </c>
      <c r="L445" t="str">
        <f t="shared" si="487"/>
        <v xml:space="preserve"> </v>
      </c>
      <c r="M445" t="str">
        <f t="shared" si="488"/>
        <v/>
      </c>
      <c r="N445" t="e">
        <f>VLOOKUP(E445,HC!A:B,2,0)</f>
        <v>#N/A</v>
      </c>
      <c r="O445" t="e">
        <f>VLOOKUP(N445,HC!B:C,2,0)</f>
        <v>#N/A</v>
      </c>
      <c r="P445" s="82" t="str">
        <f t="shared" ref="P445:BJ445" si="548">IFERROR(IF($G445="inactive","",IF(AND($L445&lt;P$1,$M445&lt;P$1),"",IF(AND($L445&gt;Q$1,$M445&gt;Q$1),"",IF(AND($L445&lt;P$1,$M445&lt;=Q$1),$M445-P$1,IF(AND($L445&gt;=P$1,$M445&gt;Q$1),Q$1-$L445,IF(AND($L445&gt;=P$1,$M445&lt;=Q$1),$M445-$L445,IF(AND($L445&lt;P$1,$M445&gt;Q$1),Q$1-P$1,""))))))),"")</f>
        <v/>
      </c>
      <c r="Q445" s="82" t="str">
        <f t="shared" si="548"/>
        <v/>
      </c>
      <c r="R445" s="82" t="str">
        <f t="shared" si="548"/>
        <v/>
      </c>
      <c r="S445" s="82" t="str">
        <f t="shared" si="548"/>
        <v/>
      </c>
      <c r="T445" s="82" t="str">
        <f t="shared" si="548"/>
        <v/>
      </c>
      <c r="U445" s="82" t="str">
        <f t="shared" si="548"/>
        <v/>
      </c>
      <c r="V445" s="82" t="str">
        <f t="shared" si="548"/>
        <v/>
      </c>
      <c r="W445" s="82" t="str">
        <f t="shared" si="548"/>
        <v/>
      </c>
      <c r="X445" s="82" t="str">
        <f t="shared" si="548"/>
        <v/>
      </c>
      <c r="Y445" s="82" t="str">
        <f t="shared" si="548"/>
        <v/>
      </c>
      <c r="Z445" s="82" t="str">
        <f t="shared" si="548"/>
        <v/>
      </c>
      <c r="AA445" s="82" t="str">
        <f t="shared" si="548"/>
        <v/>
      </c>
      <c r="AB445" s="82" t="str">
        <f t="shared" si="548"/>
        <v/>
      </c>
      <c r="AC445" s="82" t="str">
        <f t="shared" si="548"/>
        <v/>
      </c>
      <c r="AD445" s="82" t="str">
        <f t="shared" si="548"/>
        <v/>
      </c>
      <c r="AE445" s="82" t="str">
        <f t="shared" si="548"/>
        <v/>
      </c>
      <c r="AF445" s="82" t="str">
        <f t="shared" si="548"/>
        <v/>
      </c>
      <c r="AG445" s="82" t="str">
        <f t="shared" si="548"/>
        <v/>
      </c>
      <c r="AH445" s="82" t="str">
        <f t="shared" si="548"/>
        <v/>
      </c>
      <c r="AI445" s="82" t="str">
        <f t="shared" si="548"/>
        <v/>
      </c>
      <c r="AJ445" s="82" t="str">
        <f t="shared" si="548"/>
        <v/>
      </c>
      <c r="AK445" s="82" t="str">
        <f t="shared" si="548"/>
        <v/>
      </c>
      <c r="AL445" s="82" t="str">
        <f t="shared" si="548"/>
        <v/>
      </c>
      <c r="AM445" s="82" t="str">
        <f t="shared" si="548"/>
        <v/>
      </c>
      <c r="AN445" s="82" t="str">
        <f t="shared" si="548"/>
        <v/>
      </c>
      <c r="AO445" s="82" t="str">
        <f t="shared" si="548"/>
        <v/>
      </c>
      <c r="AP445" s="82" t="str">
        <f t="shared" si="548"/>
        <v/>
      </c>
      <c r="AQ445" s="82" t="str">
        <f t="shared" si="548"/>
        <v/>
      </c>
      <c r="AR445" s="82" t="str">
        <f t="shared" si="548"/>
        <v/>
      </c>
      <c r="AS445" s="82" t="str">
        <f t="shared" si="548"/>
        <v/>
      </c>
      <c r="AT445" s="82" t="str">
        <f t="shared" si="548"/>
        <v/>
      </c>
      <c r="AU445" s="82" t="str">
        <f t="shared" si="548"/>
        <v/>
      </c>
      <c r="AV445" s="82" t="str">
        <f t="shared" si="548"/>
        <v/>
      </c>
      <c r="AW445" s="82" t="str">
        <f t="shared" si="548"/>
        <v/>
      </c>
      <c r="AX445" s="82" t="str">
        <f t="shared" si="548"/>
        <v/>
      </c>
      <c r="AY445" s="82" t="str">
        <f t="shared" si="548"/>
        <v/>
      </c>
      <c r="AZ445" s="82" t="str">
        <f t="shared" si="548"/>
        <v/>
      </c>
      <c r="BA445" s="82" t="str">
        <f t="shared" si="548"/>
        <v/>
      </c>
      <c r="BB445" s="82" t="str">
        <f t="shared" si="548"/>
        <v/>
      </c>
      <c r="BC445" s="82" t="str">
        <f t="shared" si="548"/>
        <v/>
      </c>
      <c r="BD445" s="82" t="str">
        <f t="shared" si="548"/>
        <v/>
      </c>
      <c r="BE445" s="82" t="str">
        <f t="shared" si="548"/>
        <v/>
      </c>
      <c r="BF445" s="82" t="str">
        <f t="shared" si="548"/>
        <v/>
      </c>
      <c r="BG445" s="82" t="str">
        <f t="shared" si="548"/>
        <v/>
      </c>
      <c r="BH445" s="82" t="str">
        <f t="shared" si="548"/>
        <v/>
      </c>
      <c r="BI445" s="82" t="str">
        <f t="shared" si="548"/>
        <v/>
      </c>
      <c r="BJ445" s="82" t="str">
        <f t="shared" si="548"/>
        <v/>
      </c>
      <c r="BK445" s="82" t="str">
        <f t="shared" si="494"/>
        <v/>
      </c>
      <c r="BL445" s="82"/>
      <c r="BM445" s="82"/>
      <c r="BN445" s="82"/>
      <c r="BO445" s="82"/>
      <c r="BP445" s="82"/>
      <c r="BZ445">
        <f t="shared" si="492"/>
        <v>0</v>
      </c>
      <c r="CA445">
        <f t="shared" si="492"/>
        <v>0</v>
      </c>
    </row>
    <row r="446" spans="1:79" x14ac:dyDescent="0.25">
      <c r="A446" t="str">
        <f t="shared" si="483"/>
        <v>1</v>
      </c>
      <c r="B446" t="str">
        <f t="shared" si="484"/>
        <v>0</v>
      </c>
      <c r="C446">
        <f>COUNTIF($D$3:D446,D446)</f>
        <v>0</v>
      </c>
      <c r="J446" t="str">
        <f t="shared" si="485"/>
        <v/>
      </c>
      <c r="K446" t="str">
        <f t="shared" si="486"/>
        <v/>
      </c>
      <c r="L446" t="str">
        <f t="shared" si="487"/>
        <v xml:space="preserve"> </v>
      </c>
      <c r="M446" t="str">
        <f t="shared" si="488"/>
        <v/>
      </c>
      <c r="N446" t="e">
        <f>VLOOKUP(E446,HC!A:B,2,0)</f>
        <v>#N/A</v>
      </c>
      <c r="O446" t="e">
        <f>VLOOKUP(N446,HC!B:C,2,0)</f>
        <v>#N/A</v>
      </c>
      <c r="P446" s="82" t="str">
        <f t="shared" ref="P446:BJ446" si="549">IFERROR(IF($G446="inactive","",IF(AND($L446&lt;P$1,$M446&lt;P$1),"",IF(AND($L446&gt;Q$1,$M446&gt;Q$1),"",IF(AND($L446&lt;P$1,$M446&lt;=Q$1),$M446-P$1,IF(AND($L446&gt;=P$1,$M446&gt;Q$1),Q$1-$L446,IF(AND($L446&gt;=P$1,$M446&lt;=Q$1),$M446-$L446,IF(AND($L446&lt;P$1,$M446&gt;Q$1),Q$1-P$1,""))))))),"")</f>
        <v/>
      </c>
      <c r="Q446" s="82" t="str">
        <f t="shared" si="549"/>
        <v/>
      </c>
      <c r="R446" s="82" t="str">
        <f t="shared" si="549"/>
        <v/>
      </c>
      <c r="S446" s="82" t="str">
        <f t="shared" si="549"/>
        <v/>
      </c>
      <c r="T446" s="82" t="str">
        <f t="shared" si="549"/>
        <v/>
      </c>
      <c r="U446" s="82" t="str">
        <f t="shared" si="549"/>
        <v/>
      </c>
      <c r="V446" s="82" t="str">
        <f t="shared" si="549"/>
        <v/>
      </c>
      <c r="W446" s="82" t="str">
        <f t="shared" si="549"/>
        <v/>
      </c>
      <c r="X446" s="82" t="str">
        <f t="shared" si="549"/>
        <v/>
      </c>
      <c r="Y446" s="82" t="str">
        <f t="shared" si="549"/>
        <v/>
      </c>
      <c r="Z446" s="82" t="str">
        <f t="shared" si="549"/>
        <v/>
      </c>
      <c r="AA446" s="82" t="str">
        <f t="shared" si="549"/>
        <v/>
      </c>
      <c r="AB446" s="82" t="str">
        <f t="shared" si="549"/>
        <v/>
      </c>
      <c r="AC446" s="82" t="str">
        <f t="shared" si="549"/>
        <v/>
      </c>
      <c r="AD446" s="82" t="str">
        <f t="shared" si="549"/>
        <v/>
      </c>
      <c r="AE446" s="82" t="str">
        <f t="shared" si="549"/>
        <v/>
      </c>
      <c r="AF446" s="82" t="str">
        <f t="shared" si="549"/>
        <v/>
      </c>
      <c r="AG446" s="82" t="str">
        <f t="shared" si="549"/>
        <v/>
      </c>
      <c r="AH446" s="82" t="str">
        <f t="shared" si="549"/>
        <v/>
      </c>
      <c r="AI446" s="82" t="str">
        <f t="shared" si="549"/>
        <v/>
      </c>
      <c r="AJ446" s="82" t="str">
        <f t="shared" si="549"/>
        <v/>
      </c>
      <c r="AK446" s="82" t="str">
        <f t="shared" si="549"/>
        <v/>
      </c>
      <c r="AL446" s="82" t="str">
        <f t="shared" si="549"/>
        <v/>
      </c>
      <c r="AM446" s="82" t="str">
        <f t="shared" si="549"/>
        <v/>
      </c>
      <c r="AN446" s="82" t="str">
        <f t="shared" si="549"/>
        <v/>
      </c>
      <c r="AO446" s="82" t="str">
        <f t="shared" si="549"/>
        <v/>
      </c>
      <c r="AP446" s="82" t="str">
        <f t="shared" si="549"/>
        <v/>
      </c>
      <c r="AQ446" s="82" t="str">
        <f t="shared" si="549"/>
        <v/>
      </c>
      <c r="AR446" s="82" t="str">
        <f t="shared" si="549"/>
        <v/>
      </c>
      <c r="AS446" s="82" t="str">
        <f t="shared" si="549"/>
        <v/>
      </c>
      <c r="AT446" s="82" t="str">
        <f t="shared" si="549"/>
        <v/>
      </c>
      <c r="AU446" s="82" t="str">
        <f t="shared" si="549"/>
        <v/>
      </c>
      <c r="AV446" s="82" t="str">
        <f t="shared" si="549"/>
        <v/>
      </c>
      <c r="AW446" s="82" t="str">
        <f t="shared" si="549"/>
        <v/>
      </c>
      <c r="AX446" s="82" t="str">
        <f t="shared" si="549"/>
        <v/>
      </c>
      <c r="AY446" s="82" t="str">
        <f t="shared" si="549"/>
        <v/>
      </c>
      <c r="AZ446" s="82" t="str">
        <f t="shared" si="549"/>
        <v/>
      </c>
      <c r="BA446" s="82" t="str">
        <f t="shared" si="549"/>
        <v/>
      </c>
      <c r="BB446" s="82" t="str">
        <f t="shared" si="549"/>
        <v/>
      </c>
      <c r="BC446" s="82" t="str">
        <f t="shared" si="549"/>
        <v/>
      </c>
      <c r="BD446" s="82" t="str">
        <f t="shared" si="549"/>
        <v/>
      </c>
      <c r="BE446" s="82" t="str">
        <f t="shared" si="549"/>
        <v/>
      </c>
      <c r="BF446" s="82" t="str">
        <f t="shared" si="549"/>
        <v/>
      </c>
      <c r="BG446" s="82" t="str">
        <f t="shared" si="549"/>
        <v/>
      </c>
      <c r="BH446" s="82" t="str">
        <f t="shared" si="549"/>
        <v/>
      </c>
      <c r="BI446" s="82" t="str">
        <f t="shared" si="549"/>
        <v/>
      </c>
      <c r="BJ446" s="82" t="str">
        <f t="shared" si="549"/>
        <v/>
      </c>
      <c r="BK446" s="82" t="str">
        <f t="shared" si="494"/>
        <v/>
      </c>
      <c r="BL446" s="82"/>
      <c r="BM446" s="82"/>
      <c r="BN446" s="82"/>
      <c r="BO446" s="82"/>
      <c r="BP446" s="82"/>
      <c r="BZ446">
        <f t="shared" si="492"/>
        <v>0</v>
      </c>
      <c r="CA446">
        <f t="shared" si="492"/>
        <v>0</v>
      </c>
    </row>
    <row r="447" spans="1:79" x14ac:dyDescent="0.25">
      <c r="A447" t="str">
        <f t="shared" si="483"/>
        <v>1</v>
      </c>
      <c r="B447" t="str">
        <f t="shared" si="484"/>
        <v>0</v>
      </c>
      <c r="C447">
        <f>COUNTIF($D$3:D447,D447)</f>
        <v>0</v>
      </c>
      <c r="J447" t="str">
        <f t="shared" si="485"/>
        <v/>
      </c>
      <c r="K447" t="str">
        <f t="shared" si="486"/>
        <v/>
      </c>
      <c r="L447" t="str">
        <f t="shared" si="487"/>
        <v xml:space="preserve"> </v>
      </c>
      <c r="M447" t="str">
        <f t="shared" si="488"/>
        <v/>
      </c>
      <c r="N447" t="e">
        <f>VLOOKUP(E447,HC!A:B,2,0)</f>
        <v>#N/A</v>
      </c>
      <c r="O447" t="e">
        <f>VLOOKUP(N447,HC!B:C,2,0)</f>
        <v>#N/A</v>
      </c>
      <c r="P447" s="82" t="str">
        <f t="shared" ref="P447:BJ447" si="550">IFERROR(IF($G447="inactive","",IF(AND($L447&lt;P$1,$M447&lt;P$1),"",IF(AND($L447&gt;Q$1,$M447&gt;Q$1),"",IF(AND($L447&lt;P$1,$M447&lt;=Q$1),$M447-P$1,IF(AND($L447&gt;=P$1,$M447&gt;Q$1),Q$1-$L447,IF(AND($L447&gt;=P$1,$M447&lt;=Q$1),$M447-$L447,IF(AND($L447&lt;P$1,$M447&gt;Q$1),Q$1-P$1,""))))))),"")</f>
        <v/>
      </c>
      <c r="Q447" s="82" t="str">
        <f t="shared" si="550"/>
        <v/>
      </c>
      <c r="R447" s="82" t="str">
        <f t="shared" si="550"/>
        <v/>
      </c>
      <c r="S447" s="82" t="str">
        <f t="shared" si="550"/>
        <v/>
      </c>
      <c r="T447" s="82" t="str">
        <f t="shared" si="550"/>
        <v/>
      </c>
      <c r="U447" s="82" t="str">
        <f t="shared" si="550"/>
        <v/>
      </c>
      <c r="V447" s="82" t="str">
        <f t="shared" si="550"/>
        <v/>
      </c>
      <c r="W447" s="82" t="str">
        <f t="shared" si="550"/>
        <v/>
      </c>
      <c r="X447" s="82" t="str">
        <f t="shared" si="550"/>
        <v/>
      </c>
      <c r="Y447" s="82" t="str">
        <f t="shared" si="550"/>
        <v/>
      </c>
      <c r="Z447" s="82" t="str">
        <f t="shared" si="550"/>
        <v/>
      </c>
      <c r="AA447" s="82" t="str">
        <f t="shared" si="550"/>
        <v/>
      </c>
      <c r="AB447" s="82" t="str">
        <f t="shared" si="550"/>
        <v/>
      </c>
      <c r="AC447" s="82" t="str">
        <f t="shared" si="550"/>
        <v/>
      </c>
      <c r="AD447" s="82" t="str">
        <f t="shared" si="550"/>
        <v/>
      </c>
      <c r="AE447" s="82" t="str">
        <f t="shared" si="550"/>
        <v/>
      </c>
      <c r="AF447" s="82" t="str">
        <f t="shared" si="550"/>
        <v/>
      </c>
      <c r="AG447" s="82" t="str">
        <f t="shared" si="550"/>
        <v/>
      </c>
      <c r="AH447" s="82" t="str">
        <f t="shared" si="550"/>
        <v/>
      </c>
      <c r="AI447" s="82" t="str">
        <f t="shared" si="550"/>
        <v/>
      </c>
      <c r="AJ447" s="82" t="str">
        <f t="shared" si="550"/>
        <v/>
      </c>
      <c r="AK447" s="82" t="str">
        <f t="shared" si="550"/>
        <v/>
      </c>
      <c r="AL447" s="82" t="str">
        <f t="shared" si="550"/>
        <v/>
      </c>
      <c r="AM447" s="82" t="str">
        <f t="shared" si="550"/>
        <v/>
      </c>
      <c r="AN447" s="82" t="str">
        <f t="shared" si="550"/>
        <v/>
      </c>
      <c r="AO447" s="82" t="str">
        <f t="shared" si="550"/>
        <v/>
      </c>
      <c r="AP447" s="82" t="str">
        <f t="shared" si="550"/>
        <v/>
      </c>
      <c r="AQ447" s="82" t="str">
        <f t="shared" si="550"/>
        <v/>
      </c>
      <c r="AR447" s="82" t="str">
        <f t="shared" si="550"/>
        <v/>
      </c>
      <c r="AS447" s="82" t="str">
        <f t="shared" si="550"/>
        <v/>
      </c>
      <c r="AT447" s="82" t="str">
        <f t="shared" si="550"/>
        <v/>
      </c>
      <c r="AU447" s="82" t="str">
        <f t="shared" si="550"/>
        <v/>
      </c>
      <c r="AV447" s="82" t="str">
        <f t="shared" si="550"/>
        <v/>
      </c>
      <c r="AW447" s="82" t="str">
        <f t="shared" si="550"/>
        <v/>
      </c>
      <c r="AX447" s="82" t="str">
        <f t="shared" si="550"/>
        <v/>
      </c>
      <c r="AY447" s="82" t="str">
        <f t="shared" si="550"/>
        <v/>
      </c>
      <c r="AZ447" s="82" t="str">
        <f t="shared" si="550"/>
        <v/>
      </c>
      <c r="BA447" s="82" t="str">
        <f t="shared" si="550"/>
        <v/>
      </c>
      <c r="BB447" s="82" t="str">
        <f t="shared" si="550"/>
        <v/>
      </c>
      <c r="BC447" s="82" t="str">
        <f t="shared" si="550"/>
        <v/>
      </c>
      <c r="BD447" s="82" t="str">
        <f t="shared" si="550"/>
        <v/>
      </c>
      <c r="BE447" s="82" t="str">
        <f t="shared" si="550"/>
        <v/>
      </c>
      <c r="BF447" s="82" t="str">
        <f t="shared" si="550"/>
        <v/>
      </c>
      <c r="BG447" s="82" t="str">
        <f t="shared" si="550"/>
        <v/>
      </c>
      <c r="BH447" s="82" t="str">
        <f t="shared" si="550"/>
        <v/>
      </c>
      <c r="BI447" s="82" t="str">
        <f t="shared" si="550"/>
        <v/>
      </c>
      <c r="BJ447" s="82" t="str">
        <f t="shared" si="550"/>
        <v/>
      </c>
      <c r="BK447" s="82" t="str">
        <f t="shared" si="494"/>
        <v/>
      </c>
      <c r="BL447" s="82"/>
      <c r="BM447" s="82"/>
      <c r="BN447" s="82"/>
      <c r="BO447" s="82"/>
      <c r="BP447" s="82"/>
      <c r="BZ447">
        <f t="shared" si="492"/>
        <v>0</v>
      </c>
      <c r="CA447">
        <f t="shared" si="492"/>
        <v>0</v>
      </c>
    </row>
    <row r="448" spans="1:79" x14ac:dyDescent="0.25">
      <c r="A448" t="str">
        <f t="shared" si="483"/>
        <v>1</v>
      </c>
      <c r="B448" t="str">
        <f t="shared" si="484"/>
        <v>0</v>
      </c>
      <c r="C448">
        <f>COUNTIF($D$3:D448,D448)</f>
        <v>0</v>
      </c>
      <c r="J448" t="str">
        <f t="shared" si="485"/>
        <v/>
      </c>
      <c r="K448" t="str">
        <f t="shared" si="486"/>
        <v/>
      </c>
      <c r="L448" t="str">
        <f t="shared" si="487"/>
        <v xml:space="preserve"> </v>
      </c>
      <c r="M448" t="str">
        <f t="shared" si="488"/>
        <v/>
      </c>
      <c r="N448" t="e">
        <f>VLOOKUP(E448,HC!A:B,2,0)</f>
        <v>#N/A</v>
      </c>
      <c r="O448" t="e">
        <f>VLOOKUP(N448,HC!B:C,2,0)</f>
        <v>#N/A</v>
      </c>
      <c r="P448" s="82" t="str">
        <f t="shared" ref="P448:BJ448" si="551">IFERROR(IF($G448="inactive","",IF(AND($L448&lt;P$1,$M448&lt;P$1),"",IF(AND($L448&gt;Q$1,$M448&gt;Q$1),"",IF(AND($L448&lt;P$1,$M448&lt;=Q$1),$M448-P$1,IF(AND($L448&gt;=P$1,$M448&gt;Q$1),Q$1-$L448,IF(AND($L448&gt;=P$1,$M448&lt;=Q$1),$M448-$L448,IF(AND($L448&lt;P$1,$M448&gt;Q$1),Q$1-P$1,""))))))),"")</f>
        <v/>
      </c>
      <c r="Q448" s="82" t="str">
        <f t="shared" si="551"/>
        <v/>
      </c>
      <c r="R448" s="82" t="str">
        <f t="shared" si="551"/>
        <v/>
      </c>
      <c r="S448" s="82" t="str">
        <f t="shared" si="551"/>
        <v/>
      </c>
      <c r="T448" s="82" t="str">
        <f t="shared" si="551"/>
        <v/>
      </c>
      <c r="U448" s="82" t="str">
        <f t="shared" si="551"/>
        <v/>
      </c>
      <c r="V448" s="82" t="str">
        <f t="shared" si="551"/>
        <v/>
      </c>
      <c r="W448" s="82" t="str">
        <f t="shared" si="551"/>
        <v/>
      </c>
      <c r="X448" s="82" t="str">
        <f t="shared" si="551"/>
        <v/>
      </c>
      <c r="Y448" s="82" t="str">
        <f t="shared" si="551"/>
        <v/>
      </c>
      <c r="Z448" s="82" t="str">
        <f t="shared" si="551"/>
        <v/>
      </c>
      <c r="AA448" s="82" t="str">
        <f t="shared" si="551"/>
        <v/>
      </c>
      <c r="AB448" s="82" t="str">
        <f t="shared" si="551"/>
        <v/>
      </c>
      <c r="AC448" s="82" t="str">
        <f t="shared" si="551"/>
        <v/>
      </c>
      <c r="AD448" s="82" t="str">
        <f t="shared" si="551"/>
        <v/>
      </c>
      <c r="AE448" s="82" t="str">
        <f t="shared" si="551"/>
        <v/>
      </c>
      <c r="AF448" s="82" t="str">
        <f t="shared" si="551"/>
        <v/>
      </c>
      <c r="AG448" s="82" t="str">
        <f t="shared" si="551"/>
        <v/>
      </c>
      <c r="AH448" s="82" t="str">
        <f t="shared" si="551"/>
        <v/>
      </c>
      <c r="AI448" s="82" t="str">
        <f t="shared" si="551"/>
        <v/>
      </c>
      <c r="AJ448" s="82" t="str">
        <f t="shared" si="551"/>
        <v/>
      </c>
      <c r="AK448" s="82" t="str">
        <f t="shared" si="551"/>
        <v/>
      </c>
      <c r="AL448" s="82" t="str">
        <f t="shared" si="551"/>
        <v/>
      </c>
      <c r="AM448" s="82" t="str">
        <f t="shared" si="551"/>
        <v/>
      </c>
      <c r="AN448" s="82" t="str">
        <f t="shared" si="551"/>
        <v/>
      </c>
      <c r="AO448" s="82" t="str">
        <f t="shared" si="551"/>
        <v/>
      </c>
      <c r="AP448" s="82" t="str">
        <f t="shared" si="551"/>
        <v/>
      </c>
      <c r="AQ448" s="82" t="str">
        <f t="shared" si="551"/>
        <v/>
      </c>
      <c r="AR448" s="82" t="str">
        <f t="shared" si="551"/>
        <v/>
      </c>
      <c r="AS448" s="82" t="str">
        <f t="shared" si="551"/>
        <v/>
      </c>
      <c r="AT448" s="82" t="str">
        <f t="shared" si="551"/>
        <v/>
      </c>
      <c r="AU448" s="82" t="str">
        <f t="shared" si="551"/>
        <v/>
      </c>
      <c r="AV448" s="82" t="str">
        <f t="shared" si="551"/>
        <v/>
      </c>
      <c r="AW448" s="82" t="str">
        <f t="shared" si="551"/>
        <v/>
      </c>
      <c r="AX448" s="82" t="str">
        <f t="shared" si="551"/>
        <v/>
      </c>
      <c r="AY448" s="82" t="str">
        <f t="shared" si="551"/>
        <v/>
      </c>
      <c r="AZ448" s="82" t="str">
        <f t="shared" si="551"/>
        <v/>
      </c>
      <c r="BA448" s="82" t="str">
        <f t="shared" si="551"/>
        <v/>
      </c>
      <c r="BB448" s="82" t="str">
        <f t="shared" si="551"/>
        <v/>
      </c>
      <c r="BC448" s="82" t="str">
        <f t="shared" si="551"/>
        <v/>
      </c>
      <c r="BD448" s="82" t="str">
        <f t="shared" si="551"/>
        <v/>
      </c>
      <c r="BE448" s="82" t="str">
        <f t="shared" si="551"/>
        <v/>
      </c>
      <c r="BF448" s="82" t="str">
        <f t="shared" si="551"/>
        <v/>
      </c>
      <c r="BG448" s="82" t="str">
        <f t="shared" si="551"/>
        <v/>
      </c>
      <c r="BH448" s="82" t="str">
        <f t="shared" si="551"/>
        <v/>
      </c>
      <c r="BI448" s="82" t="str">
        <f t="shared" si="551"/>
        <v/>
      </c>
      <c r="BJ448" s="82" t="str">
        <f t="shared" si="551"/>
        <v/>
      </c>
      <c r="BK448" s="82" t="str">
        <f t="shared" si="494"/>
        <v/>
      </c>
      <c r="BL448" s="82"/>
      <c r="BM448" s="82"/>
      <c r="BN448" s="82"/>
      <c r="BO448" s="82"/>
      <c r="BP448" s="82"/>
      <c r="BZ448">
        <f t="shared" si="492"/>
        <v>0</v>
      </c>
      <c r="CA448">
        <f t="shared" si="492"/>
        <v>0</v>
      </c>
    </row>
    <row r="449" spans="1:79" x14ac:dyDescent="0.25">
      <c r="A449" t="str">
        <f t="shared" si="483"/>
        <v>1</v>
      </c>
      <c r="B449" t="str">
        <f t="shared" si="484"/>
        <v>0</v>
      </c>
      <c r="C449">
        <f>COUNTIF($D$3:D449,D449)</f>
        <v>0</v>
      </c>
      <c r="J449" t="str">
        <f t="shared" si="485"/>
        <v/>
      </c>
      <c r="K449" t="str">
        <f t="shared" si="486"/>
        <v/>
      </c>
      <c r="L449" t="str">
        <f t="shared" si="487"/>
        <v xml:space="preserve"> </v>
      </c>
      <c r="M449" t="str">
        <f t="shared" si="488"/>
        <v/>
      </c>
      <c r="N449" t="e">
        <f>VLOOKUP(E449,HC!A:B,2,0)</f>
        <v>#N/A</v>
      </c>
      <c r="O449" t="e">
        <f>VLOOKUP(N449,HC!B:C,2,0)</f>
        <v>#N/A</v>
      </c>
      <c r="P449" s="82" t="str">
        <f t="shared" ref="P449:BJ449" si="552">IFERROR(IF($G449="inactive","",IF(AND($L449&lt;P$1,$M449&lt;P$1),"",IF(AND($L449&gt;Q$1,$M449&gt;Q$1),"",IF(AND($L449&lt;P$1,$M449&lt;=Q$1),$M449-P$1,IF(AND($L449&gt;=P$1,$M449&gt;Q$1),Q$1-$L449,IF(AND($L449&gt;=P$1,$M449&lt;=Q$1),$M449-$L449,IF(AND($L449&lt;P$1,$M449&gt;Q$1),Q$1-P$1,""))))))),"")</f>
        <v/>
      </c>
      <c r="Q449" s="82" t="str">
        <f t="shared" si="552"/>
        <v/>
      </c>
      <c r="R449" s="82" t="str">
        <f t="shared" si="552"/>
        <v/>
      </c>
      <c r="S449" s="82" t="str">
        <f t="shared" si="552"/>
        <v/>
      </c>
      <c r="T449" s="82" t="str">
        <f t="shared" si="552"/>
        <v/>
      </c>
      <c r="U449" s="82" t="str">
        <f t="shared" si="552"/>
        <v/>
      </c>
      <c r="V449" s="82" t="str">
        <f t="shared" si="552"/>
        <v/>
      </c>
      <c r="W449" s="82" t="str">
        <f t="shared" si="552"/>
        <v/>
      </c>
      <c r="X449" s="82" t="str">
        <f t="shared" si="552"/>
        <v/>
      </c>
      <c r="Y449" s="82" t="str">
        <f t="shared" si="552"/>
        <v/>
      </c>
      <c r="Z449" s="82" t="str">
        <f t="shared" si="552"/>
        <v/>
      </c>
      <c r="AA449" s="82" t="str">
        <f t="shared" si="552"/>
        <v/>
      </c>
      <c r="AB449" s="82" t="str">
        <f t="shared" si="552"/>
        <v/>
      </c>
      <c r="AC449" s="82" t="str">
        <f t="shared" si="552"/>
        <v/>
      </c>
      <c r="AD449" s="82" t="str">
        <f t="shared" si="552"/>
        <v/>
      </c>
      <c r="AE449" s="82" t="str">
        <f t="shared" si="552"/>
        <v/>
      </c>
      <c r="AF449" s="82" t="str">
        <f t="shared" si="552"/>
        <v/>
      </c>
      <c r="AG449" s="82" t="str">
        <f t="shared" si="552"/>
        <v/>
      </c>
      <c r="AH449" s="82" t="str">
        <f t="shared" si="552"/>
        <v/>
      </c>
      <c r="AI449" s="82" t="str">
        <f t="shared" si="552"/>
        <v/>
      </c>
      <c r="AJ449" s="82" t="str">
        <f t="shared" si="552"/>
        <v/>
      </c>
      <c r="AK449" s="82" t="str">
        <f t="shared" si="552"/>
        <v/>
      </c>
      <c r="AL449" s="82" t="str">
        <f t="shared" si="552"/>
        <v/>
      </c>
      <c r="AM449" s="82" t="str">
        <f t="shared" si="552"/>
        <v/>
      </c>
      <c r="AN449" s="82" t="str">
        <f t="shared" si="552"/>
        <v/>
      </c>
      <c r="AO449" s="82" t="str">
        <f t="shared" si="552"/>
        <v/>
      </c>
      <c r="AP449" s="82" t="str">
        <f t="shared" si="552"/>
        <v/>
      </c>
      <c r="AQ449" s="82" t="str">
        <f t="shared" si="552"/>
        <v/>
      </c>
      <c r="AR449" s="82" t="str">
        <f t="shared" si="552"/>
        <v/>
      </c>
      <c r="AS449" s="82" t="str">
        <f t="shared" si="552"/>
        <v/>
      </c>
      <c r="AT449" s="82" t="str">
        <f t="shared" si="552"/>
        <v/>
      </c>
      <c r="AU449" s="82" t="str">
        <f t="shared" si="552"/>
        <v/>
      </c>
      <c r="AV449" s="82" t="str">
        <f t="shared" si="552"/>
        <v/>
      </c>
      <c r="AW449" s="82" t="str">
        <f t="shared" si="552"/>
        <v/>
      </c>
      <c r="AX449" s="82" t="str">
        <f t="shared" si="552"/>
        <v/>
      </c>
      <c r="AY449" s="82" t="str">
        <f t="shared" si="552"/>
        <v/>
      </c>
      <c r="AZ449" s="82" t="str">
        <f t="shared" si="552"/>
        <v/>
      </c>
      <c r="BA449" s="82" t="str">
        <f t="shared" si="552"/>
        <v/>
      </c>
      <c r="BB449" s="82" t="str">
        <f t="shared" si="552"/>
        <v/>
      </c>
      <c r="BC449" s="82" t="str">
        <f t="shared" si="552"/>
        <v/>
      </c>
      <c r="BD449" s="82" t="str">
        <f t="shared" si="552"/>
        <v/>
      </c>
      <c r="BE449" s="82" t="str">
        <f t="shared" si="552"/>
        <v/>
      </c>
      <c r="BF449" s="82" t="str">
        <f t="shared" si="552"/>
        <v/>
      </c>
      <c r="BG449" s="82" t="str">
        <f t="shared" si="552"/>
        <v/>
      </c>
      <c r="BH449" s="82" t="str">
        <f t="shared" si="552"/>
        <v/>
      </c>
      <c r="BI449" s="82" t="str">
        <f t="shared" si="552"/>
        <v/>
      </c>
      <c r="BJ449" s="82" t="str">
        <f t="shared" si="552"/>
        <v/>
      </c>
      <c r="BK449" s="82" t="str">
        <f t="shared" si="494"/>
        <v/>
      </c>
      <c r="BL449" s="82"/>
      <c r="BM449" s="82"/>
      <c r="BN449" s="82"/>
      <c r="BO449" s="82"/>
      <c r="BP449" s="82"/>
      <c r="BZ449">
        <f t="shared" si="492"/>
        <v>0</v>
      </c>
      <c r="CA449">
        <f t="shared" si="492"/>
        <v>0</v>
      </c>
    </row>
    <row r="450" spans="1:79" x14ac:dyDescent="0.25">
      <c r="A450" t="str">
        <f t="shared" si="483"/>
        <v>1</v>
      </c>
      <c r="B450" t="str">
        <f t="shared" si="484"/>
        <v>0</v>
      </c>
      <c r="C450">
        <f>COUNTIF($D$3:D450,D450)</f>
        <v>0</v>
      </c>
      <c r="J450" t="str">
        <f t="shared" si="485"/>
        <v/>
      </c>
      <c r="K450" t="str">
        <f t="shared" si="486"/>
        <v/>
      </c>
      <c r="L450" t="str">
        <f t="shared" si="487"/>
        <v xml:space="preserve"> </v>
      </c>
      <c r="M450" t="str">
        <f t="shared" si="488"/>
        <v/>
      </c>
      <c r="N450" t="e">
        <f>VLOOKUP(E450,HC!A:B,2,0)</f>
        <v>#N/A</v>
      </c>
      <c r="O450" t="e">
        <f>VLOOKUP(N450,HC!B:C,2,0)</f>
        <v>#N/A</v>
      </c>
      <c r="P450" s="82" t="str">
        <f t="shared" ref="P450:BJ450" si="553">IFERROR(IF($G450="inactive","",IF(AND($L450&lt;P$1,$M450&lt;P$1),"",IF(AND($L450&gt;Q$1,$M450&gt;Q$1),"",IF(AND($L450&lt;P$1,$M450&lt;=Q$1),$M450-P$1,IF(AND($L450&gt;=P$1,$M450&gt;Q$1),Q$1-$L450,IF(AND($L450&gt;=P$1,$M450&lt;=Q$1),$M450-$L450,IF(AND($L450&lt;P$1,$M450&gt;Q$1),Q$1-P$1,""))))))),"")</f>
        <v/>
      </c>
      <c r="Q450" s="82" t="str">
        <f t="shared" si="553"/>
        <v/>
      </c>
      <c r="R450" s="82" t="str">
        <f t="shared" si="553"/>
        <v/>
      </c>
      <c r="S450" s="82" t="str">
        <f t="shared" si="553"/>
        <v/>
      </c>
      <c r="T450" s="82" t="str">
        <f t="shared" si="553"/>
        <v/>
      </c>
      <c r="U450" s="82" t="str">
        <f t="shared" si="553"/>
        <v/>
      </c>
      <c r="V450" s="82" t="str">
        <f t="shared" si="553"/>
        <v/>
      </c>
      <c r="W450" s="82" t="str">
        <f t="shared" si="553"/>
        <v/>
      </c>
      <c r="X450" s="82" t="str">
        <f t="shared" si="553"/>
        <v/>
      </c>
      <c r="Y450" s="82" t="str">
        <f t="shared" si="553"/>
        <v/>
      </c>
      <c r="Z450" s="82" t="str">
        <f t="shared" si="553"/>
        <v/>
      </c>
      <c r="AA450" s="82" t="str">
        <f t="shared" si="553"/>
        <v/>
      </c>
      <c r="AB450" s="82" t="str">
        <f t="shared" si="553"/>
        <v/>
      </c>
      <c r="AC450" s="82" t="str">
        <f t="shared" si="553"/>
        <v/>
      </c>
      <c r="AD450" s="82" t="str">
        <f t="shared" si="553"/>
        <v/>
      </c>
      <c r="AE450" s="82" t="str">
        <f t="shared" si="553"/>
        <v/>
      </c>
      <c r="AF450" s="82" t="str">
        <f t="shared" si="553"/>
        <v/>
      </c>
      <c r="AG450" s="82" t="str">
        <f t="shared" si="553"/>
        <v/>
      </c>
      <c r="AH450" s="82" t="str">
        <f t="shared" si="553"/>
        <v/>
      </c>
      <c r="AI450" s="82" t="str">
        <f t="shared" si="553"/>
        <v/>
      </c>
      <c r="AJ450" s="82" t="str">
        <f t="shared" si="553"/>
        <v/>
      </c>
      <c r="AK450" s="82" t="str">
        <f t="shared" si="553"/>
        <v/>
      </c>
      <c r="AL450" s="82" t="str">
        <f t="shared" si="553"/>
        <v/>
      </c>
      <c r="AM450" s="82" t="str">
        <f t="shared" si="553"/>
        <v/>
      </c>
      <c r="AN450" s="82" t="str">
        <f t="shared" si="553"/>
        <v/>
      </c>
      <c r="AO450" s="82" t="str">
        <f t="shared" si="553"/>
        <v/>
      </c>
      <c r="AP450" s="82" t="str">
        <f t="shared" si="553"/>
        <v/>
      </c>
      <c r="AQ450" s="82" t="str">
        <f t="shared" si="553"/>
        <v/>
      </c>
      <c r="AR450" s="82" t="str">
        <f t="shared" si="553"/>
        <v/>
      </c>
      <c r="AS450" s="82" t="str">
        <f t="shared" si="553"/>
        <v/>
      </c>
      <c r="AT450" s="82" t="str">
        <f t="shared" si="553"/>
        <v/>
      </c>
      <c r="AU450" s="82" t="str">
        <f t="shared" si="553"/>
        <v/>
      </c>
      <c r="AV450" s="82" t="str">
        <f t="shared" si="553"/>
        <v/>
      </c>
      <c r="AW450" s="82" t="str">
        <f t="shared" si="553"/>
        <v/>
      </c>
      <c r="AX450" s="82" t="str">
        <f t="shared" si="553"/>
        <v/>
      </c>
      <c r="AY450" s="82" t="str">
        <f t="shared" si="553"/>
        <v/>
      </c>
      <c r="AZ450" s="82" t="str">
        <f t="shared" si="553"/>
        <v/>
      </c>
      <c r="BA450" s="82" t="str">
        <f t="shared" si="553"/>
        <v/>
      </c>
      <c r="BB450" s="82" t="str">
        <f t="shared" si="553"/>
        <v/>
      </c>
      <c r="BC450" s="82" t="str">
        <f t="shared" si="553"/>
        <v/>
      </c>
      <c r="BD450" s="82" t="str">
        <f t="shared" si="553"/>
        <v/>
      </c>
      <c r="BE450" s="82" t="str">
        <f t="shared" si="553"/>
        <v/>
      </c>
      <c r="BF450" s="82" t="str">
        <f t="shared" si="553"/>
        <v/>
      </c>
      <c r="BG450" s="82" t="str">
        <f t="shared" si="553"/>
        <v/>
      </c>
      <c r="BH450" s="82" t="str">
        <f t="shared" si="553"/>
        <v/>
      </c>
      <c r="BI450" s="82" t="str">
        <f t="shared" si="553"/>
        <v/>
      </c>
      <c r="BJ450" s="82" t="str">
        <f t="shared" si="553"/>
        <v/>
      </c>
      <c r="BK450" s="82" t="str">
        <f t="shared" si="494"/>
        <v/>
      </c>
      <c r="BL450" s="82"/>
      <c r="BM450" s="82"/>
      <c r="BN450" s="82"/>
      <c r="BO450" s="82"/>
      <c r="BP450" s="82"/>
      <c r="BZ450">
        <f t="shared" si="492"/>
        <v>0</v>
      </c>
      <c r="CA450">
        <f t="shared" si="492"/>
        <v>0</v>
      </c>
    </row>
    <row r="451" spans="1:79" x14ac:dyDescent="0.25">
      <c r="A451" t="str">
        <f t="shared" si="483"/>
        <v>1</v>
      </c>
      <c r="B451" t="str">
        <f t="shared" si="484"/>
        <v>0</v>
      </c>
      <c r="C451">
        <f>COUNTIF($D$3:D451,D451)</f>
        <v>0</v>
      </c>
      <c r="J451" t="str">
        <f t="shared" si="485"/>
        <v/>
      </c>
      <c r="K451" t="str">
        <f t="shared" si="486"/>
        <v/>
      </c>
      <c r="L451" t="str">
        <f t="shared" si="487"/>
        <v xml:space="preserve"> </v>
      </c>
      <c r="M451" t="str">
        <f t="shared" si="488"/>
        <v/>
      </c>
      <c r="N451" t="e">
        <f>VLOOKUP(E451,HC!A:B,2,0)</f>
        <v>#N/A</v>
      </c>
      <c r="O451" t="e">
        <f>VLOOKUP(N451,HC!B:C,2,0)</f>
        <v>#N/A</v>
      </c>
      <c r="P451" s="82" t="str">
        <f t="shared" ref="P451:BJ451" si="554">IFERROR(IF($G451="inactive","",IF(AND($L451&lt;P$1,$M451&lt;P$1),"",IF(AND($L451&gt;Q$1,$M451&gt;Q$1),"",IF(AND($L451&lt;P$1,$M451&lt;=Q$1),$M451-P$1,IF(AND($L451&gt;=P$1,$M451&gt;Q$1),Q$1-$L451,IF(AND($L451&gt;=P$1,$M451&lt;=Q$1),$M451-$L451,IF(AND($L451&lt;P$1,$M451&gt;Q$1),Q$1-P$1,""))))))),"")</f>
        <v/>
      </c>
      <c r="Q451" s="82" t="str">
        <f t="shared" si="554"/>
        <v/>
      </c>
      <c r="R451" s="82" t="str">
        <f t="shared" si="554"/>
        <v/>
      </c>
      <c r="S451" s="82" t="str">
        <f t="shared" si="554"/>
        <v/>
      </c>
      <c r="T451" s="82" t="str">
        <f t="shared" si="554"/>
        <v/>
      </c>
      <c r="U451" s="82" t="str">
        <f t="shared" si="554"/>
        <v/>
      </c>
      <c r="V451" s="82" t="str">
        <f t="shared" si="554"/>
        <v/>
      </c>
      <c r="W451" s="82" t="str">
        <f t="shared" si="554"/>
        <v/>
      </c>
      <c r="X451" s="82" t="str">
        <f t="shared" si="554"/>
        <v/>
      </c>
      <c r="Y451" s="82" t="str">
        <f t="shared" si="554"/>
        <v/>
      </c>
      <c r="Z451" s="82" t="str">
        <f t="shared" si="554"/>
        <v/>
      </c>
      <c r="AA451" s="82" t="str">
        <f t="shared" si="554"/>
        <v/>
      </c>
      <c r="AB451" s="82" t="str">
        <f t="shared" si="554"/>
        <v/>
      </c>
      <c r="AC451" s="82" t="str">
        <f t="shared" si="554"/>
        <v/>
      </c>
      <c r="AD451" s="82" t="str">
        <f t="shared" si="554"/>
        <v/>
      </c>
      <c r="AE451" s="82" t="str">
        <f t="shared" si="554"/>
        <v/>
      </c>
      <c r="AF451" s="82" t="str">
        <f t="shared" si="554"/>
        <v/>
      </c>
      <c r="AG451" s="82" t="str">
        <f t="shared" si="554"/>
        <v/>
      </c>
      <c r="AH451" s="82" t="str">
        <f t="shared" si="554"/>
        <v/>
      </c>
      <c r="AI451" s="82" t="str">
        <f t="shared" si="554"/>
        <v/>
      </c>
      <c r="AJ451" s="82" t="str">
        <f t="shared" si="554"/>
        <v/>
      </c>
      <c r="AK451" s="82" t="str">
        <f t="shared" si="554"/>
        <v/>
      </c>
      <c r="AL451" s="82" t="str">
        <f t="shared" si="554"/>
        <v/>
      </c>
      <c r="AM451" s="82" t="str">
        <f t="shared" si="554"/>
        <v/>
      </c>
      <c r="AN451" s="82" t="str">
        <f t="shared" si="554"/>
        <v/>
      </c>
      <c r="AO451" s="82" t="str">
        <f t="shared" si="554"/>
        <v/>
      </c>
      <c r="AP451" s="82" t="str">
        <f t="shared" si="554"/>
        <v/>
      </c>
      <c r="AQ451" s="82" t="str">
        <f t="shared" si="554"/>
        <v/>
      </c>
      <c r="AR451" s="82" t="str">
        <f t="shared" si="554"/>
        <v/>
      </c>
      <c r="AS451" s="82" t="str">
        <f t="shared" si="554"/>
        <v/>
      </c>
      <c r="AT451" s="82" t="str">
        <f t="shared" si="554"/>
        <v/>
      </c>
      <c r="AU451" s="82" t="str">
        <f t="shared" si="554"/>
        <v/>
      </c>
      <c r="AV451" s="82" t="str">
        <f t="shared" si="554"/>
        <v/>
      </c>
      <c r="AW451" s="82" t="str">
        <f t="shared" si="554"/>
        <v/>
      </c>
      <c r="AX451" s="82" t="str">
        <f t="shared" si="554"/>
        <v/>
      </c>
      <c r="AY451" s="82" t="str">
        <f t="shared" si="554"/>
        <v/>
      </c>
      <c r="AZ451" s="82" t="str">
        <f t="shared" si="554"/>
        <v/>
      </c>
      <c r="BA451" s="82" t="str">
        <f t="shared" si="554"/>
        <v/>
      </c>
      <c r="BB451" s="82" t="str">
        <f t="shared" si="554"/>
        <v/>
      </c>
      <c r="BC451" s="82" t="str">
        <f t="shared" si="554"/>
        <v/>
      </c>
      <c r="BD451" s="82" t="str">
        <f t="shared" si="554"/>
        <v/>
      </c>
      <c r="BE451" s="82" t="str">
        <f t="shared" si="554"/>
        <v/>
      </c>
      <c r="BF451" s="82" t="str">
        <f t="shared" si="554"/>
        <v/>
      </c>
      <c r="BG451" s="82" t="str">
        <f t="shared" si="554"/>
        <v/>
      </c>
      <c r="BH451" s="82" t="str">
        <f t="shared" si="554"/>
        <v/>
      </c>
      <c r="BI451" s="82" t="str">
        <f t="shared" si="554"/>
        <v/>
      </c>
      <c r="BJ451" s="82" t="str">
        <f t="shared" si="554"/>
        <v/>
      </c>
      <c r="BK451" s="82" t="str">
        <f t="shared" si="494"/>
        <v/>
      </c>
      <c r="BL451" s="82"/>
      <c r="BM451" s="82"/>
      <c r="BN451" s="82"/>
      <c r="BO451" s="82"/>
      <c r="BP451" s="82"/>
      <c r="BZ451">
        <f t="shared" si="492"/>
        <v>0</v>
      </c>
      <c r="CA451">
        <f t="shared" si="492"/>
        <v>0</v>
      </c>
    </row>
    <row r="452" spans="1:79" x14ac:dyDescent="0.25">
      <c r="A452" t="str">
        <f t="shared" ref="A452:A515" si="555">D452&amp;(C452+1)</f>
        <v>1</v>
      </c>
      <c r="B452" t="str">
        <f t="shared" ref="B452:B515" si="556">D452&amp;C452</f>
        <v>0</v>
      </c>
      <c r="C452">
        <f>COUNTIF($D$3:D452,D452)</f>
        <v>0</v>
      </c>
      <c r="J452" t="str">
        <f t="shared" ref="J452:J515" si="557">MID(I452,12,8)</f>
        <v/>
      </c>
      <c r="K452" t="str">
        <f t="shared" ref="K452:K515" si="558">LEFT(I452,10)</f>
        <v/>
      </c>
      <c r="L452" t="str">
        <f t="shared" ref="L452:L515" si="559">K452&amp;" "&amp;J452</f>
        <v xml:space="preserve"> </v>
      </c>
      <c r="M452" t="str">
        <f t="shared" ref="M452:M515" si="560">IFERROR(VLOOKUP(A452,B:L,11,0),"")</f>
        <v/>
      </c>
      <c r="N452" t="e">
        <f>VLOOKUP(E452,HC!A:B,2,0)</f>
        <v>#N/A</v>
      </c>
      <c r="O452" t="e">
        <f>VLOOKUP(N452,HC!B:C,2,0)</f>
        <v>#N/A</v>
      </c>
      <c r="P452" s="82" t="str">
        <f t="shared" ref="P452:BJ452" si="561">IFERROR(IF($G452="inactive","",IF(AND($L452&lt;P$1,$M452&lt;P$1),"",IF(AND($L452&gt;Q$1,$M452&gt;Q$1),"",IF(AND($L452&lt;P$1,$M452&lt;=Q$1),$M452-P$1,IF(AND($L452&gt;=P$1,$M452&gt;Q$1),Q$1-$L452,IF(AND($L452&gt;=P$1,$M452&lt;=Q$1),$M452-$L452,IF(AND($L452&lt;P$1,$M452&gt;Q$1),Q$1-P$1,""))))))),"")</f>
        <v/>
      </c>
      <c r="Q452" s="82" t="str">
        <f t="shared" si="561"/>
        <v/>
      </c>
      <c r="R452" s="82" t="str">
        <f t="shared" si="561"/>
        <v/>
      </c>
      <c r="S452" s="82" t="str">
        <f t="shared" si="561"/>
        <v/>
      </c>
      <c r="T452" s="82" t="str">
        <f t="shared" si="561"/>
        <v/>
      </c>
      <c r="U452" s="82" t="str">
        <f t="shared" si="561"/>
        <v/>
      </c>
      <c r="V452" s="82" t="str">
        <f t="shared" si="561"/>
        <v/>
      </c>
      <c r="W452" s="82" t="str">
        <f t="shared" si="561"/>
        <v/>
      </c>
      <c r="X452" s="82" t="str">
        <f t="shared" si="561"/>
        <v/>
      </c>
      <c r="Y452" s="82" t="str">
        <f t="shared" si="561"/>
        <v/>
      </c>
      <c r="Z452" s="82" t="str">
        <f t="shared" si="561"/>
        <v/>
      </c>
      <c r="AA452" s="82" t="str">
        <f t="shared" si="561"/>
        <v/>
      </c>
      <c r="AB452" s="82" t="str">
        <f t="shared" si="561"/>
        <v/>
      </c>
      <c r="AC452" s="82" t="str">
        <f t="shared" si="561"/>
        <v/>
      </c>
      <c r="AD452" s="82" t="str">
        <f t="shared" si="561"/>
        <v/>
      </c>
      <c r="AE452" s="82" t="str">
        <f t="shared" si="561"/>
        <v/>
      </c>
      <c r="AF452" s="82" t="str">
        <f t="shared" si="561"/>
        <v/>
      </c>
      <c r="AG452" s="82" t="str">
        <f t="shared" si="561"/>
        <v/>
      </c>
      <c r="AH452" s="82" t="str">
        <f t="shared" si="561"/>
        <v/>
      </c>
      <c r="AI452" s="82" t="str">
        <f t="shared" si="561"/>
        <v/>
      </c>
      <c r="AJ452" s="82" t="str">
        <f t="shared" si="561"/>
        <v/>
      </c>
      <c r="AK452" s="82" t="str">
        <f t="shared" si="561"/>
        <v/>
      </c>
      <c r="AL452" s="82" t="str">
        <f t="shared" si="561"/>
        <v/>
      </c>
      <c r="AM452" s="82" t="str">
        <f t="shared" si="561"/>
        <v/>
      </c>
      <c r="AN452" s="82" t="str">
        <f t="shared" si="561"/>
        <v/>
      </c>
      <c r="AO452" s="82" t="str">
        <f t="shared" si="561"/>
        <v/>
      </c>
      <c r="AP452" s="82" t="str">
        <f t="shared" si="561"/>
        <v/>
      </c>
      <c r="AQ452" s="82" t="str">
        <f t="shared" si="561"/>
        <v/>
      </c>
      <c r="AR452" s="82" t="str">
        <f t="shared" si="561"/>
        <v/>
      </c>
      <c r="AS452" s="82" t="str">
        <f t="shared" si="561"/>
        <v/>
      </c>
      <c r="AT452" s="82" t="str">
        <f t="shared" si="561"/>
        <v/>
      </c>
      <c r="AU452" s="82" t="str">
        <f t="shared" si="561"/>
        <v/>
      </c>
      <c r="AV452" s="82" t="str">
        <f t="shared" si="561"/>
        <v/>
      </c>
      <c r="AW452" s="82" t="str">
        <f t="shared" si="561"/>
        <v/>
      </c>
      <c r="AX452" s="82" t="str">
        <f t="shared" si="561"/>
        <v/>
      </c>
      <c r="AY452" s="82" t="str">
        <f t="shared" si="561"/>
        <v/>
      </c>
      <c r="AZ452" s="82" t="str">
        <f t="shared" si="561"/>
        <v/>
      </c>
      <c r="BA452" s="82" t="str">
        <f t="shared" si="561"/>
        <v/>
      </c>
      <c r="BB452" s="82" t="str">
        <f t="shared" si="561"/>
        <v/>
      </c>
      <c r="BC452" s="82" t="str">
        <f t="shared" si="561"/>
        <v/>
      </c>
      <c r="BD452" s="82" t="str">
        <f t="shared" si="561"/>
        <v/>
      </c>
      <c r="BE452" s="82" t="str">
        <f t="shared" si="561"/>
        <v/>
      </c>
      <c r="BF452" s="82" t="str">
        <f t="shared" si="561"/>
        <v/>
      </c>
      <c r="BG452" s="82" t="str">
        <f t="shared" si="561"/>
        <v/>
      </c>
      <c r="BH452" s="82" t="str">
        <f t="shared" si="561"/>
        <v/>
      </c>
      <c r="BI452" s="82" t="str">
        <f t="shared" si="561"/>
        <v/>
      </c>
      <c r="BJ452" s="82" t="str">
        <f t="shared" si="561"/>
        <v/>
      </c>
      <c r="BK452" s="82" t="str">
        <f t="shared" si="494"/>
        <v/>
      </c>
      <c r="BL452" s="82"/>
      <c r="BM452" s="82"/>
      <c r="BN452" s="82"/>
      <c r="BO452" s="82"/>
      <c r="BP452" s="82"/>
      <c r="BZ452">
        <f t="shared" si="492"/>
        <v>0</v>
      </c>
      <c r="CA452">
        <f t="shared" si="492"/>
        <v>0</v>
      </c>
    </row>
    <row r="453" spans="1:79" x14ac:dyDescent="0.25">
      <c r="A453" t="str">
        <f t="shared" si="555"/>
        <v>1</v>
      </c>
      <c r="B453" t="str">
        <f t="shared" si="556"/>
        <v>0</v>
      </c>
      <c r="C453">
        <f>COUNTIF($D$3:D453,D453)</f>
        <v>0</v>
      </c>
      <c r="J453" t="str">
        <f t="shared" si="557"/>
        <v/>
      </c>
      <c r="K453" t="str">
        <f t="shared" si="558"/>
        <v/>
      </c>
      <c r="L453" t="str">
        <f t="shared" si="559"/>
        <v xml:space="preserve"> </v>
      </c>
      <c r="M453" t="str">
        <f t="shared" si="560"/>
        <v/>
      </c>
      <c r="N453" t="e">
        <f>VLOOKUP(E453,HC!A:B,2,0)</f>
        <v>#N/A</v>
      </c>
      <c r="O453" t="e">
        <f>VLOOKUP(N453,HC!B:C,2,0)</f>
        <v>#N/A</v>
      </c>
      <c r="P453" s="82" t="str">
        <f t="shared" ref="P453:BJ453" si="562">IFERROR(IF($G453="inactive","",IF(AND($L453&lt;P$1,$M453&lt;P$1),"",IF(AND($L453&gt;Q$1,$M453&gt;Q$1),"",IF(AND($L453&lt;P$1,$M453&lt;=Q$1),$M453-P$1,IF(AND($L453&gt;=P$1,$M453&gt;Q$1),Q$1-$L453,IF(AND($L453&gt;=P$1,$M453&lt;=Q$1),$M453-$L453,IF(AND($L453&lt;P$1,$M453&gt;Q$1),Q$1-P$1,""))))))),"")</f>
        <v/>
      </c>
      <c r="Q453" s="82" t="str">
        <f t="shared" si="562"/>
        <v/>
      </c>
      <c r="R453" s="82" t="str">
        <f t="shared" si="562"/>
        <v/>
      </c>
      <c r="S453" s="82" t="str">
        <f t="shared" si="562"/>
        <v/>
      </c>
      <c r="T453" s="82" t="str">
        <f t="shared" si="562"/>
        <v/>
      </c>
      <c r="U453" s="82" t="str">
        <f t="shared" si="562"/>
        <v/>
      </c>
      <c r="V453" s="82" t="str">
        <f t="shared" si="562"/>
        <v/>
      </c>
      <c r="W453" s="82" t="str">
        <f t="shared" si="562"/>
        <v/>
      </c>
      <c r="X453" s="82" t="str">
        <f t="shared" si="562"/>
        <v/>
      </c>
      <c r="Y453" s="82" t="str">
        <f t="shared" si="562"/>
        <v/>
      </c>
      <c r="Z453" s="82" t="str">
        <f t="shared" si="562"/>
        <v/>
      </c>
      <c r="AA453" s="82" t="str">
        <f t="shared" si="562"/>
        <v/>
      </c>
      <c r="AB453" s="82" t="str">
        <f t="shared" si="562"/>
        <v/>
      </c>
      <c r="AC453" s="82" t="str">
        <f t="shared" si="562"/>
        <v/>
      </c>
      <c r="AD453" s="82" t="str">
        <f t="shared" si="562"/>
        <v/>
      </c>
      <c r="AE453" s="82" t="str">
        <f t="shared" si="562"/>
        <v/>
      </c>
      <c r="AF453" s="82" t="str">
        <f t="shared" si="562"/>
        <v/>
      </c>
      <c r="AG453" s="82" t="str">
        <f t="shared" si="562"/>
        <v/>
      </c>
      <c r="AH453" s="82" t="str">
        <f t="shared" si="562"/>
        <v/>
      </c>
      <c r="AI453" s="82" t="str">
        <f t="shared" si="562"/>
        <v/>
      </c>
      <c r="AJ453" s="82" t="str">
        <f t="shared" si="562"/>
        <v/>
      </c>
      <c r="AK453" s="82" t="str">
        <f t="shared" si="562"/>
        <v/>
      </c>
      <c r="AL453" s="82" t="str">
        <f t="shared" si="562"/>
        <v/>
      </c>
      <c r="AM453" s="82" t="str">
        <f t="shared" si="562"/>
        <v/>
      </c>
      <c r="AN453" s="82" t="str">
        <f t="shared" si="562"/>
        <v/>
      </c>
      <c r="AO453" s="82" t="str">
        <f t="shared" si="562"/>
        <v/>
      </c>
      <c r="AP453" s="82" t="str">
        <f t="shared" si="562"/>
        <v/>
      </c>
      <c r="AQ453" s="82" t="str">
        <f t="shared" si="562"/>
        <v/>
      </c>
      <c r="AR453" s="82" t="str">
        <f t="shared" si="562"/>
        <v/>
      </c>
      <c r="AS453" s="82" t="str">
        <f t="shared" si="562"/>
        <v/>
      </c>
      <c r="AT453" s="82" t="str">
        <f t="shared" si="562"/>
        <v/>
      </c>
      <c r="AU453" s="82" t="str">
        <f t="shared" si="562"/>
        <v/>
      </c>
      <c r="AV453" s="82" t="str">
        <f t="shared" si="562"/>
        <v/>
      </c>
      <c r="AW453" s="82" t="str">
        <f t="shared" si="562"/>
        <v/>
      </c>
      <c r="AX453" s="82" t="str">
        <f t="shared" si="562"/>
        <v/>
      </c>
      <c r="AY453" s="82" t="str">
        <f t="shared" si="562"/>
        <v/>
      </c>
      <c r="AZ453" s="82" t="str">
        <f t="shared" si="562"/>
        <v/>
      </c>
      <c r="BA453" s="82" t="str">
        <f t="shared" si="562"/>
        <v/>
      </c>
      <c r="BB453" s="82" t="str">
        <f t="shared" si="562"/>
        <v/>
      </c>
      <c r="BC453" s="82" t="str">
        <f t="shared" si="562"/>
        <v/>
      </c>
      <c r="BD453" s="82" t="str">
        <f t="shared" si="562"/>
        <v/>
      </c>
      <c r="BE453" s="82" t="str">
        <f t="shared" si="562"/>
        <v/>
      </c>
      <c r="BF453" s="82" t="str">
        <f t="shared" si="562"/>
        <v/>
      </c>
      <c r="BG453" s="82" t="str">
        <f t="shared" si="562"/>
        <v/>
      </c>
      <c r="BH453" s="82" t="str">
        <f t="shared" si="562"/>
        <v/>
      </c>
      <c r="BI453" s="82" t="str">
        <f t="shared" si="562"/>
        <v/>
      </c>
      <c r="BJ453" s="82" t="str">
        <f t="shared" si="562"/>
        <v/>
      </c>
      <c r="BK453" s="82" t="str">
        <f t="shared" si="494"/>
        <v/>
      </c>
      <c r="BL453" s="82"/>
      <c r="BM453" s="82"/>
      <c r="BN453" s="82"/>
      <c r="BO453" s="82"/>
      <c r="BP453" s="82"/>
      <c r="BZ453">
        <f t="shared" si="492"/>
        <v>0</v>
      </c>
      <c r="CA453">
        <f t="shared" si="492"/>
        <v>0</v>
      </c>
    </row>
    <row r="454" spans="1:79" x14ac:dyDescent="0.25">
      <c r="A454" t="str">
        <f t="shared" si="555"/>
        <v>1</v>
      </c>
      <c r="B454" t="str">
        <f t="shared" si="556"/>
        <v>0</v>
      </c>
      <c r="C454">
        <f>COUNTIF($D$3:D454,D454)</f>
        <v>0</v>
      </c>
      <c r="J454" t="str">
        <f t="shared" si="557"/>
        <v/>
      </c>
      <c r="K454" t="str">
        <f t="shared" si="558"/>
        <v/>
      </c>
      <c r="L454" t="str">
        <f t="shared" si="559"/>
        <v xml:space="preserve"> </v>
      </c>
      <c r="M454" t="str">
        <f t="shared" si="560"/>
        <v/>
      </c>
      <c r="N454" t="e">
        <f>VLOOKUP(E454,HC!A:B,2,0)</f>
        <v>#N/A</v>
      </c>
      <c r="O454" t="e">
        <f>VLOOKUP(N454,HC!B:C,2,0)</f>
        <v>#N/A</v>
      </c>
      <c r="P454" s="82" t="str">
        <f t="shared" ref="P454:BJ454" si="563">IFERROR(IF($G454="inactive","",IF(AND($L454&lt;P$1,$M454&lt;P$1),"",IF(AND($L454&gt;Q$1,$M454&gt;Q$1),"",IF(AND($L454&lt;P$1,$M454&lt;=Q$1),$M454-P$1,IF(AND($L454&gt;=P$1,$M454&gt;Q$1),Q$1-$L454,IF(AND($L454&gt;=P$1,$M454&lt;=Q$1),$M454-$L454,IF(AND($L454&lt;P$1,$M454&gt;Q$1),Q$1-P$1,""))))))),"")</f>
        <v/>
      </c>
      <c r="Q454" s="82" t="str">
        <f t="shared" si="563"/>
        <v/>
      </c>
      <c r="R454" s="82" t="str">
        <f t="shared" si="563"/>
        <v/>
      </c>
      <c r="S454" s="82" t="str">
        <f t="shared" si="563"/>
        <v/>
      </c>
      <c r="T454" s="82" t="str">
        <f t="shared" si="563"/>
        <v/>
      </c>
      <c r="U454" s="82" t="str">
        <f t="shared" si="563"/>
        <v/>
      </c>
      <c r="V454" s="82" t="str">
        <f t="shared" si="563"/>
        <v/>
      </c>
      <c r="W454" s="82" t="str">
        <f t="shared" si="563"/>
        <v/>
      </c>
      <c r="X454" s="82" t="str">
        <f t="shared" si="563"/>
        <v/>
      </c>
      <c r="Y454" s="82" t="str">
        <f t="shared" si="563"/>
        <v/>
      </c>
      <c r="Z454" s="82" t="str">
        <f t="shared" si="563"/>
        <v/>
      </c>
      <c r="AA454" s="82" t="str">
        <f t="shared" si="563"/>
        <v/>
      </c>
      <c r="AB454" s="82" t="str">
        <f t="shared" si="563"/>
        <v/>
      </c>
      <c r="AC454" s="82" t="str">
        <f t="shared" si="563"/>
        <v/>
      </c>
      <c r="AD454" s="82" t="str">
        <f t="shared" si="563"/>
        <v/>
      </c>
      <c r="AE454" s="82" t="str">
        <f t="shared" si="563"/>
        <v/>
      </c>
      <c r="AF454" s="82" t="str">
        <f t="shared" si="563"/>
        <v/>
      </c>
      <c r="AG454" s="82" t="str">
        <f t="shared" si="563"/>
        <v/>
      </c>
      <c r="AH454" s="82" t="str">
        <f t="shared" si="563"/>
        <v/>
      </c>
      <c r="AI454" s="82" t="str">
        <f t="shared" si="563"/>
        <v/>
      </c>
      <c r="AJ454" s="82" t="str">
        <f t="shared" si="563"/>
        <v/>
      </c>
      <c r="AK454" s="82" t="str">
        <f t="shared" si="563"/>
        <v/>
      </c>
      <c r="AL454" s="82" t="str">
        <f t="shared" si="563"/>
        <v/>
      </c>
      <c r="AM454" s="82" t="str">
        <f t="shared" si="563"/>
        <v/>
      </c>
      <c r="AN454" s="82" t="str">
        <f t="shared" si="563"/>
        <v/>
      </c>
      <c r="AO454" s="82" t="str">
        <f t="shared" si="563"/>
        <v/>
      </c>
      <c r="AP454" s="82" t="str">
        <f t="shared" si="563"/>
        <v/>
      </c>
      <c r="AQ454" s="82" t="str">
        <f t="shared" si="563"/>
        <v/>
      </c>
      <c r="AR454" s="82" t="str">
        <f t="shared" si="563"/>
        <v/>
      </c>
      <c r="AS454" s="82" t="str">
        <f t="shared" si="563"/>
        <v/>
      </c>
      <c r="AT454" s="82" t="str">
        <f t="shared" si="563"/>
        <v/>
      </c>
      <c r="AU454" s="82" t="str">
        <f t="shared" si="563"/>
        <v/>
      </c>
      <c r="AV454" s="82" t="str">
        <f t="shared" si="563"/>
        <v/>
      </c>
      <c r="AW454" s="82" t="str">
        <f t="shared" si="563"/>
        <v/>
      </c>
      <c r="AX454" s="82" t="str">
        <f t="shared" si="563"/>
        <v/>
      </c>
      <c r="AY454" s="82" t="str">
        <f t="shared" si="563"/>
        <v/>
      </c>
      <c r="AZ454" s="82" t="str">
        <f t="shared" si="563"/>
        <v/>
      </c>
      <c r="BA454" s="82" t="str">
        <f t="shared" si="563"/>
        <v/>
      </c>
      <c r="BB454" s="82" t="str">
        <f t="shared" si="563"/>
        <v/>
      </c>
      <c r="BC454" s="82" t="str">
        <f t="shared" si="563"/>
        <v/>
      </c>
      <c r="BD454" s="82" t="str">
        <f t="shared" si="563"/>
        <v/>
      </c>
      <c r="BE454" s="82" t="str">
        <f t="shared" si="563"/>
        <v/>
      </c>
      <c r="BF454" s="82" t="str">
        <f t="shared" si="563"/>
        <v/>
      </c>
      <c r="BG454" s="82" t="str">
        <f t="shared" si="563"/>
        <v/>
      </c>
      <c r="BH454" s="82" t="str">
        <f t="shared" si="563"/>
        <v/>
      </c>
      <c r="BI454" s="82" t="str">
        <f t="shared" si="563"/>
        <v/>
      </c>
      <c r="BJ454" s="82" t="str">
        <f t="shared" si="563"/>
        <v/>
      </c>
      <c r="BK454" s="82" t="str">
        <f t="shared" si="494"/>
        <v/>
      </c>
      <c r="BL454" s="82"/>
      <c r="BM454" s="82"/>
      <c r="BN454" s="82"/>
      <c r="BO454" s="82"/>
      <c r="BP454" s="82"/>
      <c r="BZ454">
        <f t="shared" ref="BZ454:CA517" si="564">COUNTIFS($D:$D,$BY454,$K:$K,BZ$4,$G:$G,$CB$1)</f>
        <v>0</v>
      </c>
      <c r="CA454">
        <f t="shared" si="564"/>
        <v>0</v>
      </c>
    </row>
    <row r="455" spans="1:79" x14ac:dyDescent="0.25">
      <c r="A455" t="str">
        <f t="shared" si="555"/>
        <v>1</v>
      </c>
      <c r="B455" t="str">
        <f t="shared" si="556"/>
        <v>0</v>
      </c>
      <c r="C455">
        <f>COUNTIF($D$3:D455,D455)</f>
        <v>0</v>
      </c>
      <c r="J455" t="str">
        <f t="shared" si="557"/>
        <v/>
      </c>
      <c r="K455" t="str">
        <f t="shared" si="558"/>
        <v/>
      </c>
      <c r="L455" t="str">
        <f t="shared" si="559"/>
        <v xml:space="preserve"> </v>
      </c>
      <c r="M455" t="str">
        <f t="shared" si="560"/>
        <v/>
      </c>
      <c r="N455" t="e">
        <f>VLOOKUP(E455,HC!A:B,2,0)</f>
        <v>#N/A</v>
      </c>
      <c r="O455" t="e">
        <f>VLOOKUP(N455,HC!B:C,2,0)</f>
        <v>#N/A</v>
      </c>
      <c r="P455" s="82" t="str">
        <f t="shared" ref="P455:BJ455" si="565">IFERROR(IF($G455="inactive","",IF(AND($L455&lt;P$1,$M455&lt;P$1),"",IF(AND($L455&gt;Q$1,$M455&gt;Q$1),"",IF(AND($L455&lt;P$1,$M455&lt;=Q$1),$M455-P$1,IF(AND($L455&gt;=P$1,$M455&gt;Q$1),Q$1-$L455,IF(AND($L455&gt;=P$1,$M455&lt;=Q$1),$M455-$L455,IF(AND($L455&lt;P$1,$M455&gt;Q$1),Q$1-P$1,""))))))),"")</f>
        <v/>
      </c>
      <c r="Q455" s="82" t="str">
        <f t="shared" si="565"/>
        <v/>
      </c>
      <c r="R455" s="82" t="str">
        <f t="shared" si="565"/>
        <v/>
      </c>
      <c r="S455" s="82" t="str">
        <f t="shared" si="565"/>
        <v/>
      </c>
      <c r="T455" s="82" t="str">
        <f t="shared" si="565"/>
        <v/>
      </c>
      <c r="U455" s="82" t="str">
        <f t="shared" si="565"/>
        <v/>
      </c>
      <c r="V455" s="82" t="str">
        <f t="shared" si="565"/>
        <v/>
      </c>
      <c r="W455" s="82" t="str">
        <f t="shared" si="565"/>
        <v/>
      </c>
      <c r="X455" s="82" t="str">
        <f t="shared" si="565"/>
        <v/>
      </c>
      <c r="Y455" s="82" t="str">
        <f t="shared" si="565"/>
        <v/>
      </c>
      <c r="Z455" s="82" t="str">
        <f t="shared" si="565"/>
        <v/>
      </c>
      <c r="AA455" s="82" t="str">
        <f t="shared" si="565"/>
        <v/>
      </c>
      <c r="AB455" s="82" t="str">
        <f t="shared" si="565"/>
        <v/>
      </c>
      <c r="AC455" s="82" t="str">
        <f t="shared" si="565"/>
        <v/>
      </c>
      <c r="AD455" s="82" t="str">
        <f t="shared" si="565"/>
        <v/>
      </c>
      <c r="AE455" s="82" t="str">
        <f t="shared" si="565"/>
        <v/>
      </c>
      <c r="AF455" s="82" t="str">
        <f t="shared" si="565"/>
        <v/>
      </c>
      <c r="AG455" s="82" t="str">
        <f t="shared" si="565"/>
        <v/>
      </c>
      <c r="AH455" s="82" t="str">
        <f t="shared" si="565"/>
        <v/>
      </c>
      <c r="AI455" s="82" t="str">
        <f t="shared" si="565"/>
        <v/>
      </c>
      <c r="AJ455" s="82" t="str">
        <f t="shared" si="565"/>
        <v/>
      </c>
      <c r="AK455" s="82" t="str">
        <f t="shared" si="565"/>
        <v/>
      </c>
      <c r="AL455" s="82" t="str">
        <f t="shared" si="565"/>
        <v/>
      </c>
      <c r="AM455" s="82" t="str">
        <f t="shared" si="565"/>
        <v/>
      </c>
      <c r="AN455" s="82" t="str">
        <f t="shared" si="565"/>
        <v/>
      </c>
      <c r="AO455" s="82" t="str">
        <f t="shared" si="565"/>
        <v/>
      </c>
      <c r="AP455" s="82" t="str">
        <f t="shared" si="565"/>
        <v/>
      </c>
      <c r="AQ455" s="82" t="str">
        <f t="shared" si="565"/>
        <v/>
      </c>
      <c r="AR455" s="82" t="str">
        <f t="shared" si="565"/>
        <v/>
      </c>
      <c r="AS455" s="82" t="str">
        <f t="shared" si="565"/>
        <v/>
      </c>
      <c r="AT455" s="82" t="str">
        <f t="shared" si="565"/>
        <v/>
      </c>
      <c r="AU455" s="82" t="str">
        <f t="shared" si="565"/>
        <v/>
      </c>
      <c r="AV455" s="82" t="str">
        <f t="shared" si="565"/>
        <v/>
      </c>
      <c r="AW455" s="82" t="str">
        <f t="shared" si="565"/>
        <v/>
      </c>
      <c r="AX455" s="82" t="str">
        <f t="shared" si="565"/>
        <v/>
      </c>
      <c r="AY455" s="82" t="str">
        <f t="shared" si="565"/>
        <v/>
      </c>
      <c r="AZ455" s="82" t="str">
        <f t="shared" si="565"/>
        <v/>
      </c>
      <c r="BA455" s="82" t="str">
        <f t="shared" si="565"/>
        <v/>
      </c>
      <c r="BB455" s="82" t="str">
        <f t="shared" si="565"/>
        <v/>
      </c>
      <c r="BC455" s="82" t="str">
        <f t="shared" si="565"/>
        <v/>
      </c>
      <c r="BD455" s="82" t="str">
        <f t="shared" si="565"/>
        <v/>
      </c>
      <c r="BE455" s="82" t="str">
        <f t="shared" si="565"/>
        <v/>
      </c>
      <c r="BF455" s="82" t="str">
        <f t="shared" si="565"/>
        <v/>
      </c>
      <c r="BG455" s="82" t="str">
        <f t="shared" si="565"/>
        <v/>
      </c>
      <c r="BH455" s="82" t="str">
        <f t="shared" si="565"/>
        <v/>
      </c>
      <c r="BI455" s="82" t="str">
        <f t="shared" si="565"/>
        <v/>
      </c>
      <c r="BJ455" s="82" t="str">
        <f t="shared" si="565"/>
        <v/>
      </c>
      <c r="BK455" s="82" t="str">
        <f t="shared" ref="BK455:BK501" si="566">IFERROR(IF($G455="inactive","",IF(AND($L455&lt;BK$1,$M455&lt;BK$1),"",IF(AND($L455&gt;BL$1,$M455&gt;BL$1),"",IF(AND($L455&lt;BK$1,$M455&lt;=BL$1),$M455-BK$1,IF(AND($L455&gt;=BK$1,$M455&gt;BL$1),BL$1-$L455,IF(AND($L455&gt;=BK$1,$M455&lt;=BL$1),$M455-$L455,IF(AND($L455&lt;BK$1,$M455&gt;BL$1),BL$1-BK$1,""))))))),"")</f>
        <v/>
      </c>
      <c r="BL455" s="82"/>
      <c r="BM455" s="82"/>
      <c r="BN455" s="82"/>
      <c r="BO455" s="82"/>
      <c r="BP455" s="82"/>
      <c r="BZ455">
        <f t="shared" si="564"/>
        <v>0</v>
      </c>
      <c r="CA455">
        <f t="shared" si="564"/>
        <v>0</v>
      </c>
    </row>
    <row r="456" spans="1:79" x14ac:dyDescent="0.25">
      <c r="A456" t="str">
        <f t="shared" si="555"/>
        <v>1</v>
      </c>
      <c r="B456" t="str">
        <f t="shared" si="556"/>
        <v>0</v>
      </c>
      <c r="C456">
        <f>COUNTIF($D$3:D456,D456)</f>
        <v>0</v>
      </c>
      <c r="J456" t="str">
        <f t="shared" si="557"/>
        <v/>
      </c>
      <c r="K456" t="str">
        <f t="shared" si="558"/>
        <v/>
      </c>
      <c r="L456" t="str">
        <f t="shared" si="559"/>
        <v xml:space="preserve"> </v>
      </c>
      <c r="M456" t="str">
        <f t="shared" si="560"/>
        <v/>
      </c>
      <c r="N456" t="e">
        <f>VLOOKUP(E456,HC!A:B,2,0)</f>
        <v>#N/A</v>
      </c>
      <c r="O456" t="e">
        <f>VLOOKUP(N456,HC!B:C,2,0)</f>
        <v>#N/A</v>
      </c>
      <c r="P456" s="82" t="str">
        <f t="shared" ref="P456:BJ456" si="567">IFERROR(IF($G456="inactive","",IF(AND($L456&lt;P$1,$M456&lt;P$1),"",IF(AND($L456&gt;Q$1,$M456&gt;Q$1),"",IF(AND($L456&lt;P$1,$M456&lt;=Q$1),$M456-P$1,IF(AND($L456&gt;=P$1,$M456&gt;Q$1),Q$1-$L456,IF(AND($L456&gt;=P$1,$M456&lt;=Q$1),$M456-$L456,IF(AND($L456&lt;P$1,$M456&gt;Q$1),Q$1-P$1,""))))))),"")</f>
        <v/>
      </c>
      <c r="Q456" s="82" t="str">
        <f t="shared" si="567"/>
        <v/>
      </c>
      <c r="R456" s="82" t="str">
        <f t="shared" si="567"/>
        <v/>
      </c>
      <c r="S456" s="82" t="str">
        <f t="shared" si="567"/>
        <v/>
      </c>
      <c r="T456" s="82" t="str">
        <f t="shared" si="567"/>
        <v/>
      </c>
      <c r="U456" s="82" t="str">
        <f t="shared" si="567"/>
        <v/>
      </c>
      <c r="V456" s="82" t="str">
        <f t="shared" si="567"/>
        <v/>
      </c>
      <c r="W456" s="82" t="str">
        <f t="shared" si="567"/>
        <v/>
      </c>
      <c r="X456" s="82" t="str">
        <f t="shared" si="567"/>
        <v/>
      </c>
      <c r="Y456" s="82" t="str">
        <f t="shared" si="567"/>
        <v/>
      </c>
      <c r="Z456" s="82" t="str">
        <f t="shared" si="567"/>
        <v/>
      </c>
      <c r="AA456" s="82" t="str">
        <f t="shared" si="567"/>
        <v/>
      </c>
      <c r="AB456" s="82" t="str">
        <f t="shared" si="567"/>
        <v/>
      </c>
      <c r="AC456" s="82" t="str">
        <f t="shared" si="567"/>
        <v/>
      </c>
      <c r="AD456" s="82" t="str">
        <f t="shared" si="567"/>
        <v/>
      </c>
      <c r="AE456" s="82" t="str">
        <f t="shared" si="567"/>
        <v/>
      </c>
      <c r="AF456" s="82" t="str">
        <f t="shared" si="567"/>
        <v/>
      </c>
      <c r="AG456" s="82" t="str">
        <f t="shared" si="567"/>
        <v/>
      </c>
      <c r="AH456" s="82" t="str">
        <f t="shared" si="567"/>
        <v/>
      </c>
      <c r="AI456" s="82" t="str">
        <f t="shared" si="567"/>
        <v/>
      </c>
      <c r="AJ456" s="82" t="str">
        <f t="shared" si="567"/>
        <v/>
      </c>
      <c r="AK456" s="82" t="str">
        <f t="shared" si="567"/>
        <v/>
      </c>
      <c r="AL456" s="82" t="str">
        <f t="shared" si="567"/>
        <v/>
      </c>
      <c r="AM456" s="82" t="str">
        <f t="shared" si="567"/>
        <v/>
      </c>
      <c r="AN456" s="82" t="str">
        <f t="shared" si="567"/>
        <v/>
      </c>
      <c r="AO456" s="82" t="str">
        <f t="shared" si="567"/>
        <v/>
      </c>
      <c r="AP456" s="82" t="str">
        <f t="shared" si="567"/>
        <v/>
      </c>
      <c r="AQ456" s="82" t="str">
        <f t="shared" si="567"/>
        <v/>
      </c>
      <c r="AR456" s="82" t="str">
        <f t="shared" si="567"/>
        <v/>
      </c>
      <c r="AS456" s="82" t="str">
        <f t="shared" si="567"/>
        <v/>
      </c>
      <c r="AT456" s="82" t="str">
        <f t="shared" si="567"/>
        <v/>
      </c>
      <c r="AU456" s="82" t="str">
        <f t="shared" si="567"/>
        <v/>
      </c>
      <c r="AV456" s="82" t="str">
        <f t="shared" si="567"/>
        <v/>
      </c>
      <c r="AW456" s="82" t="str">
        <f t="shared" si="567"/>
        <v/>
      </c>
      <c r="AX456" s="82" t="str">
        <f t="shared" si="567"/>
        <v/>
      </c>
      <c r="AY456" s="82" t="str">
        <f t="shared" si="567"/>
        <v/>
      </c>
      <c r="AZ456" s="82" t="str">
        <f t="shared" si="567"/>
        <v/>
      </c>
      <c r="BA456" s="82" t="str">
        <f t="shared" si="567"/>
        <v/>
      </c>
      <c r="BB456" s="82" t="str">
        <f t="shared" si="567"/>
        <v/>
      </c>
      <c r="BC456" s="82" t="str">
        <f t="shared" si="567"/>
        <v/>
      </c>
      <c r="BD456" s="82" t="str">
        <f t="shared" si="567"/>
        <v/>
      </c>
      <c r="BE456" s="82" t="str">
        <f t="shared" si="567"/>
        <v/>
      </c>
      <c r="BF456" s="82" t="str">
        <f t="shared" si="567"/>
        <v/>
      </c>
      <c r="BG456" s="82" t="str">
        <f t="shared" si="567"/>
        <v/>
      </c>
      <c r="BH456" s="82" t="str">
        <f t="shared" si="567"/>
        <v/>
      </c>
      <c r="BI456" s="82" t="str">
        <f t="shared" si="567"/>
        <v/>
      </c>
      <c r="BJ456" s="82" t="str">
        <f t="shared" si="567"/>
        <v/>
      </c>
      <c r="BK456" s="82" t="str">
        <f t="shared" si="566"/>
        <v/>
      </c>
      <c r="BL456" s="82"/>
      <c r="BM456" s="82"/>
      <c r="BN456" s="82"/>
      <c r="BO456" s="82"/>
      <c r="BP456" s="82"/>
      <c r="BZ456">
        <f t="shared" si="564"/>
        <v>0</v>
      </c>
      <c r="CA456">
        <f t="shared" si="564"/>
        <v>0</v>
      </c>
    </row>
    <row r="457" spans="1:79" x14ac:dyDescent="0.25">
      <c r="A457" t="str">
        <f t="shared" si="555"/>
        <v>1</v>
      </c>
      <c r="B457" t="str">
        <f t="shared" si="556"/>
        <v>0</v>
      </c>
      <c r="C457">
        <f>COUNTIF($D$3:D457,D457)</f>
        <v>0</v>
      </c>
      <c r="J457" t="str">
        <f t="shared" si="557"/>
        <v/>
      </c>
      <c r="K457" t="str">
        <f t="shared" si="558"/>
        <v/>
      </c>
      <c r="L457" t="str">
        <f t="shared" si="559"/>
        <v xml:space="preserve"> </v>
      </c>
      <c r="M457" t="str">
        <f t="shared" si="560"/>
        <v/>
      </c>
      <c r="N457" t="e">
        <f>VLOOKUP(E457,HC!A:B,2,0)</f>
        <v>#N/A</v>
      </c>
      <c r="O457" t="e">
        <f>VLOOKUP(N457,HC!B:C,2,0)</f>
        <v>#N/A</v>
      </c>
      <c r="P457" s="82" t="str">
        <f t="shared" ref="P457:BJ457" si="568">IFERROR(IF($G457="inactive","",IF(AND($L457&lt;P$1,$M457&lt;P$1),"",IF(AND($L457&gt;Q$1,$M457&gt;Q$1),"",IF(AND($L457&lt;P$1,$M457&lt;=Q$1),$M457-P$1,IF(AND($L457&gt;=P$1,$M457&gt;Q$1),Q$1-$L457,IF(AND($L457&gt;=P$1,$M457&lt;=Q$1),$M457-$L457,IF(AND($L457&lt;P$1,$M457&gt;Q$1),Q$1-P$1,""))))))),"")</f>
        <v/>
      </c>
      <c r="Q457" s="82" t="str">
        <f t="shared" si="568"/>
        <v/>
      </c>
      <c r="R457" s="82" t="str">
        <f t="shared" si="568"/>
        <v/>
      </c>
      <c r="S457" s="82" t="str">
        <f t="shared" si="568"/>
        <v/>
      </c>
      <c r="T457" s="82" t="str">
        <f t="shared" si="568"/>
        <v/>
      </c>
      <c r="U457" s="82" t="str">
        <f t="shared" si="568"/>
        <v/>
      </c>
      <c r="V457" s="82" t="str">
        <f t="shared" si="568"/>
        <v/>
      </c>
      <c r="W457" s="82" t="str">
        <f t="shared" si="568"/>
        <v/>
      </c>
      <c r="X457" s="82" t="str">
        <f t="shared" si="568"/>
        <v/>
      </c>
      <c r="Y457" s="82" t="str">
        <f t="shared" si="568"/>
        <v/>
      </c>
      <c r="Z457" s="82" t="str">
        <f t="shared" si="568"/>
        <v/>
      </c>
      <c r="AA457" s="82" t="str">
        <f t="shared" si="568"/>
        <v/>
      </c>
      <c r="AB457" s="82" t="str">
        <f t="shared" si="568"/>
        <v/>
      </c>
      <c r="AC457" s="82" t="str">
        <f t="shared" si="568"/>
        <v/>
      </c>
      <c r="AD457" s="82" t="str">
        <f t="shared" si="568"/>
        <v/>
      </c>
      <c r="AE457" s="82" t="str">
        <f t="shared" si="568"/>
        <v/>
      </c>
      <c r="AF457" s="82" t="str">
        <f t="shared" si="568"/>
        <v/>
      </c>
      <c r="AG457" s="82" t="str">
        <f t="shared" si="568"/>
        <v/>
      </c>
      <c r="AH457" s="82" t="str">
        <f t="shared" si="568"/>
        <v/>
      </c>
      <c r="AI457" s="82" t="str">
        <f t="shared" si="568"/>
        <v/>
      </c>
      <c r="AJ457" s="82" t="str">
        <f t="shared" si="568"/>
        <v/>
      </c>
      <c r="AK457" s="82" t="str">
        <f t="shared" si="568"/>
        <v/>
      </c>
      <c r="AL457" s="82" t="str">
        <f t="shared" si="568"/>
        <v/>
      </c>
      <c r="AM457" s="82" t="str">
        <f t="shared" si="568"/>
        <v/>
      </c>
      <c r="AN457" s="82" t="str">
        <f t="shared" si="568"/>
        <v/>
      </c>
      <c r="AO457" s="82" t="str">
        <f t="shared" si="568"/>
        <v/>
      </c>
      <c r="AP457" s="82" t="str">
        <f t="shared" si="568"/>
        <v/>
      </c>
      <c r="AQ457" s="82" t="str">
        <f t="shared" si="568"/>
        <v/>
      </c>
      <c r="AR457" s="82" t="str">
        <f t="shared" si="568"/>
        <v/>
      </c>
      <c r="AS457" s="82" t="str">
        <f t="shared" si="568"/>
        <v/>
      </c>
      <c r="AT457" s="82" t="str">
        <f t="shared" si="568"/>
        <v/>
      </c>
      <c r="AU457" s="82" t="str">
        <f t="shared" si="568"/>
        <v/>
      </c>
      <c r="AV457" s="82" t="str">
        <f t="shared" si="568"/>
        <v/>
      </c>
      <c r="AW457" s="82" t="str">
        <f t="shared" si="568"/>
        <v/>
      </c>
      <c r="AX457" s="82" t="str">
        <f t="shared" si="568"/>
        <v/>
      </c>
      <c r="AY457" s="82" t="str">
        <f t="shared" si="568"/>
        <v/>
      </c>
      <c r="AZ457" s="82" t="str">
        <f t="shared" si="568"/>
        <v/>
      </c>
      <c r="BA457" s="82" t="str">
        <f t="shared" si="568"/>
        <v/>
      </c>
      <c r="BB457" s="82" t="str">
        <f t="shared" si="568"/>
        <v/>
      </c>
      <c r="BC457" s="82" t="str">
        <f t="shared" si="568"/>
        <v/>
      </c>
      <c r="BD457" s="82" t="str">
        <f t="shared" si="568"/>
        <v/>
      </c>
      <c r="BE457" s="82" t="str">
        <f t="shared" si="568"/>
        <v/>
      </c>
      <c r="BF457" s="82" t="str">
        <f t="shared" si="568"/>
        <v/>
      </c>
      <c r="BG457" s="82" t="str">
        <f t="shared" si="568"/>
        <v/>
      </c>
      <c r="BH457" s="82" t="str">
        <f t="shared" si="568"/>
        <v/>
      </c>
      <c r="BI457" s="82" t="str">
        <f t="shared" si="568"/>
        <v/>
      </c>
      <c r="BJ457" s="82" t="str">
        <f t="shared" si="568"/>
        <v/>
      </c>
      <c r="BK457" s="82" t="str">
        <f t="shared" si="566"/>
        <v/>
      </c>
      <c r="BL457" s="82"/>
      <c r="BM457" s="82"/>
      <c r="BN457" s="82"/>
      <c r="BO457" s="82"/>
      <c r="BP457" s="82"/>
      <c r="BZ457">
        <f t="shared" si="564"/>
        <v>0</v>
      </c>
      <c r="CA457">
        <f t="shared" si="564"/>
        <v>0</v>
      </c>
    </row>
    <row r="458" spans="1:79" x14ac:dyDescent="0.25">
      <c r="A458" t="str">
        <f t="shared" si="555"/>
        <v>1</v>
      </c>
      <c r="B458" t="str">
        <f t="shared" si="556"/>
        <v>0</v>
      </c>
      <c r="C458">
        <f>COUNTIF($D$3:D458,D458)</f>
        <v>0</v>
      </c>
      <c r="J458" t="str">
        <f t="shared" si="557"/>
        <v/>
      </c>
      <c r="K458" t="str">
        <f t="shared" si="558"/>
        <v/>
      </c>
      <c r="L458" t="str">
        <f t="shared" si="559"/>
        <v xml:space="preserve"> </v>
      </c>
      <c r="M458" t="str">
        <f t="shared" si="560"/>
        <v/>
      </c>
      <c r="N458" t="e">
        <f>VLOOKUP(E458,HC!A:B,2,0)</f>
        <v>#N/A</v>
      </c>
      <c r="O458" t="e">
        <f>VLOOKUP(N458,HC!B:C,2,0)</f>
        <v>#N/A</v>
      </c>
      <c r="P458" s="82" t="str">
        <f t="shared" ref="P458:BJ458" si="569">IFERROR(IF($G458="inactive","",IF(AND($L458&lt;P$1,$M458&lt;P$1),"",IF(AND($L458&gt;Q$1,$M458&gt;Q$1),"",IF(AND($L458&lt;P$1,$M458&lt;=Q$1),$M458-P$1,IF(AND($L458&gt;=P$1,$M458&gt;Q$1),Q$1-$L458,IF(AND($L458&gt;=P$1,$M458&lt;=Q$1),$M458-$L458,IF(AND($L458&lt;P$1,$M458&gt;Q$1),Q$1-P$1,""))))))),"")</f>
        <v/>
      </c>
      <c r="Q458" s="82" t="str">
        <f t="shared" si="569"/>
        <v/>
      </c>
      <c r="R458" s="82" t="str">
        <f t="shared" si="569"/>
        <v/>
      </c>
      <c r="S458" s="82" t="str">
        <f t="shared" si="569"/>
        <v/>
      </c>
      <c r="T458" s="82" t="str">
        <f t="shared" si="569"/>
        <v/>
      </c>
      <c r="U458" s="82" t="str">
        <f t="shared" si="569"/>
        <v/>
      </c>
      <c r="V458" s="82" t="str">
        <f t="shared" si="569"/>
        <v/>
      </c>
      <c r="W458" s="82" t="str">
        <f t="shared" si="569"/>
        <v/>
      </c>
      <c r="X458" s="82" t="str">
        <f t="shared" si="569"/>
        <v/>
      </c>
      <c r="Y458" s="82" t="str">
        <f t="shared" si="569"/>
        <v/>
      </c>
      <c r="Z458" s="82" t="str">
        <f t="shared" si="569"/>
        <v/>
      </c>
      <c r="AA458" s="82" t="str">
        <f t="shared" si="569"/>
        <v/>
      </c>
      <c r="AB458" s="82" t="str">
        <f t="shared" si="569"/>
        <v/>
      </c>
      <c r="AC458" s="82" t="str">
        <f t="shared" si="569"/>
        <v/>
      </c>
      <c r="AD458" s="82" t="str">
        <f t="shared" si="569"/>
        <v/>
      </c>
      <c r="AE458" s="82" t="str">
        <f t="shared" si="569"/>
        <v/>
      </c>
      <c r="AF458" s="82" t="str">
        <f t="shared" si="569"/>
        <v/>
      </c>
      <c r="AG458" s="82" t="str">
        <f t="shared" si="569"/>
        <v/>
      </c>
      <c r="AH458" s="82" t="str">
        <f t="shared" si="569"/>
        <v/>
      </c>
      <c r="AI458" s="82" t="str">
        <f t="shared" si="569"/>
        <v/>
      </c>
      <c r="AJ458" s="82" t="str">
        <f t="shared" si="569"/>
        <v/>
      </c>
      <c r="AK458" s="82" t="str">
        <f t="shared" si="569"/>
        <v/>
      </c>
      <c r="AL458" s="82" t="str">
        <f t="shared" si="569"/>
        <v/>
      </c>
      <c r="AM458" s="82" t="str">
        <f t="shared" si="569"/>
        <v/>
      </c>
      <c r="AN458" s="82" t="str">
        <f t="shared" si="569"/>
        <v/>
      </c>
      <c r="AO458" s="82" t="str">
        <f t="shared" si="569"/>
        <v/>
      </c>
      <c r="AP458" s="82" t="str">
        <f t="shared" si="569"/>
        <v/>
      </c>
      <c r="AQ458" s="82" t="str">
        <f t="shared" si="569"/>
        <v/>
      </c>
      <c r="AR458" s="82" t="str">
        <f t="shared" si="569"/>
        <v/>
      </c>
      <c r="AS458" s="82" t="str">
        <f t="shared" si="569"/>
        <v/>
      </c>
      <c r="AT458" s="82" t="str">
        <f t="shared" si="569"/>
        <v/>
      </c>
      <c r="AU458" s="82" t="str">
        <f t="shared" si="569"/>
        <v/>
      </c>
      <c r="AV458" s="82" t="str">
        <f t="shared" si="569"/>
        <v/>
      </c>
      <c r="AW458" s="82" t="str">
        <f t="shared" si="569"/>
        <v/>
      </c>
      <c r="AX458" s="82" t="str">
        <f t="shared" si="569"/>
        <v/>
      </c>
      <c r="AY458" s="82" t="str">
        <f t="shared" si="569"/>
        <v/>
      </c>
      <c r="AZ458" s="82" t="str">
        <f t="shared" si="569"/>
        <v/>
      </c>
      <c r="BA458" s="82" t="str">
        <f t="shared" si="569"/>
        <v/>
      </c>
      <c r="BB458" s="82" t="str">
        <f t="shared" si="569"/>
        <v/>
      </c>
      <c r="BC458" s="82" t="str">
        <f t="shared" si="569"/>
        <v/>
      </c>
      <c r="BD458" s="82" t="str">
        <f t="shared" si="569"/>
        <v/>
      </c>
      <c r="BE458" s="82" t="str">
        <f t="shared" si="569"/>
        <v/>
      </c>
      <c r="BF458" s="82" t="str">
        <f t="shared" si="569"/>
        <v/>
      </c>
      <c r="BG458" s="82" t="str">
        <f t="shared" si="569"/>
        <v/>
      </c>
      <c r="BH458" s="82" t="str">
        <f t="shared" si="569"/>
        <v/>
      </c>
      <c r="BI458" s="82" t="str">
        <f t="shared" si="569"/>
        <v/>
      </c>
      <c r="BJ458" s="82" t="str">
        <f t="shared" si="569"/>
        <v/>
      </c>
      <c r="BK458" s="82" t="str">
        <f t="shared" si="566"/>
        <v/>
      </c>
      <c r="BL458" s="82"/>
      <c r="BM458" s="82"/>
      <c r="BN458" s="82"/>
      <c r="BO458" s="82"/>
      <c r="BP458" s="82"/>
      <c r="BZ458">
        <f t="shared" si="564"/>
        <v>0</v>
      </c>
      <c r="CA458">
        <f t="shared" si="564"/>
        <v>0</v>
      </c>
    </row>
    <row r="459" spans="1:79" x14ac:dyDescent="0.25">
      <c r="A459" t="str">
        <f t="shared" si="555"/>
        <v>1</v>
      </c>
      <c r="B459" t="str">
        <f t="shared" si="556"/>
        <v>0</v>
      </c>
      <c r="C459">
        <f>COUNTIF($D$3:D459,D459)</f>
        <v>0</v>
      </c>
      <c r="J459" t="str">
        <f t="shared" si="557"/>
        <v/>
      </c>
      <c r="K459" t="str">
        <f t="shared" si="558"/>
        <v/>
      </c>
      <c r="L459" t="str">
        <f t="shared" si="559"/>
        <v xml:space="preserve"> </v>
      </c>
      <c r="M459" t="str">
        <f t="shared" si="560"/>
        <v/>
      </c>
      <c r="N459" t="e">
        <f>VLOOKUP(E459,HC!A:B,2,0)</f>
        <v>#N/A</v>
      </c>
      <c r="O459" t="e">
        <f>VLOOKUP(N459,HC!B:C,2,0)</f>
        <v>#N/A</v>
      </c>
      <c r="P459" s="82" t="str">
        <f t="shared" ref="P459:BJ459" si="570">IFERROR(IF($G459="inactive","",IF(AND($L459&lt;P$1,$M459&lt;P$1),"",IF(AND($L459&gt;Q$1,$M459&gt;Q$1),"",IF(AND($L459&lt;P$1,$M459&lt;=Q$1),$M459-P$1,IF(AND($L459&gt;=P$1,$M459&gt;Q$1),Q$1-$L459,IF(AND($L459&gt;=P$1,$M459&lt;=Q$1),$M459-$L459,IF(AND($L459&lt;P$1,$M459&gt;Q$1),Q$1-P$1,""))))))),"")</f>
        <v/>
      </c>
      <c r="Q459" s="82" t="str">
        <f t="shared" si="570"/>
        <v/>
      </c>
      <c r="R459" s="82" t="str">
        <f t="shared" si="570"/>
        <v/>
      </c>
      <c r="S459" s="82" t="str">
        <f t="shared" si="570"/>
        <v/>
      </c>
      <c r="T459" s="82" t="str">
        <f t="shared" si="570"/>
        <v/>
      </c>
      <c r="U459" s="82" t="str">
        <f t="shared" si="570"/>
        <v/>
      </c>
      <c r="V459" s="82" t="str">
        <f t="shared" si="570"/>
        <v/>
      </c>
      <c r="W459" s="82" t="str">
        <f t="shared" si="570"/>
        <v/>
      </c>
      <c r="X459" s="82" t="str">
        <f t="shared" si="570"/>
        <v/>
      </c>
      <c r="Y459" s="82" t="str">
        <f t="shared" si="570"/>
        <v/>
      </c>
      <c r="Z459" s="82" t="str">
        <f t="shared" si="570"/>
        <v/>
      </c>
      <c r="AA459" s="82" t="str">
        <f t="shared" si="570"/>
        <v/>
      </c>
      <c r="AB459" s="82" t="str">
        <f t="shared" si="570"/>
        <v/>
      </c>
      <c r="AC459" s="82" t="str">
        <f t="shared" si="570"/>
        <v/>
      </c>
      <c r="AD459" s="82" t="str">
        <f t="shared" si="570"/>
        <v/>
      </c>
      <c r="AE459" s="82" t="str">
        <f t="shared" si="570"/>
        <v/>
      </c>
      <c r="AF459" s="82" t="str">
        <f t="shared" si="570"/>
        <v/>
      </c>
      <c r="AG459" s="82" t="str">
        <f t="shared" si="570"/>
        <v/>
      </c>
      <c r="AH459" s="82" t="str">
        <f t="shared" si="570"/>
        <v/>
      </c>
      <c r="AI459" s="82" t="str">
        <f t="shared" si="570"/>
        <v/>
      </c>
      <c r="AJ459" s="82" t="str">
        <f t="shared" si="570"/>
        <v/>
      </c>
      <c r="AK459" s="82" t="str">
        <f t="shared" si="570"/>
        <v/>
      </c>
      <c r="AL459" s="82" t="str">
        <f t="shared" si="570"/>
        <v/>
      </c>
      <c r="AM459" s="82" t="str">
        <f t="shared" si="570"/>
        <v/>
      </c>
      <c r="AN459" s="82" t="str">
        <f t="shared" si="570"/>
        <v/>
      </c>
      <c r="AO459" s="82" t="str">
        <f t="shared" si="570"/>
        <v/>
      </c>
      <c r="AP459" s="82" t="str">
        <f t="shared" si="570"/>
        <v/>
      </c>
      <c r="AQ459" s="82" t="str">
        <f t="shared" si="570"/>
        <v/>
      </c>
      <c r="AR459" s="82" t="str">
        <f t="shared" si="570"/>
        <v/>
      </c>
      <c r="AS459" s="82" t="str">
        <f t="shared" si="570"/>
        <v/>
      </c>
      <c r="AT459" s="82" t="str">
        <f t="shared" si="570"/>
        <v/>
      </c>
      <c r="AU459" s="82" t="str">
        <f t="shared" si="570"/>
        <v/>
      </c>
      <c r="AV459" s="82" t="str">
        <f t="shared" si="570"/>
        <v/>
      </c>
      <c r="AW459" s="82" t="str">
        <f t="shared" si="570"/>
        <v/>
      </c>
      <c r="AX459" s="82" t="str">
        <f t="shared" si="570"/>
        <v/>
      </c>
      <c r="AY459" s="82" t="str">
        <f t="shared" si="570"/>
        <v/>
      </c>
      <c r="AZ459" s="82" t="str">
        <f t="shared" si="570"/>
        <v/>
      </c>
      <c r="BA459" s="82" t="str">
        <f t="shared" si="570"/>
        <v/>
      </c>
      <c r="BB459" s="82" t="str">
        <f t="shared" si="570"/>
        <v/>
      </c>
      <c r="BC459" s="82" t="str">
        <f t="shared" si="570"/>
        <v/>
      </c>
      <c r="BD459" s="82" t="str">
        <f t="shared" si="570"/>
        <v/>
      </c>
      <c r="BE459" s="82" t="str">
        <f t="shared" si="570"/>
        <v/>
      </c>
      <c r="BF459" s="82" t="str">
        <f t="shared" si="570"/>
        <v/>
      </c>
      <c r="BG459" s="82" t="str">
        <f t="shared" si="570"/>
        <v/>
      </c>
      <c r="BH459" s="82" t="str">
        <f t="shared" si="570"/>
        <v/>
      </c>
      <c r="BI459" s="82" t="str">
        <f t="shared" si="570"/>
        <v/>
      </c>
      <c r="BJ459" s="82" t="str">
        <f t="shared" si="570"/>
        <v/>
      </c>
      <c r="BK459" s="82" t="str">
        <f t="shared" si="566"/>
        <v/>
      </c>
      <c r="BL459" s="82"/>
      <c r="BM459" s="82"/>
      <c r="BN459" s="82"/>
      <c r="BO459" s="82"/>
      <c r="BP459" s="82"/>
      <c r="BZ459">
        <f t="shared" si="564"/>
        <v>0</v>
      </c>
      <c r="CA459">
        <f t="shared" si="564"/>
        <v>0</v>
      </c>
    </row>
    <row r="460" spans="1:79" x14ac:dyDescent="0.25">
      <c r="A460" t="str">
        <f t="shared" si="555"/>
        <v>1</v>
      </c>
      <c r="B460" t="str">
        <f t="shared" si="556"/>
        <v>0</v>
      </c>
      <c r="C460">
        <f>COUNTIF($D$3:D460,D460)</f>
        <v>0</v>
      </c>
      <c r="J460" t="str">
        <f t="shared" si="557"/>
        <v/>
      </c>
      <c r="K460" t="str">
        <f t="shared" si="558"/>
        <v/>
      </c>
      <c r="L460" t="str">
        <f t="shared" si="559"/>
        <v xml:space="preserve"> </v>
      </c>
      <c r="M460" t="str">
        <f t="shared" si="560"/>
        <v/>
      </c>
      <c r="N460" t="e">
        <f>VLOOKUP(E460,HC!A:B,2,0)</f>
        <v>#N/A</v>
      </c>
      <c r="O460" t="e">
        <f>VLOOKUP(N460,HC!B:C,2,0)</f>
        <v>#N/A</v>
      </c>
      <c r="P460" s="82" t="str">
        <f t="shared" ref="P460:BJ460" si="571">IFERROR(IF($G460="inactive","",IF(AND($L460&lt;P$1,$M460&lt;P$1),"",IF(AND($L460&gt;Q$1,$M460&gt;Q$1),"",IF(AND($L460&lt;P$1,$M460&lt;=Q$1),$M460-P$1,IF(AND($L460&gt;=P$1,$M460&gt;Q$1),Q$1-$L460,IF(AND($L460&gt;=P$1,$M460&lt;=Q$1),$M460-$L460,IF(AND($L460&lt;P$1,$M460&gt;Q$1),Q$1-P$1,""))))))),"")</f>
        <v/>
      </c>
      <c r="Q460" s="82" t="str">
        <f t="shared" si="571"/>
        <v/>
      </c>
      <c r="R460" s="82" t="str">
        <f t="shared" si="571"/>
        <v/>
      </c>
      <c r="S460" s="82" t="str">
        <f t="shared" si="571"/>
        <v/>
      </c>
      <c r="T460" s="82" t="str">
        <f t="shared" si="571"/>
        <v/>
      </c>
      <c r="U460" s="82" t="str">
        <f t="shared" si="571"/>
        <v/>
      </c>
      <c r="V460" s="82" t="str">
        <f t="shared" si="571"/>
        <v/>
      </c>
      <c r="W460" s="82" t="str">
        <f t="shared" si="571"/>
        <v/>
      </c>
      <c r="X460" s="82" t="str">
        <f t="shared" si="571"/>
        <v/>
      </c>
      <c r="Y460" s="82" t="str">
        <f t="shared" si="571"/>
        <v/>
      </c>
      <c r="Z460" s="82" t="str">
        <f t="shared" si="571"/>
        <v/>
      </c>
      <c r="AA460" s="82" t="str">
        <f t="shared" si="571"/>
        <v/>
      </c>
      <c r="AB460" s="82" t="str">
        <f t="shared" si="571"/>
        <v/>
      </c>
      <c r="AC460" s="82" t="str">
        <f t="shared" si="571"/>
        <v/>
      </c>
      <c r="AD460" s="82" t="str">
        <f t="shared" si="571"/>
        <v/>
      </c>
      <c r="AE460" s="82" t="str">
        <f t="shared" si="571"/>
        <v/>
      </c>
      <c r="AF460" s="82" t="str">
        <f t="shared" si="571"/>
        <v/>
      </c>
      <c r="AG460" s="82" t="str">
        <f t="shared" si="571"/>
        <v/>
      </c>
      <c r="AH460" s="82" t="str">
        <f t="shared" si="571"/>
        <v/>
      </c>
      <c r="AI460" s="82" t="str">
        <f t="shared" si="571"/>
        <v/>
      </c>
      <c r="AJ460" s="82" t="str">
        <f t="shared" si="571"/>
        <v/>
      </c>
      <c r="AK460" s="82" t="str">
        <f t="shared" si="571"/>
        <v/>
      </c>
      <c r="AL460" s="82" t="str">
        <f t="shared" si="571"/>
        <v/>
      </c>
      <c r="AM460" s="82" t="str">
        <f t="shared" si="571"/>
        <v/>
      </c>
      <c r="AN460" s="82" t="str">
        <f t="shared" si="571"/>
        <v/>
      </c>
      <c r="AO460" s="82" t="str">
        <f t="shared" si="571"/>
        <v/>
      </c>
      <c r="AP460" s="82" t="str">
        <f t="shared" si="571"/>
        <v/>
      </c>
      <c r="AQ460" s="82" t="str">
        <f t="shared" si="571"/>
        <v/>
      </c>
      <c r="AR460" s="82" t="str">
        <f t="shared" si="571"/>
        <v/>
      </c>
      <c r="AS460" s="82" t="str">
        <f t="shared" si="571"/>
        <v/>
      </c>
      <c r="AT460" s="82" t="str">
        <f t="shared" si="571"/>
        <v/>
      </c>
      <c r="AU460" s="82" t="str">
        <f t="shared" si="571"/>
        <v/>
      </c>
      <c r="AV460" s="82" t="str">
        <f t="shared" si="571"/>
        <v/>
      </c>
      <c r="AW460" s="82" t="str">
        <f t="shared" si="571"/>
        <v/>
      </c>
      <c r="AX460" s="82" t="str">
        <f t="shared" si="571"/>
        <v/>
      </c>
      <c r="AY460" s="82" t="str">
        <f t="shared" si="571"/>
        <v/>
      </c>
      <c r="AZ460" s="82" t="str">
        <f t="shared" si="571"/>
        <v/>
      </c>
      <c r="BA460" s="82" t="str">
        <f t="shared" si="571"/>
        <v/>
      </c>
      <c r="BB460" s="82" t="str">
        <f t="shared" si="571"/>
        <v/>
      </c>
      <c r="BC460" s="82" t="str">
        <f t="shared" si="571"/>
        <v/>
      </c>
      <c r="BD460" s="82" t="str">
        <f t="shared" si="571"/>
        <v/>
      </c>
      <c r="BE460" s="82" t="str">
        <f t="shared" si="571"/>
        <v/>
      </c>
      <c r="BF460" s="82" t="str">
        <f t="shared" si="571"/>
        <v/>
      </c>
      <c r="BG460" s="82" t="str">
        <f t="shared" si="571"/>
        <v/>
      </c>
      <c r="BH460" s="82" t="str">
        <f t="shared" si="571"/>
        <v/>
      </c>
      <c r="BI460" s="82" t="str">
        <f t="shared" si="571"/>
        <v/>
      </c>
      <c r="BJ460" s="82" t="str">
        <f t="shared" si="571"/>
        <v/>
      </c>
      <c r="BK460" s="82" t="str">
        <f t="shared" si="566"/>
        <v/>
      </c>
      <c r="BL460" s="82"/>
      <c r="BM460" s="82"/>
      <c r="BN460" s="82"/>
      <c r="BO460" s="82"/>
      <c r="BP460" s="82"/>
      <c r="BZ460">
        <f t="shared" si="564"/>
        <v>0</v>
      </c>
      <c r="CA460">
        <f t="shared" si="564"/>
        <v>0</v>
      </c>
    </row>
    <row r="461" spans="1:79" x14ac:dyDescent="0.25">
      <c r="A461" t="str">
        <f t="shared" si="555"/>
        <v>1</v>
      </c>
      <c r="B461" t="str">
        <f t="shared" si="556"/>
        <v>0</v>
      </c>
      <c r="C461">
        <f>COUNTIF($D$3:D461,D461)</f>
        <v>0</v>
      </c>
      <c r="J461" t="str">
        <f t="shared" si="557"/>
        <v/>
      </c>
      <c r="K461" t="str">
        <f t="shared" si="558"/>
        <v/>
      </c>
      <c r="L461" t="str">
        <f t="shared" si="559"/>
        <v xml:space="preserve"> </v>
      </c>
      <c r="M461" t="str">
        <f t="shared" si="560"/>
        <v/>
      </c>
      <c r="N461" t="e">
        <f>VLOOKUP(E461,HC!A:B,2,0)</f>
        <v>#N/A</v>
      </c>
      <c r="O461" t="e">
        <f>VLOOKUP(N461,HC!B:C,2,0)</f>
        <v>#N/A</v>
      </c>
      <c r="P461" s="82" t="str">
        <f t="shared" ref="P461:BJ461" si="572">IFERROR(IF($G461="inactive","",IF(AND($L461&lt;P$1,$M461&lt;P$1),"",IF(AND($L461&gt;Q$1,$M461&gt;Q$1),"",IF(AND($L461&lt;P$1,$M461&lt;=Q$1),$M461-P$1,IF(AND($L461&gt;=P$1,$M461&gt;Q$1),Q$1-$L461,IF(AND($L461&gt;=P$1,$M461&lt;=Q$1),$M461-$L461,IF(AND($L461&lt;P$1,$M461&gt;Q$1),Q$1-P$1,""))))))),"")</f>
        <v/>
      </c>
      <c r="Q461" s="82" t="str">
        <f t="shared" si="572"/>
        <v/>
      </c>
      <c r="R461" s="82" t="str">
        <f t="shared" si="572"/>
        <v/>
      </c>
      <c r="S461" s="82" t="str">
        <f t="shared" si="572"/>
        <v/>
      </c>
      <c r="T461" s="82" t="str">
        <f t="shared" si="572"/>
        <v/>
      </c>
      <c r="U461" s="82" t="str">
        <f t="shared" si="572"/>
        <v/>
      </c>
      <c r="V461" s="82" t="str">
        <f t="shared" si="572"/>
        <v/>
      </c>
      <c r="W461" s="82" t="str">
        <f t="shared" si="572"/>
        <v/>
      </c>
      <c r="X461" s="82" t="str">
        <f t="shared" si="572"/>
        <v/>
      </c>
      <c r="Y461" s="82" t="str">
        <f t="shared" si="572"/>
        <v/>
      </c>
      <c r="Z461" s="82" t="str">
        <f t="shared" si="572"/>
        <v/>
      </c>
      <c r="AA461" s="82" t="str">
        <f t="shared" si="572"/>
        <v/>
      </c>
      <c r="AB461" s="82" t="str">
        <f t="shared" si="572"/>
        <v/>
      </c>
      <c r="AC461" s="82" t="str">
        <f t="shared" si="572"/>
        <v/>
      </c>
      <c r="AD461" s="82" t="str">
        <f t="shared" si="572"/>
        <v/>
      </c>
      <c r="AE461" s="82" t="str">
        <f t="shared" si="572"/>
        <v/>
      </c>
      <c r="AF461" s="82" t="str">
        <f t="shared" si="572"/>
        <v/>
      </c>
      <c r="AG461" s="82" t="str">
        <f t="shared" si="572"/>
        <v/>
      </c>
      <c r="AH461" s="82" t="str">
        <f t="shared" si="572"/>
        <v/>
      </c>
      <c r="AI461" s="82" t="str">
        <f t="shared" si="572"/>
        <v/>
      </c>
      <c r="AJ461" s="82" t="str">
        <f t="shared" si="572"/>
        <v/>
      </c>
      <c r="AK461" s="82" t="str">
        <f t="shared" si="572"/>
        <v/>
      </c>
      <c r="AL461" s="82" t="str">
        <f t="shared" si="572"/>
        <v/>
      </c>
      <c r="AM461" s="82" t="str">
        <f t="shared" si="572"/>
        <v/>
      </c>
      <c r="AN461" s="82" t="str">
        <f t="shared" si="572"/>
        <v/>
      </c>
      <c r="AO461" s="82" t="str">
        <f t="shared" si="572"/>
        <v/>
      </c>
      <c r="AP461" s="82" t="str">
        <f t="shared" si="572"/>
        <v/>
      </c>
      <c r="AQ461" s="82" t="str">
        <f t="shared" si="572"/>
        <v/>
      </c>
      <c r="AR461" s="82" t="str">
        <f t="shared" si="572"/>
        <v/>
      </c>
      <c r="AS461" s="82" t="str">
        <f t="shared" si="572"/>
        <v/>
      </c>
      <c r="AT461" s="82" t="str">
        <f t="shared" si="572"/>
        <v/>
      </c>
      <c r="AU461" s="82" t="str">
        <f t="shared" si="572"/>
        <v/>
      </c>
      <c r="AV461" s="82" t="str">
        <f t="shared" si="572"/>
        <v/>
      </c>
      <c r="AW461" s="82" t="str">
        <f t="shared" si="572"/>
        <v/>
      </c>
      <c r="AX461" s="82" t="str">
        <f t="shared" si="572"/>
        <v/>
      </c>
      <c r="AY461" s="82" t="str">
        <f t="shared" si="572"/>
        <v/>
      </c>
      <c r="AZ461" s="82" t="str">
        <f t="shared" si="572"/>
        <v/>
      </c>
      <c r="BA461" s="82" t="str">
        <f t="shared" si="572"/>
        <v/>
      </c>
      <c r="BB461" s="82" t="str">
        <f t="shared" si="572"/>
        <v/>
      </c>
      <c r="BC461" s="82" t="str">
        <f t="shared" si="572"/>
        <v/>
      </c>
      <c r="BD461" s="82" t="str">
        <f t="shared" si="572"/>
        <v/>
      </c>
      <c r="BE461" s="82" t="str">
        <f t="shared" si="572"/>
        <v/>
      </c>
      <c r="BF461" s="82" t="str">
        <f t="shared" si="572"/>
        <v/>
      </c>
      <c r="BG461" s="82" t="str">
        <f t="shared" si="572"/>
        <v/>
      </c>
      <c r="BH461" s="82" t="str">
        <f t="shared" si="572"/>
        <v/>
      </c>
      <c r="BI461" s="82" t="str">
        <f t="shared" si="572"/>
        <v/>
      </c>
      <c r="BJ461" s="82" t="str">
        <f t="shared" si="572"/>
        <v/>
      </c>
      <c r="BK461" s="82" t="str">
        <f t="shared" si="566"/>
        <v/>
      </c>
      <c r="BL461" s="82"/>
      <c r="BM461" s="82"/>
      <c r="BN461" s="82"/>
      <c r="BO461" s="82"/>
      <c r="BP461" s="82"/>
      <c r="BZ461">
        <f t="shared" si="564"/>
        <v>0</v>
      </c>
      <c r="CA461">
        <f t="shared" si="564"/>
        <v>0</v>
      </c>
    </row>
    <row r="462" spans="1:79" x14ac:dyDescent="0.25">
      <c r="A462" t="str">
        <f t="shared" si="555"/>
        <v>1</v>
      </c>
      <c r="B462" t="str">
        <f t="shared" si="556"/>
        <v>0</v>
      </c>
      <c r="C462">
        <f>COUNTIF($D$3:D462,D462)</f>
        <v>0</v>
      </c>
      <c r="J462" t="str">
        <f t="shared" si="557"/>
        <v/>
      </c>
      <c r="K462" t="str">
        <f t="shared" si="558"/>
        <v/>
      </c>
      <c r="L462" t="str">
        <f t="shared" si="559"/>
        <v xml:space="preserve"> </v>
      </c>
      <c r="M462" t="str">
        <f t="shared" si="560"/>
        <v/>
      </c>
      <c r="N462" t="e">
        <f>VLOOKUP(E462,HC!A:B,2,0)</f>
        <v>#N/A</v>
      </c>
      <c r="O462" t="e">
        <f>VLOOKUP(N462,HC!B:C,2,0)</f>
        <v>#N/A</v>
      </c>
      <c r="P462" s="82" t="str">
        <f t="shared" ref="P462:BJ462" si="573">IFERROR(IF($G462="inactive","",IF(AND($L462&lt;P$1,$M462&lt;P$1),"",IF(AND($L462&gt;Q$1,$M462&gt;Q$1),"",IF(AND($L462&lt;P$1,$M462&lt;=Q$1),$M462-P$1,IF(AND($L462&gt;=P$1,$M462&gt;Q$1),Q$1-$L462,IF(AND($L462&gt;=P$1,$M462&lt;=Q$1),$M462-$L462,IF(AND($L462&lt;P$1,$M462&gt;Q$1),Q$1-P$1,""))))))),"")</f>
        <v/>
      </c>
      <c r="Q462" s="82" t="str">
        <f t="shared" si="573"/>
        <v/>
      </c>
      <c r="R462" s="82" t="str">
        <f t="shared" si="573"/>
        <v/>
      </c>
      <c r="S462" s="82" t="str">
        <f t="shared" si="573"/>
        <v/>
      </c>
      <c r="T462" s="82" t="str">
        <f t="shared" si="573"/>
        <v/>
      </c>
      <c r="U462" s="82" t="str">
        <f t="shared" si="573"/>
        <v/>
      </c>
      <c r="V462" s="82" t="str">
        <f t="shared" si="573"/>
        <v/>
      </c>
      <c r="W462" s="82" t="str">
        <f t="shared" si="573"/>
        <v/>
      </c>
      <c r="X462" s="82" t="str">
        <f t="shared" si="573"/>
        <v/>
      </c>
      <c r="Y462" s="82" t="str">
        <f t="shared" si="573"/>
        <v/>
      </c>
      <c r="Z462" s="82" t="str">
        <f t="shared" si="573"/>
        <v/>
      </c>
      <c r="AA462" s="82" t="str">
        <f t="shared" si="573"/>
        <v/>
      </c>
      <c r="AB462" s="82" t="str">
        <f t="shared" si="573"/>
        <v/>
      </c>
      <c r="AC462" s="82" t="str">
        <f t="shared" si="573"/>
        <v/>
      </c>
      <c r="AD462" s="82" t="str">
        <f t="shared" si="573"/>
        <v/>
      </c>
      <c r="AE462" s="82" t="str">
        <f t="shared" si="573"/>
        <v/>
      </c>
      <c r="AF462" s="82" t="str">
        <f t="shared" si="573"/>
        <v/>
      </c>
      <c r="AG462" s="82" t="str">
        <f t="shared" si="573"/>
        <v/>
      </c>
      <c r="AH462" s="82" t="str">
        <f t="shared" si="573"/>
        <v/>
      </c>
      <c r="AI462" s="82" t="str">
        <f t="shared" si="573"/>
        <v/>
      </c>
      <c r="AJ462" s="82" t="str">
        <f t="shared" si="573"/>
        <v/>
      </c>
      <c r="AK462" s="82" t="str">
        <f t="shared" si="573"/>
        <v/>
      </c>
      <c r="AL462" s="82" t="str">
        <f t="shared" si="573"/>
        <v/>
      </c>
      <c r="AM462" s="82" t="str">
        <f t="shared" si="573"/>
        <v/>
      </c>
      <c r="AN462" s="82" t="str">
        <f t="shared" si="573"/>
        <v/>
      </c>
      <c r="AO462" s="82" t="str">
        <f t="shared" si="573"/>
        <v/>
      </c>
      <c r="AP462" s="82" t="str">
        <f t="shared" si="573"/>
        <v/>
      </c>
      <c r="AQ462" s="82" t="str">
        <f t="shared" si="573"/>
        <v/>
      </c>
      <c r="AR462" s="82" t="str">
        <f t="shared" si="573"/>
        <v/>
      </c>
      <c r="AS462" s="82" t="str">
        <f t="shared" si="573"/>
        <v/>
      </c>
      <c r="AT462" s="82" t="str">
        <f t="shared" si="573"/>
        <v/>
      </c>
      <c r="AU462" s="82" t="str">
        <f t="shared" si="573"/>
        <v/>
      </c>
      <c r="AV462" s="82" t="str">
        <f t="shared" si="573"/>
        <v/>
      </c>
      <c r="AW462" s="82" t="str">
        <f t="shared" si="573"/>
        <v/>
      </c>
      <c r="AX462" s="82" t="str">
        <f t="shared" si="573"/>
        <v/>
      </c>
      <c r="AY462" s="82" t="str">
        <f t="shared" si="573"/>
        <v/>
      </c>
      <c r="AZ462" s="82" t="str">
        <f t="shared" si="573"/>
        <v/>
      </c>
      <c r="BA462" s="82" t="str">
        <f t="shared" si="573"/>
        <v/>
      </c>
      <c r="BB462" s="82" t="str">
        <f t="shared" si="573"/>
        <v/>
      </c>
      <c r="BC462" s="82" t="str">
        <f t="shared" si="573"/>
        <v/>
      </c>
      <c r="BD462" s="82" t="str">
        <f t="shared" si="573"/>
        <v/>
      </c>
      <c r="BE462" s="82" t="str">
        <f t="shared" si="573"/>
        <v/>
      </c>
      <c r="BF462" s="82" t="str">
        <f t="shared" si="573"/>
        <v/>
      </c>
      <c r="BG462" s="82" t="str">
        <f t="shared" si="573"/>
        <v/>
      </c>
      <c r="BH462" s="82" t="str">
        <f t="shared" si="573"/>
        <v/>
      </c>
      <c r="BI462" s="82" t="str">
        <f t="shared" si="573"/>
        <v/>
      </c>
      <c r="BJ462" s="82" t="str">
        <f t="shared" si="573"/>
        <v/>
      </c>
      <c r="BK462" s="82" t="str">
        <f t="shared" si="566"/>
        <v/>
      </c>
      <c r="BL462" s="82"/>
      <c r="BM462" s="82"/>
      <c r="BN462" s="82"/>
      <c r="BO462" s="82"/>
      <c r="BP462" s="82"/>
      <c r="BZ462">
        <f t="shared" si="564"/>
        <v>0</v>
      </c>
      <c r="CA462">
        <f t="shared" si="564"/>
        <v>0</v>
      </c>
    </row>
    <row r="463" spans="1:79" x14ac:dyDescent="0.25">
      <c r="A463" t="str">
        <f t="shared" si="555"/>
        <v>1</v>
      </c>
      <c r="B463" t="str">
        <f t="shared" si="556"/>
        <v>0</v>
      </c>
      <c r="C463">
        <f>COUNTIF($D$3:D463,D463)</f>
        <v>0</v>
      </c>
      <c r="J463" t="str">
        <f t="shared" si="557"/>
        <v/>
      </c>
      <c r="K463" t="str">
        <f t="shared" si="558"/>
        <v/>
      </c>
      <c r="L463" t="str">
        <f t="shared" si="559"/>
        <v xml:space="preserve"> </v>
      </c>
      <c r="M463" t="str">
        <f t="shared" si="560"/>
        <v/>
      </c>
      <c r="N463" t="e">
        <f>VLOOKUP(E463,HC!A:B,2,0)</f>
        <v>#N/A</v>
      </c>
      <c r="O463" t="e">
        <f>VLOOKUP(N463,HC!B:C,2,0)</f>
        <v>#N/A</v>
      </c>
      <c r="P463" s="82" t="str">
        <f t="shared" ref="P463:BJ463" si="574">IFERROR(IF($G463="inactive","",IF(AND($L463&lt;P$1,$M463&lt;P$1),"",IF(AND($L463&gt;Q$1,$M463&gt;Q$1),"",IF(AND($L463&lt;P$1,$M463&lt;=Q$1),$M463-P$1,IF(AND($L463&gt;=P$1,$M463&gt;Q$1),Q$1-$L463,IF(AND($L463&gt;=P$1,$M463&lt;=Q$1),$M463-$L463,IF(AND($L463&lt;P$1,$M463&gt;Q$1),Q$1-P$1,""))))))),"")</f>
        <v/>
      </c>
      <c r="Q463" s="82" t="str">
        <f t="shared" si="574"/>
        <v/>
      </c>
      <c r="R463" s="82" t="str">
        <f t="shared" si="574"/>
        <v/>
      </c>
      <c r="S463" s="82" t="str">
        <f t="shared" si="574"/>
        <v/>
      </c>
      <c r="T463" s="82" t="str">
        <f t="shared" si="574"/>
        <v/>
      </c>
      <c r="U463" s="82" t="str">
        <f t="shared" si="574"/>
        <v/>
      </c>
      <c r="V463" s="82" t="str">
        <f t="shared" si="574"/>
        <v/>
      </c>
      <c r="W463" s="82" t="str">
        <f t="shared" si="574"/>
        <v/>
      </c>
      <c r="X463" s="82" t="str">
        <f t="shared" si="574"/>
        <v/>
      </c>
      <c r="Y463" s="82" t="str">
        <f t="shared" si="574"/>
        <v/>
      </c>
      <c r="Z463" s="82" t="str">
        <f t="shared" si="574"/>
        <v/>
      </c>
      <c r="AA463" s="82" t="str">
        <f t="shared" si="574"/>
        <v/>
      </c>
      <c r="AB463" s="82" t="str">
        <f t="shared" si="574"/>
        <v/>
      </c>
      <c r="AC463" s="82" t="str">
        <f t="shared" si="574"/>
        <v/>
      </c>
      <c r="AD463" s="82" t="str">
        <f t="shared" si="574"/>
        <v/>
      </c>
      <c r="AE463" s="82" t="str">
        <f t="shared" si="574"/>
        <v/>
      </c>
      <c r="AF463" s="82" t="str">
        <f t="shared" si="574"/>
        <v/>
      </c>
      <c r="AG463" s="82" t="str">
        <f t="shared" si="574"/>
        <v/>
      </c>
      <c r="AH463" s="82" t="str">
        <f t="shared" si="574"/>
        <v/>
      </c>
      <c r="AI463" s="82" t="str">
        <f t="shared" si="574"/>
        <v/>
      </c>
      <c r="AJ463" s="82" t="str">
        <f t="shared" si="574"/>
        <v/>
      </c>
      <c r="AK463" s="82" t="str">
        <f t="shared" si="574"/>
        <v/>
      </c>
      <c r="AL463" s="82" t="str">
        <f t="shared" si="574"/>
        <v/>
      </c>
      <c r="AM463" s="82" t="str">
        <f t="shared" si="574"/>
        <v/>
      </c>
      <c r="AN463" s="82" t="str">
        <f t="shared" si="574"/>
        <v/>
      </c>
      <c r="AO463" s="82" t="str">
        <f t="shared" si="574"/>
        <v/>
      </c>
      <c r="AP463" s="82" t="str">
        <f t="shared" si="574"/>
        <v/>
      </c>
      <c r="AQ463" s="82" t="str">
        <f t="shared" si="574"/>
        <v/>
      </c>
      <c r="AR463" s="82" t="str">
        <f t="shared" si="574"/>
        <v/>
      </c>
      <c r="AS463" s="82" t="str">
        <f t="shared" si="574"/>
        <v/>
      </c>
      <c r="AT463" s="82" t="str">
        <f t="shared" si="574"/>
        <v/>
      </c>
      <c r="AU463" s="82" t="str">
        <f t="shared" si="574"/>
        <v/>
      </c>
      <c r="AV463" s="82" t="str">
        <f t="shared" si="574"/>
        <v/>
      </c>
      <c r="AW463" s="82" t="str">
        <f t="shared" si="574"/>
        <v/>
      </c>
      <c r="AX463" s="82" t="str">
        <f t="shared" si="574"/>
        <v/>
      </c>
      <c r="AY463" s="82" t="str">
        <f t="shared" si="574"/>
        <v/>
      </c>
      <c r="AZ463" s="82" t="str">
        <f t="shared" si="574"/>
        <v/>
      </c>
      <c r="BA463" s="82" t="str">
        <f t="shared" si="574"/>
        <v/>
      </c>
      <c r="BB463" s="82" t="str">
        <f t="shared" si="574"/>
        <v/>
      </c>
      <c r="BC463" s="82" t="str">
        <f t="shared" si="574"/>
        <v/>
      </c>
      <c r="BD463" s="82" t="str">
        <f t="shared" si="574"/>
        <v/>
      </c>
      <c r="BE463" s="82" t="str">
        <f t="shared" si="574"/>
        <v/>
      </c>
      <c r="BF463" s="82" t="str">
        <f t="shared" si="574"/>
        <v/>
      </c>
      <c r="BG463" s="82" t="str">
        <f t="shared" si="574"/>
        <v/>
      </c>
      <c r="BH463" s="82" t="str">
        <f t="shared" si="574"/>
        <v/>
      </c>
      <c r="BI463" s="82" t="str">
        <f t="shared" si="574"/>
        <v/>
      </c>
      <c r="BJ463" s="82" t="str">
        <f t="shared" si="574"/>
        <v/>
      </c>
      <c r="BK463" s="82" t="str">
        <f t="shared" si="566"/>
        <v/>
      </c>
      <c r="BL463" s="82"/>
      <c r="BM463" s="82"/>
      <c r="BN463" s="82"/>
      <c r="BO463" s="82"/>
      <c r="BP463" s="82"/>
      <c r="BZ463">
        <f t="shared" si="564"/>
        <v>0</v>
      </c>
      <c r="CA463">
        <f t="shared" si="564"/>
        <v>0</v>
      </c>
    </row>
    <row r="464" spans="1:79" x14ac:dyDescent="0.25">
      <c r="A464" t="str">
        <f t="shared" si="555"/>
        <v>1</v>
      </c>
      <c r="B464" t="str">
        <f t="shared" si="556"/>
        <v>0</v>
      </c>
      <c r="C464">
        <f>COUNTIF($D$3:D464,D464)</f>
        <v>0</v>
      </c>
      <c r="J464" t="str">
        <f t="shared" si="557"/>
        <v/>
      </c>
      <c r="K464" t="str">
        <f t="shared" si="558"/>
        <v/>
      </c>
      <c r="L464" t="str">
        <f t="shared" si="559"/>
        <v xml:space="preserve"> </v>
      </c>
      <c r="M464" t="str">
        <f t="shared" si="560"/>
        <v/>
      </c>
      <c r="N464" t="e">
        <f>VLOOKUP(E464,HC!A:B,2,0)</f>
        <v>#N/A</v>
      </c>
      <c r="O464" t="e">
        <f>VLOOKUP(N464,HC!B:C,2,0)</f>
        <v>#N/A</v>
      </c>
      <c r="P464" s="82" t="str">
        <f t="shared" ref="P464:BJ464" si="575">IFERROR(IF($G464="inactive","",IF(AND($L464&lt;P$1,$M464&lt;P$1),"",IF(AND($L464&gt;Q$1,$M464&gt;Q$1),"",IF(AND($L464&lt;P$1,$M464&lt;=Q$1),$M464-P$1,IF(AND($L464&gt;=P$1,$M464&gt;Q$1),Q$1-$L464,IF(AND($L464&gt;=P$1,$M464&lt;=Q$1),$M464-$L464,IF(AND($L464&lt;P$1,$M464&gt;Q$1),Q$1-P$1,""))))))),"")</f>
        <v/>
      </c>
      <c r="Q464" s="82" t="str">
        <f t="shared" si="575"/>
        <v/>
      </c>
      <c r="R464" s="82" t="str">
        <f t="shared" si="575"/>
        <v/>
      </c>
      <c r="S464" s="82" t="str">
        <f t="shared" si="575"/>
        <v/>
      </c>
      <c r="T464" s="82" t="str">
        <f t="shared" si="575"/>
        <v/>
      </c>
      <c r="U464" s="82" t="str">
        <f t="shared" si="575"/>
        <v/>
      </c>
      <c r="V464" s="82" t="str">
        <f t="shared" si="575"/>
        <v/>
      </c>
      <c r="W464" s="82" t="str">
        <f t="shared" si="575"/>
        <v/>
      </c>
      <c r="X464" s="82" t="str">
        <f t="shared" si="575"/>
        <v/>
      </c>
      <c r="Y464" s="82" t="str">
        <f t="shared" si="575"/>
        <v/>
      </c>
      <c r="Z464" s="82" t="str">
        <f t="shared" si="575"/>
        <v/>
      </c>
      <c r="AA464" s="82" t="str">
        <f t="shared" si="575"/>
        <v/>
      </c>
      <c r="AB464" s="82" t="str">
        <f t="shared" si="575"/>
        <v/>
      </c>
      <c r="AC464" s="82" t="str">
        <f t="shared" si="575"/>
        <v/>
      </c>
      <c r="AD464" s="82" t="str">
        <f t="shared" si="575"/>
        <v/>
      </c>
      <c r="AE464" s="82" t="str">
        <f t="shared" si="575"/>
        <v/>
      </c>
      <c r="AF464" s="82" t="str">
        <f t="shared" si="575"/>
        <v/>
      </c>
      <c r="AG464" s="82" t="str">
        <f t="shared" si="575"/>
        <v/>
      </c>
      <c r="AH464" s="82" t="str">
        <f t="shared" si="575"/>
        <v/>
      </c>
      <c r="AI464" s="82" t="str">
        <f t="shared" si="575"/>
        <v/>
      </c>
      <c r="AJ464" s="82" t="str">
        <f t="shared" si="575"/>
        <v/>
      </c>
      <c r="AK464" s="82" t="str">
        <f t="shared" si="575"/>
        <v/>
      </c>
      <c r="AL464" s="82" t="str">
        <f t="shared" si="575"/>
        <v/>
      </c>
      <c r="AM464" s="82" t="str">
        <f t="shared" si="575"/>
        <v/>
      </c>
      <c r="AN464" s="82" t="str">
        <f t="shared" si="575"/>
        <v/>
      </c>
      <c r="AO464" s="82" t="str">
        <f t="shared" si="575"/>
        <v/>
      </c>
      <c r="AP464" s="82" t="str">
        <f t="shared" si="575"/>
        <v/>
      </c>
      <c r="AQ464" s="82" t="str">
        <f t="shared" si="575"/>
        <v/>
      </c>
      <c r="AR464" s="82" t="str">
        <f t="shared" si="575"/>
        <v/>
      </c>
      <c r="AS464" s="82" t="str">
        <f t="shared" si="575"/>
        <v/>
      </c>
      <c r="AT464" s="82" t="str">
        <f t="shared" si="575"/>
        <v/>
      </c>
      <c r="AU464" s="82" t="str">
        <f t="shared" si="575"/>
        <v/>
      </c>
      <c r="AV464" s="82" t="str">
        <f t="shared" si="575"/>
        <v/>
      </c>
      <c r="AW464" s="82" t="str">
        <f t="shared" si="575"/>
        <v/>
      </c>
      <c r="AX464" s="82" t="str">
        <f t="shared" si="575"/>
        <v/>
      </c>
      <c r="AY464" s="82" t="str">
        <f t="shared" si="575"/>
        <v/>
      </c>
      <c r="AZ464" s="82" t="str">
        <f t="shared" si="575"/>
        <v/>
      </c>
      <c r="BA464" s="82" t="str">
        <f t="shared" si="575"/>
        <v/>
      </c>
      <c r="BB464" s="82" t="str">
        <f t="shared" si="575"/>
        <v/>
      </c>
      <c r="BC464" s="82" t="str">
        <f t="shared" si="575"/>
        <v/>
      </c>
      <c r="BD464" s="82" t="str">
        <f t="shared" si="575"/>
        <v/>
      </c>
      <c r="BE464" s="82" t="str">
        <f t="shared" si="575"/>
        <v/>
      </c>
      <c r="BF464" s="82" t="str">
        <f t="shared" si="575"/>
        <v/>
      </c>
      <c r="BG464" s="82" t="str">
        <f t="shared" si="575"/>
        <v/>
      </c>
      <c r="BH464" s="82" t="str">
        <f t="shared" si="575"/>
        <v/>
      </c>
      <c r="BI464" s="82" t="str">
        <f t="shared" si="575"/>
        <v/>
      </c>
      <c r="BJ464" s="82" t="str">
        <f t="shared" si="575"/>
        <v/>
      </c>
      <c r="BK464" s="82" t="str">
        <f t="shared" si="566"/>
        <v/>
      </c>
      <c r="BL464" s="82"/>
      <c r="BM464" s="82"/>
      <c r="BN464" s="82"/>
      <c r="BO464" s="82"/>
      <c r="BP464" s="82"/>
      <c r="BZ464">
        <f t="shared" si="564"/>
        <v>0</v>
      </c>
      <c r="CA464">
        <f t="shared" si="564"/>
        <v>0</v>
      </c>
    </row>
    <row r="465" spans="1:79" x14ac:dyDescent="0.25">
      <c r="A465" t="str">
        <f t="shared" si="555"/>
        <v>1</v>
      </c>
      <c r="B465" t="str">
        <f t="shared" si="556"/>
        <v>0</v>
      </c>
      <c r="C465">
        <f>COUNTIF($D$3:D465,D465)</f>
        <v>0</v>
      </c>
      <c r="J465" t="str">
        <f t="shared" si="557"/>
        <v/>
      </c>
      <c r="K465" t="str">
        <f t="shared" si="558"/>
        <v/>
      </c>
      <c r="L465" t="str">
        <f t="shared" si="559"/>
        <v xml:space="preserve"> </v>
      </c>
      <c r="M465" t="str">
        <f t="shared" si="560"/>
        <v/>
      </c>
      <c r="N465" t="e">
        <f>VLOOKUP(E465,HC!A:B,2,0)</f>
        <v>#N/A</v>
      </c>
      <c r="O465" t="e">
        <f>VLOOKUP(N465,HC!B:C,2,0)</f>
        <v>#N/A</v>
      </c>
      <c r="P465" s="82" t="str">
        <f t="shared" ref="P465:BJ465" si="576">IFERROR(IF($G465="inactive","",IF(AND($L465&lt;P$1,$M465&lt;P$1),"",IF(AND($L465&gt;Q$1,$M465&gt;Q$1),"",IF(AND($L465&lt;P$1,$M465&lt;=Q$1),$M465-P$1,IF(AND($L465&gt;=P$1,$M465&gt;Q$1),Q$1-$L465,IF(AND($L465&gt;=P$1,$M465&lt;=Q$1),$M465-$L465,IF(AND($L465&lt;P$1,$M465&gt;Q$1),Q$1-P$1,""))))))),"")</f>
        <v/>
      </c>
      <c r="Q465" s="82" t="str">
        <f t="shared" si="576"/>
        <v/>
      </c>
      <c r="R465" s="82" t="str">
        <f t="shared" si="576"/>
        <v/>
      </c>
      <c r="S465" s="82" t="str">
        <f t="shared" si="576"/>
        <v/>
      </c>
      <c r="T465" s="82" t="str">
        <f t="shared" si="576"/>
        <v/>
      </c>
      <c r="U465" s="82" t="str">
        <f t="shared" si="576"/>
        <v/>
      </c>
      <c r="V465" s="82" t="str">
        <f t="shared" si="576"/>
        <v/>
      </c>
      <c r="W465" s="82" t="str">
        <f t="shared" si="576"/>
        <v/>
      </c>
      <c r="X465" s="82" t="str">
        <f t="shared" si="576"/>
        <v/>
      </c>
      <c r="Y465" s="82" t="str">
        <f t="shared" si="576"/>
        <v/>
      </c>
      <c r="Z465" s="82" t="str">
        <f t="shared" si="576"/>
        <v/>
      </c>
      <c r="AA465" s="82" t="str">
        <f t="shared" si="576"/>
        <v/>
      </c>
      <c r="AB465" s="82" t="str">
        <f t="shared" si="576"/>
        <v/>
      </c>
      <c r="AC465" s="82" t="str">
        <f t="shared" si="576"/>
        <v/>
      </c>
      <c r="AD465" s="82" t="str">
        <f t="shared" si="576"/>
        <v/>
      </c>
      <c r="AE465" s="82" t="str">
        <f t="shared" si="576"/>
        <v/>
      </c>
      <c r="AF465" s="82" t="str">
        <f t="shared" si="576"/>
        <v/>
      </c>
      <c r="AG465" s="82" t="str">
        <f t="shared" si="576"/>
        <v/>
      </c>
      <c r="AH465" s="82" t="str">
        <f t="shared" si="576"/>
        <v/>
      </c>
      <c r="AI465" s="82" t="str">
        <f t="shared" si="576"/>
        <v/>
      </c>
      <c r="AJ465" s="82" t="str">
        <f t="shared" si="576"/>
        <v/>
      </c>
      <c r="AK465" s="82" t="str">
        <f t="shared" si="576"/>
        <v/>
      </c>
      <c r="AL465" s="82" t="str">
        <f t="shared" si="576"/>
        <v/>
      </c>
      <c r="AM465" s="82" t="str">
        <f t="shared" si="576"/>
        <v/>
      </c>
      <c r="AN465" s="82" t="str">
        <f t="shared" si="576"/>
        <v/>
      </c>
      <c r="AO465" s="82" t="str">
        <f t="shared" si="576"/>
        <v/>
      </c>
      <c r="AP465" s="82" t="str">
        <f t="shared" si="576"/>
        <v/>
      </c>
      <c r="AQ465" s="82" t="str">
        <f t="shared" si="576"/>
        <v/>
      </c>
      <c r="AR465" s="82" t="str">
        <f t="shared" si="576"/>
        <v/>
      </c>
      <c r="AS465" s="82" t="str">
        <f t="shared" si="576"/>
        <v/>
      </c>
      <c r="AT465" s="82" t="str">
        <f t="shared" si="576"/>
        <v/>
      </c>
      <c r="AU465" s="82" t="str">
        <f t="shared" si="576"/>
        <v/>
      </c>
      <c r="AV465" s="82" t="str">
        <f t="shared" si="576"/>
        <v/>
      </c>
      <c r="AW465" s="82" t="str">
        <f t="shared" si="576"/>
        <v/>
      </c>
      <c r="AX465" s="82" t="str">
        <f t="shared" si="576"/>
        <v/>
      </c>
      <c r="AY465" s="82" t="str">
        <f t="shared" si="576"/>
        <v/>
      </c>
      <c r="AZ465" s="82" t="str">
        <f t="shared" si="576"/>
        <v/>
      </c>
      <c r="BA465" s="82" t="str">
        <f t="shared" si="576"/>
        <v/>
      </c>
      <c r="BB465" s="82" t="str">
        <f t="shared" si="576"/>
        <v/>
      </c>
      <c r="BC465" s="82" t="str">
        <f t="shared" si="576"/>
        <v/>
      </c>
      <c r="BD465" s="82" t="str">
        <f t="shared" si="576"/>
        <v/>
      </c>
      <c r="BE465" s="82" t="str">
        <f t="shared" si="576"/>
        <v/>
      </c>
      <c r="BF465" s="82" t="str">
        <f t="shared" si="576"/>
        <v/>
      </c>
      <c r="BG465" s="82" t="str">
        <f t="shared" si="576"/>
        <v/>
      </c>
      <c r="BH465" s="82" t="str">
        <f t="shared" si="576"/>
        <v/>
      </c>
      <c r="BI465" s="82" t="str">
        <f t="shared" si="576"/>
        <v/>
      </c>
      <c r="BJ465" s="82" t="str">
        <f t="shared" si="576"/>
        <v/>
      </c>
      <c r="BK465" s="82" t="str">
        <f t="shared" si="566"/>
        <v/>
      </c>
      <c r="BL465" s="82"/>
      <c r="BM465" s="82"/>
      <c r="BN465" s="82"/>
      <c r="BO465" s="82"/>
      <c r="BP465" s="82"/>
      <c r="BZ465">
        <f t="shared" si="564"/>
        <v>0</v>
      </c>
      <c r="CA465">
        <f t="shared" si="564"/>
        <v>0</v>
      </c>
    </row>
    <row r="466" spans="1:79" x14ac:dyDescent="0.25">
      <c r="A466" t="str">
        <f t="shared" si="555"/>
        <v>1</v>
      </c>
      <c r="B466" t="str">
        <f t="shared" si="556"/>
        <v>0</v>
      </c>
      <c r="C466">
        <f>COUNTIF($D$3:D466,D466)</f>
        <v>0</v>
      </c>
      <c r="J466" t="str">
        <f t="shared" si="557"/>
        <v/>
      </c>
      <c r="K466" t="str">
        <f t="shared" si="558"/>
        <v/>
      </c>
      <c r="L466" t="str">
        <f t="shared" si="559"/>
        <v xml:space="preserve"> </v>
      </c>
      <c r="M466" t="str">
        <f t="shared" si="560"/>
        <v/>
      </c>
      <c r="N466" t="e">
        <f>VLOOKUP(E466,HC!A:B,2,0)</f>
        <v>#N/A</v>
      </c>
      <c r="O466" t="e">
        <f>VLOOKUP(N466,HC!B:C,2,0)</f>
        <v>#N/A</v>
      </c>
      <c r="P466" s="82" t="str">
        <f t="shared" ref="P466:BJ466" si="577">IFERROR(IF($G466="inactive","",IF(AND($L466&lt;P$1,$M466&lt;P$1),"",IF(AND($L466&gt;Q$1,$M466&gt;Q$1),"",IF(AND($L466&lt;P$1,$M466&lt;=Q$1),$M466-P$1,IF(AND($L466&gt;=P$1,$M466&gt;Q$1),Q$1-$L466,IF(AND($L466&gt;=P$1,$M466&lt;=Q$1),$M466-$L466,IF(AND($L466&lt;P$1,$M466&gt;Q$1),Q$1-P$1,""))))))),"")</f>
        <v/>
      </c>
      <c r="Q466" s="82" t="str">
        <f t="shared" si="577"/>
        <v/>
      </c>
      <c r="R466" s="82" t="str">
        <f t="shared" si="577"/>
        <v/>
      </c>
      <c r="S466" s="82" t="str">
        <f t="shared" si="577"/>
        <v/>
      </c>
      <c r="T466" s="82" t="str">
        <f t="shared" si="577"/>
        <v/>
      </c>
      <c r="U466" s="82" t="str">
        <f t="shared" si="577"/>
        <v/>
      </c>
      <c r="V466" s="82" t="str">
        <f t="shared" si="577"/>
        <v/>
      </c>
      <c r="W466" s="82" t="str">
        <f t="shared" si="577"/>
        <v/>
      </c>
      <c r="X466" s="82" t="str">
        <f t="shared" si="577"/>
        <v/>
      </c>
      <c r="Y466" s="82" t="str">
        <f t="shared" si="577"/>
        <v/>
      </c>
      <c r="Z466" s="82" t="str">
        <f t="shared" si="577"/>
        <v/>
      </c>
      <c r="AA466" s="82" t="str">
        <f t="shared" si="577"/>
        <v/>
      </c>
      <c r="AB466" s="82" t="str">
        <f t="shared" si="577"/>
        <v/>
      </c>
      <c r="AC466" s="82" t="str">
        <f t="shared" si="577"/>
        <v/>
      </c>
      <c r="AD466" s="82" t="str">
        <f t="shared" si="577"/>
        <v/>
      </c>
      <c r="AE466" s="82" t="str">
        <f t="shared" si="577"/>
        <v/>
      </c>
      <c r="AF466" s="82" t="str">
        <f t="shared" si="577"/>
        <v/>
      </c>
      <c r="AG466" s="82" t="str">
        <f t="shared" si="577"/>
        <v/>
      </c>
      <c r="AH466" s="82" t="str">
        <f t="shared" si="577"/>
        <v/>
      </c>
      <c r="AI466" s="82" t="str">
        <f t="shared" si="577"/>
        <v/>
      </c>
      <c r="AJ466" s="82" t="str">
        <f t="shared" si="577"/>
        <v/>
      </c>
      <c r="AK466" s="82" t="str">
        <f t="shared" si="577"/>
        <v/>
      </c>
      <c r="AL466" s="82" t="str">
        <f t="shared" si="577"/>
        <v/>
      </c>
      <c r="AM466" s="82" t="str">
        <f t="shared" si="577"/>
        <v/>
      </c>
      <c r="AN466" s="82" t="str">
        <f t="shared" si="577"/>
        <v/>
      </c>
      <c r="AO466" s="82" t="str">
        <f t="shared" si="577"/>
        <v/>
      </c>
      <c r="AP466" s="82" t="str">
        <f t="shared" si="577"/>
        <v/>
      </c>
      <c r="AQ466" s="82" t="str">
        <f t="shared" si="577"/>
        <v/>
      </c>
      <c r="AR466" s="82" t="str">
        <f t="shared" si="577"/>
        <v/>
      </c>
      <c r="AS466" s="82" t="str">
        <f t="shared" si="577"/>
        <v/>
      </c>
      <c r="AT466" s="82" t="str">
        <f t="shared" si="577"/>
        <v/>
      </c>
      <c r="AU466" s="82" t="str">
        <f t="shared" si="577"/>
        <v/>
      </c>
      <c r="AV466" s="82" t="str">
        <f t="shared" si="577"/>
        <v/>
      </c>
      <c r="AW466" s="82" t="str">
        <f t="shared" si="577"/>
        <v/>
      </c>
      <c r="AX466" s="82" t="str">
        <f t="shared" si="577"/>
        <v/>
      </c>
      <c r="AY466" s="82" t="str">
        <f t="shared" si="577"/>
        <v/>
      </c>
      <c r="AZ466" s="82" t="str">
        <f t="shared" si="577"/>
        <v/>
      </c>
      <c r="BA466" s="82" t="str">
        <f t="shared" si="577"/>
        <v/>
      </c>
      <c r="BB466" s="82" t="str">
        <f t="shared" si="577"/>
        <v/>
      </c>
      <c r="BC466" s="82" t="str">
        <f t="shared" si="577"/>
        <v/>
      </c>
      <c r="BD466" s="82" t="str">
        <f t="shared" si="577"/>
        <v/>
      </c>
      <c r="BE466" s="82" t="str">
        <f t="shared" si="577"/>
        <v/>
      </c>
      <c r="BF466" s="82" t="str">
        <f t="shared" si="577"/>
        <v/>
      </c>
      <c r="BG466" s="82" t="str">
        <f t="shared" si="577"/>
        <v/>
      </c>
      <c r="BH466" s="82" t="str">
        <f t="shared" si="577"/>
        <v/>
      </c>
      <c r="BI466" s="82" t="str">
        <f t="shared" si="577"/>
        <v/>
      </c>
      <c r="BJ466" s="82" t="str">
        <f t="shared" si="577"/>
        <v/>
      </c>
      <c r="BK466" s="82" t="str">
        <f t="shared" si="566"/>
        <v/>
      </c>
      <c r="BL466" s="82"/>
      <c r="BM466" s="82"/>
      <c r="BN466" s="82"/>
      <c r="BO466" s="82"/>
      <c r="BP466" s="82"/>
      <c r="BZ466">
        <f t="shared" si="564"/>
        <v>0</v>
      </c>
      <c r="CA466">
        <f t="shared" si="564"/>
        <v>0</v>
      </c>
    </row>
    <row r="467" spans="1:79" x14ac:dyDescent="0.25">
      <c r="A467" t="str">
        <f t="shared" si="555"/>
        <v>1</v>
      </c>
      <c r="B467" t="str">
        <f t="shared" si="556"/>
        <v>0</v>
      </c>
      <c r="C467">
        <f>COUNTIF($D$3:D467,D467)</f>
        <v>0</v>
      </c>
      <c r="J467" t="str">
        <f t="shared" si="557"/>
        <v/>
      </c>
      <c r="K467" t="str">
        <f t="shared" si="558"/>
        <v/>
      </c>
      <c r="L467" t="str">
        <f t="shared" si="559"/>
        <v xml:space="preserve"> </v>
      </c>
      <c r="M467" t="str">
        <f t="shared" si="560"/>
        <v/>
      </c>
      <c r="N467" t="e">
        <f>VLOOKUP(E467,HC!A:B,2,0)</f>
        <v>#N/A</v>
      </c>
      <c r="O467" t="e">
        <f>VLOOKUP(N467,HC!B:C,2,0)</f>
        <v>#N/A</v>
      </c>
      <c r="P467" s="82" t="str">
        <f t="shared" ref="P467:BJ467" si="578">IFERROR(IF($G467="inactive","",IF(AND($L467&lt;P$1,$M467&lt;P$1),"",IF(AND($L467&gt;Q$1,$M467&gt;Q$1),"",IF(AND($L467&lt;P$1,$M467&lt;=Q$1),$M467-P$1,IF(AND($L467&gt;=P$1,$M467&gt;Q$1),Q$1-$L467,IF(AND($L467&gt;=P$1,$M467&lt;=Q$1),$M467-$L467,IF(AND($L467&lt;P$1,$M467&gt;Q$1),Q$1-P$1,""))))))),"")</f>
        <v/>
      </c>
      <c r="Q467" s="82" t="str">
        <f t="shared" si="578"/>
        <v/>
      </c>
      <c r="R467" s="82" t="str">
        <f t="shared" si="578"/>
        <v/>
      </c>
      <c r="S467" s="82" t="str">
        <f t="shared" si="578"/>
        <v/>
      </c>
      <c r="T467" s="82" t="str">
        <f t="shared" si="578"/>
        <v/>
      </c>
      <c r="U467" s="82" t="str">
        <f t="shared" si="578"/>
        <v/>
      </c>
      <c r="V467" s="82" t="str">
        <f t="shared" si="578"/>
        <v/>
      </c>
      <c r="W467" s="82" t="str">
        <f t="shared" si="578"/>
        <v/>
      </c>
      <c r="X467" s="82" t="str">
        <f t="shared" si="578"/>
        <v/>
      </c>
      <c r="Y467" s="82" t="str">
        <f t="shared" si="578"/>
        <v/>
      </c>
      <c r="Z467" s="82" t="str">
        <f t="shared" si="578"/>
        <v/>
      </c>
      <c r="AA467" s="82" t="str">
        <f t="shared" si="578"/>
        <v/>
      </c>
      <c r="AB467" s="82" t="str">
        <f t="shared" si="578"/>
        <v/>
      </c>
      <c r="AC467" s="82" t="str">
        <f t="shared" si="578"/>
        <v/>
      </c>
      <c r="AD467" s="82" t="str">
        <f t="shared" si="578"/>
        <v/>
      </c>
      <c r="AE467" s="82" t="str">
        <f t="shared" si="578"/>
        <v/>
      </c>
      <c r="AF467" s="82" t="str">
        <f t="shared" si="578"/>
        <v/>
      </c>
      <c r="AG467" s="82" t="str">
        <f t="shared" si="578"/>
        <v/>
      </c>
      <c r="AH467" s="82" t="str">
        <f t="shared" si="578"/>
        <v/>
      </c>
      <c r="AI467" s="82" t="str">
        <f t="shared" si="578"/>
        <v/>
      </c>
      <c r="AJ467" s="82" t="str">
        <f t="shared" si="578"/>
        <v/>
      </c>
      <c r="AK467" s="82" t="str">
        <f t="shared" si="578"/>
        <v/>
      </c>
      <c r="AL467" s="82" t="str">
        <f t="shared" si="578"/>
        <v/>
      </c>
      <c r="AM467" s="82" t="str">
        <f t="shared" si="578"/>
        <v/>
      </c>
      <c r="AN467" s="82" t="str">
        <f t="shared" si="578"/>
        <v/>
      </c>
      <c r="AO467" s="82" t="str">
        <f t="shared" si="578"/>
        <v/>
      </c>
      <c r="AP467" s="82" t="str">
        <f t="shared" si="578"/>
        <v/>
      </c>
      <c r="AQ467" s="82" t="str">
        <f t="shared" si="578"/>
        <v/>
      </c>
      <c r="AR467" s="82" t="str">
        <f t="shared" si="578"/>
        <v/>
      </c>
      <c r="AS467" s="82" t="str">
        <f t="shared" si="578"/>
        <v/>
      </c>
      <c r="AT467" s="82" t="str">
        <f t="shared" si="578"/>
        <v/>
      </c>
      <c r="AU467" s="82" t="str">
        <f t="shared" si="578"/>
        <v/>
      </c>
      <c r="AV467" s="82" t="str">
        <f t="shared" si="578"/>
        <v/>
      </c>
      <c r="AW467" s="82" t="str">
        <f t="shared" si="578"/>
        <v/>
      </c>
      <c r="AX467" s="82" t="str">
        <f t="shared" si="578"/>
        <v/>
      </c>
      <c r="AY467" s="82" t="str">
        <f t="shared" si="578"/>
        <v/>
      </c>
      <c r="AZ467" s="82" t="str">
        <f t="shared" si="578"/>
        <v/>
      </c>
      <c r="BA467" s="82" t="str">
        <f t="shared" si="578"/>
        <v/>
      </c>
      <c r="BB467" s="82" t="str">
        <f t="shared" si="578"/>
        <v/>
      </c>
      <c r="BC467" s="82" t="str">
        <f t="shared" si="578"/>
        <v/>
      </c>
      <c r="BD467" s="82" t="str">
        <f t="shared" si="578"/>
        <v/>
      </c>
      <c r="BE467" s="82" t="str">
        <f t="shared" si="578"/>
        <v/>
      </c>
      <c r="BF467" s="82" t="str">
        <f t="shared" si="578"/>
        <v/>
      </c>
      <c r="BG467" s="82" t="str">
        <f t="shared" si="578"/>
        <v/>
      </c>
      <c r="BH467" s="82" t="str">
        <f t="shared" si="578"/>
        <v/>
      </c>
      <c r="BI467" s="82" t="str">
        <f t="shared" si="578"/>
        <v/>
      </c>
      <c r="BJ467" s="82" t="str">
        <f t="shared" si="578"/>
        <v/>
      </c>
      <c r="BK467" s="82" t="str">
        <f t="shared" si="566"/>
        <v/>
      </c>
      <c r="BL467" s="82"/>
      <c r="BM467" s="82"/>
      <c r="BN467" s="82"/>
      <c r="BO467" s="82"/>
      <c r="BP467" s="82"/>
      <c r="BZ467">
        <f t="shared" si="564"/>
        <v>0</v>
      </c>
      <c r="CA467">
        <f t="shared" si="564"/>
        <v>0</v>
      </c>
    </row>
    <row r="468" spans="1:79" x14ac:dyDescent="0.25">
      <c r="A468" t="str">
        <f t="shared" si="555"/>
        <v>1</v>
      </c>
      <c r="B468" t="str">
        <f t="shared" si="556"/>
        <v>0</v>
      </c>
      <c r="C468">
        <f>COUNTIF($D$3:D468,D468)</f>
        <v>0</v>
      </c>
      <c r="J468" t="str">
        <f t="shared" si="557"/>
        <v/>
      </c>
      <c r="K468" t="str">
        <f t="shared" si="558"/>
        <v/>
      </c>
      <c r="L468" t="str">
        <f t="shared" si="559"/>
        <v xml:space="preserve"> </v>
      </c>
      <c r="M468" t="str">
        <f t="shared" si="560"/>
        <v/>
      </c>
      <c r="N468" t="e">
        <f>VLOOKUP(E468,HC!A:B,2,0)</f>
        <v>#N/A</v>
      </c>
      <c r="O468" t="e">
        <f>VLOOKUP(N468,HC!B:C,2,0)</f>
        <v>#N/A</v>
      </c>
      <c r="P468" s="82" t="str">
        <f t="shared" ref="P468:BJ468" si="579">IFERROR(IF($G468="inactive","",IF(AND($L468&lt;P$1,$M468&lt;P$1),"",IF(AND($L468&gt;Q$1,$M468&gt;Q$1),"",IF(AND($L468&lt;P$1,$M468&lt;=Q$1),$M468-P$1,IF(AND($L468&gt;=P$1,$M468&gt;Q$1),Q$1-$L468,IF(AND($L468&gt;=P$1,$M468&lt;=Q$1),$M468-$L468,IF(AND($L468&lt;P$1,$M468&gt;Q$1),Q$1-P$1,""))))))),"")</f>
        <v/>
      </c>
      <c r="Q468" s="82" t="str">
        <f t="shared" si="579"/>
        <v/>
      </c>
      <c r="R468" s="82" t="str">
        <f t="shared" si="579"/>
        <v/>
      </c>
      <c r="S468" s="82" t="str">
        <f t="shared" si="579"/>
        <v/>
      </c>
      <c r="T468" s="82" t="str">
        <f t="shared" si="579"/>
        <v/>
      </c>
      <c r="U468" s="82" t="str">
        <f t="shared" si="579"/>
        <v/>
      </c>
      <c r="V468" s="82" t="str">
        <f t="shared" si="579"/>
        <v/>
      </c>
      <c r="W468" s="82" t="str">
        <f t="shared" si="579"/>
        <v/>
      </c>
      <c r="X468" s="82" t="str">
        <f t="shared" si="579"/>
        <v/>
      </c>
      <c r="Y468" s="82" t="str">
        <f t="shared" si="579"/>
        <v/>
      </c>
      <c r="Z468" s="82" t="str">
        <f t="shared" si="579"/>
        <v/>
      </c>
      <c r="AA468" s="82" t="str">
        <f t="shared" si="579"/>
        <v/>
      </c>
      <c r="AB468" s="82" t="str">
        <f t="shared" si="579"/>
        <v/>
      </c>
      <c r="AC468" s="82" t="str">
        <f t="shared" si="579"/>
        <v/>
      </c>
      <c r="AD468" s="82" t="str">
        <f t="shared" si="579"/>
        <v/>
      </c>
      <c r="AE468" s="82" t="str">
        <f t="shared" si="579"/>
        <v/>
      </c>
      <c r="AF468" s="82" t="str">
        <f t="shared" si="579"/>
        <v/>
      </c>
      <c r="AG468" s="82" t="str">
        <f t="shared" si="579"/>
        <v/>
      </c>
      <c r="AH468" s="82" t="str">
        <f t="shared" si="579"/>
        <v/>
      </c>
      <c r="AI468" s="82" t="str">
        <f t="shared" si="579"/>
        <v/>
      </c>
      <c r="AJ468" s="82" t="str">
        <f t="shared" si="579"/>
        <v/>
      </c>
      <c r="AK468" s="82" t="str">
        <f t="shared" si="579"/>
        <v/>
      </c>
      <c r="AL468" s="82" t="str">
        <f t="shared" si="579"/>
        <v/>
      </c>
      <c r="AM468" s="82" t="str">
        <f t="shared" si="579"/>
        <v/>
      </c>
      <c r="AN468" s="82" t="str">
        <f t="shared" si="579"/>
        <v/>
      </c>
      <c r="AO468" s="82" t="str">
        <f t="shared" si="579"/>
        <v/>
      </c>
      <c r="AP468" s="82" t="str">
        <f t="shared" si="579"/>
        <v/>
      </c>
      <c r="AQ468" s="82" t="str">
        <f t="shared" si="579"/>
        <v/>
      </c>
      <c r="AR468" s="82" t="str">
        <f t="shared" si="579"/>
        <v/>
      </c>
      <c r="AS468" s="82" t="str">
        <f t="shared" si="579"/>
        <v/>
      </c>
      <c r="AT468" s="82" t="str">
        <f t="shared" si="579"/>
        <v/>
      </c>
      <c r="AU468" s="82" t="str">
        <f t="shared" si="579"/>
        <v/>
      </c>
      <c r="AV468" s="82" t="str">
        <f t="shared" si="579"/>
        <v/>
      </c>
      <c r="AW468" s="82" t="str">
        <f t="shared" si="579"/>
        <v/>
      </c>
      <c r="AX468" s="82" t="str">
        <f t="shared" si="579"/>
        <v/>
      </c>
      <c r="AY468" s="82" t="str">
        <f t="shared" si="579"/>
        <v/>
      </c>
      <c r="AZ468" s="82" t="str">
        <f t="shared" si="579"/>
        <v/>
      </c>
      <c r="BA468" s="82" t="str">
        <f t="shared" si="579"/>
        <v/>
      </c>
      <c r="BB468" s="82" t="str">
        <f t="shared" si="579"/>
        <v/>
      </c>
      <c r="BC468" s="82" t="str">
        <f t="shared" si="579"/>
        <v/>
      </c>
      <c r="BD468" s="82" t="str">
        <f t="shared" si="579"/>
        <v/>
      </c>
      <c r="BE468" s="82" t="str">
        <f t="shared" si="579"/>
        <v/>
      </c>
      <c r="BF468" s="82" t="str">
        <f t="shared" si="579"/>
        <v/>
      </c>
      <c r="BG468" s="82" t="str">
        <f t="shared" si="579"/>
        <v/>
      </c>
      <c r="BH468" s="82" t="str">
        <f t="shared" si="579"/>
        <v/>
      </c>
      <c r="BI468" s="82" t="str">
        <f t="shared" si="579"/>
        <v/>
      </c>
      <c r="BJ468" s="82" t="str">
        <f t="shared" si="579"/>
        <v/>
      </c>
      <c r="BK468" s="82" t="str">
        <f t="shared" si="566"/>
        <v/>
      </c>
      <c r="BL468" s="82"/>
      <c r="BM468" s="82"/>
      <c r="BN468" s="82"/>
      <c r="BO468" s="82"/>
      <c r="BP468" s="82"/>
      <c r="BZ468">
        <f t="shared" si="564"/>
        <v>0</v>
      </c>
      <c r="CA468">
        <f t="shared" si="564"/>
        <v>0</v>
      </c>
    </row>
    <row r="469" spans="1:79" x14ac:dyDescent="0.25">
      <c r="A469" t="str">
        <f t="shared" si="555"/>
        <v>1</v>
      </c>
      <c r="B469" t="str">
        <f t="shared" si="556"/>
        <v>0</v>
      </c>
      <c r="C469">
        <f>COUNTIF($D$3:D469,D469)</f>
        <v>0</v>
      </c>
      <c r="J469" t="str">
        <f t="shared" si="557"/>
        <v/>
      </c>
      <c r="K469" t="str">
        <f t="shared" si="558"/>
        <v/>
      </c>
      <c r="L469" t="str">
        <f t="shared" si="559"/>
        <v xml:space="preserve"> </v>
      </c>
      <c r="M469" t="str">
        <f t="shared" si="560"/>
        <v/>
      </c>
      <c r="N469" t="e">
        <f>VLOOKUP(E469,HC!A:B,2,0)</f>
        <v>#N/A</v>
      </c>
      <c r="O469" t="e">
        <f>VLOOKUP(N469,HC!B:C,2,0)</f>
        <v>#N/A</v>
      </c>
      <c r="P469" s="82" t="str">
        <f t="shared" ref="P469:BJ469" si="580">IFERROR(IF($G469="inactive","",IF(AND($L469&lt;P$1,$M469&lt;P$1),"",IF(AND($L469&gt;Q$1,$M469&gt;Q$1),"",IF(AND($L469&lt;P$1,$M469&lt;=Q$1),$M469-P$1,IF(AND($L469&gt;=P$1,$M469&gt;Q$1),Q$1-$L469,IF(AND($L469&gt;=P$1,$M469&lt;=Q$1),$M469-$L469,IF(AND($L469&lt;P$1,$M469&gt;Q$1),Q$1-P$1,""))))))),"")</f>
        <v/>
      </c>
      <c r="Q469" s="82" t="str">
        <f t="shared" si="580"/>
        <v/>
      </c>
      <c r="R469" s="82" t="str">
        <f t="shared" si="580"/>
        <v/>
      </c>
      <c r="S469" s="82" t="str">
        <f t="shared" si="580"/>
        <v/>
      </c>
      <c r="T469" s="82" t="str">
        <f t="shared" si="580"/>
        <v/>
      </c>
      <c r="U469" s="82" t="str">
        <f t="shared" si="580"/>
        <v/>
      </c>
      <c r="V469" s="82" t="str">
        <f t="shared" si="580"/>
        <v/>
      </c>
      <c r="W469" s="82" t="str">
        <f t="shared" si="580"/>
        <v/>
      </c>
      <c r="X469" s="82" t="str">
        <f t="shared" si="580"/>
        <v/>
      </c>
      <c r="Y469" s="82" t="str">
        <f t="shared" si="580"/>
        <v/>
      </c>
      <c r="Z469" s="82" t="str">
        <f t="shared" si="580"/>
        <v/>
      </c>
      <c r="AA469" s="82" t="str">
        <f t="shared" si="580"/>
        <v/>
      </c>
      <c r="AB469" s="82" t="str">
        <f t="shared" si="580"/>
        <v/>
      </c>
      <c r="AC469" s="82" t="str">
        <f t="shared" si="580"/>
        <v/>
      </c>
      <c r="AD469" s="82" t="str">
        <f t="shared" si="580"/>
        <v/>
      </c>
      <c r="AE469" s="82" t="str">
        <f t="shared" si="580"/>
        <v/>
      </c>
      <c r="AF469" s="82" t="str">
        <f t="shared" si="580"/>
        <v/>
      </c>
      <c r="AG469" s="82" t="str">
        <f t="shared" si="580"/>
        <v/>
      </c>
      <c r="AH469" s="82" t="str">
        <f t="shared" si="580"/>
        <v/>
      </c>
      <c r="AI469" s="82" t="str">
        <f t="shared" si="580"/>
        <v/>
      </c>
      <c r="AJ469" s="82" t="str">
        <f t="shared" si="580"/>
        <v/>
      </c>
      <c r="AK469" s="82" t="str">
        <f t="shared" si="580"/>
        <v/>
      </c>
      <c r="AL469" s="82" t="str">
        <f t="shared" si="580"/>
        <v/>
      </c>
      <c r="AM469" s="82" t="str">
        <f t="shared" si="580"/>
        <v/>
      </c>
      <c r="AN469" s="82" t="str">
        <f t="shared" si="580"/>
        <v/>
      </c>
      <c r="AO469" s="82" t="str">
        <f t="shared" si="580"/>
        <v/>
      </c>
      <c r="AP469" s="82" t="str">
        <f t="shared" si="580"/>
        <v/>
      </c>
      <c r="AQ469" s="82" t="str">
        <f t="shared" si="580"/>
        <v/>
      </c>
      <c r="AR469" s="82" t="str">
        <f t="shared" si="580"/>
        <v/>
      </c>
      <c r="AS469" s="82" t="str">
        <f t="shared" si="580"/>
        <v/>
      </c>
      <c r="AT469" s="82" t="str">
        <f t="shared" si="580"/>
        <v/>
      </c>
      <c r="AU469" s="82" t="str">
        <f t="shared" si="580"/>
        <v/>
      </c>
      <c r="AV469" s="82" t="str">
        <f t="shared" si="580"/>
        <v/>
      </c>
      <c r="AW469" s="82" t="str">
        <f t="shared" si="580"/>
        <v/>
      </c>
      <c r="AX469" s="82" t="str">
        <f t="shared" si="580"/>
        <v/>
      </c>
      <c r="AY469" s="82" t="str">
        <f t="shared" si="580"/>
        <v/>
      </c>
      <c r="AZ469" s="82" t="str">
        <f t="shared" si="580"/>
        <v/>
      </c>
      <c r="BA469" s="82" t="str">
        <f t="shared" si="580"/>
        <v/>
      </c>
      <c r="BB469" s="82" t="str">
        <f t="shared" si="580"/>
        <v/>
      </c>
      <c r="BC469" s="82" t="str">
        <f t="shared" si="580"/>
        <v/>
      </c>
      <c r="BD469" s="82" t="str">
        <f t="shared" si="580"/>
        <v/>
      </c>
      <c r="BE469" s="82" t="str">
        <f t="shared" si="580"/>
        <v/>
      </c>
      <c r="BF469" s="82" t="str">
        <f t="shared" si="580"/>
        <v/>
      </c>
      <c r="BG469" s="82" t="str">
        <f t="shared" si="580"/>
        <v/>
      </c>
      <c r="BH469" s="82" t="str">
        <f t="shared" si="580"/>
        <v/>
      </c>
      <c r="BI469" s="82" t="str">
        <f t="shared" si="580"/>
        <v/>
      </c>
      <c r="BJ469" s="82" t="str">
        <f t="shared" si="580"/>
        <v/>
      </c>
      <c r="BK469" s="82" t="str">
        <f t="shared" si="566"/>
        <v/>
      </c>
      <c r="BL469" s="82"/>
      <c r="BM469" s="82"/>
      <c r="BN469" s="82"/>
      <c r="BO469" s="82"/>
      <c r="BP469" s="82"/>
      <c r="BZ469">
        <f t="shared" si="564"/>
        <v>0</v>
      </c>
      <c r="CA469">
        <f t="shared" si="564"/>
        <v>0</v>
      </c>
    </row>
    <row r="470" spans="1:79" x14ac:dyDescent="0.25">
      <c r="A470" t="str">
        <f t="shared" si="555"/>
        <v>1</v>
      </c>
      <c r="B470" t="str">
        <f t="shared" si="556"/>
        <v>0</v>
      </c>
      <c r="C470">
        <f>COUNTIF($D$3:D470,D470)</f>
        <v>0</v>
      </c>
      <c r="J470" t="str">
        <f t="shared" si="557"/>
        <v/>
      </c>
      <c r="K470" t="str">
        <f t="shared" si="558"/>
        <v/>
      </c>
      <c r="L470" t="str">
        <f t="shared" si="559"/>
        <v xml:space="preserve"> </v>
      </c>
      <c r="M470" t="str">
        <f t="shared" si="560"/>
        <v/>
      </c>
      <c r="N470" t="e">
        <f>VLOOKUP(E470,HC!A:B,2,0)</f>
        <v>#N/A</v>
      </c>
      <c r="O470" t="e">
        <f>VLOOKUP(N470,HC!B:C,2,0)</f>
        <v>#N/A</v>
      </c>
      <c r="P470" s="82" t="str">
        <f t="shared" ref="P470:BJ470" si="581">IFERROR(IF($G470="inactive","",IF(AND($L470&lt;P$1,$M470&lt;P$1),"",IF(AND($L470&gt;Q$1,$M470&gt;Q$1),"",IF(AND($L470&lt;P$1,$M470&lt;=Q$1),$M470-P$1,IF(AND($L470&gt;=P$1,$M470&gt;Q$1),Q$1-$L470,IF(AND($L470&gt;=P$1,$M470&lt;=Q$1),$M470-$L470,IF(AND($L470&lt;P$1,$M470&gt;Q$1),Q$1-P$1,""))))))),"")</f>
        <v/>
      </c>
      <c r="Q470" s="82" t="str">
        <f t="shared" si="581"/>
        <v/>
      </c>
      <c r="R470" s="82" t="str">
        <f t="shared" si="581"/>
        <v/>
      </c>
      <c r="S470" s="82" t="str">
        <f t="shared" si="581"/>
        <v/>
      </c>
      <c r="T470" s="82" t="str">
        <f t="shared" si="581"/>
        <v/>
      </c>
      <c r="U470" s="82" t="str">
        <f t="shared" si="581"/>
        <v/>
      </c>
      <c r="V470" s="82" t="str">
        <f t="shared" si="581"/>
        <v/>
      </c>
      <c r="W470" s="82" t="str">
        <f t="shared" si="581"/>
        <v/>
      </c>
      <c r="X470" s="82" t="str">
        <f t="shared" si="581"/>
        <v/>
      </c>
      <c r="Y470" s="82" t="str">
        <f t="shared" si="581"/>
        <v/>
      </c>
      <c r="Z470" s="82" t="str">
        <f t="shared" si="581"/>
        <v/>
      </c>
      <c r="AA470" s="82" t="str">
        <f t="shared" si="581"/>
        <v/>
      </c>
      <c r="AB470" s="82" t="str">
        <f t="shared" si="581"/>
        <v/>
      </c>
      <c r="AC470" s="82" t="str">
        <f t="shared" si="581"/>
        <v/>
      </c>
      <c r="AD470" s="82" t="str">
        <f t="shared" si="581"/>
        <v/>
      </c>
      <c r="AE470" s="82" t="str">
        <f t="shared" si="581"/>
        <v/>
      </c>
      <c r="AF470" s="82" t="str">
        <f t="shared" si="581"/>
        <v/>
      </c>
      <c r="AG470" s="82" t="str">
        <f t="shared" si="581"/>
        <v/>
      </c>
      <c r="AH470" s="82" t="str">
        <f t="shared" si="581"/>
        <v/>
      </c>
      <c r="AI470" s="82" t="str">
        <f t="shared" si="581"/>
        <v/>
      </c>
      <c r="AJ470" s="82" t="str">
        <f t="shared" si="581"/>
        <v/>
      </c>
      <c r="AK470" s="82" t="str">
        <f t="shared" si="581"/>
        <v/>
      </c>
      <c r="AL470" s="82" t="str">
        <f t="shared" si="581"/>
        <v/>
      </c>
      <c r="AM470" s="82" t="str">
        <f t="shared" si="581"/>
        <v/>
      </c>
      <c r="AN470" s="82" t="str">
        <f t="shared" si="581"/>
        <v/>
      </c>
      <c r="AO470" s="82" t="str">
        <f t="shared" si="581"/>
        <v/>
      </c>
      <c r="AP470" s="82" t="str">
        <f t="shared" si="581"/>
        <v/>
      </c>
      <c r="AQ470" s="82" t="str">
        <f t="shared" si="581"/>
        <v/>
      </c>
      <c r="AR470" s="82" t="str">
        <f t="shared" si="581"/>
        <v/>
      </c>
      <c r="AS470" s="82" t="str">
        <f t="shared" si="581"/>
        <v/>
      </c>
      <c r="AT470" s="82" t="str">
        <f t="shared" si="581"/>
        <v/>
      </c>
      <c r="AU470" s="82" t="str">
        <f t="shared" si="581"/>
        <v/>
      </c>
      <c r="AV470" s="82" t="str">
        <f t="shared" si="581"/>
        <v/>
      </c>
      <c r="AW470" s="82" t="str">
        <f t="shared" si="581"/>
        <v/>
      </c>
      <c r="AX470" s="82" t="str">
        <f t="shared" si="581"/>
        <v/>
      </c>
      <c r="AY470" s="82" t="str">
        <f t="shared" si="581"/>
        <v/>
      </c>
      <c r="AZ470" s="82" t="str">
        <f t="shared" si="581"/>
        <v/>
      </c>
      <c r="BA470" s="82" t="str">
        <f t="shared" si="581"/>
        <v/>
      </c>
      <c r="BB470" s="82" t="str">
        <f t="shared" si="581"/>
        <v/>
      </c>
      <c r="BC470" s="82" t="str">
        <f t="shared" si="581"/>
        <v/>
      </c>
      <c r="BD470" s="82" t="str">
        <f t="shared" si="581"/>
        <v/>
      </c>
      <c r="BE470" s="82" t="str">
        <f t="shared" si="581"/>
        <v/>
      </c>
      <c r="BF470" s="82" t="str">
        <f t="shared" si="581"/>
        <v/>
      </c>
      <c r="BG470" s="82" t="str">
        <f t="shared" si="581"/>
        <v/>
      </c>
      <c r="BH470" s="82" t="str">
        <f t="shared" si="581"/>
        <v/>
      </c>
      <c r="BI470" s="82" t="str">
        <f t="shared" si="581"/>
        <v/>
      </c>
      <c r="BJ470" s="82" t="str">
        <f t="shared" si="581"/>
        <v/>
      </c>
      <c r="BK470" s="82" t="str">
        <f t="shared" si="566"/>
        <v/>
      </c>
      <c r="BL470" s="82"/>
      <c r="BM470" s="82"/>
      <c r="BN470" s="82"/>
      <c r="BO470" s="82"/>
      <c r="BP470" s="82"/>
      <c r="BZ470">
        <f t="shared" si="564"/>
        <v>0</v>
      </c>
      <c r="CA470">
        <f t="shared" si="564"/>
        <v>0</v>
      </c>
    </row>
    <row r="471" spans="1:79" x14ac:dyDescent="0.25">
      <c r="A471" t="str">
        <f t="shared" si="555"/>
        <v>1</v>
      </c>
      <c r="B471" t="str">
        <f t="shared" si="556"/>
        <v>0</v>
      </c>
      <c r="C471">
        <f>COUNTIF($D$3:D471,D471)</f>
        <v>0</v>
      </c>
      <c r="J471" t="str">
        <f t="shared" si="557"/>
        <v/>
      </c>
      <c r="K471" t="str">
        <f t="shared" si="558"/>
        <v/>
      </c>
      <c r="L471" t="str">
        <f t="shared" si="559"/>
        <v xml:space="preserve"> </v>
      </c>
      <c r="M471" t="str">
        <f t="shared" si="560"/>
        <v/>
      </c>
      <c r="N471" t="e">
        <f>VLOOKUP(E471,HC!A:B,2,0)</f>
        <v>#N/A</v>
      </c>
      <c r="O471" t="e">
        <f>VLOOKUP(N471,HC!B:C,2,0)</f>
        <v>#N/A</v>
      </c>
      <c r="P471" s="82" t="str">
        <f t="shared" ref="P471:BJ471" si="582">IFERROR(IF($G471="inactive","",IF(AND($L471&lt;P$1,$M471&lt;P$1),"",IF(AND($L471&gt;Q$1,$M471&gt;Q$1),"",IF(AND($L471&lt;P$1,$M471&lt;=Q$1),$M471-P$1,IF(AND($L471&gt;=P$1,$M471&gt;Q$1),Q$1-$L471,IF(AND($L471&gt;=P$1,$M471&lt;=Q$1),$M471-$L471,IF(AND($L471&lt;P$1,$M471&gt;Q$1),Q$1-P$1,""))))))),"")</f>
        <v/>
      </c>
      <c r="Q471" s="82" t="str">
        <f t="shared" si="582"/>
        <v/>
      </c>
      <c r="R471" s="82" t="str">
        <f t="shared" si="582"/>
        <v/>
      </c>
      <c r="S471" s="82" t="str">
        <f t="shared" si="582"/>
        <v/>
      </c>
      <c r="T471" s="82" t="str">
        <f t="shared" si="582"/>
        <v/>
      </c>
      <c r="U471" s="82" t="str">
        <f t="shared" si="582"/>
        <v/>
      </c>
      <c r="V471" s="82" t="str">
        <f t="shared" si="582"/>
        <v/>
      </c>
      <c r="W471" s="82" t="str">
        <f t="shared" si="582"/>
        <v/>
      </c>
      <c r="X471" s="82" t="str">
        <f t="shared" si="582"/>
        <v/>
      </c>
      <c r="Y471" s="82" t="str">
        <f t="shared" si="582"/>
        <v/>
      </c>
      <c r="Z471" s="82" t="str">
        <f t="shared" si="582"/>
        <v/>
      </c>
      <c r="AA471" s="82" t="str">
        <f t="shared" si="582"/>
        <v/>
      </c>
      <c r="AB471" s="82" t="str">
        <f t="shared" si="582"/>
        <v/>
      </c>
      <c r="AC471" s="82" t="str">
        <f t="shared" si="582"/>
        <v/>
      </c>
      <c r="AD471" s="82" t="str">
        <f t="shared" si="582"/>
        <v/>
      </c>
      <c r="AE471" s="82" t="str">
        <f t="shared" si="582"/>
        <v/>
      </c>
      <c r="AF471" s="82" t="str">
        <f t="shared" si="582"/>
        <v/>
      </c>
      <c r="AG471" s="82" t="str">
        <f t="shared" si="582"/>
        <v/>
      </c>
      <c r="AH471" s="82" t="str">
        <f t="shared" si="582"/>
        <v/>
      </c>
      <c r="AI471" s="82" t="str">
        <f t="shared" si="582"/>
        <v/>
      </c>
      <c r="AJ471" s="82" t="str">
        <f t="shared" si="582"/>
        <v/>
      </c>
      <c r="AK471" s="82" t="str">
        <f t="shared" si="582"/>
        <v/>
      </c>
      <c r="AL471" s="82" t="str">
        <f t="shared" si="582"/>
        <v/>
      </c>
      <c r="AM471" s="82" t="str">
        <f t="shared" si="582"/>
        <v/>
      </c>
      <c r="AN471" s="82" t="str">
        <f t="shared" si="582"/>
        <v/>
      </c>
      <c r="AO471" s="82" t="str">
        <f t="shared" si="582"/>
        <v/>
      </c>
      <c r="AP471" s="82" t="str">
        <f t="shared" si="582"/>
        <v/>
      </c>
      <c r="AQ471" s="82" t="str">
        <f t="shared" si="582"/>
        <v/>
      </c>
      <c r="AR471" s="82" t="str">
        <f t="shared" si="582"/>
        <v/>
      </c>
      <c r="AS471" s="82" t="str">
        <f t="shared" si="582"/>
        <v/>
      </c>
      <c r="AT471" s="82" t="str">
        <f t="shared" si="582"/>
        <v/>
      </c>
      <c r="AU471" s="82" t="str">
        <f t="shared" si="582"/>
        <v/>
      </c>
      <c r="AV471" s="82" t="str">
        <f t="shared" si="582"/>
        <v/>
      </c>
      <c r="AW471" s="82" t="str">
        <f t="shared" si="582"/>
        <v/>
      </c>
      <c r="AX471" s="82" t="str">
        <f t="shared" si="582"/>
        <v/>
      </c>
      <c r="AY471" s="82" t="str">
        <f t="shared" si="582"/>
        <v/>
      </c>
      <c r="AZ471" s="82" t="str">
        <f t="shared" si="582"/>
        <v/>
      </c>
      <c r="BA471" s="82" t="str">
        <f t="shared" si="582"/>
        <v/>
      </c>
      <c r="BB471" s="82" t="str">
        <f t="shared" si="582"/>
        <v/>
      </c>
      <c r="BC471" s="82" t="str">
        <f t="shared" si="582"/>
        <v/>
      </c>
      <c r="BD471" s="82" t="str">
        <f t="shared" si="582"/>
        <v/>
      </c>
      <c r="BE471" s="82" t="str">
        <f t="shared" si="582"/>
        <v/>
      </c>
      <c r="BF471" s="82" t="str">
        <f t="shared" si="582"/>
        <v/>
      </c>
      <c r="BG471" s="82" t="str">
        <f t="shared" si="582"/>
        <v/>
      </c>
      <c r="BH471" s="82" t="str">
        <f t="shared" si="582"/>
        <v/>
      </c>
      <c r="BI471" s="82" t="str">
        <f t="shared" si="582"/>
        <v/>
      </c>
      <c r="BJ471" s="82" t="str">
        <f t="shared" si="582"/>
        <v/>
      </c>
      <c r="BK471" s="82" t="str">
        <f t="shared" si="566"/>
        <v/>
      </c>
      <c r="BL471" s="82"/>
      <c r="BM471" s="82"/>
      <c r="BN471" s="82"/>
      <c r="BO471" s="82"/>
      <c r="BP471" s="82"/>
      <c r="BZ471">
        <f t="shared" si="564"/>
        <v>0</v>
      </c>
      <c r="CA471">
        <f t="shared" si="564"/>
        <v>0</v>
      </c>
    </row>
    <row r="472" spans="1:79" x14ac:dyDescent="0.25">
      <c r="A472" t="str">
        <f t="shared" si="555"/>
        <v>1</v>
      </c>
      <c r="B472" t="str">
        <f t="shared" si="556"/>
        <v>0</v>
      </c>
      <c r="C472">
        <f>COUNTIF($D$3:D472,D472)</f>
        <v>0</v>
      </c>
      <c r="J472" t="str">
        <f t="shared" si="557"/>
        <v/>
      </c>
      <c r="K472" t="str">
        <f t="shared" si="558"/>
        <v/>
      </c>
      <c r="L472" t="str">
        <f t="shared" si="559"/>
        <v xml:space="preserve"> </v>
      </c>
      <c r="M472" t="str">
        <f t="shared" si="560"/>
        <v/>
      </c>
      <c r="N472" t="e">
        <f>VLOOKUP(E472,HC!A:B,2,0)</f>
        <v>#N/A</v>
      </c>
      <c r="O472" t="e">
        <f>VLOOKUP(N472,HC!B:C,2,0)</f>
        <v>#N/A</v>
      </c>
      <c r="P472" s="82" t="str">
        <f t="shared" ref="P472:BJ472" si="583">IFERROR(IF($G472="inactive","",IF(AND($L472&lt;P$1,$M472&lt;P$1),"",IF(AND($L472&gt;Q$1,$M472&gt;Q$1),"",IF(AND($L472&lt;P$1,$M472&lt;=Q$1),$M472-P$1,IF(AND($L472&gt;=P$1,$M472&gt;Q$1),Q$1-$L472,IF(AND($L472&gt;=P$1,$M472&lt;=Q$1),$M472-$L472,IF(AND($L472&lt;P$1,$M472&gt;Q$1),Q$1-P$1,""))))))),"")</f>
        <v/>
      </c>
      <c r="Q472" s="82" t="str">
        <f t="shared" si="583"/>
        <v/>
      </c>
      <c r="R472" s="82" t="str">
        <f t="shared" si="583"/>
        <v/>
      </c>
      <c r="S472" s="82" t="str">
        <f t="shared" si="583"/>
        <v/>
      </c>
      <c r="T472" s="82" t="str">
        <f t="shared" si="583"/>
        <v/>
      </c>
      <c r="U472" s="82" t="str">
        <f t="shared" si="583"/>
        <v/>
      </c>
      <c r="V472" s="82" t="str">
        <f t="shared" si="583"/>
        <v/>
      </c>
      <c r="W472" s="82" t="str">
        <f t="shared" si="583"/>
        <v/>
      </c>
      <c r="X472" s="82" t="str">
        <f t="shared" si="583"/>
        <v/>
      </c>
      <c r="Y472" s="82" t="str">
        <f t="shared" si="583"/>
        <v/>
      </c>
      <c r="Z472" s="82" t="str">
        <f t="shared" si="583"/>
        <v/>
      </c>
      <c r="AA472" s="82" t="str">
        <f t="shared" si="583"/>
        <v/>
      </c>
      <c r="AB472" s="82" t="str">
        <f t="shared" si="583"/>
        <v/>
      </c>
      <c r="AC472" s="82" t="str">
        <f t="shared" si="583"/>
        <v/>
      </c>
      <c r="AD472" s="82" t="str">
        <f t="shared" si="583"/>
        <v/>
      </c>
      <c r="AE472" s="82" t="str">
        <f t="shared" si="583"/>
        <v/>
      </c>
      <c r="AF472" s="82" t="str">
        <f t="shared" si="583"/>
        <v/>
      </c>
      <c r="AG472" s="82" t="str">
        <f t="shared" si="583"/>
        <v/>
      </c>
      <c r="AH472" s="82" t="str">
        <f t="shared" si="583"/>
        <v/>
      </c>
      <c r="AI472" s="82" t="str">
        <f t="shared" si="583"/>
        <v/>
      </c>
      <c r="AJ472" s="82" t="str">
        <f t="shared" si="583"/>
        <v/>
      </c>
      <c r="AK472" s="82" t="str">
        <f t="shared" si="583"/>
        <v/>
      </c>
      <c r="AL472" s="82" t="str">
        <f t="shared" si="583"/>
        <v/>
      </c>
      <c r="AM472" s="82" t="str">
        <f t="shared" si="583"/>
        <v/>
      </c>
      <c r="AN472" s="82" t="str">
        <f t="shared" si="583"/>
        <v/>
      </c>
      <c r="AO472" s="82" t="str">
        <f t="shared" si="583"/>
        <v/>
      </c>
      <c r="AP472" s="82" t="str">
        <f t="shared" si="583"/>
        <v/>
      </c>
      <c r="AQ472" s="82" t="str">
        <f t="shared" si="583"/>
        <v/>
      </c>
      <c r="AR472" s="82" t="str">
        <f t="shared" si="583"/>
        <v/>
      </c>
      <c r="AS472" s="82" t="str">
        <f t="shared" si="583"/>
        <v/>
      </c>
      <c r="AT472" s="82" t="str">
        <f t="shared" si="583"/>
        <v/>
      </c>
      <c r="AU472" s="82" t="str">
        <f t="shared" si="583"/>
        <v/>
      </c>
      <c r="AV472" s="82" t="str">
        <f t="shared" si="583"/>
        <v/>
      </c>
      <c r="AW472" s="82" t="str">
        <f t="shared" si="583"/>
        <v/>
      </c>
      <c r="AX472" s="82" t="str">
        <f t="shared" si="583"/>
        <v/>
      </c>
      <c r="AY472" s="82" t="str">
        <f t="shared" si="583"/>
        <v/>
      </c>
      <c r="AZ472" s="82" t="str">
        <f t="shared" si="583"/>
        <v/>
      </c>
      <c r="BA472" s="82" t="str">
        <f t="shared" si="583"/>
        <v/>
      </c>
      <c r="BB472" s="82" t="str">
        <f t="shared" si="583"/>
        <v/>
      </c>
      <c r="BC472" s="82" t="str">
        <f t="shared" si="583"/>
        <v/>
      </c>
      <c r="BD472" s="82" t="str">
        <f t="shared" si="583"/>
        <v/>
      </c>
      <c r="BE472" s="82" t="str">
        <f t="shared" si="583"/>
        <v/>
      </c>
      <c r="BF472" s="82" t="str">
        <f t="shared" si="583"/>
        <v/>
      </c>
      <c r="BG472" s="82" t="str">
        <f t="shared" si="583"/>
        <v/>
      </c>
      <c r="BH472" s="82" t="str">
        <f t="shared" si="583"/>
        <v/>
      </c>
      <c r="BI472" s="82" t="str">
        <f t="shared" si="583"/>
        <v/>
      </c>
      <c r="BJ472" s="82" t="str">
        <f t="shared" si="583"/>
        <v/>
      </c>
      <c r="BK472" s="82" t="str">
        <f t="shared" si="566"/>
        <v/>
      </c>
      <c r="BL472" s="82"/>
      <c r="BM472" s="82"/>
      <c r="BN472" s="82"/>
      <c r="BO472" s="82"/>
      <c r="BP472" s="82"/>
      <c r="BZ472">
        <f t="shared" si="564"/>
        <v>0</v>
      </c>
      <c r="CA472">
        <f t="shared" si="564"/>
        <v>0</v>
      </c>
    </row>
    <row r="473" spans="1:79" x14ac:dyDescent="0.25">
      <c r="A473" t="str">
        <f t="shared" si="555"/>
        <v>1</v>
      </c>
      <c r="B473" t="str">
        <f t="shared" si="556"/>
        <v>0</v>
      </c>
      <c r="C473">
        <f>COUNTIF($D$3:D473,D473)</f>
        <v>0</v>
      </c>
      <c r="J473" t="str">
        <f t="shared" si="557"/>
        <v/>
      </c>
      <c r="K473" t="str">
        <f t="shared" si="558"/>
        <v/>
      </c>
      <c r="L473" t="str">
        <f t="shared" si="559"/>
        <v xml:space="preserve"> </v>
      </c>
      <c r="M473" t="str">
        <f t="shared" si="560"/>
        <v/>
      </c>
      <c r="N473" t="e">
        <f>VLOOKUP(E473,HC!A:B,2,0)</f>
        <v>#N/A</v>
      </c>
      <c r="O473" t="e">
        <f>VLOOKUP(N473,HC!B:C,2,0)</f>
        <v>#N/A</v>
      </c>
      <c r="P473" s="82" t="str">
        <f t="shared" ref="P473:BJ473" si="584">IFERROR(IF($G473="inactive","",IF(AND($L473&lt;P$1,$M473&lt;P$1),"",IF(AND($L473&gt;Q$1,$M473&gt;Q$1),"",IF(AND($L473&lt;P$1,$M473&lt;=Q$1),$M473-P$1,IF(AND($L473&gt;=P$1,$M473&gt;Q$1),Q$1-$L473,IF(AND($L473&gt;=P$1,$M473&lt;=Q$1),$M473-$L473,IF(AND($L473&lt;P$1,$M473&gt;Q$1),Q$1-P$1,""))))))),"")</f>
        <v/>
      </c>
      <c r="Q473" s="82" t="str">
        <f t="shared" si="584"/>
        <v/>
      </c>
      <c r="R473" s="82" t="str">
        <f t="shared" si="584"/>
        <v/>
      </c>
      <c r="S473" s="82" t="str">
        <f t="shared" si="584"/>
        <v/>
      </c>
      <c r="T473" s="82" t="str">
        <f t="shared" si="584"/>
        <v/>
      </c>
      <c r="U473" s="82" t="str">
        <f t="shared" si="584"/>
        <v/>
      </c>
      <c r="V473" s="82" t="str">
        <f t="shared" si="584"/>
        <v/>
      </c>
      <c r="W473" s="82" t="str">
        <f t="shared" si="584"/>
        <v/>
      </c>
      <c r="X473" s="82" t="str">
        <f t="shared" si="584"/>
        <v/>
      </c>
      <c r="Y473" s="82" t="str">
        <f t="shared" si="584"/>
        <v/>
      </c>
      <c r="Z473" s="82" t="str">
        <f t="shared" si="584"/>
        <v/>
      </c>
      <c r="AA473" s="82" t="str">
        <f t="shared" si="584"/>
        <v/>
      </c>
      <c r="AB473" s="82" t="str">
        <f t="shared" si="584"/>
        <v/>
      </c>
      <c r="AC473" s="82" t="str">
        <f t="shared" si="584"/>
        <v/>
      </c>
      <c r="AD473" s="82" t="str">
        <f t="shared" si="584"/>
        <v/>
      </c>
      <c r="AE473" s="82" t="str">
        <f t="shared" si="584"/>
        <v/>
      </c>
      <c r="AF473" s="82" t="str">
        <f t="shared" si="584"/>
        <v/>
      </c>
      <c r="AG473" s="82" t="str">
        <f t="shared" si="584"/>
        <v/>
      </c>
      <c r="AH473" s="82" t="str">
        <f t="shared" si="584"/>
        <v/>
      </c>
      <c r="AI473" s="82" t="str">
        <f t="shared" si="584"/>
        <v/>
      </c>
      <c r="AJ473" s="82" t="str">
        <f t="shared" si="584"/>
        <v/>
      </c>
      <c r="AK473" s="82" t="str">
        <f t="shared" si="584"/>
        <v/>
      </c>
      <c r="AL473" s="82" t="str">
        <f t="shared" si="584"/>
        <v/>
      </c>
      <c r="AM473" s="82" t="str">
        <f t="shared" si="584"/>
        <v/>
      </c>
      <c r="AN473" s="82" t="str">
        <f t="shared" si="584"/>
        <v/>
      </c>
      <c r="AO473" s="82" t="str">
        <f t="shared" si="584"/>
        <v/>
      </c>
      <c r="AP473" s="82" t="str">
        <f t="shared" si="584"/>
        <v/>
      </c>
      <c r="AQ473" s="82" t="str">
        <f t="shared" si="584"/>
        <v/>
      </c>
      <c r="AR473" s="82" t="str">
        <f t="shared" si="584"/>
        <v/>
      </c>
      <c r="AS473" s="82" t="str">
        <f t="shared" si="584"/>
        <v/>
      </c>
      <c r="AT473" s="82" t="str">
        <f t="shared" si="584"/>
        <v/>
      </c>
      <c r="AU473" s="82" t="str">
        <f t="shared" si="584"/>
        <v/>
      </c>
      <c r="AV473" s="82" t="str">
        <f t="shared" si="584"/>
        <v/>
      </c>
      <c r="AW473" s="82" t="str">
        <f t="shared" si="584"/>
        <v/>
      </c>
      <c r="AX473" s="82" t="str">
        <f t="shared" si="584"/>
        <v/>
      </c>
      <c r="AY473" s="82" t="str">
        <f t="shared" si="584"/>
        <v/>
      </c>
      <c r="AZ473" s="82" t="str">
        <f t="shared" si="584"/>
        <v/>
      </c>
      <c r="BA473" s="82" t="str">
        <f t="shared" si="584"/>
        <v/>
      </c>
      <c r="BB473" s="82" t="str">
        <f t="shared" si="584"/>
        <v/>
      </c>
      <c r="BC473" s="82" t="str">
        <f t="shared" si="584"/>
        <v/>
      </c>
      <c r="BD473" s="82" t="str">
        <f t="shared" si="584"/>
        <v/>
      </c>
      <c r="BE473" s="82" t="str">
        <f t="shared" si="584"/>
        <v/>
      </c>
      <c r="BF473" s="82" t="str">
        <f t="shared" si="584"/>
        <v/>
      </c>
      <c r="BG473" s="82" t="str">
        <f t="shared" si="584"/>
        <v/>
      </c>
      <c r="BH473" s="82" t="str">
        <f t="shared" si="584"/>
        <v/>
      </c>
      <c r="BI473" s="82" t="str">
        <f t="shared" si="584"/>
        <v/>
      </c>
      <c r="BJ473" s="82" t="str">
        <f t="shared" si="584"/>
        <v/>
      </c>
      <c r="BK473" s="82" t="str">
        <f t="shared" si="566"/>
        <v/>
      </c>
      <c r="BL473" s="82"/>
      <c r="BM473" s="82"/>
      <c r="BN473" s="82"/>
      <c r="BO473" s="82"/>
      <c r="BP473" s="82"/>
      <c r="BZ473">
        <f t="shared" si="564"/>
        <v>0</v>
      </c>
      <c r="CA473">
        <f t="shared" si="564"/>
        <v>0</v>
      </c>
    </row>
    <row r="474" spans="1:79" x14ac:dyDescent="0.25">
      <c r="A474" t="str">
        <f t="shared" si="555"/>
        <v>1</v>
      </c>
      <c r="B474" t="str">
        <f t="shared" si="556"/>
        <v>0</v>
      </c>
      <c r="C474">
        <f>COUNTIF($D$3:D474,D474)</f>
        <v>0</v>
      </c>
      <c r="J474" t="str">
        <f t="shared" si="557"/>
        <v/>
      </c>
      <c r="K474" t="str">
        <f t="shared" si="558"/>
        <v/>
      </c>
      <c r="L474" t="str">
        <f t="shared" si="559"/>
        <v xml:space="preserve"> </v>
      </c>
      <c r="M474" t="str">
        <f t="shared" si="560"/>
        <v/>
      </c>
      <c r="N474" t="e">
        <f>VLOOKUP(E474,HC!A:B,2,0)</f>
        <v>#N/A</v>
      </c>
      <c r="O474" t="e">
        <f>VLOOKUP(N474,HC!B:C,2,0)</f>
        <v>#N/A</v>
      </c>
      <c r="P474" s="82" t="str">
        <f t="shared" ref="P474:BJ474" si="585">IFERROR(IF($G474="inactive","",IF(AND($L474&lt;P$1,$M474&lt;P$1),"",IF(AND($L474&gt;Q$1,$M474&gt;Q$1),"",IF(AND($L474&lt;P$1,$M474&lt;=Q$1),$M474-P$1,IF(AND($L474&gt;=P$1,$M474&gt;Q$1),Q$1-$L474,IF(AND($L474&gt;=P$1,$M474&lt;=Q$1),$M474-$L474,IF(AND($L474&lt;P$1,$M474&gt;Q$1),Q$1-P$1,""))))))),"")</f>
        <v/>
      </c>
      <c r="Q474" s="82" t="str">
        <f t="shared" si="585"/>
        <v/>
      </c>
      <c r="R474" s="82" t="str">
        <f t="shared" si="585"/>
        <v/>
      </c>
      <c r="S474" s="82" t="str">
        <f t="shared" si="585"/>
        <v/>
      </c>
      <c r="T474" s="82" t="str">
        <f t="shared" si="585"/>
        <v/>
      </c>
      <c r="U474" s="82" t="str">
        <f t="shared" si="585"/>
        <v/>
      </c>
      <c r="V474" s="82" t="str">
        <f t="shared" si="585"/>
        <v/>
      </c>
      <c r="W474" s="82" t="str">
        <f t="shared" si="585"/>
        <v/>
      </c>
      <c r="X474" s="82" t="str">
        <f t="shared" si="585"/>
        <v/>
      </c>
      <c r="Y474" s="82" t="str">
        <f t="shared" si="585"/>
        <v/>
      </c>
      <c r="Z474" s="82" t="str">
        <f t="shared" si="585"/>
        <v/>
      </c>
      <c r="AA474" s="82" t="str">
        <f t="shared" si="585"/>
        <v/>
      </c>
      <c r="AB474" s="82" t="str">
        <f t="shared" si="585"/>
        <v/>
      </c>
      <c r="AC474" s="82" t="str">
        <f t="shared" si="585"/>
        <v/>
      </c>
      <c r="AD474" s="82" t="str">
        <f t="shared" si="585"/>
        <v/>
      </c>
      <c r="AE474" s="82" t="str">
        <f t="shared" si="585"/>
        <v/>
      </c>
      <c r="AF474" s="82" t="str">
        <f t="shared" si="585"/>
        <v/>
      </c>
      <c r="AG474" s="82" t="str">
        <f t="shared" si="585"/>
        <v/>
      </c>
      <c r="AH474" s="82" t="str">
        <f t="shared" si="585"/>
        <v/>
      </c>
      <c r="AI474" s="82" t="str">
        <f t="shared" si="585"/>
        <v/>
      </c>
      <c r="AJ474" s="82" t="str">
        <f t="shared" si="585"/>
        <v/>
      </c>
      <c r="AK474" s="82" t="str">
        <f t="shared" si="585"/>
        <v/>
      </c>
      <c r="AL474" s="82" t="str">
        <f t="shared" si="585"/>
        <v/>
      </c>
      <c r="AM474" s="82" t="str">
        <f t="shared" si="585"/>
        <v/>
      </c>
      <c r="AN474" s="82" t="str">
        <f t="shared" si="585"/>
        <v/>
      </c>
      <c r="AO474" s="82" t="str">
        <f t="shared" si="585"/>
        <v/>
      </c>
      <c r="AP474" s="82" t="str">
        <f t="shared" si="585"/>
        <v/>
      </c>
      <c r="AQ474" s="82" t="str">
        <f t="shared" si="585"/>
        <v/>
      </c>
      <c r="AR474" s="82" t="str">
        <f t="shared" si="585"/>
        <v/>
      </c>
      <c r="AS474" s="82" t="str">
        <f t="shared" si="585"/>
        <v/>
      </c>
      <c r="AT474" s="82" t="str">
        <f t="shared" si="585"/>
        <v/>
      </c>
      <c r="AU474" s="82" t="str">
        <f t="shared" si="585"/>
        <v/>
      </c>
      <c r="AV474" s="82" t="str">
        <f t="shared" si="585"/>
        <v/>
      </c>
      <c r="AW474" s="82" t="str">
        <f t="shared" si="585"/>
        <v/>
      </c>
      <c r="AX474" s="82" t="str">
        <f t="shared" si="585"/>
        <v/>
      </c>
      <c r="AY474" s="82" t="str">
        <f t="shared" si="585"/>
        <v/>
      </c>
      <c r="AZ474" s="82" t="str">
        <f t="shared" si="585"/>
        <v/>
      </c>
      <c r="BA474" s="82" t="str">
        <f t="shared" si="585"/>
        <v/>
      </c>
      <c r="BB474" s="82" t="str">
        <f t="shared" si="585"/>
        <v/>
      </c>
      <c r="BC474" s="82" t="str">
        <f t="shared" si="585"/>
        <v/>
      </c>
      <c r="BD474" s="82" t="str">
        <f t="shared" si="585"/>
        <v/>
      </c>
      <c r="BE474" s="82" t="str">
        <f t="shared" si="585"/>
        <v/>
      </c>
      <c r="BF474" s="82" t="str">
        <f t="shared" si="585"/>
        <v/>
      </c>
      <c r="BG474" s="82" t="str">
        <f t="shared" si="585"/>
        <v/>
      </c>
      <c r="BH474" s="82" t="str">
        <f t="shared" si="585"/>
        <v/>
      </c>
      <c r="BI474" s="82" t="str">
        <f t="shared" si="585"/>
        <v/>
      </c>
      <c r="BJ474" s="82" t="str">
        <f t="shared" si="585"/>
        <v/>
      </c>
      <c r="BK474" s="82" t="str">
        <f t="shared" si="566"/>
        <v/>
      </c>
      <c r="BL474" s="82"/>
      <c r="BM474" s="82"/>
      <c r="BN474" s="82"/>
      <c r="BO474" s="82"/>
      <c r="BP474" s="82"/>
      <c r="BZ474">
        <f t="shared" si="564"/>
        <v>0</v>
      </c>
      <c r="CA474">
        <f t="shared" si="564"/>
        <v>0</v>
      </c>
    </row>
    <row r="475" spans="1:79" x14ac:dyDescent="0.25">
      <c r="A475" t="str">
        <f t="shared" si="555"/>
        <v>1</v>
      </c>
      <c r="B475" t="str">
        <f t="shared" si="556"/>
        <v>0</v>
      </c>
      <c r="C475">
        <f>COUNTIF($D$3:D475,D475)</f>
        <v>0</v>
      </c>
      <c r="J475" t="str">
        <f t="shared" si="557"/>
        <v/>
      </c>
      <c r="K475" t="str">
        <f t="shared" si="558"/>
        <v/>
      </c>
      <c r="L475" t="str">
        <f t="shared" si="559"/>
        <v xml:space="preserve"> </v>
      </c>
      <c r="M475" t="str">
        <f t="shared" si="560"/>
        <v/>
      </c>
      <c r="N475" t="e">
        <f>VLOOKUP(E475,HC!A:B,2,0)</f>
        <v>#N/A</v>
      </c>
      <c r="O475" t="e">
        <f>VLOOKUP(N475,HC!B:C,2,0)</f>
        <v>#N/A</v>
      </c>
      <c r="P475" s="82" t="str">
        <f t="shared" ref="P475:BJ475" si="586">IFERROR(IF($G475="inactive","",IF(AND($L475&lt;P$1,$M475&lt;P$1),"",IF(AND($L475&gt;Q$1,$M475&gt;Q$1),"",IF(AND($L475&lt;P$1,$M475&lt;=Q$1),$M475-P$1,IF(AND($L475&gt;=P$1,$M475&gt;Q$1),Q$1-$L475,IF(AND($L475&gt;=P$1,$M475&lt;=Q$1),$M475-$L475,IF(AND($L475&lt;P$1,$M475&gt;Q$1),Q$1-P$1,""))))))),"")</f>
        <v/>
      </c>
      <c r="Q475" s="82" t="str">
        <f t="shared" si="586"/>
        <v/>
      </c>
      <c r="R475" s="82" t="str">
        <f t="shared" si="586"/>
        <v/>
      </c>
      <c r="S475" s="82" t="str">
        <f t="shared" si="586"/>
        <v/>
      </c>
      <c r="T475" s="82" t="str">
        <f t="shared" si="586"/>
        <v/>
      </c>
      <c r="U475" s="82" t="str">
        <f t="shared" si="586"/>
        <v/>
      </c>
      <c r="V475" s="82" t="str">
        <f t="shared" si="586"/>
        <v/>
      </c>
      <c r="W475" s="82" t="str">
        <f t="shared" si="586"/>
        <v/>
      </c>
      <c r="X475" s="82" t="str">
        <f t="shared" si="586"/>
        <v/>
      </c>
      <c r="Y475" s="82" t="str">
        <f t="shared" si="586"/>
        <v/>
      </c>
      <c r="Z475" s="82" t="str">
        <f t="shared" si="586"/>
        <v/>
      </c>
      <c r="AA475" s="82" t="str">
        <f t="shared" si="586"/>
        <v/>
      </c>
      <c r="AB475" s="82" t="str">
        <f t="shared" si="586"/>
        <v/>
      </c>
      <c r="AC475" s="82" t="str">
        <f t="shared" si="586"/>
        <v/>
      </c>
      <c r="AD475" s="82" t="str">
        <f t="shared" si="586"/>
        <v/>
      </c>
      <c r="AE475" s="82" t="str">
        <f t="shared" si="586"/>
        <v/>
      </c>
      <c r="AF475" s="82" t="str">
        <f t="shared" si="586"/>
        <v/>
      </c>
      <c r="AG475" s="82" t="str">
        <f t="shared" si="586"/>
        <v/>
      </c>
      <c r="AH475" s="82" t="str">
        <f t="shared" si="586"/>
        <v/>
      </c>
      <c r="AI475" s="82" t="str">
        <f t="shared" si="586"/>
        <v/>
      </c>
      <c r="AJ475" s="82" t="str">
        <f t="shared" si="586"/>
        <v/>
      </c>
      <c r="AK475" s="82" t="str">
        <f t="shared" si="586"/>
        <v/>
      </c>
      <c r="AL475" s="82" t="str">
        <f t="shared" si="586"/>
        <v/>
      </c>
      <c r="AM475" s="82" t="str">
        <f t="shared" si="586"/>
        <v/>
      </c>
      <c r="AN475" s="82" t="str">
        <f t="shared" si="586"/>
        <v/>
      </c>
      <c r="AO475" s="82" t="str">
        <f t="shared" si="586"/>
        <v/>
      </c>
      <c r="AP475" s="82" t="str">
        <f t="shared" si="586"/>
        <v/>
      </c>
      <c r="AQ475" s="82" t="str">
        <f t="shared" si="586"/>
        <v/>
      </c>
      <c r="AR475" s="82" t="str">
        <f t="shared" si="586"/>
        <v/>
      </c>
      <c r="AS475" s="82" t="str">
        <f t="shared" si="586"/>
        <v/>
      </c>
      <c r="AT475" s="82" t="str">
        <f t="shared" si="586"/>
        <v/>
      </c>
      <c r="AU475" s="82" t="str">
        <f t="shared" si="586"/>
        <v/>
      </c>
      <c r="AV475" s="82" t="str">
        <f t="shared" si="586"/>
        <v/>
      </c>
      <c r="AW475" s="82" t="str">
        <f t="shared" si="586"/>
        <v/>
      </c>
      <c r="AX475" s="82" t="str">
        <f t="shared" si="586"/>
        <v/>
      </c>
      <c r="AY475" s="82" t="str">
        <f t="shared" si="586"/>
        <v/>
      </c>
      <c r="AZ475" s="82" t="str">
        <f t="shared" si="586"/>
        <v/>
      </c>
      <c r="BA475" s="82" t="str">
        <f t="shared" si="586"/>
        <v/>
      </c>
      <c r="BB475" s="82" t="str">
        <f t="shared" si="586"/>
        <v/>
      </c>
      <c r="BC475" s="82" t="str">
        <f t="shared" si="586"/>
        <v/>
      </c>
      <c r="BD475" s="82" t="str">
        <f t="shared" si="586"/>
        <v/>
      </c>
      <c r="BE475" s="82" t="str">
        <f t="shared" si="586"/>
        <v/>
      </c>
      <c r="BF475" s="82" t="str">
        <f t="shared" si="586"/>
        <v/>
      </c>
      <c r="BG475" s="82" t="str">
        <f t="shared" si="586"/>
        <v/>
      </c>
      <c r="BH475" s="82" t="str">
        <f t="shared" si="586"/>
        <v/>
      </c>
      <c r="BI475" s="82" t="str">
        <f t="shared" si="586"/>
        <v/>
      </c>
      <c r="BJ475" s="82" t="str">
        <f t="shared" si="586"/>
        <v/>
      </c>
      <c r="BK475" s="82" t="str">
        <f t="shared" si="566"/>
        <v/>
      </c>
      <c r="BL475" s="82"/>
      <c r="BM475" s="82"/>
      <c r="BN475" s="82"/>
      <c r="BO475" s="82"/>
      <c r="BP475" s="82"/>
      <c r="BZ475">
        <f t="shared" si="564"/>
        <v>0</v>
      </c>
      <c r="CA475">
        <f t="shared" si="564"/>
        <v>0</v>
      </c>
    </row>
    <row r="476" spans="1:79" x14ac:dyDescent="0.25">
      <c r="A476" t="str">
        <f t="shared" si="555"/>
        <v>1</v>
      </c>
      <c r="B476" t="str">
        <f t="shared" si="556"/>
        <v>0</v>
      </c>
      <c r="C476">
        <f>COUNTIF($D$3:D476,D476)</f>
        <v>0</v>
      </c>
      <c r="J476" t="str">
        <f t="shared" si="557"/>
        <v/>
      </c>
      <c r="K476" t="str">
        <f t="shared" si="558"/>
        <v/>
      </c>
      <c r="L476" t="str">
        <f t="shared" si="559"/>
        <v xml:space="preserve"> </v>
      </c>
      <c r="M476" t="str">
        <f t="shared" si="560"/>
        <v/>
      </c>
      <c r="N476" t="e">
        <f>VLOOKUP(E476,HC!A:B,2,0)</f>
        <v>#N/A</v>
      </c>
      <c r="O476" t="e">
        <f>VLOOKUP(N476,HC!B:C,2,0)</f>
        <v>#N/A</v>
      </c>
      <c r="P476" s="82" t="str">
        <f t="shared" ref="P476:BJ476" si="587">IFERROR(IF($G476="inactive","",IF(AND($L476&lt;P$1,$M476&lt;P$1),"",IF(AND($L476&gt;Q$1,$M476&gt;Q$1),"",IF(AND($L476&lt;P$1,$M476&lt;=Q$1),$M476-P$1,IF(AND($L476&gt;=P$1,$M476&gt;Q$1),Q$1-$L476,IF(AND($L476&gt;=P$1,$M476&lt;=Q$1),$M476-$L476,IF(AND($L476&lt;P$1,$M476&gt;Q$1),Q$1-P$1,""))))))),"")</f>
        <v/>
      </c>
      <c r="Q476" s="82" t="str">
        <f t="shared" si="587"/>
        <v/>
      </c>
      <c r="R476" s="82" t="str">
        <f t="shared" si="587"/>
        <v/>
      </c>
      <c r="S476" s="82" t="str">
        <f t="shared" si="587"/>
        <v/>
      </c>
      <c r="T476" s="82" t="str">
        <f t="shared" si="587"/>
        <v/>
      </c>
      <c r="U476" s="82" t="str">
        <f t="shared" si="587"/>
        <v/>
      </c>
      <c r="V476" s="82" t="str">
        <f t="shared" si="587"/>
        <v/>
      </c>
      <c r="W476" s="82" t="str">
        <f t="shared" si="587"/>
        <v/>
      </c>
      <c r="X476" s="82" t="str">
        <f t="shared" si="587"/>
        <v/>
      </c>
      <c r="Y476" s="82" t="str">
        <f t="shared" si="587"/>
        <v/>
      </c>
      <c r="Z476" s="82" t="str">
        <f t="shared" si="587"/>
        <v/>
      </c>
      <c r="AA476" s="82" t="str">
        <f t="shared" si="587"/>
        <v/>
      </c>
      <c r="AB476" s="82" t="str">
        <f t="shared" si="587"/>
        <v/>
      </c>
      <c r="AC476" s="82" t="str">
        <f t="shared" si="587"/>
        <v/>
      </c>
      <c r="AD476" s="82" t="str">
        <f t="shared" si="587"/>
        <v/>
      </c>
      <c r="AE476" s="82" t="str">
        <f t="shared" si="587"/>
        <v/>
      </c>
      <c r="AF476" s="82" t="str">
        <f t="shared" si="587"/>
        <v/>
      </c>
      <c r="AG476" s="82" t="str">
        <f t="shared" si="587"/>
        <v/>
      </c>
      <c r="AH476" s="82" t="str">
        <f t="shared" si="587"/>
        <v/>
      </c>
      <c r="AI476" s="82" t="str">
        <f t="shared" si="587"/>
        <v/>
      </c>
      <c r="AJ476" s="82" t="str">
        <f t="shared" si="587"/>
        <v/>
      </c>
      <c r="AK476" s="82" t="str">
        <f t="shared" si="587"/>
        <v/>
      </c>
      <c r="AL476" s="82" t="str">
        <f t="shared" si="587"/>
        <v/>
      </c>
      <c r="AM476" s="82" t="str">
        <f t="shared" si="587"/>
        <v/>
      </c>
      <c r="AN476" s="82" t="str">
        <f t="shared" si="587"/>
        <v/>
      </c>
      <c r="AO476" s="82" t="str">
        <f t="shared" si="587"/>
        <v/>
      </c>
      <c r="AP476" s="82" t="str">
        <f t="shared" si="587"/>
        <v/>
      </c>
      <c r="AQ476" s="82" t="str">
        <f t="shared" si="587"/>
        <v/>
      </c>
      <c r="AR476" s="82" t="str">
        <f t="shared" si="587"/>
        <v/>
      </c>
      <c r="AS476" s="82" t="str">
        <f t="shared" si="587"/>
        <v/>
      </c>
      <c r="AT476" s="82" t="str">
        <f t="shared" si="587"/>
        <v/>
      </c>
      <c r="AU476" s="82" t="str">
        <f t="shared" si="587"/>
        <v/>
      </c>
      <c r="AV476" s="82" t="str">
        <f t="shared" si="587"/>
        <v/>
      </c>
      <c r="AW476" s="82" t="str">
        <f t="shared" si="587"/>
        <v/>
      </c>
      <c r="AX476" s="82" t="str">
        <f t="shared" si="587"/>
        <v/>
      </c>
      <c r="AY476" s="82" t="str">
        <f t="shared" si="587"/>
        <v/>
      </c>
      <c r="AZ476" s="82" t="str">
        <f t="shared" si="587"/>
        <v/>
      </c>
      <c r="BA476" s="82" t="str">
        <f t="shared" si="587"/>
        <v/>
      </c>
      <c r="BB476" s="82" t="str">
        <f t="shared" si="587"/>
        <v/>
      </c>
      <c r="BC476" s="82" t="str">
        <f t="shared" si="587"/>
        <v/>
      </c>
      <c r="BD476" s="82" t="str">
        <f t="shared" si="587"/>
        <v/>
      </c>
      <c r="BE476" s="82" t="str">
        <f t="shared" si="587"/>
        <v/>
      </c>
      <c r="BF476" s="82" t="str">
        <f t="shared" si="587"/>
        <v/>
      </c>
      <c r="BG476" s="82" t="str">
        <f t="shared" si="587"/>
        <v/>
      </c>
      <c r="BH476" s="82" t="str">
        <f t="shared" si="587"/>
        <v/>
      </c>
      <c r="BI476" s="82" t="str">
        <f t="shared" si="587"/>
        <v/>
      </c>
      <c r="BJ476" s="82" t="str">
        <f t="shared" si="587"/>
        <v/>
      </c>
      <c r="BK476" s="82" t="str">
        <f t="shared" si="566"/>
        <v/>
      </c>
      <c r="BL476" s="82"/>
      <c r="BM476" s="82"/>
      <c r="BN476" s="82"/>
      <c r="BO476" s="82"/>
      <c r="BP476" s="82"/>
      <c r="BZ476">
        <f t="shared" si="564"/>
        <v>0</v>
      </c>
      <c r="CA476">
        <f t="shared" si="564"/>
        <v>0</v>
      </c>
    </row>
    <row r="477" spans="1:79" x14ac:dyDescent="0.25">
      <c r="A477" t="str">
        <f t="shared" si="555"/>
        <v>1</v>
      </c>
      <c r="B477" t="str">
        <f t="shared" si="556"/>
        <v>0</v>
      </c>
      <c r="C477">
        <f>COUNTIF($D$3:D477,D477)</f>
        <v>0</v>
      </c>
      <c r="J477" t="str">
        <f t="shared" si="557"/>
        <v/>
      </c>
      <c r="K477" t="str">
        <f t="shared" si="558"/>
        <v/>
      </c>
      <c r="L477" t="str">
        <f t="shared" si="559"/>
        <v xml:space="preserve"> </v>
      </c>
      <c r="M477" t="str">
        <f t="shared" si="560"/>
        <v/>
      </c>
      <c r="N477" t="e">
        <f>VLOOKUP(E477,HC!A:B,2,0)</f>
        <v>#N/A</v>
      </c>
      <c r="O477" t="e">
        <f>VLOOKUP(N477,HC!B:C,2,0)</f>
        <v>#N/A</v>
      </c>
      <c r="P477" s="82" t="str">
        <f t="shared" ref="P477:BJ477" si="588">IFERROR(IF($G477="inactive","",IF(AND($L477&lt;P$1,$M477&lt;P$1),"",IF(AND($L477&gt;Q$1,$M477&gt;Q$1),"",IF(AND($L477&lt;P$1,$M477&lt;=Q$1),$M477-P$1,IF(AND($L477&gt;=P$1,$M477&gt;Q$1),Q$1-$L477,IF(AND($L477&gt;=P$1,$M477&lt;=Q$1),$M477-$L477,IF(AND($L477&lt;P$1,$M477&gt;Q$1),Q$1-P$1,""))))))),"")</f>
        <v/>
      </c>
      <c r="Q477" s="82" t="str">
        <f t="shared" si="588"/>
        <v/>
      </c>
      <c r="R477" s="82" t="str">
        <f t="shared" si="588"/>
        <v/>
      </c>
      <c r="S477" s="82" t="str">
        <f t="shared" si="588"/>
        <v/>
      </c>
      <c r="T477" s="82" t="str">
        <f t="shared" si="588"/>
        <v/>
      </c>
      <c r="U477" s="82" t="str">
        <f t="shared" si="588"/>
        <v/>
      </c>
      <c r="V477" s="82" t="str">
        <f t="shared" si="588"/>
        <v/>
      </c>
      <c r="W477" s="82" t="str">
        <f t="shared" si="588"/>
        <v/>
      </c>
      <c r="X477" s="82" t="str">
        <f t="shared" si="588"/>
        <v/>
      </c>
      <c r="Y477" s="82" t="str">
        <f t="shared" si="588"/>
        <v/>
      </c>
      <c r="Z477" s="82" t="str">
        <f t="shared" si="588"/>
        <v/>
      </c>
      <c r="AA477" s="82" t="str">
        <f t="shared" si="588"/>
        <v/>
      </c>
      <c r="AB477" s="82" t="str">
        <f t="shared" si="588"/>
        <v/>
      </c>
      <c r="AC477" s="82" t="str">
        <f t="shared" si="588"/>
        <v/>
      </c>
      <c r="AD477" s="82" t="str">
        <f t="shared" si="588"/>
        <v/>
      </c>
      <c r="AE477" s="82" t="str">
        <f t="shared" si="588"/>
        <v/>
      </c>
      <c r="AF477" s="82" t="str">
        <f t="shared" si="588"/>
        <v/>
      </c>
      <c r="AG477" s="82" t="str">
        <f t="shared" si="588"/>
        <v/>
      </c>
      <c r="AH477" s="82" t="str">
        <f t="shared" si="588"/>
        <v/>
      </c>
      <c r="AI477" s="82" t="str">
        <f t="shared" si="588"/>
        <v/>
      </c>
      <c r="AJ477" s="82" t="str">
        <f t="shared" si="588"/>
        <v/>
      </c>
      <c r="AK477" s="82" t="str">
        <f t="shared" si="588"/>
        <v/>
      </c>
      <c r="AL477" s="82" t="str">
        <f t="shared" si="588"/>
        <v/>
      </c>
      <c r="AM477" s="82" t="str">
        <f t="shared" si="588"/>
        <v/>
      </c>
      <c r="AN477" s="82" t="str">
        <f t="shared" si="588"/>
        <v/>
      </c>
      <c r="AO477" s="82" t="str">
        <f t="shared" si="588"/>
        <v/>
      </c>
      <c r="AP477" s="82" t="str">
        <f t="shared" si="588"/>
        <v/>
      </c>
      <c r="AQ477" s="82" t="str">
        <f t="shared" si="588"/>
        <v/>
      </c>
      <c r="AR477" s="82" t="str">
        <f t="shared" si="588"/>
        <v/>
      </c>
      <c r="AS477" s="82" t="str">
        <f t="shared" si="588"/>
        <v/>
      </c>
      <c r="AT477" s="82" t="str">
        <f t="shared" si="588"/>
        <v/>
      </c>
      <c r="AU477" s="82" t="str">
        <f t="shared" si="588"/>
        <v/>
      </c>
      <c r="AV477" s="82" t="str">
        <f t="shared" si="588"/>
        <v/>
      </c>
      <c r="AW477" s="82" t="str">
        <f t="shared" si="588"/>
        <v/>
      </c>
      <c r="AX477" s="82" t="str">
        <f t="shared" si="588"/>
        <v/>
      </c>
      <c r="AY477" s="82" t="str">
        <f t="shared" si="588"/>
        <v/>
      </c>
      <c r="AZ477" s="82" t="str">
        <f t="shared" si="588"/>
        <v/>
      </c>
      <c r="BA477" s="82" t="str">
        <f t="shared" si="588"/>
        <v/>
      </c>
      <c r="BB477" s="82" t="str">
        <f t="shared" si="588"/>
        <v/>
      </c>
      <c r="BC477" s="82" t="str">
        <f t="shared" si="588"/>
        <v/>
      </c>
      <c r="BD477" s="82" t="str">
        <f t="shared" si="588"/>
        <v/>
      </c>
      <c r="BE477" s="82" t="str">
        <f t="shared" si="588"/>
        <v/>
      </c>
      <c r="BF477" s="82" t="str">
        <f t="shared" si="588"/>
        <v/>
      </c>
      <c r="BG477" s="82" t="str">
        <f t="shared" si="588"/>
        <v/>
      </c>
      <c r="BH477" s="82" t="str">
        <f t="shared" si="588"/>
        <v/>
      </c>
      <c r="BI477" s="82" t="str">
        <f t="shared" si="588"/>
        <v/>
      </c>
      <c r="BJ477" s="82" t="str">
        <f t="shared" si="588"/>
        <v/>
      </c>
      <c r="BK477" s="82" t="str">
        <f t="shared" si="566"/>
        <v/>
      </c>
      <c r="BL477" s="82"/>
      <c r="BM477" s="82"/>
      <c r="BN477" s="82"/>
      <c r="BO477" s="82"/>
      <c r="BP477" s="82"/>
      <c r="BZ477">
        <f t="shared" si="564"/>
        <v>0</v>
      </c>
      <c r="CA477">
        <f t="shared" si="564"/>
        <v>0</v>
      </c>
    </row>
    <row r="478" spans="1:79" x14ac:dyDescent="0.25">
      <c r="A478" t="str">
        <f t="shared" si="555"/>
        <v>1</v>
      </c>
      <c r="B478" t="str">
        <f t="shared" si="556"/>
        <v>0</v>
      </c>
      <c r="C478">
        <f>COUNTIF($D$3:D478,D478)</f>
        <v>0</v>
      </c>
      <c r="J478" t="str">
        <f t="shared" si="557"/>
        <v/>
      </c>
      <c r="K478" t="str">
        <f t="shared" si="558"/>
        <v/>
      </c>
      <c r="L478" t="str">
        <f t="shared" si="559"/>
        <v xml:space="preserve"> </v>
      </c>
      <c r="M478" t="str">
        <f t="shared" si="560"/>
        <v/>
      </c>
      <c r="N478" t="e">
        <f>VLOOKUP(E478,HC!A:B,2,0)</f>
        <v>#N/A</v>
      </c>
      <c r="O478" t="e">
        <f>VLOOKUP(N478,HC!B:C,2,0)</f>
        <v>#N/A</v>
      </c>
      <c r="P478" s="82" t="str">
        <f t="shared" ref="P478:BJ478" si="589">IFERROR(IF($G478="inactive","",IF(AND($L478&lt;P$1,$M478&lt;P$1),"",IF(AND($L478&gt;Q$1,$M478&gt;Q$1),"",IF(AND($L478&lt;P$1,$M478&lt;=Q$1),$M478-P$1,IF(AND($L478&gt;=P$1,$M478&gt;Q$1),Q$1-$L478,IF(AND($L478&gt;=P$1,$M478&lt;=Q$1),$M478-$L478,IF(AND($L478&lt;P$1,$M478&gt;Q$1),Q$1-P$1,""))))))),"")</f>
        <v/>
      </c>
      <c r="Q478" s="82" t="str">
        <f t="shared" si="589"/>
        <v/>
      </c>
      <c r="R478" s="82" t="str">
        <f t="shared" si="589"/>
        <v/>
      </c>
      <c r="S478" s="82" t="str">
        <f t="shared" si="589"/>
        <v/>
      </c>
      <c r="T478" s="82" t="str">
        <f t="shared" si="589"/>
        <v/>
      </c>
      <c r="U478" s="82" t="str">
        <f t="shared" si="589"/>
        <v/>
      </c>
      <c r="V478" s="82" t="str">
        <f t="shared" si="589"/>
        <v/>
      </c>
      <c r="W478" s="82" t="str">
        <f t="shared" si="589"/>
        <v/>
      </c>
      <c r="X478" s="82" t="str">
        <f t="shared" si="589"/>
        <v/>
      </c>
      <c r="Y478" s="82" t="str">
        <f t="shared" si="589"/>
        <v/>
      </c>
      <c r="Z478" s="82" t="str">
        <f t="shared" si="589"/>
        <v/>
      </c>
      <c r="AA478" s="82" t="str">
        <f t="shared" si="589"/>
        <v/>
      </c>
      <c r="AB478" s="82" t="str">
        <f t="shared" si="589"/>
        <v/>
      </c>
      <c r="AC478" s="82" t="str">
        <f t="shared" si="589"/>
        <v/>
      </c>
      <c r="AD478" s="82" t="str">
        <f t="shared" si="589"/>
        <v/>
      </c>
      <c r="AE478" s="82" t="str">
        <f t="shared" si="589"/>
        <v/>
      </c>
      <c r="AF478" s="82" t="str">
        <f t="shared" si="589"/>
        <v/>
      </c>
      <c r="AG478" s="82" t="str">
        <f t="shared" si="589"/>
        <v/>
      </c>
      <c r="AH478" s="82" t="str">
        <f t="shared" si="589"/>
        <v/>
      </c>
      <c r="AI478" s="82" t="str">
        <f t="shared" si="589"/>
        <v/>
      </c>
      <c r="AJ478" s="82" t="str">
        <f t="shared" si="589"/>
        <v/>
      </c>
      <c r="AK478" s="82" t="str">
        <f t="shared" si="589"/>
        <v/>
      </c>
      <c r="AL478" s="82" t="str">
        <f t="shared" si="589"/>
        <v/>
      </c>
      <c r="AM478" s="82" t="str">
        <f t="shared" si="589"/>
        <v/>
      </c>
      <c r="AN478" s="82" t="str">
        <f t="shared" si="589"/>
        <v/>
      </c>
      <c r="AO478" s="82" t="str">
        <f t="shared" si="589"/>
        <v/>
      </c>
      <c r="AP478" s="82" t="str">
        <f t="shared" si="589"/>
        <v/>
      </c>
      <c r="AQ478" s="82" t="str">
        <f t="shared" si="589"/>
        <v/>
      </c>
      <c r="AR478" s="82" t="str">
        <f t="shared" si="589"/>
        <v/>
      </c>
      <c r="AS478" s="82" t="str">
        <f t="shared" si="589"/>
        <v/>
      </c>
      <c r="AT478" s="82" t="str">
        <f t="shared" si="589"/>
        <v/>
      </c>
      <c r="AU478" s="82" t="str">
        <f t="shared" si="589"/>
        <v/>
      </c>
      <c r="AV478" s="82" t="str">
        <f t="shared" si="589"/>
        <v/>
      </c>
      <c r="AW478" s="82" t="str">
        <f t="shared" si="589"/>
        <v/>
      </c>
      <c r="AX478" s="82" t="str">
        <f t="shared" si="589"/>
        <v/>
      </c>
      <c r="AY478" s="82" t="str">
        <f t="shared" si="589"/>
        <v/>
      </c>
      <c r="AZ478" s="82" t="str">
        <f t="shared" si="589"/>
        <v/>
      </c>
      <c r="BA478" s="82" t="str">
        <f t="shared" si="589"/>
        <v/>
      </c>
      <c r="BB478" s="82" t="str">
        <f t="shared" si="589"/>
        <v/>
      </c>
      <c r="BC478" s="82" t="str">
        <f t="shared" si="589"/>
        <v/>
      </c>
      <c r="BD478" s="82" t="str">
        <f t="shared" si="589"/>
        <v/>
      </c>
      <c r="BE478" s="82" t="str">
        <f t="shared" si="589"/>
        <v/>
      </c>
      <c r="BF478" s="82" t="str">
        <f t="shared" si="589"/>
        <v/>
      </c>
      <c r="BG478" s="82" t="str">
        <f t="shared" si="589"/>
        <v/>
      </c>
      <c r="BH478" s="82" t="str">
        <f t="shared" si="589"/>
        <v/>
      </c>
      <c r="BI478" s="82" t="str">
        <f t="shared" si="589"/>
        <v/>
      </c>
      <c r="BJ478" s="82" t="str">
        <f t="shared" si="589"/>
        <v/>
      </c>
      <c r="BK478" s="82" t="str">
        <f t="shared" si="566"/>
        <v/>
      </c>
      <c r="BL478" s="82"/>
      <c r="BM478" s="82"/>
      <c r="BN478" s="82"/>
      <c r="BO478" s="82"/>
      <c r="BP478" s="82"/>
      <c r="BZ478">
        <f t="shared" si="564"/>
        <v>0</v>
      </c>
      <c r="CA478">
        <f t="shared" si="564"/>
        <v>0</v>
      </c>
    </row>
    <row r="479" spans="1:79" x14ac:dyDescent="0.25">
      <c r="A479" t="str">
        <f t="shared" si="555"/>
        <v>1</v>
      </c>
      <c r="B479" t="str">
        <f t="shared" si="556"/>
        <v>0</v>
      </c>
      <c r="C479">
        <f>COUNTIF($D$3:D479,D479)</f>
        <v>0</v>
      </c>
      <c r="J479" t="str">
        <f t="shared" si="557"/>
        <v/>
      </c>
      <c r="K479" t="str">
        <f t="shared" si="558"/>
        <v/>
      </c>
      <c r="L479" t="str">
        <f t="shared" si="559"/>
        <v xml:space="preserve"> </v>
      </c>
      <c r="M479" t="str">
        <f t="shared" si="560"/>
        <v/>
      </c>
      <c r="N479" t="e">
        <f>VLOOKUP(E479,HC!A:B,2,0)</f>
        <v>#N/A</v>
      </c>
      <c r="O479" t="e">
        <f>VLOOKUP(N479,HC!B:C,2,0)</f>
        <v>#N/A</v>
      </c>
      <c r="P479" s="82" t="str">
        <f t="shared" ref="P479:BJ479" si="590">IFERROR(IF($G479="inactive","",IF(AND($L479&lt;P$1,$M479&lt;P$1),"",IF(AND($L479&gt;Q$1,$M479&gt;Q$1),"",IF(AND($L479&lt;P$1,$M479&lt;=Q$1),$M479-P$1,IF(AND($L479&gt;=P$1,$M479&gt;Q$1),Q$1-$L479,IF(AND($L479&gt;=P$1,$M479&lt;=Q$1),$M479-$L479,IF(AND($L479&lt;P$1,$M479&gt;Q$1),Q$1-P$1,""))))))),"")</f>
        <v/>
      </c>
      <c r="Q479" s="82" t="str">
        <f t="shared" si="590"/>
        <v/>
      </c>
      <c r="R479" s="82" t="str">
        <f t="shared" si="590"/>
        <v/>
      </c>
      <c r="S479" s="82" t="str">
        <f t="shared" si="590"/>
        <v/>
      </c>
      <c r="T479" s="82" t="str">
        <f t="shared" si="590"/>
        <v/>
      </c>
      <c r="U479" s="82" t="str">
        <f t="shared" si="590"/>
        <v/>
      </c>
      <c r="V479" s="82" t="str">
        <f t="shared" si="590"/>
        <v/>
      </c>
      <c r="W479" s="82" t="str">
        <f t="shared" si="590"/>
        <v/>
      </c>
      <c r="X479" s="82" t="str">
        <f t="shared" si="590"/>
        <v/>
      </c>
      <c r="Y479" s="82" t="str">
        <f t="shared" si="590"/>
        <v/>
      </c>
      <c r="Z479" s="82" t="str">
        <f t="shared" si="590"/>
        <v/>
      </c>
      <c r="AA479" s="82" t="str">
        <f t="shared" si="590"/>
        <v/>
      </c>
      <c r="AB479" s="82" t="str">
        <f t="shared" si="590"/>
        <v/>
      </c>
      <c r="AC479" s="82" t="str">
        <f t="shared" si="590"/>
        <v/>
      </c>
      <c r="AD479" s="82" t="str">
        <f t="shared" si="590"/>
        <v/>
      </c>
      <c r="AE479" s="82" t="str">
        <f t="shared" si="590"/>
        <v/>
      </c>
      <c r="AF479" s="82" t="str">
        <f t="shared" si="590"/>
        <v/>
      </c>
      <c r="AG479" s="82" t="str">
        <f t="shared" si="590"/>
        <v/>
      </c>
      <c r="AH479" s="82" t="str">
        <f t="shared" si="590"/>
        <v/>
      </c>
      <c r="AI479" s="82" t="str">
        <f t="shared" si="590"/>
        <v/>
      </c>
      <c r="AJ479" s="82" t="str">
        <f t="shared" si="590"/>
        <v/>
      </c>
      <c r="AK479" s="82" t="str">
        <f t="shared" si="590"/>
        <v/>
      </c>
      <c r="AL479" s="82" t="str">
        <f t="shared" si="590"/>
        <v/>
      </c>
      <c r="AM479" s="82" t="str">
        <f t="shared" si="590"/>
        <v/>
      </c>
      <c r="AN479" s="82" t="str">
        <f t="shared" si="590"/>
        <v/>
      </c>
      <c r="AO479" s="82" t="str">
        <f t="shared" si="590"/>
        <v/>
      </c>
      <c r="AP479" s="82" t="str">
        <f t="shared" si="590"/>
        <v/>
      </c>
      <c r="AQ479" s="82" t="str">
        <f t="shared" si="590"/>
        <v/>
      </c>
      <c r="AR479" s="82" t="str">
        <f t="shared" si="590"/>
        <v/>
      </c>
      <c r="AS479" s="82" t="str">
        <f t="shared" si="590"/>
        <v/>
      </c>
      <c r="AT479" s="82" t="str">
        <f t="shared" si="590"/>
        <v/>
      </c>
      <c r="AU479" s="82" t="str">
        <f t="shared" si="590"/>
        <v/>
      </c>
      <c r="AV479" s="82" t="str">
        <f t="shared" si="590"/>
        <v/>
      </c>
      <c r="AW479" s="82" t="str">
        <f t="shared" si="590"/>
        <v/>
      </c>
      <c r="AX479" s="82" t="str">
        <f t="shared" si="590"/>
        <v/>
      </c>
      <c r="AY479" s="82" t="str">
        <f t="shared" si="590"/>
        <v/>
      </c>
      <c r="AZ479" s="82" t="str">
        <f t="shared" si="590"/>
        <v/>
      </c>
      <c r="BA479" s="82" t="str">
        <f t="shared" si="590"/>
        <v/>
      </c>
      <c r="BB479" s="82" t="str">
        <f t="shared" si="590"/>
        <v/>
      </c>
      <c r="BC479" s="82" t="str">
        <f t="shared" si="590"/>
        <v/>
      </c>
      <c r="BD479" s="82" t="str">
        <f t="shared" si="590"/>
        <v/>
      </c>
      <c r="BE479" s="82" t="str">
        <f t="shared" si="590"/>
        <v/>
      </c>
      <c r="BF479" s="82" t="str">
        <f t="shared" si="590"/>
        <v/>
      </c>
      <c r="BG479" s="82" t="str">
        <f t="shared" si="590"/>
        <v/>
      </c>
      <c r="BH479" s="82" t="str">
        <f t="shared" si="590"/>
        <v/>
      </c>
      <c r="BI479" s="82" t="str">
        <f t="shared" si="590"/>
        <v/>
      </c>
      <c r="BJ479" s="82" t="str">
        <f t="shared" si="590"/>
        <v/>
      </c>
      <c r="BK479" s="82" t="str">
        <f t="shared" si="566"/>
        <v/>
      </c>
      <c r="BL479" s="82"/>
      <c r="BM479" s="82"/>
      <c r="BN479" s="82"/>
      <c r="BO479" s="82"/>
      <c r="BP479" s="82"/>
      <c r="BZ479">
        <f t="shared" si="564"/>
        <v>0</v>
      </c>
      <c r="CA479">
        <f t="shared" si="564"/>
        <v>0</v>
      </c>
    </row>
    <row r="480" spans="1:79" x14ac:dyDescent="0.25">
      <c r="A480" t="str">
        <f t="shared" si="555"/>
        <v>1</v>
      </c>
      <c r="B480" t="str">
        <f t="shared" si="556"/>
        <v>0</v>
      </c>
      <c r="C480">
        <f>COUNTIF($D$3:D480,D480)</f>
        <v>0</v>
      </c>
      <c r="J480" t="str">
        <f t="shared" si="557"/>
        <v/>
      </c>
      <c r="K480" t="str">
        <f t="shared" si="558"/>
        <v/>
      </c>
      <c r="L480" t="str">
        <f t="shared" si="559"/>
        <v xml:space="preserve"> </v>
      </c>
      <c r="M480" t="str">
        <f t="shared" si="560"/>
        <v/>
      </c>
      <c r="N480" t="e">
        <f>VLOOKUP(E480,HC!A:B,2,0)</f>
        <v>#N/A</v>
      </c>
      <c r="O480" t="e">
        <f>VLOOKUP(N480,HC!B:C,2,0)</f>
        <v>#N/A</v>
      </c>
      <c r="P480" s="82" t="str">
        <f t="shared" ref="P480:BJ480" si="591">IFERROR(IF($G480="inactive","",IF(AND($L480&lt;P$1,$M480&lt;P$1),"",IF(AND($L480&gt;Q$1,$M480&gt;Q$1),"",IF(AND($L480&lt;P$1,$M480&lt;=Q$1),$M480-P$1,IF(AND($L480&gt;=P$1,$M480&gt;Q$1),Q$1-$L480,IF(AND($L480&gt;=P$1,$M480&lt;=Q$1),$M480-$L480,IF(AND($L480&lt;P$1,$M480&gt;Q$1),Q$1-P$1,""))))))),"")</f>
        <v/>
      </c>
      <c r="Q480" s="82" t="str">
        <f t="shared" si="591"/>
        <v/>
      </c>
      <c r="R480" s="82" t="str">
        <f t="shared" si="591"/>
        <v/>
      </c>
      <c r="S480" s="82" t="str">
        <f t="shared" si="591"/>
        <v/>
      </c>
      <c r="T480" s="82" t="str">
        <f t="shared" si="591"/>
        <v/>
      </c>
      <c r="U480" s="82" t="str">
        <f t="shared" si="591"/>
        <v/>
      </c>
      <c r="V480" s="82" t="str">
        <f t="shared" si="591"/>
        <v/>
      </c>
      <c r="W480" s="82" t="str">
        <f t="shared" si="591"/>
        <v/>
      </c>
      <c r="X480" s="82" t="str">
        <f t="shared" si="591"/>
        <v/>
      </c>
      <c r="Y480" s="82" t="str">
        <f t="shared" si="591"/>
        <v/>
      </c>
      <c r="Z480" s="82" t="str">
        <f t="shared" si="591"/>
        <v/>
      </c>
      <c r="AA480" s="82" t="str">
        <f t="shared" si="591"/>
        <v/>
      </c>
      <c r="AB480" s="82" t="str">
        <f t="shared" si="591"/>
        <v/>
      </c>
      <c r="AC480" s="82" t="str">
        <f t="shared" si="591"/>
        <v/>
      </c>
      <c r="AD480" s="82" t="str">
        <f t="shared" si="591"/>
        <v/>
      </c>
      <c r="AE480" s="82" t="str">
        <f t="shared" si="591"/>
        <v/>
      </c>
      <c r="AF480" s="82" t="str">
        <f t="shared" si="591"/>
        <v/>
      </c>
      <c r="AG480" s="82" t="str">
        <f t="shared" si="591"/>
        <v/>
      </c>
      <c r="AH480" s="82" t="str">
        <f t="shared" si="591"/>
        <v/>
      </c>
      <c r="AI480" s="82" t="str">
        <f t="shared" si="591"/>
        <v/>
      </c>
      <c r="AJ480" s="82" t="str">
        <f t="shared" si="591"/>
        <v/>
      </c>
      <c r="AK480" s="82" t="str">
        <f t="shared" si="591"/>
        <v/>
      </c>
      <c r="AL480" s="82" t="str">
        <f t="shared" si="591"/>
        <v/>
      </c>
      <c r="AM480" s="82" t="str">
        <f t="shared" si="591"/>
        <v/>
      </c>
      <c r="AN480" s="82" t="str">
        <f t="shared" si="591"/>
        <v/>
      </c>
      <c r="AO480" s="82" t="str">
        <f t="shared" si="591"/>
        <v/>
      </c>
      <c r="AP480" s="82" t="str">
        <f t="shared" si="591"/>
        <v/>
      </c>
      <c r="AQ480" s="82" t="str">
        <f t="shared" si="591"/>
        <v/>
      </c>
      <c r="AR480" s="82" t="str">
        <f t="shared" si="591"/>
        <v/>
      </c>
      <c r="AS480" s="82" t="str">
        <f t="shared" si="591"/>
        <v/>
      </c>
      <c r="AT480" s="82" t="str">
        <f t="shared" si="591"/>
        <v/>
      </c>
      <c r="AU480" s="82" t="str">
        <f t="shared" si="591"/>
        <v/>
      </c>
      <c r="AV480" s="82" t="str">
        <f t="shared" si="591"/>
        <v/>
      </c>
      <c r="AW480" s="82" t="str">
        <f t="shared" si="591"/>
        <v/>
      </c>
      <c r="AX480" s="82" t="str">
        <f t="shared" si="591"/>
        <v/>
      </c>
      <c r="AY480" s="82" t="str">
        <f t="shared" si="591"/>
        <v/>
      </c>
      <c r="AZ480" s="82" t="str">
        <f t="shared" si="591"/>
        <v/>
      </c>
      <c r="BA480" s="82" t="str">
        <f t="shared" si="591"/>
        <v/>
      </c>
      <c r="BB480" s="82" t="str">
        <f t="shared" si="591"/>
        <v/>
      </c>
      <c r="BC480" s="82" t="str">
        <f t="shared" si="591"/>
        <v/>
      </c>
      <c r="BD480" s="82" t="str">
        <f t="shared" si="591"/>
        <v/>
      </c>
      <c r="BE480" s="82" t="str">
        <f t="shared" si="591"/>
        <v/>
      </c>
      <c r="BF480" s="82" t="str">
        <f t="shared" si="591"/>
        <v/>
      </c>
      <c r="BG480" s="82" t="str">
        <f t="shared" si="591"/>
        <v/>
      </c>
      <c r="BH480" s="82" t="str">
        <f t="shared" si="591"/>
        <v/>
      </c>
      <c r="BI480" s="82" t="str">
        <f t="shared" si="591"/>
        <v/>
      </c>
      <c r="BJ480" s="82" t="str">
        <f t="shared" si="591"/>
        <v/>
      </c>
      <c r="BK480" s="82" t="str">
        <f t="shared" si="566"/>
        <v/>
      </c>
      <c r="BL480" s="82"/>
      <c r="BM480" s="82"/>
      <c r="BN480" s="82"/>
      <c r="BO480" s="82"/>
      <c r="BP480" s="82"/>
      <c r="BZ480">
        <f t="shared" si="564"/>
        <v>0</v>
      </c>
      <c r="CA480">
        <f t="shared" si="564"/>
        <v>0</v>
      </c>
    </row>
    <row r="481" spans="1:79" x14ac:dyDescent="0.25">
      <c r="A481" t="str">
        <f t="shared" si="555"/>
        <v>1</v>
      </c>
      <c r="B481" t="str">
        <f t="shared" si="556"/>
        <v>0</v>
      </c>
      <c r="C481">
        <f>COUNTIF($D$3:D481,D481)</f>
        <v>0</v>
      </c>
      <c r="J481" t="str">
        <f t="shared" si="557"/>
        <v/>
      </c>
      <c r="K481" t="str">
        <f t="shared" si="558"/>
        <v/>
      </c>
      <c r="L481" t="str">
        <f t="shared" si="559"/>
        <v xml:space="preserve"> </v>
      </c>
      <c r="M481" t="str">
        <f t="shared" si="560"/>
        <v/>
      </c>
      <c r="N481" t="e">
        <f>VLOOKUP(E481,HC!A:B,2,0)</f>
        <v>#N/A</v>
      </c>
      <c r="O481" t="e">
        <f>VLOOKUP(N481,HC!B:C,2,0)</f>
        <v>#N/A</v>
      </c>
      <c r="P481" s="82" t="str">
        <f t="shared" ref="P481:BJ481" si="592">IFERROR(IF($G481="inactive","",IF(AND($L481&lt;P$1,$M481&lt;P$1),"",IF(AND($L481&gt;Q$1,$M481&gt;Q$1),"",IF(AND($L481&lt;P$1,$M481&lt;=Q$1),$M481-P$1,IF(AND($L481&gt;=P$1,$M481&gt;Q$1),Q$1-$L481,IF(AND($L481&gt;=P$1,$M481&lt;=Q$1),$M481-$L481,IF(AND($L481&lt;P$1,$M481&gt;Q$1),Q$1-P$1,""))))))),"")</f>
        <v/>
      </c>
      <c r="Q481" s="82" t="str">
        <f t="shared" si="592"/>
        <v/>
      </c>
      <c r="R481" s="82" t="str">
        <f t="shared" si="592"/>
        <v/>
      </c>
      <c r="S481" s="82" t="str">
        <f t="shared" si="592"/>
        <v/>
      </c>
      <c r="T481" s="82" t="str">
        <f t="shared" si="592"/>
        <v/>
      </c>
      <c r="U481" s="82" t="str">
        <f t="shared" si="592"/>
        <v/>
      </c>
      <c r="V481" s="82" t="str">
        <f t="shared" si="592"/>
        <v/>
      </c>
      <c r="W481" s="82" t="str">
        <f t="shared" si="592"/>
        <v/>
      </c>
      <c r="X481" s="82" t="str">
        <f t="shared" si="592"/>
        <v/>
      </c>
      <c r="Y481" s="82" t="str">
        <f t="shared" si="592"/>
        <v/>
      </c>
      <c r="Z481" s="82" t="str">
        <f t="shared" si="592"/>
        <v/>
      </c>
      <c r="AA481" s="82" t="str">
        <f t="shared" si="592"/>
        <v/>
      </c>
      <c r="AB481" s="82" t="str">
        <f t="shared" si="592"/>
        <v/>
      </c>
      <c r="AC481" s="82" t="str">
        <f t="shared" si="592"/>
        <v/>
      </c>
      <c r="AD481" s="82" t="str">
        <f t="shared" si="592"/>
        <v/>
      </c>
      <c r="AE481" s="82" t="str">
        <f t="shared" si="592"/>
        <v/>
      </c>
      <c r="AF481" s="82" t="str">
        <f t="shared" si="592"/>
        <v/>
      </c>
      <c r="AG481" s="82" t="str">
        <f t="shared" si="592"/>
        <v/>
      </c>
      <c r="AH481" s="82" t="str">
        <f t="shared" si="592"/>
        <v/>
      </c>
      <c r="AI481" s="82" t="str">
        <f t="shared" si="592"/>
        <v/>
      </c>
      <c r="AJ481" s="82" t="str">
        <f t="shared" si="592"/>
        <v/>
      </c>
      <c r="AK481" s="82" t="str">
        <f t="shared" si="592"/>
        <v/>
      </c>
      <c r="AL481" s="82" t="str">
        <f t="shared" si="592"/>
        <v/>
      </c>
      <c r="AM481" s="82" t="str">
        <f t="shared" si="592"/>
        <v/>
      </c>
      <c r="AN481" s="82" t="str">
        <f t="shared" si="592"/>
        <v/>
      </c>
      <c r="AO481" s="82" t="str">
        <f t="shared" si="592"/>
        <v/>
      </c>
      <c r="AP481" s="82" t="str">
        <f t="shared" si="592"/>
        <v/>
      </c>
      <c r="AQ481" s="82" t="str">
        <f t="shared" si="592"/>
        <v/>
      </c>
      <c r="AR481" s="82" t="str">
        <f t="shared" si="592"/>
        <v/>
      </c>
      <c r="AS481" s="82" t="str">
        <f t="shared" si="592"/>
        <v/>
      </c>
      <c r="AT481" s="82" t="str">
        <f t="shared" si="592"/>
        <v/>
      </c>
      <c r="AU481" s="82" t="str">
        <f t="shared" si="592"/>
        <v/>
      </c>
      <c r="AV481" s="82" t="str">
        <f t="shared" si="592"/>
        <v/>
      </c>
      <c r="AW481" s="82" t="str">
        <f t="shared" si="592"/>
        <v/>
      </c>
      <c r="AX481" s="82" t="str">
        <f t="shared" si="592"/>
        <v/>
      </c>
      <c r="AY481" s="82" t="str">
        <f t="shared" si="592"/>
        <v/>
      </c>
      <c r="AZ481" s="82" t="str">
        <f t="shared" si="592"/>
        <v/>
      </c>
      <c r="BA481" s="82" t="str">
        <f t="shared" si="592"/>
        <v/>
      </c>
      <c r="BB481" s="82" t="str">
        <f t="shared" si="592"/>
        <v/>
      </c>
      <c r="BC481" s="82" t="str">
        <f t="shared" si="592"/>
        <v/>
      </c>
      <c r="BD481" s="82" t="str">
        <f t="shared" si="592"/>
        <v/>
      </c>
      <c r="BE481" s="82" t="str">
        <f t="shared" si="592"/>
        <v/>
      </c>
      <c r="BF481" s="82" t="str">
        <f t="shared" si="592"/>
        <v/>
      </c>
      <c r="BG481" s="82" t="str">
        <f t="shared" si="592"/>
        <v/>
      </c>
      <c r="BH481" s="82" t="str">
        <f t="shared" si="592"/>
        <v/>
      </c>
      <c r="BI481" s="82" t="str">
        <f t="shared" si="592"/>
        <v/>
      </c>
      <c r="BJ481" s="82" t="str">
        <f t="shared" si="592"/>
        <v/>
      </c>
      <c r="BK481" s="82" t="str">
        <f t="shared" si="566"/>
        <v/>
      </c>
      <c r="BL481" s="82"/>
      <c r="BM481" s="82"/>
      <c r="BN481" s="82"/>
      <c r="BO481" s="82"/>
      <c r="BP481" s="82"/>
      <c r="BZ481">
        <f t="shared" si="564"/>
        <v>0</v>
      </c>
      <c r="CA481">
        <f t="shared" si="564"/>
        <v>0</v>
      </c>
    </row>
    <row r="482" spans="1:79" x14ac:dyDescent="0.25">
      <c r="A482" t="str">
        <f t="shared" si="555"/>
        <v>1</v>
      </c>
      <c r="B482" t="str">
        <f t="shared" si="556"/>
        <v>0</v>
      </c>
      <c r="C482">
        <f>COUNTIF($D$3:D482,D482)</f>
        <v>0</v>
      </c>
      <c r="J482" t="str">
        <f t="shared" si="557"/>
        <v/>
      </c>
      <c r="K482" t="str">
        <f t="shared" si="558"/>
        <v/>
      </c>
      <c r="L482" t="str">
        <f t="shared" si="559"/>
        <v xml:space="preserve"> </v>
      </c>
      <c r="M482" t="str">
        <f t="shared" si="560"/>
        <v/>
      </c>
      <c r="N482" t="e">
        <f>VLOOKUP(E482,HC!A:B,2,0)</f>
        <v>#N/A</v>
      </c>
      <c r="O482" t="e">
        <f>VLOOKUP(N482,HC!B:C,2,0)</f>
        <v>#N/A</v>
      </c>
      <c r="P482" s="82" t="str">
        <f t="shared" ref="P482:BJ482" si="593">IFERROR(IF($G482="inactive","",IF(AND($L482&lt;P$1,$M482&lt;P$1),"",IF(AND($L482&gt;Q$1,$M482&gt;Q$1),"",IF(AND($L482&lt;P$1,$M482&lt;=Q$1),$M482-P$1,IF(AND($L482&gt;=P$1,$M482&gt;Q$1),Q$1-$L482,IF(AND($L482&gt;=P$1,$M482&lt;=Q$1),$M482-$L482,IF(AND($L482&lt;P$1,$M482&gt;Q$1),Q$1-P$1,""))))))),"")</f>
        <v/>
      </c>
      <c r="Q482" s="82" t="str">
        <f t="shared" si="593"/>
        <v/>
      </c>
      <c r="R482" s="82" t="str">
        <f t="shared" si="593"/>
        <v/>
      </c>
      <c r="S482" s="82" t="str">
        <f t="shared" si="593"/>
        <v/>
      </c>
      <c r="T482" s="82" t="str">
        <f t="shared" si="593"/>
        <v/>
      </c>
      <c r="U482" s="82" t="str">
        <f t="shared" si="593"/>
        <v/>
      </c>
      <c r="V482" s="82" t="str">
        <f t="shared" si="593"/>
        <v/>
      </c>
      <c r="W482" s="82" t="str">
        <f t="shared" si="593"/>
        <v/>
      </c>
      <c r="X482" s="82" t="str">
        <f t="shared" si="593"/>
        <v/>
      </c>
      <c r="Y482" s="82" t="str">
        <f t="shared" si="593"/>
        <v/>
      </c>
      <c r="Z482" s="82" t="str">
        <f t="shared" si="593"/>
        <v/>
      </c>
      <c r="AA482" s="82" t="str">
        <f t="shared" si="593"/>
        <v/>
      </c>
      <c r="AB482" s="82" t="str">
        <f t="shared" si="593"/>
        <v/>
      </c>
      <c r="AC482" s="82" t="str">
        <f t="shared" si="593"/>
        <v/>
      </c>
      <c r="AD482" s="82" t="str">
        <f t="shared" si="593"/>
        <v/>
      </c>
      <c r="AE482" s="82" t="str">
        <f t="shared" si="593"/>
        <v/>
      </c>
      <c r="AF482" s="82" t="str">
        <f t="shared" si="593"/>
        <v/>
      </c>
      <c r="AG482" s="82" t="str">
        <f t="shared" si="593"/>
        <v/>
      </c>
      <c r="AH482" s="82" t="str">
        <f t="shared" si="593"/>
        <v/>
      </c>
      <c r="AI482" s="82" t="str">
        <f t="shared" si="593"/>
        <v/>
      </c>
      <c r="AJ482" s="82" t="str">
        <f t="shared" si="593"/>
        <v/>
      </c>
      <c r="AK482" s="82" t="str">
        <f t="shared" si="593"/>
        <v/>
      </c>
      <c r="AL482" s="82" t="str">
        <f t="shared" si="593"/>
        <v/>
      </c>
      <c r="AM482" s="82" t="str">
        <f t="shared" si="593"/>
        <v/>
      </c>
      <c r="AN482" s="82" t="str">
        <f t="shared" si="593"/>
        <v/>
      </c>
      <c r="AO482" s="82" t="str">
        <f t="shared" si="593"/>
        <v/>
      </c>
      <c r="AP482" s="82" t="str">
        <f t="shared" si="593"/>
        <v/>
      </c>
      <c r="AQ482" s="82" t="str">
        <f t="shared" si="593"/>
        <v/>
      </c>
      <c r="AR482" s="82" t="str">
        <f t="shared" si="593"/>
        <v/>
      </c>
      <c r="AS482" s="82" t="str">
        <f t="shared" si="593"/>
        <v/>
      </c>
      <c r="AT482" s="82" t="str">
        <f t="shared" si="593"/>
        <v/>
      </c>
      <c r="AU482" s="82" t="str">
        <f t="shared" si="593"/>
        <v/>
      </c>
      <c r="AV482" s="82" t="str">
        <f t="shared" si="593"/>
        <v/>
      </c>
      <c r="AW482" s="82" t="str">
        <f t="shared" si="593"/>
        <v/>
      </c>
      <c r="AX482" s="82" t="str">
        <f t="shared" si="593"/>
        <v/>
      </c>
      <c r="AY482" s="82" t="str">
        <f t="shared" si="593"/>
        <v/>
      </c>
      <c r="AZ482" s="82" t="str">
        <f t="shared" si="593"/>
        <v/>
      </c>
      <c r="BA482" s="82" t="str">
        <f t="shared" si="593"/>
        <v/>
      </c>
      <c r="BB482" s="82" t="str">
        <f t="shared" si="593"/>
        <v/>
      </c>
      <c r="BC482" s="82" t="str">
        <f t="shared" si="593"/>
        <v/>
      </c>
      <c r="BD482" s="82" t="str">
        <f t="shared" si="593"/>
        <v/>
      </c>
      <c r="BE482" s="82" t="str">
        <f t="shared" si="593"/>
        <v/>
      </c>
      <c r="BF482" s="82" t="str">
        <f t="shared" si="593"/>
        <v/>
      </c>
      <c r="BG482" s="82" t="str">
        <f t="shared" si="593"/>
        <v/>
      </c>
      <c r="BH482" s="82" t="str">
        <f t="shared" si="593"/>
        <v/>
      </c>
      <c r="BI482" s="82" t="str">
        <f t="shared" si="593"/>
        <v/>
      </c>
      <c r="BJ482" s="82" t="str">
        <f t="shared" si="593"/>
        <v/>
      </c>
      <c r="BK482" s="82" t="str">
        <f t="shared" si="566"/>
        <v/>
      </c>
      <c r="BL482" s="82"/>
      <c r="BM482" s="82"/>
      <c r="BN482" s="82"/>
      <c r="BO482" s="82"/>
      <c r="BP482" s="82"/>
      <c r="BZ482">
        <f t="shared" si="564"/>
        <v>0</v>
      </c>
      <c r="CA482">
        <f t="shared" si="564"/>
        <v>0</v>
      </c>
    </row>
    <row r="483" spans="1:79" x14ac:dyDescent="0.25">
      <c r="A483" t="str">
        <f t="shared" si="555"/>
        <v>1</v>
      </c>
      <c r="B483" t="str">
        <f t="shared" si="556"/>
        <v>0</v>
      </c>
      <c r="C483">
        <f>COUNTIF($D$3:D483,D483)</f>
        <v>0</v>
      </c>
      <c r="J483" t="str">
        <f t="shared" si="557"/>
        <v/>
      </c>
      <c r="K483" t="str">
        <f t="shared" si="558"/>
        <v/>
      </c>
      <c r="L483" t="str">
        <f t="shared" si="559"/>
        <v xml:space="preserve"> </v>
      </c>
      <c r="M483" t="str">
        <f t="shared" si="560"/>
        <v/>
      </c>
      <c r="N483" t="e">
        <f>VLOOKUP(E483,HC!A:B,2,0)</f>
        <v>#N/A</v>
      </c>
      <c r="O483" t="e">
        <f>VLOOKUP(N483,HC!B:C,2,0)</f>
        <v>#N/A</v>
      </c>
      <c r="P483" s="82" t="str">
        <f t="shared" ref="P483:BJ483" si="594">IFERROR(IF($G483="inactive","",IF(AND($L483&lt;P$1,$M483&lt;P$1),"",IF(AND($L483&gt;Q$1,$M483&gt;Q$1),"",IF(AND($L483&lt;P$1,$M483&lt;=Q$1),$M483-P$1,IF(AND($L483&gt;=P$1,$M483&gt;Q$1),Q$1-$L483,IF(AND($L483&gt;=P$1,$M483&lt;=Q$1),$M483-$L483,IF(AND($L483&lt;P$1,$M483&gt;Q$1),Q$1-P$1,""))))))),"")</f>
        <v/>
      </c>
      <c r="Q483" s="82" t="str">
        <f t="shared" si="594"/>
        <v/>
      </c>
      <c r="R483" s="82" t="str">
        <f t="shared" si="594"/>
        <v/>
      </c>
      <c r="S483" s="82" t="str">
        <f t="shared" si="594"/>
        <v/>
      </c>
      <c r="T483" s="82" t="str">
        <f t="shared" si="594"/>
        <v/>
      </c>
      <c r="U483" s="82" t="str">
        <f t="shared" si="594"/>
        <v/>
      </c>
      <c r="V483" s="82" t="str">
        <f t="shared" si="594"/>
        <v/>
      </c>
      <c r="W483" s="82" t="str">
        <f t="shared" si="594"/>
        <v/>
      </c>
      <c r="X483" s="82" t="str">
        <f t="shared" si="594"/>
        <v/>
      </c>
      <c r="Y483" s="82" t="str">
        <f t="shared" si="594"/>
        <v/>
      </c>
      <c r="Z483" s="82" t="str">
        <f t="shared" si="594"/>
        <v/>
      </c>
      <c r="AA483" s="82" t="str">
        <f t="shared" si="594"/>
        <v/>
      </c>
      <c r="AB483" s="82" t="str">
        <f t="shared" si="594"/>
        <v/>
      </c>
      <c r="AC483" s="82" t="str">
        <f t="shared" si="594"/>
        <v/>
      </c>
      <c r="AD483" s="82" t="str">
        <f t="shared" si="594"/>
        <v/>
      </c>
      <c r="AE483" s="82" t="str">
        <f t="shared" si="594"/>
        <v/>
      </c>
      <c r="AF483" s="82" t="str">
        <f t="shared" si="594"/>
        <v/>
      </c>
      <c r="AG483" s="82" t="str">
        <f t="shared" si="594"/>
        <v/>
      </c>
      <c r="AH483" s="82" t="str">
        <f t="shared" si="594"/>
        <v/>
      </c>
      <c r="AI483" s="82" t="str">
        <f t="shared" si="594"/>
        <v/>
      </c>
      <c r="AJ483" s="82" t="str">
        <f t="shared" si="594"/>
        <v/>
      </c>
      <c r="AK483" s="82" t="str">
        <f t="shared" si="594"/>
        <v/>
      </c>
      <c r="AL483" s="82" t="str">
        <f t="shared" si="594"/>
        <v/>
      </c>
      <c r="AM483" s="82" t="str">
        <f t="shared" si="594"/>
        <v/>
      </c>
      <c r="AN483" s="82" t="str">
        <f t="shared" si="594"/>
        <v/>
      </c>
      <c r="AO483" s="82" t="str">
        <f t="shared" si="594"/>
        <v/>
      </c>
      <c r="AP483" s="82" t="str">
        <f t="shared" si="594"/>
        <v/>
      </c>
      <c r="AQ483" s="82" t="str">
        <f t="shared" si="594"/>
        <v/>
      </c>
      <c r="AR483" s="82" t="str">
        <f t="shared" si="594"/>
        <v/>
      </c>
      <c r="AS483" s="82" t="str">
        <f t="shared" si="594"/>
        <v/>
      </c>
      <c r="AT483" s="82" t="str">
        <f t="shared" si="594"/>
        <v/>
      </c>
      <c r="AU483" s="82" t="str">
        <f t="shared" si="594"/>
        <v/>
      </c>
      <c r="AV483" s="82" t="str">
        <f t="shared" si="594"/>
        <v/>
      </c>
      <c r="AW483" s="82" t="str">
        <f t="shared" si="594"/>
        <v/>
      </c>
      <c r="AX483" s="82" t="str">
        <f t="shared" si="594"/>
        <v/>
      </c>
      <c r="AY483" s="82" t="str">
        <f t="shared" si="594"/>
        <v/>
      </c>
      <c r="AZ483" s="82" t="str">
        <f t="shared" si="594"/>
        <v/>
      </c>
      <c r="BA483" s="82" t="str">
        <f t="shared" si="594"/>
        <v/>
      </c>
      <c r="BB483" s="82" t="str">
        <f t="shared" si="594"/>
        <v/>
      </c>
      <c r="BC483" s="82" t="str">
        <f t="shared" si="594"/>
        <v/>
      </c>
      <c r="BD483" s="82" t="str">
        <f t="shared" si="594"/>
        <v/>
      </c>
      <c r="BE483" s="82" t="str">
        <f t="shared" si="594"/>
        <v/>
      </c>
      <c r="BF483" s="82" t="str">
        <f t="shared" si="594"/>
        <v/>
      </c>
      <c r="BG483" s="82" t="str">
        <f t="shared" si="594"/>
        <v/>
      </c>
      <c r="BH483" s="82" t="str">
        <f t="shared" si="594"/>
        <v/>
      </c>
      <c r="BI483" s="82" t="str">
        <f t="shared" si="594"/>
        <v/>
      </c>
      <c r="BJ483" s="82" t="str">
        <f t="shared" si="594"/>
        <v/>
      </c>
      <c r="BK483" s="82" t="str">
        <f t="shared" si="566"/>
        <v/>
      </c>
      <c r="BL483" s="82"/>
      <c r="BM483" s="82"/>
      <c r="BN483" s="82"/>
      <c r="BO483" s="82"/>
      <c r="BP483" s="82"/>
      <c r="BZ483">
        <f t="shared" si="564"/>
        <v>0</v>
      </c>
      <c r="CA483">
        <f t="shared" si="564"/>
        <v>0</v>
      </c>
    </row>
    <row r="484" spans="1:79" x14ac:dyDescent="0.25">
      <c r="A484" t="str">
        <f t="shared" si="555"/>
        <v>1</v>
      </c>
      <c r="B484" t="str">
        <f t="shared" si="556"/>
        <v>0</v>
      </c>
      <c r="C484">
        <f>COUNTIF($D$3:D484,D484)</f>
        <v>0</v>
      </c>
      <c r="J484" t="str">
        <f t="shared" si="557"/>
        <v/>
      </c>
      <c r="K484" t="str">
        <f t="shared" si="558"/>
        <v/>
      </c>
      <c r="L484" t="str">
        <f t="shared" si="559"/>
        <v xml:space="preserve"> </v>
      </c>
      <c r="M484" t="str">
        <f t="shared" si="560"/>
        <v/>
      </c>
      <c r="N484" t="e">
        <f>VLOOKUP(E484,HC!A:B,2,0)</f>
        <v>#N/A</v>
      </c>
      <c r="O484" t="e">
        <f>VLOOKUP(N484,HC!B:C,2,0)</f>
        <v>#N/A</v>
      </c>
      <c r="P484" s="82" t="str">
        <f t="shared" ref="P484:BJ484" si="595">IFERROR(IF($G484="inactive","",IF(AND($L484&lt;P$1,$M484&lt;P$1),"",IF(AND($L484&gt;Q$1,$M484&gt;Q$1),"",IF(AND($L484&lt;P$1,$M484&lt;=Q$1),$M484-P$1,IF(AND($L484&gt;=P$1,$M484&gt;Q$1),Q$1-$L484,IF(AND($L484&gt;=P$1,$M484&lt;=Q$1),$M484-$L484,IF(AND($L484&lt;P$1,$M484&gt;Q$1),Q$1-P$1,""))))))),"")</f>
        <v/>
      </c>
      <c r="Q484" s="82" t="str">
        <f t="shared" si="595"/>
        <v/>
      </c>
      <c r="R484" s="82" t="str">
        <f t="shared" si="595"/>
        <v/>
      </c>
      <c r="S484" s="82" t="str">
        <f t="shared" si="595"/>
        <v/>
      </c>
      <c r="T484" s="82" t="str">
        <f t="shared" si="595"/>
        <v/>
      </c>
      <c r="U484" s="82" t="str">
        <f t="shared" si="595"/>
        <v/>
      </c>
      <c r="V484" s="82" t="str">
        <f t="shared" si="595"/>
        <v/>
      </c>
      <c r="W484" s="82" t="str">
        <f t="shared" si="595"/>
        <v/>
      </c>
      <c r="X484" s="82" t="str">
        <f t="shared" si="595"/>
        <v/>
      </c>
      <c r="Y484" s="82" t="str">
        <f t="shared" si="595"/>
        <v/>
      </c>
      <c r="Z484" s="82" t="str">
        <f t="shared" si="595"/>
        <v/>
      </c>
      <c r="AA484" s="82" t="str">
        <f t="shared" si="595"/>
        <v/>
      </c>
      <c r="AB484" s="82" t="str">
        <f t="shared" si="595"/>
        <v/>
      </c>
      <c r="AC484" s="82" t="str">
        <f t="shared" si="595"/>
        <v/>
      </c>
      <c r="AD484" s="82" t="str">
        <f t="shared" si="595"/>
        <v/>
      </c>
      <c r="AE484" s="82" t="str">
        <f t="shared" si="595"/>
        <v/>
      </c>
      <c r="AF484" s="82" t="str">
        <f t="shared" si="595"/>
        <v/>
      </c>
      <c r="AG484" s="82" t="str">
        <f t="shared" si="595"/>
        <v/>
      </c>
      <c r="AH484" s="82" t="str">
        <f t="shared" si="595"/>
        <v/>
      </c>
      <c r="AI484" s="82" t="str">
        <f t="shared" si="595"/>
        <v/>
      </c>
      <c r="AJ484" s="82" t="str">
        <f t="shared" si="595"/>
        <v/>
      </c>
      <c r="AK484" s="82" t="str">
        <f t="shared" si="595"/>
        <v/>
      </c>
      <c r="AL484" s="82" t="str">
        <f t="shared" si="595"/>
        <v/>
      </c>
      <c r="AM484" s="82" t="str">
        <f t="shared" si="595"/>
        <v/>
      </c>
      <c r="AN484" s="82" t="str">
        <f t="shared" si="595"/>
        <v/>
      </c>
      <c r="AO484" s="82" t="str">
        <f t="shared" si="595"/>
        <v/>
      </c>
      <c r="AP484" s="82" t="str">
        <f t="shared" si="595"/>
        <v/>
      </c>
      <c r="AQ484" s="82" t="str">
        <f t="shared" si="595"/>
        <v/>
      </c>
      <c r="AR484" s="82" t="str">
        <f t="shared" si="595"/>
        <v/>
      </c>
      <c r="AS484" s="82" t="str">
        <f t="shared" si="595"/>
        <v/>
      </c>
      <c r="AT484" s="82" t="str">
        <f t="shared" si="595"/>
        <v/>
      </c>
      <c r="AU484" s="82" t="str">
        <f t="shared" si="595"/>
        <v/>
      </c>
      <c r="AV484" s="82" t="str">
        <f t="shared" si="595"/>
        <v/>
      </c>
      <c r="AW484" s="82" t="str">
        <f t="shared" si="595"/>
        <v/>
      </c>
      <c r="AX484" s="82" t="str">
        <f t="shared" si="595"/>
        <v/>
      </c>
      <c r="AY484" s="82" t="str">
        <f t="shared" si="595"/>
        <v/>
      </c>
      <c r="AZ484" s="82" t="str">
        <f t="shared" si="595"/>
        <v/>
      </c>
      <c r="BA484" s="82" t="str">
        <f t="shared" si="595"/>
        <v/>
      </c>
      <c r="BB484" s="82" t="str">
        <f t="shared" si="595"/>
        <v/>
      </c>
      <c r="BC484" s="82" t="str">
        <f t="shared" si="595"/>
        <v/>
      </c>
      <c r="BD484" s="82" t="str">
        <f t="shared" si="595"/>
        <v/>
      </c>
      <c r="BE484" s="82" t="str">
        <f t="shared" si="595"/>
        <v/>
      </c>
      <c r="BF484" s="82" t="str">
        <f t="shared" si="595"/>
        <v/>
      </c>
      <c r="BG484" s="82" t="str">
        <f t="shared" si="595"/>
        <v/>
      </c>
      <c r="BH484" s="82" t="str">
        <f t="shared" si="595"/>
        <v/>
      </c>
      <c r="BI484" s="82" t="str">
        <f t="shared" si="595"/>
        <v/>
      </c>
      <c r="BJ484" s="82" t="str">
        <f t="shared" si="595"/>
        <v/>
      </c>
      <c r="BK484" s="82" t="str">
        <f t="shared" si="566"/>
        <v/>
      </c>
      <c r="BL484" s="82"/>
      <c r="BM484" s="82"/>
      <c r="BN484" s="82"/>
      <c r="BO484" s="82"/>
      <c r="BP484" s="82"/>
      <c r="BZ484">
        <f t="shared" si="564"/>
        <v>0</v>
      </c>
      <c r="CA484">
        <f t="shared" si="564"/>
        <v>0</v>
      </c>
    </row>
    <row r="485" spans="1:79" x14ac:dyDescent="0.25">
      <c r="A485" t="str">
        <f t="shared" si="555"/>
        <v>1</v>
      </c>
      <c r="B485" t="str">
        <f t="shared" si="556"/>
        <v>0</v>
      </c>
      <c r="C485">
        <f>COUNTIF($D$3:D485,D485)</f>
        <v>0</v>
      </c>
      <c r="J485" t="str">
        <f t="shared" si="557"/>
        <v/>
      </c>
      <c r="K485" t="str">
        <f t="shared" si="558"/>
        <v/>
      </c>
      <c r="L485" t="str">
        <f t="shared" si="559"/>
        <v xml:space="preserve"> </v>
      </c>
      <c r="M485" t="str">
        <f t="shared" si="560"/>
        <v/>
      </c>
      <c r="N485" t="e">
        <f>VLOOKUP(E485,HC!A:B,2,0)</f>
        <v>#N/A</v>
      </c>
      <c r="O485" t="e">
        <f>VLOOKUP(N485,HC!B:C,2,0)</f>
        <v>#N/A</v>
      </c>
      <c r="P485" s="82" t="str">
        <f t="shared" ref="P485:BJ485" si="596">IFERROR(IF($G485="inactive","",IF(AND($L485&lt;P$1,$M485&lt;P$1),"",IF(AND($L485&gt;Q$1,$M485&gt;Q$1),"",IF(AND($L485&lt;P$1,$M485&lt;=Q$1),$M485-P$1,IF(AND($L485&gt;=P$1,$M485&gt;Q$1),Q$1-$L485,IF(AND($L485&gt;=P$1,$M485&lt;=Q$1),$M485-$L485,IF(AND($L485&lt;P$1,$M485&gt;Q$1),Q$1-P$1,""))))))),"")</f>
        <v/>
      </c>
      <c r="Q485" s="82" t="str">
        <f t="shared" si="596"/>
        <v/>
      </c>
      <c r="R485" s="82" t="str">
        <f t="shared" si="596"/>
        <v/>
      </c>
      <c r="S485" s="82" t="str">
        <f t="shared" si="596"/>
        <v/>
      </c>
      <c r="T485" s="82" t="str">
        <f t="shared" si="596"/>
        <v/>
      </c>
      <c r="U485" s="82" t="str">
        <f t="shared" si="596"/>
        <v/>
      </c>
      <c r="V485" s="82" t="str">
        <f t="shared" si="596"/>
        <v/>
      </c>
      <c r="W485" s="82" t="str">
        <f t="shared" si="596"/>
        <v/>
      </c>
      <c r="X485" s="82" t="str">
        <f t="shared" si="596"/>
        <v/>
      </c>
      <c r="Y485" s="82" t="str">
        <f t="shared" si="596"/>
        <v/>
      </c>
      <c r="Z485" s="82" t="str">
        <f t="shared" si="596"/>
        <v/>
      </c>
      <c r="AA485" s="82" t="str">
        <f t="shared" si="596"/>
        <v/>
      </c>
      <c r="AB485" s="82" t="str">
        <f t="shared" si="596"/>
        <v/>
      </c>
      <c r="AC485" s="82" t="str">
        <f t="shared" si="596"/>
        <v/>
      </c>
      <c r="AD485" s="82" t="str">
        <f t="shared" si="596"/>
        <v/>
      </c>
      <c r="AE485" s="82" t="str">
        <f t="shared" si="596"/>
        <v/>
      </c>
      <c r="AF485" s="82" t="str">
        <f t="shared" si="596"/>
        <v/>
      </c>
      <c r="AG485" s="82" t="str">
        <f t="shared" si="596"/>
        <v/>
      </c>
      <c r="AH485" s="82" t="str">
        <f t="shared" si="596"/>
        <v/>
      </c>
      <c r="AI485" s="82" t="str">
        <f t="shared" si="596"/>
        <v/>
      </c>
      <c r="AJ485" s="82" t="str">
        <f t="shared" si="596"/>
        <v/>
      </c>
      <c r="AK485" s="82" t="str">
        <f t="shared" si="596"/>
        <v/>
      </c>
      <c r="AL485" s="82" t="str">
        <f t="shared" si="596"/>
        <v/>
      </c>
      <c r="AM485" s="82" t="str">
        <f t="shared" si="596"/>
        <v/>
      </c>
      <c r="AN485" s="82" t="str">
        <f t="shared" si="596"/>
        <v/>
      </c>
      <c r="AO485" s="82" t="str">
        <f t="shared" si="596"/>
        <v/>
      </c>
      <c r="AP485" s="82" t="str">
        <f t="shared" si="596"/>
        <v/>
      </c>
      <c r="AQ485" s="82" t="str">
        <f t="shared" si="596"/>
        <v/>
      </c>
      <c r="AR485" s="82" t="str">
        <f t="shared" si="596"/>
        <v/>
      </c>
      <c r="AS485" s="82" t="str">
        <f t="shared" si="596"/>
        <v/>
      </c>
      <c r="AT485" s="82" t="str">
        <f t="shared" si="596"/>
        <v/>
      </c>
      <c r="AU485" s="82" t="str">
        <f t="shared" si="596"/>
        <v/>
      </c>
      <c r="AV485" s="82" t="str">
        <f t="shared" si="596"/>
        <v/>
      </c>
      <c r="AW485" s="82" t="str">
        <f t="shared" si="596"/>
        <v/>
      </c>
      <c r="AX485" s="82" t="str">
        <f t="shared" si="596"/>
        <v/>
      </c>
      <c r="AY485" s="82" t="str">
        <f t="shared" si="596"/>
        <v/>
      </c>
      <c r="AZ485" s="82" t="str">
        <f t="shared" si="596"/>
        <v/>
      </c>
      <c r="BA485" s="82" t="str">
        <f t="shared" si="596"/>
        <v/>
      </c>
      <c r="BB485" s="82" t="str">
        <f t="shared" si="596"/>
        <v/>
      </c>
      <c r="BC485" s="82" t="str">
        <f t="shared" si="596"/>
        <v/>
      </c>
      <c r="BD485" s="82" t="str">
        <f t="shared" si="596"/>
        <v/>
      </c>
      <c r="BE485" s="82" t="str">
        <f t="shared" si="596"/>
        <v/>
      </c>
      <c r="BF485" s="82" t="str">
        <f t="shared" si="596"/>
        <v/>
      </c>
      <c r="BG485" s="82" t="str">
        <f t="shared" si="596"/>
        <v/>
      </c>
      <c r="BH485" s="82" t="str">
        <f t="shared" si="596"/>
        <v/>
      </c>
      <c r="BI485" s="82" t="str">
        <f t="shared" si="596"/>
        <v/>
      </c>
      <c r="BJ485" s="82" t="str">
        <f t="shared" si="596"/>
        <v/>
      </c>
      <c r="BK485" s="82" t="str">
        <f t="shared" si="566"/>
        <v/>
      </c>
      <c r="BL485" s="82"/>
      <c r="BM485" s="82"/>
      <c r="BN485" s="82"/>
      <c r="BO485" s="82"/>
      <c r="BP485" s="82"/>
      <c r="BZ485">
        <f t="shared" si="564"/>
        <v>0</v>
      </c>
      <c r="CA485">
        <f t="shared" si="564"/>
        <v>0</v>
      </c>
    </row>
    <row r="486" spans="1:79" x14ac:dyDescent="0.25">
      <c r="A486" t="str">
        <f t="shared" si="555"/>
        <v>1</v>
      </c>
      <c r="B486" t="str">
        <f t="shared" si="556"/>
        <v>0</v>
      </c>
      <c r="C486">
        <f>COUNTIF($D$3:D486,D486)</f>
        <v>0</v>
      </c>
      <c r="J486" t="str">
        <f t="shared" si="557"/>
        <v/>
      </c>
      <c r="K486" t="str">
        <f t="shared" si="558"/>
        <v/>
      </c>
      <c r="L486" t="str">
        <f t="shared" si="559"/>
        <v xml:space="preserve"> </v>
      </c>
      <c r="M486" t="str">
        <f t="shared" si="560"/>
        <v/>
      </c>
      <c r="N486" t="e">
        <f>VLOOKUP(E486,HC!A:B,2,0)</f>
        <v>#N/A</v>
      </c>
      <c r="O486" t="e">
        <f>VLOOKUP(N486,HC!B:C,2,0)</f>
        <v>#N/A</v>
      </c>
      <c r="P486" s="82" t="str">
        <f t="shared" ref="P486:BJ486" si="597">IFERROR(IF($G486="inactive","",IF(AND($L486&lt;P$1,$M486&lt;P$1),"",IF(AND($L486&gt;Q$1,$M486&gt;Q$1),"",IF(AND($L486&lt;P$1,$M486&lt;=Q$1),$M486-P$1,IF(AND($L486&gt;=P$1,$M486&gt;Q$1),Q$1-$L486,IF(AND($L486&gt;=P$1,$M486&lt;=Q$1),$M486-$L486,IF(AND($L486&lt;P$1,$M486&gt;Q$1),Q$1-P$1,""))))))),"")</f>
        <v/>
      </c>
      <c r="Q486" s="82" t="str">
        <f t="shared" si="597"/>
        <v/>
      </c>
      <c r="R486" s="82" t="str">
        <f t="shared" si="597"/>
        <v/>
      </c>
      <c r="S486" s="82" t="str">
        <f t="shared" si="597"/>
        <v/>
      </c>
      <c r="T486" s="82" t="str">
        <f t="shared" si="597"/>
        <v/>
      </c>
      <c r="U486" s="82" t="str">
        <f t="shared" si="597"/>
        <v/>
      </c>
      <c r="V486" s="82" t="str">
        <f t="shared" si="597"/>
        <v/>
      </c>
      <c r="W486" s="82" t="str">
        <f t="shared" si="597"/>
        <v/>
      </c>
      <c r="X486" s="82" t="str">
        <f t="shared" si="597"/>
        <v/>
      </c>
      <c r="Y486" s="82" t="str">
        <f t="shared" si="597"/>
        <v/>
      </c>
      <c r="Z486" s="82" t="str">
        <f t="shared" si="597"/>
        <v/>
      </c>
      <c r="AA486" s="82" t="str">
        <f t="shared" si="597"/>
        <v/>
      </c>
      <c r="AB486" s="82" t="str">
        <f t="shared" si="597"/>
        <v/>
      </c>
      <c r="AC486" s="82" t="str">
        <f t="shared" si="597"/>
        <v/>
      </c>
      <c r="AD486" s="82" t="str">
        <f t="shared" si="597"/>
        <v/>
      </c>
      <c r="AE486" s="82" t="str">
        <f t="shared" si="597"/>
        <v/>
      </c>
      <c r="AF486" s="82" t="str">
        <f t="shared" si="597"/>
        <v/>
      </c>
      <c r="AG486" s="82" t="str">
        <f t="shared" si="597"/>
        <v/>
      </c>
      <c r="AH486" s="82" t="str">
        <f t="shared" si="597"/>
        <v/>
      </c>
      <c r="AI486" s="82" t="str">
        <f t="shared" si="597"/>
        <v/>
      </c>
      <c r="AJ486" s="82" t="str">
        <f t="shared" si="597"/>
        <v/>
      </c>
      <c r="AK486" s="82" t="str">
        <f t="shared" si="597"/>
        <v/>
      </c>
      <c r="AL486" s="82" t="str">
        <f t="shared" si="597"/>
        <v/>
      </c>
      <c r="AM486" s="82" t="str">
        <f t="shared" si="597"/>
        <v/>
      </c>
      <c r="AN486" s="82" t="str">
        <f t="shared" si="597"/>
        <v/>
      </c>
      <c r="AO486" s="82" t="str">
        <f t="shared" si="597"/>
        <v/>
      </c>
      <c r="AP486" s="82" t="str">
        <f t="shared" si="597"/>
        <v/>
      </c>
      <c r="AQ486" s="82" t="str">
        <f t="shared" si="597"/>
        <v/>
      </c>
      <c r="AR486" s="82" t="str">
        <f t="shared" si="597"/>
        <v/>
      </c>
      <c r="AS486" s="82" t="str">
        <f t="shared" si="597"/>
        <v/>
      </c>
      <c r="AT486" s="82" t="str">
        <f t="shared" si="597"/>
        <v/>
      </c>
      <c r="AU486" s="82" t="str">
        <f t="shared" si="597"/>
        <v/>
      </c>
      <c r="AV486" s="82" t="str">
        <f t="shared" si="597"/>
        <v/>
      </c>
      <c r="AW486" s="82" t="str">
        <f t="shared" si="597"/>
        <v/>
      </c>
      <c r="AX486" s="82" t="str">
        <f t="shared" si="597"/>
        <v/>
      </c>
      <c r="AY486" s="82" t="str">
        <f t="shared" si="597"/>
        <v/>
      </c>
      <c r="AZ486" s="82" t="str">
        <f t="shared" si="597"/>
        <v/>
      </c>
      <c r="BA486" s="82" t="str">
        <f t="shared" si="597"/>
        <v/>
      </c>
      <c r="BB486" s="82" t="str">
        <f t="shared" si="597"/>
        <v/>
      </c>
      <c r="BC486" s="82" t="str">
        <f t="shared" si="597"/>
        <v/>
      </c>
      <c r="BD486" s="82" t="str">
        <f t="shared" si="597"/>
        <v/>
      </c>
      <c r="BE486" s="82" t="str">
        <f t="shared" si="597"/>
        <v/>
      </c>
      <c r="BF486" s="82" t="str">
        <f t="shared" si="597"/>
        <v/>
      </c>
      <c r="BG486" s="82" t="str">
        <f t="shared" si="597"/>
        <v/>
      </c>
      <c r="BH486" s="82" t="str">
        <f t="shared" si="597"/>
        <v/>
      </c>
      <c r="BI486" s="82" t="str">
        <f t="shared" si="597"/>
        <v/>
      </c>
      <c r="BJ486" s="82" t="str">
        <f t="shared" si="597"/>
        <v/>
      </c>
      <c r="BK486" s="82" t="str">
        <f t="shared" si="566"/>
        <v/>
      </c>
      <c r="BL486" s="82"/>
      <c r="BM486" s="82"/>
      <c r="BN486" s="82"/>
      <c r="BO486" s="82"/>
      <c r="BP486" s="82"/>
      <c r="BZ486">
        <f t="shared" si="564"/>
        <v>0</v>
      </c>
      <c r="CA486">
        <f t="shared" si="564"/>
        <v>0</v>
      </c>
    </row>
    <row r="487" spans="1:79" x14ac:dyDescent="0.25">
      <c r="A487" t="str">
        <f t="shared" si="555"/>
        <v>1</v>
      </c>
      <c r="B487" t="str">
        <f t="shared" si="556"/>
        <v>0</v>
      </c>
      <c r="C487">
        <f>COUNTIF($D$3:D487,D487)</f>
        <v>0</v>
      </c>
      <c r="J487" t="str">
        <f t="shared" si="557"/>
        <v/>
      </c>
      <c r="K487" t="str">
        <f t="shared" si="558"/>
        <v/>
      </c>
      <c r="L487" t="str">
        <f t="shared" si="559"/>
        <v xml:space="preserve"> </v>
      </c>
      <c r="M487" t="str">
        <f t="shared" si="560"/>
        <v/>
      </c>
      <c r="N487" t="e">
        <f>VLOOKUP(E487,HC!A:B,2,0)</f>
        <v>#N/A</v>
      </c>
      <c r="O487" t="e">
        <f>VLOOKUP(N487,HC!B:C,2,0)</f>
        <v>#N/A</v>
      </c>
      <c r="P487" s="82" t="str">
        <f t="shared" ref="P487:BJ487" si="598">IFERROR(IF($G487="inactive","",IF(AND($L487&lt;P$1,$M487&lt;P$1),"",IF(AND($L487&gt;Q$1,$M487&gt;Q$1),"",IF(AND($L487&lt;P$1,$M487&lt;=Q$1),$M487-P$1,IF(AND($L487&gt;=P$1,$M487&gt;Q$1),Q$1-$L487,IF(AND($L487&gt;=P$1,$M487&lt;=Q$1),$M487-$L487,IF(AND($L487&lt;P$1,$M487&gt;Q$1),Q$1-P$1,""))))))),"")</f>
        <v/>
      </c>
      <c r="Q487" s="82" t="str">
        <f t="shared" si="598"/>
        <v/>
      </c>
      <c r="R487" s="82" t="str">
        <f t="shared" si="598"/>
        <v/>
      </c>
      <c r="S487" s="82" t="str">
        <f t="shared" si="598"/>
        <v/>
      </c>
      <c r="T487" s="82" t="str">
        <f t="shared" si="598"/>
        <v/>
      </c>
      <c r="U487" s="82" t="str">
        <f t="shared" si="598"/>
        <v/>
      </c>
      <c r="V487" s="82" t="str">
        <f t="shared" si="598"/>
        <v/>
      </c>
      <c r="W487" s="82" t="str">
        <f t="shared" si="598"/>
        <v/>
      </c>
      <c r="X487" s="82" t="str">
        <f t="shared" si="598"/>
        <v/>
      </c>
      <c r="Y487" s="82" t="str">
        <f t="shared" si="598"/>
        <v/>
      </c>
      <c r="Z487" s="82" t="str">
        <f t="shared" si="598"/>
        <v/>
      </c>
      <c r="AA487" s="82" t="str">
        <f t="shared" si="598"/>
        <v/>
      </c>
      <c r="AB487" s="82" t="str">
        <f t="shared" si="598"/>
        <v/>
      </c>
      <c r="AC487" s="82" t="str">
        <f t="shared" si="598"/>
        <v/>
      </c>
      <c r="AD487" s="82" t="str">
        <f t="shared" si="598"/>
        <v/>
      </c>
      <c r="AE487" s="82" t="str">
        <f t="shared" si="598"/>
        <v/>
      </c>
      <c r="AF487" s="82" t="str">
        <f t="shared" si="598"/>
        <v/>
      </c>
      <c r="AG487" s="82" t="str">
        <f t="shared" si="598"/>
        <v/>
      </c>
      <c r="AH487" s="82" t="str">
        <f t="shared" si="598"/>
        <v/>
      </c>
      <c r="AI487" s="82" t="str">
        <f t="shared" si="598"/>
        <v/>
      </c>
      <c r="AJ487" s="82" t="str">
        <f t="shared" si="598"/>
        <v/>
      </c>
      <c r="AK487" s="82" t="str">
        <f t="shared" si="598"/>
        <v/>
      </c>
      <c r="AL487" s="82" t="str">
        <f t="shared" si="598"/>
        <v/>
      </c>
      <c r="AM487" s="82" t="str">
        <f t="shared" si="598"/>
        <v/>
      </c>
      <c r="AN487" s="82" t="str">
        <f t="shared" si="598"/>
        <v/>
      </c>
      <c r="AO487" s="82" t="str">
        <f t="shared" si="598"/>
        <v/>
      </c>
      <c r="AP487" s="82" t="str">
        <f t="shared" si="598"/>
        <v/>
      </c>
      <c r="AQ487" s="82" t="str">
        <f t="shared" si="598"/>
        <v/>
      </c>
      <c r="AR487" s="82" t="str">
        <f t="shared" si="598"/>
        <v/>
      </c>
      <c r="AS487" s="82" t="str">
        <f t="shared" si="598"/>
        <v/>
      </c>
      <c r="AT487" s="82" t="str">
        <f t="shared" si="598"/>
        <v/>
      </c>
      <c r="AU487" s="82" t="str">
        <f t="shared" si="598"/>
        <v/>
      </c>
      <c r="AV487" s="82" t="str">
        <f t="shared" si="598"/>
        <v/>
      </c>
      <c r="AW487" s="82" t="str">
        <f t="shared" si="598"/>
        <v/>
      </c>
      <c r="AX487" s="82" t="str">
        <f t="shared" si="598"/>
        <v/>
      </c>
      <c r="AY487" s="82" t="str">
        <f t="shared" si="598"/>
        <v/>
      </c>
      <c r="AZ487" s="82" t="str">
        <f t="shared" si="598"/>
        <v/>
      </c>
      <c r="BA487" s="82" t="str">
        <f t="shared" si="598"/>
        <v/>
      </c>
      <c r="BB487" s="82" t="str">
        <f t="shared" si="598"/>
        <v/>
      </c>
      <c r="BC487" s="82" t="str">
        <f t="shared" si="598"/>
        <v/>
      </c>
      <c r="BD487" s="82" t="str">
        <f t="shared" si="598"/>
        <v/>
      </c>
      <c r="BE487" s="82" t="str">
        <f t="shared" si="598"/>
        <v/>
      </c>
      <c r="BF487" s="82" t="str">
        <f t="shared" si="598"/>
        <v/>
      </c>
      <c r="BG487" s="82" t="str">
        <f t="shared" si="598"/>
        <v/>
      </c>
      <c r="BH487" s="82" t="str">
        <f t="shared" si="598"/>
        <v/>
      </c>
      <c r="BI487" s="82" t="str">
        <f t="shared" si="598"/>
        <v/>
      </c>
      <c r="BJ487" s="82" t="str">
        <f t="shared" si="598"/>
        <v/>
      </c>
      <c r="BK487" s="82" t="str">
        <f t="shared" si="566"/>
        <v/>
      </c>
      <c r="BL487" s="82"/>
      <c r="BM487" s="82"/>
      <c r="BN487" s="82"/>
      <c r="BO487" s="82"/>
      <c r="BP487" s="82"/>
      <c r="BZ487">
        <f t="shared" si="564"/>
        <v>0</v>
      </c>
      <c r="CA487">
        <f t="shared" si="564"/>
        <v>0</v>
      </c>
    </row>
    <row r="488" spans="1:79" x14ac:dyDescent="0.25">
      <c r="A488" t="str">
        <f t="shared" si="555"/>
        <v>1</v>
      </c>
      <c r="B488" t="str">
        <f t="shared" si="556"/>
        <v>0</v>
      </c>
      <c r="C488">
        <f>COUNTIF($D$3:D488,D488)</f>
        <v>0</v>
      </c>
      <c r="J488" t="str">
        <f t="shared" si="557"/>
        <v/>
      </c>
      <c r="K488" t="str">
        <f t="shared" si="558"/>
        <v/>
      </c>
      <c r="L488" t="str">
        <f t="shared" si="559"/>
        <v xml:space="preserve"> </v>
      </c>
      <c r="M488" t="str">
        <f t="shared" si="560"/>
        <v/>
      </c>
      <c r="N488" t="e">
        <f>VLOOKUP(E488,HC!A:B,2,0)</f>
        <v>#N/A</v>
      </c>
      <c r="O488" t="e">
        <f>VLOOKUP(N488,HC!B:C,2,0)</f>
        <v>#N/A</v>
      </c>
      <c r="P488" s="82" t="str">
        <f t="shared" ref="P488:BJ488" si="599">IFERROR(IF($G488="inactive","",IF(AND($L488&lt;P$1,$M488&lt;P$1),"",IF(AND($L488&gt;Q$1,$M488&gt;Q$1),"",IF(AND($L488&lt;P$1,$M488&lt;=Q$1),$M488-P$1,IF(AND($L488&gt;=P$1,$M488&gt;Q$1),Q$1-$L488,IF(AND($L488&gt;=P$1,$M488&lt;=Q$1),$M488-$L488,IF(AND($L488&lt;P$1,$M488&gt;Q$1),Q$1-P$1,""))))))),"")</f>
        <v/>
      </c>
      <c r="Q488" s="82" t="str">
        <f t="shared" si="599"/>
        <v/>
      </c>
      <c r="R488" s="82" t="str">
        <f t="shared" si="599"/>
        <v/>
      </c>
      <c r="S488" s="82" t="str">
        <f t="shared" si="599"/>
        <v/>
      </c>
      <c r="T488" s="82" t="str">
        <f t="shared" si="599"/>
        <v/>
      </c>
      <c r="U488" s="82" t="str">
        <f t="shared" si="599"/>
        <v/>
      </c>
      <c r="V488" s="82" t="str">
        <f t="shared" si="599"/>
        <v/>
      </c>
      <c r="W488" s="82" t="str">
        <f t="shared" si="599"/>
        <v/>
      </c>
      <c r="X488" s="82" t="str">
        <f t="shared" si="599"/>
        <v/>
      </c>
      <c r="Y488" s="82" t="str">
        <f t="shared" si="599"/>
        <v/>
      </c>
      <c r="Z488" s="82" t="str">
        <f t="shared" si="599"/>
        <v/>
      </c>
      <c r="AA488" s="82" t="str">
        <f t="shared" si="599"/>
        <v/>
      </c>
      <c r="AB488" s="82" t="str">
        <f t="shared" si="599"/>
        <v/>
      </c>
      <c r="AC488" s="82" t="str">
        <f t="shared" si="599"/>
        <v/>
      </c>
      <c r="AD488" s="82" t="str">
        <f t="shared" si="599"/>
        <v/>
      </c>
      <c r="AE488" s="82" t="str">
        <f t="shared" si="599"/>
        <v/>
      </c>
      <c r="AF488" s="82" t="str">
        <f t="shared" si="599"/>
        <v/>
      </c>
      <c r="AG488" s="82" t="str">
        <f t="shared" si="599"/>
        <v/>
      </c>
      <c r="AH488" s="82" t="str">
        <f t="shared" si="599"/>
        <v/>
      </c>
      <c r="AI488" s="82" t="str">
        <f t="shared" si="599"/>
        <v/>
      </c>
      <c r="AJ488" s="82" t="str">
        <f t="shared" si="599"/>
        <v/>
      </c>
      <c r="AK488" s="82" t="str">
        <f t="shared" si="599"/>
        <v/>
      </c>
      <c r="AL488" s="82" t="str">
        <f t="shared" si="599"/>
        <v/>
      </c>
      <c r="AM488" s="82" t="str">
        <f t="shared" si="599"/>
        <v/>
      </c>
      <c r="AN488" s="82" t="str">
        <f t="shared" si="599"/>
        <v/>
      </c>
      <c r="AO488" s="82" t="str">
        <f t="shared" si="599"/>
        <v/>
      </c>
      <c r="AP488" s="82" t="str">
        <f t="shared" si="599"/>
        <v/>
      </c>
      <c r="AQ488" s="82" t="str">
        <f t="shared" si="599"/>
        <v/>
      </c>
      <c r="AR488" s="82" t="str">
        <f t="shared" si="599"/>
        <v/>
      </c>
      <c r="AS488" s="82" t="str">
        <f t="shared" si="599"/>
        <v/>
      </c>
      <c r="AT488" s="82" t="str">
        <f t="shared" si="599"/>
        <v/>
      </c>
      <c r="AU488" s="82" t="str">
        <f t="shared" si="599"/>
        <v/>
      </c>
      <c r="AV488" s="82" t="str">
        <f t="shared" si="599"/>
        <v/>
      </c>
      <c r="AW488" s="82" t="str">
        <f t="shared" si="599"/>
        <v/>
      </c>
      <c r="AX488" s="82" t="str">
        <f t="shared" si="599"/>
        <v/>
      </c>
      <c r="AY488" s="82" t="str">
        <f t="shared" si="599"/>
        <v/>
      </c>
      <c r="AZ488" s="82" t="str">
        <f t="shared" si="599"/>
        <v/>
      </c>
      <c r="BA488" s="82" t="str">
        <f t="shared" si="599"/>
        <v/>
      </c>
      <c r="BB488" s="82" t="str">
        <f t="shared" si="599"/>
        <v/>
      </c>
      <c r="BC488" s="82" t="str">
        <f t="shared" si="599"/>
        <v/>
      </c>
      <c r="BD488" s="82" t="str">
        <f t="shared" si="599"/>
        <v/>
      </c>
      <c r="BE488" s="82" t="str">
        <f t="shared" si="599"/>
        <v/>
      </c>
      <c r="BF488" s="82" t="str">
        <f t="shared" si="599"/>
        <v/>
      </c>
      <c r="BG488" s="82" t="str">
        <f t="shared" si="599"/>
        <v/>
      </c>
      <c r="BH488" s="82" t="str">
        <f t="shared" si="599"/>
        <v/>
      </c>
      <c r="BI488" s="82" t="str">
        <f t="shared" si="599"/>
        <v/>
      </c>
      <c r="BJ488" s="82" t="str">
        <f t="shared" si="599"/>
        <v/>
      </c>
      <c r="BK488" s="82" t="str">
        <f t="shared" si="566"/>
        <v/>
      </c>
      <c r="BL488" s="82"/>
      <c r="BM488" s="82"/>
      <c r="BN488" s="82"/>
      <c r="BO488" s="82"/>
      <c r="BP488" s="82"/>
      <c r="BZ488">
        <f t="shared" si="564"/>
        <v>0</v>
      </c>
      <c r="CA488">
        <f t="shared" si="564"/>
        <v>0</v>
      </c>
    </row>
    <row r="489" spans="1:79" x14ac:dyDescent="0.25">
      <c r="A489" t="str">
        <f t="shared" si="555"/>
        <v>1</v>
      </c>
      <c r="B489" t="str">
        <f t="shared" si="556"/>
        <v>0</v>
      </c>
      <c r="C489">
        <f>COUNTIF($D$3:D489,D489)</f>
        <v>0</v>
      </c>
      <c r="J489" t="str">
        <f t="shared" si="557"/>
        <v/>
      </c>
      <c r="K489" t="str">
        <f t="shared" si="558"/>
        <v/>
      </c>
      <c r="L489" t="str">
        <f t="shared" si="559"/>
        <v xml:space="preserve"> </v>
      </c>
      <c r="M489" t="str">
        <f t="shared" si="560"/>
        <v/>
      </c>
      <c r="N489" t="e">
        <f>VLOOKUP(E489,HC!A:B,2,0)</f>
        <v>#N/A</v>
      </c>
      <c r="O489" t="e">
        <f>VLOOKUP(N489,HC!B:C,2,0)</f>
        <v>#N/A</v>
      </c>
      <c r="P489" s="82" t="str">
        <f t="shared" ref="P489:BJ489" si="600">IFERROR(IF($G489="inactive","",IF(AND($L489&lt;P$1,$M489&lt;P$1),"",IF(AND($L489&gt;Q$1,$M489&gt;Q$1),"",IF(AND($L489&lt;P$1,$M489&lt;=Q$1),$M489-P$1,IF(AND($L489&gt;=P$1,$M489&gt;Q$1),Q$1-$L489,IF(AND($L489&gt;=P$1,$M489&lt;=Q$1),$M489-$L489,IF(AND($L489&lt;P$1,$M489&gt;Q$1),Q$1-P$1,""))))))),"")</f>
        <v/>
      </c>
      <c r="Q489" s="82" t="str">
        <f t="shared" si="600"/>
        <v/>
      </c>
      <c r="R489" s="82" t="str">
        <f t="shared" si="600"/>
        <v/>
      </c>
      <c r="S489" s="82" t="str">
        <f t="shared" si="600"/>
        <v/>
      </c>
      <c r="T489" s="82" t="str">
        <f t="shared" si="600"/>
        <v/>
      </c>
      <c r="U489" s="82" t="str">
        <f t="shared" si="600"/>
        <v/>
      </c>
      <c r="V489" s="82" t="str">
        <f t="shared" si="600"/>
        <v/>
      </c>
      <c r="W489" s="82" t="str">
        <f t="shared" si="600"/>
        <v/>
      </c>
      <c r="X489" s="82" t="str">
        <f t="shared" si="600"/>
        <v/>
      </c>
      <c r="Y489" s="82" t="str">
        <f t="shared" si="600"/>
        <v/>
      </c>
      <c r="Z489" s="82" t="str">
        <f t="shared" si="600"/>
        <v/>
      </c>
      <c r="AA489" s="82" t="str">
        <f t="shared" si="600"/>
        <v/>
      </c>
      <c r="AB489" s="82" t="str">
        <f t="shared" si="600"/>
        <v/>
      </c>
      <c r="AC489" s="82" t="str">
        <f t="shared" si="600"/>
        <v/>
      </c>
      <c r="AD489" s="82" t="str">
        <f t="shared" si="600"/>
        <v/>
      </c>
      <c r="AE489" s="82" t="str">
        <f t="shared" si="600"/>
        <v/>
      </c>
      <c r="AF489" s="82" t="str">
        <f t="shared" si="600"/>
        <v/>
      </c>
      <c r="AG489" s="82" t="str">
        <f t="shared" si="600"/>
        <v/>
      </c>
      <c r="AH489" s="82" t="str">
        <f t="shared" si="600"/>
        <v/>
      </c>
      <c r="AI489" s="82" t="str">
        <f t="shared" si="600"/>
        <v/>
      </c>
      <c r="AJ489" s="82" t="str">
        <f t="shared" si="600"/>
        <v/>
      </c>
      <c r="AK489" s="82" t="str">
        <f t="shared" si="600"/>
        <v/>
      </c>
      <c r="AL489" s="82" t="str">
        <f t="shared" si="600"/>
        <v/>
      </c>
      <c r="AM489" s="82" t="str">
        <f t="shared" si="600"/>
        <v/>
      </c>
      <c r="AN489" s="82" t="str">
        <f t="shared" si="600"/>
        <v/>
      </c>
      <c r="AO489" s="82" t="str">
        <f t="shared" si="600"/>
        <v/>
      </c>
      <c r="AP489" s="82" t="str">
        <f t="shared" si="600"/>
        <v/>
      </c>
      <c r="AQ489" s="82" t="str">
        <f t="shared" si="600"/>
        <v/>
      </c>
      <c r="AR489" s="82" t="str">
        <f t="shared" si="600"/>
        <v/>
      </c>
      <c r="AS489" s="82" t="str">
        <f t="shared" si="600"/>
        <v/>
      </c>
      <c r="AT489" s="82" t="str">
        <f t="shared" si="600"/>
        <v/>
      </c>
      <c r="AU489" s="82" t="str">
        <f t="shared" si="600"/>
        <v/>
      </c>
      <c r="AV489" s="82" t="str">
        <f t="shared" si="600"/>
        <v/>
      </c>
      <c r="AW489" s="82" t="str">
        <f t="shared" si="600"/>
        <v/>
      </c>
      <c r="AX489" s="82" t="str">
        <f t="shared" si="600"/>
        <v/>
      </c>
      <c r="AY489" s="82" t="str">
        <f t="shared" si="600"/>
        <v/>
      </c>
      <c r="AZ489" s="82" t="str">
        <f t="shared" si="600"/>
        <v/>
      </c>
      <c r="BA489" s="82" t="str">
        <f t="shared" si="600"/>
        <v/>
      </c>
      <c r="BB489" s="82" t="str">
        <f t="shared" si="600"/>
        <v/>
      </c>
      <c r="BC489" s="82" t="str">
        <f t="shared" si="600"/>
        <v/>
      </c>
      <c r="BD489" s="82" t="str">
        <f t="shared" si="600"/>
        <v/>
      </c>
      <c r="BE489" s="82" t="str">
        <f t="shared" si="600"/>
        <v/>
      </c>
      <c r="BF489" s="82" t="str">
        <f t="shared" si="600"/>
        <v/>
      </c>
      <c r="BG489" s="82" t="str">
        <f t="shared" si="600"/>
        <v/>
      </c>
      <c r="BH489" s="82" t="str">
        <f t="shared" si="600"/>
        <v/>
      </c>
      <c r="BI489" s="82" t="str">
        <f t="shared" si="600"/>
        <v/>
      </c>
      <c r="BJ489" s="82" t="str">
        <f t="shared" si="600"/>
        <v/>
      </c>
      <c r="BK489" s="82" t="str">
        <f t="shared" si="566"/>
        <v/>
      </c>
      <c r="BL489" s="82"/>
      <c r="BM489" s="82"/>
      <c r="BN489" s="82"/>
      <c r="BO489" s="82"/>
      <c r="BP489" s="82"/>
      <c r="BZ489">
        <f t="shared" si="564"/>
        <v>0</v>
      </c>
      <c r="CA489">
        <f t="shared" si="564"/>
        <v>0</v>
      </c>
    </row>
    <row r="490" spans="1:79" x14ac:dyDescent="0.25">
      <c r="A490" t="str">
        <f t="shared" si="555"/>
        <v>1</v>
      </c>
      <c r="B490" t="str">
        <f t="shared" si="556"/>
        <v>0</v>
      </c>
      <c r="C490">
        <f>COUNTIF($D$3:D490,D490)</f>
        <v>0</v>
      </c>
      <c r="J490" t="str">
        <f t="shared" si="557"/>
        <v/>
      </c>
      <c r="K490" t="str">
        <f t="shared" si="558"/>
        <v/>
      </c>
      <c r="L490" t="str">
        <f t="shared" si="559"/>
        <v xml:space="preserve"> </v>
      </c>
      <c r="M490" t="str">
        <f t="shared" si="560"/>
        <v/>
      </c>
      <c r="N490" t="e">
        <f>VLOOKUP(E490,HC!A:B,2,0)</f>
        <v>#N/A</v>
      </c>
      <c r="O490" t="e">
        <f>VLOOKUP(N490,HC!B:C,2,0)</f>
        <v>#N/A</v>
      </c>
      <c r="P490" s="82" t="str">
        <f t="shared" ref="P490:BJ490" si="601">IFERROR(IF($G490="inactive","",IF(AND($L490&lt;P$1,$M490&lt;P$1),"",IF(AND($L490&gt;Q$1,$M490&gt;Q$1),"",IF(AND($L490&lt;P$1,$M490&lt;=Q$1),$M490-P$1,IF(AND($L490&gt;=P$1,$M490&gt;Q$1),Q$1-$L490,IF(AND($L490&gt;=P$1,$M490&lt;=Q$1),$M490-$L490,IF(AND($L490&lt;P$1,$M490&gt;Q$1),Q$1-P$1,""))))))),"")</f>
        <v/>
      </c>
      <c r="Q490" s="82" t="str">
        <f t="shared" si="601"/>
        <v/>
      </c>
      <c r="R490" s="82" t="str">
        <f t="shared" si="601"/>
        <v/>
      </c>
      <c r="S490" s="82" t="str">
        <f t="shared" si="601"/>
        <v/>
      </c>
      <c r="T490" s="82" t="str">
        <f t="shared" si="601"/>
        <v/>
      </c>
      <c r="U490" s="82" t="str">
        <f t="shared" si="601"/>
        <v/>
      </c>
      <c r="V490" s="82" t="str">
        <f t="shared" si="601"/>
        <v/>
      </c>
      <c r="W490" s="82" t="str">
        <f t="shared" si="601"/>
        <v/>
      </c>
      <c r="X490" s="82" t="str">
        <f t="shared" si="601"/>
        <v/>
      </c>
      <c r="Y490" s="82" t="str">
        <f t="shared" si="601"/>
        <v/>
      </c>
      <c r="Z490" s="82" t="str">
        <f t="shared" si="601"/>
        <v/>
      </c>
      <c r="AA490" s="82" t="str">
        <f t="shared" si="601"/>
        <v/>
      </c>
      <c r="AB490" s="82" t="str">
        <f t="shared" si="601"/>
        <v/>
      </c>
      <c r="AC490" s="82" t="str">
        <f t="shared" si="601"/>
        <v/>
      </c>
      <c r="AD490" s="82" t="str">
        <f t="shared" si="601"/>
        <v/>
      </c>
      <c r="AE490" s="82" t="str">
        <f t="shared" si="601"/>
        <v/>
      </c>
      <c r="AF490" s="82" t="str">
        <f t="shared" si="601"/>
        <v/>
      </c>
      <c r="AG490" s="82" t="str">
        <f t="shared" si="601"/>
        <v/>
      </c>
      <c r="AH490" s="82" t="str">
        <f t="shared" si="601"/>
        <v/>
      </c>
      <c r="AI490" s="82" t="str">
        <f t="shared" si="601"/>
        <v/>
      </c>
      <c r="AJ490" s="82" t="str">
        <f t="shared" si="601"/>
        <v/>
      </c>
      <c r="AK490" s="82" t="str">
        <f t="shared" si="601"/>
        <v/>
      </c>
      <c r="AL490" s="82" t="str">
        <f t="shared" si="601"/>
        <v/>
      </c>
      <c r="AM490" s="82" t="str">
        <f t="shared" si="601"/>
        <v/>
      </c>
      <c r="AN490" s="82" t="str">
        <f t="shared" si="601"/>
        <v/>
      </c>
      <c r="AO490" s="82" t="str">
        <f t="shared" si="601"/>
        <v/>
      </c>
      <c r="AP490" s="82" t="str">
        <f t="shared" si="601"/>
        <v/>
      </c>
      <c r="AQ490" s="82" t="str">
        <f t="shared" si="601"/>
        <v/>
      </c>
      <c r="AR490" s="82" t="str">
        <f t="shared" si="601"/>
        <v/>
      </c>
      <c r="AS490" s="82" t="str">
        <f t="shared" si="601"/>
        <v/>
      </c>
      <c r="AT490" s="82" t="str">
        <f t="shared" si="601"/>
        <v/>
      </c>
      <c r="AU490" s="82" t="str">
        <f t="shared" si="601"/>
        <v/>
      </c>
      <c r="AV490" s="82" t="str">
        <f t="shared" si="601"/>
        <v/>
      </c>
      <c r="AW490" s="82" t="str">
        <f t="shared" si="601"/>
        <v/>
      </c>
      <c r="AX490" s="82" t="str">
        <f t="shared" si="601"/>
        <v/>
      </c>
      <c r="AY490" s="82" t="str">
        <f t="shared" si="601"/>
        <v/>
      </c>
      <c r="AZ490" s="82" t="str">
        <f t="shared" si="601"/>
        <v/>
      </c>
      <c r="BA490" s="82" t="str">
        <f t="shared" si="601"/>
        <v/>
      </c>
      <c r="BB490" s="82" t="str">
        <f t="shared" si="601"/>
        <v/>
      </c>
      <c r="BC490" s="82" t="str">
        <f t="shared" si="601"/>
        <v/>
      </c>
      <c r="BD490" s="82" t="str">
        <f t="shared" si="601"/>
        <v/>
      </c>
      <c r="BE490" s="82" t="str">
        <f t="shared" si="601"/>
        <v/>
      </c>
      <c r="BF490" s="82" t="str">
        <f t="shared" si="601"/>
        <v/>
      </c>
      <c r="BG490" s="82" t="str">
        <f t="shared" si="601"/>
        <v/>
      </c>
      <c r="BH490" s="82" t="str">
        <f t="shared" si="601"/>
        <v/>
      </c>
      <c r="BI490" s="82" t="str">
        <f t="shared" si="601"/>
        <v/>
      </c>
      <c r="BJ490" s="82" t="str">
        <f t="shared" si="601"/>
        <v/>
      </c>
      <c r="BK490" s="82" t="str">
        <f t="shared" si="566"/>
        <v/>
      </c>
      <c r="BL490" s="82"/>
      <c r="BM490" s="82"/>
      <c r="BN490" s="82"/>
      <c r="BO490" s="82"/>
      <c r="BP490" s="82"/>
      <c r="BZ490">
        <f t="shared" si="564"/>
        <v>0</v>
      </c>
      <c r="CA490">
        <f t="shared" si="564"/>
        <v>0</v>
      </c>
    </row>
    <row r="491" spans="1:79" x14ac:dyDescent="0.25">
      <c r="A491" t="str">
        <f t="shared" si="555"/>
        <v>1</v>
      </c>
      <c r="B491" t="str">
        <f t="shared" si="556"/>
        <v>0</v>
      </c>
      <c r="C491">
        <f>COUNTIF($D$3:D491,D491)</f>
        <v>0</v>
      </c>
      <c r="J491" t="str">
        <f t="shared" si="557"/>
        <v/>
      </c>
      <c r="K491" t="str">
        <f t="shared" si="558"/>
        <v/>
      </c>
      <c r="L491" t="str">
        <f t="shared" si="559"/>
        <v xml:space="preserve"> </v>
      </c>
      <c r="M491" t="str">
        <f t="shared" si="560"/>
        <v/>
      </c>
      <c r="N491" t="e">
        <f>VLOOKUP(E491,HC!A:B,2,0)</f>
        <v>#N/A</v>
      </c>
      <c r="O491" t="e">
        <f>VLOOKUP(N491,HC!B:C,2,0)</f>
        <v>#N/A</v>
      </c>
      <c r="P491" s="82" t="str">
        <f t="shared" ref="P491:BJ491" si="602">IFERROR(IF($G491="inactive","",IF(AND($L491&lt;P$1,$M491&lt;P$1),"",IF(AND($L491&gt;Q$1,$M491&gt;Q$1),"",IF(AND($L491&lt;P$1,$M491&lt;=Q$1),$M491-P$1,IF(AND($L491&gt;=P$1,$M491&gt;Q$1),Q$1-$L491,IF(AND($L491&gt;=P$1,$M491&lt;=Q$1),$M491-$L491,IF(AND($L491&lt;P$1,$M491&gt;Q$1),Q$1-P$1,""))))))),"")</f>
        <v/>
      </c>
      <c r="Q491" s="82" t="str">
        <f t="shared" si="602"/>
        <v/>
      </c>
      <c r="R491" s="82" t="str">
        <f t="shared" si="602"/>
        <v/>
      </c>
      <c r="S491" s="82" t="str">
        <f t="shared" si="602"/>
        <v/>
      </c>
      <c r="T491" s="82" t="str">
        <f t="shared" si="602"/>
        <v/>
      </c>
      <c r="U491" s="82" t="str">
        <f t="shared" si="602"/>
        <v/>
      </c>
      <c r="V491" s="82" t="str">
        <f t="shared" si="602"/>
        <v/>
      </c>
      <c r="W491" s="82" t="str">
        <f t="shared" si="602"/>
        <v/>
      </c>
      <c r="X491" s="82" t="str">
        <f t="shared" si="602"/>
        <v/>
      </c>
      <c r="Y491" s="82" t="str">
        <f t="shared" si="602"/>
        <v/>
      </c>
      <c r="Z491" s="82" t="str">
        <f t="shared" si="602"/>
        <v/>
      </c>
      <c r="AA491" s="82" t="str">
        <f t="shared" si="602"/>
        <v/>
      </c>
      <c r="AB491" s="82" t="str">
        <f t="shared" si="602"/>
        <v/>
      </c>
      <c r="AC491" s="82" t="str">
        <f t="shared" si="602"/>
        <v/>
      </c>
      <c r="AD491" s="82" t="str">
        <f t="shared" si="602"/>
        <v/>
      </c>
      <c r="AE491" s="82" t="str">
        <f t="shared" si="602"/>
        <v/>
      </c>
      <c r="AF491" s="82" t="str">
        <f t="shared" si="602"/>
        <v/>
      </c>
      <c r="AG491" s="82" t="str">
        <f t="shared" si="602"/>
        <v/>
      </c>
      <c r="AH491" s="82" t="str">
        <f t="shared" si="602"/>
        <v/>
      </c>
      <c r="AI491" s="82" t="str">
        <f t="shared" si="602"/>
        <v/>
      </c>
      <c r="AJ491" s="82" t="str">
        <f t="shared" si="602"/>
        <v/>
      </c>
      <c r="AK491" s="82" t="str">
        <f t="shared" si="602"/>
        <v/>
      </c>
      <c r="AL491" s="82" t="str">
        <f t="shared" si="602"/>
        <v/>
      </c>
      <c r="AM491" s="82" t="str">
        <f t="shared" si="602"/>
        <v/>
      </c>
      <c r="AN491" s="82" t="str">
        <f t="shared" si="602"/>
        <v/>
      </c>
      <c r="AO491" s="82" t="str">
        <f t="shared" si="602"/>
        <v/>
      </c>
      <c r="AP491" s="82" t="str">
        <f t="shared" si="602"/>
        <v/>
      </c>
      <c r="AQ491" s="82" t="str">
        <f t="shared" si="602"/>
        <v/>
      </c>
      <c r="AR491" s="82" t="str">
        <f t="shared" si="602"/>
        <v/>
      </c>
      <c r="AS491" s="82" t="str">
        <f t="shared" si="602"/>
        <v/>
      </c>
      <c r="AT491" s="82" t="str">
        <f t="shared" si="602"/>
        <v/>
      </c>
      <c r="AU491" s="82" t="str">
        <f t="shared" si="602"/>
        <v/>
      </c>
      <c r="AV491" s="82" t="str">
        <f t="shared" si="602"/>
        <v/>
      </c>
      <c r="AW491" s="82" t="str">
        <f t="shared" si="602"/>
        <v/>
      </c>
      <c r="AX491" s="82" t="str">
        <f t="shared" si="602"/>
        <v/>
      </c>
      <c r="AY491" s="82" t="str">
        <f t="shared" si="602"/>
        <v/>
      </c>
      <c r="AZ491" s="82" t="str">
        <f t="shared" si="602"/>
        <v/>
      </c>
      <c r="BA491" s="82" t="str">
        <f t="shared" si="602"/>
        <v/>
      </c>
      <c r="BB491" s="82" t="str">
        <f t="shared" si="602"/>
        <v/>
      </c>
      <c r="BC491" s="82" t="str">
        <f t="shared" si="602"/>
        <v/>
      </c>
      <c r="BD491" s="82" t="str">
        <f t="shared" si="602"/>
        <v/>
      </c>
      <c r="BE491" s="82" t="str">
        <f t="shared" si="602"/>
        <v/>
      </c>
      <c r="BF491" s="82" t="str">
        <f t="shared" si="602"/>
        <v/>
      </c>
      <c r="BG491" s="82" t="str">
        <f t="shared" si="602"/>
        <v/>
      </c>
      <c r="BH491" s="82" t="str">
        <f t="shared" si="602"/>
        <v/>
      </c>
      <c r="BI491" s="82" t="str">
        <f t="shared" si="602"/>
        <v/>
      </c>
      <c r="BJ491" s="82" t="str">
        <f t="shared" si="602"/>
        <v/>
      </c>
      <c r="BK491" s="82" t="str">
        <f t="shared" si="566"/>
        <v/>
      </c>
      <c r="BL491" s="82"/>
      <c r="BM491" s="82"/>
      <c r="BN491" s="82"/>
      <c r="BO491" s="82"/>
      <c r="BP491" s="82"/>
      <c r="BZ491">
        <f t="shared" si="564"/>
        <v>0</v>
      </c>
      <c r="CA491">
        <f t="shared" si="564"/>
        <v>0</v>
      </c>
    </row>
    <row r="492" spans="1:79" x14ac:dyDescent="0.25">
      <c r="A492" t="str">
        <f t="shared" si="555"/>
        <v>1</v>
      </c>
      <c r="B492" t="str">
        <f t="shared" si="556"/>
        <v>0</v>
      </c>
      <c r="C492">
        <f>COUNTIF($D$3:D492,D492)</f>
        <v>0</v>
      </c>
      <c r="J492" t="str">
        <f t="shared" si="557"/>
        <v/>
      </c>
      <c r="K492" t="str">
        <f t="shared" si="558"/>
        <v/>
      </c>
      <c r="L492" t="str">
        <f t="shared" si="559"/>
        <v xml:space="preserve"> </v>
      </c>
      <c r="M492" t="str">
        <f t="shared" si="560"/>
        <v/>
      </c>
      <c r="N492" t="e">
        <f>VLOOKUP(E492,HC!A:B,2,0)</f>
        <v>#N/A</v>
      </c>
      <c r="O492" t="e">
        <f>VLOOKUP(N492,HC!B:C,2,0)</f>
        <v>#N/A</v>
      </c>
      <c r="P492" s="82" t="str">
        <f t="shared" ref="P492:BJ492" si="603">IFERROR(IF($G492="inactive","",IF(AND($L492&lt;P$1,$M492&lt;P$1),"",IF(AND($L492&gt;Q$1,$M492&gt;Q$1),"",IF(AND($L492&lt;P$1,$M492&lt;=Q$1),$M492-P$1,IF(AND($L492&gt;=P$1,$M492&gt;Q$1),Q$1-$L492,IF(AND($L492&gt;=P$1,$M492&lt;=Q$1),$M492-$L492,IF(AND($L492&lt;P$1,$M492&gt;Q$1),Q$1-P$1,""))))))),"")</f>
        <v/>
      </c>
      <c r="Q492" s="82" t="str">
        <f t="shared" si="603"/>
        <v/>
      </c>
      <c r="R492" s="82" t="str">
        <f t="shared" si="603"/>
        <v/>
      </c>
      <c r="S492" s="82" t="str">
        <f t="shared" si="603"/>
        <v/>
      </c>
      <c r="T492" s="82" t="str">
        <f t="shared" si="603"/>
        <v/>
      </c>
      <c r="U492" s="82" t="str">
        <f t="shared" si="603"/>
        <v/>
      </c>
      <c r="V492" s="82" t="str">
        <f t="shared" si="603"/>
        <v/>
      </c>
      <c r="W492" s="82" t="str">
        <f t="shared" si="603"/>
        <v/>
      </c>
      <c r="X492" s="82" t="str">
        <f t="shared" si="603"/>
        <v/>
      </c>
      <c r="Y492" s="82" t="str">
        <f t="shared" si="603"/>
        <v/>
      </c>
      <c r="Z492" s="82" t="str">
        <f t="shared" si="603"/>
        <v/>
      </c>
      <c r="AA492" s="82" t="str">
        <f t="shared" si="603"/>
        <v/>
      </c>
      <c r="AB492" s="82" t="str">
        <f t="shared" si="603"/>
        <v/>
      </c>
      <c r="AC492" s="82" t="str">
        <f t="shared" si="603"/>
        <v/>
      </c>
      <c r="AD492" s="82" t="str">
        <f t="shared" si="603"/>
        <v/>
      </c>
      <c r="AE492" s="82" t="str">
        <f t="shared" si="603"/>
        <v/>
      </c>
      <c r="AF492" s="82" t="str">
        <f t="shared" si="603"/>
        <v/>
      </c>
      <c r="AG492" s="82" t="str">
        <f t="shared" si="603"/>
        <v/>
      </c>
      <c r="AH492" s="82" t="str">
        <f t="shared" si="603"/>
        <v/>
      </c>
      <c r="AI492" s="82" t="str">
        <f t="shared" si="603"/>
        <v/>
      </c>
      <c r="AJ492" s="82" t="str">
        <f t="shared" si="603"/>
        <v/>
      </c>
      <c r="AK492" s="82" t="str">
        <f t="shared" si="603"/>
        <v/>
      </c>
      <c r="AL492" s="82" t="str">
        <f t="shared" si="603"/>
        <v/>
      </c>
      <c r="AM492" s="82" t="str">
        <f t="shared" si="603"/>
        <v/>
      </c>
      <c r="AN492" s="82" t="str">
        <f t="shared" si="603"/>
        <v/>
      </c>
      <c r="AO492" s="82" t="str">
        <f t="shared" si="603"/>
        <v/>
      </c>
      <c r="AP492" s="82" t="str">
        <f t="shared" si="603"/>
        <v/>
      </c>
      <c r="AQ492" s="82" t="str">
        <f t="shared" si="603"/>
        <v/>
      </c>
      <c r="AR492" s="82" t="str">
        <f t="shared" si="603"/>
        <v/>
      </c>
      <c r="AS492" s="82" t="str">
        <f t="shared" si="603"/>
        <v/>
      </c>
      <c r="AT492" s="82" t="str">
        <f t="shared" si="603"/>
        <v/>
      </c>
      <c r="AU492" s="82" t="str">
        <f t="shared" si="603"/>
        <v/>
      </c>
      <c r="AV492" s="82" t="str">
        <f t="shared" si="603"/>
        <v/>
      </c>
      <c r="AW492" s="82" t="str">
        <f t="shared" si="603"/>
        <v/>
      </c>
      <c r="AX492" s="82" t="str">
        <f t="shared" si="603"/>
        <v/>
      </c>
      <c r="AY492" s="82" t="str">
        <f t="shared" si="603"/>
        <v/>
      </c>
      <c r="AZ492" s="82" t="str">
        <f t="shared" si="603"/>
        <v/>
      </c>
      <c r="BA492" s="82" t="str">
        <f t="shared" si="603"/>
        <v/>
      </c>
      <c r="BB492" s="82" t="str">
        <f t="shared" si="603"/>
        <v/>
      </c>
      <c r="BC492" s="82" t="str">
        <f t="shared" si="603"/>
        <v/>
      </c>
      <c r="BD492" s="82" t="str">
        <f t="shared" si="603"/>
        <v/>
      </c>
      <c r="BE492" s="82" t="str">
        <f t="shared" si="603"/>
        <v/>
      </c>
      <c r="BF492" s="82" t="str">
        <f t="shared" si="603"/>
        <v/>
      </c>
      <c r="BG492" s="82" t="str">
        <f t="shared" si="603"/>
        <v/>
      </c>
      <c r="BH492" s="82" t="str">
        <f t="shared" si="603"/>
        <v/>
      </c>
      <c r="BI492" s="82" t="str">
        <f t="shared" si="603"/>
        <v/>
      </c>
      <c r="BJ492" s="82" t="str">
        <f t="shared" si="603"/>
        <v/>
      </c>
      <c r="BK492" s="82" t="str">
        <f t="shared" si="566"/>
        <v/>
      </c>
      <c r="BL492" s="82"/>
      <c r="BM492" s="82"/>
      <c r="BN492" s="82"/>
      <c r="BO492" s="82"/>
      <c r="BP492" s="82"/>
      <c r="BZ492">
        <f t="shared" si="564"/>
        <v>0</v>
      </c>
      <c r="CA492">
        <f t="shared" si="564"/>
        <v>0</v>
      </c>
    </row>
    <row r="493" spans="1:79" x14ac:dyDescent="0.25">
      <c r="A493" t="str">
        <f t="shared" si="555"/>
        <v>1</v>
      </c>
      <c r="B493" t="str">
        <f t="shared" si="556"/>
        <v>0</v>
      </c>
      <c r="C493">
        <f>COUNTIF($D$3:D493,D493)</f>
        <v>0</v>
      </c>
      <c r="J493" t="str">
        <f t="shared" si="557"/>
        <v/>
      </c>
      <c r="K493" t="str">
        <f t="shared" si="558"/>
        <v/>
      </c>
      <c r="L493" t="str">
        <f t="shared" si="559"/>
        <v xml:space="preserve"> </v>
      </c>
      <c r="M493" t="str">
        <f t="shared" si="560"/>
        <v/>
      </c>
      <c r="N493" t="e">
        <f>VLOOKUP(E493,HC!A:B,2,0)</f>
        <v>#N/A</v>
      </c>
      <c r="O493" t="e">
        <f>VLOOKUP(N493,HC!B:C,2,0)</f>
        <v>#N/A</v>
      </c>
      <c r="P493" s="82" t="str">
        <f t="shared" ref="P493:BJ493" si="604">IFERROR(IF($G493="inactive","",IF(AND($L493&lt;P$1,$M493&lt;P$1),"",IF(AND($L493&gt;Q$1,$M493&gt;Q$1),"",IF(AND($L493&lt;P$1,$M493&lt;=Q$1),$M493-P$1,IF(AND($L493&gt;=P$1,$M493&gt;Q$1),Q$1-$L493,IF(AND($L493&gt;=P$1,$M493&lt;=Q$1),$M493-$L493,IF(AND($L493&lt;P$1,$M493&gt;Q$1),Q$1-P$1,""))))))),"")</f>
        <v/>
      </c>
      <c r="Q493" s="82" t="str">
        <f t="shared" si="604"/>
        <v/>
      </c>
      <c r="R493" s="82" t="str">
        <f t="shared" si="604"/>
        <v/>
      </c>
      <c r="S493" s="82" t="str">
        <f t="shared" si="604"/>
        <v/>
      </c>
      <c r="T493" s="82" t="str">
        <f t="shared" si="604"/>
        <v/>
      </c>
      <c r="U493" s="82" t="str">
        <f t="shared" si="604"/>
        <v/>
      </c>
      <c r="V493" s="82" t="str">
        <f t="shared" si="604"/>
        <v/>
      </c>
      <c r="W493" s="82" t="str">
        <f t="shared" si="604"/>
        <v/>
      </c>
      <c r="X493" s="82" t="str">
        <f t="shared" si="604"/>
        <v/>
      </c>
      <c r="Y493" s="82" t="str">
        <f t="shared" si="604"/>
        <v/>
      </c>
      <c r="Z493" s="82" t="str">
        <f t="shared" si="604"/>
        <v/>
      </c>
      <c r="AA493" s="82" t="str">
        <f t="shared" si="604"/>
        <v/>
      </c>
      <c r="AB493" s="82" t="str">
        <f t="shared" si="604"/>
        <v/>
      </c>
      <c r="AC493" s="82" t="str">
        <f t="shared" si="604"/>
        <v/>
      </c>
      <c r="AD493" s="82" t="str">
        <f t="shared" si="604"/>
        <v/>
      </c>
      <c r="AE493" s="82" t="str">
        <f t="shared" si="604"/>
        <v/>
      </c>
      <c r="AF493" s="82" t="str">
        <f t="shared" si="604"/>
        <v/>
      </c>
      <c r="AG493" s="82" t="str">
        <f t="shared" si="604"/>
        <v/>
      </c>
      <c r="AH493" s="82" t="str">
        <f t="shared" si="604"/>
        <v/>
      </c>
      <c r="AI493" s="82" t="str">
        <f t="shared" si="604"/>
        <v/>
      </c>
      <c r="AJ493" s="82" t="str">
        <f t="shared" si="604"/>
        <v/>
      </c>
      <c r="AK493" s="82" t="str">
        <f t="shared" si="604"/>
        <v/>
      </c>
      <c r="AL493" s="82" t="str">
        <f t="shared" si="604"/>
        <v/>
      </c>
      <c r="AM493" s="82" t="str">
        <f t="shared" si="604"/>
        <v/>
      </c>
      <c r="AN493" s="82" t="str">
        <f t="shared" si="604"/>
        <v/>
      </c>
      <c r="AO493" s="82" t="str">
        <f t="shared" si="604"/>
        <v/>
      </c>
      <c r="AP493" s="82" t="str">
        <f t="shared" si="604"/>
        <v/>
      </c>
      <c r="AQ493" s="82" t="str">
        <f t="shared" si="604"/>
        <v/>
      </c>
      <c r="AR493" s="82" t="str">
        <f t="shared" si="604"/>
        <v/>
      </c>
      <c r="AS493" s="82" t="str">
        <f t="shared" si="604"/>
        <v/>
      </c>
      <c r="AT493" s="82" t="str">
        <f t="shared" si="604"/>
        <v/>
      </c>
      <c r="AU493" s="82" t="str">
        <f t="shared" si="604"/>
        <v/>
      </c>
      <c r="AV493" s="82" t="str">
        <f t="shared" si="604"/>
        <v/>
      </c>
      <c r="AW493" s="82" t="str">
        <f t="shared" si="604"/>
        <v/>
      </c>
      <c r="AX493" s="82" t="str">
        <f t="shared" si="604"/>
        <v/>
      </c>
      <c r="AY493" s="82" t="str">
        <f t="shared" si="604"/>
        <v/>
      </c>
      <c r="AZ493" s="82" t="str">
        <f t="shared" si="604"/>
        <v/>
      </c>
      <c r="BA493" s="82" t="str">
        <f t="shared" si="604"/>
        <v/>
      </c>
      <c r="BB493" s="82" t="str">
        <f t="shared" si="604"/>
        <v/>
      </c>
      <c r="BC493" s="82" t="str">
        <f t="shared" si="604"/>
        <v/>
      </c>
      <c r="BD493" s="82" t="str">
        <f t="shared" si="604"/>
        <v/>
      </c>
      <c r="BE493" s="82" t="str">
        <f t="shared" si="604"/>
        <v/>
      </c>
      <c r="BF493" s="82" t="str">
        <f t="shared" si="604"/>
        <v/>
      </c>
      <c r="BG493" s="82" t="str">
        <f t="shared" si="604"/>
        <v/>
      </c>
      <c r="BH493" s="82" t="str">
        <f t="shared" si="604"/>
        <v/>
      </c>
      <c r="BI493" s="82" t="str">
        <f t="shared" si="604"/>
        <v/>
      </c>
      <c r="BJ493" s="82" t="str">
        <f t="shared" si="604"/>
        <v/>
      </c>
      <c r="BK493" s="82" t="str">
        <f t="shared" si="566"/>
        <v/>
      </c>
      <c r="BL493" s="82"/>
      <c r="BM493" s="82"/>
      <c r="BN493" s="82"/>
      <c r="BO493" s="82"/>
      <c r="BP493" s="82"/>
      <c r="BZ493">
        <f t="shared" si="564"/>
        <v>0</v>
      </c>
      <c r="CA493">
        <f t="shared" si="564"/>
        <v>0</v>
      </c>
    </row>
    <row r="494" spans="1:79" x14ac:dyDescent="0.25">
      <c r="A494" t="str">
        <f t="shared" si="555"/>
        <v>1</v>
      </c>
      <c r="B494" t="str">
        <f t="shared" si="556"/>
        <v>0</v>
      </c>
      <c r="C494">
        <f>COUNTIF($D$3:D494,D494)</f>
        <v>0</v>
      </c>
      <c r="J494" t="str">
        <f t="shared" si="557"/>
        <v/>
      </c>
      <c r="K494" t="str">
        <f t="shared" si="558"/>
        <v/>
      </c>
      <c r="L494" t="str">
        <f t="shared" si="559"/>
        <v xml:space="preserve"> </v>
      </c>
      <c r="M494" t="str">
        <f t="shared" si="560"/>
        <v/>
      </c>
      <c r="N494" t="e">
        <f>VLOOKUP(E494,HC!A:B,2,0)</f>
        <v>#N/A</v>
      </c>
      <c r="O494" t="e">
        <f>VLOOKUP(N494,HC!B:C,2,0)</f>
        <v>#N/A</v>
      </c>
      <c r="P494" s="82" t="str">
        <f t="shared" ref="P494:BJ494" si="605">IFERROR(IF($G494="inactive","",IF(AND($L494&lt;P$1,$M494&lt;P$1),"",IF(AND($L494&gt;Q$1,$M494&gt;Q$1),"",IF(AND($L494&lt;P$1,$M494&lt;=Q$1),$M494-P$1,IF(AND($L494&gt;=P$1,$M494&gt;Q$1),Q$1-$L494,IF(AND($L494&gt;=P$1,$M494&lt;=Q$1),$M494-$L494,IF(AND($L494&lt;P$1,$M494&gt;Q$1),Q$1-P$1,""))))))),"")</f>
        <v/>
      </c>
      <c r="Q494" s="82" t="str">
        <f t="shared" si="605"/>
        <v/>
      </c>
      <c r="R494" s="82" t="str">
        <f t="shared" si="605"/>
        <v/>
      </c>
      <c r="S494" s="82" t="str">
        <f t="shared" si="605"/>
        <v/>
      </c>
      <c r="T494" s="82" t="str">
        <f t="shared" si="605"/>
        <v/>
      </c>
      <c r="U494" s="82" t="str">
        <f t="shared" si="605"/>
        <v/>
      </c>
      <c r="V494" s="82" t="str">
        <f t="shared" si="605"/>
        <v/>
      </c>
      <c r="W494" s="82" t="str">
        <f t="shared" si="605"/>
        <v/>
      </c>
      <c r="X494" s="82" t="str">
        <f t="shared" si="605"/>
        <v/>
      </c>
      <c r="Y494" s="82" t="str">
        <f t="shared" si="605"/>
        <v/>
      </c>
      <c r="Z494" s="82" t="str">
        <f t="shared" si="605"/>
        <v/>
      </c>
      <c r="AA494" s="82" t="str">
        <f t="shared" si="605"/>
        <v/>
      </c>
      <c r="AB494" s="82" t="str">
        <f t="shared" si="605"/>
        <v/>
      </c>
      <c r="AC494" s="82" t="str">
        <f t="shared" si="605"/>
        <v/>
      </c>
      <c r="AD494" s="82" t="str">
        <f t="shared" si="605"/>
        <v/>
      </c>
      <c r="AE494" s="82" t="str">
        <f t="shared" si="605"/>
        <v/>
      </c>
      <c r="AF494" s="82" t="str">
        <f t="shared" si="605"/>
        <v/>
      </c>
      <c r="AG494" s="82" t="str">
        <f t="shared" si="605"/>
        <v/>
      </c>
      <c r="AH494" s="82" t="str">
        <f t="shared" si="605"/>
        <v/>
      </c>
      <c r="AI494" s="82" t="str">
        <f t="shared" si="605"/>
        <v/>
      </c>
      <c r="AJ494" s="82" t="str">
        <f t="shared" si="605"/>
        <v/>
      </c>
      <c r="AK494" s="82" t="str">
        <f t="shared" si="605"/>
        <v/>
      </c>
      <c r="AL494" s="82" t="str">
        <f t="shared" si="605"/>
        <v/>
      </c>
      <c r="AM494" s="82" t="str">
        <f t="shared" si="605"/>
        <v/>
      </c>
      <c r="AN494" s="82" t="str">
        <f t="shared" si="605"/>
        <v/>
      </c>
      <c r="AO494" s="82" t="str">
        <f t="shared" si="605"/>
        <v/>
      </c>
      <c r="AP494" s="82" t="str">
        <f t="shared" si="605"/>
        <v/>
      </c>
      <c r="AQ494" s="82" t="str">
        <f t="shared" si="605"/>
        <v/>
      </c>
      <c r="AR494" s="82" t="str">
        <f t="shared" si="605"/>
        <v/>
      </c>
      <c r="AS494" s="82" t="str">
        <f t="shared" si="605"/>
        <v/>
      </c>
      <c r="AT494" s="82" t="str">
        <f t="shared" si="605"/>
        <v/>
      </c>
      <c r="AU494" s="82" t="str">
        <f t="shared" si="605"/>
        <v/>
      </c>
      <c r="AV494" s="82" t="str">
        <f t="shared" si="605"/>
        <v/>
      </c>
      <c r="AW494" s="82" t="str">
        <f t="shared" si="605"/>
        <v/>
      </c>
      <c r="AX494" s="82" t="str">
        <f t="shared" si="605"/>
        <v/>
      </c>
      <c r="AY494" s="82" t="str">
        <f t="shared" si="605"/>
        <v/>
      </c>
      <c r="AZ494" s="82" t="str">
        <f t="shared" si="605"/>
        <v/>
      </c>
      <c r="BA494" s="82" t="str">
        <f t="shared" si="605"/>
        <v/>
      </c>
      <c r="BB494" s="82" t="str">
        <f t="shared" si="605"/>
        <v/>
      </c>
      <c r="BC494" s="82" t="str">
        <f t="shared" si="605"/>
        <v/>
      </c>
      <c r="BD494" s="82" t="str">
        <f t="shared" si="605"/>
        <v/>
      </c>
      <c r="BE494" s="82" t="str">
        <f t="shared" si="605"/>
        <v/>
      </c>
      <c r="BF494" s="82" t="str">
        <f t="shared" si="605"/>
        <v/>
      </c>
      <c r="BG494" s="82" t="str">
        <f t="shared" si="605"/>
        <v/>
      </c>
      <c r="BH494" s="82" t="str">
        <f t="shared" si="605"/>
        <v/>
      </c>
      <c r="BI494" s="82" t="str">
        <f t="shared" si="605"/>
        <v/>
      </c>
      <c r="BJ494" s="82" t="str">
        <f t="shared" si="605"/>
        <v/>
      </c>
      <c r="BK494" s="82" t="str">
        <f t="shared" si="566"/>
        <v/>
      </c>
      <c r="BL494" s="82"/>
      <c r="BM494" s="82"/>
      <c r="BN494" s="82"/>
      <c r="BO494" s="82"/>
      <c r="BP494" s="82"/>
      <c r="BZ494">
        <f t="shared" si="564"/>
        <v>0</v>
      </c>
      <c r="CA494">
        <f t="shared" si="564"/>
        <v>0</v>
      </c>
    </row>
    <row r="495" spans="1:79" x14ac:dyDescent="0.25">
      <c r="A495" t="str">
        <f t="shared" si="555"/>
        <v>1</v>
      </c>
      <c r="B495" t="str">
        <f t="shared" si="556"/>
        <v>0</v>
      </c>
      <c r="C495">
        <f>COUNTIF($D$3:D495,D495)</f>
        <v>0</v>
      </c>
      <c r="J495" t="str">
        <f t="shared" si="557"/>
        <v/>
      </c>
      <c r="K495" t="str">
        <f t="shared" si="558"/>
        <v/>
      </c>
      <c r="L495" t="str">
        <f t="shared" si="559"/>
        <v xml:space="preserve"> </v>
      </c>
      <c r="M495" t="str">
        <f t="shared" si="560"/>
        <v/>
      </c>
      <c r="N495" t="e">
        <f>VLOOKUP(E495,HC!A:B,2,0)</f>
        <v>#N/A</v>
      </c>
      <c r="O495" t="e">
        <f>VLOOKUP(N495,HC!B:C,2,0)</f>
        <v>#N/A</v>
      </c>
      <c r="P495" s="82" t="str">
        <f t="shared" ref="P495:BJ495" si="606">IFERROR(IF($G495="inactive","",IF(AND($L495&lt;P$1,$M495&lt;P$1),"",IF(AND($L495&gt;Q$1,$M495&gt;Q$1),"",IF(AND($L495&lt;P$1,$M495&lt;=Q$1),$M495-P$1,IF(AND($L495&gt;=P$1,$M495&gt;Q$1),Q$1-$L495,IF(AND($L495&gt;=P$1,$M495&lt;=Q$1),$M495-$L495,IF(AND($L495&lt;P$1,$M495&gt;Q$1),Q$1-P$1,""))))))),"")</f>
        <v/>
      </c>
      <c r="Q495" s="82" t="str">
        <f t="shared" si="606"/>
        <v/>
      </c>
      <c r="R495" s="82" t="str">
        <f t="shared" si="606"/>
        <v/>
      </c>
      <c r="S495" s="82" t="str">
        <f t="shared" si="606"/>
        <v/>
      </c>
      <c r="T495" s="82" t="str">
        <f t="shared" si="606"/>
        <v/>
      </c>
      <c r="U495" s="82" t="str">
        <f t="shared" si="606"/>
        <v/>
      </c>
      <c r="V495" s="82" t="str">
        <f t="shared" si="606"/>
        <v/>
      </c>
      <c r="W495" s="82" t="str">
        <f t="shared" si="606"/>
        <v/>
      </c>
      <c r="X495" s="82" t="str">
        <f t="shared" si="606"/>
        <v/>
      </c>
      <c r="Y495" s="82" t="str">
        <f t="shared" si="606"/>
        <v/>
      </c>
      <c r="Z495" s="82" t="str">
        <f t="shared" si="606"/>
        <v/>
      </c>
      <c r="AA495" s="82" t="str">
        <f t="shared" si="606"/>
        <v/>
      </c>
      <c r="AB495" s="82" t="str">
        <f t="shared" si="606"/>
        <v/>
      </c>
      <c r="AC495" s="82" t="str">
        <f t="shared" si="606"/>
        <v/>
      </c>
      <c r="AD495" s="82" t="str">
        <f t="shared" si="606"/>
        <v/>
      </c>
      <c r="AE495" s="82" t="str">
        <f t="shared" si="606"/>
        <v/>
      </c>
      <c r="AF495" s="82" t="str">
        <f t="shared" si="606"/>
        <v/>
      </c>
      <c r="AG495" s="82" t="str">
        <f t="shared" si="606"/>
        <v/>
      </c>
      <c r="AH495" s="82" t="str">
        <f t="shared" si="606"/>
        <v/>
      </c>
      <c r="AI495" s="82" t="str">
        <f t="shared" si="606"/>
        <v/>
      </c>
      <c r="AJ495" s="82" t="str">
        <f t="shared" si="606"/>
        <v/>
      </c>
      <c r="AK495" s="82" t="str">
        <f t="shared" si="606"/>
        <v/>
      </c>
      <c r="AL495" s="82" t="str">
        <f t="shared" si="606"/>
        <v/>
      </c>
      <c r="AM495" s="82" t="str">
        <f t="shared" si="606"/>
        <v/>
      </c>
      <c r="AN495" s="82" t="str">
        <f t="shared" si="606"/>
        <v/>
      </c>
      <c r="AO495" s="82" t="str">
        <f t="shared" si="606"/>
        <v/>
      </c>
      <c r="AP495" s="82" t="str">
        <f t="shared" si="606"/>
        <v/>
      </c>
      <c r="AQ495" s="82" t="str">
        <f t="shared" si="606"/>
        <v/>
      </c>
      <c r="AR495" s="82" t="str">
        <f t="shared" si="606"/>
        <v/>
      </c>
      <c r="AS495" s="82" t="str">
        <f t="shared" si="606"/>
        <v/>
      </c>
      <c r="AT495" s="82" t="str">
        <f t="shared" si="606"/>
        <v/>
      </c>
      <c r="AU495" s="82" t="str">
        <f t="shared" si="606"/>
        <v/>
      </c>
      <c r="AV495" s="82" t="str">
        <f t="shared" si="606"/>
        <v/>
      </c>
      <c r="AW495" s="82" t="str">
        <f t="shared" si="606"/>
        <v/>
      </c>
      <c r="AX495" s="82" t="str">
        <f t="shared" si="606"/>
        <v/>
      </c>
      <c r="AY495" s="82" t="str">
        <f t="shared" si="606"/>
        <v/>
      </c>
      <c r="AZ495" s="82" t="str">
        <f t="shared" si="606"/>
        <v/>
      </c>
      <c r="BA495" s="82" t="str">
        <f t="shared" si="606"/>
        <v/>
      </c>
      <c r="BB495" s="82" t="str">
        <f t="shared" si="606"/>
        <v/>
      </c>
      <c r="BC495" s="82" t="str">
        <f t="shared" si="606"/>
        <v/>
      </c>
      <c r="BD495" s="82" t="str">
        <f t="shared" si="606"/>
        <v/>
      </c>
      <c r="BE495" s="82" t="str">
        <f t="shared" si="606"/>
        <v/>
      </c>
      <c r="BF495" s="82" t="str">
        <f t="shared" si="606"/>
        <v/>
      </c>
      <c r="BG495" s="82" t="str">
        <f t="shared" si="606"/>
        <v/>
      </c>
      <c r="BH495" s="82" t="str">
        <f t="shared" si="606"/>
        <v/>
      </c>
      <c r="BI495" s="82" t="str">
        <f t="shared" si="606"/>
        <v/>
      </c>
      <c r="BJ495" s="82" t="str">
        <f t="shared" si="606"/>
        <v/>
      </c>
      <c r="BK495" s="82" t="str">
        <f t="shared" si="566"/>
        <v/>
      </c>
      <c r="BL495" s="82"/>
      <c r="BM495" s="82"/>
      <c r="BN495" s="82"/>
      <c r="BO495" s="82"/>
      <c r="BP495" s="82"/>
      <c r="BZ495">
        <f t="shared" si="564"/>
        <v>0</v>
      </c>
      <c r="CA495">
        <f t="shared" si="564"/>
        <v>0</v>
      </c>
    </row>
    <row r="496" spans="1:79" x14ac:dyDescent="0.25">
      <c r="A496" t="str">
        <f t="shared" si="555"/>
        <v>1</v>
      </c>
      <c r="B496" t="str">
        <f t="shared" si="556"/>
        <v>0</v>
      </c>
      <c r="C496">
        <f>COUNTIF($D$3:D496,D496)</f>
        <v>0</v>
      </c>
      <c r="J496" t="str">
        <f t="shared" si="557"/>
        <v/>
      </c>
      <c r="K496" t="str">
        <f t="shared" si="558"/>
        <v/>
      </c>
      <c r="L496" t="str">
        <f t="shared" si="559"/>
        <v xml:space="preserve"> </v>
      </c>
      <c r="M496" t="str">
        <f t="shared" si="560"/>
        <v/>
      </c>
      <c r="N496" t="e">
        <f>VLOOKUP(E496,HC!A:B,2,0)</f>
        <v>#N/A</v>
      </c>
      <c r="O496" t="e">
        <f>VLOOKUP(N496,HC!B:C,2,0)</f>
        <v>#N/A</v>
      </c>
      <c r="P496" s="82" t="str">
        <f t="shared" ref="P496:BJ496" si="607">IFERROR(IF($G496="inactive","",IF(AND($L496&lt;P$1,$M496&lt;P$1),"",IF(AND($L496&gt;Q$1,$M496&gt;Q$1),"",IF(AND($L496&lt;P$1,$M496&lt;=Q$1),$M496-P$1,IF(AND($L496&gt;=P$1,$M496&gt;Q$1),Q$1-$L496,IF(AND($L496&gt;=P$1,$M496&lt;=Q$1),$M496-$L496,IF(AND($L496&lt;P$1,$M496&gt;Q$1),Q$1-P$1,""))))))),"")</f>
        <v/>
      </c>
      <c r="Q496" s="82" t="str">
        <f t="shared" si="607"/>
        <v/>
      </c>
      <c r="R496" s="82" t="str">
        <f t="shared" si="607"/>
        <v/>
      </c>
      <c r="S496" s="82" t="str">
        <f t="shared" si="607"/>
        <v/>
      </c>
      <c r="T496" s="82" t="str">
        <f t="shared" si="607"/>
        <v/>
      </c>
      <c r="U496" s="82" t="str">
        <f t="shared" si="607"/>
        <v/>
      </c>
      <c r="V496" s="82" t="str">
        <f t="shared" si="607"/>
        <v/>
      </c>
      <c r="W496" s="82" t="str">
        <f t="shared" si="607"/>
        <v/>
      </c>
      <c r="X496" s="82" t="str">
        <f t="shared" si="607"/>
        <v/>
      </c>
      <c r="Y496" s="82" t="str">
        <f t="shared" si="607"/>
        <v/>
      </c>
      <c r="Z496" s="82" t="str">
        <f t="shared" si="607"/>
        <v/>
      </c>
      <c r="AA496" s="82" t="str">
        <f t="shared" si="607"/>
        <v/>
      </c>
      <c r="AB496" s="82" t="str">
        <f t="shared" si="607"/>
        <v/>
      </c>
      <c r="AC496" s="82" t="str">
        <f t="shared" si="607"/>
        <v/>
      </c>
      <c r="AD496" s="82" t="str">
        <f t="shared" si="607"/>
        <v/>
      </c>
      <c r="AE496" s="82" t="str">
        <f t="shared" si="607"/>
        <v/>
      </c>
      <c r="AF496" s="82" t="str">
        <f t="shared" si="607"/>
        <v/>
      </c>
      <c r="AG496" s="82" t="str">
        <f t="shared" si="607"/>
        <v/>
      </c>
      <c r="AH496" s="82" t="str">
        <f t="shared" si="607"/>
        <v/>
      </c>
      <c r="AI496" s="82" t="str">
        <f t="shared" si="607"/>
        <v/>
      </c>
      <c r="AJ496" s="82" t="str">
        <f t="shared" si="607"/>
        <v/>
      </c>
      <c r="AK496" s="82" t="str">
        <f t="shared" si="607"/>
        <v/>
      </c>
      <c r="AL496" s="82" t="str">
        <f t="shared" si="607"/>
        <v/>
      </c>
      <c r="AM496" s="82" t="str">
        <f t="shared" si="607"/>
        <v/>
      </c>
      <c r="AN496" s="82" t="str">
        <f t="shared" si="607"/>
        <v/>
      </c>
      <c r="AO496" s="82" t="str">
        <f t="shared" si="607"/>
        <v/>
      </c>
      <c r="AP496" s="82" t="str">
        <f t="shared" si="607"/>
        <v/>
      </c>
      <c r="AQ496" s="82" t="str">
        <f t="shared" si="607"/>
        <v/>
      </c>
      <c r="AR496" s="82" t="str">
        <f t="shared" si="607"/>
        <v/>
      </c>
      <c r="AS496" s="82" t="str">
        <f t="shared" si="607"/>
        <v/>
      </c>
      <c r="AT496" s="82" t="str">
        <f t="shared" si="607"/>
        <v/>
      </c>
      <c r="AU496" s="82" t="str">
        <f t="shared" si="607"/>
        <v/>
      </c>
      <c r="AV496" s="82" t="str">
        <f t="shared" si="607"/>
        <v/>
      </c>
      <c r="AW496" s="82" t="str">
        <f t="shared" si="607"/>
        <v/>
      </c>
      <c r="AX496" s="82" t="str">
        <f t="shared" si="607"/>
        <v/>
      </c>
      <c r="AY496" s="82" t="str">
        <f t="shared" si="607"/>
        <v/>
      </c>
      <c r="AZ496" s="82" t="str">
        <f t="shared" si="607"/>
        <v/>
      </c>
      <c r="BA496" s="82" t="str">
        <f t="shared" si="607"/>
        <v/>
      </c>
      <c r="BB496" s="82" t="str">
        <f t="shared" si="607"/>
        <v/>
      </c>
      <c r="BC496" s="82" t="str">
        <f t="shared" si="607"/>
        <v/>
      </c>
      <c r="BD496" s="82" t="str">
        <f t="shared" si="607"/>
        <v/>
      </c>
      <c r="BE496" s="82" t="str">
        <f t="shared" si="607"/>
        <v/>
      </c>
      <c r="BF496" s="82" t="str">
        <f t="shared" si="607"/>
        <v/>
      </c>
      <c r="BG496" s="82" t="str">
        <f t="shared" si="607"/>
        <v/>
      </c>
      <c r="BH496" s="82" t="str">
        <f t="shared" si="607"/>
        <v/>
      </c>
      <c r="BI496" s="82" t="str">
        <f t="shared" si="607"/>
        <v/>
      </c>
      <c r="BJ496" s="82" t="str">
        <f t="shared" si="607"/>
        <v/>
      </c>
      <c r="BK496" s="82" t="str">
        <f t="shared" si="566"/>
        <v/>
      </c>
      <c r="BL496" s="82"/>
      <c r="BM496" s="82"/>
      <c r="BN496" s="82"/>
      <c r="BO496" s="82"/>
      <c r="BP496" s="82"/>
      <c r="BZ496">
        <f t="shared" si="564"/>
        <v>0</v>
      </c>
      <c r="CA496">
        <f t="shared" si="564"/>
        <v>0</v>
      </c>
    </row>
    <row r="497" spans="1:79" x14ac:dyDescent="0.25">
      <c r="A497" t="str">
        <f t="shared" si="555"/>
        <v>1</v>
      </c>
      <c r="B497" t="str">
        <f t="shared" si="556"/>
        <v>0</v>
      </c>
      <c r="C497">
        <f>COUNTIF($D$3:D497,D497)</f>
        <v>0</v>
      </c>
      <c r="J497" t="str">
        <f t="shared" si="557"/>
        <v/>
      </c>
      <c r="K497" t="str">
        <f t="shared" si="558"/>
        <v/>
      </c>
      <c r="L497" t="str">
        <f t="shared" si="559"/>
        <v xml:space="preserve"> </v>
      </c>
      <c r="M497" t="str">
        <f t="shared" si="560"/>
        <v/>
      </c>
      <c r="N497" t="e">
        <f>VLOOKUP(E497,HC!A:B,2,0)</f>
        <v>#N/A</v>
      </c>
      <c r="O497" t="e">
        <f>VLOOKUP(N497,HC!B:C,2,0)</f>
        <v>#N/A</v>
      </c>
      <c r="P497" s="82" t="str">
        <f t="shared" ref="P497:BJ497" si="608">IFERROR(IF($G497="inactive","",IF(AND($L497&lt;P$1,$M497&lt;P$1),"",IF(AND($L497&gt;Q$1,$M497&gt;Q$1),"",IF(AND($L497&lt;P$1,$M497&lt;=Q$1),$M497-P$1,IF(AND($L497&gt;=P$1,$M497&gt;Q$1),Q$1-$L497,IF(AND($L497&gt;=P$1,$M497&lt;=Q$1),$M497-$L497,IF(AND($L497&lt;P$1,$M497&gt;Q$1),Q$1-P$1,""))))))),"")</f>
        <v/>
      </c>
      <c r="Q497" s="82" t="str">
        <f t="shared" si="608"/>
        <v/>
      </c>
      <c r="R497" s="82" t="str">
        <f t="shared" si="608"/>
        <v/>
      </c>
      <c r="S497" s="82" t="str">
        <f t="shared" si="608"/>
        <v/>
      </c>
      <c r="T497" s="82" t="str">
        <f t="shared" si="608"/>
        <v/>
      </c>
      <c r="U497" s="82" t="str">
        <f t="shared" si="608"/>
        <v/>
      </c>
      <c r="V497" s="82" t="str">
        <f t="shared" si="608"/>
        <v/>
      </c>
      <c r="W497" s="82" t="str">
        <f t="shared" si="608"/>
        <v/>
      </c>
      <c r="X497" s="82" t="str">
        <f t="shared" si="608"/>
        <v/>
      </c>
      <c r="Y497" s="82" t="str">
        <f t="shared" si="608"/>
        <v/>
      </c>
      <c r="Z497" s="82" t="str">
        <f t="shared" si="608"/>
        <v/>
      </c>
      <c r="AA497" s="82" t="str">
        <f t="shared" si="608"/>
        <v/>
      </c>
      <c r="AB497" s="82" t="str">
        <f t="shared" si="608"/>
        <v/>
      </c>
      <c r="AC497" s="82" t="str">
        <f t="shared" si="608"/>
        <v/>
      </c>
      <c r="AD497" s="82" t="str">
        <f t="shared" si="608"/>
        <v/>
      </c>
      <c r="AE497" s="82" t="str">
        <f t="shared" si="608"/>
        <v/>
      </c>
      <c r="AF497" s="82" t="str">
        <f t="shared" si="608"/>
        <v/>
      </c>
      <c r="AG497" s="82" t="str">
        <f t="shared" si="608"/>
        <v/>
      </c>
      <c r="AH497" s="82" t="str">
        <f t="shared" si="608"/>
        <v/>
      </c>
      <c r="AI497" s="82" t="str">
        <f t="shared" si="608"/>
        <v/>
      </c>
      <c r="AJ497" s="82" t="str">
        <f t="shared" si="608"/>
        <v/>
      </c>
      <c r="AK497" s="82" t="str">
        <f t="shared" si="608"/>
        <v/>
      </c>
      <c r="AL497" s="82" t="str">
        <f t="shared" si="608"/>
        <v/>
      </c>
      <c r="AM497" s="82" t="str">
        <f t="shared" si="608"/>
        <v/>
      </c>
      <c r="AN497" s="82" t="str">
        <f t="shared" si="608"/>
        <v/>
      </c>
      <c r="AO497" s="82" t="str">
        <f t="shared" si="608"/>
        <v/>
      </c>
      <c r="AP497" s="82" t="str">
        <f t="shared" si="608"/>
        <v/>
      </c>
      <c r="AQ497" s="82" t="str">
        <f t="shared" si="608"/>
        <v/>
      </c>
      <c r="AR497" s="82" t="str">
        <f t="shared" si="608"/>
        <v/>
      </c>
      <c r="AS497" s="82" t="str">
        <f t="shared" si="608"/>
        <v/>
      </c>
      <c r="AT497" s="82" t="str">
        <f t="shared" si="608"/>
        <v/>
      </c>
      <c r="AU497" s="82" t="str">
        <f t="shared" si="608"/>
        <v/>
      </c>
      <c r="AV497" s="82" t="str">
        <f t="shared" si="608"/>
        <v/>
      </c>
      <c r="AW497" s="82" t="str">
        <f t="shared" si="608"/>
        <v/>
      </c>
      <c r="AX497" s="82" t="str">
        <f t="shared" si="608"/>
        <v/>
      </c>
      <c r="AY497" s="82" t="str">
        <f t="shared" si="608"/>
        <v/>
      </c>
      <c r="AZ497" s="82" t="str">
        <f t="shared" si="608"/>
        <v/>
      </c>
      <c r="BA497" s="82" t="str">
        <f t="shared" si="608"/>
        <v/>
      </c>
      <c r="BB497" s="82" t="str">
        <f t="shared" si="608"/>
        <v/>
      </c>
      <c r="BC497" s="82" t="str">
        <f t="shared" si="608"/>
        <v/>
      </c>
      <c r="BD497" s="82" t="str">
        <f t="shared" si="608"/>
        <v/>
      </c>
      <c r="BE497" s="82" t="str">
        <f t="shared" si="608"/>
        <v/>
      </c>
      <c r="BF497" s="82" t="str">
        <f t="shared" si="608"/>
        <v/>
      </c>
      <c r="BG497" s="82" t="str">
        <f t="shared" si="608"/>
        <v/>
      </c>
      <c r="BH497" s="82" t="str">
        <f t="shared" si="608"/>
        <v/>
      </c>
      <c r="BI497" s="82" t="str">
        <f t="shared" si="608"/>
        <v/>
      </c>
      <c r="BJ497" s="82" t="str">
        <f t="shared" si="608"/>
        <v/>
      </c>
      <c r="BK497" s="82" t="str">
        <f t="shared" si="566"/>
        <v/>
      </c>
      <c r="BL497" s="82"/>
      <c r="BM497" s="82"/>
      <c r="BN497" s="82"/>
      <c r="BO497" s="82"/>
      <c r="BP497" s="82"/>
      <c r="BZ497">
        <f t="shared" si="564"/>
        <v>0</v>
      </c>
      <c r="CA497">
        <f t="shared" si="564"/>
        <v>0</v>
      </c>
    </row>
    <row r="498" spans="1:79" x14ac:dyDescent="0.25">
      <c r="A498" t="str">
        <f t="shared" si="555"/>
        <v>1</v>
      </c>
      <c r="B498" t="str">
        <f t="shared" si="556"/>
        <v>0</v>
      </c>
      <c r="C498">
        <f>COUNTIF($D$3:D498,D498)</f>
        <v>0</v>
      </c>
      <c r="J498" t="str">
        <f t="shared" si="557"/>
        <v/>
      </c>
      <c r="K498" t="str">
        <f t="shared" si="558"/>
        <v/>
      </c>
      <c r="L498" t="str">
        <f t="shared" si="559"/>
        <v xml:space="preserve"> </v>
      </c>
      <c r="M498" t="str">
        <f t="shared" si="560"/>
        <v/>
      </c>
      <c r="N498" t="e">
        <f>VLOOKUP(E498,HC!A:B,2,0)</f>
        <v>#N/A</v>
      </c>
      <c r="O498" t="e">
        <f>VLOOKUP(N498,HC!B:C,2,0)</f>
        <v>#N/A</v>
      </c>
      <c r="P498" s="82" t="str">
        <f t="shared" ref="P498:BJ498" si="609">IFERROR(IF($G498="inactive","",IF(AND($L498&lt;P$1,$M498&lt;P$1),"",IF(AND($L498&gt;Q$1,$M498&gt;Q$1),"",IF(AND($L498&lt;P$1,$M498&lt;=Q$1),$M498-P$1,IF(AND($L498&gt;=P$1,$M498&gt;Q$1),Q$1-$L498,IF(AND($L498&gt;=P$1,$M498&lt;=Q$1),$M498-$L498,IF(AND($L498&lt;P$1,$M498&gt;Q$1),Q$1-P$1,""))))))),"")</f>
        <v/>
      </c>
      <c r="Q498" s="82" t="str">
        <f t="shared" si="609"/>
        <v/>
      </c>
      <c r="R498" s="82" t="str">
        <f t="shared" si="609"/>
        <v/>
      </c>
      <c r="S498" s="82" t="str">
        <f t="shared" si="609"/>
        <v/>
      </c>
      <c r="T498" s="82" t="str">
        <f t="shared" si="609"/>
        <v/>
      </c>
      <c r="U498" s="82" t="str">
        <f t="shared" si="609"/>
        <v/>
      </c>
      <c r="V498" s="82" t="str">
        <f t="shared" si="609"/>
        <v/>
      </c>
      <c r="W498" s="82" t="str">
        <f t="shared" si="609"/>
        <v/>
      </c>
      <c r="X498" s="82" t="str">
        <f t="shared" si="609"/>
        <v/>
      </c>
      <c r="Y498" s="82" t="str">
        <f t="shared" si="609"/>
        <v/>
      </c>
      <c r="Z498" s="82" t="str">
        <f t="shared" si="609"/>
        <v/>
      </c>
      <c r="AA498" s="82" t="str">
        <f t="shared" si="609"/>
        <v/>
      </c>
      <c r="AB498" s="82" t="str">
        <f t="shared" si="609"/>
        <v/>
      </c>
      <c r="AC498" s="82" t="str">
        <f t="shared" si="609"/>
        <v/>
      </c>
      <c r="AD498" s="82" t="str">
        <f t="shared" si="609"/>
        <v/>
      </c>
      <c r="AE498" s="82" t="str">
        <f t="shared" si="609"/>
        <v/>
      </c>
      <c r="AF498" s="82" t="str">
        <f t="shared" si="609"/>
        <v/>
      </c>
      <c r="AG498" s="82" t="str">
        <f t="shared" si="609"/>
        <v/>
      </c>
      <c r="AH498" s="82" t="str">
        <f t="shared" si="609"/>
        <v/>
      </c>
      <c r="AI498" s="82" t="str">
        <f t="shared" si="609"/>
        <v/>
      </c>
      <c r="AJ498" s="82" t="str">
        <f t="shared" si="609"/>
        <v/>
      </c>
      <c r="AK498" s="82" t="str">
        <f t="shared" si="609"/>
        <v/>
      </c>
      <c r="AL498" s="82" t="str">
        <f t="shared" si="609"/>
        <v/>
      </c>
      <c r="AM498" s="82" t="str">
        <f t="shared" si="609"/>
        <v/>
      </c>
      <c r="AN498" s="82" t="str">
        <f t="shared" si="609"/>
        <v/>
      </c>
      <c r="AO498" s="82" t="str">
        <f t="shared" si="609"/>
        <v/>
      </c>
      <c r="AP498" s="82" t="str">
        <f t="shared" si="609"/>
        <v/>
      </c>
      <c r="AQ498" s="82" t="str">
        <f t="shared" si="609"/>
        <v/>
      </c>
      <c r="AR498" s="82" t="str">
        <f t="shared" si="609"/>
        <v/>
      </c>
      <c r="AS498" s="82" t="str">
        <f t="shared" si="609"/>
        <v/>
      </c>
      <c r="AT498" s="82" t="str">
        <f t="shared" si="609"/>
        <v/>
      </c>
      <c r="AU498" s="82" t="str">
        <f t="shared" si="609"/>
        <v/>
      </c>
      <c r="AV498" s="82" t="str">
        <f t="shared" si="609"/>
        <v/>
      </c>
      <c r="AW498" s="82" t="str">
        <f t="shared" si="609"/>
        <v/>
      </c>
      <c r="AX498" s="82" t="str">
        <f t="shared" si="609"/>
        <v/>
      </c>
      <c r="AY498" s="82" t="str">
        <f t="shared" si="609"/>
        <v/>
      </c>
      <c r="AZ498" s="82" t="str">
        <f t="shared" si="609"/>
        <v/>
      </c>
      <c r="BA498" s="82" t="str">
        <f t="shared" si="609"/>
        <v/>
      </c>
      <c r="BB498" s="82" t="str">
        <f t="shared" si="609"/>
        <v/>
      </c>
      <c r="BC498" s="82" t="str">
        <f t="shared" si="609"/>
        <v/>
      </c>
      <c r="BD498" s="82" t="str">
        <f t="shared" si="609"/>
        <v/>
      </c>
      <c r="BE498" s="82" t="str">
        <f t="shared" si="609"/>
        <v/>
      </c>
      <c r="BF498" s="82" t="str">
        <f t="shared" si="609"/>
        <v/>
      </c>
      <c r="BG498" s="82" t="str">
        <f t="shared" si="609"/>
        <v/>
      </c>
      <c r="BH498" s="82" t="str">
        <f t="shared" si="609"/>
        <v/>
      </c>
      <c r="BI498" s="82" t="str">
        <f t="shared" si="609"/>
        <v/>
      </c>
      <c r="BJ498" s="82" t="str">
        <f t="shared" si="609"/>
        <v/>
      </c>
      <c r="BK498" s="82" t="str">
        <f t="shared" si="566"/>
        <v/>
      </c>
      <c r="BL498" s="82"/>
      <c r="BM498" s="82"/>
      <c r="BN498" s="82"/>
      <c r="BO498" s="82"/>
      <c r="BP498" s="82"/>
      <c r="BZ498">
        <f t="shared" si="564"/>
        <v>0</v>
      </c>
      <c r="CA498">
        <f t="shared" si="564"/>
        <v>0</v>
      </c>
    </row>
    <row r="499" spans="1:79" x14ac:dyDescent="0.25">
      <c r="A499" t="str">
        <f t="shared" si="555"/>
        <v>1</v>
      </c>
      <c r="B499" t="str">
        <f t="shared" si="556"/>
        <v>0</v>
      </c>
      <c r="C499">
        <f>COUNTIF($D$3:D499,D499)</f>
        <v>0</v>
      </c>
      <c r="J499" t="str">
        <f t="shared" si="557"/>
        <v/>
      </c>
      <c r="K499" t="str">
        <f t="shared" si="558"/>
        <v/>
      </c>
      <c r="L499" t="str">
        <f t="shared" si="559"/>
        <v xml:space="preserve"> </v>
      </c>
      <c r="M499" t="str">
        <f t="shared" si="560"/>
        <v/>
      </c>
      <c r="N499" t="e">
        <f>VLOOKUP(E499,HC!A:B,2,0)</f>
        <v>#N/A</v>
      </c>
      <c r="O499" t="e">
        <f>VLOOKUP(N499,HC!B:C,2,0)</f>
        <v>#N/A</v>
      </c>
      <c r="P499" s="82" t="str">
        <f t="shared" ref="P499:BJ499" si="610">IFERROR(IF($G499="inactive","",IF(AND($L499&lt;P$1,$M499&lt;P$1),"",IF(AND($L499&gt;Q$1,$M499&gt;Q$1),"",IF(AND($L499&lt;P$1,$M499&lt;=Q$1),$M499-P$1,IF(AND($L499&gt;=P$1,$M499&gt;Q$1),Q$1-$L499,IF(AND($L499&gt;=P$1,$M499&lt;=Q$1),$M499-$L499,IF(AND($L499&lt;P$1,$M499&gt;Q$1),Q$1-P$1,""))))))),"")</f>
        <v/>
      </c>
      <c r="Q499" s="82" t="str">
        <f t="shared" si="610"/>
        <v/>
      </c>
      <c r="R499" s="82" t="str">
        <f t="shared" si="610"/>
        <v/>
      </c>
      <c r="S499" s="82" t="str">
        <f t="shared" si="610"/>
        <v/>
      </c>
      <c r="T499" s="82" t="str">
        <f t="shared" si="610"/>
        <v/>
      </c>
      <c r="U499" s="82" t="str">
        <f t="shared" si="610"/>
        <v/>
      </c>
      <c r="V499" s="82" t="str">
        <f t="shared" si="610"/>
        <v/>
      </c>
      <c r="W499" s="82" t="str">
        <f t="shared" si="610"/>
        <v/>
      </c>
      <c r="X499" s="82" t="str">
        <f t="shared" si="610"/>
        <v/>
      </c>
      <c r="Y499" s="82" t="str">
        <f t="shared" si="610"/>
        <v/>
      </c>
      <c r="Z499" s="82" t="str">
        <f t="shared" si="610"/>
        <v/>
      </c>
      <c r="AA499" s="82" t="str">
        <f t="shared" si="610"/>
        <v/>
      </c>
      <c r="AB499" s="82" t="str">
        <f t="shared" si="610"/>
        <v/>
      </c>
      <c r="AC499" s="82" t="str">
        <f t="shared" si="610"/>
        <v/>
      </c>
      <c r="AD499" s="82" t="str">
        <f t="shared" si="610"/>
        <v/>
      </c>
      <c r="AE499" s="82" t="str">
        <f t="shared" si="610"/>
        <v/>
      </c>
      <c r="AF499" s="82" t="str">
        <f t="shared" si="610"/>
        <v/>
      </c>
      <c r="AG499" s="82" t="str">
        <f t="shared" si="610"/>
        <v/>
      </c>
      <c r="AH499" s="82" t="str">
        <f t="shared" si="610"/>
        <v/>
      </c>
      <c r="AI499" s="82" t="str">
        <f t="shared" si="610"/>
        <v/>
      </c>
      <c r="AJ499" s="82" t="str">
        <f t="shared" si="610"/>
        <v/>
      </c>
      <c r="AK499" s="82" t="str">
        <f t="shared" si="610"/>
        <v/>
      </c>
      <c r="AL499" s="82" t="str">
        <f t="shared" si="610"/>
        <v/>
      </c>
      <c r="AM499" s="82" t="str">
        <f t="shared" si="610"/>
        <v/>
      </c>
      <c r="AN499" s="82" t="str">
        <f t="shared" si="610"/>
        <v/>
      </c>
      <c r="AO499" s="82" t="str">
        <f t="shared" si="610"/>
        <v/>
      </c>
      <c r="AP499" s="82" t="str">
        <f t="shared" si="610"/>
        <v/>
      </c>
      <c r="AQ499" s="82" t="str">
        <f t="shared" si="610"/>
        <v/>
      </c>
      <c r="AR499" s="82" t="str">
        <f t="shared" si="610"/>
        <v/>
      </c>
      <c r="AS499" s="82" t="str">
        <f t="shared" si="610"/>
        <v/>
      </c>
      <c r="AT499" s="82" t="str">
        <f t="shared" si="610"/>
        <v/>
      </c>
      <c r="AU499" s="82" t="str">
        <f t="shared" si="610"/>
        <v/>
      </c>
      <c r="AV499" s="82" t="str">
        <f t="shared" si="610"/>
        <v/>
      </c>
      <c r="AW499" s="82" t="str">
        <f t="shared" si="610"/>
        <v/>
      </c>
      <c r="AX499" s="82" t="str">
        <f t="shared" si="610"/>
        <v/>
      </c>
      <c r="AY499" s="82" t="str">
        <f t="shared" si="610"/>
        <v/>
      </c>
      <c r="AZ499" s="82" t="str">
        <f t="shared" si="610"/>
        <v/>
      </c>
      <c r="BA499" s="82" t="str">
        <f t="shared" si="610"/>
        <v/>
      </c>
      <c r="BB499" s="82" t="str">
        <f t="shared" si="610"/>
        <v/>
      </c>
      <c r="BC499" s="82" t="str">
        <f t="shared" si="610"/>
        <v/>
      </c>
      <c r="BD499" s="82" t="str">
        <f t="shared" si="610"/>
        <v/>
      </c>
      <c r="BE499" s="82" t="str">
        <f t="shared" si="610"/>
        <v/>
      </c>
      <c r="BF499" s="82" t="str">
        <f t="shared" si="610"/>
        <v/>
      </c>
      <c r="BG499" s="82" t="str">
        <f t="shared" si="610"/>
        <v/>
      </c>
      <c r="BH499" s="82" t="str">
        <f t="shared" si="610"/>
        <v/>
      </c>
      <c r="BI499" s="82" t="str">
        <f t="shared" si="610"/>
        <v/>
      </c>
      <c r="BJ499" s="82" t="str">
        <f t="shared" si="610"/>
        <v/>
      </c>
      <c r="BK499" s="82" t="str">
        <f t="shared" si="566"/>
        <v/>
      </c>
      <c r="BL499" s="82"/>
      <c r="BM499" s="82"/>
      <c r="BN499" s="82"/>
      <c r="BO499" s="82"/>
      <c r="BP499" s="82"/>
      <c r="BZ499">
        <f t="shared" si="564"/>
        <v>0</v>
      </c>
      <c r="CA499">
        <f t="shared" si="564"/>
        <v>0</v>
      </c>
    </row>
    <row r="500" spans="1:79" x14ac:dyDescent="0.25">
      <c r="A500" t="str">
        <f t="shared" si="555"/>
        <v>1</v>
      </c>
      <c r="B500" t="str">
        <f t="shared" si="556"/>
        <v>0</v>
      </c>
      <c r="C500">
        <f>COUNTIF($D$3:D500,D500)</f>
        <v>0</v>
      </c>
      <c r="J500" t="str">
        <f t="shared" si="557"/>
        <v/>
      </c>
      <c r="K500" t="str">
        <f t="shared" si="558"/>
        <v/>
      </c>
      <c r="L500" t="str">
        <f t="shared" si="559"/>
        <v xml:space="preserve"> </v>
      </c>
      <c r="M500" t="str">
        <f t="shared" si="560"/>
        <v/>
      </c>
      <c r="N500" t="e">
        <f>VLOOKUP(E500,HC!A:B,2,0)</f>
        <v>#N/A</v>
      </c>
      <c r="O500" t="e">
        <f>VLOOKUP(N500,HC!B:C,2,0)</f>
        <v>#N/A</v>
      </c>
      <c r="P500" s="82" t="str">
        <f t="shared" ref="P500:BJ500" si="611">IFERROR(IF($G500="inactive","",IF(AND($L500&lt;P$1,$M500&lt;P$1),"",IF(AND($L500&gt;Q$1,$M500&gt;Q$1),"",IF(AND($L500&lt;P$1,$M500&lt;=Q$1),$M500-P$1,IF(AND($L500&gt;=P$1,$M500&gt;Q$1),Q$1-$L500,IF(AND($L500&gt;=P$1,$M500&lt;=Q$1),$M500-$L500,IF(AND($L500&lt;P$1,$M500&gt;Q$1),Q$1-P$1,""))))))),"")</f>
        <v/>
      </c>
      <c r="Q500" s="82" t="str">
        <f t="shared" si="611"/>
        <v/>
      </c>
      <c r="R500" s="82" t="str">
        <f t="shared" si="611"/>
        <v/>
      </c>
      <c r="S500" s="82" t="str">
        <f t="shared" si="611"/>
        <v/>
      </c>
      <c r="T500" s="82" t="str">
        <f t="shared" si="611"/>
        <v/>
      </c>
      <c r="U500" s="82" t="str">
        <f t="shared" si="611"/>
        <v/>
      </c>
      <c r="V500" s="82" t="str">
        <f t="shared" si="611"/>
        <v/>
      </c>
      <c r="W500" s="82" t="str">
        <f t="shared" si="611"/>
        <v/>
      </c>
      <c r="X500" s="82" t="str">
        <f t="shared" si="611"/>
        <v/>
      </c>
      <c r="Y500" s="82" t="str">
        <f t="shared" si="611"/>
        <v/>
      </c>
      <c r="Z500" s="82" t="str">
        <f t="shared" si="611"/>
        <v/>
      </c>
      <c r="AA500" s="82" t="str">
        <f t="shared" si="611"/>
        <v/>
      </c>
      <c r="AB500" s="82" t="str">
        <f t="shared" si="611"/>
        <v/>
      </c>
      <c r="AC500" s="82" t="str">
        <f t="shared" si="611"/>
        <v/>
      </c>
      <c r="AD500" s="82" t="str">
        <f t="shared" si="611"/>
        <v/>
      </c>
      <c r="AE500" s="82" t="str">
        <f t="shared" si="611"/>
        <v/>
      </c>
      <c r="AF500" s="82" t="str">
        <f t="shared" si="611"/>
        <v/>
      </c>
      <c r="AG500" s="82" t="str">
        <f t="shared" si="611"/>
        <v/>
      </c>
      <c r="AH500" s="82" t="str">
        <f t="shared" si="611"/>
        <v/>
      </c>
      <c r="AI500" s="82" t="str">
        <f t="shared" si="611"/>
        <v/>
      </c>
      <c r="AJ500" s="82" t="str">
        <f t="shared" si="611"/>
        <v/>
      </c>
      <c r="AK500" s="82" t="str">
        <f t="shared" si="611"/>
        <v/>
      </c>
      <c r="AL500" s="82" t="str">
        <f t="shared" si="611"/>
        <v/>
      </c>
      <c r="AM500" s="82" t="str">
        <f t="shared" si="611"/>
        <v/>
      </c>
      <c r="AN500" s="82" t="str">
        <f t="shared" si="611"/>
        <v/>
      </c>
      <c r="AO500" s="82" t="str">
        <f t="shared" si="611"/>
        <v/>
      </c>
      <c r="AP500" s="82" t="str">
        <f t="shared" si="611"/>
        <v/>
      </c>
      <c r="AQ500" s="82" t="str">
        <f t="shared" si="611"/>
        <v/>
      </c>
      <c r="AR500" s="82" t="str">
        <f t="shared" si="611"/>
        <v/>
      </c>
      <c r="AS500" s="82" t="str">
        <f t="shared" si="611"/>
        <v/>
      </c>
      <c r="AT500" s="82" t="str">
        <f t="shared" si="611"/>
        <v/>
      </c>
      <c r="AU500" s="82" t="str">
        <f t="shared" si="611"/>
        <v/>
      </c>
      <c r="AV500" s="82" t="str">
        <f t="shared" si="611"/>
        <v/>
      </c>
      <c r="AW500" s="82" t="str">
        <f t="shared" si="611"/>
        <v/>
      </c>
      <c r="AX500" s="82" t="str">
        <f t="shared" si="611"/>
        <v/>
      </c>
      <c r="AY500" s="82" t="str">
        <f t="shared" si="611"/>
        <v/>
      </c>
      <c r="AZ500" s="82" t="str">
        <f t="shared" si="611"/>
        <v/>
      </c>
      <c r="BA500" s="82" t="str">
        <f t="shared" si="611"/>
        <v/>
      </c>
      <c r="BB500" s="82" t="str">
        <f t="shared" si="611"/>
        <v/>
      </c>
      <c r="BC500" s="82" t="str">
        <f t="shared" si="611"/>
        <v/>
      </c>
      <c r="BD500" s="82" t="str">
        <f t="shared" si="611"/>
        <v/>
      </c>
      <c r="BE500" s="82" t="str">
        <f t="shared" si="611"/>
        <v/>
      </c>
      <c r="BF500" s="82" t="str">
        <f t="shared" si="611"/>
        <v/>
      </c>
      <c r="BG500" s="82" t="str">
        <f t="shared" si="611"/>
        <v/>
      </c>
      <c r="BH500" s="82" t="str">
        <f t="shared" si="611"/>
        <v/>
      </c>
      <c r="BI500" s="82" t="str">
        <f t="shared" si="611"/>
        <v/>
      </c>
      <c r="BJ500" s="82" t="str">
        <f t="shared" si="611"/>
        <v/>
      </c>
      <c r="BK500" s="82" t="str">
        <f t="shared" si="566"/>
        <v/>
      </c>
      <c r="BL500" s="82"/>
      <c r="BM500" s="82"/>
      <c r="BN500" s="82"/>
      <c r="BO500" s="82"/>
      <c r="BP500" s="82"/>
      <c r="BZ500">
        <f t="shared" si="564"/>
        <v>0</v>
      </c>
      <c r="CA500">
        <f t="shared" si="564"/>
        <v>0</v>
      </c>
    </row>
    <row r="501" spans="1:79" x14ac:dyDescent="0.25">
      <c r="A501" t="str">
        <f t="shared" si="555"/>
        <v>1</v>
      </c>
      <c r="B501" t="str">
        <f t="shared" si="556"/>
        <v>0</v>
      </c>
      <c r="C501">
        <f>COUNTIF($D$3:D501,D501)</f>
        <v>0</v>
      </c>
      <c r="J501" t="str">
        <f t="shared" si="557"/>
        <v/>
      </c>
      <c r="K501" t="str">
        <f t="shared" si="558"/>
        <v/>
      </c>
      <c r="L501" t="str">
        <f t="shared" si="559"/>
        <v xml:space="preserve"> </v>
      </c>
      <c r="M501" t="str">
        <f t="shared" si="560"/>
        <v/>
      </c>
      <c r="N501" t="e">
        <f>VLOOKUP(E501,HC!A:B,2,0)</f>
        <v>#N/A</v>
      </c>
      <c r="O501" t="e">
        <f>VLOOKUP(N501,HC!B:C,2,0)</f>
        <v>#N/A</v>
      </c>
      <c r="P501" s="82" t="str">
        <f t="shared" ref="P501:BJ501" si="612">IFERROR(IF($G501="inactive","",IF(AND($L501&lt;P$1,$M501&lt;P$1),"",IF(AND($L501&gt;Q$1,$M501&gt;Q$1),"",IF(AND($L501&lt;P$1,$M501&lt;=Q$1),$M501-P$1,IF(AND($L501&gt;=P$1,$M501&gt;Q$1),Q$1-$L501,IF(AND($L501&gt;=P$1,$M501&lt;=Q$1),$M501-$L501,IF(AND($L501&lt;P$1,$M501&gt;Q$1),Q$1-P$1,""))))))),"")</f>
        <v/>
      </c>
      <c r="Q501" s="82" t="str">
        <f t="shared" si="612"/>
        <v/>
      </c>
      <c r="R501" s="82" t="str">
        <f t="shared" si="612"/>
        <v/>
      </c>
      <c r="S501" s="82" t="str">
        <f t="shared" si="612"/>
        <v/>
      </c>
      <c r="T501" s="82" t="str">
        <f t="shared" si="612"/>
        <v/>
      </c>
      <c r="U501" s="82" t="str">
        <f t="shared" si="612"/>
        <v/>
      </c>
      <c r="V501" s="82" t="str">
        <f t="shared" si="612"/>
        <v/>
      </c>
      <c r="W501" s="82" t="str">
        <f t="shared" si="612"/>
        <v/>
      </c>
      <c r="X501" s="82" t="str">
        <f t="shared" si="612"/>
        <v/>
      </c>
      <c r="Y501" s="82" t="str">
        <f t="shared" si="612"/>
        <v/>
      </c>
      <c r="Z501" s="82" t="str">
        <f t="shared" si="612"/>
        <v/>
      </c>
      <c r="AA501" s="82" t="str">
        <f t="shared" si="612"/>
        <v/>
      </c>
      <c r="AB501" s="82" t="str">
        <f t="shared" si="612"/>
        <v/>
      </c>
      <c r="AC501" s="82" t="str">
        <f t="shared" si="612"/>
        <v/>
      </c>
      <c r="AD501" s="82" t="str">
        <f t="shared" si="612"/>
        <v/>
      </c>
      <c r="AE501" s="82" t="str">
        <f t="shared" si="612"/>
        <v/>
      </c>
      <c r="AF501" s="82" t="str">
        <f t="shared" si="612"/>
        <v/>
      </c>
      <c r="AG501" s="82" t="str">
        <f t="shared" si="612"/>
        <v/>
      </c>
      <c r="AH501" s="82" t="str">
        <f t="shared" si="612"/>
        <v/>
      </c>
      <c r="AI501" s="82" t="str">
        <f t="shared" si="612"/>
        <v/>
      </c>
      <c r="AJ501" s="82" t="str">
        <f t="shared" si="612"/>
        <v/>
      </c>
      <c r="AK501" s="82" t="str">
        <f t="shared" si="612"/>
        <v/>
      </c>
      <c r="AL501" s="82" t="str">
        <f t="shared" si="612"/>
        <v/>
      </c>
      <c r="AM501" s="82" t="str">
        <f t="shared" si="612"/>
        <v/>
      </c>
      <c r="AN501" s="82" t="str">
        <f t="shared" si="612"/>
        <v/>
      </c>
      <c r="AO501" s="82" t="str">
        <f t="shared" si="612"/>
        <v/>
      </c>
      <c r="AP501" s="82" t="str">
        <f t="shared" si="612"/>
        <v/>
      </c>
      <c r="AQ501" s="82" t="str">
        <f t="shared" si="612"/>
        <v/>
      </c>
      <c r="AR501" s="82" t="str">
        <f t="shared" si="612"/>
        <v/>
      </c>
      <c r="AS501" s="82" t="str">
        <f t="shared" si="612"/>
        <v/>
      </c>
      <c r="AT501" s="82" t="str">
        <f t="shared" si="612"/>
        <v/>
      </c>
      <c r="AU501" s="82" t="str">
        <f t="shared" si="612"/>
        <v/>
      </c>
      <c r="AV501" s="82" t="str">
        <f t="shared" si="612"/>
        <v/>
      </c>
      <c r="AW501" s="82" t="str">
        <f t="shared" si="612"/>
        <v/>
      </c>
      <c r="AX501" s="82" t="str">
        <f t="shared" si="612"/>
        <v/>
      </c>
      <c r="AY501" s="82" t="str">
        <f t="shared" si="612"/>
        <v/>
      </c>
      <c r="AZ501" s="82" t="str">
        <f t="shared" si="612"/>
        <v/>
      </c>
      <c r="BA501" s="82" t="str">
        <f t="shared" si="612"/>
        <v/>
      </c>
      <c r="BB501" s="82" t="str">
        <f t="shared" si="612"/>
        <v/>
      </c>
      <c r="BC501" s="82" t="str">
        <f t="shared" si="612"/>
        <v/>
      </c>
      <c r="BD501" s="82" t="str">
        <f t="shared" si="612"/>
        <v/>
      </c>
      <c r="BE501" s="82" t="str">
        <f t="shared" si="612"/>
        <v/>
      </c>
      <c r="BF501" s="82" t="str">
        <f t="shared" si="612"/>
        <v/>
      </c>
      <c r="BG501" s="82" t="str">
        <f t="shared" si="612"/>
        <v/>
      </c>
      <c r="BH501" s="82" t="str">
        <f t="shared" si="612"/>
        <v/>
      </c>
      <c r="BI501" s="82" t="str">
        <f t="shared" si="612"/>
        <v/>
      </c>
      <c r="BJ501" s="82" t="str">
        <f t="shared" si="612"/>
        <v/>
      </c>
      <c r="BK501" s="82" t="str">
        <f t="shared" si="566"/>
        <v/>
      </c>
      <c r="BL501" s="82"/>
      <c r="BM501" s="82"/>
      <c r="BN501" s="82"/>
      <c r="BO501" s="82"/>
      <c r="BP501" s="82"/>
      <c r="BZ501">
        <f t="shared" si="564"/>
        <v>0</v>
      </c>
      <c r="CA501">
        <f t="shared" si="564"/>
        <v>0</v>
      </c>
    </row>
    <row r="502" spans="1:79" x14ac:dyDescent="0.25">
      <c r="A502" t="str">
        <f t="shared" si="555"/>
        <v>1</v>
      </c>
      <c r="B502" t="str">
        <f t="shared" si="556"/>
        <v>0</v>
      </c>
      <c r="C502">
        <f>COUNTIF($D$3:D502,D502)</f>
        <v>0</v>
      </c>
      <c r="J502" t="str">
        <f t="shared" si="557"/>
        <v/>
      </c>
      <c r="K502" t="str">
        <f t="shared" si="558"/>
        <v/>
      </c>
      <c r="L502" t="str">
        <f t="shared" si="559"/>
        <v xml:space="preserve"> </v>
      </c>
      <c r="M502" t="str">
        <f t="shared" si="560"/>
        <v/>
      </c>
      <c r="N502" t="e">
        <f>VLOOKUP(E502,HC!A:B,2,0)</f>
        <v>#N/A</v>
      </c>
      <c r="O502" t="e">
        <f>VLOOKUP(N502,HC!B:C,2,0)</f>
        <v>#N/A</v>
      </c>
      <c r="P502" s="82" t="str">
        <f t="shared" ref="P502:BJ502" si="613">IFERROR(IF($G502="inactive","",IF(AND($L502&lt;P$1,$M502&lt;P$1),"",IF(AND($L502&gt;Q$1,$M502&gt;Q$1),"",IF(AND($L502&lt;P$1,$M502&lt;=Q$1),$M502-P$1,IF(AND($L502&gt;=P$1,$M502&gt;Q$1),Q$1-$L502,IF(AND($L502&gt;=P$1,$M502&lt;=Q$1),$M502-$L502,IF(AND($L502&lt;P$1,$M502&gt;Q$1),Q$1-P$1,""))))))),"")</f>
        <v/>
      </c>
      <c r="Q502" s="82" t="str">
        <f t="shared" si="613"/>
        <v/>
      </c>
      <c r="R502" s="82" t="str">
        <f t="shared" si="613"/>
        <v/>
      </c>
      <c r="S502" s="82" t="str">
        <f t="shared" si="613"/>
        <v/>
      </c>
      <c r="T502" s="82" t="str">
        <f t="shared" si="613"/>
        <v/>
      </c>
      <c r="U502" s="82" t="str">
        <f t="shared" si="613"/>
        <v/>
      </c>
      <c r="V502" s="82" t="str">
        <f t="shared" si="613"/>
        <v/>
      </c>
      <c r="W502" s="82" t="str">
        <f t="shared" si="613"/>
        <v/>
      </c>
      <c r="X502" s="82" t="str">
        <f t="shared" si="613"/>
        <v/>
      </c>
      <c r="Y502" s="82" t="str">
        <f t="shared" si="613"/>
        <v/>
      </c>
      <c r="Z502" s="82" t="str">
        <f t="shared" si="613"/>
        <v/>
      </c>
      <c r="AA502" s="82" t="str">
        <f t="shared" si="613"/>
        <v/>
      </c>
      <c r="AB502" s="82" t="str">
        <f t="shared" si="613"/>
        <v/>
      </c>
      <c r="AC502" s="82" t="str">
        <f t="shared" si="613"/>
        <v/>
      </c>
      <c r="AD502" s="82" t="str">
        <f t="shared" si="613"/>
        <v/>
      </c>
      <c r="AE502" s="82" t="str">
        <f t="shared" si="613"/>
        <v/>
      </c>
      <c r="AF502" s="82" t="str">
        <f t="shared" si="613"/>
        <v/>
      </c>
      <c r="AG502" s="82" t="str">
        <f t="shared" si="613"/>
        <v/>
      </c>
      <c r="AH502" s="82" t="str">
        <f t="shared" si="613"/>
        <v/>
      </c>
      <c r="AI502" s="82" t="str">
        <f t="shared" si="613"/>
        <v/>
      </c>
      <c r="AJ502" s="82" t="str">
        <f t="shared" si="613"/>
        <v/>
      </c>
      <c r="AK502" s="82" t="str">
        <f t="shared" si="613"/>
        <v/>
      </c>
      <c r="AL502" s="82" t="str">
        <f t="shared" si="613"/>
        <v/>
      </c>
      <c r="AM502" s="82" t="str">
        <f t="shared" si="613"/>
        <v/>
      </c>
      <c r="AN502" s="82" t="str">
        <f t="shared" si="613"/>
        <v/>
      </c>
      <c r="AO502" s="82" t="str">
        <f t="shared" si="613"/>
        <v/>
      </c>
      <c r="AP502" s="82" t="str">
        <f t="shared" si="613"/>
        <v/>
      </c>
      <c r="AQ502" s="82" t="str">
        <f t="shared" si="613"/>
        <v/>
      </c>
      <c r="AR502" s="82" t="str">
        <f t="shared" si="613"/>
        <v/>
      </c>
      <c r="AS502" s="82" t="str">
        <f t="shared" si="613"/>
        <v/>
      </c>
      <c r="AT502" s="82" t="str">
        <f t="shared" si="613"/>
        <v/>
      </c>
      <c r="AU502" s="82" t="str">
        <f t="shared" si="613"/>
        <v/>
      </c>
      <c r="AV502" s="82" t="str">
        <f t="shared" si="613"/>
        <v/>
      </c>
      <c r="AW502" s="82" t="str">
        <f t="shared" si="613"/>
        <v/>
      </c>
      <c r="AX502" s="82" t="str">
        <f t="shared" si="613"/>
        <v/>
      </c>
      <c r="AY502" s="82" t="str">
        <f t="shared" si="613"/>
        <v/>
      </c>
      <c r="AZ502" s="82" t="str">
        <f t="shared" si="613"/>
        <v/>
      </c>
      <c r="BA502" s="82" t="str">
        <f t="shared" si="613"/>
        <v/>
      </c>
      <c r="BB502" s="82" t="str">
        <f t="shared" si="613"/>
        <v/>
      </c>
      <c r="BC502" s="82" t="str">
        <f t="shared" si="613"/>
        <v/>
      </c>
      <c r="BD502" s="82" t="str">
        <f t="shared" si="613"/>
        <v/>
      </c>
      <c r="BE502" s="82" t="str">
        <f t="shared" si="613"/>
        <v/>
      </c>
      <c r="BF502" s="82" t="str">
        <f t="shared" si="613"/>
        <v/>
      </c>
      <c r="BG502" s="82" t="str">
        <f t="shared" si="613"/>
        <v/>
      </c>
      <c r="BH502" s="82" t="str">
        <f t="shared" si="613"/>
        <v/>
      </c>
      <c r="BI502" s="82" t="str">
        <f t="shared" si="613"/>
        <v/>
      </c>
      <c r="BJ502" s="82" t="str">
        <f t="shared" si="613"/>
        <v/>
      </c>
      <c r="BK502" s="83" t="str">
        <f t="shared" ref="BK502:BK504" si="614">IFERROR(IF(BD501="inactive","",IF(AND($L501&lt;BK$2,$M501&lt;BK$2),"",IF(AND($L501&gt;BL$2,$M501&gt;BL$2),"",IF(AND($L501&lt;BK$2,$M501&lt;=BL$2),$M501-BK$2,IF(AND($L501&gt;=BK$2,$M501&gt;BL$2),BL$2-$L501,IF(AND($L501&gt;=BK$2,$M501&lt;=BL$2),$M501-$L501,IF(AND($L501&lt;BK$2,$M501&gt;BL$2),BL$2-BK$2,""))))))),"")</f>
        <v/>
      </c>
      <c r="BL502" s="83"/>
      <c r="BM502" s="82"/>
      <c r="BN502" s="83"/>
      <c r="BO502" s="83"/>
      <c r="BZ502">
        <f t="shared" si="564"/>
        <v>0</v>
      </c>
      <c r="CA502">
        <f t="shared" si="564"/>
        <v>0</v>
      </c>
    </row>
    <row r="503" spans="1:79" x14ac:dyDescent="0.25">
      <c r="A503" t="str">
        <f t="shared" si="555"/>
        <v>1</v>
      </c>
      <c r="B503" t="str">
        <f t="shared" si="556"/>
        <v>0</v>
      </c>
      <c r="C503">
        <f>COUNTIF($D$3:D503,D503)</f>
        <v>0</v>
      </c>
      <c r="J503" t="str">
        <f t="shared" si="557"/>
        <v/>
      </c>
      <c r="K503" t="str">
        <f t="shared" si="558"/>
        <v/>
      </c>
      <c r="L503" t="str">
        <f t="shared" si="559"/>
        <v xml:space="preserve"> </v>
      </c>
      <c r="M503" t="str">
        <f t="shared" si="560"/>
        <v/>
      </c>
      <c r="N503" t="e">
        <f>VLOOKUP(E503,HC!A:B,2,0)</f>
        <v>#N/A</v>
      </c>
      <c r="O503" t="e">
        <f>VLOOKUP(N503,HC!B:C,2,0)</f>
        <v>#N/A</v>
      </c>
      <c r="P503" s="82" t="str">
        <f t="shared" ref="P503:BJ503" si="615">IFERROR(IF($G503="inactive","",IF(AND($L503&lt;P$1,$M503&lt;P$1),"",IF(AND($L503&gt;Q$1,$M503&gt;Q$1),"",IF(AND($L503&lt;P$1,$M503&lt;=Q$1),$M503-P$1,IF(AND($L503&gt;=P$1,$M503&gt;Q$1),Q$1-$L503,IF(AND($L503&gt;=P$1,$M503&lt;=Q$1),$M503-$L503,IF(AND($L503&lt;P$1,$M503&gt;Q$1),Q$1-P$1,""))))))),"")</f>
        <v/>
      </c>
      <c r="Q503" s="82" t="str">
        <f t="shared" si="615"/>
        <v/>
      </c>
      <c r="R503" s="82" t="str">
        <f t="shared" si="615"/>
        <v/>
      </c>
      <c r="S503" s="82" t="str">
        <f t="shared" si="615"/>
        <v/>
      </c>
      <c r="T503" s="82" t="str">
        <f t="shared" si="615"/>
        <v/>
      </c>
      <c r="U503" s="82" t="str">
        <f t="shared" si="615"/>
        <v/>
      </c>
      <c r="V503" s="82" t="str">
        <f t="shared" si="615"/>
        <v/>
      </c>
      <c r="W503" s="82" t="str">
        <f t="shared" si="615"/>
        <v/>
      </c>
      <c r="X503" s="82" t="str">
        <f t="shared" si="615"/>
        <v/>
      </c>
      <c r="Y503" s="82" t="str">
        <f t="shared" si="615"/>
        <v/>
      </c>
      <c r="Z503" s="82" t="str">
        <f t="shared" si="615"/>
        <v/>
      </c>
      <c r="AA503" s="82" t="str">
        <f t="shared" si="615"/>
        <v/>
      </c>
      <c r="AB503" s="82" t="str">
        <f t="shared" si="615"/>
        <v/>
      </c>
      <c r="AC503" s="82" t="str">
        <f t="shared" si="615"/>
        <v/>
      </c>
      <c r="AD503" s="82" t="str">
        <f t="shared" si="615"/>
        <v/>
      </c>
      <c r="AE503" s="82" t="str">
        <f t="shared" si="615"/>
        <v/>
      </c>
      <c r="AF503" s="82" t="str">
        <f t="shared" si="615"/>
        <v/>
      </c>
      <c r="AG503" s="82" t="str">
        <f t="shared" si="615"/>
        <v/>
      </c>
      <c r="AH503" s="82" t="str">
        <f t="shared" si="615"/>
        <v/>
      </c>
      <c r="AI503" s="82" t="str">
        <f t="shared" si="615"/>
        <v/>
      </c>
      <c r="AJ503" s="82" t="str">
        <f t="shared" si="615"/>
        <v/>
      </c>
      <c r="AK503" s="82" t="str">
        <f t="shared" si="615"/>
        <v/>
      </c>
      <c r="AL503" s="82" t="str">
        <f t="shared" si="615"/>
        <v/>
      </c>
      <c r="AM503" s="82" t="str">
        <f t="shared" si="615"/>
        <v/>
      </c>
      <c r="AN503" s="82" t="str">
        <f t="shared" si="615"/>
        <v/>
      </c>
      <c r="AO503" s="82" t="str">
        <f t="shared" si="615"/>
        <v/>
      </c>
      <c r="AP503" s="82" t="str">
        <f t="shared" si="615"/>
        <v/>
      </c>
      <c r="AQ503" s="82" t="str">
        <f t="shared" si="615"/>
        <v/>
      </c>
      <c r="AR503" s="82" t="str">
        <f t="shared" si="615"/>
        <v/>
      </c>
      <c r="AS503" s="82" t="str">
        <f t="shared" si="615"/>
        <v/>
      </c>
      <c r="AT503" s="82" t="str">
        <f t="shared" si="615"/>
        <v/>
      </c>
      <c r="AU503" s="82" t="str">
        <f t="shared" si="615"/>
        <v/>
      </c>
      <c r="AV503" s="82" t="str">
        <f t="shared" si="615"/>
        <v/>
      </c>
      <c r="AW503" s="82" t="str">
        <f t="shared" si="615"/>
        <v/>
      </c>
      <c r="AX503" s="82" t="str">
        <f t="shared" si="615"/>
        <v/>
      </c>
      <c r="AY503" s="82" t="str">
        <f t="shared" si="615"/>
        <v/>
      </c>
      <c r="AZ503" s="82" t="str">
        <f t="shared" si="615"/>
        <v/>
      </c>
      <c r="BA503" s="82" t="str">
        <f t="shared" si="615"/>
        <v/>
      </c>
      <c r="BB503" s="82" t="str">
        <f t="shared" si="615"/>
        <v/>
      </c>
      <c r="BC503" s="82" t="str">
        <f t="shared" si="615"/>
        <v/>
      </c>
      <c r="BD503" s="82" t="str">
        <f t="shared" si="615"/>
        <v/>
      </c>
      <c r="BE503" s="82" t="str">
        <f t="shared" si="615"/>
        <v/>
      </c>
      <c r="BF503" s="82" t="str">
        <f t="shared" si="615"/>
        <v/>
      </c>
      <c r="BG503" s="82" t="str">
        <f t="shared" si="615"/>
        <v/>
      </c>
      <c r="BH503" s="82" t="str">
        <f t="shared" si="615"/>
        <v/>
      </c>
      <c r="BI503" s="82" t="str">
        <f t="shared" si="615"/>
        <v/>
      </c>
      <c r="BJ503" s="82" t="str">
        <f t="shared" si="615"/>
        <v/>
      </c>
      <c r="BK503" s="83" t="str">
        <f t="shared" si="614"/>
        <v/>
      </c>
      <c r="BL503" s="83"/>
      <c r="BM503" s="82"/>
      <c r="BN503" s="83"/>
      <c r="BO503" s="83"/>
      <c r="BZ503">
        <f t="shared" si="564"/>
        <v>0</v>
      </c>
      <c r="CA503">
        <f t="shared" si="564"/>
        <v>0</v>
      </c>
    </row>
    <row r="504" spans="1:79" x14ac:dyDescent="0.25">
      <c r="A504" t="str">
        <f t="shared" si="555"/>
        <v>1</v>
      </c>
      <c r="B504" t="str">
        <f t="shared" si="556"/>
        <v>0</v>
      </c>
      <c r="C504">
        <f>COUNTIF($D$3:D504,D504)</f>
        <v>0</v>
      </c>
      <c r="J504" t="str">
        <f t="shared" si="557"/>
        <v/>
      </c>
      <c r="K504" t="str">
        <f t="shared" si="558"/>
        <v/>
      </c>
      <c r="L504" t="str">
        <f t="shared" si="559"/>
        <v xml:space="preserve"> </v>
      </c>
      <c r="M504" t="str">
        <f t="shared" si="560"/>
        <v/>
      </c>
      <c r="N504" t="e">
        <f>VLOOKUP(E504,HC!A:B,2,0)</f>
        <v>#N/A</v>
      </c>
      <c r="O504" t="e">
        <f>VLOOKUP(N504,HC!B:C,2,0)</f>
        <v>#N/A</v>
      </c>
      <c r="P504" s="82" t="str">
        <f t="shared" ref="P504:BJ504" si="616">IFERROR(IF($G504="inactive","",IF(AND($L504&lt;P$1,$M504&lt;P$1),"",IF(AND($L504&gt;Q$1,$M504&gt;Q$1),"",IF(AND($L504&lt;P$1,$M504&lt;=Q$1),$M504-P$1,IF(AND($L504&gt;=P$1,$M504&gt;Q$1),Q$1-$L504,IF(AND($L504&gt;=P$1,$M504&lt;=Q$1),$M504-$L504,IF(AND($L504&lt;P$1,$M504&gt;Q$1),Q$1-P$1,""))))))),"")</f>
        <v/>
      </c>
      <c r="Q504" s="82" t="str">
        <f t="shared" si="616"/>
        <v/>
      </c>
      <c r="R504" s="82" t="str">
        <f t="shared" si="616"/>
        <v/>
      </c>
      <c r="S504" s="82" t="str">
        <f t="shared" si="616"/>
        <v/>
      </c>
      <c r="T504" s="82" t="str">
        <f t="shared" si="616"/>
        <v/>
      </c>
      <c r="U504" s="82" t="str">
        <f t="shared" si="616"/>
        <v/>
      </c>
      <c r="V504" s="82" t="str">
        <f t="shared" si="616"/>
        <v/>
      </c>
      <c r="W504" s="82" t="str">
        <f t="shared" si="616"/>
        <v/>
      </c>
      <c r="X504" s="82" t="str">
        <f t="shared" si="616"/>
        <v/>
      </c>
      <c r="Y504" s="82" t="str">
        <f t="shared" si="616"/>
        <v/>
      </c>
      <c r="Z504" s="82" t="str">
        <f t="shared" si="616"/>
        <v/>
      </c>
      <c r="AA504" s="82" t="str">
        <f t="shared" si="616"/>
        <v/>
      </c>
      <c r="AB504" s="82" t="str">
        <f t="shared" si="616"/>
        <v/>
      </c>
      <c r="AC504" s="82" t="str">
        <f t="shared" si="616"/>
        <v/>
      </c>
      <c r="AD504" s="82" t="str">
        <f t="shared" si="616"/>
        <v/>
      </c>
      <c r="AE504" s="82" t="str">
        <f t="shared" si="616"/>
        <v/>
      </c>
      <c r="AF504" s="82" t="str">
        <f t="shared" si="616"/>
        <v/>
      </c>
      <c r="AG504" s="82" t="str">
        <f t="shared" si="616"/>
        <v/>
      </c>
      <c r="AH504" s="82" t="str">
        <f t="shared" si="616"/>
        <v/>
      </c>
      <c r="AI504" s="82" t="str">
        <f t="shared" si="616"/>
        <v/>
      </c>
      <c r="AJ504" s="82" t="str">
        <f t="shared" si="616"/>
        <v/>
      </c>
      <c r="AK504" s="82" t="str">
        <f t="shared" si="616"/>
        <v/>
      </c>
      <c r="AL504" s="82" t="str">
        <f t="shared" si="616"/>
        <v/>
      </c>
      <c r="AM504" s="82" t="str">
        <f t="shared" si="616"/>
        <v/>
      </c>
      <c r="AN504" s="82" t="str">
        <f t="shared" si="616"/>
        <v/>
      </c>
      <c r="AO504" s="82" t="str">
        <f t="shared" si="616"/>
        <v/>
      </c>
      <c r="AP504" s="82" t="str">
        <f t="shared" si="616"/>
        <v/>
      </c>
      <c r="AQ504" s="82" t="str">
        <f t="shared" si="616"/>
        <v/>
      </c>
      <c r="AR504" s="82" t="str">
        <f t="shared" si="616"/>
        <v/>
      </c>
      <c r="AS504" s="82" t="str">
        <f t="shared" si="616"/>
        <v/>
      </c>
      <c r="AT504" s="82" t="str">
        <f t="shared" si="616"/>
        <v/>
      </c>
      <c r="AU504" s="82" t="str">
        <f t="shared" si="616"/>
        <v/>
      </c>
      <c r="AV504" s="82" t="str">
        <f t="shared" si="616"/>
        <v/>
      </c>
      <c r="AW504" s="82" t="str">
        <f t="shared" si="616"/>
        <v/>
      </c>
      <c r="AX504" s="82" t="str">
        <f t="shared" si="616"/>
        <v/>
      </c>
      <c r="AY504" s="82" t="str">
        <f t="shared" si="616"/>
        <v/>
      </c>
      <c r="AZ504" s="82" t="str">
        <f t="shared" si="616"/>
        <v/>
      </c>
      <c r="BA504" s="82" t="str">
        <f t="shared" si="616"/>
        <v/>
      </c>
      <c r="BB504" s="82" t="str">
        <f t="shared" si="616"/>
        <v/>
      </c>
      <c r="BC504" s="82" t="str">
        <f t="shared" si="616"/>
        <v/>
      </c>
      <c r="BD504" s="82" t="str">
        <f t="shared" si="616"/>
        <v/>
      </c>
      <c r="BE504" s="82" t="str">
        <f t="shared" si="616"/>
        <v/>
      </c>
      <c r="BF504" s="82" t="str">
        <f t="shared" si="616"/>
        <v/>
      </c>
      <c r="BG504" s="82" t="str">
        <f t="shared" si="616"/>
        <v/>
      </c>
      <c r="BH504" s="82" t="str">
        <f t="shared" si="616"/>
        <v/>
      </c>
      <c r="BI504" s="82" t="str">
        <f t="shared" si="616"/>
        <v/>
      </c>
      <c r="BJ504" s="82" t="str">
        <f t="shared" si="616"/>
        <v/>
      </c>
      <c r="BK504" s="83" t="str">
        <f t="shared" si="614"/>
        <v/>
      </c>
      <c r="BL504" s="83"/>
      <c r="BM504" s="82"/>
      <c r="BN504" s="83"/>
      <c r="BO504" s="83"/>
      <c r="BZ504">
        <f t="shared" si="564"/>
        <v>0</v>
      </c>
      <c r="CA504">
        <f t="shared" si="564"/>
        <v>0</v>
      </c>
    </row>
    <row r="505" spans="1:79" x14ac:dyDescent="0.25">
      <c r="A505" t="str">
        <f t="shared" si="555"/>
        <v>1</v>
      </c>
      <c r="B505" t="str">
        <f t="shared" si="556"/>
        <v>0</v>
      </c>
      <c r="C505">
        <f>COUNTIF($D$3:D505,D505)</f>
        <v>0</v>
      </c>
      <c r="J505" t="str">
        <f t="shared" si="557"/>
        <v/>
      </c>
      <c r="K505" t="str">
        <f t="shared" si="558"/>
        <v/>
      </c>
      <c r="L505" t="str">
        <f t="shared" si="559"/>
        <v xml:space="preserve"> </v>
      </c>
      <c r="M505" t="str">
        <f t="shared" si="560"/>
        <v/>
      </c>
      <c r="N505" t="e">
        <f>VLOOKUP(E505,HC!A:B,2,0)</f>
        <v>#N/A</v>
      </c>
      <c r="O505" t="e">
        <f>VLOOKUP(N505,HC!B:C,2,0)</f>
        <v>#N/A</v>
      </c>
      <c r="P505" s="82" t="str">
        <f t="shared" ref="P505:BJ505" si="617">IFERROR(IF($G505="inactive","",IF(AND($L505&lt;P$1,$M505&lt;P$1),"",IF(AND($L505&gt;Q$1,$M505&gt;Q$1),"",IF(AND($L505&lt;P$1,$M505&lt;=Q$1),$M505-P$1,IF(AND($L505&gt;=P$1,$M505&gt;Q$1),Q$1-$L505,IF(AND($L505&gt;=P$1,$M505&lt;=Q$1),$M505-$L505,IF(AND($L505&lt;P$1,$M505&gt;Q$1),Q$1-P$1,""))))))),"")</f>
        <v/>
      </c>
      <c r="Q505" s="82" t="str">
        <f t="shared" si="617"/>
        <v/>
      </c>
      <c r="R505" s="82" t="str">
        <f t="shared" si="617"/>
        <v/>
      </c>
      <c r="S505" s="82" t="str">
        <f t="shared" si="617"/>
        <v/>
      </c>
      <c r="T505" s="82" t="str">
        <f t="shared" si="617"/>
        <v/>
      </c>
      <c r="U505" s="82" t="str">
        <f t="shared" si="617"/>
        <v/>
      </c>
      <c r="V505" s="82" t="str">
        <f t="shared" si="617"/>
        <v/>
      </c>
      <c r="W505" s="82" t="str">
        <f t="shared" si="617"/>
        <v/>
      </c>
      <c r="X505" s="82" t="str">
        <f t="shared" si="617"/>
        <v/>
      </c>
      <c r="Y505" s="82" t="str">
        <f t="shared" si="617"/>
        <v/>
      </c>
      <c r="Z505" s="82" t="str">
        <f t="shared" si="617"/>
        <v/>
      </c>
      <c r="AA505" s="82" t="str">
        <f t="shared" si="617"/>
        <v/>
      </c>
      <c r="AB505" s="82" t="str">
        <f t="shared" si="617"/>
        <v/>
      </c>
      <c r="AC505" s="82" t="str">
        <f t="shared" si="617"/>
        <v/>
      </c>
      <c r="AD505" s="82" t="str">
        <f t="shared" si="617"/>
        <v/>
      </c>
      <c r="AE505" s="82" t="str">
        <f t="shared" si="617"/>
        <v/>
      </c>
      <c r="AF505" s="82" t="str">
        <f t="shared" si="617"/>
        <v/>
      </c>
      <c r="AG505" s="82" t="str">
        <f t="shared" si="617"/>
        <v/>
      </c>
      <c r="AH505" s="82" t="str">
        <f t="shared" si="617"/>
        <v/>
      </c>
      <c r="AI505" s="82" t="str">
        <f t="shared" si="617"/>
        <v/>
      </c>
      <c r="AJ505" s="82" t="str">
        <f t="shared" si="617"/>
        <v/>
      </c>
      <c r="AK505" s="82" t="str">
        <f t="shared" si="617"/>
        <v/>
      </c>
      <c r="AL505" s="82" t="str">
        <f t="shared" si="617"/>
        <v/>
      </c>
      <c r="AM505" s="82" t="str">
        <f t="shared" si="617"/>
        <v/>
      </c>
      <c r="AN505" s="82" t="str">
        <f t="shared" si="617"/>
        <v/>
      </c>
      <c r="AO505" s="82" t="str">
        <f t="shared" si="617"/>
        <v/>
      </c>
      <c r="AP505" s="82" t="str">
        <f t="shared" si="617"/>
        <v/>
      </c>
      <c r="AQ505" s="82" t="str">
        <f t="shared" si="617"/>
        <v/>
      </c>
      <c r="AR505" s="82" t="str">
        <f t="shared" si="617"/>
        <v/>
      </c>
      <c r="AS505" s="82" t="str">
        <f t="shared" si="617"/>
        <v/>
      </c>
      <c r="AT505" s="82" t="str">
        <f t="shared" si="617"/>
        <v/>
      </c>
      <c r="AU505" s="82" t="str">
        <f t="shared" si="617"/>
        <v/>
      </c>
      <c r="AV505" s="82" t="str">
        <f t="shared" si="617"/>
        <v/>
      </c>
      <c r="AW505" s="82" t="str">
        <f t="shared" si="617"/>
        <v/>
      </c>
      <c r="AX505" s="82" t="str">
        <f t="shared" si="617"/>
        <v/>
      </c>
      <c r="AY505" s="82" t="str">
        <f t="shared" si="617"/>
        <v/>
      </c>
      <c r="AZ505" s="82" t="str">
        <f t="shared" si="617"/>
        <v/>
      </c>
      <c r="BA505" s="82" t="str">
        <f t="shared" si="617"/>
        <v/>
      </c>
      <c r="BB505" s="82" t="str">
        <f t="shared" si="617"/>
        <v/>
      </c>
      <c r="BC505" s="82" t="str">
        <f t="shared" si="617"/>
        <v/>
      </c>
      <c r="BD505" s="82" t="str">
        <f t="shared" si="617"/>
        <v/>
      </c>
      <c r="BE505" s="82" t="str">
        <f t="shared" si="617"/>
        <v/>
      </c>
      <c r="BF505" s="82" t="str">
        <f t="shared" si="617"/>
        <v/>
      </c>
      <c r="BG505" s="82" t="str">
        <f t="shared" si="617"/>
        <v/>
      </c>
      <c r="BH505" s="82" t="str">
        <f t="shared" si="617"/>
        <v/>
      </c>
      <c r="BI505" s="82" t="str">
        <f t="shared" si="617"/>
        <v/>
      </c>
      <c r="BJ505" s="82" t="str">
        <f t="shared" si="617"/>
        <v/>
      </c>
      <c r="BK505" s="82" t="str">
        <f>IFERROR(IF($G505="inactive","",IF(AND($L505&lt;BK$1,$M505&lt;BK$1),"",IF(AND($L505&gt;BL$1,$M505&gt;BL$1),"",IF(AND($L505&lt;BK$1,$M505&lt;=BL$1),$M505-BK$1,IF(AND($L505&gt;=BK$1,$M505&gt;BL$1),BL$1-$L505,IF(AND($L505&gt;=BK$1,$M505&lt;=BL$1),$M505-$L505,IF(AND($L505&lt;BK$1,$M505&gt;BL$1),BL$1-BK$1,""))))))),"")</f>
        <v/>
      </c>
      <c r="BL505" s="83"/>
      <c r="BM505" s="82"/>
      <c r="BN505" s="83"/>
      <c r="BO505" s="83"/>
      <c r="BZ505">
        <f t="shared" si="564"/>
        <v>0</v>
      </c>
      <c r="CA505">
        <f t="shared" si="564"/>
        <v>0</v>
      </c>
    </row>
    <row r="506" spans="1:79" x14ac:dyDescent="0.25">
      <c r="A506" t="str">
        <f t="shared" si="555"/>
        <v>1</v>
      </c>
      <c r="B506" t="str">
        <f t="shared" si="556"/>
        <v>0</v>
      </c>
      <c r="C506">
        <f>COUNTIF($D$3:D506,D506)</f>
        <v>0</v>
      </c>
      <c r="J506" t="str">
        <f t="shared" si="557"/>
        <v/>
      </c>
      <c r="K506" t="str">
        <f t="shared" si="558"/>
        <v/>
      </c>
      <c r="L506" t="str">
        <f t="shared" si="559"/>
        <v xml:space="preserve"> </v>
      </c>
      <c r="M506" t="str">
        <f t="shared" si="560"/>
        <v/>
      </c>
      <c r="N506" t="e">
        <f>VLOOKUP(E506,HC!A:B,2,0)</f>
        <v>#N/A</v>
      </c>
      <c r="O506" t="e">
        <f>VLOOKUP(N506,HC!B:C,2,0)</f>
        <v>#N/A</v>
      </c>
      <c r="P506" s="82" t="str">
        <f t="shared" ref="P506:BJ506" si="618">IFERROR(IF($G506="inactive","",IF(AND($L506&lt;P$1,$M506&lt;P$1),"",IF(AND($L506&gt;Q$1,$M506&gt;Q$1),"",IF(AND($L506&lt;P$1,$M506&lt;=Q$1),$M506-P$1,IF(AND($L506&gt;=P$1,$M506&gt;Q$1),Q$1-$L506,IF(AND($L506&gt;=P$1,$M506&lt;=Q$1),$M506-$L506,IF(AND($L506&lt;P$1,$M506&gt;Q$1),Q$1-P$1,""))))))),"")</f>
        <v/>
      </c>
      <c r="Q506" s="82" t="str">
        <f t="shared" si="618"/>
        <v/>
      </c>
      <c r="R506" s="82" t="str">
        <f t="shared" si="618"/>
        <v/>
      </c>
      <c r="S506" s="82" t="str">
        <f t="shared" si="618"/>
        <v/>
      </c>
      <c r="T506" s="82" t="str">
        <f t="shared" si="618"/>
        <v/>
      </c>
      <c r="U506" s="82" t="str">
        <f t="shared" si="618"/>
        <v/>
      </c>
      <c r="V506" s="82" t="str">
        <f t="shared" si="618"/>
        <v/>
      </c>
      <c r="W506" s="82" t="str">
        <f t="shared" si="618"/>
        <v/>
      </c>
      <c r="X506" s="82" t="str">
        <f t="shared" si="618"/>
        <v/>
      </c>
      <c r="Y506" s="82" t="str">
        <f t="shared" si="618"/>
        <v/>
      </c>
      <c r="Z506" s="82" t="str">
        <f t="shared" si="618"/>
        <v/>
      </c>
      <c r="AA506" s="82" t="str">
        <f t="shared" si="618"/>
        <v/>
      </c>
      <c r="AB506" s="82" t="str">
        <f t="shared" si="618"/>
        <v/>
      </c>
      <c r="AC506" s="82" t="str">
        <f t="shared" si="618"/>
        <v/>
      </c>
      <c r="AD506" s="82" t="str">
        <f t="shared" si="618"/>
        <v/>
      </c>
      <c r="AE506" s="82" t="str">
        <f t="shared" si="618"/>
        <v/>
      </c>
      <c r="AF506" s="82" t="str">
        <f t="shared" si="618"/>
        <v/>
      </c>
      <c r="AG506" s="82" t="str">
        <f t="shared" si="618"/>
        <v/>
      </c>
      <c r="AH506" s="82" t="str">
        <f t="shared" si="618"/>
        <v/>
      </c>
      <c r="AI506" s="82" t="str">
        <f t="shared" si="618"/>
        <v/>
      </c>
      <c r="AJ506" s="82" t="str">
        <f t="shared" si="618"/>
        <v/>
      </c>
      <c r="AK506" s="82" t="str">
        <f t="shared" si="618"/>
        <v/>
      </c>
      <c r="AL506" s="82" t="str">
        <f t="shared" si="618"/>
        <v/>
      </c>
      <c r="AM506" s="82" t="str">
        <f t="shared" si="618"/>
        <v/>
      </c>
      <c r="AN506" s="82" t="str">
        <f t="shared" si="618"/>
        <v/>
      </c>
      <c r="AO506" s="82" t="str">
        <f t="shared" si="618"/>
        <v/>
      </c>
      <c r="AP506" s="82" t="str">
        <f t="shared" si="618"/>
        <v/>
      </c>
      <c r="AQ506" s="82" t="str">
        <f t="shared" si="618"/>
        <v/>
      </c>
      <c r="AR506" s="82" t="str">
        <f t="shared" si="618"/>
        <v/>
      </c>
      <c r="AS506" s="82" t="str">
        <f t="shared" si="618"/>
        <v/>
      </c>
      <c r="AT506" s="82" t="str">
        <f t="shared" si="618"/>
        <v/>
      </c>
      <c r="AU506" s="82" t="str">
        <f t="shared" si="618"/>
        <v/>
      </c>
      <c r="AV506" s="82" t="str">
        <f t="shared" si="618"/>
        <v/>
      </c>
      <c r="AW506" s="82" t="str">
        <f t="shared" si="618"/>
        <v/>
      </c>
      <c r="AX506" s="82" t="str">
        <f t="shared" si="618"/>
        <v/>
      </c>
      <c r="AY506" s="82" t="str">
        <f t="shared" si="618"/>
        <v/>
      </c>
      <c r="AZ506" s="82" t="str">
        <f t="shared" si="618"/>
        <v/>
      </c>
      <c r="BA506" s="82" t="str">
        <f t="shared" si="618"/>
        <v/>
      </c>
      <c r="BB506" s="82" t="str">
        <f t="shared" si="618"/>
        <v/>
      </c>
      <c r="BC506" s="82" t="str">
        <f t="shared" si="618"/>
        <v/>
      </c>
      <c r="BD506" s="82" t="str">
        <f t="shared" si="618"/>
        <v/>
      </c>
      <c r="BE506" s="82" t="str">
        <f t="shared" si="618"/>
        <v/>
      </c>
      <c r="BF506" s="82" t="str">
        <f t="shared" si="618"/>
        <v/>
      </c>
      <c r="BG506" s="82" t="str">
        <f t="shared" si="618"/>
        <v/>
      </c>
      <c r="BH506" s="82" t="str">
        <f t="shared" si="618"/>
        <v/>
      </c>
      <c r="BI506" s="82" t="str">
        <f t="shared" si="618"/>
        <v/>
      </c>
      <c r="BJ506" s="82" t="str">
        <f t="shared" si="618"/>
        <v/>
      </c>
      <c r="BK506" s="83" t="str">
        <f t="shared" ref="BK506:BK569" si="619">IFERROR(IF(BD505="inactive","",IF(AND($L505&lt;BK$2,$M505&lt;BK$2),"",IF(AND($L505&gt;BL$2,$M505&gt;BL$2),"",IF(AND($L505&lt;BK$2,$M505&lt;=BL$2),$M505-BK$2,IF(AND($L505&gt;=BK$2,$M505&gt;BL$2),BL$2-$L505,IF(AND($L505&gt;=BK$2,$M505&lt;=BL$2),$M505-$L505,IF(AND($L505&lt;BK$2,$M505&gt;BL$2),BL$2-BK$2,""))))))),"")</f>
        <v/>
      </c>
      <c r="BM506" s="82"/>
      <c r="BZ506">
        <f t="shared" si="564"/>
        <v>0</v>
      </c>
      <c r="CA506">
        <f t="shared" si="564"/>
        <v>0</v>
      </c>
    </row>
    <row r="507" spans="1:79" x14ac:dyDescent="0.25">
      <c r="A507" t="str">
        <f t="shared" si="555"/>
        <v>1</v>
      </c>
      <c r="B507" t="str">
        <f t="shared" si="556"/>
        <v>0</v>
      </c>
      <c r="C507">
        <f>COUNTIF($D$3:D507,D507)</f>
        <v>0</v>
      </c>
      <c r="J507" t="str">
        <f t="shared" si="557"/>
        <v/>
      </c>
      <c r="K507" t="str">
        <f t="shared" si="558"/>
        <v/>
      </c>
      <c r="L507" t="str">
        <f t="shared" si="559"/>
        <v xml:space="preserve"> </v>
      </c>
      <c r="M507" t="str">
        <f t="shared" si="560"/>
        <v/>
      </c>
      <c r="N507" t="e">
        <f>VLOOKUP(E507,HC!A:B,2,0)</f>
        <v>#N/A</v>
      </c>
      <c r="O507" t="e">
        <f>VLOOKUP(N507,HC!B:C,2,0)</f>
        <v>#N/A</v>
      </c>
      <c r="P507" s="82" t="str">
        <f t="shared" ref="P507:BJ507" si="620">IFERROR(IF($G507="inactive","",IF(AND($L507&lt;P$1,$M507&lt;P$1),"",IF(AND($L507&gt;Q$1,$M507&gt;Q$1),"",IF(AND($L507&lt;P$1,$M507&lt;=Q$1),$M507-P$1,IF(AND($L507&gt;=P$1,$M507&gt;Q$1),Q$1-$L507,IF(AND($L507&gt;=P$1,$M507&lt;=Q$1),$M507-$L507,IF(AND($L507&lt;P$1,$M507&gt;Q$1),Q$1-P$1,""))))))),"")</f>
        <v/>
      </c>
      <c r="Q507" s="82" t="str">
        <f t="shared" si="620"/>
        <v/>
      </c>
      <c r="R507" s="82" t="str">
        <f t="shared" si="620"/>
        <v/>
      </c>
      <c r="S507" s="82" t="str">
        <f t="shared" si="620"/>
        <v/>
      </c>
      <c r="T507" s="82" t="str">
        <f t="shared" si="620"/>
        <v/>
      </c>
      <c r="U507" s="82" t="str">
        <f t="shared" si="620"/>
        <v/>
      </c>
      <c r="V507" s="82" t="str">
        <f t="shared" si="620"/>
        <v/>
      </c>
      <c r="W507" s="82" t="str">
        <f t="shared" si="620"/>
        <v/>
      </c>
      <c r="X507" s="82" t="str">
        <f t="shared" si="620"/>
        <v/>
      </c>
      <c r="Y507" s="82" t="str">
        <f t="shared" si="620"/>
        <v/>
      </c>
      <c r="Z507" s="82" t="str">
        <f t="shared" si="620"/>
        <v/>
      </c>
      <c r="AA507" s="82" t="str">
        <f t="shared" si="620"/>
        <v/>
      </c>
      <c r="AB507" s="82" t="str">
        <f t="shared" si="620"/>
        <v/>
      </c>
      <c r="AC507" s="82" t="str">
        <f t="shared" si="620"/>
        <v/>
      </c>
      <c r="AD507" s="82" t="str">
        <f t="shared" si="620"/>
        <v/>
      </c>
      <c r="AE507" s="82" t="str">
        <f t="shared" si="620"/>
        <v/>
      </c>
      <c r="AF507" s="82" t="str">
        <f t="shared" si="620"/>
        <v/>
      </c>
      <c r="AG507" s="82" t="str">
        <f t="shared" si="620"/>
        <v/>
      </c>
      <c r="AH507" s="82" t="str">
        <f t="shared" si="620"/>
        <v/>
      </c>
      <c r="AI507" s="82" t="str">
        <f t="shared" si="620"/>
        <v/>
      </c>
      <c r="AJ507" s="82" t="str">
        <f t="shared" si="620"/>
        <v/>
      </c>
      <c r="AK507" s="82" t="str">
        <f t="shared" si="620"/>
        <v/>
      </c>
      <c r="AL507" s="82" t="str">
        <f t="shared" si="620"/>
        <v/>
      </c>
      <c r="AM507" s="82" t="str">
        <f t="shared" si="620"/>
        <v/>
      </c>
      <c r="AN507" s="82" t="str">
        <f t="shared" si="620"/>
        <v/>
      </c>
      <c r="AO507" s="82" t="str">
        <f t="shared" si="620"/>
        <v/>
      </c>
      <c r="AP507" s="82" t="str">
        <f t="shared" si="620"/>
        <v/>
      </c>
      <c r="AQ507" s="82" t="str">
        <f t="shared" si="620"/>
        <v/>
      </c>
      <c r="AR507" s="82" t="str">
        <f t="shared" si="620"/>
        <v/>
      </c>
      <c r="AS507" s="82" t="str">
        <f t="shared" si="620"/>
        <v/>
      </c>
      <c r="AT507" s="82" t="str">
        <f t="shared" si="620"/>
        <v/>
      </c>
      <c r="AU507" s="82" t="str">
        <f t="shared" si="620"/>
        <v/>
      </c>
      <c r="AV507" s="82" t="str">
        <f t="shared" si="620"/>
        <v/>
      </c>
      <c r="AW507" s="82" t="str">
        <f t="shared" si="620"/>
        <v/>
      </c>
      <c r="AX507" s="82" t="str">
        <f t="shared" si="620"/>
        <v/>
      </c>
      <c r="AY507" s="82" t="str">
        <f t="shared" si="620"/>
        <v/>
      </c>
      <c r="AZ507" s="82" t="str">
        <f t="shared" si="620"/>
        <v/>
      </c>
      <c r="BA507" s="82" t="str">
        <f t="shared" si="620"/>
        <v/>
      </c>
      <c r="BB507" s="82" t="str">
        <f t="shared" si="620"/>
        <v/>
      </c>
      <c r="BC507" s="82" t="str">
        <f t="shared" si="620"/>
        <v/>
      </c>
      <c r="BD507" s="82" t="str">
        <f t="shared" si="620"/>
        <v/>
      </c>
      <c r="BE507" s="82" t="str">
        <f t="shared" si="620"/>
        <v/>
      </c>
      <c r="BF507" s="82" t="str">
        <f t="shared" si="620"/>
        <v/>
      </c>
      <c r="BG507" s="82" t="str">
        <f t="shared" si="620"/>
        <v/>
      </c>
      <c r="BH507" s="82" t="str">
        <f t="shared" si="620"/>
        <v/>
      </c>
      <c r="BI507" s="82" t="str">
        <f t="shared" si="620"/>
        <v/>
      </c>
      <c r="BJ507" s="82" t="str">
        <f t="shared" si="620"/>
        <v/>
      </c>
      <c r="BK507" s="83" t="str">
        <f t="shared" si="619"/>
        <v/>
      </c>
      <c r="BM507" s="82"/>
      <c r="BZ507">
        <f t="shared" si="564"/>
        <v>0</v>
      </c>
      <c r="CA507">
        <f t="shared" si="564"/>
        <v>0</v>
      </c>
    </row>
    <row r="508" spans="1:79" x14ac:dyDescent="0.25">
      <c r="A508" t="str">
        <f t="shared" si="555"/>
        <v>1</v>
      </c>
      <c r="B508" t="str">
        <f t="shared" si="556"/>
        <v>0</v>
      </c>
      <c r="C508">
        <f>COUNTIF($D$3:D508,D508)</f>
        <v>0</v>
      </c>
      <c r="J508" t="str">
        <f t="shared" si="557"/>
        <v/>
      </c>
      <c r="K508" t="str">
        <f t="shared" si="558"/>
        <v/>
      </c>
      <c r="L508" t="str">
        <f t="shared" si="559"/>
        <v xml:space="preserve"> </v>
      </c>
      <c r="M508" t="str">
        <f t="shared" si="560"/>
        <v/>
      </c>
      <c r="N508" t="e">
        <f>VLOOKUP(E508,HC!A:B,2,0)</f>
        <v>#N/A</v>
      </c>
      <c r="O508" t="e">
        <f>VLOOKUP(N508,HC!B:C,2,0)</f>
        <v>#N/A</v>
      </c>
      <c r="P508" s="82" t="str">
        <f t="shared" ref="P508:BJ508" si="621">IFERROR(IF($G508="inactive","",IF(AND($L508&lt;P$1,$M508&lt;P$1),"",IF(AND($L508&gt;Q$1,$M508&gt;Q$1),"",IF(AND($L508&lt;P$1,$M508&lt;=Q$1),$M508-P$1,IF(AND($L508&gt;=P$1,$M508&gt;Q$1),Q$1-$L508,IF(AND($L508&gt;=P$1,$M508&lt;=Q$1),$M508-$L508,IF(AND($L508&lt;P$1,$M508&gt;Q$1),Q$1-P$1,""))))))),"")</f>
        <v/>
      </c>
      <c r="Q508" s="82" t="str">
        <f t="shared" si="621"/>
        <v/>
      </c>
      <c r="R508" s="82" t="str">
        <f t="shared" si="621"/>
        <v/>
      </c>
      <c r="S508" s="82" t="str">
        <f t="shared" si="621"/>
        <v/>
      </c>
      <c r="T508" s="82" t="str">
        <f t="shared" si="621"/>
        <v/>
      </c>
      <c r="U508" s="82" t="str">
        <f t="shared" si="621"/>
        <v/>
      </c>
      <c r="V508" s="82" t="str">
        <f t="shared" si="621"/>
        <v/>
      </c>
      <c r="W508" s="82" t="str">
        <f t="shared" si="621"/>
        <v/>
      </c>
      <c r="X508" s="82" t="str">
        <f t="shared" si="621"/>
        <v/>
      </c>
      <c r="Y508" s="82" t="str">
        <f t="shared" si="621"/>
        <v/>
      </c>
      <c r="Z508" s="82" t="str">
        <f t="shared" si="621"/>
        <v/>
      </c>
      <c r="AA508" s="82" t="str">
        <f t="shared" si="621"/>
        <v/>
      </c>
      <c r="AB508" s="82" t="str">
        <f t="shared" si="621"/>
        <v/>
      </c>
      <c r="AC508" s="82" t="str">
        <f t="shared" si="621"/>
        <v/>
      </c>
      <c r="AD508" s="82" t="str">
        <f t="shared" si="621"/>
        <v/>
      </c>
      <c r="AE508" s="82" t="str">
        <f t="shared" si="621"/>
        <v/>
      </c>
      <c r="AF508" s="82" t="str">
        <f t="shared" si="621"/>
        <v/>
      </c>
      <c r="AG508" s="82" t="str">
        <f t="shared" si="621"/>
        <v/>
      </c>
      <c r="AH508" s="82" t="str">
        <f t="shared" si="621"/>
        <v/>
      </c>
      <c r="AI508" s="82" t="str">
        <f t="shared" si="621"/>
        <v/>
      </c>
      <c r="AJ508" s="82" t="str">
        <f t="shared" si="621"/>
        <v/>
      </c>
      <c r="AK508" s="82" t="str">
        <f t="shared" si="621"/>
        <v/>
      </c>
      <c r="AL508" s="82" t="str">
        <f t="shared" si="621"/>
        <v/>
      </c>
      <c r="AM508" s="82" t="str">
        <f t="shared" si="621"/>
        <v/>
      </c>
      <c r="AN508" s="82" t="str">
        <f t="shared" si="621"/>
        <v/>
      </c>
      <c r="AO508" s="82" t="str">
        <f t="shared" si="621"/>
        <v/>
      </c>
      <c r="AP508" s="82" t="str">
        <f t="shared" si="621"/>
        <v/>
      </c>
      <c r="AQ508" s="82" t="str">
        <f t="shared" si="621"/>
        <v/>
      </c>
      <c r="AR508" s="82" t="str">
        <f t="shared" si="621"/>
        <v/>
      </c>
      <c r="AS508" s="82" t="str">
        <f t="shared" si="621"/>
        <v/>
      </c>
      <c r="AT508" s="82" t="str">
        <f t="shared" si="621"/>
        <v/>
      </c>
      <c r="AU508" s="82" t="str">
        <f t="shared" si="621"/>
        <v/>
      </c>
      <c r="AV508" s="82" t="str">
        <f t="shared" si="621"/>
        <v/>
      </c>
      <c r="AW508" s="82" t="str">
        <f t="shared" si="621"/>
        <v/>
      </c>
      <c r="AX508" s="82" t="str">
        <f t="shared" si="621"/>
        <v/>
      </c>
      <c r="AY508" s="82" t="str">
        <f t="shared" si="621"/>
        <v/>
      </c>
      <c r="AZ508" s="82" t="str">
        <f t="shared" si="621"/>
        <v/>
      </c>
      <c r="BA508" s="82" t="str">
        <f t="shared" si="621"/>
        <v/>
      </c>
      <c r="BB508" s="82" t="str">
        <f t="shared" si="621"/>
        <v/>
      </c>
      <c r="BC508" s="82" t="str">
        <f t="shared" si="621"/>
        <v/>
      </c>
      <c r="BD508" s="82" t="str">
        <f t="shared" si="621"/>
        <v/>
      </c>
      <c r="BE508" s="82" t="str">
        <f t="shared" si="621"/>
        <v/>
      </c>
      <c r="BF508" s="82" t="str">
        <f t="shared" si="621"/>
        <v/>
      </c>
      <c r="BG508" s="82" t="str">
        <f t="shared" si="621"/>
        <v/>
      </c>
      <c r="BH508" s="82" t="str">
        <f t="shared" si="621"/>
        <v/>
      </c>
      <c r="BI508" s="82" t="str">
        <f t="shared" si="621"/>
        <v/>
      </c>
      <c r="BJ508" s="82" t="str">
        <f t="shared" si="621"/>
        <v/>
      </c>
      <c r="BK508" s="83" t="str">
        <f t="shared" si="619"/>
        <v/>
      </c>
      <c r="BM508" s="82"/>
      <c r="BZ508">
        <f t="shared" si="564"/>
        <v>0</v>
      </c>
      <c r="CA508">
        <f t="shared" si="564"/>
        <v>0</v>
      </c>
    </row>
    <row r="509" spans="1:79" x14ac:dyDescent="0.25">
      <c r="A509" t="str">
        <f t="shared" si="555"/>
        <v>1</v>
      </c>
      <c r="B509" t="str">
        <f t="shared" si="556"/>
        <v>0</v>
      </c>
      <c r="C509">
        <f>COUNTIF($D$3:D509,D509)</f>
        <v>0</v>
      </c>
      <c r="J509" t="str">
        <f t="shared" si="557"/>
        <v/>
      </c>
      <c r="K509" t="str">
        <f t="shared" si="558"/>
        <v/>
      </c>
      <c r="L509" t="str">
        <f t="shared" si="559"/>
        <v xml:space="preserve"> </v>
      </c>
      <c r="M509" t="str">
        <f t="shared" si="560"/>
        <v/>
      </c>
      <c r="N509" t="e">
        <f>VLOOKUP(E509,HC!A:B,2,0)</f>
        <v>#N/A</v>
      </c>
      <c r="O509" t="e">
        <f>VLOOKUP(N509,HC!B:C,2,0)</f>
        <v>#N/A</v>
      </c>
      <c r="P509" s="82" t="str">
        <f t="shared" ref="P509:BJ509" si="622">IFERROR(IF($G509="inactive","",IF(AND($L509&lt;P$1,$M509&lt;P$1),"",IF(AND($L509&gt;Q$1,$M509&gt;Q$1),"",IF(AND($L509&lt;P$1,$M509&lt;=Q$1),$M509-P$1,IF(AND($L509&gt;=P$1,$M509&gt;Q$1),Q$1-$L509,IF(AND($L509&gt;=P$1,$M509&lt;=Q$1),$M509-$L509,IF(AND($L509&lt;P$1,$M509&gt;Q$1),Q$1-P$1,""))))))),"")</f>
        <v/>
      </c>
      <c r="Q509" s="82" t="str">
        <f t="shared" si="622"/>
        <v/>
      </c>
      <c r="R509" s="82" t="str">
        <f t="shared" si="622"/>
        <v/>
      </c>
      <c r="S509" s="82" t="str">
        <f t="shared" si="622"/>
        <v/>
      </c>
      <c r="T509" s="82" t="str">
        <f t="shared" si="622"/>
        <v/>
      </c>
      <c r="U509" s="82" t="str">
        <f t="shared" si="622"/>
        <v/>
      </c>
      <c r="V509" s="82" t="str">
        <f t="shared" si="622"/>
        <v/>
      </c>
      <c r="W509" s="82" t="str">
        <f t="shared" si="622"/>
        <v/>
      </c>
      <c r="X509" s="82" t="str">
        <f t="shared" si="622"/>
        <v/>
      </c>
      <c r="Y509" s="82" t="str">
        <f t="shared" si="622"/>
        <v/>
      </c>
      <c r="Z509" s="82" t="str">
        <f t="shared" si="622"/>
        <v/>
      </c>
      <c r="AA509" s="82" t="str">
        <f t="shared" si="622"/>
        <v/>
      </c>
      <c r="AB509" s="82" t="str">
        <f t="shared" si="622"/>
        <v/>
      </c>
      <c r="AC509" s="82" t="str">
        <f t="shared" si="622"/>
        <v/>
      </c>
      <c r="AD509" s="82" t="str">
        <f t="shared" si="622"/>
        <v/>
      </c>
      <c r="AE509" s="82" t="str">
        <f t="shared" si="622"/>
        <v/>
      </c>
      <c r="AF509" s="82" t="str">
        <f t="shared" si="622"/>
        <v/>
      </c>
      <c r="AG509" s="82" t="str">
        <f t="shared" si="622"/>
        <v/>
      </c>
      <c r="AH509" s="82" t="str">
        <f t="shared" si="622"/>
        <v/>
      </c>
      <c r="AI509" s="82" t="str">
        <f t="shared" si="622"/>
        <v/>
      </c>
      <c r="AJ509" s="82" t="str">
        <f t="shared" si="622"/>
        <v/>
      </c>
      <c r="AK509" s="82" t="str">
        <f t="shared" si="622"/>
        <v/>
      </c>
      <c r="AL509" s="82" t="str">
        <f t="shared" si="622"/>
        <v/>
      </c>
      <c r="AM509" s="82" t="str">
        <f t="shared" si="622"/>
        <v/>
      </c>
      <c r="AN509" s="82" t="str">
        <f t="shared" si="622"/>
        <v/>
      </c>
      <c r="AO509" s="82" t="str">
        <f t="shared" si="622"/>
        <v/>
      </c>
      <c r="AP509" s="82" t="str">
        <f t="shared" si="622"/>
        <v/>
      </c>
      <c r="AQ509" s="82" t="str">
        <f t="shared" si="622"/>
        <v/>
      </c>
      <c r="AR509" s="82" t="str">
        <f t="shared" si="622"/>
        <v/>
      </c>
      <c r="AS509" s="82" t="str">
        <f t="shared" si="622"/>
        <v/>
      </c>
      <c r="AT509" s="82" t="str">
        <f t="shared" si="622"/>
        <v/>
      </c>
      <c r="AU509" s="82" t="str">
        <f t="shared" si="622"/>
        <v/>
      </c>
      <c r="AV509" s="82" t="str">
        <f t="shared" si="622"/>
        <v/>
      </c>
      <c r="AW509" s="82" t="str">
        <f t="shared" si="622"/>
        <v/>
      </c>
      <c r="AX509" s="82" t="str">
        <f t="shared" si="622"/>
        <v/>
      </c>
      <c r="AY509" s="82" t="str">
        <f t="shared" si="622"/>
        <v/>
      </c>
      <c r="AZ509" s="82" t="str">
        <f t="shared" si="622"/>
        <v/>
      </c>
      <c r="BA509" s="82" t="str">
        <f t="shared" si="622"/>
        <v/>
      </c>
      <c r="BB509" s="82" t="str">
        <f t="shared" si="622"/>
        <v/>
      </c>
      <c r="BC509" s="82" t="str">
        <f t="shared" si="622"/>
        <v/>
      </c>
      <c r="BD509" s="82" t="str">
        <f t="shared" si="622"/>
        <v/>
      </c>
      <c r="BE509" s="82" t="str">
        <f t="shared" si="622"/>
        <v/>
      </c>
      <c r="BF509" s="82" t="str">
        <f t="shared" si="622"/>
        <v/>
      </c>
      <c r="BG509" s="82" t="str">
        <f t="shared" si="622"/>
        <v/>
      </c>
      <c r="BH509" s="82" t="str">
        <f t="shared" si="622"/>
        <v/>
      </c>
      <c r="BI509" s="82" t="str">
        <f t="shared" si="622"/>
        <v/>
      </c>
      <c r="BJ509" s="82" t="str">
        <f t="shared" si="622"/>
        <v/>
      </c>
      <c r="BK509" s="83" t="str">
        <f t="shared" si="619"/>
        <v/>
      </c>
      <c r="BM509" s="82"/>
      <c r="BZ509">
        <f t="shared" si="564"/>
        <v>0</v>
      </c>
      <c r="CA509">
        <f t="shared" si="564"/>
        <v>0</v>
      </c>
    </row>
    <row r="510" spans="1:79" x14ac:dyDescent="0.25">
      <c r="A510" t="str">
        <f t="shared" si="555"/>
        <v>1</v>
      </c>
      <c r="B510" t="str">
        <f t="shared" si="556"/>
        <v>0</v>
      </c>
      <c r="C510">
        <f>COUNTIF($D$3:D510,D510)</f>
        <v>0</v>
      </c>
      <c r="J510" t="str">
        <f t="shared" si="557"/>
        <v/>
      </c>
      <c r="K510" t="str">
        <f t="shared" si="558"/>
        <v/>
      </c>
      <c r="L510" t="str">
        <f t="shared" si="559"/>
        <v xml:space="preserve"> </v>
      </c>
      <c r="M510" t="str">
        <f t="shared" si="560"/>
        <v/>
      </c>
      <c r="N510" t="e">
        <f>VLOOKUP(E510,HC!A:B,2,0)</f>
        <v>#N/A</v>
      </c>
      <c r="O510" t="e">
        <f>VLOOKUP(N510,HC!B:C,2,0)</f>
        <v>#N/A</v>
      </c>
      <c r="P510" s="82" t="str">
        <f t="shared" ref="P510:BJ510" si="623">IFERROR(IF($G510="inactive","",IF(AND($L510&lt;P$1,$M510&lt;P$1),"",IF(AND($L510&gt;Q$1,$M510&gt;Q$1),"",IF(AND($L510&lt;P$1,$M510&lt;=Q$1),$M510-P$1,IF(AND($L510&gt;=P$1,$M510&gt;Q$1),Q$1-$L510,IF(AND($L510&gt;=P$1,$M510&lt;=Q$1),$M510-$L510,IF(AND($L510&lt;P$1,$M510&gt;Q$1),Q$1-P$1,""))))))),"")</f>
        <v/>
      </c>
      <c r="Q510" s="82" t="str">
        <f t="shared" si="623"/>
        <v/>
      </c>
      <c r="R510" s="82" t="str">
        <f t="shared" si="623"/>
        <v/>
      </c>
      <c r="S510" s="82" t="str">
        <f t="shared" si="623"/>
        <v/>
      </c>
      <c r="T510" s="82" t="str">
        <f t="shared" si="623"/>
        <v/>
      </c>
      <c r="U510" s="82" t="str">
        <f t="shared" si="623"/>
        <v/>
      </c>
      <c r="V510" s="82" t="str">
        <f t="shared" si="623"/>
        <v/>
      </c>
      <c r="W510" s="82" t="str">
        <f t="shared" si="623"/>
        <v/>
      </c>
      <c r="X510" s="82" t="str">
        <f t="shared" si="623"/>
        <v/>
      </c>
      <c r="Y510" s="82" t="str">
        <f t="shared" si="623"/>
        <v/>
      </c>
      <c r="Z510" s="82" t="str">
        <f t="shared" si="623"/>
        <v/>
      </c>
      <c r="AA510" s="82" t="str">
        <f t="shared" si="623"/>
        <v/>
      </c>
      <c r="AB510" s="82" t="str">
        <f t="shared" si="623"/>
        <v/>
      </c>
      <c r="AC510" s="82" t="str">
        <f t="shared" si="623"/>
        <v/>
      </c>
      <c r="AD510" s="82" t="str">
        <f t="shared" si="623"/>
        <v/>
      </c>
      <c r="AE510" s="82" t="str">
        <f t="shared" si="623"/>
        <v/>
      </c>
      <c r="AF510" s="82" t="str">
        <f t="shared" si="623"/>
        <v/>
      </c>
      <c r="AG510" s="82" t="str">
        <f t="shared" si="623"/>
        <v/>
      </c>
      <c r="AH510" s="82" t="str">
        <f t="shared" si="623"/>
        <v/>
      </c>
      <c r="AI510" s="82" t="str">
        <f t="shared" si="623"/>
        <v/>
      </c>
      <c r="AJ510" s="82" t="str">
        <f t="shared" si="623"/>
        <v/>
      </c>
      <c r="AK510" s="82" t="str">
        <f t="shared" si="623"/>
        <v/>
      </c>
      <c r="AL510" s="82" t="str">
        <f t="shared" si="623"/>
        <v/>
      </c>
      <c r="AM510" s="82" t="str">
        <f t="shared" si="623"/>
        <v/>
      </c>
      <c r="AN510" s="82" t="str">
        <f t="shared" si="623"/>
        <v/>
      </c>
      <c r="AO510" s="82" t="str">
        <f t="shared" si="623"/>
        <v/>
      </c>
      <c r="AP510" s="82" t="str">
        <f t="shared" si="623"/>
        <v/>
      </c>
      <c r="AQ510" s="82" t="str">
        <f t="shared" si="623"/>
        <v/>
      </c>
      <c r="AR510" s="82" t="str">
        <f t="shared" si="623"/>
        <v/>
      </c>
      <c r="AS510" s="82" t="str">
        <f t="shared" si="623"/>
        <v/>
      </c>
      <c r="AT510" s="82" t="str">
        <f t="shared" si="623"/>
        <v/>
      </c>
      <c r="AU510" s="82" t="str">
        <f t="shared" si="623"/>
        <v/>
      </c>
      <c r="AV510" s="82" t="str">
        <f t="shared" si="623"/>
        <v/>
      </c>
      <c r="AW510" s="82" t="str">
        <f t="shared" si="623"/>
        <v/>
      </c>
      <c r="AX510" s="82" t="str">
        <f t="shared" si="623"/>
        <v/>
      </c>
      <c r="AY510" s="82" t="str">
        <f t="shared" si="623"/>
        <v/>
      </c>
      <c r="AZ510" s="82" t="str">
        <f t="shared" si="623"/>
        <v/>
      </c>
      <c r="BA510" s="82" t="str">
        <f t="shared" si="623"/>
        <v/>
      </c>
      <c r="BB510" s="82" t="str">
        <f t="shared" si="623"/>
        <v/>
      </c>
      <c r="BC510" s="82" t="str">
        <f t="shared" si="623"/>
        <v/>
      </c>
      <c r="BD510" s="82" t="str">
        <f t="shared" si="623"/>
        <v/>
      </c>
      <c r="BE510" s="82" t="str">
        <f t="shared" si="623"/>
        <v/>
      </c>
      <c r="BF510" s="82" t="str">
        <f t="shared" si="623"/>
        <v/>
      </c>
      <c r="BG510" s="82" t="str">
        <f t="shared" si="623"/>
        <v/>
      </c>
      <c r="BH510" s="82" t="str">
        <f t="shared" si="623"/>
        <v/>
      </c>
      <c r="BI510" s="82" t="str">
        <f t="shared" si="623"/>
        <v/>
      </c>
      <c r="BJ510" s="82" t="str">
        <f t="shared" si="623"/>
        <v/>
      </c>
      <c r="BK510" s="83" t="str">
        <f t="shared" si="619"/>
        <v/>
      </c>
      <c r="BM510" s="82"/>
      <c r="BZ510">
        <f t="shared" si="564"/>
        <v>0</v>
      </c>
      <c r="CA510">
        <f t="shared" si="564"/>
        <v>0</v>
      </c>
    </row>
    <row r="511" spans="1:79" x14ac:dyDescent="0.25">
      <c r="A511" t="str">
        <f t="shared" si="555"/>
        <v>1</v>
      </c>
      <c r="B511" t="str">
        <f t="shared" si="556"/>
        <v>0</v>
      </c>
      <c r="C511">
        <f>COUNTIF($D$3:D511,D511)</f>
        <v>0</v>
      </c>
      <c r="J511" t="str">
        <f t="shared" si="557"/>
        <v/>
      </c>
      <c r="K511" t="str">
        <f t="shared" si="558"/>
        <v/>
      </c>
      <c r="L511" t="str">
        <f t="shared" si="559"/>
        <v xml:space="preserve"> </v>
      </c>
      <c r="M511" t="str">
        <f t="shared" si="560"/>
        <v/>
      </c>
      <c r="N511" t="e">
        <f>VLOOKUP(E511,HC!A:B,2,0)</f>
        <v>#N/A</v>
      </c>
      <c r="O511" t="e">
        <f>VLOOKUP(N511,HC!B:C,2,0)</f>
        <v>#N/A</v>
      </c>
      <c r="P511" s="82" t="str">
        <f t="shared" ref="P511:BJ511" si="624">IFERROR(IF($G511="inactive","",IF(AND($L511&lt;P$1,$M511&lt;P$1),"",IF(AND($L511&gt;Q$1,$M511&gt;Q$1),"",IF(AND($L511&lt;P$1,$M511&lt;=Q$1),$M511-P$1,IF(AND($L511&gt;=P$1,$M511&gt;Q$1),Q$1-$L511,IF(AND($L511&gt;=P$1,$M511&lt;=Q$1),$M511-$L511,IF(AND($L511&lt;P$1,$M511&gt;Q$1),Q$1-P$1,""))))))),"")</f>
        <v/>
      </c>
      <c r="Q511" s="82" t="str">
        <f t="shared" si="624"/>
        <v/>
      </c>
      <c r="R511" s="82" t="str">
        <f t="shared" si="624"/>
        <v/>
      </c>
      <c r="S511" s="82" t="str">
        <f t="shared" si="624"/>
        <v/>
      </c>
      <c r="T511" s="82" t="str">
        <f t="shared" si="624"/>
        <v/>
      </c>
      <c r="U511" s="82" t="str">
        <f t="shared" si="624"/>
        <v/>
      </c>
      <c r="V511" s="82" t="str">
        <f t="shared" si="624"/>
        <v/>
      </c>
      <c r="W511" s="82" t="str">
        <f t="shared" si="624"/>
        <v/>
      </c>
      <c r="X511" s="82" t="str">
        <f t="shared" si="624"/>
        <v/>
      </c>
      <c r="Y511" s="82" t="str">
        <f t="shared" si="624"/>
        <v/>
      </c>
      <c r="Z511" s="82" t="str">
        <f t="shared" si="624"/>
        <v/>
      </c>
      <c r="AA511" s="82" t="str">
        <f t="shared" si="624"/>
        <v/>
      </c>
      <c r="AB511" s="82" t="str">
        <f t="shared" si="624"/>
        <v/>
      </c>
      <c r="AC511" s="82" t="str">
        <f t="shared" si="624"/>
        <v/>
      </c>
      <c r="AD511" s="82" t="str">
        <f t="shared" si="624"/>
        <v/>
      </c>
      <c r="AE511" s="82" t="str">
        <f t="shared" si="624"/>
        <v/>
      </c>
      <c r="AF511" s="82" t="str">
        <f t="shared" si="624"/>
        <v/>
      </c>
      <c r="AG511" s="82" t="str">
        <f t="shared" si="624"/>
        <v/>
      </c>
      <c r="AH511" s="82" t="str">
        <f t="shared" si="624"/>
        <v/>
      </c>
      <c r="AI511" s="82" t="str">
        <f t="shared" si="624"/>
        <v/>
      </c>
      <c r="AJ511" s="82" t="str">
        <f t="shared" si="624"/>
        <v/>
      </c>
      <c r="AK511" s="82" t="str">
        <f t="shared" si="624"/>
        <v/>
      </c>
      <c r="AL511" s="82" t="str">
        <f t="shared" si="624"/>
        <v/>
      </c>
      <c r="AM511" s="82" t="str">
        <f t="shared" si="624"/>
        <v/>
      </c>
      <c r="AN511" s="82" t="str">
        <f t="shared" si="624"/>
        <v/>
      </c>
      <c r="AO511" s="82" t="str">
        <f t="shared" si="624"/>
        <v/>
      </c>
      <c r="AP511" s="82" t="str">
        <f t="shared" si="624"/>
        <v/>
      </c>
      <c r="AQ511" s="82" t="str">
        <f t="shared" si="624"/>
        <v/>
      </c>
      <c r="AR511" s="82" t="str">
        <f t="shared" si="624"/>
        <v/>
      </c>
      <c r="AS511" s="82" t="str">
        <f t="shared" si="624"/>
        <v/>
      </c>
      <c r="AT511" s="82" t="str">
        <f t="shared" si="624"/>
        <v/>
      </c>
      <c r="AU511" s="82" t="str">
        <f t="shared" si="624"/>
        <v/>
      </c>
      <c r="AV511" s="82" t="str">
        <f t="shared" si="624"/>
        <v/>
      </c>
      <c r="AW511" s="82" t="str">
        <f t="shared" si="624"/>
        <v/>
      </c>
      <c r="AX511" s="82" t="str">
        <f t="shared" si="624"/>
        <v/>
      </c>
      <c r="AY511" s="82" t="str">
        <f t="shared" si="624"/>
        <v/>
      </c>
      <c r="AZ511" s="82" t="str">
        <f t="shared" si="624"/>
        <v/>
      </c>
      <c r="BA511" s="82" t="str">
        <f t="shared" si="624"/>
        <v/>
      </c>
      <c r="BB511" s="82" t="str">
        <f t="shared" si="624"/>
        <v/>
      </c>
      <c r="BC511" s="82" t="str">
        <f t="shared" si="624"/>
        <v/>
      </c>
      <c r="BD511" s="82" t="str">
        <f t="shared" si="624"/>
        <v/>
      </c>
      <c r="BE511" s="82" t="str">
        <f t="shared" si="624"/>
        <v/>
      </c>
      <c r="BF511" s="82" t="str">
        <f t="shared" si="624"/>
        <v/>
      </c>
      <c r="BG511" s="82" t="str">
        <f t="shared" si="624"/>
        <v/>
      </c>
      <c r="BH511" s="82" t="str">
        <f t="shared" si="624"/>
        <v/>
      </c>
      <c r="BI511" s="82" t="str">
        <f t="shared" si="624"/>
        <v/>
      </c>
      <c r="BJ511" s="82" t="str">
        <f t="shared" si="624"/>
        <v/>
      </c>
      <c r="BK511" s="83" t="str">
        <f t="shared" si="619"/>
        <v/>
      </c>
      <c r="BM511" s="82"/>
      <c r="BZ511">
        <f t="shared" si="564"/>
        <v>0</v>
      </c>
      <c r="CA511">
        <f t="shared" si="564"/>
        <v>0</v>
      </c>
    </row>
    <row r="512" spans="1:79" x14ac:dyDescent="0.25">
      <c r="A512" t="str">
        <f t="shared" si="555"/>
        <v>1</v>
      </c>
      <c r="B512" t="str">
        <f t="shared" si="556"/>
        <v>0</v>
      </c>
      <c r="C512">
        <f>COUNTIF($D$3:D512,D512)</f>
        <v>0</v>
      </c>
      <c r="J512" t="str">
        <f t="shared" si="557"/>
        <v/>
      </c>
      <c r="K512" t="str">
        <f t="shared" si="558"/>
        <v/>
      </c>
      <c r="L512" t="str">
        <f t="shared" si="559"/>
        <v xml:space="preserve"> </v>
      </c>
      <c r="M512" t="str">
        <f t="shared" si="560"/>
        <v/>
      </c>
      <c r="N512" t="e">
        <f>VLOOKUP(E512,HC!A:B,2,0)</f>
        <v>#N/A</v>
      </c>
      <c r="O512" t="e">
        <f>VLOOKUP(N512,HC!B:C,2,0)</f>
        <v>#N/A</v>
      </c>
      <c r="P512" s="82" t="str">
        <f t="shared" ref="P512:BJ512" si="625">IFERROR(IF($G512="inactive","",IF(AND($L512&lt;P$1,$M512&lt;P$1),"",IF(AND($L512&gt;Q$1,$M512&gt;Q$1),"",IF(AND($L512&lt;P$1,$M512&lt;=Q$1),$M512-P$1,IF(AND($L512&gt;=P$1,$M512&gt;Q$1),Q$1-$L512,IF(AND($L512&gt;=P$1,$M512&lt;=Q$1),$M512-$L512,IF(AND($L512&lt;P$1,$M512&gt;Q$1),Q$1-P$1,""))))))),"")</f>
        <v/>
      </c>
      <c r="Q512" s="82" t="str">
        <f t="shared" si="625"/>
        <v/>
      </c>
      <c r="R512" s="82" t="str">
        <f t="shared" si="625"/>
        <v/>
      </c>
      <c r="S512" s="82" t="str">
        <f t="shared" si="625"/>
        <v/>
      </c>
      <c r="T512" s="82" t="str">
        <f t="shared" si="625"/>
        <v/>
      </c>
      <c r="U512" s="82" t="str">
        <f t="shared" si="625"/>
        <v/>
      </c>
      <c r="V512" s="82" t="str">
        <f t="shared" si="625"/>
        <v/>
      </c>
      <c r="W512" s="82" t="str">
        <f t="shared" si="625"/>
        <v/>
      </c>
      <c r="X512" s="82" t="str">
        <f t="shared" si="625"/>
        <v/>
      </c>
      <c r="Y512" s="82" t="str">
        <f t="shared" si="625"/>
        <v/>
      </c>
      <c r="Z512" s="82" t="str">
        <f t="shared" si="625"/>
        <v/>
      </c>
      <c r="AA512" s="82" t="str">
        <f t="shared" si="625"/>
        <v/>
      </c>
      <c r="AB512" s="82" t="str">
        <f t="shared" si="625"/>
        <v/>
      </c>
      <c r="AC512" s="82" t="str">
        <f t="shared" si="625"/>
        <v/>
      </c>
      <c r="AD512" s="82" t="str">
        <f t="shared" si="625"/>
        <v/>
      </c>
      <c r="AE512" s="82" t="str">
        <f t="shared" si="625"/>
        <v/>
      </c>
      <c r="AF512" s="82" t="str">
        <f t="shared" si="625"/>
        <v/>
      </c>
      <c r="AG512" s="82" t="str">
        <f t="shared" si="625"/>
        <v/>
      </c>
      <c r="AH512" s="82" t="str">
        <f t="shared" si="625"/>
        <v/>
      </c>
      <c r="AI512" s="82" t="str">
        <f t="shared" si="625"/>
        <v/>
      </c>
      <c r="AJ512" s="82" t="str">
        <f t="shared" si="625"/>
        <v/>
      </c>
      <c r="AK512" s="82" t="str">
        <f t="shared" si="625"/>
        <v/>
      </c>
      <c r="AL512" s="82" t="str">
        <f t="shared" si="625"/>
        <v/>
      </c>
      <c r="AM512" s="82" t="str">
        <f t="shared" si="625"/>
        <v/>
      </c>
      <c r="AN512" s="82" t="str">
        <f t="shared" si="625"/>
        <v/>
      </c>
      <c r="AO512" s="82" t="str">
        <f t="shared" si="625"/>
        <v/>
      </c>
      <c r="AP512" s="82" t="str">
        <f t="shared" si="625"/>
        <v/>
      </c>
      <c r="AQ512" s="82" t="str">
        <f t="shared" si="625"/>
        <v/>
      </c>
      <c r="AR512" s="82" t="str">
        <f t="shared" si="625"/>
        <v/>
      </c>
      <c r="AS512" s="82" t="str">
        <f t="shared" si="625"/>
        <v/>
      </c>
      <c r="AT512" s="82" t="str">
        <f t="shared" si="625"/>
        <v/>
      </c>
      <c r="AU512" s="82" t="str">
        <f t="shared" si="625"/>
        <v/>
      </c>
      <c r="AV512" s="82" t="str">
        <f t="shared" si="625"/>
        <v/>
      </c>
      <c r="AW512" s="82" t="str">
        <f t="shared" si="625"/>
        <v/>
      </c>
      <c r="AX512" s="82" t="str">
        <f t="shared" si="625"/>
        <v/>
      </c>
      <c r="AY512" s="82" t="str">
        <f t="shared" si="625"/>
        <v/>
      </c>
      <c r="AZ512" s="82" t="str">
        <f t="shared" si="625"/>
        <v/>
      </c>
      <c r="BA512" s="82" t="str">
        <f t="shared" si="625"/>
        <v/>
      </c>
      <c r="BB512" s="82" t="str">
        <f t="shared" si="625"/>
        <v/>
      </c>
      <c r="BC512" s="82" t="str">
        <f t="shared" si="625"/>
        <v/>
      </c>
      <c r="BD512" s="82" t="str">
        <f t="shared" si="625"/>
        <v/>
      </c>
      <c r="BE512" s="82" t="str">
        <f t="shared" si="625"/>
        <v/>
      </c>
      <c r="BF512" s="82" t="str">
        <f t="shared" si="625"/>
        <v/>
      </c>
      <c r="BG512" s="82" t="str">
        <f t="shared" si="625"/>
        <v/>
      </c>
      <c r="BH512" s="82" t="str">
        <f t="shared" si="625"/>
        <v/>
      </c>
      <c r="BI512" s="82" t="str">
        <f t="shared" si="625"/>
        <v/>
      </c>
      <c r="BJ512" s="82" t="str">
        <f t="shared" si="625"/>
        <v/>
      </c>
      <c r="BK512" s="83" t="str">
        <f t="shared" si="619"/>
        <v/>
      </c>
      <c r="BM512" s="82"/>
      <c r="BZ512">
        <f t="shared" si="564"/>
        <v>0</v>
      </c>
      <c r="CA512">
        <f t="shared" si="564"/>
        <v>0</v>
      </c>
    </row>
    <row r="513" spans="1:79" x14ac:dyDescent="0.25">
      <c r="A513" t="str">
        <f t="shared" si="555"/>
        <v>1</v>
      </c>
      <c r="B513" t="str">
        <f t="shared" si="556"/>
        <v>0</v>
      </c>
      <c r="C513">
        <f>COUNTIF($D$3:D513,D513)</f>
        <v>0</v>
      </c>
      <c r="J513" t="str">
        <f t="shared" si="557"/>
        <v/>
      </c>
      <c r="K513" t="str">
        <f t="shared" si="558"/>
        <v/>
      </c>
      <c r="L513" t="str">
        <f t="shared" si="559"/>
        <v xml:space="preserve"> </v>
      </c>
      <c r="M513" t="str">
        <f t="shared" si="560"/>
        <v/>
      </c>
      <c r="N513" t="e">
        <f>VLOOKUP(E513,HC!A:B,2,0)</f>
        <v>#N/A</v>
      </c>
      <c r="O513" t="e">
        <f>VLOOKUP(N513,HC!B:C,2,0)</f>
        <v>#N/A</v>
      </c>
      <c r="P513" s="82" t="str">
        <f t="shared" ref="P513:BJ513" si="626">IFERROR(IF($G513="inactive","",IF(AND($L513&lt;P$1,$M513&lt;P$1),"",IF(AND($L513&gt;Q$1,$M513&gt;Q$1),"",IF(AND($L513&lt;P$1,$M513&lt;=Q$1),$M513-P$1,IF(AND($L513&gt;=P$1,$M513&gt;Q$1),Q$1-$L513,IF(AND($L513&gt;=P$1,$M513&lt;=Q$1),$M513-$L513,IF(AND($L513&lt;P$1,$M513&gt;Q$1),Q$1-P$1,""))))))),"")</f>
        <v/>
      </c>
      <c r="Q513" s="82" t="str">
        <f t="shared" si="626"/>
        <v/>
      </c>
      <c r="R513" s="82" t="str">
        <f t="shared" si="626"/>
        <v/>
      </c>
      <c r="S513" s="82" t="str">
        <f t="shared" si="626"/>
        <v/>
      </c>
      <c r="T513" s="82" t="str">
        <f t="shared" si="626"/>
        <v/>
      </c>
      <c r="U513" s="82" t="str">
        <f t="shared" si="626"/>
        <v/>
      </c>
      <c r="V513" s="82" t="str">
        <f t="shared" si="626"/>
        <v/>
      </c>
      <c r="W513" s="82" t="str">
        <f t="shared" si="626"/>
        <v/>
      </c>
      <c r="X513" s="82" t="str">
        <f t="shared" si="626"/>
        <v/>
      </c>
      <c r="Y513" s="82" t="str">
        <f t="shared" si="626"/>
        <v/>
      </c>
      <c r="Z513" s="82" t="str">
        <f t="shared" si="626"/>
        <v/>
      </c>
      <c r="AA513" s="82" t="str">
        <f t="shared" si="626"/>
        <v/>
      </c>
      <c r="AB513" s="82" t="str">
        <f t="shared" si="626"/>
        <v/>
      </c>
      <c r="AC513" s="82" t="str">
        <f t="shared" si="626"/>
        <v/>
      </c>
      <c r="AD513" s="82" t="str">
        <f t="shared" si="626"/>
        <v/>
      </c>
      <c r="AE513" s="82" t="str">
        <f t="shared" si="626"/>
        <v/>
      </c>
      <c r="AF513" s="82" t="str">
        <f t="shared" si="626"/>
        <v/>
      </c>
      <c r="AG513" s="82" t="str">
        <f t="shared" si="626"/>
        <v/>
      </c>
      <c r="AH513" s="82" t="str">
        <f t="shared" si="626"/>
        <v/>
      </c>
      <c r="AI513" s="82" t="str">
        <f t="shared" si="626"/>
        <v/>
      </c>
      <c r="AJ513" s="82" t="str">
        <f t="shared" si="626"/>
        <v/>
      </c>
      <c r="AK513" s="82" t="str">
        <f t="shared" si="626"/>
        <v/>
      </c>
      <c r="AL513" s="82" t="str">
        <f t="shared" si="626"/>
        <v/>
      </c>
      <c r="AM513" s="82" t="str">
        <f t="shared" si="626"/>
        <v/>
      </c>
      <c r="AN513" s="82" t="str">
        <f t="shared" si="626"/>
        <v/>
      </c>
      <c r="AO513" s="82" t="str">
        <f t="shared" si="626"/>
        <v/>
      </c>
      <c r="AP513" s="82" t="str">
        <f t="shared" si="626"/>
        <v/>
      </c>
      <c r="AQ513" s="82" t="str">
        <f t="shared" si="626"/>
        <v/>
      </c>
      <c r="AR513" s="82" t="str">
        <f t="shared" si="626"/>
        <v/>
      </c>
      <c r="AS513" s="82" t="str">
        <f t="shared" si="626"/>
        <v/>
      </c>
      <c r="AT513" s="82" t="str">
        <f t="shared" si="626"/>
        <v/>
      </c>
      <c r="AU513" s="82" t="str">
        <f t="shared" si="626"/>
        <v/>
      </c>
      <c r="AV513" s="82" t="str">
        <f t="shared" si="626"/>
        <v/>
      </c>
      <c r="AW513" s="82" t="str">
        <f t="shared" si="626"/>
        <v/>
      </c>
      <c r="AX513" s="82" t="str">
        <f t="shared" si="626"/>
        <v/>
      </c>
      <c r="AY513" s="82" t="str">
        <f t="shared" si="626"/>
        <v/>
      </c>
      <c r="AZ513" s="82" t="str">
        <f t="shared" si="626"/>
        <v/>
      </c>
      <c r="BA513" s="82" t="str">
        <f t="shared" si="626"/>
        <v/>
      </c>
      <c r="BB513" s="82" t="str">
        <f t="shared" si="626"/>
        <v/>
      </c>
      <c r="BC513" s="82" t="str">
        <f t="shared" si="626"/>
        <v/>
      </c>
      <c r="BD513" s="82" t="str">
        <f t="shared" si="626"/>
        <v/>
      </c>
      <c r="BE513" s="82" t="str">
        <f t="shared" si="626"/>
        <v/>
      </c>
      <c r="BF513" s="82" t="str">
        <f t="shared" si="626"/>
        <v/>
      </c>
      <c r="BG513" s="82" t="str">
        <f t="shared" si="626"/>
        <v/>
      </c>
      <c r="BH513" s="82" t="str">
        <f t="shared" si="626"/>
        <v/>
      </c>
      <c r="BI513" s="82" t="str">
        <f t="shared" si="626"/>
        <v/>
      </c>
      <c r="BJ513" s="82" t="str">
        <f t="shared" si="626"/>
        <v/>
      </c>
      <c r="BK513" s="83" t="str">
        <f t="shared" si="619"/>
        <v/>
      </c>
      <c r="BM513" s="82"/>
      <c r="BZ513">
        <f t="shared" si="564"/>
        <v>0</v>
      </c>
      <c r="CA513">
        <f t="shared" si="564"/>
        <v>0</v>
      </c>
    </row>
    <row r="514" spans="1:79" x14ac:dyDescent="0.25">
      <c r="A514" t="str">
        <f t="shared" si="555"/>
        <v>1</v>
      </c>
      <c r="B514" t="str">
        <f t="shared" si="556"/>
        <v>0</v>
      </c>
      <c r="C514">
        <f>COUNTIF($D$3:D514,D514)</f>
        <v>0</v>
      </c>
      <c r="J514" t="str">
        <f t="shared" si="557"/>
        <v/>
      </c>
      <c r="K514" t="str">
        <f t="shared" si="558"/>
        <v/>
      </c>
      <c r="L514" t="str">
        <f t="shared" si="559"/>
        <v xml:space="preserve"> </v>
      </c>
      <c r="M514" t="str">
        <f t="shared" si="560"/>
        <v/>
      </c>
      <c r="N514" t="e">
        <f>VLOOKUP(E514,HC!A:B,2,0)</f>
        <v>#N/A</v>
      </c>
      <c r="O514" t="e">
        <f>VLOOKUP(N514,HC!B:C,2,0)</f>
        <v>#N/A</v>
      </c>
      <c r="P514" s="82" t="str">
        <f t="shared" ref="P514:BJ514" si="627">IFERROR(IF($G514="inactive","",IF(AND($L514&lt;P$1,$M514&lt;P$1),"",IF(AND($L514&gt;Q$1,$M514&gt;Q$1),"",IF(AND($L514&lt;P$1,$M514&lt;=Q$1),$M514-P$1,IF(AND($L514&gt;=P$1,$M514&gt;Q$1),Q$1-$L514,IF(AND($L514&gt;=P$1,$M514&lt;=Q$1),$M514-$L514,IF(AND($L514&lt;P$1,$M514&gt;Q$1),Q$1-P$1,""))))))),"")</f>
        <v/>
      </c>
      <c r="Q514" s="82" t="str">
        <f t="shared" si="627"/>
        <v/>
      </c>
      <c r="R514" s="82" t="str">
        <f t="shared" si="627"/>
        <v/>
      </c>
      <c r="S514" s="82" t="str">
        <f t="shared" si="627"/>
        <v/>
      </c>
      <c r="T514" s="82" t="str">
        <f t="shared" si="627"/>
        <v/>
      </c>
      <c r="U514" s="82" t="str">
        <f t="shared" si="627"/>
        <v/>
      </c>
      <c r="V514" s="82" t="str">
        <f t="shared" si="627"/>
        <v/>
      </c>
      <c r="W514" s="82" t="str">
        <f t="shared" si="627"/>
        <v/>
      </c>
      <c r="X514" s="82" t="str">
        <f t="shared" si="627"/>
        <v/>
      </c>
      <c r="Y514" s="82" t="str">
        <f t="shared" si="627"/>
        <v/>
      </c>
      <c r="Z514" s="82" t="str">
        <f t="shared" si="627"/>
        <v/>
      </c>
      <c r="AA514" s="82" t="str">
        <f t="shared" si="627"/>
        <v/>
      </c>
      <c r="AB514" s="82" t="str">
        <f t="shared" si="627"/>
        <v/>
      </c>
      <c r="AC514" s="82" t="str">
        <f t="shared" si="627"/>
        <v/>
      </c>
      <c r="AD514" s="82" t="str">
        <f t="shared" si="627"/>
        <v/>
      </c>
      <c r="AE514" s="82" t="str">
        <f t="shared" si="627"/>
        <v/>
      </c>
      <c r="AF514" s="82" t="str">
        <f t="shared" si="627"/>
        <v/>
      </c>
      <c r="AG514" s="82" t="str">
        <f t="shared" si="627"/>
        <v/>
      </c>
      <c r="AH514" s="82" t="str">
        <f t="shared" si="627"/>
        <v/>
      </c>
      <c r="AI514" s="82" t="str">
        <f t="shared" si="627"/>
        <v/>
      </c>
      <c r="AJ514" s="82" t="str">
        <f t="shared" si="627"/>
        <v/>
      </c>
      <c r="AK514" s="82" t="str">
        <f t="shared" si="627"/>
        <v/>
      </c>
      <c r="AL514" s="82" t="str">
        <f t="shared" si="627"/>
        <v/>
      </c>
      <c r="AM514" s="82" t="str">
        <f t="shared" si="627"/>
        <v/>
      </c>
      <c r="AN514" s="82" t="str">
        <f t="shared" si="627"/>
        <v/>
      </c>
      <c r="AO514" s="82" t="str">
        <f t="shared" si="627"/>
        <v/>
      </c>
      <c r="AP514" s="82" t="str">
        <f t="shared" si="627"/>
        <v/>
      </c>
      <c r="AQ514" s="82" t="str">
        <f t="shared" si="627"/>
        <v/>
      </c>
      <c r="AR514" s="82" t="str">
        <f t="shared" si="627"/>
        <v/>
      </c>
      <c r="AS514" s="82" t="str">
        <f t="shared" si="627"/>
        <v/>
      </c>
      <c r="AT514" s="82" t="str">
        <f t="shared" si="627"/>
        <v/>
      </c>
      <c r="AU514" s="82" t="str">
        <f t="shared" si="627"/>
        <v/>
      </c>
      <c r="AV514" s="82" t="str">
        <f t="shared" si="627"/>
        <v/>
      </c>
      <c r="AW514" s="82" t="str">
        <f t="shared" si="627"/>
        <v/>
      </c>
      <c r="AX514" s="82" t="str">
        <f t="shared" si="627"/>
        <v/>
      </c>
      <c r="AY514" s="82" t="str">
        <f t="shared" si="627"/>
        <v/>
      </c>
      <c r="AZ514" s="82" t="str">
        <f t="shared" si="627"/>
        <v/>
      </c>
      <c r="BA514" s="82" t="str">
        <f t="shared" si="627"/>
        <v/>
      </c>
      <c r="BB514" s="82" t="str">
        <f t="shared" si="627"/>
        <v/>
      </c>
      <c r="BC514" s="82" t="str">
        <f t="shared" si="627"/>
        <v/>
      </c>
      <c r="BD514" s="82" t="str">
        <f t="shared" si="627"/>
        <v/>
      </c>
      <c r="BE514" s="82" t="str">
        <f t="shared" si="627"/>
        <v/>
      </c>
      <c r="BF514" s="82" t="str">
        <f t="shared" si="627"/>
        <v/>
      </c>
      <c r="BG514" s="82" t="str">
        <f t="shared" si="627"/>
        <v/>
      </c>
      <c r="BH514" s="82" t="str">
        <f t="shared" si="627"/>
        <v/>
      </c>
      <c r="BI514" s="82" t="str">
        <f t="shared" si="627"/>
        <v/>
      </c>
      <c r="BJ514" s="82" t="str">
        <f t="shared" si="627"/>
        <v/>
      </c>
      <c r="BK514" s="83" t="str">
        <f t="shared" si="619"/>
        <v/>
      </c>
      <c r="BM514" s="82"/>
      <c r="BZ514">
        <f t="shared" si="564"/>
        <v>0</v>
      </c>
      <c r="CA514">
        <f t="shared" si="564"/>
        <v>0</v>
      </c>
    </row>
    <row r="515" spans="1:79" x14ac:dyDescent="0.25">
      <c r="A515" t="str">
        <f t="shared" si="555"/>
        <v>1</v>
      </c>
      <c r="B515" t="str">
        <f t="shared" si="556"/>
        <v>0</v>
      </c>
      <c r="C515">
        <f>COUNTIF($D$3:D515,D515)</f>
        <v>0</v>
      </c>
      <c r="J515" t="str">
        <f t="shared" si="557"/>
        <v/>
      </c>
      <c r="K515" t="str">
        <f t="shared" si="558"/>
        <v/>
      </c>
      <c r="L515" t="str">
        <f t="shared" si="559"/>
        <v xml:space="preserve"> </v>
      </c>
      <c r="M515" t="str">
        <f t="shared" si="560"/>
        <v/>
      </c>
      <c r="N515" t="e">
        <f>VLOOKUP(E515,HC!A:B,2,0)</f>
        <v>#N/A</v>
      </c>
      <c r="O515" t="e">
        <f>VLOOKUP(N515,HC!B:C,2,0)</f>
        <v>#N/A</v>
      </c>
      <c r="P515" s="82" t="str">
        <f t="shared" ref="P515:BJ515" si="628">IFERROR(IF($G515="inactive","",IF(AND($L515&lt;P$1,$M515&lt;P$1),"",IF(AND($L515&gt;Q$1,$M515&gt;Q$1),"",IF(AND($L515&lt;P$1,$M515&lt;=Q$1),$M515-P$1,IF(AND($L515&gt;=P$1,$M515&gt;Q$1),Q$1-$L515,IF(AND($L515&gt;=P$1,$M515&lt;=Q$1),$M515-$L515,IF(AND($L515&lt;P$1,$M515&gt;Q$1),Q$1-P$1,""))))))),"")</f>
        <v/>
      </c>
      <c r="Q515" s="82" t="str">
        <f t="shared" si="628"/>
        <v/>
      </c>
      <c r="R515" s="82" t="str">
        <f t="shared" si="628"/>
        <v/>
      </c>
      <c r="S515" s="82" t="str">
        <f t="shared" si="628"/>
        <v/>
      </c>
      <c r="T515" s="82" t="str">
        <f t="shared" si="628"/>
        <v/>
      </c>
      <c r="U515" s="82" t="str">
        <f t="shared" si="628"/>
        <v/>
      </c>
      <c r="V515" s="82" t="str">
        <f t="shared" si="628"/>
        <v/>
      </c>
      <c r="W515" s="82" t="str">
        <f t="shared" si="628"/>
        <v/>
      </c>
      <c r="X515" s="82" t="str">
        <f t="shared" si="628"/>
        <v/>
      </c>
      <c r="Y515" s="82" t="str">
        <f t="shared" si="628"/>
        <v/>
      </c>
      <c r="Z515" s="82" t="str">
        <f t="shared" si="628"/>
        <v/>
      </c>
      <c r="AA515" s="82" t="str">
        <f t="shared" si="628"/>
        <v/>
      </c>
      <c r="AB515" s="82" t="str">
        <f t="shared" si="628"/>
        <v/>
      </c>
      <c r="AC515" s="82" t="str">
        <f t="shared" si="628"/>
        <v/>
      </c>
      <c r="AD515" s="82" t="str">
        <f t="shared" si="628"/>
        <v/>
      </c>
      <c r="AE515" s="82" t="str">
        <f t="shared" si="628"/>
        <v/>
      </c>
      <c r="AF515" s="82" t="str">
        <f t="shared" si="628"/>
        <v/>
      </c>
      <c r="AG515" s="82" t="str">
        <f t="shared" si="628"/>
        <v/>
      </c>
      <c r="AH515" s="82" t="str">
        <f t="shared" si="628"/>
        <v/>
      </c>
      <c r="AI515" s="82" t="str">
        <f t="shared" si="628"/>
        <v/>
      </c>
      <c r="AJ515" s="82" t="str">
        <f t="shared" si="628"/>
        <v/>
      </c>
      <c r="AK515" s="82" t="str">
        <f t="shared" si="628"/>
        <v/>
      </c>
      <c r="AL515" s="82" t="str">
        <f t="shared" si="628"/>
        <v/>
      </c>
      <c r="AM515" s="82" t="str">
        <f t="shared" si="628"/>
        <v/>
      </c>
      <c r="AN515" s="82" t="str">
        <f t="shared" si="628"/>
        <v/>
      </c>
      <c r="AO515" s="82" t="str">
        <f t="shared" si="628"/>
        <v/>
      </c>
      <c r="AP515" s="82" t="str">
        <f t="shared" si="628"/>
        <v/>
      </c>
      <c r="AQ515" s="82" t="str">
        <f t="shared" si="628"/>
        <v/>
      </c>
      <c r="AR515" s="82" t="str">
        <f t="shared" si="628"/>
        <v/>
      </c>
      <c r="AS515" s="82" t="str">
        <f t="shared" si="628"/>
        <v/>
      </c>
      <c r="AT515" s="82" t="str">
        <f t="shared" si="628"/>
        <v/>
      </c>
      <c r="AU515" s="82" t="str">
        <f t="shared" si="628"/>
        <v/>
      </c>
      <c r="AV515" s="82" t="str">
        <f t="shared" si="628"/>
        <v/>
      </c>
      <c r="AW515" s="82" t="str">
        <f t="shared" si="628"/>
        <v/>
      </c>
      <c r="AX515" s="82" t="str">
        <f t="shared" si="628"/>
        <v/>
      </c>
      <c r="AY515" s="82" t="str">
        <f t="shared" si="628"/>
        <v/>
      </c>
      <c r="AZ515" s="82" t="str">
        <f t="shared" si="628"/>
        <v/>
      </c>
      <c r="BA515" s="82" t="str">
        <f t="shared" si="628"/>
        <v/>
      </c>
      <c r="BB515" s="82" t="str">
        <f t="shared" si="628"/>
        <v/>
      </c>
      <c r="BC515" s="82" t="str">
        <f t="shared" si="628"/>
        <v/>
      </c>
      <c r="BD515" s="82" t="str">
        <f t="shared" si="628"/>
        <v/>
      </c>
      <c r="BE515" s="82" t="str">
        <f t="shared" si="628"/>
        <v/>
      </c>
      <c r="BF515" s="82" t="str">
        <f t="shared" si="628"/>
        <v/>
      </c>
      <c r="BG515" s="82" t="str">
        <f t="shared" si="628"/>
        <v/>
      </c>
      <c r="BH515" s="82" t="str">
        <f t="shared" si="628"/>
        <v/>
      </c>
      <c r="BI515" s="82" t="str">
        <f t="shared" si="628"/>
        <v/>
      </c>
      <c r="BJ515" s="82" t="str">
        <f t="shared" si="628"/>
        <v/>
      </c>
      <c r="BK515" s="83" t="str">
        <f t="shared" si="619"/>
        <v/>
      </c>
      <c r="BM515" s="82"/>
      <c r="BZ515">
        <f t="shared" si="564"/>
        <v>0</v>
      </c>
      <c r="CA515">
        <f t="shared" si="564"/>
        <v>0</v>
      </c>
    </row>
    <row r="516" spans="1:79" x14ac:dyDescent="0.25">
      <c r="A516" t="str">
        <f t="shared" ref="A516:A579" si="629">D516&amp;(C516+1)</f>
        <v>1</v>
      </c>
      <c r="B516" t="str">
        <f t="shared" ref="B516:B579" si="630">D516&amp;C516</f>
        <v>0</v>
      </c>
      <c r="C516">
        <f>COUNTIF($D$3:D516,D516)</f>
        <v>0</v>
      </c>
      <c r="J516" t="str">
        <f t="shared" ref="J516:J579" si="631">MID(I516,12,8)</f>
        <v/>
      </c>
      <c r="K516" t="str">
        <f t="shared" ref="K516:K579" si="632">LEFT(I516,10)</f>
        <v/>
      </c>
      <c r="L516" t="str">
        <f t="shared" ref="L516:L579" si="633">K516&amp;" "&amp;J516</f>
        <v xml:space="preserve"> </v>
      </c>
      <c r="M516" t="str">
        <f t="shared" ref="M516:M579" si="634">IFERROR(VLOOKUP(A516,B:L,11,0),"")</f>
        <v/>
      </c>
      <c r="N516" t="e">
        <f>VLOOKUP(E516,HC!A:B,2,0)</f>
        <v>#N/A</v>
      </c>
      <c r="O516" t="e">
        <f>VLOOKUP(N516,HC!B:C,2,0)</f>
        <v>#N/A</v>
      </c>
      <c r="P516" s="82" t="str">
        <f t="shared" ref="P516:BJ516" si="635">IFERROR(IF($G516="inactive","",IF(AND($L516&lt;P$1,$M516&lt;P$1),"",IF(AND($L516&gt;Q$1,$M516&gt;Q$1),"",IF(AND($L516&lt;P$1,$M516&lt;=Q$1),$M516-P$1,IF(AND($L516&gt;=P$1,$M516&gt;Q$1),Q$1-$L516,IF(AND($L516&gt;=P$1,$M516&lt;=Q$1),$M516-$L516,IF(AND($L516&lt;P$1,$M516&gt;Q$1),Q$1-P$1,""))))))),"")</f>
        <v/>
      </c>
      <c r="Q516" s="82" t="str">
        <f t="shared" si="635"/>
        <v/>
      </c>
      <c r="R516" s="82" t="str">
        <f t="shared" si="635"/>
        <v/>
      </c>
      <c r="S516" s="82" t="str">
        <f t="shared" si="635"/>
        <v/>
      </c>
      <c r="T516" s="82" t="str">
        <f t="shared" si="635"/>
        <v/>
      </c>
      <c r="U516" s="82" t="str">
        <f t="shared" si="635"/>
        <v/>
      </c>
      <c r="V516" s="82" t="str">
        <f t="shared" si="635"/>
        <v/>
      </c>
      <c r="W516" s="82" t="str">
        <f t="shared" si="635"/>
        <v/>
      </c>
      <c r="X516" s="82" t="str">
        <f t="shared" si="635"/>
        <v/>
      </c>
      <c r="Y516" s="82" t="str">
        <f t="shared" si="635"/>
        <v/>
      </c>
      <c r="Z516" s="82" t="str">
        <f t="shared" si="635"/>
        <v/>
      </c>
      <c r="AA516" s="82" t="str">
        <f t="shared" si="635"/>
        <v/>
      </c>
      <c r="AB516" s="82" t="str">
        <f t="shared" si="635"/>
        <v/>
      </c>
      <c r="AC516" s="82" t="str">
        <f t="shared" si="635"/>
        <v/>
      </c>
      <c r="AD516" s="82" t="str">
        <f t="shared" si="635"/>
        <v/>
      </c>
      <c r="AE516" s="82" t="str">
        <f t="shared" si="635"/>
        <v/>
      </c>
      <c r="AF516" s="82" t="str">
        <f t="shared" si="635"/>
        <v/>
      </c>
      <c r="AG516" s="82" t="str">
        <f t="shared" si="635"/>
        <v/>
      </c>
      <c r="AH516" s="82" t="str">
        <f t="shared" si="635"/>
        <v/>
      </c>
      <c r="AI516" s="82" t="str">
        <f t="shared" si="635"/>
        <v/>
      </c>
      <c r="AJ516" s="82" t="str">
        <f t="shared" si="635"/>
        <v/>
      </c>
      <c r="AK516" s="82" t="str">
        <f t="shared" si="635"/>
        <v/>
      </c>
      <c r="AL516" s="82" t="str">
        <f t="shared" si="635"/>
        <v/>
      </c>
      <c r="AM516" s="82" t="str">
        <f t="shared" si="635"/>
        <v/>
      </c>
      <c r="AN516" s="82" t="str">
        <f t="shared" si="635"/>
        <v/>
      </c>
      <c r="AO516" s="82" t="str">
        <f t="shared" si="635"/>
        <v/>
      </c>
      <c r="AP516" s="82" t="str">
        <f t="shared" si="635"/>
        <v/>
      </c>
      <c r="AQ516" s="82" t="str">
        <f t="shared" si="635"/>
        <v/>
      </c>
      <c r="AR516" s="82" t="str">
        <f t="shared" si="635"/>
        <v/>
      </c>
      <c r="AS516" s="82" t="str">
        <f t="shared" si="635"/>
        <v/>
      </c>
      <c r="AT516" s="82" t="str">
        <f t="shared" si="635"/>
        <v/>
      </c>
      <c r="AU516" s="82" t="str">
        <f t="shared" si="635"/>
        <v/>
      </c>
      <c r="AV516" s="82" t="str">
        <f t="shared" si="635"/>
        <v/>
      </c>
      <c r="AW516" s="82" t="str">
        <f t="shared" si="635"/>
        <v/>
      </c>
      <c r="AX516" s="82" t="str">
        <f t="shared" si="635"/>
        <v/>
      </c>
      <c r="AY516" s="82" t="str">
        <f t="shared" si="635"/>
        <v/>
      </c>
      <c r="AZ516" s="82" t="str">
        <f t="shared" si="635"/>
        <v/>
      </c>
      <c r="BA516" s="82" t="str">
        <f t="shared" si="635"/>
        <v/>
      </c>
      <c r="BB516" s="82" t="str">
        <f t="shared" si="635"/>
        <v/>
      </c>
      <c r="BC516" s="82" t="str">
        <f t="shared" si="635"/>
        <v/>
      </c>
      <c r="BD516" s="82" t="str">
        <f t="shared" si="635"/>
        <v/>
      </c>
      <c r="BE516" s="82" t="str">
        <f t="shared" si="635"/>
        <v/>
      </c>
      <c r="BF516" s="82" t="str">
        <f t="shared" si="635"/>
        <v/>
      </c>
      <c r="BG516" s="82" t="str">
        <f t="shared" si="635"/>
        <v/>
      </c>
      <c r="BH516" s="82" t="str">
        <f t="shared" si="635"/>
        <v/>
      </c>
      <c r="BI516" s="82" t="str">
        <f t="shared" si="635"/>
        <v/>
      </c>
      <c r="BJ516" s="82" t="str">
        <f t="shared" si="635"/>
        <v/>
      </c>
      <c r="BK516" s="83" t="str">
        <f t="shared" si="619"/>
        <v/>
      </c>
      <c r="BM516" s="82"/>
      <c r="BZ516">
        <f t="shared" si="564"/>
        <v>0</v>
      </c>
      <c r="CA516">
        <f t="shared" si="564"/>
        <v>0</v>
      </c>
    </row>
    <row r="517" spans="1:79" x14ac:dyDescent="0.25">
      <c r="A517" t="str">
        <f t="shared" si="629"/>
        <v>1</v>
      </c>
      <c r="B517" t="str">
        <f t="shared" si="630"/>
        <v>0</v>
      </c>
      <c r="C517">
        <f>COUNTIF($D$3:D517,D517)</f>
        <v>0</v>
      </c>
      <c r="J517" t="str">
        <f t="shared" si="631"/>
        <v/>
      </c>
      <c r="K517" t="str">
        <f t="shared" si="632"/>
        <v/>
      </c>
      <c r="L517" t="str">
        <f t="shared" si="633"/>
        <v xml:space="preserve"> </v>
      </c>
      <c r="M517" t="str">
        <f t="shared" si="634"/>
        <v/>
      </c>
      <c r="N517" t="e">
        <f>VLOOKUP(E517,HC!A:B,2,0)</f>
        <v>#N/A</v>
      </c>
      <c r="O517" t="e">
        <f>VLOOKUP(N517,HC!B:C,2,0)</f>
        <v>#N/A</v>
      </c>
      <c r="P517" s="82" t="str">
        <f t="shared" ref="P517:BJ517" si="636">IFERROR(IF($G517="inactive","",IF(AND($L517&lt;P$1,$M517&lt;P$1),"",IF(AND($L517&gt;Q$1,$M517&gt;Q$1),"",IF(AND($L517&lt;P$1,$M517&lt;=Q$1),$M517-P$1,IF(AND($L517&gt;=P$1,$M517&gt;Q$1),Q$1-$L517,IF(AND($L517&gt;=P$1,$M517&lt;=Q$1),$M517-$L517,IF(AND($L517&lt;P$1,$M517&gt;Q$1),Q$1-P$1,""))))))),"")</f>
        <v/>
      </c>
      <c r="Q517" s="82" t="str">
        <f t="shared" si="636"/>
        <v/>
      </c>
      <c r="R517" s="82" t="str">
        <f t="shared" si="636"/>
        <v/>
      </c>
      <c r="S517" s="82" t="str">
        <f t="shared" si="636"/>
        <v/>
      </c>
      <c r="T517" s="82" t="str">
        <f t="shared" si="636"/>
        <v/>
      </c>
      <c r="U517" s="82" t="str">
        <f t="shared" si="636"/>
        <v/>
      </c>
      <c r="V517" s="82" t="str">
        <f t="shared" si="636"/>
        <v/>
      </c>
      <c r="W517" s="82" t="str">
        <f t="shared" si="636"/>
        <v/>
      </c>
      <c r="X517" s="82" t="str">
        <f t="shared" si="636"/>
        <v/>
      </c>
      <c r="Y517" s="82" t="str">
        <f t="shared" si="636"/>
        <v/>
      </c>
      <c r="Z517" s="82" t="str">
        <f t="shared" si="636"/>
        <v/>
      </c>
      <c r="AA517" s="82" t="str">
        <f t="shared" si="636"/>
        <v/>
      </c>
      <c r="AB517" s="82" t="str">
        <f t="shared" si="636"/>
        <v/>
      </c>
      <c r="AC517" s="82" t="str">
        <f t="shared" si="636"/>
        <v/>
      </c>
      <c r="AD517" s="82" t="str">
        <f t="shared" si="636"/>
        <v/>
      </c>
      <c r="AE517" s="82" t="str">
        <f t="shared" si="636"/>
        <v/>
      </c>
      <c r="AF517" s="82" t="str">
        <f t="shared" si="636"/>
        <v/>
      </c>
      <c r="AG517" s="82" t="str">
        <f t="shared" si="636"/>
        <v/>
      </c>
      <c r="AH517" s="82" t="str">
        <f t="shared" si="636"/>
        <v/>
      </c>
      <c r="AI517" s="82" t="str">
        <f t="shared" si="636"/>
        <v/>
      </c>
      <c r="AJ517" s="82" t="str">
        <f t="shared" si="636"/>
        <v/>
      </c>
      <c r="AK517" s="82" t="str">
        <f t="shared" si="636"/>
        <v/>
      </c>
      <c r="AL517" s="82" t="str">
        <f t="shared" si="636"/>
        <v/>
      </c>
      <c r="AM517" s="82" t="str">
        <f t="shared" si="636"/>
        <v/>
      </c>
      <c r="AN517" s="82" t="str">
        <f t="shared" si="636"/>
        <v/>
      </c>
      <c r="AO517" s="82" t="str">
        <f t="shared" si="636"/>
        <v/>
      </c>
      <c r="AP517" s="82" t="str">
        <f t="shared" si="636"/>
        <v/>
      </c>
      <c r="AQ517" s="82" t="str">
        <f t="shared" si="636"/>
        <v/>
      </c>
      <c r="AR517" s="82" t="str">
        <f t="shared" si="636"/>
        <v/>
      </c>
      <c r="AS517" s="82" t="str">
        <f t="shared" si="636"/>
        <v/>
      </c>
      <c r="AT517" s="82" t="str">
        <f t="shared" si="636"/>
        <v/>
      </c>
      <c r="AU517" s="82" t="str">
        <f t="shared" si="636"/>
        <v/>
      </c>
      <c r="AV517" s="82" t="str">
        <f t="shared" si="636"/>
        <v/>
      </c>
      <c r="AW517" s="82" t="str">
        <f t="shared" si="636"/>
        <v/>
      </c>
      <c r="AX517" s="82" t="str">
        <f t="shared" si="636"/>
        <v/>
      </c>
      <c r="AY517" s="82" t="str">
        <f t="shared" si="636"/>
        <v/>
      </c>
      <c r="AZ517" s="82" t="str">
        <f t="shared" si="636"/>
        <v/>
      </c>
      <c r="BA517" s="82" t="str">
        <f t="shared" si="636"/>
        <v/>
      </c>
      <c r="BB517" s="82" t="str">
        <f t="shared" si="636"/>
        <v/>
      </c>
      <c r="BC517" s="82" t="str">
        <f t="shared" si="636"/>
        <v/>
      </c>
      <c r="BD517" s="82" t="str">
        <f t="shared" si="636"/>
        <v/>
      </c>
      <c r="BE517" s="82" t="str">
        <f t="shared" si="636"/>
        <v/>
      </c>
      <c r="BF517" s="82" t="str">
        <f t="shared" si="636"/>
        <v/>
      </c>
      <c r="BG517" s="82" t="str">
        <f t="shared" si="636"/>
        <v/>
      </c>
      <c r="BH517" s="82" t="str">
        <f t="shared" si="636"/>
        <v/>
      </c>
      <c r="BI517" s="82" t="str">
        <f t="shared" si="636"/>
        <v/>
      </c>
      <c r="BJ517" s="82" t="str">
        <f t="shared" si="636"/>
        <v/>
      </c>
      <c r="BK517" s="83" t="str">
        <f t="shared" si="619"/>
        <v/>
      </c>
      <c r="BM517" s="82"/>
      <c r="BZ517">
        <f t="shared" si="564"/>
        <v>0</v>
      </c>
      <c r="CA517">
        <f t="shared" si="564"/>
        <v>0</v>
      </c>
    </row>
    <row r="518" spans="1:79" x14ac:dyDescent="0.25">
      <c r="A518" t="str">
        <f t="shared" si="629"/>
        <v>1</v>
      </c>
      <c r="B518" t="str">
        <f t="shared" si="630"/>
        <v>0</v>
      </c>
      <c r="C518">
        <f>COUNTIF($D$3:D518,D518)</f>
        <v>0</v>
      </c>
      <c r="J518" t="str">
        <f t="shared" si="631"/>
        <v/>
      </c>
      <c r="K518" t="str">
        <f t="shared" si="632"/>
        <v/>
      </c>
      <c r="L518" t="str">
        <f t="shared" si="633"/>
        <v xml:space="preserve"> </v>
      </c>
      <c r="M518" t="str">
        <f t="shared" si="634"/>
        <v/>
      </c>
      <c r="N518" t="e">
        <f>VLOOKUP(E518,HC!A:B,2,0)</f>
        <v>#N/A</v>
      </c>
      <c r="O518" t="e">
        <f>VLOOKUP(N518,HC!B:C,2,0)</f>
        <v>#N/A</v>
      </c>
      <c r="P518" s="82" t="str">
        <f t="shared" ref="P518:BJ518" si="637">IFERROR(IF($G518="inactive","",IF(AND($L518&lt;P$1,$M518&lt;P$1),"",IF(AND($L518&gt;Q$1,$M518&gt;Q$1),"",IF(AND($L518&lt;P$1,$M518&lt;=Q$1),$M518-P$1,IF(AND($L518&gt;=P$1,$M518&gt;Q$1),Q$1-$L518,IF(AND($L518&gt;=P$1,$M518&lt;=Q$1),$M518-$L518,IF(AND($L518&lt;P$1,$M518&gt;Q$1),Q$1-P$1,""))))))),"")</f>
        <v/>
      </c>
      <c r="Q518" s="82" t="str">
        <f t="shared" si="637"/>
        <v/>
      </c>
      <c r="R518" s="82" t="str">
        <f t="shared" si="637"/>
        <v/>
      </c>
      <c r="S518" s="82" t="str">
        <f t="shared" si="637"/>
        <v/>
      </c>
      <c r="T518" s="82" t="str">
        <f t="shared" si="637"/>
        <v/>
      </c>
      <c r="U518" s="82" t="str">
        <f t="shared" si="637"/>
        <v/>
      </c>
      <c r="V518" s="82" t="str">
        <f t="shared" si="637"/>
        <v/>
      </c>
      <c r="W518" s="82" t="str">
        <f t="shared" si="637"/>
        <v/>
      </c>
      <c r="X518" s="82" t="str">
        <f t="shared" si="637"/>
        <v/>
      </c>
      <c r="Y518" s="82" t="str">
        <f t="shared" si="637"/>
        <v/>
      </c>
      <c r="Z518" s="82" t="str">
        <f t="shared" si="637"/>
        <v/>
      </c>
      <c r="AA518" s="82" t="str">
        <f t="shared" si="637"/>
        <v/>
      </c>
      <c r="AB518" s="82" t="str">
        <f t="shared" si="637"/>
        <v/>
      </c>
      <c r="AC518" s="82" t="str">
        <f t="shared" si="637"/>
        <v/>
      </c>
      <c r="AD518" s="82" t="str">
        <f t="shared" si="637"/>
        <v/>
      </c>
      <c r="AE518" s="82" t="str">
        <f t="shared" si="637"/>
        <v/>
      </c>
      <c r="AF518" s="82" t="str">
        <f t="shared" si="637"/>
        <v/>
      </c>
      <c r="AG518" s="82" t="str">
        <f t="shared" si="637"/>
        <v/>
      </c>
      <c r="AH518" s="82" t="str">
        <f t="shared" si="637"/>
        <v/>
      </c>
      <c r="AI518" s="82" t="str">
        <f t="shared" si="637"/>
        <v/>
      </c>
      <c r="AJ518" s="82" t="str">
        <f t="shared" si="637"/>
        <v/>
      </c>
      <c r="AK518" s="82" t="str">
        <f t="shared" si="637"/>
        <v/>
      </c>
      <c r="AL518" s="82" t="str">
        <f t="shared" si="637"/>
        <v/>
      </c>
      <c r="AM518" s="82" t="str">
        <f t="shared" si="637"/>
        <v/>
      </c>
      <c r="AN518" s="82" t="str">
        <f t="shared" si="637"/>
        <v/>
      </c>
      <c r="AO518" s="82" t="str">
        <f t="shared" si="637"/>
        <v/>
      </c>
      <c r="AP518" s="82" t="str">
        <f t="shared" si="637"/>
        <v/>
      </c>
      <c r="AQ518" s="82" t="str">
        <f t="shared" si="637"/>
        <v/>
      </c>
      <c r="AR518" s="82" t="str">
        <f t="shared" si="637"/>
        <v/>
      </c>
      <c r="AS518" s="82" t="str">
        <f t="shared" si="637"/>
        <v/>
      </c>
      <c r="AT518" s="82" t="str">
        <f t="shared" si="637"/>
        <v/>
      </c>
      <c r="AU518" s="82" t="str">
        <f t="shared" si="637"/>
        <v/>
      </c>
      <c r="AV518" s="82" t="str">
        <f t="shared" si="637"/>
        <v/>
      </c>
      <c r="AW518" s="82" t="str">
        <f t="shared" si="637"/>
        <v/>
      </c>
      <c r="AX518" s="82" t="str">
        <f t="shared" si="637"/>
        <v/>
      </c>
      <c r="AY518" s="82" t="str">
        <f t="shared" si="637"/>
        <v/>
      </c>
      <c r="AZ518" s="82" t="str">
        <f t="shared" si="637"/>
        <v/>
      </c>
      <c r="BA518" s="82" t="str">
        <f t="shared" si="637"/>
        <v/>
      </c>
      <c r="BB518" s="82" t="str">
        <f t="shared" si="637"/>
        <v/>
      </c>
      <c r="BC518" s="82" t="str">
        <f t="shared" si="637"/>
        <v/>
      </c>
      <c r="BD518" s="82" t="str">
        <f t="shared" si="637"/>
        <v/>
      </c>
      <c r="BE518" s="82" t="str">
        <f t="shared" si="637"/>
        <v/>
      </c>
      <c r="BF518" s="82" t="str">
        <f t="shared" si="637"/>
        <v/>
      </c>
      <c r="BG518" s="82" t="str">
        <f t="shared" si="637"/>
        <v/>
      </c>
      <c r="BH518" s="82" t="str">
        <f t="shared" si="637"/>
        <v/>
      </c>
      <c r="BI518" s="82" t="str">
        <f t="shared" si="637"/>
        <v/>
      </c>
      <c r="BJ518" s="82" t="str">
        <f t="shared" si="637"/>
        <v/>
      </c>
      <c r="BK518" s="83" t="str">
        <f t="shared" si="619"/>
        <v/>
      </c>
      <c r="BM518" s="82"/>
      <c r="BZ518">
        <f t="shared" ref="BZ518:CA549" si="638">COUNTIFS($D:$D,$BY518,$K:$K,BZ$4,$G:$G,$CB$1)</f>
        <v>0</v>
      </c>
      <c r="CA518">
        <f t="shared" si="638"/>
        <v>0</v>
      </c>
    </row>
    <row r="519" spans="1:79" x14ac:dyDescent="0.25">
      <c r="A519" t="str">
        <f t="shared" si="629"/>
        <v>1</v>
      </c>
      <c r="B519" t="str">
        <f t="shared" si="630"/>
        <v>0</v>
      </c>
      <c r="C519">
        <f>COUNTIF($D$3:D519,D519)</f>
        <v>0</v>
      </c>
      <c r="J519" t="str">
        <f t="shared" si="631"/>
        <v/>
      </c>
      <c r="K519" t="str">
        <f t="shared" si="632"/>
        <v/>
      </c>
      <c r="L519" t="str">
        <f t="shared" si="633"/>
        <v xml:space="preserve"> </v>
      </c>
      <c r="M519" t="str">
        <f t="shared" si="634"/>
        <v/>
      </c>
      <c r="N519" t="e">
        <f>VLOOKUP(E519,HC!A:B,2,0)</f>
        <v>#N/A</v>
      </c>
      <c r="O519" t="e">
        <f>VLOOKUP(N519,HC!B:C,2,0)</f>
        <v>#N/A</v>
      </c>
      <c r="P519" s="82" t="str">
        <f t="shared" ref="P519:BJ519" si="639">IFERROR(IF($G519="inactive","",IF(AND($L519&lt;P$1,$M519&lt;P$1),"",IF(AND($L519&gt;Q$1,$M519&gt;Q$1),"",IF(AND($L519&lt;P$1,$M519&lt;=Q$1),$M519-P$1,IF(AND($L519&gt;=P$1,$M519&gt;Q$1),Q$1-$L519,IF(AND($L519&gt;=P$1,$M519&lt;=Q$1),$M519-$L519,IF(AND($L519&lt;P$1,$M519&gt;Q$1),Q$1-P$1,""))))))),"")</f>
        <v/>
      </c>
      <c r="Q519" s="82" t="str">
        <f t="shared" si="639"/>
        <v/>
      </c>
      <c r="R519" s="82" t="str">
        <f t="shared" si="639"/>
        <v/>
      </c>
      <c r="S519" s="82" t="str">
        <f t="shared" si="639"/>
        <v/>
      </c>
      <c r="T519" s="82" t="str">
        <f t="shared" si="639"/>
        <v/>
      </c>
      <c r="U519" s="82" t="str">
        <f t="shared" si="639"/>
        <v/>
      </c>
      <c r="V519" s="82" t="str">
        <f t="shared" si="639"/>
        <v/>
      </c>
      <c r="W519" s="82" t="str">
        <f t="shared" si="639"/>
        <v/>
      </c>
      <c r="X519" s="82" t="str">
        <f t="shared" si="639"/>
        <v/>
      </c>
      <c r="Y519" s="82" t="str">
        <f t="shared" si="639"/>
        <v/>
      </c>
      <c r="Z519" s="82" t="str">
        <f t="shared" si="639"/>
        <v/>
      </c>
      <c r="AA519" s="82" t="str">
        <f t="shared" si="639"/>
        <v/>
      </c>
      <c r="AB519" s="82" t="str">
        <f t="shared" si="639"/>
        <v/>
      </c>
      <c r="AC519" s="82" t="str">
        <f t="shared" si="639"/>
        <v/>
      </c>
      <c r="AD519" s="82" t="str">
        <f t="shared" si="639"/>
        <v/>
      </c>
      <c r="AE519" s="82" t="str">
        <f t="shared" si="639"/>
        <v/>
      </c>
      <c r="AF519" s="82" t="str">
        <f t="shared" si="639"/>
        <v/>
      </c>
      <c r="AG519" s="82" t="str">
        <f t="shared" si="639"/>
        <v/>
      </c>
      <c r="AH519" s="82" t="str">
        <f t="shared" si="639"/>
        <v/>
      </c>
      <c r="AI519" s="82" t="str">
        <f t="shared" si="639"/>
        <v/>
      </c>
      <c r="AJ519" s="82" t="str">
        <f t="shared" si="639"/>
        <v/>
      </c>
      <c r="AK519" s="82" t="str">
        <f t="shared" si="639"/>
        <v/>
      </c>
      <c r="AL519" s="82" t="str">
        <f t="shared" si="639"/>
        <v/>
      </c>
      <c r="AM519" s="82" t="str">
        <f t="shared" si="639"/>
        <v/>
      </c>
      <c r="AN519" s="82" t="str">
        <f t="shared" si="639"/>
        <v/>
      </c>
      <c r="AO519" s="82" t="str">
        <f t="shared" si="639"/>
        <v/>
      </c>
      <c r="AP519" s="82" t="str">
        <f t="shared" si="639"/>
        <v/>
      </c>
      <c r="AQ519" s="82" t="str">
        <f t="shared" si="639"/>
        <v/>
      </c>
      <c r="AR519" s="82" t="str">
        <f t="shared" si="639"/>
        <v/>
      </c>
      <c r="AS519" s="82" t="str">
        <f t="shared" si="639"/>
        <v/>
      </c>
      <c r="AT519" s="82" t="str">
        <f t="shared" si="639"/>
        <v/>
      </c>
      <c r="AU519" s="82" t="str">
        <f t="shared" si="639"/>
        <v/>
      </c>
      <c r="AV519" s="82" t="str">
        <f t="shared" si="639"/>
        <v/>
      </c>
      <c r="AW519" s="82" t="str">
        <f t="shared" si="639"/>
        <v/>
      </c>
      <c r="AX519" s="82" t="str">
        <f t="shared" si="639"/>
        <v/>
      </c>
      <c r="AY519" s="82" t="str">
        <f t="shared" si="639"/>
        <v/>
      </c>
      <c r="AZ519" s="82" t="str">
        <f t="shared" si="639"/>
        <v/>
      </c>
      <c r="BA519" s="82" t="str">
        <f t="shared" si="639"/>
        <v/>
      </c>
      <c r="BB519" s="82" t="str">
        <f t="shared" si="639"/>
        <v/>
      </c>
      <c r="BC519" s="82" t="str">
        <f t="shared" si="639"/>
        <v/>
      </c>
      <c r="BD519" s="82" t="str">
        <f t="shared" si="639"/>
        <v/>
      </c>
      <c r="BE519" s="82" t="str">
        <f t="shared" si="639"/>
        <v/>
      </c>
      <c r="BF519" s="82" t="str">
        <f t="shared" si="639"/>
        <v/>
      </c>
      <c r="BG519" s="82" t="str">
        <f t="shared" si="639"/>
        <v/>
      </c>
      <c r="BH519" s="82" t="str">
        <f t="shared" si="639"/>
        <v/>
      </c>
      <c r="BI519" s="82" t="str">
        <f t="shared" si="639"/>
        <v/>
      </c>
      <c r="BJ519" s="82" t="str">
        <f t="shared" si="639"/>
        <v/>
      </c>
      <c r="BK519" s="83" t="str">
        <f t="shared" si="619"/>
        <v/>
      </c>
      <c r="BM519" s="82"/>
      <c r="BZ519">
        <f t="shared" si="638"/>
        <v>0</v>
      </c>
      <c r="CA519">
        <f t="shared" si="638"/>
        <v>0</v>
      </c>
    </row>
    <row r="520" spans="1:79" x14ac:dyDescent="0.25">
      <c r="A520" t="str">
        <f t="shared" si="629"/>
        <v>1</v>
      </c>
      <c r="B520" t="str">
        <f t="shared" si="630"/>
        <v>0</v>
      </c>
      <c r="C520">
        <f>COUNTIF($D$3:D520,D520)</f>
        <v>0</v>
      </c>
      <c r="J520" t="str">
        <f t="shared" si="631"/>
        <v/>
      </c>
      <c r="K520" t="str">
        <f t="shared" si="632"/>
        <v/>
      </c>
      <c r="L520" t="str">
        <f t="shared" si="633"/>
        <v xml:space="preserve"> </v>
      </c>
      <c r="M520" t="str">
        <f t="shared" si="634"/>
        <v/>
      </c>
      <c r="N520" t="e">
        <f>VLOOKUP(E520,HC!A:B,2,0)</f>
        <v>#N/A</v>
      </c>
      <c r="O520" t="e">
        <f>VLOOKUP(N520,HC!B:C,2,0)</f>
        <v>#N/A</v>
      </c>
      <c r="P520" s="82" t="str">
        <f t="shared" ref="P520:BJ520" si="640">IFERROR(IF($G520="inactive","",IF(AND($L520&lt;P$1,$M520&lt;P$1),"",IF(AND($L520&gt;Q$1,$M520&gt;Q$1),"",IF(AND($L520&lt;P$1,$M520&lt;=Q$1),$M520-P$1,IF(AND($L520&gt;=P$1,$M520&gt;Q$1),Q$1-$L520,IF(AND($L520&gt;=P$1,$M520&lt;=Q$1),$M520-$L520,IF(AND($L520&lt;P$1,$M520&gt;Q$1),Q$1-P$1,""))))))),"")</f>
        <v/>
      </c>
      <c r="Q520" s="82" t="str">
        <f t="shared" si="640"/>
        <v/>
      </c>
      <c r="R520" s="82" t="str">
        <f t="shared" si="640"/>
        <v/>
      </c>
      <c r="S520" s="82" t="str">
        <f t="shared" si="640"/>
        <v/>
      </c>
      <c r="T520" s="82" t="str">
        <f t="shared" si="640"/>
        <v/>
      </c>
      <c r="U520" s="82" t="str">
        <f t="shared" si="640"/>
        <v/>
      </c>
      <c r="V520" s="82" t="str">
        <f t="shared" si="640"/>
        <v/>
      </c>
      <c r="W520" s="82" t="str">
        <f t="shared" si="640"/>
        <v/>
      </c>
      <c r="X520" s="82" t="str">
        <f t="shared" si="640"/>
        <v/>
      </c>
      <c r="Y520" s="82" t="str">
        <f t="shared" si="640"/>
        <v/>
      </c>
      <c r="Z520" s="82" t="str">
        <f t="shared" si="640"/>
        <v/>
      </c>
      <c r="AA520" s="82" t="str">
        <f t="shared" si="640"/>
        <v/>
      </c>
      <c r="AB520" s="82" t="str">
        <f t="shared" si="640"/>
        <v/>
      </c>
      <c r="AC520" s="82" t="str">
        <f t="shared" si="640"/>
        <v/>
      </c>
      <c r="AD520" s="82" t="str">
        <f t="shared" si="640"/>
        <v/>
      </c>
      <c r="AE520" s="82" t="str">
        <f t="shared" si="640"/>
        <v/>
      </c>
      <c r="AF520" s="82" t="str">
        <f t="shared" si="640"/>
        <v/>
      </c>
      <c r="AG520" s="82" t="str">
        <f t="shared" si="640"/>
        <v/>
      </c>
      <c r="AH520" s="82" t="str">
        <f t="shared" si="640"/>
        <v/>
      </c>
      <c r="AI520" s="82" t="str">
        <f t="shared" si="640"/>
        <v/>
      </c>
      <c r="AJ520" s="82" t="str">
        <f t="shared" si="640"/>
        <v/>
      </c>
      <c r="AK520" s="82" t="str">
        <f t="shared" si="640"/>
        <v/>
      </c>
      <c r="AL520" s="82" t="str">
        <f t="shared" si="640"/>
        <v/>
      </c>
      <c r="AM520" s="82" t="str">
        <f t="shared" si="640"/>
        <v/>
      </c>
      <c r="AN520" s="82" t="str">
        <f t="shared" si="640"/>
        <v/>
      </c>
      <c r="AO520" s="82" t="str">
        <f t="shared" si="640"/>
        <v/>
      </c>
      <c r="AP520" s="82" t="str">
        <f t="shared" si="640"/>
        <v/>
      </c>
      <c r="AQ520" s="82" t="str">
        <f t="shared" si="640"/>
        <v/>
      </c>
      <c r="AR520" s="82" t="str">
        <f t="shared" si="640"/>
        <v/>
      </c>
      <c r="AS520" s="82" t="str">
        <f t="shared" si="640"/>
        <v/>
      </c>
      <c r="AT520" s="82" t="str">
        <f t="shared" si="640"/>
        <v/>
      </c>
      <c r="AU520" s="82" t="str">
        <f t="shared" si="640"/>
        <v/>
      </c>
      <c r="AV520" s="82" t="str">
        <f t="shared" si="640"/>
        <v/>
      </c>
      <c r="AW520" s="82" t="str">
        <f t="shared" si="640"/>
        <v/>
      </c>
      <c r="AX520" s="82" t="str">
        <f t="shared" si="640"/>
        <v/>
      </c>
      <c r="AY520" s="82" t="str">
        <f t="shared" si="640"/>
        <v/>
      </c>
      <c r="AZ520" s="82" t="str">
        <f t="shared" si="640"/>
        <v/>
      </c>
      <c r="BA520" s="82" t="str">
        <f t="shared" si="640"/>
        <v/>
      </c>
      <c r="BB520" s="82" t="str">
        <f t="shared" si="640"/>
        <v/>
      </c>
      <c r="BC520" s="82" t="str">
        <f t="shared" si="640"/>
        <v/>
      </c>
      <c r="BD520" s="82" t="str">
        <f t="shared" si="640"/>
        <v/>
      </c>
      <c r="BE520" s="82" t="str">
        <f t="shared" si="640"/>
        <v/>
      </c>
      <c r="BF520" s="82" t="str">
        <f t="shared" si="640"/>
        <v/>
      </c>
      <c r="BG520" s="82" t="str">
        <f t="shared" si="640"/>
        <v/>
      </c>
      <c r="BH520" s="82" t="str">
        <f t="shared" si="640"/>
        <v/>
      </c>
      <c r="BI520" s="82" t="str">
        <f t="shared" si="640"/>
        <v/>
      </c>
      <c r="BJ520" s="82" t="str">
        <f t="shared" si="640"/>
        <v/>
      </c>
      <c r="BK520" s="83" t="str">
        <f t="shared" si="619"/>
        <v/>
      </c>
      <c r="BZ520">
        <f t="shared" si="638"/>
        <v>0</v>
      </c>
      <c r="CA520">
        <f t="shared" si="638"/>
        <v>0</v>
      </c>
    </row>
    <row r="521" spans="1:79" x14ac:dyDescent="0.25">
      <c r="A521" t="str">
        <f t="shared" si="629"/>
        <v>1</v>
      </c>
      <c r="B521" t="str">
        <f t="shared" si="630"/>
        <v>0</v>
      </c>
      <c r="C521">
        <f>COUNTIF($D$3:D521,D521)</f>
        <v>0</v>
      </c>
      <c r="J521" t="str">
        <f t="shared" si="631"/>
        <v/>
      </c>
      <c r="K521" t="str">
        <f t="shared" si="632"/>
        <v/>
      </c>
      <c r="L521" t="str">
        <f t="shared" si="633"/>
        <v xml:space="preserve"> </v>
      </c>
      <c r="M521" t="str">
        <f t="shared" si="634"/>
        <v/>
      </c>
      <c r="N521" t="e">
        <f>VLOOKUP(E521,HC!A:B,2,0)</f>
        <v>#N/A</v>
      </c>
      <c r="O521" t="e">
        <f>VLOOKUP(N521,HC!B:C,2,0)</f>
        <v>#N/A</v>
      </c>
      <c r="P521" s="82" t="str">
        <f t="shared" ref="P521:BJ521" si="641">IFERROR(IF($G521="inactive","",IF(AND($L521&lt;P$1,$M521&lt;P$1),"",IF(AND($L521&gt;Q$1,$M521&gt;Q$1),"",IF(AND($L521&lt;P$1,$M521&lt;=Q$1),$M521-P$1,IF(AND($L521&gt;=P$1,$M521&gt;Q$1),Q$1-$L521,IF(AND($L521&gt;=P$1,$M521&lt;=Q$1),$M521-$L521,IF(AND($L521&lt;P$1,$M521&gt;Q$1),Q$1-P$1,""))))))),"")</f>
        <v/>
      </c>
      <c r="Q521" s="82" t="str">
        <f t="shared" si="641"/>
        <v/>
      </c>
      <c r="R521" s="82" t="str">
        <f t="shared" si="641"/>
        <v/>
      </c>
      <c r="S521" s="82" t="str">
        <f t="shared" si="641"/>
        <v/>
      </c>
      <c r="T521" s="82" t="str">
        <f t="shared" si="641"/>
        <v/>
      </c>
      <c r="U521" s="82" t="str">
        <f t="shared" si="641"/>
        <v/>
      </c>
      <c r="V521" s="82" t="str">
        <f t="shared" si="641"/>
        <v/>
      </c>
      <c r="W521" s="82" t="str">
        <f t="shared" si="641"/>
        <v/>
      </c>
      <c r="X521" s="82" t="str">
        <f t="shared" si="641"/>
        <v/>
      </c>
      <c r="Y521" s="82" t="str">
        <f t="shared" si="641"/>
        <v/>
      </c>
      <c r="Z521" s="82" t="str">
        <f t="shared" si="641"/>
        <v/>
      </c>
      <c r="AA521" s="82" t="str">
        <f t="shared" si="641"/>
        <v/>
      </c>
      <c r="AB521" s="82" t="str">
        <f t="shared" si="641"/>
        <v/>
      </c>
      <c r="AC521" s="82" t="str">
        <f t="shared" si="641"/>
        <v/>
      </c>
      <c r="AD521" s="82" t="str">
        <f t="shared" si="641"/>
        <v/>
      </c>
      <c r="AE521" s="82" t="str">
        <f t="shared" si="641"/>
        <v/>
      </c>
      <c r="AF521" s="82" t="str">
        <f t="shared" si="641"/>
        <v/>
      </c>
      <c r="AG521" s="82" t="str">
        <f t="shared" si="641"/>
        <v/>
      </c>
      <c r="AH521" s="82" t="str">
        <f t="shared" si="641"/>
        <v/>
      </c>
      <c r="AI521" s="82" t="str">
        <f t="shared" si="641"/>
        <v/>
      </c>
      <c r="AJ521" s="82" t="str">
        <f t="shared" si="641"/>
        <v/>
      </c>
      <c r="AK521" s="82" t="str">
        <f t="shared" si="641"/>
        <v/>
      </c>
      <c r="AL521" s="82" t="str">
        <f t="shared" si="641"/>
        <v/>
      </c>
      <c r="AM521" s="82" t="str">
        <f t="shared" si="641"/>
        <v/>
      </c>
      <c r="AN521" s="82" t="str">
        <f t="shared" si="641"/>
        <v/>
      </c>
      <c r="AO521" s="82" t="str">
        <f t="shared" si="641"/>
        <v/>
      </c>
      <c r="AP521" s="82" t="str">
        <f t="shared" si="641"/>
        <v/>
      </c>
      <c r="AQ521" s="82" t="str">
        <f t="shared" si="641"/>
        <v/>
      </c>
      <c r="AR521" s="82" t="str">
        <f t="shared" si="641"/>
        <v/>
      </c>
      <c r="AS521" s="82" t="str">
        <f t="shared" si="641"/>
        <v/>
      </c>
      <c r="AT521" s="82" t="str">
        <f t="shared" si="641"/>
        <v/>
      </c>
      <c r="AU521" s="82" t="str">
        <f t="shared" si="641"/>
        <v/>
      </c>
      <c r="AV521" s="82" t="str">
        <f t="shared" si="641"/>
        <v/>
      </c>
      <c r="AW521" s="82" t="str">
        <f t="shared" si="641"/>
        <v/>
      </c>
      <c r="AX521" s="82" t="str">
        <f t="shared" si="641"/>
        <v/>
      </c>
      <c r="AY521" s="82" t="str">
        <f t="shared" si="641"/>
        <v/>
      </c>
      <c r="AZ521" s="82" t="str">
        <f t="shared" si="641"/>
        <v/>
      </c>
      <c r="BA521" s="82" t="str">
        <f t="shared" si="641"/>
        <v/>
      </c>
      <c r="BB521" s="82" t="str">
        <f t="shared" si="641"/>
        <v/>
      </c>
      <c r="BC521" s="82" t="str">
        <f t="shared" si="641"/>
        <v/>
      </c>
      <c r="BD521" s="82" t="str">
        <f t="shared" si="641"/>
        <v/>
      </c>
      <c r="BE521" s="82" t="str">
        <f t="shared" si="641"/>
        <v/>
      </c>
      <c r="BF521" s="82" t="str">
        <f t="shared" si="641"/>
        <v/>
      </c>
      <c r="BG521" s="82" t="str">
        <f t="shared" si="641"/>
        <v/>
      </c>
      <c r="BH521" s="82" t="str">
        <f t="shared" si="641"/>
        <v/>
      </c>
      <c r="BI521" s="82" t="str">
        <f t="shared" si="641"/>
        <v/>
      </c>
      <c r="BJ521" s="82" t="str">
        <f t="shared" si="641"/>
        <v/>
      </c>
      <c r="BK521" s="83" t="str">
        <f t="shared" si="619"/>
        <v/>
      </c>
      <c r="BZ521">
        <f t="shared" si="638"/>
        <v>0</v>
      </c>
      <c r="CA521">
        <f t="shared" si="638"/>
        <v>0</v>
      </c>
    </row>
    <row r="522" spans="1:79" x14ac:dyDescent="0.25">
      <c r="A522" t="str">
        <f t="shared" si="629"/>
        <v>1</v>
      </c>
      <c r="B522" t="str">
        <f t="shared" si="630"/>
        <v>0</v>
      </c>
      <c r="C522">
        <f>COUNTIF($D$3:D522,D522)</f>
        <v>0</v>
      </c>
      <c r="J522" t="str">
        <f t="shared" si="631"/>
        <v/>
      </c>
      <c r="K522" t="str">
        <f t="shared" si="632"/>
        <v/>
      </c>
      <c r="L522" t="str">
        <f t="shared" si="633"/>
        <v xml:space="preserve"> </v>
      </c>
      <c r="M522" t="str">
        <f t="shared" si="634"/>
        <v/>
      </c>
      <c r="N522" t="e">
        <f>VLOOKUP(E522,HC!A:B,2,0)</f>
        <v>#N/A</v>
      </c>
      <c r="O522" t="e">
        <f>VLOOKUP(N522,HC!B:C,2,0)</f>
        <v>#N/A</v>
      </c>
      <c r="P522" s="82" t="str">
        <f t="shared" ref="P522:BJ522" si="642">IFERROR(IF($G522="inactive","",IF(AND($L522&lt;P$1,$M522&lt;P$1),"",IF(AND($L522&gt;Q$1,$M522&gt;Q$1),"",IF(AND($L522&lt;P$1,$M522&lt;=Q$1),$M522-P$1,IF(AND($L522&gt;=P$1,$M522&gt;Q$1),Q$1-$L522,IF(AND($L522&gt;=P$1,$M522&lt;=Q$1),$M522-$L522,IF(AND($L522&lt;P$1,$M522&gt;Q$1),Q$1-P$1,""))))))),"")</f>
        <v/>
      </c>
      <c r="Q522" s="82" t="str">
        <f t="shared" si="642"/>
        <v/>
      </c>
      <c r="R522" s="82" t="str">
        <f t="shared" si="642"/>
        <v/>
      </c>
      <c r="S522" s="82" t="str">
        <f t="shared" si="642"/>
        <v/>
      </c>
      <c r="T522" s="82" t="str">
        <f t="shared" si="642"/>
        <v/>
      </c>
      <c r="U522" s="82" t="str">
        <f t="shared" si="642"/>
        <v/>
      </c>
      <c r="V522" s="82" t="str">
        <f t="shared" si="642"/>
        <v/>
      </c>
      <c r="W522" s="82" t="str">
        <f t="shared" si="642"/>
        <v/>
      </c>
      <c r="X522" s="82" t="str">
        <f t="shared" si="642"/>
        <v/>
      </c>
      <c r="Y522" s="82" t="str">
        <f t="shared" si="642"/>
        <v/>
      </c>
      <c r="Z522" s="82" t="str">
        <f t="shared" si="642"/>
        <v/>
      </c>
      <c r="AA522" s="82" t="str">
        <f t="shared" si="642"/>
        <v/>
      </c>
      <c r="AB522" s="82" t="str">
        <f t="shared" si="642"/>
        <v/>
      </c>
      <c r="AC522" s="82" t="str">
        <f t="shared" si="642"/>
        <v/>
      </c>
      <c r="AD522" s="82" t="str">
        <f t="shared" si="642"/>
        <v/>
      </c>
      <c r="AE522" s="82" t="str">
        <f t="shared" si="642"/>
        <v/>
      </c>
      <c r="AF522" s="82" t="str">
        <f t="shared" si="642"/>
        <v/>
      </c>
      <c r="AG522" s="82" t="str">
        <f t="shared" si="642"/>
        <v/>
      </c>
      <c r="AH522" s="82" t="str">
        <f t="shared" si="642"/>
        <v/>
      </c>
      <c r="AI522" s="82" t="str">
        <f t="shared" si="642"/>
        <v/>
      </c>
      <c r="AJ522" s="82" t="str">
        <f t="shared" si="642"/>
        <v/>
      </c>
      <c r="AK522" s="82" t="str">
        <f t="shared" si="642"/>
        <v/>
      </c>
      <c r="AL522" s="82" t="str">
        <f t="shared" si="642"/>
        <v/>
      </c>
      <c r="AM522" s="82" t="str">
        <f t="shared" si="642"/>
        <v/>
      </c>
      <c r="AN522" s="82" t="str">
        <f t="shared" si="642"/>
        <v/>
      </c>
      <c r="AO522" s="82" t="str">
        <f t="shared" si="642"/>
        <v/>
      </c>
      <c r="AP522" s="82" t="str">
        <f t="shared" si="642"/>
        <v/>
      </c>
      <c r="AQ522" s="82" t="str">
        <f t="shared" si="642"/>
        <v/>
      </c>
      <c r="AR522" s="82" t="str">
        <f t="shared" si="642"/>
        <v/>
      </c>
      <c r="AS522" s="82" t="str">
        <f t="shared" si="642"/>
        <v/>
      </c>
      <c r="AT522" s="82" t="str">
        <f t="shared" si="642"/>
        <v/>
      </c>
      <c r="AU522" s="82" t="str">
        <f t="shared" si="642"/>
        <v/>
      </c>
      <c r="AV522" s="82" t="str">
        <f t="shared" si="642"/>
        <v/>
      </c>
      <c r="AW522" s="82" t="str">
        <f t="shared" si="642"/>
        <v/>
      </c>
      <c r="AX522" s="82" t="str">
        <f t="shared" si="642"/>
        <v/>
      </c>
      <c r="AY522" s="82" t="str">
        <f t="shared" si="642"/>
        <v/>
      </c>
      <c r="AZ522" s="82" t="str">
        <f t="shared" si="642"/>
        <v/>
      </c>
      <c r="BA522" s="82" t="str">
        <f t="shared" si="642"/>
        <v/>
      </c>
      <c r="BB522" s="82" t="str">
        <f t="shared" si="642"/>
        <v/>
      </c>
      <c r="BC522" s="82" t="str">
        <f t="shared" si="642"/>
        <v/>
      </c>
      <c r="BD522" s="82" t="str">
        <f t="shared" si="642"/>
        <v/>
      </c>
      <c r="BE522" s="82" t="str">
        <f t="shared" si="642"/>
        <v/>
      </c>
      <c r="BF522" s="82" t="str">
        <f t="shared" si="642"/>
        <v/>
      </c>
      <c r="BG522" s="82" t="str">
        <f t="shared" si="642"/>
        <v/>
      </c>
      <c r="BH522" s="82" t="str">
        <f t="shared" si="642"/>
        <v/>
      </c>
      <c r="BI522" s="82" t="str">
        <f t="shared" si="642"/>
        <v/>
      </c>
      <c r="BJ522" s="82" t="str">
        <f t="shared" si="642"/>
        <v/>
      </c>
      <c r="BK522" s="83" t="str">
        <f t="shared" si="619"/>
        <v/>
      </c>
      <c r="BZ522">
        <f t="shared" si="638"/>
        <v>0</v>
      </c>
      <c r="CA522">
        <f t="shared" si="638"/>
        <v>0</v>
      </c>
    </row>
    <row r="523" spans="1:79" x14ac:dyDescent="0.25">
      <c r="A523" t="str">
        <f t="shared" si="629"/>
        <v>1</v>
      </c>
      <c r="B523" t="str">
        <f t="shared" si="630"/>
        <v>0</v>
      </c>
      <c r="C523">
        <f>COUNTIF($D$3:D523,D523)</f>
        <v>0</v>
      </c>
      <c r="J523" t="str">
        <f t="shared" si="631"/>
        <v/>
      </c>
      <c r="K523" t="str">
        <f t="shared" si="632"/>
        <v/>
      </c>
      <c r="L523" t="str">
        <f t="shared" si="633"/>
        <v xml:space="preserve"> </v>
      </c>
      <c r="M523" t="str">
        <f t="shared" si="634"/>
        <v/>
      </c>
      <c r="N523" t="e">
        <f>VLOOKUP(E523,HC!A:B,2,0)</f>
        <v>#N/A</v>
      </c>
      <c r="O523" t="e">
        <f>VLOOKUP(N523,HC!B:C,2,0)</f>
        <v>#N/A</v>
      </c>
      <c r="P523" s="82" t="str">
        <f t="shared" ref="P523:BJ523" si="643">IFERROR(IF($G523="inactive","",IF(AND($L523&lt;P$1,$M523&lt;P$1),"",IF(AND($L523&gt;Q$1,$M523&gt;Q$1),"",IF(AND($L523&lt;P$1,$M523&lt;=Q$1),$M523-P$1,IF(AND($L523&gt;=P$1,$M523&gt;Q$1),Q$1-$L523,IF(AND($L523&gt;=P$1,$M523&lt;=Q$1),$M523-$L523,IF(AND($L523&lt;P$1,$M523&gt;Q$1),Q$1-P$1,""))))))),"")</f>
        <v/>
      </c>
      <c r="Q523" s="82" t="str">
        <f t="shared" si="643"/>
        <v/>
      </c>
      <c r="R523" s="82" t="str">
        <f t="shared" si="643"/>
        <v/>
      </c>
      <c r="S523" s="82" t="str">
        <f t="shared" si="643"/>
        <v/>
      </c>
      <c r="T523" s="82" t="str">
        <f t="shared" si="643"/>
        <v/>
      </c>
      <c r="U523" s="82" t="str">
        <f t="shared" si="643"/>
        <v/>
      </c>
      <c r="V523" s="82" t="str">
        <f t="shared" si="643"/>
        <v/>
      </c>
      <c r="W523" s="82" t="str">
        <f t="shared" si="643"/>
        <v/>
      </c>
      <c r="X523" s="82" t="str">
        <f t="shared" si="643"/>
        <v/>
      </c>
      <c r="Y523" s="82" t="str">
        <f t="shared" si="643"/>
        <v/>
      </c>
      <c r="Z523" s="82" t="str">
        <f t="shared" si="643"/>
        <v/>
      </c>
      <c r="AA523" s="82" t="str">
        <f t="shared" si="643"/>
        <v/>
      </c>
      <c r="AB523" s="82" t="str">
        <f t="shared" si="643"/>
        <v/>
      </c>
      <c r="AC523" s="82" t="str">
        <f t="shared" si="643"/>
        <v/>
      </c>
      <c r="AD523" s="82" t="str">
        <f t="shared" si="643"/>
        <v/>
      </c>
      <c r="AE523" s="82" t="str">
        <f t="shared" si="643"/>
        <v/>
      </c>
      <c r="AF523" s="82" t="str">
        <f t="shared" si="643"/>
        <v/>
      </c>
      <c r="AG523" s="82" t="str">
        <f t="shared" si="643"/>
        <v/>
      </c>
      <c r="AH523" s="82" t="str">
        <f t="shared" si="643"/>
        <v/>
      </c>
      <c r="AI523" s="82" t="str">
        <f t="shared" si="643"/>
        <v/>
      </c>
      <c r="AJ523" s="82" t="str">
        <f t="shared" si="643"/>
        <v/>
      </c>
      <c r="AK523" s="82" t="str">
        <f t="shared" si="643"/>
        <v/>
      </c>
      <c r="AL523" s="82" t="str">
        <f t="shared" si="643"/>
        <v/>
      </c>
      <c r="AM523" s="82" t="str">
        <f t="shared" si="643"/>
        <v/>
      </c>
      <c r="AN523" s="82" t="str">
        <f t="shared" si="643"/>
        <v/>
      </c>
      <c r="AO523" s="82" t="str">
        <f t="shared" si="643"/>
        <v/>
      </c>
      <c r="AP523" s="82" t="str">
        <f t="shared" si="643"/>
        <v/>
      </c>
      <c r="AQ523" s="82" t="str">
        <f t="shared" si="643"/>
        <v/>
      </c>
      <c r="AR523" s="82" t="str">
        <f t="shared" si="643"/>
        <v/>
      </c>
      <c r="AS523" s="82" t="str">
        <f t="shared" si="643"/>
        <v/>
      </c>
      <c r="AT523" s="82" t="str">
        <f t="shared" si="643"/>
        <v/>
      </c>
      <c r="AU523" s="82" t="str">
        <f t="shared" si="643"/>
        <v/>
      </c>
      <c r="AV523" s="82" t="str">
        <f t="shared" si="643"/>
        <v/>
      </c>
      <c r="AW523" s="82" t="str">
        <f t="shared" si="643"/>
        <v/>
      </c>
      <c r="AX523" s="82" t="str">
        <f t="shared" si="643"/>
        <v/>
      </c>
      <c r="AY523" s="82" t="str">
        <f t="shared" si="643"/>
        <v/>
      </c>
      <c r="AZ523" s="82" t="str">
        <f t="shared" si="643"/>
        <v/>
      </c>
      <c r="BA523" s="82" t="str">
        <f t="shared" si="643"/>
        <v/>
      </c>
      <c r="BB523" s="82" t="str">
        <f t="shared" si="643"/>
        <v/>
      </c>
      <c r="BC523" s="82" t="str">
        <f t="shared" si="643"/>
        <v/>
      </c>
      <c r="BD523" s="82" t="str">
        <f t="shared" si="643"/>
        <v/>
      </c>
      <c r="BE523" s="82" t="str">
        <f t="shared" si="643"/>
        <v/>
      </c>
      <c r="BF523" s="82" t="str">
        <f t="shared" si="643"/>
        <v/>
      </c>
      <c r="BG523" s="82" t="str">
        <f t="shared" si="643"/>
        <v/>
      </c>
      <c r="BH523" s="82" t="str">
        <f t="shared" si="643"/>
        <v/>
      </c>
      <c r="BI523" s="82" t="str">
        <f t="shared" si="643"/>
        <v/>
      </c>
      <c r="BJ523" s="82" t="str">
        <f t="shared" si="643"/>
        <v/>
      </c>
      <c r="BK523" s="83" t="str">
        <f t="shared" si="619"/>
        <v/>
      </c>
      <c r="BZ523">
        <f t="shared" si="638"/>
        <v>0</v>
      </c>
      <c r="CA523">
        <f t="shared" si="638"/>
        <v>0</v>
      </c>
    </row>
    <row r="524" spans="1:79" x14ac:dyDescent="0.25">
      <c r="A524" t="str">
        <f t="shared" si="629"/>
        <v>1</v>
      </c>
      <c r="B524" t="str">
        <f t="shared" si="630"/>
        <v>0</v>
      </c>
      <c r="C524">
        <f>COUNTIF($D$3:D524,D524)</f>
        <v>0</v>
      </c>
      <c r="J524" t="str">
        <f t="shared" si="631"/>
        <v/>
      </c>
      <c r="K524" t="str">
        <f t="shared" si="632"/>
        <v/>
      </c>
      <c r="L524" t="str">
        <f t="shared" si="633"/>
        <v xml:space="preserve"> </v>
      </c>
      <c r="M524" t="str">
        <f t="shared" si="634"/>
        <v/>
      </c>
      <c r="N524" t="e">
        <f>VLOOKUP(E524,HC!A:B,2,0)</f>
        <v>#N/A</v>
      </c>
      <c r="O524" t="e">
        <f>VLOOKUP(N524,HC!B:C,2,0)</f>
        <v>#N/A</v>
      </c>
      <c r="P524" s="82" t="str">
        <f t="shared" ref="P524:BJ524" si="644">IFERROR(IF($G524="inactive","",IF(AND($L524&lt;P$1,$M524&lt;P$1),"",IF(AND($L524&gt;Q$1,$M524&gt;Q$1),"",IF(AND($L524&lt;P$1,$M524&lt;=Q$1),$M524-P$1,IF(AND($L524&gt;=P$1,$M524&gt;Q$1),Q$1-$L524,IF(AND($L524&gt;=P$1,$M524&lt;=Q$1),$M524-$L524,IF(AND($L524&lt;P$1,$M524&gt;Q$1),Q$1-P$1,""))))))),"")</f>
        <v/>
      </c>
      <c r="Q524" s="82" t="str">
        <f t="shared" si="644"/>
        <v/>
      </c>
      <c r="R524" s="82" t="str">
        <f t="shared" si="644"/>
        <v/>
      </c>
      <c r="S524" s="82" t="str">
        <f t="shared" si="644"/>
        <v/>
      </c>
      <c r="T524" s="82" t="str">
        <f t="shared" si="644"/>
        <v/>
      </c>
      <c r="U524" s="82" t="str">
        <f t="shared" si="644"/>
        <v/>
      </c>
      <c r="V524" s="82" t="str">
        <f t="shared" si="644"/>
        <v/>
      </c>
      <c r="W524" s="82" t="str">
        <f t="shared" si="644"/>
        <v/>
      </c>
      <c r="X524" s="82" t="str">
        <f t="shared" si="644"/>
        <v/>
      </c>
      <c r="Y524" s="82" t="str">
        <f t="shared" si="644"/>
        <v/>
      </c>
      <c r="Z524" s="82" t="str">
        <f t="shared" si="644"/>
        <v/>
      </c>
      <c r="AA524" s="82" t="str">
        <f t="shared" si="644"/>
        <v/>
      </c>
      <c r="AB524" s="82" t="str">
        <f t="shared" si="644"/>
        <v/>
      </c>
      <c r="AC524" s="82" t="str">
        <f t="shared" si="644"/>
        <v/>
      </c>
      <c r="AD524" s="82" t="str">
        <f t="shared" si="644"/>
        <v/>
      </c>
      <c r="AE524" s="82" t="str">
        <f t="shared" si="644"/>
        <v/>
      </c>
      <c r="AF524" s="82" t="str">
        <f t="shared" si="644"/>
        <v/>
      </c>
      <c r="AG524" s="82" t="str">
        <f t="shared" si="644"/>
        <v/>
      </c>
      <c r="AH524" s="82" t="str">
        <f t="shared" si="644"/>
        <v/>
      </c>
      <c r="AI524" s="82" t="str">
        <f t="shared" si="644"/>
        <v/>
      </c>
      <c r="AJ524" s="82" t="str">
        <f t="shared" si="644"/>
        <v/>
      </c>
      <c r="AK524" s="82" t="str">
        <f t="shared" si="644"/>
        <v/>
      </c>
      <c r="AL524" s="82" t="str">
        <f t="shared" si="644"/>
        <v/>
      </c>
      <c r="AM524" s="82" t="str">
        <f t="shared" si="644"/>
        <v/>
      </c>
      <c r="AN524" s="82" t="str">
        <f t="shared" si="644"/>
        <v/>
      </c>
      <c r="AO524" s="82" t="str">
        <f t="shared" si="644"/>
        <v/>
      </c>
      <c r="AP524" s="82" t="str">
        <f t="shared" si="644"/>
        <v/>
      </c>
      <c r="AQ524" s="82" t="str">
        <f t="shared" si="644"/>
        <v/>
      </c>
      <c r="AR524" s="82" t="str">
        <f t="shared" si="644"/>
        <v/>
      </c>
      <c r="AS524" s="82" t="str">
        <f t="shared" si="644"/>
        <v/>
      </c>
      <c r="AT524" s="82" t="str">
        <f t="shared" si="644"/>
        <v/>
      </c>
      <c r="AU524" s="82" t="str">
        <f t="shared" si="644"/>
        <v/>
      </c>
      <c r="AV524" s="82" t="str">
        <f t="shared" si="644"/>
        <v/>
      </c>
      <c r="AW524" s="82" t="str">
        <f t="shared" si="644"/>
        <v/>
      </c>
      <c r="AX524" s="82" t="str">
        <f t="shared" si="644"/>
        <v/>
      </c>
      <c r="AY524" s="82" t="str">
        <f t="shared" si="644"/>
        <v/>
      </c>
      <c r="AZ524" s="82" t="str">
        <f t="shared" si="644"/>
        <v/>
      </c>
      <c r="BA524" s="82" t="str">
        <f t="shared" si="644"/>
        <v/>
      </c>
      <c r="BB524" s="82" t="str">
        <f t="shared" si="644"/>
        <v/>
      </c>
      <c r="BC524" s="82" t="str">
        <f t="shared" si="644"/>
        <v/>
      </c>
      <c r="BD524" s="82" t="str">
        <f t="shared" si="644"/>
        <v/>
      </c>
      <c r="BE524" s="82" t="str">
        <f t="shared" si="644"/>
        <v/>
      </c>
      <c r="BF524" s="82" t="str">
        <f t="shared" si="644"/>
        <v/>
      </c>
      <c r="BG524" s="82" t="str">
        <f t="shared" si="644"/>
        <v/>
      </c>
      <c r="BH524" s="82" t="str">
        <f t="shared" si="644"/>
        <v/>
      </c>
      <c r="BI524" s="82" t="str">
        <f t="shared" si="644"/>
        <v/>
      </c>
      <c r="BJ524" s="82" t="str">
        <f t="shared" si="644"/>
        <v/>
      </c>
      <c r="BK524" s="83" t="str">
        <f t="shared" si="619"/>
        <v/>
      </c>
      <c r="BZ524">
        <f t="shared" si="638"/>
        <v>0</v>
      </c>
      <c r="CA524">
        <f t="shared" si="638"/>
        <v>0</v>
      </c>
    </row>
    <row r="525" spans="1:79" x14ac:dyDescent="0.25">
      <c r="A525" t="str">
        <f t="shared" si="629"/>
        <v>1</v>
      </c>
      <c r="B525" t="str">
        <f t="shared" si="630"/>
        <v>0</v>
      </c>
      <c r="C525">
        <f>COUNTIF($D$3:D525,D525)</f>
        <v>0</v>
      </c>
      <c r="J525" t="str">
        <f t="shared" si="631"/>
        <v/>
      </c>
      <c r="K525" t="str">
        <f t="shared" si="632"/>
        <v/>
      </c>
      <c r="L525" t="str">
        <f t="shared" si="633"/>
        <v xml:space="preserve"> </v>
      </c>
      <c r="M525" t="str">
        <f t="shared" si="634"/>
        <v/>
      </c>
      <c r="N525" t="e">
        <f>VLOOKUP(E525,HC!A:B,2,0)</f>
        <v>#N/A</v>
      </c>
      <c r="O525" t="e">
        <f>VLOOKUP(N525,HC!B:C,2,0)</f>
        <v>#N/A</v>
      </c>
      <c r="P525" s="82" t="str">
        <f t="shared" ref="P525:BJ525" si="645">IFERROR(IF($G525="inactive","",IF(AND($L525&lt;P$1,$M525&lt;P$1),"",IF(AND($L525&gt;Q$1,$M525&gt;Q$1),"",IF(AND($L525&lt;P$1,$M525&lt;=Q$1),$M525-P$1,IF(AND($L525&gt;=P$1,$M525&gt;Q$1),Q$1-$L525,IF(AND($L525&gt;=P$1,$M525&lt;=Q$1),$M525-$L525,IF(AND($L525&lt;P$1,$M525&gt;Q$1),Q$1-P$1,""))))))),"")</f>
        <v/>
      </c>
      <c r="Q525" s="82" t="str">
        <f t="shared" si="645"/>
        <v/>
      </c>
      <c r="R525" s="82" t="str">
        <f t="shared" si="645"/>
        <v/>
      </c>
      <c r="S525" s="82" t="str">
        <f t="shared" si="645"/>
        <v/>
      </c>
      <c r="T525" s="82" t="str">
        <f t="shared" si="645"/>
        <v/>
      </c>
      <c r="U525" s="82" t="str">
        <f t="shared" si="645"/>
        <v/>
      </c>
      <c r="V525" s="82" t="str">
        <f t="shared" si="645"/>
        <v/>
      </c>
      <c r="W525" s="82" t="str">
        <f t="shared" si="645"/>
        <v/>
      </c>
      <c r="X525" s="82" t="str">
        <f t="shared" si="645"/>
        <v/>
      </c>
      <c r="Y525" s="82" t="str">
        <f t="shared" si="645"/>
        <v/>
      </c>
      <c r="Z525" s="82" t="str">
        <f t="shared" si="645"/>
        <v/>
      </c>
      <c r="AA525" s="82" t="str">
        <f t="shared" si="645"/>
        <v/>
      </c>
      <c r="AB525" s="82" t="str">
        <f t="shared" si="645"/>
        <v/>
      </c>
      <c r="AC525" s="82" t="str">
        <f t="shared" si="645"/>
        <v/>
      </c>
      <c r="AD525" s="82" t="str">
        <f t="shared" si="645"/>
        <v/>
      </c>
      <c r="AE525" s="82" t="str">
        <f t="shared" si="645"/>
        <v/>
      </c>
      <c r="AF525" s="82" t="str">
        <f t="shared" si="645"/>
        <v/>
      </c>
      <c r="AG525" s="82" t="str">
        <f t="shared" si="645"/>
        <v/>
      </c>
      <c r="AH525" s="82" t="str">
        <f t="shared" si="645"/>
        <v/>
      </c>
      <c r="AI525" s="82" t="str">
        <f t="shared" si="645"/>
        <v/>
      </c>
      <c r="AJ525" s="82" t="str">
        <f t="shared" si="645"/>
        <v/>
      </c>
      <c r="AK525" s="82" t="str">
        <f t="shared" si="645"/>
        <v/>
      </c>
      <c r="AL525" s="82" t="str">
        <f t="shared" si="645"/>
        <v/>
      </c>
      <c r="AM525" s="82" t="str">
        <f t="shared" si="645"/>
        <v/>
      </c>
      <c r="AN525" s="82" t="str">
        <f t="shared" si="645"/>
        <v/>
      </c>
      <c r="AO525" s="82" t="str">
        <f t="shared" si="645"/>
        <v/>
      </c>
      <c r="AP525" s="82" t="str">
        <f t="shared" si="645"/>
        <v/>
      </c>
      <c r="AQ525" s="82" t="str">
        <f t="shared" si="645"/>
        <v/>
      </c>
      <c r="AR525" s="82" t="str">
        <f t="shared" si="645"/>
        <v/>
      </c>
      <c r="AS525" s="82" t="str">
        <f t="shared" si="645"/>
        <v/>
      </c>
      <c r="AT525" s="82" t="str">
        <f t="shared" si="645"/>
        <v/>
      </c>
      <c r="AU525" s="82" t="str">
        <f t="shared" si="645"/>
        <v/>
      </c>
      <c r="AV525" s="82" t="str">
        <f t="shared" si="645"/>
        <v/>
      </c>
      <c r="AW525" s="82" t="str">
        <f t="shared" si="645"/>
        <v/>
      </c>
      <c r="AX525" s="82" t="str">
        <f t="shared" si="645"/>
        <v/>
      </c>
      <c r="AY525" s="82" t="str">
        <f t="shared" si="645"/>
        <v/>
      </c>
      <c r="AZ525" s="82" t="str">
        <f t="shared" si="645"/>
        <v/>
      </c>
      <c r="BA525" s="82" t="str">
        <f t="shared" si="645"/>
        <v/>
      </c>
      <c r="BB525" s="82" t="str">
        <f t="shared" si="645"/>
        <v/>
      </c>
      <c r="BC525" s="82" t="str">
        <f t="shared" si="645"/>
        <v/>
      </c>
      <c r="BD525" s="82" t="str">
        <f t="shared" si="645"/>
        <v/>
      </c>
      <c r="BE525" s="82" t="str">
        <f t="shared" si="645"/>
        <v/>
      </c>
      <c r="BF525" s="82" t="str">
        <f t="shared" si="645"/>
        <v/>
      </c>
      <c r="BG525" s="82" t="str">
        <f t="shared" si="645"/>
        <v/>
      </c>
      <c r="BH525" s="82" t="str">
        <f t="shared" si="645"/>
        <v/>
      </c>
      <c r="BI525" s="82" t="str">
        <f t="shared" si="645"/>
        <v/>
      </c>
      <c r="BJ525" s="82" t="str">
        <f t="shared" si="645"/>
        <v/>
      </c>
      <c r="BK525" s="83" t="str">
        <f t="shared" si="619"/>
        <v/>
      </c>
      <c r="BZ525">
        <f t="shared" si="638"/>
        <v>0</v>
      </c>
      <c r="CA525">
        <f t="shared" si="638"/>
        <v>0</v>
      </c>
    </row>
    <row r="526" spans="1:79" x14ac:dyDescent="0.25">
      <c r="A526" t="str">
        <f t="shared" si="629"/>
        <v>1</v>
      </c>
      <c r="B526" t="str">
        <f t="shared" si="630"/>
        <v>0</v>
      </c>
      <c r="C526">
        <f>COUNTIF($D$3:D526,D526)</f>
        <v>0</v>
      </c>
      <c r="J526" t="str">
        <f t="shared" si="631"/>
        <v/>
      </c>
      <c r="K526" t="str">
        <f t="shared" si="632"/>
        <v/>
      </c>
      <c r="L526" t="str">
        <f t="shared" si="633"/>
        <v xml:space="preserve"> </v>
      </c>
      <c r="M526" t="str">
        <f t="shared" si="634"/>
        <v/>
      </c>
      <c r="N526" t="e">
        <f>VLOOKUP(E526,HC!A:B,2,0)</f>
        <v>#N/A</v>
      </c>
      <c r="O526" t="e">
        <f>VLOOKUP(N526,HC!B:C,2,0)</f>
        <v>#N/A</v>
      </c>
      <c r="P526" s="82" t="str">
        <f t="shared" ref="P526:BJ526" si="646">IFERROR(IF($G526="inactive","",IF(AND($L526&lt;P$1,$M526&lt;P$1),"",IF(AND($L526&gt;Q$1,$M526&gt;Q$1),"",IF(AND($L526&lt;P$1,$M526&lt;=Q$1),$M526-P$1,IF(AND($L526&gt;=P$1,$M526&gt;Q$1),Q$1-$L526,IF(AND($L526&gt;=P$1,$M526&lt;=Q$1),$M526-$L526,IF(AND($L526&lt;P$1,$M526&gt;Q$1),Q$1-P$1,""))))))),"")</f>
        <v/>
      </c>
      <c r="Q526" s="82" t="str">
        <f t="shared" si="646"/>
        <v/>
      </c>
      <c r="R526" s="82" t="str">
        <f t="shared" si="646"/>
        <v/>
      </c>
      <c r="S526" s="82" t="str">
        <f t="shared" si="646"/>
        <v/>
      </c>
      <c r="T526" s="82" t="str">
        <f t="shared" si="646"/>
        <v/>
      </c>
      <c r="U526" s="82" t="str">
        <f t="shared" si="646"/>
        <v/>
      </c>
      <c r="V526" s="82" t="str">
        <f t="shared" si="646"/>
        <v/>
      </c>
      <c r="W526" s="82" t="str">
        <f t="shared" si="646"/>
        <v/>
      </c>
      <c r="X526" s="82" t="str">
        <f t="shared" si="646"/>
        <v/>
      </c>
      <c r="Y526" s="82" t="str">
        <f t="shared" si="646"/>
        <v/>
      </c>
      <c r="Z526" s="82" t="str">
        <f t="shared" si="646"/>
        <v/>
      </c>
      <c r="AA526" s="82" t="str">
        <f t="shared" si="646"/>
        <v/>
      </c>
      <c r="AB526" s="82" t="str">
        <f t="shared" si="646"/>
        <v/>
      </c>
      <c r="AC526" s="82" t="str">
        <f t="shared" si="646"/>
        <v/>
      </c>
      <c r="AD526" s="82" t="str">
        <f t="shared" si="646"/>
        <v/>
      </c>
      <c r="AE526" s="82" t="str">
        <f t="shared" si="646"/>
        <v/>
      </c>
      <c r="AF526" s="82" t="str">
        <f t="shared" si="646"/>
        <v/>
      </c>
      <c r="AG526" s="82" t="str">
        <f t="shared" si="646"/>
        <v/>
      </c>
      <c r="AH526" s="82" t="str">
        <f t="shared" si="646"/>
        <v/>
      </c>
      <c r="AI526" s="82" t="str">
        <f t="shared" si="646"/>
        <v/>
      </c>
      <c r="AJ526" s="82" t="str">
        <f t="shared" si="646"/>
        <v/>
      </c>
      <c r="AK526" s="82" t="str">
        <f t="shared" si="646"/>
        <v/>
      </c>
      <c r="AL526" s="82" t="str">
        <f t="shared" si="646"/>
        <v/>
      </c>
      <c r="AM526" s="82" t="str">
        <f t="shared" si="646"/>
        <v/>
      </c>
      <c r="AN526" s="82" t="str">
        <f t="shared" si="646"/>
        <v/>
      </c>
      <c r="AO526" s="82" t="str">
        <f t="shared" si="646"/>
        <v/>
      </c>
      <c r="AP526" s="82" t="str">
        <f t="shared" si="646"/>
        <v/>
      </c>
      <c r="AQ526" s="82" t="str">
        <f t="shared" si="646"/>
        <v/>
      </c>
      <c r="AR526" s="82" t="str">
        <f t="shared" si="646"/>
        <v/>
      </c>
      <c r="AS526" s="82" t="str">
        <f t="shared" si="646"/>
        <v/>
      </c>
      <c r="AT526" s="82" t="str">
        <f t="shared" si="646"/>
        <v/>
      </c>
      <c r="AU526" s="82" t="str">
        <f t="shared" si="646"/>
        <v/>
      </c>
      <c r="AV526" s="82" t="str">
        <f t="shared" si="646"/>
        <v/>
      </c>
      <c r="AW526" s="82" t="str">
        <f t="shared" si="646"/>
        <v/>
      </c>
      <c r="AX526" s="82" t="str">
        <f t="shared" si="646"/>
        <v/>
      </c>
      <c r="AY526" s="82" t="str">
        <f t="shared" si="646"/>
        <v/>
      </c>
      <c r="AZ526" s="82" t="str">
        <f t="shared" si="646"/>
        <v/>
      </c>
      <c r="BA526" s="82" t="str">
        <f t="shared" si="646"/>
        <v/>
      </c>
      <c r="BB526" s="82" t="str">
        <f t="shared" si="646"/>
        <v/>
      </c>
      <c r="BC526" s="82" t="str">
        <f t="shared" si="646"/>
        <v/>
      </c>
      <c r="BD526" s="82" t="str">
        <f t="shared" si="646"/>
        <v/>
      </c>
      <c r="BE526" s="82" t="str">
        <f t="shared" si="646"/>
        <v/>
      </c>
      <c r="BF526" s="82" t="str">
        <f t="shared" si="646"/>
        <v/>
      </c>
      <c r="BG526" s="82" t="str">
        <f t="shared" si="646"/>
        <v/>
      </c>
      <c r="BH526" s="82" t="str">
        <f t="shared" si="646"/>
        <v/>
      </c>
      <c r="BI526" s="82" t="str">
        <f t="shared" si="646"/>
        <v/>
      </c>
      <c r="BJ526" s="82" t="str">
        <f t="shared" si="646"/>
        <v/>
      </c>
      <c r="BK526" s="83" t="str">
        <f t="shared" si="619"/>
        <v/>
      </c>
      <c r="BZ526">
        <f t="shared" si="638"/>
        <v>0</v>
      </c>
      <c r="CA526">
        <f t="shared" si="638"/>
        <v>0</v>
      </c>
    </row>
    <row r="527" spans="1:79" x14ac:dyDescent="0.25">
      <c r="A527" t="str">
        <f t="shared" si="629"/>
        <v>1</v>
      </c>
      <c r="B527" t="str">
        <f t="shared" si="630"/>
        <v>0</v>
      </c>
      <c r="C527">
        <f>COUNTIF($D$3:D527,D527)</f>
        <v>0</v>
      </c>
      <c r="J527" t="str">
        <f t="shared" si="631"/>
        <v/>
      </c>
      <c r="K527" t="str">
        <f t="shared" si="632"/>
        <v/>
      </c>
      <c r="L527" t="str">
        <f t="shared" si="633"/>
        <v xml:space="preserve"> </v>
      </c>
      <c r="M527" t="str">
        <f t="shared" si="634"/>
        <v/>
      </c>
      <c r="N527" t="e">
        <f>VLOOKUP(E527,HC!A:B,2,0)</f>
        <v>#N/A</v>
      </c>
      <c r="O527" t="e">
        <f>VLOOKUP(N527,HC!B:C,2,0)</f>
        <v>#N/A</v>
      </c>
      <c r="P527" s="82" t="str">
        <f t="shared" ref="P527:BJ527" si="647">IFERROR(IF($G527="inactive","",IF(AND($L527&lt;P$1,$M527&lt;P$1),"",IF(AND($L527&gt;Q$1,$M527&gt;Q$1),"",IF(AND($L527&lt;P$1,$M527&lt;=Q$1),$M527-P$1,IF(AND($L527&gt;=P$1,$M527&gt;Q$1),Q$1-$L527,IF(AND($L527&gt;=P$1,$M527&lt;=Q$1),$M527-$L527,IF(AND($L527&lt;P$1,$M527&gt;Q$1),Q$1-P$1,""))))))),"")</f>
        <v/>
      </c>
      <c r="Q527" s="82" t="str">
        <f t="shared" si="647"/>
        <v/>
      </c>
      <c r="R527" s="82" t="str">
        <f t="shared" si="647"/>
        <v/>
      </c>
      <c r="S527" s="82" t="str">
        <f t="shared" si="647"/>
        <v/>
      </c>
      <c r="T527" s="82" t="str">
        <f t="shared" si="647"/>
        <v/>
      </c>
      <c r="U527" s="82" t="str">
        <f t="shared" si="647"/>
        <v/>
      </c>
      <c r="V527" s="82" t="str">
        <f t="shared" si="647"/>
        <v/>
      </c>
      <c r="W527" s="82" t="str">
        <f t="shared" si="647"/>
        <v/>
      </c>
      <c r="X527" s="82" t="str">
        <f t="shared" si="647"/>
        <v/>
      </c>
      <c r="Y527" s="82" t="str">
        <f t="shared" si="647"/>
        <v/>
      </c>
      <c r="Z527" s="82" t="str">
        <f t="shared" si="647"/>
        <v/>
      </c>
      <c r="AA527" s="82" t="str">
        <f t="shared" si="647"/>
        <v/>
      </c>
      <c r="AB527" s="82" t="str">
        <f t="shared" si="647"/>
        <v/>
      </c>
      <c r="AC527" s="82" t="str">
        <f t="shared" si="647"/>
        <v/>
      </c>
      <c r="AD527" s="82" t="str">
        <f t="shared" si="647"/>
        <v/>
      </c>
      <c r="AE527" s="82" t="str">
        <f t="shared" si="647"/>
        <v/>
      </c>
      <c r="AF527" s="82" t="str">
        <f t="shared" si="647"/>
        <v/>
      </c>
      <c r="AG527" s="82" t="str">
        <f t="shared" si="647"/>
        <v/>
      </c>
      <c r="AH527" s="82" t="str">
        <f t="shared" si="647"/>
        <v/>
      </c>
      <c r="AI527" s="82" t="str">
        <f t="shared" si="647"/>
        <v/>
      </c>
      <c r="AJ527" s="82" t="str">
        <f t="shared" si="647"/>
        <v/>
      </c>
      <c r="AK527" s="82" t="str">
        <f t="shared" si="647"/>
        <v/>
      </c>
      <c r="AL527" s="82" t="str">
        <f t="shared" si="647"/>
        <v/>
      </c>
      <c r="AM527" s="82" t="str">
        <f t="shared" si="647"/>
        <v/>
      </c>
      <c r="AN527" s="82" t="str">
        <f t="shared" si="647"/>
        <v/>
      </c>
      <c r="AO527" s="82" t="str">
        <f t="shared" si="647"/>
        <v/>
      </c>
      <c r="AP527" s="82" t="str">
        <f t="shared" si="647"/>
        <v/>
      </c>
      <c r="AQ527" s="82" t="str">
        <f t="shared" si="647"/>
        <v/>
      </c>
      <c r="AR527" s="82" t="str">
        <f t="shared" si="647"/>
        <v/>
      </c>
      <c r="AS527" s="82" t="str">
        <f t="shared" si="647"/>
        <v/>
      </c>
      <c r="AT527" s="82" t="str">
        <f t="shared" si="647"/>
        <v/>
      </c>
      <c r="AU527" s="82" t="str">
        <f t="shared" si="647"/>
        <v/>
      </c>
      <c r="AV527" s="82" t="str">
        <f t="shared" si="647"/>
        <v/>
      </c>
      <c r="AW527" s="82" t="str">
        <f t="shared" si="647"/>
        <v/>
      </c>
      <c r="AX527" s="82" t="str">
        <f t="shared" si="647"/>
        <v/>
      </c>
      <c r="AY527" s="82" t="str">
        <f t="shared" si="647"/>
        <v/>
      </c>
      <c r="AZ527" s="82" t="str">
        <f t="shared" si="647"/>
        <v/>
      </c>
      <c r="BA527" s="82" t="str">
        <f t="shared" si="647"/>
        <v/>
      </c>
      <c r="BB527" s="82" t="str">
        <f t="shared" si="647"/>
        <v/>
      </c>
      <c r="BC527" s="82" t="str">
        <f t="shared" si="647"/>
        <v/>
      </c>
      <c r="BD527" s="82" t="str">
        <f t="shared" si="647"/>
        <v/>
      </c>
      <c r="BE527" s="82" t="str">
        <f t="shared" si="647"/>
        <v/>
      </c>
      <c r="BF527" s="82" t="str">
        <f t="shared" si="647"/>
        <v/>
      </c>
      <c r="BG527" s="82" t="str">
        <f t="shared" si="647"/>
        <v/>
      </c>
      <c r="BH527" s="82" t="str">
        <f t="shared" si="647"/>
        <v/>
      </c>
      <c r="BI527" s="82" t="str">
        <f t="shared" si="647"/>
        <v/>
      </c>
      <c r="BJ527" s="82" t="str">
        <f t="shared" si="647"/>
        <v/>
      </c>
      <c r="BK527" s="83" t="str">
        <f t="shared" si="619"/>
        <v/>
      </c>
      <c r="BZ527">
        <f t="shared" si="638"/>
        <v>0</v>
      </c>
      <c r="CA527">
        <f t="shared" si="638"/>
        <v>0</v>
      </c>
    </row>
    <row r="528" spans="1:79" x14ac:dyDescent="0.25">
      <c r="A528" t="str">
        <f t="shared" si="629"/>
        <v>1</v>
      </c>
      <c r="B528" t="str">
        <f t="shared" si="630"/>
        <v>0</v>
      </c>
      <c r="C528">
        <f>COUNTIF($D$3:D528,D528)</f>
        <v>0</v>
      </c>
      <c r="J528" t="str">
        <f t="shared" si="631"/>
        <v/>
      </c>
      <c r="K528" t="str">
        <f t="shared" si="632"/>
        <v/>
      </c>
      <c r="L528" t="str">
        <f t="shared" si="633"/>
        <v xml:space="preserve"> </v>
      </c>
      <c r="M528" t="str">
        <f t="shared" si="634"/>
        <v/>
      </c>
      <c r="N528" t="e">
        <f>VLOOKUP(E528,HC!A:B,2,0)</f>
        <v>#N/A</v>
      </c>
      <c r="O528" t="e">
        <f>VLOOKUP(N528,HC!B:C,2,0)</f>
        <v>#N/A</v>
      </c>
      <c r="P528" s="82" t="str">
        <f t="shared" ref="P528:BJ528" si="648">IFERROR(IF($G528="inactive","",IF(AND($L528&lt;P$1,$M528&lt;P$1),"",IF(AND($L528&gt;Q$1,$M528&gt;Q$1),"",IF(AND($L528&lt;P$1,$M528&lt;=Q$1),$M528-P$1,IF(AND($L528&gt;=P$1,$M528&gt;Q$1),Q$1-$L528,IF(AND($L528&gt;=P$1,$M528&lt;=Q$1),$M528-$L528,IF(AND($L528&lt;P$1,$M528&gt;Q$1),Q$1-P$1,""))))))),"")</f>
        <v/>
      </c>
      <c r="Q528" s="82" t="str">
        <f t="shared" si="648"/>
        <v/>
      </c>
      <c r="R528" s="82" t="str">
        <f t="shared" si="648"/>
        <v/>
      </c>
      <c r="S528" s="82" t="str">
        <f t="shared" si="648"/>
        <v/>
      </c>
      <c r="T528" s="82" t="str">
        <f t="shared" si="648"/>
        <v/>
      </c>
      <c r="U528" s="82" t="str">
        <f t="shared" si="648"/>
        <v/>
      </c>
      <c r="V528" s="82" t="str">
        <f t="shared" si="648"/>
        <v/>
      </c>
      <c r="W528" s="82" t="str">
        <f t="shared" si="648"/>
        <v/>
      </c>
      <c r="X528" s="82" t="str">
        <f t="shared" si="648"/>
        <v/>
      </c>
      <c r="Y528" s="82" t="str">
        <f t="shared" si="648"/>
        <v/>
      </c>
      <c r="Z528" s="82" t="str">
        <f t="shared" si="648"/>
        <v/>
      </c>
      <c r="AA528" s="82" t="str">
        <f t="shared" si="648"/>
        <v/>
      </c>
      <c r="AB528" s="82" t="str">
        <f t="shared" si="648"/>
        <v/>
      </c>
      <c r="AC528" s="82" t="str">
        <f t="shared" si="648"/>
        <v/>
      </c>
      <c r="AD528" s="82" t="str">
        <f t="shared" si="648"/>
        <v/>
      </c>
      <c r="AE528" s="82" t="str">
        <f t="shared" si="648"/>
        <v/>
      </c>
      <c r="AF528" s="82" t="str">
        <f t="shared" si="648"/>
        <v/>
      </c>
      <c r="AG528" s="82" t="str">
        <f t="shared" si="648"/>
        <v/>
      </c>
      <c r="AH528" s="82" t="str">
        <f t="shared" si="648"/>
        <v/>
      </c>
      <c r="AI528" s="82" t="str">
        <f t="shared" si="648"/>
        <v/>
      </c>
      <c r="AJ528" s="82" t="str">
        <f t="shared" si="648"/>
        <v/>
      </c>
      <c r="AK528" s="82" t="str">
        <f t="shared" si="648"/>
        <v/>
      </c>
      <c r="AL528" s="82" t="str">
        <f t="shared" si="648"/>
        <v/>
      </c>
      <c r="AM528" s="82" t="str">
        <f t="shared" si="648"/>
        <v/>
      </c>
      <c r="AN528" s="82" t="str">
        <f t="shared" si="648"/>
        <v/>
      </c>
      <c r="AO528" s="82" t="str">
        <f t="shared" si="648"/>
        <v/>
      </c>
      <c r="AP528" s="82" t="str">
        <f t="shared" si="648"/>
        <v/>
      </c>
      <c r="AQ528" s="82" t="str">
        <f t="shared" si="648"/>
        <v/>
      </c>
      <c r="AR528" s="82" t="str">
        <f t="shared" si="648"/>
        <v/>
      </c>
      <c r="AS528" s="82" t="str">
        <f t="shared" si="648"/>
        <v/>
      </c>
      <c r="AT528" s="82" t="str">
        <f t="shared" si="648"/>
        <v/>
      </c>
      <c r="AU528" s="82" t="str">
        <f t="shared" si="648"/>
        <v/>
      </c>
      <c r="AV528" s="82" t="str">
        <f t="shared" si="648"/>
        <v/>
      </c>
      <c r="AW528" s="82" t="str">
        <f t="shared" si="648"/>
        <v/>
      </c>
      <c r="AX528" s="82" t="str">
        <f t="shared" si="648"/>
        <v/>
      </c>
      <c r="AY528" s="82" t="str">
        <f t="shared" si="648"/>
        <v/>
      </c>
      <c r="AZ528" s="82" t="str">
        <f t="shared" si="648"/>
        <v/>
      </c>
      <c r="BA528" s="82" t="str">
        <f t="shared" si="648"/>
        <v/>
      </c>
      <c r="BB528" s="82" t="str">
        <f t="shared" si="648"/>
        <v/>
      </c>
      <c r="BC528" s="82" t="str">
        <f t="shared" si="648"/>
        <v/>
      </c>
      <c r="BD528" s="82" t="str">
        <f t="shared" si="648"/>
        <v/>
      </c>
      <c r="BE528" s="82" t="str">
        <f t="shared" si="648"/>
        <v/>
      </c>
      <c r="BF528" s="82" t="str">
        <f t="shared" si="648"/>
        <v/>
      </c>
      <c r="BG528" s="82" t="str">
        <f t="shared" si="648"/>
        <v/>
      </c>
      <c r="BH528" s="82" t="str">
        <f t="shared" si="648"/>
        <v/>
      </c>
      <c r="BI528" s="82" t="str">
        <f t="shared" si="648"/>
        <v/>
      </c>
      <c r="BJ528" s="82" t="str">
        <f t="shared" si="648"/>
        <v/>
      </c>
      <c r="BK528" s="82" t="str">
        <f>IFERROR(IF($G528="inactive","",IF(AND($L528&lt;BK$1,$M528&lt;BK$1),"",IF(AND($L528&gt;BL$1,$M528&gt;BL$1),"",IF(AND($L528&lt;BK$1,$M528&lt;=BL$1),$M528-BK$1,IF(AND($L528&gt;=BK$1,$M528&gt;BL$1),BL$1-$L528,IF(AND($L528&gt;=BK$1,$M528&lt;=BL$1),$M528-$L528,IF(AND($L528&lt;BK$1,$M528&gt;BL$1),BL$1-BK$1,""))))))),"")</f>
        <v/>
      </c>
      <c r="BZ528">
        <f t="shared" si="638"/>
        <v>0</v>
      </c>
      <c r="CA528">
        <f t="shared" si="638"/>
        <v>0</v>
      </c>
    </row>
    <row r="529" spans="1:79" x14ac:dyDescent="0.25">
      <c r="A529" t="str">
        <f t="shared" si="629"/>
        <v>1</v>
      </c>
      <c r="B529" t="str">
        <f t="shared" si="630"/>
        <v>0</v>
      </c>
      <c r="C529">
        <f>COUNTIF($D$3:D529,D529)</f>
        <v>0</v>
      </c>
      <c r="J529" t="str">
        <f t="shared" si="631"/>
        <v/>
      </c>
      <c r="K529" t="str">
        <f t="shared" si="632"/>
        <v/>
      </c>
      <c r="L529" t="str">
        <f t="shared" si="633"/>
        <v xml:space="preserve"> </v>
      </c>
      <c r="M529" t="str">
        <f t="shared" si="634"/>
        <v/>
      </c>
      <c r="N529" t="e">
        <f>VLOOKUP(E529,HC!A:B,2,0)</f>
        <v>#N/A</v>
      </c>
      <c r="O529" t="e">
        <f>VLOOKUP(N529,HC!B:C,2,0)</f>
        <v>#N/A</v>
      </c>
      <c r="P529" s="82" t="str">
        <f t="shared" ref="P529:BJ529" si="649">IFERROR(IF($G529="inactive","",IF(AND($L529&lt;P$1,$M529&lt;P$1),"",IF(AND($L529&gt;Q$1,$M529&gt;Q$1),"",IF(AND($L529&lt;P$1,$M529&lt;=Q$1),$M529-P$1,IF(AND($L529&gt;=P$1,$M529&gt;Q$1),Q$1-$L529,IF(AND($L529&gt;=P$1,$M529&lt;=Q$1),$M529-$L529,IF(AND($L529&lt;P$1,$M529&gt;Q$1),Q$1-P$1,""))))))),"")</f>
        <v/>
      </c>
      <c r="Q529" s="82" t="str">
        <f t="shared" si="649"/>
        <v/>
      </c>
      <c r="R529" s="82" t="str">
        <f t="shared" si="649"/>
        <v/>
      </c>
      <c r="S529" s="82" t="str">
        <f t="shared" si="649"/>
        <v/>
      </c>
      <c r="T529" s="82" t="str">
        <f t="shared" si="649"/>
        <v/>
      </c>
      <c r="U529" s="82" t="str">
        <f t="shared" si="649"/>
        <v/>
      </c>
      <c r="V529" s="82" t="str">
        <f t="shared" si="649"/>
        <v/>
      </c>
      <c r="W529" s="82" t="str">
        <f t="shared" si="649"/>
        <v/>
      </c>
      <c r="X529" s="82" t="str">
        <f t="shared" si="649"/>
        <v/>
      </c>
      <c r="Y529" s="82" t="str">
        <f t="shared" si="649"/>
        <v/>
      </c>
      <c r="Z529" s="82" t="str">
        <f t="shared" si="649"/>
        <v/>
      </c>
      <c r="AA529" s="82" t="str">
        <f t="shared" si="649"/>
        <v/>
      </c>
      <c r="AB529" s="82" t="str">
        <f t="shared" si="649"/>
        <v/>
      </c>
      <c r="AC529" s="82" t="str">
        <f t="shared" si="649"/>
        <v/>
      </c>
      <c r="AD529" s="82" t="str">
        <f t="shared" si="649"/>
        <v/>
      </c>
      <c r="AE529" s="82" t="str">
        <f t="shared" si="649"/>
        <v/>
      </c>
      <c r="AF529" s="82" t="str">
        <f t="shared" si="649"/>
        <v/>
      </c>
      <c r="AG529" s="82" t="str">
        <f t="shared" si="649"/>
        <v/>
      </c>
      <c r="AH529" s="82" t="str">
        <f t="shared" si="649"/>
        <v/>
      </c>
      <c r="AI529" s="82" t="str">
        <f t="shared" si="649"/>
        <v/>
      </c>
      <c r="AJ529" s="82" t="str">
        <f t="shared" si="649"/>
        <v/>
      </c>
      <c r="AK529" s="82" t="str">
        <f t="shared" si="649"/>
        <v/>
      </c>
      <c r="AL529" s="82" t="str">
        <f t="shared" si="649"/>
        <v/>
      </c>
      <c r="AM529" s="82" t="str">
        <f t="shared" si="649"/>
        <v/>
      </c>
      <c r="AN529" s="82" t="str">
        <f t="shared" si="649"/>
        <v/>
      </c>
      <c r="AO529" s="82" t="str">
        <f t="shared" si="649"/>
        <v/>
      </c>
      <c r="AP529" s="82" t="str">
        <f t="shared" si="649"/>
        <v/>
      </c>
      <c r="AQ529" s="82" t="str">
        <f t="shared" si="649"/>
        <v/>
      </c>
      <c r="AR529" s="82" t="str">
        <f t="shared" si="649"/>
        <v/>
      </c>
      <c r="AS529" s="82" t="str">
        <f t="shared" si="649"/>
        <v/>
      </c>
      <c r="AT529" s="82" t="str">
        <f t="shared" si="649"/>
        <v/>
      </c>
      <c r="AU529" s="82" t="str">
        <f t="shared" si="649"/>
        <v/>
      </c>
      <c r="AV529" s="82" t="str">
        <f t="shared" si="649"/>
        <v/>
      </c>
      <c r="AW529" s="82" t="str">
        <f t="shared" si="649"/>
        <v/>
      </c>
      <c r="AX529" s="82" t="str">
        <f t="shared" si="649"/>
        <v/>
      </c>
      <c r="AY529" s="82" t="str">
        <f t="shared" si="649"/>
        <v/>
      </c>
      <c r="AZ529" s="82" t="str">
        <f t="shared" si="649"/>
        <v/>
      </c>
      <c r="BA529" s="82" t="str">
        <f t="shared" si="649"/>
        <v/>
      </c>
      <c r="BB529" s="82" t="str">
        <f t="shared" si="649"/>
        <v/>
      </c>
      <c r="BC529" s="82" t="str">
        <f t="shared" si="649"/>
        <v/>
      </c>
      <c r="BD529" s="82" t="str">
        <f t="shared" si="649"/>
        <v/>
      </c>
      <c r="BE529" s="82" t="str">
        <f t="shared" si="649"/>
        <v/>
      </c>
      <c r="BF529" s="82" t="str">
        <f t="shared" si="649"/>
        <v/>
      </c>
      <c r="BG529" s="82" t="str">
        <f t="shared" si="649"/>
        <v/>
      </c>
      <c r="BH529" s="82" t="str">
        <f t="shared" si="649"/>
        <v/>
      </c>
      <c r="BI529" s="82" t="str">
        <f t="shared" si="649"/>
        <v/>
      </c>
      <c r="BJ529" s="82" t="str">
        <f t="shared" si="649"/>
        <v/>
      </c>
      <c r="BK529" s="83" t="str">
        <f t="shared" si="619"/>
        <v/>
      </c>
      <c r="BZ529">
        <f t="shared" si="638"/>
        <v>0</v>
      </c>
      <c r="CA529">
        <f t="shared" si="638"/>
        <v>0</v>
      </c>
    </row>
    <row r="530" spans="1:79" x14ac:dyDescent="0.25">
      <c r="A530" t="str">
        <f t="shared" si="629"/>
        <v>1</v>
      </c>
      <c r="B530" t="str">
        <f t="shared" si="630"/>
        <v>0</v>
      </c>
      <c r="C530">
        <f>COUNTIF($D$3:D530,D530)</f>
        <v>0</v>
      </c>
      <c r="J530" t="str">
        <f t="shared" si="631"/>
        <v/>
      </c>
      <c r="K530" t="str">
        <f t="shared" si="632"/>
        <v/>
      </c>
      <c r="L530" t="str">
        <f t="shared" si="633"/>
        <v xml:space="preserve"> </v>
      </c>
      <c r="M530" t="str">
        <f t="shared" si="634"/>
        <v/>
      </c>
      <c r="N530" t="e">
        <f>VLOOKUP(E530,HC!A:B,2,0)</f>
        <v>#N/A</v>
      </c>
      <c r="O530" t="e">
        <f>VLOOKUP(N530,HC!B:C,2,0)</f>
        <v>#N/A</v>
      </c>
      <c r="P530" s="82" t="str">
        <f t="shared" ref="P530:BJ530" si="650">IFERROR(IF($G530="inactive","",IF(AND($L530&lt;P$1,$M530&lt;P$1),"",IF(AND($L530&gt;Q$1,$M530&gt;Q$1),"",IF(AND($L530&lt;P$1,$M530&lt;=Q$1),$M530-P$1,IF(AND($L530&gt;=P$1,$M530&gt;Q$1),Q$1-$L530,IF(AND($L530&gt;=P$1,$M530&lt;=Q$1),$M530-$L530,IF(AND($L530&lt;P$1,$M530&gt;Q$1),Q$1-P$1,""))))))),"")</f>
        <v/>
      </c>
      <c r="Q530" s="82" t="str">
        <f t="shared" si="650"/>
        <v/>
      </c>
      <c r="R530" s="82" t="str">
        <f t="shared" si="650"/>
        <v/>
      </c>
      <c r="S530" s="82" t="str">
        <f t="shared" si="650"/>
        <v/>
      </c>
      <c r="T530" s="82" t="str">
        <f t="shared" si="650"/>
        <v/>
      </c>
      <c r="U530" s="82" t="str">
        <f t="shared" si="650"/>
        <v/>
      </c>
      <c r="V530" s="82" t="str">
        <f t="shared" si="650"/>
        <v/>
      </c>
      <c r="W530" s="82" t="str">
        <f t="shared" si="650"/>
        <v/>
      </c>
      <c r="X530" s="82" t="str">
        <f t="shared" si="650"/>
        <v/>
      </c>
      <c r="Y530" s="82" t="str">
        <f t="shared" si="650"/>
        <v/>
      </c>
      <c r="Z530" s="82" t="str">
        <f t="shared" si="650"/>
        <v/>
      </c>
      <c r="AA530" s="82" t="str">
        <f t="shared" si="650"/>
        <v/>
      </c>
      <c r="AB530" s="82" t="str">
        <f t="shared" si="650"/>
        <v/>
      </c>
      <c r="AC530" s="82" t="str">
        <f t="shared" si="650"/>
        <v/>
      </c>
      <c r="AD530" s="82" t="str">
        <f t="shared" si="650"/>
        <v/>
      </c>
      <c r="AE530" s="82" t="str">
        <f t="shared" si="650"/>
        <v/>
      </c>
      <c r="AF530" s="82" t="str">
        <f t="shared" si="650"/>
        <v/>
      </c>
      <c r="AG530" s="82" t="str">
        <f t="shared" si="650"/>
        <v/>
      </c>
      <c r="AH530" s="82" t="str">
        <f t="shared" si="650"/>
        <v/>
      </c>
      <c r="AI530" s="82" t="str">
        <f t="shared" si="650"/>
        <v/>
      </c>
      <c r="AJ530" s="82" t="str">
        <f t="shared" si="650"/>
        <v/>
      </c>
      <c r="AK530" s="82" t="str">
        <f t="shared" si="650"/>
        <v/>
      </c>
      <c r="AL530" s="82" t="str">
        <f t="shared" si="650"/>
        <v/>
      </c>
      <c r="AM530" s="82" t="str">
        <f t="shared" si="650"/>
        <v/>
      </c>
      <c r="AN530" s="82" t="str">
        <f t="shared" si="650"/>
        <v/>
      </c>
      <c r="AO530" s="82" t="str">
        <f t="shared" si="650"/>
        <v/>
      </c>
      <c r="AP530" s="82" t="str">
        <f t="shared" si="650"/>
        <v/>
      </c>
      <c r="AQ530" s="82" t="str">
        <f t="shared" si="650"/>
        <v/>
      </c>
      <c r="AR530" s="82" t="str">
        <f t="shared" si="650"/>
        <v/>
      </c>
      <c r="AS530" s="82" t="str">
        <f t="shared" si="650"/>
        <v/>
      </c>
      <c r="AT530" s="82" t="str">
        <f t="shared" si="650"/>
        <v/>
      </c>
      <c r="AU530" s="82" t="str">
        <f t="shared" si="650"/>
        <v/>
      </c>
      <c r="AV530" s="82" t="str">
        <f t="shared" si="650"/>
        <v/>
      </c>
      <c r="AW530" s="82" t="str">
        <f t="shared" si="650"/>
        <v/>
      </c>
      <c r="AX530" s="82" t="str">
        <f t="shared" si="650"/>
        <v/>
      </c>
      <c r="AY530" s="82" t="str">
        <f t="shared" si="650"/>
        <v/>
      </c>
      <c r="AZ530" s="82" t="str">
        <f t="shared" si="650"/>
        <v/>
      </c>
      <c r="BA530" s="82" t="str">
        <f t="shared" si="650"/>
        <v/>
      </c>
      <c r="BB530" s="82" t="str">
        <f t="shared" si="650"/>
        <v/>
      </c>
      <c r="BC530" s="82" t="str">
        <f t="shared" si="650"/>
        <v/>
      </c>
      <c r="BD530" s="82" t="str">
        <f t="shared" si="650"/>
        <v/>
      </c>
      <c r="BE530" s="82" t="str">
        <f t="shared" si="650"/>
        <v/>
      </c>
      <c r="BF530" s="82" t="str">
        <f t="shared" si="650"/>
        <v/>
      </c>
      <c r="BG530" s="82" t="str">
        <f t="shared" si="650"/>
        <v/>
      </c>
      <c r="BH530" s="82" t="str">
        <f t="shared" si="650"/>
        <v/>
      </c>
      <c r="BI530" s="82" t="str">
        <f t="shared" si="650"/>
        <v/>
      </c>
      <c r="BJ530" s="82" t="str">
        <f t="shared" si="650"/>
        <v/>
      </c>
      <c r="BK530" s="82" t="str">
        <f>IFERROR(IF($G530="inactive","",IF(AND($L530&lt;BK$1,$M530&lt;BK$1),"",IF(AND($L530&gt;BL$1,$M530&gt;BL$1),"",IF(AND($L530&lt;BK$1,$M530&lt;=BL$1),$M530-BK$1,IF(AND($L530&gt;=BK$1,$M530&gt;BL$1),BL$1-$L530,IF(AND($L530&gt;=BK$1,$M530&lt;=BL$1),$M530-$L530,IF(AND($L530&lt;BK$1,$M530&gt;BL$1),BL$1-BK$1,""))))))),"")</f>
        <v/>
      </c>
      <c r="BZ530">
        <f t="shared" si="638"/>
        <v>0</v>
      </c>
      <c r="CA530">
        <f t="shared" si="638"/>
        <v>0</v>
      </c>
    </row>
    <row r="531" spans="1:79" x14ac:dyDescent="0.25">
      <c r="A531" t="str">
        <f t="shared" si="629"/>
        <v>1</v>
      </c>
      <c r="B531" t="str">
        <f t="shared" si="630"/>
        <v>0</v>
      </c>
      <c r="C531">
        <f>COUNTIF($D$3:D531,D531)</f>
        <v>0</v>
      </c>
      <c r="J531" t="str">
        <f t="shared" si="631"/>
        <v/>
      </c>
      <c r="K531" t="str">
        <f t="shared" si="632"/>
        <v/>
      </c>
      <c r="L531" t="str">
        <f t="shared" si="633"/>
        <v xml:space="preserve"> </v>
      </c>
      <c r="M531" t="str">
        <f t="shared" si="634"/>
        <v/>
      </c>
      <c r="N531" t="e">
        <f>VLOOKUP(E531,HC!A:B,2,0)</f>
        <v>#N/A</v>
      </c>
      <c r="O531" t="e">
        <f>VLOOKUP(N531,HC!B:C,2,0)</f>
        <v>#N/A</v>
      </c>
      <c r="P531" s="82" t="str">
        <f t="shared" ref="P531:BJ531" si="651">IFERROR(IF($G531="inactive","",IF(AND($L531&lt;P$1,$M531&lt;P$1),"",IF(AND($L531&gt;Q$1,$M531&gt;Q$1),"",IF(AND($L531&lt;P$1,$M531&lt;=Q$1),$M531-P$1,IF(AND($L531&gt;=P$1,$M531&gt;Q$1),Q$1-$L531,IF(AND($L531&gt;=P$1,$M531&lt;=Q$1),$M531-$L531,IF(AND($L531&lt;P$1,$M531&gt;Q$1),Q$1-P$1,""))))))),"")</f>
        <v/>
      </c>
      <c r="Q531" s="82" t="str">
        <f t="shared" si="651"/>
        <v/>
      </c>
      <c r="R531" s="82" t="str">
        <f t="shared" si="651"/>
        <v/>
      </c>
      <c r="S531" s="82" t="str">
        <f t="shared" si="651"/>
        <v/>
      </c>
      <c r="T531" s="82" t="str">
        <f t="shared" si="651"/>
        <v/>
      </c>
      <c r="U531" s="82" t="str">
        <f t="shared" si="651"/>
        <v/>
      </c>
      <c r="V531" s="82" t="str">
        <f t="shared" si="651"/>
        <v/>
      </c>
      <c r="W531" s="82" t="str">
        <f t="shared" si="651"/>
        <v/>
      </c>
      <c r="X531" s="82" t="str">
        <f t="shared" si="651"/>
        <v/>
      </c>
      <c r="Y531" s="82" t="str">
        <f t="shared" si="651"/>
        <v/>
      </c>
      <c r="Z531" s="82" t="str">
        <f t="shared" si="651"/>
        <v/>
      </c>
      <c r="AA531" s="82" t="str">
        <f t="shared" si="651"/>
        <v/>
      </c>
      <c r="AB531" s="82" t="str">
        <f t="shared" si="651"/>
        <v/>
      </c>
      <c r="AC531" s="82" t="str">
        <f t="shared" si="651"/>
        <v/>
      </c>
      <c r="AD531" s="82" t="str">
        <f t="shared" si="651"/>
        <v/>
      </c>
      <c r="AE531" s="82" t="str">
        <f t="shared" si="651"/>
        <v/>
      </c>
      <c r="AF531" s="82" t="str">
        <f t="shared" si="651"/>
        <v/>
      </c>
      <c r="AG531" s="82" t="str">
        <f t="shared" si="651"/>
        <v/>
      </c>
      <c r="AH531" s="82" t="str">
        <f t="shared" si="651"/>
        <v/>
      </c>
      <c r="AI531" s="82" t="str">
        <f t="shared" si="651"/>
        <v/>
      </c>
      <c r="AJ531" s="82" t="str">
        <f t="shared" si="651"/>
        <v/>
      </c>
      <c r="AK531" s="82" t="str">
        <f t="shared" si="651"/>
        <v/>
      </c>
      <c r="AL531" s="82" t="str">
        <f t="shared" si="651"/>
        <v/>
      </c>
      <c r="AM531" s="82" t="str">
        <f t="shared" si="651"/>
        <v/>
      </c>
      <c r="AN531" s="82" t="str">
        <f t="shared" si="651"/>
        <v/>
      </c>
      <c r="AO531" s="82" t="str">
        <f t="shared" si="651"/>
        <v/>
      </c>
      <c r="AP531" s="82" t="str">
        <f t="shared" si="651"/>
        <v/>
      </c>
      <c r="AQ531" s="82" t="str">
        <f t="shared" si="651"/>
        <v/>
      </c>
      <c r="AR531" s="82" t="str">
        <f t="shared" si="651"/>
        <v/>
      </c>
      <c r="AS531" s="82" t="str">
        <f t="shared" si="651"/>
        <v/>
      </c>
      <c r="AT531" s="82" t="str">
        <f t="shared" si="651"/>
        <v/>
      </c>
      <c r="AU531" s="82" t="str">
        <f t="shared" si="651"/>
        <v/>
      </c>
      <c r="AV531" s="82" t="str">
        <f t="shared" si="651"/>
        <v/>
      </c>
      <c r="AW531" s="82" t="str">
        <f t="shared" si="651"/>
        <v/>
      </c>
      <c r="AX531" s="82" t="str">
        <f t="shared" si="651"/>
        <v/>
      </c>
      <c r="AY531" s="82" t="str">
        <f t="shared" si="651"/>
        <v/>
      </c>
      <c r="AZ531" s="82" t="str">
        <f t="shared" si="651"/>
        <v/>
      </c>
      <c r="BA531" s="82" t="str">
        <f t="shared" si="651"/>
        <v/>
      </c>
      <c r="BB531" s="82" t="str">
        <f t="shared" si="651"/>
        <v/>
      </c>
      <c r="BC531" s="82" t="str">
        <f t="shared" si="651"/>
        <v/>
      </c>
      <c r="BD531" s="82" t="str">
        <f t="shared" si="651"/>
        <v/>
      </c>
      <c r="BE531" s="82" t="str">
        <f t="shared" si="651"/>
        <v/>
      </c>
      <c r="BF531" s="82" t="str">
        <f t="shared" si="651"/>
        <v/>
      </c>
      <c r="BG531" s="82" t="str">
        <f t="shared" si="651"/>
        <v/>
      </c>
      <c r="BH531" s="82" t="str">
        <f t="shared" si="651"/>
        <v/>
      </c>
      <c r="BI531" s="82" t="str">
        <f t="shared" si="651"/>
        <v/>
      </c>
      <c r="BJ531" s="82" t="str">
        <f t="shared" si="651"/>
        <v/>
      </c>
      <c r="BK531" s="83" t="str">
        <f t="shared" si="619"/>
        <v/>
      </c>
      <c r="BZ531">
        <f t="shared" si="638"/>
        <v>0</v>
      </c>
      <c r="CA531">
        <f t="shared" si="638"/>
        <v>0</v>
      </c>
    </row>
    <row r="532" spans="1:79" x14ac:dyDescent="0.25">
      <c r="A532" t="str">
        <f t="shared" si="629"/>
        <v>1</v>
      </c>
      <c r="B532" t="str">
        <f t="shared" si="630"/>
        <v>0</v>
      </c>
      <c r="C532">
        <f>COUNTIF($D$3:D532,D532)</f>
        <v>0</v>
      </c>
      <c r="J532" t="str">
        <f t="shared" si="631"/>
        <v/>
      </c>
      <c r="K532" t="str">
        <f t="shared" si="632"/>
        <v/>
      </c>
      <c r="L532" t="str">
        <f t="shared" si="633"/>
        <v xml:space="preserve"> </v>
      </c>
      <c r="M532" t="str">
        <f t="shared" si="634"/>
        <v/>
      </c>
      <c r="N532" t="e">
        <f>VLOOKUP(E532,HC!A:B,2,0)</f>
        <v>#N/A</v>
      </c>
      <c r="O532" t="e">
        <f>VLOOKUP(N532,HC!B:C,2,0)</f>
        <v>#N/A</v>
      </c>
      <c r="P532" s="82" t="str">
        <f t="shared" ref="P532:BJ532" si="652">IFERROR(IF($G532="inactive","",IF(AND($L532&lt;P$1,$M532&lt;P$1),"",IF(AND($L532&gt;Q$1,$M532&gt;Q$1),"",IF(AND($L532&lt;P$1,$M532&lt;=Q$1),$M532-P$1,IF(AND($L532&gt;=P$1,$M532&gt;Q$1),Q$1-$L532,IF(AND($L532&gt;=P$1,$M532&lt;=Q$1),$M532-$L532,IF(AND($L532&lt;P$1,$M532&gt;Q$1),Q$1-P$1,""))))))),"")</f>
        <v/>
      </c>
      <c r="Q532" s="82" t="str">
        <f t="shared" si="652"/>
        <v/>
      </c>
      <c r="R532" s="82" t="str">
        <f t="shared" si="652"/>
        <v/>
      </c>
      <c r="S532" s="82" t="str">
        <f t="shared" si="652"/>
        <v/>
      </c>
      <c r="T532" s="82" t="str">
        <f t="shared" si="652"/>
        <v/>
      </c>
      <c r="U532" s="82" t="str">
        <f t="shared" si="652"/>
        <v/>
      </c>
      <c r="V532" s="82" t="str">
        <f t="shared" si="652"/>
        <v/>
      </c>
      <c r="W532" s="82" t="str">
        <f t="shared" si="652"/>
        <v/>
      </c>
      <c r="X532" s="82" t="str">
        <f t="shared" si="652"/>
        <v/>
      </c>
      <c r="Y532" s="82" t="str">
        <f t="shared" si="652"/>
        <v/>
      </c>
      <c r="Z532" s="82" t="str">
        <f t="shared" si="652"/>
        <v/>
      </c>
      <c r="AA532" s="82" t="str">
        <f t="shared" si="652"/>
        <v/>
      </c>
      <c r="AB532" s="82" t="str">
        <f t="shared" si="652"/>
        <v/>
      </c>
      <c r="AC532" s="82" t="str">
        <f t="shared" si="652"/>
        <v/>
      </c>
      <c r="AD532" s="82" t="str">
        <f t="shared" si="652"/>
        <v/>
      </c>
      <c r="AE532" s="82" t="str">
        <f t="shared" si="652"/>
        <v/>
      </c>
      <c r="AF532" s="82" t="str">
        <f t="shared" si="652"/>
        <v/>
      </c>
      <c r="AG532" s="82" t="str">
        <f t="shared" si="652"/>
        <v/>
      </c>
      <c r="AH532" s="82" t="str">
        <f t="shared" si="652"/>
        <v/>
      </c>
      <c r="AI532" s="82" t="str">
        <f t="shared" si="652"/>
        <v/>
      </c>
      <c r="AJ532" s="82" t="str">
        <f t="shared" si="652"/>
        <v/>
      </c>
      <c r="AK532" s="82" t="str">
        <f t="shared" si="652"/>
        <v/>
      </c>
      <c r="AL532" s="82" t="str">
        <f t="shared" si="652"/>
        <v/>
      </c>
      <c r="AM532" s="82" t="str">
        <f t="shared" si="652"/>
        <v/>
      </c>
      <c r="AN532" s="82" t="str">
        <f t="shared" si="652"/>
        <v/>
      </c>
      <c r="AO532" s="82" t="str">
        <f t="shared" si="652"/>
        <v/>
      </c>
      <c r="AP532" s="82" t="str">
        <f t="shared" si="652"/>
        <v/>
      </c>
      <c r="AQ532" s="82" t="str">
        <f t="shared" si="652"/>
        <v/>
      </c>
      <c r="AR532" s="82" t="str">
        <f t="shared" si="652"/>
        <v/>
      </c>
      <c r="AS532" s="82" t="str">
        <f t="shared" si="652"/>
        <v/>
      </c>
      <c r="AT532" s="82" t="str">
        <f t="shared" si="652"/>
        <v/>
      </c>
      <c r="AU532" s="82" t="str">
        <f t="shared" si="652"/>
        <v/>
      </c>
      <c r="AV532" s="82" t="str">
        <f t="shared" si="652"/>
        <v/>
      </c>
      <c r="AW532" s="82" t="str">
        <f t="shared" si="652"/>
        <v/>
      </c>
      <c r="AX532" s="82" t="str">
        <f t="shared" si="652"/>
        <v/>
      </c>
      <c r="AY532" s="82" t="str">
        <f t="shared" si="652"/>
        <v/>
      </c>
      <c r="AZ532" s="82" t="str">
        <f t="shared" si="652"/>
        <v/>
      </c>
      <c r="BA532" s="82" t="str">
        <f t="shared" si="652"/>
        <v/>
      </c>
      <c r="BB532" s="82" t="str">
        <f t="shared" si="652"/>
        <v/>
      </c>
      <c r="BC532" s="82" t="str">
        <f t="shared" si="652"/>
        <v/>
      </c>
      <c r="BD532" s="82" t="str">
        <f t="shared" si="652"/>
        <v/>
      </c>
      <c r="BE532" s="82" t="str">
        <f t="shared" si="652"/>
        <v/>
      </c>
      <c r="BF532" s="82" t="str">
        <f t="shared" si="652"/>
        <v/>
      </c>
      <c r="BG532" s="82" t="str">
        <f t="shared" si="652"/>
        <v/>
      </c>
      <c r="BH532" s="82" t="str">
        <f t="shared" si="652"/>
        <v/>
      </c>
      <c r="BI532" s="82" t="str">
        <f t="shared" si="652"/>
        <v/>
      </c>
      <c r="BJ532" s="82" t="str">
        <f t="shared" si="652"/>
        <v/>
      </c>
      <c r="BK532" s="83" t="str">
        <f t="shared" si="619"/>
        <v/>
      </c>
      <c r="BZ532">
        <f t="shared" si="638"/>
        <v>0</v>
      </c>
      <c r="CA532">
        <f t="shared" si="638"/>
        <v>0</v>
      </c>
    </row>
    <row r="533" spans="1:79" x14ac:dyDescent="0.25">
      <c r="A533" t="str">
        <f t="shared" si="629"/>
        <v>1</v>
      </c>
      <c r="B533" t="str">
        <f t="shared" si="630"/>
        <v>0</v>
      </c>
      <c r="C533">
        <f>COUNTIF($D$3:D533,D533)</f>
        <v>0</v>
      </c>
      <c r="J533" t="str">
        <f t="shared" si="631"/>
        <v/>
      </c>
      <c r="K533" t="str">
        <f t="shared" si="632"/>
        <v/>
      </c>
      <c r="L533" t="str">
        <f t="shared" si="633"/>
        <v xml:space="preserve"> </v>
      </c>
      <c r="M533" t="str">
        <f t="shared" si="634"/>
        <v/>
      </c>
      <c r="N533" t="e">
        <f>VLOOKUP(E533,HC!A:B,2,0)</f>
        <v>#N/A</v>
      </c>
      <c r="O533" t="e">
        <f>VLOOKUP(N533,HC!B:C,2,0)</f>
        <v>#N/A</v>
      </c>
      <c r="P533" s="82" t="str">
        <f t="shared" ref="P533:BJ533" si="653">IFERROR(IF($G533="inactive","",IF(AND($L533&lt;P$1,$M533&lt;P$1),"",IF(AND($L533&gt;Q$1,$M533&gt;Q$1),"",IF(AND($L533&lt;P$1,$M533&lt;=Q$1),$M533-P$1,IF(AND($L533&gt;=P$1,$M533&gt;Q$1),Q$1-$L533,IF(AND($L533&gt;=P$1,$M533&lt;=Q$1),$M533-$L533,IF(AND($L533&lt;P$1,$M533&gt;Q$1),Q$1-P$1,""))))))),"")</f>
        <v/>
      </c>
      <c r="Q533" s="82" t="str">
        <f t="shared" si="653"/>
        <v/>
      </c>
      <c r="R533" s="82" t="str">
        <f t="shared" si="653"/>
        <v/>
      </c>
      <c r="S533" s="82" t="str">
        <f t="shared" si="653"/>
        <v/>
      </c>
      <c r="T533" s="82" t="str">
        <f t="shared" si="653"/>
        <v/>
      </c>
      <c r="U533" s="82" t="str">
        <f t="shared" si="653"/>
        <v/>
      </c>
      <c r="V533" s="82" t="str">
        <f t="shared" si="653"/>
        <v/>
      </c>
      <c r="W533" s="82" t="str">
        <f t="shared" si="653"/>
        <v/>
      </c>
      <c r="X533" s="82" t="str">
        <f t="shared" si="653"/>
        <v/>
      </c>
      <c r="Y533" s="82" t="str">
        <f t="shared" si="653"/>
        <v/>
      </c>
      <c r="Z533" s="82" t="str">
        <f t="shared" si="653"/>
        <v/>
      </c>
      <c r="AA533" s="82" t="str">
        <f t="shared" si="653"/>
        <v/>
      </c>
      <c r="AB533" s="82" t="str">
        <f t="shared" si="653"/>
        <v/>
      </c>
      <c r="AC533" s="82" t="str">
        <f t="shared" si="653"/>
        <v/>
      </c>
      <c r="AD533" s="82" t="str">
        <f t="shared" si="653"/>
        <v/>
      </c>
      <c r="AE533" s="82" t="str">
        <f t="shared" si="653"/>
        <v/>
      </c>
      <c r="AF533" s="82" t="str">
        <f t="shared" si="653"/>
        <v/>
      </c>
      <c r="AG533" s="82" t="str">
        <f t="shared" si="653"/>
        <v/>
      </c>
      <c r="AH533" s="82" t="str">
        <f t="shared" si="653"/>
        <v/>
      </c>
      <c r="AI533" s="82" t="str">
        <f t="shared" si="653"/>
        <v/>
      </c>
      <c r="AJ533" s="82" t="str">
        <f t="shared" si="653"/>
        <v/>
      </c>
      <c r="AK533" s="82" t="str">
        <f t="shared" si="653"/>
        <v/>
      </c>
      <c r="AL533" s="82" t="str">
        <f t="shared" si="653"/>
        <v/>
      </c>
      <c r="AM533" s="82" t="str">
        <f t="shared" si="653"/>
        <v/>
      </c>
      <c r="AN533" s="82" t="str">
        <f t="shared" si="653"/>
        <v/>
      </c>
      <c r="AO533" s="82" t="str">
        <f t="shared" si="653"/>
        <v/>
      </c>
      <c r="AP533" s="82" t="str">
        <f t="shared" si="653"/>
        <v/>
      </c>
      <c r="AQ533" s="82" t="str">
        <f t="shared" si="653"/>
        <v/>
      </c>
      <c r="AR533" s="82" t="str">
        <f t="shared" si="653"/>
        <v/>
      </c>
      <c r="AS533" s="82" t="str">
        <f t="shared" si="653"/>
        <v/>
      </c>
      <c r="AT533" s="82" t="str">
        <f t="shared" si="653"/>
        <v/>
      </c>
      <c r="AU533" s="82" t="str">
        <f t="shared" si="653"/>
        <v/>
      </c>
      <c r="AV533" s="82" t="str">
        <f t="shared" si="653"/>
        <v/>
      </c>
      <c r="AW533" s="82" t="str">
        <f t="shared" si="653"/>
        <v/>
      </c>
      <c r="AX533" s="82" t="str">
        <f t="shared" si="653"/>
        <v/>
      </c>
      <c r="AY533" s="82" t="str">
        <f t="shared" si="653"/>
        <v/>
      </c>
      <c r="AZ533" s="82" t="str">
        <f t="shared" si="653"/>
        <v/>
      </c>
      <c r="BA533" s="82" t="str">
        <f t="shared" si="653"/>
        <v/>
      </c>
      <c r="BB533" s="82" t="str">
        <f t="shared" si="653"/>
        <v/>
      </c>
      <c r="BC533" s="82" t="str">
        <f t="shared" si="653"/>
        <v/>
      </c>
      <c r="BD533" s="82" t="str">
        <f t="shared" si="653"/>
        <v/>
      </c>
      <c r="BE533" s="82" t="str">
        <f t="shared" si="653"/>
        <v/>
      </c>
      <c r="BF533" s="82" t="str">
        <f t="shared" si="653"/>
        <v/>
      </c>
      <c r="BG533" s="82" t="str">
        <f t="shared" si="653"/>
        <v/>
      </c>
      <c r="BH533" s="82" t="str">
        <f t="shared" si="653"/>
        <v/>
      </c>
      <c r="BI533" s="82" t="str">
        <f t="shared" si="653"/>
        <v/>
      </c>
      <c r="BJ533" s="82" t="str">
        <f t="shared" si="653"/>
        <v/>
      </c>
      <c r="BK533" s="82" t="str">
        <f>IFERROR(IF($G533="inactive","",IF(AND($L533&lt;BK$1,$M533&lt;BK$1),"",IF(AND($L533&gt;BL$1,$M533&gt;BL$1),"",IF(AND($L533&lt;BK$1,$M533&lt;=BL$1),$M533-BK$1,IF(AND($L533&gt;=BK$1,$M533&gt;BL$1),BL$1-$L533,IF(AND($L533&gt;=BK$1,$M533&lt;=BL$1),$M533-$L533,IF(AND($L533&lt;BK$1,$M533&gt;BL$1),BL$1-BK$1,""))))))),"")</f>
        <v/>
      </c>
      <c r="BZ533">
        <f t="shared" si="638"/>
        <v>0</v>
      </c>
      <c r="CA533">
        <f t="shared" si="638"/>
        <v>0</v>
      </c>
    </row>
    <row r="534" spans="1:79" x14ac:dyDescent="0.25">
      <c r="A534" t="str">
        <f t="shared" si="629"/>
        <v>1</v>
      </c>
      <c r="B534" t="str">
        <f t="shared" si="630"/>
        <v>0</v>
      </c>
      <c r="C534">
        <f>COUNTIF($D$3:D534,D534)</f>
        <v>0</v>
      </c>
      <c r="J534" t="str">
        <f t="shared" si="631"/>
        <v/>
      </c>
      <c r="K534" t="str">
        <f t="shared" si="632"/>
        <v/>
      </c>
      <c r="L534" t="str">
        <f t="shared" si="633"/>
        <v xml:space="preserve"> </v>
      </c>
      <c r="M534" t="str">
        <f t="shared" si="634"/>
        <v/>
      </c>
      <c r="N534" t="e">
        <f>VLOOKUP(E534,HC!A:B,2,0)</f>
        <v>#N/A</v>
      </c>
      <c r="O534" t="e">
        <f>VLOOKUP(N534,HC!B:C,2,0)</f>
        <v>#N/A</v>
      </c>
      <c r="P534" s="82" t="str">
        <f t="shared" ref="P534:BJ534" si="654">IFERROR(IF($G534="inactive","",IF(AND($L534&lt;P$1,$M534&lt;P$1),"",IF(AND($L534&gt;Q$1,$M534&gt;Q$1),"",IF(AND($L534&lt;P$1,$M534&lt;=Q$1),$M534-P$1,IF(AND($L534&gt;=P$1,$M534&gt;Q$1),Q$1-$L534,IF(AND($L534&gt;=P$1,$M534&lt;=Q$1),$M534-$L534,IF(AND($L534&lt;P$1,$M534&gt;Q$1),Q$1-P$1,""))))))),"")</f>
        <v/>
      </c>
      <c r="Q534" s="82" t="str">
        <f t="shared" si="654"/>
        <v/>
      </c>
      <c r="R534" s="82" t="str">
        <f t="shared" si="654"/>
        <v/>
      </c>
      <c r="S534" s="82" t="str">
        <f t="shared" si="654"/>
        <v/>
      </c>
      <c r="T534" s="82" t="str">
        <f t="shared" si="654"/>
        <v/>
      </c>
      <c r="U534" s="82" t="str">
        <f t="shared" si="654"/>
        <v/>
      </c>
      <c r="V534" s="82" t="str">
        <f t="shared" si="654"/>
        <v/>
      </c>
      <c r="W534" s="82" t="str">
        <f t="shared" si="654"/>
        <v/>
      </c>
      <c r="X534" s="82" t="str">
        <f t="shared" si="654"/>
        <v/>
      </c>
      <c r="Y534" s="82" t="str">
        <f t="shared" si="654"/>
        <v/>
      </c>
      <c r="Z534" s="82" t="str">
        <f t="shared" si="654"/>
        <v/>
      </c>
      <c r="AA534" s="82" t="str">
        <f t="shared" si="654"/>
        <v/>
      </c>
      <c r="AB534" s="82" t="str">
        <f t="shared" si="654"/>
        <v/>
      </c>
      <c r="AC534" s="82" t="str">
        <f t="shared" si="654"/>
        <v/>
      </c>
      <c r="AD534" s="82" t="str">
        <f t="shared" si="654"/>
        <v/>
      </c>
      <c r="AE534" s="82" t="str">
        <f t="shared" si="654"/>
        <v/>
      </c>
      <c r="AF534" s="82" t="str">
        <f t="shared" si="654"/>
        <v/>
      </c>
      <c r="AG534" s="82" t="str">
        <f t="shared" si="654"/>
        <v/>
      </c>
      <c r="AH534" s="82" t="str">
        <f t="shared" si="654"/>
        <v/>
      </c>
      <c r="AI534" s="82" t="str">
        <f t="shared" si="654"/>
        <v/>
      </c>
      <c r="AJ534" s="82" t="str">
        <f t="shared" si="654"/>
        <v/>
      </c>
      <c r="AK534" s="82" t="str">
        <f t="shared" si="654"/>
        <v/>
      </c>
      <c r="AL534" s="82" t="str">
        <f t="shared" si="654"/>
        <v/>
      </c>
      <c r="AM534" s="82" t="str">
        <f t="shared" si="654"/>
        <v/>
      </c>
      <c r="AN534" s="82" t="str">
        <f t="shared" si="654"/>
        <v/>
      </c>
      <c r="AO534" s="82" t="str">
        <f t="shared" si="654"/>
        <v/>
      </c>
      <c r="AP534" s="82" t="str">
        <f t="shared" si="654"/>
        <v/>
      </c>
      <c r="AQ534" s="82" t="str">
        <f t="shared" si="654"/>
        <v/>
      </c>
      <c r="AR534" s="82" t="str">
        <f t="shared" si="654"/>
        <v/>
      </c>
      <c r="AS534" s="82" t="str">
        <f t="shared" si="654"/>
        <v/>
      </c>
      <c r="AT534" s="82" t="str">
        <f t="shared" si="654"/>
        <v/>
      </c>
      <c r="AU534" s="82" t="str">
        <f t="shared" si="654"/>
        <v/>
      </c>
      <c r="AV534" s="82" t="str">
        <f t="shared" si="654"/>
        <v/>
      </c>
      <c r="AW534" s="82" t="str">
        <f t="shared" si="654"/>
        <v/>
      </c>
      <c r="AX534" s="82" t="str">
        <f t="shared" si="654"/>
        <v/>
      </c>
      <c r="AY534" s="82" t="str">
        <f t="shared" si="654"/>
        <v/>
      </c>
      <c r="AZ534" s="82" t="str">
        <f t="shared" si="654"/>
        <v/>
      </c>
      <c r="BA534" s="82" t="str">
        <f t="shared" si="654"/>
        <v/>
      </c>
      <c r="BB534" s="82" t="str">
        <f t="shared" si="654"/>
        <v/>
      </c>
      <c r="BC534" s="82" t="str">
        <f t="shared" si="654"/>
        <v/>
      </c>
      <c r="BD534" s="82" t="str">
        <f t="shared" si="654"/>
        <v/>
      </c>
      <c r="BE534" s="82" t="str">
        <f t="shared" si="654"/>
        <v/>
      </c>
      <c r="BF534" s="82" t="str">
        <f t="shared" si="654"/>
        <v/>
      </c>
      <c r="BG534" s="82" t="str">
        <f t="shared" si="654"/>
        <v/>
      </c>
      <c r="BH534" s="82" t="str">
        <f t="shared" si="654"/>
        <v/>
      </c>
      <c r="BI534" s="82" t="str">
        <f t="shared" si="654"/>
        <v/>
      </c>
      <c r="BJ534" s="82" t="str">
        <f t="shared" si="654"/>
        <v/>
      </c>
      <c r="BK534" s="83" t="str">
        <f t="shared" si="619"/>
        <v/>
      </c>
      <c r="BZ534">
        <f t="shared" si="638"/>
        <v>0</v>
      </c>
      <c r="CA534">
        <f t="shared" si="638"/>
        <v>0</v>
      </c>
    </row>
    <row r="535" spans="1:79" x14ac:dyDescent="0.25">
      <c r="A535" t="str">
        <f t="shared" si="629"/>
        <v>1</v>
      </c>
      <c r="B535" t="str">
        <f t="shared" si="630"/>
        <v>0</v>
      </c>
      <c r="C535">
        <f>COUNTIF($D$3:D535,D535)</f>
        <v>0</v>
      </c>
      <c r="J535" t="str">
        <f t="shared" si="631"/>
        <v/>
      </c>
      <c r="K535" t="str">
        <f t="shared" si="632"/>
        <v/>
      </c>
      <c r="L535" t="str">
        <f t="shared" si="633"/>
        <v xml:space="preserve"> </v>
      </c>
      <c r="M535" t="str">
        <f t="shared" si="634"/>
        <v/>
      </c>
      <c r="N535" t="e">
        <f>VLOOKUP(E535,HC!A:B,2,0)</f>
        <v>#N/A</v>
      </c>
      <c r="O535" t="e">
        <f>VLOOKUP(N535,HC!B:C,2,0)</f>
        <v>#N/A</v>
      </c>
      <c r="P535" s="82" t="str">
        <f t="shared" ref="P535:BJ535" si="655">IFERROR(IF($G535="inactive","",IF(AND($L535&lt;P$1,$M535&lt;P$1),"",IF(AND($L535&gt;Q$1,$M535&gt;Q$1),"",IF(AND($L535&lt;P$1,$M535&lt;=Q$1),$M535-P$1,IF(AND($L535&gt;=P$1,$M535&gt;Q$1),Q$1-$L535,IF(AND($L535&gt;=P$1,$M535&lt;=Q$1),$M535-$L535,IF(AND($L535&lt;P$1,$M535&gt;Q$1),Q$1-P$1,""))))))),"")</f>
        <v/>
      </c>
      <c r="Q535" s="82" t="str">
        <f t="shared" si="655"/>
        <v/>
      </c>
      <c r="R535" s="82" t="str">
        <f t="shared" si="655"/>
        <v/>
      </c>
      <c r="S535" s="82" t="str">
        <f t="shared" si="655"/>
        <v/>
      </c>
      <c r="T535" s="82" t="str">
        <f t="shared" si="655"/>
        <v/>
      </c>
      <c r="U535" s="82" t="str">
        <f t="shared" si="655"/>
        <v/>
      </c>
      <c r="V535" s="82" t="str">
        <f t="shared" si="655"/>
        <v/>
      </c>
      <c r="W535" s="82" t="str">
        <f t="shared" si="655"/>
        <v/>
      </c>
      <c r="X535" s="82" t="str">
        <f t="shared" si="655"/>
        <v/>
      </c>
      <c r="Y535" s="82" t="str">
        <f t="shared" si="655"/>
        <v/>
      </c>
      <c r="Z535" s="82" t="str">
        <f t="shared" si="655"/>
        <v/>
      </c>
      <c r="AA535" s="82" t="str">
        <f t="shared" si="655"/>
        <v/>
      </c>
      <c r="AB535" s="82" t="str">
        <f t="shared" si="655"/>
        <v/>
      </c>
      <c r="AC535" s="82" t="str">
        <f t="shared" si="655"/>
        <v/>
      </c>
      <c r="AD535" s="82" t="str">
        <f t="shared" si="655"/>
        <v/>
      </c>
      <c r="AE535" s="82" t="str">
        <f t="shared" si="655"/>
        <v/>
      </c>
      <c r="AF535" s="82" t="str">
        <f t="shared" si="655"/>
        <v/>
      </c>
      <c r="AG535" s="82" t="str">
        <f t="shared" si="655"/>
        <v/>
      </c>
      <c r="AH535" s="82" t="str">
        <f t="shared" si="655"/>
        <v/>
      </c>
      <c r="AI535" s="82" t="str">
        <f t="shared" si="655"/>
        <v/>
      </c>
      <c r="AJ535" s="82" t="str">
        <f t="shared" si="655"/>
        <v/>
      </c>
      <c r="AK535" s="82" t="str">
        <f t="shared" si="655"/>
        <v/>
      </c>
      <c r="AL535" s="82" t="str">
        <f t="shared" si="655"/>
        <v/>
      </c>
      <c r="AM535" s="82" t="str">
        <f t="shared" si="655"/>
        <v/>
      </c>
      <c r="AN535" s="82" t="str">
        <f t="shared" si="655"/>
        <v/>
      </c>
      <c r="AO535" s="82" t="str">
        <f t="shared" si="655"/>
        <v/>
      </c>
      <c r="AP535" s="82" t="str">
        <f t="shared" si="655"/>
        <v/>
      </c>
      <c r="AQ535" s="82" t="str">
        <f t="shared" si="655"/>
        <v/>
      </c>
      <c r="AR535" s="82" t="str">
        <f t="shared" si="655"/>
        <v/>
      </c>
      <c r="AS535" s="82" t="str">
        <f t="shared" si="655"/>
        <v/>
      </c>
      <c r="AT535" s="82" t="str">
        <f t="shared" si="655"/>
        <v/>
      </c>
      <c r="AU535" s="82" t="str">
        <f t="shared" si="655"/>
        <v/>
      </c>
      <c r="AV535" s="82" t="str">
        <f t="shared" si="655"/>
        <v/>
      </c>
      <c r="AW535" s="82" t="str">
        <f t="shared" si="655"/>
        <v/>
      </c>
      <c r="AX535" s="82" t="str">
        <f t="shared" si="655"/>
        <v/>
      </c>
      <c r="AY535" s="82" t="str">
        <f t="shared" si="655"/>
        <v/>
      </c>
      <c r="AZ535" s="82" t="str">
        <f t="shared" si="655"/>
        <v/>
      </c>
      <c r="BA535" s="82" t="str">
        <f t="shared" si="655"/>
        <v/>
      </c>
      <c r="BB535" s="82" t="str">
        <f t="shared" si="655"/>
        <v/>
      </c>
      <c r="BC535" s="82" t="str">
        <f t="shared" si="655"/>
        <v/>
      </c>
      <c r="BD535" s="82" t="str">
        <f t="shared" si="655"/>
        <v/>
      </c>
      <c r="BE535" s="82" t="str">
        <f t="shared" si="655"/>
        <v/>
      </c>
      <c r="BF535" s="82" t="str">
        <f t="shared" si="655"/>
        <v/>
      </c>
      <c r="BG535" s="82" t="str">
        <f t="shared" si="655"/>
        <v/>
      </c>
      <c r="BH535" s="82" t="str">
        <f t="shared" si="655"/>
        <v/>
      </c>
      <c r="BI535" s="82" t="str">
        <f t="shared" si="655"/>
        <v/>
      </c>
      <c r="BJ535" s="82" t="str">
        <f t="shared" si="655"/>
        <v/>
      </c>
      <c r="BK535" s="83" t="str">
        <f t="shared" si="619"/>
        <v/>
      </c>
      <c r="BZ535">
        <f t="shared" si="638"/>
        <v>0</v>
      </c>
      <c r="CA535">
        <f t="shared" si="638"/>
        <v>0</v>
      </c>
    </row>
    <row r="536" spans="1:79" x14ac:dyDescent="0.25">
      <c r="A536" t="str">
        <f t="shared" si="629"/>
        <v>1</v>
      </c>
      <c r="B536" t="str">
        <f t="shared" si="630"/>
        <v>0</v>
      </c>
      <c r="C536">
        <f>COUNTIF($D$3:D536,D536)</f>
        <v>0</v>
      </c>
      <c r="J536" t="str">
        <f t="shared" si="631"/>
        <v/>
      </c>
      <c r="K536" t="str">
        <f t="shared" si="632"/>
        <v/>
      </c>
      <c r="L536" t="str">
        <f t="shared" si="633"/>
        <v xml:space="preserve"> </v>
      </c>
      <c r="M536" t="str">
        <f t="shared" si="634"/>
        <v/>
      </c>
      <c r="N536" t="e">
        <f>VLOOKUP(E536,HC!A:B,2,0)</f>
        <v>#N/A</v>
      </c>
      <c r="O536" t="e">
        <f>VLOOKUP(N536,HC!B:C,2,0)</f>
        <v>#N/A</v>
      </c>
      <c r="P536" s="82" t="str">
        <f t="shared" ref="P536:BJ536" si="656">IFERROR(IF($G536="inactive","",IF(AND($L536&lt;P$1,$M536&lt;P$1),"",IF(AND($L536&gt;Q$1,$M536&gt;Q$1),"",IF(AND($L536&lt;P$1,$M536&lt;=Q$1),$M536-P$1,IF(AND($L536&gt;=P$1,$M536&gt;Q$1),Q$1-$L536,IF(AND($L536&gt;=P$1,$M536&lt;=Q$1),$M536-$L536,IF(AND($L536&lt;P$1,$M536&gt;Q$1),Q$1-P$1,""))))))),"")</f>
        <v/>
      </c>
      <c r="Q536" s="82" t="str">
        <f t="shared" si="656"/>
        <v/>
      </c>
      <c r="R536" s="82" t="str">
        <f t="shared" si="656"/>
        <v/>
      </c>
      <c r="S536" s="82" t="str">
        <f t="shared" si="656"/>
        <v/>
      </c>
      <c r="T536" s="82" t="str">
        <f t="shared" si="656"/>
        <v/>
      </c>
      <c r="U536" s="82" t="str">
        <f t="shared" si="656"/>
        <v/>
      </c>
      <c r="V536" s="82" t="str">
        <f t="shared" si="656"/>
        <v/>
      </c>
      <c r="W536" s="82" t="str">
        <f t="shared" si="656"/>
        <v/>
      </c>
      <c r="X536" s="82" t="str">
        <f t="shared" si="656"/>
        <v/>
      </c>
      <c r="Y536" s="82" t="str">
        <f t="shared" si="656"/>
        <v/>
      </c>
      <c r="Z536" s="82" t="str">
        <f t="shared" si="656"/>
        <v/>
      </c>
      <c r="AA536" s="82" t="str">
        <f t="shared" si="656"/>
        <v/>
      </c>
      <c r="AB536" s="82" t="str">
        <f t="shared" si="656"/>
        <v/>
      </c>
      <c r="AC536" s="82" t="str">
        <f t="shared" si="656"/>
        <v/>
      </c>
      <c r="AD536" s="82" t="str">
        <f t="shared" si="656"/>
        <v/>
      </c>
      <c r="AE536" s="82" t="str">
        <f t="shared" si="656"/>
        <v/>
      </c>
      <c r="AF536" s="82" t="str">
        <f t="shared" si="656"/>
        <v/>
      </c>
      <c r="AG536" s="82" t="str">
        <f t="shared" si="656"/>
        <v/>
      </c>
      <c r="AH536" s="82" t="str">
        <f t="shared" si="656"/>
        <v/>
      </c>
      <c r="AI536" s="82" t="str">
        <f t="shared" si="656"/>
        <v/>
      </c>
      <c r="AJ536" s="82" t="str">
        <f t="shared" si="656"/>
        <v/>
      </c>
      <c r="AK536" s="82" t="str">
        <f t="shared" si="656"/>
        <v/>
      </c>
      <c r="AL536" s="82" t="str">
        <f t="shared" si="656"/>
        <v/>
      </c>
      <c r="AM536" s="82" t="str">
        <f t="shared" si="656"/>
        <v/>
      </c>
      <c r="AN536" s="82" t="str">
        <f t="shared" si="656"/>
        <v/>
      </c>
      <c r="AO536" s="82" t="str">
        <f t="shared" si="656"/>
        <v/>
      </c>
      <c r="AP536" s="82" t="str">
        <f t="shared" si="656"/>
        <v/>
      </c>
      <c r="AQ536" s="82" t="str">
        <f t="shared" si="656"/>
        <v/>
      </c>
      <c r="AR536" s="82" t="str">
        <f t="shared" si="656"/>
        <v/>
      </c>
      <c r="AS536" s="82" t="str">
        <f t="shared" si="656"/>
        <v/>
      </c>
      <c r="AT536" s="82" t="str">
        <f t="shared" si="656"/>
        <v/>
      </c>
      <c r="AU536" s="82" t="str">
        <f t="shared" si="656"/>
        <v/>
      </c>
      <c r="AV536" s="82" t="str">
        <f t="shared" si="656"/>
        <v/>
      </c>
      <c r="AW536" s="82" t="str">
        <f t="shared" si="656"/>
        <v/>
      </c>
      <c r="AX536" s="82" t="str">
        <f t="shared" si="656"/>
        <v/>
      </c>
      <c r="AY536" s="82" t="str">
        <f t="shared" si="656"/>
        <v/>
      </c>
      <c r="AZ536" s="82" t="str">
        <f t="shared" si="656"/>
        <v/>
      </c>
      <c r="BA536" s="82" t="str">
        <f t="shared" si="656"/>
        <v/>
      </c>
      <c r="BB536" s="82" t="str">
        <f t="shared" si="656"/>
        <v/>
      </c>
      <c r="BC536" s="82" t="str">
        <f t="shared" si="656"/>
        <v/>
      </c>
      <c r="BD536" s="82" t="str">
        <f t="shared" si="656"/>
        <v/>
      </c>
      <c r="BE536" s="82" t="str">
        <f t="shared" si="656"/>
        <v/>
      </c>
      <c r="BF536" s="82" t="str">
        <f t="shared" si="656"/>
        <v/>
      </c>
      <c r="BG536" s="82" t="str">
        <f t="shared" si="656"/>
        <v/>
      </c>
      <c r="BH536" s="82" t="str">
        <f t="shared" si="656"/>
        <v/>
      </c>
      <c r="BI536" s="82" t="str">
        <f t="shared" si="656"/>
        <v/>
      </c>
      <c r="BJ536" s="82" t="str">
        <f t="shared" si="656"/>
        <v/>
      </c>
      <c r="BK536" s="83" t="str">
        <f t="shared" si="619"/>
        <v/>
      </c>
      <c r="BZ536">
        <f t="shared" si="638"/>
        <v>0</v>
      </c>
      <c r="CA536">
        <f t="shared" si="638"/>
        <v>0</v>
      </c>
    </row>
    <row r="537" spans="1:79" x14ac:dyDescent="0.25">
      <c r="A537" t="str">
        <f t="shared" si="629"/>
        <v>1</v>
      </c>
      <c r="B537" t="str">
        <f t="shared" si="630"/>
        <v>0</v>
      </c>
      <c r="C537">
        <f>COUNTIF($D$3:D537,D537)</f>
        <v>0</v>
      </c>
      <c r="J537" t="str">
        <f t="shared" si="631"/>
        <v/>
      </c>
      <c r="K537" t="str">
        <f t="shared" si="632"/>
        <v/>
      </c>
      <c r="L537" t="str">
        <f t="shared" si="633"/>
        <v xml:space="preserve"> </v>
      </c>
      <c r="M537" t="str">
        <f t="shared" si="634"/>
        <v/>
      </c>
      <c r="N537" t="e">
        <f>VLOOKUP(E537,HC!A:B,2,0)</f>
        <v>#N/A</v>
      </c>
      <c r="O537" t="e">
        <f>VLOOKUP(N537,HC!B:C,2,0)</f>
        <v>#N/A</v>
      </c>
      <c r="P537" s="82" t="str">
        <f t="shared" ref="P537:BJ537" si="657">IFERROR(IF($G537="inactive","",IF(AND($L537&lt;P$1,$M537&lt;P$1),"",IF(AND($L537&gt;Q$1,$M537&gt;Q$1),"",IF(AND($L537&lt;P$1,$M537&lt;=Q$1),$M537-P$1,IF(AND($L537&gt;=P$1,$M537&gt;Q$1),Q$1-$L537,IF(AND($L537&gt;=P$1,$M537&lt;=Q$1),$M537-$L537,IF(AND($L537&lt;P$1,$M537&gt;Q$1),Q$1-P$1,""))))))),"")</f>
        <v/>
      </c>
      <c r="Q537" s="82" t="str">
        <f t="shared" si="657"/>
        <v/>
      </c>
      <c r="R537" s="82" t="str">
        <f t="shared" si="657"/>
        <v/>
      </c>
      <c r="S537" s="82" t="str">
        <f t="shared" si="657"/>
        <v/>
      </c>
      <c r="T537" s="82" t="str">
        <f t="shared" si="657"/>
        <v/>
      </c>
      <c r="U537" s="82" t="str">
        <f t="shared" si="657"/>
        <v/>
      </c>
      <c r="V537" s="82" t="str">
        <f t="shared" si="657"/>
        <v/>
      </c>
      <c r="W537" s="82" t="str">
        <f t="shared" si="657"/>
        <v/>
      </c>
      <c r="X537" s="82" t="str">
        <f t="shared" si="657"/>
        <v/>
      </c>
      <c r="Y537" s="82" t="str">
        <f t="shared" si="657"/>
        <v/>
      </c>
      <c r="Z537" s="82" t="str">
        <f t="shared" si="657"/>
        <v/>
      </c>
      <c r="AA537" s="82" t="str">
        <f t="shared" si="657"/>
        <v/>
      </c>
      <c r="AB537" s="82" t="str">
        <f t="shared" si="657"/>
        <v/>
      </c>
      <c r="AC537" s="82" t="str">
        <f t="shared" si="657"/>
        <v/>
      </c>
      <c r="AD537" s="82" t="str">
        <f t="shared" si="657"/>
        <v/>
      </c>
      <c r="AE537" s="82" t="str">
        <f t="shared" si="657"/>
        <v/>
      </c>
      <c r="AF537" s="82" t="str">
        <f t="shared" si="657"/>
        <v/>
      </c>
      <c r="AG537" s="82" t="str">
        <f t="shared" si="657"/>
        <v/>
      </c>
      <c r="AH537" s="82" t="str">
        <f t="shared" si="657"/>
        <v/>
      </c>
      <c r="AI537" s="82" t="str">
        <f t="shared" si="657"/>
        <v/>
      </c>
      <c r="AJ537" s="82" t="str">
        <f t="shared" si="657"/>
        <v/>
      </c>
      <c r="AK537" s="82" t="str">
        <f t="shared" si="657"/>
        <v/>
      </c>
      <c r="AL537" s="82" t="str">
        <f t="shared" si="657"/>
        <v/>
      </c>
      <c r="AM537" s="82" t="str">
        <f t="shared" si="657"/>
        <v/>
      </c>
      <c r="AN537" s="82" t="str">
        <f t="shared" si="657"/>
        <v/>
      </c>
      <c r="AO537" s="82" t="str">
        <f t="shared" si="657"/>
        <v/>
      </c>
      <c r="AP537" s="82" t="str">
        <f t="shared" si="657"/>
        <v/>
      </c>
      <c r="AQ537" s="82" t="str">
        <f t="shared" si="657"/>
        <v/>
      </c>
      <c r="AR537" s="82" t="str">
        <f t="shared" si="657"/>
        <v/>
      </c>
      <c r="AS537" s="82" t="str">
        <f t="shared" si="657"/>
        <v/>
      </c>
      <c r="AT537" s="82" t="str">
        <f t="shared" si="657"/>
        <v/>
      </c>
      <c r="AU537" s="82" t="str">
        <f t="shared" si="657"/>
        <v/>
      </c>
      <c r="AV537" s="82" t="str">
        <f t="shared" si="657"/>
        <v/>
      </c>
      <c r="AW537" s="82" t="str">
        <f t="shared" si="657"/>
        <v/>
      </c>
      <c r="AX537" s="82" t="str">
        <f t="shared" si="657"/>
        <v/>
      </c>
      <c r="AY537" s="82" t="str">
        <f t="shared" si="657"/>
        <v/>
      </c>
      <c r="AZ537" s="82" t="str">
        <f t="shared" si="657"/>
        <v/>
      </c>
      <c r="BA537" s="82" t="str">
        <f t="shared" si="657"/>
        <v/>
      </c>
      <c r="BB537" s="82" t="str">
        <f t="shared" si="657"/>
        <v/>
      </c>
      <c r="BC537" s="82" t="str">
        <f t="shared" si="657"/>
        <v/>
      </c>
      <c r="BD537" s="82" t="str">
        <f t="shared" si="657"/>
        <v/>
      </c>
      <c r="BE537" s="82" t="str">
        <f t="shared" si="657"/>
        <v/>
      </c>
      <c r="BF537" s="82" t="str">
        <f t="shared" si="657"/>
        <v/>
      </c>
      <c r="BG537" s="82" t="str">
        <f t="shared" si="657"/>
        <v/>
      </c>
      <c r="BH537" s="82" t="str">
        <f t="shared" si="657"/>
        <v/>
      </c>
      <c r="BI537" s="82" t="str">
        <f t="shared" si="657"/>
        <v/>
      </c>
      <c r="BJ537" s="82" t="str">
        <f t="shared" si="657"/>
        <v/>
      </c>
      <c r="BK537" s="82" t="str">
        <f>IFERROR(IF($G537="inactive","",IF(AND($L537&lt;BK$1,$M537&lt;BK$1),"",IF(AND($L537&gt;BL$1,$M537&gt;BL$1),"",IF(AND($L537&lt;BK$1,$M537&lt;=BL$1),$M537-BK$1,IF(AND($L537&gt;=BK$1,$M537&gt;BL$1),BL$1-$L537,IF(AND($L537&gt;=BK$1,$M537&lt;=BL$1),$M537-$L537,IF(AND($L537&lt;BK$1,$M537&gt;BL$1),BL$1-BK$1,""))))))),"")</f>
        <v/>
      </c>
      <c r="BZ537">
        <f t="shared" si="638"/>
        <v>0</v>
      </c>
      <c r="CA537">
        <f t="shared" si="638"/>
        <v>0</v>
      </c>
    </row>
    <row r="538" spans="1:79" x14ac:dyDescent="0.25">
      <c r="A538" t="str">
        <f t="shared" si="629"/>
        <v>1</v>
      </c>
      <c r="B538" t="str">
        <f t="shared" si="630"/>
        <v>0</v>
      </c>
      <c r="C538">
        <f>COUNTIF($D$3:D538,D538)</f>
        <v>0</v>
      </c>
      <c r="J538" t="str">
        <f t="shared" si="631"/>
        <v/>
      </c>
      <c r="K538" t="str">
        <f t="shared" si="632"/>
        <v/>
      </c>
      <c r="L538" t="str">
        <f t="shared" si="633"/>
        <v xml:space="preserve"> </v>
      </c>
      <c r="M538" t="str">
        <f t="shared" si="634"/>
        <v/>
      </c>
      <c r="N538" t="e">
        <f>VLOOKUP(E538,HC!A:B,2,0)</f>
        <v>#N/A</v>
      </c>
      <c r="O538" t="e">
        <f>VLOOKUP(N538,HC!B:C,2,0)</f>
        <v>#N/A</v>
      </c>
      <c r="P538" s="82" t="str">
        <f t="shared" ref="P538:BJ538" si="658">IFERROR(IF($G538="inactive","",IF(AND($L538&lt;P$1,$M538&lt;P$1),"",IF(AND($L538&gt;Q$1,$M538&gt;Q$1),"",IF(AND($L538&lt;P$1,$M538&lt;=Q$1),$M538-P$1,IF(AND($L538&gt;=P$1,$M538&gt;Q$1),Q$1-$L538,IF(AND($L538&gt;=P$1,$M538&lt;=Q$1),$M538-$L538,IF(AND($L538&lt;P$1,$M538&gt;Q$1),Q$1-P$1,""))))))),"")</f>
        <v/>
      </c>
      <c r="Q538" s="82" t="str">
        <f t="shared" si="658"/>
        <v/>
      </c>
      <c r="R538" s="82" t="str">
        <f t="shared" si="658"/>
        <v/>
      </c>
      <c r="S538" s="82" t="str">
        <f t="shared" si="658"/>
        <v/>
      </c>
      <c r="T538" s="82" t="str">
        <f t="shared" si="658"/>
        <v/>
      </c>
      <c r="U538" s="82" t="str">
        <f t="shared" si="658"/>
        <v/>
      </c>
      <c r="V538" s="82" t="str">
        <f t="shared" si="658"/>
        <v/>
      </c>
      <c r="W538" s="82" t="str">
        <f t="shared" si="658"/>
        <v/>
      </c>
      <c r="X538" s="82" t="str">
        <f t="shared" si="658"/>
        <v/>
      </c>
      <c r="Y538" s="82" t="str">
        <f t="shared" si="658"/>
        <v/>
      </c>
      <c r="Z538" s="82" t="str">
        <f t="shared" si="658"/>
        <v/>
      </c>
      <c r="AA538" s="82" t="str">
        <f t="shared" si="658"/>
        <v/>
      </c>
      <c r="AB538" s="82" t="str">
        <f t="shared" si="658"/>
        <v/>
      </c>
      <c r="AC538" s="82" t="str">
        <f t="shared" si="658"/>
        <v/>
      </c>
      <c r="AD538" s="82" t="str">
        <f t="shared" si="658"/>
        <v/>
      </c>
      <c r="AE538" s="82" t="str">
        <f t="shared" si="658"/>
        <v/>
      </c>
      <c r="AF538" s="82" t="str">
        <f t="shared" si="658"/>
        <v/>
      </c>
      <c r="AG538" s="82" t="str">
        <f t="shared" si="658"/>
        <v/>
      </c>
      <c r="AH538" s="82" t="str">
        <f t="shared" si="658"/>
        <v/>
      </c>
      <c r="AI538" s="82" t="str">
        <f t="shared" si="658"/>
        <v/>
      </c>
      <c r="AJ538" s="82" t="str">
        <f t="shared" si="658"/>
        <v/>
      </c>
      <c r="AK538" s="82" t="str">
        <f t="shared" si="658"/>
        <v/>
      </c>
      <c r="AL538" s="82" t="str">
        <f t="shared" si="658"/>
        <v/>
      </c>
      <c r="AM538" s="82" t="str">
        <f t="shared" si="658"/>
        <v/>
      </c>
      <c r="AN538" s="82" t="str">
        <f t="shared" si="658"/>
        <v/>
      </c>
      <c r="AO538" s="82" t="str">
        <f t="shared" si="658"/>
        <v/>
      </c>
      <c r="AP538" s="82" t="str">
        <f t="shared" si="658"/>
        <v/>
      </c>
      <c r="AQ538" s="82" t="str">
        <f t="shared" si="658"/>
        <v/>
      </c>
      <c r="AR538" s="82" t="str">
        <f t="shared" si="658"/>
        <v/>
      </c>
      <c r="AS538" s="82" t="str">
        <f t="shared" si="658"/>
        <v/>
      </c>
      <c r="AT538" s="82" t="str">
        <f t="shared" si="658"/>
        <v/>
      </c>
      <c r="AU538" s="82" t="str">
        <f t="shared" si="658"/>
        <v/>
      </c>
      <c r="AV538" s="82" t="str">
        <f t="shared" si="658"/>
        <v/>
      </c>
      <c r="AW538" s="82" t="str">
        <f t="shared" si="658"/>
        <v/>
      </c>
      <c r="AX538" s="82" t="str">
        <f t="shared" si="658"/>
        <v/>
      </c>
      <c r="AY538" s="82" t="str">
        <f t="shared" si="658"/>
        <v/>
      </c>
      <c r="AZ538" s="82" t="str">
        <f t="shared" si="658"/>
        <v/>
      </c>
      <c r="BA538" s="82" t="str">
        <f t="shared" si="658"/>
        <v/>
      </c>
      <c r="BB538" s="82" t="str">
        <f t="shared" si="658"/>
        <v/>
      </c>
      <c r="BC538" s="82" t="str">
        <f t="shared" si="658"/>
        <v/>
      </c>
      <c r="BD538" s="82" t="str">
        <f t="shared" si="658"/>
        <v/>
      </c>
      <c r="BE538" s="82" t="str">
        <f t="shared" si="658"/>
        <v/>
      </c>
      <c r="BF538" s="82" t="str">
        <f t="shared" si="658"/>
        <v/>
      </c>
      <c r="BG538" s="82" t="str">
        <f t="shared" si="658"/>
        <v/>
      </c>
      <c r="BH538" s="82" t="str">
        <f t="shared" si="658"/>
        <v/>
      </c>
      <c r="BI538" s="82" t="str">
        <f t="shared" si="658"/>
        <v/>
      </c>
      <c r="BJ538" s="82" t="str">
        <f t="shared" si="658"/>
        <v/>
      </c>
      <c r="BK538" s="82" t="str">
        <f>IFERROR(IF($G538="inactive","",IF(AND($L538&lt;BK$1,$M538&lt;BK$1),"",IF(AND($L538&gt;BL$1,$M538&gt;BL$1),"",IF(AND($L538&lt;BK$1,$M538&lt;=BL$1),$M538-BK$1,IF(AND($L538&gt;=BK$1,$M538&gt;BL$1),BL$1-$L538,IF(AND($L538&gt;=BK$1,$M538&lt;=BL$1),$M538-$L538,IF(AND($L538&lt;BK$1,$M538&gt;BL$1),BL$1-BK$1,""))))))),"")</f>
        <v/>
      </c>
      <c r="BZ538">
        <f t="shared" si="638"/>
        <v>0</v>
      </c>
      <c r="CA538">
        <f t="shared" si="638"/>
        <v>0</v>
      </c>
    </row>
    <row r="539" spans="1:79" x14ac:dyDescent="0.25">
      <c r="A539" t="str">
        <f t="shared" si="629"/>
        <v>1</v>
      </c>
      <c r="B539" t="str">
        <f t="shared" si="630"/>
        <v>0</v>
      </c>
      <c r="C539">
        <f>COUNTIF($D$3:D539,D539)</f>
        <v>0</v>
      </c>
      <c r="J539" t="str">
        <f t="shared" si="631"/>
        <v/>
      </c>
      <c r="K539" t="str">
        <f t="shared" si="632"/>
        <v/>
      </c>
      <c r="L539" t="str">
        <f t="shared" si="633"/>
        <v xml:space="preserve"> </v>
      </c>
      <c r="M539" t="str">
        <f t="shared" si="634"/>
        <v/>
      </c>
      <c r="N539" t="e">
        <f>VLOOKUP(E539,HC!A:B,2,0)</f>
        <v>#N/A</v>
      </c>
      <c r="O539" t="e">
        <f>VLOOKUP(N539,HC!B:C,2,0)</f>
        <v>#N/A</v>
      </c>
      <c r="P539" s="82" t="str">
        <f t="shared" ref="P539:BJ539" si="659">IFERROR(IF($G539="inactive","",IF(AND($L539&lt;P$1,$M539&lt;P$1),"",IF(AND($L539&gt;Q$1,$M539&gt;Q$1),"",IF(AND($L539&lt;P$1,$M539&lt;=Q$1),$M539-P$1,IF(AND($L539&gt;=P$1,$M539&gt;Q$1),Q$1-$L539,IF(AND($L539&gt;=P$1,$M539&lt;=Q$1),$M539-$L539,IF(AND($L539&lt;P$1,$M539&gt;Q$1),Q$1-P$1,""))))))),"")</f>
        <v/>
      </c>
      <c r="Q539" s="82" t="str">
        <f t="shared" si="659"/>
        <v/>
      </c>
      <c r="R539" s="82" t="str">
        <f t="shared" si="659"/>
        <v/>
      </c>
      <c r="S539" s="82" t="str">
        <f t="shared" si="659"/>
        <v/>
      </c>
      <c r="T539" s="82" t="str">
        <f t="shared" si="659"/>
        <v/>
      </c>
      <c r="U539" s="82" t="str">
        <f t="shared" si="659"/>
        <v/>
      </c>
      <c r="V539" s="82" t="str">
        <f t="shared" si="659"/>
        <v/>
      </c>
      <c r="W539" s="82" t="str">
        <f t="shared" si="659"/>
        <v/>
      </c>
      <c r="X539" s="82" t="str">
        <f t="shared" si="659"/>
        <v/>
      </c>
      <c r="Y539" s="82" t="str">
        <f t="shared" si="659"/>
        <v/>
      </c>
      <c r="Z539" s="82" t="str">
        <f t="shared" si="659"/>
        <v/>
      </c>
      <c r="AA539" s="82" t="str">
        <f t="shared" si="659"/>
        <v/>
      </c>
      <c r="AB539" s="82" t="str">
        <f t="shared" si="659"/>
        <v/>
      </c>
      <c r="AC539" s="82" t="str">
        <f t="shared" si="659"/>
        <v/>
      </c>
      <c r="AD539" s="82" t="str">
        <f t="shared" si="659"/>
        <v/>
      </c>
      <c r="AE539" s="82" t="str">
        <f t="shared" si="659"/>
        <v/>
      </c>
      <c r="AF539" s="82" t="str">
        <f t="shared" si="659"/>
        <v/>
      </c>
      <c r="AG539" s="82" t="str">
        <f t="shared" si="659"/>
        <v/>
      </c>
      <c r="AH539" s="82" t="str">
        <f t="shared" si="659"/>
        <v/>
      </c>
      <c r="AI539" s="82" t="str">
        <f t="shared" si="659"/>
        <v/>
      </c>
      <c r="AJ539" s="82" t="str">
        <f t="shared" si="659"/>
        <v/>
      </c>
      <c r="AK539" s="82" t="str">
        <f t="shared" si="659"/>
        <v/>
      </c>
      <c r="AL539" s="82" t="str">
        <f t="shared" si="659"/>
        <v/>
      </c>
      <c r="AM539" s="82" t="str">
        <f t="shared" si="659"/>
        <v/>
      </c>
      <c r="AN539" s="82" t="str">
        <f t="shared" si="659"/>
        <v/>
      </c>
      <c r="AO539" s="82" t="str">
        <f t="shared" si="659"/>
        <v/>
      </c>
      <c r="AP539" s="82" t="str">
        <f t="shared" si="659"/>
        <v/>
      </c>
      <c r="AQ539" s="82" t="str">
        <f t="shared" si="659"/>
        <v/>
      </c>
      <c r="AR539" s="82" t="str">
        <f t="shared" si="659"/>
        <v/>
      </c>
      <c r="AS539" s="82" t="str">
        <f t="shared" si="659"/>
        <v/>
      </c>
      <c r="AT539" s="82" t="str">
        <f t="shared" si="659"/>
        <v/>
      </c>
      <c r="AU539" s="82" t="str">
        <f t="shared" si="659"/>
        <v/>
      </c>
      <c r="AV539" s="82" t="str">
        <f t="shared" si="659"/>
        <v/>
      </c>
      <c r="AW539" s="82" t="str">
        <f t="shared" si="659"/>
        <v/>
      </c>
      <c r="AX539" s="82" t="str">
        <f t="shared" si="659"/>
        <v/>
      </c>
      <c r="AY539" s="82" t="str">
        <f t="shared" si="659"/>
        <v/>
      </c>
      <c r="AZ539" s="82" t="str">
        <f t="shared" si="659"/>
        <v/>
      </c>
      <c r="BA539" s="82" t="str">
        <f t="shared" si="659"/>
        <v/>
      </c>
      <c r="BB539" s="82" t="str">
        <f t="shared" si="659"/>
        <v/>
      </c>
      <c r="BC539" s="82" t="str">
        <f t="shared" si="659"/>
        <v/>
      </c>
      <c r="BD539" s="82" t="str">
        <f t="shared" si="659"/>
        <v/>
      </c>
      <c r="BE539" s="82" t="str">
        <f t="shared" si="659"/>
        <v/>
      </c>
      <c r="BF539" s="82" t="str">
        <f t="shared" si="659"/>
        <v/>
      </c>
      <c r="BG539" s="82" t="str">
        <f t="shared" si="659"/>
        <v/>
      </c>
      <c r="BH539" s="82" t="str">
        <f t="shared" si="659"/>
        <v/>
      </c>
      <c r="BI539" s="82" t="str">
        <f t="shared" si="659"/>
        <v/>
      </c>
      <c r="BJ539" s="82" t="str">
        <f t="shared" si="659"/>
        <v/>
      </c>
      <c r="BK539" s="83" t="str">
        <f t="shared" si="619"/>
        <v/>
      </c>
      <c r="BZ539">
        <f t="shared" si="638"/>
        <v>0</v>
      </c>
      <c r="CA539">
        <f t="shared" si="638"/>
        <v>0</v>
      </c>
    </row>
    <row r="540" spans="1:79" x14ac:dyDescent="0.25">
      <c r="A540" t="str">
        <f t="shared" si="629"/>
        <v>1</v>
      </c>
      <c r="B540" t="str">
        <f t="shared" si="630"/>
        <v>0</v>
      </c>
      <c r="C540">
        <f>COUNTIF($D$3:D540,D540)</f>
        <v>0</v>
      </c>
      <c r="J540" t="str">
        <f t="shared" si="631"/>
        <v/>
      </c>
      <c r="K540" t="str">
        <f t="shared" si="632"/>
        <v/>
      </c>
      <c r="L540" t="str">
        <f t="shared" si="633"/>
        <v xml:space="preserve"> </v>
      </c>
      <c r="M540" t="str">
        <f t="shared" si="634"/>
        <v/>
      </c>
      <c r="N540" t="e">
        <f>VLOOKUP(E540,HC!A:B,2,0)</f>
        <v>#N/A</v>
      </c>
      <c r="O540" t="e">
        <f>VLOOKUP(N540,HC!B:C,2,0)</f>
        <v>#N/A</v>
      </c>
      <c r="P540" s="82" t="str">
        <f t="shared" ref="P540:BJ540" si="660">IFERROR(IF($G540="inactive","",IF(AND($L540&lt;P$1,$M540&lt;P$1),"",IF(AND($L540&gt;Q$1,$M540&gt;Q$1),"",IF(AND($L540&lt;P$1,$M540&lt;=Q$1),$M540-P$1,IF(AND($L540&gt;=P$1,$M540&gt;Q$1),Q$1-$L540,IF(AND($L540&gt;=P$1,$M540&lt;=Q$1),$M540-$L540,IF(AND($L540&lt;P$1,$M540&gt;Q$1),Q$1-P$1,""))))))),"")</f>
        <v/>
      </c>
      <c r="Q540" s="82" t="str">
        <f t="shared" si="660"/>
        <v/>
      </c>
      <c r="R540" s="82" t="str">
        <f t="shared" si="660"/>
        <v/>
      </c>
      <c r="S540" s="82" t="str">
        <f t="shared" si="660"/>
        <v/>
      </c>
      <c r="T540" s="82" t="str">
        <f t="shared" si="660"/>
        <v/>
      </c>
      <c r="U540" s="82" t="str">
        <f t="shared" si="660"/>
        <v/>
      </c>
      <c r="V540" s="82" t="str">
        <f t="shared" si="660"/>
        <v/>
      </c>
      <c r="W540" s="82" t="str">
        <f t="shared" si="660"/>
        <v/>
      </c>
      <c r="X540" s="82" t="str">
        <f t="shared" si="660"/>
        <v/>
      </c>
      <c r="Y540" s="82" t="str">
        <f t="shared" si="660"/>
        <v/>
      </c>
      <c r="Z540" s="82" t="str">
        <f t="shared" si="660"/>
        <v/>
      </c>
      <c r="AA540" s="82" t="str">
        <f t="shared" si="660"/>
        <v/>
      </c>
      <c r="AB540" s="82" t="str">
        <f t="shared" si="660"/>
        <v/>
      </c>
      <c r="AC540" s="82" t="str">
        <f t="shared" si="660"/>
        <v/>
      </c>
      <c r="AD540" s="82" t="str">
        <f t="shared" si="660"/>
        <v/>
      </c>
      <c r="AE540" s="82" t="str">
        <f t="shared" si="660"/>
        <v/>
      </c>
      <c r="AF540" s="82" t="str">
        <f t="shared" si="660"/>
        <v/>
      </c>
      <c r="AG540" s="82" t="str">
        <f t="shared" si="660"/>
        <v/>
      </c>
      <c r="AH540" s="82" t="str">
        <f t="shared" si="660"/>
        <v/>
      </c>
      <c r="AI540" s="82" t="str">
        <f t="shared" si="660"/>
        <v/>
      </c>
      <c r="AJ540" s="82" t="str">
        <f t="shared" si="660"/>
        <v/>
      </c>
      <c r="AK540" s="82" t="str">
        <f t="shared" si="660"/>
        <v/>
      </c>
      <c r="AL540" s="82" t="str">
        <f t="shared" si="660"/>
        <v/>
      </c>
      <c r="AM540" s="82" t="str">
        <f t="shared" si="660"/>
        <v/>
      </c>
      <c r="AN540" s="82" t="str">
        <f t="shared" si="660"/>
        <v/>
      </c>
      <c r="AO540" s="82" t="str">
        <f t="shared" si="660"/>
        <v/>
      </c>
      <c r="AP540" s="82" t="str">
        <f t="shared" si="660"/>
        <v/>
      </c>
      <c r="AQ540" s="82" t="str">
        <f t="shared" si="660"/>
        <v/>
      </c>
      <c r="AR540" s="82" t="str">
        <f t="shared" si="660"/>
        <v/>
      </c>
      <c r="AS540" s="82" t="str">
        <f t="shared" si="660"/>
        <v/>
      </c>
      <c r="AT540" s="82" t="str">
        <f t="shared" si="660"/>
        <v/>
      </c>
      <c r="AU540" s="82" t="str">
        <f t="shared" si="660"/>
        <v/>
      </c>
      <c r="AV540" s="82" t="str">
        <f t="shared" si="660"/>
        <v/>
      </c>
      <c r="AW540" s="82" t="str">
        <f t="shared" si="660"/>
        <v/>
      </c>
      <c r="AX540" s="82" t="str">
        <f t="shared" si="660"/>
        <v/>
      </c>
      <c r="AY540" s="82" t="str">
        <f t="shared" si="660"/>
        <v/>
      </c>
      <c r="AZ540" s="82" t="str">
        <f t="shared" si="660"/>
        <v/>
      </c>
      <c r="BA540" s="82" t="str">
        <f t="shared" si="660"/>
        <v/>
      </c>
      <c r="BB540" s="82" t="str">
        <f t="shared" si="660"/>
        <v/>
      </c>
      <c r="BC540" s="82" t="str">
        <f t="shared" si="660"/>
        <v/>
      </c>
      <c r="BD540" s="82" t="str">
        <f t="shared" si="660"/>
        <v/>
      </c>
      <c r="BE540" s="82" t="str">
        <f t="shared" si="660"/>
        <v/>
      </c>
      <c r="BF540" s="82" t="str">
        <f t="shared" si="660"/>
        <v/>
      </c>
      <c r="BG540" s="82" t="str">
        <f t="shared" si="660"/>
        <v/>
      </c>
      <c r="BH540" s="82" t="str">
        <f t="shared" si="660"/>
        <v/>
      </c>
      <c r="BI540" s="82" t="str">
        <f t="shared" si="660"/>
        <v/>
      </c>
      <c r="BJ540" s="82" t="str">
        <f t="shared" si="660"/>
        <v/>
      </c>
      <c r="BK540" s="82" t="str">
        <f>IFERROR(IF($G540="inactive","",IF(AND($L540&lt;BK$1,$M540&lt;BK$1),"",IF(AND($L540&gt;BL$1,$M540&gt;BL$1),"",IF(AND($L540&lt;BK$1,$M540&lt;=BL$1),$M540-BK$1,IF(AND($L540&gt;=BK$1,$M540&gt;BL$1),BL$1-$L540,IF(AND($L540&gt;=BK$1,$M540&lt;=BL$1),$M540-$L540,IF(AND($L540&lt;BK$1,$M540&gt;BL$1),BL$1-BK$1,""))))))),"")</f>
        <v/>
      </c>
      <c r="BZ540">
        <f t="shared" si="638"/>
        <v>0</v>
      </c>
      <c r="CA540">
        <f t="shared" si="638"/>
        <v>0</v>
      </c>
    </row>
    <row r="541" spans="1:79" x14ac:dyDescent="0.25">
      <c r="A541" t="str">
        <f t="shared" si="629"/>
        <v>1</v>
      </c>
      <c r="B541" t="str">
        <f t="shared" si="630"/>
        <v>0</v>
      </c>
      <c r="C541">
        <f>COUNTIF($D$3:D541,D541)</f>
        <v>0</v>
      </c>
      <c r="J541" t="str">
        <f t="shared" si="631"/>
        <v/>
      </c>
      <c r="K541" t="str">
        <f t="shared" si="632"/>
        <v/>
      </c>
      <c r="L541" t="str">
        <f t="shared" si="633"/>
        <v xml:space="preserve"> </v>
      </c>
      <c r="M541" t="str">
        <f t="shared" si="634"/>
        <v/>
      </c>
      <c r="N541" t="e">
        <f>VLOOKUP(E541,HC!A:B,2,0)</f>
        <v>#N/A</v>
      </c>
      <c r="O541" t="e">
        <f>VLOOKUP(N541,HC!B:C,2,0)</f>
        <v>#N/A</v>
      </c>
      <c r="P541" s="82" t="str">
        <f t="shared" ref="P541:BJ541" si="661">IFERROR(IF($G541="inactive","",IF(AND($L541&lt;P$1,$M541&lt;P$1),"",IF(AND($L541&gt;Q$1,$M541&gt;Q$1),"",IF(AND($L541&lt;P$1,$M541&lt;=Q$1),$M541-P$1,IF(AND($L541&gt;=P$1,$M541&gt;Q$1),Q$1-$L541,IF(AND($L541&gt;=P$1,$M541&lt;=Q$1),$M541-$L541,IF(AND($L541&lt;P$1,$M541&gt;Q$1),Q$1-P$1,""))))))),"")</f>
        <v/>
      </c>
      <c r="Q541" s="82" t="str">
        <f t="shared" si="661"/>
        <v/>
      </c>
      <c r="R541" s="82" t="str">
        <f t="shared" si="661"/>
        <v/>
      </c>
      <c r="S541" s="82" t="str">
        <f t="shared" si="661"/>
        <v/>
      </c>
      <c r="T541" s="82" t="str">
        <f t="shared" si="661"/>
        <v/>
      </c>
      <c r="U541" s="82" t="str">
        <f t="shared" si="661"/>
        <v/>
      </c>
      <c r="V541" s="82" t="str">
        <f t="shared" si="661"/>
        <v/>
      </c>
      <c r="W541" s="82" t="str">
        <f t="shared" si="661"/>
        <v/>
      </c>
      <c r="X541" s="82" t="str">
        <f t="shared" si="661"/>
        <v/>
      </c>
      <c r="Y541" s="82" t="str">
        <f t="shared" si="661"/>
        <v/>
      </c>
      <c r="Z541" s="82" t="str">
        <f t="shared" si="661"/>
        <v/>
      </c>
      <c r="AA541" s="82" t="str">
        <f t="shared" si="661"/>
        <v/>
      </c>
      <c r="AB541" s="82" t="str">
        <f t="shared" si="661"/>
        <v/>
      </c>
      <c r="AC541" s="82" t="str">
        <f t="shared" si="661"/>
        <v/>
      </c>
      <c r="AD541" s="82" t="str">
        <f t="shared" si="661"/>
        <v/>
      </c>
      <c r="AE541" s="82" t="str">
        <f t="shared" si="661"/>
        <v/>
      </c>
      <c r="AF541" s="82" t="str">
        <f t="shared" si="661"/>
        <v/>
      </c>
      <c r="AG541" s="82" t="str">
        <f t="shared" si="661"/>
        <v/>
      </c>
      <c r="AH541" s="82" t="str">
        <f t="shared" si="661"/>
        <v/>
      </c>
      <c r="AI541" s="82" t="str">
        <f t="shared" si="661"/>
        <v/>
      </c>
      <c r="AJ541" s="82" t="str">
        <f t="shared" si="661"/>
        <v/>
      </c>
      <c r="AK541" s="82" t="str">
        <f t="shared" si="661"/>
        <v/>
      </c>
      <c r="AL541" s="82" t="str">
        <f t="shared" si="661"/>
        <v/>
      </c>
      <c r="AM541" s="82" t="str">
        <f t="shared" si="661"/>
        <v/>
      </c>
      <c r="AN541" s="82" t="str">
        <f t="shared" si="661"/>
        <v/>
      </c>
      <c r="AO541" s="82" t="str">
        <f t="shared" si="661"/>
        <v/>
      </c>
      <c r="AP541" s="82" t="str">
        <f t="shared" si="661"/>
        <v/>
      </c>
      <c r="AQ541" s="82" t="str">
        <f t="shared" si="661"/>
        <v/>
      </c>
      <c r="AR541" s="82" t="str">
        <f t="shared" si="661"/>
        <v/>
      </c>
      <c r="AS541" s="82" t="str">
        <f t="shared" si="661"/>
        <v/>
      </c>
      <c r="AT541" s="82" t="str">
        <f t="shared" si="661"/>
        <v/>
      </c>
      <c r="AU541" s="82" t="str">
        <f t="shared" si="661"/>
        <v/>
      </c>
      <c r="AV541" s="82" t="str">
        <f t="shared" si="661"/>
        <v/>
      </c>
      <c r="AW541" s="82" t="str">
        <f t="shared" si="661"/>
        <v/>
      </c>
      <c r="AX541" s="82" t="str">
        <f t="shared" si="661"/>
        <v/>
      </c>
      <c r="AY541" s="82" t="str">
        <f t="shared" si="661"/>
        <v/>
      </c>
      <c r="AZ541" s="82" t="str">
        <f t="shared" si="661"/>
        <v/>
      </c>
      <c r="BA541" s="82" t="str">
        <f t="shared" si="661"/>
        <v/>
      </c>
      <c r="BB541" s="82" t="str">
        <f t="shared" si="661"/>
        <v/>
      </c>
      <c r="BC541" s="82" t="str">
        <f t="shared" si="661"/>
        <v/>
      </c>
      <c r="BD541" s="82" t="str">
        <f t="shared" si="661"/>
        <v/>
      </c>
      <c r="BE541" s="82" t="str">
        <f t="shared" si="661"/>
        <v/>
      </c>
      <c r="BF541" s="82" t="str">
        <f t="shared" si="661"/>
        <v/>
      </c>
      <c r="BG541" s="82" t="str">
        <f t="shared" si="661"/>
        <v/>
      </c>
      <c r="BH541" s="82" t="str">
        <f t="shared" si="661"/>
        <v/>
      </c>
      <c r="BI541" s="82" t="str">
        <f t="shared" si="661"/>
        <v/>
      </c>
      <c r="BJ541" s="82" t="str">
        <f t="shared" si="661"/>
        <v/>
      </c>
      <c r="BK541" s="83" t="str">
        <f t="shared" si="619"/>
        <v/>
      </c>
      <c r="BZ541">
        <f t="shared" si="638"/>
        <v>0</v>
      </c>
      <c r="CA541">
        <f t="shared" si="638"/>
        <v>0</v>
      </c>
    </row>
    <row r="542" spans="1:79" x14ac:dyDescent="0.25">
      <c r="A542" t="str">
        <f t="shared" si="629"/>
        <v>1</v>
      </c>
      <c r="B542" t="str">
        <f t="shared" si="630"/>
        <v>0</v>
      </c>
      <c r="C542">
        <f>COUNTIF($D$3:D542,D542)</f>
        <v>0</v>
      </c>
      <c r="J542" t="str">
        <f t="shared" si="631"/>
        <v/>
      </c>
      <c r="K542" t="str">
        <f t="shared" si="632"/>
        <v/>
      </c>
      <c r="L542" t="str">
        <f t="shared" si="633"/>
        <v xml:space="preserve"> </v>
      </c>
      <c r="M542" t="str">
        <f t="shared" si="634"/>
        <v/>
      </c>
      <c r="N542" t="e">
        <f>VLOOKUP(E542,HC!A:B,2,0)</f>
        <v>#N/A</v>
      </c>
      <c r="O542" t="e">
        <f>VLOOKUP(N542,HC!B:C,2,0)</f>
        <v>#N/A</v>
      </c>
      <c r="P542" s="82" t="str">
        <f t="shared" ref="P542:BJ542" si="662">IFERROR(IF($G542="inactive","",IF(AND($L542&lt;P$1,$M542&lt;P$1),"",IF(AND($L542&gt;Q$1,$M542&gt;Q$1),"",IF(AND($L542&lt;P$1,$M542&lt;=Q$1),$M542-P$1,IF(AND($L542&gt;=P$1,$M542&gt;Q$1),Q$1-$L542,IF(AND($L542&gt;=P$1,$M542&lt;=Q$1),$M542-$L542,IF(AND($L542&lt;P$1,$M542&gt;Q$1),Q$1-P$1,""))))))),"")</f>
        <v/>
      </c>
      <c r="Q542" s="82" t="str">
        <f t="shared" si="662"/>
        <v/>
      </c>
      <c r="R542" s="82" t="str">
        <f t="shared" si="662"/>
        <v/>
      </c>
      <c r="S542" s="82" t="str">
        <f t="shared" si="662"/>
        <v/>
      </c>
      <c r="T542" s="82" t="str">
        <f t="shared" si="662"/>
        <v/>
      </c>
      <c r="U542" s="82" t="str">
        <f t="shared" si="662"/>
        <v/>
      </c>
      <c r="V542" s="82" t="str">
        <f t="shared" si="662"/>
        <v/>
      </c>
      <c r="W542" s="82" t="str">
        <f t="shared" si="662"/>
        <v/>
      </c>
      <c r="X542" s="82" t="str">
        <f t="shared" si="662"/>
        <v/>
      </c>
      <c r="Y542" s="82" t="str">
        <f t="shared" si="662"/>
        <v/>
      </c>
      <c r="Z542" s="82" t="str">
        <f t="shared" si="662"/>
        <v/>
      </c>
      <c r="AA542" s="82" t="str">
        <f t="shared" si="662"/>
        <v/>
      </c>
      <c r="AB542" s="82" t="str">
        <f t="shared" si="662"/>
        <v/>
      </c>
      <c r="AC542" s="82" t="str">
        <f t="shared" si="662"/>
        <v/>
      </c>
      <c r="AD542" s="82" t="str">
        <f t="shared" si="662"/>
        <v/>
      </c>
      <c r="AE542" s="82" t="str">
        <f t="shared" si="662"/>
        <v/>
      </c>
      <c r="AF542" s="82" t="str">
        <f t="shared" si="662"/>
        <v/>
      </c>
      <c r="AG542" s="82" t="str">
        <f t="shared" si="662"/>
        <v/>
      </c>
      <c r="AH542" s="82" t="str">
        <f t="shared" si="662"/>
        <v/>
      </c>
      <c r="AI542" s="82" t="str">
        <f t="shared" si="662"/>
        <v/>
      </c>
      <c r="AJ542" s="82" t="str">
        <f t="shared" si="662"/>
        <v/>
      </c>
      <c r="AK542" s="82" t="str">
        <f t="shared" si="662"/>
        <v/>
      </c>
      <c r="AL542" s="82" t="str">
        <f t="shared" si="662"/>
        <v/>
      </c>
      <c r="AM542" s="82" t="str">
        <f t="shared" si="662"/>
        <v/>
      </c>
      <c r="AN542" s="82" t="str">
        <f t="shared" si="662"/>
        <v/>
      </c>
      <c r="AO542" s="82" t="str">
        <f t="shared" si="662"/>
        <v/>
      </c>
      <c r="AP542" s="82" t="str">
        <f t="shared" si="662"/>
        <v/>
      </c>
      <c r="AQ542" s="82" t="str">
        <f t="shared" si="662"/>
        <v/>
      </c>
      <c r="AR542" s="82" t="str">
        <f t="shared" si="662"/>
        <v/>
      </c>
      <c r="AS542" s="82" t="str">
        <f t="shared" si="662"/>
        <v/>
      </c>
      <c r="AT542" s="82" t="str">
        <f t="shared" si="662"/>
        <v/>
      </c>
      <c r="AU542" s="82" t="str">
        <f t="shared" si="662"/>
        <v/>
      </c>
      <c r="AV542" s="82" t="str">
        <f t="shared" si="662"/>
        <v/>
      </c>
      <c r="AW542" s="82" t="str">
        <f t="shared" si="662"/>
        <v/>
      </c>
      <c r="AX542" s="82" t="str">
        <f t="shared" si="662"/>
        <v/>
      </c>
      <c r="AY542" s="82" t="str">
        <f t="shared" si="662"/>
        <v/>
      </c>
      <c r="AZ542" s="82" t="str">
        <f t="shared" si="662"/>
        <v/>
      </c>
      <c r="BA542" s="82" t="str">
        <f t="shared" si="662"/>
        <v/>
      </c>
      <c r="BB542" s="82" t="str">
        <f t="shared" si="662"/>
        <v/>
      </c>
      <c r="BC542" s="82" t="str">
        <f t="shared" si="662"/>
        <v/>
      </c>
      <c r="BD542" s="82" t="str">
        <f t="shared" si="662"/>
        <v/>
      </c>
      <c r="BE542" s="82" t="str">
        <f t="shared" si="662"/>
        <v/>
      </c>
      <c r="BF542" s="82" t="str">
        <f t="shared" si="662"/>
        <v/>
      </c>
      <c r="BG542" s="82" t="str">
        <f t="shared" si="662"/>
        <v/>
      </c>
      <c r="BH542" s="82" t="str">
        <f t="shared" si="662"/>
        <v/>
      </c>
      <c r="BI542" s="82" t="str">
        <f t="shared" si="662"/>
        <v/>
      </c>
      <c r="BJ542" s="82" t="str">
        <f t="shared" si="662"/>
        <v/>
      </c>
      <c r="BK542" s="83" t="str">
        <f t="shared" si="619"/>
        <v/>
      </c>
      <c r="BZ542">
        <f t="shared" si="638"/>
        <v>0</v>
      </c>
      <c r="CA542">
        <f t="shared" si="638"/>
        <v>0</v>
      </c>
    </row>
    <row r="543" spans="1:79" x14ac:dyDescent="0.25">
      <c r="A543" t="str">
        <f t="shared" si="629"/>
        <v>1</v>
      </c>
      <c r="B543" t="str">
        <f t="shared" si="630"/>
        <v>0</v>
      </c>
      <c r="C543">
        <f>COUNTIF($D$3:D543,D543)</f>
        <v>0</v>
      </c>
      <c r="J543" t="str">
        <f t="shared" si="631"/>
        <v/>
      </c>
      <c r="K543" t="str">
        <f t="shared" si="632"/>
        <v/>
      </c>
      <c r="L543" t="str">
        <f t="shared" si="633"/>
        <v xml:space="preserve"> </v>
      </c>
      <c r="M543" t="str">
        <f t="shared" si="634"/>
        <v/>
      </c>
      <c r="N543" t="e">
        <f>VLOOKUP(E543,HC!A:B,2,0)</f>
        <v>#N/A</v>
      </c>
      <c r="O543" t="e">
        <f>VLOOKUP(N543,HC!B:C,2,0)</f>
        <v>#N/A</v>
      </c>
      <c r="P543" s="82" t="str">
        <f t="shared" ref="P543:BJ543" si="663">IFERROR(IF($G543="inactive","",IF(AND($L543&lt;P$1,$M543&lt;P$1),"",IF(AND($L543&gt;Q$1,$M543&gt;Q$1),"",IF(AND($L543&lt;P$1,$M543&lt;=Q$1),$M543-P$1,IF(AND($L543&gt;=P$1,$M543&gt;Q$1),Q$1-$L543,IF(AND($L543&gt;=P$1,$M543&lt;=Q$1),$M543-$L543,IF(AND($L543&lt;P$1,$M543&gt;Q$1),Q$1-P$1,""))))))),"")</f>
        <v/>
      </c>
      <c r="Q543" s="82" t="str">
        <f t="shared" si="663"/>
        <v/>
      </c>
      <c r="R543" s="82" t="str">
        <f t="shared" si="663"/>
        <v/>
      </c>
      <c r="S543" s="82" t="str">
        <f t="shared" si="663"/>
        <v/>
      </c>
      <c r="T543" s="82" t="str">
        <f t="shared" si="663"/>
        <v/>
      </c>
      <c r="U543" s="82" t="str">
        <f t="shared" si="663"/>
        <v/>
      </c>
      <c r="V543" s="82" t="str">
        <f t="shared" si="663"/>
        <v/>
      </c>
      <c r="W543" s="82" t="str">
        <f t="shared" si="663"/>
        <v/>
      </c>
      <c r="X543" s="82" t="str">
        <f t="shared" si="663"/>
        <v/>
      </c>
      <c r="Y543" s="82" t="str">
        <f t="shared" si="663"/>
        <v/>
      </c>
      <c r="Z543" s="82" t="str">
        <f t="shared" si="663"/>
        <v/>
      </c>
      <c r="AA543" s="82" t="str">
        <f t="shared" si="663"/>
        <v/>
      </c>
      <c r="AB543" s="82" t="str">
        <f t="shared" si="663"/>
        <v/>
      </c>
      <c r="AC543" s="82" t="str">
        <f t="shared" si="663"/>
        <v/>
      </c>
      <c r="AD543" s="82" t="str">
        <f t="shared" si="663"/>
        <v/>
      </c>
      <c r="AE543" s="82" t="str">
        <f t="shared" si="663"/>
        <v/>
      </c>
      <c r="AF543" s="82" t="str">
        <f t="shared" si="663"/>
        <v/>
      </c>
      <c r="AG543" s="82" t="str">
        <f t="shared" si="663"/>
        <v/>
      </c>
      <c r="AH543" s="82" t="str">
        <f t="shared" si="663"/>
        <v/>
      </c>
      <c r="AI543" s="82" t="str">
        <f t="shared" si="663"/>
        <v/>
      </c>
      <c r="AJ543" s="82" t="str">
        <f t="shared" si="663"/>
        <v/>
      </c>
      <c r="AK543" s="82" t="str">
        <f t="shared" si="663"/>
        <v/>
      </c>
      <c r="AL543" s="82" t="str">
        <f t="shared" si="663"/>
        <v/>
      </c>
      <c r="AM543" s="82" t="str">
        <f t="shared" si="663"/>
        <v/>
      </c>
      <c r="AN543" s="82" t="str">
        <f t="shared" si="663"/>
        <v/>
      </c>
      <c r="AO543" s="82" t="str">
        <f t="shared" si="663"/>
        <v/>
      </c>
      <c r="AP543" s="82" t="str">
        <f t="shared" si="663"/>
        <v/>
      </c>
      <c r="AQ543" s="82" t="str">
        <f t="shared" si="663"/>
        <v/>
      </c>
      <c r="AR543" s="82" t="str">
        <f t="shared" si="663"/>
        <v/>
      </c>
      <c r="AS543" s="82" t="str">
        <f t="shared" si="663"/>
        <v/>
      </c>
      <c r="AT543" s="82" t="str">
        <f t="shared" si="663"/>
        <v/>
      </c>
      <c r="AU543" s="82" t="str">
        <f t="shared" si="663"/>
        <v/>
      </c>
      <c r="AV543" s="82" t="str">
        <f t="shared" si="663"/>
        <v/>
      </c>
      <c r="AW543" s="82" t="str">
        <f t="shared" si="663"/>
        <v/>
      </c>
      <c r="AX543" s="82" t="str">
        <f t="shared" si="663"/>
        <v/>
      </c>
      <c r="AY543" s="82" t="str">
        <f t="shared" si="663"/>
        <v/>
      </c>
      <c r="AZ543" s="82" t="str">
        <f t="shared" si="663"/>
        <v/>
      </c>
      <c r="BA543" s="82" t="str">
        <f t="shared" si="663"/>
        <v/>
      </c>
      <c r="BB543" s="82" t="str">
        <f t="shared" si="663"/>
        <v/>
      </c>
      <c r="BC543" s="82" t="str">
        <f t="shared" si="663"/>
        <v/>
      </c>
      <c r="BD543" s="82" t="str">
        <f t="shared" si="663"/>
        <v/>
      </c>
      <c r="BE543" s="82" t="str">
        <f t="shared" si="663"/>
        <v/>
      </c>
      <c r="BF543" s="82" t="str">
        <f t="shared" si="663"/>
        <v/>
      </c>
      <c r="BG543" s="82" t="str">
        <f t="shared" si="663"/>
        <v/>
      </c>
      <c r="BH543" s="82" t="str">
        <f t="shared" si="663"/>
        <v/>
      </c>
      <c r="BI543" s="82" t="str">
        <f t="shared" si="663"/>
        <v/>
      </c>
      <c r="BJ543" s="82" t="str">
        <f t="shared" si="663"/>
        <v/>
      </c>
      <c r="BK543" s="82" t="str">
        <f>IFERROR(IF($G543="inactive","",IF(AND($L543&lt;BK$1,$M543&lt;BK$1),"",IF(AND($L543&gt;BL$1,$M543&gt;BL$1),"",IF(AND($L543&lt;BK$1,$M543&lt;=BL$1),$M543-BK$1,IF(AND($L543&gt;=BK$1,$M543&gt;BL$1),BL$1-$L543,IF(AND($L543&gt;=BK$1,$M543&lt;=BL$1),$M543-$L543,IF(AND($L543&lt;BK$1,$M543&gt;BL$1),BL$1-BK$1,""))))))),"")</f>
        <v/>
      </c>
      <c r="BZ543">
        <f t="shared" si="638"/>
        <v>0</v>
      </c>
      <c r="CA543">
        <f t="shared" si="638"/>
        <v>0</v>
      </c>
    </row>
    <row r="544" spans="1:79" x14ac:dyDescent="0.25">
      <c r="A544" t="str">
        <f t="shared" si="629"/>
        <v>1</v>
      </c>
      <c r="B544" t="str">
        <f t="shared" si="630"/>
        <v>0</v>
      </c>
      <c r="C544">
        <f>COUNTIF($D$3:D544,D544)</f>
        <v>0</v>
      </c>
      <c r="J544" t="str">
        <f t="shared" si="631"/>
        <v/>
      </c>
      <c r="K544" t="str">
        <f t="shared" si="632"/>
        <v/>
      </c>
      <c r="L544" t="str">
        <f t="shared" si="633"/>
        <v xml:space="preserve"> </v>
      </c>
      <c r="M544" t="str">
        <f t="shared" si="634"/>
        <v/>
      </c>
      <c r="N544" t="e">
        <f>VLOOKUP(E544,HC!A:B,2,0)</f>
        <v>#N/A</v>
      </c>
      <c r="O544" t="e">
        <f>VLOOKUP(N544,HC!B:C,2,0)</f>
        <v>#N/A</v>
      </c>
      <c r="P544" s="82" t="str">
        <f t="shared" ref="P544:BJ544" si="664">IFERROR(IF($G544="inactive","",IF(AND($L544&lt;P$1,$M544&lt;P$1),"",IF(AND($L544&gt;Q$1,$M544&gt;Q$1),"",IF(AND($L544&lt;P$1,$M544&lt;=Q$1),$M544-P$1,IF(AND($L544&gt;=P$1,$M544&gt;Q$1),Q$1-$L544,IF(AND($L544&gt;=P$1,$M544&lt;=Q$1),$M544-$L544,IF(AND($L544&lt;P$1,$M544&gt;Q$1),Q$1-P$1,""))))))),"")</f>
        <v/>
      </c>
      <c r="Q544" s="82" t="str">
        <f t="shared" si="664"/>
        <v/>
      </c>
      <c r="R544" s="82" t="str">
        <f t="shared" si="664"/>
        <v/>
      </c>
      <c r="S544" s="82" t="str">
        <f t="shared" si="664"/>
        <v/>
      </c>
      <c r="T544" s="82" t="str">
        <f t="shared" si="664"/>
        <v/>
      </c>
      <c r="U544" s="82" t="str">
        <f t="shared" si="664"/>
        <v/>
      </c>
      <c r="V544" s="82" t="str">
        <f t="shared" si="664"/>
        <v/>
      </c>
      <c r="W544" s="82" t="str">
        <f t="shared" si="664"/>
        <v/>
      </c>
      <c r="X544" s="82" t="str">
        <f t="shared" si="664"/>
        <v/>
      </c>
      <c r="Y544" s="82" t="str">
        <f t="shared" si="664"/>
        <v/>
      </c>
      <c r="Z544" s="82" t="str">
        <f t="shared" si="664"/>
        <v/>
      </c>
      <c r="AA544" s="82" t="str">
        <f t="shared" si="664"/>
        <v/>
      </c>
      <c r="AB544" s="82" t="str">
        <f t="shared" si="664"/>
        <v/>
      </c>
      <c r="AC544" s="82" t="str">
        <f t="shared" si="664"/>
        <v/>
      </c>
      <c r="AD544" s="82" t="str">
        <f t="shared" si="664"/>
        <v/>
      </c>
      <c r="AE544" s="82" t="str">
        <f t="shared" si="664"/>
        <v/>
      </c>
      <c r="AF544" s="82" t="str">
        <f t="shared" si="664"/>
        <v/>
      </c>
      <c r="AG544" s="82" t="str">
        <f t="shared" si="664"/>
        <v/>
      </c>
      <c r="AH544" s="82" t="str">
        <f t="shared" si="664"/>
        <v/>
      </c>
      <c r="AI544" s="82" t="str">
        <f t="shared" si="664"/>
        <v/>
      </c>
      <c r="AJ544" s="82" t="str">
        <f t="shared" si="664"/>
        <v/>
      </c>
      <c r="AK544" s="82" t="str">
        <f t="shared" si="664"/>
        <v/>
      </c>
      <c r="AL544" s="82" t="str">
        <f t="shared" si="664"/>
        <v/>
      </c>
      <c r="AM544" s="82" t="str">
        <f t="shared" si="664"/>
        <v/>
      </c>
      <c r="AN544" s="82" t="str">
        <f t="shared" si="664"/>
        <v/>
      </c>
      <c r="AO544" s="82" t="str">
        <f t="shared" si="664"/>
        <v/>
      </c>
      <c r="AP544" s="82" t="str">
        <f t="shared" si="664"/>
        <v/>
      </c>
      <c r="AQ544" s="82" t="str">
        <f t="shared" si="664"/>
        <v/>
      </c>
      <c r="AR544" s="82" t="str">
        <f t="shared" si="664"/>
        <v/>
      </c>
      <c r="AS544" s="82" t="str">
        <f t="shared" si="664"/>
        <v/>
      </c>
      <c r="AT544" s="82" t="str">
        <f t="shared" si="664"/>
        <v/>
      </c>
      <c r="AU544" s="82" t="str">
        <f t="shared" si="664"/>
        <v/>
      </c>
      <c r="AV544" s="82" t="str">
        <f t="shared" si="664"/>
        <v/>
      </c>
      <c r="AW544" s="82" t="str">
        <f t="shared" si="664"/>
        <v/>
      </c>
      <c r="AX544" s="82" t="str">
        <f t="shared" si="664"/>
        <v/>
      </c>
      <c r="AY544" s="82" t="str">
        <f t="shared" si="664"/>
        <v/>
      </c>
      <c r="AZ544" s="82" t="str">
        <f t="shared" si="664"/>
        <v/>
      </c>
      <c r="BA544" s="82" t="str">
        <f t="shared" si="664"/>
        <v/>
      </c>
      <c r="BB544" s="82" t="str">
        <f t="shared" si="664"/>
        <v/>
      </c>
      <c r="BC544" s="82" t="str">
        <f t="shared" si="664"/>
        <v/>
      </c>
      <c r="BD544" s="82" t="str">
        <f t="shared" si="664"/>
        <v/>
      </c>
      <c r="BE544" s="82" t="str">
        <f t="shared" si="664"/>
        <v/>
      </c>
      <c r="BF544" s="82" t="str">
        <f t="shared" si="664"/>
        <v/>
      </c>
      <c r="BG544" s="82" t="str">
        <f t="shared" si="664"/>
        <v/>
      </c>
      <c r="BH544" s="82" t="str">
        <f t="shared" si="664"/>
        <v/>
      </c>
      <c r="BI544" s="82" t="str">
        <f t="shared" si="664"/>
        <v/>
      </c>
      <c r="BJ544" s="82" t="str">
        <f t="shared" si="664"/>
        <v/>
      </c>
      <c r="BK544" s="83" t="str">
        <f t="shared" si="619"/>
        <v/>
      </c>
      <c r="BZ544">
        <f t="shared" si="638"/>
        <v>0</v>
      </c>
      <c r="CA544">
        <f t="shared" si="638"/>
        <v>0</v>
      </c>
    </row>
    <row r="545" spans="1:79" x14ac:dyDescent="0.25">
      <c r="A545" t="str">
        <f t="shared" si="629"/>
        <v>1</v>
      </c>
      <c r="B545" t="str">
        <f t="shared" si="630"/>
        <v>0</v>
      </c>
      <c r="C545">
        <f>COUNTIF($D$3:D545,D545)</f>
        <v>0</v>
      </c>
      <c r="J545" t="str">
        <f t="shared" si="631"/>
        <v/>
      </c>
      <c r="K545" t="str">
        <f t="shared" si="632"/>
        <v/>
      </c>
      <c r="L545" t="str">
        <f t="shared" si="633"/>
        <v xml:space="preserve"> </v>
      </c>
      <c r="M545" t="str">
        <f t="shared" si="634"/>
        <v/>
      </c>
      <c r="N545" t="e">
        <f>VLOOKUP(E545,HC!A:B,2,0)</f>
        <v>#N/A</v>
      </c>
      <c r="O545" t="e">
        <f>VLOOKUP(N545,HC!B:C,2,0)</f>
        <v>#N/A</v>
      </c>
      <c r="P545" s="82" t="str">
        <f t="shared" ref="P545:BJ545" si="665">IFERROR(IF($G545="inactive","",IF(AND($L545&lt;P$1,$M545&lt;P$1),"",IF(AND($L545&gt;Q$1,$M545&gt;Q$1),"",IF(AND($L545&lt;P$1,$M545&lt;=Q$1),$M545-P$1,IF(AND($L545&gt;=P$1,$M545&gt;Q$1),Q$1-$L545,IF(AND($L545&gt;=P$1,$M545&lt;=Q$1),$M545-$L545,IF(AND($L545&lt;P$1,$M545&gt;Q$1),Q$1-P$1,""))))))),"")</f>
        <v/>
      </c>
      <c r="Q545" s="82" t="str">
        <f t="shared" si="665"/>
        <v/>
      </c>
      <c r="R545" s="82" t="str">
        <f t="shared" si="665"/>
        <v/>
      </c>
      <c r="S545" s="82" t="str">
        <f t="shared" si="665"/>
        <v/>
      </c>
      <c r="T545" s="82" t="str">
        <f t="shared" si="665"/>
        <v/>
      </c>
      <c r="U545" s="82" t="str">
        <f t="shared" si="665"/>
        <v/>
      </c>
      <c r="V545" s="82" t="str">
        <f t="shared" si="665"/>
        <v/>
      </c>
      <c r="W545" s="82" t="str">
        <f t="shared" si="665"/>
        <v/>
      </c>
      <c r="X545" s="82" t="str">
        <f t="shared" si="665"/>
        <v/>
      </c>
      <c r="Y545" s="82" t="str">
        <f t="shared" si="665"/>
        <v/>
      </c>
      <c r="Z545" s="82" t="str">
        <f t="shared" si="665"/>
        <v/>
      </c>
      <c r="AA545" s="82" t="str">
        <f t="shared" si="665"/>
        <v/>
      </c>
      <c r="AB545" s="82" t="str">
        <f t="shared" si="665"/>
        <v/>
      </c>
      <c r="AC545" s="82" t="str">
        <f t="shared" si="665"/>
        <v/>
      </c>
      <c r="AD545" s="82" t="str">
        <f t="shared" si="665"/>
        <v/>
      </c>
      <c r="AE545" s="82" t="str">
        <f t="shared" si="665"/>
        <v/>
      </c>
      <c r="AF545" s="82" t="str">
        <f t="shared" si="665"/>
        <v/>
      </c>
      <c r="AG545" s="82" t="str">
        <f t="shared" si="665"/>
        <v/>
      </c>
      <c r="AH545" s="82" t="str">
        <f t="shared" si="665"/>
        <v/>
      </c>
      <c r="AI545" s="82" t="str">
        <f t="shared" si="665"/>
        <v/>
      </c>
      <c r="AJ545" s="82" t="str">
        <f t="shared" si="665"/>
        <v/>
      </c>
      <c r="AK545" s="82" t="str">
        <f t="shared" si="665"/>
        <v/>
      </c>
      <c r="AL545" s="82" t="str">
        <f t="shared" si="665"/>
        <v/>
      </c>
      <c r="AM545" s="82" t="str">
        <f t="shared" si="665"/>
        <v/>
      </c>
      <c r="AN545" s="82" t="str">
        <f t="shared" si="665"/>
        <v/>
      </c>
      <c r="AO545" s="82" t="str">
        <f t="shared" si="665"/>
        <v/>
      </c>
      <c r="AP545" s="82" t="str">
        <f t="shared" si="665"/>
        <v/>
      </c>
      <c r="AQ545" s="82" t="str">
        <f t="shared" si="665"/>
        <v/>
      </c>
      <c r="AR545" s="82" t="str">
        <f t="shared" si="665"/>
        <v/>
      </c>
      <c r="AS545" s="82" t="str">
        <f t="shared" si="665"/>
        <v/>
      </c>
      <c r="AT545" s="82" t="str">
        <f t="shared" si="665"/>
        <v/>
      </c>
      <c r="AU545" s="82" t="str">
        <f t="shared" si="665"/>
        <v/>
      </c>
      <c r="AV545" s="82" t="str">
        <f t="shared" si="665"/>
        <v/>
      </c>
      <c r="AW545" s="82" t="str">
        <f t="shared" si="665"/>
        <v/>
      </c>
      <c r="AX545" s="82" t="str">
        <f t="shared" si="665"/>
        <v/>
      </c>
      <c r="AY545" s="82" t="str">
        <f t="shared" si="665"/>
        <v/>
      </c>
      <c r="AZ545" s="82" t="str">
        <f t="shared" si="665"/>
        <v/>
      </c>
      <c r="BA545" s="82" t="str">
        <f t="shared" si="665"/>
        <v/>
      </c>
      <c r="BB545" s="82" t="str">
        <f t="shared" si="665"/>
        <v/>
      </c>
      <c r="BC545" s="82" t="str">
        <f t="shared" si="665"/>
        <v/>
      </c>
      <c r="BD545" s="82" t="str">
        <f t="shared" si="665"/>
        <v/>
      </c>
      <c r="BE545" s="82" t="str">
        <f t="shared" si="665"/>
        <v/>
      </c>
      <c r="BF545" s="82" t="str">
        <f t="shared" si="665"/>
        <v/>
      </c>
      <c r="BG545" s="82" t="str">
        <f t="shared" si="665"/>
        <v/>
      </c>
      <c r="BH545" s="82" t="str">
        <f t="shared" si="665"/>
        <v/>
      </c>
      <c r="BI545" s="82" t="str">
        <f t="shared" si="665"/>
        <v/>
      </c>
      <c r="BJ545" s="82" t="str">
        <f t="shared" si="665"/>
        <v/>
      </c>
      <c r="BK545" s="83" t="str">
        <f t="shared" si="619"/>
        <v/>
      </c>
      <c r="BZ545">
        <f t="shared" si="638"/>
        <v>0</v>
      </c>
      <c r="CA545">
        <f t="shared" si="638"/>
        <v>0</v>
      </c>
    </row>
    <row r="546" spans="1:79" x14ac:dyDescent="0.25">
      <c r="A546" t="str">
        <f t="shared" si="629"/>
        <v>1</v>
      </c>
      <c r="B546" t="str">
        <f t="shared" si="630"/>
        <v>0</v>
      </c>
      <c r="C546">
        <f>COUNTIF($D$3:D546,D546)</f>
        <v>0</v>
      </c>
      <c r="J546" t="str">
        <f t="shared" si="631"/>
        <v/>
      </c>
      <c r="K546" t="str">
        <f t="shared" si="632"/>
        <v/>
      </c>
      <c r="L546" t="str">
        <f t="shared" si="633"/>
        <v xml:space="preserve"> </v>
      </c>
      <c r="M546" t="str">
        <f t="shared" si="634"/>
        <v/>
      </c>
      <c r="N546" t="e">
        <f>VLOOKUP(E546,HC!A:B,2,0)</f>
        <v>#N/A</v>
      </c>
      <c r="O546" t="e">
        <f>VLOOKUP(N546,HC!B:C,2,0)</f>
        <v>#N/A</v>
      </c>
      <c r="P546" s="82" t="str">
        <f t="shared" ref="P546:BJ546" si="666">IFERROR(IF($G546="inactive","",IF(AND($L546&lt;P$1,$M546&lt;P$1),"",IF(AND($L546&gt;Q$1,$M546&gt;Q$1),"",IF(AND($L546&lt;P$1,$M546&lt;=Q$1),$M546-P$1,IF(AND($L546&gt;=P$1,$M546&gt;Q$1),Q$1-$L546,IF(AND($L546&gt;=P$1,$M546&lt;=Q$1),$M546-$L546,IF(AND($L546&lt;P$1,$M546&gt;Q$1),Q$1-P$1,""))))))),"")</f>
        <v/>
      </c>
      <c r="Q546" s="82" t="str">
        <f t="shared" si="666"/>
        <v/>
      </c>
      <c r="R546" s="82" t="str">
        <f t="shared" si="666"/>
        <v/>
      </c>
      <c r="S546" s="82" t="str">
        <f t="shared" si="666"/>
        <v/>
      </c>
      <c r="T546" s="82" t="str">
        <f t="shared" si="666"/>
        <v/>
      </c>
      <c r="U546" s="82" t="str">
        <f t="shared" si="666"/>
        <v/>
      </c>
      <c r="V546" s="82" t="str">
        <f t="shared" si="666"/>
        <v/>
      </c>
      <c r="W546" s="82" t="str">
        <f t="shared" si="666"/>
        <v/>
      </c>
      <c r="X546" s="82" t="str">
        <f t="shared" si="666"/>
        <v/>
      </c>
      <c r="Y546" s="82" t="str">
        <f t="shared" si="666"/>
        <v/>
      </c>
      <c r="Z546" s="82" t="str">
        <f t="shared" si="666"/>
        <v/>
      </c>
      <c r="AA546" s="82" t="str">
        <f t="shared" si="666"/>
        <v/>
      </c>
      <c r="AB546" s="82" t="str">
        <f t="shared" si="666"/>
        <v/>
      </c>
      <c r="AC546" s="82" t="str">
        <f t="shared" si="666"/>
        <v/>
      </c>
      <c r="AD546" s="82" t="str">
        <f t="shared" si="666"/>
        <v/>
      </c>
      <c r="AE546" s="82" t="str">
        <f t="shared" si="666"/>
        <v/>
      </c>
      <c r="AF546" s="82" t="str">
        <f t="shared" si="666"/>
        <v/>
      </c>
      <c r="AG546" s="82" t="str">
        <f t="shared" si="666"/>
        <v/>
      </c>
      <c r="AH546" s="82" t="str">
        <f t="shared" si="666"/>
        <v/>
      </c>
      <c r="AI546" s="82" t="str">
        <f t="shared" si="666"/>
        <v/>
      </c>
      <c r="AJ546" s="82" t="str">
        <f t="shared" si="666"/>
        <v/>
      </c>
      <c r="AK546" s="82" t="str">
        <f t="shared" si="666"/>
        <v/>
      </c>
      <c r="AL546" s="82" t="str">
        <f t="shared" si="666"/>
        <v/>
      </c>
      <c r="AM546" s="82" t="str">
        <f t="shared" si="666"/>
        <v/>
      </c>
      <c r="AN546" s="82" t="str">
        <f t="shared" si="666"/>
        <v/>
      </c>
      <c r="AO546" s="82" t="str">
        <f t="shared" si="666"/>
        <v/>
      </c>
      <c r="AP546" s="82" t="str">
        <f t="shared" si="666"/>
        <v/>
      </c>
      <c r="AQ546" s="82" t="str">
        <f t="shared" si="666"/>
        <v/>
      </c>
      <c r="AR546" s="82" t="str">
        <f t="shared" si="666"/>
        <v/>
      </c>
      <c r="AS546" s="82" t="str">
        <f t="shared" si="666"/>
        <v/>
      </c>
      <c r="AT546" s="82" t="str">
        <f t="shared" si="666"/>
        <v/>
      </c>
      <c r="AU546" s="82" t="str">
        <f t="shared" si="666"/>
        <v/>
      </c>
      <c r="AV546" s="82" t="str">
        <f t="shared" si="666"/>
        <v/>
      </c>
      <c r="AW546" s="82" t="str">
        <f t="shared" si="666"/>
        <v/>
      </c>
      <c r="AX546" s="82" t="str">
        <f t="shared" si="666"/>
        <v/>
      </c>
      <c r="AY546" s="82" t="str">
        <f t="shared" si="666"/>
        <v/>
      </c>
      <c r="AZ546" s="82" t="str">
        <f t="shared" si="666"/>
        <v/>
      </c>
      <c r="BA546" s="82" t="str">
        <f t="shared" si="666"/>
        <v/>
      </c>
      <c r="BB546" s="82" t="str">
        <f t="shared" si="666"/>
        <v/>
      </c>
      <c r="BC546" s="82" t="str">
        <f t="shared" si="666"/>
        <v/>
      </c>
      <c r="BD546" s="82" t="str">
        <f t="shared" si="666"/>
        <v/>
      </c>
      <c r="BE546" s="82" t="str">
        <f t="shared" si="666"/>
        <v/>
      </c>
      <c r="BF546" s="82" t="str">
        <f t="shared" si="666"/>
        <v/>
      </c>
      <c r="BG546" s="82" t="str">
        <f t="shared" si="666"/>
        <v/>
      </c>
      <c r="BH546" s="82" t="str">
        <f t="shared" si="666"/>
        <v/>
      </c>
      <c r="BI546" s="82" t="str">
        <f t="shared" si="666"/>
        <v/>
      </c>
      <c r="BJ546" s="82" t="str">
        <f t="shared" si="666"/>
        <v/>
      </c>
      <c r="BK546" s="83" t="str">
        <f t="shared" si="619"/>
        <v/>
      </c>
      <c r="BZ546">
        <f t="shared" si="638"/>
        <v>0</v>
      </c>
      <c r="CA546">
        <f t="shared" si="638"/>
        <v>0</v>
      </c>
    </row>
    <row r="547" spans="1:79" x14ac:dyDescent="0.25">
      <c r="A547" t="str">
        <f t="shared" si="629"/>
        <v>1</v>
      </c>
      <c r="B547" t="str">
        <f t="shared" si="630"/>
        <v>0</v>
      </c>
      <c r="C547">
        <f>COUNTIF($D$3:D547,D547)</f>
        <v>0</v>
      </c>
      <c r="J547" t="str">
        <f t="shared" si="631"/>
        <v/>
      </c>
      <c r="K547" t="str">
        <f t="shared" si="632"/>
        <v/>
      </c>
      <c r="L547" t="str">
        <f t="shared" si="633"/>
        <v xml:space="preserve"> </v>
      </c>
      <c r="M547" t="str">
        <f t="shared" si="634"/>
        <v/>
      </c>
      <c r="N547" t="e">
        <f>VLOOKUP(E547,HC!A:B,2,0)</f>
        <v>#N/A</v>
      </c>
      <c r="O547" t="e">
        <f>VLOOKUP(N547,HC!B:C,2,0)</f>
        <v>#N/A</v>
      </c>
      <c r="P547" s="82" t="str">
        <f t="shared" ref="P547:BJ547" si="667">IFERROR(IF($G547="inactive","",IF(AND($L547&lt;P$1,$M547&lt;P$1),"",IF(AND($L547&gt;Q$1,$M547&gt;Q$1),"",IF(AND($L547&lt;P$1,$M547&lt;=Q$1),$M547-P$1,IF(AND($L547&gt;=P$1,$M547&gt;Q$1),Q$1-$L547,IF(AND($L547&gt;=P$1,$M547&lt;=Q$1),$M547-$L547,IF(AND($L547&lt;P$1,$M547&gt;Q$1),Q$1-P$1,""))))))),"")</f>
        <v/>
      </c>
      <c r="Q547" s="82" t="str">
        <f t="shared" si="667"/>
        <v/>
      </c>
      <c r="R547" s="82" t="str">
        <f t="shared" si="667"/>
        <v/>
      </c>
      <c r="S547" s="82" t="str">
        <f t="shared" si="667"/>
        <v/>
      </c>
      <c r="T547" s="82" t="str">
        <f t="shared" si="667"/>
        <v/>
      </c>
      <c r="U547" s="82" t="str">
        <f t="shared" si="667"/>
        <v/>
      </c>
      <c r="V547" s="82" t="str">
        <f t="shared" si="667"/>
        <v/>
      </c>
      <c r="W547" s="82" t="str">
        <f t="shared" si="667"/>
        <v/>
      </c>
      <c r="X547" s="82" t="str">
        <f t="shared" si="667"/>
        <v/>
      </c>
      <c r="Y547" s="82" t="str">
        <f t="shared" si="667"/>
        <v/>
      </c>
      <c r="Z547" s="82" t="str">
        <f t="shared" si="667"/>
        <v/>
      </c>
      <c r="AA547" s="82" t="str">
        <f t="shared" si="667"/>
        <v/>
      </c>
      <c r="AB547" s="82" t="str">
        <f t="shared" si="667"/>
        <v/>
      </c>
      <c r="AC547" s="82" t="str">
        <f t="shared" si="667"/>
        <v/>
      </c>
      <c r="AD547" s="82" t="str">
        <f t="shared" si="667"/>
        <v/>
      </c>
      <c r="AE547" s="82" t="str">
        <f t="shared" si="667"/>
        <v/>
      </c>
      <c r="AF547" s="82" t="str">
        <f t="shared" si="667"/>
        <v/>
      </c>
      <c r="AG547" s="82" t="str">
        <f t="shared" si="667"/>
        <v/>
      </c>
      <c r="AH547" s="82" t="str">
        <f t="shared" si="667"/>
        <v/>
      </c>
      <c r="AI547" s="82" t="str">
        <f t="shared" si="667"/>
        <v/>
      </c>
      <c r="AJ547" s="82" t="str">
        <f t="shared" si="667"/>
        <v/>
      </c>
      <c r="AK547" s="82" t="str">
        <f t="shared" si="667"/>
        <v/>
      </c>
      <c r="AL547" s="82" t="str">
        <f t="shared" si="667"/>
        <v/>
      </c>
      <c r="AM547" s="82" t="str">
        <f t="shared" si="667"/>
        <v/>
      </c>
      <c r="AN547" s="82" t="str">
        <f t="shared" si="667"/>
        <v/>
      </c>
      <c r="AO547" s="82" t="str">
        <f t="shared" si="667"/>
        <v/>
      </c>
      <c r="AP547" s="82" t="str">
        <f t="shared" si="667"/>
        <v/>
      </c>
      <c r="AQ547" s="82" t="str">
        <f t="shared" si="667"/>
        <v/>
      </c>
      <c r="AR547" s="82" t="str">
        <f t="shared" si="667"/>
        <v/>
      </c>
      <c r="AS547" s="82" t="str">
        <f t="shared" si="667"/>
        <v/>
      </c>
      <c r="AT547" s="82" t="str">
        <f t="shared" si="667"/>
        <v/>
      </c>
      <c r="AU547" s="82" t="str">
        <f t="shared" si="667"/>
        <v/>
      </c>
      <c r="AV547" s="82" t="str">
        <f t="shared" si="667"/>
        <v/>
      </c>
      <c r="AW547" s="82" t="str">
        <f t="shared" si="667"/>
        <v/>
      </c>
      <c r="AX547" s="82" t="str">
        <f t="shared" si="667"/>
        <v/>
      </c>
      <c r="AY547" s="82" t="str">
        <f t="shared" si="667"/>
        <v/>
      </c>
      <c r="AZ547" s="82" t="str">
        <f t="shared" si="667"/>
        <v/>
      </c>
      <c r="BA547" s="82" t="str">
        <f t="shared" si="667"/>
        <v/>
      </c>
      <c r="BB547" s="82" t="str">
        <f t="shared" si="667"/>
        <v/>
      </c>
      <c r="BC547" s="82" t="str">
        <f t="shared" si="667"/>
        <v/>
      </c>
      <c r="BD547" s="82" t="str">
        <f t="shared" si="667"/>
        <v/>
      </c>
      <c r="BE547" s="82" t="str">
        <f t="shared" si="667"/>
        <v/>
      </c>
      <c r="BF547" s="82" t="str">
        <f t="shared" si="667"/>
        <v/>
      </c>
      <c r="BG547" s="82" t="str">
        <f t="shared" si="667"/>
        <v/>
      </c>
      <c r="BH547" s="82" t="str">
        <f t="shared" si="667"/>
        <v/>
      </c>
      <c r="BI547" s="82" t="str">
        <f t="shared" si="667"/>
        <v/>
      </c>
      <c r="BJ547" s="82" t="str">
        <f t="shared" si="667"/>
        <v/>
      </c>
      <c r="BK547" s="83" t="str">
        <f t="shared" si="619"/>
        <v/>
      </c>
      <c r="BZ547">
        <f t="shared" si="638"/>
        <v>0</v>
      </c>
      <c r="CA547">
        <f t="shared" si="638"/>
        <v>0</v>
      </c>
    </row>
    <row r="548" spans="1:79" x14ac:dyDescent="0.25">
      <c r="A548" t="str">
        <f t="shared" si="629"/>
        <v>1</v>
      </c>
      <c r="B548" t="str">
        <f t="shared" si="630"/>
        <v>0</v>
      </c>
      <c r="C548">
        <f>COUNTIF($D$3:D548,D548)</f>
        <v>0</v>
      </c>
      <c r="J548" t="str">
        <f t="shared" si="631"/>
        <v/>
      </c>
      <c r="K548" t="str">
        <f t="shared" si="632"/>
        <v/>
      </c>
      <c r="L548" t="str">
        <f t="shared" si="633"/>
        <v xml:space="preserve"> </v>
      </c>
      <c r="M548" t="str">
        <f t="shared" si="634"/>
        <v/>
      </c>
      <c r="N548" t="e">
        <f>VLOOKUP(E548,HC!A:B,2,0)</f>
        <v>#N/A</v>
      </c>
      <c r="O548" t="e">
        <f>VLOOKUP(N548,HC!B:C,2,0)</f>
        <v>#N/A</v>
      </c>
      <c r="P548" s="82" t="str">
        <f t="shared" ref="P548:BJ548" si="668">IFERROR(IF($G548="inactive","",IF(AND($L548&lt;P$1,$M548&lt;P$1),"",IF(AND($L548&gt;Q$1,$M548&gt;Q$1),"",IF(AND($L548&lt;P$1,$M548&lt;=Q$1),$M548-P$1,IF(AND($L548&gt;=P$1,$M548&gt;Q$1),Q$1-$L548,IF(AND($L548&gt;=P$1,$M548&lt;=Q$1),$M548-$L548,IF(AND($L548&lt;P$1,$M548&gt;Q$1),Q$1-P$1,""))))))),"")</f>
        <v/>
      </c>
      <c r="Q548" s="82" t="str">
        <f t="shared" si="668"/>
        <v/>
      </c>
      <c r="R548" s="82" t="str">
        <f t="shared" si="668"/>
        <v/>
      </c>
      <c r="S548" s="82" t="str">
        <f t="shared" si="668"/>
        <v/>
      </c>
      <c r="T548" s="82" t="str">
        <f t="shared" si="668"/>
        <v/>
      </c>
      <c r="U548" s="82" t="str">
        <f t="shared" si="668"/>
        <v/>
      </c>
      <c r="V548" s="82" t="str">
        <f t="shared" si="668"/>
        <v/>
      </c>
      <c r="W548" s="82" t="str">
        <f t="shared" si="668"/>
        <v/>
      </c>
      <c r="X548" s="82" t="str">
        <f t="shared" si="668"/>
        <v/>
      </c>
      <c r="Y548" s="82" t="str">
        <f t="shared" si="668"/>
        <v/>
      </c>
      <c r="Z548" s="82" t="str">
        <f t="shared" si="668"/>
        <v/>
      </c>
      <c r="AA548" s="82" t="str">
        <f t="shared" si="668"/>
        <v/>
      </c>
      <c r="AB548" s="82" t="str">
        <f t="shared" si="668"/>
        <v/>
      </c>
      <c r="AC548" s="82" t="str">
        <f t="shared" si="668"/>
        <v/>
      </c>
      <c r="AD548" s="82" t="str">
        <f t="shared" si="668"/>
        <v/>
      </c>
      <c r="AE548" s="82" t="str">
        <f t="shared" si="668"/>
        <v/>
      </c>
      <c r="AF548" s="82" t="str">
        <f t="shared" si="668"/>
        <v/>
      </c>
      <c r="AG548" s="82" t="str">
        <f t="shared" si="668"/>
        <v/>
      </c>
      <c r="AH548" s="82" t="str">
        <f t="shared" si="668"/>
        <v/>
      </c>
      <c r="AI548" s="82" t="str">
        <f t="shared" si="668"/>
        <v/>
      </c>
      <c r="AJ548" s="82" t="str">
        <f t="shared" si="668"/>
        <v/>
      </c>
      <c r="AK548" s="82" t="str">
        <f t="shared" si="668"/>
        <v/>
      </c>
      <c r="AL548" s="82" t="str">
        <f t="shared" si="668"/>
        <v/>
      </c>
      <c r="AM548" s="82" t="str">
        <f t="shared" si="668"/>
        <v/>
      </c>
      <c r="AN548" s="82" t="str">
        <f t="shared" si="668"/>
        <v/>
      </c>
      <c r="AO548" s="82" t="str">
        <f t="shared" si="668"/>
        <v/>
      </c>
      <c r="AP548" s="82" t="str">
        <f t="shared" si="668"/>
        <v/>
      </c>
      <c r="AQ548" s="82" t="str">
        <f t="shared" si="668"/>
        <v/>
      </c>
      <c r="AR548" s="82" t="str">
        <f t="shared" si="668"/>
        <v/>
      </c>
      <c r="AS548" s="82" t="str">
        <f t="shared" si="668"/>
        <v/>
      </c>
      <c r="AT548" s="82" t="str">
        <f t="shared" si="668"/>
        <v/>
      </c>
      <c r="AU548" s="82" t="str">
        <f t="shared" si="668"/>
        <v/>
      </c>
      <c r="AV548" s="82" t="str">
        <f t="shared" si="668"/>
        <v/>
      </c>
      <c r="AW548" s="82" t="str">
        <f t="shared" si="668"/>
        <v/>
      </c>
      <c r="AX548" s="82" t="str">
        <f t="shared" si="668"/>
        <v/>
      </c>
      <c r="AY548" s="82" t="str">
        <f t="shared" si="668"/>
        <v/>
      </c>
      <c r="AZ548" s="82" t="str">
        <f t="shared" si="668"/>
        <v/>
      </c>
      <c r="BA548" s="82" t="str">
        <f t="shared" si="668"/>
        <v/>
      </c>
      <c r="BB548" s="82" t="str">
        <f t="shared" si="668"/>
        <v/>
      </c>
      <c r="BC548" s="82" t="str">
        <f t="shared" si="668"/>
        <v/>
      </c>
      <c r="BD548" s="82" t="str">
        <f t="shared" si="668"/>
        <v/>
      </c>
      <c r="BE548" s="82" t="str">
        <f t="shared" si="668"/>
        <v/>
      </c>
      <c r="BF548" s="82" t="str">
        <f t="shared" si="668"/>
        <v/>
      </c>
      <c r="BG548" s="82" t="str">
        <f t="shared" si="668"/>
        <v/>
      </c>
      <c r="BH548" s="82" t="str">
        <f t="shared" si="668"/>
        <v/>
      </c>
      <c r="BI548" s="82" t="str">
        <f t="shared" si="668"/>
        <v/>
      </c>
      <c r="BJ548" s="82" t="str">
        <f t="shared" si="668"/>
        <v/>
      </c>
      <c r="BK548" s="83" t="str">
        <f t="shared" si="619"/>
        <v/>
      </c>
      <c r="BZ548">
        <f t="shared" si="638"/>
        <v>0</v>
      </c>
      <c r="CA548">
        <f t="shared" si="638"/>
        <v>0</v>
      </c>
    </row>
    <row r="549" spans="1:79" x14ac:dyDescent="0.25">
      <c r="A549" t="str">
        <f t="shared" si="629"/>
        <v>1</v>
      </c>
      <c r="B549" t="str">
        <f t="shared" si="630"/>
        <v>0</v>
      </c>
      <c r="C549">
        <f>COUNTIF($D$3:D549,D549)</f>
        <v>0</v>
      </c>
      <c r="J549" t="str">
        <f t="shared" si="631"/>
        <v/>
      </c>
      <c r="K549" t="str">
        <f t="shared" si="632"/>
        <v/>
      </c>
      <c r="L549" t="str">
        <f t="shared" si="633"/>
        <v xml:space="preserve"> </v>
      </c>
      <c r="M549" t="str">
        <f t="shared" si="634"/>
        <v/>
      </c>
      <c r="N549" t="e">
        <f>VLOOKUP(E549,HC!A:B,2,0)</f>
        <v>#N/A</v>
      </c>
      <c r="O549" t="e">
        <f>VLOOKUP(N549,HC!B:C,2,0)</f>
        <v>#N/A</v>
      </c>
      <c r="P549" s="82" t="str">
        <f t="shared" ref="P549:BJ549" si="669">IFERROR(IF($G549="inactive","",IF(AND($L549&lt;P$1,$M549&lt;P$1),"",IF(AND($L549&gt;Q$1,$M549&gt;Q$1),"",IF(AND($L549&lt;P$1,$M549&lt;=Q$1),$M549-P$1,IF(AND($L549&gt;=P$1,$M549&gt;Q$1),Q$1-$L549,IF(AND($L549&gt;=P$1,$M549&lt;=Q$1),$M549-$L549,IF(AND($L549&lt;P$1,$M549&gt;Q$1),Q$1-P$1,""))))))),"")</f>
        <v/>
      </c>
      <c r="Q549" s="82" t="str">
        <f t="shared" si="669"/>
        <v/>
      </c>
      <c r="R549" s="82" t="str">
        <f t="shared" si="669"/>
        <v/>
      </c>
      <c r="S549" s="82" t="str">
        <f t="shared" si="669"/>
        <v/>
      </c>
      <c r="T549" s="82" t="str">
        <f t="shared" si="669"/>
        <v/>
      </c>
      <c r="U549" s="82" t="str">
        <f t="shared" si="669"/>
        <v/>
      </c>
      <c r="V549" s="82" t="str">
        <f t="shared" si="669"/>
        <v/>
      </c>
      <c r="W549" s="82" t="str">
        <f t="shared" si="669"/>
        <v/>
      </c>
      <c r="X549" s="82" t="str">
        <f t="shared" si="669"/>
        <v/>
      </c>
      <c r="Y549" s="82" t="str">
        <f t="shared" si="669"/>
        <v/>
      </c>
      <c r="Z549" s="82" t="str">
        <f t="shared" si="669"/>
        <v/>
      </c>
      <c r="AA549" s="82" t="str">
        <f t="shared" si="669"/>
        <v/>
      </c>
      <c r="AB549" s="82" t="str">
        <f t="shared" si="669"/>
        <v/>
      </c>
      <c r="AC549" s="82" t="str">
        <f t="shared" si="669"/>
        <v/>
      </c>
      <c r="AD549" s="82" t="str">
        <f t="shared" si="669"/>
        <v/>
      </c>
      <c r="AE549" s="82" t="str">
        <f t="shared" si="669"/>
        <v/>
      </c>
      <c r="AF549" s="82" t="str">
        <f t="shared" si="669"/>
        <v/>
      </c>
      <c r="AG549" s="82" t="str">
        <f t="shared" si="669"/>
        <v/>
      </c>
      <c r="AH549" s="82" t="str">
        <f t="shared" si="669"/>
        <v/>
      </c>
      <c r="AI549" s="82" t="str">
        <f t="shared" si="669"/>
        <v/>
      </c>
      <c r="AJ549" s="82" t="str">
        <f t="shared" si="669"/>
        <v/>
      </c>
      <c r="AK549" s="82" t="str">
        <f t="shared" si="669"/>
        <v/>
      </c>
      <c r="AL549" s="82" t="str">
        <f t="shared" si="669"/>
        <v/>
      </c>
      <c r="AM549" s="82" t="str">
        <f t="shared" si="669"/>
        <v/>
      </c>
      <c r="AN549" s="82" t="str">
        <f t="shared" si="669"/>
        <v/>
      </c>
      <c r="AO549" s="82" t="str">
        <f t="shared" si="669"/>
        <v/>
      </c>
      <c r="AP549" s="82" t="str">
        <f t="shared" si="669"/>
        <v/>
      </c>
      <c r="AQ549" s="82" t="str">
        <f t="shared" si="669"/>
        <v/>
      </c>
      <c r="AR549" s="82" t="str">
        <f t="shared" si="669"/>
        <v/>
      </c>
      <c r="AS549" s="82" t="str">
        <f t="shared" si="669"/>
        <v/>
      </c>
      <c r="AT549" s="82" t="str">
        <f t="shared" si="669"/>
        <v/>
      </c>
      <c r="AU549" s="82" t="str">
        <f t="shared" si="669"/>
        <v/>
      </c>
      <c r="AV549" s="82" t="str">
        <f t="shared" si="669"/>
        <v/>
      </c>
      <c r="AW549" s="82" t="str">
        <f t="shared" si="669"/>
        <v/>
      </c>
      <c r="AX549" s="82" t="str">
        <f t="shared" si="669"/>
        <v/>
      </c>
      <c r="AY549" s="82" t="str">
        <f t="shared" si="669"/>
        <v/>
      </c>
      <c r="AZ549" s="82" t="str">
        <f t="shared" si="669"/>
        <v/>
      </c>
      <c r="BA549" s="82" t="str">
        <f t="shared" si="669"/>
        <v/>
      </c>
      <c r="BB549" s="82" t="str">
        <f t="shared" si="669"/>
        <v/>
      </c>
      <c r="BC549" s="82" t="str">
        <f t="shared" si="669"/>
        <v/>
      </c>
      <c r="BD549" s="82" t="str">
        <f t="shared" si="669"/>
        <v/>
      </c>
      <c r="BE549" s="82" t="str">
        <f t="shared" si="669"/>
        <v/>
      </c>
      <c r="BF549" s="82" t="str">
        <f t="shared" si="669"/>
        <v/>
      </c>
      <c r="BG549" s="82" t="str">
        <f t="shared" si="669"/>
        <v/>
      </c>
      <c r="BH549" s="82" t="str">
        <f t="shared" si="669"/>
        <v/>
      </c>
      <c r="BI549" s="82" t="str">
        <f t="shared" si="669"/>
        <v/>
      </c>
      <c r="BJ549" s="82" t="str">
        <f t="shared" si="669"/>
        <v/>
      </c>
      <c r="BK549" s="83" t="str">
        <f t="shared" si="619"/>
        <v/>
      </c>
      <c r="BZ549">
        <f t="shared" si="638"/>
        <v>0</v>
      </c>
      <c r="CA549">
        <f t="shared" si="638"/>
        <v>0</v>
      </c>
    </row>
    <row r="550" spans="1:79" x14ac:dyDescent="0.25">
      <c r="A550" t="str">
        <f t="shared" si="629"/>
        <v>1</v>
      </c>
      <c r="B550" t="str">
        <f t="shared" si="630"/>
        <v>0</v>
      </c>
      <c r="C550">
        <f>COUNTIF($D$3:D550,D550)</f>
        <v>0</v>
      </c>
      <c r="J550" t="str">
        <f t="shared" si="631"/>
        <v/>
      </c>
      <c r="K550" t="str">
        <f t="shared" si="632"/>
        <v/>
      </c>
      <c r="L550" t="str">
        <f t="shared" si="633"/>
        <v xml:space="preserve"> </v>
      </c>
      <c r="M550" t="str">
        <f t="shared" si="634"/>
        <v/>
      </c>
      <c r="N550" t="e">
        <f>VLOOKUP(E550,HC!A:B,2,0)</f>
        <v>#N/A</v>
      </c>
      <c r="O550" t="e">
        <f>VLOOKUP(N550,HC!B:C,2,0)</f>
        <v>#N/A</v>
      </c>
      <c r="P550" s="82" t="str">
        <f t="shared" ref="P550:BJ550" si="670">IFERROR(IF($G550="inactive","",IF(AND($L550&lt;P$1,$M550&lt;P$1),"",IF(AND($L550&gt;Q$1,$M550&gt;Q$1),"",IF(AND($L550&lt;P$1,$M550&lt;=Q$1),$M550-P$1,IF(AND($L550&gt;=P$1,$M550&gt;Q$1),Q$1-$L550,IF(AND($L550&gt;=P$1,$M550&lt;=Q$1),$M550-$L550,IF(AND($L550&lt;P$1,$M550&gt;Q$1),Q$1-P$1,""))))))),"")</f>
        <v/>
      </c>
      <c r="Q550" s="82" t="str">
        <f t="shared" si="670"/>
        <v/>
      </c>
      <c r="R550" s="82" t="str">
        <f t="shared" si="670"/>
        <v/>
      </c>
      <c r="S550" s="82" t="str">
        <f t="shared" si="670"/>
        <v/>
      </c>
      <c r="T550" s="82" t="str">
        <f t="shared" si="670"/>
        <v/>
      </c>
      <c r="U550" s="82" t="str">
        <f t="shared" si="670"/>
        <v/>
      </c>
      <c r="V550" s="82" t="str">
        <f t="shared" si="670"/>
        <v/>
      </c>
      <c r="W550" s="82" t="str">
        <f t="shared" si="670"/>
        <v/>
      </c>
      <c r="X550" s="82" t="str">
        <f t="shared" si="670"/>
        <v/>
      </c>
      <c r="Y550" s="82" t="str">
        <f t="shared" si="670"/>
        <v/>
      </c>
      <c r="Z550" s="82" t="str">
        <f t="shared" si="670"/>
        <v/>
      </c>
      <c r="AA550" s="82" t="str">
        <f t="shared" si="670"/>
        <v/>
      </c>
      <c r="AB550" s="82" t="str">
        <f t="shared" si="670"/>
        <v/>
      </c>
      <c r="AC550" s="82" t="str">
        <f t="shared" si="670"/>
        <v/>
      </c>
      <c r="AD550" s="82" t="str">
        <f t="shared" si="670"/>
        <v/>
      </c>
      <c r="AE550" s="82" t="str">
        <f t="shared" si="670"/>
        <v/>
      </c>
      <c r="AF550" s="82" t="str">
        <f t="shared" si="670"/>
        <v/>
      </c>
      <c r="AG550" s="82" t="str">
        <f t="shared" si="670"/>
        <v/>
      </c>
      <c r="AH550" s="82" t="str">
        <f t="shared" si="670"/>
        <v/>
      </c>
      <c r="AI550" s="82" t="str">
        <f t="shared" si="670"/>
        <v/>
      </c>
      <c r="AJ550" s="82" t="str">
        <f t="shared" si="670"/>
        <v/>
      </c>
      <c r="AK550" s="82" t="str">
        <f t="shared" si="670"/>
        <v/>
      </c>
      <c r="AL550" s="82" t="str">
        <f t="shared" si="670"/>
        <v/>
      </c>
      <c r="AM550" s="82" t="str">
        <f t="shared" si="670"/>
        <v/>
      </c>
      <c r="AN550" s="82" t="str">
        <f t="shared" si="670"/>
        <v/>
      </c>
      <c r="AO550" s="82" t="str">
        <f t="shared" si="670"/>
        <v/>
      </c>
      <c r="AP550" s="82" t="str">
        <f t="shared" si="670"/>
        <v/>
      </c>
      <c r="AQ550" s="82" t="str">
        <f t="shared" si="670"/>
        <v/>
      </c>
      <c r="AR550" s="82" t="str">
        <f t="shared" si="670"/>
        <v/>
      </c>
      <c r="AS550" s="82" t="str">
        <f t="shared" si="670"/>
        <v/>
      </c>
      <c r="AT550" s="82" t="str">
        <f t="shared" si="670"/>
        <v/>
      </c>
      <c r="AU550" s="82" t="str">
        <f t="shared" si="670"/>
        <v/>
      </c>
      <c r="AV550" s="82" t="str">
        <f t="shared" si="670"/>
        <v/>
      </c>
      <c r="AW550" s="82" t="str">
        <f t="shared" si="670"/>
        <v/>
      </c>
      <c r="AX550" s="82" t="str">
        <f t="shared" si="670"/>
        <v/>
      </c>
      <c r="AY550" s="82" t="str">
        <f t="shared" si="670"/>
        <v/>
      </c>
      <c r="AZ550" s="82" t="str">
        <f t="shared" si="670"/>
        <v/>
      </c>
      <c r="BA550" s="82" t="str">
        <f t="shared" si="670"/>
        <v/>
      </c>
      <c r="BB550" s="82" t="str">
        <f t="shared" si="670"/>
        <v/>
      </c>
      <c r="BC550" s="82" t="str">
        <f t="shared" si="670"/>
        <v/>
      </c>
      <c r="BD550" s="82" t="str">
        <f t="shared" si="670"/>
        <v/>
      </c>
      <c r="BE550" s="82" t="str">
        <f t="shared" si="670"/>
        <v/>
      </c>
      <c r="BF550" s="82" t="str">
        <f t="shared" si="670"/>
        <v/>
      </c>
      <c r="BG550" s="82" t="str">
        <f t="shared" si="670"/>
        <v/>
      </c>
      <c r="BH550" s="82" t="str">
        <f t="shared" si="670"/>
        <v/>
      </c>
      <c r="BI550" s="82" t="str">
        <f t="shared" si="670"/>
        <v/>
      </c>
      <c r="BJ550" s="82" t="str">
        <f t="shared" si="670"/>
        <v/>
      </c>
      <c r="BK550" s="83" t="str">
        <f t="shared" si="619"/>
        <v/>
      </c>
      <c r="BZ550">
        <f t="shared" ref="BZ550:CA581" si="671">COUNTIFS($D:$D,$BY550,$K:$K,BZ$4,$G:$G,$CB$1)</f>
        <v>0</v>
      </c>
      <c r="CA550">
        <f t="shared" si="671"/>
        <v>0</v>
      </c>
    </row>
    <row r="551" spans="1:79" x14ac:dyDescent="0.25">
      <c r="A551" t="str">
        <f t="shared" si="629"/>
        <v>1</v>
      </c>
      <c r="B551" t="str">
        <f t="shared" si="630"/>
        <v>0</v>
      </c>
      <c r="C551">
        <f>COUNTIF($D$3:D551,D551)</f>
        <v>0</v>
      </c>
      <c r="J551" t="str">
        <f t="shared" si="631"/>
        <v/>
      </c>
      <c r="K551" t="str">
        <f t="shared" si="632"/>
        <v/>
      </c>
      <c r="L551" t="str">
        <f t="shared" si="633"/>
        <v xml:space="preserve"> </v>
      </c>
      <c r="M551" t="str">
        <f t="shared" si="634"/>
        <v/>
      </c>
      <c r="N551" t="e">
        <f>VLOOKUP(E551,HC!A:B,2,0)</f>
        <v>#N/A</v>
      </c>
      <c r="O551" t="e">
        <f>VLOOKUP(N551,HC!B:C,2,0)</f>
        <v>#N/A</v>
      </c>
      <c r="P551" s="82" t="str">
        <f t="shared" ref="P551:BJ551" si="672">IFERROR(IF($G551="inactive","",IF(AND($L551&lt;P$1,$M551&lt;P$1),"",IF(AND($L551&gt;Q$1,$M551&gt;Q$1),"",IF(AND($L551&lt;P$1,$M551&lt;=Q$1),$M551-P$1,IF(AND($L551&gt;=P$1,$M551&gt;Q$1),Q$1-$L551,IF(AND($L551&gt;=P$1,$M551&lt;=Q$1),$M551-$L551,IF(AND($L551&lt;P$1,$M551&gt;Q$1),Q$1-P$1,""))))))),"")</f>
        <v/>
      </c>
      <c r="Q551" s="82" t="str">
        <f t="shared" si="672"/>
        <v/>
      </c>
      <c r="R551" s="82" t="str">
        <f t="shared" si="672"/>
        <v/>
      </c>
      <c r="S551" s="82" t="str">
        <f t="shared" si="672"/>
        <v/>
      </c>
      <c r="T551" s="82" t="str">
        <f t="shared" si="672"/>
        <v/>
      </c>
      <c r="U551" s="82" t="str">
        <f t="shared" si="672"/>
        <v/>
      </c>
      <c r="V551" s="82" t="str">
        <f t="shared" si="672"/>
        <v/>
      </c>
      <c r="W551" s="82" t="str">
        <f t="shared" si="672"/>
        <v/>
      </c>
      <c r="X551" s="82" t="str">
        <f t="shared" si="672"/>
        <v/>
      </c>
      <c r="Y551" s="82" t="str">
        <f t="shared" si="672"/>
        <v/>
      </c>
      <c r="Z551" s="82" t="str">
        <f t="shared" si="672"/>
        <v/>
      </c>
      <c r="AA551" s="82" t="str">
        <f t="shared" si="672"/>
        <v/>
      </c>
      <c r="AB551" s="82" t="str">
        <f t="shared" si="672"/>
        <v/>
      </c>
      <c r="AC551" s="82" t="str">
        <f t="shared" si="672"/>
        <v/>
      </c>
      <c r="AD551" s="82" t="str">
        <f t="shared" si="672"/>
        <v/>
      </c>
      <c r="AE551" s="82" t="str">
        <f t="shared" si="672"/>
        <v/>
      </c>
      <c r="AF551" s="82" t="str">
        <f t="shared" si="672"/>
        <v/>
      </c>
      <c r="AG551" s="82" t="str">
        <f t="shared" si="672"/>
        <v/>
      </c>
      <c r="AH551" s="82" t="str">
        <f t="shared" si="672"/>
        <v/>
      </c>
      <c r="AI551" s="82" t="str">
        <f t="shared" si="672"/>
        <v/>
      </c>
      <c r="AJ551" s="82" t="str">
        <f t="shared" si="672"/>
        <v/>
      </c>
      <c r="AK551" s="82" t="str">
        <f t="shared" si="672"/>
        <v/>
      </c>
      <c r="AL551" s="82" t="str">
        <f t="shared" si="672"/>
        <v/>
      </c>
      <c r="AM551" s="82" t="str">
        <f t="shared" si="672"/>
        <v/>
      </c>
      <c r="AN551" s="82" t="str">
        <f t="shared" si="672"/>
        <v/>
      </c>
      <c r="AO551" s="82" t="str">
        <f t="shared" si="672"/>
        <v/>
      </c>
      <c r="AP551" s="82" t="str">
        <f t="shared" si="672"/>
        <v/>
      </c>
      <c r="AQ551" s="82" t="str">
        <f t="shared" si="672"/>
        <v/>
      </c>
      <c r="AR551" s="82" t="str">
        <f t="shared" si="672"/>
        <v/>
      </c>
      <c r="AS551" s="82" t="str">
        <f t="shared" si="672"/>
        <v/>
      </c>
      <c r="AT551" s="82" t="str">
        <f t="shared" si="672"/>
        <v/>
      </c>
      <c r="AU551" s="82" t="str">
        <f t="shared" si="672"/>
        <v/>
      </c>
      <c r="AV551" s="82" t="str">
        <f t="shared" si="672"/>
        <v/>
      </c>
      <c r="AW551" s="82" t="str">
        <f t="shared" si="672"/>
        <v/>
      </c>
      <c r="AX551" s="82" t="str">
        <f t="shared" si="672"/>
        <v/>
      </c>
      <c r="AY551" s="82" t="str">
        <f t="shared" si="672"/>
        <v/>
      </c>
      <c r="AZ551" s="82" t="str">
        <f t="shared" si="672"/>
        <v/>
      </c>
      <c r="BA551" s="82" t="str">
        <f t="shared" si="672"/>
        <v/>
      </c>
      <c r="BB551" s="82" t="str">
        <f t="shared" si="672"/>
        <v/>
      </c>
      <c r="BC551" s="82" t="str">
        <f t="shared" si="672"/>
        <v/>
      </c>
      <c r="BD551" s="82" t="str">
        <f t="shared" si="672"/>
        <v/>
      </c>
      <c r="BE551" s="82" t="str">
        <f t="shared" si="672"/>
        <v/>
      </c>
      <c r="BF551" s="82" t="str">
        <f t="shared" si="672"/>
        <v/>
      </c>
      <c r="BG551" s="82" t="str">
        <f t="shared" si="672"/>
        <v/>
      </c>
      <c r="BH551" s="82" t="str">
        <f t="shared" si="672"/>
        <v/>
      </c>
      <c r="BI551" s="82" t="str">
        <f t="shared" si="672"/>
        <v/>
      </c>
      <c r="BJ551" s="82" t="str">
        <f t="shared" si="672"/>
        <v/>
      </c>
      <c r="BK551" s="83" t="str">
        <f t="shared" si="619"/>
        <v/>
      </c>
      <c r="BZ551">
        <f t="shared" si="671"/>
        <v>0</v>
      </c>
      <c r="CA551">
        <f t="shared" si="671"/>
        <v>0</v>
      </c>
    </row>
    <row r="552" spans="1:79" x14ac:dyDescent="0.25">
      <c r="A552" t="str">
        <f t="shared" si="629"/>
        <v>1</v>
      </c>
      <c r="B552" t="str">
        <f t="shared" si="630"/>
        <v>0</v>
      </c>
      <c r="C552">
        <f>COUNTIF($D$3:D552,D552)</f>
        <v>0</v>
      </c>
      <c r="J552" t="str">
        <f t="shared" si="631"/>
        <v/>
      </c>
      <c r="K552" t="str">
        <f t="shared" si="632"/>
        <v/>
      </c>
      <c r="L552" t="str">
        <f t="shared" si="633"/>
        <v xml:space="preserve"> </v>
      </c>
      <c r="M552" t="str">
        <f t="shared" si="634"/>
        <v/>
      </c>
      <c r="N552" t="e">
        <f>VLOOKUP(E552,HC!A:B,2,0)</f>
        <v>#N/A</v>
      </c>
      <c r="O552" t="e">
        <f>VLOOKUP(N552,HC!B:C,2,0)</f>
        <v>#N/A</v>
      </c>
      <c r="P552" s="82" t="str">
        <f t="shared" ref="P552:BJ552" si="673">IFERROR(IF($G552="inactive","",IF(AND($L552&lt;P$1,$M552&lt;P$1),"",IF(AND($L552&gt;Q$1,$M552&gt;Q$1),"",IF(AND($L552&lt;P$1,$M552&lt;=Q$1),$M552-P$1,IF(AND($L552&gt;=P$1,$M552&gt;Q$1),Q$1-$L552,IF(AND($L552&gt;=P$1,$M552&lt;=Q$1),$M552-$L552,IF(AND($L552&lt;P$1,$M552&gt;Q$1),Q$1-P$1,""))))))),"")</f>
        <v/>
      </c>
      <c r="Q552" s="82" t="str">
        <f t="shared" si="673"/>
        <v/>
      </c>
      <c r="R552" s="82" t="str">
        <f t="shared" si="673"/>
        <v/>
      </c>
      <c r="S552" s="82" t="str">
        <f t="shared" si="673"/>
        <v/>
      </c>
      <c r="T552" s="82" t="str">
        <f t="shared" si="673"/>
        <v/>
      </c>
      <c r="U552" s="82" t="str">
        <f t="shared" si="673"/>
        <v/>
      </c>
      <c r="V552" s="82" t="str">
        <f t="shared" si="673"/>
        <v/>
      </c>
      <c r="W552" s="82" t="str">
        <f t="shared" si="673"/>
        <v/>
      </c>
      <c r="X552" s="82" t="str">
        <f t="shared" si="673"/>
        <v/>
      </c>
      <c r="Y552" s="82" t="str">
        <f t="shared" si="673"/>
        <v/>
      </c>
      <c r="Z552" s="82" t="str">
        <f t="shared" si="673"/>
        <v/>
      </c>
      <c r="AA552" s="82" t="str">
        <f t="shared" si="673"/>
        <v/>
      </c>
      <c r="AB552" s="82" t="str">
        <f t="shared" si="673"/>
        <v/>
      </c>
      <c r="AC552" s="82" t="str">
        <f t="shared" si="673"/>
        <v/>
      </c>
      <c r="AD552" s="82" t="str">
        <f t="shared" si="673"/>
        <v/>
      </c>
      <c r="AE552" s="82" t="str">
        <f t="shared" si="673"/>
        <v/>
      </c>
      <c r="AF552" s="82" t="str">
        <f t="shared" si="673"/>
        <v/>
      </c>
      <c r="AG552" s="82" t="str">
        <f t="shared" si="673"/>
        <v/>
      </c>
      <c r="AH552" s="82" t="str">
        <f t="shared" si="673"/>
        <v/>
      </c>
      <c r="AI552" s="82" t="str">
        <f t="shared" si="673"/>
        <v/>
      </c>
      <c r="AJ552" s="82" t="str">
        <f t="shared" si="673"/>
        <v/>
      </c>
      <c r="AK552" s="82" t="str">
        <f t="shared" si="673"/>
        <v/>
      </c>
      <c r="AL552" s="82" t="str">
        <f t="shared" si="673"/>
        <v/>
      </c>
      <c r="AM552" s="82" t="str">
        <f t="shared" si="673"/>
        <v/>
      </c>
      <c r="AN552" s="82" t="str">
        <f t="shared" si="673"/>
        <v/>
      </c>
      <c r="AO552" s="82" t="str">
        <f t="shared" si="673"/>
        <v/>
      </c>
      <c r="AP552" s="82" t="str">
        <f t="shared" si="673"/>
        <v/>
      </c>
      <c r="AQ552" s="82" t="str">
        <f t="shared" si="673"/>
        <v/>
      </c>
      <c r="AR552" s="82" t="str">
        <f t="shared" si="673"/>
        <v/>
      </c>
      <c r="AS552" s="82" t="str">
        <f t="shared" si="673"/>
        <v/>
      </c>
      <c r="AT552" s="82" t="str">
        <f t="shared" si="673"/>
        <v/>
      </c>
      <c r="AU552" s="82" t="str">
        <f t="shared" si="673"/>
        <v/>
      </c>
      <c r="AV552" s="82" t="str">
        <f t="shared" si="673"/>
        <v/>
      </c>
      <c r="AW552" s="82" t="str">
        <f t="shared" si="673"/>
        <v/>
      </c>
      <c r="AX552" s="82" t="str">
        <f t="shared" si="673"/>
        <v/>
      </c>
      <c r="AY552" s="82" t="str">
        <f t="shared" si="673"/>
        <v/>
      </c>
      <c r="AZ552" s="82" t="str">
        <f t="shared" si="673"/>
        <v/>
      </c>
      <c r="BA552" s="82" t="str">
        <f t="shared" si="673"/>
        <v/>
      </c>
      <c r="BB552" s="82" t="str">
        <f t="shared" si="673"/>
        <v/>
      </c>
      <c r="BC552" s="82" t="str">
        <f t="shared" si="673"/>
        <v/>
      </c>
      <c r="BD552" s="82" t="str">
        <f t="shared" si="673"/>
        <v/>
      </c>
      <c r="BE552" s="82" t="str">
        <f t="shared" si="673"/>
        <v/>
      </c>
      <c r="BF552" s="82" t="str">
        <f t="shared" si="673"/>
        <v/>
      </c>
      <c r="BG552" s="82" t="str">
        <f t="shared" si="673"/>
        <v/>
      </c>
      <c r="BH552" s="82" t="str">
        <f t="shared" si="673"/>
        <v/>
      </c>
      <c r="BI552" s="82" t="str">
        <f t="shared" si="673"/>
        <v/>
      </c>
      <c r="BJ552" s="82" t="str">
        <f t="shared" si="673"/>
        <v/>
      </c>
      <c r="BK552" s="83" t="str">
        <f t="shared" si="619"/>
        <v/>
      </c>
      <c r="BZ552">
        <f t="shared" si="671"/>
        <v>0</v>
      </c>
      <c r="CA552">
        <f t="shared" si="671"/>
        <v>0</v>
      </c>
    </row>
    <row r="553" spans="1:79" x14ac:dyDescent="0.25">
      <c r="A553" t="str">
        <f t="shared" si="629"/>
        <v>1</v>
      </c>
      <c r="B553" t="str">
        <f t="shared" si="630"/>
        <v>0</v>
      </c>
      <c r="C553">
        <f>COUNTIF($D$3:D553,D553)</f>
        <v>0</v>
      </c>
      <c r="J553" t="str">
        <f t="shared" si="631"/>
        <v/>
      </c>
      <c r="K553" t="str">
        <f t="shared" si="632"/>
        <v/>
      </c>
      <c r="L553" t="str">
        <f t="shared" si="633"/>
        <v xml:space="preserve"> </v>
      </c>
      <c r="M553" t="str">
        <f t="shared" si="634"/>
        <v/>
      </c>
      <c r="N553" t="e">
        <f>VLOOKUP(E553,HC!A:B,2,0)</f>
        <v>#N/A</v>
      </c>
      <c r="O553" t="e">
        <f>VLOOKUP(N553,HC!B:C,2,0)</f>
        <v>#N/A</v>
      </c>
      <c r="P553" s="82" t="str">
        <f t="shared" ref="P553:BJ553" si="674">IFERROR(IF($G553="inactive","",IF(AND($L553&lt;P$1,$M553&lt;P$1),"",IF(AND($L553&gt;Q$1,$M553&gt;Q$1),"",IF(AND($L553&lt;P$1,$M553&lt;=Q$1),$M553-P$1,IF(AND($L553&gt;=P$1,$M553&gt;Q$1),Q$1-$L553,IF(AND($L553&gt;=P$1,$M553&lt;=Q$1),$M553-$L553,IF(AND($L553&lt;P$1,$M553&gt;Q$1),Q$1-P$1,""))))))),"")</f>
        <v/>
      </c>
      <c r="Q553" s="82" t="str">
        <f t="shared" si="674"/>
        <v/>
      </c>
      <c r="R553" s="82" t="str">
        <f t="shared" si="674"/>
        <v/>
      </c>
      <c r="S553" s="82" t="str">
        <f t="shared" si="674"/>
        <v/>
      </c>
      <c r="T553" s="82" t="str">
        <f t="shared" si="674"/>
        <v/>
      </c>
      <c r="U553" s="82" t="str">
        <f t="shared" si="674"/>
        <v/>
      </c>
      <c r="V553" s="82" t="str">
        <f t="shared" si="674"/>
        <v/>
      </c>
      <c r="W553" s="82" t="str">
        <f t="shared" si="674"/>
        <v/>
      </c>
      <c r="X553" s="82" t="str">
        <f t="shared" si="674"/>
        <v/>
      </c>
      <c r="Y553" s="82" t="str">
        <f t="shared" si="674"/>
        <v/>
      </c>
      <c r="Z553" s="82" t="str">
        <f t="shared" si="674"/>
        <v/>
      </c>
      <c r="AA553" s="82" t="str">
        <f t="shared" si="674"/>
        <v/>
      </c>
      <c r="AB553" s="82" t="str">
        <f t="shared" si="674"/>
        <v/>
      </c>
      <c r="AC553" s="82" t="str">
        <f t="shared" si="674"/>
        <v/>
      </c>
      <c r="AD553" s="82" t="str">
        <f t="shared" si="674"/>
        <v/>
      </c>
      <c r="AE553" s="82" t="str">
        <f t="shared" si="674"/>
        <v/>
      </c>
      <c r="AF553" s="82" t="str">
        <f t="shared" si="674"/>
        <v/>
      </c>
      <c r="AG553" s="82" t="str">
        <f t="shared" si="674"/>
        <v/>
      </c>
      <c r="AH553" s="82" t="str">
        <f t="shared" si="674"/>
        <v/>
      </c>
      <c r="AI553" s="82" t="str">
        <f t="shared" si="674"/>
        <v/>
      </c>
      <c r="AJ553" s="82" t="str">
        <f t="shared" si="674"/>
        <v/>
      </c>
      <c r="AK553" s="82" t="str">
        <f t="shared" si="674"/>
        <v/>
      </c>
      <c r="AL553" s="82" t="str">
        <f t="shared" si="674"/>
        <v/>
      </c>
      <c r="AM553" s="82" t="str">
        <f t="shared" si="674"/>
        <v/>
      </c>
      <c r="AN553" s="82" t="str">
        <f t="shared" si="674"/>
        <v/>
      </c>
      <c r="AO553" s="82" t="str">
        <f t="shared" si="674"/>
        <v/>
      </c>
      <c r="AP553" s="82" t="str">
        <f t="shared" si="674"/>
        <v/>
      </c>
      <c r="AQ553" s="82" t="str">
        <f t="shared" si="674"/>
        <v/>
      </c>
      <c r="AR553" s="82" t="str">
        <f t="shared" si="674"/>
        <v/>
      </c>
      <c r="AS553" s="82" t="str">
        <f t="shared" si="674"/>
        <v/>
      </c>
      <c r="AT553" s="82" t="str">
        <f t="shared" si="674"/>
        <v/>
      </c>
      <c r="AU553" s="82" t="str">
        <f t="shared" si="674"/>
        <v/>
      </c>
      <c r="AV553" s="82" t="str">
        <f t="shared" si="674"/>
        <v/>
      </c>
      <c r="AW553" s="82" t="str">
        <f t="shared" si="674"/>
        <v/>
      </c>
      <c r="AX553" s="82" t="str">
        <f t="shared" si="674"/>
        <v/>
      </c>
      <c r="AY553" s="82" t="str">
        <f t="shared" si="674"/>
        <v/>
      </c>
      <c r="AZ553" s="82" t="str">
        <f t="shared" si="674"/>
        <v/>
      </c>
      <c r="BA553" s="82" t="str">
        <f t="shared" si="674"/>
        <v/>
      </c>
      <c r="BB553" s="82" t="str">
        <f t="shared" si="674"/>
        <v/>
      </c>
      <c r="BC553" s="82" t="str">
        <f t="shared" si="674"/>
        <v/>
      </c>
      <c r="BD553" s="82" t="str">
        <f t="shared" si="674"/>
        <v/>
      </c>
      <c r="BE553" s="82" t="str">
        <f t="shared" si="674"/>
        <v/>
      </c>
      <c r="BF553" s="82" t="str">
        <f t="shared" si="674"/>
        <v/>
      </c>
      <c r="BG553" s="82" t="str">
        <f t="shared" si="674"/>
        <v/>
      </c>
      <c r="BH553" s="82" t="str">
        <f t="shared" si="674"/>
        <v/>
      </c>
      <c r="BI553" s="82" t="str">
        <f t="shared" si="674"/>
        <v/>
      </c>
      <c r="BJ553" s="82" t="str">
        <f t="shared" si="674"/>
        <v/>
      </c>
      <c r="BK553" s="83" t="str">
        <f t="shared" si="619"/>
        <v/>
      </c>
      <c r="BZ553">
        <f t="shared" si="671"/>
        <v>0</v>
      </c>
      <c r="CA553">
        <f t="shared" si="671"/>
        <v>0</v>
      </c>
    </row>
    <row r="554" spans="1:79" x14ac:dyDescent="0.25">
      <c r="A554" t="str">
        <f t="shared" si="629"/>
        <v>1</v>
      </c>
      <c r="B554" t="str">
        <f t="shared" si="630"/>
        <v>0</v>
      </c>
      <c r="C554">
        <f>COUNTIF($D$3:D554,D554)</f>
        <v>0</v>
      </c>
      <c r="J554" t="str">
        <f t="shared" si="631"/>
        <v/>
      </c>
      <c r="K554" t="str">
        <f t="shared" si="632"/>
        <v/>
      </c>
      <c r="L554" t="str">
        <f t="shared" si="633"/>
        <v xml:space="preserve"> </v>
      </c>
      <c r="M554" t="str">
        <f t="shared" si="634"/>
        <v/>
      </c>
      <c r="N554" t="e">
        <f>VLOOKUP(E554,HC!A:B,2,0)</f>
        <v>#N/A</v>
      </c>
      <c r="O554" t="e">
        <f>VLOOKUP(N554,HC!B:C,2,0)</f>
        <v>#N/A</v>
      </c>
      <c r="P554" s="82" t="str">
        <f t="shared" ref="P554:BJ554" si="675">IFERROR(IF($G554="inactive","",IF(AND($L554&lt;P$1,$M554&lt;P$1),"",IF(AND($L554&gt;Q$1,$M554&gt;Q$1),"",IF(AND($L554&lt;P$1,$M554&lt;=Q$1),$M554-P$1,IF(AND($L554&gt;=P$1,$M554&gt;Q$1),Q$1-$L554,IF(AND($L554&gt;=P$1,$M554&lt;=Q$1),$M554-$L554,IF(AND($L554&lt;P$1,$M554&gt;Q$1),Q$1-P$1,""))))))),"")</f>
        <v/>
      </c>
      <c r="Q554" s="82" t="str">
        <f t="shared" si="675"/>
        <v/>
      </c>
      <c r="R554" s="82" t="str">
        <f t="shared" si="675"/>
        <v/>
      </c>
      <c r="S554" s="82" t="str">
        <f t="shared" si="675"/>
        <v/>
      </c>
      <c r="T554" s="82" t="str">
        <f t="shared" si="675"/>
        <v/>
      </c>
      <c r="U554" s="82" t="str">
        <f t="shared" si="675"/>
        <v/>
      </c>
      <c r="V554" s="82" t="str">
        <f t="shared" si="675"/>
        <v/>
      </c>
      <c r="W554" s="82" t="str">
        <f t="shared" si="675"/>
        <v/>
      </c>
      <c r="X554" s="82" t="str">
        <f t="shared" si="675"/>
        <v/>
      </c>
      <c r="Y554" s="82" t="str">
        <f t="shared" si="675"/>
        <v/>
      </c>
      <c r="Z554" s="82" t="str">
        <f t="shared" si="675"/>
        <v/>
      </c>
      <c r="AA554" s="82" t="str">
        <f t="shared" si="675"/>
        <v/>
      </c>
      <c r="AB554" s="82" t="str">
        <f t="shared" si="675"/>
        <v/>
      </c>
      <c r="AC554" s="82" t="str">
        <f t="shared" si="675"/>
        <v/>
      </c>
      <c r="AD554" s="82" t="str">
        <f t="shared" si="675"/>
        <v/>
      </c>
      <c r="AE554" s="82" t="str">
        <f t="shared" si="675"/>
        <v/>
      </c>
      <c r="AF554" s="82" t="str">
        <f t="shared" si="675"/>
        <v/>
      </c>
      <c r="AG554" s="82" t="str">
        <f t="shared" si="675"/>
        <v/>
      </c>
      <c r="AH554" s="82" t="str">
        <f t="shared" si="675"/>
        <v/>
      </c>
      <c r="AI554" s="82" t="str">
        <f t="shared" si="675"/>
        <v/>
      </c>
      <c r="AJ554" s="82" t="str">
        <f t="shared" si="675"/>
        <v/>
      </c>
      <c r="AK554" s="82" t="str">
        <f t="shared" si="675"/>
        <v/>
      </c>
      <c r="AL554" s="82" t="str">
        <f t="shared" si="675"/>
        <v/>
      </c>
      <c r="AM554" s="82" t="str">
        <f t="shared" si="675"/>
        <v/>
      </c>
      <c r="AN554" s="82" t="str">
        <f t="shared" si="675"/>
        <v/>
      </c>
      <c r="AO554" s="82" t="str">
        <f t="shared" si="675"/>
        <v/>
      </c>
      <c r="AP554" s="82" t="str">
        <f t="shared" si="675"/>
        <v/>
      </c>
      <c r="AQ554" s="82" t="str">
        <f t="shared" si="675"/>
        <v/>
      </c>
      <c r="AR554" s="82" t="str">
        <f t="shared" si="675"/>
        <v/>
      </c>
      <c r="AS554" s="82" t="str">
        <f t="shared" si="675"/>
        <v/>
      </c>
      <c r="AT554" s="82" t="str">
        <f t="shared" si="675"/>
        <v/>
      </c>
      <c r="AU554" s="82" t="str">
        <f t="shared" si="675"/>
        <v/>
      </c>
      <c r="AV554" s="82" t="str">
        <f t="shared" si="675"/>
        <v/>
      </c>
      <c r="AW554" s="82" t="str">
        <f t="shared" si="675"/>
        <v/>
      </c>
      <c r="AX554" s="82" t="str">
        <f t="shared" si="675"/>
        <v/>
      </c>
      <c r="AY554" s="82" t="str">
        <f t="shared" si="675"/>
        <v/>
      </c>
      <c r="AZ554" s="82" t="str">
        <f t="shared" si="675"/>
        <v/>
      </c>
      <c r="BA554" s="82" t="str">
        <f t="shared" si="675"/>
        <v/>
      </c>
      <c r="BB554" s="82" t="str">
        <f t="shared" si="675"/>
        <v/>
      </c>
      <c r="BC554" s="82" t="str">
        <f t="shared" si="675"/>
        <v/>
      </c>
      <c r="BD554" s="82" t="str">
        <f t="shared" si="675"/>
        <v/>
      </c>
      <c r="BE554" s="82" t="str">
        <f t="shared" si="675"/>
        <v/>
      </c>
      <c r="BF554" s="82" t="str">
        <f t="shared" si="675"/>
        <v/>
      </c>
      <c r="BG554" s="82" t="str">
        <f t="shared" si="675"/>
        <v/>
      </c>
      <c r="BH554" s="82" t="str">
        <f t="shared" si="675"/>
        <v/>
      </c>
      <c r="BI554" s="82" t="str">
        <f t="shared" si="675"/>
        <v/>
      </c>
      <c r="BJ554" s="82" t="str">
        <f t="shared" si="675"/>
        <v/>
      </c>
      <c r="BK554" s="83" t="str">
        <f t="shared" si="619"/>
        <v/>
      </c>
      <c r="BZ554">
        <f t="shared" si="671"/>
        <v>0</v>
      </c>
      <c r="CA554">
        <f t="shared" si="671"/>
        <v>0</v>
      </c>
    </row>
    <row r="555" spans="1:79" x14ac:dyDescent="0.25">
      <c r="A555" t="str">
        <f t="shared" si="629"/>
        <v>1</v>
      </c>
      <c r="B555" t="str">
        <f t="shared" si="630"/>
        <v>0</v>
      </c>
      <c r="C555">
        <f>COUNTIF($D$3:D555,D555)</f>
        <v>0</v>
      </c>
      <c r="J555" t="str">
        <f t="shared" si="631"/>
        <v/>
      </c>
      <c r="K555" t="str">
        <f t="shared" si="632"/>
        <v/>
      </c>
      <c r="L555" t="str">
        <f t="shared" si="633"/>
        <v xml:space="preserve"> </v>
      </c>
      <c r="M555" t="str">
        <f t="shared" si="634"/>
        <v/>
      </c>
      <c r="N555" t="e">
        <f>VLOOKUP(E555,HC!A:B,2,0)</f>
        <v>#N/A</v>
      </c>
      <c r="O555" t="e">
        <f>VLOOKUP(N555,HC!B:C,2,0)</f>
        <v>#N/A</v>
      </c>
      <c r="P555" s="82" t="str">
        <f t="shared" ref="P555:BJ555" si="676">IFERROR(IF($G555="inactive","",IF(AND($L555&lt;P$1,$M555&lt;P$1),"",IF(AND($L555&gt;Q$1,$M555&gt;Q$1),"",IF(AND($L555&lt;P$1,$M555&lt;=Q$1),$M555-P$1,IF(AND($L555&gt;=P$1,$M555&gt;Q$1),Q$1-$L555,IF(AND($L555&gt;=P$1,$M555&lt;=Q$1),$M555-$L555,IF(AND($L555&lt;P$1,$M555&gt;Q$1),Q$1-P$1,""))))))),"")</f>
        <v/>
      </c>
      <c r="Q555" s="82" t="str">
        <f t="shared" si="676"/>
        <v/>
      </c>
      <c r="R555" s="82" t="str">
        <f t="shared" si="676"/>
        <v/>
      </c>
      <c r="S555" s="82" t="str">
        <f t="shared" si="676"/>
        <v/>
      </c>
      <c r="T555" s="82" t="str">
        <f t="shared" si="676"/>
        <v/>
      </c>
      <c r="U555" s="82" t="str">
        <f t="shared" si="676"/>
        <v/>
      </c>
      <c r="V555" s="82" t="str">
        <f t="shared" si="676"/>
        <v/>
      </c>
      <c r="W555" s="82" t="str">
        <f t="shared" si="676"/>
        <v/>
      </c>
      <c r="X555" s="82" t="str">
        <f t="shared" si="676"/>
        <v/>
      </c>
      <c r="Y555" s="82" t="str">
        <f t="shared" si="676"/>
        <v/>
      </c>
      <c r="Z555" s="82" t="str">
        <f t="shared" si="676"/>
        <v/>
      </c>
      <c r="AA555" s="82" t="str">
        <f t="shared" si="676"/>
        <v/>
      </c>
      <c r="AB555" s="82" t="str">
        <f t="shared" si="676"/>
        <v/>
      </c>
      <c r="AC555" s="82" t="str">
        <f t="shared" si="676"/>
        <v/>
      </c>
      <c r="AD555" s="82" t="str">
        <f t="shared" si="676"/>
        <v/>
      </c>
      <c r="AE555" s="82" t="str">
        <f t="shared" si="676"/>
        <v/>
      </c>
      <c r="AF555" s="82" t="str">
        <f t="shared" si="676"/>
        <v/>
      </c>
      <c r="AG555" s="82" t="str">
        <f t="shared" si="676"/>
        <v/>
      </c>
      <c r="AH555" s="82" t="str">
        <f t="shared" si="676"/>
        <v/>
      </c>
      <c r="AI555" s="82" t="str">
        <f t="shared" si="676"/>
        <v/>
      </c>
      <c r="AJ555" s="82" t="str">
        <f t="shared" si="676"/>
        <v/>
      </c>
      <c r="AK555" s="82" t="str">
        <f t="shared" si="676"/>
        <v/>
      </c>
      <c r="AL555" s="82" t="str">
        <f t="shared" si="676"/>
        <v/>
      </c>
      <c r="AM555" s="82" t="str">
        <f t="shared" si="676"/>
        <v/>
      </c>
      <c r="AN555" s="82" t="str">
        <f t="shared" si="676"/>
        <v/>
      </c>
      <c r="AO555" s="82" t="str">
        <f t="shared" si="676"/>
        <v/>
      </c>
      <c r="AP555" s="82" t="str">
        <f t="shared" si="676"/>
        <v/>
      </c>
      <c r="AQ555" s="82" t="str">
        <f t="shared" si="676"/>
        <v/>
      </c>
      <c r="AR555" s="82" t="str">
        <f t="shared" si="676"/>
        <v/>
      </c>
      <c r="AS555" s="82" t="str">
        <f t="shared" si="676"/>
        <v/>
      </c>
      <c r="AT555" s="82" t="str">
        <f t="shared" si="676"/>
        <v/>
      </c>
      <c r="AU555" s="82" t="str">
        <f t="shared" si="676"/>
        <v/>
      </c>
      <c r="AV555" s="82" t="str">
        <f t="shared" si="676"/>
        <v/>
      </c>
      <c r="AW555" s="82" t="str">
        <f t="shared" si="676"/>
        <v/>
      </c>
      <c r="AX555" s="82" t="str">
        <f t="shared" si="676"/>
        <v/>
      </c>
      <c r="AY555" s="82" t="str">
        <f t="shared" si="676"/>
        <v/>
      </c>
      <c r="AZ555" s="82" t="str">
        <f t="shared" si="676"/>
        <v/>
      </c>
      <c r="BA555" s="82" t="str">
        <f t="shared" si="676"/>
        <v/>
      </c>
      <c r="BB555" s="82" t="str">
        <f t="shared" si="676"/>
        <v/>
      </c>
      <c r="BC555" s="82" t="str">
        <f t="shared" si="676"/>
        <v/>
      </c>
      <c r="BD555" s="82" t="str">
        <f t="shared" si="676"/>
        <v/>
      </c>
      <c r="BE555" s="82" t="str">
        <f t="shared" si="676"/>
        <v/>
      </c>
      <c r="BF555" s="82" t="str">
        <f t="shared" si="676"/>
        <v/>
      </c>
      <c r="BG555" s="82" t="str">
        <f t="shared" si="676"/>
        <v/>
      </c>
      <c r="BH555" s="82" t="str">
        <f t="shared" si="676"/>
        <v/>
      </c>
      <c r="BI555" s="82" t="str">
        <f t="shared" si="676"/>
        <v/>
      </c>
      <c r="BJ555" s="82" t="str">
        <f t="shared" si="676"/>
        <v/>
      </c>
      <c r="BK555" s="83" t="str">
        <f t="shared" si="619"/>
        <v/>
      </c>
      <c r="BZ555">
        <f t="shared" si="671"/>
        <v>0</v>
      </c>
      <c r="CA555">
        <f t="shared" si="671"/>
        <v>0</v>
      </c>
    </row>
    <row r="556" spans="1:79" x14ac:dyDescent="0.25">
      <c r="A556" t="str">
        <f t="shared" si="629"/>
        <v>1</v>
      </c>
      <c r="B556" t="str">
        <f t="shared" si="630"/>
        <v>0</v>
      </c>
      <c r="C556">
        <f>COUNTIF($D$3:D556,D556)</f>
        <v>0</v>
      </c>
      <c r="J556" t="str">
        <f t="shared" si="631"/>
        <v/>
      </c>
      <c r="K556" t="str">
        <f t="shared" si="632"/>
        <v/>
      </c>
      <c r="L556" t="str">
        <f t="shared" si="633"/>
        <v xml:space="preserve"> </v>
      </c>
      <c r="M556" t="str">
        <f t="shared" si="634"/>
        <v/>
      </c>
      <c r="N556" t="e">
        <f>VLOOKUP(E556,HC!A:B,2,0)</f>
        <v>#N/A</v>
      </c>
      <c r="O556" t="e">
        <f>VLOOKUP(N556,HC!B:C,2,0)</f>
        <v>#N/A</v>
      </c>
      <c r="P556" s="82" t="str">
        <f t="shared" ref="P556:BJ556" si="677">IFERROR(IF($G556="inactive","",IF(AND($L556&lt;P$1,$M556&lt;P$1),"",IF(AND($L556&gt;Q$1,$M556&gt;Q$1),"",IF(AND($L556&lt;P$1,$M556&lt;=Q$1),$M556-P$1,IF(AND($L556&gt;=P$1,$M556&gt;Q$1),Q$1-$L556,IF(AND($L556&gt;=P$1,$M556&lt;=Q$1),$M556-$L556,IF(AND($L556&lt;P$1,$M556&gt;Q$1),Q$1-P$1,""))))))),"")</f>
        <v/>
      </c>
      <c r="Q556" s="82" t="str">
        <f t="shared" si="677"/>
        <v/>
      </c>
      <c r="R556" s="82" t="str">
        <f t="shared" si="677"/>
        <v/>
      </c>
      <c r="S556" s="82" t="str">
        <f t="shared" si="677"/>
        <v/>
      </c>
      <c r="T556" s="82" t="str">
        <f t="shared" si="677"/>
        <v/>
      </c>
      <c r="U556" s="82" t="str">
        <f t="shared" si="677"/>
        <v/>
      </c>
      <c r="V556" s="82" t="str">
        <f t="shared" si="677"/>
        <v/>
      </c>
      <c r="W556" s="82" t="str">
        <f t="shared" si="677"/>
        <v/>
      </c>
      <c r="X556" s="82" t="str">
        <f t="shared" si="677"/>
        <v/>
      </c>
      <c r="Y556" s="82" t="str">
        <f t="shared" si="677"/>
        <v/>
      </c>
      <c r="Z556" s="82" t="str">
        <f t="shared" si="677"/>
        <v/>
      </c>
      <c r="AA556" s="82" t="str">
        <f t="shared" si="677"/>
        <v/>
      </c>
      <c r="AB556" s="82" t="str">
        <f t="shared" si="677"/>
        <v/>
      </c>
      <c r="AC556" s="82" t="str">
        <f t="shared" si="677"/>
        <v/>
      </c>
      <c r="AD556" s="82" t="str">
        <f t="shared" si="677"/>
        <v/>
      </c>
      <c r="AE556" s="82" t="str">
        <f t="shared" si="677"/>
        <v/>
      </c>
      <c r="AF556" s="82" t="str">
        <f t="shared" si="677"/>
        <v/>
      </c>
      <c r="AG556" s="82" t="str">
        <f t="shared" si="677"/>
        <v/>
      </c>
      <c r="AH556" s="82" t="str">
        <f t="shared" si="677"/>
        <v/>
      </c>
      <c r="AI556" s="82" t="str">
        <f t="shared" si="677"/>
        <v/>
      </c>
      <c r="AJ556" s="82" t="str">
        <f t="shared" si="677"/>
        <v/>
      </c>
      <c r="AK556" s="82" t="str">
        <f t="shared" si="677"/>
        <v/>
      </c>
      <c r="AL556" s="82" t="str">
        <f t="shared" si="677"/>
        <v/>
      </c>
      <c r="AM556" s="82" t="str">
        <f t="shared" si="677"/>
        <v/>
      </c>
      <c r="AN556" s="82" t="str">
        <f t="shared" si="677"/>
        <v/>
      </c>
      <c r="AO556" s="82" t="str">
        <f t="shared" si="677"/>
        <v/>
      </c>
      <c r="AP556" s="82" t="str">
        <f t="shared" si="677"/>
        <v/>
      </c>
      <c r="AQ556" s="82" t="str">
        <f t="shared" si="677"/>
        <v/>
      </c>
      <c r="AR556" s="82" t="str">
        <f t="shared" si="677"/>
        <v/>
      </c>
      <c r="AS556" s="82" t="str">
        <f t="shared" si="677"/>
        <v/>
      </c>
      <c r="AT556" s="82" t="str">
        <f t="shared" si="677"/>
        <v/>
      </c>
      <c r="AU556" s="82" t="str">
        <f t="shared" si="677"/>
        <v/>
      </c>
      <c r="AV556" s="82" t="str">
        <f t="shared" si="677"/>
        <v/>
      </c>
      <c r="AW556" s="82" t="str">
        <f t="shared" si="677"/>
        <v/>
      </c>
      <c r="AX556" s="82" t="str">
        <f t="shared" si="677"/>
        <v/>
      </c>
      <c r="AY556" s="82" t="str">
        <f t="shared" si="677"/>
        <v/>
      </c>
      <c r="AZ556" s="82" t="str">
        <f t="shared" si="677"/>
        <v/>
      </c>
      <c r="BA556" s="82" t="str">
        <f t="shared" si="677"/>
        <v/>
      </c>
      <c r="BB556" s="82" t="str">
        <f t="shared" si="677"/>
        <v/>
      </c>
      <c r="BC556" s="82" t="str">
        <f t="shared" si="677"/>
        <v/>
      </c>
      <c r="BD556" s="82" t="str">
        <f t="shared" si="677"/>
        <v/>
      </c>
      <c r="BE556" s="82" t="str">
        <f t="shared" si="677"/>
        <v/>
      </c>
      <c r="BF556" s="82" t="str">
        <f t="shared" si="677"/>
        <v/>
      </c>
      <c r="BG556" s="82" t="str">
        <f t="shared" si="677"/>
        <v/>
      </c>
      <c r="BH556" s="82" t="str">
        <f t="shared" si="677"/>
        <v/>
      </c>
      <c r="BI556" s="82" t="str">
        <f t="shared" si="677"/>
        <v/>
      </c>
      <c r="BJ556" s="82" t="str">
        <f t="shared" si="677"/>
        <v/>
      </c>
      <c r="BK556" s="83" t="str">
        <f t="shared" si="619"/>
        <v/>
      </c>
      <c r="BZ556">
        <f t="shared" si="671"/>
        <v>0</v>
      </c>
      <c r="CA556">
        <f t="shared" si="671"/>
        <v>0</v>
      </c>
    </row>
    <row r="557" spans="1:79" x14ac:dyDescent="0.25">
      <c r="A557" t="str">
        <f t="shared" si="629"/>
        <v>1</v>
      </c>
      <c r="B557" t="str">
        <f t="shared" si="630"/>
        <v>0</v>
      </c>
      <c r="C557">
        <f>COUNTIF($D$3:D557,D557)</f>
        <v>0</v>
      </c>
      <c r="J557" t="str">
        <f t="shared" si="631"/>
        <v/>
      </c>
      <c r="K557" t="str">
        <f t="shared" si="632"/>
        <v/>
      </c>
      <c r="L557" t="str">
        <f t="shared" si="633"/>
        <v xml:space="preserve"> </v>
      </c>
      <c r="M557" t="str">
        <f t="shared" si="634"/>
        <v/>
      </c>
      <c r="N557" t="e">
        <f>VLOOKUP(E557,HC!A:B,2,0)</f>
        <v>#N/A</v>
      </c>
      <c r="O557" t="e">
        <f>VLOOKUP(N557,HC!B:C,2,0)</f>
        <v>#N/A</v>
      </c>
      <c r="P557" s="82" t="str">
        <f t="shared" ref="P557:BJ557" si="678">IFERROR(IF($G557="inactive","",IF(AND($L557&lt;P$1,$M557&lt;P$1),"",IF(AND($L557&gt;Q$1,$M557&gt;Q$1),"",IF(AND($L557&lt;P$1,$M557&lt;=Q$1),$M557-P$1,IF(AND($L557&gt;=P$1,$M557&gt;Q$1),Q$1-$L557,IF(AND($L557&gt;=P$1,$M557&lt;=Q$1),$M557-$L557,IF(AND($L557&lt;P$1,$M557&gt;Q$1),Q$1-P$1,""))))))),"")</f>
        <v/>
      </c>
      <c r="Q557" s="82" t="str">
        <f t="shared" si="678"/>
        <v/>
      </c>
      <c r="R557" s="82" t="str">
        <f t="shared" si="678"/>
        <v/>
      </c>
      <c r="S557" s="82" t="str">
        <f t="shared" si="678"/>
        <v/>
      </c>
      <c r="T557" s="82" t="str">
        <f t="shared" si="678"/>
        <v/>
      </c>
      <c r="U557" s="82" t="str">
        <f t="shared" si="678"/>
        <v/>
      </c>
      <c r="V557" s="82" t="str">
        <f t="shared" si="678"/>
        <v/>
      </c>
      <c r="W557" s="82" t="str">
        <f t="shared" si="678"/>
        <v/>
      </c>
      <c r="X557" s="82" t="str">
        <f t="shared" si="678"/>
        <v/>
      </c>
      <c r="Y557" s="82" t="str">
        <f t="shared" si="678"/>
        <v/>
      </c>
      <c r="Z557" s="82" t="str">
        <f t="shared" si="678"/>
        <v/>
      </c>
      <c r="AA557" s="82" t="str">
        <f t="shared" si="678"/>
        <v/>
      </c>
      <c r="AB557" s="82" t="str">
        <f t="shared" si="678"/>
        <v/>
      </c>
      <c r="AC557" s="82" t="str">
        <f t="shared" si="678"/>
        <v/>
      </c>
      <c r="AD557" s="82" t="str">
        <f t="shared" si="678"/>
        <v/>
      </c>
      <c r="AE557" s="82" t="str">
        <f t="shared" si="678"/>
        <v/>
      </c>
      <c r="AF557" s="82" t="str">
        <f t="shared" si="678"/>
        <v/>
      </c>
      <c r="AG557" s="82" t="str">
        <f t="shared" si="678"/>
        <v/>
      </c>
      <c r="AH557" s="82" t="str">
        <f t="shared" si="678"/>
        <v/>
      </c>
      <c r="AI557" s="82" t="str">
        <f t="shared" si="678"/>
        <v/>
      </c>
      <c r="AJ557" s="82" t="str">
        <f t="shared" si="678"/>
        <v/>
      </c>
      <c r="AK557" s="82" t="str">
        <f t="shared" si="678"/>
        <v/>
      </c>
      <c r="AL557" s="82" t="str">
        <f t="shared" si="678"/>
        <v/>
      </c>
      <c r="AM557" s="82" t="str">
        <f t="shared" si="678"/>
        <v/>
      </c>
      <c r="AN557" s="82" t="str">
        <f t="shared" si="678"/>
        <v/>
      </c>
      <c r="AO557" s="82" t="str">
        <f t="shared" si="678"/>
        <v/>
      </c>
      <c r="AP557" s="82" t="str">
        <f t="shared" si="678"/>
        <v/>
      </c>
      <c r="AQ557" s="82" t="str">
        <f t="shared" si="678"/>
        <v/>
      </c>
      <c r="AR557" s="82" t="str">
        <f t="shared" si="678"/>
        <v/>
      </c>
      <c r="AS557" s="82" t="str">
        <f t="shared" si="678"/>
        <v/>
      </c>
      <c r="AT557" s="82" t="str">
        <f t="shared" si="678"/>
        <v/>
      </c>
      <c r="AU557" s="82" t="str">
        <f t="shared" si="678"/>
        <v/>
      </c>
      <c r="AV557" s="82" t="str">
        <f t="shared" si="678"/>
        <v/>
      </c>
      <c r="AW557" s="82" t="str">
        <f t="shared" si="678"/>
        <v/>
      </c>
      <c r="AX557" s="82" t="str">
        <f t="shared" si="678"/>
        <v/>
      </c>
      <c r="AY557" s="82" t="str">
        <f t="shared" si="678"/>
        <v/>
      </c>
      <c r="AZ557" s="82" t="str">
        <f t="shared" si="678"/>
        <v/>
      </c>
      <c r="BA557" s="82" t="str">
        <f t="shared" si="678"/>
        <v/>
      </c>
      <c r="BB557" s="82" t="str">
        <f t="shared" si="678"/>
        <v/>
      </c>
      <c r="BC557" s="82" t="str">
        <f t="shared" si="678"/>
        <v/>
      </c>
      <c r="BD557" s="82" t="str">
        <f t="shared" si="678"/>
        <v/>
      </c>
      <c r="BE557" s="82" t="str">
        <f t="shared" si="678"/>
        <v/>
      </c>
      <c r="BF557" s="82" t="str">
        <f t="shared" si="678"/>
        <v/>
      </c>
      <c r="BG557" s="82" t="str">
        <f t="shared" si="678"/>
        <v/>
      </c>
      <c r="BH557" s="82" t="str">
        <f t="shared" si="678"/>
        <v/>
      </c>
      <c r="BI557" s="82" t="str">
        <f t="shared" si="678"/>
        <v/>
      </c>
      <c r="BJ557" s="82" t="str">
        <f t="shared" si="678"/>
        <v/>
      </c>
      <c r="BK557" s="82" t="str">
        <f>IFERROR(IF($G557="inactive","",IF(AND($L557&lt;BK$1,$M557&lt;BK$1),"",IF(AND($L557&gt;BL$1,$M557&gt;BL$1),"",IF(AND($L557&lt;BK$1,$M557&lt;=BL$1),$M557-BK$1,IF(AND($L557&gt;=BK$1,$M557&gt;BL$1),BL$1-$L557,IF(AND($L557&gt;=BK$1,$M557&lt;=BL$1),$M557-$L557,IF(AND($L557&lt;BK$1,$M557&gt;BL$1),BL$1-BK$1,""))))))),"")</f>
        <v/>
      </c>
      <c r="BZ557">
        <f t="shared" si="671"/>
        <v>0</v>
      </c>
      <c r="CA557">
        <f t="shared" si="671"/>
        <v>0</v>
      </c>
    </row>
    <row r="558" spans="1:79" x14ac:dyDescent="0.25">
      <c r="A558" t="str">
        <f t="shared" si="629"/>
        <v>1</v>
      </c>
      <c r="B558" t="str">
        <f t="shared" si="630"/>
        <v>0</v>
      </c>
      <c r="C558">
        <f>COUNTIF($D$3:D558,D558)</f>
        <v>0</v>
      </c>
      <c r="J558" t="str">
        <f t="shared" si="631"/>
        <v/>
      </c>
      <c r="K558" t="str">
        <f t="shared" si="632"/>
        <v/>
      </c>
      <c r="L558" t="str">
        <f t="shared" si="633"/>
        <v xml:space="preserve"> </v>
      </c>
      <c r="M558" t="str">
        <f t="shared" si="634"/>
        <v/>
      </c>
      <c r="N558" t="e">
        <f>VLOOKUP(E558,HC!A:B,2,0)</f>
        <v>#N/A</v>
      </c>
      <c r="O558" t="e">
        <f>VLOOKUP(N558,HC!B:C,2,0)</f>
        <v>#N/A</v>
      </c>
      <c r="P558" s="82" t="str">
        <f t="shared" ref="P558:BJ558" si="679">IFERROR(IF($G558="inactive","",IF(AND($L558&lt;P$1,$M558&lt;P$1),"",IF(AND($L558&gt;Q$1,$M558&gt;Q$1),"",IF(AND($L558&lt;P$1,$M558&lt;=Q$1),$M558-P$1,IF(AND($L558&gt;=P$1,$M558&gt;Q$1),Q$1-$L558,IF(AND($L558&gt;=P$1,$M558&lt;=Q$1),$M558-$L558,IF(AND($L558&lt;P$1,$M558&gt;Q$1),Q$1-P$1,""))))))),"")</f>
        <v/>
      </c>
      <c r="Q558" s="82" t="str">
        <f t="shared" si="679"/>
        <v/>
      </c>
      <c r="R558" s="82" t="str">
        <f t="shared" si="679"/>
        <v/>
      </c>
      <c r="S558" s="82" t="str">
        <f t="shared" si="679"/>
        <v/>
      </c>
      <c r="T558" s="82" t="str">
        <f t="shared" si="679"/>
        <v/>
      </c>
      <c r="U558" s="82" t="str">
        <f t="shared" si="679"/>
        <v/>
      </c>
      <c r="V558" s="82" t="str">
        <f t="shared" si="679"/>
        <v/>
      </c>
      <c r="W558" s="82" t="str">
        <f t="shared" si="679"/>
        <v/>
      </c>
      <c r="X558" s="82" t="str">
        <f t="shared" si="679"/>
        <v/>
      </c>
      <c r="Y558" s="82" t="str">
        <f t="shared" si="679"/>
        <v/>
      </c>
      <c r="Z558" s="82" t="str">
        <f t="shared" si="679"/>
        <v/>
      </c>
      <c r="AA558" s="82" t="str">
        <f t="shared" si="679"/>
        <v/>
      </c>
      <c r="AB558" s="82" t="str">
        <f t="shared" si="679"/>
        <v/>
      </c>
      <c r="AC558" s="82" t="str">
        <f t="shared" si="679"/>
        <v/>
      </c>
      <c r="AD558" s="82" t="str">
        <f t="shared" si="679"/>
        <v/>
      </c>
      <c r="AE558" s="82" t="str">
        <f t="shared" si="679"/>
        <v/>
      </c>
      <c r="AF558" s="82" t="str">
        <f t="shared" si="679"/>
        <v/>
      </c>
      <c r="AG558" s="82" t="str">
        <f t="shared" si="679"/>
        <v/>
      </c>
      <c r="AH558" s="82" t="str">
        <f t="shared" si="679"/>
        <v/>
      </c>
      <c r="AI558" s="82" t="str">
        <f t="shared" si="679"/>
        <v/>
      </c>
      <c r="AJ558" s="82" t="str">
        <f t="shared" si="679"/>
        <v/>
      </c>
      <c r="AK558" s="82" t="str">
        <f t="shared" si="679"/>
        <v/>
      </c>
      <c r="AL558" s="82" t="str">
        <f t="shared" si="679"/>
        <v/>
      </c>
      <c r="AM558" s="82" t="str">
        <f t="shared" si="679"/>
        <v/>
      </c>
      <c r="AN558" s="82" t="str">
        <f t="shared" si="679"/>
        <v/>
      </c>
      <c r="AO558" s="82" t="str">
        <f t="shared" si="679"/>
        <v/>
      </c>
      <c r="AP558" s="82" t="str">
        <f t="shared" si="679"/>
        <v/>
      </c>
      <c r="AQ558" s="82" t="str">
        <f t="shared" si="679"/>
        <v/>
      </c>
      <c r="AR558" s="82" t="str">
        <f t="shared" si="679"/>
        <v/>
      </c>
      <c r="AS558" s="82" t="str">
        <f t="shared" si="679"/>
        <v/>
      </c>
      <c r="AT558" s="82" t="str">
        <f t="shared" si="679"/>
        <v/>
      </c>
      <c r="AU558" s="82" t="str">
        <f t="shared" si="679"/>
        <v/>
      </c>
      <c r="AV558" s="82" t="str">
        <f t="shared" si="679"/>
        <v/>
      </c>
      <c r="AW558" s="82" t="str">
        <f t="shared" si="679"/>
        <v/>
      </c>
      <c r="AX558" s="82" t="str">
        <f t="shared" si="679"/>
        <v/>
      </c>
      <c r="AY558" s="82" t="str">
        <f t="shared" si="679"/>
        <v/>
      </c>
      <c r="AZ558" s="82" t="str">
        <f t="shared" si="679"/>
        <v/>
      </c>
      <c r="BA558" s="82" t="str">
        <f t="shared" si="679"/>
        <v/>
      </c>
      <c r="BB558" s="82" t="str">
        <f t="shared" si="679"/>
        <v/>
      </c>
      <c r="BC558" s="82" t="str">
        <f t="shared" si="679"/>
        <v/>
      </c>
      <c r="BD558" s="82" t="str">
        <f t="shared" si="679"/>
        <v/>
      </c>
      <c r="BE558" s="82" t="str">
        <f t="shared" si="679"/>
        <v/>
      </c>
      <c r="BF558" s="82" t="str">
        <f t="shared" si="679"/>
        <v/>
      </c>
      <c r="BG558" s="82" t="str">
        <f t="shared" si="679"/>
        <v/>
      </c>
      <c r="BH558" s="82" t="str">
        <f t="shared" si="679"/>
        <v/>
      </c>
      <c r="BI558" s="82" t="str">
        <f t="shared" si="679"/>
        <v/>
      </c>
      <c r="BJ558" s="82" t="str">
        <f t="shared" si="679"/>
        <v/>
      </c>
      <c r="BK558" s="83" t="str">
        <f t="shared" si="619"/>
        <v/>
      </c>
      <c r="BZ558">
        <f t="shared" si="671"/>
        <v>0</v>
      </c>
      <c r="CA558">
        <f t="shared" si="671"/>
        <v>0</v>
      </c>
    </row>
    <row r="559" spans="1:79" x14ac:dyDescent="0.25">
      <c r="A559" t="str">
        <f t="shared" si="629"/>
        <v>1</v>
      </c>
      <c r="B559" t="str">
        <f t="shared" si="630"/>
        <v>0</v>
      </c>
      <c r="C559">
        <f>COUNTIF($D$3:D559,D559)</f>
        <v>0</v>
      </c>
      <c r="J559" t="str">
        <f t="shared" si="631"/>
        <v/>
      </c>
      <c r="K559" t="str">
        <f t="shared" si="632"/>
        <v/>
      </c>
      <c r="L559" t="str">
        <f t="shared" si="633"/>
        <v xml:space="preserve"> </v>
      </c>
      <c r="M559" t="str">
        <f t="shared" si="634"/>
        <v/>
      </c>
      <c r="N559" t="e">
        <f>VLOOKUP(E559,HC!A:B,2,0)</f>
        <v>#N/A</v>
      </c>
      <c r="O559" t="e">
        <f>VLOOKUP(N559,HC!B:C,2,0)</f>
        <v>#N/A</v>
      </c>
      <c r="P559" s="82" t="str">
        <f t="shared" ref="P559:BJ559" si="680">IFERROR(IF($G559="inactive","",IF(AND($L559&lt;P$1,$M559&lt;P$1),"",IF(AND($L559&gt;Q$1,$M559&gt;Q$1),"",IF(AND($L559&lt;P$1,$M559&lt;=Q$1),$M559-P$1,IF(AND($L559&gt;=P$1,$M559&gt;Q$1),Q$1-$L559,IF(AND($L559&gt;=P$1,$M559&lt;=Q$1),$M559-$L559,IF(AND($L559&lt;P$1,$M559&gt;Q$1),Q$1-P$1,""))))))),"")</f>
        <v/>
      </c>
      <c r="Q559" s="82" t="str">
        <f t="shared" si="680"/>
        <v/>
      </c>
      <c r="R559" s="82" t="str">
        <f t="shared" si="680"/>
        <v/>
      </c>
      <c r="S559" s="82" t="str">
        <f t="shared" si="680"/>
        <v/>
      </c>
      <c r="T559" s="82" t="str">
        <f t="shared" si="680"/>
        <v/>
      </c>
      <c r="U559" s="82" t="str">
        <f t="shared" si="680"/>
        <v/>
      </c>
      <c r="V559" s="82" t="str">
        <f t="shared" si="680"/>
        <v/>
      </c>
      <c r="W559" s="82" t="str">
        <f t="shared" si="680"/>
        <v/>
      </c>
      <c r="X559" s="82" t="str">
        <f t="shared" si="680"/>
        <v/>
      </c>
      <c r="Y559" s="82" t="str">
        <f t="shared" si="680"/>
        <v/>
      </c>
      <c r="Z559" s="82" t="str">
        <f t="shared" si="680"/>
        <v/>
      </c>
      <c r="AA559" s="82" t="str">
        <f t="shared" si="680"/>
        <v/>
      </c>
      <c r="AB559" s="82" t="str">
        <f t="shared" si="680"/>
        <v/>
      </c>
      <c r="AC559" s="82" t="str">
        <f t="shared" si="680"/>
        <v/>
      </c>
      <c r="AD559" s="82" t="str">
        <f t="shared" si="680"/>
        <v/>
      </c>
      <c r="AE559" s="82" t="str">
        <f t="shared" si="680"/>
        <v/>
      </c>
      <c r="AF559" s="82" t="str">
        <f t="shared" si="680"/>
        <v/>
      </c>
      <c r="AG559" s="82" t="str">
        <f t="shared" si="680"/>
        <v/>
      </c>
      <c r="AH559" s="82" t="str">
        <f t="shared" si="680"/>
        <v/>
      </c>
      <c r="AI559" s="82" t="str">
        <f t="shared" si="680"/>
        <v/>
      </c>
      <c r="AJ559" s="82" t="str">
        <f t="shared" si="680"/>
        <v/>
      </c>
      <c r="AK559" s="82" t="str">
        <f t="shared" si="680"/>
        <v/>
      </c>
      <c r="AL559" s="82" t="str">
        <f t="shared" si="680"/>
        <v/>
      </c>
      <c r="AM559" s="82" t="str">
        <f t="shared" si="680"/>
        <v/>
      </c>
      <c r="AN559" s="82" t="str">
        <f t="shared" si="680"/>
        <v/>
      </c>
      <c r="AO559" s="82" t="str">
        <f t="shared" si="680"/>
        <v/>
      </c>
      <c r="AP559" s="82" t="str">
        <f t="shared" si="680"/>
        <v/>
      </c>
      <c r="AQ559" s="82" t="str">
        <f t="shared" si="680"/>
        <v/>
      </c>
      <c r="AR559" s="82" t="str">
        <f t="shared" si="680"/>
        <v/>
      </c>
      <c r="AS559" s="82" t="str">
        <f t="shared" si="680"/>
        <v/>
      </c>
      <c r="AT559" s="82" t="str">
        <f t="shared" si="680"/>
        <v/>
      </c>
      <c r="AU559" s="82" t="str">
        <f t="shared" si="680"/>
        <v/>
      </c>
      <c r="AV559" s="82" t="str">
        <f t="shared" si="680"/>
        <v/>
      </c>
      <c r="AW559" s="82" t="str">
        <f t="shared" si="680"/>
        <v/>
      </c>
      <c r="AX559" s="82" t="str">
        <f t="shared" si="680"/>
        <v/>
      </c>
      <c r="AY559" s="82" t="str">
        <f t="shared" si="680"/>
        <v/>
      </c>
      <c r="AZ559" s="82" t="str">
        <f t="shared" si="680"/>
        <v/>
      </c>
      <c r="BA559" s="82" t="str">
        <f t="shared" si="680"/>
        <v/>
      </c>
      <c r="BB559" s="82" t="str">
        <f t="shared" si="680"/>
        <v/>
      </c>
      <c r="BC559" s="82" t="str">
        <f t="shared" si="680"/>
        <v/>
      </c>
      <c r="BD559" s="82" t="str">
        <f t="shared" si="680"/>
        <v/>
      </c>
      <c r="BE559" s="82" t="str">
        <f t="shared" si="680"/>
        <v/>
      </c>
      <c r="BF559" s="82" t="str">
        <f t="shared" si="680"/>
        <v/>
      </c>
      <c r="BG559" s="82" t="str">
        <f t="shared" si="680"/>
        <v/>
      </c>
      <c r="BH559" s="82" t="str">
        <f t="shared" si="680"/>
        <v/>
      </c>
      <c r="BI559" s="82" t="str">
        <f t="shared" si="680"/>
        <v/>
      </c>
      <c r="BJ559" s="82" t="str">
        <f t="shared" si="680"/>
        <v/>
      </c>
      <c r="BK559" s="83" t="str">
        <f t="shared" si="619"/>
        <v/>
      </c>
      <c r="BZ559">
        <f t="shared" si="671"/>
        <v>0</v>
      </c>
      <c r="CA559">
        <f t="shared" si="671"/>
        <v>0</v>
      </c>
    </row>
    <row r="560" spans="1:79" x14ac:dyDescent="0.25">
      <c r="A560" t="str">
        <f t="shared" si="629"/>
        <v>1</v>
      </c>
      <c r="B560" t="str">
        <f t="shared" si="630"/>
        <v>0</v>
      </c>
      <c r="C560">
        <f>COUNTIF($D$3:D560,D560)</f>
        <v>0</v>
      </c>
      <c r="J560" t="str">
        <f t="shared" si="631"/>
        <v/>
      </c>
      <c r="K560" t="str">
        <f t="shared" si="632"/>
        <v/>
      </c>
      <c r="L560" t="str">
        <f t="shared" si="633"/>
        <v xml:space="preserve"> </v>
      </c>
      <c r="M560" t="str">
        <f t="shared" si="634"/>
        <v/>
      </c>
      <c r="N560" t="e">
        <f>VLOOKUP(E560,HC!A:B,2,0)</f>
        <v>#N/A</v>
      </c>
      <c r="O560" t="e">
        <f>VLOOKUP(N560,HC!B:C,2,0)</f>
        <v>#N/A</v>
      </c>
      <c r="P560" s="82" t="str">
        <f t="shared" ref="P560:BJ560" si="681">IFERROR(IF($G560="inactive","",IF(AND($L560&lt;P$1,$M560&lt;P$1),"",IF(AND($L560&gt;Q$1,$M560&gt;Q$1),"",IF(AND($L560&lt;P$1,$M560&lt;=Q$1),$M560-P$1,IF(AND($L560&gt;=P$1,$M560&gt;Q$1),Q$1-$L560,IF(AND($L560&gt;=P$1,$M560&lt;=Q$1),$M560-$L560,IF(AND($L560&lt;P$1,$M560&gt;Q$1),Q$1-P$1,""))))))),"")</f>
        <v/>
      </c>
      <c r="Q560" s="82" t="str">
        <f t="shared" si="681"/>
        <v/>
      </c>
      <c r="R560" s="82" t="str">
        <f t="shared" si="681"/>
        <v/>
      </c>
      <c r="S560" s="82" t="str">
        <f t="shared" si="681"/>
        <v/>
      </c>
      <c r="T560" s="82" t="str">
        <f t="shared" si="681"/>
        <v/>
      </c>
      <c r="U560" s="82" t="str">
        <f t="shared" si="681"/>
        <v/>
      </c>
      <c r="V560" s="82" t="str">
        <f t="shared" si="681"/>
        <v/>
      </c>
      <c r="W560" s="82" t="str">
        <f t="shared" si="681"/>
        <v/>
      </c>
      <c r="X560" s="82" t="str">
        <f t="shared" si="681"/>
        <v/>
      </c>
      <c r="Y560" s="82" t="str">
        <f t="shared" si="681"/>
        <v/>
      </c>
      <c r="Z560" s="82" t="str">
        <f t="shared" si="681"/>
        <v/>
      </c>
      <c r="AA560" s="82" t="str">
        <f t="shared" si="681"/>
        <v/>
      </c>
      <c r="AB560" s="82" t="str">
        <f t="shared" si="681"/>
        <v/>
      </c>
      <c r="AC560" s="82" t="str">
        <f t="shared" si="681"/>
        <v/>
      </c>
      <c r="AD560" s="82" t="str">
        <f t="shared" si="681"/>
        <v/>
      </c>
      <c r="AE560" s="82" t="str">
        <f t="shared" si="681"/>
        <v/>
      </c>
      <c r="AF560" s="82" t="str">
        <f t="shared" si="681"/>
        <v/>
      </c>
      <c r="AG560" s="82" t="str">
        <f t="shared" si="681"/>
        <v/>
      </c>
      <c r="AH560" s="82" t="str">
        <f t="shared" si="681"/>
        <v/>
      </c>
      <c r="AI560" s="82" t="str">
        <f t="shared" si="681"/>
        <v/>
      </c>
      <c r="AJ560" s="82" t="str">
        <f t="shared" si="681"/>
        <v/>
      </c>
      <c r="AK560" s="82" t="str">
        <f t="shared" si="681"/>
        <v/>
      </c>
      <c r="AL560" s="82" t="str">
        <f t="shared" si="681"/>
        <v/>
      </c>
      <c r="AM560" s="82" t="str">
        <f t="shared" si="681"/>
        <v/>
      </c>
      <c r="AN560" s="82" t="str">
        <f t="shared" si="681"/>
        <v/>
      </c>
      <c r="AO560" s="82" t="str">
        <f t="shared" si="681"/>
        <v/>
      </c>
      <c r="AP560" s="82" t="str">
        <f t="shared" si="681"/>
        <v/>
      </c>
      <c r="AQ560" s="82" t="str">
        <f t="shared" si="681"/>
        <v/>
      </c>
      <c r="AR560" s="82" t="str">
        <f t="shared" si="681"/>
        <v/>
      </c>
      <c r="AS560" s="82" t="str">
        <f t="shared" si="681"/>
        <v/>
      </c>
      <c r="AT560" s="82" t="str">
        <f t="shared" si="681"/>
        <v/>
      </c>
      <c r="AU560" s="82" t="str">
        <f t="shared" si="681"/>
        <v/>
      </c>
      <c r="AV560" s="82" t="str">
        <f t="shared" si="681"/>
        <v/>
      </c>
      <c r="AW560" s="82" t="str">
        <f t="shared" si="681"/>
        <v/>
      </c>
      <c r="AX560" s="82" t="str">
        <f t="shared" si="681"/>
        <v/>
      </c>
      <c r="AY560" s="82" t="str">
        <f t="shared" si="681"/>
        <v/>
      </c>
      <c r="AZ560" s="82" t="str">
        <f t="shared" si="681"/>
        <v/>
      </c>
      <c r="BA560" s="82" t="str">
        <f t="shared" si="681"/>
        <v/>
      </c>
      <c r="BB560" s="82" t="str">
        <f t="shared" si="681"/>
        <v/>
      </c>
      <c r="BC560" s="82" t="str">
        <f t="shared" si="681"/>
        <v/>
      </c>
      <c r="BD560" s="82" t="str">
        <f t="shared" si="681"/>
        <v/>
      </c>
      <c r="BE560" s="82" t="str">
        <f t="shared" si="681"/>
        <v/>
      </c>
      <c r="BF560" s="82" t="str">
        <f t="shared" si="681"/>
        <v/>
      </c>
      <c r="BG560" s="82" t="str">
        <f t="shared" si="681"/>
        <v/>
      </c>
      <c r="BH560" s="82" t="str">
        <f t="shared" si="681"/>
        <v/>
      </c>
      <c r="BI560" s="82" t="str">
        <f t="shared" si="681"/>
        <v/>
      </c>
      <c r="BJ560" s="82" t="str">
        <f t="shared" si="681"/>
        <v/>
      </c>
      <c r="BK560" s="83" t="str">
        <f t="shared" si="619"/>
        <v/>
      </c>
      <c r="BZ560">
        <f t="shared" si="671"/>
        <v>0</v>
      </c>
      <c r="CA560">
        <f t="shared" si="671"/>
        <v>0</v>
      </c>
    </row>
    <row r="561" spans="1:79" x14ac:dyDescent="0.25">
      <c r="A561" t="str">
        <f t="shared" si="629"/>
        <v>1</v>
      </c>
      <c r="B561" t="str">
        <f t="shared" si="630"/>
        <v>0</v>
      </c>
      <c r="C561">
        <f>COUNTIF($D$3:D561,D561)</f>
        <v>0</v>
      </c>
      <c r="J561" t="str">
        <f t="shared" si="631"/>
        <v/>
      </c>
      <c r="K561" t="str">
        <f t="shared" si="632"/>
        <v/>
      </c>
      <c r="L561" t="str">
        <f t="shared" si="633"/>
        <v xml:space="preserve"> </v>
      </c>
      <c r="M561" t="str">
        <f t="shared" si="634"/>
        <v/>
      </c>
      <c r="N561" t="e">
        <f>VLOOKUP(E561,HC!A:B,2,0)</f>
        <v>#N/A</v>
      </c>
      <c r="O561" t="e">
        <f>VLOOKUP(N561,HC!B:C,2,0)</f>
        <v>#N/A</v>
      </c>
      <c r="P561" s="82" t="str">
        <f t="shared" ref="P561:BJ561" si="682">IFERROR(IF($G561="inactive","",IF(AND($L561&lt;P$1,$M561&lt;P$1),"",IF(AND($L561&gt;Q$1,$M561&gt;Q$1),"",IF(AND($L561&lt;P$1,$M561&lt;=Q$1),$M561-P$1,IF(AND($L561&gt;=P$1,$M561&gt;Q$1),Q$1-$L561,IF(AND($L561&gt;=P$1,$M561&lt;=Q$1),$M561-$L561,IF(AND($L561&lt;P$1,$M561&gt;Q$1),Q$1-P$1,""))))))),"")</f>
        <v/>
      </c>
      <c r="Q561" s="82" t="str">
        <f t="shared" si="682"/>
        <v/>
      </c>
      <c r="R561" s="82" t="str">
        <f t="shared" si="682"/>
        <v/>
      </c>
      <c r="S561" s="82" t="str">
        <f t="shared" si="682"/>
        <v/>
      </c>
      <c r="T561" s="82" t="str">
        <f t="shared" si="682"/>
        <v/>
      </c>
      <c r="U561" s="82" t="str">
        <f t="shared" si="682"/>
        <v/>
      </c>
      <c r="V561" s="82" t="str">
        <f t="shared" si="682"/>
        <v/>
      </c>
      <c r="W561" s="82" t="str">
        <f t="shared" si="682"/>
        <v/>
      </c>
      <c r="X561" s="82" t="str">
        <f t="shared" si="682"/>
        <v/>
      </c>
      <c r="Y561" s="82" t="str">
        <f t="shared" si="682"/>
        <v/>
      </c>
      <c r="Z561" s="82" t="str">
        <f t="shared" si="682"/>
        <v/>
      </c>
      <c r="AA561" s="82" t="str">
        <f t="shared" si="682"/>
        <v/>
      </c>
      <c r="AB561" s="82" t="str">
        <f t="shared" si="682"/>
        <v/>
      </c>
      <c r="AC561" s="82" t="str">
        <f t="shared" si="682"/>
        <v/>
      </c>
      <c r="AD561" s="82" t="str">
        <f t="shared" si="682"/>
        <v/>
      </c>
      <c r="AE561" s="82" t="str">
        <f t="shared" si="682"/>
        <v/>
      </c>
      <c r="AF561" s="82" t="str">
        <f t="shared" si="682"/>
        <v/>
      </c>
      <c r="AG561" s="82" t="str">
        <f t="shared" si="682"/>
        <v/>
      </c>
      <c r="AH561" s="82" t="str">
        <f t="shared" si="682"/>
        <v/>
      </c>
      <c r="AI561" s="82" t="str">
        <f t="shared" si="682"/>
        <v/>
      </c>
      <c r="AJ561" s="82" t="str">
        <f t="shared" si="682"/>
        <v/>
      </c>
      <c r="AK561" s="82" t="str">
        <f t="shared" si="682"/>
        <v/>
      </c>
      <c r="AL561" s="82" t="str">
        <f t="shared" si="682"/>
        <v/>
      </c>
      <c r="AM561" s="82" t="str">
        <f t="shared" si="682"/>
        <v/>
      </c>
      <c r="AN561" s="82" t="str">
        <f t="shared" si="682"/>
        <v/>
      </c>
      <c r="AO561" s="82" t="str">
        <f t="shared" si="682"/>
        <v/>
      </c>
      <c r="AP561" s="82" t="str">
        <f t="shared" si="682"/>
        <v/>
      </c>
      <c r="AQ561" s="82" t="str">
        <f t="shared" si="682"/>
        <v/>
      </c>
      <c r="AR561" s="82" t="str">
        <f t="shared" si="682"/>
        <v/>
      </c>
      <c r="AS561" s="82" t="str">
        <f t="shared" si="682"/>
        <v/>
      </c>
      <c r="AT561" s="82" t="str">
        <f t="shared" si="682"/>
        <v/>
      </c>
      <c r="AU561" s="82" t="str">
        <f t="shared" si="682"/>
        <v/>
      </c>
      <c r="AV561" s="82" t="str">
        <f t="shared" si="682"/>
        <v/>
      </c>
      <c r="AW561" s="82" t="str">
        <f t="shared" si="682"/>
        <v/>
      </c>
      <c r="AX561" s="82" t="str">
        <f t="shared" si="682"/>
        <v/>
      </c>
      <c r="AY561" s="82" t="str">
        <f t="shared" si="682"/>
        <v/>
      </c>
      <c r="AZ561" s="82" t="str">
        <f t="shared" si="682"/>
        <v/>
      </c>
      <c r="BA561" s="82" t="str">
        <f t="shared" si="682"/>
        <v/>
      </c>
      <c r="BB561" s="82" t="str">
        <f t="shared" si="682"/>
        <v/>
      </c>
      <c r="BC561" s="82" t="str">
        <f t="shared" si="682"/>
        <v/>
      </c>
      <c r="BD561" s="82" t="str">
        <f t="shared" si="682"/>
        <v/>
      </c>
      <c r="BE561" s="82" t="str">
        <f t="shared" si="682"/>
        <v/>
      </c>
      <c r="BF561" s="82" t="str">
        <f t="shared" si="682"/>
        <v/>
      </c>
      <c r="BG561" s="82" t="str">
        <f t="shared" si="682"/>
        <v/>
      </c>
      <c r="BH561" s="82" t="str">
        <f t="shared" si="682"/>
        <v/>
      </c>
      <c r="BI561" s="82" t="str">
        <f t="shared" si="682"/>
        <v/>
      </c>
      <c r="BJ561" s="82" t="str">
        <f t="shared" si="682"/>
        <v/>
      </c>
      <c r="BK561" s="83" t="str">
        <f t="shared" si="619"/>
        <v/>
      </c>
      <c r="BZ561">
        <f t="shared" si="671"/>
        <v>0</v>
      </c>
      <c r="CA561">
        <f t="shared" si="671"/>
        <v>0</v>
      </c>
    </row>
    <row r="562" spans="1:79" x14ac:dyDescent="0.25">
      <c r="A562" t="str">
        <f t="shared" si="629"/>
        <v>1</v>
      </c>
      <c r="B562" t="str">
        <f t="shared" si="630"/>
        <v>0</v>
      </c>
      <c r="C562">
        <f>COUNTIF($D$3:D562,D562)</f>
        <v>0</v>
      </c>
      <c r="J562" t="str">
        <f t="shared" si="631"/>
        <v/>
      </c>
      <c r="K562" t="str">
        <f t="shared" si="632"/>
        <v/>
      </c>
      <c r="L562" t="str">
        <f t="shared" si="633"/>
        <v xml:space="preserve"> </v>
      </c>
      <c r="M562" t="str">
        <f t="shared" si="634"/>
        <v/>
      </c>
      <c r="N562" t="e">
        <f>VLOOKUP(E562,HC!A:B,2,0)</f>
        <v>#N/A</v>
      </c>
      <c r="O562" t="e">
        <f>VLOOKUP(N562,HC!B:C,2,0)</f>
        <v>#N/A</v>
      </c>
      <c r="P562" s="82" t="str">
        <f t="shared" ref="P562:BJ562" si="683">IFERROR(IF($G562="inactive","",IF(AND($L562&lt;P$1,$M562&lt;P$1),"",IF(AND($L562&gt;Q$1,$M562&gt;Q$1),"",IF(AND($L562&lt;P$1,$M562&lt;=Q$1),$M562-P$1,IF(AND($L562&gt;=P$1,$M562&gt;Q$1),Q$1-$L562,IF(AND($L562&gt;=P$1,$M562&lt;=Q$1),$M562-$L562,IF(AND($L562&lt;P$1,$M562&gt;Q$1),Q$1-P$1,""))))))),"")</f>
        <v/>
      </c>
      <c r="Q562" s="82" t="str">
        <f t="shared" si="683"/>
        <v/>
      </c>
      <c r="R562" s="82" t="str">
        <f t="shared" si="683"/>
        <v/>
      </c>
      <c r="S562" s="82" t="str">
        <f t="shared" si="683"/>
        <v/>
      </c>
      <c r="T562" s="82" t="str">
        <f t="shared" si="683"/>
        <v/>
      </c>
      <c r="U562" s="82" t="str">
        <f t="shared" si="683"/>
        <v/>
      </c>
      <c r="V562" s="82" t="str">
        <f t="shared" si="683"/>
        <v/>
      </c>
      <c r="W562" s="82" t="str">
        <f t="shared" si="683"/>
        <v/>
      </c>
      <c r="X562" s="82" t="str">
        <f t="shared" si="683"/>
        <v/>
      </c>
      <c r="Y562" s="82" t="str">
        <f t="shared" si="683"/>
        <v/>
      </c>
      <c r="Z562" s="82" t="str">
        <f t="shared" si="683"/>
        <v/>
      </c>
      <c r="AA562" s="82" t="str">
        <f t="shared" si="683"/>
        <v/>
      </c>
      <c r="AB562" s="82" t="str">
        <f t="shared" si="683"/>
        <v/>
      </c>
      <c r="AC562" s="82" t="str">
        <f t="shared" si="683"/>
        <v/>
      </c>
      <c r="AD562" s="82" t="str">
        <f t="shared" si="683"/>
        <v/>
      </c>
      <c r="AE562" s="82" t="str">
        <f t="shared" si="683"/>
        <v/>
      </c>
      <c r="AF562" s="82" t="str">
        <f t="shared" si="683"/>
        <v/>
      </c>
      <c r="AG562" s="82" t="str">
        <f t="shared" si="683"/>
        <v/>
      </c>
      <c r="AH562" s="82" t="str">
        <f t="shared" si="683"/>
        <v/>
      </c>
      <c r="AI562" s="82" t="str">
        <f t="shared" si="683"/>
        <v/>
      </c>
      <c r="AJ562" s="82" t="str">
        <f t="shared" si="683"/>
        <v/>
      </c>
      <c r="AK562" s="82" t="str">
        <f t="shared" si="683"/>
        <v/>
      </c>
      <c r="AL562" s="82" t="str">
        <f t="shared" si="683"/>
        <v/>
      </c>
      <c r="AM562" s="82" t="str">
        <f t="shared" si="683"/>
        <v/>
      </c>
      <c r="AN562" s="82" t="str">
        <f t="shared" si="683"/>
        <v/>
      </c>
      <c r="AO562" s="82" t="str">
        <f t="shared" si="683"/>
        <v/>
      </c>
      <c r="AP562" s="82" t="str">
        <f t="shared" si="683"/>
        <v/>
      </c>
      <c r="AQ562" s="82" t="str">
        <f t="shared" si="683"/>
        <v/>
      </c>
      <c r="AR562" s="82" t="str">
        <f t="shared" si="683"/>
        <v/>
      </c>
      <c r="AS562" s="82" t="str">
        <f t="shared" si="683"/>
        <v/>
      </c>
      <c r="AT562" s="82" t="str">
        <f t="shared" si="683"/>
        <v/>
      </c>
      <c r="AU562" s="82" t="str">
        <f t="shared" si="683"/>
        <v/>
      </c>
      <c r="AV562" s="82" t="str">
        <f t="shared" si="683"/>
        <v/>
      </c>
      <c r="AW562" s="82" t="str">
        <f t="shared" si="683"/>
        <v/>
      </c>
      <c r="AX562" s="82" t="str">
        <f t="shared" si="683"/>
        <v/>
      </c>
      <c r="AY562" s="82" t="str">
        <f t="shared" si="683"/>
        <v/>
      </c>
      <c r="AZ562" s="82" t="str">
        <f t="shared" si="683"/>
        <v/>
      </c>
      <c r="BA562" s="82" t="str">
        <f t="shared" si="683"/>
        <v/>
      </c>
      <c r="BB562" s="82" t="str">
        <f t="shared" si="683"/>
        <v/>
      </c>
      <c r="BC562" s="82" t="str">
        <f t="shared" si="683"/>
        <v/>
      </c>
      <c r="BD562" s="82" t="str">
        <f t="shared" si="683"/>
        <v/>
      </c>
      <c r="BE562" s="82" t="str">
        <f t="shared" si="683"/>
        <v/>
      </c>
      <c r="BF562" s="82" t="str">
        <f t="shared" si="683"/>
        <v/>
      </c>
      <c r="BG562" s="82" t="str">
        <f t="shared" si="683"/>
        <v/>
      </c>
      <c r="BH562" s="82" t="str">
        <f t="shared" si="683"/>
        <v/>
      </c>
      <c r="BI562" s="82" t="str">
        <f t="shared" si="683"/>
        <v/>
      </c>
      <c r="BJ562" s="82" t="str">
        <f t="shared" si="683"/>
        <v/>
      </c>
      <c r="BK562" s="83" t="str">
        <f t="shared" si="619"/>
        <v/>
      </c>
      <c r="BZ562">
        <f t="shared" si="671"/>
        <v>0</v>
      </c>
      <c r="CA562">
        <f t="shared" si="671"/>
        <v>0</v>
      </c>
    </row>
    <row r="563" spans="1:79" x14ac:dyDescent="0.25">
      <c r="A563" t="str">
        <f t="shared" si="629"/>
        <v>1</v>
      </c>
      <c r="B563" t="str">
        <f t="shared" si="630"/>
        <v>0</v>
      </c>
      <c r="C563">
        <f>COUNTIF($D$3:D563,D563)</f>
        <v>0</v>
      </c>
      <c r="J563" t="str">
        <f t="shared" si="631"/>
        <v/>
      </c>
      <c r="K563" t="str">
        <f t="shared" si="632"/>
        <v/>
      </c>
      <c r="L563" t="str">
        <f t="shared" si="633"/>
        <v xml:space="preserve"> </v>
      </c>
      <c r="M563" t="str">
        <f t="shared" si="634"/>
        <v/>
      </c>
      <c r="N563" t="e">
        <f>VLOOKUP(E563,HC!A:B,2,0)</f>
        <v>#N/A</v>
      </c>
      <c r="O563" t="e">
        <f>VLOOKUP(N563,HC!B:C,2,0)</f>
        <v>#N/A</v>
      </c>
      <c r="P563" s="82" t="str">
        <f t="shared" ref="P563:BJ563" si="684">IFERROR(IF($G563="inactive","",IF(AND($L563&lt;P$1,$M563&lt;P$1),"",IF(AND($L563&gt;Q$1,$M563&gt;Q$1),"",IF(AND($L563&lt;P$1,$M563&lt;=Q$1),$M563-P$1,IF(AND($L563&gt;=P$1,$M563&gt;Q$1),Q$1-$L563,IF(AND($L563&gt;=P$1,$M563&lt;=Q$1),$M563-$L563,IF(AND($L563&lt;P$1,$M563&gt;Q$1),Q$1-P$1,""))))))),"")</f>
        <v/>
      </c>
      <c r="Q563" s="82" t="str">
        <f t="shared" si="684"/>
        <v/>
      </c>
      <c r="R563" s="82" t="str">
        <f t="shared" si="684"/>
        <v/>
      </c>
      <c r="S563" s="82" t="str">
        <f t="shared" si="684"/>
        <v/>
      </c>
      <c r="T563" s="82" t="str">
        <f t="shared" si="684"/>
        <v/>
      </c>
      <c r="U563" s="82" t="str">
        <f t="shared" si="684"/>
        <v/>
      </c>
      <c r="V563" s="82" t="str">
        <f t="shared" si="684"/>
        <v/>
      </c>
      <c r="W563" s="82" t="str">
        <f t="shared" si="684"/>
        <v/>
      </c>
      <c r="X563" s="82" t="str">
        <f t="shared" si="684"/>
        <v/>
      </c>
      <c r="Y563" s="82" t="str">
        <f t="shared" si="684"/>
        <v/>
      </c>
      <c r="Z563" s="82" t="str">
        <f t="shared" si="684"/>
        <v/>
      </c>
      <c r="AA563" s="82" t="str">
        <f t="shared" si="684"/>
        <v/>
      </c>
      <c r="AB563" s="82" t="str">
        <f t="shared" si="684"/>
        <v/>
      </c>
      <c r="AC563" s="82" t="str">
        <f t="shared" si="684"/>
        <v/>
      </c>
      <c r="AD563" s="82" t="str">
        <f t="shared" si="684"/>
        <v/>
      </c>
      <c r="AE563" s="82" t="str">
        <f t="shared" si="684"/>
        <v/>
      </c>
      <c r="AF563" s="82" t="str">
        <f t="shared" si="684"/>
        <v/>
      </c>
      <c r="AG563" s="82" t="str">
        <f t="shared" si="684"/>
        <v/>
      </c>
      <c r="AH563" s="82" t="str">
        <f t="shared" si="684"/>
        <v/>
      </c>
      <c r="AI563" s="82" t="str">
        <f t="shared" si="684"/>
        <v/>
      </c>
      <c r="AJ563" s="82" t="str">
        <f t="shared" si="684"/>
        <v/>
      </c>
      <c r="AK563" s="82" t="str">
        <f t="shared" si="684"/>
        <v/>
      </c>
      <c r="AL563" s="82" t="str">
        <f t="shared" si="684"/>
        <v/>
      </c>
      <c r="AM563" s="82" t="str">
        <f t="shared" si="684"/>
        <v/>
      </c>
      <c r="AN563" s="82" t="str">
        <f t="shared" si="684"/>
        <v/>
      </c>
      <c r="AO563" s="82" t="str">
        <f t="shared" si="684"/>
        <v/>
      </c>
      <c r="AP563" s="82" t="str">
        <f t="shared" si="684"/>
        <v/>
      </c>
      <c r="AQ563" s="82" t="str">
        <f t="shared" si="684"/>
        <v/>
      </c>
      <c r="AR563" s="82" t="str">
        <f t="shared" si="684"/>
        <v/>
      </c>
      <c r="AS563" s="82" t="str">
        <f t="shared" si="684"/>
        <v/>
      </c>
      <c r="AT563" s="82" t="str">
        <f t="shared" si="684"/>
        <v/>
      </c>
      <c r="AU563" s="82" t="str">
        <f t="shared" si="684"/>
        <v/>
      </c>
      <c r="AV563" s="82" t="str">
        <f t="shared" si="684"/>
        <v/>
      </c>
      <c r="AW563" s="82" t="str">
        <f t="shared" si="684"/>
        <v/>
      </c>
      <c r="AX563" s="82" t="str">
        <f t="shared" si="684"/>
        <v/>
      </c>
      <c r="AY563" s="82" t="str">
        <f t="shared" si="684"/>
        <v/>
      </c>
      <c r="AZ563" s="82" t="str">
        <f t="shared" si="684"/>
        <v/>
      </c>
      <c r="BA563" s="82" t="str">
        <f t="shared" si="684"/>
        <v/>
      </c>
      <c r="BB563" s="82" t="str">
        <f t="shared" si="684"/>
        <v/>
      </c>
      <c r="BC563" s="82" t="str">
        <f t="shared" si="684"/>
        <v/>
      </c>
      <c r="BD563" s="82" t="str">
        <f t="shared" si="684"/>
        <v/>
      </c>
      <c r="BE563" s="82" t="str">
        <f t="shared" si="684"/>
        <v/>
      </c>
      <c r="BF563" s="82" t="str">
        <f t="shared" si="684"/>
        <v/>
      </c>
      <c r="BG563" s="82" t="str">
        <f t="shared" si="684"/>
        <v/>
      </c>
      <c r="BH563" s="82" t="str">
        <f t="shared" si="684"/>
        <v/>
      </c>
      <c r="BI563" s="82" t="str">
        <f t="shared" si="684"/>
        <v/>
      </c>
      <c r="BJ563" s="82" t="str">
        <f t="shared" si="684"/>
        <v/>
      </c>
      <c r="BK563" s="82" t="str">
        <f>IFERROR(IF($G563="inactive","",IF(AND($L563&lt;BK$1,$M563&lt;BK$1),"",IF(AND($L563&gt;BL$1,$M563&gt;BL$1),"",IF(AND($L563&lt;BK$1,$M563&lt;=BL$1),$M563-BK$1,IF(AND($L563&gt;=BK$1,$M563&gt;BL$1),BL$1-$L563,IF(AND($L563&gt;=BK$1,$M563&lt;=BL$1),$M563-$L563,IF(AND($L563&lt;BK$1,$M563&gt;BL$1),BL$1-BK$1,""))))))),"")</f>
        <v/>
      </c>
      <c r="BZ563">
        <f t="shared" si="671"/>
        <v>0</v>
      </c>
      <c r="CA563">
        <f t="shared" si="671"/>
        <v>0</v>
      </c>
    </row>
    <row r="564" spans="1:79" x14ac:dyDescent="0.25">
      <c r="A564" t="str">
        <f t="shared" si="629"/>
        <v>1</v>
      </c>
      <c r="B564" t="str">
        <f t="shared" si="630"/>
        <v>0</v>
      </c>
      <c r="C564">
        <f>COUNTIF($D$3:D564,D564)</f>
        <v>0</v>
      </c>
      <c r="J564" t="str">
        <f t="shared" si="631"/>
        <v/>
      </c>
      <c r="K564" t="str">
        <f t="shared" si="632"/>
        <v/>
      </c>
      <c r="L564" t="str">
        <f t="shared" si="633"/>
        <v xml:space="preserve"> </v>
      </c>
      <c r="M564" t="str">
        <f t="shared" si="634"/>
        <v/>
      </c>
      <c r="N564" t="e">
        <f>VLOOKUP(E564,HC!A:B,2,0)</f>
        <v>#N/A</v>
      </c>
      <c r="O564" t="e">
        <f>VLOOKUP(N564,HC!B:C,2,0)</f>
        <v>#N/A</v>
      </c>
      <c r="P564" s="82" t="str">
        <f t="shared" ref="P564:BJ564" si="685">IFERROR(IF($G564="inactive","",IF(AND($L564&lt;P$1,$M564&lt;P$1),"",IF(AND($L564&gt;Q$1,$M564&gt;Q$1),"",IF(AND($L564&lt;P$1,$M564&lt;=Q$1),$M564-P$1,IF(AND($L564&gt;=P$1,$M564&gt;Q$1),Q$1-$L564,IF(AND($L564&gt;=P$1,$M564&lt;=Q$1),$M564-$L564,IF(AND($L564&lt;P$1,$M564&gt;Q$1),Q$1-P$1,""))))))),"")</f>
        <v/>
      </c>
      <c r="Q564" s="82" t="str">
        <f t="shared" si="685"/>
        <v/>
      </c>
      <c r="R564" s="82" t="str">
        <f t="shared" si="685"/>
        <v/>
      </c>
      <c r="S564" s="82" t="str">
        <f t="shared" si="685"/>
        <v/>
      </c>
      <c r="T564" s="82" t="str">
        <f t="shared" si="685"/>
        <v/>
      </c>
      <c r="U564" s="82" t="str">
        <f t="shared" si="685"/>
        <v/>
      </c>
      <c r="V564" s="82" t="str">
        <f t="shared" si="685"/>
        <v/>
      </c>
      <c r="W564" s="82" t="str">
        <f t="shared" si="685"/>
        <v/>
      </c>
      <c r="X564" s="82" t="str">
        <f t="shared" si="685"/>
        <v/>
      </c>
      <c r="Y564" s="82" t="str">
        <f t="shared" si="685"/>
        <v/>
      </c>
      <c r="Z564" s="82" t="str">
        <f t="shared" si="685"/>
        <v/>
      </c>
      <c r="AA564" s="82" t="str">
        <f t="shared" si="685"/>
        <v/>
      </c>
      <c r="AB564" s="82" t="str">
        <f t="shared" si="685"/>
        <v/>
      </c>
      <c r="AC564" s="82" t="str">
        <f t="shared" si="685"/>
        <v/>
      </c>
      <c r="AD564" s="82" t="str">
        <f t="shared" si="685"/>
        <v/>
      </c>
      <c r="AE564" s="82" t="str">
        <f t="shared" si="685"/>
        <v/>
      </c>
      <c r="AF564" s="82" t="str">
        <f t="shared" si="685"/>
        <v/>
      </c>
      <c r="AG564" s="82" t="str">
        <f t="shared" si="685"/>
        <v/>
      </c>
      <c r="AH564" s="82" t="str">
        <f t="shared" si="685"/>
        <v/>
      </c>
      <c r="AI564" s="82" t="str">
        <f t="shared" si="685"/>
        <v/>
      </c>
      <c r="AJ564" s="82" t="str">
        <f t="shared" si="685"/>
        <v/>
      </c>
      <c r="AK564" s="82" t="str">
        <f t="shared" si="685"/>
        <v/>
      </c>
      <c r="AL564" s="82" t="str">
        <f t="shared" si="685"/>
        <v/>
      </c>
      <c r="AM564" s="82" t="str">
        <f t="shared" si="685"/>
        <v/>
      </c>
      <c r="AN564" s="82" t="str">
        <f t="shared" si="685"/>
        <v/>
      </c>
      <c r="AO564" s="82" t="str">
        <f t="shared" si="685"/>
        <v/>
      </c>
      <c r="AP564" s="82" t="str">
        <f t="shared" si="685"/>
        <v/>
      </c>
      <c r="AQ564" s="82" t="str">
        <f t="shared" si="685"/>
        <v/>
      </c>
      <c r="AR564" s="82" t="str">
        <f t="shared" si="685"/>
        <v/>
      </c>
      <c r="AS564" s="82" t="str">
        <f t="shared" si="685"/>
        <v/>
      </c>
      <c r="AT564" s="82" t="str">
        <f t="shared" si="685"/>
        <v/>
      </c>
      <c r="AU564" s="82" t="str">
        <f t="shared" si="685"/>
        <v/>
      </c>
      <c r="AV564" s="82" t="str">
        <f t="shared" si="685"/>
        <v/>
      </c>
      <c r="AW564" s="82" t="str">
        <f t="shared" si="685"/>
        <v/>
      </c>
      <c r="AX564" s="82" t="str">
        <f t="shared" si="685"/>
        <v/>
      </c>
      <c r="AY564" s="82" t="str">
        <f t="shared" si="685"/>
        <v/>
      </c>
      <c r="AZ564" s="82" t="str">
        <f t="shared" si="685"/>
        <v/>
      </c>
      <c r="BA564" s="82" t="str">
        <f t="shared" si="685"/>
        <v/>
      </c>
      <c r="BB564" s="82" t="str">
        <f t="shared" si="685"/>
        <v/>
      </c>
      <c r="BC564" s="82" t="str">
        <f t="shared" si="685"/>
        <v/>
      </c>
      <c r="BD564" s="82" t="str">
        <f t="shared" si="685"/>
        <v/>
      </c>
      <c r="BE564" s="82" t="str">
        <f t="shared" si="685"/>
        <v/>
      </c>
      <c r="BF564" s="82" t="str">
        <f t="shared" si="685"/>
        <v/>
      </c>
      <c r="BG564" s="82" t="str">
        <f t="shared" si="685"/>
        <v/>
      </c>
      <c r="BH564" s="82" t="str">
        <f t="shared" si="685"/>
        <v/>
      </c>
      <c r="BI564" s="82" t="str">
        <f t="shared" si="685"/>
        <v/>
      </c>
      <c r="BJ564" s="82" t="str">
        <f t="shared" si="685"/>
        <v/>
      </c>
      <c r="BK564" s="83" t="str">
        <f t="shared" si="619"/>
        <v/>
      </c>
      <c r="BZ564">
        <f t="shared" si="671"/>
        <v>0</v>
      </c>
      <c r="CA564">
        <f t="shared" si="671"/>
        <v>0</v>
      </c>
    </row>
    <row r="565" spans="1:79" x14ac:dyDescent="0.25">
      <c r="A565" t="str">
        <f t="shared" si="629"/>
        <v>1</v>
      </c>
      <c r="B565" t="str">
        <f t="shared" si="630"/>
        <v>0</v>
      </c>
      <c r="C565">
        <f>COUNTIF($D$3:D565,D565)</f>
        <v>0</v>
      </c>
      <c r="J565" t="str">
        <f t="shared" si="631"/>
        <v/>
      </c>
      <c r="K565" t="str">
        <f t="shared" si="632"/>
        <v/>
      </c>
      <c r="L565" t="str">
        <f t="shared" si="633"/>
        <v xml:space="preserve"> </v>
      </c>
      <c r="M565" t="str">
        <f t="shared" si="634"/>
        <v/>
      </c>
      <c r="N565" t="e">
        <f>VLOOKUP(E565,HC!A:B,2,0)</f>
        <v>#N/A</v>
      </c>
      <c r="O565" t="e">
        <f>VLOOKUP(N565,HC!B:C,2,0)</f>
        <v>#N/A</v>
      </c>
      <c r="P565" s="82" t="str">
        <f t="shared" ref="P565:BJ565" si="686">IFERROR(IF($G565="inactive","",IF(AND($L565&lt;P$1,$M565&lt;P$1),"",IF(AND($L565&gt;Q$1,$M565&gt;Q$1),"",IF(AND($L565&lt;P$1,$M565&lt;=Q$1),$M565-P$1,IF(AND($L565&gt;=P$1,$M565&gt;Q$1),Q$1-$L565,IF(AND($L565&gt;=P$1,$M565&lt;=Q$1),$M565-$L565,IF(AND($L565&lt;P$1,$M565&gt;Q$1),Q$1-P$1,""))))))),"")</f>
        <v/>
      </c>
      <c r="Q565" s="82" t="str">
        <f t="shared" si="686"/>
        <v/>
      </c>
      <c r="R565" s="82" t="str">
        <f t="shared" si="686"/>
        <v/>
      </c>
      <c r="S565" s="82" t="str">
        <f t="shared" si="686"/>
        <v/>
      </c>
      <c r="T565" s="82" t="str">
        <f t="shared" si="686"/>
        <v/>
      </c>
      <c r="U565" s="82" t="str">
        <f t="shared" si="686"/>
        <v/>
      </c>
      <c r="V565" s="82" t="str">
        <f t="shared" si="686"/>
        <v/>
      </c>
      <c r="W565" s="82" t="str">
        <f t="shared" si="686"/>
        <v/>
      </c>
      <c r="X565" s="82" t="str">
        <f t="shared" si="686"/>
        <v/>
      </c>
      <c r="Y565" s="82" t="str">
        <f t="shared" si="686"/>
        <v/>
      </c>
      <c r="Z565" s="82" t="str">
        <f t="shared" si="686"/>
        <v/>
      </c>
      <c r="AA565" s="82" t="str">
        <f t="shared" si="686"/>
        <v/>
      </c>
      <c r="AB565" s="82" t="str">
        <f t="shared" si="686"/>
        <v/>
      </c>
      <c r="AC565" s="82" t="str">
        <f t="shared" si="686"/>
        <v/>
      </c>
      <c r="AD565" s="82" t="str">
        <f t="shared" si="686"/>
        <v/>
      </c>
      <c r="AE565" s="82" t="str">
        <f t="shared" si="686"/>
        <v/>
      </c>
      <c r="AF565" s="82" t="str">
        <f t="shared" si="686"/>
        <v/>
      </c>
      <c r="AG565" s="82" t="str">
        <f t="shared" si="686"/>
        <v/>
      </c>
      <c r="AH565" s="82" t="str">
        <f t="shared" si="686"/>
        <v/>
      </c>
      <c r="AI565" s="82" t="str">
        <f t="shared" si="686"/>
        <v/>
      </c>
      <c r="AJ565" s="82" t="str">
        <f t="shared" si="686"/>
        <v/>
      </c>
      <c r="AK565" s="82" t="str">
        <f t="shared" si="686"/>
        <v/>
      </c>
      <c r="AL565" s="82" t="str">
        <f t="shared" si="686"/>
        <v/>
      </c>
      <c r="AM565" s="82" t="str">
        <f t="shared" si="686"/>
        <v/>
      </c>
      <c r="AN565" s="82" t="str">
        <f t="shared" si="686"/>
        <v/>
      </c>
      <c r="AO565" s="82" t="str">
        <f t="shared" si="686"/>
        <v/>
      </c>
      <c r="AP565" s="82" t="str">
        <f t="shared" si="686"/>
        <v/>
      </c>
      <c r="AQ565" s="82" t="str">
        <f t="shared" si="686"/>
        <v/>
      </c>
      <c r="AR565" s="82" t="str">
        <f t="shared" si="686"/>
        <v/>
      </c>
      <c r="AS565" s="82" t="str">
        <f t="shared" si="686"/>
        <v/>
      </c>
      <c r="AT565" s="82" t="str">
        <f t="shared" si="686"/>
        <v/>
      </c>
      <c r="AU565" s="82" t="str">
        <f t="shared" si="686"/>
        <v/>
      </c>
      <c r="AV565" s="82" t="str">
        <f t="shared" si="686"/>
        <v/>
      </c>
      <c r="AW565" s="82" t="str">
        <f t="shared" si="686"/>
        <v/>
      </c>
      <c r="AX565" s="82" t="str">
        <f t="shared" si="686"/>
        <v/>
      </c>
      <c r="AY565" s="82" t="str">
        <f t="shared" si="686"/>
        <v/>
      </c>
      <c r="AZ565" s="82" t="str">
        <f t="shared" si="686"/>
        <v/>
      </c>
      <c r="BA565" s="82" t="str">
        <f t="shared" si="686"/>
        <v/>
      </c>
      <c r="BB565" s="82" t="str">
        <f t="shared" si="686"/>
        <v/>
      </c>
      <c r="BC565" s="82" t="str">
        <f t="shared" si="686"/>
        <v/>
      </c>
      <c r="BD565" s="82" t="str">
        <f t="shared" si="686"/>
        <v/>
      </c>
      <c r="BE565" s="82" t="str">
        <f t="shared" si="686"/>
        <v/>
      </c>
      <c r="BF565" s="82" t="str">
        <f t="shared" si="686"/>
        <v/>
      </c>
      <c r="BG565" s="82" t="str">
        <f t="shared" si="686"/>
        <v/>
      </c>
      <c r="BH565" s="82" t="str">
        <f t="shared" si="686"/>
        <v/>
      </c>
      <c r="BI565" s="82" t="str">
        <f t="shared" si="686"/>
        <v/>
      </c>
      <c r="BJ565" s="82" t="str">
        <f t="shared" si="686"/>
        <v/>
      </c>
      <c r="BK565" s="82" t="str">
        <f>IFERROR(IF($G565="inactive","",IF(AND($L565&lt;BK$1,$M565&lt;BK$1),"",IF(AND($L565&gt;BL$1,$M565&gt;BL$1),"",IF(AND($L565&lt;BK$1,$M565&lt;=BL$1),$M565-BK$1,IF(AND($L565&gt;=BK$1,$M565&gt;BL$1),BL$1-$L565,IF(AND($L565&gt;=BK$1,$M565&lt;=BL$1),$M565-$L565,IF(AND($L565&lt;BK$1,$M565&gt;BL$1),BL$1-BK$1,""))))))),"")</f>
        <v/>
      </c>
      <c r="BZ565">
        <f t="shared" si="671"/>
        <v>0</v>
      </c>
      <c r="CA565">
        <f t="shared" si="671"/>
        <v>0</v>
      </c>
    </row>
    <row r="566" spans="1:79" x14ac:dyDescent="0.25">
      <c r="A566" t="str">
        <f t="shared" si="629"/>
        <v>1</v>
      </c>
      <c r="B566" t="str">
        <f t="shared" si="630"/>
        <v>0</v>
      </c>
      <c r="C566">
        <f>COUNTIF($D$3:D566,D566)</f>
        <v>0</v>
      </c>
      <c r="J566" t="str">
        <f t="shared" si="631"/>
        <v/>
      </c>
      <c r="K566" t="str">
        <f t="shared" si="632"/>
        <v/>
      </c>
      <c r="L566" t="str">
        <f t="shared" si="633"/>
        <v xml:space="preserve"> </v>
      </c>
      <c r="M566" t="str">
        <f t="shared" si="634"/>
        <v/>
      </c>
      <c r="N566" t="e">
        <f>VLOOKUP(E566,HC!A:B,2,0)</f>
        <v>#N/A</v>
      </c>
      <c r="O566" t="e">
        <f>VLOOKUP(N566,HC!B:C,2,0)</f>
        <v>#N/A</v>
      </c>
      <c r="P566" s="82" t="str">
        <f t="shared" ref="P566:BJ566" si="687">IFERROR(IF($G566="inactive","",IF(AND($L566&lt;P$1,$M566&lt;P$1),"",IF(AND($L566&gt;Q$1,$M566&gt;Q$1),"",IF(AND($L566&lt;P$1,$M566&lt;=Q$1),$M566-P$1,IF(AND($L566&gt;=P$1,$M566&gt;Q$1),Q$1-$L566,IF(AND($L566&gt;=P$1,$M566&lt;=Q$1),$M566-$L566,IF(AND($L566&lt;P$1,$M566&gt;Q$1),Q$1-P$1,""))))))),"")</f>
        <v/>
      </c>
      <c r="Q566" s="82" t="str">
        <f t="shared" si="687"/>
        <v/>
      </c>
      <c r="R566" s="82" t="str">
        <f t="shared" si="687"/>
        <v/>
      </c>
      <c r="S566" s="82" t="str">
        <f t="shared" si="687"/>
        <v/>
      </c>
      <c r="T566" s="82" t="str">
        <f t="shared" si="687"/>
        <v/>
      </c>
      <c r="U566" s="82" t="str">
        <f t="shared" si="687"/>
        <v/>
      </c>
      <c r="V566" s="82" t="str">
        <f t="shared" si="687"/>
        <v/>
      </c>
      <c r="W566" s="82" t="str">
        <f t="shared" si="687"/>
        <v/>
      </c>
      <c r="X566" s="82" t="str">
        <f t="shared" si="687"/>
        <v/>
      </c>
      <c r="Y566" s="82" t="str">
        <f t="shared" si="687"/>
        <v/>
      </c>
      <c r="Z566" s="82" t="str">
        <f t="shared" si="687"/>
        <v/>
      </c>
      <c r="AA566" s="82" t="str">
        <f t="shared" si="687"/>
        <v/>
      </c>
      <c r="AB566" s="82" t="str">
        <f t="shared" si="687"/>
        <v/>
      </c>
      <c r="AC566" s="82" t="str">
        <f t="shared" si="687"/>
        <v/>
      </c>
      <c r="AD566" s="82" t="str">
        <f t="shared" si="687"/>
        <v/>
      </c>
      <c r="AE566" s="82" t="str">
        <f t="shared" si="687"/>
        <v/>
      </c>
      <c r="AF566" s="82" t="str">
        <f t="shared" si="687"/>
        <v/>
      </c>
      <c r="AG566" s="82" t="str">
        <f t="shared" si="687"/>
        <v/>
      </c>
      <c r="AH566" s="82" t="str">
        <f t="shared" si="687"/>
        <v/>
      </c>
      <c r="AI566" s="82" t="str">
        <f t="shared" si="687"/>
        <v/>
      </c>
      <c r="AJ566" s="82" t="str">
        <f t="shared" si="687"/>
        <v/>
      </c>
      <c r="AK566" s="82" t="str">
        <f t="shared" si="687"/>
        <v/>
      </c>
      <c r="AL566" s="82" t="str">
        <f t="shared" si="687"/>
        <v/>
      </c>
      <c r="AM566" s="82" t="str">
        <f t="shared" si="687"/>
        <v/>
      </c>
      <c r="AN566" s="82" t="str">
        <f t="shared" si="687"/>
        <v/>
      </c>
      <c r="AO566" s="82" t="str">
        <f t="shared" si="687"/>
        <v/>
      </c>
      <c r="AP566" s="82" t="str">
        <f t="shared" si="687"/>
        <v/>
      </c>
      <c r="AQ566" s="82" t="str">
        <f t="shared" si="687"/>
        <v/>
      </c>
      <c r="AR566" s="82" t="str">
        <f t="shared" si="687"/>
        <v/>
      </c>
      <c r="AS566" s="82" t="str">
        <f t="shared" si="687"/>
        <v/>
      </c>
      <c r="AT566" s="82" t="str">
        <f t="shared" si="687"/>
        <v/>
      </c>
      <c r="AU566" s="82" t="str">
        <f t="shared" si="687"/>
        <v/>
      </c>
      <c r="AV566" s="82" t="str">
        <f t="shared" si="687"/>
        <v/>
      </c>
      <c r="AW566" s="82" t="str">
        <f t="shared" si="687"/>
        <v/>
      </c>
      <c r="AX566" s="82" t="str">
        <f t="shared" si="687"/>
        <v/>
      </c>
      <c r="AY566" s="82" t="str">
        <f t="shared" si="687"/>
        <v/>
      </c>
      <c r="AZ566" s="82" t="str">
        <f t="shared" si="687"/>
        <v/>
      </c>
      <c r="BA566" s="82" t="str">
        <f t="shared" si="687"/>
        <v/>
      </c>
      <c r="BB566" s="82" t="str">
        <f t="shared" si="687"/>
        <v/>
      </c>
      <c r="BC566" s="82" t="str">
        <f t="shared" si="687"/>
        <v/>
      </c>
      <c r="BD566" s="82" t="str">
        <f t="shared" si="687"/>
        <v/>
      </c>
      <c r="BE566" s="82" t="str">
        <f t="shared" si="687"/>
        <v/>
      </c>
      <c r="BF566" s="82" t="str">
        <f t="shared" si="687"/>
        <v/>
      </c>
      <c r="BG566" s="82" t="str">
        <f t="shared" si="687"/>
        <v/>
      </c>
      <c r="BH566" s="82" t="str">
        <f t="shared" si="687"/>
        <v/>
      </c>
      <c r="BI566" s="82" t="str">
        <f t="shared" si="687"/>
        <v/>
      </c>
      <c r="BJ566" s="82" t="str">
        <f t="shared" si="687"/>
        <v/>
      </c>
      <c r="BK566" s="83" t="str">
        <f t="shared" si="619"/>
        <v/>
      </c>
      <c r="BZ566">
        <f t="shared" si="671"/>
        <v>0</v>
      </c>
      <c r="CA566">
        <f t="shared" si="671"/>
        <v>0</v>
      </c>
    </row>
    <row r="567" spans="1:79" x14ac:dyDescent="0.25">
      <c r="A567" t="str">
        <f t="shared" si="629"/>
        <v>1</v>
      </c>
      <c r="B567" t="str">
        <f t="shared" si="630"/>
        <v>0</v>
      </c>
      <c r="C567">
        <f>COUNTIF($D$3:D567,D567)</f>
        <v>0</v>
      </c>
      <c r="J567" t="str">
        <f t="shared" si="631"/>
        <v/>
      </c>
      <c r="K567" t="str">
        <f t="shared" si="632"/>
        <v/>
      </c>
      <c r="L567" t="str">
        <f t="shared" si="633"/>
        <v xml:space="preserve"> </v>
      </c>
      <c r="M567" t="str">
        <f t="shared" si="634"/>
        <v/>
      </c>
      <c r="N567" t="e">
        <f>VLOOKUP(E567,HC!A:B,2,0)</f>
        <v>#N/A</v>
      </c>
      <c r="O567" t="e">
        <f>VLOOKUP(N567,HC!B:C,2,0)</f>
        <v>#N/A</v>
      </c>
      <c r="P567" s="82" t="str">
        <f t="shared" ref="P567:BJ567" si="688">IFERROR(IF($G567="inactive","",IF(AND($L567&lt;P$1,$M567&lt;P$1),"",IF(AND($L567&gt;Q$1,$M567&gt;Q$1),"",IF(AND($L567&lt;P$1,$M567&lt;=Q$1),$M567-P$1,IF(AND($L567&gt;=P$1,$M567&gt;Q$1),Q$1-$L567,IF(AND($L567&gt;=P$1,$M567&lt;=Q$1),$M567-$L567,IF(AND($L567&lt;P$1,$M567&gt;Q$1),Q$1-P$1,""))))))),"")</f>
        <v/>
      </c>
      <c r="Q567" s="82" t="str">
        <f t="shared" si="688"/>
        <v/>
      </c>
      <c r="R567" s="82" t="str">
        <f t="shared" si="688"/>
        <v/>
      </c>
      <c r="S567" s="82" t="str">
        <f t="shared" si="688"/>
        <v/>
      </c>
      <c r="T567" s="82" t="str">
        <f t="shared" si="688"/>
        <v/>
      </c>
      <c r="U567" s="82" t="str">
        <f t="shared" si="688"/>
        <v/>
      </c>
      <c r="V567" s="82" t="str">
        <f t="shared" si="688"/>
        <v/>
      </c>
      <c r="W567" s="82" t="str">
        <f t="shared" si="688"/>
        <v/>
      </c>
      <c r="X567" s="82" t="str">
        <f t="shared" si="688"/>
        <v/>
      </c>
      <c r="Y567" s="82" t="str">
        <f t="shared" si="688"/>
        <v/>
      </c>
      <c r="Z567" s="82" t="str">
        <f t="shared" si="688"/>
        <v/>
      </c>
      <c r="AA567" s="82" t="str">
        <f t="shared" si="688"/>
        <v/>
      </c>
      <c r="AB567" s="82" t="str">
        <f t="shared" si="688"/>
        <v/>
      </c>
      <c r="AC567" s="82" t="str">
        <f t="shared" si="688"/>
        <v/>
      </c>
      <c r="AD567" s="82" t="str">
        <f t="shared" si="688"/>
        <v/>
      </c>
      <c r="AE567" s="82" t="str">
        <f t="shared" si="688"/>
        <v/>
      </c>
      <c r="AF567" s="82" t="str">
        <f t="shared" si="688"/>
        <v/>
      </c>
      <c r="AG567" s="82" t="str">
        <f t="shared" si="688"/>
        <v/>
      </c>
      <c r="AH567" s="82" t="str">
        <f t="shared" si="688"/>
        <v/>
      </c>
      <c r="AI567" s="82" t="str">
        <f t="shared" si="688"/>
        <v/>
      </c>
      <c r="AJ567" s="82" t="str">
        <f t="shared" si="688"/>
        <v/>
      </c>
      <c r="AK567" s="82" t="str">
        <f t="shared" si="688"/>
        <v/>
      </c>
      <c r="AL567" s="82" t="str">
        <f t="shared" si="688"/>
        <v/>
      </c>
      <c r="AM567" s="82" t="str">
        <f t="shared" si="688"/>
        <v/>
      </c>
      <c r="AN567" s="82" t="str">
        <f t="shared" si="688"/>
        <v/>
      </c>
      <c r="AO567" s="82" t="str">
        <f t="shared" si="688"/>
        <v/>
      </c>
      <c r="AP567" s="82" t="str">
        <f t="shared" si="688"/>
        <v/>
      </c>
      <c r="AQ567" s="82" t="str">
        <f t="shared" si="688"/>
        <v/>
      </c>
      <c r="AR567" s="82" t="str">
        <f t="shared" si="688"/>
        <v/>
      </c>
      <c r="AS567" s="82" t="str">
        <f t="shared" si="688"/>
        <v/>
      </c>
      <c r="AT567" s="82" t="str">
        <f t="shared" si="688"/>
        <v/>
      </c>
      <c r="AU567" s="82" t="str">
        <f t="shared" si="688"/>
        <v/>
      </c>
      <c r="AV567" s="82" t="str">
        <f t="shared" si="688"/>
        <v/>
      </c>
      <c r="AW567" s="82" t="str">
        <f t="shared" si="688"/>
        <v/>
      </c>
      <c r="AX567" s="82" t="str">
        <f t="shared" si="688"/>
        <v/>
      </c>
      <c r="AY567" s="82" t="str">
        <f t="shared" si="688"/>
        <v/>
      </c>
      <c r="AZ567" s="82" t="str">
        <f t="shared" si="688"/>
        <v/>
      </c>
      <c r="BA567" s="82" t="str">
        <f t="shared" si="688"/>
        <v/>
      </c>
      <c r="BB567" s="82" t="str">
        <f t="shared" si="688"/>
        <v/>
      </c>
      <c r="BC567" s="82" t="str">
        <f t="shared" si="688"/>
        <v/>
      </c>
      <c r="BD567" s="82" t="str">
        <f t="shared" si="688"/>
        <v/>
      </c>
      <c r="BE567" s="82" t="str">
        <f t="shared" si="688"/>
        <v/>
      </c>
      <c r="BF567" s="82" t="str">
        <f t="shared" si="688"/>
        <v/>
      </c>
      <c r="BG567" s="82" t="str">
        <f t="shared" si="688"/>
        <v/>
      </c>
      <c r="BH567" s="82" t="str">
        <f t="shared" si="688"/>
        <v/>
      </c>
      <c r="BI567" s="82" t="str">
        <f t="shared" si="688"/>
        <v/>
      </c>
      <c r="BJ567" s="82" t="str">
        <f t="shared" si="688"/>
        <v/>
      </c>
      <c r="BK567" s="83" t="str">
        <f t="shared" si="619"/>
        <v/>
      </c>
      <c r="BZ567">
        <f t="shared" si="671"/>
        <v>0</v>
      </c>
      <c r="CA567">
        <f t="shared" si="671"/>
        <v>0</v>
      </c>
    </row>
    <row r="568" spans="1:79" x14ac:dyDescent="0.25">
      <c r="A568" t="str">
        <f t="shared" si="629"/>
        <v>1</v>
      </c>
      <c r="B568" t="str">
        <f t="shared" si="630"/>
        <v>0</v>
      </c>
      <c r="C568">
        <f>COUNTIF($D$3:D568,D568)</f>
        <v>0</v>
      </c>
      <c r="J568" t="str">
        <f t="shared" si="631"/>
        <v/>
      </c>
      <c r="K568" t="str">
        <f t="shared" si="632"/>
        <v/>
      </c>
      <c r="L568" t="str">
        <f t="shared" si="633"/>
        <v xml:space="preserve"> </v>
      </c>
      <c r="M568" t="str">
        <f t="shared" si="634"/>
        <v/>
      </c>
      <c r="N568" t="e">
        <f>VLOOKUP(E568,HC!A:B,2,0)</f>
        <v>#N/A</v>
      </c>
      <c r="O568" t="e">
        <f>VLOOKUP(N568,HC!B:C,2,0)</f>
        <v>#N/A</v>
      </c>
      <c r="P568" s="82" t="str">
        <f t="shared" ref="P568:BJ568" si="689">IFERROR(IF($G568="inactive","",IF(AND($L568&lt;P$1,$M568&lt;P$1),"",IF(AND($L568&gt;Q$1,$M568&gt;Q$1),"",IF(AND($L568&lt;P$1,$M568&lt;=Q$1),$M568-P$1,IF(AND($L568&gt;=P$1,$M568&gt;Q$1),Q$1-$L568,IF(AND($L568&gt;=P$1,$M568&lt;=Q$1),$M568-$L568,IF(AND($L568&lt;P$1,$M568&gt;Q$1),Q$1-P$1,""))))))),"")</f>
        <v/>
      </c>
      <c r="Q568" s="82" t="str">
        <f t="shared" si="689"/>
        <v/>
      </c>
      <c r="R568" s="82" t="str">
        <f t="shared" si="689"/>
        <v/>
      </c>
      <c r="S568" s="82" t="str">
        <f t="shared" si="689"/>
        <v/>
      </c>
      <c r="T568" s="82" t="str">
        <f t="shared" si="689"/>
        <v/>
      </c>
      <c r="U568" s="82" t="str">
        <f t="shared" si="689"/>
        <v/>
      </c>
      <c r="V568" s="82" t="str">
        <f t="shared" si="689"/>
        <v/>
      </c>
      <c r="W568" s="82" t="str">
        <f t="shared" si="689"/>
        <v/>
      </c>
      <c r="X568" s="82" t="str">
        <f t="shared" si="689"/>
        <v/>
      </c>
      <c r="Y568" s="82" t="str">
        <f t="shared" si="689"/>
        <v/>
      </c>
      <c r="Z568" s="82" t="str">
        <f t="shared" si="689"/>
        <v/>
      </c>
      <c r="AA568" s="82" t="str">
        <f t="shared" si="689"/>
        <v/>
      </c>
      <c r="AB568" s="82" t="str">
        <f t="shared" si="689"/>
        <v/>
      </c>
      <c r="AC568" s="82" t="str">
        <f t="shared" si="689"/>
        <v/>
      </c>
      <c r="AD568" s="82" t="str">
        <f t="shared" si="689"/>
        <v/>
      </c>
      <c r="AE568" s="82" t="str">
        <f t="shared" si="689"/>
        <v/>
      </c>
      <c r="AF568" s="82" t="str">
        <f t="shared" si="689"/>
        <v/>
      </c>
      <c r="AG568" s="82" t="str">
        <f t="shared" si="689"/>
        <v/>
      </c>
      <c r="AH568" s="82" t="str">
        <f t="shared" si="689"/>
        <v/>
      </c>
      <c r="AI568" s="82" t="str">
        <f t="shared" si="689"/>
        <v/>
      </c>
      <c r="AJ568" s="82" t="str">
        <f t="shared" si="689"/>
        <v/>
      </c>
      <c r="AK568" s="82" t="str">
        <f t="shared" si="689"/>
        <v/>
      </c>
      <c r="AL568" s="82" t="str">
        <f t="shared" si="689"/>
        <v/>
      </c>
      <c r="AM568" s="82" t="str">
        <f t="shared" si="689"/>
        <v/>
      </c>
      <c r="AN568" s="82" t="str">
        <f t="shared" si="689"/>
        <v/>
      </c>
      <c r="AO568" s="82" t="str">
        <f t="shared" si="689"/>
        <v/>
      </c>
      <c r="AP568" s="82" t="str">
        <f t="shared" si="689"/>
        <v/>
      </c>
      <c r="AQ568" s="82" t="str">
        <f t="shared" si="689"/>
        <v/>
      </c>
      <c r="AR568" s="82" t="str">
        <f t="shared" si="689"/>
        <v/>
      </c>
      <c r="AS568" s="82" t="str">
        <f t="shared" si="689"/>
        <v/>
      </c>
      <c r="AT568" s="82" t="str">
        <f t="shared" si="689"/>
        <v/>
      </c>
      <c r="AU568" s="82" t="str">
        <f t="shared" si="689"/>
        <v/>
      </c>
      <c r="AV568" s="82" t="str">
        <f t="shared" si="689"/>
        <v/>
      </c>
      <c r="AW568" s="82" t="str">
        <f t="shared" si="689"/>
        <v/>
      </c>
      <c r="AX568" s="82" t="str">
        <f t="shared" si="689"/>
        <v/>
      </c>
      <c r="AY568" s="82" t="str">
        <f t="shared" si="689"/>
        <v/>
      </c>
      <c r="AZ568" s="82" t="str">
        <f t="shared" si="689"/>
        <v/>
      </c>
      <c r="BA568" s="82" t="str">
        <f t="shared" si="689"/>
        <v/>
      </c>
      <c r="BB568" s="82" t="str">
        <f t="shared" si="689"/>
        <v/>
      </c>
      <c r="BC568" s="82" t="str">
        <f t="shared" si="689"/>
        <v/>
      </c>
      <c r="BD568" s="82" t="str">
        <f t="shared" si="689"/>
        <v/>
      </c>
      <c r="BE568" s="82" t="str">
        <f t="shared" si="689"/>
        <v/>
      </c>
      <c r="BF568" s="82" t="str">
        <f t="shared" si="689"/>
        <v/>
      </c>
      <c r="BG568" s="82" t="str">
        <f t="shared" si="689"/>
        <v/>
      </c>
      <c r="BH568" s="82" t="str">
        <f t="shared" si="689"/>
        <v/>
      </c>
      <c r="BI568" s="82" t="str">
        <f t="shared" si="689"/>
        <v/>
      </c>
      <c r="BJ568" s="82" t="str">
        <f t="shared" si="689"/>
        <v/>
      </c>
      <c r="BK568" s="83" t="str">
        <f t="shared" si="619"/>
        <v/>
      </c>
      <c r="BZ568">
        <f t="shared" si="671"/>
        <v>0</v>
      </c>
      <c r="CA568">
        <f t="shared" si="671"/>
        <v>0</v>
      </c>
    </row>
    <row r="569" spans="1:79" x14ac:dyDescent="0.25">
      <c r="A569" t="str">
        <f t="shared" si="629"/>
        <v>1</v>
      </c>
      <c r="B569" t="str">
        <f t="shared" si="630"/>
        <v>0</v>
      </c>
      <c r="C569">
        <f>COUNTIF($D$3:D569,D569)</f>
        <v>0</v>
      </c>
      <c r="J569" t="str">
        <f t="shared" si="631"/>
        <v/>
      </c>
      <c r="K569" t="str">
        <f t="shared" si="632"/>
        <v/>
      </c>
      <c r="L569" t="str">
        <f t="shared" si="633"/>
        <v xml:space="preserve"> </v>
      </c>
      <c r="M569" t="str">
        <f t="shared" si="634"/>
        <v/>
      </c>
      <c r="N569" t="e">
        <f>VLOOKUP(E569,HC!A:B,2,0)</f>
        <v>#N/A</v>
      </c>
      <c r="O569" t="e">
        <f>VLOOKUP(N569,HC!B:C,2,0)</f>
        <v>#N/A</v>
      </c>
      <c r="P569" s="82" t="str">
        <f t="shared" ref="P569:BJ569" si="690">IFERROR(IF($G569="inactive","",IF(AND($L569&lt;P$1,$M569&lt;P$1),"",IF(AND($L569&gt;Q$1,$M569&gt;Q$1),"",IF(AND($L569&lt;P$1,$M569&lt;=Q$1),$M569-P$1,IF(AND($L569&gt;=P$1,$M569&gt;Q$1),Q$1-$L569,IF(AND($L569&gt;=P$1,$M569&lt;=Q$1),$M569-$L569,IF(AND($L569&lt;P$1,$M569&gt;Q$1),Q$1-P$1,""))))))),"")</f>
        <v/>
      </c>
      <c r="Q569" s="82" t="str">
        <f t="shared" si="690"/>
        <v/>
      </c>
      <c r="R569" s="82" t="str">
        <f t="shared" si="690"/>
        <v/>
      </c>
      <c r="S569" s="82" t="str">
        <f t="shared" si="690"/>
        <v/>
      </c>
      <c r="T569" s="82" t="str">
        <f t="shared" si="690"/>
        <v/>
      </c>
      <c r="U569" s="82" t="str">
        <f t="shared" si="690"/>
        <v/>
      </c>
      <c r="V569" s="82" t="str">
        <f t="shared" si="690"/>
        <v/>
      </c>
      <c r="W569" s="82" t="str">
        <f t="shared" si="690"/>
        <v/>
      </c>
      <c r="X569" s="82" t="str">
        <f t="shared" si="690"/>
        <v/>
      </c>
      <c r="Y569" s="82" t="str">
        <f t="shared" si="690"/>
        <v/>
      </c>
      <c r="Z569" s="82" t="str">
        <f t="shared" si="690"/>
        <v/>
      </c>
      <c r="AA569" s="82" t="str">
        <f t="shared" si="690"/>
        <v/>
      </c>
      <c r="AB569" s="82" t="str">
        <f t="shared" si="690"/>
        <v/>
      </c>
      <c r="AC569" s="82" t="str">
        <f t="shared" si="690"/>
        <v/>
      </c>
      <c r="AD569" s="82" t="str">
        <f t="shared" si="690"/>
        <v/>
      </c>
      <c r="AE569" s="82" t="str">
        <f t="shared" si="690"/>
        <v/>
      </c>
      <c r="AF569" s="82" t="str">
        <f t="shared" si="690"/>
        <v/>
      </c>
      <c r="AG569" s="82" t="str">
        <f t="shared" si="690"/>
        <v/>
      </c>
      <c r="AH569" s="82" t="str">
        <f t="shared" si="690"/>
        <v/>
      </c>
      <c r="AI569" s="82" t="str">
        <f t="shared" si="690"/>
        <v/>
      </c>
      <c r="AJ569" s="82" t="str">
        <f t="shared" si="690"/>
        <v/>
      </c>
      <c r="AK569" s="82" t="str">
        <f t="shared" si="690"/>
        <v/>
      </c>
      <c r="AL569" s="82" t="str">
        <f t="shared" si="690"/>
        <v/>
      </c>
      <c r="AM569" s="82" t="str">
        <f t="shared" si="690"/>
        <v/>
      </c>
      <c r="AN569" s="82" t="str">
        <f t="shared" si="690"/>
        <v/>
      </c>
      <c r="AO569" s="82" t="str">
        <f t="shared" si="690"/>
        <v/>
      </c>
      <c r="AP569" s="82" t="str">
        <f t="shared" si="690"/>
        <v/>
      </c>
      <c r="AQ569" s="82" t="str">
        <f t="shared" si="690"/>
        <v/>
      </c>
      <c r="AR569" s="82" t="str">
        <f t="shared" si="690"/>
        <v/>
      </c>
      <c r="AS569" s="82" t="str">
        <f t="shared" si="690"/>
        <v/>
      </c>
      <c r="AT569" s="82" t="str">
        <f t="shared" si="690"/>
        <v/>
      </c>
      <c r="AU569" s="82" t="str">
        <f t="shared" si="690"/>
        <v/>
      </c>
      <c r="AV569" s="82" t="str">
        <f t="shared" si="690"/>
        <v/>
      </c>
      <c r="AW569" s="82" t="str">
        <f t="shared" si="690"/>
        <v/>
      </c>
      <c r="AX569" s="82" t="str">
        <f t="shared" si="690"/>
        <v/>
      </c>
      <c r="AY569" s="82" t="str">
        <f t="shared" si="690"/>
        <v/>
      </c>
      <c r="AZ569" s="82" t="str">
        <f t="shared" si="690"/>
        <v/>
      </c>
      <c r="BA569" s="82" t="str">
        <f t="shared" si="690"/>
        <v/>
      </c>
      <c r="BB569" s="82" t="str">
        <f t="shared" si="690"/>
        <v/>
      </c>
      <c r="BC569" s="82" t="str">
        <f t="shared" si="690"/>
        <v/>
      </c>
      <c r="BD569" s="82" t="str">
        <f t="shared" si="690"/>
        <v/>
      </c>
      <c r="BE569" s="82" t="str">
        <f t="shared" si="690"/>
        <v/>
      </c>
      <c r="BF569" s="82" t="str">
        <f t="shared" si="690"/>
        <v/>
      </c>
      <c r="BG569" s="82" t="str">
        <f t="shared" si="690"/>
        <v/>
      </c>
      <c r="BH569" s="82" t="str">
        <f t="shared" si="690"/>
        <v/>
      </c>
      <c r="BI569" s="82" t="str">
        <f t="shared" si="690"/>
        <v/>
      </c>
      <c r="BJ569" s="82" t="str">
        <f t="shared" si="690"/>
        <v/>
      </c>
      <c r="BK569" s="83" t="str">
        <f t="shared" si="619"/>
        <v/>
      </c>
      <c r="BZ569">
        <f t="shared" si="671"/>
        <v>0</v>
      </c>
      <c r="CA569">
        <f t="shared" si="671"/>
        <v>0</v>
      </c>
    </row>
    <row r="570" spans="1:79" x14ac:dyDescent="0.25">
      <c r="A570" t="str">
        <f t="shared" si="629"/>
        <v>1</v>
      </c>
      <c r="B570" t="str">
        <f t="shared" si="630"/>
        <v>0</v>
      </c>
      <c r="C570">
        <f>COUNTIF($D$3:D570,D570)</f>
        <v>0</v>
      </c>
      <c r="J570" t="str">
        <f t="shared" si="631"/>
        <v/>
      </c>
      <c r="K570" t="str">
        <f t="shared" si="632"/>
        <v/>
      </c>
      <c r="L570" t="str">
        <f t="shared" si="633"/>
        <v xml:space="preserve"> </v>
      </c>
      <c r="M570" t="str">
        <f t="shared" si="634"/>
        <v/>
      </c>
      <c r="N570" t="e">
        <f>VLOOKUP(E570,HC!A:B,2,0)</f>
        <v>#N/A</v>
      </c>
      <c r="O570" t="e">
        <f>VLOOKUP(N570,HC!B:C,2,0)</f>
        <v>#N/A</v>
      </c>
      <c r="P570" s="82" t="str">
        <f t="shared" ref="P570:BJ570" si="691">IFERROR(IF($G570="inactive","",IF(AND($L570&lt;P$1,$M570&lt;P$1),"",IF(AND($L570&gt;Q$1,$M570&gt;Q$1),"",IF(AND($L570&lt;P$1,$M570&lt;=Q$1),$M570-P$1,IF(AND($L570&gt;=P$1,$M570&gt;Q$1),Q$1-$L570,IF(AND($L570&gt;=P$1,$M570&lt;=Q$1),$M570-$L570,IF(AND($L570&lt;P$1,$M570&gt;Q$1),Q$1-P$1,""))))))),"")</f>
        <v/>
      </c>
      <c r="Q570" s="82" t="str">
        <f t="shared" si="691"/>
        <v/>
      </c>
      <c r="R570" s="82" t="str">
        <f t="shared" si="691"/>
        <v/>
      </c>
      <c r="S570" s="82" t="str">
        <f t="shared" si="691"/>
        <v/>
      </c>
      <c r="T570" s="82" t="str">
        <f t="shared" si="691"/>
        <v/>
      </c>
      <c r="U570" s="82" t="str">
        <f t="shared" si="691"/>
        <v/>
      </c>
      <c r="V570" s="82" t="str">
        <f t="shared" si="691"/>
        <v/>
      </c>
      <c r="W570" s="82" t="str">
        <f t="shared" si="691"/>
        <v/>
      </c>
      <c r="X570" s="82" t="str">
        <f t="shared" si="691"/>
        <v/>
      </c>
      <c r="Y570" s="82" t="str">
        <f t="shared" si="691"/>
        <v/>
      </c>
      <c r="Z570" s="82" t="str">
        <f t="shared" si="691"/>
        <v/>
      </c>
      <c r="AA570" s="82" t="str">
        <f t="shared" si="691"/>
        <v/>
      </c>
      <c r="AB570" s="82" t="str">
        <f t="shared" si="691"/>
        <v/>
      </c>
      <c r="AC570" s="82" t="str">
        <f t="shared" si="691"/>
        <v/>
      </c>
      <c r="AD570" s="82" t="str">
        <f t="shared" si="691"/>
        <v/>
      </c>
      <c r="AE570" s="82" t="str">
        <f t="shared" si="691"/>
        <v/>
      </c>
      <c r="AF570" s="82" t="str">
        <f t="shared" si="691"/>
        <v/>
      </c>
      <c r="AG570" s="82" t="str">
        <f t="shared" si="691"/>
        <v/>
      </c>
      <c r="AH570" s="82" t="str">
        <f t="shared" si="691"/>
        <v/>
      </c>
      <c r="AI570" s="82" t="str">
        <f t="shared" si="691"/>
        <v/>
      </c>
      <c r="AJ570" s="82" t="str">
        <f t="shared" si="691"/>
        <v/>
      </c>
      <c r="AK570" s="82" t="str">
        <f t="shared" si="691"/>
        <v/>
      </c>
      <c r="AL570" s="82" t="str">
        <f t="shared" si="691"/>
        <v/>
      </c>
      <c r="AM570" s="82" t="str">
        <f t="shared" si="691"/>
        <v/>
      </c>
      <c r="AN570" s="82" t="str">
        <f t="shared" si="691"/>
        <v/>
      </c>
      <c r="AO570" s="82" t="str">
        <f t="shared" si="691"/>
        <v/>
      </c>
      <c r="AP570" s="82" t="str">
        <f t="shared" si="691"/>
        <v/>
      </c>
      <c r="AQ570" s="82" t="str">
        <f t="shared" si="691"/>
        <v/>
      </c>
      <c r="AR570" s="82" t="str">
        <f t="shared" si="691"/>
        <v/>
      </c>
      <c r="AS570" s="82" t="str">
        <f t="shared" si="691"/>
        <v/>
      </c>
      <c r="AT570" s="82" t="str">
        <f t="shared" si="691"/>
        <v/>
      </c>
      <c r="AU570" s="82" t="str">
        <f t="shared" si="691"/>
        <v/>
      </c>
      <c r="AV570" s="82" t="str">
        <f t="shared" si="691"/>
        <v/>
      </c>
      <c r="AW570" s="82" t="str">
        <f t="shared" si="691"/>
        <v/>
      </c>
      <c r="AX570" s="82" t="str">
        <f t="shared" si="691"/>
        <v/>
      </c>
      <c r="AY570" s="82" t="str">
        <f t="shared" si="691"/>
        <v/>
      </c>
      <c r="AZ570" s="82" t="str">
        <f t="shared" si="691"/>
        <v/>
      </c>
      <c r="BA570" s="82" t="str">
        <f t="shared" si="691"/>
        <v/>
      </c>
      <c r="BB570" s="82" t="str">
        <f t="shared" si="691"/>
        <v/>
      </c>
      <c r="BC570" s="82" t="str">
        <f t="shared" si="691"/>
        <v/>
      </c>
      <c r="BD570" s="82" t="str">
        <f t="shared" si="691"/>
        <v/>
      </c>
      <c r="BE570" s="82" t="str">
        <f t="shared" si="691"/>
        <v/>
      </c>
      <c r="BF570" s="82" t="str">
        <f t="shared" si="691"/>
        <v/>
      </c>
      <c r="BG570" s="82" t="str">
        <f t="shared" si="691"/>
        <v/>
      </c>
      <c r="BH570" s="82" t="str">
        <f t="shared" si="691"/>
        <v/>
      </c>
      <c r="BI570" s="82" t="str">
        <f t="shared" si="691"/>
        <v/>
      </c>
      <c r="BJ570" s="82" t="str">
        <f t="shared" si="691"/>
        <v/>
      </c>
      <c r="BK570" s="83" t="str">
        <f t="shared" ref="BK570:BK633" si="692">IFERROR(IF(BD569="inactive","",IF(AND($L569&lt;BK$2,$M569&lt;BK$2),"",IF(AND($L569&gt;BL$2,$M569&gt;BL$2),"",IF(AND($L569&lt;BK$2,$M569&lt;=BL$2),$M569-BK$2,IF(AND($L569&gt;=BK$2,$M569&gt;BL$2),BL$2-$L569,IF(AND($L569&gt;=BK$2,$M569&lt;=BL$2),$M569-$L569,IF(AND($L569&lt;BK$2,$M569&gt;BL$2),BL$2-BK$2,""))))))),"")</f>
        <v/>
      </c>
      <c r="BZ570">
        <f t="shared" si="671"/>
        <v>0</v>
      </c>
      <c r="CA570">
        <f t="shared" si="671"/>
        <v>0</v>
      </c>
    </row>
    <row r="571" spans="1:79" x14ac:dyDescent="0.25">
      <c r="A571" t="str">
        <f t="shared" si="629"/>
        <v>1</v>
      </c>
      <c r="B571" t="str">
        <f t="shared" si="630"/>
        <v>0</v>
      </c>
      <c r="C571">
        <f>COUNTIF($D$3:D571,D571)</f>
        <v>0</v>
      </c>
      <c r="J571" t="str">
        <f t="shared" si="631"/>
        <v/>
      </c>
      <c r="K571" t="str">
        <f t="shared" si="632"/>
        <v/>
      </c>
      <c r="L571" t="str">
        <f t="shared" si="633"/>
        <v xml:space="preserve"> </v>
      </c>
      <c r="M571" t="str">
        <f t="shared" si="634"/>
        <v/>
      </c>
      <c r="N571" t="e">
        <f>VLOOKUP(E571,HC!A:B,2,0)</f>
        <v>#N/A</v>
      </c>
      <c r="O571" t="e">
        <f>VLOOKUP(N571,HC!B:C,2,0)</f>
        <v>#N/A</v>
      </c>
      <c r="P571" s="82" t="str">
        <f t="shared" ref="P571:BJ571" si="693">IFERROR(IF($G571="inactive","",IF(AND($L571&lt;P$1,$M571&lt;P$1),"",IF(AND($L571&gt;Q$1,$M571&gt;Q$1),"",IF(AND($L571&lt;P$1,$M571&lt;=Q$1),$M571-P$1,IF(AND($L571&gt;=P$1,$M571&gt;Q$1),Q$1-$L571,IF(AND($L571&gt;=P$1,$M571&lt;=Q$1),$M571-$L571,IF(AND($L571&lt;P$1,$M571&gt;Q$1),Q$1-P$1,""))))))),"")</f>
        <v/>
      </c>
      <c r="Q571" s="82" t="str">
        <f t="shared" si="693"/>
        <v/>
      </c>
      <c r="R571" s="82" t="str">
        <f t="shared" si="693"/>
        <v/>
      </c>
      <c r="S571" s="82" t="str">
        <f t="shared" si="693"/>
        <v/>
      </c>
      <c r="T571" s="82" t="str">
        <f t="shared" si="693"/>
        <v/>
      </c>
      <c r="U571" s="82" t="str">
        <f t="shared" si="693"/>
        <v/>
      </c>
      <c r="V571" s="82" t="str">
        <f t="shared" si="693"/>
        <v/>
      </c>
      <c r="W571" s="82" t="str">
        <f t="shared" si="693"/>
        <v/>
      </c>
      <c r="X571" s="82" t="str">
        <f t="shared" si="693"/>
        <v/>
      </c>
      <c r="Y571" s="82" t="str">
        <f t="shared" si="693"/>
        <v/>
      </c>
      <c r="Z571" s="82" t="str">
        <f t="shared" si="693"/>
        <v/>
      </c>
      <c r="AA571" s="82" t="str">
        <f t="shared" si="693"/>
        <v/>
      </c>
      <c r="AB571" s="82" t="str">
        <f t="shared" si="693"/>
        <v/>
      </c>
      <c r="AC571" s="82" t="str">
        <f t="shared" si="693"/>
        <v/>
      </c>
      <c r="AD571" s="82" t="str">
        <f t="shared" si="693"/>
        <v/>
      </c>
      <c r="AE571" s="82" t="str">
        <f t="shared" si="693"/>
        <v/>
      </c>
      <c r="AF571" s="82" t="str">
        <f t="shared" si="693"/>
        <v/>
      </c>
      <c r="AG571" s="82" t="str">
        <f t="shared" si="693"/>
        <v/>
      </c>
      <c r="AH571" s="82" t="str">
        <f t="shared" si="693"/>
        <v/>
      </c>
      <c r="AI571" s="82" t="str">
        <f t="shared" si="693"/>
        <v/>
      </c>
      <c r="AJ571" s="82" t="str">
        <f t="shared" si="693"/>
        <v/>
      </c>
      <c r="AK571" s="82" t="str">
        <f t="shared" si="693"/>
        <v/>
      </c>
      <c r="AL571" s="82" t="str">
        <f t="shared" si="693"/>
        <v/>
      </c>
      <c r="AM571" s="82" t="str">
        <f t="shared" si="693"/>
        <v/>
      </c>
      <c r="AN571" s="82" t="str">
        <f t="shared" si="693"/>
        <v/>
      </c>
      <c r="AO571" s="82" t="str">
        <f t="shared" si="693"/>
        <v/>
      </c>
      <c r="AP571" s="82" t="str">
        <f t="shared" si="693"/>
        <v/>
      </c>
      <c r="AQ571" s="82" t="str">
        <f t="shared" si="693"/>
        <v/>
      </c>
      <c r="AR571" s="82" t="str">
        <f t="shared" si="693"/>
        <v/>
      </c>
      <c r="AS571" s="82" t="str">
        <f t="shared" si="693"/>
        <v/>
      </c>
      <c r="AT571" s="82" t="str">
        <f t="shared" si="693"/>
        <v/>
      </c>
      <c r="AU571" s="82" t="str">
        <f t="shared" si="693"/>
        <v/>
      </c>
      <c r="AV571" s="82" t="str">
        <f t="shared" si="693"/>
        <v/>
      </c>
      <c r="AW571" s="82" t="str">
        <f t="shared" si="693"/>
        <v/>
      </c>
      <c r="AX571" s="82" t="str">
        <f t="shared" si="693"/>
        <v/>
      </c>
      <c r="AY571" s="82" t="str">
        <f t="shared" si="693"/>
        <v/>
      </c>
      <c r="AZ571" s="82" t="str">
        <f t="shared" si="693"/>
        <v/>
      </c>
      <c r="BA571" s="82" t="str">
        <f t="shared" si="693"/>
        <v/>
      </c>
      <c r="BB571" s="82" t="str">
        <f t="shared" si="693"/>
        <v/>
      </c>
      <c r="BC571" s="82" t="str">
        <f t="shared" si="693"/>
        <v/>
      </c>
      <c r="BD571" s="82" t="str">
        <f t="shared" si="693"/>
        <v/>
      </c>
      <c r="BE571" s="82" t="str">
        <f t="shared" si="693"/>
        <v/>
      </c>
      <c r="BF571" s="82" t="str">
        <f t="shared" si="693"/>
        <v/>
      </c>
      <c r="BG571" s="82" t="str">
        <f t="shared" si="693"/>
        <v/>
      </c>
      <c r="BH571" s="82" t="str">
        <f t="shared" si="693"/>
        <v/>
      </c>
      <c r="BI571" s="82" t="str">
        <f t="shared" si="693"/>
        <v/>
      </c>
      <c r="BJ571" s="82" t="str">
        <f t="shared" si="693"/>
        <v/>
      </c>
      <c r="BK571" s="83" t="str">
        <f t="shared" si="692"/>
        <v/>
      </c>
      <c r="BZ571">
        <f t="shared" si="671"/>
        <v>0</v>
      </c>
      <c r="CA571">
        <f t="shared" si="671"/>
        <v>0</v>
      </c>
    </row>
    <row r="572" spans="1:79" x14ac:dyDescent="0.25">
      <c r="A572" t="str">
        <f t="shared" si="629"/>
        <v>1</v>
      </c>
      <c r="B572" t="str">
        <f t="shared" si="630"/>
        <v>0</v>
      </c>
      <c r="C572">
        <f>COUNTIF($D$3:D572,D572)</f>
        <v>0</v>
      </c>
      <c r="J572" t="str">
        <f t="shared" si="631"/>
        <v/>
      </c>
      <c r="K572" t="str">
        <f t="shared" si="632"/>
        <v/>
      </c>
      <c r="L572" t="str">
        <f t="shared" si="633"/>
        <v xml:space="preserve"> </v>
      </c>
      <c r="M572" t="str">
        <f t="shared" si="634"/>
        <v/>
      </c>
      <c r="N572" t="e">
        <f>VLOOKUP(E572,HC!A:B,2,0)</f>
        <v>#N/A</v>
      </c>
      <c r="O572" t="e">
        <f>VLOOKUP(N572,HC!B:C,2,0)</f>
        <v>#N/A</v>
      </c>
      <c r="P572" s="82" t="str">
        <f t="shared" ref="P572:BJ572" si="694">IFERROR(IF($G572="inactive","",IF(AND($L572&lt;P$1,$M572&lt;P$1),"",IF(AND($L572&gt;Q$1,$M572&gt;Q$1),"",IF(AND($L572&lt;P$1,$M572&lt;=Q$1),$M572-P$1,IF(AND($L572&gt;=P$1,$M572&gt;Q$1),Q$1-$L572,IF(AND($L572&gt;=P$1,$M572&lt;=Q$1),$M572-$L572,IF(AND($L572&lt;P$1,$M572&gt;Q$1),Q$1-P$1,""))))))),"")</f>
        <v/>
      </c>
      <c r="Q572" s="82" t="str">
        <f t="shared" si="694"/>
        <v/>
      </c>
      <c r="R572" s="82" t="str">
        <f t="shared" si="694"/>
        <v/>
      </c>
      <c r="S572" s="82" t="str">
        <f t="shared" si="694"/>
        <v/>
      </c>
      <c r="T572" s="82" t="str">
        <f t="shared" si="694"/>
        <v/>
      </c>
      <c r="U572" s="82" t="str">
        <f t="shared" si="694"/>
        <v/>
      </c>
      <c r="V572" s="82" t="str">
        <f t="shared" si="694"/>
        <v/>
      </c>
      <c r="W572" s="82" t="str">
        <f t="shared" si="694"/>
        <v/>
      </c>
      <c r="X572" s="82" t="str">
        <f t="shared" si="694"/>
        <v/>
      </c>
      <c r="Y572" s="82" t="str">
        <f t="shared" si="694"/>
        <v/>
      </c>
      <c r="Z572" s="82" t="str">
        <f t="shared" si="694"/>
        <v/>
      </c>
      <c r="AA572" s="82" t="str">
        <f t="shared" si="694"/>
        <v/>
      </c>
      <c r="AB572" s="82" t="str">
        <f t="shared" si="694"/>
        <v/>
      </c>
      <c r="AC572" s="82" t="str">
        <f t="shared" si="694"/>
        <v/>
      </c>
      <c r="AD572" s="82" t="str">
        <f t="shared" si="694"/>
        <v/>
      </c>
      <c r="AE572" s="82" t="str">
        <f t="shared" si="694"/>
        <v/>
      </c>
      <c r="AF572" s="82" t="str">
        <f t="shared" si="694"/>
        <v/>
      </c>
      <c r="AG572" s="82" t="str">
        <f t="shared" si="694"/>
        <v/>
      </c>
      <c r="AH572" s="82" t="str">
        <f t="shared" si="694"/>
        <v/>
      </c>
      <c r="AI572" s="82" t="str">
        <f t="shared" si="694"/>
        <v/>
      </c>
      <c r="AJ572" s="82" t="str">
        <f t="shared" si="694"/>
        <v/>
      </c>
      <c r="AK572" s="82" t="str">
        <f t="shared" si="694"/>
        <v/>
      </c>
      <c r="AL572" s="82" t="str">
        <f t="shared" si="694"/>
        <v/>
      </c>
      <c r="AM572" s="82" t="str">
        <f t="shared" si="694"/>
        <v/>
      </c>
      <c r="AN572" s="82" t="str">
        <f t="shared" si="694"/>
        <v/>
      </c>
      <c r="AO572" s="82" t="str">
        <f t="shared" si="694"/>
        <v/>
      </c>
      <c r="AP572" s="82" t="str">
        <f t="shared" si="694"/>
        <v/>
      </c>
      <c r="AQ572" s="82" t="str">
        <f t="shared" si="694"/>
        <v/>
      </c>
      <c r="AR572" s="82" t="str">
        <f t="shared" si="694"/>
        <v/>
      </c>
      <c r="AS572" s="82" t="str">
        <f t="shared" si="694"/>
        <v/>
      </c>
      <c r="AT572" s="82" t="str">
        <f t="shared" si="694"/>
        <v/>
      </c>
      <c r="AU572" s="82" t="str">
        <f t="shared" si="694"/>
        <v/>
      </c>
      <c r="AV572" s="82" t="str">
        <f t="shared" si="694"/>
        <v/>
      </c>
      <c r="AW572" s="82" t="str">
        <f t="shared" si="694"/>
        <v/>
      </c>
      <c r="AX572" s="82" t="str">
        <f t="shared" si="694"/>
        <v/>
      </c>
      <c r="AY572" s="82" t="str">
        <f t="shared" si="694"/>
        <v/>
      </c>
      <c r="AZ572" s="82" t="str">
        <f t="shared" si="694"/>
        <v/>
      </c>
      <c r="BA572" s="82" t="str">
        <f t="shared" si="694"/>
        <v/>
      </c>
      <c r="BB572" s="82" t="str">
        <f t="shared" si="694"/>
        <v/>
      </c>
      <c r="BC572" s="82" t="str">
        <f t="shared" si="694"/>
        <v/>
      </c>
      <c r="BD572" s="82" t="str">
        <f t="shared" si="694"/>
        <v/>
      </c>
      <c r="BE572" s="82" t="str">
        <f t="shared" si="694"/>
        <v/>
      </c>
      <c r="BF572" s="82" t="str">
        <f t="shared" si="694"/>
        <v/>
      </c>
      <c r="BG572" s="82" t="str">
        <f t="shared" si="694"/>
        <v/>
      </c>
      <c r="BH572" s="82" t="str">
        <f t="shared" si="694"/>
        <v/>
      </c>
      <c r="BI572" s="82" t="str">
        <f t="shared" si="694"/>
        <v/>
      </c>
      <c r="BJ572" s="82" t="str">
        <f t="shared" si="694"/>
        <v/>
      </c>
      <c r="BK572" s="83" t="str">
        <f t="shared" si="692"/>
        <v/>
      </c>
      <c r="BZ572">
        <f t="shared" si="671"/>
        <v>0</v>
      </c>
      <c r="CA572">
        <f t="shared" si="671"/>
        <v>0</v>
      </c>
    </row>
    <row r="573" spans="1:79" x14ac:dyDescent="0.25">
      <c r="A573" t="str">
        <f t="shared" si="629"/>
        <v>1</v>
      </c>
      <c r="B573" t="str">
        <f t="shared" si="630"/>
        <v>0</v>
      </c>
      <c r="C573">
        <f>COUNTIF($D$3:D573,D573)</f>
        <v>0</v>
      </c>
      <c r="J573" t="str">
        <f t="shared" si="631"/>
        <v/>
      </c>
      <c r="K573" t="str">
        <f t="shared" si="632"/>
        <v/>
      </c>
      <c r="L573" t="str">
        <f t="shared" si="633"/>
        <v xml:space="preserve"> </v>
      </c>
      <c r="M573" t="str">
        <f t="shared" si="634"/>
        <v/>
      </c>
      <c r="N573" t="e">
        <f>VLOOKUP(E573,HC!A:B,2,0)</f>
        <v>#N/A</v>
      </c>
      <c r="O573" t="e">
        <f>VLOOKUP(N573,HC!B:C,2,0)</f>
        <v>#N/A</v>
      </c>
      <c r="P573" s="82" t="str">
        <f t="shared" ref="P573:BJ573" si="695">IFERROR(IF($G573="inactive","",IF(AND($L573&lt;P$1,$M573&lt;P$1),"",IF(AND($L573&gt;Q$1,$M573&gt;Q$1),"",IF(AND($L573&lt;P$1,$M573&lt;=Q$1),$M573-P$1,IF(AND($L573&gt;=P$1,$M573&gt;Q$1),Q$1-$L573,IF(AND($L573&gt;=P$1,$M573&lt;=Q$1),$M573-$L573,IF(AND($L573&lt;P$1,$M573&gt;Q$1),Q$1-P$1,""))))))),"")</f>
        <v/>
      </c>
      <c r="Q573" s="82" t="str">
        <f t="shared" si="695"/>
        <v/>
      </c>
      <c r="R573" s="82" t="str">
        <f t="shared" si="695"/>
        <v/>
      </c>
      <c r="S573" s="82" t="str">
        <f t="shared" si="695"/>
        <v/>
      </c>
      <c r="T573" s="82" t="str">
        <f t="shared" si="695"/>
        <v/>
      </c>
      <c r="U573" s="82" t="str">
        <f t="shared" si="695"/>
        <v/>
      </c>
      <c r="V573" s="82" t="str">
        <f t="shared" si="695"/>
        <v/>
      </c>
      <c r="W573" s="82" t="str">
        <f t="shared" si="695"/>
        <v/>
      </c>
      <c r="X573" s="82" t="str">
        <f t="shared" si="695"/>
        <v/>
      </c>
      <c r="Y573" s="82" t="str">
        <f t="shared" si="695"/>
        <v/>
      </c>
      <c r="Z573" s="82" t="str">
        <f t="shared" si="695"/>
        <v/>
      </c>
      <c r="AA573" s="82" t="str">
        <f t="shared" si="695"/>
        <v/>
      </c>
      <c r="AB573" s="82" t="str">
        <f t="shared" si="695"/>
        <v/>
      </c>
      <c r="AC573" s="82" t="str">
        <f t="shared" si="695"/>
        <v/>
      </c>
      <c r="AD573" s="82" t="str">
        <f t="shared" si="695"/>
        <v/>
      </c>
      <c r="AE573" s="82" t="str">
        <f t="shared" si="695"/>
        <v/>
      </c>
      <c r="AF573" s="82" t="str">
        <f t="shared" si="695"/>
        <v/>
      </c>
      <c r="AG573" s="82" t="str">
        <f t="shared" si="695"/>
        <v/>
      </c>
      <c r="AH573" s="82" t="str">
        <f t="shared" si="695"/>
        <v/>
      </c>
      <c r="AI573" s="82" t="str">
        <f t="shared" si="695"/>
        <v/>
      </c>
      <c r="AJ573" s="82" t="str">
        <f t="shared" si="695"/>
        <v/>
      </c>
      <c r="AK573" s="82" t="str">
        <f t="shared" si="695"/>
        <v/>
      </c>
      <c r="AL573" s="82" t="str">
        <f t="shared" si="695"/>
        <v/>
      </c>
      <c r="AM573" s="82" t="str">
        <f t="shared" si="695"/>
        <v/>
      </c>
      <c r="AN573" s="82" t="str">
        <f t="shared" si="695"/>
        <v/>
      </c>
      <c r="AO573" s="82" t="str">
        <f t="shared" si="695"/>
        <v/>
      </c>
      <c r="AP573" s="82" t="str">
        <f t="shared" si="695"/>
        <v/>
      </c>
      <c r="AQ573" s="82" t="str">
        <f t="shared" si="695"/>
        <v/>
      </c>
      <c r="AR573" s="82" t="str">
        <f t="shared" si="695"/>
        <v/>
      </c>
      <c r="AS573" s="82" t="str">
        <f t="shared" si="695"/>
        <v/>
      </c>
      <c r="AT573" s="82" t="str">
        <f t="shared" si="695"/>
        <v/>
      </c>
      <c r="AU573" s="82" t="str">
        <f t="shared" si="695"/>
        <v/>
      </c>
      <c r="AV573" s="82" t="str">
        <f t="shared" si="695"/>
        <v/>
      </c>
      <c r="AW573" s="82" t="str">
        <f t="shared" si="695"/>
        <v/>
      </c>
      <c r="AX573" s="82" t="str">
        <f t="shared" si="695"/>
        <v/>
      </c>
      <c r="AY573" s="82" t="str">
        <f t="shared" si="695"/>
        <v/>
      </c>
      <c r="AZ573" s="82" t="str">
        <f t="shared" si="695"/>
        <v/>
      </c>
      <c r="BA573" s="82" t="str">
        <f t="shared" si="695"/>
        <v/>
      </c>
      <c r="BB573" s="82" t="str">
        <f t="shared" si="695"/>
        <v/>
      </c>
      <c r="BC573" s="82" t="str">
        <f t="shared" si="695"/>
        <v/>
      </c>
      <c r="BD573" s="82" t="str">
        <f t="shared" si="695"/>
        <v/>
      </c>
      <c r="BE573" s="82" t="str">
        <f t="shared" si="695"/>
        <v/>
      </c>
      <c r="BF573" s="82" t="str">
        <f t="shared" si="695"/>
        <v/>
      </c>
      <c r="BG573" s="82" t="str">
        <f t="shared" si="695"/>
        <v/>
      </c>
      <c r="BH573" s="82" t="str">
        <f t="shared" si="695"/>
        <v/>
      </c>
      <c r="BI573" s="82" t="str">
        <f t="shared" si="695"/>
        <v/>
      </c>
      <c r="BJ573" s="82" t="str">
        <f t="shared" si="695"/>
        <v/>
      </c>
      <c r="BK573" s="83" t="str">
        <f t="shared" si="692"/>
        <v/>
      </c>
      <c r="BZ573">
        <f t="shared" si="671"/>
        <v>0</v>
      </c>
      <c r="CA573">
        <f t="shared" si="671"/>
        <v>0</v>
      </c>
    </row>
    <row r="574" spans="1:79" x14ac:dyDescent="0.25">
      <c r="A574" t="str">
        <f t="shared" si="629"/>
        <v>1</v>
      </c>
      <c r="B574" t="str">
        <f t="shared" si="630"/>
        <v>0</v>
      </c>
      <c r="C574">
        <f>COUNTIF($D$3:D574,D574)</f>
        <v>0</v>
      </c>
      <c r="J574" t="str">
        <f t="shared" si="631"/>
        <v/>
      </c>
      <c r="K574" t="str">
        <f t="shared" si="632"/>
        <v/>
      </c>
      <c r="L574" t="str">
        <f t="shared" si="633"/>
        <v xml:space="preserve"> </v>
      </c>
      <c r="M574" t="str">
        <f t="shared" si="634"/>
        <v/>
      </c>
      <c r="N574" t="e">
        <f>VLOOKUP(E574,HC!A:B,2,0)</f>
        <v>#N/A</v>
      </c>
      <c r="O574" t="e">
        <f>VLOOKUP(N574,HC!B:C,2,0)</f>
        <v>#N/A</v>
      </c>
      <c r="P574" s="82" t="str">
        <f t="shared" ref="P574:BJ574" si="696">IFERROR(IF($G574="inactive","",IF(AND($L574&lt;P$1,$M574&lt;P$1),"",IF(AND($L574&gt;Q$1,$M574&gt;Q$1),"",IF(AND($L574&lt;P$1,$M574&lt;=Q$1),$M574-P$1,IF(AND($L574&gt;=P$1,$M574&gt;Q$1),Q$1-$L574,IF(AND($L574&gt;=P$1,$M574&lt;=Q$1),$M574-$L574,IF(AND($L574&lt;P$1,$M574&gt;Q$1),Q$1-P$1,""))))))),"")</f>
        <v/>
      </c>
      <c r="Q574" s="82" t="str">
        <f t="shared" si="696"/>
        <v/>
      </c>
      <c r="R574" s="82" t="str">
        <f t="shared" si="696"/>
        <v/>
      </c>
      <c r="S574" s="82" t="str">
        <f t="shared" si="696"/>
        <v/>
      </c>
      <c r="T574" s="82" t="str">
        <f t="shared" si="696"/>
        <v/>
      </c>
      <c r="U574" s="82" t="str">
        <f t="shared" si="696"/>
        <v/>
      </c>
      <c r="V574" s="82" t="str">
        <f t="shared" si="696"/>
        <v/>
      </c>
      <c r="W574" s="82" t="str">
        <f t="shared" si="696"/>
        <v/>
      </c>
      <c r="X574" s="82" t="str">
        <f t="shared" si="696"/>
        <v/>
      </c>
      <c r="Y574" s="82" t="str">
        <f t="shared" si="696"/>
        <v/>
      </c>
      <c r="Z574" s="82" t="str">
        <f t="shared" si="696"/>
        <v/>
      </c>
      <c r="AA574" s="82" t="str">
        <f t="shared" si="696"/>
        <v/>
      </c>
      <c r="AB574" s="82" t="str">
        <f t="shared" si="696"/>
        <v/>
      </c>
      <c r="AC574" s="82" t="str">
        <f t="shared" si="696"/>
        <v/>
      </c>
      <c r="AD574" s="82" t="str">
        <f t="shared" si="696"/>
        <v/>
      </c>
      <c r="AE574" s="82" t="str">
        <f t="shared" si="696"/>
        <v/>
      </c>
      <c r="AF574" s="82" t="str">
        <f t="shared" si="696"/>
        <v/>
      </c>
      <c r="AG574" s="82" t="str">
        <f t="shared" si="696"/>
        <v/>
      </c>
      <c r="AH574" s="82" t="str">
        <f t="shared" si="696"/>
        <v/>
      </c>
      <c r="AI574" s="82" t="str">
        <f t="shared" si="696"/>
        <v/>
      </c>
      <c r="AJ574" s="82" t="str">
        <f t="shared" si="696"/>
        <v/>
      </c>
      <c r="AK574" s="82" t="str">
        <f t="shared" si="696"/>
        <v/>
      </c>
      <c r="AL574" s="82" t="str">
        <f t="shared" si="696"/>
        <v/>
      </c>
      <c r="AM574" s="82" t="str">
        <f t="shared" si="696"/>
        <v/>
      </c>
      <c r="AN574" s="82" t="str">
        <f t="shared" si="696"/>
        <v/>
      </c>
      <c r="AO574" s="82" t="str">
        <f t="shared" si="696"/>
        <v/>
      </c>
      <c r="AP574" s="82" t="str">
        <f t="shared" si="696"/>
        <v/>
      </c>
      <c r="AQ574" s="82" t="str">
        <f t="shared" si="696"/>
        <v/>
      </c>
      <c r="AR574" s="82" t="str">
        <f t="shared" si="696"/>
        <v/>
      </c>
      <c r="AS574" s="82" t="str">
        <f t="shared" si="696"/>
        <v/>
      </c>
      <c r="AT574" s="82" t="str">
        <f t="shared" si="696"/>
        <v/>
      </c>
      <c r="AU574" s="82" t="str">
        <f t="shared" si="696"/>
        <v/>
      </c>
      <c r="AV574" s="82" t="str">
        <f t="shared" si="696"/>
        <v/>
      </c>
      <c r="AW574" s="82" t="str">
        <f t="shared" si="696"/>
        <v/>
      </c>
      <c r="AX574" s="82" t="str">
        <f t="shared" si="696"/>
        <v/>
      </c>
      <c r="AY574" s="82" t="str">
        <f t="shared" si="696"/>
        <v/>
      </c>
      <c r="AZ574" s="82" t="str">
        <f t="shared" si="696"/>
        <v/>
      </c>
      <c r="BA574" s="82" t="str">
        <f t="shared" si="696"/>
        <v/>
      </c>
      <c r="BB574" s="82" t="str">
        <f t="shared" si="696"/>
        <v/>
      </c>
      <c r="BC574" s="82" t="str">
        <f t="shared" si="696"/>
        <v/>
      </c>
      <c r="BD574" s="82" t="str">
        <f t="shared" si="696"/>
        <v/>
      </c>
      <c r="BE574" s="82" t="str">
        <f t="shared" si="696"/>
        <v/>
      </c>
      <c r="BF574" s="82" t="str">
        <f t="shared" si="696"/>
        <v/>
      </c>
      <c r="BG574" s="82" t="str">
        <f t="shared" si="696"/>
        <v/>
      </c>
      <c r="BH574" s="82" t="str">
        <f t="shared" si="696"/>
        <v/>
      </c>
      <c r="BI574" s="82" t="str">
        <f t="shared" si="696"/>
        <v/>
      </c>
      <c r="BJ574" s="82" t="str">
        <f t="shared" si="696"/>
        <v/>
      </c>
      <c r="BK574" s="83" t="str">
        <f t="shared" si="692"/>
        <v/>
      </c>
      <c r="BZ574">
        <f t="shared" si="671"/>
        <v>0</v>
      </c>
      <c r="CA574">
        <f t="shared" si="671"/>
        <v>0</v>
      </c>
    </row>
    <row r="575" spans="1:79" x14ac:dyDescent="0.25">
      <c r="A575" t="str">
        <f t="shared" si="629"/>
        <v>1</v>
      </c>
      <c r="B575" t="str">
        <f t="shared" si="630"/>
        <v>0</v>
      </c>
      <c r="C575">
        <f>COUNTIF($D$3:D575,D575)</f>
        <v>0</v>
      </c>
      <c r="J575" t="str">
        <f t="shared" si="631"/>
        <v/>
      </c>
      <c r="K575" t="str">
        <f t="shared" si="632"/>
        <v/>
      </c>
      <c r="L575" t="str">
        <f t="shared" si="633"/>
        <v xml:space="preserve"> </v>
      </c>
      <c r="M575" t="str">
        <f t="shared" si="634"/>
        <v/>
      </c>
      <c r="N575" t="e">
        <f>VLOOKUP(E575,HC!A:B,2,0)</f>
        <v>#N/A</v>
      </c>
      <c r="O575" t="e">
        <f>VLOOKUP(N575,HC!B:C,2,0)</f>
        <v>#N/A</v>
      </c>
      <c r="P575" s="82" t="str">
        <f t="shared" ref="P575:BJ575" si="697">IFERROR(IF($G575="inactive","",IF(AND($L575&lt;P$1,$M575&lt;P$1),"",IF(AND($L575&gt;Q$1,$M575&gt;Q$1),"",IF(AND($L575&lt;P$1,$M575&lt;=Q$1),$M575-P$1,IF(AND($L575&gt;=P$1,$M575&gt;Q$1),Q$1-$L575,IF(AND($L575&gt;=P$1,$M575&lt;=Q$1),$M575-$L575,IF(AND($L575&lt;P$1,$M575&gt;Q$1),Q$1-P$1,""))))))),"")</f>
        <v/>
      </c>
      <c r="Q575" s="82" t="str">
        <f t="shared" si="697"/>
        <v/>
      </c>
      <c r="R575" s="82" t="str">
        <f t="shared" si="697"/>
        <v/>
      </c>
      <c r="S575" s="82" t="str">
        <f t="shared" si="697"/>
        <v/>
      </c>
      <c r="T575" s="82" t="str">
        <f t="shared" si="697"/>
        <v/>
      </c>
      <c r="U575" s="82" t="str">
        <f t="shared" si="697"/>
        <v/>
      </c>
      <c r="V575" s="82" t="str">
        <f t="shared" si="697"/>
        <v/>
      </c>
      <c r="W575" s="82" t="str">
        <f t="shared" si="697"/>
        <v/>
      </c>
      <c r="X575" s="82" t="str">
        <f t="shared" si="697"/>
        <v/>
      </c>
      <c r="Y575" s="82" t="str">
        <f t="shared" si="697"/>
        <v/>
      </c>
      <c r="Z575" s="82" t="str">
        <f t="shared" si="697"/>
        <v/>
      </c>
      <c r="AA575" s="82" t="str">
        <f t="shared" si="697"/>
        <v/>
      </c>
      <c r="AB575" s="82" t="str">
        <f t="shared" si="697"/>
        <v/>
      </c>
      <c r="AC575" s="82" t="str">
        <f t="shared" si="697"/>
        <v/>
      </c>
      <c r="AD575" s="82" t="str">
        <f t="shared" si="697"/>
        <v/>
      </c>
      <c r="AE575" s="82" t="str">
        <f t="shared" si="697"/>
        <v/>
      </c>
      <c r="AF575" s="82" t="str">
        <f t="shared" si="697"/>
        <v/>
      </c>
      <c r="AG575" s="82" t="str">
        <f t="shared" si="697"/>
        <v/>
      </c>
      <c r="AH575" s="82" t="str">
        <f t="shared" si="697"/>
        <v/>
      </c>
      <c r="AI575" s="82" t="str">
        <f t="shared" si="697"/>
        <v/>
      </c>
      <c r="AJ575" s="82" t="str">
        <f t="shared" si="697"/>
        <v/>
      </c>
      <c r="AK575" s="82" t="str">
        <f t="shared" si="697"/>
        <v/>
      </c>
      <c r="AL575" s="82" t="str">
        <f t="shared" si="697"/>
        <v/>
      </c>
      <c r="AM575" s="82" t="str">
        <f t="shared" si="697"/>
        <v/>
      </c>
      <c r="AN575" s="82" t="str">
        <f t="shared" si="697"/>
        <v/>
      </c>
      <c r="AO575" s="82" t="str">
        <f t="shared" si="697"/>
        <v/>
      </c>
      <c r="AP575" s="82" t="str">
        <f t="shared" si="697"/>
        <v/>
      </c>
      <c r="AQ575" s="82" t="str">
        <f t="shared" si="697"/>
        <v/>
      </c>
      <c r="AR575" s="82" t="str">
        <f t="shared" si="697"/>
        <v/>
      </c>
      <c r="AS575" s="82" t="str">
        <f t="shared" si="697"/>
        <v/>
      </c>
      <c r="AT575" s="82" t="str">
        <f t="shared" si="697"/>
        <v/>
      </c>
      <c r="AU575" s="82" t="str">
        <f t="shared" si="697"/>
        <v/>
      </c>
      <c r="AV575" s="82" t="str">
        <f t="shared" si="697"/>
        <v/>
      </c>
      <c r="AW575" s="82" t="str">
        <f t="shared" si="697"/>
        <v/>
      </c>
      <c r="AX575" s="82" t="str">
        <f t="shared" si="697"/>
        <v/>
      </c>
      <c r="AY575" s="82" t="str">
        <f t="shared" si="697"/>
        <v/>
      </c>
      <c r="AZ575" s="82" t="str">
        <f t="shared" si="697"/>
        <v/>
      </c>
      <c r="BA575" s="82" t="str">
        <f t="shared" si="697"/>
        <v/>
      </c>
      <c r="BB575" s="82" t="str">
        <f t="shared" si="697"/>
        <v/>
      </c>
      <c r="BC575" s="82" t="str">
        <f t="shared" si="697"/>
        <v/>
      </c>
      <c r="BD575" s="82" t="str">
        <f t="shared" si="697"/>
        <v/>
      </c>
      <c r="BE575" s="82" t="str">
        <f t="shared" si="697"/>
        <v/>
      </c>
      <c r="BF575" s="82" t="str">
        <f t="shared" si="697"/>
        <v/>
      </c>
      <c r="BG575" s="82" t="str">
        <f t="shared" si="697"/>
        <v/>
      </c>
      <c r="BH575" s="82" t="str">
        <f t="shared" si="697"/>
        <v/>
      </c>
      <c r="BI575" s="82" t="str">
        <f t="shared" si="697"/>
        <v/>
      </c>
      <c r="BJ575" s="82" t="str">
        <f t="shared" si="697"/>
        <v/>
      </c>
      <c r="BK575" s="83" t="str">
        <f t="shared" si="692"/>
        <v/>
      </c>
      <c r="BZ575">
        <f t="shared" si="671"/>
        <v>0</v>
      </c>
      <c r="CA575">
        <f t="shared" si="671"/>
        <v>0</v>
      </c>
    </row>
    <row r="576" spans="1:79" x14ac:dyDescent="0.25">
      <c r="A576" t="str">
        <f t="shared" si="629"/>
        <v>1</v>
      </c>
      <c r="B576" t="str">
        <f t="shared" si="630"/>
        <v>0</v>
      </c>
      <c r="C576">
        <f>COUNTIF($D$3:D576,D576)</f>
        <v>0</v>
      </c>
      <c r="J576" t="str">
        <f t="shared" si="631"/>
        <v/>
      </c>
      <c r="K576" t="str">
        <f t="shared" si="632"/>
        <v/>
      </c>
      <c r="L576" t="str">
        <f t="shared" si="633"/>
        <v xml:space="preserve"> </v>
      </c>
      <c r="M576" t="str">
        <f t="shared" si="634"/>
        <v/>
      </c>
      <c r="N576" t="e">
        <f>VLOOKUP(E576,HC!A:B,2,0)</f>
        <v>#N/A</v>
      </c>
      <c r="O576" t="e">
        <f>VLOOKUP(N576,HC!B:C,2,0)</f>
        <v>#N/A</v>
      </c>
      <c r="P576" s="82" t="str">
        <f t="shared" ref="P576:BJ576" si="698">IFERROR(IF($G576="inactive","",IF(AND($L576&lt;P$1,$M576&lt;P$1),"",IF(AND($L576&gt;Q$1,$M576&gt;Q$1),"",IF(AND($L576&lt;P$1,$M576&lt;=Q$1),$M576-P$1,IF(AND($L576&gt;=P$1,$M576&gt;Q$1),Q$1-$L576,IF(AND($L576&gt;=P$1,$M576&lt;=Q$1),$M576-$L576,IF(AND($L576&lt;P$1,$M576&gt;Q$1),Q$1-P$1,""))))))),"")</f>
        <v/>
      </c>
      <c r="Q576" s="82" t="str">
        <f t="shared" si="698"/>
        <v/>
      </c>
      <c r="R576" s="82" t="str">
        <f t="shared" si="698"/>
        <v/>
      </c>
      <c r="S576" s="82" t="str">
        <f t="shared" si="698"/>
        <v/>
      </c>
      <c r="T576" s="82" t="str">
        <f t="shared" si="698"/>
        <v/>
      </c>
      <c r="U576" s="82" t="str">
        <f t="shared" si="698"/>
        <v/>
      </c>
      <c r="V576" s="82" t="str">
        <f t="shared" si="698"/>
        <v/>
      </c>
      <c r="W576" s="82" t="str">
        <f t="shared" si="698"/>
        <v/>
      </c>
      <c r="X576" s="82" t="str">
        <f t="shared" si="698"/>
        <v/>
      </c>
      <c r="Y576" s="82" t="str">
        <f t="shared" si="698"/>
        <v/>
      </c>
      <c r="Z576" s="82" t="str">
        <f t="shared" si="698"/>
        <v/>
      </c>
      <c r="AA576" s="82" t="str">
        <f t="shared" si="698"/>
        <v/>
      </c>
      <c r="AB576" s="82" t="str">
        <f t="shared" si="698"/>
        <v/>
      </c>
      <c r="AC576" s="82" t="str">
        <f t="shared" si="698"/>
        <v/>
      </c>
      <c r="AD576" s="82" t="str">
        <f t="shared" si="698"/>
        <v/>
      </c>
      <c r="AE576" s="82" t="str">
        <f t="shared" si="698"/>
        <v/>
      </c>
      <c r="AF576" s="82" t="str">
        <f t="shared" si="698"/>
        <v/>
      </c>
      <c r="AG576" s="82" t="str">
        <f t="shared" si="698"/>
        <v/>
      </c>
      <c r="AH576" s="82" t="str">
        <f t="shared" si="698"/>
        <v/>
      </c>
      <c r="AI576" s="82" t="str">
        <f t="shared" si="698"/>
        <v/>
      </c>
      <c r="AJ576" s="82" t="str">
        <f t="shared" si="698"/>
        <v/>
      </c>
      <c r="AK576" s="82" t="str">
        <f t="shared" si="698"/>
        <v/>
      </c>
      <c r="AL576" s="82" t="str">
        <f t="shared" si="698"/>
        <v/>
      </c>
      <c r="AM576" s="82" t="str">
        <f t="shared" si="698"/>
        <v/>
      </c>
      <c r="AN576" s="82" t="str">
        <f t="shared" si="698"/>
        <v/>
      </c>
      <c r="AO576" s="82" t="str">
        <f t="shared" si="698"/>
        <v/>
      </c>
      <c r="AP576" s="82" t="str">
        <f t="shared" si="698"/>
        <v/>
      </c>
      <c r="AQ576" s="82" t="str">
        <f t="shared" si="698"/>
        <v/>
      </c>
      <c r="AR576" s="82" t="str">
        <f t="shared" si="698"/>
        <v/>
      </c>
      <c r="AS576" s="82" t="str">
        <f t="shared" si="698"/>
        <v/>
      </c>
      <c r="AT576" s="82" t="str">
        <f t="shared" si="698"/>
        <v/>
      </c>
      <c r="AU576" s="82" t="str">
        <f t="shared" si="698"/>
        <v/>
      </c>
      <c r="AV576" s="82" t="str">
        <f t="shared" si="698"/>
        <v/>
      </c>
      <c r="AW576" s="82" t="str">
        <f t="shared" si="698"/>
        <v/>
      </c>
      <c r="AX576" s="82" t="str">
        <f t="shared" si="698"/>
        <v/>
      </c>
      <c r="AY576" s="82" t="str">
        <f t="shared" si="698"/>
        <v/>
      </c>
      <c r="AZ576" s="82" t="str">
        <f t="shared" si="698"/>
        <v/>
      </c>
      <c r="BA576" s="82" t="str">
        <f t="shared" si="698"/>
        <v/>
      </c>
      <c r="BB576" s="82" t="str">
        <f t="shared" si="698"/>
        <v/>
      </c>
      <c r="BC576" s="82" t="str">
        <f t="shared" si="698"/>
        <v/>
      </c>
      <c r="BD576" s="82" t="str">
        <f t="shared" si="698"/>
        <v/>
      </c>
      <c r="BE576" s="82" t="str">
        <f t="shared" si="698"/>
        <v/>
      </c>
      <c r="BF576" s="82" t="str">
        <f t="shared" si="698"/>
        <v/>
      </c>
      <c r="BG576" s="82" t="str">
        <f t="shared" si="698"/>
        <v/>
      </c>
      <c r="BH576" s="82" t="str">
        <f t="shared" si="698"/>
        <v/>
      </c>
      <c r="BI576" s="82" t="str">
        <f t="shared" si="698"/>
        <v/>
      </c>
      <c r="BJ576" s="82" t="str">
        <f t="shared" si="698"/>
        <v/>
      </c>
      <c r="BK576" s="83" t="str">
        <f t="shared" si="692"/>
        <v/>
      </c>
      <c r="BZ576">
        <f t="shared" si="671"/>
        <v>0</v>
      </c>
      <c r="CA576">
        <f t="shared" si="671"/>
        <v>0</v>
      </c>
    </row>
    <row r="577" spans="1:79" x14ac:dyDescent="0.25">
      <c r="A577" t="str">
        <f t="shared" si="629"/>
        <v>1</v>
      </c>
      <c r="B577" t="str">
        <f t="shared" si="630"/>
        <v>0</v>
      </c>
      <c r="C577">
        <f>COUNTIF($D$3:D577,D577)</f>
        <v>0</v>
      </c>
      <c r="J577" t="str">
        <f t="shared" si="631"/>
        <v/>
      </c>
      <c r="K577" t="str">
        <f t="shared" si="632"/>
        <v/>
      </c>
      <c r="L577" t="str">
        <f t="shared" si="633"/>
        <v xml:space="preserve"> </v>
      </c>
      <c r="M577" t="str">
        <f t="shared" si="634"/>
        <v/>
      </c>
      <c r="N577" t="e">
        <f>VLOOKUP(E577,HC!A:B,2,0)</f>
        <v>#N/A</v>
      </c>
      <c r="O577" t="e">
        <f>VLOOKUP(N577,HC!B:C,2,0)</f>
        <v>#N/A</v>
      </c>
      <c r="P577" s="82" t="str">
        <f t="shared" ref="P577:BJ577" si="699">IFERROR(IF($G577="inactive","",IF(AND($L577&lt;P$1,$M577&lt;P$1),"",IF(AND($L577&gt;Q$1,$M577&gt;Q$1),"",IF(AND($L577&lt;P$1,$M577&lt;=Q$1),$M577-P$1,IF(AND($L577&gt;=P$1,$M577&gt;Q$1),Q$1-$L577,IF(AND($L577&gt;=P$1,$M577&lt;=Q$1),$M577-$L577,IF(AND($L577&lt;P$1,$M577&gt;Q$1),Q$1-P$1,""))))))),"")</f>
        <v/>
      </c>
      <c r="Q577" s="82" t="str">
        <f t="shared" si="699"/>
        <v/>
      </c>
      <c r="R577" s="82" t="str">
        <f t="shared" si="699"/>
        <v/>
      </c>
      <c r="S577" s="82" t="str">
        <f t="shared" si="699"/>
        <v/>
      </c>
      <c r="T577" s="82" t="str">
        <f t="shared" si="699"/>
        <v/>
      </c>
      <c r="U577" s="82" t="str">
        <f t="shared" si="699"/>
        <v/>
      </c>
      <c r="V577" s="82" t="str">
        <f t="shared" si="699"/>
        <v/>
      </c>
      <c r="W577" s="82" t="str">
        <f t="shared" si="699"/>
        <v/>
      </c>
      <c r="X577" s="82" t="str">
        <f t="shared" si="699"/>
        <v/>
      </c>
      <c r="Y577" s="82" t="str">
        <f t="shared" si="699"/>
        <v/>
      </c>
      <c r="Z577" s="82" t="str">
        <f t="shared" si="699"/>
        <v/>
      </c>
      <c r="AA577" s="82" t="str">
        <f t="shared" si="699"/>
        <v/>
      </c>
      <c r="AB577" s="82" t="str">
        <f t="shared" si="699"/>
        <v/>
      </c>
      <c r="AC577" s="82" t="str">
        <f t="shared" si="699"/>
        <v/>
      </c>
      <c r="AD577" s="82" t="str">
        <f t="shared" si="699"/>
        <v/>
      </c>
      <c r="AE577" s="82" t="str">
        <f t="shared" si="699"/>
        <v/>
      </c>
      <c r="AF577" s="82" t="str">
        <f t="shared" si="699"/>
        <v/>
      </c>
      <c r="AG577" s="82" t="str">
        <f t="shared" si="699"/>
        <v/>
      </c>
      <c r="AH577" s="82" t="str">
        <f t="shared" si="699"/>
        <v/>
      </c>
      <c r="AI577" s="82" t="str">
        <f t="shared" si="699"/>
        <v/>
      </c>
      <c r="AJ577" s="82" t="str">
        <f t="shared" si="699"/>
        <v/>
      </c>
      <c r="AK577" s="82" t="str">
        <f t="shared" si="699"/>
        <v/>
      </c>
      <c r="AL577" s="82" t="str">
        <f t="shared" si="699"/>
        <v/>
      </c>
      <c r="AM577" s="82" t="str">
        <f t="shared" si="699"/>
        <v/>
      </c>
      <c r="AN577" s="82" t="str">
        <f t="shared" si="699"/>
        <v/>
      </c>
      <c r="AO577" s="82" t="str">
        <f t="shared" si="699"/>
        <v/>
      </c>
      <c r="AP577" s="82" t="str">
        <f t="shared" si="699"/>
        <v/>
      </c>
      <c r="AQ577" s="82" t="str">
        <f t="shared" si="699"/>
        <v/>
      </c>
      <c r="AR577" s="82" t="str">
        <f t="shared" si="699"/>
        <v/>
      </c>
      <c r="AS577" s="82" t="str">
        <f t="shared" si="699"/>
        <v/>
      </c>
      <c r="AT577" s="82" t="str">
        <f t="shared" si="699"/>
        <v/>
      </c>
      <c r="AU577" s="82" t="str">
        <f t="shared" si="699"/>
        <v/>
      </c>
      <c r="AV577" s="82" t="str">
        <f t="shared" si="699"/>
        <v/>
      </c>
      <c r="AW577" s="82" t="str">
        <f t="shared" si="699"/>
        <v/>
      </c>
      <c r="AX577" s="82" t="str">
        <f t="shared" si="699"/>
        <v/>
      </c>
      <c r="AY577" s="82" t="str">
        <f t="shared" si="699"/>
        <v/>
      </c>
      <c r="AZ577" s="82" t="str">
        <f t="shared" si="699"/>
        <v/>
      </c>
      <c r="BA577" s="82" t="str">
        <f t="shared" si="699"/>
        <v/>
      </c>
      <c r="BB577" s="82" t="str">
        <f t="shared" si="699"/>
        <v/>
      </c>
      <c r="BC577" s="82" t="str">
        <f t="shared" si="699"/>
        <v/>
      </c>
      <c r="BD577" s="82" t="str">
        <f t="shared" si="699"/>
        <v/>
      </c>
      <c r="BE577" s="82" t="str">
        <f t="shared" si="699"/>
        <v/>
      </c>
      <c r="BF577" s="82" t="str">
        <f t="shared" si="699"/>
        <v/>
      </c>
      <c r="BG577" s="82" t="str">
        <f t="shared" si="699"/>
        <v/>
      </c>
      <c r="BH577" s="82" t="str">
        <f t="shared" si="699"/>
        <v/>
      </c>
      <c r="BI577" s="82" t="str">
        <f t="shared" si="699"/>
        <v/>
      </c>
      <c r="BJ577" s="82" t="str">
        <f t="shared" si="699"/>
        <v/>
      </c>
      <c r="BK577" s="83" t="str">
        <f t="shared" si="692"/>
        <v/>
      </c>
      <c r="BZ577">
        <f t="shared" si="671"/>
        <v>0</v>
      </c>
      <c r="CA577">
        <f t="shared" si="671"/>
        <v>0</v>
      </c>
    </row>
    <row r="578" spans="1:79" x14ac:dyDescent="0.25">
      <c r="A578" t="str">
        <f t="shared" si="629"/>
        <v>1</v>
      </c>
      <c r="B578" t="str">
        <f t="shared" si="630"/>
        <v>0</v>
      </c>
      <c r="C578">
        <f>COUNTIF($D$3:D578,D578)</f>
        <v>0</v>
      </c>
      <c r="J578" t="str">
        <f t="shared" si="631"/>
        <v/>
      </c>
      <c r="K578" t="str">
        <f t="shared" si="632"/>
        <v/>
      </c>
      <c r="L578" t="str">
        <f t="shared" si="633"/>
        <v xml:space="preserve"> </v>
      </c>
      <c r="M578" t="str">
        <f t="shared" si="634"/>
        <v/>
      </c>
      <c r="N578" t="e">
        <f>VLOOKUP(E578,HC!A:B,2,0)</f>
        <v>#N/A</v>
      </c>
      <c r="O578" t="e">
        <f>VLOOKUP(N578,HC!B:C,2,0)</f>
        <v>#N/A</v>
      </c>
      <c r="P578" s="82" t="str">
        <f t="shared" ref="P578:BJ578" si="700">IFERROR(IF($G578="inactive","",IF(AND($L578&lt;P$1,$M578&lt;P$1),"",IF(AND($L578&gt;Q$1,$M578&gt;Q$1),"",IF(AND($L578&lt;P$1,$M578&lt;=Q$1),$M578-P$1,IF(AND($L578&gt;=P$1,$M578&gt;Q$1),Q$1-$L578,IF(AND($L578&gt;=P$1,$M578&lt;=Q$1),$M578-$L578,IF(AND($L578&lt;P$1,$M578&gt;Q$1),Q$1-P$1,""))))))),"")</f>
        <v/>
      </c>
      <c r="Q578" s="82" t="str">
        <f t="shared" si="700"/>
        <v/>
      </c>
      <c r="R578" s="82" t="str">
        <f t="shared" si="700"/>
        <v/>
      </c>
      <c r="S578" s="82" t="str">
        <f t="shared" si="700"/>
        <v/>
      </c>
      <c r="T578" s="82" t="str">
        <f t="shared" si="700"/>
        <v/>
      </c>
      <c r="U578" s="82" t="str">
        <f t="shared" si="700"/>
        <v/>
      </c>
      <c r="V578" s="82" t="str">
        <f t="shared" si="700"/>
        <v/>
      </c>
      <c r="W578" s="82" t="str">
        <f t="shared" si="700"/>
        <v/>
      </c>
      <c r="X578" s="82" t="str">
        <f t="shared" si="700"/>
        <v/>
      </c>
      <c r="Y578" s="82" t="str">
        <f t="shared" si="700"/>
        <v/>
      </c>
      <c r="Z578" s="82" t="str">
        <f t="shared" si="700"/>
        <v/>
      </c>
      <c r="AA578" s="82" t="str">
        <f t="shared" si="700"/>
        <v/>
      </c>
      <c r="AB578" s="82" t="str">
        <f t="shared" si="700"/>
        <v/>
      </c>
      <c r="AC578" s="82" t="str">
        <f t="shared" si="700"/>
        <v/>
      </c>
      <c r="AD578" s="82" t="str">
        <f t="shared" si="700"/>
        <v/>
      </c>
      <c r="AE578" s="82" t="str">
        <f t="shared" si="700"/>
        <v/>
      </c>
      <c r="AF578" s="82" t="str">
        <f t="shared" si="700"/>
        <v/>
      </c>
      <c r="AG578" s="82" t="str">
        <f t="shared" si="700"/>
        <v/>
      </c>
      <c r="AH578" s="82" t="str">
        <f t="shared" si="700"/>
        <v/>
      </c>
      <c r="AI578" s="82" t="str">
        <f t="shared" si="700"/>
        <v/>
      </c>
      <c r="AJ578" s="82" t="str">
        <f t="shared" si="700"/>
        <v/>
      </c>
      <c r="AK578" s="82" t="str">
        <f t="shared" si="700"/>
        <v/>
      </c>
      <c r="AL578" s="82" t="str">
        <f t="shared" si="700"/>
        <v/>
      </c>
      <c r="AM578" s="82" t="str">
        <f t="shared" si="700"/>
        <v/>
      </c>
      <c r="AN578" s="82" t="str">
        <f t="shared" si="700"/>
        <v/>
      </c>
      <c r="AO578" s="82" t="str">
        <f t="shared" si="700"/>
        <v/>
      </c>
      <c r="AP578" s="82" t="str">
        <f t="shared" si="700"/>
        <v/>
      </c>
      <c r="AQ578" s="82" t="str">
        <f t="shared" si="700"/>
        <v/>
      </c>
      <c r="AR578" s="82" t="str">
        <f t="shared" si="700"/>
        <v/>
      </c>
      <c r="AS578" s="82" t="str">
        <f t="shared" si="700"/>
        <v/>
      </c>
      <c r="AT578" s="82" t="str">
        <f t="shared" si="700"/>
        <v/>
      </c>
      <c r="AU578" s="82" t="str">
        <f t="shared" si="700"/>
        <v/>
      </c>
      <c r="AV578" s="82" t="str">
        <f t="shared" si="700"/>
        <v/>
      </c>
      <c r="AW578" s="82" t="str">
        <f t="shared" si="700"/>
        <v/>
      </c>
      <c r="AX578" s="82" t="str">
        <f t="shared" si="700"/>
        <v/>
      </c>
      <c r="AY578" s="82" t="str">
        <f t="shared" si="700"/>
        <v/>
      </c>
      <c r="AZ578" s="82" t="str">
        <f t="shared" si="700"/>
        <v/>
      </c>
      <c r="BA578" s="82" t="str">
        <f t="shared" si="700"/>
        <v/>
      </c>
      <c r="BB578" s="82" t="str">
        <f t="shared" si="700"/>
        <v/>
      </c>
      <c r="BC578" s="82" t="str">
        <f t="shared" si="700"/>
        <v/>
      </c>
      <c r="BD578" s="82" t="str">
        <f t="shared" si="700"/>
        <v/>
      </c>
      <c r="BE578" s="82" t="str">
        <f t="shared" si="700"/>
        <v/>
      </c>
      <c r="BF578" s="82" t="str">
        <f t="shared" si="700"/>
        <v/>
      </c>
      <c r="BG578" s="82" t="str">
        <f t="shared" si="700"/>
        <v/>
      </c>
      <c r="BH578" s="82" t="str">
        <f t="shared" si="700"/>
        <v/>
      </c>
      <c r="BI578" s="82" t="str">
        <f t="shared" si="700"/>
        <v/>
      </c>
      <c r="BJ578" s="82" t="str">
        <f t="shared" si="700"/>
        <v/>
      </c>
      <c r="BK578" s="83" t="str">
        <f t="shared" si="692"/>
        <v/>
      </c>
      <c r="BZ578">
        <f t="shared" si="671"/>
        <v>0</v>
      </c>
      <c r="CA578">
        <f t="shared" si="671"/>
        <v>0</v>
      </c>
    </row>
    <row r="579" spans="1:79" x14ac:dyDescent="0.25">
      <c r="A579" t="str">
        <f t="shared" si="629"/>
        <v>1</v>
      </c>
      <c r="B579" t="str">
        <f t="shared" si="630"/>
        <v>0</v>
      </c>
      <c r="C579">
        <f>COUNTIF($D$3:D579,D579)</f>
        <v>0</v>
      </c>
      <c r="J579" t="str">
        <f t="shared" si="631"/>
        <v/>
      </c>
      <c r="K579" t="str">
        <f t="shared" si="632"/>
        <v/>
      </c>
      <c r="L579" t="str">
        <f t="shared" si="633"/>
        <v xml:space="preserve"> </v>
      </c>
      <c r="M579" t="str">
        <f t="shared" si="634"/>
        <v/>
      </c>
      <c r="N579" t="e">
        <f>VLOOKUP(E579,HC!A:B,2,0)</f>
        <v>#N/A</v>
      </c>
      <c r="O579" t="e">
        <f>VLOOKUP(N579,HC!B:C,2,0)</f>
        <v>#N/A</v>
      </c>
      <c r="P579" s="82" t="str">
        <f t="shared" ref="P579:BJ579" si="701">IFERROR(IF($G579="inactive","",IF(AND($L579&lt;P$1,$M579&lt;P$1),"",IF(AND($L579&gt;Q$1,$M579&gt;Q$1),"",IF(AND($L579&lt;P$1,$M579&lt;=Q$1),$M579-P$1,IF(AND($L579&gt;=P$1,$M579&gt;Q$1),Q$1-$L579,IF(AND($L579&gt;=P$1,$M579&lt;=Q$1),$M579-$L579,IF(AND($L579&lt;P$1,$M579&gt;Q$1),Q$1-P$1,""))))))),"")</f>
        <v/>
      </c>
      <c r="Q579" s="82" t="str">
        <f t="shared" si="701"/>
        <v/>
      </c>
      <c r="R579" s="82" t="str">
        <f t="shared" si="701"/>
        <v/>
      </c>
      <c r="S579" s="82" t="str">
        <f t="shared" si="701"/>
        <v/>
      </c>
      <c r="T579" s="82" t="str">
        <f t="shared" si="701"/>
        <v/>
      </c>
      <c r="U579" s="82" t="str">
        <f t="shared" si="701"/>
        <v/>
      </c>
      <c r="V579" s="82" t="str">
        <f t="shared" si="701"/>
        <v/>
      </c>
      <c r="W579" s="82" t="str">
        <f t="shared" si="701"/>
        <v/>
      </c>
      <c r="X579" s="82" t="str">
        <f t="shared" si="701"/>
        <v/>
      </c>
      <c r="Y579" s="82" t="str">
        <f t="shared" si="701"/>
        <v/>
      </c>
      <c r="Z579" s="82" t="str">
        <f t="shared" si="701"/>
        <v/>
      </c>
      <c r="AA579" s="82" t="str">
        <f t="shared" si="701"/>
        <v/>
      </c>
      <c r="AB579" s="82" t="str">
        <f t="shared" si="701"/>
        <v/>
      </c>
      <c r="AC579" s="82" t="str">
        <f t="shared" si="701"/>
        <v/>
      </c>
      <c r="AD579" s="82" t="str">
        <f t="shared" si="701"/>
        <v/>
      </c>
      <c r="AE579" s="82" t="str">
        <f t="shared" si="701"/>
        <v/>
      </c>
      <c r="AF579" s="82" t="str">
        <f t="shared" si="701"/>
        <v/>
      </c>
      <c r="AG579" s="82" t="str">
        <f t="shared" si="701"/>
        <v/>
      </c>
      <c r="AH579" s="82" t="str">
        <f t="shared" si="701"/>
        <v/>
      </c>
      <c r="AI579" s="82" t="str">
        <f t="shared" si="701"/>
        <v/>
      </c>
      <c r="AJ579" s="82" t="str">
        <f t="shared" si="701"/>
        <v/>
      </c>
      <c r="AK579" s="82" t="str">
        <f t="shared" si="701"/>
        <v/>
      </c>
      <c r="AL579" s="82" t="str">
        <f t="shared" si="701"/>
        <v/>
      </c>
      <c r="AM579" s="82" t="str">
        <f t="shared" si="701"/>
        <v/>
      </c>
      <c r="AN579" s="82" t="str">
        <f t="shared" si="701"/>
        <v/>
      </c>
      <c r="AO579" s="82" t="str">
        <f t="shared" si="701"/>
        <v/>
      </c>
      <c r="AP579" s="82" t="str">
        <f t="shared" si="701"/>
        <v/>
      </c>
      <c r="AQ579" s="82" t="str">
        <f t="shared" si="701"/>
        <v/>
      </c>
      <c r="AR579" s="82" t="str">
        <f t="shared" si="701"/>
        <v/>
      </c>
      <c r="AS579" s="82" t="str">
        <f t="shared" si="701"/>
        <v/>
      </c>
      <c r="AT579" s="82" t="str">
        <f t="shared" si="701"/>
        <v/>
      </c>
      <c r="AU579" s="82" t="str">
        <f t="shared" si="701"/>
        <v/>
      </c>
      <c r="AV579" s="82" t="str">
        <f t="shared" si="701"/>
        <v/>
      </c>
      <c r="AW579" s="82" t="str">
        <f t="shared" si="701"/>
        <v/>
      </c>
      <c r="AX579" s="82" t="str">
        <f t="shared" si="701"/>
        <v/>
      </c>
      <c r="AY579" s="82" t="str">
        <f t="shared" si="701"/>
        <v/>
      </c>
      <c r="AZ579" s="82" t="str">
        <f t="shared" si="701"/>
        <v/>
      </c>
      <c r="BA579" s="82" t="str">
        <f t="shared" si="701"/>
        <v/>
      </c>
      <c r="BB579" s="82" t="str">
        <f t="shared" si="701"/>
        <v/>
      </c>
      <c r="BC579" s="82" t="str">
        <f t="shared" si="701"/>
        <v/>
      </c>
      <c r="BD579" s="82" t="str">
        <f t="shared" si="701"/>
        <v/>
      </c>
      <c r="BE579" s="82" t="str">
        <f t="shared" si="701"/>
        <v/>
      </c>
      <c r="BF579" s="82" t="str">
        <f t="shared" si="701"/>
        <v/>
      </c>
      <c r="BG579" s="82" t="str">
        <f t="shared" si="701"/>
        <v/>
      </c>
      <c r="BH579" s="82" t="str">
        <f t="shared" si="701"/>
        <v/>
      </c>
      <c r="BI579" s="82" t="str">
        <f t="shared" si="701"/>
        <v/>
      </c>
      <c r="BJ579" s="82" t="str">
        <f t="shared" si="701"/>
        <v/>
      </c>
      <c r="BK579" s="83" t="str">
        <f t="shared" si="692"/>
        <v/>
      </c>
      <c r="BZ579">
        <f t="shared" si="671"/>
        <v>0</v>
      </c>
      <c r="CA579">
        <f t="shared" si="671"/>
        <v>0</v>
      </c>
    </row>
    <row r="580" spans="1:79" x14ac:dyDescent="0.25">
      <c r="A580" t="str">
        <f t="shared" ref="A580:A643" si="702">D580&amp;(C580+1)</f>
        <v>1</v>
      </c>
      <c r="B580" t="str">
        <f t="shared" ref="B580:B643" si="703">D580&amp;C580</f>
        <v>0</v>
      </c>
      <c r="C580">
        <f>COUNTIF($D$3:D580,D580)</f>
        <v>0</v>
      </c>
      <c r="J580" t="str">
        <f t="shared" ref="J580:J643" si="704">MID(I580,12,8)</f>
        <v/>
      </c>
      <c r="K580" t="str">
        <f t="shared" ref="K580:K643" si="705">LEFT(I580,10)</f>
        <v/>
      </c>
      <c r="L580" t="str">
        <f t="shared" ref="L580:L643" si="706">K580&amp;" "&amp;J580</f>
        <v xml:space="preserve"> </v>
      </c>
      <c r="M580" t="str">
        <f t="shared" ref="M580:M643" si="707">IFERROR(VLOOKUP(A580,B:L,11,0),"")</f>
        <v/>
      </c>
      <c r="N580" t="e">
        <f>VLOOKUP(E580,HC!A:B,2,0)</f>
        <v>#N/A</v>
      </c>
      <c r="O580" t="e">
        <f>VLOOKUP(N580,HC!B:C,2,0)</f>
        <v>#N/A</v>
      </c>
      <c r="P580" s="82" t="str">
        <f t="shared" ref="P580:BJ580" si="708">IFERROR(IF($G580="inactive","",IF(AND($L580&lt;P$1,$M580&lt;P$1),"",IF(AND($L580&gt;Q$1,$M580&gt;Q$1),"",IF(AND($L580&lt;P$1,$M580&lt;=Q$1),$M580-P$1,IF(AND($L580&gt;=P$1,$M580&gt;Q$1),Q$1-$L580,IF(AND($L580&gt;=P$1,$M580&lt;=Q$1),$M580-$L580,IF(AND($L580&lt;P$1,$M580&gt;Q$1),Q$1-P$1,""))))))),"")</f>
        <v/>
      </c>
      <c r="Q580" s="82" t="str">
        <f t="shared" si="708"/>
        <v/>
      </c>
      <c r="R580" s="82" t="str">
        <f t="shared" si="708"/>
        <v/>
      </c>
      <c r="S580" s="82" t="str">
        <f t="shared" si="708"/>
        <v/>
      </c>
      <c r="T580" s="82" t="str">
        <f t="shared" si="708"/>
        <v/>
      </c>
      <c r="U580" s="82" t="str">
        <f t="shared" si="708"/>
        <v/>
      </c>
      <c r="V580" s="82" t="str">
        <f t="shared" si="708"/>
        <v/>
      </c>
      <c r="W580" s="82" t="str">
        <f t="shared" si="708"/>
        <v/>
      </c>
      <c r="X580" s="82" t="str">
        <f t="shared" si="708"/>
        <v/>
      </c>
      <c r="Y580" s="82" t="str">
        <f t="shared" si="708"/>
        <v/>
      </c>
      <c r="Z580" s="82" t="str">
        <f t="shared" si="708"/>
        <v/>
      </c>
      <c r="AA580" s="82" t="str">
        <f t="shared" si="708"/>
        <v/>
      </c>
      <c r="AB580" s="82" t="str">
        <f t="shared" si="708"/>
        <v/>
      </c>
      <c r="AC580" s="82" t="str">
        <f t="shared" si="708"/>
        <v/>
      </c>
      <c r="AD580" s="82" t="str">
        <f t="shared" si="708"/>
        <v/>
      </c>
      <c r="AE580" s="82" t="str">
        <f t="shared" si="708"/>
        <v/>
      </c>
      <c r="AF580" s="82" t="str">
        <f t="shared" si="708"/>
        <v/>
      </c>
      <c r="AG580" s="82" t="str">
        <f t="shared" si="708"/>
        <v/>
      </c>
      <c r="AH580" s="82" t="str">
        <f t="shared" si="708"/>
        <v/>
      </c>
      <c r="AI580" s="82" t="str">
        <f t="shared" si="708"/>
        <v/>
      </c>
      <c r="AJ580" s="82" t="str">
        <f t="shared" si="708"/>
        <v/>
      </c>
      <c r="AK580" s="82" t="str">
        <f t="shared" si="708"/>
        <v/>
      </c>
      <c r="AL580" s="82" t="str">
        <f t="shared" si="708"/>
        <v/>
      </c>
      <c r="AM580" s="82" t="str">
        <f t="shared" si="708"/>
        <v/>
      </c>
      <c r="AN580" s="82" t="str">
        <f t="shared" si="708"/>
        <v/>
      </c>
      <c r="AO580" s="82" t="str">
        <f t="shared" si="708"/>
        <v/>
      </c>
      <c r="AP580" s="82" t="str">
        <f t="shared" si="708"/>
        <v/>
      </c>
      <c r="AQ580" s="82" t="str">
        <f t="shared" si="708"/>
        <v/>
      </c>
      <c r="AR580" s="82" t="str">
        <f t="shared" si="708"/>
        <v/>
      </c>
      <c r="AS580" s="82" t="str">
        <f t="shared" si="708"/>
        <v/>
      </c>
      <c r="AT580" s="82" t="str">
        <f t="shared" si="708"/>
        <v/>
      </c>
      <c r="AU580" s="82" t="str">
        <f t="shared" si="708"/>
        <v/>
      </c>
      <c r="AV580" s="82" t="str">
        <f t="shared" si="708"/>
        <v/>
      </c>
      <c r="AW580" s="82" t="str">
        <f t="shared" si="708"/>
        <v/>
      </c>
      <c r="AX580" s="82" t="str">
        <f t="shared" si="708"/>
        <v/>
      </c>
      <c r="AY580" s="82" t="str">
        <f t="shared" si="708"/>
        <v/>
      </c>
      <c r="AZ580" s="82" t="str">
        <f t="shared" si="708"/>
        <v/>
      </c>
      <c r="BA580" s="82" t="str">
        <f t="shared" si="708"/>
        <v/>
      </c>
      <c r="BB580" s="82" t="str">
        <f t="shared" si="708"/>
        <v/>
      </c>
      <c r="BC580" s="82" t="str">
        <f t="shared" si="708"/>
        <v/>
      </c>
      <c r="BD580" s="82" t="str">
        <f t="shared" si="708"/>
        <v/>
      </c>
      <c r="BE580" s="82" t="str">
        <f t="shared" si="708"/>
        <v/>
      </c>
      <c r="BF580" s="82" t="str">
        <f t="shared" si="708"/>
        <v/>
      </c>
      <c r="BG580" s="82" t="str">
        <f t="shared" si="708"/>
        <v/>
      </c>
      <c r="BH580" s="82" t="str">
        <f t="shared" si="708"/>
        <v/>
      </c>
      <c r="BI580" s="82" t="str">
        <f t="shared" si="708"/>
        <v/>
      </c>
      <c r="BJ580" s="82" t="str">
        <f t="shared" si="708"/>
        <v/>
      </c>
      <c r="BK580" s="83" t="str">
        <f t="shared" si="692"/>
        <v/>
      </c>
      <c r="BZ580">
        <f t="shared" si="671"/>
        <v>0</v>
      </c>
      <c r="CA580">
        <f t="shared" si="671"/>
        <v>0</v>
      </c>
    </row>
    <row r="581" spans="1:79" x14ac:dyDescent="0.25">
      <c r="A581" t="str">
        <f t="shared" si="702"/>
        <v>1</v>
      </c>
      <c r="B581" t="str">
        <f t="shared" si="703"/>
        <v>0</v>
      </c>
      <c r="C581">
        <f>COUNTIF($D$3:D581,D581)</f>
        <v>0</v>
      </c>
      <c r="J581" t="str">
        <f t="shared" si="704"/>
        <v/>
      </c>
      <c r="K581" t="str">
        <f t="shared" si="705"/>
        <v/>
      </c>
      <c r="L581" t="str">
        <f t="shared" si="706"/>
        <v xml:space="preserve"> </v>
      </c>
      <c r="M581" t="str">
        <f t="shared" si="707"/>
        <v/>
      </c>
      <c r="N581" t="e">
        <f>VLOOKUP(E581,HC!A:B,2,0)</f>
        <v>#N/A</v>
      </c>
      <c r="O581" t="e">
        <f>VLOOKUP(N581,HC!B:C,2,0)</f>
        <v>#N/A</v>
      </c>
      <c r="P581" s="82" t="str">
        <f t="shared" ref="P581:BJ581" si="709">IFERROR(IF($G581="inactive","",IF(AND($L581&lt;P$1,$M581&lt;P$1),"",IF(AND($L581&gt;Q$1,$M581&gt;Q$1),"",IF(AND($L581&lt;P$1,$M581&lt;=Q$1),$M581-P$1,IF(AND($L581&gt;=P$1,$M581&gt;Q$1),Q$1-$L581,IF(AND($L581&gt;=P$1,$M581&lt;=Q$1),$M581-$L581,IF(AND($L581&lt;P$1,$M581&gt;Q$1),Q$1-P$1,""))))))),"")</f>
        <v/>
      </c>
      <c r="Q581" s="82" t="str">
        <f t="shared" si="709"/>
        <v/>
      </c>
      <c r="R581" s="82" t="str">
        <f t="shared" si="709"/>
        <v/>
      </c>
      <c r="S581" s="82" t="str">
        <f t="shared" si="709"/>
        <v/>
      </c>
      <c r="T581" s="82" t="str">
        <f t="shared" si="709"/>
        <v/>
      </c>
      <c r="U581" s="82" t="str">
        <f t="shared" si="709"/>
        <v/>
      </c>
      <c r="V581" s="82" t="str">
        <f t="shared" si="709"/>
        <v/>
      </c>
      <c r="W581" s="82" t="str">
        <f t="shared" si="709"/>
        <v/>
      </c>
      <c r="X581" s="82" t="str">
        <f t="shared" si="709"/>
        <v/>
      </c>
      <c r="Y581" s="82" t="str">
        <f t="shared" si="709"/>
        <v/>
      </c>
      <c r="Z581" s="82" t="str">
        <f t="shared" si="709"/>
        <v/>
      </c>
      <c r="AA581" s="82" t="str">
        <f t="shared" si="709"/>
        <v/>
      </c>
      <c r="AB581" s="82" t="str">
        <f t="shared" si="709"/>
        <v/>
      </c>
      <c r="AC581" s="82" t="str">
        <f t="shared" si="709"/>
        <v/>
      </c>
      <c r="AD581" s="82" t="str">
        <f t="shared" si="709"/>
        <v/>
      </c>
      <c r="AE581" s="82" t="str">
        <f t="shared" si="709"/>
        <v/>
      </c>
      <c r="AF581" s="82" t="str">
        <f t="shared" si="709"/>
        <v/>
      </c>
      <c r="AG581" s="82" t="str">
        <f t="shared" si="709"/>
        <v/>
      </c>
      <c r="AH581" s="82" t="str">
        <f t="shared" si="709"/>
        <v/>
      </c>
      <c r="AI581" s="82" t="str">
        <f t="shared" si="709"/>
        <v/>
      </c>
      <c r="AJ581" s="82" t="str">
        <f t="shared" si="709"/>
        <v/>
      </c>
      <c r="AK581" s="82" t="str">
        <f t="shared" si="709"/>
        <v/>
      </c>
      <c r="AL581" s="82" t="str">
        <f t="shared" si="709"/>
        <v/>
      </c>
      <c r="AM581" s="82" t="str">
        <f t="shared" si="709"/>
        <v/>
      </c>
      <c r="AN581" s="82" t="str">
        <f t="shared" si="709"/>
        <v/>
      </c>
      <c r="AO581" s="82" t="str">
        <f t="shared" si="709"/>
        <v/>
      </c>
      <c r="AP581" s="82" t="str">
        <f t="shared" si="709"/>
        <v/>
      </c>
      <c r="AQ581" s="82" t="str">
        <f t="shared" si="709"/>
        <v/>
      </c>
      <c r="AR581" s="82" t="str">
        <f t="shared" si="709"/>
        <v/>
      </c>
      <c r="AS581" s="82" t="str">
        <f t="shared" si="709"/>
        <v/>
      </c>
      <c r="AT581" s="82" t="str">
        <f t="shared" si="709"/>
        <v/>
      </c>
      <c r="AU581" s="82" t="str">
        <f t="shared" si="709"/>
        <v/>
      </c>
      <c r="AV581" s="82" t="str">
        <f t="shared" si="709"/>
        <v/>
      </c>
      <c r="AW581" s="82" t="str">
        <f t="shared" si="709"/>
        <v/>
      </c>
      <c r="AX581" s="82" t="str">
        <f t="shared" si="709"/>
        <v/>
      </c>
      <c r="AY581" s="82" t="str">
        <f t="shared" si="709"/>
        <v/>
      </c>
      <c r="AZ581" s="82" t="str">
        <f t="shared" si="709"/>
        <v/>
      </c>
      <c r="BA581" s="82" t="str">
        <f t="shared" si="709"/>
        <v/>
      </c>
      <c r="BB581" s="82" t="str">
        <f t="shared" si="709"/>
        <v/>
      </c>
      <c r="BC581" s="82" t="str">
        <f t="shared" si="709"/>
        <v/>
      </c>
      <c r="BD581" s="82" t="str">
        <f t="shared" si="709"/>
        <v/>
      </c>
      <c r="BE581" s="82" t="str">
        <f t="shared" si="709"/>
        <v/>
      </c>
      <c r="BF581" s="82" t="str">
        <f t="shared" si="709"/>
        <v/>
      </c>
      <c r="BG581" s="82" t="str">
        <f t="shared" si="709"/>
        <v/>
      </c>
      <c r="BH581" s="82" t="str">
        <f t="shared" si="709"/>
        <v/>
      </c>
      <c r="BI581" s="82" t="str">
        <f t="shared" si="709"/>
        <v/>
      </c>
      <c r="BJ581" s="82" t="str">
        <f t="shared" si="709"/>
        <v/>
      </c>
      <c r="BK581" s="83" t="str">
        <f t="shared" si="692"/>
        <v/>
      </c>
      <c r="BZ581">
        <f t="shared" si="671"/>
        <v>0</v>
      </c>
      <c r="CA581">
        <f t="shared" si="671"/>
        <v>0</v>
      </c>
    </row>
    <row r="582" spans="1:79" x14ac:dyDescent="0.25">
      <c r="A582" t="str">
        <f t="shared" si="702"/>
        <v>1</v>
      </c>
      <c r="B582" t="str">
        <f t="shared" si="703"/>
        <v>0</v>
      </c>
      <c r="C582">
        <f>COUNTIF($D$3:D582,D582)</f>
        <v>0</v>
      </c>
      <c r="J582" t="str">
        <f t="shared" si="704"/>
        <v/>
      </c>
      <c r="K582" t="str">
        <f t="shared" si="705"/>
        <v/>
      </c>
      <c r="L582" t="str">
        <f t="shared" si="706"/>
        <v xml:space="preserve"> </v>
      </c>
      <c r="M582" t="str">
        <f t="shared" si="707"/>
        <v/>
      </c>
      <c r="N582" t="e">
        <f>VLOOKUP(E582,HC!A:B,2,0)</f>
        <v>#N/A</v>
      </c>
      <c r="O582" t="e">
        <f>VLOOKUP(N582,HC!B:C,2,0)</f>
        <v>#N/A</v>
      </c>
      <c r="P582" s="82" t="str">
        <f t="shared" ref="P582:BJ582" si="710">IFERROR(IF($G582="inactive","",IF(AND($L582&lt;P$1,$M582&lt;P$1),"",IF(AND($L582&gt;Q$1,$M582&gt;Q$1),"",IF(AND($L582&lt;P$1,$M582&lt;=Q$1),$M582-P$1,IF(AND($L582&gt;=P$1,$M582&gt;Q$1),Q$1-$L582,IF(AND($L582&gt;=P$1,$M582&lt;=Q$1),$M582-$L582,IF(AND($L582&lt;P$1,$M582&gt;Q$1),Q$1-P$1,""))))))),"")</f>
        <v/>
      </c>
      <c r="Q582" s="82" t="str">
        <f t="shared" si="710"/>
        <v/>
      </c>
      <c r="R582" s="82" t="str">
        <f t="shared" si="710"/>
        <v/>
      </c>
      <c r="S582" s="82" t="str">
        <f t="shared" si="710"/>
        <v/>
      </c>
      <c r="T582" s="82" t="str">
        <f t="shared" si="710"/>
        <v/>
      </c>
      <c r="U582" s="82" t="str">
        <f t="shared" si="710"/>
        <v/>
      </c>
      <c r="V582" s="82" t="str">
        <f t="shared" si="710"/>
        <v/>
      </c>
      <c r="W582" s="82" t="str">
        <f t="shared" si="710"/>
        <v/>
      </c>
      <c r="X582" s="82" t="str">
        <f t="shared" si="710"/>
        <v/>
      </c>
      <c r="Y582" s="82" t="str">
        <f t="shared" si="710"/>
        <v/>
      </c>
      <c r="Z582" s="82" t="str">
        <f t="shared" si="710"/>
        <v/>
      </c>
      <c r="AA582" s="82" t="str">
        <f t="shared" si="710"/>
        <v/>
      </c>
      <c r="AB582" s="82" t="str">
        <f t="shared" si="710"/>
        <v/>
      </c>
      <c r="AC582" s="82" t="str">
        <f t="shared" si="710"/>
        <v/>
      </c>
      <c r="AD582" s="82" t="str">
        <f t="shared" si="710"/>
        <v/>
      </c>
      <c r="AE582" s="82" t="str">
        <f t="shared" si="710"/>
        <v/>
      </c>
      <c r="AF582" s="82" t="str">
        <f t="shared" si="710"/>
        <v/>
      </c>
      <c r="AG582" s="82" t="str">
        <f t="shared" si="710"/>
        <v/>
      </c>
      <c r="AH582" s="82" t="str">
        <f t="shared" si="710"/>
        <v/>
      </c>
      <c r="AI582" s="82" t="str">
        <f t="shared" si="710"/>
        <v/>
      </c>
      <c r="AJ582" s="82" t="str">
        <f t="shared" si="710"/>
        <v/>
      </c>
      <c r="AK582" s="82" t="str">
        <f t="shared" si="710"/>
        <v/>
      </c>
      <c r="AL582" s="82" t="str">
        <f t="shared" si="710"/>
        <v/>
      </c>
      <c r="AM582" s="82" t="str">
        <f t="shared" si="710"/>
        <v/>
      </c>
      <c r="AN582" s="82" t="str">
        <f t="shared" si="710"/>
        <v/>
      </c>
      <c r="AO582" s="82" t="str">
        <f t="shared" si="710"/>
        <v/>
      </c>
      <c r="AP582" s="82" t="str">
        <f t="shared" si="710"/>
        <v/>
      </c>
      <c r="AQ582" s="82" t="str">
        <f t="shared" si="710"/>
        <v/>
      </c>
      <c r="AR582" s="82" t="str">
        <f t="shared" si="710"/>
        <v/>
      </c>
      <c r="AS582" s="82" t="str">
        <f t="shared" si="710"/>
        <v/>
      </c>
      <c r="AT582" s="82" t="str">
        <f t="shared" si="710"/>
        <v/>
      </c>
      <c r="AU582" s="82" t="str">
        <f t="shared" si="710"/>
        <v/>
      </c>
      <c r="AV582" s="82" t="str">
        <f t="shared" si="710"/>
        <v/>
      </c>
      <c r="AW582" s="82" t="str">
        <f t="shared" si="710"/>
        <v/>
      </c>
      <c r="AX582" s="82" t="str">
        <f t="shared" si="710"/>
        <v/>
      </c>
      <c r="AY582" s="82" t="str">
        <f t="shared" si="710"/>
        <v/>
      </c>
      <c r="AZ582" s="82" t="str">
        <f t="shared" si="710"/>
        <v/>
      </c>
      <c r="BA582" s="82" t="str">
        <f t="shared" si="710"/>
        <v/>
      </c>
      <c r="BB582" s="82" t="str">
        <f t="shared" si="710"/>
        <v/>
      </c>
      <c r="BC582" s="82" t="str">
        <f t="shared" si="710"/>
        <v/>
      </c>
      <c r="BD582" s="82" t="str">
        <f t="shared" si="710"/>
        <v/>
      </c>
      <c r="BE582" s="82" t="str">
        <f t="shared" si="710"/>
        <v/>
      </c>
      <c r="BF582" s="82" t="str">
        <f t="shared" si="710"/>
        <v/>
      </c>
      <c r="BG582" s="82" t="str">
        <f t="shared" si="710"/>
        <v/>
      </c>
      <c r="BH582" s="82" t="str">
        <f t="shared" si="710"/>
        <v/>
      </c>
      <c r="BI582" s="82" t="str">
        <f t="shared" si="710"/>
        <v/>
      </c>
      <c r="BJ582" s="82" t="str">
        <f t="shared" si="710"/>
        <v/>
      </c>
      <c r="BK582" s="83" t="str">
        <f t="shared" si="692"/>
        <v/>
      </c>
      <c r="BZ582">
        <f t="shared" ref="BZ582:CA613" si="711">COUNTIFS($D:$D,$BY582,$K:$K,BZ$4,$G:$G,$CB$1)</f>
        <v>0</v>
      </c>
      <c r="CA582">
        <f t="shared" si="711"/>
        <v>0</v>
      </c>
    </row>
    <row r="583" spans="1:79" x14ac:dyDescent="0.25">
      <c r="A583" t="str">
        <f t="shared" si="702"/>
        <v>1</v>
      </c>
      <c r="B583" t="str">
        <f t="shared" si="703"/>
        <v>0</v>
      </c>
      <c r="C583">
        <f>COUNTIF($D$3:D583,D583)</f>
        <v>0</v>
      </c>
      <c r="J583" t="str">
        <f t="shared" si="704"/>
        <v/>
      </c>
      <c r="K583" t="str">
        <f t="shared" si="705"/>
        <v/>
      </c>
      <c r="L583" t="str">
        <f t="shared" si="706"/>
        <v xml:space="preserve"> </v>
      </c>
      <c r="M583" t="str">
        <f t="shared" si="707"/>
        <v/>
      </c>
      <c r="N583" t="e">
        <f>VLOOKUP(E583,HC!A:B,2,0)</f>
        <v>#N/A</v>
      </c>
      <c r="O583" t="e">
        <f>VLOOKUP(N583,HC!B:C,2,0)</f>
        <v>#N/A</v>
      </c>
      <c r="P583" s="82" t="str">
        <f t="shared" ref="P583:BJ583" si="712">IFERROR(IF($G583="inactive","",IF(AND($L583&lt;P$1,$M583&lt;P$1),"",IF(AND($L583&gt;Q$1,$M583&gt;Q$1),"",IF(AND($L583&lt;P$1,$M583&lt;=Q$1),$M583-P$1,IF(AND($L583&gt;=P$1,$M583&gt;Q$1),Q$1-$L583,IF(AND($L583&gt;=P$1,$M583&lt;=Q$1),$M583-$L583,IF(AND($L583&lt;P$1,$M583&gt;Q$1),Q$1-P$1,""))))))),"")</f>
        <v/>
      </c>
      <c r="Q583" s="82" t="str">
        <f t="shared" si="712"/>
        <v/>
      </c>
      <c r="R583" s="82" t="str">
        <f t="shared" si="712"/>
        <v/>
      </c>
      <c r="S583" s="82" t="str">
        <f t="shared" si="712"/>
        <v/>
      </c>
      <c r="T583" s="82" t="str">
        <f t="shared" si="712"/>
        <v/>
      </c>
      <c r="U583" s="82" t="str">
        <f t="shared" si="712"/>
        <v/>
      </c>
      <c r="V583" s="82" t="str">
        <f t="shared" si="712"/>
        <v/>
      </c>
      <c r="W583" s="82" t="str">
        <f t="shared" si="712"/>
        <v/>
      </c>
      <c r="X583" s="82" t="str">
        <f t="shared" si="712"/>
        <v/>
      </c>
      <c r="Y583" s="82" t="str">
        <f t="shared" si="712"/>
        <v/>
      </c>
      <c r="Z583" s="82" t="str">
        <f t="shared" si="712"/>
        <v/>
      </c>
      <c r="AA583" s="82" t="str">
        <f t="shared" si="712"/>
        <v/>
      </c>
      <c r="AB583" s="82" t="str">
        <f t="shared" si="712"/>
        <v/>
      </c>
      <c r="AC583" s="82" t="str">
        <f t="shared" si="712"/>
        <v/>
      </c>
      <c r="AD583" s="82" t="str">
        <f t="shared" si="712"/>
        <v/>
      </c>
      <c r="AE583" s="82" t="str">
        <f t="shared" si="712"/>
        <v/>
      </c>
      <c r="AF583" s="82" t="str">
        <f t="shared" si="712"/>
        <v/>
      </c>
      <c r="AG583" s="82" t="str">
        <f t="shared" si="712"/>
        <v/>
      </c>
      <c r="AH583" s="82" t="str">
        <f t="shared" si="712"/>
        <v/>
      </c>
      <c r="AI583" s="82" t="str">
        <f t="shared" si="712"/>
        <v/>
      </c>
      <c r="AJ583" s="82" t="str">
        <f t="shared" si="712"/>
        <v/>
      </c>
      <c r="AK583" s="82" t="str">
        <f t="shared" si="712"/>
        <v/>
      </c>
      <c r="AL583" s="82" t="str">
        <f t="shared" si="712"/>
        <v/>
      </c>
      <c r="AM583" s="82" t="str">
        <f t="shared" si="712"/>
        <v/>
      </c>
      <c r="AN583" s="82" t="str">
        <f t="shared" si="712"/>
        <v/>
      </c>
      <c r="AO583" s="82" t="str">
        <f t="shared" si="712"/>
        <v/>
      </c>
      <c r="AP583" s="82" t="str">
        <f t="shared" si="712"/>
        <v/>
      </c>
      <c r="AQ583" s="82" t="str">
        <f t="shared" si="712"/>
        <v/>
      </c>
      <c r="AR583" s="82" t="str">
        <f t="shared" si="712"/>
        <v/>
      </c>
      <c r="AS583" s="82" t="str">
        <f t="shared" si="712"/>
        <v/>
      </c>
      <c r="AT583" s="82" t="str">
        <f t="shared" si="712"/>
        <v/>
      </c>
      <c r="AU583" s="82" t="str">
        <f t="shared" si="712"/>
        <v/>
      </c>
      <c r="AV583" s="82" t="str">
        <f t="shared" si="712"/>
        <v/>
      </c>
      <c r="AW583" s="82" t="str">
        <f t="shared" si="712"/>
        <v/>
      </c>
      <c r="AX583" s="82" t="str">
        <f t="shared" si="712"/>
        <v/>
      </c>
      <c r="AY583" s="82" t="str">
        <f t="shared" si="712"/>
        <v/>
      </c>
      <c r="AZ583" s="82" t="str">
        <f t="shared" si="712"/>
        <v/>
      </c>
      <c r="BA583" s="82" t="str">
        <f t="shared" si="712"/>
        <v/>
      </c>
      <c r="BB583" s="82" t="str">
        <f t="shared" si="712"/>
        <v/>
      </c>
      <c r="BC583" s="82" t="str">
        <f t="shared" si="712"/>
        <v/>
      </c>
      <c r="BD583" s="82" t="str">
        <f t="shared" si="712"/>
        <v/>
      </c>
      <c r="BE583" s="82" t="str">
        <f t="shared" si="712"/>
        <v/>
      </c>
      <c r="BF583" s="82" t="str">
        <f t="shared" si="712"/>
        <v/>
      </c>
      <c r="BG583" s="82" t="str">
        <f t="shared" si="712"/>
        <v/>
      </c>
      <c r="BH583" s="82" t="str">
        <f t="shared" si="712"/>
        <v/>
      </c>
      <c r="BI583" s="82" t="str">
        <f t="shared" si="712"/>
        <v/>
      </c>
      <c r="BJ583" s="82" t="str">
        <f t="shared" si="712"/>
        <v/>
      </c>
      <c r="BK583" s="83" t="str">
        <f t="shared" si="692"/>
        <v/>
      </c>
      <c r="BZ583">
        <f t="shared" si="711"/>
        <v>0</v>
      </c>
      <c r="CA583">
        <f t="shared" si="711"/>
        <v>0</v>
      </c>
    </row>
    <row r="584" spans="1:79" x14ac:dyDescent="0.25">
      <c r="A584" t="str">
        <f t="shared" si="702"/>
        <v>1</v>
      </c>
      <c r="B584" t="str">
        <f t="shared" si="703"/>
        <v>0</v>
      </c>
      <c r="C584">
        <f>COUNTIF($D$3:D584,D584)</f>
        <v>0</v>
      </c>
      <c r="J584" t="str">
        <f t="shared" si="704"/>
        <v/>
      </c>
      <c r="K584" t="str">
        <f t="shared" si="705"/>
        <v/>
      </c>
      <c r="L584" t="str">
        <f t="shared" si="706"/>
        <v xml:space="preserve"> </v>
      </c>
      <c r="M584" t="str">
        <f t="shared" si="707"/>
        <v/>
      </c>
      <c r="N584" t="e">
        <f>VLOOKUP(E584,HC!A:B,2,0)</f>
        <v>#N/A</v>
      </c>
      <c r="O584" t="e">
        <f>VLOOKUP(N584,HC!B:C,2,0)</f>
        <v>#N/A</v>
      </c>
      <c r="P584" s="82" t="str">
        <f t="shared" ref="P584:BJ584" si="713">IFERROR(IF($G584="inactive","",IF(AND($L584&lt;P$1,$M584&lt;P$1),"",IF(AND($L584&gt;Q$1,$M584&gt;Q$1),"",IF(AND($L584&lt;P$1,$M584&lt;=Q$1),$M584-P$1,IF(AND($L584&gt;=P$1,$M584&gt;Q$1),Q$1-$L584,IF(AND($L584&gt;=P$1,$M584&lt;=Q$1),$M584-$L584,IF(AND($L584&lt;P$1,$M584&gt;Q$1),Q$1-P$1,""))))))),"")</f>
        <v/>
      </c>
      <c r="Q584" s="82" t="str">
        <f t="shared" si="713"/>
        <v/>
      </c>
      <c r="R584" s="82" t="str">
        <f t="shared" si="713"/>
        <v/>
      </c>
      <c r="S584" s="82" t="str">
        <f t="shared" si="713"/>
        <v/>
      </c>
      <c r="T584" s="82" t="str">
        <f t="shared" si="713"/>
        <v/>
      </c>
      <c r="U584" s="82" t="str">
        <f t="shared" si="713"/>
        <v/>
      </c>
      <c r="V584" s="82" t="str">
        <f t="shared" si="713"/>
        <v/>
      </c>
      <c r="W584" s="82" t="str">
        <f t="shared" si="713"/>
        <v/>
      </c>
      <c r="X584" s="82" t="str">
        <f t="shared" si="713"/>
        <v/>
      </c>
      <c r="Y584" s="82" t="str">
        <f t="shared" si="713"/>
        <v/>
      </c>
      <c r="Z584" s="82" t="str">
        <f t="shared" si="713"/>
        <v/>
      </c>
      <c r="AA584" s="82" t="str">
        <f t="shared" si="713"/>
        <v/>
      </c>
      <c r="AB584" s="82" t="str">
        <f t="shared" si="713"/>
        <v/>
      </c>
      <c r="AC584" s="82" t="str">
        <f t="shared" si="713"/>
        <v/>
      </c>
      <c r="AD584" s="82" t="str">
        <f t="shared" si="713"/>
        <v/>
      </c>
      <c r="AE584" s="82" t="str">
        <f t="shared" si="713"/>
        <v/>
      </c>
      <c r="AF584" s="82" t="str">
        <f t="shared" si="713"/>
        <v/>
      </c>
      <c r="AG584" s="82" t="str">
        <f t="shared" si="713"/>
        <v/>
      </c>
      <c r="AH584" s="82" t="str">
        <f t="shared" si="713"/>
        <v/>
      </c>
      <c r="AI584" s="82" t="str">
        <f t="shared" si="713"/>
        <v/>
      </c>
      <c r="AJ584" s="82" t="str">
        <f t="shared" si="713"/>
        <v/>
      </c>
      <c r="AK584" s="82" t="str">
        <f t="shared" si="713"/>
        <v/>
      </c>
      <c r="AL584" s="82" t="str">
        <f t="shared" si="713"/>
        <v/>
      </c>
      <c r="AM584" s="82" t="str">
        <f t="shared" si="713"/>
        <v/>
      </c>
      <c r="AN584" s="82" t="str">
        <f t="shared" si="713"/>
        <v/>
      </c>
      <c r="AO584" s="82" t="str">
        <f t="shared" si="713"/>
        <v/>
      </c>
      <c r="AP584" s="82" t="str">
        <f t="shared" si="713"/>
        <v/>
      </c>
      <c r="AQ584" s="82" t="str">
        <f t="shared" si="713"/>
        <v/>
      </c>
      <c r="AR584" s="82" t="str">
        <f t="shared" si="713"/>
        <v/>
      </c>
      <c r="AS584" s="82" t="str">
        <f t="shared" si="713"/>
        <v/>
      </c>
      <c r="AT584" s="82" t="str">
        <f t="shared" si="713"/>
        <v/>
      </c>
      <c r="AU584" s="82" t="str">
        <f t="shared" si="713"/>
        <v/>
      </c>
      <c r="AV584" s="82" t="str">
        <f t="shared" si="713"/>
        <v/>
      </c>
      <c r="AW584" s="82" t="str">
        <f t="shared" si="713"/>
        <v/>
      </c>
      <c r="AX584" s="82" t="str">
        <f t="shared" si="713"/>
        <v/>
      </c>
      <c r="AY584" s="82" t="str">
        <f t="shared" si="713"/>
        <v/>
      </c>
      <c r="AZ584" s="82" t="str">
        <f t="shared" si="713"/>
        <v/>
      </c>
      <c r="BA584" s="82" t="str">
        <f t="shared" si="713"/>
        <v/>
      </c>
      <c r="BB584" s="82" t="str">
        <f t="shared" si="713"/>
        <v/>
      </c>
      <c r="BC584" s="82" t="str">
        <f t="shared" si="713"/>
        <v/>
      </c>
      <c r="BD584" s="82" t="str">
        <f t="shared" si="713"/>
        <v/>
      </c>
      <c r="BE584" s="82" t="str">
        <f t="shared" si="713"/>
        <v/>
      </c>
      <c r="BF584" s="82" t="str">
        <f t="shared" si="713"/>
        <v/>
      </c>
      <c r="BG584" s="82" t="str">
        <f t="shared" si="713"/>
        <v/>
      </c>
      <c r="BH584" s="82" t="str">
        <f t="shared" si="713"/>
        <v/>
      </c>
      <c r="BI584" s="82" t="str">
        <f t="shared" si="713"/>
        <v/>
      </c>
      <c r="BJ584" s="82" t="str">
        <f t="shared" si="713"/>
        <v/>
      </c>
      <c r="BK584" s="83" t="str">
        <f t="shared" si="692"/>
        <v/>
      </c>
      <c r="BZ584">
        <f t="shared" si="711"/>
        <v>0</v>
      </c>
      <c r="CA584">
        <f t="shared" si="711"/>
        <v>0</v>
      </c>
    </row>
    <row r="585" spans="1:79" x14ac:dyDescent="0.25">
      <c r="A585" t="str">
        <f t="shared" si="702"/>
        <v>1</v>
      </c>
      <c r="B585" t="str">
        <f t="shared" si="703"/>
        <v>0</v>
      </c>
      <c r="C585">
        <f>COUNTIF($D$3:D585,D585)</f>
        <v>0</v>
      </c>
      <c r="J585" t="str">
        <f t="shared" si="704"/>
        <v/>
      </c>
      <c r="K585" t="str">
        <f t="shared" si="705"/>
        <v/>
      </c>
      <c r="L585" t="str">
        <f t="shared" si="706"/>
        <v xml:space="preserve"> </v>
      </c>
      <c r="M585" t="str">
        <f t="shared" si="707"/>
        <v/>
      </c>
      <c r="N585" t="e">
        <f>VLOOKUP(E585,HC!A:B,2,0)</f>
        <v>#N/A</v>
      </c>
      <c r="O585" t="e">
        <f>VLOOKUP(N585,HC!B:C,2,0)</f>
        <v>#N/A</v>
      </c>
      <c r="P585" s="82" t="str">
        <f t="shared" ref="P585:BJ585" si="714">IFERROR(IF($G585="inactive","",IF(AND($L585&lt;P$1,$M585&lt;P$1),"",IF(AND($L585&gt;Q$1,$M585&gt;Q$1),"",IF(AND($L585&lt;P$1,$M585&lt;=Q$1),$M585-P$1,IF(AND($L585&gt;=P$1,$M585&gt;Q$1),Q$1-$L585,IF(AND($L585&gt;=P$1,$M585&lt;=Q$1),$M585-$L585,IF(AND($L585&lt;P$1,$M585&gt;Q$1),Q$1-P$1,""))))))),"")</f>
        <v/>
      </c>
      <c r="Q585" s="82" t="str">
        <f t="shared" si="714"/>
        <v/>
      </c>
      <c r="R585" s="82" t="str">
        <f t="shared" si="714"/>
        <v/>
      </c>
      <c r="S585" s="82" t="str">
        <f t="shared" si="714"/>
        <v/>
      </c>
      <c r="T585" s="82" t="str">
        <f t="shared" si="714"/>
        <v/>
      </c>
      <c r="U585" s="82" t="str">
        <f t="shared" si="714"/>
        <v/>
      </c>
      <c r="V585" s="82" t="str">
        <f t="shared" si="714"/>
        <v/>
      </c>
      <c r="W585" s="82" t="str">
        <f t="shared" si="714"/>
        <v/>
      </c>
      <c r="X585" s="82" t="str">
        <f t="shared" si="714"/>
        <v/>
      </c>
      <c r="Y585" s="82" t="str">
        <f t="shared" si="714"/>
        <v/>
      </c>
      <c r="Z585" s="82" t="str">
        <f t="shared" si="714"/>
        <v/>
      </c>
      <c r="AA585" s="82" t="str">
        <f t="shared" si="714"/>
        <v/>
      </c>
      <c r="AB585" s="82" t="str">
        <f t="shared" si="714"/>
        <v/>
      </c>
      <c r="AC585" s="82" t="str">
        <f t="shared" si="714"/>
        <v/>
      </c>
      <c r="AD585" s="82" t="str">
        <f t="shared" si="714"/>
        <v/>
      </c>
      <c r="AE585" s="82" t="str">
        <f t="shared" si="714"/>
        <v/>
      </c>
      <c r="AF585" s="82" t="str">
        <f t="shared" si="714"/>
        <v/>
      </c>
      <c r="AG585" s="82" t="str">
        <f t="shared" si="714"/>
        <v/>
      </c>
      <c r="AH585" s="82" t="str">
        <f t="shared" si="714"/>
        <v/>
      </c>
      <c r="AI585" s="82" t="str">
        <f t="shared" si="714"/>
        <v/>
      </c>
      <c r="AJ585" s="82" t="str">
        <f t="shared" si="714"/>
        <v/>
      </c>
      <c r="AK585" s="82" t="str">
        <f t="shared" si="714"/>
        <v/>
      </c>
      <c r="AL585" s="82" t="str">
        <f t="shared" si="714"/>
        <v/>
      </c>
      <c r="AM585" s="82" t="str">
        <f t="shared" si="714"/>
        <v/>
      </c>
      <c r="AN585" s="82" t="str">
        <f t="shared" si="714"/>
        <v/>
      </c>
      <c r="AO585" s="82" t="str">
        <f t="shared" si="714"/>
        <v/>
      </c>
      <c r="AP585" s="82" t="str">
        <f t="shared" si="714"/>
        <v/>
      </c>
      <c r="AQ585" s="82" t="str">
        <f t="shared" si="714"/>
        <v/>
      </c>
      <c r="AR585" s="82" t="str">
        <f t="shared" si="714"/>
        <v/>
      </c>
      <c r="AS585" s="82" t="str">
        <f t="shared" si="714"/>
        <v/>
      </c>
      <c r="AT585" s="82" t="str">
        <f t="shared" si="714"/>
        <v/>
      </c>
      <c r="AU585" s="82" t="str">
        <f t="shared" si="714"/>
        <v/>
      </c>
      <c r="AV585" s="82" t="str">
        <f t="shared" si="714"/>
        <v/>
      </c>
      <c r="AW585" s="82" t="str">
        <f t="shared" si="714"/>
        <v/>
      </c>
      <c r="AX585" s="82" t="str">
        <f t="shared" si="714"/>
        <v/>
      </c>
      <c r="AY585" s="82" t="str">
        <f t="shared" si="714"/>
        <v/>
      </c>
      <c r="AZ585" s="82" t="str">
        <f t="shared" si="714"/>
        <v/>
      </c>
      <c r="BA585" s="82" t="str">
        <f t="shared" si="714"/>
        <v/>
      </c>
      <c r="BB585" s="82" t="str">
        <f t="shared" si="714"/>
        <v/>
      </c>
      <c r="BC585" s="82" t="str">
        <f t="shared" si="714"/>
        <v/>
      </c>
      <c r="BD585" s="82" t="str">
        <f t="shared" si="714"/>
        <v/>
      </c>
      <c r="BE585" s="82" t="str">
        <f t="shared" si="714"/>
        <v/>
      </c>
      <c r="BF585" s="82" t="str">
        <f t="shared" si="714"/>
        <v/>
      </c>
      <c r="BG585" s="82" t="str">
        <f t="shared" si="714"/>
        <v/>
      </c>
      <c r="BH585" s="82" t="str">
        <f t="shared" si="714"/>
        <v/>
      </c>
      <c r="BI585" s="82" t="str">
        <f t="shared" si="714"/>
        <v/>
      </c>
      <c r="BJ585" s="82" t="str">
        <f t="shared" si="714"/>
        <v/>
      </c>
      <c r="BK585" s="83" t="str">
        <f t="shared" si="692"/>
        <v/>
      </c>
      <c r="BZ585">
        <f t="shared" si="711"/>
        <v>0</v>
      </c>
      <c r="CA585">
        <f t="shared" si="711"/>
        <v>0</v>
      </c>
    </row>
    <row r="586" spans="1:79" x14ac:dyDescent="0.25">
      <c r="A586" t="str">
        <f t="shared" si="702"/>
        <v>1</v>
      </c>
      <c r="B586" t="str">
        <f t="shared" si="703"/>
        <v>0</v>
      </c>
      <c r="C586">
        <f>COUNTIF($D$3:D586,D586)</f>
        <v>0</v>
      </c>
      <c r="J586" t="str">
        <f t="shared" si="704"/>
        <v/>
      </c>
      <c r="K586" t="str">
        <f t="shared" si="705"/>
        <v/>
      </c>
      <c r="L586" t="str">
        <f t="shared" si="706"/>
        <v xml:space="preserve"> </v>
      </c>
      <c r="M586" t="str">
        <f t="shared" si="707"/>
        <v/>
      </c>
      <c r="N586" t="e">
        <f>VLOOKUP(E586,HC!A:B,2,0)</f>
        <v>#N/A</v>
      </c>
      <c r="O586" t="e">
        <f>VLOOKUP(N586,HC!B:C,2,0)</f>
        <v>#N/A</v>
      </c>
      <c r="P586" s="82" t="str">
        <f t="shared" ref="P586:BJ586" si="715">IFERROR(IF($G586="inactive","",IF(AND($L586&lt;P$1,$M586&lt;P$1),"",IF(AND($L586&gt;Q$1,$M586&gt;Q$1),"",IF(AND($L586&lt;P$1,$M586&lt;=Q$1),$M586-P$1,IF(AND($L586&gt;=P$1,$M586&gt;Q$1),Q$1-$L586,IF(AND($L586&gt;=P$1,$M586&lt;=Q$1),$M586-$L586,IF(AND($L586&lt;P$1,$M586&gt;Q$1),Q$1-P$1,""))))))),"")</f>
        <v/>
      </c>
      <c r="Q586" s="82" t="str">
        <f t="shared" si="715"/>
        <v/>
      </c>
      <c r="R586" s="82" t="str">
        <f t="shared" si="715"/>
        <v/>
      </c>
      <c r="S586" s="82" t="str">
        <f t="shared" si="715"/>
        <v/>
      </c>
      <c r="T586" s="82" t="str">
        <f t="shared" si="715"/>
        <v/>
      </c>
      <c r="U586" s="82" t="str">
        <f t="shared" si="715"/>
        <v/>
      </c>
      <c r="V586" s="82" t="str">
        <f t="shared" si="715"/>
        <v/>
      </c>
      <c r="W586" s="82" t="str">
        <f t="shared" si="715"/>
        <v/>
      </c>
      <c r="X586" s="82" t="str">
        <f t="shared" si="715"/>
        <v/>
      </c>
      <c r="Y586" s="82" t="str">
        <f t="shared" si="715"/>
        <v/>
      </c>
      <c r="Z586" s="82" t="str">
        <f t="shared" si="715"/>
        <v/>
      </c>
      <c r="AA586" s="82" t="str">
        <f t="shared" si="715"/>
        <v/>
      </c>
      <c r="AB586" s="82" t="str">
        <f t="shared" si="715"/>
        <v/>
      </c>
      <c r="AC586" s="82" t="str">
        <f t="shared" si="715"/>
        <v/>
      </c>
      <c r="AD586" s="82" t="str">
        <f t="shared" si="715"/>
        <v/>
      </c>
      <c r="AE586" s="82" t="str">
        <f t="shared" si="715"/>
        <v/>
      </c>
      <c r="AF586" s="82" t="str">
        <f t="shared" si="715"/>
        <v/>
      </c>
      <c r="AG586" s="82" t="str">
        <f t="shared" si="715"/>
        <v/>
      </c>
      <c r="AH586" s="82" t="str">
        <f t="shared" si="715"/>
        <v/>
      </c>
      <c r="AI586" s="82" t="str">
        <f t="shared" si="715"/>
        <v/>
      </c>
      <c r="AJ586" s="82" t="str">
        <f t="shared" si="715"/>
        <v/>
      </c>
      <c r="AK586" s="82" t="str">
        <f t="shared" si="715"/>
        <v/>
      </c>
      <c r="AL586" s="82" t="str">
        <f t="shared" si="715"/>
        <v/>
      </c>
      <c r="AM586" s="82" t="str">
        <f t="shared" si="715"/>
        <v/>
      </c>
      <c r="AN586" s="82" t="str">
        <f t="shared" si="715"/>
        <v/>
      </c>
      <c r="AO586" s="82" t="str">
        <f t="shared" si="715"/>
        <v/>
      </c>
      <c r="AP586" s="82" t="str">
        <f t="shared" si="715"/>
        <v/>
      </c>
      <c r="AQ586" s="82" t="str">
        <f t="shared" si="715"/>
        <v/>
      </c>
      <c r="AR586" s="82" t="str">
        <f t="shared" si="715"/>
        <v/>
      </c>
      <c r="AS586" s="82" t="str">
        <f t="shared" si="715"/>
        <v/>
      </c>
      <c r="AT586" s="82" t="str">
        <f t="shared" si="715"/>
        <v/>
      </c>
      <c r="AU586" s="82" t="str">
        <f t="shared" si="715"/>
        <v/>
      </c>
      <c r="AV586" s="82" t="str">
        <f t="shared" si="715"/>
        <v/>
      </c>
      <c r="AW586" s="82" t="str">
        <f t="shared" si="715"/>
        <v/>
      </c>
      <c r="AX586" s="82" t="str">
        <f t="shared" si="715"/>
        <v/>
      </c>
      <c r="AY586" s="82" t="str">
        <f t="shared" si="715"/>
        <v/>
      </c>
      <c r="AZ586" s="82" t="str">
        <f t="shared" si="715"/>
        <v/>
      </c>
      <c r="BA586" s="82" t="str">
        <f t="shared" si="715"/>
        <v/>
      </c>
      <c r="BB586" s="82" t="str">
        <f t="shared" si="715"/>
        <v/>
      </c>
      <c r="BC586" s="82" t="str">
        <f t="shared" si="715"/>
        <v/>
      </c>
      <c r="BD586" s="82" t="str">
        <f t="shared" si="715"/>
        <v/>
      </c>
      <c r="BE586" s="82" t="str">
        <f t="shared" si="715"/>
        <v/>
      </c>
      <c r="BF586" s="82" t="str">
        <f t="shared" si="715"/>
        <v/>
      </c>
      <c r="BG586" s="82" t="str">
        <f t="shared" si="715"/>
        <v/>
      </c>
      <c r="BH586" s="82" t="str">
        <f t="shared" si="715"/>
        <v/>
      </c>
      <c r="BI586" s="82" t="str">
        <f t="shared" si="715"/>
        <v/>
      </c>
      <c r="BJ586" s="82" t="str">
        <f t="shared" si="715"/>
        <v/>
      </c>
      <c r="BK586" s="83" t="str">
        <f t="shared" si="692"/>
        <v/>
      </c>
      <c r="BZ586">
        <f t="shared" si="711"/>
        <v>0</v>
      </c>
      <c r="CA586">
        <f t="shared" si="711"/>
        <v>0</v>
      </c>
    </row>
    <row r="587" spans="1:79" x14ac:dyDescent="0.25">
      <c r="A587" t="str">
        <f t="shared" si="702"/>
        <v>1</v>
      </c>
      <c r="B587" t="str">
        <f t="shared" si="703"/>
        <v>0</v>
      </c>
      <c r="C587">
        <f>COUNTIF($D$3:D587,D587)</f>
        <v>0</v>
      </c>
      <c r="J587" t="str">
        <f t="shared" si="704"/>
        <v/>
      </c>
      <c r="K587" t="str">
        <f t="shared" si="705"/>
        <v/>
      </c>
      <c r="L587" t="str">
        <f t="shared" si="706"/>
        <v xml:space="preserve"> </v>
      </c>
      <c r="M587" t="str">
        <f t="shared" si="707"/>
        <v/>
      </c>
      <c r="N587" t="e">
        <f>VLOOKUP(E587,HC!A:B,2,0)</f>
        <v>#N/A</v>
      </c>
      <c r="O587" t="e">
        <f>VLOOKUP(N587,HC!B:C,2,0)</f>
        <v>#N/A</v>
      </c>
      <c r="P587" s="82" t="str">
        <f t="shared" ref="P587:BJ587" si="716">IFERROR(IF($G587="inactive","",IF(AND($L587&lt;P$1,$M587&lt;P$1),"",IF(AND($L587&gt;Q$1,$M587&gt;Q$1),"",IF(AND($L587&lt;P$1,$M587&lt;=Q$1),$M587-P$1,IF(AND($L587&gt;=P$1,$M587&gt;Q$1),Q$1-$L587,IF(AND($L587&gt;=P$1,$M587&lt;=Q$1),$M587-$L587,IF(AND($L587&lt;P$1,$M587&gt;Q$1),Q$1-P$1,""))))))),"")</f>
        <v/>
      </c>
      <c r="Q587" s="82" t="str">
        <f t="shared" si="716"/>
        <v/>
      </c>
      <c r="R587" s="82" t="str">
        <f t="shared" si="716"/>
        <v/>
      </c>
      <c r="S587" s="82" t="str">
        <f t="shared" si="716"/>
        <v/>
      </c>
      <c r="T587" s="82" t="str">
        <f t="shared" si="716"/>
        <v/>
      </c>
      <c r="U587" s="82" t="str">
        <f t="shared" si="716"/>
        <v/>
      </c>
      <c r="V587" s="82" t="str">
        <f t="shared" si="716"/>
        <v/>
      </c>
      <c r="W587" s="82" t="str">
        <f t="shared" si="716"/>
        <v/>
      </c>
      <c r="X587" s="82" t="str">
        <f t="shared" si="716"/>
        <v/>
      </c>
      <c r="Y587" s="82" t="str">
        <f t="shared" si="716"/>
        <v/>
      </c>
      <c r="Z587" s="82" t="str">
        <f t="shared" si="716"/>
        <v/>
      </c>
      <c r="AA587" s="82" t="str">
        <f t="shared" si="716"/>
        <v/>
      </c>
      <c r="AB587" s="82" t="str">
        <f t="shared" si="716"/>
        <v/>
      </c>
      <c r="AC587" s="82" t="str">
        <f t="shared" si="716"/>
        <v/>
      </c>
      <c r="AD587" s="82" t="str">
        <f t="shared" si="716"/>
        <v/>
      </c>
      <c r="AE587" s="82" t="str">
        <f t="shared" si="716"/>
        <v/>
      </c>
      <c r="AF587" s="82" t="str">
        <f t="shared" si="716"/>
        <v/>
      </c>
      <c r="AG587" s="82" t="str">
        <f t="shared" si="716"/>
        <v/>
      </c>
      <c r="AH587" s="82" t="str">
        <f t="shared" si="716"/>
        <v/>
      </c>
      <c r="AI587" s="82" t="str">
        <f t="shared" si="716"/>
        <v/>
      </c>
      <c r="AJ587" s="82" t="str">
        <f t="shared" si="716"/>
        <v/>
      </c>
      <c r="AK587" s="82" t="str">
        <f t="shared" si="716"/>
        <v/>
      </c>
      <c r="AL587" s="82" t="str">
        <f t="shared" si="716"/>
        <v/>
      </c>
      <c r="AM587" s="82" t="str">
        <f t="shared" si="716"/>
        <v/>
      </c>
      <c r="AN587" s="82" t="str">
        <f t="shared" si="716"/>
        <v/>
      </c>
      <c r="AO587" s="82" t="str">
        <f t="shared" si="716"/>
        <v/>
      </c>
      <c r="AP587" s="82" t="str">
        <f t="shared" si="716"/>
        <v/>
      </c>
      <c r="AQ587" s="82" t="str">
        <f t="shared" si="716"/>
        <v/>
      </c>
      <c r="AR587" s="82" t="str">
        <f t="shared" si="716"/>
        <v/>
      </c>
      <c r="AS587" s="82" t="str">
        <f t="shared" si="716"/>
        <v/>
      </c>
      <c r="AT587" s="82" t="str">
        <f t="shared" si="716"/>
        <v/>
      </c>
      <c r="AU587" s="82" t="str">
        <f t="shared" si="716"/>
        <v/>
      </c>
      <c r="AV587" s="82" t="str">
        <f t="shared" si="716"/>
        <v/>
      </c>
      <c r="AW587" s="82" t="str">
        <f t="shared" si="716"/>
        <v/>
      </c>
      <c r="AX587" s="82" t="str">
        <f t="shared" si="716"/>
        <v/>
      </c>
      <c r="AY587" s="82" t="str">
        <f t="shared" si="716"/>
        <v/>
      </c>
      <c r="AZ587" s="82" t="str">
        <f t="shared" si="716"/>
        <v/>
      </c>
      <c r="BA587" s="82" t="str">
        <f t="shared" si="716"/>
        <v/>
      </c>
      <c r="BB587" s="82" t="str">
        <f t="shared" si="716"/>
        <v/>
      </c>
      <c r="BC587" s="82" t="str">
        <f t="shared" si="716"/>
        <v/>
      </c>
      <c r="BD587" s="82" t="str">
        <f t="shared" si="716"/>
        <v/>
      </c>
      <c r="BE587" s="82" t="str">
        <f t="shared" si="716"/>
        <v/>
      </c>
      <c r="BF587" s="82" t="str">
        <f t="shared" si="716"/>
        <v/>
      </c>
      <c r="BG587" s="82" t="str">
        <f t="shared" si="716"/>
        <v/>
      </c>
      <c r="BH587" s="82" t="str">
        <f t="shared" si="716"/>
        <v/>
      </c>
      <c r="BI587" s="82" t="str">
        <f t="shared" si="716"/>
        <v/>
      </c>
      <c r="BJ587" s="82" t="str">
        <f t="shared" si="716"/>
        <v/>
      </c>
      <c r="BK587" s="83" t="str">
        <f t="shared" si="692"/>
        <v/>
      </c>
      <c r="BZ587">
        <f t="shared" si="711"/>
        <v>0</v>
      </c>
      <c r="CA587">
        <f t="shared" si="711"/>
        <v>0</v>
      </c>
    </row>
    <row r="588" spans="1:79" x14ac:dyDescent="0.25">
      <c r="A588" t="str">
        <f t="shared" si="702"/>
        <v>1</v>
      </c>
      <c r="B588" t="str">
        <f t="shared" si="703"/>
        <v>0</v>
      </c>
      <c r="C588">
        <f>COUNTIF($D$3:D588,D588)</f>
        <v>0</v>
      </c>
      <c r="J588" t="str">
        <f t="shared" si="704"/>
        <v/>
      </c>
      <c r="K588" t="str">
        <f t="shared" si="705"/>
        <v/>
      </c>
      <c r="L588" t="str">
        <f t="shared" si="706"/>
        <v xml:space="preserve"> </v>
      </c>
      <c r="M588" t="str">
        <f t="shared" si="707"/>
        <v/>
      </c>
      <c r="N588" t="e">
        <f>VLOOKUP(E588,HC!A:B,2,0)</f>
        <v>#N/A</v>
      </c>
      <c r="O588" t="e">
        <f>VLOOKUP(N588,HC!B:C,2,0)</f>
        <v>#N/A</v>
      </c>
      <c r="P588" s="82" t="str">
        <f t="shared" ref="P588:BJ588" si="717">IFERROR(IF($G588="inactive","",IF(AND($L588&lt;P$1,$M588&lt;P$1),"",IF(AND($L588&gt;Q$1,$M588&gt;Q$1),"",IF(AND($L588&lt;P$1,$M588&lt;=Q$1),$M588-P$1,IF(AND($L588&gt;=P$1,$M588&gt;Q$1),Q$1-$L588,IF(AND($L588&gt;=P$1,$M588&lt;=Q$1),$M588-$L588,IF(AND($L588&lt;P$1,$M588&gt;Q$1),Q$1-P$1,""))))))),"")</f>
        <v/>
      </c>
      <c r="Q588" s="82" t="str">
        <f t="shared" si="717"/>
        <v/>
      </c>
      <c r="R588" s="82" t="str">
        <f t="shared" si="717"/>
        <v/>
      </c>
      <c r="S588" s="82" t="str">
        <f t="shared" si="717"/>
        <v/>
      </c>
      <c r="T588" s="82" t="str">
        <f t="shared" si="717"/>
        <v/>
      </c>
      <c r="U588" s="82" t="str">
        <f t="shared" si="717"/>
        <v/>
      </c>
      <c r="V588" s="82" t="str">
        <f t="shared" si="717"/>
        <v/>
      </c>
      <c r="W588" s="82" t="str">
        <f t="shared" si="717"/>
        <v/>
      </c>
      <c r="X588" s="82" t="str">
        <f t="shared" si="717"/>
        <v/>
      </c>
      <c r="Y588" s="82" t="str">
        <f t="shared" si="717"/>
        <v/>
      </c>
      <c r="Z588" s="82" t="str">
        <f t="shared" si="717"/>
        <v/>
      </c>
      <c r="AA588" s="82" t="str">
        <f t="shared" si="717"/>
        <v/>
      </c>
      <c r="AB588" s="82" t="str">
        <f t="shared" si="717"/>
        <v/>
      </c>
      <c r="AC588" s="82" t="str">
        <f t="shared" si="717"/>
        <v/>
      </c>
      <c r="AD588" s="82" t="str">
        <f t="shared" si="717"/>
        <v/>
      </c>
      <c r="AE588" s="82" t="str">
        <f t="shared" si="717"/>
        <v/>
      </c>
      <c r="AF588" s="82" t="str">
        <f t="shared" si="717"/>
        <v/>
      </c>
      <c r="AG588" s="82" t="str">
        <f t="shared" si="717"/>
        <v/>
      </c>
      <c r="AH588" s="82" t="str">
        <f t="shared" si="717"/>
        <v/>
      </c>
      <c r="AI588" s="82" t="str">
        <f t="shared" si="717"/>
        <v/>
      </c>
      <c r="AJ588" s="82" t="str">
        <f t="shared" si="717"/>
        <v/>
      </c>
      <c r="AK588" s="82" t="str">
        <f t="shared" si="717"/>
        <v/>
      </c>
      <c r="AL588" s="82" t="str">
        <f t="shared" si="717"/>
        <v/>
      </c>
      <c r="AM588" s="82" t="str">
        <f t="shared" si="717"/>
        <v/>
      </c>
      <c r="AN588" s="82" t="str">
        <f t="shared" si="717"/>
        <v/>
      </c>
      <c r="AO588" s="82" t="str">
        <f t="shared" si="717"/>
        <v/>
      </c>
      <c r="AP588" s="82" t="str">
        <f t="shared" si="717"/>
        <v/>
      </c>
      <c r="AQ588" s="82" t="str">
        <f t="shared" si="717"/>
        <v/>
      </c>
      <c r="AR588" s="82" t="str">
        <f t="shared" si="717"/>
        <v/>
      </c>
      <c r="AS588" s="82" t="str">
        <f t="shared" si="717"/>
        <v/>
      </c>
      <c r="AT588" s="82" t="str">
        <f t="shared" si="717"/>
        <v/>
      </c>
      <c r="AU588" s="82" t="str">
        <f t="shared" si="717"/>
        <v/>
      </c>
      <c r="AV588" s="82" t="str">
        <f t="shared" si="717"/>
        <v/>
      </c>
      <c r="AW588" s="82" t="str">
        <f t="shared" si="717"/>
        <v/>
      </c>
      <c r="AX588" s="82" t="str">
        <f t="shared" si="717"/>
        <v/>
      </c>
      <c r="AY588" s="82" t="str">
        <f t="shared" si="717"/>
        <v/>
      </c>
      <c r="AZ588" s="82" t="str">
        <f t="shared" si="717"/>
        <v/>
      </c>
      <c r="BA588" s="82" t="str">
        <f t="shared" si="717"/>
        <v/>
      </c>
      <c r="BB588" s="82" t="str">
        <f t="shared" si="717"/>
        <v/>
      </c>
      <c r="BC588" s="82" t="str">
        <f t="shared" si="717"/>
        <v/>
      </c>
      <c r="BD588" s="82" t="str">
        <f t="shared" si="717"/>
        <v/>
      </c>
      <c r="BE588" s="82" t="str">
        <f t="shared" si="717"/>
        <v/>
      </c>
      <c r="BF588" s="82" t="str">
        <f t="shared" si="717"/>
        <v/>
      </c>
      <c r="BG588" s="82" t="str">
        <f t="shared" si="717"/>
        <v/>
      </c>
      <c r="BH588" s="82" t="str">
        <f t="shared" si="717"/>
        <v/>
      </c>
      <c r="BI588" s="82" t="str">
        <f t="shared" si="717"/>
        <v/>
      </c>
      <c r="BJ588" s="82" t="str">
        <f t="shared" si="717"/>
        <v/>
      </c>
      <c r="BK588" s="83" t="str">
        <f t="shared" si="692"/>
        <v/>
      </c>
      <c r="BZ588">
        <f t="shared" si="711"/>
        <v>0</v>
      </c>
      <c r="CA588">
        <f t="shared" si="711"/>
        <v>0</v>
      </c>
    </row>
    <row r="589" spans="1:79" x14ac:dyDescent="0.25">
      <c r="A589" t="str">
        <f t="shared" si="702"/>
        <v>1</v>
      </c>
      <c r="B589" t="str">
        <f t="shared" si="703"/>
        <v>0</v>
      </c>
      <c r="C589">
        <f>COUNTIF($D$3:D589,D589)</f>
        <v>0</v>
      </c>
      <c r="J589" t="str">
        <f t="shared" si="704"/>
        <v/>
      </c>
      <c r="K589" t="str">
        <f t="shared" si="705"/>
        <v/>
      </c>
      <c r="L589" t="str">
        <f t="shared" si="706"/>
        <v xml:space="preserve"> </v>
      </c>
      <c r="M589" t="str">
        <f t="shared" si="707"/>
        <v/>
      </c>
      <c r="N589" t="e">
        <f>VLOOKUP(E589,HC!A:B,2,0)</f>
        <v>#N/A</v>
      </c>
      <c r="O589" t="e">
        <f>VLOOKUP(N589,HC!B:C,2,0)</f>
        <v>#N/A</v>
      </c>
      <c r="P589" s="82" t="str">
        <f t="shared" ref="P589:BJ589" si="718">IFERROR(IF($G589="inactive","",IF(AND($L589&lt;P$1,$M589&lt;P$1),"",IF(AND($L589&gt;Q$1,$M589&gt;Q$1),"",IF(AND($L589&lt;P$1,$M589&lt;=Q$1),$M589-P$1,IF(AND($L589&gt;=P$1,$M589&gt;Q$1),Q$1-$L589,IF(AND($L589&gt;=P$1,$M589&lt;=Q$1),$M589-$L589,IF(AND($L589&lt;P$1,$M589&gt;Q$1),Q$1-P$1,""))))))),"")</f>
        <v/>
      </c>
      <c r="Q589" s="82" t="str">
        <f t="shared" si="718"/>
        <v/>
      </c>
      <c r="R589" s="82" t="str">
        <f t="shared" si="718"/>
        <v/>
      </c>
      <c r="S589" s="82" t="str">
        <f t="shared" si="718"/>
        <v/>
      </c>
      <c r="T589" s="82" t="str">
        <f t="shared" si="718"/>
        <v/>
      </c>
      <c r="U589" s="82" t="str">
        <f t="shared" si="718"/>
        <v/>
      </c>
      <c r="V589" s="82" t="str">
        <f t="shared" si="718"/>
        <v/>
      </c>
      <c r="W589" s="82" t="str">
        <f t="shared" si="718"/>
        <v/>
      </c>
      <c r="X589" s="82" t="str">
        <f t="shared" si="718"/>
        <v/>
      </c>
      <c r="Y589" s="82" t="str">
        <f t="shared" si="718"/>
        <v/>
      </c>
      <c r="Z589" s="82" t="str">
        <f t="shared" si="718"/>
        <v/>
      </c>
      <c r="AA589" s="82" t="str">
        <f t="shared" si="718"/>
        <v/>
      </c>
      <c r="AB589" s="82" t="str">
        <f t="shared" si="718"/>
        <v/>
      </c>
      <c r="AC589" s="82" t="str">
        <f t="shared" si="718"/>
        <v/>
      </c>
      <c r="AD589" s="82" t="str">
        <f t="shared" si="718"/>
        <v/>
      </c>
      <c r="AE589" s="82" t="str">
        <f t="shared" si="718"/>
        <v/>
      </c>
      <c r="AF589" s="82" t="str">
        <f t="shared" si="718"/>
        <v/>
      </c>
      <c r="AG589" s="82" t="str">
        <f t="shared" si="718"/>
        <v/>
      </c>
      <c r="AH589" s="82" t="str">
        <f t="shared" si="718"/>
        <v/>
      </c>
      <c r="AI589" s="82" t="str">
        <f t="shared" si="718"/>
        <v/>
      </c>
      <c r="AJ589" s="82" t="str">
        <f t="shared" si="718"/>
        <v/>
      </c>
      <c r="AK589" s="82" t="str">
        <f t="shared" si="718"/>
        <v/>
      </c>
      <c r="AL589" s="82" t="str">
        <f t="shared" si="718"/>
        <v/>
      </c>
      <c r="AM589" s="82" t="str">
        <f t="shared" si="718"/>
        <v/>
      </c>
      <c r="AN589" s="82" t="str">
        <f t="shared" si="718"/>
        <v/>
      </c>
      <c r="AO589" s="82" t="str">
        <f t="shared" si="718"/>
        <v/>
      </c>
      <c r="AP589" s="82" t="str">
        <f t="shared" si="718"/>
        <v/>
      </c>
      <c r="AQ589" s="82" t="str">
        <f t="shared" si="718"/>
        <v/>
      </c>
      <c r="AR589" s="82" t="str">
        <f t="shared" si="718"/>
        <v/>
      </c>
      <c r="AS589" s="82" t="str">
        <f t="shared" si="718"/>
        <v/>
      </c>
      <c r="AT589" s="82" t="str">
        <f t="shared" si="718"/>
        <v/>
      </c>
      <c r="AU589" s="82" t="str">
        <f t="shared" si="718"/>
        <v/>
      </c>
      <c r="AV589" s="82" t="str">
        <f t="shared" si="718"/>
        <v/>
      </c>
      <c r="AW589" s="82" t="str">
        <f t="shared" si="718"/>
        <v/>
      </c>
      <c r="AX589" s="82" t="str">
        <f t="shared" si="718"/>
        <v/>
      </c>
      <c r="AY589" s="82" t="str">
        <f t="shared" si="718"/>
        <v/>
      </c>
      <c r="AZ589" s="82" t="str">
        <f t="shared" si="718"/>
        <v/>
      </c>
      <c r="BA589" s="82" t="str">
        <f t="shared" si="718"/>
        <v/>
      </c>
      <c r="BB589" s="82" t="str">
        <f t="shared" si="718"/>
        <v/>
      </c>
      <c r="BC589" s="82" t="str">
        <f t="shared" si="718"/>
        <v/>
      </c>
      <c r="BD589" s="82" t="str">
        <f t="shared" si="718"/>
        <v/>
      </c>
      <c r="BE589" s="82" t="str">
        <f t="shared" si="718"/>
        <v/>
      </c>
      <c r="BF589" s="82" t="str">
        <f t="shared" si="718"/>
        <v/>
      </c>
      <c r="BG589" s="82" t="str">
        <f t="shared" si="718"/>
        <v/>
      </c>
      <c r="BH589" s="82" t="str">
        <f t="shared" si="718"/>
        <v/>
      </c>
      <c r="BI589" s="82" t="str">
        <f t="shared" si="718"/>
        <v/>
      </c>
      <c r="BJ589" s="82" t="str">
        <f t="shared" si="718"/>
        <v/>
      </c>
      <c r="BK589" s="83" t="str">
        <f t="shared" si="692"/>
        <v/>
      </c>
      <c r="BZ589">
        <f t="shared" si="711"/>
        <v>0</v>
      </c>
      <c r="CA589">
        <f t="shared" si="711"/>
        <v>0</v>
      </c>
    </row>
    <row r="590" spans="1:79" x14ac:dyDescent="0.25">
      <c r="A590" t="str">
        <f t="shared" si="702"/>
        <v>1</v>
      </c>
      <c r="B590" t="str">
        <f t="shared" si="703"/>
        <v>0</v>
      </c>
      <c r="C590">
        <f>COUNTIF($D$3:D590,D590)</f>
        <v>0</v>
      </c>
      <c r="J590" t="str">
        <f t="shared" si="704"/>
        <v/>
      </c>
      <c r="K590" t="str">
        <f t="shared" si="705"/>
        <v/>
      </c>
      <c r="L590" t="str">
        <f t="shared" si="706"/>
        <v xml:space="preserve"> </v>
      </c>
      <c r="M590" t="str">
        <f t="shared" si="707"/>
        <v/>
      </c>
      <c r="N590" t="e">
        <f>VLOOKUP(E590,HC!A:B,2,0)</f>
        <v>#N/A</v>
      </c>
      <c r="O590" t="e">
        <f>VLOOKUP(N590,HC!B:C,2,0)</f>
        <v>#N/A</v>
      </c>
      <c r="P590" s="82" t="str">
        <f t="shared" ref="P590:BJ590" si="719">IFERROR(IF($G590="inactive","",IF(AND($L590&lt;P$1,$M590&lt;P$1),"",IF(AND($L590&gt;Q$1,$M590&gt;Q$1),"",IF(AND($L590&lt;P$1,$M590&lt;=Q$1),$M590-P$1,IF(AND($L590&gt;=P$1,$M590&gt;Q$1),Q$1-$L590,IF(AND($L590&gt;=P$1,$M590&lt;=Q$1),$M590-$L590,IF(AND($L590&lt;P$1,$M590&gt;Q$1),Q$1-P$1,""))))))),"")</f>
        <v/>
      </c>
      <c r="Q590" s="82" t="str">
        <f t="shared" si="719"/>
        <v/>
      </c>
      <c r="R590" s="82" t="str">
        <f t="shared" si="719"/>
        <v/>
      </c>
      <c r="S590" s="82" t="str">
        <f t="shared" si="719"/>
        <v/>
      </c>
      <c r="T590" s="82" t="str">
        <f t="shared" si="719"/>
        <v/>
      </c>
      <c r="U590" s="82" t="str">
        <f t="shared" si="719"/>
        <v/>
      </c>
      <c r="V590" s="82" t="str">
        <f t="shared" si="719"/>
        <v/>
      </c>
      <c r="W590" s="82" t="str">
        <f t="shared" si="719"/>
        <v/>
      </c>
      <c r="X590" s="82" t="str">
        <f t="shared" si="719"/>
        <v/>
      </c>
      <c r="Y590" s="82" t="str">
        <f t="shared" si="719"/>
        <v/>
      </c>
      <c r="Z590" s="82" t="str">
        <f t="shared" si="719"/>
        <v/>
      </c>
      <c r="AA590" s="82" t="str">
        <f t="shared" si="719"/>
        <v/>
      </c>
      <c r="AB590" s="82" t="str">
        <f t="shared" si="719"/>
        <v/>
      </c>
      <c r="AC590" s="82" t="str">
        <f t="shared" si="719"/>
        <v/>
      </c>
      <c r="AD590" s="82" t="str">
        <f t="shared" si="719"/>
        <v/>
      </c>
      <c r="AE590" s="82" t="str">
        <f t="shared" si="719"/>
        <v/>
      </c>
      <c r="AF590" s="82" t="str">
        <f t="shared" si="719"/>
        <v/>
      </c>
      <c r="AG590" s="82" t="str">
        <f t="shared" si="719"/>
        <v/>
      </c>
      <c r="AH590" s="82" t="str">
        <f t="shared" si="719"/>
        <v/>
      </c>
      <c r="AI590" s="82" t="str">
        <f t="shared" si="719"/>
        <v/>
      </c>
      <c r="AJ590" s="82" t="str">
        <f t="shared" si="719"/>
        <v/>
      </c>
      <c r="AK590" s="82" t="str">
        <f t="shared" si="719"/>
        <v/>
      </c>
      <c r="AL590" s="82" t="str">
        <f t="shared" si="719"/>
        <v/>
      </c>
      <c r="AM590" s="82" t="str">
        <f t="shared" si="719"/>
        <v/>
      </c>
      <c r="AN590" s="82" t="str">
        <f t="shared" si="719"/>
        <v/>
      </c>
      <c r="AO590" s="82" t="str">
        <f t="shared" si="719"/>
        <v/>
      </c>
      <c r="AP590" s="82" t="str">
        <f t="shared" si="719"/>
        <v/>
      </c>
      <c r="AQ590" s="82" t="str">
        <f t="shared" si="719"/>
        <v/>
      </c>
      <c r="AR590" s="82" t="str">
        <f t="shared" si="719"/>
        <v/>
      </c>
      <c r="AS590" s="82" t="str">
        <f t="shared" si="719"/>
        <v/>
      </c>
      <c r="AT590" s="82" t="str">
        <f t="shared" si="719"/>
        <v/>
      </c>
      <c r="AU590" s="82" t="str">
        <f t="shared" si="719"/>
        <v/>
      </c>
      <c r="AV590" s="82" t="str">
        <f t="shared" si="719"/>
        <v/>
      </c>
      <c r="AW590" s="82" t="str">
        <f t="shared" si="719"/>
        <v/>
      </c>
      <c r="AX590" s="82" t="str">
        <f t="shared" si="719"/>
        <v/>
      </c>
      <c r="AY590" s="82" t="str">
        <f t="shared" si="719"/>
        <v/>
      </c>
      <c r="AZ590" s="82" t="str">
        <f t="shared" si="719"/>
        <v/>
      </c>
      <c r="BA590" s="82" t="str">
        <f t="shared" si="719"/>
        <v/>
      </c>
      <c r="BB590" s="82" t="str">
        <f t="shared" si="719"/>
        <v/>
      </c>
      <c r="BC590" s="82" t="str">
        <f t="shared" si="719"/>
        <v/>
      </c>
      <c r="BD590" s="82" t="str">
        <f t="shared" si="719"/>
        <v/>
      </c>
      <c r="BE590" s="82" t="str">
        <f t="shared" si="719"/>
        <v/>
      </c>
      <c r="BF590" s="82" t="str">
        <f t="shared" si="719"/>
        <v/>
      </c>
      <c r="BG590" s="82" t="str">
        <f t="shared" si="719"/>
        <v/>
      </c>
      <c r="BH590" s="82" t="str">
        <f t="shared" si="719"/>
        <v/>
      </c>
      <c r="BI590" s="82" t="str">
        <f t="shared" si="719"/>
        <v/>
      </c>
      <c r="BJ590" s="82" t="str">
        <f t="shared" si="719"/>
        <v/>
      </c>
      <c r="BK590" s="83" t="str">
        <f t="shared" si="692"/>
        <v/>
      </c>
      <c r="BZ590">
        <f t="shared" si="711"/>
        <v>0</v>
      </c>
      <c r="CA590">
        <f t="shared" si="711"/>
        <v>0</v>
      </c>
    </row>
    <row r="591" spans="1:79" x14ac:dyDescent="0.25">
      <c r="A591" t="str">
        <f t="shared" si="702"/>
        <v>1</v>
      </c>
      <c r="B591" t="str">
        <f t="shared" si="703"/>
        <v>0</v>
      </c>
      <c r="C591">
        <f>COUNTIF($D$3:D591,D591)</f>
        <v>0</v>
      </c>
      <c r="J591" t="str">
        <f t="shared" si="704"/>
        <v/>
      </c>
      <c r="K591" t="str">
        <f t="shared" si="705"/>
        <v/>
      </c>
      <c r="L591" t="str">
        <f t="shared" si="706"/>
        <v xml:space="preserve"> </v>
      </c>
      <c r="M591" t="str">
        <f t="shared" si="707"/>
        <v/>
      </c>
      <c r="N591" t="e">
        <f>VLOOKUP(E591,HC!A:B,2,0)</f>
        <v>#N/A</v>
      </c>
      <c r="O591" t="e">
        <f>VLOOKUP(N591,HC!B:C,2,0)</f>
        <v>#N/A</v>
      </c>
      <c r="P591" s="82" t="str">
        <f t="shared" ref="P591:BJ591" si="720">IFERROR(IF($G591="inactive","",IF(AND($L591&lt;P$1,$M591&lt;P$1),"",IF(AND($L591&gt;Q$1,$M591&gt;Q$1),"",IF(AND($L591&lt;P$1,$M591&lt;=Q$1),$M591-P$1,IF(AND($L591&gt;=P$1,$M591&gt;Q$1),Q$1-$L591,IF(AND($L591&gt;=P$1,$M591&lt;=Q$1),$M591-$L591,IF(AND($L591&lt;P$1,$M591&gt;Q$1),Q$1-P$1,""))))))),"")</f>
        <v/>
      </c>
      <c r="Q591" s="82" t="str">
        <f t="shared" si="720"/>
        <v/>
      </c>
      <c r="R591" s="82" t="str">
        <f t="shared" si="720"/>
        <v/>
      </c>
      <c r="S591" s="82" t="str">
        <f t="shared" si="720"/>
        <v/>
      </c>
      <c r="T591" s="82" t="str">
        <f t="shared" si="720"/>
        <v/>
      </c>
      <c r="U591" s="82" t="str">
        <f t="shared" si="720"/>
        <v/>
      </c>
      <c r="V591" s="82" t="str">
        <f t="shared" si="720"/>
        <v/>
      </c>
      <c r="W591" s="82" t="str">
        <f t="shared" si="720"/>
        <v/>
      </c>
      <c r="X591" s="82" t="str">
        <f t="shared" si="720"/>
        <v/>
      </c>
      <c r="Y591" s="82" t="str">
        <f t="shared" si="720"/>
        <v/>
      </c>
      <c r="Z591" s="82" t="str">
        <f t="shared" si="720"/>
        <v/>
      </c>
      <c r="AA591" s="82" t="str">
        <f t="shared" si="720"/>
        <v/>
      </c>
      <c r="AB591" s="82" t="str">
        <f t="shared" si="720"/>
        <v/>
      </c>
      <c r="AC591" s="82" t="str">
        <f t="shared" si="720"/>
        <v/>
      </c>
      <c r="AD591" s="82" t="str">
        <f t="shared" si="720"/>
        <v/>
      </c>
      <c r="AE591" s="82" t="str">
        <f t="shared" si="720"/>
        <v/>
      </c>
      <c r="AF591" s="82" t="str">
        <f t="shared" si="720"/>
        <v/>
      </c>
      <c r="AG591" s="82" t="str">
        <f t="shared" si="720"/>
        <v/>
      </c>
      <c r="AH591" s="82" t="str">
        <f t="shared" si="720"/>
        <v/>
      </c>
      <c r="AI591" s="82" t="str">
        <f t="shared" si="720"/>
        <v/>
      </c>
      <c r="AJ591" s="82" t="str">
        <f t="shared" si="720"/>
        <v/>
      </c>
      <c r="AK591" s="82" t="str">
        <f t="shared" si="720"/>
        <v/>
      </c>
      <c r="AL591" s="82" t="str">
        <f t="shared" si="720"/>
        <v/>
      </c>
      <c r="AM591" s="82" t="str">
        <f t="shared" si="720"/>
        <v/>
      </c>
      <c r="AN591" s="82" t="str">
        <f t="shared" si="720"/>
        <v/>
      </c>
      <c r="AO591" s="82" t="str">
        <f t="shared" si="720"/>
        <v/>
      </c>
      <c r="AP591" s="82" t="str">
        <f t="shared" si="720"/>
        <v/>
      </c>
      <c r="AQ591" s="82" t="str">
        <f t="shared" si="720"/>
        <v/>
      </c>
      <c r="AR591" s="82" t="str">
        <f t="shared" si="720"/>
        <v/>
      </c>
      <c r="AS591" s="82" t="str">
        <f t="shared" si="720"/>
        <v/>
      </c>
      <c r="AT591" s="82" t="str">
        <f t="shared" si="720"/>
        <v/>
      </c>
      <c r="AU591" s="82" t="str">
        <f t="shared" si="720"/>
        <v/>
      </c>
      <c r="AV591" s="82" t="str">
        <f t="shared" si="720"/>
        <v/>
      </c>
      <c r="AW591" s="82" t="str">
        <f t="shared" si="720"/>
        <v/>
      </c>
      <c r="AX591" s="82" t="str">
        <f t="shared" si="720"/>
        <v/>
      </c>
      <c r="AY591" s="82" t="str">
        <f t="shared" si="720"/>
        <v/>
      </c>
      <c r="AZ591" s="82" t="str">
        <f t="shared" si="720"/>
        <v/>
      </c>
      <c r="BA591" s="82" t="str">
        <f t="shared" si="720"/>
        <v/>
      </c>
      <c r="BB591" s="82" t="str">
        <f t="shared" si="720"/>
        <v/>
      </c>
      <c r="BC591" s="82" t="str">
        <f t="shared" si="720"/>
        <v/>
      </c>
      <c r="BD591" s="82" t="str">
        <f t="shared" si="720"/>
        <v/>
      </c>
      <c r="BE591" s="82" t="str">
        <f t="shared" si="720"/>
        <v/>
      </c>
      <c r="BF591" s="82" t="str">
        <f t="shared" si="720"/>
        <v/>
      </c>
      <c r="BG591" s="82" t="str">
        <f t="shared" si="720"/>
        <v/>
      </c>
      <c r="BH591" s="82" t="str">
        <f t="shared" si="720"/>
        <v/>
      </c>
      <c r="BI591" s="82" t="str">
        <f t="shared" si="720"/>
        <v/>
      </c>
      <c r="BJ591" s="82" t="str">
        <f t="shared" si="720"/>
        <v/>
      </c>
      <c r="BK591" s="83" t="str">
        <f t="shared" si="692"/>
        <v/>
      </c>
      <c r="BZ591">
        <f t="shared" si="711"/>
        <v>0</v>
      </c>
      <c r="CA591">
        <f t="shared" si="711"/>
        <v>0</v>
      </c>
    </row>
    <row r="592" spans="1:79" x14ac:dyDescent="0.25">
      <c r="A592" t="str">
        <f t="shared" si="702"/>
        <v>1</v>
      </c>
      <c r="B592" t="str">
        <f t="shared" si="703"/>
        <v>0</v>
      </c>
      <c r="C592">
        <f>COUNTIF($D$3:D592,D592)</f>
        <v>0</v>
      </c>
      <c r="J592" t="str">
        <f t="shared" si="704"/>
        <v/>
      </c>
      <c r="K592" t="str">
        <f t="shared" si="705"/>
        <v/>
      </c>
      <c r="L592" t="str">
        <f t="shared" si="706"/>
        <v xml:space="preserve"> </v>
      </c>
      <c r="M592" t="str">
        <f t="shared" si="707"/>
        <v/>
      </c>
      <c r="N592" t="e">
        <f>VLOOKUP(E592,HC!A:B,2,0)</f>
        <v>#N/A</v>
      </c>
      <c r="O592" t="e">
        <f>VLOOKUP(N592,HC!B:C,2,0)</f>
        <v>#N/A</v>
      </c>
      <c r="P592" s="82" t="str">
        <f t="shared" ref="P592:BJ592" si="721">IFERROR(IF($G592="inactive","",IF(AND($L592&lt;P$1,$M592&lt;P$1),"",IF(AND($L592&gt;Q$1,$M592&gt;Q$1),"",IF(AND($L592&lt;P$1,$M592&lt;=Q$1),$M592-P$1,IF(AND($L592&gt;=P$1,$M592&gt;Q$1),Q$1-$L592,IF(AND($L592&gt;=P$1,$M592&lt;=Q$1),$M592-$L592,IF(AND($L592&lt;P$1,$M592&gt;Q$1),Q$1-P$1,""))))))),"")</f>
        <v/>
      </c>
      <c r="Q592" s="82" t="str">
        <f t="shared" si="721"/>
        <v/>
      </c>
      <c r="R592" s="82" t="str">
        <f t="shared" si="721"/>
        <v/>
      </c>
      <c r="S592" s="82" t="str">
        <f t="shared" si="721"/>
        <v/>
      </c>
      <c r="T592" s="82" t="str">
        <f t="shared" si="721"/>
        <v/>
      </c>
      <c r="U592" s="82" t="str">
        <f t="shared" si="721"/>
        <v/>
      </c>
      <c r="V592" s="82" t="str">
        <f t="shared" si="721"/>
        <v/>
      </c>
      <c r="W592" s="82" t="str">
        <f t="shared" si="721"/>
        <v/>
      </c>
      <c r="X592" s="82" t="str">
        <f t="shared" si="721"/>
        <v/>
      </c>
      <c r="Y592" s="82" t="str">
        <f t="shared" si="721"/>
        <v/>
      </c>
      <c r="Z592" s="82" t="str">
        <f t="shared" si="721"/>
        <v/>
      </c>
      <c r="AA592" s="82" t="str">
        <f t="shared" si="721"/>
        <v/>
      </c>
      <c r="AB592" s="82" t="str">
        <f t="shared" si="721"/>
        <v/>
      </c>
      <c r="AC592" s="82" t="str">
        <f t="shared" si="721"/>
        <v/>
      </c>
      <c r="AD592" s="82" t="str">
        <f t="shared" si="721"/>
        <v/>
      </c>
      <c r="AE592" s="82" t="str">
        <f t="shared" si="721"/>
        <v/>
      </c>
      <c r="AF592" s="82" t="str">
        <f t="shared" si="721"/>
        <v/>
      </c>
      <c r="AG592" s="82" t="str">
        <f t="shared" si="721"/>
        <v/>
      </c>
      <c r="AH592" s="82" t="str">
        <f t="shared" si="721"/>
        <v/>
      </c>
      <c r="AI592" s="82" t="str">
        <f t="shared" si="721"/>
        <v/>
      </c>
      <c r="AJ592" s="82" t="str">
        <f t="shared" si="721"/>
        <v/>
      </c>
      <c r="AK592" s="82" t="str">
        <f t="shared" si="721"/>
        <v/>
      </c>
      <c r="AL592" s="82" t="str">
        <f t="shared" si="721"/>
        <v/>
      </c>
      <c r="AM592" s="82" t="str">
        <f t="shared" si="721"/>
        <v/>
      </c>
      <c r="AN592" s="82" t="str">
        <f t="shared" si="721"/>
        <v/>
      </c>
      <c r="AO592" s="82" t="str">
        <f t="shared" si="721"/>
        <v/>
      </c>
      <c r="AP592" s="82" t="str">
        <f t="shared" si="721"/>
        <v/>
      </c>
      <c r="AQ592" s="82" t="str">
        <f t="shared" si="721"/>
        <v/>
      </c>
      <c r="AR592" s="82" t="str">
        <f t="shared" si="721"/>
        <v/>
      </c>
      <c r="AS592" s="82" t="str">
        <f t="shared" si="721"/>
        <v/>
      </c>
      <c r="AT592" s="82" t="str">
        <f t="shared" si="721"/>
        <v/>
      </c>
      <c r="AU592" s="82" t="str">
        <f t="shared" si="721"/>
        <v/>
      </c>
      <c r="AV592" s="82" t="str">
        <f t="shared" si="721"/>
        <v/>
      </c>
      <c r="AW592" s="82" t="str">
        <f t="shared" si="721"/>
        <v/>
      </c>
      <c r="AX592" s="82" t="str">
        <f t="shared" si="721"/>
        <v/>
      </c>
      <c r="AY592" s="82" t="str">
        <f t="shared" si="721"/>
        <v/>
      </c>
      <c r="AZ592" s="82" t="str">
        <f t="shared" si="721"/>
        <v/>
      </c>
      <c r="BA592" s="82" t="str">
        <f t="shared" si="721"/>
        <v/>
      </c>
      <c r="BB592" s="82" t="str">
        <f t="shared" si="721"/>
        <v/>
      </c>
      <c r="BC592" s="82" t="str">
        <f t="shared" si="721"/>
        <v/>
      </c>
      <c r="BD592" s="82" t="str">
        <f t="shared" si="721"/>
        <v/>
      </c>
      <c r="BE592" s="82" t="str">
        <f t="shared" si="721"/>
        <v/>
      </c>
      <c r="BF592" s="82" t="str">
        <f t="shared" si="721"/>
        <v/>
      </c>
      <c r="BG592" s="82" t="str">
        <f t="shared" si="721"/>
        <v/>
      </c>
      <c r="BH592" s="82" t="str">
        <f t="shared" si="721"/>
        <v/>
      </c>
      <c r="BI592" s="82" t="str">
        <f t="shared" si="721"/>
        <v/>
      </c>
      <c r="BJ592" s="82" t="str">
        <f t="shared" si="721"/>
        <v/>
      </c>
      <c r="BK592" s="83" t="str">
        <f t="shared" si="692"/>
        <v/>
      </c>
      <c r="BZ592">
        <f t="shared" si="711"/>
        <v>0</v>
      </c>
      <c r="CA592">
        <f t="shared" si="711"/>
        <v>0</v>
      </c>
    </row>
    <row r="593" spans="1:79" x14ac:dyDescent="0.25">
      <c r="A593" t="str">
        <f t="shared" si="702"/>
        <v>1</v>
      </c>
      <c r="B593" t="str">
        <f t="shared" si="703"/>
        <v>0</v>
      </c>
      <c r="C593">
        <f>COUNTIF($D$3:D593,D593)</f>
        <v>0</v>
      </c>
      <c r="J593" t="str">
        <f t="shared" si="704"/>
        <v/>
      </c>
      <c r="K593" t="str">
        <f t="shared" si="705"/>
        <v/>
      </c>
      <c r="L593" t="str">
        <f t="shared" si="706"/>
        <v xml:space="preserve"> </v>
      </c>
      <c r="M593" t="str">
        <f t="shared" si="707"/>
        <v/>
      </c>
      <c r="N593" t="e">
        <f>VLOOKUP(E593,HC!A:B,2,0)</f>
        <v>#N/A</v>
      </c>
      <c r="O593" t="e">
        <f>VLOOKUP(N593,HC!B:C,2,0)</f>
        <v>#N/A</v>
      </c>
      <c r="P593" s="82" t="str">
        <f t="shared" ref="P593:BJ593" si="722">IFERROR(IF($G593="inactive","",IF(AND($L593&lt;P$1,$M593&lt;P$1),"",IF(AND($L593&gt;Q$1,$M593&gt;Q$1),"",IF(AND($L593&lt;P$1,$M593&lt;=Q$1),$M593-P$1,IF(AND($L593&gt;=P$1,$M593&gt;Q$1),Q$1-$L593,IF(AND($L593&gt;=P$1,$M593&lt;=Q$1),$M593-$L593,IF(AND($L593&lt;P$1,$M593&gt;Q$1),Q$1-P$1,""))))))),"")</f>
        <v/>
      </c>
      <c r="Q593" s="82" t="str">
        <f t="shared" si="722"/>
        <v/>
      </c>
      <c r="R593" s="82" t="str">
        <f t="shared" si="722"/>
        <v/>
      </c>
      <c r="S593" s="82" t="str">
        <f t="shared" si="722"/>
        <v/>
      </c>
      <c r="T593" s="82" t="str">
        <f t="shared" si="722"/>
        <v/>
      </c>
      <c r="U593" s="82" t="str">
        <f t="shared" si="722"/>
        <v/>
      </c>
      <c r="V593" s="82" t="str">
        <f t="shared" si="722"/>
        <v/>
      </c>
      <c r="W593" s="82" t="str">
        <f t="shared" si="722"/>
        <v/>
      </c>
      <c r="X593" s="82" t="str">
        <f t="shared" si="722"/>
        <v/>
      </c>
      <c r="Y593" s="82" t="str">
        <f t="shared" si="722"/>
        <v/>
      </c>
      <c r="Z593" s="82" t="str">
        <f t="shared" si="722"/>
        <v/>
      </c>
      <c r="AA593" s="82" t="str">
        <f t="shared" si="722"/>
        <v/>
      </c>
      <c r="AB593" s="82" t="str">
        <f t="shared" si="722"/>
        <v/>
      </c>
      <c r="AC593" s="82" t="str">
        <f t="shared" si="722"/>
        <v/>
      </c>
      <c r="AD593" s="82" t="str">
        <f t="shared" si="722"/>
        <v/>
      </c>
      <c r="AE593" s="82" t="str">
        <f t="shared" si="722"/>
        <v/>
      </c>
      <c r="AF593" s="82" t="str">
        <f t="shared" si="722"/>
        <v/>
      </c>
      <c r="AG593" s="82" t="str">
        <f t="shared" si="722"/>
        <v/>
      </c>
      <c r="AH593" s="82" t="str">
        <f t="shared" si="722"/>
        <v/>
      </c>
      <c r="AI593" s="82" t="str">
        <f t="shared" si="722"/>
        <v/>
      </c>
      <c r="AJ593" s="82" t="str">
        <f t="shared" si="722"/>
        <v/>
      </c>
      <c r="AK593" s="82" t="str">
        <f t="shared" si="722"/>
        <v/>
      </c>
      <c r="AL593" s="82" t="str">
        <f t="shared" si="722"/>
        <v/>
      </c>
      <c r="AM593" s="82" t="str">
        <f t="shared" si="722"/>
        <v/>
      </c>
      <c r="AN593" s="82" t="str">
        <f t="shared" si="722"/>
        <v/>
      </c>
      <c r="AO593" s="82" t="str">
        <f t="shared" si="722"/>
        <v/>
      </c>
      <c r="AP593" s="82" t="str">
        <f t="shared" si="722"/>
        <v/>
      </c>
      <c r="AQ593" s="82" t="str">
        <f t="shared" si="722"/>
        <v/>
      </c>
      <c r="AR593" s="82" t="str">
        <f t="shared" si="722"/>
        <v/>
      </c>
      <c r="AS593" s="82" t="str">
        <f t="shared" si="722"/>
        <v/>
      </c>
      <c r="AT593" s="82" t="str">
        <f t="shared" si="722"/>
        <v/>
      </c>
      <c r="AU593" s="82" t="str">
        <f t="shared" si="722"/>
        <v/>
      </c>
      <c r="AV593" s="82" t="str">
        <f t="shared" si="722"/>
        <v/>
      </c>
      <c r="AW593" s="82" t="str">
        <f t="shared" si="722"/>
        <v/>
      </c>
      <c r="AX593" s="82" t="str">
        <f t="shared" si="722"/>
        <v/>
      </c>
      <c r="AY593" s="82" t="str">
        <f t="shared" si="722"/>
        <v/>
      </c>
      <c r="AZ593" s="82" t="str">
        <f t="shared" si="722"/>
        <v/>
      </c>
      <c r="BA593" s="82" t="str">
        <f t="shared" si="722"/>
        <v/>
      </c>
      <c r="BB593" s="82" t="str">
        <f t="shared" si="722"/>
        <v/>
      </c>
      <c r="BC593" s="82" t="str">
        <f t="shared" si="722"/>
        <v/>
      </c>
      <c r="BD593" s="82" t="str">
        <f t="shared" si="722"/>
        <v/>
      </c>
      <c r="BE593" s="82" t="str">
        <f t="shared" si="722"/>
        <v/>
      </c>
      <c r="BF593" s="82" t="str">
        <f t="shared" si="722"/>
        <v/>
      </c>
      <c r="BG593" s="82" t="str">
        <f t="shared" si="722"/>
        <v/>
      </c>
      <c r="BH593" s="82" t="str">
        <f t="shared" si="722"/>
        <v/>
      </c>
      <c r="BI593" s="82" t="str">
        <f t="shared" si="722"/>
        <v/>
      </c>
      <c r="BJ593" s="82" t="str">
        <f t="shared" si="722"/>
        <v/>
      </c>
      <c r="BK593" s="83" t="str">
        <f t="shared" si="692"/>
        <v/>
      </c>
      <c r="BZ593">
        <f t="shared" si="711"/>
        <v>0</v>
      </c>
      <c r="CA593">
        <f t="shared" si="711"/>
        <v>0</v>
      </c>
    </row>
    <row r="594" spans="1:79" x14ac:dyDescent="0.25">
      <c r="A594" t="str">
        <f t="shared" si="702"/>
        <v>1</v>
      </c>
      <c r="B594" t="str">
        <f t="shared" si="703"/>
        <v>0</v>
      </c>
      <c r="C594">
        <f>COUNTIF($D$3:D594,D594)</f>
        <v>0</v>
      </c>
      <c r="J594" t="str">
        <f t="shared" si="704"/>
        <v/>
      </c>
      <c r="K594" t="str">
        <f t="shared" si="705"/>
        <v/>
      </c>
      <c r="L594" t="str">
        <f t="shared" si="706"/>
        <v xml:space="preserve"> </v>
      </c>
      <c r="M594" t="str">
        <f t="shared" si="707"/>
        <v/>
      </c>
      <c r="N594" t="e">
        <f>VLOOKUP(E594,HC!A:B,2,0)</f>
        <v>#N/A</v>
      </c>
      <c r="O594" t="e">
        <f>VLOOKUP(N594,HC!B:C,2,0)</f>
        <v>#N/A</v>
      </c>
      <c r="P594" s="82" t="str">
        <f t="shared" ref="P594:BJ594" si="723">IFERROR(IF($G594="inactive","",IF(AND($L594&lt;P$1,$M594&lt;P$1),"",IF(AND($L594&gt;Q$1,$M594&gt;Q$1),"",IF(AND($L594&lt;P$1,$M594&lt;=Q$1),$M594-P$1,IF(AND($L594&gt;=P$1,$M594&gt;Q$1),Q$1-$L594,IF(AND($L594&gt;=P$1,$M594&lt;=Q$1),$M594-$L594,IF(AND($L594&lt;P$1,$M594&gt;Q$1),Q$1-P$1,""))))))),"")</f>
        <v/>
      </c>
      <c r="Q594" s="82" t="str">
        <f t="shared" si="723"/>
        <v/>
      </c>
      <c r="R594" s="82" t="str">
        <f t="shared" si="723"/>
        <v/>
      </c>
      <c r="S594" s="82" t="str">
        <f t="shared" si="723"/>
        <v/>
      </c>
      <c r="T594" s="82" t="str">
        <f t="shared" si="723"/>
        <v/>
      </c>
      <c r="U594" s="82" t="str">
        <f t="shared" si="723"/>
        <v/>
      </c>
      <c r="V594" s="82" t="str">
        <f t="shared" si="723"/>
        <v/>
      </c>
      <c r="W594" s="82" t="str">
        <f t="shared" si="723"/>
        <v/>
      </c>
      <c r="X594" s="82" t="str">
        <f t="shared" si="723"/>
        <v/>
      </c>
      <c r="Y594" s="82" t="str">
        <f t="shared" si="723"/>
        <v/>
      </c>
      <c r="Z594" s="82" t="str">
        <f t="shared" si="723"/>
        <v/>
      </c>
      <c r="AA594" s="82" t="str">
        <f t="shared" si="723"/>
        <v/>
      </c>
      <c r="AB594" s="82" t="str">
        <f t="shared" si="723"/>
        <v/>
      </c>
      <c r="AC594" s="82" t="str">
        <f t="shared" si="723"/>
        <v/>
      </c>
      <c r="AD594" s="82" t="str">
        <f t="shared" si="723"/>
        <v/>
      </c>
      <c r="AE594" s="82" t="str">
        <f t="shared" si="723"/>
        <v/>
      </c>
      <c r="AF594" s="82" t="str">
        <f t="shared" si="723"/>
        <v/>
      </c>
      <c r="AG594" s="82" t="str">
        <f t="shared" si="723"/>
        <v/>
      </c>
      <c r="AH594" s="82" t="str">
        <f t="shared" si="723"/>
        <v/>
      </c>
      <c r="AI594" s="82" t="str">
        <f t="shared" si="723"/>
        <v/>
      </c>
      <c r="AJ594" s="82" t="str">
        <f t="shared" si="723"/>
        <v/>
      </c>
      <c r="AK594" s="82" t="str">
        <f t="shared" si="723"/>
        <v/>
      </c>
      <c r="AL594" s="82" t="str">
        <f t="shared" si="723"/>
        <v/>
      </c>
      <c r="AM594" s="82" t="str">
        <f t="shared" si="723"/>
        <v/>
      </c>
      <c r="AN594" s="82" t="str">
        <f t="shared" si="723"/>
        <v/>
      </c>
      <c r="AO594" s="82" t="str">
        <f t="shared" si="723"/>
        <v/>
      </c>
      <c r="AP594" s="82" t="str">
        <f t="shared" si="723"/>
        <v/>
      </c>
      <c r="AQ594" s="82" t="str">
        <f t="shared" si="723"/>
        <v/>
      </c>
      <c r="AR594" s="82" t="str">
        <f t="shared" si="723"/>
        <v/>
      </c>
      <c r="AS594" s="82" t="str">
        <f t="shared" si="723"/>
        <v/>
      </c>
      <c r="AT594" s="82" t="str">
        <f t="shared" si="723"/>
        <v/>
      </c>
      <c r="AU594" s="82" t="str">
        <f t="shared" si="723"/>
        <v/>
      </c>
      <c r="AV594" s="82" t="str">
        <f t="shared" si="723"/>
        <v/>
      </c>
      <c r="AW594" s="82" t="str">
        <f t="shared" si="723"/>
        <v/>
      </c>
      <c r="AX594" s="82" t="str">
        <f t="shared" si="723"/>
        <v/>
      </c>
      <c r="AY594" s="82" t="str">
        <f t="shared" si="723"/>
        <v/>
      </c>
      <c r="AZ594" s="82" t="str">
        <f t="shared" si="723"/>
        <v/>
      </c>
      <c r="BA594" s="82" t="str">
        <f t="shared" si="723"/>
        <v/>
      </c>
      <c r="BB594" s="82" t="str">
        <f t="shared" si="723"/>
        <v/>
      </c>
      <c r="BC594" s="82" t="str">
        <f t="shared" si="723"/>
        <v/>
      </c>
      <c r="BD594" s="82" t="str">
        <f t="shared" si="723"/>
        <v/>
      </c>
      <c r="BE594" s="82" t="str">
        <f t="shared" si="723"/>
        <v/>
      </c>
      <c r="BF594" s="82" t="str">
        <f t="shared" si="723"/>
        <v/>
      </c>
      <c r="BG594" s="82" t="str">
        <f t="shared" si="723"/>
        <v/>
      </c>
      <c r="BH594" s="82" t="str">
        <f t="shared" si="723"/>
        <v/>
      </c>
      <c r="BI594" s="82" t="str">
        <f t="shared" si="723"/>
        <v/>
      </c>
      <c r="BJ594" s="82" t="str">
        <f t="shared" si="723"/>
        <v/>
      </c>
      <c r="BK594" s="83" t="str">
        <f t="shared" si="692"/>
        <v/>
      </c>
      <c r="BZ594">
        <f t="shared" si="711"/>
        <v>0</v>
      </c>
      <c r="CA594">
        <f t="shared" si="711"/>
        <v>0</v>
      </c>
    </row>
    <row r="595" spans="1:79" x14ac:dyDescent="0.25">
      <c r="A595" t="str">
        <f t="shared" si="702"/>
        <v>1</v>
      </c>
      <c r="B595" t="str">
        <f t="shared" si="703"/>
        <v>0</v>
      </c>
      <c r="C595">
        <f>COUNTIF($D$3:D595,D595)</f>
        <v>0</v>
      </c>
      <c r="J595" t="str">
        <f t="shared" si="704"/>
        <v/>
      </c>
      <c r="K595" t="str">
        <f t="shared" si="705"/>
        <v/>
      </c>
      <c r="L595" t="str">
        <f t="shared" si="706"/>
        <v xml:space="preserve"> </v>
      </c>
      <c r="M595" t="str">
        <f t="shared" si="707"/>
        <v/>
      </c>
      <c r="N595" t="e">
        <f>VLOOKUP(E595,HC!A:B,2,0)</f>
        <v>#N/A</v>
      </c>
      <c r="O595" t="e">
        <f>VLOOKUP(N595,HC!B:C,2,0)</f>
        <v>#N/A</v>
      </c>
      <c r="P595" s="82" t="str">
        <f t="shared" ref="P595:BJ595" si="724">IFERROR(IF($G595="inactive","",IF(AND($L595&lt;P$1,$M595&lt;P$1),"",IF(AND($L595&gt;Q$1,$M595&gt;Q$1),"",IF(AND($L595&lt;P$1,$M595&lt;=Q$1),$M595-P$1,IF(AND($L595&gt;=P$1,$M595&gt;Q$1),Q$1-$L595,IF(AND($L595&gt;=P$1,$M595&lt;=Q$1),$M595-$L595,IF(AND($L595&lt;P$1,$M595&gt;Q$1),Q$1-P$1,""))))))),"")</f>
        <v/>
      </c>
      <c r="Q595" s="82" t="str">
        <f t="shared" si="724"/>
        <v/>
      </c>
      <c r="R595" s="82" t="str">
        <f t="shared" si="724"/>
        <v/>
      </c>
      <c r="S595" s="82" t="str">
        <f t="shared" si="724"/>
        <v/>
      </c>
      <c r="T595" s="82" t="str">
        <f t="shared" si="724"/>
        <v/>
      </c>
      <c r="U595" s="82" t="str">
        <f t="shared" si="724"/>
        <v/>
      </c>
      <c r="V595" s="82" t="str">
        <f t="shared" si="724"/>
        <v/>
      </c>
      <c r="W595" s="82" t="str">
        <f t="shared" si="724"/>
        <v/>
      </c>
      <c r="X595" s="82" t="str">
        <f t="shared" si="724"/>
        <v/>
      </c>
      <c r="Y595" s="82" t="str">
        <f t="shared" si="724"/>
        <v/>
      </c>
      <c r="Z595" s="82" t="str">
        <f t="shared" si="724"/>
        <v/>
      </c>
      <c r="AA595" s="82" t="str">
        <f t="shared" si="724"/>
        <v/>
      </c>
      <c r="AB595" s="82" t="str">
        <f t="shared" si="724"/>
        <v/>
      </c>
      <c r="AC595" s="82" t="str">
        <f t="shared" si="724"/>
        <v/>
      </c>
      <c r="AD595" s="82" t="str">
        <f t="shared" si="724"/>
        <v/>
      </c>
      <c r="AE595" s="82" t="str">
        <f t="shared" si="724"/>
        <v/>
      </c>
      <c r="AF595" s="82" t="str">
        <f t="shared" si="724"/>
        <v/>
      </c>
      <c r="AG595" s="82" t="str">
        <f t="shared" si="724"/>
        <v/>
      </c>
      <c r="AH595" s="82" t="str">
        <f t="shared" si="724"/>
        <v/>
      </c>
      <c r="AI595" s="82" t="str">
        <f t="shared" si="724"/>
        <v/>
      </c>
      <c r="AJ595" s="82" t="str">
        <f t="shared" si="724"/>
        <v/>
      </c>
      <c r="AK595" s="82" t="str">
        <f t="shared" si="724"/>
        <v/>
      </c>
      <c r="AL595" s="82" t="str">
        <f t="shared" si="724"/>
        <v/>
      </c>
      <c r="AM595" s="82" t="str">
        <f t="shared" si="724"/>
        <v/>
      </c>
      <c r="AN595" s="82" t="str">
        <f t="shared" si="724"/>
        <v/>
      </c>
      <c r="AO595" s="82" t="str">
        <f t="shared" si="724"/>
        <v/>
      </c>
      <c r="AP595" s="82" t="str">
        <f t="shared" si="724"/>
        <v/>
      </c>
      <c r="AQ595" s="82" t="str">
        <f t="shared" si="724"/>
        <v/>
      </c>
      <c r="AR595" s="82" t="str">
        <f t="shared" si="724"/>
        <v/>
      </c>
      <c r="AS595" s="82" t="str">
        <f t="shared" si="724"/>
        <v/>
      </c>
      <c r="AT595" s="82" t="str">
        <f t="shared" si="724"/>
        <v/>
      </c>
      <c r="AU595" s="82" t="str">
        <f t="shared" si="724"/>
        <v/>
      </c>
      <c r="AV595" s="82" t="str">
        <f t="shared" si="724"/>
        <v/>
      </c>
      <c r="AW595" s="82" t="str">
        <f t="shared" si="724"/>
        <v/>
      </c>
      <c r="AX595" s="82" t="str">
        <f t="shared" si="724"/>
        <v/>
      </c>
      <c r="AY595" s="82" t="str">
        <f t="shared" si="724"/>
        <v/>
      </c>
      <c r="AZ595" s="82" t="str">
        <f t="shared" si="724"/>
        <v/>
      </c>
      <c r="BA595" s="82" t="str">
        <f t="shared" si="724"/>
        <v/>
      </c>
      <c r="BB595" s="82" t="str">
        <f t="shared" si="724"/>
        <v/>
      </c>
      <c r="BC595" s="82" t="str">
        <f t="shared" si="724"/>
        <v/>
      </c>
      <c r="BD595" s="82" t="str">
        <f t="shared" si="724"/>
        <v/>
      </c>
      <c r="BE595" s="82" t="str">
        <f t="shared" si="724"/>
        <v/>
      </c>
      <c r="BF595" s="82" t="str">
        <f t="shared" si="724"/>
        <v/>
      </c>
      <c r="BG595" s="82" t="str">
        <f t="shared" si="724"/>
        <v/>
      </c>
      <c r="BH595" s="82" t="str">
        <f t="shared" si="724"/>
        <v/>
      </c>
      <c r="BI595" s="82" t="str">
        <f t="shared" si="724"/>
        <v/>
      </c>
      <c r="BJ595" s="82" t="str">
        <f t="shared" si="724"/>
        <v/>
      </c>
      <c r="BK595" s="83" t="str">
        <f t="shared" si="692"/>
        <v/>
      </c>
      <c r="BZ595">
        <f t="shared" si="711"/>
        <v>0</v>
      </c>
      <c r="CA595">
        <f t="shared" si="711"/>
        <v>0</v>
      </c>
    </row>
    <row r="596" spans="1:79" x14ac:dyDescent="0.25">
      <c r="A596" t="str">
        <f t="shared" si="702"/>
        <v>1</v>
      </c>
      <c r="B596" t="str">
        <f t="shared" si="703"/>
        <v>0</v>
      </c>
      <c r="C596">
        <f>COUNTIF($D$3:D596,D596)</f>
        <v>0</v>
      </c>
      <c r="J596" t="str">
        <f t="shared" si="704"/>
        <v/>
      </c>
      <c r="K596" t="str">
        <f t="shared" si="705"/>
        <v/>
      </c>
      <c r="L596" t="str">
        <f t="shared" si="706"/>
        <v xml:space="preserve"> </v>
      </c>
      <c r="M596" t="str">
        <f t="shared" si="707"/>
        <v/>
      </c>
      <c r="N596" t="e">
        <f>VLOOKUP(E596,HC!A:B,2,0)</f>
        <v>#N/A</v>
      </c>
      <c r="O596" t="e">
        <f>VLOOKUP(N596,HC!B:C,2,0)</f>
        <v>#N/A</v>
      </c>
      <c r="P596" s="82" t="str">
        <f t="shared" ref="P596:BJ596" si="725">IFERROR(IF($G596="inactive","",IF(AND($L596&lt;P$1,$M596&lt;P$1),"",IF(AND($L596&gt;Q$1,$M596&gt;Q$1),"",IF(AND($L596&lt;P$1,$M596&lt;=Q$1),$M596-P$1,IF(AND($L596&gt;=P$1,$M596&gt;Q$1),Q$1-$L596,IF(AND($L596&gt;=P$1,$M596&lt;=Q$1),$M596-$L596,IF(AND($L596&lt;P$1,$M596&gt;Q$1),Q$1-P$1,""))))))),"")</f>
        <v/>
      </c>
      <c r="Q596" s="82" t="str">
        <f t="shared" si="725"/>
        <v/>
      </c>
      <c r="R596" s="82" t="str">
        <f t="shared" si="725"/>
        <v/>
      </c>
      <c r="S596" s="82" t="str">
        <f t="shared" si="725"/>
        <v/>
      </c>
      <c r="T596" s="82" t="str">
        <f t="shared" si="725"/>
        <v/>
      </c>
      <c r="U596" s="82" t="str">
        <f t="shared" si="725"/>
        <v/>
      </c>
      <c r="V596" s="82" t="str">
        <f t="shared" si="725"/>
        <v/>
      </c>
      <c r="W596" s="82" t="str">
        <f t="shared" si="725"/>
        <v/>
      </c>
      <c r="X596" s="82" t="str">
        <f t="shared" si="725"/>
        <v/>
      </c>
      <c r="Y596" s="82" t="str">
        <f t="shared" si="725"/>
        <v/>
      </c>
      <c r="Z596" s="82" t="str">
        <f t="shared" si="725"/>
        <v/>
      </c>
      <c r="AA596" s="82" t="str">
        <f t="shared" si="725"/>
        <v/>
      </c>
      <c r="AB596" s="82" t="str">
        <f t="shared" si="725"/>
        <v/>
      </c>
      <c r="AC596" s="82" t="str">
        <f t="shared" si="725"/>
        <v/>
      </c>
      <c r="AD596" s="82" t="str">
        <f t="shared" si="725"/>
        <v/>
      </c>
      <c r="AE596" s="82" t="str">
        <f t="shared" si="725"/>
        <v/>
      </c>
      <c r="AF596" s="82" t="str">
        <f t="shared" si="725"/>
        <v/>
      </c>
      <c r="AG596" s="82" t="str">
        <f t="shared" si="725"/>
        <v/>
      </c>
      <c r="AH596" s="82" t="str">
        <f t="shared" si="725"/>
        <v/>
      </c>
      <c r="AI596" s="82" t="str">
        <f t="shared" si="725"/>
        <v/>
      </c>
      <c r="AJ596" s="82" t="str">
        <f t="shared" si="725"/>
        <v/>
      </c>
      <c r="AK596" s="82" t="str">
        <f t="shared" si="725"/>
        <v/>
      </c>
      <c r="AL596" s="82" t="str">
        <f t="shared" si="725"/>
        <v/>
      </c>
      <c r="AM596" s="82" t="str">
        <f t="shared" si="725"/>
        <v/>
      </c>
      <c r="AN596" s="82" t="str">
        <f t="shared" si="725"/>
        <v/>
      </c>
      <c r="AO596" s="82" t="str">
        <f t="shared" si="725"/>
        <v/>
      </c>
      <c r="AP596" s="82" t="str">
        <f t="shared" si="725"/>
        <v/>
      </c>
      <c r="AQ596" s="82" t="str">
        <f t="shared" si="725"/>
        <v/>
      </c>
      <c r="AR596" s="82" t="str">
        <f t="shared" si="725"/>
        <v/>
      </c>
      <c r="AS596" s="82" t="str">
        <f t="shared" si="725"/>
        <v/>
      </c>
      <c r="AT596" s="82" t="str">
        <f t="shared" si="725"/>
        <v/>
      </c>
      <c r="AU596" s="82" t="str">
        <f t="shared" si="725"/>
        <v/>
      </c>
      <c r="AV596" s="82" t="str">
        <f t="shared" si="725"/>
        <v/>
      </c>
      <c r="AW596" s="82" t="str">
        <f t="shared" si="725"/>
        <v/>
      </c>
      <c r="AX596" s="82" t="str">
        <f t="shared" si="725"/>
        <v/>
      </c>
      <c r="AY596" s="82" t="str">
        <f t="shared" si="725"/>
        <v/>
      </c>
      <c r="AZ596" s="82" t="str">
        <f t="shared" si="725"/>
        <v/>
      </c>
      <c r="BA596" s="82" t="str">
        <f t="shared" si="725"/>
        <v/>
      </c>
      <c r="BB596" s="82" t="str">
        <f t="shared" si="725"/>
        <v/>
      </c>
      <c r="BC596" s="82" t="str">
        <f t="shared" si="725"/>
        <v/>
      </c>
      <c r="BD596" s="82" t="str">
        <f t="shared" si="725"/>
        <v/>
      </c>
      <c r="BE596" s="82" t="str">
        <f t="shared" si="725"/>
        <v/>
      </c>
      <c r="BF596" s="82" t="str">
        <f t="shared" si="725"/>
        <v/>
      </c>
      <c r="BG596" s="82" t="str">
        <f t="shared" si="725"/>
        <v/>
      </c>
      <c r="BH596" s="82" t="str">
        <f t="shared" si="725"/>
        <v/>
      </c>
      <c r="BI596" s="82" t="str">
        <f t="shared" si="725"/>
        <v/>
      </c>
      <c r="BJ596" s="82" t="str">
        <f t="shared" si="725"/>
        <v/>
      </c>
      <c r="BK596" s="83" t="str">
        <f t="shared" si="692"/>
        <v/>
      </c>
      <c r="BZ596">
        <f t="shared" si="711"/>
        <v>0</v>
      </c>
      <c r="CA596">
        <f t="shared" si="711"/>
        <v>0</v>
      </c>
    </row>
    <row r="597" spans="1:79" x14ac:dyDescent="0.25">
      <c r="A597" t="str">
        <f t="shared" si="702"/>
        <v>1</v>
      </c>
      <c r="B597" t="str">
        <f t="shared" si="703"/>
        <v>0</v>
      </c>
      <c r="C597">
        <f>COUNTIF($D$3:D597,D597)</f>
        <v>0</v>
      </c>
      <c r="J597" t="str">
        <f t="shared" si="704"/>
        <v/>
      </c>
      <c r="K597" t="str">
        <f t="shared" si="705"/>
        <v/>
      </c>
      <c r="L597" t="str">
        <f t="shared" si="706"/>
        <v xml:space="preserve"> </v>
      </c>
      <c r="M597" t="str">
        <f t="shared" si="707"/>
        <v/>
      </c>
      <c r="N597" t="e">
        <f>VLOOKUP(E597,HC!A:B,2,0)</f>
        <v>#N/A</v>
      </c>
      <c r="O597" t="e">
        <f>VLOOKUP(N597,HC!B:C,2,0)</f>
        <v>#N/A</v>
      </c>
      <c r="P597" s="82" t="str">
        <f t="shared" ref="P597:BJ597" si="726">IFERROR(IF($G597="inactive","",IF(AND($L597&lt;P$1,$M597&lt;P$1),"",IF(AND($L597&gt;Q$1,$M597&gt;Q$1),"",IF(AND($L597&lt;P$1,$M597&lt;=Q$1),$M597-P$1,IF(AND($L597&gt;=P$1,$M597&gt;Q$1),Q$1-$L597,IF(AND($L597&gt;=P$1,$M597&lt;=Q$1),$M597-$L597,IF(AND($L597&lt;P$1,$M597&gt;Q$1),Q$1-P$1,""))))))),"")</f>
        <v/>
      </c>
      <c r="Q597" s="82" t="str">
        <f t="shared" si="726"/>
        <v/>
      </c>
      <c r="R597" s="82" t="str">
        <f t="shared" si="726"/>
        <v/>
      </c>
      <c r="S597" s="82" t="str">
        <f t="shared" si="726"/>
        <v/>
      </c>
      <c r="T597" s="82" t="str">
        <f t="shared" si="726"/>
        <v/>
      </c>
      <c r="U597" s="82" t="str">
        <f t="shared" si="726"/>
        <v/>
      </c>
      <c r="V597" s="82" t="str">
        <f t="shared" si="726"/>
        <v/>
      </c>
      <c r="W597" s="82" t="str">
        <f t="shared" si="726"/>
        <v/>
      </c>
      <c r="X597" s="82" t="str">
        <f t="shared" si="726"/>
        <v/>
      </c>
      <c r="Y597" s="82" t="str">
        <f t="shared" si="726"/>
        <v/>
      </c>
      <c r="Z597" s="82" t="str">
        <f t="shared" si="726"/>
        <v/>
      </c>
      <c r="AA597" s="82" t="str">
        <f t="shared" si="726"/>
        <v/>
      </c>
      <c r="AB597" s="82" t="str">
        <f t="shared" si="726"/>
        <v/>
      </c>
      <c r="AC597" s="82" t="str">
        <f t="shared" si="726"/>
        <v/>
      </c>
      <c r="AD597" s="82" t="str">
        <f t="shared" si="726"/>
        <v/>
      </c>
      <c r="AE597" s="82" t="str">
        <f t="shared" si="726"/>
        <v/>
      </c>
      <c r="AF597" s="82" t="str">
        <f t="shared" si="726"/>
        <v/>
      </c>
      <c r="AG597" s="82" t="str">
        <f t="shared" si="726"/>
        <v/>
      </c>
      <c r="AH597" s="82" t="str">
        <f t="shared" si="726"/>
        <v/>
      </c>
      <c r="AI597" s="82" t="str">
        <f t="shared" si="726"/>
        <v/>
      </c>
      <c r="AJ597" s="82" t="str">
        <f t="shared" si="726"/>
        <v/>
      </c>
      <c r="AK597" s="82" t="str">
        <f t="shared" si="726"/>
        <v/>
      </c>
      <c r="AL597" s="82" t="str">
        <f t="shared" si="726"/>
        <v/>
      </c>
      <c r="AM597" s="82" t="str">
        <f t="shared" si="726"/>
        <v/>
      </c>
      <c r="AN597" s="82" t="str">
        <f t="shared" si="726"/>
        <v/>
      </c>
      <c r="AO597" s="82" t="str">
        <f t="shared" si="726"/>
        <v/>
      </c>
      <c r="AP597" s="82" t="str">
        <f t="shared" si="726"/>
        <v/>
      </c>
      <c r="AQ597" s="82" t="str">
        <f t="shared" si="726"/>
        <v/>
      </c>
      <c r="AR597" s="82" t="str">
        <f t="shared" si="726"/>
        <v/>
      </c>
      <c r="AS597" s="82" t="str">
        <f t="shared" si="726"/>
        <v/>
      </c>
      <c r="AT597" s="82" t="str">
        <f t="shared" si="726"/>
        <v/>
      </c>
      <c r="AU597" s="82" t="str">
        <f t="shared" si="726"/>
        <v/>
      </c>
      <c r="AV597" s="82" t="str">
        <f t="shared" si="726"/>
        <v/>
      </c>
      <c r="AW597" s="82" t="str">
        <f t="shared" si="726"/>
        <v/>
      </c>
      <c r="AX597" s="82" t="str">
        <f t="shared" si="726"/>
        <v/>
      </c>
      <c r="AY597" s="82" t="str">
        <f t="shared" si="726"/>
        <v/>
      </c>
      <c r="AZ597" s="82" t="str">
        <f t="shared" si="726"/>
        <v/>
      </c>
      <c r="BA597" s="82" t="str">
        <f t="shared" si="726"/>
        <v/>
      </c>
      <c r="BB597" s="82" t="str">
        <f t="shared" si="726"/>
        <v/>
      </c>
      <c r="BC597" s="82" t="str">
        <f t="shared" si="726"/>
        <v/>
      </c>
      <c r="BD597" s="82" t="str">
        <f t="shared" si="726"/>
        <v/>
      </c>
      <c r="BE597" s="82" t="str">
        <f t="shared" si="726"/>
        <v/>
      </c>
      <c r="BF597" s="82" t="str">
        <f t="shared" si="726"/>
        <v/>
      </c>
      <c r="BG597" s="82" t="str">
        <f t="shared" si="726"/>
        <v/>
      </c>
      <c r="BH597" s="82" t="str">
        <f t="shared" si="726"/>
        <v/>
      </c>
      <c r="BI597" s="82" t="str">
        <f t="shared" si="726"/>
        <v/>
      </c>
      <c r="BJ597" s="82" t="str">
        <f t="shared" si="726"/>
        <v/>
      </c>
      <c r="BK597" s="83" t="str">
        <f t="shared" si="692"/>
        <v/>
      </c>
      <c r="BZ597">
        <f t="shared" si="711"/>
        <v>0</v>
      </c>
      <c r="CA597">
        <f t="shared" si="711"/>
        <v>0</v>
      </c>
    </row>
    <row r="598" spans="1:79" x14ac:dyDescent="0.25">
      <c r="A598" t="str">
        <f t="shared" si="702"/>
        <v>1</v>
      </c>
      <c r="B598" t="str">
        <f t="shared" si="703"/>
        <v>0</v>
      </c>
      <c r="C598">
        <f>COUNTIF($D$3:D598,D598)</f>
        <v>0</v>
      </c>
      <c r="J598" t="str">
        <f t="shared" si="704"/>
        <v/>
      </c>
      <c r="K598" t="str">
        <f t="shared" si="705"/>
        <v/>
      </c>
      <c r="L598" t="str">
        <f t="shared" si="706"/>
        <v xml:space="preserve"> </v>
      </c>
      <c r="M598" t="str">
        <f t="shared" si="707"/>
        <v/>
      </c>
      <c r="N598" t="e">
        <f>VLOOKUP(E598,HC!A:B,2,0)</f>
        <v>#N/A</v>
      </c>
      <c r="O598" t="e">
        <f>VLOOKUP(N598,HC!B:C,2,0)</f>
        <v>#N/A</v>
      </c>
      <c r="P598" s="82" t="str">
        <f t="shared" ref="P598:BJ598" si="727">IFERROR(IF($G598="inactive","",IF(AND($L598&lt;P$1,$M598&lt;P$1),"",IF(AND($L598&gt;Q$1,$M598&gt;Q$1),"",IF(AND($L598&lt;P$1,$M598&lt;=Q$1),$M598-P$1,IF(AND($L598&gt;=P$1,$M598&gt;Q$1),Q$1-$L598,IF(AND($L598&gt;=P$1,$M598&lt;=Q$1),$M598-$L598,IF(AND($L598&lt;P$1,$M598&gt;Q$1),Q$1-P$1,""))))))),"")</f>
        <v/>
      </c>
      <c r="Q598" s="82" t="str">
        <f t="shared" si="727"/>
        <v/>
      </c>
      <c r="R598" s="82" t="str">
        <f t="shared" si="727"/>
        <v/>
      </c>
      <c r="S598" s="82" t="str">
        <f t="shared" si="727"/>
        <v/>
      </c>
      <c r="T598" s="82" t="str">
        <f t="shared" si="727"/>
        <v/>
      </c>
      <c r="U598" s="82" t="str">
        <f t="shared" si="727"/>
        <v/>
      </c>
      <c r="V598" s="82" t="str">
        <f t="shared" si="727"/>
        <v/>
      </c>
      <c r="W598" s="82" t="str">
        <f t="shared" si="727"/>
        <v/>
      </c>
      <c r="X598" s="82" t="str">
        <f t="shared" si="727"/>
        <v/>
      </c>
      <c r="Y598" s="82" t="str">
        <f t="shared" si="727"/>
        <v/>
      </c>
      <c r="Z598" s="82" t="str">
        <f t="shared" si="727"/>
        <v/>
      </c>
      <c r="AA598" s="82" t="str">
        <f t="shared" si="727"/>
        <v/>
      </c>
      <c r="AB598" s="82" t="str">
        <f t="shared" si="727"/>
        <v/>
      </c>
      <c r="AC598" s="82" t="str">
        <f t="shared" si="727"/>
        <v/>
      </c>
      <c r="AD598" s="82" t="str">
        <f t="shared" si="727"/>
        <v/>
      </c>
      <c r="AE598" s="82" t="str">
        <f t="shared" si="727"/>
        <v/>
      </c>
      <c r="AF598" s="82" t="str">
        <f t="shared" si="727"/>
        <v/>
      </c>
      <c r="AG598" s="82" t="str">
        <f t="shared" si="727"/>
        <v/>
      </c>
      <c r="AH598" s="82" t="str">
        <f t="shared" si="727"/>
        <v/>
      </c>
      <c r="AI598" s="82" t="str">
        <f t="shared" si="727"/>
        <v/>
      </c>
      <c r="AJ598" s="82" t="str">
        <f t="shared" si="727"/>
        <v/>
      </c>
      <c r="AK598" s="82" t="str">
        <f t="shared" si="727"/>
        <v/>
      </c>
      <c r="AL598" s="82" t="str">
        <f t="shared" si="727"/>
        <v/>
      </c>
      <c r="AM598" s="82" t="str">
        <f t="shared" si="727"/>
        <v/>
      </c>
      <c r="AN598" s="82" t="str">
        <f t="shared" si="727"/>
        <v/>
      </c>
      <c r="AO598" s="82" t="str">
        <f t="shared" si="727"/>
        <v/>
      </c>
      <c r="AP598" s="82" t="str">
        <f t="shared" si="727"/>
        <v/>
      </c>
      <c r="AQ598" s="82" t="str">
        <f t="shared" si="727"/>
        <v/>
      </c>
      <c r="AR598" s="82" t="str">
        <f t="shared" si="727"/>
        <v/>
      </c>
      <c r="AS598" s="82" t="str">
        <f t="shared" si="727"/>
        <v/>
      </c>
      <c r="AT598" s="82" t="str">
        <f t="shared" si="727"/>
        <v/>
      </c>
      <c r="AU598" s="82" t="str">
        <f t="shared" si="727"/>
        <v/>
      </c>
      <c r="AV598" s="82" t="str">
        <f t="shared" si="727"/>
        <v/>
      </c>
      <c r="AW598" s="82" t="str">
        <f t="shared" si="727"/>
        <v/>
      </c>
      <c r="AX598" s="82" t="str">
        <f t="shared" si="727"/>
        <v/>
      </c>
      <c r="AY598" s="82" t="str">
        <f t="shared" si="727"/>
        <v/>
      </c>
      <c r="AZ598" s="82" t="str">
        <f t="shared" si="727"/>
        <v/>
      </c>
      <c r="BA598" s="82" t="str">
        <f t="shared" si="727"/>
        <v/>
      </c>
      <c r="BB598" s="82" t="str">
        <f t="shared" si="727"/>
        <v/>
      </c>
      <c r="BC598" s="82" t="str">
        <f t="shared" si="727"/>
        <v/>
      </c>
      <c r="BD598" s="82" t="str">
        <f t="shared" si="727"/>
        <v/>
      </c>
      <c r="BE598" s="82" t="str">
        <f t="shared" si="727"/>
        <v/>
      </c>
      <c r="BF598" s="82" t="str">
        <f t="shared" si="727"/>
        <v/>
      </c>
      <c r="BG598" s="82" t="str">
        <f t="shared" si="727"/>
        <v/>
      </c>
      <c r="BH598" s="82" t="str">
        <f t="shared" si="727"/>
        <v/>
      </c>
      <c r="BI598" s="82" t="str">
        <f t="shared" si="727"/>
        <v/>
      </c>
      <c r="BJ598" s="82" t="str">
        <f t="shared" si="727"/>
        <v/>
      </c>
      <c r="BK598" s="83" t="str">
        <f t="shared" si="692"/>
        <v/>
      </c>
      <c r="BZ598">
        <f t="shared" si="711"/>
        <v>0</v>
      </c>
      <c r="CA598">
        <f t="shared" si="711"/>
        <v>0</v>
      </c>
    </row>
    <row r="599" spans="1:79" x14ac:dyDescent="0.25">
      <c r="A599" t="str">
        <f t="shared" si="702"/>
        <v>1</v>
      </c>
      <c r="B599" t="str">
        <f t="shared" si="703"/>
        <v>0</v>
      </c>
      <c r="C599">
        <f>COUNTIF($D$3:D599,D599)</f>
        <v>0</v>
      </c>
      <c r="J599" t="str">
        <f t="shared" si="704"/>
        <v/>
      </c>
      <c r="K599" t="str">
        <f t="shared" si="705"/>
        <v/>
      </c>
      <c r="L599" t="str">
        <f t="shared" si="706"/>
        <v xml:space="preserve"> </v>
      </c>
      <c r="M599" t="str">
        <f t="shared" si="707"/>
        <v/>
      </c>
      <c r="N599" t="e">
        <f>VLOOKUP(E599,HC!A:B,2,0)</f>
        <v>#N/A</v>
      </c>
      <c r="O599" t="e">
        <f>VLOOKUP(N599,HC!B:C,2,0)</f>
        <v>#N/A</v>
      </c>
      <c r="P599" s="82" t="str">
        <f t="shared" ref="P599:BJ599" si="728">IFERROR(IF($G599="inactive","",IF(AND($L599&lt;P$1,$M599&lt;P$1),"",IF(AND($L599&gt;Q$1,$M599&gt;Q$1),"",IF(AND($L599&lt;P$1,$M599&lt;=Q$1),$M599-P$1,IF(AND($L599&gt;=P$1,$M599&gt;Q$1),Q$1-$L599,IF(AND($L599&gt;=P$1,$M599&lt;=Q$1),$M599-$L599,IF(AND($L599&lt;P$1,$M599&gt;Q$1),Q$1-P$1,""))))))),"")</f>
        <v/>
      </c>
      <c r="Q599" s="82" t="str">
        <f t="shared" si="728"/>
        <v/>
      </c>
      <c r="R599" s="82" t="str">
        <f t="shared" si="728"/>
        <v/>
      </c>
      <c r="S599" s="82" t="str">
        <f t="shared" si="728"/>
        <v/>
      </c>
      <c r="T599" s="82" t="str">
        <f t="shared" si="728"/>
        <v/>
      </c>
      <c r="U599" s="82" t="str">
        <f t="shared" si="728"/>
        <v/>
      </c>
      <c r="V599" s="82" t="str">
        <f t="shared" si="728"/>
        <v/>
      </c>
      <c r="W599" s="82" t="str">
        <f t="shared" si="728"/>
        <v/>
      </c>
      <c r="X599" s="82" t="str">
        <f t="shared" si="728"/>
        <v/>
      </c>
      <c r="Y599" s="82" t="str">
        <f t="shared" si="728"/>
        <v/>
      </c>
      <c r="Z599" s="82" t="str">
        <f t="shared" si="728"/>
        <v/>
      </c>
      <c r="AA599" s="82" t="str">
        <f t="shared" si="728"/>
        <v/>
      </c>
      <c r="AB599" s="82" t="str">
        <f t="shared" si="728"/>
        <v/>
      </c>
      <c r="AC599" s="82" t="str">
        <f t="shared" si="728"/>
        <v/>
      </c>
      <c r="AD599" s="82" t="str">
        <f t="shared" si="728"/>
        <v/>
      </c>
      <c r="AE599" s="82" t="str">
        <f t="shared" si="728"/>
        <v/>
      </c>
      <c r="AF599" s="82" t="str">
        <f t="shared" si="728"/>
        <v/>
      </c>
      <c r="AG599" s="82" t="str">
        <f t="shared" si="728"/>
        <v/>
      </c>
      <c r="AH599" s="82" t="str">
        <f t="shared" si="728"/>
        <v/>
      </c>
      <c r="AI599" s="82" t="str">
        <f t="shared" si="728"/>
        <v/>
      </c>
      <c r="AJ599" s="82" t="str">
        <f t="shared" si="728"/>
        <v/>
      </c>
      <c r="AK599" s="82" t="str">
        <f t="shared" si="728"/>
        <v/>
      </c>
      <c r="AL599" s="82" t="str">
        <f t="shared" si="728"/>
        <v/>
      </c>
      <c r="AM599" s="82" t="str">
        <f t="shared" si="728"/>
        <v/>
      </c>
      <c r="AN599" s="82" t="str">
        <f t="shared" si="728"/>
        <v/>
      </c>
      <c r="AO599" s="82" t="str">
        <f t="shared" si="728"/>
        <v/>
      </c>
      <c r="AP599" s="82" t="str">
        <f t="shared" si="728"/>
        <v/>
      </c>
      <c r="AQ599" s="82" t="str">
        <f t="shared" si="728"/>
        <v/>
      </c>
      <c r="AR599" s="82" t="str">
        <f t="shared" si="728"/>
        <v/>
      </c>
      <c r="AS599" s="82" t="str">
        <f t="shared" si="728"/>
        <v/>
      </c>
      <c r="AT599" s="82" t="str">
        <f t="shared" si="728"/>
        <v/>
      </c>
      <c r="AU599" s="82" t="str">
        <f t="shared" si="728"/>
        <v/>
      </c>
      <c r="AV599" s="82" t="str">
        <f t="shared" si="728"/>
        <v/>
      </c>
      <c r="AW599" s="82" t="str">
        <f t="shared" si="728"/>
        <v/>
      </c>
      <c r="AX599" s="82" t="str">
        <f t="shared" si="728"/>
        <v/>
      </c>
      <c r="AY599" s="82" t="str">
        <f t="shared" si="728"/>
        <v/>
      </c>
      <c r="AZ599" s="82" t="str">
        <f t="shared" si="728"/>
        <v/>
      </c>
      <c r="BA599" s="82" t="str">
        <f t="shared" si="728"/>
        <v/>
      </c>
      <c r="BB599" s="82" t="str">
        <f t="shared" si="728"/>
        <v/>
      </c>
      <c r="BC599" s="82" t="str">
        <f t="shared" si="728"/>
        <v/>
      </c>
      <c r="BD599" s="82" t="str">
        <f t="shared" si="728"/>
        <v/>
      </c>
      <c r="BE599" s="82" t="str">
        <f t="shared" si="728"/>
        <v/>
      </c>
      <c r="BF599" s="82" t="str">
        <f t="shared" si="728"/>
        <v/>
      </c>
      <c r="BG599" s="82" t="str">
        <f t="shared" si="728"/>
        <v/>
      </c>
      <c r="BH599" s="82" t="str">
        <f t="shared" si="728"/>
        <v/>
      </c>
      <c r="BI599" s="82" t="str">
        <f t="shared" si="728"/>
        <v/>
      </c>
      <c r="BJ599" s="82" t="str">
        <f t="shared" si="728"/>
        <v/>
      </c>
      <c r="BK599" s="83" t="str">
        <f t="shared" si="692"/>
        <v/>
      </c>
      <c r="BZ599">
        <f t="shared" si="711"/>
        <v>0</v>
      </c>
      <c r="CA599">
        <f t="shared" si="711"/>
        <v>0</v>
      </c>
    </row>
    <row r="600" spans="1:79" x14ac:dyDescent="0.25">
      <c r="A600" t="str">
        <f t="shared" si="702"/>
        <v>1</v>
      </c>
      <c r="B600" t="str">
        <f t="shared" si="703"/>
        <v>0</v>
      </c>
      <c r="C600">
        <f>COUNTIF($D$3:D600,D600)</f>
        <v>0</v>
      </c>
      <c r="J600" t="str">
        <f t="shared" si="704"/>
        <v/>
      </c>
      <c r="K600" t="str">
        <f t="shared" si="705"/>
        <v/>
      </c>
      <c r="L600" t="str">
        <f t="shared" si="706"/>
        <v xml:space="preserve"> </v>
      </c>
      <c r="M600" t="str">
        <f t="shared" si="707"/>
        <v/>
      </c>
      <c r="N600" t="e">
        <f>VLOOKUP(E600,HC!A:B,2,0)</f>
        <v>#N/A</v>
      </c>
      <c r="O600" t="e">
        <f>VLOOKUP(N600,HC!B:C,2,0)</f>
        <v>#N/A</v>
      </c>
      <c r="P600" s="82" t="str">
        <f t="shared" ref="P600:BJ600" si="729">IFERROR(IF($G600="inactive","",IF(AND($L600&lt;P$1,$M600&lt;P$1),"",IF(AND($L600&gt;Q$1,$M600&gt;Q$1),"",IF(AND($L600&lt;P$1,$M600&lt;=Q$1),$M600-P$1,IF(AND($L600&gt;=P$1,$M600&gt;Q$1),Q$1-$L600,IF(AND($L600&gt;=P$1,$M600&lt;=Q$1),$M600-$L600,IF(AND($L600&lt;P$1,$M600&gt;Q$1),Q$1-P$1,""))))))),"")</f>
        <v/>
      </c>
      <c r="Q600" s="82" t="str">
        <f t="shared" si="729"/>
        <v/>
      </c>
      <c r="R600" s="82" t="str">
        <f t="shared" si="729"/>
        <v/>
      </c>
      <c r="S600" s="82" t="str">
        <f t="shared" si="729"/>
        <v/>
      </c>
      <c r="T600" s="82" t="str">
        <f t="shared" si="729"/>
        <v/>
      </c>
      <c r="U600" s="82" t="str">
        <f t="shared" si="729"/>
        <v/>
      </c>
      <c r="V600" s="82" t="str">
        <f t="shared" si="729"/>
        <v/>
      </c>
      <c r="W600" s="82" t="str">
        <f t="shared" si="729"/>
        <v/>
      </c>
      <c r="X600" s="82" t="str">
        <f t="shared" si="729"/>
        <v/>
      </c>
      <c r="Y600" s="82" t="str">
        <f t="shared" si="729"/>
        <v/>
      </c>
      <c r="Z600" s="82" t="str">
        <f t="shared" si="729"/>
        <v/>
      </c>
      <c r="AA600" s="82" t="str">
        <f t="shared" si="729"/>
        <v/>
      </c>
      <c r="AB600" s="82" t="str">
        <f t="shared" si="729"/>
        <v/>
      </c>
      <c r="AC600" s="82" t="str">
        <f t="shared" si="729"/>
        <v/>
      </c>
      <c r="AD600" s="82" t="str">
        <f t="shared" si="729"/>
        <v/>
      </c>
      <c r="AE600" s="82" t="str">
        <f t="shared" si="729"/>
        <v/>
      </c>
      <c r="AF600" s="82" t="str">
        <f t="shared" si="729"/>
        <v/>
      </c>
      <c r="AG600" s="82" t="str">
        <f t="shared" si="729"/>
        <v/>
      </c>
      <c r="AH600" s="82" t="str">
        <f t="shared" si="729"/>
        <v/>
      </c>
      <c r="AI600" s="82" t="str">
        <f t="shared" si="729"/>
        <v/>
      </c>
      <c r="AJ600" s="82" t="str">
        <f t="shared" si="729"/>
        <v/>
      </c>
      <c r="AK600" s="82" t="str">
        <f t="shared" si="729"/>
        <v/>
      </c>
      <c r="AL600" s="82" t="str">
        <f t="shared" si="729"/>
        <v/>
      </c>
      <c r="AM600" s="82" t="str">
        <f t="shared" si="729"/>
        <v/>
      </c>
      <c r="AN600" s="82" t="str">
        <f t="shared" si="729"/>
        <v/>
      </c>
      <c r="AO600" s="82" t="str">
        <f t="shared" si="729"/>
        <v/>
      </c>
      <c r="AP600" s="82" t="str">
        <f t="shared" si="729"/>
        <v/>
      </c>
      <c r="AQ600" s="82" t="str">
        <f t="shared" si="729"/>
        <v/>
      </c>
      <c r="AR600" s="82" t="str">
        <f t="shared" si="729"/>
        <v/>
      </c>
      <c r="AS600" s="82" t="str">
        <f t="shared" si="729"/>
        <v/>
      </c>
      <c r="AT600" s="82" t="str">
        <f t="shared" si="729"/>
        <v/>
      </c>
      <c r="AU600" s="82" t="str">
        <f t="shared" si="729"/>
        <v/>
      </c>
      <c r="AV600" s="82" t="str">
        <f t="shared" si="729"/>
        <v/>
      </c>
      <c r="AW600" s="82" t="str">
        <f t="shared" si="729"/>
        <v/>
      </c>
      <c r="AX600" s="82" t="str">
        <f t="shared" si="729"/>
        <v/>
      </c>
      <c r="AY600" s="82" t="str">
        <f t="shared" si="729"/>
        <v/>
      </c>
      <c r="AZ600" s="82" t="str">
        <f t="shared" si="729"/>
        <v/>
      </c>
      <c r="BA600" s="82" t="str">
        <f t="shared" si="729"/>
        <v/>
      </c>
      <c r="BB600" s="82" t="str">
        <f t="shared" si="729"/>
        <v/>
      </c>
      <c r="BC600" s="82" t="str">
        <f t="shared" si="729"/>
        <v/>
      </c>
      <c r="BD600" s="82" t="str">
        <f t="shared" si="729"/>
        <v/>
      </c>
      <c r="BE600" s="82" t="str">
        <f t="shared" si="729"/>
        <v/>
      </c>
      <c r="BF600" s="82" t="str">
        <f t="shared" si="729"/>
        <v/>
      </c>
      <c r="BG600" s="82" t="str">
        <f t="shared" si="729"/>
        <v/>
      </c>
      <c r="BH600" s="82" t="str">
        <f t="shared" si="729"/>
        <v/>
      </c>
      <c r="BI600" s="82" t="str">
        <f t="shared" si="729"/>
        <v/>
      </c>
      <c r="BJ600" s="82" t="str">
        <f t="shared" si="729"/>
        <v/>
      </c>
      <c r="BK600" s="83" t="str">
        <f t="shared" si="692"/>
        <v/>
      </c>
      <c r="BZ600">
        <f t="shared" si="711"/>
        <v>0</v>
      </c>
      <c r="CA600">
        <f t="shared" si="711"/>
        <v>0</v>
      </c>
    </row>
    <row r="601" spans="1:79" x14ac:dyDescent="0.25">
      <c r="A601" t="str">
        <f t="shared" si="702"/>
        <v>1</v>
      </c>
      <c r="B601" t="str">
        <f t="shared" si="703"/>
        <v>0</v>
      </c>
      <c r="C601">
        <f>COUNTIF($D$3:D601,D601)</f>
        <v>0</v>
      </c>
      <c r="J601" t="str">
        <f t="shared" si="704"/>
        <v/>
      </c>
      <c r="K601" t="str">
        <f t="shared" si="705"/>
        <v/>
      </c>
      <c r="L601" t="str">
        <f t="shared" si="706"/>
        <v xml:space="preserve"> </v>
      </c>
      <c r="M601" t="str">
        <f t="shared" si="707"/>
        <v/>
      </c>
      <c r="N601" t="e">
        <f>VLOOKUP(E601,HC!A:B,2,0)</f>
        <v>#N/A</v>
      </c>
      <c r="O601" t="e">
        <f>VLOOKUP(N601,HC!B:C,2,0)</f>
        <v>#N/A</v>
      </c>
      <c r="P601" s="82" t="str">
        <f t="shared" ref="P601:BJ601" si="730">IFERROR(IF($G601="inactive","",IF(AND($L601&lt;P$1,$M601&lt;P$1),"",IF(AND($L601&gt;Q$1,$M601&gt;Q$1),"",IF(AND($L601&lt;P$1,$M601&lt;=Q$1),$M601-P$1,IF(AND($L601&gt;=P$1,$M601&gt;Q$1),Q$1-$L601,IF(AND($L601&gt;=P$1,$M601&lt;=Q$1),$M601-$L601,IF(AND($L601&lt;P$1,$M601&gt;Q$1),Q$1-P$1,""))))))),"")</f>
        <v/>
      </c>
      <c r="Q601" s="82" t="str">
        <f t="shared" si="730"/>
        <v/>
      </c>
      <c r="R601" s="82" t="str">
        <f t="shared" si="730"/>
        <v/>
      </c>
      <c r="S601" s="82" t="str">
        <f t="shared" si="730"/>
        <v/>
      </c>
      <c r="T601" s="82" t="str">
        <f t="shared" si="730"/>
        <v/>
      </c>
      <c r="U601" s="82" t="str">
        <f t="shared" si="730"/>
        <v/>
      </c>
      <c r="V601" s="82" t="str">
        <f t="shared" si="730"/>
        <v/>
      </c>
      <c r="W601" s="82" t="str">
        <f t="shared" si="730"/>
        <v/>
      </c>
      <c r="X601" s="82" t="str">
        <f t="shared" si="730"/>
        <v/>
      </c>
      <c r="Y601" s="82" t="str">
        <f t="shared" si="730"/>
        <v/>
      </c>
      <c r="Z601" s="82" t="str">
        <f t="shared" si="730"/>
        <v/>
      </c>
      <c r="AA601" s="82" t="str">
        <f t="shared" si="730"/>
        <v/>
      </c>
      <c r="AB601" s="82" t="str">
        <f t="shared" si="730"/>
        <v/>
      </c>
      <c r="AC601" s="82" t="str">
        <f t="shared" si="730"/>
        <v/>
      </c>
      <c r="AD601" s="82" t="str">
        <f t="shared" si="730"/>
        <v/>
      </c>
      <c r="AE601" s="82" t="str">
        <f t="shared" si="730"/>
        <v/>
      </c>
      <c r="AF601" s="82" t="str">
        <f t="shared" si="730"/>
        <v/>
      </c>
      <c r="AG601" s="82" t="str">
        <f t="shared" si="730"/>
        <v/>
      </c>
      <c r="AH601" s="82" t="str">
        <f t="shared" si="730"/>
        <v/>
      </c>
      <c r="AI601" s="82" t="str">
        <f t="shared" si="730"/>
        <v/>
      </c>
      <c r="AJ601" s="82" t="str">
        <f t="shared" si="730"/>
        <v/>
      </c>
      <c r="AK601" s="82" t="str">
        <f t="shared" si="730"/>
        <v/>
      </c>
      <c r="AL601" s="82" t="str">
        <f t="shared" si="730"/>
        <v/>
      </c>
      <c r="AM601" s="82" t="str">
        <f t="shared" si="730"/>
        <v/>
      </c>
      <c r="AN601" s="82" t="str">
        <f t="shared" si="730"/>
        <v/>
      </c>
      <c r="AO601" s="82" t="str">
        <f t="shared" si="730"/>
        <v/>
      </c>
      <c r="AP601" s="82" t="str">
        <f t="shared" si="730"/>
        <v/>
      </c>
      <c r="AQ601" s="82" t="str">
        <f t="shared" si="730"/>
        <v/>
      </c>
      <c r="AR601" s="82" t="str">
        <f t="shared" si="730"/>
        <v/>
      </c>
      <c r="AS601" s="82" t="str">
        <f t="shared" si="730"/>
        <v/>
      </c>
      <c r="AT601" s="82" t="str">
        <f t="shared" si="730"/>
        <v/>
      </c>
      <c r="AU601" s="82" t="str">
        <f t="shared" si="730"/>
        <v/>
      </c>
      <c r="AV601" s="82" t="str">
        <f t="shared" si="730"/>
        <v/>
      </c>
      <c r="AW601" s="82" t="str">
        <f t="shared" si="730"/>
        <v/>
      </c>
      <c r="AX601" s="82" t="str">
        <f t="shared" si="730"/>
        <v/>
      </c>
      <c r="AY601" s="82" t="str">
        <f t="shared" si="730"/>
        <v/>
      </c>
      <c r="AZ601" s="82" t="str">
        <f t="shared" si="730"/>
        <v/>
      </c>
      <c r="BA601" s="82" t="str">
        <f t="shared" si="730"/>
        <v/>
      </c>
      <c r="BB601" s="82" t="str">
        <f t="shared" si="730"/>
        <v/>
      </c>
      <c r="BC601" s="82" t="str">
        <f t="shared" si="730"/>
        <v/>
      </c>
      <c r="BD601" s="82" t="str">
        <f t="shared" si="730"/>
        <v/>
      </c>
      <c r="BE601" s="82" t="str">
        <f t="shared" si="730"/>
        <v/>
      </c>
      <c r="BF601" s="82" t="str">
        <f t="shared" si="730"/>
        <v/>
      </c>
      <c r="BG601" s="82" t="str">
        <f t="shared" si="730"/>
        <v/>
      </c>
      <c r="BH601" s="82" t="str">
        <f t="shared" si="730"/>
        <v/>
      </c>
      <c r="BI601" s="82" t="str">
        <f t="shared" si="730"/>
        <v/>
      </c>
      <c r="BJ601" s="82" t="str">
        <f t="shared" si="730"/>
        <v/>
      </c>
      <c r="BK601" s="83" t="str">
        <f t="shared" si="692"/>
        <v/>
      </c>
      <c r="BZ601">
        <f t="shared" si="711"/>
        <v>0</v>
      </c>
      <c r="CA601">
        <f t="shared" si="711"/>
        <v>0</v>
      </c>
    </row>
    <row r="602" spans="1:79" x14ac:dyDescent="0.25">
      <c r="A602" t="str">
        <f t="shared" si="702"/>
        <v>1</v>
      </c>
      <c r="B602" t="str">
        <f t="shared" si="703"/>
        <v>0</v>
      </c>
      <c r="C602">
        <f>COUNTIF($D$3:D602,D602)</f>
        <v>0</v>
      </c>
      <c r="J602" t="str">
        <f t="shared" si="704"/>
        <v/>
      </c>
      <c r="K602" t="str">
        <f t="shared" si="705"/>
        <v/>
      </c>
      <c r="L602" t="str">
        <f t="shared" si="706"/>
        <v xml:space="preserve"> </v>
      </c>
      <c r="M602" t="str">
        <f t="shared" si="707"/>
        <v/>
      </c>
      <c r="N602" t="e">
        <f>VLOOKUP(E602,HC!A:B,2,0)</f>
        <v>#N/A</v>
      </c>
      <c r="O602" t="e">
        <f>VLOOKUP(N602,HC!B:C,2,0)</f>
        <v>#N/A</v>
      </c>
      <c r="P602" s="82" t="str">
        <f t="shared" ref="P602:BJ602" si="731">IFERROR(IF($G602="inactive","",IF(AND($L602&lt;P$1,$M602&lt;P$1),"",IF(AND($L602&gt;Q$1,$M602&gt;Q$1),"",IF(AND($L602&lt;P$1,$M602&lt;=Q$1),$M602-P$1,IF(AND($L602&gt;=P$1,$M602&gt;Q$1),Q$1-$L602,IF(AND($L602&gt;=P$1,$M602&lt;=Q$1),$M602-$L602,IF(AND($L602&lt;P$1,$M602&gt;Q$1),Q$1-P$1,""))))))),"")</f>
        <v/>
      </c>
      <c r="Q602" s="82" t="str">
        <f t="shared" si="731"/>
        <v/>
      </c>
      <c r="R602" s="82" t="str">
        <f t="shared" si="731"/>
        <v/>
      </c>
      <c r="S602" s="82" t="str">
        <f t="shared" si="731"/>
        <v/>
      </c>
      <c r="T602" s="82" t="str">
        <f t="shared" si="731"/>
        <v/>
      </c>
      <c r="U602" s="82" t="str">
        <f t="shared" si="731"/>
        <v/>
      </c>
      <c r="V602" s="82" t="str">
        <f t="shared" si="731"/>
        <v/>
      </c>
      <c r="W602" s="82" t="str">
        <f t="shared" si="731"/>
        <v/>
      </c>
      <c r="X602" s="82" t="str">
        <f t="shared" si="731"/>
        <v/>
      </c>
      <c r="Y602" s="82" t="str">
        <f t="shared" si="731"/>
        <v/>
      </c>
      <c r="Z602" s="82" t="str">
        <f t="shared" si="731"/>
        <v/>
      </c>
      <c r="AA602" s="82" t="str">
        <f t="shared" si="731"/>
        <v/>
      </c>
      <c r="AB602" s="82" t="str">
        <f t="shared" si="731"/>
        <v/>
      </c>
      <c r="AC602" s="82" t="str">
        <f t="shared" si="731"/>
        <v/>
      </c>
      <c r="AD602" s="82" t="str">
        <f t="shared" si="731"/>
        <v/>
      </c>
      <c r="AE602" s="82" t="str">
        <f t="shared" si="731"/>
        <v/>
      </c>
      <c r="AF602" s="82" t="str">
        <f t="shared" si="731"/>
        <v/>
      </c>
      <c r="AG602" s="82" t="str">
        <f t="shared" si="731"/>
        <v/>
      </c>
      <c r="AH602" s="82" t="str">
        <f t="shared" si="731"/>
        <v/>
      </c>
      <c r="AI602" s="82" t="str">
        <f t="shared" si="731"/>
        <v/>
      </c>
      <c r="AJ602" s="82" t="str">
        <f t="shared" si="731"/>
        <v/>
      </c>
      <c r="AK602" s="82" t="str">
        <f t="shared" si="731"/>
        <v/>
      </c>
      <c r="AL602" s="82" t="str">
        <f t="shared" si="731"/>
        <v/>
      </c>
      <c r="AM602" s="82" t="str">
        <f t="shared" si="731"/>
        <v/>
      </c>
      <c r="AN602" s="82" t="str">
        <f t="shared" si="731"/>
        <v/>
      </c>
      <c r="AO602" s="82" t="str">
        <f t="shared" si="731"/>
        <v/>
      </c>
      <c r="AP602" s="82" t="str">
        <f t="shared" si="731"/>
        <v/>
      </c>
      <c r="AQ602" s="82" t="str">
        <f t="shared" si="731"/>
        <v/>
      </c>
      <c r="AR602" s="82" t="str">
        <f t="shared" si="731"/>
        <v/>
      </c>
      <c r="AS602" s="82" t="str">
        <f t="shared" si="731"/>
        <v/>
      </c>
      <c r="AT602" s="82" t="str">
        <f t="shared" si="731"/>
        <v/>
      </c>
      <c r="AU602" s="82" t="str">
        <f t="shared" si="731"/>
        <v/>
      </c>
      <c r="AV602" s="82" t="str">
        <f t="shared" si="731"/>
        <v/>
      </c>
      <c r="AW602" s="82" t="str">
        <f t="shared" si="731"/>
        <v/>
      </c>
      <c r="AX602" s="82" t="str">
        <f t="shared" si="731"/>
        <v/>
      </c>
      <c r="AY602" s="82" t="str">
        <f t="shared" si="731"/>
        <v/>
      </c>
      <c r="AZ602" s="82" t="str">
        <f t="shared" si="731"/>
        <v/>
      </c>
      <c r="BA602" s="82" t="str">
        <f t="shared" si="731"/>
        <v/>
      </c>
      <c r="BB602" s="82" t="str">
        <f t="shared" si="731"/>
        <v/>
      </c>
      <c r="BC602" s="82" t="str">
        <f t="shared" si="731"/>
        <v/>
      </c>
      <c r="BD602" s="82" t="str">
        <f t="shared" si="731"/>
        <v/>
      </c>
      <c r="BE602" s="82" t="str">
        <f t="shared" si="731"/>
        <v/>
      </c>
      <c r="BF602" s="82" t="str">
        <f t="shared" si="731"/>
        <v/>
      </c>
      <c r="BG602" s="82" t="str">
        <f t="shared" si="731"/>
        <v/>
      </c>
      <c r="BH602" s="82" t="str">
        <f t="shared" si="731"/>
        <v/>
      </c>
      <c r="BI602" s="82" t="str">
        <f t="shared" si="731"/>
        <v/>
      </c>
      <c r="BJ602" s="82" t="str">
        <f t="shared" si="731"/>
        <v/>
      </c>
      <c r="BK602" s="83" t="str">
        <f t="shared" si="692"/>
        <v/>
      </c>
      <c r="BZ602">
        <f t="shared" si="711"/>
        <v>0</v>
      </c>
      <c r="CA602">
        <f t="shared" si="711"/>
        <v>0</v>
      </c>
    </row>
    <row r="603" spans="1:79" x14ac:dyDescent="0.25">
      <c r="A603" t="str">
        <f t="shared" si="702"/>
        <v>1</v>
      </c>
      <c r="B603" t="str">
        <f t="shared" si="703"/>
        <v>0</v>
      </c>
      <c r="C603">
        <f>COUNTIF($D$3:D603,D603)</f>
        <v>0</v>
      </c>
      <c r="J603" t="str">
        <f t="shared" si="704"/>
        <v/>
      </c>
      <c r="K603" t="str">
        <f t="shared" si="705"/>
        <v/>
      </c>
      <c r="L603" t="str">
        <f t="shared" si="706"/>
        <v xml:space="preserve"> </v>
      </c>
      <c r="M603" t="str">
        <f t="shared" si="707"/>
        <v/>
      </c>
      <c r="N603" t="e">
        <f>VLOOKUP(E603,HC!A:B,2,0)</f>
        <v>#N/A</v>
      </c>
      <c r="O603" t="e">
        <f>VLOOKUP(N603,HC!B:C,2,0)</f>
        <v>#N/A</v>
      </c>
      <c r="P603" s="82" t="str">
        <f t="shared" ref="P603:BJ603" si="732">IFERROR(IF($G603="inactive","",IF(AND($L603&lt;P$1,$M603&lt;P$1),"",IF(AND($L603&gt;Q$1,$M603&gt;Q$1),"",IF(AND($L603&lt;P$1,$M603&lt;=Q$1),$M603-P$1,IF(AND($L603&gt;=P$1,$M603&gt;Q$1),Q$1-$L603,IF(AND($L603&gt;=P$1,$M603&lt;=Q$1),$M603-$L603,IF(AND($L603&lt;P$1,$M603&gt;Q$1),Q$1-P$1,""))))))),"")</f>
        <v/>
      </c>
      <c r="Q603" s="82" t="str">
        <f t="shared" si="732"/>
        <v/>
      </c>
      <c r="R603" s="82" t="str">
        <f t="shared" si="732"/>
        <v/>
      </c>
      <c r="S603" s="82" t="str">
        <f t="shared" si="732"/>
        <v/>
      </c>
      <c r="T603" s="82" t="str">
        <f t="shared" si="732"/>
        <v/>
      </c>
      <c r="U603" s="82" t="str">
        <f t="shared" si="732"/>
        <v/>
      </c>
      <c r="V603" s="82" t="str">
        <f t="shared" si="732"/>
        <v/>
      </c>
      <c r="W603" s="82" t="str">
        <f t="shared" si="732"/>
        <v/>
      </c>
      <c r="X603" s="82" t="str">
        <f t="shared" si="732"/>
        <v/>
      </c>
      <c r="Y603" s="82" t="str">
        <f t="shared" si="732"/>
        <v/>
      </c>
      <c r="Z603" s="82" t="str">
        <f t="shared" si="732"/>
        <v/>
      </c>
      <c r="AA603" s="82" t="str">
        <f t="shared" si="732"/>
        <v/>
      </c>
      <c r="AB603" s="82" t="str">
        <f t="shared" si="732"/>
        <v/>
      </c>
      <c r="AC603" s="82" t="str">
        <f t="shared" si="732"/>
        <v/>
      </c>
      <c r="AD603" s="82" t="str">
        <f t="shared" si="732"/>
        <v/>
      </c>
      <c r="AE603" s="82" t="str">
        <f t="shared" si="732"/>
        <v/>
      </c>
      <c r="AF603" s="82" t="str">
        <f t="shared" si="732"/>
        <v/>
      </c>
      <c r="AG603" s="82" t="str">
        <f t="shared" si="732"/>
        <v/>
      </c>
      <c r="AH603" s="82" t="str">
        <f t="shared" si="732"/>
        <v/>
      </c>
      <c r="AI603" s="82" t="str">
        <f t="shared" si="732"/>
        <v/>
      </c>
      <c r="AJ603" s="82" t="str">
        <f t="shared" si="732"/>
        <v/>
      </c>
      <c r="AK603" s="82" t="str">
        <f t="shared" si="732"/>
        <v/>
      </c>
      <c r="AL603" s="82" t="str">
        <f t="shared" si="732"/>
        <v/>
      </c>
      <c r="AM603" s="82" t="str">
        <f t="shared" si="732"/>
        <v/>
      </c>
      <c r="AN603" s="82" t="str">
        <f t="shared" si="732"/>
        <v/>
      </c>
      <c r="AO603" s="82" t="str">
        <f t="shared" si="732"/>
        <v/>
      </c>
      <c r="AP603" s="82" t="str">
        <f t="shared" si="732"/>
        <v/>
      </c>
      <c r="AQ603" s="82" t="str">
        <f t="shared" si="732"/>
        <v/>
      </c>
      <c r="AR603" s="82" t="str">
        <f t="shared" si="732"/>
        <v/>
      </c>
      <c r="AS603" s="82" t="str">
        <f t="shared" si="732"/>
        <v/>
      </c>
      <c r="AT603" s="82" t="str">
        <f t="shared" si="732"/>
        <v/>
      </c>
      <c r="AU603" s="82" t="str">
        <f t="shared" si="732"/>
        <v/>
      </c>
      <c r="AV603" s="82" t="str">
        <f t="shared" si="732"/>
        <v/>
      </c>
      <c r="AW603" s="82" t="str">
        <f t="shared" si="732"/>
        <v/>
      </c>
      <c r="AX603" s="82" t="str">
        <f t="shared" si="732"/>
        <v/>
      </c>
      <c r="AY603" s="82" t="str">
        <f t="shared" si="732"/>
        <v/>
      </c>
      <c r="AZ603" s="82" t="str">
        <f t="shared" si="732"/>
        <v/>
      </c>
      <c r="BA603" s="82" t="str">
        <f t="shared" si="732"/>
        <v/>
      </c>
      <c r="BB603" s="82" t="str">
        <f t="shared" si="732"/>
        <v/>
      </c>
      <c r="BC603" s="82" t="str">
        <f t="shared" si="732"/>
        <v/>
      </c>
      <c r="BD603" s="82" t="str">
        <f t="shared" si="732"/>
        <v/>
      </c>
      <c r="BE603" s="82" t="str">
        <f t="shared" si="732"/>
        <v/>
      </c>
      <c r="BF603" s="82" t="str">
        <f t="shared" si="732"/>
        <v/>
      </c>
      <c r="BG603" s="82" t="str">
        <f t="shared" si="732"/>
        <v/>
      </c>
      <c r="BH603" s="82" t="str">
        <f t="shared" si="732"/>
        <v/>
      </c>
      <c r="BI603" s="82" t="str">
        <f t="shared" si="732"/>
        <v/>
      </c>
      <c r="BJ603" s="82" t="str">
        <f t="shared" si="732"/>
        <v/>
      </c>
      <c r="BK603" s="83" t="str">
        <f t="shared" si="692"/>
        <v/>
      </c>
      <c r="BZ603">
        <f t="shared" si="711"/>
        <v>0</v>
      </c>
      <c r="CA603">
        <f t="shared" si="711"/>
        <v>0</v>
      </c>
    </row>
    <row r="604" spans="1:79" x14ac:dyDescent="0.25">
      <c r="A604" t="str">
        <f t="shared" si="702"/>
        <v>1</v>
      </c>
      <c r="B604" t="str">
        <f t="shared" si="703"/>
        <v>0</v>
      </c>
      <c r="C604">
        <f>COUNTIF($D$3:D604,D604)</f>
        <v>0</v>
      </c>
      <c r="J604" t="str">
        <f t="shared" si="704"/>
        <v/>
      </c>
      <c r="K604" t="str">
        <f t="shared" si="705"/>
        <v/>
      </c>
      <c r="L604" t="str">
        <f t="shared" si="706"/>
        <v xml:space="preserve"> </v>
      </c>
      <c r="M604" t="str">
        <f t="shared" si="707"/>
        <v/>
      </c>
      <c r="N604" t="e">
        <f>VLOOKUP(E604,HC!A:B,2,0)</f>
        <v>#N/A</v>
      </c>
      <c r="O604" t="e">
        <f>VLOOKUP(N604,HC!B:C,2,0)</f>
        <v>#N/A</v>
      </c>
      <c r="P604" s="82" t="str">
        <f t="shared" ref="P604:BJ604" si="733">IFERROR(IF($G604="inactive","",IF(AND($L604&lt;P$1,$M604&lt;P$1),"",IF(AND($L604&gt;Q$1,$M604&gt;Q$1),"",IF(AND($L604&lt;P$1,$M604&lt;=Q$1),$M604-P$1,IF(AND($L604&gt;=P$1,$M604&gt;Q$1),Q$1-$L604,IF(AND($L604&gt;=P$1,$M604&lt;=Q$1),$M604-$L604,IF(AND($L604&lt;P$1,$M604&gt;Q$1),Q$1-P$1,""))))))),"")</f>
        <v/>
      </c>
      <c r="Q604" s="82" t="str">
        <f t="shared" si="733"/>
        <v/>
      </c>
      <c r="R604" s="82" t="str">
        <f t="shared" si="733"/>
        <v/>
      </c>
      <c r="S604" s="82" t="str">
        <f t="shared" si="733"/>
        <v/>
      </c>
      <c r="T604" s="82" t="str">
        <f t="shared" si="733"/>
        <v/>
      </c>
      <c r="U604" s="82" t="str">
        <f t="shared" si="733"/>
        <v/>
      </c>
      <c r="V604" s="82" t="str">
        <f t="shared" si="733"/>
        <v/>
      </c>
      <c r="W604" s="82" t="str">
        <f t="shared" si="733"/>
        <v/>
      </c>
      <c r="X604" s="82" t="str">
        <f t="shared" si="733"/>
        <v/>
      </c>
      <c r="Y604" s="82" t="str">
        <f t="shared" si="733"/>
        <v/>
      </c>
      <c r="Z604" s="82" t="str">
        <f t="shared" si="733"/>
        <v/>
      </c>
      <c r="AA604" s="82" t="str">
        <f t="shared" si="733"/>
        <v/>
      </c>
      <c r="AB604" s="82" t="str">
        <f t="shared" si="733"/>
        <v/>
      </c>
      <c r="AC604" s="82" t="str">
        <f t="shared" si="733"/>
        <v/>
      </c>
      <c r="AD604" s="82" t="str">
        <f t="shared" si="733"/>
        <v/>
      </c>
      <c r="AE604" s="82" t="str">
        <f t="shared" si="733"/>
        <v/>
      </c>
      <c r="AF604" s="82" t="str">
        <f t="shared" si="733"/>
        <v/>
      </c>
      <c r="AG604" s="82" t="str">
        <f t="shared" si="733"/>
        <v/>
      </c>
      <c r="AH604" s="82" t="str">
        <f t="shared" si="733"/>
        <v/>
      </c>
      <c r="AI604" s="82" t="str">
        <f t="shared" si="733"/>
        <v/>
      </c>
      <c r="AJ604" s="82" t="str">
        <f t="shared" si="733"/>
        <v/>
      </c>
      <c r="AK604" s="82" t="str">
        <f t="shared" si="733"/>
        <v/>
      </c>
      <c r="AL604" s="82" t="str">
        <f t="shared" si="733"/>
        <v/>
      </c>
      <c r="AM604" s="82" t="str">
        <f t="shared" si="733"/>
        <v/>
      </c>
      <c r="AN604" s="82" t="str">
        <f t="shared" si="733"/>
        <v/>
      </c>
      <c r="AO604" s="82" t="str">
        <f t="shared" si="733"/>
        <v/>
      </c>
      <c r="AP604" s="82" t="str">
        <f t="shared" si="733"/>
        <v/>
      </c>
      <c r="AQ604" s="82" t="str">
        <f t="shared" si="733"/>
        <v/>
      </c>
      <c r="AR604" s="82" t="str">
        <f t="shared" si="733"/>
        <v/>
      </c>
      <c r="AS604" s="82" t="str">
        <f t="shared" si="733"/>
        <v/>
      </c>
      <c r="AT604" s="82" t="str">
        <f t="shared" si="733"/>
        <v/>
      </c>
      <c r="AU604" s="82" t="str">
        <f t="shared" si="733"/>
        <v/>
      </c>
      <c r="AV604" s="82" t="str">
        <f t="shared" si="733"/>
        <v/>
      </c>
      <c r="AW604" s="82" t="str">
        <f t="shared" si="733"/>
        <v/>
      </c>
      <c r="AX604" s="82" t="str">
        <f t="shared" si="733"/>
        <v/>
      </c>
      <c r="AY604" s="82" t="str">
        <f t="shared" si="733"/>
        <v/>
      </c>
      <c r="AZ604" s="82" t="str">
        <f t="shared" si="733"/>
        <v/>
      </c>
      <c r="BA604" s="82" t="str">
        <f t="shared" si="733"/>
        <v/>
      </c>
      <c r="BB604" s="82" t="str">
        <f t="shared" si="733"/>
        <v/>
      </c>
      <c r="BC604" s="82" t="str">
        <f t="shared" si="733"/>
        <v/>
      </c>
      <c r="BD604" s="82" t="str">
        <f t="shared" si="733"/>
        <v/>
      </c>
      <c r="BE604" s="82" t="str">
        <f t="shared" si="733"/>
        <v/>
      </c>
      <c r="BF604" s="82" t="str">
        <f t="shared" si="733"/>
        <v/>
      </c>
      <c r="BG604" s="82" t="str">
        <f t="shared" si="733"/>
        <v/>
      </c>
      <c r="BH604" s="82" t="str">
        <f t="shared" si="733"/>
        <v/>
      </c>
      <c r="BI604" s="82" t="str">
        <f t="shared" si="733"/>
        <v/>
      </c>
      <c r="BJ604" s="82" t="str">
        <f t="shared" si="733"/>
        <v/>
      </c>
      <c r="BK604" s="83" t="str">
        <f t="shared" si="692"/>
        <v/>
      </c>
      <c r="BZ604">
        <f t="shared" si="711"/>
        <v>0</v>
      </c>
      <c r="CA604">
        <f t="shared" si="711"/>
        <v>0</v>
      </c>
    </row>
    <row r="605" spans="1:79" x14ac:dyDescent="0.25">
      <c r="A605" t="str">
        <f t="shared" si="702"/>
        <v>1</v>
      </c>
      <c r="B605" t="str">
        <f t="shared" si="703"/>
        <v>0</v>
      </c>
      <c r="C605">
        <f>COUNTIF($D$3:D605,D605)</f>
        <v>0</v>
      </c>
      <c r="J605" t="str">
        <f t="shared" si="704"/>
        <v/>
      </c>
      <c r="K605" t="str">
        <f t="shared" si="705"/>
        <v/>
      </c>
      <c r="L605" t="str">
        <f t="shared" si="706"/>
        <v xml:space="preserve"> </v>
      </c>
      <c r="M605" t="str">
        <f t="shared" si="707"/>
        <v/>
      </c>
      <c r="N605" t="e">
        <f>VLOOKUP(E605,HC!A:B,2,0)</f>
        <v>#N/A</v>
      </c>
      <c r="O605" t="e">
        <f>VLOOKUP(N605,HC!B:C,2,0)</f>
        <v>#N/A</v>
      </c>
      <c r="P605" s="82" t="str">
        <f t="shared" ref="P605:BJ605" si="734">IFERROR(IF($G605="inactive","",IF(AND($L605&lt;P$1,$M605&lt;P$1),"",IF(AND($L605&gt;Q$1,$M605&gt;Q$1),"",IF(AND($L605&lt;P$1,$M605&lt;=Q$1),$M605-P$1,IF(AND($L605&gt;=P$1,$M605&gt;Q$1),Q$1-$L605,IF(AND($L605&gt;=P$1,$M605&lt;=Q$1),$M605-$L605,IF(AND($L605&lt;P$1,$M605&gt;Q$1),Q$1-P$1,""))))))),"")</f>
        <v/>
      </c>
      <c r="Q605" s="82" t="str">
        <f t="shared" si="734"/>
        <v/>
      </c>
      <c r="R605" s="82" t="str">
        <f t="shared" si="734"/>
        <v/>
      </c>
      <c r="S605" s="82" t="str">
        <f t="shared" si="734"/>
        <v/>
      </c>
      <c r="T605" s="82" t="str">
        <f t="shared" si="734"/>
        <v/>
      </c>
      <c r="U605" s="82" t="str">
        <f t="shared" si="734"/>
        <v/>
      </c>
      <c r="V605" s="82" t="str">
        <f t="shared" si="734"/>
        <v/>
      </c>
      <c r="W605" s="82" t="str">
        <f t="shared" si="734"/>
        <v/>
      </c>
      <c r="X605" s="82" t="str">
        <f t="shared" si="734"/>
        <v/>
      </c>
      <c r="Y605" s="82" t="str">
        <f t="shared" si="734"/>
        <v/>
      </c>
      <c r="Z605" s="82" t="str">
        <f t="shared" si="734"/>
        <v/>
      </c>
      <c r="AA605" s="82" t="str">
        <f t="shared" si="734"/>
        <v/>
      </c>
      <c r="AB605" s="82" t="str">
        <f t="shared" si="734"/>
        <v/>
      </c>
      <c r="AC605" s="82" t="str">
        <f t="shared" si="734"/>
        <v/>
      </c>
      <c r="AD605" s="82" t="str">
        <f t="shared" si="734"/>
        <v/>
      </c>
      <c r="AE605" s="82" t="str">
        <f t="shared" si="734"/>
        <v/>
      </c>
      <c r="AF605" s="82" t="str">
        <f t="shared" si="734"/>
        <v/>
      </c>
      <c r="AG605" s="82" t="str">
        <f t="shared" si="734"/>
        <v/>
      </c>
      <c r="AH605" s="82" t="str">
        <f t="shared" si="734"/>
        <v/>
      </c>
      <c r="AI605" s="82" t="str">
        <f t="shared" si="734"/>
        <v/>
      </c>
      <c r="AJ605" s="82" t="str">
        <f t="shared" si="734"/>
        <v/>
      </c>
      <c r="AK605" s="82" t="str">
        <f t="shared" si="734"/>
        <v/>
      </c>
      <c r="AL605" s="82" t="str">
        <f t="shared" si="734"/>
        <v/>
      </c>
      <c r="AM605" s="82" t="str">
        <f t="shared" si="734"/>
        <v/>
      </c>
      <c r="AN605" s="82" t="str">
        <f t="shared" si="734"/>
        <v/>
      </c>
      <c r="AO605" s="82" t="str">
        <f t="shared" si="734"/>
        <v/>
      </c>
      <c r="AP605" s="82" t="str">
        <f t="shared" si="734"/>
        <v/>
      </c>
      <c r="AQ605" s="82" t="str">
        <f t="shared" si="734"/>
        <v/>
      </c>
      <c r="AR605" s="82" t="str">
        <f t="shared" si="734"/>
        <v/>
      </c>
      <c r="AS605" s="82" t="str">
        <f t="shared" si="734"/>
        <v/>
      </c>
      <c r="AT605" s="82" t="str">
        <f t="shared" si="734"/>
        <v/>
      </c>
      <c r="AU605" s="82" t="str">
        <f t="shared" si="734"/>
        <v/>
      </c>
      <c r="AV605" s="82" t="str">
        <f t="shared" si="734"/>
        <v/>
      </c>
      <c r="AW605" s="82" t="str">
        <f t="shared" si="734"/>
        <v/>
      </c>
      <c r="AX605" s="82" t="str">
        <f t="shared" si="734"/>
        <v/>
      </c>
      <c r="AY605" s="82" t="str">
        <f t="shared" si="734"/>
        <v/>
      </c>
      <c r="AZ605" s="82" t="str">
        <f t="shared" si="734"/>
        <v/>
      </c>
      <c r="BA605" s="82" t="str">
        <f t="shared" si="734"/>
        <v/>
      </c>
      <c r="BB605" s="82" t="str">
        <f t="shared" si="734"/>
        <v/>
      </c>
      <c r="BC605" s="82" t="str">
        <f t="shared" si="734"/>
        <v/>
      </c>
      <c r="BD605" s="82" t="str">
        <f t="shared" si="734"/>
        <v/>
      </c>
      <c r="BE605" s="82" t="str">
        <f t="shared" si="734"/>
        <v/>
      </c>
      <c r="BF605" s="82" t="str">
        <f t="shared" si="734"/>
        <v/>
      </c>
      <c r="BG605" s="82" t="str">
        <f t="shared" si="734"/>
        <v/>
      </c>
      <c r="BH605" s="82" t="str">
        <f t="shared" si="734"/>
        <v/>
      </c>
      <c r="BI605" s="82" t="str">
        <f t="shared" si="734"/>
        <v/>
      </c>
      <c r="BJ605" s="82" t="str">
        <f t="shared" si="734"/>
        <v/>
      </c>
      <c r="BK605" s="83" t="str">
        <f t="shared" si="692"/>
        <v/>
      </c>
      <c r="BZ605">
        <f t="shared" si="711"/>
        <v>0</v>
      </c>
      <c r="CA605">
        <f t="shared" si="711"/>
        <v>0</v>
      </c>
    </row>
    <row r="606" spans="1:79" x14ac:dyDescent="0.25">
      <c r="A606" t="str">
        <f t="shared" si="702"/>
        <v>1</v>
      </c>
      <c r="B606" t="str">
        <f t="shared" si="703"/>
        <v>0</v>
      </c>
      <c r="C606">
        <f>COUNTIF($D$3:D606,D606)</f>
        <v>0</v>
      </c>
      <c r="J606" t="str">
        <f t="shared" si="704"/>
        <v/>
      </c>
      <c r="K606" t="str">
        <f t="shared" si="705"/>
        <v/>
      </c>
      <c r="L606" t="str">
        <f t="shared" si="706"/>
        <v xml:space="preserve"> </v>
      </c>
      <c r="M606" t="str">
        <f t="shared" si="707"/>
        <v/>
      </c>
      <c r="N606" t="e">
        <f>VLOOKUP(E606,HC!A:B,2,0)</f>
        <v>#N/A</v>
      </c>
      <c r="O606" t="e">
        <f>VLOOKUP(N606,HC!B:C,2,0)</f>
        <v>#N/A</v>
      </c>
      <c r="P606" s="82" t="str">
        <f t="shared" ref="P606:BJ606" si="735">IFERROR(IF($G606="inactive","",IF(AND($L606&lt;P$1,$M606&lt;P$1),"",IF(AND($L606&gt;Q$1,$M606&gt;Q$1),"",IF(AND($L606&lt;P$1,$M606&lt;=Q$1),$M606-P$1,IF(AND($L606&gt;=P$1,$M606&gt;Q$1),Q$1-$L606,IF(AND($L606&gt;=P$1,$M606&lt;=Q$1),$M606-$L606,IF(AND($L606&lt;P$1,$M606&gt;Q$1),Q$1-P$1,""))))))),"")</f>
        <v/>
      </c>
      <c r="Q606" s="82" t="str">
        <f t="shared" si="735"/>
        <v/>
      </c>
      <c r="R606" s="82" t="str">
        <f t="shared" si="735"/>
        <v/>
      </c>
      <c r="S606" s="82" t="str">
        <f t="shared" si="735"/>
        <v/>
      </c>
      <c r="T606" s="82" t="str">
        <f t="shared" si="735"/>
        <v/>
      </c>
      <c r="U606" s="82" t="str">
        <f t="shared" si="735"/>
        <v/>
      </c>
      <c r="V606" s="82" t="str">
        <f t="shared" si="735"/>
        <v/>
      </c>
      <c r="W606" s="82" t="str">
        <f t="shared" si="735"/>
        <v/>
      </c>
      <c r="X606" s="82" t="str">
        <f t="shared" si="735"/>
        <v/>
      </c>
      <c r="Y606" s="82" t="str">
        <f t="shared" si="735"/>
        <v/>
      </c>
      <c r="Z606" s="82" t="str">
        <f t="shared" si="735"/>
        <v/>
      </c>
      <c r="AA606" s="82" t="str">
        <f t="shared" si="735"/>
        <v/>
      </c>
      <c r="AB606" s="82" t="str">
        <f t="shared" si="735"/>
        <v/>
      </c>
      <c r="AC606" s="82" t="str">
        <f t="shared" si="735"/>
        <v/>
      </c>
      <c r="AD606" s="82" t="str">
        <f t="shared" si="735"/>
        <v/>
      </c>
      <c r="AE606" s="82" t="str">
        <f t="shared" si="735"/>
        <v/>
      </c>
      <c r="AF606" s="82" t="str">
        <f t="shared" si="735"/>
        <v/>
      </c>
      <c r="AG606" s="82" t="str">
        <f t="shared" si="735"/>
        <v/>
      </c>
      <c r="AH606" s="82" t="str">
        <f t="shared" si="735"/>
        <v/>
      </c>
      <c r="AI606" s="82" t="str">
        <f t="shared" si="735"/>
        <v/>
      </c>
      <c r="AJ606" s="82" t="str">
        <f t="shared" si="735"/>
        <v/>
      </c>
      <c r="AK606" s="82" t="str">
        <f t="shared" si="735"/>
        <v/>
      </c>
      <c r="AL606" s="82" t="str">
        <f t="shared" si="735"/>
        <v/>
      </c>
      <c r="AM606" s="82" t="str">
        <f t="shared" si="735"/>
        <v/>
      </c>
      <c r="AN606" s="82" t="str">
        <f t="shared" si="735"/>
        <v/>
      </c>
      <c r="AO606" s="82" t="str">
        <f t="shared" si="735"/>
        <v/>
      </c>
      <c r="AP606" s="82" t="str">
        <f t="shared" si="735"/>
        <v/>
      </c>
      <c r="AQ606" s="82" t="str">
        <f t="shared" si="735"/>
        <v/>
      </c>
      <c r="AR606" s="82" t="str">
        <f t="shared" si="735"/>
        <v/>
      </c>
      <c r="AS606" s="82" t="str">
        <f t="shared" si="735"/>
        <v/>
      </c>
      <c r="AT606" s="82" t="str">
        <f t="shared" si="735"/>
        <v/>
      </c>
      <c r="AU606" s="82" t="str">
        <f t="shared" si="735"/>
        <v/>
      </c>
      <c r="AV606" s="82" t="str">
        <f t="shared" si="735"/>
        <v/>
      </c>
      <c r="AW606" s="82" t="str">
        <f t="shared" si="735"/>
        <v/>
      </c>
      <c r="AX606" s="82" t="str">
        <f t="shared" si="735"/>
        <v/>
      </c>
      <c r="AY606" s="82" t="str">
        <f t="shared" si="735"/>
        <v/>
      </c>
      <c r="AZ606" s="82" t="str">
        <f t="shared" si="735"/>
        <v/>
      </c>
      <c r="BA606" s="82" t="str">
        <f t="shared" si="735"/>
        <v/>
      </c>
      <c r="BB606" s="82" t="str">
        <f t="shared" si="735"/>
        <v/>
      </c>
      <c r="BC606" s="82" t="str">
        <f t="shared" si="735"/>
        <v/>
      </c>
      <c r="BD606" s="82" t="str">
        <f t="shared" si="735"/>
        <v/>
      </c>
      <c r="BE606" s="82" t="str">
        <f t="shared" si="735"/>
        <v/>
      </c>
      <c r="BF606" s="82" t="str">
        <f t="shared" si="735"/>
        <v/>
      </c>
      <c r="BG606" s="82" t="str">
        <f t="shared" si="735"/>
        <v/>
      </c>
      <c r="BH606" s="82" t="str">
        <f t="shared" si="735"/>
        <v/>
      </c>
      <c r="BI606" s="82" t="str">
        <f t="shared" si="735"/>
        <v/>
      </c>
      <c r="BJ606" s="82" t="str">
        <f t="shared" si="735"/>
        <v/>
      </c>
      <c r="BK606" s="83" t="str">
        <f t="shared" si="692"/>
        <v/>
      </c>
      <c r="BZ606">
        <f t="shared" si="711"/>
        <v>0</v>
      </c>
      <c r="CA606">
        <f t="shared" si="711"/>
        <v>0</v>
      </c>
    </row>
    <row r="607" spans="1:79" x14ac:dyDescent="0.25">
      <c r="A607" t="str">
        <f t="shared" si="702"/>
        <v>1</v>
      </c>
      <c r="B607" t="str">
        <f t="shared" si="703"/>
        <v>0</v>
      </c>
      <c r="C607">
        <f>COUNTIF($D$3:D607,D607)</f>
        <v>0</v>
      </c>
      <c r="J607" t="str">
        <f t="shared" si="704"/>
        <v/>
      </c>
      <c r="K607" t="str">
        <f t="shared" si="705"/>
        <v/>
      </c>
      <c r="L607" t="str">
        <f t="shared" si="706"/>
        <v xml:space="preserve"> </v>
      </c>
      <c r="M607" t="str">
        <f t="shared" si="707"/>
        <v/>
      </c>
      <c r="N607" t="e">
        <f>VLOOKUP(E607,HC!A:B,2,0)</f>
        <v>#N/A</v>
      </c>
      <c r="O607" t="e">
        <f>VLOOKUP(N607,HC!B:C,2,0)</f>
        <v>#N/A</v>
      </c>
      <c r="P607" s="82" t="str">
        <f t="shared" ref="P607:BJ607" si="736">IFERROR(IF($G607="inactive","",IF(AND($L607&lt;P$1,$M607&lt;P$1),"",IF(AND($L607&gt;Q$1,$M607&gt;Q$1),"",IF(AND($L607&lt;P$1,$M607&lt;=Q$1),$M607-P$1,IF(AND($L607&gt;=P$1,$M607&gt;Q$1),Q$1-$L607,IF(AND($L607&gt;=P$1,$M607&lt;=Q$1),$M607-$L607,IF(AND($L607&lt;P$1,$M607&gt;Q$1),Q$1-P$1,""))))))),"")</f>
        <v/>
      </c>
      <c r="Q607" s="82" t="str">
        <f t="shared" si="736"/>
        <v/>
      </c>
      <c r="R607" s="82" t="str">
        <f t="shared" si="736"/>
        <v/>
      </c>
      <c r="S607" s="82" t="str">
        <f t="shared" si="736"/>
        <v/>
      </c>
      <c r="T607" s="82" t="str">
        <f t="shared" si="736"/>
        <v/>
      </c>
      <c r="U607" s="82" t="str">
        <f t="shared" si="736"/>
        <v/>
      </c>
      <c r="V607" s="82" t="str">
        <f t="shared" si="736"/>
        <v/>
      </c>
      <c r="W607" s="82" t="str">
        <f t="shared" si="736"/>
        <v/>
      </c>
      <c r="X607" s="82" t="str">
        <f t="shared" si="736"/>
        <v/>
      </c>
      <c r="Y607" s="82" t="str">
        <f t="shared" si="736"/>
        <v/>
      </c>
      <c r="Z607" s="82" t="str">
        <f t="shared" si="736"/>
        <v/>
      </c>
      <c r="AA607" s="82" t="str">
        <f t="shared" si="736"/>
        <v/>
      </c>
      <c r="AB607" s="82" t="str">
        <f t="shared" si="736"/>
        <v/>
      </c>
      <c r="AC607" s="82" t="str">
        <f t="shared" si="736"/>
        <v/>
      </c>
      <c r="AD607" s="82" t="str">
        <f t="shared" si="736"/>
        <v/>
      </c>
      <c r="AE607" s="82" t="str">
        <f t="shared" si="736"/>
        <v/>
      </c>
      <c r="AF607" s="82" t="str">
        <f t="shared" si="736"/>
        <v/>
      </c>
      <c r="AG607" s="82" t="str">
        <f t="shared" si="736"/>
        <v/>
      </c>
      <c r="AH607" s="82" t="str">
        <f t="shared" si="736"/>
        <v/>
      </c>
      <c r="AI607" s="82" t="str">
        <f t="shared" si="736"/>
        <v/>
      </c>
      <c r="AJ607" s="82" t="str">
        <f t="shared" si="736"/>
        <v/>
      </c>
      <c r="AK607" s="82" t="str">
        <f t="shared" si="736"/>
        <v/>
      </c>
      <c r="AL607" s="82" t="str">
        <f t="shared" si="736"/>
        <v/>
      </c>
      <c r="AM607" s="82" t="str">
        <f t="shared" si="736"/>
        <v/>
      </c>
      <c r="AN607" s="82" t="str">
        <f t="shared" si="736"/>
        <v/>
      </c>
      <c r="AO607" s="82" t="str">
        <f t="shared" si="736"/>
        <v/>
      </c>
      <c r="AP607" s="82" t="str">
        <f t="shared" si="736"/>
        <v/>
      </c>
      <c r="AQ607" s="82" t="str">
        <f t="shared" si="736"/>
        <v/>
      </c>
      <c r="AR607" s="82" t="str">
        <f t="shared" si="736"/>
        <v/>
      </c>
      <c r="AS607" s="82" t="str">
        <f t="shared" si="736"/>
        <v/>
      </c>
      <c r="AT607" s="82" t="str">
        <f t="shared" si="736"/>
        <v/>
      </c>
      <c r="AU607" s="82" t="str">
        <f t="shared" si="736"/>
        <v/>
      </c>
      <c r="AV607" s="82" t="str">
        <f t="shared" si="736"/>
        <v/>
      </c>
      <c r="AW607" s="82" t="str">
        <f t="shared" si="736"/>
        <v/>
      </c>
      <c r="AX607" s="82" t="str">
        <f t="shared" si="736"/>
        <v/>
      </c>
      <c r="AY607" s="82" t="str">
        <f t="shared" si="736"/>
        <v/>
      </c>
      <c r="AZ607" s="82" t="str">
        <f t="shared" si="736"/>
        <v/>
      </c>
      <c r="BA607" s="82" t="str">
        <f t="shared" si="736"/>
        <v/>
      </c>
      <c r="BB607" s="82" t="str">
        <f t="shared" si="736"/>
        <v/>
      </c>
      <c r="BC607" s="82" t="str">
        <f t="shared" si="736"/>
        <v/>
      </c>
      <c r="BD607" s="82" t="str">
        <f t="shared" si="736"/>
        <v/>
      </c>
      <c r="BE607" s="82" t="str">
        <f t="shared" si="736"/>
        <v/>
      </c>
      <c r="BF607" s="82" t="str">
        <f t="shared" si="736"/>
        <v/>
      </c>
      <c r="BG607" s="82" t="str">
        <f t="shared" si="736"/>
        <v/>
      </c>
      <c r="BH607" s="82" t="str">
        <f t="shared" si="736"/>
        <v/>
      </c>
      <c r="BI607" s="82" t="str">
        <f t="shared" si="736"/>
        <v/>
      </c>
      <c r="BJ607" s="82" t="str">
        <f t="shared" si="736"/>
        <v/>
      </c>
      <c r="BK607" s="83" t="str">
        <f t="shared" si="692"/>
        <v/>
      </c>
      <c r="BZ607">
        <f t="shared" si="711"/>
        <v>0</v>
      </c>
      <c r="CA607">
        <f t="shared" si="711"/>
        <v>0</v>
      </c>
    </row>
    <row r="608" spans="1:79" x14ac:dyDescent="0.25">
      <c r="A608" t="str">
        <f t="shared" si="702"/>
        <v>1</v>
      </c>
      <c r="B608" t="str">
        <f t="shared" si="703"/>
        <v>0</v>
      </c>
      <c r="C608">
        <f>COUNTIF($D$3:D608,D608)</f>
        <v>0</v>
      </c>
      <c r="J608" t="str">
        <f t="shared" si="704"/>
        <v/>
      </c>
      <c r="K608" t="str">
        <f t="shared" si="705"/>
        <v/>
      </c>
      <c r="L608" t="str">
        <f t="shared" si="706"/>
        <v xml:space="preserve"> </v>
      </c>
      <c r="M608" t="str">
        <f t="shared" si="707"/>
        <v/>
      </c>
      <c r="N608" t="e">
        <f>VLOOKUP(E608,HC!A:B,2,0)</f>
        <v>#N/A</v>
      </c>
      <c r="O608" t="e">
        <f>VLOOKUP(N608,HC!B:C,2,0)</f>
        <v>#N/A</v>
      </c>
      <c r="P608" s="82" t="str">
        <f t="shared" ref="P608:BJ608" si="737">IFERROR(IF($G608="inactive","",IF(AND($L608&lt;P$1,$M608&lt;P$1),"",IF(AND($L608&gt;Q$1,$M608&gt;Q$1),"",IF(AND($L608&lt;P$1,$M608&lt;=Q$1),$M608-P$1,IF(AND($L608&gt;=P$1,$M608&gt;Q$1),Q$1-$L608,IF(AND($L608&gt;=P$1,$M608&lt;=Q$1),$M608-$L608,IF(AND($L608&lt;P$1,$M608&gt;Q$1),Q$1-P$1,""))))))),"")</f>
        <v/>
      </c>
      <c r="Q608" s="82" t="str">
        <f t="shared" si="737"/>
        <v/>
      </c>
      <c r="R608" s="82" t="str">
        <f t="shared" si="737"/>
        <v/>
      </c>
      <c r="S608" s="82" t="str">
        <f t="shared" si="737"/>
        <v/>
      </c>
      <c r="T608" s="82" t="str">
        <f t="shared" si="737"/>
        <v/>
      </c>
      <c r="U608" s="82" t="str">
        <f t="shared" si="737"/>
        <v/>
      </c>
      <c r="V608" s="82" t="str">
        <f t="shared" si="737"/>
        <v/>
      </c>
      <c r="W608" s="82" t="str">
        <f t="shared" si="737"/>
        <v/>
      </c>
      <c r="X608" s="82" t="str">
        <f t="shared" si="737"/>
        <v/>
      </c>
      <c r="Y608" s="82" t="str">
        <f t="shared" si="737"/>
        <v/>
      </c>
      <c r="Z608" s="82" t="str">
        <f t="shared" si="737"/>
        <v/>
      </c>
      <c r="AA608" s="82" t="str">
        <f t="shared" si="737"/>
        <v/>
      </c>
      <c r="AB608" s="82" t="str">
        <f t="shared" si="737"/>
        <v/>
      </c>
      <c r="AC608" s="82" t="str">
        <f t="shared" si="737"/>
        <v/>
      </c>
      <c r="AD608" s="82" t="str">
        <f t="shared" si="737"/>
        <v/>
      </c>
      <c r="AE608" s="82" t="str">
        <f t="shared" si="737"/>
        <v/>
      </c>
      <c r="AF608" s="82" t="str">
        <f t="shared" si="737"/>
        <v/>
      </c>
      <c r="AG608" s="82" t="str">
        <f t="shared" si="737"/>
        <v/>
      </c>
      <c r="AH608" s="82" t="str">
        <f t="shared" si="737"/>
        <v/>
      </c>
      <c r="AI608" s="82" t="str">
        <f t="shared" si="737"/>
        <v/>
      </c>
      <c r="AJ608" s="82" t="str">
        <f t="shared" si="737"/>
        <v/>
      </c>
      <c r="AK608" s="82" t="str">
        <f t="shared" si="737"/>
        <v/>
      </c>
      <c r="AL608" s="82" t="str">
        <f t="shared" si="737"/>
        <v/>
      </c>
      <c r="AM608" s="82" t="str">
        <f t="shared" si="737"/>
        <v/>
      </c>
      <c r="AN608" s="82" t="str">
        <f t="shared" si="737"/>
        <v/>
      </c>
      <c r="AO608" s="82" t="str">
        <f t="shared" si="737"/>
        <v/>
      </c>
      <c r="AP608" s="82" t="str">
        <f t="shared" si="737"/>
        <v/>
      </c>
      <c r="AQ608" s="82" t="str">
        <f t="shared" si="737"/>
        <v/>
      </c>
      <c r="AR608" s="82" t="str">
        <f t="shared" si="737"/>
        <v/>
      </c>
      <c r="AS608" s="82" t="str">
        <f t="shared" si="737"/>
        <v/>
      </c>
      <c r="AT608" s="82" t="str">
        <f t="shared" si="737"/>
        <v/>
      </c>
      <c r="AU608" s="82" t="str">
        <f t="shared" si="737"/>
        <v/>
      </c>
      <c r="AV608" s="82" t="str">
        <f t="shared" si="737"/>
        <v/>
      </c>
      <c r="AW608" s="82" t="str">
        <f t="shared" si="737"/>
        <v/>
      </c>
      <c r="AX608" s="82" t="str">
        <f t="shared" si="737"/>
        <v/>
      </c>
      <c r="AY608" s="82" t="str">
        <f t="shared" si="737"/>
        <v/>
      </c>
      <c r="AZ608" s="82" t="str">
        <f t="shared" si="737"/>
        <v/>
      </c>
      <c r="BA608" s="82" t="str">
        <f t="shared" si="737"/>
        <v/>
      </c>
      <c r="BB608" s="82" t="str">
        <f t="shared" si="737"/>
        <v/>
      </c>
      <c r="BC608" s="82" t="str">
        <f t="shared" si="737"/>
        <v/>
      </c>
      <c r="BD608" s="82" t="str">
        <f t="shared" si="737"/>
        <v/>
      </c>
      <c r="BE608" s="82" t="str">
        <f t="shared" si="737"/>
        <v/>
      </c>
      <c r="BF608" s="82" t="str">
        <f t="shared" si="737"/>
        <v/>
      </c>
      <c r="BG608" s="82" t="str">
        <f t="shared" si="737"/>
        <v/>
      </c>
      <c r="BH608" s="82" t="str">
        <f t="shared" si="737"/>
        <v/>
      </c>
      <c r="BI608" s="82" t="str">
        <f t="shared" si="737"/>
        <v/>
      </c>
      <c r="BJ608" s="82" t="str">
        <f t="shared" si="737"/>
        <v/>
      </c>
      <c r="BK608" s="83" t="str">
        <f t="shared" si="692"/>
        <v/>
      </c>
      <c r="BZ608">
        <f t="shared" si="711"/>
        <v>0</v>
      </c>
      <c r="CA608">
        <f t="shared" si="711"/>
        <v>0</v>
      </c>
    </row>
    <row r="609" spans="1:79" x14ac:dyDescent="0.25">
      <c r="A609" t="str">
        <f t="shared" si="702"/>
        <v>1</v>
      </c>
      <c r="B609" t="str">
        <f t="shared" si="703"/>
        <v>0</v>
      </c>
      <c r="C609">
        <f>COUNTIF($D$3:D609,D609)</f>
        <v>0</v>
      </c>
      <c r="J609" t="str">
        <f t="shared" si="704"/>
        <v/>
      </c>
      <c r="K609" t="str">
        <f t="shared" si="705"/>
        <v/>
      </c>
      <c r="L609" t="str">
        <f t="shared" si="706"/>
        <v xml:space="preserve"> </v>
      </c>
      <c r="M609" t="str">
        <f t="shared" si="707"/>
        <v/>
      </c>
      <c r="N609" t="e">
        <f>VLOOKUP(E609,HC!A:B,2,0)</f>
        <v>#N/A</v>
      </c>
      <c r="O609" t="e">
        <f>VLOOKUP(N609,HC!B:C,2,0)</f>
        <v>#N/A</v>
      </c>
      <c r="P609" s="82" t="str">
        <f t="shared" ref="P609:BJ609" si="738">IFERROR(IF($G609="inactive","",IF(AND($L609&lt;P$1,$M609&lt;P$1),"",IF(AND($L609&gt;Q$1,$M609&gt;Q$1),"",IF(AND($L609&lt;P$1,$M609&lt;=Q$1),$M609-P$1,IF(AND($L609&gt;=P$1,$M609&gt;Q$1),Q$1-$L609,IF(AND($L609&gt;=P$1,$M609&lt;=Q$1),$M609-$L609,IF(AND($L609&lt;P$1,$M609&gt;Q$1),Q$1-P$1,""))))))),"")</f>
        <v/>
      </c>
      <c r="Q609" s="82" t="str">
        <f t="shared" si="738"/>
        <v/>
      </c>
      <c r="R609" s="82" t="str">
        <f t="shared" si="738"/>
        <v/>
      </c>
      <c r="S609" s="82" t="str">
        <f t="shared" si="738"/>
        <v/>
      </c>
      <c r="T609" s="82" t="str">
        <f t="shared" si="738"/>
        <v/>
      </c>
      <c r="U609" s="82" t="str">
        <f t="shared" si="738"/>
        <v/>
      </c>
      <c r="V609" s="82" t="str">
        <f t="shared" si="738"/>
        <v/>
      </c>
      <c r="W609" s="82" t="str">
        <f t="shared" si="738"/>
        <v/>
      </c>
      <c r="X609" s="82" t="str">
        <f t="shared" si="738"/>
        <v/>
      </c>
      <c r="Y609" s="82" t="str">
        <f t="shared" si="738"/>
        <v/>
      </c>
      <c r="Z609" s="82" t="str">
        <f t="shared" si="738"/>
        <v/>
      </c>
      <c r="AA609" s="82" t="str">
        <f t="shared" si="738"/>
        <v/>
      </c>
      <c r="AB609" s="82" t="str">
        <f t="shared" si="738"/>
        <v/>
      </c>
      <c r="AC609" s="82" t="str">
        <f t="shared" si="738"/>
        <v/>
      </c>
      <c r="AD609" s="82" t="str">
        <f t="shared" si="738"/>
        <v/>
      </c>
      <c r="AE609" s="82" t="str">
        <f t="shared" si="738"/>
        <v/>
      </c>
      <c r="AF609" s="82" t="str">
        <f t="shared" si="738"/>
        <v/>
      </c>
      <c r="AG609" s="82" t="str">
        <f t="shared" si="738"/>
        <v/>
      </c>
      <c r="AH609" s="82" t="str">
        <f t="shared" si="738"/>
        <v/>
      </c>
      <c r="AI609" s="82" t="str">
        <f t="shared" si="738"/>
        <v/>
      </c>
      <c r="AJ609" s="82" t="str">
        <f t="shared" si="738"/>
        <v/>
      </c>
      <c r="AK609" s="82" t="str">
        <f t="shared" si="738"/>
        <v/>
      </c>
      <c r="AL609" s="82" t="str">
        <f t="shared" si="738"/>
        <v/>
      </c>
      <c r="AM609" s="82" t="str">
        <f t="shared" si="738"/>
        <v/>
      </c>
      <c r="AN609" s="82" t="str">
        <f t="shared" si="738"/>
        <v/>
      </c>
      <c r="AO609" s="82" t="str">
        <f t="shared" si="738"/>
        <v/>
      </c>
      <c r="AP609" s="82" t="str">
        <f t="shared" si="738"/>
        <v/>
      </c>
      <c r="AQ609" s="82" t="str">
        <f t="shared" si="738"/>
        <v/>
      </c>
      <c r="AR609" s="82" t="str">
        <f t="shared" si="738"/>
        <v/>
      </c>
      <c r="AS609" s="82" t="str">
        <f t="shared" si="738"/>
        <v/>
      </c>
      <c r="AT609" s="82" t="str">
        <f t="shared" si="738"/>
        <v/>
      </c>
      <c r="AU609" s="82" t="str">
        <f t="shared" si="738"/>
        <v/>
      </c>
      <c r="AV609" s="82" t="str">
        <f t="shared" si="738"/>
        <v/>
      </c>
      <c r="AW609" s="82" t="str">
        <f t="shared" si="738"/>
        <v/>
      </c>
      <c r="AX609" s="82" t="str">
        <f t="shared" si="738"/>
        <v/>
      </c>
      <c r="AY609" s="82" t="str">
        <f t="shared" si="738"/>
        <v/>
      </c>
      <c r="AZ609" s="82" t="str">
        <f t="shared" si="738"/>
        <v/>
      </c>
      <c r="BA609" s="82" t="str">
        <f t="shared" si="738"/>
        <v/>
      </c>
      <c r="BB609" s="82" t="str">
        <f t="shared" si="738"/>
        <v/>
      </c>
      <c r="BC609" s="82" t="str">
        <f t="shared" si="738"/>
        <v/>
      </c>
      <c r="BD609" s="82" t="str">
        <f t="shared" si="738"/>
        <v/>
      </c>
      <c r="BE609" s="82" t="str">
        <f t="shared" si="738"/>
        <v/>
      </c>
      <c r="BF609" s="82" t="str">
        <f t="shared" si="738"/>
        <v/>
      </c>
      <c r="BG609" s="82" t="str">
        <f t="shared" si="738"/>
        <v/>
      </c>
      <c r="BH609" s="82" t="str">
        <f t="shared" si="738"/>
        <v/>
      </c>
      <c r="BI609" s="82" t="str">
        <f t="shared" si="738"/>
        <v/>
      </c>
      <c r="BJ609" s="82" t="str">
        <f t="shared" si="738"/>
        <v/>
      </c>
      <c r="BK609" s="83" t="str">
        <f t="shared" si="692"/>
        <v/>
      </c>
      <c r="BZ609">
        <f t="shared" si="711"/>
        <v>0</v>
      </c>
      <c r="CA609">
        <f t="shared" si="711"/>
        <v>0</v>
      </c>
    </row>
    <row r="610" spans="1:79" x14ac:dyDescent="0.25">
      <c r="A610" t="str">
        <f t="shared" si="702"/>
        <v>1</v>
      </c>
      <c r="B610" t="str">
        <f t="shared" si="703"/>
        <v>0</v>
      </c>
      <c r="C610">
        <f>COUNTIF($D$3:D610,D610)</f>
        <v>0</v>
      </c>
      <c r="J610" t="str">
        <f t="shared" si="704"/>
        <v/>
      </c>
      <c r="K610" t="str">
        <f t="shared" si="705"/>
        <v/>
      </c>
      <c r="L610" t="str">
        <f t="shared" si="706"/>
        <v xml:space="preserve"> </v>
      </c>
      <c r="M610" t="str">
        <f t="shared" si="707"/>
        <v/>
      </c>
      <c r="N610" t="e">
        <f>VLOOKUP(E610,HC!A:B,2,0)</f>
        <v>#N/A</v>
      </c>
      <c r="O610" t="e">
        <f>VLOOKUP(N610,HC!B:C,2,0)</f>
        <v>#N/A</v>
      </c>
      <c r="P610" s="82" t="str">
        <f t="shared" ref="P610:BJ610" si="739">IFERROR(IF($G610="inactive","",IF(AND($L610&lt;P$1,$M610&lt;P$1),"",IF(AND($L610&gt;Q$1,$M610&gt;Q$1),"",IF(AND($L610&lt;P$1,$M610&lt;=Q$1),$M610-P$1,IF(AND($L610&gt;=P$1,$M610&gt;Q$1),Q$1-$L610,IF(AND($L610&gt;=P$1,$M610&lt;=Q$1),$M610-$L610,IF(AND($L610&lt;P$1,$M610&gt;Q$1),Q$1-P$1,""))))))),"")</f>
        <v/>
      </c>
      <c r="Q610" s="82" t="str">
        <f t="shared" si="739"/>
        <v/>
      </c>
      <c r="R610" s="82" t="str">
        <f t="shared" si="739"/>
        <v/>
      </c>
      <c r="S610" s="82" t="str">
        <f t="shared" si="739"/>
        <v/>
      </c>
      <c r="T610" s="82" t="str">
        <f t="shared" si="739"/>
        <v/>
      </c>
      <c r="U610" s="82" t="str">
        <f t="shared" si="739"/>
        <v/>
      </c>
      <c r="V610" s="82" t="str">
        <f t="shared" si="739"/>
        <v/>
      </c>
      <c r="W610" s="82" t="str">
        <f t="shared" si="739"/>
        <v/>
      </c>
      <c r="X610" s="82" t="str">
        <f t="shared" si="739"/>
        <v/>
      </c>
      <c r="Y610" s="82" t="str">
        <f t="shared" si="739"/>
        <v/>
      </c>
      <c r="Z610" s="82" t="str">
        <f t="shared" si="739"/>
        <v/>
      </c>
      <c r="AA610" s="82" t="str">
        <f t="shared" si="739"/>
        <v/>
      </c>
      <c r="AB610" s="82" t="str">
        <f t="shared" si="739"/>
        <v/>
      </c>
      <c r="AC610" s="82" t="str">
        <f t="shared" si="739"/>
        <v/>
      </c>
      <c r="AD610" s="82" t="str">
        <f t="shared" si="739"/>
        <v/>
      </c>
      <c r="AE610" s="82" t="str">
        <f t="shared" si="739"/>
        <v/>
      </c>
      <c r="AF610" s="82" t="str">
        <f t="shared" si="739"/>
        <v/>
      </c>
      <c r="AG610" s="82" t="str">
        <f t="shared" si="739"/>
        <v/>
      </c>
      <c r="AH610" s="82" t="str">
        <f t="shared" si="739"/>
        <v/>
      </c>
      <c r="AI610" s="82" t="str">
        <f t="shared" si="739"/>
        <v/>
      </c>
      <c r="AJ610" s="82" t="str">
        <f t="shared" si="739"/>
        <v/>
      </c>
      <c r="AK610" s="82" t="str">
        <f t="shared" si="739"/>
        <v/>
      </c>
      <c r="AL610" s="82" t="str">
        <f t="shared" si="739"/>
        <v/>
      </c>
      <c r="AM610" s="82" t="str">
        <f t="shared" si="739"/>
        <v/>
      </c>
      <c r="AN610" s="82" t="str">
        <f t="shared" si="739"/>
        <v/>
      </c>
      <c r="AO610" s="82" t="str">
        <f t="shared" si="739"/>
        <v/>
      </c>
      <c r="AP610" s="82" t="str">
        <f t="shared" si="739"/>
        <v/>
      </c>
      <c r="AQ610" s="82" t="str">
        <f t="shared" si="739"/>
        <v/>
      </c>
      <c r="AR610" s="82" t="str">
        <f t="shared" si="739"/>
        <v/>
      </c>
      <c r="AS610" s="82" t="str">
        <f t="shared" si="739"/>
        <v/>
      </c>
      <c r="AT610" s="82" t="str">
        <f t="shared" si="739"/>
        <v/>
      </c>
      <c r="AU610" s="82" t="str">
        <f t="shared" si="739"/>
        <v/>
      </c>
      <c r="AV610" s="82" t="str">
        <f t="shared" si="739"/>
        <v/>
      </c>
      <c r="AW610" s="82" t="str">
        <f t="shared" si="739"/>
        <v/>
      </c>
      <c r="AX610" s="82" t="str">
        <f t="shared" si="739"/>
        <v/>
      </c>
      <c r="AY610" s="82" t="str">
        <f t="shared" si="739"/>
        <v/>
      </c>
      <c r="AZ610" s="82" t="str">
        <f t="shared" si="739"/>
        <v/>
      </c>
      <c r="BA610" s="82" t="str">
        <f t="shared" si="739"/>
        <v/>
      </c>
      <c r="BB610" s="82" t="str">
        <f t="shared" si="739"/>
        <v/>
      </c>
      <c r="BC610" s="82" t="str">
        <f t="shared" si="739"/>
        <v/>
      </c>
      <c r="BD610" s="82" t="str">
        <f t="shared" si="739"/>
        <v/>
      </c>
      <c r="BE610" s="82" t="str">
        <f t="shared" si="739"/>
        <v/>
      </c>
      <c r="BF610" s="82" t="str">
        <f t="shared" si="739"/>
        <v/>
      </c>
      <c r="BG610" s="82" t="str">
        <f t="shared" si="739"/>
        <v/>
      </c>
      <c r="BH610" s="82" t="str">
        <f t="shared" si="739"/>
        <v/>
      </c>
      <c r="BI610" s="82" t="str">
        <f t="shared" si="739"/>
        <v/>
      </c>
      <c r="BJ610" s="82" t="str">
        <f t="shared" si="739"/>
        <v/>
      </c>
      <c r="BK610" s="83" t="str">
        <f t="shared" si="692"/>
        <v/>
      </c>
      <c r="BZ610">
        <f t="shared" si="711"/>
        <v>0</v>
      </c>
      <c r="CA610">
        <f t="shared" si="711"/>
        <v>0</v>
      </c>
    </row>
    <row r="611" spans="1:79" x14ac:dyDescent="0.25">
      <c r="A611" t="str">
        <f t="shared" si="702"/>
        <v>1</v>
      </c>
      <c r="B611" t="str">
        <f t="shared" si="703"/>
        <v>0</v>
      </c>
      <c r="C611">
        <f>COUNTIF($D$3:D611,D611)</f>
        <v>0</v>
      </c>
      <c r="J611" t="str">
        <f t="shared" si="704"/>
        <v/>
      </c>
      <c r="K611" t="str">
        <f t="shared" si="705"/>
        <v/>
      </c>
      <c r="L611" t="str">
        <f t="shared" si="706"/>
        <v xml:space="preserve"> </v>
      </c>
      <c r="M611" t="str">
        <f t="shared" si="707"/>
        <v/>
      </c>
      <c r="N611" t="e">
        <f>VLOOKUP(E611,HC!A:B,2,0)</f>
        <v>#N/A</v>
      </c>
      <c r="O611" t="e">
        <f>VLOOKUP(N611,HC!B:C,2,0)</f>
        <v>#N/A</v>
      </c>
      <c r="P611" s="82" t="str">
        <f t="shared" ref="P611:BJ611" si="740">IFERROR(IF($G611="inactive","",IF(AND($L611&lt;P$1,$M611&lt;P$1),"",IF(AND($L611&gt;Q$1,$M611&gt;Q$1),"",IF(AND($L611&lt;P$1,$M611&lt;=Q$1),$M611-P$1,IF(AND($L611&gt;=P$1,$M611&gt;Q$1),Q$1-$L611,IF(AND($L611&gt;=P$1,$M611&lt;=Q$1),$M611-$L611,IF(AND($L611&lt;P$1,$M611&gt;Q$1),Q$1-P$1,""))))))),"")</f>
        <v/>
      </c>
      <c r="Q611" s="82" t="str">
        <f t="shared" si="740"/>
        <v/>
      </c>
      <c r="R611" s="82" t="str">
        <f t="shared" si="740"/>
        <v/>
      </c>
      <c r="S611" s="82" t="str">
        <f t="shared" si="740"/>
        <v/>
      </c>
      <c r="T611" s="82" t="str">
        <f t="shared" si="740"/>
        <v/>
      </c>
      <c r="U611" s="82" t="str">
        <f t="shared" si="740"/>
        <v/>
      </c>
      <c r="V611" s="82" t="str">
        <f t="shared" si="740"/>
        <v/>
      </c>
      <c r="W611" s="82" t="str">
        <f t="shared" si="740"/>
        <v/>
      </c>
      <c r="X611" s="82" t="str">
        <f t="shared" si="740"/>
        <v/>
      </c>
      <c r="Y611" s="82" t="str">
        <f t="shared" si="740"/>
        <v/>
      </c>
      <c r="Z611" s="82" t="str">
        <f t="shared" si="740"/>
        <v/>
      </c>
      <c r="AA611" s="82" t="str">
        <f t="shared" si="740"/>
        <v/>
      </c>
      <c r="AB611" s="82" t="str">
        <f t="shared" si="740"/>
        <v/>
      </c>
      <c r="AC611" s="82" t="str">
        <f t="shared" si="740"/>
        <v/>
      </c>
      <c r="AD611" s="82" t="str">
        <f t="shared" si="740"/>
        <v/>
      </c>
      <c r="AE611" s="82" t="str">
        <f t="shared" si="740"/>
        <v/>
      </c>
      <c r="AF611" s="82" t="str">
        <f t="shared" si="740"/>
        <v/>
      </c>
      <c r="AG611" s="82" t="str">
        <f t="shared" si="740"/>
        <v/>
      </c>
      <c r="AH611" s="82" t="str">
        <f t="shared" si="740"/>
        <v/>
      </c>
      <c r="AI611" s="82" t="str">
        <f t="shared" si="740"/>
        <v/>
      </c>
      <c r="AJ611" s="82" t="str">
        <f t="shared" si="740"/>
        <v/>
      </c>
      <c r="AK611" s="82" t="str">
        <f t="shared" si="740"/>
        <v/>
      </c>
      <c r="AL611" s="82" t="str">
        <f t="shared" si="740"/>
        <v/>
      </c>
      <c r="AM611" s="82" t="str">
        <f t="shared" si="740"/>
        <v/>
      </c>
      <c r="AN611" s="82" t="str">
        <f t="shared" si="740"/>
        <v/>
      </c>
      <c r="AO611" s="82" t="str">
        <f t="shared" si="740"/>
        <v/>
      </c>
      <c r="AP611" s="82" t="str">
        <f t="shared" si="740"/>
        <v/>
      </c>
      <c r="AQ611" s="82" t="str">
        <f t="shared" si="740"/>
        <v/>
      </c>
      <c r="AR611" s="82" t="str">
        <f t="shared" si="740"/>
        <v/>
      </c>
      <c r="AS611" s="82" t="str">
        <f t="shared" si="740"/>
        <v/>
      </c>
      <c r="AT611" s="82" t="str">
        <f t="shared" si="740"/>
        <v/>
      </c>
      <c r="AU611" s="82" t="str">
        <f t="shared" si="740"/>
        <v/>
      </c>
      <c r="AV611" s="82" t="str">
        <f t="shared" si="740"/>
        <v/>
      </c>
      <c r="AW611" s="82" t="str">
        <f t="shared" si="740"/>
        <v/>
      </c>
      <c r="AX611" s="82" t="str">
        <f t="shared" si="740"/>
        <v/>
      </c>
      <c r="AY611" s="82" t="str">
        <f t="shared" si="740"/>
        <v/>
      </c>
      <c r="AZ611" s="82" t="str">
        <f t="shared" si="740"/>
        <v/>
      </c>
      <c r="BA611" s="82" t="str">
        <f t="shared" si="740"/>
        <v/>
      </c>
      <c r="BB611" s="82" t="str">
        <f t="shared" si="740"/>
        <v/>
      </c>
      <c r="BC611" s="82" t="str">
        <f t="shared" si="740"/>
        <v/>
      </c>
      <c r="BD611" s="82" t="str">
        <f t="shared" si="740"/>
        <v/>
      </c>
      <c r="BE611" s="82" t="str">
        <f t="shared" si="740"/>
        <v/>
      </c>
      <c r="BF611" s="82" t="str">
        <f t="shared" si="740"/>
        <v/>
      </c>
      <c r="BG611" s="82" t="str">
        <f t="shared" si="740"/>
        <v/>
      </c>
      <c r="BH611" s="82" t="str">
        <f t="shared" si="740"/>
        <v/>
      </c>
      <c r="BI611" s="82" t="str">
        <f t="shared" si="740"/>
        <v/>
      </c>
      <c r="BJ611" s="82" t="str">
        <f t="shared" si="740"/>
        <v/>
      </c>
      <c r="BK611" s="83" t="str">
        <f t="shared" si="692"/>
        <v/>
      </c>
      <c r="BZ611">
        <f t="shared" si="711"/>
        <v>0</v>
      </c>
      <c r="CA611">
        <f t="shared" si="711"/>
        <v>0</v>
      </c>
    </row>
    <row r="612" spans="1:79" x14ac:dyDescent="0.25">
      <c r="A612" t="str">
        <f t="shared" si="702"/>
        <v>1</v>
      </c>
      <c r="B612" t="str">
        <f t="shared" si="703"/>
        <v>0</v>
      </c>
      <c r="C612">
        <f>COUNTIF($D$3:D612,D612)</f>
        <v>0</v>
      </c>
      <c r="J612" t="str">
        <f t="shared" si="704"/>
        <v/>
      </c>
      <c r="K612" t="str">
        <f t="shared" si="705"/>
        <v/>
      </c>
      <c r="L612" t="str">
        <f t="shared" si="706"/>
        <v xml:space="preserve"> </v>
      </c>
      <c r="M612" t="str">
        <f t="shared" si="707"/>
        <v/>
      </c>
      <c r="N612" t="e">
        <f>VLOOKUP(E612,HC!A:B,2,0)</f>
        <v>#N/A</v>
      </c>
      <c r="O612" t="e">
        <f>VLOOKUP(N612,HC!B:C,2,0)</f>
        <v>#N/A</v>
      </c>
      <c r="P612" s="82" t="str">
        <f t="shared" ref="P612:BJ612" si="741">IFERROR(IF($G612="inactive","",IF(AND($L612&lt;P$1,$M612&lt;P$1),"",IF(AND($L612&gt;Q$1,$M612&gt;Q$1),"",IF(AND($L612&lt;P$1,$M612&lt;=Q$1),$M612-P$1,IF(AND($L612&gt;=P$1,$M612&gt;Q$1),Q$1-$L612,IF(AND($L612&gt;=P$1,$M612&lt;=Q$1),$M612-$L612,IF(AND($L612&lt;P$1,$M612&gt;Q$1),Q$1-P$1,""))))))),"")</f>
        <v/>
      </c>
      <c r="Q612" s="82" t="str">
        <f t="shared" si="741"/>
        <v/>
      </c>
      <c r="R612" s="82" t="str">
        <f t="shared" si="741"/>
        <v/>
      </c>
      <c r="S612" s="82" t="str">
        <f t="shared" si="741"/>
        <v/>
      </c>
      <c r="T612" s="82" t="str">
        <f t="shared" si="741"/>
        <v/>
      </c>
      <c r="U612" s="82" t="str">
        <f t="shared" si="741"/>
        <v/>
      </c>
      <c r="V612" s="82" t="str">
        <f t="shared" si="741"/>
        <v/>
      </c>
      <c r="W612" s="82" t="str">
        <f t="shared" si="741"/>
        <v/>
      </c>
      <c r="X612" s="82" t="str">
        <f t="shared" si="741"/>
        <v/>
      </c>
      <c r="Y612" s="82" t="str">
        <f t="shared" si="741"/>
        <v/>
      </c>
      <c r="Z612" s="82" t="str">
        <f t="shared" si="741"/>
        <v/>
      </c>
      <c r="AA612" s="82" t="str">
        <f t="shared" si="741"/>
        <v/>
      </c>
      <c r="AB612" s="82" t="str">
        <f t="shared" si="741"/>
        <v/>
      </c>
      <c r="AC612" s="82" t="str">
        <f t="shared" si="741"/>
        <v/>
      </c>
      <c r="AD612" s="82" t="str">
        <f t="shared" si="741"/>
        <v/>
      </c>
      <c r="AE612" s="82" t="str">
        <f t="shared" si="741"/>
        <v/>
      </c>
      <c r="AF612" s="82" t="str">
        <f t="shared" si="741"/>
        <v/>
      </c>
      <c r="AG612" s="82" t="str">
        <f t="shared" si="741"/>
        <v/>
      </c>
      <c r="AH612" s="82" t="str">
        <f t="shared" si="741"/>
        <v/>
      </c>
      <c r="AI612" s="82" t="str">
        <f t="shared" si="741"/>
        <v/>
      </c>
      <c r="AJ612" s="82" t="str">
        <f t="shared" si="741"/>
        <v/>
      </c>
      <c r="AK612" s="82" t="str">
        <f t="shared" si="741"/>
        <v/>
      </c>
      <c r="AL612" s="82" t="str">
        <f t="shared" si="741"/>
        <v/>
      </c>
      <c r="AM612" s="82" t="str">
        <f t="shared" si="741"/>
        <v/>
      </c>
      <c r="AN612" s="82" t="str">
        <f t="shared" si="741"/>
        <v/>
      </c>
      <c r="AO612" s="82" t="str">
        <f t="shared" si="741"/>
        <v/>
      </c>
      <c r="AP612" s="82" t="str">
        <f t="shared" si="741"/>
        <v/>
      </c>
      <c r="AQ612" s="82" t="str">
        <f t="shared" si="741"/>
        <v/>
      </c>
      <c r="AR612" s="82" t="str">
        <f t="shared" si="741"/>
        <v/>
      </c>
      <c r="AS612" s="82" t="str">
        <f t="shared" si="741"/>
        <v/>
      </c>
      <c r="AT612" s="82" t="str">
        <f t="shared" si="741"/>
        <v/>
      </c>
      <c r="AU612" s="82" t="str">
        <f t="shared" si="741"/>
        <v/>
      </c>
      <c r="AV612" s="82" t="str">
        <f t="shared" si="741"/>
        <v/>
      </c>
      <c r="AW612" s="82" t="str">
        <f t="shared" si="741"/>
        <v/>
      </c>
      <c r="AX612" s="82" t="str">
        <f t="shared" si="741"/>
        <v/>
      </c>
      <c r="AY612" s="82" t="str">
        <f t="shared" si="741"/>
        <v/>
      </c>
      <c r="AZ612" s="82" t="str">
        <f t="shared" si="741"/>
        <v/>
      </c>
      <c r="BA612" s="82" t="str">
        <f t="shared" si="741"/>
        <v/>
      </c>
      <c r="BB612" s="82" t="str">
        <f t="shared" si="741"/>
        <v/>
      </c>
      <c r="BC612" s="82" t="str">
        <f t="shared" si="741"/>
        <v/>
      </c>
      <c r="BD612" s="82" t="str">
        <f t="shared" si="741"/>
        <v/>
      </c>
      <c r="BE612" s="82" t="str">
        <f t="shared" si="741"/>
        <v/>
      </c>
      <c r="BF612" s="82" t="str">
        <f t="shared" si="741"/>
        <v/>
      </c>
      <c r="BG612" s="82" t="str">
        <f t="shared" si="741"/>
        <v/>
      </c>
      <c r="BH612" s="82" t="str">
        <f t="shared" si="741"/>
        <v/>
      </c>
      <c r="BI612" s="82" t="str">
        <f t="shared" si="741"/>
        <v/>
      </c>
      <c r="BJ612" s="82" t="str">
        <f t="shared" si="741"/>
        <v/>
      </c>
      <c r="BK612" s="83" t="str">
        <f t="shared" si="692"/>
        <v/>
      </c>
      <c r="BZ612">
        <f t="shared" si="711"/>
        <v>0</v>
      </c>
      <c r="CA612">
        <f t="shared" si="711"/>
        <v>0</v>
      </c>
    </row>
    <row r="613" spans="1:79" x14ac:dyDescent="0.25">
      <c r="A613" t="str">
        <f t="shared" si="702"/>
        <v>1</v>
      </c>
      <c r="B613" t="str">
        <f t="shared" si="703"/>
        <v>0</v>
      </c>
      <c r="C613">
        <f>COUNTIF($D$3:D613,D613)</f>
        <v>0</v>
      </c>
      <c r="J613" t="str">
        <f t="shared" si="704"/>
        <v/>
      </c>
      <c r="K613" t="str">
        <f t="shared" si="705"/>
        <v/>
      </c>
      <c r="L613" t="str">
        <f t="shared" si="706"/>
        <v xml:space="preserve"> </v>
      </c>
      <c r="M613" t="str">
        <f t="shared" si="707"/>
        <v/>
      </c>
      <c r="N613" t="e">
        <f>VLOOKUP(E613,HC!A:B,2,0)</f>
        <v>#N/A</v>
      </c>
      <c r="O613" t="e">
        <f>VLOOKUP(N613,HC!B:C,2,0)</f>
        <v>#N/A</v>
      </c>
      <c r="P613" s="82" t="str">
        <f t="shared" ref="P613:BJ613" si="742">IFERROR(IF($G613="inactive","",IF(AND($L613&lt;P$1,$M613&lt;P$1),"",IF(AND($L613&gt;Q$1,$M613&gt;Q$1),"",IF(AND($L613&lt;P$1,$M613&lt;=Q$1),$M613-P$1,IF(AND($L613&gt;=P$1,$M613&gt;Q$1),Q$1-$L613,IF(AND($L613&gt;=P$1,$M613&lt;=Q$1),$M613-$L613,IF(AND($L613&lt;P$1,$M613&gt;Q$1),Q$1-P$1,""))))))),"")</f>
        <v/>
      </c>
      <c r="Q613" s="82" t="str">
        <f t="shared" si="742"/>
        <v/>
      </c>
      <c r="R613" s="82" t="str">
        <f t="shared" si="742"/>
        <v/>
      </c>
      <c r="S613" s="82" t="str">
        <f t="shared" si="742"/>
        <v/>
      </c>
      <c r="T613" s="82" t="str">
        <f t="shared" si="742"/>
        <v/>
      </c>
      <c r="U613" s="82" t="str">
        <f t="shared" si="742"/>
        <v/>
      </c>
      <c r="V613" s="82" t="str">
        <f t="shared" si="742"/>
        <v/>
      </c>
      <c r="W613" s="82" t="str">
        <f t="shared" si="742"/>
        <v/>
      </c>
      <c r="X613" s="82" t="str">
        <f t="shared" si="742"/>
        <v/>
      </c>
      <c r="Y613" s="82" t="str">
        <f t="shared" si="742"/>
        <v/>
      </c>
      <c r="Z613" s="82" t="str">
        <f t="shared" si="742"/>
        <v/>
      </c>
      <c r="AA613" s="82" t="str">
        <f t="shared" si="742"/>
        <v/>
      </c>
      <c r="AB613" s="82" t="str">
        <f t="shared" si="742"/>
        <v/>
      </c>
      <c r="AC613" s="82" t="str">
        <f t="shared" si="742"/>
        <v/>
      </c>
      <c r="AD613" s="82" t="str">
        <f t="shared" si="742"/>
        <v/>
      </c>
      <c r="AE613" s="82" t="str">
        <f t="shared" si="742"/>
        <v/>
      </c>
      <c r="AF613" s="82" t="str">
        <f t="shared" si="742"/>
        <v/>
      </c>
      <c r="AG613" s="82" t="str">
        <f t="shared" si="742"/>
        <v/>
      </c>
      <c r="AH613" s="82" t="str">
        <f t="shared" si="742"/>
        <v/>
      </c>
      <c r="AI613" s="82" t="str">
        <f t="shared" si="742"/>
        <v/>
      </c>
      <c r="AJ613" s="82" t="str">
        <f t="shared" si="742"/>
        <v/>
      </c>
      <c r="AK613" s="82" t="str">
        <f t="shared" si="742"/>
        <v/>
      </c>
      <c r="AL613" s="82" t="str">
        <f t="shared" si="742"/>
        <v/>
      </c>
      <c r="AM613" s="82" t="str">
        <f t="shared" si="742"/>
        <v/>
      </c>
      <c r="AN613" s="82" t="str">
        <f t="shared" si="742"/>
        <v/>
      </c>
      <c r="AO613" s="82" t="str">
        <f t="shared" si="742"/>
        <v/>
      </c>
      <c r="AP613" s="82" t="str">
        <f t="shared" si="742"/>
        <v/>
      </c>
      <c r="AQ613" s="82" t="str">
        <f t="shared" si="742"/>
        <v/>
      </c>
      <c r="AR613" s="82" t="str">
        <f t="shared" si="742"/>
        <v/>
      </c>
      <c r="AS613" s="82" t="str">
        <f t="shared" si="742"/>
        <v/>
      </c>
      <c r="AT613" s="82" t="str">
        <f t="shared" si="742"/>
        <v/>
      </c>
      <c r="AU613" s="82" t="str">
        <f t="shared" si="742"/>
        <v/>
      </c>
      <c r="AV613" s="82" t="str">
        <f t="shared" si="742"/>
        <v/>
      </c>
      <c r="AW613" s="82" t="str">
        <f t="shared" si="742"/>
        <v/>
      </c>
      <c r="AX613" s="82" t="str">
        <f t="shared" si="742"/>
        <v/>
      </c>
      <c r="AY613" s="82" t="str">
        <f t="shared" si="742"/>
        <v/>
      </c>
      <c r="AZ613" s="82" t="str">
        <f t="shared" si="742"/>
        <v/>
      </c>
      <c r="BA613" s="82" t="str">
        <f t="shared" si="742"/>
        <v/>
      </c>
      <c r="BB613" s="82" t="str">
        <f t="shared" si="742"/>
        <v/>
      </c>
      <c r="BC613" s="82" t="str">
        <f t="shared" si="742"/>
        <v/>
      </c>
      <c r="BD613" s="82" t="str">
        <f t="shared" si="742"/>
        <v/>
      </c>
      <c r="BE613" s="82" t="str">
        <f t="shared" si="742"/>
        <v/>
      </c>
      <c r="BF613" s="82" t="str">
        <f t="shared" si="742"/>
        <v/>
      </c>
      <c r="BG613" s="82" t="str">
        <f t="shared" si="742"/>
        <v/>
      </c>
      <c r="BH613" s="82" t="str">
        <f t="shared" si="742"/>
        <v/>
      </c>
      <c r="BI613" s="82" t="str">
        <f t="shared" si="742"/>
        <v/>
      </c>
      <c r="BJ613" s="82" t="str">
        <f t="shared" si="742"/>
        <v/>
      </c>
      <c r="BK613" s="83" t="str">
        <f t="shared" si="692"/>
        <v/>
      </c>
      <c r="BZ613">
        <f t="shared" si="711"/>
        <v>0</v>
      </c>
      <c r="CA613">
        <f t="shared" si="711"/>
        <v>0</v>
      </c>
    </row>
    <row r="614" spans="1:79" x14ac:dyDescent="0.25">
      <c r="A614" t="str">
        <f t="shared" si="702"/>
        <v>1</v>
      </c>
      <c r="B614" t="str">
        <f t="shared" si="703"/>
        <v>0</v>
      </c>
      <c r="C614">
        <f>COUNTIF($D$3:D614,D614)</f>
        <v>0</v>
      </c>
      <c r="J614" t="str">
        <f t="shared" si="704"/>
        <v/>
      </c>
      <c r="K614" t="str">
        <f t="shared" si="705"/>
        <v/>
      </c>
      <c r="L614" t="str">
        <f t="shared" si="706"/>
        <v xml:space="preserve"> </v>
      </c>
      <c r="M614" t="str">
        <f t="shared" si="707"/>
        <v/>
      </c>
      <c r="N614" t="e">
        <f>VLOOKUP(E614,HC!A:B,2,0)</f>
        <v>#N/A</v>
      </c>
      <c r="O614" t="e">
        <f>VLOOKUP(N614,HC!B:C,2,0)</f>
        <v>#N/A</v>
      </c>
      <c r="P614" s="82" t="str">
        <f t="shared" ref="P614:BJ614" si="743">IFERROR(IF($G614="inactive","",IF(AND($L614&lt;P$1,$M614&lt;P$1),"",IF(AND($L614&gt;Q$1,$M614&gt;Q$1),"",IF(AND($L614&lt;P$1,$M614&lt;=Q$1),$M614-P$1,IF(AND($L614&gt;=P$1,$M614&gt;Q$1),Q$1-$L614,IF(AND($L614&gt;=P$1,$M614&lt;=Q$1),$M614-$L614,IF(AND($L614&lt;P$1,$M614&gt;Q$1),Q$1-P$1,""))))))),"")</f>
        <v/>
      </c>
      <c r="Q614" s="82" t="str">
        <f t="shared" si="743"/>
        <v/>
      </c>
      <c r="R614" s="82" t="str">
        <f t="shared" si="743"/>
        <v/>
      </c>
      <c r="S614" s="82" t="str">
        <f t="shared" si="743"/>
        <v/>
      </c>
      <c r="T614" s="82" t="str">
        <f t="shared" si="743"/>
        <v/>
      </c>
      <c r="U614" s="82" t="str">
        <f t="shared" si="743"/>
        <v/>
      </c>
      <c r="V614" s="82" t="str">
        <f t="shared" si="743"/>
        <v/>
      </c>
      <c r="W614" s="82" t="str">
        <f t="shared" si="743"/>
        <v/>
      </c>
      <c r="X614" s="82" t="str">
        <f t="shared" si="743"/>
        <v/>
      </c>
      <c r="Y614" s="82" t="str">
        <f t="shared" si="743"/>
        <v/>
      </c>
      <c r="Z614" s="82" t="str">
        <f t="shared" si="743"/>
        <v/>
      </c>
      <c r="AA614" s="82" t="str">
        <f t="shared" si="743"/>
        <v/>
      </c>
      <c r="AB614" s="82" t="str">
        <f t="shared" si="743"/>
        <v/>
      </c>
      <c r="AC614" s="82" t="str">
        <f t="shared" si="743"/>
        <v/>
      </c>
      <c r="AD614" s="82" t="str">
        <f t="shared" si="743"/>
        <v/>
      </c>
      <c r="AE614" s="82" t="str">
        <f t="shared" si="743"/>
        <v/>
      </c>
      <c r="AF614" s="82" t="str">
        <f t="shared" si="743"/>
        <v/>
      </c>
      <c r="AG614" s="82" t="str">
        <f t="shared" si="743"/>
        <v/>
      </c>
      <c r="AH614" s="82" t="str">
        <f t="shared" si="743"/>
        <v/>
      </c>
      <c r="AI614" s="82" t="str">
        <f t="shared" si="743"/>
        <v/>
      </c>
      <c r="AJ614" s="82" t="str">
        <f t="shared" si="743"/>
        <v/>
      </c>
      <c r="AK614" s="82" t="str">
        <f t="shared" si="743"/>
        <v/>
      </c>
      <c r="AL614" s="82" t="str">
        <f t="shared" si="743"/>
        <v/>
      </c>
      <c r="AM614" s="82" t="str">
        <f t="shared" si="743"/>
        <v/>
      </c>
      <c r="AN614" s="82" t="str">
        <f t="shared" si="743"/>
        <v/>
      </c>
      <c r="AO614" s="82" t="str">
        <f t="shared" si="743"/>
        <v/>
      </c>
      <c r="AP614" s="82" t="str">
        <f t="shared" si="743"/>
        <v/>
      </c>
      <c r="AQ614" s="82" t="str">
        <f t="shared" si="743"/>
        <v/>
      </c>
      <c r="AR614" s="82" t="str">
        <f t="shared" si="743"/>
        <v/>
      </c>
      <c r="AS614" s="82" t="str">
        <f t="shared" si="743"/>
        <v/>
      </c>
      <c r="AT614" s="82" t="str">
        <f t="shared" si="743"/>
        <v/>
      </c>
      <c r="AU614" s="82" t="str">
        <f t="shared" si="743"/>
        <v/>
      </c>
      <c r="AV614" s="82" t="str">
        <f t="shared" si="743"/>
        <v/>
      </c>
      <c r="AW614" s="82" t="str">
        <f t="shared" si="743"/>
        <v/>
      </c>
      <c r="AX614" s="82" t="str">
        <f t="shared" si="743"/>
        <v/>
      </c>
      <c r="AY614" s="82" t="str">
        <f t="shared" si="743"/>
        <v/>
      </c>
      <c r="AZ614" s="82" t="str">
        <f t="shared" si="743"/>
        <v/>
      </c>
      <c r="BA614" s="82" t="str">
        <f t="shared" si="743"/>
        <v/>
      </c>
      <c r="BB614" s="82" t="str">
        <f t="shared" si="743"/>
        <v/>
      </c>
      <c r="BC614" s="82" t="str">
        <f t="shared" si="743"/>
        <v/>
      </c>
      <c r="BD614" s="82" t="str">
        <f t="shared" si="743"/>
        <v/>
      </c>
      <c r="BE614" s="82" t="str">
        <f t="shared" si="743"/>
        <v/>
      </c>
      <c r="BF614" s="82" t="str">
        <f t="shared" si="743"/>
        <v/>
      </c>
      <c r="BG614" s="82" t="str">
        <f t="shared" si="743"/>
        <v/>
      </c>
      <c r="BH614" s="82" t="str">
        <f t="shared" si="743"/>
        <v/>
      </c>
      <c r="BI614" s="82" t="str">
        <f t="shared" si="743"/>
        <v/>
      </c>
      <c r="BJ614" s="82" t="str">
        <f t="shared" si="743"/>
        <v/>
      </c>
      <c r="BK614" s="83" t="str">
        <f t="shared" si="692"/>
        <v/>
      </c>
      <c r="BZ614">
        <f t="shared" ref="BZ614:CA656" si="744">COUNTIFS($D:$D,$BY614,$K:$K,BZ$4,$G:$G,$CB$1)</f>
        <v>0</v>
      </c>
      <c r="CA614">
        <f t="shared" si="744"/>
        <v>0</v>
      </c>
    </row>
    <row r="615" spans="1:79" x14ac:dyDescent="0.25">
      <c r="A615" t="str">
        <f t="shared" si="702"/>
        <v>1</v>
      </c>
      <c r="B615" t="str">
        <f t="shared" si="703"/>
        <v>0</v>
      </c>
      <c r="C615">
        <f>COUNTIF($D$3:D615,D615)</f>
        <v>0</v>
      </c>
      <c r="J615" t="str">
        <f t="shared" si="704"/>
        <v/>
      </c>
      <c r="K615" t="str">
        <f t="shared" si="705"/>
        <v/>
      </c>
      <c r="L615" t="str">
        <f t="shared" si="706"/>
        <v xml:space="preserve"> </v>
      </c>
      <c r="M615" t="str">
        <f t="shared" si="707"/>
        <v/>
      </c>
      <c r="N615" t="e">
        <f>VLOOKUP(E615,HC!A:B,2,0)</f>
        <v>#N/A</v>
      </c>
      <c r="O615" t="e">
        <f>VLOOKUP(N615,HC!B:C,2,0)</f>
        <v>#N/A</v>
      </c>
      <c r="P615" s="82" t="str">
        <f t="shared" ref="P615:BJ615" si="745">IFERROR(IF($G615="inactive","",IF(AND($L615&lt;P$1,$M615&lt;P$1),"",IF(AND($L615&gt;Q$1,$M615&gt;Q$1),"",IF(AND($L615&lt;P$1,$M615&lt;=Q$1),$M615-P$1,IF(AND($L615&gt;=P$1,$M615&gt;Q$1),Q$1-$L615,IF(AND($L615&gt;=P$1,$M615&lt;=Q$1),$M615-$L615,IF(AND($L615&lt;P$1,$M615&gt;Q$1),Q$1-P$1,""))))))),"")</f>
        <v/>
      </c>
      <c r="Q615" s="82" t="str">
        <f t="shared" si="745"/>
        <v/>
      </c>
      <c r="R615" s="82" t="str">
        <f t="shared" si="745"/>
        <v/>
      </c>
      <c r="S615" s="82" t="str">
        <f t="shared" si="745"/>
        <v/>
      </c>
      <c r="T615" s="82" t="str">
        <f t="shared" si="745"/>
        <v/>
      </c>
      <c r="U615" s="82" t="str">
        <f t="shared" si="745"/>
        <v/>
      </c>
      <c r="V615" s="82" t="str">
        <f t="shared" si="745"/>
        <v/>
      </c>
      <c r="W615" s="82" t="str">
        <f t="shared" si="745"/>
        <v/>
      </c>
      <c r="X615" s="82" t="str">
        <f t="shared" si="745"/>
        <v/>
      </c>
      <c r="Y615" s="82" t="str">
        <f t="shared" si="745"/>
        <v/>
      </c>
      <c r="Z615" s="82" t="str">
        <f t="shared" si="745"/>
        <v/>
      </c>
      <c r="AA615" s="82" t="str">
        <f t="shared" si="745"/>
        <v/>
      </c>
      <c r="AB615" s="82" t="str">
        <f t="shared" si="745"/>
        <v/>
      </c>
      <c r="AC615" s="82" t="str">
        <f t="shared" si="745"/>
        <v/>
      </c>
      <c r="AD615" s="82" t="str">
        <f t="shared" si="745"/>
        <v/>
      </c>
      <c r="AE615" s="82" t="str">
        <f t="shared" si="745"/>
        <v/>
      </c>
      <c r="AF615" s="82" t="str">
        <f t="shared" si="745"/>
        <v/>
      </c>
      <c r="AG615" s="82" t="str">
        <f t="shared" si="745"/>
        <v/>
      </c>
      <c r="AH615" s="82" t="str">
        <f t="shared" si="745"/>
        <v/>
      </c>
      <c r="AI615" s="82" t="str">
        <f t="shared" si="745"/>
        <v/>
      </c>
      <c r="AJ615" s="82" t="str">
        <f t="shared" si="745"/>
        <v/>
      </c>
      <c r="AK615" s="82" t="str">
        <f t="shared" si="745"/>
        <v/>
      </c>
      <c r="AL615" s="82" t="str">
        <f t="shared" si="745"/>
        <v/>
      </c>
      <c r="AM615" s="82" t="str">
        <f t="shared" si="745"/>
        <v/>
      </c>
      <c r="AN615" s="82" t="str">
        <f t="shared" si="745"/>
        <v/>
      </c>
      <c r="AO615" s="82" t="str">
        <f t="shared" si="745"/>
        <v/>
      </c>
      <c r="AP615" s="82" t="str">
        <f t="shared" si="745"/>
        <v/>
      </c>
      <c r="AQ615" s="82" t="str">
        <f t="shared" si="745"/>
        <v/>
      </c>
      <c r="AR615" s="82" t="str">
        <f t="shared" si="745"/>
        <v/>
      </c>
      <c r="AS615" s="82" t="str">
        <f t="shared" si="745"/>
        <v/>
      </c>
      <c r="AT615" s="82" t="str">
        <f t="shared" si="745"/>
        <v/>
      </c>
      <c r="AU615" s="82" t="str">
        <f t="shared" si="745"/>
        <v/>
      </c>
      <c r="AV615" s="82" t="str">
        <f t="shared" si="745"/>
        <v/>
      </c>
      <c r="AW615" s="82" t="str">
        <f t="shared" si="745"/>
        <v/>
      </c>
      <c r="AX615" s="82" t="str">
        <f t="shared" si="745"/>
        <v/>
      </c>
      <c r="AY615" s="82" t="str">
        <f t="shared" si="745"/>
        <v/>
      </c>
      <c r="AZ615" s="82" t="str">
        <f t="shared" si="745"/>
        <v/>
      </c>
      <c r="BA615" s="82" t="str">
        <f t="shared" si="745"/>
        <v/>
      </c>
      <c r="BB615" s="82" t="str">
        <f t="shared" si="745"/>
        <v/>
      </c>
      <c r="BC615" s="82" t="str">
        <f t="shared" si="745"/>
        <v/>
      </c>
      <c r="BD615" s="82" t="str">
        <f t="shared" si="745"/>
        <v/>
      </c>
      <c r="BE615" s="82" t="str">
        <f t="shared" si="745"/>
        <v/>
      </c>
      <c r="BF615" s="82" t="str">
        <f t="shared" si="745"/>
        <v/>
      </c>
      <c r="BG615" s="82" t="str">
        <f t="shared" si="745"/>
        <v/>
      </c>
      <c r="BH615" s="82" t="str">
        <f t="shared" si="745"/>
        <v/>
      </c>
      <c r="BI615" s="82" t="str">
        <f t="shared" si="745"/>
        <v/>
      </c>
      <c r="BJ615" s="82" t="str">
        <f t="shared" si="745"/>
        <v/>
      </c>
      <c r="BK615" s="83" t="str">
        <f t="shared" si="692"/>
        <v/>
      </c>
      <c r="BZ615">
        <f t="shared" si="744"/>
        <v>0</v>
      </c>
      <c r="CA615">
        <f t="shared" si="744"/>
        <v>0</v>
      </c>
    </row>
    <row r="616" spans="1:79" x14ac:dyDescent="0.25">
      <c r="A616" t="str">
        <f t="shared" si="702"/>
        <v>1</v>
      </c>
      <c r="B616" t="str">
        <f t="shared" si="703"/>
        <v>0</v>
      </c>
      <c r="C616">
        <f>COUNTIF($D$3:D616,D616)</f>
        <v>0</v>
      </c>
      <c r="J616" t="str">
        <f t="shared" si="704"/>
        <v/>
      </c>
      <c r="K616" t="str">
        <f t="shared" si="705"/>
        <v/>
      </c>
      <c r="L616" t="str">
        <f t="shared" si="706"/>
        <v xml:space="preserve"> </v>
      </c>
      <c r="M616" t="str">
        <f t="shared" si="707"/>
        <v/>
      </c>
      <c r="N616" t="e">
        <f>VLOOKUP(E616,HC!A:B,2,0)</f>
        <v>#N/A</v>
      </c>
      <c r="O616" t="e">
        <f>VLOOKUP(N616,HC!B:C,2,0)</f>
        <v>#N/A</v>
      </c>
      <c r="P616" s="82" t="str">
        <f t="shared" ref="P616:BJ616" si="746">IFERROR(IF($G616="inactive","",IF(AND($L616&lt;P$1,$M616&lt;P$1),"",IF(AND($L616&gt;Q$1,$M616&gt;Q$1),"",IF(AND($L616&lt;P$1,$M616&lt;=Q$1),$M616-P$1,IF(AND($L616&gt;=P$1,$M616&gt;Q$1),Q$1-$L616,IF(AND($L616&gt;=P$1,$M616&lt;=Q$1),$M616-$L616,IF(AND($L616&lt;P$1,$M616&gt;Q$1),Q$1-P$1,""))))))),"")</f>
        <v/>
      </c>
      <c r="Q616" s="82" t="str">
        <f t="shared" si="746"/>
        <v/>
      </c>
      <c r="R616" s="82" t="str">
        <f t="shared" si="746"/>
        <v/>
      </c>
      <c r="S616" s="82" t="str">
        <f t="shared" si="746"/>
        <v/>
      </c>
      <c r="T616" s="82" t="str">
        <f t="shared" si="746"/>
        <v/>
      </c>
      <c r="U616" s="82" t="str">
        <f t="shared" si="746"/>
        <v/>
      </c>
      <c r="V616" s="82" t="str">
        <f t="shared" si="746"/>
        <v/>
      </c>
      <c r="W616" s="82" t="str">
        <f t="shared" si="746"/>
        <v/>
      </c>
      <c r="X616" s="82" t="str">
        <f t="shared" si="746"/>
        <v/>
      </c>
      <c r="Y616" s="82" t="str">
        <f t="shared" si="746"/>
        <v/>
      </c>
      <c r="Z616" s="82" t="str">
        <f t="shared" si="746"/>
        <v/>
      </c>
      <c r="AA616" s="82" t="str">
        <f t="shared" si="746"/>
        <v/>
      </c>
      <c r="AB616" s="82" t="str">
        <f t="shared" si="746"/>
        <v/>
      </c>
      <c r="AC616" s="82" t="str">
        <f t="shared" si="746"/>
        <v/>
      </c>
      <c r="AD616" s="82" t="str">
        <f t="shared" si="746"/>
        <v/>
      </c>
      <c r="AE616" s="82" t="str">
        <f t="shared" si="746"/>
        <v/>
      </c>
      <c r="AF616" s="82" t="str">
        <f t="shared" si="746"/>
        <v/>
      </c>
      <c r="AG616" s="82" t="str">
        <f t="shared" si="746"/>
        <v/>
      </c>
      <c r="AH616" s="82" t="str">
        <f t="shared" si="746"/>
        <v/>
      </c>
      <c r="AI616" s="82" t="str">
        <f t="shared" si="746"/>
        <v/>
      </c>
      <c r="AJ616" s="82" t="str">
        <f t="shared" si="746"/>
        <v/>
      </c>
      <c r="AK616" s="82" t="str">
        <f t="shared" si="746"/>
        <v/>
      </c>
      <c r="AL616" s="82" t="str">
        <f t="shared" si="746"/>
        <v/>
      </c>
      <c r="AM616" s="82" t="str">
        <f t="shared" si="746"/>
        <v/>
      </c>
      <c r="AN616" s="82" t="str">
        <f t="shared" si="746"/>
        <v/>
      </c>
      <c r="AO616" s="82" t="str">
        <f t="shared" si="746"/>
        <v/>
      </c>
      <c r="AP616" s="82" t="str">
        <f t="shared" si="746"/>
        <v/>
      </c>
      <c r="AQ616" s="82" t="str">
        <f t="shared" si="746"/>
        <v/>
      </c>
      <c r="AR616" s="82" t="str">
        <f t="shared" si="746"/>
        <v/>
      </c>
      <c r="AS616" s="82" t="str">
        <f t="shared" si="746"/>
        <v/>
      </c>
      <c r="AT616" s="82" t="str">
        <f t="shared" si="746"/>
        <v/>
      </c>
      <c r="AU616" s="82" t="str">
        <f t="shared" si="746"/>
        <v/>
      </c>
      <c r="AV616" s="82" t="str">
        <f t="shared" si="746"/>
        <v/>
      </c>
      <c r="AW616" s="82" t="str">
        <f t="shared" si="746"/>
        <v/>
      </c>
      <c r="AX616" s="82" t="str">
        <f t="shared" si="746"/>
        <v/>
      </c>
      <c r="AY616" s="82" t="str">
        <f t="shared" si="746"/>
        <v/>
      </c>
      <c r="AZ616" s="82" t="str">
        <f t="shared" si="746"/>
        <v/>
      </c>
      <c r="BA616" s="82" t="str">
        <f t="shared" si="746"/>
        <v/>
      </c>
      <c r="BB616" s="82" t="str">
        <f t="shared" si="746"/>
        <v/>
      </c>
      <c r="BC616" s="82" t="str">
        <f t="shared" si="746"/>
        <v/>
      </c>
      <c r="BD616" s="82" t="str">
        <f t="shared" si="746"/>
        <v/>
      </c>
      <c r="BE616" s="82" t="str">
        <f t="shared" si="746"/>
        <v/>
      </c>
      <c r="BF616" s="82" t="str">
        <f t="shared" si="746"/>
        <v/>
      </c>
      <c r="BG616" s="82" t="str">
        <f t="shared" si="746"/>
        <v/>
      </c>
      <c r="BH616" s="82" t="str">
        <f t="shared" si="746"/>
        <v/>
      </c>
      <c r="BI616" s="82" t="str">
        <f t="shared" si="746"/>
        <v/>
      </c>
      <c r="BJ616" s="82" t="str">
        <f t="shared" si="746"/>
        <v/>
      </c>
      <c r="BK616" s="83" t="str">
        <f t="shared" si="692"/>
        <v/>
      </c>
      <c r="BZ616">
        <f t="shared" si="744"/>
        <v>0</v>
      </c>
      <c r="CA616">
        <f t="shared" si="744"/>
        <v>0</v>
      </c>
    </row>
    <row r="617" spans="1:79" x14ac:dyDescent="0.25">
      <c r="A617" t="str">
        <f t="shared" si="702"/>
        <v>1</v>
      </c>
      <c r="B617" t="str">
        <f t="shared" si="703"/>
        <v>0</v>
      </c>
      <c r="C617">
        <f>COUNTIF($D$3:D617,D617)</f>
        <v>0</v>
      </c>
      <c r="J617" t="str">
        <f t="shared" si="704"/>
        <v/>
      </c>
      <c r="K617" t="str">
        <f t="shared" si="705"/>
        <v/>
      </c>
      <c r="L617" t="str">
        <f t="shared" si="706"/>
        <v xml:space="preserve"> </v>
      </c>
      <c r="M617" t="str">
        <f t="shared" si="707"/>
        <v/>
      </c>
      <c r="N617" t="e">
        <f>VLOOKUP(E617,HC!A:B,2,0)</f>
        <v>#N/A</v>
      </c>
      <c r="O617" t="e">
        <f>VLOOKUP(N617,HC!B:C,2,0)</f>
        <v>#N/A</v>
      </c>
      <c r="P617" s="82" t="str">
        <f t="shared" ref="P617:BJ617" si="747">IFERROR(IF($G617="inactive","",IF(AND($L617&lt;P$1,$M617&lt;P$1),"",IF(AND($L617&gt;Q$1,$M617&gt;Q$1),"",IF(AND($L617&lt;P$1,$M617&lt;=Q$1),$M617-P$1,IF(AND($L617&gt;=P$1,$M617&gt;Q$1),Q$1-$L617,IF(AND($L617&gt;=P$1,$M617&lt;=Q$1),$M617-$L617,IF(AND($L617&lt;P$1,$M617&gt;Q$1),Q$1-P$1,""))))))),"")</f>
        <v/>
      </c>
      <c r="Q617" s="82" t="str">
        <f t="shared" si="747"/>
        <v/>
      </c>
      <c r="R617" s="82" t="str">
        <f t="shared" si="747"/>
        <v/>
      </c>
      <c r="S617" s="82" t="str">
        <f t="shared" si="747"/>
        <v/>
      </c>
      <c r="T617" s="82" t="str">
        <f t="shared" si="747"/>
        <v/>
      </c>
      <c r="U617" s="82" t="str">
        <f t="shared" si="747"/>
        <v/>
      </c>
      <c r="V617" s="82" t="str">
        <f t="shared" si="747"/>
        <v/>
      </c>
      <c r="W617" s="82" t="str">
        <f t="shared" si="747"/>
        <v/>
      </c>
      <c r="X617" s="82" t="str">
        <f t="shared" si="747"/>
        <v/>
      </c>
      <c r="Y617" s="82" t="str">
        <f t="shared" si="747"/>
        <v/>
      </c>
      <c r="Z617" s="82" t="str">
        <f t="shared" si="747"/>
        <v/>
      </c>
      <c r="AA617" s="82" t="str">
        <f t="shared" si="747"/>
        <v/>
      </c>
      <c r="AB617" s="82" t="str">
        <f t="shared" si="747"/>
        <v/>
      </c>
      <c r="AC617" s="82" t="str">
        <f t="shared" si="747"/>
        <v/>
      </c>
      <c r="AD617" s="82" t="str">
        <f t="shared" si="747"/>
        <v/>
      </c>
      <c r="AE617" s="82" t="str">
        <f t="shared" si="747"/>
        <v/>
      </c>
      <c r="AF617" s="82" t="str">
        <f t="shared" si="747"/>
        <v/>
      </c>
      <c r="AG617" s="82" t="str">
        <f t="shared" si="747"/>
        <v/>
      </c>
      <c r="AH617" s="82" t="str">
        <f t="shared" si="747"/>
        <v/>
      </c>
      <c r="AI617" s="82" t="str">
        <f t="shared" si="747"/>
        <v/>
      </c>
      <c r="AJ617" s="82" t="str">
        <f t="shared" si="747"/>
        <v/>
      </c>
      <c r="AK617" s="82" t="str">
        <f t="shared" si="747"/>
        <v/>
      </c>
      <c r="AL617" s="82" t="str">
        <f t="shared" si="747"/>
        <v/>
      </c>
      <c r="AM617" s="82" t="str">
        <f t="shared" si="747"/>
        <v/>
      </c>
      <c r="AN617" s="82" t="str">
        <f t="shared" si="747"/>
        <v/>
      </c>
      <c r="AO617" s="82" t="str">
        <f t="shared" si="747"/>
        <v/>
      </c>
      <c r="AP617" s="82" t="str">
        <f t="shared" si="747"/>
        <v/>
      </c>
      <c r="AQ617" s="82" t="str">
        <f t="shared" si="747"/>
        <v/>
      </c>
      <c r="AR617" s="82" t="str">
        <f t="shared" si="747"/>
        <v/>
      </c>
      <c r="AS617" s="82" t="str">
        <f t="shared" si="747"/>
        <v/>
      </c>
      <c r="AT617" s="82" t="str">
        <f t="shared" si="747"/>
        <v/>
      </c>
      <c r="AU617" s="82" t="str">
        <f t="shared" si="747"/>
        <v/>
      </c>
      <c r="AV617" s="82" t="str">
        <f t="shared" si="747"/>
        <v/>
      </c>
      <c r="AW617" s="82" t="str">
        <f t="shared" si="747"/>
        <v/>
      </c>
      <c r="AX617" s="82" t="str">
        <f t="shared" si="747"/>
        <v/>
      </c>
      <c r="AY617" s="82" t="str">
        <f t="shared" si="747"/>
        <v/>
      </c>
      <c r="AZ617" s="82" t="str">
        <f t="shared" si="747"/>
        <v/>
      </c>
      <c r="BA617" s="82" t="str">
        <f t="shared" si="747"/>
        <v/>
      </c>
      <c r="BB617" s="82" t="str">
        <f t="shared" si="747"/>
        <v/>
      </c>
      <c r="BC617" s="82" t="str">
        <f t="shared" si="747"/>
        <v/>
      </c>
      <c r="BD617" s="82" t="str">
        <f t="shared" si="747"/>
        <v/>
      </c>
      <c r="BE617" s="82" t="str">
        <f t="shared" si="747"/>
        <v/>
      </c>
      <c r="BF617" s="82" t="str">
        <f t="shared" si="747"/>
        <v/>
      </c>
      <c r="BG617" s="82" t="str">
        <f t="shared" si="747"/>
        <v/>
      </c>
      <c r="BH617" s="82" t="str">
        <f t="shared" si="747"/>
        <v/>
      </c>
      <c r="BI617" s="82" t="str">
        <f t="shared" si="747"/>
        <v/>
      </c>
      <c r="BJ617" s="82" t="str">
        <f t="shared" si="747"/>
        <v/>
      </c>
      <c r="BK617" s="83" t="str">
        <f t="shared" si="692"/>
        <v/>
      </c>
      <c r="BZ617">
        <f t="shared" si="744"/>
        <v>0</v>
      </c>
      <c r="CA617">
        <f t="shared" si="744"/>
        <v>0</v>
      </c>
    </row>
    <row r="618" spans="1:79" x14ac:dyDescent="0.25">
      <c r="A618" t="str">
        <f t="shared" si="702"/>
        <v>1</v>
      </c>
      <c r="B618" t="str">
        <f t="shared" si="703"/>
        <v>0</v>
      </c>
      <c r="C618">
        <f>COUNTIF($D$3:D618,D618)</f>
        <v>0</v>
      </c>
      <c r="J618" t="str">
        <f t="shared" si="704"/>
        <v/>
      </c>
      <c r="K618" t="str">
        <f t="shared" si="705"/>
        <v/>
      </c>
      <c r="L618" t="str">
        <f t="shared" si="706"/>
        <v xml:space="preserve"> </v>
      </c>
      <c r="M618" t="str">
        <f t="shared" si="707"/>
        <v/>
      </c>
      <c r="N618" t="e">
        <f>VLOOKUP(E618,HC!A:B,2,0)</f>
        <v>#N/A</v>
      </c>
      <c r="O618" t="e">
        <f>VLOOKUP(N618,HC!B:C,2,0)</f>
        <v>#N/A</v>
      </c>
      <c r="P618" s="82" t="str">
        <f t="shared" ref="P618:BJ618" si="748">IFERROR(IF($G618="inactive","",IF(AND($L618&lt;P$1,$M618&lt;P$1),"",IF(AND($L618&gt;Q$1,$M618&gt;Q$1),"",IF(AND($L618&lt;P$1,$M618&lt;=Q$1),$M618-P$1,IF(AND($L618&gt;=P$1,$M618&gt;Q$1),Q$1-$L618,IF(AND($L618&gt;=P$1,$M618&lt;=Q$1),$M618-$L618,IF(AND($L618&lt;P$1,$M618&gt;Q$1),Q$1-P$1,""))))))),"")</f>
        <v/>
      </c>
      <c r="Q618" s="82" t="str">
        <f t="shared" si="748"/>
        <v/>
      </c>
      <c r="R618" s="82" t="str">
        <f t="shared" si="748"/>
        <v/>
      </c>
      <c r="S618" s="82" t="str">
        <f t="shared" si="748"/>
        <v/>
      </c>
      <c r="T618" s="82" t="str">
        <f t="shared" si="748"/>
        <v/>
      </c>
      <c r="U618" s="82" t="str">
        <f t="shared" si="748"/>
        <v/>
      </c>
      <c r="V618" s="82" t="str">
        <f t="shared" si="748"/>
        <v/>
      </c>
      <c r="W618" s="82" t="str">
        <f t="shared" si="748"/>
        <v/>
      </c>
      <c r="X618" s="82" t="str">
        <f t="shared" si="748"/>
        <v/>
      </c>
      <c r="Y618" s="82" t="str">
        <f t="shared" si="748"/>
        <v/>
      </c>
      <c r="Z618" s="82" t="str">
        <f t="shared" si="748"/>
        <v/>
      </c>
      <c r="AA618" s="82" t="str">
        <f t="shared" si="748"/>
        <v/>
      </c>
      <c r="AB618" s="82" t="str">
        <f t="shared" si="748"/>
        <v/>
      </c>
      <c r="AC618" s="82" t="str">
        <f t="shared" si="748"/>
        <v/>
      </c>
      <c r="AD618" s="82" t="str">
        <f t="shared" si="748"/>
        <v/>
      </c>
      <c r="AE618" s="82" t="str">
        <f t="shared" si="748"/>
        <v/>
      </c>
      <c r="AF618" s="82" t="str">
        <f t="shared" si="748"/>
        <v/>
      </c>
      <c r="AG618" s="82" t="str">
        <f t="shared" si="748"/>
        <v/>
      </c>
      <c r="AH618" s="82" t="str">
        <f t="shared" si="748"/>
        <v/>
      </c>
      <c r="AI618" s="82" t="str">
        <f t="shared" si="748"/>
        <v/>
      </c>
      <c r="AJ618" s="82" t="str">
        <f t="shared" si="748"/>
        <v/>
      </c>
      <c r="AK618" s="82" t="str">
        <f t="shared" si="748"/>
        <v/>
      </c>
      <c r="AL618" s="82" t="str">
        <f t="shared" si="748"/>
        <v/>
      </c>
      <c r="AM618" s="82" t="str">
        <f t="shared" si="748"/>
        <v/>
      </c>
      <c r="AN618" s="82" t="str">
        <f t="shared" si="748"/>
        <v/>
      </c>
      <c r="AO618" s="82" t="str">
        <f t="shared" si="748"/>
        <v/>
      </c>
      <c r="AP618" s="82" t="str">
        <f t="shared" si="748"/>
        <v/>
      </c>
      <c r="AQ618" s="82" t="str">
        <f t="shared" si="748"/>
        <v/>
      </c>
      <c r="AR618" s="82" t="str">
        <f t="shared" si="748"/>
        <v/>
      </c>
      <c r="AS618" s="82" t="str">
        <f t="shared" si="748"/>
        <v/>
      </c>
      <c r="AT618" s="82" t="str">
        <f t="shared" si="748"/>
        <v/>
      </c>
      <c r="AU618" s="82" t="str">
        <f t="shared" si="748"/>
        <v/>
      </c>
      <c r="AV618" s="82" t="str">
        <f t="shared" si="748"/>
        <v/>
      </c>
      <c r="AW618" s="82" t="str">
        <f t="shared" si="748"/>
        <v/>
      </c>
      <c r="AX618" s="82" t="str">
        <f t="shared" si="748"/>
        <v/>
      </c>
      <c r="AY618" s="82" t="str">
        <f t="shared" si="748"/>
        <v/>
      </c>
      <c r="AZ618" s="82" t="str">
        <f t="shared" si="748"/>
        <v/>
      </c>
      <c r="BA618" s="82" t="str">
        <f t="shared" si="748"/>
        <v/>
      </c>
      <c r="BB618" s="82" t="str">
        <f t="shared" si="748"/>
        <v/>
      </c>
      <c r="BC618" s="82" t="str">
        <f t="shared" si="748"/>
        <v/>
      </c>
      <c r="BD618" s="82" t="str">
        <f t="shared" si="748"/>
        <v/>
      </c>
      <c r="BE618" s="82" t="str">
        <f t="shared" si="748"/>
        <v/>
      </c>
      <c r="BF618" s="82" t="str">
        <f t="shared" si="748"/>
        <v/>
      </c>
      <c r="BG618" s="82" t="str">
        <f t="shared" si="748"/>
        <v/>
      </c>
      <c r="BH618" s="82" t="str">
        <f t="shared" si="748"/>
        <v/>
      </c>
      <c r="BI618" s="82" t="str">
        <f t="shared" si="748"/>
        <v/>
      </c>
      <c r="BJ618" s="82" t="str">
        <f t="shared" si="748"/>
        <v/>
      </c>
      <c r="BK618" s="83" t="str">
        <f t="shared" si="692"/>
        <v/>
      </c>
      <c r="BZ618">
        <f t="shared" si="744"/>
        <v>0</v>
      </c>
      <c r="CA618">
        <f t="shared" si="744"/>
        <v>0</v>
      </c>
    </row>
    <row r="619" spans="1:79" x14ac:dyDescent="0.25">
      <c r="A619" t="str">
        <f t="shared" si="702"/>
        <v>1</v>
      </c>
      <c r="B619" t="str">
        <f t="shared" si="703"/>
        <v>0</v>
      </c>
      <c r="C619">
        <f>COUNTIF($D$3:D619,D619)</f>
        <v>0</v>
      </c>
      <c r="J619" t="str">
        <f t="shared" si="704"/>
        <v/>
      </c>
      <c r="K619" t="str">
        <f t="shared" si="705"/>
        <v/>
      </c>
      <c r="L619" t="str">
        <f t="shared" si="706"/>
        <v xml:space="preserve"> </v>
      </c>
      <c r="M619" t="str">
        <f t="shared" si="707"/>
        <v/>
      </c>
      <c r="N619" t="e">
        <f>VLOOKUP(E619,HC!A:B,2,0)</f>
        <v>#N/A</v>
      </c>
      <c r="O619" t="e">
        <f>VLOOKUP(N619,HC!B:C,2,0)</f>
        <v>#N/A</v>
      </c>
      <c r="P619" s="82" t="str">
        <f t="shared" ref="P619:BJ619" si="749">IFERROR(IF($G619="inactive","",IF(AND($L619&lt;P$1,$M619&lt;P$1),"",IF(AND($L619&gt;Q$1,$M619&gt;Q$1),"",IF(AND($L619&lt;P$1,$M619&lt;=Q$1),$M619-P$1,IF(AND($L619&gt;=P$1,$M619&gt;Q$1),Q$1-$L619,IF(AND($L619&gt;=P$1,$M619&lt;=Q$1),$M619-$L619,IF(AND($L619&lt;P$1,$M619&gt;Q$1),Q$1-P$1,""))))))),"")</f>
        <v/>
      </c>
      <c r="Q619" s="82" t="str">
        <f t="shared" si="749"/>
        <v/>
      </c>
      <c r="R619" s="82" t="str">
        <f t="shared" si="749"/>
        <v/>
      </c>
      <c r="S619" s="82" t="str">
        <f t="shared" si="749"/>
        <v/>
      </c>
      <c r="T619" s="82" t="str">
        <f t="shared" si="749"/>
        <v/>
      </c>
      <c r="U619" s="82" t="str">
        <f t="shared" si="749"/>
        <v/>
      </c>
      <c r="V619" s="82" t="str">
        <f t="shared" si="749"/>
        <v/>
      </c>
      <c r="W619" s="82" t="str">
        <f t="shared" si="749"/>
        <v/>
      </c>
      <c r="X619" s="82" t="str">
        <f t="shared" si="749"/>
        <v/>
      </c>
      <c r="Y619" s="82" t="str">
        <f t="shared" si="749"/>
        <v/>
      </c>
      <c r="Z619" s="82" t="str">
        <f t="shared" si="749"/>
        <v/>
      </c>
      <c r="AA619" s="82" t="str">
        <f t="shared" si="749"/>
        <v/>
      </c>
      <c r="AB619" s="82" t="str">
        <f t="shared" si="749"/>
        <v/>
      </c>
      <c r="AC619" s="82" t="str">
        <f t="shared" si="749"/>
        <v/>
      </c>
      <c r="AD619" s="82" t="str">
        <f t="shared" si="749"/>
        <v/>
      </c>
      <c r="AE619" s="82" t="str">
        <f t="shared" si="749"/>
        <v/>
      </c>
      <c r="AF619" s="82" t="str">
        <f t="shared" si="749"/>
        <v/>
      </c>
      <c r="AG619" s="82" t="str">
        <f t="shared" si="749"/>
        <v/>
      </c>
      <c r="AH619" s="82" t="str">
        <f t="shared" si="749"/>
        <v/>
      </c>
      <c r="AI619" s="82" t="str">
        <f t="shared" si="749"/>
        <v/>
      </c>
      <c r="AJ619" s="82" t="str">
        <f t="shared" si="749"/>
        <v/>
      </c>
      <c r="AK619" s="82" t="str">
        <f t="shared" si="749"/>
        <v/>
      </c>
      <c r="AL619" s="82" t="str">
        <f t="shared" si="749"/>
        <v/>
      </c>
      <c r="AM619" s="82" t="str">
        <f t="shared" si="749"/>
        <v/>
      </c>
      <c r="AN619" s="82" t="str">
        <f t="shared" si="749"/>
        <v/>
      </c>
      <c r="AO619" s="82" t="str">
        <f t="shared" si="749"/>
        <v/>
      </c>
      <c r="AP619" s="82" t="str">
        <f t="shared" si="749"/>
        <v/>
      </c>
      <c r="AQ619" s="82" t="str">
        <f t="shared" si="749"/>
        <v/>
      </c>
      <c r="AR619" s="82" t="str">
        <f t="shared" si="749"/>
        <v/>
      </c>
      <c r="AS619" s="82" t="str">
        <f t="shared" si="749"/>
        <v/>
      </c>
      <c r="AT619" s="82" t="str">
        <f t="shared" si="749"/>
        <v/>
      </c>
      <c r="AU619" s="82" t="str">
        <f t="shared" si="749"/>
        <v/>
      </c>
      <c r="AV619" s="82" t="str">
        <f t="shared" si="749"/>
        <v/>
      </c>
      <c r="AW619" s="82" t="str">
        <f t="shared" si="749"/>
        <v/>
      </c>
      <c r="AX619" s="82" t="str">
        <f t="shared" si="749"/>
        <v/>
      </c>
      <c r="AY619" s="82" t="str">
        <f t="shared" si="749"/>
        <v/>
      </c>
      <c r="AZ619" s="82" t="str">
        <f t="shared" si="749"/>
        <v/>
      </c>
      <c r="BA619" s="82" t="str">
        <f t="shared" si="749"/>
        <v/>
      </c>
      <c r="BB619" s="82" t="str">
        <f t="shared" si="749"/>
        <v/>
      </c>
      <c r="BC619" s="82" t="str">
        <f t="shared" si="749"/>
        <v/>
      </c>
      <c r="BD619" s="82" t="str">
        <f t="shared" si="749"/>
        <v/>
      </c>
      <c r="BE619" s="82" t="str">
        <f t="shared" si="749"/>
        <v/>
      </c>
      <c r="BF619" s="82" t="str">
        <f t="shared" si="749"/>
        <v/>
      </c>
      <c r="BG619" s="82" t="str">
        <f t="shared" si="749"/>
        <v/>
      </c>
      <c r="BH619" s="82" t="str">
        <f t="shared" si="749"/>
        <v/>
      </c>
      <c r="BI619" s="82" t="str">
        <f t="shared" si="749"/>
        <v/>
      </c>
      <c r="BJ619" s="82" t="str">
        <f t="shared" si="749"/>
        <v/>
      </c>
      <c r="BK619" s="83" t="str">
        <f t="shared" si="692"/>
        <v/>
      </c>
      <c r="BZ619">
        <f t="shared" si="744"/>
        <v>0</v>
      </c>
      <c r="CA619">
        <f t="shared" si="744"/>
        <v>0</v>
      </c>
    </row>
    <row r="620" spans="1:79" x14ac:dyDescent="0.25">
      <c r="A620" t="str">
        <f t="shared" si="702"/>
        <v>1</v>
      </c>
      <c r="B620" t="str">
        <f t="shared" si="703"/>
        <v>0</v>
      </c>
      <c r="C620">
        <f>COUNTIF($D$3:D620,D620)</f>
        <v>0</v>
      </c>
      <c r="J620" t="str">
        <f t="shared" si="704"/>
        <v/>
      </c>
      <c r="K620" t="str">
        <f t="shared" si="705"/>
        <v/>
      </c>
      <c r="L620" t="str">
        <f t="shared" si="706"/>
        <v xml:space="preserve"> </v>
      </c>
      <c r="M620" t="str">
        <f t="shared" si="707"/>
        <v/>
      </c>
      <c r="N620" t="e">
        <f>VLOOKUP(E620,HC!A:B,2,0)</f>
        <v>#N/A</v>
      </c>
      <c r="O620" t="e">
        <f>VLOOKUP(N620,HC!B:C,2,0)</f>
        <v>#N/A</v>
      </c>
      <c r="P620" s="82" t="str">
        <f t="shared" ref="P620:BJ620" si="750">IFERROR(IF($G620="inactive","",IF(AND($L620&lt;P$1,$M620&lt;P$1),"",IF(AND($L620&gt;Q$1,$M620&gt;Q$1),"",IF(AND($L620&lt;P$1,$M620&lt;=Q$1),$M620-P$1,IF(AND($L620&gt;=P$1,$M620&gt;Q$1),Q$1-$L620,IF(AND($L620&gt;=P$1,$M620&lt;=Q$1),$M620-$L620,IF(AND($L620&lt;P$1,$M620&gt;Q$1),Q$1-P$1,""))))))),"")</f>
        <v/>
      </c>
      <c r="Q620" s="82" t="str">
        <f t="shared" si="750"/>
        <v/>
      </c>
      <c r="R620" s="82" t="str">
        <f t="shared" si="750"/>
        <v/>
      </c>
      <c r="S620" s="82" t="str">
        <f t="shared" si="750"/>
        <v/>
      </c>
      <c r="T620" s="82" t="str">
        <f t="shared" si="750"/>
        <v/>
      </c>
      <c r="U620" s="82" t="str">
        <f t="shared" si="750"/>
        <v/>
      </c>
      <c r="V620" s="82" t="str">
        <f t="shared" si="750"/>
        <v/>
      </c>
      <c r="W620" s="82" t="str">
        <f t="shared" si="750"/>
        <v/>
      </c>
      <c r="X620" s="82" t="str">
        <f t="shared" si="750"/>
        <v/>
      </c>
      <c r="Y620" s="82" t="str">
        <f t="shared" si="750"/>
        <v/>
      </c>
      <c r="Z620" s="82" t="str">
        <f t="shared" si="750"/>
        <v/>
      </c>
      <c r="AA620" s="82" t="str">
        <f t="shared" si="750"/>
        <v/>
      </c>
      <c r="AB620" s="82" t="str">
        <f t="shared" si="750"/>
        <v/>
      </c>
      <c r="AC620" s="82" t="str">
        <f t="shared" si="750"/>
        <v/>
      </c>
      <c r="AD620" s="82" t="str">
        <f t="shared" si="750"/>
        <v/>
      </c>
      <c r="AE620" s="82" t="str">
        <f t="shared" si="750"/>
        <v/>
      </c>
      <c r="AF620" s="82" t="str">
        <f t="shared" si="750"/>
        <v/>
      </c>
      <c r="AG620" s="82" t="str">
        <f t="shared" si="750"/>
        <v/>
      </c>
      <c r="AH620" s="82" t="str">
        <f t="shared" si="750"/>
        <v/>
      </c>
      <c r="AI620" s="82" t="str">
        <f t="shared" si="750"/>
        <v/>
      </c>
      <c r="AJ620" s="82" t="str">
        <f t="shared" si="750"/>
        <v/>
      </c>
      <c r="AK620" s="82" t="str">
        <f t="shared" si="750"/>
        <v/>
      </c>
      <c r="AL620" s="82" t="str">
        <f t="shared" si="750"/>
        <v/>
      </c>
      <c r="AM620" s="82" t="str">
        <f t="shared" si="750"/>
        <v/>
      </c>
      <c r="AN620" s="82" t="str">
        <f t="shared" si="750"/>
        <v/>
      </c>
      <c r="AO620" s="82" t="str">
        <f t="shared" si="750"/>
        <v/>
      </c>
      <c r="AP620" s="82" t="str">
        <f t="shared" si="750"/>
        <v/>
      </c>
      <c r="AQ620" s="82" t="str">
        <f t="shared" si="750"/>
        <v/>
      </c>
      <c r="AR620" s="82" t="str">
        <f t="shared" si="750"/>
        <v/>
      </c>
      <c r="AS620" s="82" t="str">
        <f t="shared" si="750"/>
        <v/>
      </c>
      <c r="AT620" s="82" t="str">
        <f t="shared" si="750"/>
        <v/>
      </c>
      <c r="AU620" s="82" t="str">
        <f t="shared" si="750"/>
        <v/>
      </c>
      <c r="AV620" s="82" t="str">
        <f t="shared" si="750"/>
        <v/>
      </c>
      <c r="AW620" s="82" t="str">
        <f t="shared" si="750"/>
        <v/>
      </c>
      <c r="AX620" s="82" t="str">
        <f t="shared" si="750"/>
        <v/>
      </c>
      <c r="AY620" s="82" t="str">
        <f t="shared" si="750"/>
        <v/>
      </c>
      <c r="AZ620" s="82" t="str">
        <f t="shared" si="750"/>
        <v/>
      </c>
      <c r="BA620" s="82" t="str">
        <f t="shared" si="750"/>
        <v/>
      </c>
      <c r="BB620" s="82" t="str">
        <f t="shared" si="750"/>
        <v/>
      </c>
      <c r="BC620" s="82" t="str">
        <f t="shared" si="750"/>
        <v/>
      </c>
      <c r="BD620" s="82" t="str">
        <f t="shared" si="750"/>
        <v/>
      </c>
      <c r="BE620" s="82" t="str">
        <f t="shared" si="750"/>
        <v/>
      </c>
      <c r="BF620" s="82" t="str">
        <f t="shared" si="750"/>
        <v/>
      </c>
      <c r="BG620" s="82" t="str">
        <f t="shared" si="750"/>
        <v/>
      </c>
      <c r="BH620" s="82" t="str">
        <f t="shared" si="750"/>
        <v/>
      </c>
      <c r="BI620" s="82" t="str">
        <f t="shared" si="750"/>
        <v/>
      </c>
      <c r="BJ620" s="82" t="str">
        <f t="shared" si="750"/>
        <v/>
      </c>
      <c r="BK620" s="83" t="str">
        <f t="shared" si="692"/>
        <v/>
      </c>
      <c r="BZ620">
        <f t="shared" si="744"/>
        <v>0</v>
      </c>
      <c r="CA620">
        <f t="shared" si="744"/>
        <v>0</v>
      </c>
    </row>
    <row r="621" spans="1:79" x14ac:dyDescent="0.25">
      <c r="A621" t="str">
        <f t="shared" si="702"/>
        <v>1</v>
      </c>
      <c r="B621" t="str">
        <f t="shared" si="703"/>
        <v>0</v>
      </c>
      <c r="C621">
        <f>COUNTIF($D$3:D621,D621)</f>
        <v>0</v>
      </c>
      <c r="J621" t="str">
        <f t="shared" si="704"/>
        <v/>
      </c>
      <c r="K621" t="str">
        <f t="shared" si="705"/>
        <v/>
      </c>
      <c r="L621" t="str">
        <f t="shared" si="706"/>
        <v xml:space="preserve"> </v>
      </c>
      <c r="M621" t="str">
        <f t="shared" si="707"/>
        <v/>
      </c>
      <c r="N621" t="e">
        <f>VLOOKUP(E621,HC!A:B,2,0)</f>
        <v>#N/A</v>
      </c>
      <c r="O621" t="e">
        <f>VLOOKUP(N621,HC!B:C,2,0)</f>
        <v>#N/A</v>
      </c>
      <c r="P621" s="82" t="str">
        <f t="shared" ref="P621:BJ621" si="751">IFERROR(IF($G621="inactive","",IF(AND($L621&lt;P$1,$M621&lt;P$1),"",IF(AND($L621&gt;Q$1,$M621&gt;Q$1),"",IF(AND($L621&lt;P$1,$M621&lt;=Q$1),$M621-P$1,IF(AND($L621&gt;=P$1,$M621&gt;Q$1),Q$1-$L621,IF(AND($L621&gt;=P$1,$M621&lt;=Q$1),$M621-$L621,IF(AND($L621&lt;P$1,$M621&gt;Q$1),Q$1-P$1,""))))))),"")</f>
        <v/>
      </c>
      <c r="Q621" s="82" t="str">
        <f t="shared" si="751"/>
        <v/>
      </c>
      <c r="R621" s="82" t="str">
        <f t="shared" si="751"/>
        <v/>
      </c>
      <c r="S621" s="82" t="str">
        <f t="shared" si="751"/>
        <v/>
      </c>
      <c r="T621" s="82" t="str">
        <f t="shared" si="751"/>
        <v/>
      </c>
      <c r="U621" s="82" t="str">
        <f t="shared" si="751"/>
        <v/>
      </c>
      <c r="V621" s="82" t="str">
        <f t="shared" si="751"/>
        <v/>
      </c>
      <c r="W621" s="82" t="str">
        <f t="shared" si="751"/>
        <v/>
      </c>
      <c r="X621" s="82" t="str">
        <f t="shared" si="751"/>
        <v/>
      </c>
      <c r="Y621" s="82" t="str">
        <f t="shared" si="751"/>
        <v/>
      </c>
      <c r="Z621" s="82" t="str">
        <f t="shared" si="751"/>
        <v/>
      </c>
      <c r="AA621" s="82" t="str">
        <f t="shared" si="751"/>
        <v/>
      </c>
      <c r="AB621" s="82" t="str">
        <f t="shared" si="751"/>
        <v/>
      </c>
      <c r="AC621" s="82" t="str">
        <f t="shared" si="751"/>
        <v/>
      </c>
      <c r="AD621" s="82" t="str">
        <f t="shared" si="751"/>
        <v/>
      </c>
      <c r="AE621" s="82" t="str">
        <f t="shared" si="751"/>
        <v/>
      </c>
      <c r="AF621" s="82" t="str">
        <f t="shared" si="751"/>
        <v/>
      </c>
      <c r="AG621" s="82" t="str">
        <f t="shared" si="751"/>
        <v/>
      </c>
      <c r="AH621" s="82" t="str">
        <f t="shared" si="751"/>
        <v/>
      </c>
      <c r="AI621" s="82" t="str">
        <f t="shared" si="751"/>
        <v/>
      </c>
      <c r="AJ621" s="82" t="str">
        <f t="shared" si="751"/>
        <v/>
      </c>
      <c r="AK621" s="82" t="str">
        <f t="shared" si="751"/>
        <v/>
      </c>
      <c r="AL621" s="82" t="str">
        <f t="shared" si="751"/>
        <v/>
      </c>
      <c r="AM621" s="82" t="str">
        <f t="shared" si="751"/>
        <v/>
      </c>
      <c r="AN621" s="82" t="str">
        <f t="shared" si="751"/>
        <v/>
      </c>
      <c r="AO621" s="82" t="str">
        <f t="shared" si="751"/>
        <v/>
      </c>
      <c r="AP621" s="82" t="str">
        <f t="shared" si="751"/>
        <v/>
      </c>
      <c r="AQ621" s="82" t="str">
        <f t="shared" si="751"/>
        <v/>
      </c>
      <c r="AR621" s="82" t="str">
        <f t="shared" si="751"/>
        <v/>
      </c>
      <c r="AS621" s="82" t="str">
        <f t="shared" si="751"/>
        <v/>
      </c>
      <c r="AT621" s="82" t="str">
        <f t="shared" si="751"/>
        <v/>
      </c>
      <c r="AU621" s="82" t="str">
        <f t="shared" si="751"/>
        <v/>
      </c>
      <c r="AV621" s="82" t="str">
        <f t="shared" si="751"/>
        <v/>
      </c>
      <c r="AW621" s="82" t="str">
        <f t="shared" si="751"/>
        <v/>
      </c>
      <c r="AX621" s="82" t="str">
        <f t="shared" si="751"/>
        <v/>
      </c>
      <c r="AY621" s="82" t="str">
        <f t="shared" si="751"/>
        <v/>
      </c>
      <c r="AZ621" s="82" t="str">
        <f t="shared" si="751"/>
        <v/>
      </c>
      <c r="BA621" s="82" t="str">
        <f t="shared" si="751"/>
        <v/>
      </c>
      <c r="BB621" s="82" t="str">
        <f t="shared" si="751"/>
        <v/>
      </c>
      <c r="BC621" s="82" t="str">
        <f t="shared" si="751"/>
        <v/>
      </c>
      <c r="BD621" s="82" t="str">
        <f t="shared" si="751"/>
        <v/>
      </c>
      <c r="BE621" s="82" t="str">
        <f t="shared" si="751"/>
        <v/>
      </c>
      <c r="BF621" s="82" t="str">
        <f t="shared" si="751"/>
        <v/>
      </c>
      <c r="BG621" s="82" t="str">
        <f t="shared" si="751"/>
        <v/>
      </c>
      <c r="BH621" s="82" t="str">
        <f t="shared" si="751"/>
        <v/>
      </c>
      <c r="BI621" s="82" t="str">
        <f t="shared" si="751"/>
        <v/>
      </c>
      <c r="BJ621" s="82" t="str">
        <f t="shared" si="751"/>
        <v/>
      </c>
      <c r="BK621" s="83" t="str">
        <f t="shared" si="692"/>
        <v/>
      </c>
      <c r="BZ621">
        <f t="shared" si="744"/>
        <v>0</v>
      </c>
      <c r="CA621">
        <f t="shared" si="744"/>
        <v>0</v>
      </c>
    </row>
    <row r="622" spans="1:79" x14ac:dyDescent="0.25">
      <c r="A622" t="str">
        <f t="shared" si="702"/>
        <v>1</v>
      </c>
      <c r="B622" t="str">
        <f t="shared" si="703"/>
        <v>0</v>
      </c>
      <c r="C622">
        <f>COUNTIF($D$3:D622,D622)</f>
        <v>0</v>
      </c>
      <c r="J622" t="str">
        <f t="shared" si="704"/>
        <v/>
      </c>
      <c r="K622" t="str">
        <f t="shared" si="705"/>
        <v/>
      </c>
      <c r="L622" t="str">
        <f t="shared" si="706"/>
        <v xml:space="preserve"> </v>
      </c>
      <c r="M622" t="str">
        <f t="shared" si="707"/>
        <v/>
      </c>
      <c r="N622" t="e">
        <f>VLOOKUP(E622,HC!A:B,2,0)</f>
        <v>#N/A</v>
      </c>
      <c r="O622" t="e">
        <f>VLOOKUP(N622,HC!B:C,2,0)</f>
        <v>#N/A</v>
      </c>
      <c r="P622" s="82" t="str">
        <f t="shared" ref="P622:BJ622" si="752">IFERROR(IF($G622="inactive","",IF(AND($L622&lt;P$1,$M622&lt;P$1),"",IF(AND($L622&gt;Q$1,$M622&gt;Q$1),"",IF(AND($L622&lt;P$1,$M622&lt;=Q$1),$M622-P$1,IF(AND($L622&gt;=P$1,$M622&gt;Q$1),Q$1-$L622,IF(AND($L622&gt;=P$1,$M622&lt;=Q$1),$M622-$L622,IF(AND($L622&lt;P$1,$M622&gt;Q$1),Q$1-P$1,""))))))),"")</f>
        <v/>
      </c>
      <c r="Q622" s="82" t="str">
        <f t="shared" si="752"/>
        <v/>
      </c>
      <c r="R622" s="82" t="str">
        <f t="shared" si="752"/>
        <v/>
      </c>
      <c r="S622" s="82" t="str">
        <f t="shared" si="752"/>
        <v/>
      </c>
      <c r="T622" s="82" t="str">
        <f t="shared" si="752"/>
        <v/>
      </c>
      <c r="U622" s="82" t="str">
        <f t="shared" si="752"/>
        <v/>
      </c>
      <c r="V622" s="82" t="str">
        <f t="shared" si="752"/>
        <v/>
      </c>
      <c r="W622" s="82" t="str">
        <f t="shared" si="752"/>
        <v/>
      </c>
      <c r="X622" s="82" t="str">
        <f t="shared" si="752"/>
        <v/>
      </c>
      <c r="Y622" s="82" t="str">
        <f t="shared" si="752"/>
        <v/>
      </c>
      <c r="Z622" s="82" t="str">
        <f t="shared" si="752"/>
        <v/>
      </c>
      <c r="AA622" s="82" t="str">
        <f t="shared" si="752"/>
        <v/>
      </c>
      <c r="AB622" s="82" t="str">
        <f t="shared" si="752"/>
        <v/>
      </c>
      <c r="AC622" s="82" t="str">
        <f t="shared" si="752"/>
        <v/>
      </c>
      <c r="AD622" s="82" t="str">
        <f t="shared" si="752"/>
        <v/>
      </c>
      <c r="AE622" s="82" t="str">
        <f t="shared" si="752"/>
        <v/>
      </c>
      <c r="AF622" s="82" t="str">
        <f t="shared" si="752"/>
        <v/>
      </c>
      <c r="AG622" s="82" t="str">
        <f t="shared" si="752"/>
        <v/>
      </c>
      <c r="AH622" s="82" t="str">
        <f t="shared" si="752"/>
        <v/>
      </c>
      <c r="AI622" s="82" t="str">
        <f t="shared" si="752"/>
        <v/>
      </c>
      <c r="AJ622" s="82" t="str">
        <f t="shared" si="752"/>
        <v/>
      </c>
      <c r="AK622" s="82" t="str">
        <f t="shared" si="752"/>
        <v/>
      </c>
      <c r="AL622" s="82" t="str">
        <f t="shared" si="752"/>
        <v/>
      </c>
      <c r="AM622" s="82" t="str">
        <f t="shared" si="752"/>
        <v/>
      </c>
      <c r="AN622" s="82" t="str">
        <f t="shared" si="752"/>
        <v/>
      </c>
      <c r="AO622" s="82" t="str">
        <f t="shared" si="752"/>
        <v/>
      </c>
      <c r="AP622" s="82" t="str">
        <f t="shared" si="752"/>
        <v/>
      </c>
      <c r="AQ622" s="82" t="str">
        <f t="shared" si="752"/>
        <v/>
      </c>
      <c r="AR622" s="82" t="str">
        <f t="shared" si="752"/>
        <v/>
      </c>
      <c r="AS622" s="82" t="str">
        <f t="shared" si="752"/>
        <v/>
      </c>
      <c r="AT622" s="82" t="str">
        <f t="shared" si="752"/>
        <v/>
      </c>
      <c r="AU622" s="82" t="str">
        <f t="shared" si="752"/>
        <v/>
      </c>
      <c r="AV622" s="82" t="str">
        <f t="shared" si="752"/>
        <v/>
      </c>
      <c r="AW622" s="82" t="str">
        <f t="shared" si="752"/>
        <v/>
      </c>
      <c r="AX622" s="82" t="str">
        <f t="shared" si="752"/>
        <v/>
      </c>
      <c r="AY622" s="82" t="str">
        <f t="shared" si="752"/>
        <v/>
      </c>
      <c r="AZ622" s="82" t="str">
        <f t="shared" si="752"/>
        <v/>
      </c>
      <c r="BA622" s="82" t="str">
        <f t="shared" si="752"/>
        <v/>
      </c>
      <c r="BB622" s="82" t="str">
        <f t="shared" si="752"/>
        <v/>
      </c>
      <c r="BC622" s="82" t="str">
        <f t="shared" si="752"/>
        <v/>
      </c>
      <c r="BD622" s="82" t="str">
        <f t="shared" si="752"/>
        <v/>
      </c>
      <c r="BE622" s="82" t="str">
        <f t="shared" si="752"/>
        <v/>
      </c>
      <c r="BF622" s="82" t="str">
        <f t="shared" si="752"/>
        <v/>
      </c>
      <c r="BG622" s="82" t="str">
        <f t="shared" si="752"/>
        <v/>
      </c>
      <c r="BH622" s="82" t="str">
        <f t="shared" si="752"/>
        <v/>
      </c>
      <c r="BI622" s="82" t="str">
        <f t="shared" si="752"/>
        <v/>
      </c>
      <c r="BJ622" s="82" t="str">
        <f t="shared" si="752"/>
        <v/>
      </c>
      <c r="BK622" s="83" t="str">
        <f t="shared" si="692"/>
        <v/>
      </c>
      <c r="BZ622">
        <f t="shared" si="744"/>
        <v>0</v>
      </c>
      <c r="CA622">
        <f t="shared" si="744"/>
        <v>0</v>
      </c>
    </row>
    <row r="623" spans="1:79" x14ac:dyDescent="0.25">
      <c r="A623" t="str">
        <f t="shared" si="702"/>
        <v>1</v>
      </c>
      <c r="B623" t="str">
        <f t="shared" si="703"/>
        <v>0</v>
      </c>
      <c r="C623">
        <f>COUNTIF($D$3:D623,D623)</f>
        <v>0</v>
      </c>
      <c r="J623" t="str">
        <f t="shared" si="704"/>
        <v/>
      </c>
      <c r="K623" t="str">
        <f t="shared" si="705"/>
        <v/>
      </c>
      <c r="L623" t="str">
        <f t="shared" si="706"/>
        <v xml:space="preserve"> </v>
      </c>
      <c r="M623" t="str">
        <f t="shared" si="707"/>
        <v/>
      </c>
      <c r="N623" t="e">
        <f>VLOOKUP(E623,HC!A:B,2,0)</f>
        <v>#N/A</v>
      </c>
      <c r="O623" t="e">
        <f>VLOOKUP(N623,HC!B:C,2,0)</f>
        <v>#N/A</v>
      </c>
      <c r="P623" s="82" t="str">
        <f t="shared" ref="P623:BJ623" si="753">IFERROR(IF($G623="inactive","",IF(AND($L623&lt;P$1,$M623&lt;P$1),"",IF(AND($L623&gt;Q$1,$M623&gt;Q$1),"",IF(AND($L623&lt;P$1,$M623&lt;=Q$1),$M623-P$1,IF(AND($L623&gt;=P$1,$M623&gt;Q$1),Q$1-$L623,IF(AND($L623&gt;=P$1,$M623&lt;=Q$1),$M623-$L623,IF(AND($L623&lt;P$1,$M623&gt;Q$1),Q$1-P$1,""))))))),"")</f>
        <v/>
      </c>
      <c r="Q623" s="82" t="str">
        <f t="shared" si="753"/>
        <v/>
      </c>
      <c r="R623" s="82" t="str">
        <f t="shared" si="753"/>
        <v/>
      </c>
      <c r="S623" s="82" t="str">
        <f t="shared" si="753"/>
        <v/>
      </c>
      <c r="T623" s="82" t="str">
        <f t="shared" si="753"/>
        <v/>
      </c>
      <c r="U623" s="82" t="str">
        <f t="shared" si="753"/>
        <v/>
      </c>
      <c r="V623" s="82" t="str">
        <f t="shared" si="753"/>
        <v/>
      </c>
      <c r="W623" s="82" t="str">
        <f t="shared" si="753"/>
        <v/>
      </c>
      <c r="X623" s="82" t="str">
        <f t="shared" si="753"/>
        <v/>
      </c>
      <c r="Y623" s="82" t="str">
        <f t="shared" si="753"/>
        <v/>
      </c>
      <c r="Z623" s="82" t="str">
        <f t="shared" si="753"/>
        <v/>
      </c>
      <c r="AA623" s="82" t="str">
        <f t="shared" si="753"/>
        <v/>
      </c>
      <c r="AB623" s="82" t="str">
        <f t="shared" si="753"/>
        <v/>
      </c>
      <c r="AC623" s="82" t="str">
        <f t="shared" si="753"/>
        <v/>
      </c>
      <c r="AD623" s="82" t="str">
        <f t="shared" si="753"/>
        <v/>
      </c>
      <c r="AE623" s="82" t="str">
        <f t="shared" si="753"/>
        <v/>
      </c>
      <c r="AF623" s="82" t="str">
        <f t="shared" si="753"/>
        <v/>
      </c>
      <c r="AG623" s="82" t="str">
        <f t="shared" si="753"/>
        <v/>
      </c>
      <c r="AH623" s="82" t="str">
        <f t="shared" si="753"/>
        <v/>
      </c>
      <c r="AI623" s="82" t="str">
        <f t="shared" si="753"/>
        <v/>
      </c>
      <c r="AJ623" s="82" t="str">
        <f t="shared" si="753"/>
        <v/>
      </c>
      <c r="AK623" s="82" t="str">
        <f t="shared" si="753"/>
        <v/>
      </c>
      <c r="AL623" s="82" t="str">
        <f t="shared" si="753"/>
        <v/>
      </c>
      <c r="AM623" s="82" t="str">
        <f t="shared" si="753"/>
        <v/>
      </c>
      <c r="AN623" s="82" t="str">
        <f t="shared" si="753"/>
        <v/>
      </c>
      <c r="AO623" s="82" t="str">
        <f t="shared" si="753"/>
        <v/>
      </c>
      <c r="AP623" s="82" t="str">
        <f t="shared" si="753"/>
        <v/>
      </c>
      <c r="AQ623" s="82" t="str">
        <f t="shared" si="753"/>
        <v/>
      </c>
      <c r="AR623" s="82" t="str">
        <f t="shared" si="753"/>
        <v/>
      </c>
      <c r="AS623" s="82" t="str">
        <f t="shared" si="753"/>
        <v/>
      </c>
      <c r="AT623" s="82" t="str">
        <f t="shared" si="753"/>
        <v/>
      </c>
      <c r="AU623" s="82" t="str">
        <f t="shared" si="753"/>
        <v/>
      </c>
      <c r="AV623" s="82" t="str">
        <f t="shared" si="753"/>
        <v/>
      </c>
      <c r="AW623" s="82" t="str">
        <f t="shared" si="753"/>
        <v/>
      </c>
      <c r="AX623" s="82" t="str">
        <f t="shared" si="753"/>
        <v/>
      </c>
      <c r="AY623" s="82" t="str">
        <f t="shared" si="753"/>
        <v/>
      </c>
      <c r="AZ623" s="82" t="str">
        <f t="shared" si="753"/>
        <v/>
      </c>
      <c r="BA623" s="82" t="str">
        <f t="shared" si="753"/>
        <v/>
      </c>
      <c r="BB623" s="82" t="str">
        <f t="shared" si="753"/>
        <v/>
      </c>
      <c r="BC623" s="82" t="str">
        <f t="shared" si="753"/>
        <v/>
      </c>
      <c r="BD623" s="82" t="str">
        <f t="shared" si="753"/>
        <v/>
      </c>
      <c r="BE623" s="82" t="str">
        <f t="shared" si="753"/>
        <v/>
      </c>
      <c r="BF623" s="82" t="str">
        <f t="shared" si="753"/>
        <v/>
      </c>
      <c r="BG623" s="82" t="str">
        <f t="shared" si="753"/>
        <v/>
      </c>
      <c r="BH623" s="82" t="str">
        <f t="shared" si="753"/>
        <v/>
      </c>
      <c r="BI623" s="82" t="str">
        <f t="shared" si="753"/>
        <v/>
      </c>
      <c r="BJ623" s="82" t="str">
        <f t="shared" si="753"/>
        <v/>
      </c>
      <c r="BK623" s="83" t="str">
        <f t="shared" si="692"/>
        <v/>
      </c>
      <c r="BZ623">
        <f t="shared" si="744"/>
        <v>0</v>
      </c>
      <c r="CA623">
        <f t="shared" si="744"/>
        <v>0</v>
      </c>
    </row>
    <row r="624" spans="1:79" x14ac:dyDescent="0.25">
      <c r="A624" t="str">
        <f t="shared" si="702"/>
        <v>1</v>
      </c>
      <c r="B624" t="str">
        <f t="shared" si="703"/>
        <v>0</v>
      </c>
      <c r="C624">
        <f>COUNTIF($D$3:D624,D624)</f>
        <v>0</v>
      </c>
      <c r="J624" t="str">
        <f t="shared" si="704"/>
        <v/>
      </c>
      <c r="K624" t="str">
        <f t="shared" si="705"/>
        <v/>
      </c>
      <c r="L624" t="str">
        <f t="shared" si="706"/>
        <v xml:space="preserve"> </v>
      </c>
      <c r="M624" t="str">
        <f t="shared" si="707"/>
        <v/>
      </c>
      <c r="N624" t="e">
        <f>VLOOKUP(E624,HC!A:B,2,0)</f>
        <v>#N/A</v>
      </c>
      <c r="O624" t="e">
        <f>VLOOKUP(N624,HC!B:C,2,0)</f>
        <v>#N/A</v>
      </c>
      <c r="P624" s="82" t="str">
        <f t="shared" ref="P624:BJ624" si="754">IFERROR(IF($G624="inactive","",IF(AND($L624&lt;P$1,$M624&lt;P$1),"",IF(AND($L624&gt;Q$1,$M624&gt;Q$1),"",IF(AND($L624&lt;P$1,$M624&lt;=Q$1),$M624-P$1,IF(AND($L624&gt;=P$1,$M624&gt;Q$1),Q$1-$L624,IF(AND($L624&gt;=P$1,$M624&lt;=Q$1),$M624-$L624,IF(AND($L624&lt;P$1,$M624&gt;Q$1),Q$1-P$1,""))))))),"")</f>
        <v/>
      </c>
      <c r="Q624" s="82" t="str">
        <f t="shared" si="754"/>
        <v/>
      </c>
      <c r="R624" s="82" t="str">
        <f t="shared" si="754"/>
        <v/>
      </c>
      <c r="S624" s="82" t="str">
        <f t="shared" si="754"/>
        <v/>
      </c>
      <c r="T624" s="82" t="str">
        <f t="shared" si="754"/>
        <v/>
      </c>
      <c r="U624" s="82" t="str">
        <f t="shared" si="754"/>
        <v/>
      </c>
      <c r="V624" s="82" t="str">
        <f t="shared" si="754"/>
        <v/>
      </c>
      <c r="W624" s="82" t="str">
        <f t="shared" si="754"/>
        <v/>
      </c>
      <c r="X624" s="82" t="str">
        <f t="shared" si="754"/>
        <v/>
      </c>
      <c r="Y624" s="82" t="str">
        <f t="shared" si="754"/>
        <v/>
      </c>
      <c r="Z624" s="82" t="str">
        <f t="shared" si="754"/>
        <v/>
      </c>
      <c r="AA624" s="82" t="str">
        <f t="shared" si="754"/>
        <v/>
      </c>
      <c r="AB624" s="82" t="str">
        <f t="shared" si="754"/>
        <v/>
      </c>
      <c r="AC624" s="82" t="str">
        <f t="shared" si="754"/>
        <v/>
      </c>
      <c r="AD624" s="82" t="str">
        <f t="shared" si="754"/>
        <v/>
      </c>
      <c r="AE624" s="82" t="str">
        <f t="shared" si="754"/>
        <v/>
      </c>
      <c r="AF624" s="82" t="str">
        <f t="shared" si="754"/>
        <v/>
      </c>
      <c r="AG624" s="82" t="str">
        <f t="shared" si="754"/>
        <v/>
      </c>
      <c r="AH624" s="82" t="str">
        <f t="shared" si="754"/>
        <v/>
      </c>
      <c r="AI624" s="82" t="str">
        <f t="shared" si="754"/>
        <v/>
      </c>
      <c r="AJ624" s="82" t="str">
        <f t="shared" si="754"/>
        <v/>
      </c>
      <c r="AK624" s="82" t="str">
        <f t="shared" si="754"/>
        <v/>
      </c>
      <c r="AL624" s="82" t="str">
        <f t="shared" si="754"/>
        <v/>
      </c>
      <c r="AM624" s="82" t="str">
        <f t="shared" si="754"/>
        <v/>
      </c>
      <c r="AN624" s="82" t="str">
        <f t="shared" si="754"/>
        <v/>
      </c>
      <c r="AO624" s="82" t="str">
        <f t="shared" si="754"/>
        <v/>
      </c>
      <c r="AP624" s="82" t="str">
        <f t="shared" si="754"/>
        <v/>
      </c>
      <c r="AQ624" s="82" t="str">
        <f t="shared" si="754"/>
        <v/>
      </c>
      <c r="AR624" s="82" t="str">
        <f t="shared" si="754"/>
        <v/>
      </c>
      <c r="AS624" s="82" t="str">
        <f t="shared" si="754"/>
        <v/>
      </c>
      <c r="AT624" s="82" t="str">
        <f t="shared" si="754"/>
        <v/>
      </c>
      <c r="AU624" s="82" t="str">
        <f t="shared" si="754"/>
        <v/>
      </c>
      <c r="AV624" s="82" t="str">
        <f t="shared" si="754"/>
        <v/>
      </c>
      <c r="AW624" s="82" t="str">
        <f t="shared" si="754"/>
        <v/>
      </c>
      <c r="AX624" s="82" t="str">
        <f t="shared" si="754"/>
        <v/>
      </c>
      <c r="AY624" s="82" t="str">
        <f t="shared" si="754"/>
        <v/>
      </c>
      <c r="AZ624" s="82" t="str">
        <f t="shared" si="754"/>
        <v/>
      </c>
      <c r="BA624" s="82" t="str">
        <f t="shared" si="754"/>
        <v/>
      </c>
      <c r="BB624" s="82" t="str">
        <f t="shared" si="754"/>
        <v/>
      </c>
      <c r="BC624" s="82" t="str">
        <f t="shared" si="754"/>
        <v/>
      </c>
      <c r="BD624" s="82" t="str">
        <f t="shared" si="754"/>
        <v/>
      </c>
      <c r="BE624" s="82" t="str">
        <f t="shared" si="754"/>
        <v/>
      </c>
      <c r="BF624" s="82" t="str">
        <f t="shared" si="754"/>
        <v/>
      </c>
      <c r="BG624" s="82" t="str">
        <f t="shared" si="754"/>
        <v/>
      </c>
      <c r="BH624" s="82" t="str">
        <f t="shared" si="754"/>
        <v/>
      </c>
      <c r="BI624" s="82" t="str">
        <f t="shared" si="754"/>
        <v/>
      </c>
      <c r="BJ624" s="82" t="str">
        <f t="shared" si="754"/>
        <v/>
      </c>
      <c r="BK624" s="83" t="str">
        <f t="shared" si="692"/>
        <v/>
      </c>
      <c r="BZ624">
        <f t="shared" si="744"/>
        <v>0</v>
      </c>
      <c r="CA624">
        <f t="shared" si="744"/>
        <v>0</v>
      </c>
    </row>
    <row r="625" spans="1:79" x14ac:dyDescent="0.25">
      <c r="A625" t="str">
        <f t="shared" si="702"/>
        <v>1</v>
      </c>
      <c r="B625" t="str">
        <f t="shared" si="703"/>
        <v>0</v>
      </c>
      <c r="C625">
        <f>COUNTIF($D$3:D625,D625)</f>
        <v>0</v>
      </c>
      <c r="J625" t="str">
        <f t="shared" si="704"/>
        <v/>
      </c>
      <c r="K625" t="str">
        <f t="shared" si="705"/>
        <v/>
      </c>
      <c r="L625" t="str">
        <f t="shared" si="706"/>
        <v xml:space="preserve"> </v>
      </c>
      <c r="M625" t="str">
        <f t="shared" si="707"/>
        <v/>
      </c>
      <c r="N625" t="e">
        <f>VLOOKUP(E625,HC!A:B,2,0)</f>
        <v>#N/A</v>
      </c>
      <c r="O625" t="e">
        <f>VLOOKUP(N625,HC!B:C,2,0)</f>
        <v>#N/A</v>
      </c>
      <c r="P625" s="82" t="str">
        <f t="shared" ref="P625:BJ625" si="755">IFERROR(IF($G625="inactive","",IF(AND($L625&lt;P$1,$M625&lt;P$1),"",IF(AND($L625&gt;Q$1,$M625&gt;Q$1),"",IF(AND($L625&lt;P$1,$M625&lt;=Q$1),$M625-P$1,IF(AND($L625&gt;=P$1,$M625&gt;Q$1),Q$1-$L625,IF(AND($L625&gt;=P$1,$M625&lt;=Q$1),$M625-$L625,IF(AND($L625&lt;P$1,$M625&gt;Q$1),Q$1-P$1,""))))))),"")</f>
        <v/>
      </c>
      <c r="Q625" s="82" t="str">
        <f t="shared" si="755"/>
        <v/>
      </c>
      <c r="R625" s="82" t="str">
        <f t="shared" si="755"/>
        <v/>
      </c>
      <c r="S625" s="82" t="str">
        <f t="shared" si="755"/>
        <v/>
      </c>
      <c r="T625" s="82" t="str">
        <f t="shared" si="755"/>
        <v/>
      </c>
      <c r="U625" s="82" t="str">
        <f t="shared" si="755"/>
        <v/>
      </c>
      <c r="V625" s="82" t="str">
        <f t="shared" si="755"/>
        <v/>
      </c>
      <c r="W625" s="82" t="str">
        <f t="shared" si="755"/>
        <v/>
      </c>
      <c r="X625" s="82" t="str">
        <f t="shared" si="755"/>
        <v/>
      </c>
      <c r="Y625" s="82" t="str">
        <f t="shared" si="755"/>
        <v/>
      </c>
      <c r="Z625" s="82" t="str">
        <f t="shared" si="755"/>
        <v/>
      </c>
      <c r="AA625" s="82" t="str">
        <f t="shared" si="755"/>
        <v/>
      </c>
      <c r="AB625" s="82" t="str">
        <f t="shared" si="755"/>
        <v/>
      </c>
      <c r="AC625" s="82" t="str">
        <f t="shared" si="755"/>
        <v/>
      </c>
      <c r="AD625" s="82" t="str">
        <f t="shared" si="755"/>
        <v/>
      </c>
      <c r="AE625" s="82" t="str">
        <f t="shared" si="755"/>
        <v/>
      </c>
      <c r="AF625" s="82" t="str">
        <f t="shared" si="755"/>
        <v/>
      </c>
      <c r="AG625" s="82" t="str">
        <f t="shared" si="755"/>
        <v/>
      </c>
      <c r="AH625" s="82" t="str">
        <f t="shared" si="755"/>
        <v/>
      </c>
      <c r="AI625" s="82" t="str">
        <f t="shared" si="755"/>
        <v/>
      </c>
      <c r="AJ625" s="82" t="str">
        <f t="shared" si="755"/>
        <v/>
      </c>
      <c r="AK625" s="82" t="str">
        <f t="shared" si="755"/>
        <v/>
      </c>
      <c r="AL625" s="82" t="str">
        <f t="shared" si="755"/>
        <v/>
      </c>
      <c r="AM625" s="82" t="str">
        <f t="shared" si="755"/>
        <v/>
      </c>
      <c r="AN625" s="82" t="str">
        <f t="shared" si="755"/>
        <v/>
      </c>
      <c r="AO625" s="82" t="str">
        <f t="shared" si="755"/>
        <v/>
      </c>
      <c r="AP625" s="82" t="str">
        <f t="shared" si="755"/>
        <v/>
      </c>
      <c r="AQ625" s="82" t="str">
        <f t="shared" si="755"/>
        <v/>
      </c>
      <c r="AR625" s="82" t="str">
        <f t="shared" si="755"/>
        <v/>
      </c>
      <c r="AS625" s="82" t="str">
        <f t="shared" si="755"/>
        <v/>
      </c>
      <c r="AT625" s="82" t="str">
        <f t="shared" si="755"/>
        <v/>
      </c>
      <c r="AU625" s="82" t="str">
        <f t="shared" si="755"/>
        <v/>
      </c>
      <c r="AV625" s="82" t="str">
        <f t="shared" si="755"/>
        <v/>
      </c>
      <c r="AW625" s="82" t="str">
        <f t="shared" si="755"/>
        <v/>
      </c>
      <c r="AX625" s="82" t="str">
        <f t="shared" si="755"/>
        <v/>
      </c>
      <c r="AY625" s="82" t="str">
        <f t="shared" si="755"/>
        <v/>
      </c>
      <c r="AZ625" s="82" t="str">
        <f t="shared" si="755"/>
        <v/>
      </c>
      <c r="BA625" s="82" t="str">
        <f t="shared" si="755"/>
        <v/>
      </c>
      <c r="BB625" s="82" t="str">
        <f t="shared" si="755"/>
        <v/>
      </c>
      <c r="BC625" s="82" t="str">
        <f t="shared" si="755"/>
        <v/>
      </c>
      <c r="BD625" s="82" t="str">
        <f t="shared" si="755"/>
        <v/>
      </c>
      <c r="BE625" s="82" t="str">
        <f t="shared" si="755"/>
        <v/>
      </c>
      <c r="BF625" s="82" t="str">
        <f t="shared" si="755"/>
        <v/>
      </c>
      <c r="BG625" s="82" t="str">
        <f t="shared" si="755"/>
        <v/>
      </c>
      <c r="BH625" s="82" t="str">
        <f t="shared" si="755"/>
        <v/>
      </c>
      <c r="BI625" s="82" t="str">
        <f t="shared" si="755"/>
        <v/>
      </c>
      <c r="BJ625" s="82" t="str">
        <f t="shared" si="755"/>
        <v/>
      </c>
      <c r="BK625" s="83" t="str">
        <f t="shared" si="692"/>
        <v/>
      </c>
      <c r="BZ625">
        <f t="shared" si="744"/>
        <v>0</v>
      </c>
      <c r="CA625">
        <f t="shared" si="744"/>
        <v>0</v>
      </c>
    </row>
    <row r="626" spans="1:79" x14ac:dyDescent="0.25">
      <c r="A626" t="str">
        <f t="shared" si="702"/>
        <v>1</v>
      </c>
      <c r="B626" t="str">
        <f t="shared" si="703"/>
        <v>0</v>
      </c>
      <c r="C626">
        <f>COUNTIF($D$3:D626,D626)</f>
        <v>0</v>
      </c>
      <c r="J626" t="str">
        <f t="shared" si="704"/>
        <v/>
      </c>
      <c r="K626" t="str">
        <f t="shared" si="705"/>
        <v/>
      </c>
      <c r="L626" t="str">
        <f t="shared" si="706"/>
        <v xml:space="preserve"> </v>
      </c>
      <c r="M626" t="str">
        <f t="shared" si="707"/>
        <v/>
      </c>
      <c r="N626" t="e">
        <f>VLOOKUP(E626,HC!A:B,2,0)</f>
        <v>#N/A</v>
      </c>
      <c r="O626" t="e">
        <f>VLOOKUP(N626,HC!B:C,2,0)</f>
        <v>#N/A</v>
      </c>
      <c r="P626" s="82" t="str">
        <f t="shared" ref="P626:BJ626" si="756">IFERROR(IF($G626="inactive","",IF(AND($L626&lt;P$1,$M626&lt;P$1),"",IF(AND($L626&gt;Q$1,$M626&gt;Q$1),"",IF(AND($L626&lt;P$1,$M626&lt;=Q$1),$M626-P$1,IF(AND($L626&gt;=P$1,$M626&gt;Q$1),Q$1-$L626,IF(AND($L626&gt;=P$1,$M626&lt;=Q$1),$M626-$L626,IF(AND($L626&lt;P$1,$M626&gt;Q$1),Q$1-P$1,""))))))),"")</f>
        <v/>
      </c>
      <c r="Q626" s="82" t="str">
        <f t="shared" si="756"/>
        <v/>
      </c>
      <c r="R626" s="82" t="str">
        <f t="shared" si="756"/>
        <v/>
      </c>
      <c r="S626" s="82" t="str">
        <f t="shared" si="756"/>
        <v/>
      </c>
      <c r="T626" s="82" t="str">
        <f t="shared" si="756"/>
        <v/>
      </c>
      <c r="U626" s="82" t="str">
        <f t="shared" si="756"/>
        <v/>
      </c>
      <c r="V626" s="82" t="str">
        <f t="shared" si="756"/>
        <v/>
      </c>
      <c r="W626" s="82" t="str">
        <f t="shared" si="756"/>
        <v/>
      </c>
      <c r="X626" s="82" t="str">
        <f t="shared" si="756"/>
        <v/>
      </c>
      <c r="Y626" s="82" t="str">
        <f t="shared" si="756"/>
        <v/>
      </c>
      <c r="Z626" s="82" t="str">
        <f t="shared" si="756"/>
        <v/>
      </c>
      <c r="AA626" s="82" t="str">
        <f t="shared" si="756"/>
        <v/>
      </c>
      <c r="AB626" s="82" t="str">
        <f t="shared" si="756"/>
        <v/>
      </c>
      <c r="AC626" s="82" t="str">
        <f t="shared" si="756"/>
        <v/>
      </c>
      <c r="AD626" s="82" t="str">
        <f t="shared" si="756"/>
        <v/>
      </c>
      <c r="AE626" s="82" t="str">
        <f t="shared" si="756"/>
        <v/>
      </c>
      <c r="AF626" s="82" t="str">
        <f t="shared" si="756"/>
        <v/>
      </c>
      <c r="AG626" s="82" t="str">
        <f t="shared" si="756"/>
        <v/>
      </c>
      <c r="AH626" s="82" t="str">
        <f t="shared" si="756"/>
        <v/>
      </c>
      <c r="AI626" s="82" t="str">
        <f t="shared" si="756"/>
        <v/>
      </c>
      <c r="AJ626" s="82" t="str">
        <f t="shared" si="756"/>
        <v/>
      </c>
      <c r="AK626" s="82" t="str">
        <f t="shared" si="756"/>
        <v/>
      </c>
      <c r="AL626" s="82" t="str">
        <f t="shared" si="756"/>
        <v/>
      </c>
      <c r="AM626" s="82" t="str">
        <f t="shared" si="756"/>
        <v/>
      </c>
      <c r="AN626" s="82" t="str">
        <f t="shared" si="756"/>
        <v/>
      </c>
      <c r="AO626" s="82" t="str">
        <f t="shared" si="756"/>
        <v/>
      </c>
      <c r="AP626" s="82" t="str">
        <f t="shared" si="756"/>
        <v/>
      </c>
      <c r="AQ626" s="82" t="str">
        <f t="shared" si="756"/>
        <v/>
      </c>
      <c r="AR626" s="82" t="str">
        <f t="shared" si="756"/>
        <v/>
      </c>
      <c r="AS626" s="82" t="str">
        <f t="shared" si="756"/>
        <v/>
      </c>
      <c r="AT626" s="82" t="str">
        <f t="shared" si="756"/>
        <v/>
      </c>
      <c r="AU626" s="82" t="str">
        <f t="shared" si="756"/>
        <v/>
      </c>
      <c r="AV626" s="82" t="str">
        <f t="shared" si="756"/>
        <v/>
      </c>
      <c r="AW626" s="82" t="str">
        <f t="shared" si="756"/>
        <v/>
      </c>
      <c r="AX626" s="82" t="str">
        <f t="shared" si="756"/>
        <v/>
      </c>
      <c r="AY626" s="82" t="str">
        <f t="shared" si="756"/>
        <v/>
      </c>
      <c r="AZ626" s="82" t="str">
        <f t="shared" si="756"/>
        <v/>
      </c>
      <c r="BA626" s="82" t="str">
        <f t="shared" si="756"/>
        <v/>
      </c>
      <c r="BB626" s="82" t="str">
        <f t="shared" si="756"/>
        <v/>
      </c>
      <c r="BC626" s="82" t="str">
        <f t="shared" si="756"/>
        <v/>
      </c>
      <c r="BD626" s="82" t="str">
        <f t="shared" si="756"/>
        <v/>
      </c>
      <c r="BE626" s="82" t="str">
        <f t="shared" si="756"/>
        <v/>
      </c>
      <c r="BF626" s="82" t="str">
        <f t="shared" si="756"/>
        <v/>
      </c>
      <c r="BG626" s="82" t="str">
        <f t="shared" si="756"/>
        <v/>
      </c>
      <c r="BH626" s="82" t="str">
        <f t="shared" si="756"/>
        <v/>
      </c>
      <c r="BI626" s="82" t="str">
        <f t="shared" si="756"/>
        <v/>
      </c>
      <c r="BJ626" s="82" t="str">
        <f t="shared" si="756"/>
        <v/>
      </c>
      <c r="BK626" s="83" t="str">
        <f t="shared" si="692"/>
        <v/>
      </c>
      <c r="BZ626">
        <f t="shared" si="744"/>
        <v>0</v>
      </c>
      <c r="CA626">
        <f t="shared" si="744"/>
        <v>0</v>
      </c>
    </row>
    <row r="627" spans="1:79" x14ac:dyDescent="0.25">
      <c r="A627" t="str">
        <f t="shared" si="702"/>
        <v>1</v>
      </c>
      <c r="B627" t="str">
        <f t="shared" si="703"/>
        <v>0</v>
      </c>
      <c r="C627">
        <f>COUNTIF($D$3:D627,D627)</f>
        <v>0</v>
      </c>
      <c r="J627" t="str">
        <f t="shared" si="704"/>
        <v/>
      </c>
      <c r="K627" t="str">
        <f t="shared" si="705"/>
        <v/>
      </c>
      <c r="L627" t="str">
        <f t="shared" si="706"/>
        <v xml:space="preserve"> </v>
      </c>
      <c r="M627" t="str">
        <f t="shared" si="707"/>
        <v/>
      </c>
      <c r="N627" t="e">
        <f>VLOOKUP(E627,HC!A:B,2,0)</f>
        <v>#N/A</v>
      </c>
      <c r="O627" t="e">
        <f>VLOOKUP(N627,HC!B:C,2,0)</f>
        <v>#N/A</v>
      </c>
      <c r="P627" s="82" t="str">
        <f t="shared" ref="P627:BJ627" si="757">IFERROR(IF($G627="inactive","",IF(AND($L627&lt;P$1,$M627&lt;P$1),"",IF(AND($L627&gt;Q$1,$M627&gt;Q$1),"",IF(AND($L627&lt;P$1,$M627&lt;=Q$1),$M627-P$1,IF(AND($L627&gt;=P$1,$M627&gt;Q$1),Q$1-$L627,IF(AND($L627&gt;=P$1,$M627&lt;=Q$1),$M627-$L627,IF(AND($L627&lt;P$1,$M627&gt;Q$1),Q$1-P$1,""))))))),"")</f>
        <v/>
      </c>
      <c r="Q627" s="82" t="str">
        <f t="shared" si="757"/>
        <v/>
      </c>
      <c r="R627" s="82" t="str">
        <f t="shared" si="757"/>
        <v/>
      </c>
      <c r="S627" s="82" t="str">
        <f t="shared" si="757"/>
        <v/>
      </c>
      <c r="T627" s="82" t="str">
        <f t="shared" si="757"/>
        <v/>
      </c>
      <c r="U627" s="82" t="str">
        <f t="shared" si="757"/>
        <v/>
      </c>
      <c r="V627" s="82" t="str">
        <f t="shared" si="757"/>
        <v/>
      </c>
      <c r="W627" s="82" t="str">
        <f t="shared" si="757"/>
        <v/>
      </c>
      <c r="X627" s="82" t="str">
        <f t="shared" si="757"/>
        <v/>
      </c>
      <c r="Y627" s="82" t="str">
        <f t="shared" si="757"/>
        <v/>
      </c>
      <c r="Z627" s="82" t="str">
        <f t="shared" si="757"/>
        <v/>
      </c>
      <c r="AA627" s="82" t="str">
        <f t="shared" si="757"/>
        <v/>
      </c>
      <c r="AB627" s="82" t="str">
        <f t="shared" si="757"/>
        <v/>
      </c>
      <c r="AC627" s="82" t="str">
        <f t="shared" si="757"/>
        <v/>
      </c>
      <c r="AD627" s="82" t="str">
        <f t="shared" si="757"/>
        <v/>
      </c>
      <c r="AE627" s="82" t="str">
        <f t="shared" si="757"/>
        <v/>
      </c>
      <c r="AF627" s="82" t="str">
        <f t="shared" si="757"/>
        <v/>
      </c>
      <c r="AG627" s="82" t="str">
        <f t="shared" si="757"/>
        <v/>
      </c>
      <c r="AH627" s="82" t="str">
        <f t="shared" si="757"/>
        <v/>
      </c>
      <c r="AI627" s="82" t="str">
        <f t="shared" si="757"/>
        <v/>
      </c>
      <c r="AJ627" s="82" t="str">
        <f t="shared" si="757"/>
        <v/>
      </c>
      <c r="AK627" s="82" t="str">
        <f t="shared" si="757"/>
        <v/>
      </c>
      <c r="AL627" s="82" t="str">
        <f t="shared" si="757"/>
        <v/>
      </c>
      <c r="AM627" s="82" t="str">
        <f t="shared" si="757"/>
        <v/>
      </c>
      <c r="AN627" s="82" t="str">
        <f t="shared" si="757"/>
        <v/>
      </c>
      <c r="AO627" s="82" t="str">
        <f t="shared" si="757"/>
        <v/>
      </c>
      <c r="AP627" s="82" t="str">
        <f t="shared" si="757"/>
        <v/>
      </c>
      <c r="AQ627" s="82" t="str">
        <f t="shared" si="757"/>
        <v/>
      </c>
      <c r="AR627" s="82" t="str">
        <f t="shared" si="757"/>
        <v/>
      </c>
      <c r="AS627" s="82" t="str">
        <f t="shared" si="757"/>
        <v/>
      </c>
      <c r="AT627" s="82" t="str">
        <f t="shared" si="757"/>
        <v/>
      </c>
      <c r="AU627" s="82" t="str">
        <f t="shared" si="757"/>
        <v/>
      </c>
      <c r="AV627" s="82" t="str">
        <f t="shared" si="757"/>
        <v/>
      </c>
      <c r="AW627" s="82" t="str">
        <f t="shared" si="757"/>
        <v/>
      </c>
      <c r="AX627" s="82" t="str">
        <f t="shared" si="757"/>
        <v/>
      </c>
      <c r="AY627" s="82" t="str">
        <f t="shared" si="757"/>
        <v/>
      </c>
      <c r="AZ627" s="82" t="str">
        <f t="shared" si="757"/>
        <v/>
      </c>
      <c r="BA627" s="82" t="str">
        <f t="shared" si="757"/>
        <v/>
      </c>
      <c r="BB627" s="82" t="str">
        <f t="shared" si="757"/>
        <v/>
      </c>
      <c r="BC627" s="82" t="str">
        <f t="shared" si="757"/>
        <v/>
      </c>
      <c r="BD627" s="82" t="str">
        <f t="shared" si="757"/>
        <v/>
      </c>
      <c r="BE627" s="82" t="str">
        <f t="shared" si="757"/>
        <v/>
      </c>
      <c r="BF627" s="82" t="str">
        <f t="shared" si="757"/>
        <v/>
      </c>
      <c r="BG627" s="82" t="str">
        <f t="shared" si="757"/>
        <v/>
      </c>
      <c r="BH627" s="82" t="str">
        <f t="shared" si="757"/>
        <v/>
      </c>
      <c r="BI627" s="82" t="str">
        <f t="shared" si="757"/>
        <v/>
      </c>
      <c r="BJ627" s="82" t="str">
        <f t="shared" si="757"/>
        <v/>
      </c>
      <c r="BK627" s="83" t="str">
        <f t="shared" si="692"/>
        <v/>
      </c>
      <c r="BZ627">
        <f t="shared" si="744"/>
        <v>0</v>
      </c>
      <c r="CA627">
        <f t="shared" si="744"/>
        <v>0</v>
      </c>
    </row>
    <row r="628" spans="1:79" x14ac:dyDescent="0.25">
      <c r="A628" t="str">
        <f t="shared" si="702"/>
        <v>1</v>
      </c>
      <c r="B628" t="str">
        <f t="shared" si="703"/>
        <v>0</v>
      </c>
      <c r="C628">
        <f>COUNTIF($D$3:D628,D628)</f>
        <v>0</v>
      </c>
      <c r="J628" t="str">
        <f t="shared" si="704"/>
        <v/>
      </c>
      <c r="K628" t="str">
        <f t="shared" si="705"/>
        <v/>
      </c>
      <c r="L628" t="str">
        <f t="shared" si="706"/>
        <v xml:space="preserve"> </v>
      </c>
      <c r="M628" t="str">
        <f t="shared" si="707"/>
        <v/>
      </c>
      <c r="N628" t="e">
        <f>VLOOKUP(E628,HC!A:B,2,0)</f>
        <v>#N/A</v>
      </c>
      <c r="O628" t="e">
        <f>VLOOKUP(N628,HC!B:C,2,0)</f>
        <v>#N/A</v>
      </c>
      <c r="P628" s="82" t="str">
        <f t="shared" ref="P628:BJ628" si="758">IFERROR(IF($G628="inactive","",IF(AND($L628&lt;P$1,$M628&lt;P$1),"",IF(AND($L628&gt;Q$1,$M628&gt;Q$1),"",IF(AND($L628&lt;P$1,$M628&lt;=Q$1),$M628-P$1,IF(AND($L628&gt;=P$1,$M628&gt;Q$1),Q$1-$L628,IF(AND($L628&gt;=P$1,$M628&lt;=Q$1),$M628-$L628,IF(AND($L628&lt;P$1,$M628&gt;Q$1),Q$1-P$1,""))))))),"")</f>
        <v/>
      </c>
      <c r="Q628" s="82" t="str">
        <f t="shared" si="758"/>
        <v/>
      </c>
      <c r="R628" s="82" t="str">
        <f t="shared" si="758"/>
        <v/>
      </c>
      <c r="S628" s="82" t="str">
        <f t="shared" si="758"/>
        <v/>
      </c>
      <c r="T628" s="82" t="str">
        <f t="shared" si="758"/>
        <v/>
      </c>
      <c r="U628" s="82" t="str">
        <f t="shared" si="758"/>
        <v/>
      </c>
      <c r="V628" s="82" t="str">
        <f t="shared" si="758"/>
        <v/>
      </c>
      <c r="W628" s="82" t="str">
        <f t="shared" si="758"/>
        <v/>
      </c>
      <c r="X628" s="82" t="str">
        <f t="shared" si="758"/>
        <v/>
      </c>
      <c r="Y628" s="82" t="str">
        <f t="shared" si="758"/>
        <v/>
      </c>
      <c r="Z628" s="82" t="str">
        <f t="shared" si="758"/>
        <v/>
      </c>
      <c r="AA628" s="82" t="str">
        <f t="shared" si="758"/>
        <v/>
      </c>
      <c r="AB628" s="82" t="str">
        <f t="shared" si="758"/>
        <v/>
      </c>
      <c r="AC628" s="82" t="str">
        <f t="shared" si="758"/>
        <v/>
      </c>
      <c r="AD628" s="82" t="str">
        <f t="shared" si="758"/>
        <v/>
      </c>
      <c r="AE628" s="82" t="str">
        <f t="shared" si="758"/>
        <v/>
      </c>
      <c r="AF628" s="82" t="str">
        <f t="shared" si="758"/>
        <v/>
      </c>
      <c r="AG628" s="82" t="str">
        <f t="shared" si="758"/>
        <v/>
      </c>
      <c r="AH628" s="82" t="str">
        <f t="shared" si="758"/>
        <v/>
      </c>
      <c r="AI628" s="82" t="str">
        <f t="shared" si="758"/>
        <v/>
      </c>
      <c r="AJ628" s="82" t="str">
        <f t="shared" si="758"/>
        <v/>
      </c>
      <c r="AK628" s="82" t="str">
        <f t="shared" si="758"/>
        <v/>
      </c>
      <c r="AL628" s="82" t="str">
        <f t="shared" si="758"/>
        <v/>
      </c>
      <c r="AM628" s="82" t="str">
        <f t="shared" si="758"/>
        <v/>
      </c>
      <c r="AN628" s="82" t="str">
        <f t="shared" si="758"/>
        <v/>
      </c>
      <c r="AO628" s="82" t="str">
        <f t="shared" si="758"/>
        <v/>
      </c>
      <c r="AP628" s="82" t="str">
        <f t="shared" si="758"/>
        <v/>
      </c>
      <c r="AQ628" s="82" t="str">
        <f t="shared" si="758"/>
        <v/>
      </c>
      <c r="AR628" s="82" t="str">
        <f t="shared" si="758"/>
        <v/>
      </c>
      <c r="AS628" s="82" t="str">
        <f t="shared" si="758"/>
        <v/>
      </c>
      <c r="AT628" s="82" t="str">
        <f t="shared" si="758"/>
        <v/>
      </c>
      <c r="AU628" s="82" t="str">
        <f t="shared" si="758"/>
        <v/>
      </c>
      <c r="AV628" s="82" t="str">
        <f t="shared" si="758"/>
        <v/>
      </c>
      <c r="AW628" s="82" t="str">
        <f t="shared" si="758"/>
        <v/>
      </c>
      <c r="AX628" s="82" t="str">
        <f t="shared" si="758"/>
        <v/>
      </c>
      <c r="AY628" s="82" t="str">
        <f t="shared" si="758"/>
        <v/>
      </c>
      <c r="AZ628" s="82" t="str">
        <f t="shared" si="758"/>
        <v/>
      </c>
      <c r="BA628" s="82" t="str">
        <f t="shared" si="758"/>
        <v/>
      </c>
      <c r="BB628" s="82" t="str">
        <f t="shared" si="758"/>
        <v/>
      </c>
      <c r="BC628" s="82" t="str">
        <f t="shared" si="758"/>
        <v/>
      </c>
      <c r="BD628" s="82" t="str">
        <f t="shared" si="758"/>
        <v/>
      </c>
      <c r="BE628" s="82" t="str">
        <f t="shared" si="758"/>
        <v/>
      </c>
      <c r="BF628" s="82" t="str">
        <f t="shared" si="758"/>
        <v/>
      </c>
      <c r="BG628" s="82" t="str">
        <f t="shared" si="758"/>
        <v/>
      </c>
      <c r="BH628" s="82" t="str">
        <f t="shared" si="758"/>
        <v/>
      </c>
      <c r="BI628" s="82" t="str">
        <f t="shared" si="758"/>
        <v/>
      </c>
      <c r="BJ628" s="82" t="str">
        <f t="shared" si="758"/>
        <v/>
      </c>
      <c r="BK628" s="83" t="str">
        <f t="shared" si="692"/>
        <v/>
      </c>
      <c r="BZ628">
        <f t="shared" si="744"/>
        <v>0</v>
      </c>
      <c r="CA628">
        <f t="shared" si="744"/>
        <v>0</v>
      </c>
    </row>
    <row r="629" spans="1:79" x14ac:dyDescent="0.25">
      <c r="A629" t="str">
        <f t="shared" si="702"/>
        <v>1</v>
      </c>
      <c r="B629" t="str">
        <f t="shared" si="703"/>
        <v>0</v>
      </c>
      <c r="C629">
        <f>COUNTIF($D$3:D629,D629)</f>
        <v>0</v>
      </c>
      <c r="J629" t="str">
        <f t="shared" si="704"/>
        <v/>
      </c>
      <c r="K629" t="str">
        <f t="shared" si="705"/>
        <v/>
      </c>
      <c r="L629" t="str">
        <f t="shared" si="706"/>
        <v xml:space="preserve"> </v>
      </c>
      <c r="M629" t="str">
        <f t="shared" si="707"/>
        <v/>
      </c>
      <c r="N629" t="e">
        <f>VLOOKUP(E629,HC!A:B,2,0)</f>
        <v>#N/A</v>
      </c>
      <c r="O629" t="e">
        <f>VLOOKUP(N629,HC!B:C,2,0)</f>
        <v>#N/A</v>
      </c>
      <c r="P629" s="82" t="str">
        <f t="shared" ref="P629:BJ629" si="759">IFERROR(IF($G629="inactive","",IF(AND($L629&lt;P$1,$M629&lt;P$1),"",IF(AND($L629&gt;Q$1,$M629&gt;Q$1),"",IF(AND($L629&lt;P$1,$M629&lt;=Q$1),$M629-P$1,IF(AND($L629&gt;=P$1,$M629&gt;Q$1),Q$1-$L629,IF(AND($L629&gt;=P$1,$M629&lt;=Q$1),$M629-$L629,IF(AND($L629&lt;P$1,$M629&gt;Q$1),Q$1-P$1,""))))))),"")</f>
        <v/>
      </c>
      <c r="Q629" s="82" t="str">
        <f t="shared" si="759"/>
        <v/>
      </c>
      <c r="R629" s="82" t="str">
        <f t="shared" si="759"/>
        <v/>
      </c>
      <c r="S629" s="82" t="str">
        <f t="shared" si="759"/>
        <v/>
      </c>
      <c r="T629" s="82" t="str">
        <f t="shared" si="759"/>
        <v/>
      </c>
      <c r="U629" s="82" t="str">
        <f t="shared" si="759"/>
        <v/>
      </c>
      <c r="V629" s="82" t="str">
        <f t="shared" si="759"/>
        <v/>
      </c>
      <c r="W629" s="82" t="str">
        <f t="shared" si="759"/>
        <v/>
      </c>
      <c r="X629" s="82" t="str">
        <f t="shared" si="759"/>
        <v/>
      </c>
      <c r="Y629" s="82" t="str">
        <f t="shared" si="759"/>
        <v/>
      </c>
      <c r="Z629" s="82" t="str">
        <f t="shared" si="759"/>
        <v/>
      </c>
      <c r="AA629" s="82" t="str">
        <f t="shared" si="759"/>
        <v/>
      </c>
      <c r="AB629" s="82" t="str">
        <f t="shared" si="759"/>
        <v/>
      </c>
      <c r="AC629" s="82" t="str">
        <f t="shared" si="759"/>
        <v/>
      </c>
      <c r="AD629" s="82" t="str">
        <f t="shared" si="759"/>
        <v/>
      </c>
      <c r="AE629" s="82" t="str">
        <f t="shared" si="759"/>
        <v/>
      </c>
      <c r="AF629" s="82" t="str">
        <f t="shared" si="759"/>
        <v/>
      </c>
      <c r="AG629" s="82" t="str">
        <f t="shared" si="759"/>
        <v/>
      </c>
      <c r="AH629" s="82" t="str">
        <f t="shared" si="759"/>
        <v/>
      </c>
      <c r="AI629" s="82" t="str">
        <f t="shared" si="759"/>
        <v/>
      </c>
      <c r="AJ629" s="82" t="str">
        <f t="shared" si="759"/>
        <v/>
      </c>
      <c r="AK629" s="82" t="str">
        <f t="shared" si="759"/>
        <v/>
      </c>
      <c r="AL629" s="82" t="str">
        <f t="shared" si="759"/>
        <v/>
      </c>
      <c r="AM629" s="82" t="str">
        <f t="shared" si="759"/>
        <v/>
      </c>
      <c r="AN629" s="82" t="str">
        <f t="shared" si="759"/>
        <v/>
      </c>
      <c r="AO629" s="82" t="str">
        <f t="shared" si="759"/>
        <v/>
      </c>
      <c r="AP629" s="82" t="str">
        <f t="shared" si="759"/>
        <v/>
      </c>
      <c r="AQ629" s="82" t="str">
        <f t="shared" si="759"/>
        <v/>
      </c>
      <c r="AR629" s="82" t="str">
        <f t="shared" si="759"/>
        <v/>
      </c>
      <c r="AS629" s="82" t="str">
        <f t="shared" si="759"/>
        <v/>
      </c>
      <c r="AT629" s="82" t="str">
        <f t="shared" si="759"/>
        <v/>
      </c>
      <c r="AU629" s="82" t="str">
        <f t="shared" si="759"/>
        <v/>
      </c>
      <c r="AV629" s="82" t="str">
        <f t="shared" si="759"/>
        <v/>
      </c>
      <c r="AW629" s="82" t="str">
        <f t="shared" si="759"/>
        <v/>
      </c>
      <c r="AX629" s="82" t="str">
        <f t="shared" si="759"/>
        <v/>
      </c>
      <c r="AY629" s="82" t="str">
        <f t="shared" si="759"/>
        <v/>
      </c>
      <c r="AZ629" s="82" t="str">
        <f t="shared" si="759"/>
        <v/>
      </c>
      <c r="BA629" s="82" t="str">
        <f t="shared" si="759"/>
        <v/>
      </c>
      <c r="BB629" s="82" t="str">
        <f t="shared" si="759"/>
        <v/>
      </c>
      <c r="BC629" s="82" t="str">
        <f t="shared" si="759"/>
        <v/>
      </c>
      <c r="BD629" s="82" t="str">
        <f t="shared" si="759"/>
        <v/>
      </c>
      <c r="BE629" s="82" t="str">
        <f t="shared" si="759"/>
        <v/>
      </c>
      <c r="BF629" s="82" t="str">
        <f t="shared" si="759"/>
        <v/>
      </c>
      <c r="BG629" s="82" t="str">
        <f t="shared" si="759"/>
        <v/>
      </c>
      <c r="BH629" s="82" t="str">
        <f t="shared" si="759"/>
        <v/>
      </c>
      <c r="BI629" s="82" t="str">
        <f t="shared" si="759"/>
        <v/>
      </c>
      <c r="BJ629" s="82" t="str">
        <f t="shared" si="759"/>
        <v/>
      </c>
      <c r="BK629" s="83" t="str">
        <f t="shared" si="692"/>
        <v/>
      </c>
      <c r="BZ629">
        <f t="shared" si="744"/>
        <v>0</v>
      </c>
      <c r="CA629">
        <f t="shared" si="744"/>
        <v>0</v>
      </c>
    </row>
    <row r="630" spans="1:79" x14ac:dyDescent="0.25">
      <c r="A630" t="str">
        <f t="shared" si="702"/>
        <v>1</v>
      </c>
      <c r="B630" t="str">
        <f t="shared" si="703"/>
        <v>0</v>
      </c>
      <c r="C630">
        <f>COUNTIF($D$3:D630,D630)</f>
        <v>0</v>
      </c>
      <c r="J630" t="str">
        <f t="shared" si="704"/>
        <v/>
      </c>
      <c r="K630" t="str">
        <f t="shared" si="705"/>
        <v/>
      </c>
      <c r="L630" t="str">
        <f t="shared" si="706"/>
        <v xml:space="preserve"> </v>
      </c>
      <c r="M630" t="str">
        <f t="shared" si="707"/>
        <v/>
      </c>
      <c r="N630" t="e">
        <f>VLOOKUP(E630,HC!A:B,2,0)</f>
        <v>#N/A</v>
      </c>
      <c r="O630" t="e">
        <f>VLOOKUP(N630,HC!B:C,2,0)</f>
        <v>#N/A</v>
      </c>
      <c r="P630" s="82" t="str">
        <f t="shared" ref="P630:BJ630" si="760">IFERROR(IF($G630="inactive","",IF(AND($L630&lt;P$1,$M630&lt;P$1),"",IF(AND($L630&gt;Q$1,$M630&gt;Q$1),"",IF(AND($L630&lt;P$1,$M630&lt;=Q$1),$M630-P$1,IF(AND($L630&gt;=P$1,$M630&gt;Q$1),Q$1-$L630,IF(AND($L630&gt;=P$1,$M630&lt;=Q$1),$M630-$L630,IF(AND($L630&lt;P$1,$M630&gt;Q$1),Q$1-P$1,""))))))),"")</f>
        <v/>
      </c>
      <c r="Q630" s="82" t="str">
        <f t="shared" si="760"/>
        <v/>
      </c>
      <c r="R630" s="82" t="str">
        <f t="shared" si="760"/>
        <v/>
      </c>
      <c r="S630" s="82" t="str">
        <f t="shared" si="760"/>
        <v/>
      </c>
      <c r="T630" s="82" t="str">
        <f t="shared" si="760"/>
        <v/>
      </c>
      <c r="U630" s="82" t="str">
        <f t="shared" si="760"/>
        <v/>
      </c>
      <c r="V630" s="82" t="str">
        <f t="shared" si="760"/>
        <v/>
      </c>
      <c r="W630" s="82" t="str">
        <f t="shared" si="760"/>
        <v/>
      </c>
      <c r="X630" s="82" t="str">
        <f t="shared" si="760"/>
        <v/>
      </c>
      <c r="Y630" s="82" t="str">
        <f t="shared" si="760"/>
        <v/>
      </c>
      <c r="Z630" s="82" t="str">
        <f t="shared" si="760"/>
        <v/>
      </c>
      <c r="AA630" s="82" t="str">
        <f t="shared" si="760"/>
        <v/>
      </c>
      <c r="AB630" s="82" t="str">
        <f t="shared" si="760"/>
        <v/>
      </c>
      <c r="AC630" s="82" t="str">
        <f t="shared" si="760"/>
        <v/>
      </c>
      <c r="AD630" s="82" t="str">
        <f t="shared" si="760"/>
        <v/>
      </c>
      <c r="AE630" s="82" t="str">
        <f t="shared" si="760"/>
        <v/>
      </c>
      <c r="AF630" s="82" t="str">
        <f t="shared" si="760"/>
        <v/>
      </c>
      <c r="AG630" s="82" t="str">
        <f t="shared" si="760"/>
        <v/>
      </c>
      <c r="AH630" s="82" t="str">
        <f t="shared" si="760"/>
        <v/>
      </c>
      <c r="AI630" s="82" t="str">
        <f t="shared" si="760"/>
        <v/>
      </c>
      <c r="AJ630" s="82" t="str">
        <f t="shared" si="760"/>
        <v/>
      </c>
      <c r="AK630" s="82" t="str">
        <f t="shared" si="760"/>
        <v/>
      </c>
      <c r="AL630" s="82" t="str">
        <f t="shared" si="760"/>
        <v/>
      </c>
      <c r="AM630" s="82" t="str">
        <f t="shared" si="760"/>
        <v/>
      </c>
      <c r="AN630" s="82" t="str">
        <f t="shared" si="760"/>
        <v/>
      </c>
      <c r="AO630" s="82" t="str">
        <f t="shared" si="760"/>
        <v/>
      </c>
      <c r="AP630" s="82" t="str">
        <f t="shared" si="760"/>
        <v/>
      </c>
      <c r="AQ630" s="82" t="str">
        <f t="shared" si="760"/>
        <v/>
      </c>
      <c r="AR630" s="82" t="str">
        <f t="shared" si="760"/>
        <v/>
      </c>
      <c r="AS630" s="82" t="str">
        <f t="shared" si="760"/>
        <v/>
      </c>
      <c r="AT630" s="82" t="str">
        <f t="shared" si="760"/>
        <v/>
      </c>
      <c r="AU630" s="82" t="str">
        <f t="shared" si="760"/>
        <v/>
      </c>
      <c r="AV630" s="82" t="str">
        <f t="shared" si="760"/>
        <v/>
      </c>
      <c r="AW630" s="82" t="str">
        <f t="shared" si="760"/>
        <v/>
      </c>
      <c r="AX630" s="82" t="str">
        <f t="shared" si="760"/>
        <v/>
      </c>
      <c r="AY630" s="82" t="str">
        <f t="shared" si="760"/>
        <v/>
      </c>
      <c r="AZ630" s="82" t="str">
        <f t="shared" si="760"/>
        <v/>
      </c>
      <c r="BA630" s="82" t="str">
        <f t="shared" si="760"/>
        <v/>
      </c>
      <c r="BB630" s="82" t="str">
        <f t="shared" si="760"/>
        <v/>
      </c>
      <c r="BC630" s="82" t="str">
        <f t="shared" si="760"/>
        <v/>
      </c>
      <c r="BD630" s="82" t="str">
        <f t="shared" si="760"/>
        <v/>
      </c>
      <c r="BE630" s="82" t="str">
        <f t="shared" si="760"/>
        <v/>
      </c>
      <c r="BF630" s="82" t="str">
        <f t="shared" si="760"/>
        <v/>
      </c>
      <c r="BG630" s="82" t="str">
        <f t="shared" si="760"/>
        <v/>
      </c>
      <c r="BH630" s="82" t="str">
        <f t="shared" si="760"/>
        <v/>
      </c>
      <c r="BI630" s="82" t="str">
        <f t="shared" si="760"/>
        <v/>
      </c>
      <c r="BJ630" s="82" t="str">
        <f t="shared" si="760"/>
        <v/>
      </c>
      <c r="BK630" s="83" t="str">
        <f t="shared" si="692"/>
        <v/>
      </c>
      <c r="BZ630">
        <f t="shared" si="744"/>
        <v>0</v>
      </c>
      <c r="CA630">
        <f t="shared" si="744"/>
        <v>0</v>
      </c>
    </row>
    <row r="631" spans="1:79" x14ac:dyDescent="0.25">
      <c r="A631" t="str">
        <f t="shared" si="702"/>
        <v>1</v>
      </c>
      <c r="B631" t="str">
        <f t="shared" si="703"/>
        <v>0</v>
      </c>
      <c r="C631">
        <f>COUNTIF($D$3:D631,D631)</f>
        <v>0</v>
      </c>
      <c r="J631" t="str">
        <f t="shared" si="704"/>
        <v/>
      </c>
      <c r="K631" t="str">
        <f t="shared" si="705"/>
        <v/>
      </c>
      <c r="L631" t="str">
        <f t="shared" si="706"/>
        <v xml:space="preserve"> </v>
      </c>
      <c r="M631" t="str">
        <f t="shared" si="707"/>
        <v/>
      </c>
      <c r="N631" t="e">
        <f>VLOOKUP(E631,HC!A:B,2,0)</f>
        <v>#N/A</v>
      </c>
      <c r="O631" t="e">
        <f>VLOOKUP(N631,HC!B:C,2,0)</f>
        <v>#N/A</v>
      </c>
      <c r="P631" s="82" t="str">
        <f t="shared" ref="P631:BJ631" si="761">IFERROR(IF($G631="inactive","",IF(AND($L631&lt;P$1,$M631&lt;P$1),"",IF(AND($L631&gt;Q$1,$M631&gt;Q$1),"",IF(AND($L631&lt;P$1,$M631&lt;=Q$1),$M631-P$1,IF(AND($L631&gt;=P$1,$M631&gt;Q$1),Q$1-$L631,IF(AND($L631&gt;=P$1,$M631&lt;=Q$1),$M631-$L631,IF(AND($L631&lt;P$1,$M631&gt;Q$1),Q$1-P$1,""))))))),"")</f>
        <v/>
      </c>
      <c r="Q631" s="82" t="str">
        <f t="shared" si="761"/>
        <v/>
      </c>
      <c r="R631" s="82" t="str">
        <f t="shared" si="761"/>
        <v/>
      </c>
      <c r="S631" s="82" t="str">
        <f t="shared" si="761"/>
        <v/>
      </c>
      <c r="T631" s="82" t="str">
        <f t="shared" si="761"/>
        <v/>
      </c>
      <c r="U631" s="82" t="str">
        <f t="shared" si="761"/>
        <v/>
      </c>
      <c r="V631" s="82" t="str">
        <f t="shared" si="761"/>
        <v/>
      </c>
      <c r="W631" s="82" t="str">
        <f t="shared" si="761"/>
        <v/>
      </c>
      <c r="X631" s="82" t="str">
        <f t="shared" si="761"/>
        <v/>
      </c>
      <c r="Y631" s="82" t="str">
        <f t="shared" si="761"/>
        <v/>
      </c>
      <c r="Z631" s="82" t="str">
        <f t="shared" si="761"/>
        <v/>
      </c>
      <c r="AA631" s="82" t="str">
        <f t="shared" si="761"/>
        <v/>
      </c>
      <c r="AB631" s="82" t="str">
        <f t="shared" si="761"/>
        <v/>
      </c>
      <c r="AC631" s="82" t="str">
        <f t="shared" si="761"/>
        <v/>
      </c>
      <c r="AD631" s="82" t="str">
        <f t="shared" si="761"/>
        <v/>
      </c>
      <c r="AE631" s="82" t="str">
        <f t="shared" si="761"/>
        <v/>
      </c>
      <c r="AF631" s="82" t="str">
        <f t="shared" si="761"/>
        <v/>
      </c>
      <c r="AG631" s="82" t="str">
        <f t="shared" si="761"/>
        <v/>
      </c>
      <c r="AH631" s="82" t="str">
        <f t="shared" si="761"/>
        <v/>
      </c>
      <c r="AI631" s="82" t="str">
        <f t="shared" si="761"/>
        <v/>
      </c>
      <c r="AJ631" s="82" t="str">
        <f t="shared" si="761"/>
        <v/>
      </c>
      <c r="AK631" s="82" t="str">
        <f t="shared" si="761"/>
        <v/>
      </c>
      <c r="AL631" s="82" t="str">
        <f t="shared" si="761"/>
        <v/>
      </c>
      <c r="AM631" s="82" t="str">
        <f t="shared" si="761"/>
        <v/>
      </c>
      <c r="AN631" s="82" t="str">
        <f t="shared" si="761"/>
        <v/>
      </c>
      <c r="AO631" s="82" t="str">
        <f t="shared" si="761"/>
        <v/>
      </c>
      <c r="AP631" s="82" t="str">
        <f t="shared" si="761"/>
        <v/>
      </c>
      <c r="AQ631" s="82" t="str">
        <f t="shared" si="761"/>
        <v/>
      </c>
      <c r="AR631" s="82" t="str">
        <f t="shared" si="761"/>
        <v/>
      </c>
      <c r="AS631" s="82" t="str">
        <f t="shared" si="761"/>
        <v/>
      </c>
      <c r="AT631" s="82" t="str">
        <f t="shared" si="761"/>
        <v/>
      </c>
      <c r="AU631" s="82" t="str">
        <f t="shared" si="761"/>
        <v/>
      </c>
      <c r="AV631" s="82" t="str">
        <f t="shared" si="761"/>
        <v/>
      </c>
      <c r="AW631" s="82" t="str">
        <f t="shared" si="761"/>
        <v/>
      </c>
      <c r="AX631" s="82" t="str">
        <f t="shared" si="761"/>
        <v/>
      </c>
      <c r="AY631" s="82" t="str">
        <f t="shared" si="761"/>
        <v/>
      </c>
      <c r="AZ631" s="82" t="str">
        <f t="shared" si="761"/>
        <v/>
      </c>
      <c r="BA631" s="82" t="str">
        <f t="shared" si="761"/>
        <v/>
      </c>
      <c r="BB631" s="82" t="str">
        <f t="shared" si="761"/>
        <v/>
      </c>
      <c r="BC631" s="82" t="str">
        <f t="shared" si="761"/>
        <v/>
      </c>
      <c r="BD631" s="82" t="str">
        <f t="shared" si="761"/>
        <v/>
      </c>
      <c r="BE631" s="82" t="str">
        <f t="shared" si="761"/>
        <v/>
      </c>
      <c r="BF631" s="82" t="str">
        <f t="shared" si="761"/>
        <v/>
      </c>
      <c r="BG631" s="82" t="str">
        <f t="shared" si="761"/>
        <v/>
      </c>
      <c r="BH631" s="82" t="str">
        <f t="shared" si="761"/>
        <v/>
      </c>
      <c r="BI631" s="82" t="str">
        <f t="shared" si="761"/>
        <v/>
      </c>
      <c r="BJ631" s="82" t="str">
        <f t="shared" si="761"/>
        <v/>
      </c>
      <c r="BK631" s="83" t="str">
        <f t="shared" si="692"/>
        <v/>
      </c>
      <c r="BZ631">
        <f t="shared" si="744"/>
        <v>0</v>
      </c>
      <c r="CA631">
        <f t="shared" si="744"/>
        <v>0</v>
      </c>
    </row>
    <row r="632" spans="1:79" x14ac:dyDescent="0.25">
      <c r="A632" t="str">
        <f t="shared" si="702"/>
        <v>1</v>
      </c>
      <c r="B632" t="str">
        <f t="shared" si="703"/>
        <v>0</v>
      </c>
      <c r="C632">
        <f>COUNTIF($D$3:D632,D632)</f>
        <v>0</v>
      </c>
      <c r="J632" t="str">
        <f t="shared" si="704"/>
        <v/>
      </c>
      <c r="K632" t="str">
        <f t="shared" si="705"/>
        <v/>
      </c>
      <c r="L632" t="str">
        <f t="shared" si="706"/>
        <v xml:space="preserve"> </v>
      </c>
      <c r="M632" t="str">
        <f t="shared" si="707"/>
        <v/>
      </c>
      <c r="N632" t="e">
        <f>VLOOKUP(E632,HC!A:B,2,0)</f>
        <v>#N/A</v>
      </c>
      <c r="O632" t="e">
        <f>VLOOKUP(N632,HC!B:C,2,0)</f>
        <v>#N/A</v>
      </c>
      <c r="P632" s="82" t="str">
        <f t="shared" ref="P632:BJ632" si="762">IFERROR(IF($G632="inactive","",IF(AND($L632&lt;P$1,$M632&lt;P$1),"",IF(AND($L632&gt;Q$1,$M632&gt;Q$1),"",IF(AND($L632&lt;P$1,$M632&lt;=Q$1),$M632-P$1,IF(AND($L632&gt;=P$1,$M632&gt;Q$1),Q$1-$L632,IF(AND($L632&gt;=P$1,$M632&lt;=Q$1),$M632-$L632,IF(AND($L632&lt;P$1,$M632&gt;Q$1),Q$1-P$1,""))))))),"")</f>
        <v/>
      </c>
      <c r="Q632" s="82" t="str">
        <f t="shared" si="762"/>
        <v/>
      </c>
      <c r="R632" s="82" t="str">
        <f t="shared" si="762"/>
        <v/>
      </c>
      <c r="S632" s="82" t="str">
        <f t="shared" si="762"/>
        <v/>
      </c>
      <c r="T632" s="82" t="str">
        <f t="shared" si="762"/>
        <v/>
      </c>
      <c r="U632" s="82" t="str">
        <f t="shared" si="762"/>
        <v/>
      </c>
      <c r="V632" s="82" t="str">
        <f t="shared" si="762"/>
        <v/>
      </c>
      <c r="W632" s="82" t="str">
        <f t="shared" si="762"/>
        <v/>
      </c>
      <c r="X632" s="82" t="str">
        <f t="shared" si="762"/>
        <v/>
      </c>
      <c r="Y632" s="82" t="str">
        <f t="shared" si="762"/>
        <v/>
      </c>
      <c r="Z632" s="82" t="str">
        <f t="shared" si="762"/>
        <v/>
      </c>
      <c r="AA632" s="82" t="str">
        <f t="shared" si="762"/>
        <v/>
      </c>
      <c r="AB632" s="82" t="str">
        <f t="shared" si="762"/>
        <v/>
      </c>
      <c r="AC632" s="82" t="str">
        <f t="shared" si="762"/>
        <v/>
      </c>
      <c r="AD632" s="82" t="str">
        <f t="shared" si="762"/>
        <v/>
      </c>
      <c r="AE632" s="82" t="str">
        <f t="shared" si="762"/>
        <v/>
      </c>
      <c r="AF632" s="82" t="str">
        <f t="shared" si="762"/>
        <v/>
      </c>
      <c r="AG632" s="82" t="str">
        <f t="shared" si="762"/>
        <v/>
      </c>
      <c r="AH632" s="82" t="str">
        <f t="shared" si="762"/>
        <v/>
      </c>
      <c r="AI632" s="82" t="str">
        <f t="shared" si="762"/>
        <v/>
      </c>
      <c r="AJ632" s="82" t="str">
        <f t="shared" si="762"/>
        <v/>
      </c>
      <c r="AK632" s="82" t="str">
        <f t="shared" si="762"/>
        <v/>
      </c>
      <c r="AL632" s="82" t="str">
        <f t="shared" si="762"/>
        <v/>
      </c>
      <c r="AM632" s="82" t="str">
        <f t="shared" si="762"/>
        <v/>
      </c>
      <c r="AN632" s="82" t="str">
        <f t="shared" si="762"/>
        <v/>
      </c>
      <c r="AO632" s="82" t="str">
        <f t="shared" si="762"/>
        <v/>
      </c>
      <c r="AP632" s="82" t="str">
        <f t="shared" si="762"/>
        <v/>
      </c>
      <c r="AQ632" s="82" t="str">
        <f t="shared" si="762"/>
        <v/>
      </c>
      <c r="AR632" s="82" t="str">
        <f t="shared" si="762"/>
        <v/>
      </c>
      <c r="AS632" s="82" t="str">
        <f t="shared" si="762"/>
        <v/>
      </c>
      <c r="AT632" s="82" t="str">
        <f t="shared" si="762"/>
        <v/>
      </c>
      <c r="AU632" s="82" t="str">
        <f t="shared" si="762"/>
        <v/>
      </c>
      <c r="AV632" s="82" t="str">
        <f t="shared" si="762"/>
        <v/>
      </c>
      <c r="AW632" s="82" t="str">
        <f t="shared" si="762"/>
        <v/>
      </c>
      <c r="AX632" s="82" t="str">
        <f t="shared" si="762"/>
        <v/>
      </c>
      <c r="AY632" s="82" t="str">
        <f t="shared" si="762"/>
        <v/>
      </c>
      <c r="AZ632" s="82" t="str">
        <f t="shared" si="762"/>
        <v/>
      </c>
      <c r="BA632" s="82" t="str">
        <f t="shared" si="762"/>
        <v/>
      </c>
      <c r="BB632" s="82" t="str">
        <f t="shared" si="762"/>
        <v/>
      </c>
      <c r="BC632" s="82" t="str">
        <f t="shared" si="762"/>
        <v/>
      </c>
      <c r="BD632" s="82" t="str">
        <f t="shared" si="762"/>
        <v/>
      </c>
      <c r="BE632" s="82" t="str">
        <f t="shared" si="762"/>
        <v/>
      </c>
      <c r="BF632" s="82" t="str">
        <f t="shared" si="762"/>
        <v/>
      </c>
      <c r="BG632" s="82" t="str">
        <f t="shared" si="762"/>
        <v/>
      </c>
      <c r="BH632" s="82" t="str">
        <f t="shared" si="762"/>
        <v/>
      </c>
      <c r="BI632" s="82" t="str">
        <f t="shared" si="762"/>
        <v/>
      </c>
      <c r="BJ632" s="82" t="str">
        <f t="shared" si="762"/>
        <v/>
      </c>
      <c r="BK632" s="83" t="str">
        <f t="shared" si="692"/>
        <v/>
      </c>
      <c r="BZ632">
        <f t="shared" si="744"/>
        <v>0</v>
      </c>
      <c r="CA632">
        <f t="shared" si="744"/>
        <v>0</v>
      </c>
    </row>
    <row r="633" spans="1:79" x14ac:dyDescent="0.25">
      <c r="A633" t="str">
        <f t="shared" si="702"/>
        <v>1</v>
      </c>
      <c r="B633" t="str">
        <f t="shared" si="703"/>
        <v>0</v>
      </c>
      <c r="C633">
        <f>COUNTIF($D$3:D633,D633)</f>
        <v>0</v>
      </c>
      <c r="J633" t="str">
        <f t="shared" si="704"/>
        <v/>
      </c>
      <c r="K633" t="str">
        <f t="shared" si="705"/>
        <v/>
      </c>
      <c r="L633" t="str">
        <f t="shared" si="706"/>
        <v xml:space="preserve"> </v>
      </c>
      <c r="M633" t="str">
        <f t="shared" si="707"/>
        <v/>
      </c>
      <c r="N633" t="e">
        <f>VLOOKUP(E633,HC!A:B,2,0)</f>
        <v>#N/A</v>
      </c>
      <c r="O633" t="e">
        <f>VLOOKUP(N633,HC!B:C,2,0)</f>
        <v>#N/A</v>
      </c>
      <c r="P633" s="82" t="str">
        <f t="shared" ref="P633:BJ633" si="763">IFERROR(IF($G633="inactive","",IF(AND($L633&lt;P$1,$M633&lt;P$1),"",IF(AND($L633&gt;Q$1,$M633&gt;Q$1),"",IF(AND($L633&lt;P$1,$M633&lt;=Q$1),$M633-P$1,IF(AND($L633&gt;=P$1,$M633&gt;Q$1),Q$1-$L633,IF(AND($L633&gt;=P$1,$M633&lt;=Q$1),$M633-$L633,IF(AND($L633&lt;P$1,$M633&gt;Q$1),Q$1-P$1,""))))))),"")</f>
        <v/>
      </c>
      <c r="Q633" s="82" t="str">
        <f t="shared" si="763"/>
        <v/>
      </c>
      <c r="R633" s="82" t="str">
        <f t="shared" si="763"/>
        <v/>
      </c>
      <c r="S633" s="82" t="str">
        <f t="shared" si="763"/>
        <v/>
      </c>
      <c r="T633" s="82" t="str">
        <f t="shared" si="763"/>
        <v/>
      </c>
      <c r="U633" s="82" t="str">
        <f t="shared" si="763"/>
        <v/>
      </c>
      <c r="V633" s="82" t="str">
        <f t="shared" si="763"/>
        <v/>
      </c>
      <c r="W633" s="82" t="str">
        <f t="shared" si="763"/>
        <v/>
      </c>
      <c r="X633" s="82" t="str">
        <f t="shared" si="763"/>
        <v/>
      </c>
      <c r="Y633" s="82" t="str">
        <f t="shared" si="763"/>
        <v/>
      </c>
      <c r="Z633" s="82" t="str">
        <f t="shared" si="763"/>
        <v/>
      </c>
      <c r="AA633" s="82" t="str">
        <f t="shared" si="763"/>
        <v/>
      </c>
      <c r="AB633" s="82" t="str">
        <f t="shared" si="763"/>
        <v/>
      </c>
      <c r="AC633" s="82" t="str">
        <f t="shared" si="763"/>
        <v/>
      </c>
      <c r="AD633" s="82" t="str">
        <f t="shared" si="763"/>
        <v/>
      </c>
      <c r="AE633" s="82" t="str">
        <f t="shared" si="763"/>
        <v/>
      </c>
      <c r="AF633" s="82" t="str">
        <f t="shared" si="763"/>
        <v/>
      </c>
      <c r="AG633" s="82" t="str">
        <f t="shared" si="763"/>
        <v/>
      </c>
      <c r="AH633" s="82" t="str">
        <f t="shared" si="763"/>
        <v/>
      </c>
      <c r="AI633" s="82" t="str">
        <f t="shared" si="763"/>
        <v/>
      </c>
      <c r="AJ633" s="82" t="str">
        <f t="shared" si="763"/>
        <v/>
      </c>
      <c r="AK633" s="82" t="str">
        <f t="shared" si="763"/>
        <v/>
      </c>
      <c r="AL633" s="82" t="str">
        <f t="shared" si="763"/>
        <v/>
      </c>
      <c r="AM633" s="82" t="str">
        <f t="shared" si="763"/>
        <v/>
      </c>
      <c r="AN633" s="82" t="str">
        <f t="shared" si="763"/>
        <v/>
      </c>
      <c r="AO633" s="82" t="str">
        <f t="shared" si="763"/>
        <v/>
      </c>
      <c r="AP633" s="82" t="str">
        <f t="shared" si="763"/>
        <v/>
      </c>
      <c r="AQ633" s="82" t="str">
        <f t="shared" si="763"/>
        <v/>
      </c>
      <c r="AR633" s="82" t="str">
        <f t="shared" si="763"/>
        <v/>
      </c>
      <c r="AS633" s="82" t="str">
        <f t="shared" si="763"/>
        <v/>
      </c>
      <c r="AT633" s="82" t="str">
        <f t="shared" si="763"/>
        <v/>
      </c>
      <c r="AU633" s="82" t="str">
        <f t="shared" si="763"/>
        <v/>
      </c>
      <c r="AV633" s="82" t="str">
        <f t="shared" si="763"/>
        <v/>
      </c>
      <c r="AW633" s="82" t="str">
        <f t="shared" si="763"/>
        <v/>
      </c>
      <c r="AX633" s="82" t="str">
        <f t="shared" si="763"/>
        <v/>
      </c>
      <c r="AY633" s="82" t="str">
        <f t="shared" si="763"/>
        <v/>
      </c>
      <c r="AZ633" s="82" t="str">
        <f t="shared" si="763"/>
        <v/>
      </c>
      <c r="BA633" s="82" t="str">
        <f t="shared" si="763"/>
        <v/>
      </c>
      <c r="BB633" s="82" t="str">
        <f t="shared" si="763"/>
        <v/>
      </c>
      <c r="BC633" s="82" t="str">
        <f t="shared" si="763"/>
        <v/>
      </c>
      <c r="BD633" s="82" t="str">
        <f t="shared" si="763"/>
        <v/>
      </c>
      <c r="BE633" s="82" t="str">
        <f t="shared" si="763"/>
        <v/>
      </c>
      <c r="BF633" s="82" t="str">
        <f t="shared" si="763"/>
        <v/>
      </c>
      <c r="BG633" s="82" t="str">
        <f t="shared" si="763"/>
        <v/>
      </c>
      <c r="BH633" s="82" t="str">
        <f t="shared" si="763"/>
        <v/>
      </c>
      <c r="BI633" s="82" t="str">
        <f t="shared" si="763"/>
        <v/>
      </c>
      <c r="BJ633" s="82" t="str">
        <f t="shared" si="763"/>
        <v/>
      </c>
      <c r="BK633" s="83" t="str">
        <f t="shared" si="692"/>
        <v/>
      </c>
      <c r="BZ633">
        <f t="shared" si="744"/>
        <v>0</v>
      </c>
      <c r="CA633">
        <f t="shared" si="744"/>
        <v>0</v>
      </c>
    </row>
    <row r="634" spans="1:79" x14ac:dyDescent="0.25">
      <c r="A634" t="str">
        <f t="shared" si="702"/>
        <v>1</v>
      </c>
      <c r="B634" t="str">
        <f t="shared" si="703"/>
        <v>0</v>
      </c>
      <c r="C634">
        <f>COUNTIF($D$3:D634,D634)</f>
        <v>0</v>
      </c>
      <c r="J634" t="str">
        <f t="shared" si="704"/>
        <v/>
      </c>
      <c r="K634" t="str">
        <f t="shared" si="705"/>
        <v/>
      </c>
      <c r="L634" t="str">
        <f t="shared" si="706"/>
        <v xml:space="preserve"> </v>
      </c>
      <c r="M634" t="str">
        <f t="shared" si="707"/>
        <v/>
      </c>
      <c r="N634" t="e">
        <f>VLOOKUP(E634,HC!A:B,2,0)</f>
        <v>#N/A</v>
      </c>
      <c r="O634" t="e">
        <f>VLOOKUP(N634,HC!B:C,2,0)</f>
        <v>#N/A</v>
      </c>
      <c r="P634" s="82" t="str">
        <f t="shared" ref="P634:BJ634" si="764">IFERROR(IF($G634="inactive","",IF(AND($L634&lt;P$1,$M634&lt;P$1),"",IF(AND($L634&gt;Q$1,$M634&gt;Q$1),"",IF(AND($L634&lt;P$1,$M634&lt;=Q$1),$M634-P$1,IF(AND($L634&gt;=P$1,$M634&gt;Q$1),Q$1-$L634,IF(AND($L634&gt;=P$1,$M634&lt;=Q$1),$M634-$L634,IF(AND($L634&lt;P$1,$M634&gt;Q$1),Q$1-P$1,""))))))),"")</f>
        <v/>
      </c>
      <c r="Q634" s="82" t="str">
        <f t="shared" si="764"/>
        <v/>
      </c>
      <c r="R634" s="82" t="str">
        <f t="shared" si="764"/>
        <v/>
      </c>
      <c r="S634" s="82" t="str">
        <f t="shared" si="764"/>
        <v/>
      </c>
      <c r="T634" s="82" t="str">
        <f t="shared" si="764"/>
        <v/>
      </c>
      <c r="U634" s="82" t="str">
        <f t="shared" si="764"/>
        <v/>
      </c>
      <c r="V634" s="82" t="str">
        <f t="shared" si="764"/>
        <v/>
      </c>
      <c r="W634" s="82" t="str">
        <f t="shared" si="764"/>
        <v/>
      </c>
      <c r="X634" s="82" t="str">
        <f t="shared" si="764"/>
        <v/>
      </c>
      <c r="Y634" s="82" t="str">
        <f t="shared" si="764"/>
        <v/>
      </c>
      <c r="Z634" s="82" t="str">
        <f t="shared" si="764"/>
        <v/>
      </c>
      <c r="AA634" s="82" t="str">
        <f t="shared" si="764"/>
        <v/>
      </c>
      <c r="AB634" s="82" t="str">
        <f t="shared" si="764"/>
        <v/>
      </c>
      <c r="AC634" s="82" t="str">
        <f t="shared" si="764"/>
        <v/>
      </c>
      <c r="AD634" s="82" t="str">
        <f t="shared" si="764"/>
        <v/>
      </c>
      <c r="AE634" s="82" t="str">
        <f t="shared" si="764"/>
        <v/>
      </c>
      <c r="AF634" s="82" t="str">
        <f t="shared" si="764"/>
        <v/>
      </c>
      <c r="AG634" s="82" t="str">
        <f t="shared" si="764"/>
        <v/>
      </c>
      <c r="AH634" s="82" t="str">
        <f t="shared" si="764"/>
        <v/>
      </c>
      <c r="AI634" s="82" t="str">
        <f t="shared" si="764"/>
        <v/>
      </c>
      <c r="AJ634" s="82" t="str">
        <f t="shared" si="764"/>
        <v/>
      </c>
      <c r="AK634" s="82" t="str">
        <f t="shared" si="764"/>
        <v/>
      </c>
      <c r="AL634" s="82" t="str">
        <f t="shared" si="764"/>
        <v/>
      </c>
      <c r="AM634" s="82" t="str">
        <f t="shared" si="764"/>
        <v/>
      </c>
      <c r="AN634" s="82" t="str">
        <f t="shared" si="764"/>
        <v/>
      </c>
      <c r="AO634" s="82" t="str">
        <f t="shared" si="764"/>
        <v/>
      </c>
      <c r="AP634" s="82" t="str">
        <f t="shared" si="764"/>
        <v/>
      </c>
      <c r="AQ634" s="82" t="str">
        <f t="shared" si="764"/>
        <v/>
      </c>
      <c r="AR634" s="82" t="str">
        <f t="shared" si="764"/>
        <v/>
      </c>
      <c r="AS634" s="82" t="str">
        <f t="shared" si="764"/>
        <v/>
      </c>
      <c r="AT634" s="82" t="str">
        <f t="shared" si="764"/>
        <v/>
      </c>
      <c r="AU634" s="82" t="str">
        <f t="shared" si="764"/>
        <v/>
      </c>
      <c r="AV634" s="82" t="str">
        <f t="shared" si="764"/>
        <v/>
      </c>
      <c r="AW634" s="82" t="str">
        <f t="shared" si="764"/>
        <v/>
      </c>
      <c r="AX634" s="82" t="str">
        <f t="shared" si="764"/>
        <v/>
      </c>
      <c r="AY634" s="82" t="str">
        <f t="shared" si="764"/>
        <v/>
      </c>
      <c r="AZ634" s="82" t="str">
        <f t="shared" si="764"/>
        <v/>
      </c>
      <c r="BA634" s="82" t="str">
        <f t="shared" si="764"/>
        <v/>
      </c>
      <c r="BB634" s="82" t="str">
        <f t="shared" si="764"/>
        <v/>
      </c>
      <c r="BC634" s="82" t="str">
        <f t="shared" si="764"/>
        <v/>
      </c>
      <c r="BD634" s="82" t="str">
        <f t="shared" si="764"/>
        <v/>
      </c>
      <c r="BE634" s="82" t="str">
        <f t="shared" si="764"/>
        <v/>
      </c>
      <c r="BF634" s="82" t="str">
        <f t="shared" si="764"/>
        <v/>
      </c>
      <c r="BG634" s="82" t="str">
        <f t="shared" si="764"/>
        <v/>
      </c>
      <c r="BH634" s="82" t="str">
        <f t="shared" si="764"/>
        <v/>
      </c>
      <c r="BI634" s="82" t="str">
        <f t="shared" si="764"/>
        <v/>
      </c>
      <c r="BJ634" s="82" t="str">
        <f t="shared" si="764"/>
        <v/>
      </c>
      <c r="BK634" s="83" t="str">
        <f t="shared" ref="BK634:BK697" si="765">IFERROR(IF(BD633="inactive","",IF(AND($L633&lt;BK$2,$M633&lt;BK$2),"",IF(AND($L633&gt;BL$2,$M633&gt;BL$2),"",IF(AND($L633&lt;BK$2,$M633&lt;=BL$2),$M633-BK$2,IF(AND($L633&gt;=BK$2,$M633&gt;BL$2),BL$2-$L633,IF(AND($L633&gt;=BK$2,$M633&lt;=BL$2),$M633-$L633,IF(AND($L633&lt;BK$2,$M633&gt;BL$2),BL$2-BK$2,""))))))),"")</f>
        <v/>
      </c>
      <c r="BZ634">
        <f t="shared" si="744"/>
        <v>0</v>
      </c>
      <c r="CA634">
        <f t="shared" si="744"/>
        <v>0</v>
      </c>
    </row>
    <row r="635" spans="1:79" x14ac:dyDescent="0.25">
      <c r="A635" t="str">
        <f t="shared" si="702"/>
        <v>1</v>
      </c>
      <c r="B635" t="str">
        <f t="shared" si="703"/>
        <v>0</v>
      </c>
      <c r="C635">
        <f>COUNTIF($D$3:D635,D635)</f>
        <v>0</v>
      </c>
      <c r="J635" t="str">
        <f t="shared" si="704"/>
        <v/>
      </c>
      <c r="K635" t="str">
        <f t="shared" si="705"/>
        <v/>
      </c>
      <c r="L635" t="str">
        <f t="shared" si="706"/>
        <v xml:space="preserve"> </v>
      </c>
      <c r="M635" t="str">
        <f t="shared" si="707"/>
        <v/>
      </c>
      <c r="N635" t="e">
        <f>VLOOKUP(E635,HC!A:B,2,0)</f>
        <v>#N/A</v>
      </c>
      <c r="O635" t="e">
        <f>VLOOKUP(N635,HC!B:C,2,0)</f>
        <v>#N/A</v>
      </c>
      <c r="P635" s="82" t="str">
        <f t="shared" ref="P635:BJ635" si="766">IFERROR(IF($G635="inactive","",IF(AND($L635&lt;P$1,$M635&lt;P$1),"",IF(AND($L635&gt;Q$1,$M635&gt;Q$1),"",IF(AND($L635&lt;P$1,$M635&lt;=Q$1),$M635-P$1,IF(AND($L635&gt;=P$1,$M635&gt;Q$1),Q$1-$L635,IF(AND($L635&gt;=P$1,$M635&lt;=Q$1),$M635-$L635,IF(AND($L635&lt;P$1,$M635&gt;Q$1),Q$1-P$1,""))))))),"")</f>
        <v/>
      </c>
      <c r="Q635" s="82" t="str">
        <f t="shared" si="766"/>
        <v/>
      </c>
      <c r="R635" s="82" t="str">
        <f t="shared" si="766"/>
        <v/>
      </c>
      <c r="S635" s="82" t="str">
        <f t="shared" si="766"/>
        <v/>
      </c>
      <c r="T635" s="82" t="str">
        <f t="shared" si="766"/>
        <v/>
      </c>
      <c r="U635" s="82" t="str">
        <f t="shared" si="766"/>
        <v/>
      </c>
      <c r="V635" s="82" t="str">
        <f t="shared" si="766"/>
        <v/>
      </c>
      <c r="W635" s="82" t="str">
        <f t="shared" si="766"/>
        <v/>
      </c>
      <c r="X635" s="82" t="str">
        <f t="shared" si="766"/>
        <v/>
      </c>
      <c r="Y635" s="82" t="str">
        <f t="shared" si="766"/>
        <v/>
      </c>
      <c r="Z635" s="82" t="str">
        <f t="shared" si="766"/>
        <v/>
      </c>
      <c r="AA635" s="82" t="str">
        <f t="shared" si="766"/>
        <v/>
      </c>
      <c r="AB635" s="82" t="str">
        <f t="shared" si="766"/>
        <v/>
      </c>
      <c r="AC635" s="82" t="str">
        <f t="shared" si="766"/>
        <v/>
      </c>
      <c r="AD635" s="82" t="str">
        <f t="shared" si="766"/>
        <v/>
      </c>
      <c r="AE635" s="82" t="str">
        <f t="shared" si="766"/>
        <v/>
      </c>
      <c r="AF635" s="82" t="str">
        <f t="shared" si="766"/>
        <v/>
      </c>
      <c r="AG635" s="82" t="str">
        <f t="shared" si="766"/>
        <v/>
      </c>
      <c r="AH635" s="82" t="str">
        <f t="shared" si="766"/>
        <v/>
      </c>
      <c r="AI635" s="82" t="str">
        <f t="shared" si="766"/>
        <v/>
      </c>
      <c r="AJ635" s="82" t="str">
        <f t="shared" si="766"/>
        <v/>
      </c>
      <c r="AK635" s="82" t="str">
        <f t="shared" si="766"/>
        <v/>
      </c>
      <c r="AL635" s="82" t="str">
        <f t="shared" si="766"/>
        <v/>
      </c>
      <c r="AM635" s="82" t="str">
        <f t="shared" si="766"/>
        <v/>
      </c>
      <c r="AN635" s="82" t="str">
        <f t="shared" si="766"/>
        <v/>
      </c>
      <c r="AO635" s="82" t="str">
        <f t="shared" si="766"/>
        <v/>
      </c>
      <c r="AP635" s="82" t="str">
        <f t="shared" si="766"/>
        <v/>
      </c>
      <c r="AQ635" s="82" t="str">
        <f t="shared" si="766"/>
        <v/>
      </c>
      <c r="AR635" s="82" t="str">
        <f t="shared" si="766"/>
        <v/>
      </c>
      <c r="AS635" s="82" t="str">
        <f t="shared" si="766"/>
        <v/>
      </c>
      <c r="AT635" s="82" t="str">
        <f t="shared" si="766"/>
        <v/>
      </c>
      <c r="AU635" s="82" t="str">
        <f t="shared" si="766"/>
        <v/>
      </c>
      <c r="AV635" s="82" t="str">
        <f t="shared" si="766"/>
        <v/>
      </c>
      <c r="AW635" s="82" t="str">
        <f t="shared" si="766"/>
        <v/>
      </c>
      <c r="AX635" s="82" t="str">
        <f t="shared" si="766"/>
        <v/>
      </c>
      <c r="AY635" s="82" t="str">
        <f t="shared" si="766"/>
        <v/>
      </c>
      <c r="AZ635" s="82" t="str">
        <f t="shared" si="766"/>
        <v/>
      </c>
      <c r="BA635" s="82" t="str">
        <f t="shared" si="766"/>
        <v/>
      </c>
      <c r="BB635" s="82" t="str">
        <f t="shared" si="766"/>
        <v/>
      </c>
      <c r="BC635" s="82" t="str">
        <f t="shared" si="766"/>
        <v/>
      </c>
      <c r="BD635" s="82" t="str">
        <f t="shared" si="766"/>
        <v/>
      </c>
      <c r="BE635" s="82" t="str">
        <f t="shared" si="766"/>
        <v/>
      </c>
      <c r="BF635" s="82" t="str">
        <f t="shared" si="766"/>
        <v/>
      </c>
      <c r="BG635" s="82" t="str">
        <f t="shared" si="766"/>
        <v/>
      </c>
      <c r="BH635" s="82" t="str">
        <f t="shared" si="766"/>
        <v/>
      </c>
      <c r="BI635" s="82" t="str">
        <f t="shared" si="766"/>
        <v/>
      </c>
      <c r="BJ635" s="82" t="str">
        <f t="shared" si="766"/>
        <v/>
      </c>
      <c r="BK635" s="83" t="str">
        <f t="shared" si="765"/>
        <v/>
      </c>
      <c r="BZ635">
        <f t="shared" si="744"/>
        <v>0</v>
      </c>
      <c r="CA635">
        <f t="shared" si="744"/>
        <v>0</v>
      </c>
    </row>
    <row r="636" spans="1:79" x14ac:dyDescent="0.25">
      <c r="A636" t="str">
        <f t="shared" si="702"/>
        <v>1</v>
      </c>
      <c r="B636" t="str">
        <f t="shared" si="703"/>
        <v>0</v>
      </c>
      <c r="C636">
        <f>COUNTIF($D$3:D636,D636)</f>
        <v>0</v>
      </c>
      <c r="J636" t="str">
        <f t="shared" si="704"/>
        <v/>
      </c>
      <c r="K636" t="str">
        <f t="shared" si="705"/>
        <v/>
      </c>
      <c r="L636" t="str">
        <f t="shared" si="706"/>
        <v xml:space="preserve"> </v>
      </c>
      <c r="M636" t="str">
        <f t="shared" si="707"/>
        <v/>
      </c>
      <c r="N636" t="e">
        <f>VLOOKUP(E636,HC!A:B,2,0)</f>
        <v>#N/A</v>
      </c>
      <c r="O636" t="e">
        <f>VLOOKUP(N636,HC!B:C,2,0)</f>
        <v>#N/A</v>
      </c>
      <c r="P636" s="82" t="str">
        <f t="shared" ref="P636:BJ636" si="767">IFERROR(IF($G636="inactive","",IF(AND($L636&lt;P$1,$M636&lt;P$1),"",IF(AND($L636&gt;Q$1,$M636&gt;Q$1),"",IF(AND($L636&lt;P$1,$M636&lt;=Q$1),$M636-P$1,IF(AND($L636&gt;=P$1,$M636&gt;Q$1),Q$1-$L636,IF(AND($L636&gt;=P$1,$M636&lt;=Q$1),$M636-$L636,IF(AND($L636&lt;P$1,$M636&gt;Q$1),Q$1-P$1,""))))))),"")</f>
        <v/>
      </c>
      <c r="Q636" s="82" t="str">
        <f t="shared" si="767"/>
        <v/>
      </c>
      <c r="R636" s="82" t="str">
        <f t="shared" si="767"/>
        <v/>
      </c>
      <c r="S636" s="82" t="str">
        <f t="shared" si="767"/>
        <v/>
      </c>
      <c r="T636" s="82" t="str">
        <f t="shared" si="767"/>
        <v/>
      </c>
      <c r="U636" s="82" t="str">
        <f t="shared" si="767"/>
        <v/>
      </c>
      <c r="V636" s="82" t="str">
        <f t="shared" si="767"/>
        <v/>
      </c>
      <c r="W636" s="82" t="str">
        <f t="shared" si="767"/>
        <v/>
      </c>
      <c r="X636" s="82" t="str">
        <f t="shared" si="767"/>
        <v/>
      </c>
      <c r="Y636" s="82" t="str">
        <f t="shared" si="767"/>
        <v/>
      </c>
      <c r="Z636" s="82" t="str">
        <f t="shared" si="767"/>
        <v/>
      </c>
      <c r="AA636" s="82" t="str">
        <f t="shared" si="767"/>
        <v/>
      </c>
      <c r="AB636" s="82" t="str">
        <f t="shared" si="767"/>
        <v/>
      </c>
      <c r="AC636" s="82" t="str">
        <f t="shared" si="767"/>
        <v/>
      </c>
      <c r="AD636" s="82" t="str">
        <f t="shared" si="767"/>
        <v/>
      </c>
      <c r="AE636" s="82" t="str">
        <f t="shared" si="767"/>
        <v/>
      </c>
      <c r="AF636" s="82" t="str">
        <f t="shared" si="767"/>
        <v/>
      </c>
      <c r="AG636" s="82" t="str">
        <f t="shared" si="767"/>
        <v/>
      </c>
      <c r="AH636" s="82" t="str">
        <f t="shared" si="767"/>
        <v/>
      </c>
      <c r="AI636" s="82" t="str">
        <f t="shared" si="767"/>
        <v/>
      </c>
      <c r="AJ636" s="82" t="str">
        <f t="shared" si="767"/>
        <v/>
      </c>
      <c r="AK636" s="82" t="str">
        <f t="shared" si="767"/>
        <v/>
      </c>
      <c r="AL636" s="82" t="str">
        <f t="shared" si="767"/>
        <v/>
      </c>
      <c r="AM636" s="82" t="str">
        <f t="shared" si="767"/>
        <v/>
      </c>
      <c r="AN636" s="82" t="str">
        <f t="shared" si="767"/>
        <v/>
      </c>
      <c r="AO636" s="82" t="str">
        <f t="shared" si="767"/>
        <v/>
      </c>
      <c r="AP636" s="82" t="str">
        <f t="shared" si="767"/>
        <v/>
      </c>
      <c r="AQ636" s="82" t="str">
        <f t="shared" si="767"/>
        <v/>
      </c>
      <c r="AR636" s="82" t="str">
        <f t="shared" si="767"/>
        <v/>
      </c>
      <c r="AS636" s="82" t="str">
        <f t="shared" si="767"/>
        <v/>
      </c>
      <c r="AT636" s="82" t="str">
        <f t="shared" si="767"/>
        <v/>
      </c>
      <c r="AU636" s="82" t="str">
        <f t="shared" si="767"/>
        <v/>
      </c>
      <c r="AV636" s="82" t="str">
        <f t="shared" si="767"/>
        <v/>
      </c>
      <c r="AW636" s="82" t="str">
        <f t="shared" si="767"/>
        <v/>
      </c>
      <c r="AX636" s="82" t="str">
        <f t="shared" si="767"/>
        <v/>
      </c>
      <c r="AY636" s="82" t="str">
        <f t="shared" si="767"/>
        <v/>
      </c>
      <c r="AZ636" s="82" t="str">
        <f t="shared" si="767"/>
        <v/>
      </c>
      <c r="BA636" s="82" t="str">
        <f t="shared" si="767"/>
        <v/>
      </c>
      <c r="BB636" s="82" t="str">
        <f t="shared" si="767"/>
        <v/>
      </c>
      <c r="BC636" s="82" t="str">
        <f t="shared" si="767"/>
        <v/>
      </c>
      <c r="BD636" s="82" t="str">
        <f t="shared" si="767"/>
        <v/>
      </c>
      <c r="BE636" s="82" t="str">
        <f t="shared" si="767"/>
        <v/>
      </c>
      <c r="BF636" s="82" t="str">
        <f t="shared" si="767"/>
        <v/>
      </c>
      <c r="BG636" s="82" t="str">
        <f t="shared" si="767"/>
        <v/>
      </c>
      <c r="BH636" s="82" t="str">
        <f t="shared" si="767"/>
        <v/>
      </c>
      <c r="BI636" s="82" t="str">
        <f t="shared" si="767"/>
        <v/>
      </c>
      <c r="BJ636" s="82" t="str">
        <f t="shared" si="767"/>
        <v/>
      </c>
      <c r="BK636" s="83" t="str">
        <f t="shared" si="765"/>
        <v/>
      </c>
      <c r="BZ636">
        <f t="shared" si="744"/>
        <v>0</v>
      </c>
      <c r="CA636">
        <f t="shared" si="744"/>
        <v>0</v>
      </c>
    </row>
    <row r="637" spans="1:79" x14ac:dyDescent="0.25">
      <c r="A637" t="str">
        <f t="shared" si="702"/>
        <v>1</v>
      </c>
      <c r="B637" t="str">
        <f t="shared" si="703"/>
        <v>0</v>
      </c>
      <c r="C637">
        <f>COUNTIF($D$3:D637,D637)</f>
        <v>0</v>
      </c>
      <c r="J637" t="str">
        <f t="shared" si="704"/>
        <v/>
      </c>
      <c r="K637" t="str">
        <f t="shared" si="705"/>
        <v/>
      </c>
      <c r="L637" t="str">
        <f t="shared" si="706"/>
        <v xml:space="preserve"> </v>
      </c>
      <c r="M637" t="str">
        <f t="shared" si="707"/>
        <v/>
      </c>
      <c r="N637" t="e">
        <f>VLOOKUP(E637,HC!A:B,2,0)</f>
        <v>#N/A</v>
      </c>
      <c r="O637" t="e">
        <f>VLOOKUP(N637,HC!B:C,2,0)</f>
        <v>#N/A</v>
      </c>
      <c r="P637" s="82" t="str">
        <f t="shared" ref="P637:BJ637" si="768">IFERROR(IF($G637="inactive","",IF(AND($L637&lt;P$1,$M637&lt;P$1),"",IF(AND($L637&gt;Q$1,$M637&gt;Q$1),"",IF(AND($L637&lt;P$1,$M637&lt;=Q$1),$M637-P$1,IF(AND($L637&gt;=P$1,$M637&gt;Q$1),Q$1-$L637,IF(AND($L637&gt;=P$1,$M637&lt;=Q$1),$M637-$L637,IF(AND($L637&lt;P$1,$M637&gt;Q$1),Q$1-P$1,""))))))),"")</f>
        <v/>
      </c>
      <c r="Q637" s="82" t="str">
        <f t="shared" si="768"/>
        <v/>
      </c>
      <c r="R637" s="82" t="str">
        <f t="shared" si="768"/>
        <v/>
      </c>
      <c r="S637" s="82" t="str">
        <f t="shared" si="768"/>
        <v/>
      </c>
      <c r="T637" s="82" t="str">
        <f t="shared" si="768"/>
        <v/>
      </c>
      <c r="U637" s="82" t="str">
        <f t="shared" si="768"/>
        <v/>
      </c>
      <c r="V637" s="82" t="str">
        <f t="shared" si="768"/>
        <v/>
      </c>
      <c r="W637" s="82" t="str">
        <f t="shared" si="768"/>
        <v/>
      </c>
      <c r="X637" s="82" t="str">
        <f t="shared" si="768"/>
        <v/>
      </c>
      <c r="Y637" s="82" t="str">
        <f t="shared" si="768"/>
        <v/>
      </c>
      <c r="Z637" s="82" t="str">
        <f t="shared" si="768"/>
        <v/>
      </c>
      <c r="AA637" s="82" t="str">
        <f t="shared" si="768"/>
        <v/>
      </c>
      <c r="AB637" s="82" t="str">
        <f t="shared" si="768"/>
        <v/>
      </c>
      <c r="AC637" s="82" t="str">
        <f t="shared" si="768"/>
        <v/>
      </c>
      <c r="AD637" s="82" t="str">
        <f t="shared" si="768"/>
        <v/>
      </c>
      <c r="AE637" s="82" t="str">
        <f t="shared" si="768"/>
        <v/>
      </c>
      <c r="AF637" s="82" t="str">
        <f t="shared" si="768"/>
        <v/>
      </c>
      <c r="AG637" s="82" t="str">
        <f t="shared" si="768"/>
        <v/>
      </c>
      <c r="AH637" s="82" t="str">
        <f t="shared" si="768"/>
        <v/>
      </c>
      <c r="AI637" s="82" t="str">
        <f t="shared" si="768"/>
        <v/>
      </c>
      <c r="AJ637" s="82" t="str">
        <f t="shared" si="768"/>
        <v/>
      </c>
      <c r="AK637" s="82" t="str">
        <f t="shared" si="768"/>
        <v/>
      </c>
      <c r="AL637" s="82" t="str">
        <f t="shared" si="768"/>
        <v/>
      </c>
      <c r="AM637" s="82" t="str">
        <f t="shared" si="768"/>
        <v/>
      </c>
      <c r="AN637" s="82" t="str">
        <f t="shared" si="768"/>
        <v/>
      </c>
      <c r="AO637" s="82" t="str">
        <f t="shared" si="768"/>
        <v/>
      </c>
      <c r="AP637" s="82" t="str">
        <f t="shared" si="768"/>
        <v/>
      </c>
      <c r="AQ637" s="82" t="str">
        <f t="shared" si="768"/>
        <v/>
      </c>
      <c r="AR637" s="82" t="str">
        <f t="shared" si="768"/>
        <v/>
      </c>
      <c r="AS637" s="82" t="str">
        <f t="shared" si="768"/>
        <v/>
      </c>
      <c r="AT637" s="82" t="str">
        <f t="shared" si="768"/>
        <v/>
      </c>
      <c r="AU637" s="82" t="str">
        <f t="shared" si="768"/>
        <v/>
      </c>
      <c r="AV637" s="82" t="str">
        <f t="shared" si="768"/>
        <v/>
      </c>
      <c r="AW637" s="82" t="str">
        <f t="shared" si="768"/>
        <v/>
      </c>
      <c r="AX637" s="82" t="str">
        <f t="shared" si="768"/>
        <v/>
      </c>
      <c r="AY637" s="82" t="str">
        <f t="shared" si="768"/>
        <v/>
      </c>
      <c r="AZ637" s="82" t="str">
        <f t="shared" si="768"/>
        <v/>
      </c>
      <c r="BA637" s="82" t="str">
        <f t="shared" si="768"/>
        <v/>
      </c>
      <c r="BB637" s="82" t="str">
        <f t="shared" si="768"/>
        <v/>
      </c>
      <c r="BC637" s="82" t="str">
        <f t="shared" si="768"/>
        <v/>
      </c>
      <c r="BD637" s="82" t="str">
        <f t="shared" si="768"/>
        <v/>
      </c>
      <c r="BE637" s="82" t="str">
        <f t="shared" si="768"/>
        <v/>
      </c>
      <c r="BF637" s="82" t="str">
        <f t="shared" si="768"/>
        <v/>
      </c>
      <c r="BG637" s="82" t="str">
        <f t="shared" si="768"/>
        <v/>
      </c>
      <c r="BH637" s="82" t="str">
        <f t="shared" si="768"/>
        <v/>
      </c>
      <c r="BI637" s="82" t="str">
        <f t="shared" si="768"/>
        <v/>
      </c>
      <c r="BJ637" s="82" t="str">
        <f t="shared" si="768"/>
        <v/>
      </c>
      <c r="BK637" s="83" t="str">
        <f t="shared" si="765"/>
        <v/>
      </c>
      <c r="BZ637">
        <f t="shared" si="744"/>
        <v>0</v>
      </c>
      <c r="CA637">
        <f t="shared" si="744"/>
        <v>0</v>
      </c>
    </row>
    <row r="638" spans="1:79" x14ac:dyDescent="0.25">
      <c r="A638" t="str">
        <f t="shared" si="702"/>
        <v>1</v>
      </c>
      <c r="B638" t="str">
        <f t="shared" si="703"/>
        <v>0</v>
      </c>
      <c r="C638">
        <f>COUNTIF($D$3:D638,D638)</f>
        <v>0</v>
      </c>
      <c r="J638" t="str">
        <f t="shared" si="704"/>
        <v/>
      </c>
      <c r="K638" t="str">
        <f t="shared" si="705"/>
        <v/>
      </c>
      <c r="L638" t="str">
        <f t="shared" si="706"/>
        <v xml:space="preserve"> </v>
      </c>
      <c r="M638" t="str">
        <f t="shared" si="707"/>
        <v/>
      </c>
      <c r="N638" t="e">
        <f>VLOOKUP(E638,HC!A:B,2,0)</f>
        <v>#N/A</v>
      </c>
      <c r="O638" t="e">
        <f>VLOOKUP(N638,HC!B:C,2,0)</f>
        <v>#N/A</v>
      </c>
      <c r="P638" s="82" t="str">
        <f t="shared" ref="P638:BJ638" si="769">IFERROR(IF($G638="inactive","",IF(AND($L638&lt;P$1,$M638&lt;P$1),"",IF(AND($L638&gt;Q$1,$M638&gt;Q$1),"",IF(AND($L638&lt;P$1,$M638&lt;=Q$1),$M638-P$1,IF(AND($L638&gt;=P$1,$M638&gt;Q$1),Q$1-$L638,IF(AND($L638&gt;=P$1,$M638&lt;=Q$1),$M638-$L638,IF(AND($L638&lt;P$1,$M638&gt;Q$1),Q$1-P$1,""))))))),"")</f>
        <v/>
      </c>
      <c r="Q638" s="82" t="str">
        <f t="shared" si="769"/>
        <v/>
      </c>
      <c r="R638" s="82" t="str">
        <f t="shared" si="769"/>
        <v/>
      </c>
      <c r="S638" s="82" t="str">
        <f t="shared" si="769"/>
        <v/>
      </c>
      <c r="T638" s="82" t="str">
        <f t="shared" si="769"/>
        <v/>
      </c>
      <c r="U638" s="82" t="str">
        <f t="shared" si="769"/>
        <v/>
      </c>
      <c r="V638" s="82" t="str">
        <f t="shared" si="769"/>
        <v/>
      </c>
      <c r="W638" s="82" t="str">
        <f t="shared" si="769"/>
        <v/>
      </c>
      <c r="X638" s="82" t="str">
        <f t="shared" si="769"/>
        <v/>
      </c>
      <c r="Y638" s="82" t="str">
        <f t="shared" si="769"/>
        <v/>
      </c>
      <c r="Z638" s="82" t="str">
        <f t="shared" si="769"/>
        <v/>
      </c>
      <c r="AA638" s="82" t="str">
        <f t="shared" si="769"/>
        <v/>
      </c>
      <c r="AB638" s="82" t="str">
        <f t="shared" si="769"/>
        <v/>
      </c>
      <c r="AC638" s="82" t="str">
        <f t="shared" si="769"/>
        <v/>
      </c>
      <c r="AD638" s="82" t="str">
        <f t="shared" si="769"/>
        <v/>
      </c>
      <c r="AE638" s="82" t="str">
        <f t="shared" si="769"/>
        <v/>
      </c>
      <c r="AF638" s="82" t="str">
        <f t="shared" si="769"/>
        <v/>
      </c>
      <c r="AG638" s="82" t="str">
        <f t="shared" si="769"/>
        <v/>
      </c>
      <c r="AH638" s="82" t="str">
        <f t="shared" si="769"/>
        <v/>
      </c>
      <c r="AI638" s="82" t="str">
        <f t="shared" si="769"/>
        <v/>
      </c>
      <c r="AJ638" s="82" t="str">
        <f t="shared" si="769"/>
        <v/>
      </c>
      <c r="AK638" s="82" t="str">
        <f t="shared" si="769"/>
        <v/>
      </c>
      <c r="AL638" s="82" t="str">
        <f t="shared" si="769"/>
        <v/>
      </c>
      <c r="AM638" s="82" t="str">
        <f t="shared" si="769"/>
        <v/>
      </c>
      <c r="AN638" s="82" t="str">
        <f t="shared" si="769"/>
        <v/>
      </c>
      <c r="AO638" s="82" t="str">
        <f t="shared" si="769"/>
        <v/>
      </c>
      <c r="AP638" s="82" t="str">
        <f t="shared" si="769"/>
        <v/>
      </c>
      <c r="AQ638" s="82" t="str">
        <f t="shared" si="769"/>
        <v/>
      </c>
      <c r="AR638" s="82" t="str">
        <f t="shared" si="769"/>
        <v/>
      </c>
      <c r="AS638" s="82" t="str">
        <f t="shared" si="769"/>
        <v/>
      </c>
      <c r="AT638" s="82" t="str">
        <f t="shared" si="769"/>
        <v/>
      </c>
      <c r="AU638" s="82" t="str">
        <f t="shared" si="769"/>
        <v/>
      </c>
      <c r="AV638" s="82" t="str">
        <f t="shared" si="769"/>
        <v/>
      </c>
      <c r="AW638" s="82" t="str">
        <f t="shared" si="769"/>
        <v/>
      </c>
      <c r="AX638" s="82" t="str">
        <f t="shared" si="769"/>
        <v/>
      </c>
      <c r="AY638" s="82" t="str">
        <f t="shared" si="769"/>
        <v/>
      </c>
      <c r="AZ638" s="82" t="str">
        <f t="shared" si="769"/>
        <v/>
      </c>
      <c r="BA638" s="82" t="str">
        <f t="shared" si="769"/>
        <v/>
      </c>
      <c r="BB638" s="82" t="str">
        <f t="shared" si="769"/>
        <v/>
      </c>
      <c r="BC638" s="82" t="str">
        <f t="shared" si="769"/>
        <v/>
      </c>
      <c r="BD638" s="82" t="str">
        <f t="shared" si="769"/>
        <v/>
      </c>
      <c r="BE638" s="82" t="str">
        <f t="shared" si="769"/>
        <v/>
      </c>
      <c r="BF638" s="82" t="str">
        <f t="shared" si="769"/>
        <v/>
      </c>
      <c r="BG638" s="82" t="str">
        <f t="shared" si="769"/>
        <v/>
      </c>
      <c r="BH638" s="82" t="str">
        <f t="shared" si="769"/>
        <v/>
      </c>
      <c r="BI638" s="82" t="str">
        <f t="shared" si="769"/>
        <v/>
      </c>
      <c r="BJ638" s="82" t="str">
        <f t="shared" si="769"/>
        <v/>
      </c>
      <c r="BK638" s="83" t="str">
        <f t="shared" si="765"/>
        <v/>
      </c>
      <c r="BZ638">
        <f t="shared" si="744"/>
        <v>0</v>
      </c>
      <c r="CA638">
        <f t="shared" si="744"/>
        <v>0</v>
      </c>
    </row>
    <row r="639" spans="1:79" x14ac:dyDescent="0.25">
      <c r="A639" t="str">
        <f t="shared" si="702"/>
        <v>1</v>
      </c>
      <c r="B639" t="str">
        <f t="shared" si="703"/>
        <v>0</v>
      </c>
      <c r="C639">
        <f>COUNTIF($D$3:D639,D639)</f>
        <v>0</v>
      </c>
      <c r="J639" t="str">
        <f t="shared" si="704"/>
        <v/>
      </c>
      <c r="K639" t="str">
        <f t="shared" si="705"/>
        <v/>
      </c>
      <c r="L639" t="str">
        <f t="shared" si="706"/>
        <v xml:space="preserve"> </v>
      </c>
      <c r="M639" t="str">
        <f t="shared" si="707"/>
        <v/>
      </c>
      <c r="N639" t="e">
        <f>VLOOKUP(E639,HC!A:B,2,0)</f>
        <v>#N/A</v>
      </c>
      <c r="O639" t="e">
        <f>VLOOKUP(N639,HC!B:C,2,0)</f>
        <v>#N/A</v>
      </c>
      <c r="P639" s="82" t="str">
        <f t="shared" ref="P639:BJ639" si="770">IFERROR(IF($G639="inactive","",IF(AND($L639&lt;P$1,$M639&lt;P$1),"",IF(AND($L639&gt;Q$1,$M639&gt;Q$1),"",IF(AND($L639&lt;P$1,$M639&lt;=Q$1),$M639-P$1,IF(AND($L639&gt;=P$1,$M639&gt;Q$1),Q$1-$L639,IF(AND($L639&gt;=P$1,$M639&lt;=Q$1),$M639-$L639,IF(AND($L639&lt;P$1,$M639&gt;Q$1),Q$1-P$1,""))))))),"")</f>
        <v/>
      </c>
      <c r="Q639" s="82" t="str">
        <f t="shared" si="770"/>
        <v/>
      </c>
      <c r="R639" s="82" t="str">
        <f t="shared" si="770"/>
        <v/>
      </c>
      <c r="S639" s="82" t="str">
        <f t="shared" si="770"/>
        <v/>
      </c>
      <c r="T639" s="82" t="str">
        <f t="shared" si="770"/>
        <v/>
      </c>
      <c r="U639" s="82" t="str">
        <f t="shared" si="770"/>
        <v/>
      </c>
      <c r="V639" s="82" t="str">
        <f t="shared" si="770"/>
        <v/>
      </c>
      <c r="W639" s="82" t="str">
        <f t="shared" si="770"/>
        <v/>
      </c>
      <c r="X639" s="82" t="str">
        <f t="shared" si="770"/>
        <v/>
      </c>
      <c r="Y639" s="82" t="str">
        <f t="shared" si="770"/>
        <v/>
      </c>
      <c r="Z639" s="82" t="str">
        <f t="shared" si="770"/>
        <v/>
      </c>
      <c r="AA639" s="82" t="str">
        <f t="shared" si="770"/>
        <v/>
      </c>
      <c r="AB639" s="82" t="str">
        <f t="shared" si="770"/>
        <v/>
      </c>
      <c r="AC639" s="82" t="str">
        <f t="shared" si="770"/>
        <v/>
      </c>
      <c r="AD639" s="82" t="str">
        <f t="shared" si="770"/>
        <v/>
      </c>
      <c r="AE639" s="82" t="str">
        <f t="shared" si="770"/>
        <v/>
      </c>
      <c r="AF639" s="82" t="str">
        <f t="shared" si="770"/>
        <v/>
      </c>
      <c r="AG639" s="82" t="str">
        <f t="shared" si="770"/>
        <v/>
      </c>
      <c r="AH639" s="82" t="str">
        <f t="shared" si="770"/>
        <v/>
      </c>
      <c r="AI639" s="82" t="str">
        <f t="shared" si="770"/>
        <v/>
      </c>
      <c r="AJ639" s="82" t="str">
        <f t="shared" si="770"/>
        <v/>
      </c>
      <c r="AK639" s="82" t="str">
        <f t="shared" si="770"/>
        <v/>
      </c>
      <c r="AL639" s="82" t="str">
        <f t="shared" si="770"/>
        <v/>
      </c>
      <c r="AM639" s="82" t="str">
        <f t="shared" si="770"/>
        <v/>
      </c>
      <c r="AN639" s="82" t="str">
        <f t="shared" si="770"/>
        <v/>
      </c>
      <c r="AO639" s="82" t="str">
        <f t="shared" si="770"/>
        <v/>
      </c>
      <c r="AP639" s="82" t="str">
        <f t="shared" si="770"/>
        <v/>
      </c>
      <c r="AQ639" s="82" t="str">
        <f t="shared" si="770"/>
        <v/>
      </c>
      <c r="AR639" s="82" t="str">
        <f t="shared" si="770"/>
        <v/>
      </c>
      <c r="AS639" s="82" t="str">
        <f t="shared" si="770"/>
        <v/>
      </c>
      <c r="AT639" s="82" t="str">
        <f t="shared" si="770"/>
        <v/>
      </c>
      <c r="AU639" s="82" t="str">
        <f t="shared" si="770"/>
        <v/>
      </c>
      <c r="AV639" s="82" t="str">
        <f t="shared" si="770"/>
        <v/>
      </c>
      <c r="AW639" s="82" t="str">
        <f t="shared" si="770"/>
        <v/>
      </c>
      <c r="AX639" s="82" t="str">
        <f t="shared" si="770"/>
        <v/>
      </c>
      <c r="AY639" s="82" t="str">
        <f t="shared" si="770"/>
        <v/>
      </c>
      <c r="AZ639" s="82" t="str">
        <f t="shared" si="770"/>
        <v/>
      </c>
      <c r="BA639" s="82" t="str">
        <f t="shared" si="770"/>
        <v/>
      </c>
      <c r="BB639" s="82" t="str">
        <f t="shared" si="770"/>
        <v/>
      </c>
      <c r="BC639" s="82" t="str">
        <f t="shared" si="770"/>
        <v/>
      </c>
      <c r="BD639" s="82" t="str">
        <f t="shared" si="770"/>
        <v/>
      </c>
      <c r="BE639" s="82" t="str">
        <f t="shared" si="770"/>
        <v/>
      </c>
      <c r="BF639" s="82" t="str">
        <f t="shared" si="770"/>
        <v/>
      </c>
      <c r="BG639" s="82" t="str">
        <f t="shared" si="770"/>
        <v/>
      </c>
      <c r="BH639" s="82" t="str">
        <f t="shared" si="770"/>
        <v/>
      </c>
      <c r="BI639" s="82" t="str">
        <f t="shared" si="770"/>
        <v/>
      </c>
      <c r="BJ639" s="82" t="str">
        <f t="shared" si="770"/>
        <v/>
      </c>
      <c r="BK639" s="83" t="str">
        <f t="shared" si="765"/>
        <v/>
      </c>
      <c r="BZ639">
        <f t="shared" si="744"/>
        <v>0</v>
      </c>
      <c r="CA639">
        <f t="shared" si="744"/>
        <v>0</v>
      </c>
    </row>
    <row r="640" spans="1:79" x14ac:dyDescent="0.25">
      <c r="A640" t="str">
        <f t="shared" si="702"/>
        <v>1</v>
      </c>
      <c r="B640" t="str">
        <f t="shared" si="703"/>
        <v>0</v>
      </c>
      <c r="C640">
        <f>COUNTIF($D$3:D640,D640)</f>
        <v>0</v>
      </c>
      <c r="J640" t="str">
        <f t="shared" si="704"/>
        <v/>
      </c>
      <c r="K640" t="str">
        <f t="shared" si="705"/>
        <v/>
      </c>
      <c r="L640" t="str">
        <f t="shared" si="706"/>
        <v xml:space="preserve"> </v>
      </c>
      <c r="M640" t="str">
        <f t="shared" si="707"/>
        <v/>
      </c>
      <c r="N640" t="e">
        <f>VLOOKUP(E640,HC!A:B,2,0)</f>
        <v>#N/A</v>
      </c>
      <c r="O640" t="e">
        <f>VLOOKUP(N640,HC!B:C,2,0)</f>
        <v>#N/A</v>
      </c>
      <c r="P640" s="82" t="str">
        <f t="shared" ref="P640:BJ640" si="771">IFERROR(IF($G640="inactive","",IF(AND($L640&lt;P$1,$M640&lt;P$1),"",IF(AND($L640&gt;Q$1,$M640&gt;Q$1),"",IF(AND($L640&lt;P$1,$M640&lt;=Q$1),$M640-P$1,IF(AND($L640&gt;=P$1,$M640&gt;Q$1),Q$1-$L640,IF(AND($L640&gt;=P$1,$M640&lt;=Q$1),$M640-$L640,IF(AND($L640&lt;P$1,$M640&gt;Q$1),Q$1-P$1,""))))))),"")</f>
        <v/>
      </c>
      <c r="Q640" s="82" t="str">
        <f t="shared" si="771"/>
        <v/>
      </c>
      <c r="R640" s="82" t="str">
        <f t="shared" si="771"/>
        <v/>
      </c>
      <c r="S640" s="82" t="str">
        <f t="shared" si="771"/>
        <v/>
      </c>
      <c r="T640" s="82" t="str">
        <f t="shared" si="771"/>
        <v/>
      </c>
      <c r="U640" s="82" t="str">
        <f t="shared" si="771"/>
        <v/>
      </c>
      <c r="V640" s="82" t="str">
        <f t="shared" si="771"/>
        <v/>
      </c>
      <c r="W640" s="82" t="str">
        <f t="shared" si="771"/>
        <v/>
      </c>
      <c r="X640" s="82" t="str">
        <f t="shared" si="771"/>
        <v/>
      </c>
      <c r="Y640" s="82" t="str">
        <f t="shared" si="771"/>
        <v/>
      </c>
      <c r="Z640" s="82" t="str">
        <f t="shared" si="771"/>
        <v/>
      </c>
      <c r="AA640" s="82" t="str">
        <f t="shared" si="771"/>
        <v/>
      </c>
      <c r="AB640" s="82" t="str">
        <f t="shared" si="771"/>
        <v/>
      </c>
      <c r="AC640" s="82" t="str">
        <f t="shared" si="771"/>
        <v/>
      </c>
      <c r="AD640" s="82" t="str">
        <f t="shared" si="771"/>
        <v/>
      </c>
      <c r="AE640" s="82" t="str">
        <f t="shared" si="771"/>
        <v/>
      </c>
      <c r="AF640" s="82" t="str">
        <f t="shared" si="771"/>
        <v/>
      </c>
      <c r="AG640" s="82" t="str">
        <f t="shared" si="771"/>
        <v/>
      </c>
      <c r="AH640" s="82" t="str">
        <f t="shared" si="771"/>
        <v/>
      </c>
      <c r="AI640" s="82" t="str">
        <f t="shared" si="771"/>
        <v/>
      </c>
      <c r="AJ640" s="82" t="str">
        <f t="shared" si="771"/>
        <v/>
      </c>
      <c r="AK640" s="82" t="str">
        <f t="shared" si="771"/>
        <v/>
      </c>
      <c r="AL640" s="82" t="str">
        <f t="shared" si="771"/>
        <v/>
      </c>
      <c r="AM640" s="82" t="str">
        <f t="shared" si="771"/>
        <v/>
      </c>
      <c r="AN640" s="82" t="str">
        <f t="shared" si="771"/>
        <v/>
      </c>
      <c r="AO640" s="82" t="str">
        <f t="shared" si="771"/>
        <v/>
      </c>
      <c r="AP640" s="82" t="str">
        <f t="shared" si="771"/>
        <v/>
      </c>
      <c r="AQ640" s="82" t="str">
        <f t="shared" si="771"/>
        <v/>
      </c>
      <c r="AR640" s="82" t="str">
        <f t="shared" si="771"/>
        <v/>
      </c>
      <c r="AS640" s="82" t="str">
        <f t="shared" si="771"/>
        <v/>
      </c>
      <c r="AT640" s="82" t="str">
        <f t="shared" si="771"/>
        <v/>
      </c>
      <c r="AU640" s="82" t="str">
        <f t="shared" si="771"/>
        <v/>
      </c>
      <c r="AV640" s="82" t="str">
        <f t="shared" si="771"/>
        <v/>
      </c>
      <c r="AW640" s="82" t="str">
        <f t="shared" si="771"/>
        <v/>
      </c>
      <c r="AX640" s="82" t="str">
        <f t="shared" si="771"/>
        <v/>
      </c>
      <c r="AY640" s="82" t="str">
        <f t="shared" si="771"/>
        <v/>
      </c>
      <c r="AZ640" s="82" t="str">
        <f t="shared" si="771"/>
        <v/>
      </c>
      <c r="BA640" s="82" t="str">
        <f t="shared" si="771"/>
        <v/>
      </c>
      <c r="BB640" s="82" t="str">
        <f t="shared" si="771"/>
        <v/>
      </c>
      <c r="BC640" s="82" t="str">
        <f t="shared" si="771"/>
        <v/>
      </c>
      <c r="BD640" s="82" t="str">
        <f t="shared" si="771"/>
        <v/>
      </c>
      <c r="BE640" s="82" t="str">
        <f t="shared" si="771"/>
        <v/>
      </c>
      <c r="BF640" s="82" t="str">
        <f t="shared" si="771"/>
        <v/>
      </c>
      <c r="BG640" s="82" t="str">
        <f t="shared" si="771"/>
        <v/>
      </c>
      <c r="BH640" s="82" t="str">
        <f t="shared" si="771"/>
        <v/>
      </c>
      <c r="BI640" s="82" t="str">
        <f t="shared" si="771"/>
        <v/>
      </c>
      <c r="BJ640" s="82" t="str">
        <f t="shared" si="771"/>
        <v/>
      </c>
      <c r="BK640" s="83" t="str">
        <f t="shared" si="765"/>
        <v/>
      </c>
      <c r="BZ640">
        <f t="shared" si="744"/>
        <v>0</v>
      </c>
      <c r="CA640">
        <f t="shared" si="744"/>
        <v>0</v>
      </c>
    </row>
    <row r="641" spans="1:79" x14ac:dyDescent="0.25">
      <c r="A641" t="str">
        <f t="shared" si="702"/>
        <v>1</v>
      </c>
      <c r="B641" t="str">
        <f t="shared" si="703"/>
        <v>0</v>
      </c>
      <c r="C641">
        <f>COUNTIF($D$3:D641,D641)</f>
        <v>0</v>
      </c>
      <c r="J641" t="str">
        <f t="shared" si="704"/>
        <v/>
      </c>
      <c r="K641" t="str">
        <f t="shared" si="705"/>
        <v/>
      </c>
      <c r="L641" t="str">
        <f t="shared" si="706"/>
        <v xml:space="preserve"> </v>
      </c>
      <c r="M641" t="str">
        <f t="shared" si="707"/>
        <v/>
      </c>
      <c r="N641" t="e">
        <f>VLOOKUP(E641,HC!A:B,2,0)</f>
        <v>#N/A</v>
      </c>
      <c r="O641" t="e">
        <f>VLOOKUP(N641,HC!B:C,2,0)</f>
        <v>#N/A</v>
      </c>
      <c r="P641" s="82" t="str">
        <f t="shared" ref="P641:BJ641" si="772">IFERROR(IF($G641="inactive","",IF(AND($L641&lt;P$1,$M641&lt;P$1),"",IF(AND($L641&gt;Q$1,$M641&gt;Q$1),"",IF(AND($L641&lt;P$1,$M641&lt;=Q$1),$M641-P$1,IF(AND($L641&gt;=P$1,$M641&gt;Q$1),Q$1-$L641,IF(AND($L641&gt;=P$1,$M641&lt;=Q$1),$M641-$L641,IF(AND($L641&lt;P$1,$M641&gt;Q$1),Q$1-P$1,""))))))),"")</f>
        <v/>
      </c>
      <c r="Q641" s="82" t="str">
        <f t="shared" si="772"/>
        <v/>
      </c>
      <c r="R641" s="82" t="str">
        <f t="shared" si="772"/>
        <v/>
      </c>
      <c r="S641" s="82" t="str">
        <f t="shared" si="772"/>
        <v/>
      </c>
      <c r="T641" s="82" t="str">
        <f t="shared" si="772"/>
        <v/>
      </c>
      <c r="U641" s="82" t="str">
        <f t="shared" si="772"/>
        <v/>
      </c>
      <c r="V641" s="82" t="str">
        <f t="shared" si="772"/>
        <v/>
      </c>
      <c r="W641" s="82" t="str">
        <f t="shared" si="772"/>
        <v/>
      </c>
      <c r="X641" s="82" t="str">
        <f t="shared" si="772"/>
        <v/>
      </c>
      <c r="Y641" s="82" t="str">
        <f t="shared" si="772"/>
        <v/>
      </c>
      <c r="Z641" s="82" t="str">
        <f t="shared" si="772"/>
        <v/>
      </c>
      <c r="AA641" s="82" t="str">
        <f t="shared" si="772"/>
        <v/>
      </c>
      <c r="AB641" s="82" t="str">
        <f t="shared" si="772"/>
        <v/>
      </c>
      <c r="AC641" s="82" t="str">
        <f t="shared" si="772"/>
        <v/>
      </c>
      <c r="AD641" s="82" t="str">
        <f t="shared" si="772"/>
        <v/>
      </c>
      <c r="AE641" s="82" t="str">
        <f t="shared" si="772"/>
        <v/>
      </c>
      <c r="AF641" s="82" t="str">
        <f t="shared" si="772"/>
        <v/>
      </c>
      <c r="AG641" s="82" t="str">
        <f t="shared" si="772"/>
        <v/>
      </c>
      <c r="AH641" s="82" t="str">
        <f t="shared" si="772"/>
        <v/>
      </c>
      <c r="AI641" s="82" t="str">
        <f t="shared" si="772"/>
        <v/>
      </c>
      <c r="AJ641" s="82" t="str">
        <f t="shared" si="772"/>
        <v/>
      </c>
      <c r="AK641" s="82" t="str">
        <f t="shared" si="772"/>
        <v/>
      </c>
      <c r="AL641" s="82" t="str">
        <f t="shared" si="772"/>
        <v/>
      </c>
      <c r="AM641" s="82" t="str">
        <f t="shared" si="772"/>
        <v/>
      </c>
      <c r="AN641" s="82" t="str">
        <f t="shared" si="772"/>
        <v/>
      </c>
      <c r="AO641" s="82" t="str">
        <f t="shared" si="772"/>
        <v/>
      </c>
      <c r="AP641" s="82" t="str">
        <f t="shared" si="772"/>
        <v/>
      </c>
      <c r="AQ641" s="82" t="str">
        <f t="shared" si="772"/>
        <v/>
      </c>
      <c r="AR641" s="82" t="str">
        <f t="shared" si="772"/>
        <v/>
      </c>
      <c r="AS641" s="82" t="str">
        <f t="shared" si="772"/>
        <v/>
      </c>
      <c r="AT641" s="82" t="str">
        <f t="shared" si="772"/>
        <v/>
      </c>
      <c r="AU641" s="82" t="str">
        <f t="shared" si="772"/>
        <v/>
      </c>
      <c r="AV641" s="82" t="str">
        <f t="shared" si="772"/>
        <v/>
      </c>
      <c r="AW641" s="82" t="str">
        <f t="shared" si="772"/>
        <v/>
      </c>
      <c r="AX641" s="82" t="str">
        <f t="shared" si="772"/>
        <v/>
      </c>
      <c r="AY641" s="82" t="str">
        <f t="shared" si="772"/>
        <v/>
      </c>
      <c r="AZ641" s="82" t="str">
        <f t="shared" si="772"/>
        <v/>
      </c>
      <c r="BA641" s="82" t="str">
        <f t="shared" si="772"/>
        <v/>
      </c>
      <c r="BB641" s="82" t="str">
        <f t="shared" si="772"/>
        <v/>
      </c>
      <c r="BC641" s="82" t="str">
        <f t="shared" si="772"/>
        <v/>
      </c>
      <c r="BD641" s="82" t="str">
        <f t="shared" si="772"/>
        <v/>
      </c>
      <c r="BE641" s="82" t="str">
        <f t="shared" si="772"/>
        <v/>
      </c>
      <c r="BF641" s="82" t="str">
        <f t="shared" si="772"/>
        <v/>
      </c>
      <c r="BG641" s="82" t="str">
        <f t="shared" si="772"/>
        <v/>
      </c>
      <c r="BH641" s="82" t="str">
        <f t="shared" si="772"/>
        <v/>
      </c>
      <c r="BI641" s="82" t="str">
        <f t="shared" si="772"/>
        <v/>
      </c>
      <c r="BJ641" s="82" t="str">
        <f t="shared" si="772"/>
        <v/>
      </c>
      <c r="BK641" s="83" t="str">
        <f t="shared" si="765"/>
        <v/>
      </c>
      <c r="BZ641">
        <f t="shared" si="744"/>
        <v>0</v>
      </c>
      <c r="CA641">
        <f t="shared" si="744"/>
        <v>0</v>
      </c>
    </row>
    <row r="642" spans="1:79" x14ac:dyDescent="0.25">
      <c r="A642" t="str">
        <f t="shared" si="702"/>
        <v>1</v>
      </c>
      <c r="B642" t="str">
        <f t="shared" si="703"/>
        <v>0</v>
      </c>
      <c r="C642">
        <f>COUNTIF($D$3:D642,D642)</f>
        <v>0</v>
      </c>
      <c r="J642" t="str">
        <f t="shared" si="704"/>
        <v/>
      </c>
      <c r="K642" t="str">
        <f t="shared" si="705"/>
        <v/>
      </c>
      <c r="L642" t="str">
        <f t="shared" si="706"/>
        <v xml:space="preserve"> </v>
      </c>
      <c r="M642" t="str">
        <f t="shared" si="707"/>
        <v/>
      </c>
      <c r="N642" t="e">
        <f>VLOOKUP(E642,HC!A:B,2,0)</f>
        <v>#N/A</v>
      </c>
      <c r="O642" t="e">
        <f>VLOOKUP(N642,HC!B:C,2,0)</f>
        <v>#N/A</v>
      </c>
      <c r="P642" s="82" t="str">
        <f t="shared" ref="P642:BJ642" si="773">IFERROR(IF($G642="inactive","",IF(AND($L642&lt;P$1,$M642&lt;P$1),"",IF(AND($L642&gt;Q$1,$M642&gt;Q$1),"",IF(AND($L642&lt;P$1,$M642&lt;=Q$1),$M642-P$1,IF(AND($L642&gt;=P$1,$M642&gt;Q$1),Q$1-$L642,IF(AND($L642&gt;=P$1,$M642&lt;=Q$1),$M642-$L642,IF(AND($L642&lt;P$1,$M642&gt;Q$1),Q$1-P$1,""))))))),"")</f>
        <v/>
      </c>
      <c r="Q642" s="82" t="str">
        <f t="shared" si="773"/>
        <v/>
      </c>
      <c r="R642" s="82" t="str">
        <f t="shared" si="773"/>
        <v/>
      </c>
      <c r="S642" s="82" t="str">
        <f t="shared" si="773"/>
        <v/>
      </c>
      <c r="T642" s="82" t="str">
        <f t="shared" si="773"/>
        <v/>
      </c>
      <c r="U642" s="82" t="str">
        <f t="shared" si="773"/>
        <v/>
      </c>
      <c r="V642" s="82" t="str">
        <f t="shared" si="773"/>
        <v/>
      </c>
      <c r="W642" s="82" t="str">
        <f t="shared" si="773"/>
        <v/>
      </c>
      <c r="X642" s="82" t="str">
        <f t="shared" si="773"/>
        <v/>
      </c>
      <c r="Y642" s="82" t="str">
        <f t="shared" si="773"/>
        <v/>
      </c>
      <c r="Z642" s="82" t="str">
        <f t="shared" si="773"/>
        <v/>
      </c>
      <c r="AA642" s="82" t="str">
        <f t="shared" si="773"/>
        <v/>
      </c>
      <c r="AB642" s="82" t="str">
        <f t="shared" si="773"/>
        <v/>
      </c>
      <c r="AC642" s="82" t="str">
        <f t="shared" si="773"/>
        <v/>
      </c>
      <c r="AD642" s="82" t="str">
        <f t="shared" si="773"/>
        <v/>
      </c>
      <c r="AE642" s="82" t="str">
        <f t="shared" si="773"/>
        <v/>
      </c>
      <c r="AF642" s="82" t="str">
        <f t="shared" si="773"/>
        <v/>
      </c>
      <c r="AG642" s="82" t="str">
        <f t="shared" si="773"/>
        <v/>
      </c>
      <c r="AH642" s="82" t="str">
        <f t="shared" si="773"/>
        <v/>
      </c>
      <c r="AI642" s="82" t="str">
        <f t="shared" si="773"/>
        <v/>
      </c>
      <c r="AJ642" s="82" t="str">
        <f t="shared" si="773"/>
        <v/>
      </c>
      <c r="AK642" s="82" t="str">
        <f t="shared" si="773"/>
        <v/>
      </c>
      <c r="AL642" s="82" t="str">
        <f t="shared" si="773"/>
        <v/>
      </c>
      <c r="AM642" s="82" t="str">
        <f t="shared" si="773"/>
        <v/>
      </c>
      <c r="AN642" s="82" t="str">
        <f t="shared" si="773"/>
        <v/>
      </c>
      <c r="AO642" s="82" t="str">
        <f t="shared" si="773"/>
        <v/>
      </c>
      <c r="AP642" s="82" t="str">
        <f t="shared" si="773"/>
        <v/>
      </c>
      <c r="AQ642" s="82" t="str">
        <f t="shared" si="773"/>
        <v/>
      </c>
      <c r="AR642" s="82" t="str">
        <f t="shared" si="773"/>
        <v/>
      </c>
      <c r="AS642" s="82" t="str">
        <f t="shared" si="773"/>
        <v/>
      </c>
      <c r="AT642" s="82" t="str">
        <f t="shared" si="773"/>
        <v/>
      </c>
      <c r="AU642" s="82" t="str">
        <f t="shared" si="773"/>
        <v/>
      </c>
      <c r="AV642" s="82" t="str">
        <f t="shared" si="773"/>
        <v/>
      </c>
      <c r="AW642" s="82" t="str">
        <f t="shared" si="773"/>
        <v/>
      </c>
      <c r="AX642" s="82" t="str">
        <f t="shared" si="773"/>
        <v/>
      </c>
      <c r="AY642" s="82" t="str">
        <f t="shared" si="773"/>
        <v/>
      </c>
      <c r="AZ642" s="82" t="str">
        <f t="shared" si="773"/>
        <v/>
      </c>
      <c r="BA642" s="82" t="str">
        <f t="shared" si="773"/>
        <v/>
      </c>
      <c r="BB642" s="82" t="str">
        <f t="shared" si="773"/>
        <v/>
      </c>
      <c r="BC642" s="82" t="str">
        <f t="shared" si="773"/>
        <v/>
      </c>
      <c r="BD642" s="82" t="str">
        <f t="shared" si="773"/>
        <v/>
      </c>
      <c r="BE642" s="82" t="str">
        <f t="shared" si="773"/>
        <v/>
      </c>
      <c r="BF642" s="82" t="str">
        <f t="shared" si="773"/>
        <v/>
      </c>
      <c r="BG642" s="82" t="str">
        <f t="shared" si="773"/>
        <v/>
      </c>
      <c r="BH642" s="82" t="str">
        <f t="shared" si="773"/>
        <v/>
      </c>
      <c r="BI642" s="82" t="str">
        <f t="shared" si="773"/>
        <v/>
      </c>
      <c r="BJ642" s="82" t="str">
        <f t="shared" si="773"/>
        <v/>
      </c>
      <c r="BK642" s="83" t="str">
        <f t="shared" si="765"/>
        <v/>
      </c>
      <c r="BZ642">
        <f t="shared" si="744"/>
        <v>0</v>
      </c>
      <c r="CA642">
        <f t="shared" si="744"/>
        <v>0</v>
      </c>
    </row>
    <row r="643" spans="1:79" x14ac:dyDescent="0.25">
      <c r="A643" t="str">
        <f t="shared" si="702"/>
        <v>1</v>
      </c>
      <c r="B643" t="str">
        <f t="shared" si="703"/>
        <v>0</v>
      </c>
      <c r="C643">
        <f>COUNTIF($D$3:D643,D643)</f>
        <v>0</v>
      </c>
      <c r="J643" t="str">
        <f t="shared" si="704"/>
        <v/>
      </c>
      <c r="K643" t="str">
        <f t="shared" si="705"/>
        <v/>
      </c>
      <c r="L643" t="str">
        <f t="shared" si="706"/>
        <v xml:space="preserve"> </v>
      </c>
      <c r="M643" t="str">
        <f t="shared" si="707"/>
        <v/>
      </c>
      <c r="N643" t="e">
        <f>VLOOKUP(E643,HC!A:B,2,0)</f>
        <v>#N/A</v>
      </c>
      <c r="O643" t="e">
        <f>VLOOKUP(N643,HC!B:C,2,0)</f>
        <v>#N/A</v>
      </c>
      <c r="P643" s="82" t="str">
        <f t="shared" ref="P643:BJ643" si="774">IFERROR(IF($G643="inactive","",IF(AND($L643&lt;P$1,$M643&lt;P$1),"",IF(AND($L643&gt;Q$1,$M643&gt;Q$1),"",IF(AND($L643&lt;P$1,$M643&lt;=Q$1),$M643-P$1,IF(AND($L643&gt;=P$1,$M643&gt;Q$1),Q$1-$L643,IF(AND($L643&gt;=P$1,$M643&lt;=Q$1),$M643-$L643,IF(AND($L643&lt;P$1,$M643&gt;Q$1),Q$1-P$1,""))))))),"")</f>
        <v/>
      </c>
      <c r="Q643" s="82" t="str">
        <f t="shared" si="774"/>
        <v/>
      </c>
      <c r="R643" s="82" t="str">
        <f t="shared" si="774"/>
        <v/>
      </c>
      <c r="S643" s="82" t="str">
        <f t="shared" si="774"/>
        <v/>
      </c>
      <c r="T643" s="82" t="str">
        <f t="shared" si="774"/>
        <v/>
      </c>
      <c r="U643" s="82" t="str">
        <f t="shared" si="774"/>
        <v/>
      </c>
      <c r="V643" s="82" t="str">
        <f t="shared" si="774"/>
        <v/>
      </c>
      <c r="W643" s="82" t="str">
        <f t="shared" si="774"/>
        <v/>
      </c>
      <c r="X643" s="82" t="str">
        <f t="shared" si="774"/>
        <v/>
      </c>
      <c r="Y643" s="82" t="str">
        <f t="shared" si="774"/>
        <v/>
      </c>
      <c r="Z643" s="82" t="str">
        <f t="shared" si="774"/>
        <v/>
      </c>
      <c r="AA643" s="82" t="str">
        <f t="shared" si="774"/>
        <v/>
      </c>
      <c r="AB643" s="82" t="str">
        <f t="shared" si="774"/>
        <v/>
      </c>
      <c r="AC643" s="82" t="str">
        <f t="shared" si="774"/>
        <v/>
      </c>
      <c r="AD643" s="82" t="str">
        <f t="shared" si="774"/>
        <v/>
      </c>
      <c r="AE643" s="82" t="str">
        <f t="shared" si="774"/>
        <v/>
      </c>
      <c r="AF643" s="82" t="str">
        <f t="shared" si="774"/>
        <v/>
      </c>
      <c r="AG643" s="82" t="str">
        <f t="shared" si="774"/>
        <v/>
      </c>
      <c r="AH643" s="82" t="str">
        <f t="shared" si="774"/>
        <v/>
      </c>
      <c r="AI643" s="82" t="str">
        <f t="shared" si="774"/>
        <v/>
      </c>
      <c r="AJ643" s="82" t="str">
        <f t="shared" si="774"/>
        <v/>
      </c>
      <c r="AK643" s="82" t="str">
        <f t="shared" si="774"/>
        <v/>
      </c>
      <c r="AL643" s="82" t="str">
        <f t="shared" si="774"/>
        <v/>
      </c>
      <c r="AM643" s="82" t="str">
        <f t="shared" si="774"/>
        <v/>
      </c>
      <c r="AN643" s="82" t="str">
        <f t="shared" si="774"/>
        <v/>
      </c>
      <c r="AO643" s="82" t="str">
        <f t="shared" si="774"/>
        <v/>
      </c>
      <c r="AP643" s="82" t="str">
        <f t="shared" si="774"/>
        <v/>
      </c>
      <c r="AQ643" s="82" t="str">
        <f t="shared" si="774"/>
        <v/>
      </c>
      <c r="AR643" s="82" t="str">
        <f t="shared" si="774"/>
        <v/>
      </c>
      <c r="AS643" s="82" t="str">
        <f t="shared" si="774"/>
        <v/>
      </c>
      <c r="AT643" s="82" t="str">
        <f t="shared" si="774"/>
        <v/>
      </c>
      <c r="AU643" s="82" t="str">
        <f t="shared" si="774"/>
        <v/>
      </c>
      <c r="AV643" s="82" t="str">
        <f t="shared" si="774"/>
        <v/>
      </c>
      <c r="AW643" s="82" t="str">
        <f t="shared" si="774"/>
        <v/>
      </c>
      <c r="AX643" s="82" t="str">
        <f t="shared" si="774"/>
        <v/>
      </c>
      <c r="AY643" s="82" t="str">
        <f t="shared" si="774"/>
        <v/>
      </c>
      <c r="AZ643" s="82" t="str">
        <f t="shared" si="774"/>
        <v/>
      </c>
      <c r="BA643" s="82" t="str">
        <f t="shared" si="774"/>
        <v/>
      </c>
      <c r="BB643" s="82" t="str">
        <f t="shared" si="774"/>
        <v/>
      </c>
      <c r="BC643" s="82" t="str">
        <f t="shared" si="774"/>
        <v/>
      </c>
      <c r="BD643" s="82" t="str">
        <f t="shared" si="774"/>
        <v/>
      </c>
      <c r="BE643" s="82" t="str">
        <f t="shared" si="774"/>
        <v/>
      </c>
      <c r="BF643" s="82" t="str">
        <f t="shared" si="774"/>
        <v/>
      </c>
      <c r="BG643" s="82" t="str">
        <f t="shared" si="774"/>
        <v/>
      </c>
      <c r="BH643" s="82" t="str">
        <f t="shared" si="774"/>
        <v/>
      </c>
      <c r="BI643" s="82" t="str">
        <f t="shared" si="774"/>
        <v/>
      </c>
      <c r="BJ643" s="82" t="str">
        <f t="shared" si="774"/>
        <v/>
      </c>
      <c r="BK643" s="83" t="str">
        <f t="shared" si="765"/>
        <v/>
      </c>
      <c r="BZ643">
        <f t="shared" si="744"/>
        <v>0</v>
      </c>
      <c r="CA643">
        <f t="shared" si="744"/>
        <v>0</v>
      </c>
    </row>
    <row r="644" spans="1:79" x14ac:dyDescent="0.25">
      <c r="A644" t="str">
        <f t="shared" ref="A644:A707" si="775">D644&amp;(C644+1)</f>
        <v>1</v>
      </c>
      <c r="B644" t="str">
        <f t="shared" ref="B644:B707" si="776">D644&amp;C644</f>
        <v>0</v>
      </c>
      <c r="C644">
        <f>COUNTIF($D$3:D644,D644)</f>
        <v>0</v>
      </c>
      <c r="J644" t="str">
        <f t="shared" ref="J644:J707" si="777">MID(I644,12,8)</f>
        <v/>
      </c>
      <c r="K644" t="str">
        <f t="shared" ref="K644:K707" si="778">LEFT(I644,10)</f>
        <v/>
      </c>
      <c r="L644" t="str">
        <f t="shared" ref="L644:L707" si="779">K644&amp;" "&amp;J644</f>
        <v xml:space="preserve"> </v>
      </c>
      <c r="M644" t="str">
        <f t="shared" ref="M644:M707" si="780">IFERROR(VLOOKUP(A644,B:L,11,0),"")</f>
        <v/>
      </c>
      <c r="N644" t="e">
        <f>VLOOKUP(E644,HC!A:B,2,0)</f>
        <v>#N/A</v>
      </c>
      <c r="O644" t="e">
        <f>VLOOKUP(N644,HC!B:C,2,0)</f>
        <v>#N/A</v>
      </c>
      <c r="P644" s="82" t="str">
        <f t="shared" ref="P644:BJ644" si="781">IFERROR(IF($G644="inactive","",IF(AND($L644&lt;P$1,$M644&lt;P$1),"",IF(AND($L644&gt;Q$1,$M644&gt;Q$1),"",IF(AND($L644&lt;P$1,$M644&lt;=Q$1),$M644-P$1,IF(AND($L644&gt;=P$1,$M644&gt;Q$1),Q$1-$L644,IF(AND($L644&gt;=P$1,$M644&lt;=Q$1),$M644-$L644,IF(AND($L644&lt;P$1,$M644&gt;Q$1),Q$1-P$1,""))))))),"")</f>
        <v/>
      </c>
      <c r="Q644" s="82" t="str">
        <f t="shared" si="781"/>
        <v/>
      </c>
      <c r="R644" s="82" t="str">
        <f t="shared" si="781"/>
        <v/>
      </c>
      <c r="S644" s="82" t="str">
        <f t="shared" si="781"/>
        <v/>
      </c>
      <c r="T644" s="82" t="str">
        <f t="shared" si="781"/>
        <v/>
      </c>
      <c r="U644" s="82" t="str">
        <f t="shared" si="781"/>
        <v/>
      </c>
      <c r="V644" s="82" t="str">
        <f t="shared" si="781"/>
        <v/>
      </c>
      <c r="W644" s="82" t="str">
        <f t="shared" si="781"/>
        <v/>
      </c>
      <c r="X644" s="82" t="str">
        <f t="shared" si="781"/>
        <v/>
      </c>
      <c r="Y644" s="82" t="str">
        <f t="shared" si="781"/>
        <v/>
      </c>
      <c r="Z644" s="82" t="str">
        <f t="shared" si="781"/>
        <v/>
      </c>
      <c r="AA644" s="82" t="str">
        <f t="shared" si="781"/>
        <v/>
      </c>
      <c r="AB644" s="82" t="str">
        <f t="shared" si="781"/>
        <v/>
      </c>
      <c r="AC644" s="82" t="str">
        <f t="shared" si="781"/>
        <v/>
      </c>
      <c r="AD644" s="82" t="str">
        <f t="shared" si="781"/>
        <v/>
      </c>
      <c r="AE644" s="82" t="str">
        <f t="shared" si="781"/>
        <v/>
      </c>
      <c r="AF644" s="82" t="str">
        <f t="shared" si="781"/>
        <v/>
      </c>
      <c r="AG644" s="82" t="str">
        <f t="shared" si="781"/>
        <v/>
      </c>
      <c r="AH644" s="82" t="str">
        <f t="shared" si="781"/>
        <v/>
      </c>
      <c r="AI644" s="82" t="str">
        <f t="shared" si="781"/>
        <v/>
      </c>
      <c r="AJ644" s="82" t="str">
        <f t="shared" si="781"/>
        <v/>
      </c>
      <c r="AK644" s="82" t="str">
        <f t="shared" si="781"/>
        <v/>
      </c>
      <c r="AL644" s="82" t="str">
        <f t="shared" si="781"/>
        <v/>
      </c>
      <c r="AM644" s="82" t="str">
        <f t="shared" si="781"/>
        <v/>
      </c>
      <c r="AN644" s="82" t="str">
        <f t="shared" si="781"/>
        <v/>
      </c>
      <c r="AO644" s="82" t="str">
        <f t="shared" si="781"/>
        <v/>
      </c>
      <c r="AP644" s="82" t="str">
        <f t="shared" si="781"/>
        <v/>
      </c>
      <c r="AQ644" s="82" t="str">
        <f t="shared" si="781"/>
        <v/>
      </c>
      <c r="AR644" s="82" t="str">
        <f t="shared" si="781"/>
        <v/>
      </c>
      <c r="AS644" s="82" t="str">
        <f t="shared" si="781"/>
        <v/>
      </c>
      <c r="AT644" s="82" t="str">
        <f t="shared" si="781"/>
        <v/>
      </c>
      <c r="AU644" s="82" t="str">
        <f t="shared" si="781"/>
        <v/>
      </c>
      <c r="AV644" s="82" t="str">
        <f t="shared" si="781"/>
        <v/>
      </c>
      <c r="AW644" s="82" t="str">
        <f t="shared" si="781"/>
        <v/>
      </c>
      <c r="AX644" s="82" t="str">
        <f t="shared" si="781"/>
        <v/>
      </c>
      <c r="AY644" s="82" t="str">
        <f t="shared" si="781"/>
        <v/>
      </c>
      <c r="AZ644" s="82" t="str">
        <f t="shared" si="781"/>
        <v/>
      </c>
      <c r="BA644" s="82" t="str">
        <f t="shared" si="781"/>
        <v/>
      </c>
      <c r="BB644" s="82" t="str">
        <f t="shared" si="781"/>
        <v/>
      </c>
      <c r="BC644" s="82" t="str">
        <f t="shared" si="781"/>
        <v/>
      </c>
      <c r="BD644" s="82" t="str">
        <f t="shared" si="781"/>
        <v/>
      </c>
      <c r="BE644" s="82" t="str">
        <f t="shared" si="781"/>
        <v/>
      </c>
      <c r="BF644" s="82" t="str">
        <f t="shared" si="781"/>
        <v/>
      </c>
      <c r="BG644" s="82" t="str">
        <f t="shared" si="781"/>
        <v/>
      </c>
      <c r="BH644" s="82" t="str">
        <f t="shared" si="781"/>
        <v/>
      </c>
      <c r="BI644" s="82" t="str">
        <f t="shared" si="781"/>
        <v/>
      </c>
      <c r="BJ644" s="82" t="str">
        <f t="shared" si="781"/>
        <v/>
      </c>
      <c r="BK644" s="83" t="str">
        <f t="shared" si="765"/>
        <v/>
      </c>
      <c r="BZ644">
        <f t="shared" si="744"/>
        <v>0</v>
      </c>
      <c r="CA644">
        <f t="shared" si="744"/>
        <v>0</v>
      </c>
    </row>
    <row r="645" spans="1:79" x14ac:dyDescent="0.25">
      <c r="A645" t="str">
        <f t="shared" si="775"/>
        <v>1</v>
      </c>
      <c r="B645" t="str">
        <f t="shared" si="776"/>
        <v>0</v>
      </c>
      <c r="C645">
        <f>COUNTIF($D$3:D645,D645)</f>
        <v>0</v>
      </c>
      <c r="J645" t="str">
        <f t="shared" si="777"/>
        <v/>
      </c>
      <c r="K645" t="str">
        <f t="shared" si="778"/>
        <v/>
      </c>
      <c r="L645" t="str">
        <f t="shared" si="779"/>
        <v xml:space="preserve"> </v>
      </c>
      <c r="M645" t="str">
        <f t="shared" si="780"/>
        <v/>
      </c>
      <c r="N645" t="e">
        <f>VLOOKUP(E645,HC!A:B,2,0)</f>
        <v>#N/A</v>
      </c>
      <c r="O645" t="e">
        <f>VLOOKUP(N645,HC!B:C,2,0)</f>
        <v>#N/A</v>
      </c>
      <c r="P645" s="82" t="str">
        <f t="shared" ref="P645:BJ645" si="782">IFERROR(IF($G645="inactive","",IF(AND($L645&lt;P$1,$M645&lt;P$1),"",IF(AND($L645&gt;Q$1,$M645&gt;Q$1),"",IF(AND($L645&lt;P$1,$M645&lt;=Q$1),$M645-P$1,IF(AND($L645&gt;=P$1,$M645&gt;Q$1),Q$1-$L645,IF(AND($L645&gt;=P$1,$M645&lt;=Q$1),$M645-$L645,IF(AND($L645&lt;P$1,$M645&gt;Q$1),Q$1-P$1,""))))))),"")</f>
        <v/>
      </c>
      <c r="Q645" s="82" t="str">
        <f t="shared" si="782"/>
        <v/>
      </c>
      <c r="R645" s="82" t="str">
        <f t="shared" si="782"/>
        <v/>
      </c>
      <c r="S645" s="82" t="str">
        <f t="shared" si="782"/>
        <v/>
      </c>
      <c r="T645" s="82" t="str">
        <f t="shared" si="782"/>
        <v/>
      </c>
      <c r="U645" s="82" t="str">
        <f t="shared" si="782"/>
        <v/>
      </c>
      <c r="V645" s="82" t="str">
        <f t="shared" si="782"/>
        <v/>
      </c>
      <c r="W645" s="82" t="str">
        <f t="shared" si="782"/>
        <v/>
      </c>
      <c r="X645" s="82" t="str">
        <f t="shared" si="782"/>
        <v/>
      </c>
      <c r="Y645" s="82" t="str">
        <f t="shared" si="782"/>
        <v/>
      </c>
      <c r="Z645" s="82" t="str">
        <f t="shared" si="782"/>
        <v/>
      </c>
      <c r="AA645" s="82" t="str">
        <f t="shared" si="782"/>
        <v/>
      </c>
      <c r="AB645" s="82" t="str">
        <f t="shared" si="782"/>
        <v/>
      </c>
      <c r="AC645" s="82" t="str">
        <f t="shared" si="782"/>
        <v/>
      </c>
      <c r="AD645" s="82" t="str">
        <f t="shared" si="782"/>
        <v/>
      </c>
      <c r="AE645" s="82" t="str">
        <f t="shared" si="782"/>
        <v/>
      </c>
      <c r="AF645" s="82" t="str">
        <f t="shared" si="782"/>
        <v/>
      </c>
      <c r="AG645" s="82" t="str">
        <f t="shared" si="782"/>
        <v/>
      </c>
      <c r="AH645" s="82" t="str">
        <f t="shared" si="782"/>
        <v/>
      </c>
      <c r="AI645" s="82" t="str">
        <f t="shared" si="782"/>
        <v/>
      </c>
      <c r="AJ645" s="82" t="str">
        <f t="shared" si="782"/>
        <v/>
      </c>
      <c r="AK645" s="82" t="str">
        <f t="shared" si="782"/>
        <v/>
      </c>
      <c r="AL645" s="82" t="str">
        <f t="shared" si="782"/>
        <v/>
      </c>
      <c r="AM645" s="82" t="str">
        <f t="shared" si="782"/>
        <v/>
      </c>
      <c r="AN645" s="82" t="str">
        <f t="shared" si="782"/>
        <v/>
      </c>
      <c r="AO645" s="82" t="str">
        <f t="shared" si="782"/>
        <v/>
      </c>
      <c r="AP645" s="82" t="str">
        <f t="shared" si="782"/>
        <v/>
      </c>
      <c r="AQ645" s="82" t="str">
        <f t="shared" si="782"/>
        <v/>
      </c>
      <c r="AR645" s="82" t="str">
        <f t="shared" si="782"/>
        <v/>
      </c>
      <c r="AS645" s="82" t="str">
        <f t="shared" si="782"/>
        <v/>
      </c>
      <c r="AT645" s="82" t="str">
        <f t="shared" si="782"/>
        <v/>
      </c>
      <c r="AU645" s="82" t="str">
        <f t="shared" si="782"/>
        <v/>
      </c>
      <c r="AV645" s="82" t="str">
        <f t="shared" si="782"/>
        <v/>
      </c>
      <c r="AW645" s="82" t="str">
        <f t="shared" si="782"/>
        <v/>
      </c>
      <c r="AX645" s="82" t="str">
        <f t="shared" si="782"/>
        <v/>
      </c>
      <c r="AY645" s="82" t="str">
        <f t="shared" si="782"/>
        <v/>
      </c>
      <c r="AZ645" s="82" t="str">
        <f t="shared" si="782"/>
        <v/>
      </c>
      <c r="BA645" s="82" t="str">
        <f t="shared" si="782"/>
        <v/>
      </c>
      <c r="BB645" s="82" t="str">
        <f t="shared" si="782"/>
        <v/>
      </c>
      <c r="BC645" s="82" t="str">
        <f t="shared" si="782"/>
        <v/>
      </c>
      <c r="BD645" s="82" t="str">
        <f t="shared" si="782"/>
        <v/>
      </c>
      <c r="BE645" s="82" t="str">
        <f t="shared" si="782"/>
        <v/>
      </c>
      <c r="BF645" s="82" t="str">
        <f t="shared" si="782"/>
        <v/>
      </c>
      <c r="BG645" s="82" t="str">
        <f t="shared" si="782"/>
        <v/>
      </c>
      <c r="BH645" s="82" t="str">
        <f t="shared" si="782"/>
        <v/>
      </c>
      <c r="BI645" s="82" t="str">
        <f t="shared" si="782"/>
        <v/>
      </c>
      <c r="BJ645" s="82" t="str">
        <f t="shared" si="782"/>
        <v/>
      </c>
      <c r="BK645" s="83" t="str">
        <f t="shared" si="765"/>
        <v/>
      </c>
      <c r="BZ645">
        <f t="shared" si="744"/>
        <v>0</v>
      </c>
      <c r="CA645">
        <f t="shared" si="744"/>
        <v>0</v>
      </c>
    </row>
    <row r="646" spans="1:79" x14ac:dyDescent="0.25">
      <c r="A646" t="str">
        <f t="shared" si="775"/>
        <v>1</v>
      </c>
      <c r="B646" t="str">
        <f t="shared" si="776"/>
        <v>0</v>
      </c>
      <c r="C646">
        <f>COUNTIF($D$3:D646,D646)</f>
        <v>0</v>
      </c>
      <c r="J646" t="str">
        <f t="shared" si="777"/>
        <v/>
      </c>
      <c r="K646" t="str">
        <f t="shared" si="778"/>
        <v/>
      </c>
      <c r="L646" t="str">
        <f t="shared" si="779"/>
        <v xml:space="preserve"> </v>
      </c>
      <c r="M646" t="str">
        <f t="shared" si="780"/>
        <v/>
      </c>
      <c r="N646" t="e">
        <f>VLOOKUP(E646,HC!A:B,2,0)</f>
        <v>#N/A</v>
      </c>
      <c r="O646" t="e">
        <f>VLOOKUP(N646,HC!B:C,2,0)</f>
        <v>#N/A</v>
      </c>
      <c r="P646" s="82" t="str">
        <f t="shared" ref="P646:BJ646" si="783">IFERROR(IF($G646="inactive","",IF(AND($L646&lt;P$1,$M646&lt;P$1),"",IF(AND($L646&gt;Q$1,$M646&gt;Q$1),"",IF(AND($L646&lt;P$1,$M646&lt;=Q$1),$M646-P$1,IF(AND($L646&gt;=P$1,$M646&gt;Q$1),Q$1-$L646,IF(AND($L646&gt;=P$1,$M646&lt;=Q$1),$M646-$L646,IF(AND($L646&lt;P$1,$M646&gt;Q$1),Q$1-P$1,""))))))),"")</f>
        <v/>
      </c>
      <c r="Q646" s="82" t="str">
        <f t="shared" si="783"/>
        <v/>
      </c>
      <c r="R646" s="82" t="str">
        <f t="shared" si="783"/>
        <v/>
      </c>
      <c r="S646" s="82" t="str">
        <f t="shared" si="783"/>
        <v/>
      </c>
      <c r="T646" s="82" t="str">
        <f t="shared" si="783"/>
        <v/>
      </c>
      <c r="U646" s="82" t="str">
        <f t="shared" si="783"/>
        <v/>
      </c>
      <c r="V646" s="82" t="str">
        <f t="shared" si="783"/>
        <v/>
      </c>
      <c r="W646" s="82" t="str">
        <f t="shared" si="783"/>
        <v/>
      </c>
      <c r="X646" s="82" t="str">
        <f t="shared" si="783"/>
        <v/>
      </c>
      <c r="Y646" s="82" t="str">
        <f t="shared" si="783"/>
        <v/>
      </c>
      <c r="Z646" s="82" t="str">
        <f t="shared" si="783"/>
        <v/>
      </c>
      <c r="AA646" s="82" t="str">
        <f t="shared" si="783"/>
        <v/>
      </c>
      <c r="AB646" s="82" t="str">
        <f t="shared" si="783"/>
        <v/>
      </c>
      <c r="AC646" s="82" t="str">
        <f t="shared" si="783"/>
        <v/>
      </c>
      <c r="AD646" s="82" t="str">
        <f t="shared" si="783"/>
        <v/>
      </c>
      <c r="AE646" s="82" t="str">
        <f t="shared" si="783"/>
        <v/>
      </c>
      <c r="AF646" s="82" t="str">
        <f t="shared" si="783"/>
        <v/>
      </c>
      <c r="AG646" s="82" t="str">
        <f t="shared" si="783"/>
        <v/>
      </c>
      <c r="AH646" s="82" t="str">
        <f t="shared" si="783"/>
        <v/>
      </c>
      <c r="AI646" s="82" t="str">
        <f t="shared" si="783"/>
        <v/>
      </c>
      <c r="AJ646" s="82" t="str">
        <f t="shared" si="783"/>
        <v/>
      </c>
      <c r="AK646" s="82" t="str">
        <f t="shared" si="783"/>
        <v/>
      </c>
      <c r="AL646" s="82" t="str">
        <f t="shared" si="783"/>
        <v/>
      </c>
      <c r="AM646" s="82" t="str">
        <f t="shared" si="783"/>
        <v/>
      </c>
      <c r="AN646" s="82" t="str">
        <f t="shared" si="783"/>
        <v/>
      </c>
      <c r="AO646" s="82" t="str">
        <f t="shared" si="783"/>
        <v/>
      </c>
      <c r="AP646" s="82" t="str">
        <f t="shared" si="783"/>
        <v/>
      </c>
      <c r="AQ646" s="82" t="str">
        <f t="shared" si="783"/>
        <v/>
      </c>
      <c r="AR646" s="82" t="str">
        <f t="shared" si="783"/>
        <v/>
      </c>
      <c r="AS646" s="82" t="str">
        <f t="shared" si="783"/>
        <v/>
      </c>
      <c r="AT646" s="82" t="str">
        <f t="shared" si="783"/>
        <v/>
      </c>
      <c r="AU646" s="82" t="str">
        <f t="shared" si="783"/>
        <v/>
      </c>
      <c r="AV646" s="82" t="str">
        <f t="shared" si="783"/>
        <v/>
      </c>
      <c r="AW646" s="82" t="str">
        <f t="shared" si="783"/>
        <v/>
      </c>
      <c r="AX646" s="82" t="str">
        <f t="shared" si="783"/>
        <v/>
      </c>
      <c r="AY646" s="82" t="str">
        <f t="shared" si="783"/>
        <v/>
      </c>
      <c r="AZ646" s="82" t="str">
        <f t="shared" si="783"/>
        <v/>
      </c>
      <c r="BA646" s="82" t="str">
        <f t="shared" si="783"/>
        <v/>
      </c>
      <c r="BB646" s="82" t="str">
        <f t="shared" si="783"/>
        <v/>
      </c>
      <c r="BC646" s="82" t="str">
        <f t="shared" si="783"/>
        <v/>
      </c>
      <c r="BD646" s="82" t="str">
        <f t="shared" si="783"/>
        <v/>
      </c>
      <c r="BE646" s="82" t="str">
        <f t="shared" si="783"/>
        <v/>
      </c>
      <c r="BF646" s="82" t="str">
        <f t="shared" si="783"/>
        <v/>
      </c>
      <c r="BG646" s="82" t="str">
        <f t="shared" si="783"/>
        <v/>
      </c>
      <c r="BH646" s="82" t="str">
        <f t="shared" si="783"/>
        <v/>
      </c>
      <c r="BI646" s="82" t="str">
        <f t="shared" si="783"/>
        <v/>
      </c>
      <c r="BJ646" s="82" t="str">
        <f t="shared" si="783"/>
        <v/>
      </c>
      <c r="BK646" s="83" t="str">
        <f t="shared" si="765"/>
        <v/>
      </c>
      <c r="BZ646">
        <f t="shared" si="744"/>
        <v>0</v>
      </c>
      <c r="CA646">
        <f t="shared" si="744"/>
        <v>0</v>
      </c>
    </row>
    <row r="647" spans="1:79" x14ac:dyDescent="0.25">
      <c r="A647" t="str">
        <f t="shared" si="775"/>
        <v>1</v>
      </c>
      <c r="B647" t="str">
        <f t="shared" si="776"/>
        <v>0</v>
      </c>
      <c r="C647">
        <f>COUNTIF($D$3:D647,D647)</f>
        <v>0</v>
      </c>
      <c r="J647" t="str">
        <f t="shared" si="777"/>
        <v/>
      </c>
      <c r="K647" t="str">
        <f t="shared" si="778"/>
        <v/>
      </c>
      <c r="L647" t="str">
        <f t="shared" si="779"/>
        <v xml:space="preserve"> </v>
      </c>
      <c r="M647" t="str">
        <f t="shared" si="780"/>
        <v/>
      </c>
      <c r="N647" t="e">
        <f>VLOOKUP(E647,HC!A:B,2,0)</f>
        <v>#N/A</v>
      </c>
      <c r="O647" t="e">
        <f>VLOOKUP(N647,HC!B:C,2,0)</f>
        <v>#N/A</v>
      </c>
      <c r="P647" s="82" t="str">
        <f t="shared" ref="P647:BJ647" si="784">IFERROR(IF($G647="inactive","",IF(AND($L647&lt;P$1,$M647&lt;P$1),"",IF(AND($L647&gt;Q$1,$M647&gt;Q$1),"",IF(AND($L647&lt;P$1,$M647&lt;=Q$1),$M647-P$1,IF(AND($L647&gt;=P$1,$M647&gt;Q$1),Q$1-$L647,IF(AND($L647&gt;=P$1,$M647&lt;=Q$1),$M647-$L647,IF(AND($L647&lt;P$1,$M647&gt;Q$1),Q$1-P$1,""))))))),"")</f>
        <v/>
      </c>
      <c r="Q647" s="82" t="str">
        <f t="shared" si="784"/>
        <v/>
      </c>
      <c r="R647" s="82" t="str">
        <f t="shared" si="784"/>
        <v/>
      </c>
      <c r="S647" s="82" t="str">
        <f t="shared" si="784"/>
        <v/>
      </c>
      <c r="T647" s="82" t="str">
        <f t="shared" si="784"/>
        <v/>
      </c>
      <c r="U647" s="82" t="str">
        <f t="shared" si="784"/>
        <v/>
      </c>
      <c r="V647" s="82" t="str">
        <f t="shared" si="784"/>
        <v/>
      </c>
      <c r="W647" s="82" t="str">
        <f t="shared" si="784"/>
        <v/>
      </c>
      <c r="X647" s="82" t="str">
        <f t="shared" si="784"/>
        <v/>
      </c>
      <c r="Y647" s="82" t="str">
        <f t="shared" si="784"/>
        <v/>
      </c>
      <c r="Z647" s="82" t="str">
        <f t="shared" si="784"/>
        <v/>
      </c>
      <c r="AA647" s="82" t="str">
        <f t="shared" si="784"/>
        <v/>
      </c>
      <c r="AB647" s="82" t="str">
        <f t="shared" si="784"/>
        <v/>
      </c>
      <c r="AC647" s="82" t="str">
        <f t="shared" si="784"/>
        <v/>
      </c>
      <c r="AD647" s="82" t="str">
        <f t="shared" si="784"/>
        <v/>
      </c>
      <c r="AE647" s="82" t="str">
        <f t="shared" si="784"/>
        <v/>
      </c>
      <c r="AF647" s="82" t="str">
        <f t="shared" si="784"/>
        <v/>
      </c>
      <c r="AG647" s="82" t="str">
        <f t="shared" si="784"/>
        <v/>
      </c>
      <c r="AH647" s="82" t="str">
        <f t="shared" si="784"/>
        <v/>
      </c>
      <c r="AI647" s="82" t="str">
        <f t="shared" si="784"/>
        <v/>
      </c>
      <c r="AJ647" s="82" t="str">
        <f t="shared" si="784"/>
        <v/>
      </c>
      <c r="AK647" s="82" t="str">
        <f t="shared" si="784"/>
        <v/>
      </c>
      <c r="AL647" s="82" t="str">
        <f t="shared" si="784"/>
        <v/>
      </c>
      <c r="AM647" s="82" t="str">
        <f t="shared" si="784"/>
        <v/>
      </c>
      <c r="AN647" s="82" t="str">
        <f t="shared" si="784"/>
        <v/>
      </c>
      <c r="AO647" s="82" t="str">
        <f t="shared" si="784"/>
        <v/>
      </c>
      <c r="AP647" s="82" t="str">
        <f t="shared" si="784"/>
        <v/>
      </c>
      <c r="AQ647" s="82" t="str">
        <f t="shared" si="784"/>
        <v/>
      </c>
      <c r="AR647" s="82" t="str">
        <f t="shared" si="784"/>
        <v/>
      </c>
      <c r="AS647" s="82" t="str">
        <f t="shared" si="784"/>
        <v/>
      </c>
      <c r="AT647" s="82" t="str">
        <f t="shared" si="784"/>
        <v/>
      </c>
      <c r="AU647" s="82" t="str">
        <f t="shared" si="784"/>
        <v/>
      </c>
      <c r="AV647" s="82" t="str">
        <f t="shared" si="784"/>
        <v/>
      </c>
      <c r="AW647" s="82" t="str">
        <f t="shared" si="784"/>
        <v/>
      </c>
      <c r="AX647" s="82" t="str">
        <f t="shared" si="784"/>
        <v/>
      </c>
      <c r="AY647" s="82" t="str">
        <f t="shared" si="784"/>
        <v/>
      </c>
      <c r="AZ647" s="82" t="str">
        <f t="shared" si="784"/>
        <v/>
      </c>
      <c r="BA647" s="82" t="str">
        <f t="shared" si="784"/>
        <v/>
      </c>
      <c r="BB647" s="82" t="str">
        <f t="shared" si="784"/>
        <v/>
      </c>
      <c r="BC647" s="82" t="str">
        <f t="shared" si="784"/>
        <v/>
      </c>
      <c r="BD647" s="82" t="str">
        <f t="shared" si="784"/>
        <v/>
      </c>
      <c r="BE647" s="82" t="str">
        <f t="shared" si="784"/>
        <v/>
      </c>
      <c r="BF647" s="82" t="str">
        <f t="shared" si="784"/>
        <v/>
      </c>
      <c r="BG647" s="82" t="str">
        <f t="shared" si="784"/>
        <v/>
      </c>
      <c r="BH647" s="82" t="str">
        <f t="shared" si="784"/>
        <v/>
      </c>
      <c r="BI647" s="82" t="str">
        <f t="shared" si="784"/>
        <v/>
      </c>
      <c r="BJ647" s="82" t="str">
        <f t="shared" si="784"/>
        <v/>
      </c>
      <c r="BK647" s="83" t="str">
        <f t="shared" si="765"/>
        <v/>
      </c>
      <c r="BZ647">
        <f t="shared" si="744"/>
        <v>0</v>
      </c>
      <c r="CA647">
        <f t="shared" si="744"/>
        <v>0</v>
      </c>
    </row>
    <row r="648" spans="1:79" x14ac:dyDescent="0.25">
      <c r="A648" t="str">
        <f t="shared" si="775"/>
        <v>1</v>
      </c>
      <c r="B648" t="str">
        <f t="shared" si="776"/>
        <v>0</v>
      </c>
      <c r="C648">
        <f>COUNTIF($D$3:D648,D648)</f>
        <v>0</v>
      </c>
      <c r="J648" t="str">
        <f t="shared" si="777"/>
        <v/>
      </c>
      <c r="K648" t="str">
        <f t="shared" si="778"/>
        <v/>
      </c>
      <c r="L648" t="str">
        <f t="shared" si="779"/>
        <v xml:space="preserve"> </v>
      </c>
      <c r="M648" t="str">
        <f t="shared" si="780"/>
        <v/>
      </c>
      <c r="N648" t="e">
        <f>VLOOKUP(E648,HC!A:B,2,0)</f>
        <v>#N/A</v>
      </c>
      <c r="O648" t="e">
        <f>VLOOKUP(N648,HC!B:C,2,0)</f>
        <v>#N/A</v>
      </c>
      <c r="P648" s="82" t="str">
        <f t="shared" ref="P648:BJ648" si="785">IFERROR(IF($G648="inactive","",IF(AND($L648&lt;P$1,$M648&lt;P$1),"",IF(AND($L648&gt;Q$1,$M648&gt;Q$1),"",IF(AND($L648&lt;P$1,$M648&lt;=Q$1),$M648-P$1,IF(AND($L648&gt;=P$1,$M648&gt;Q$1),Q$1-$L648,IF(AND($L648&gt;=P$1,$M648&lt;=Q$1),$M648-$L648,IF(AND($L648&lt;P$1,$M648&gt;Q$1),Q$1-P$1,""))))))),"")</f>
        <v/>
      </c>
      <c r="Q648" s="82" t="str">
        <f t="shared" si="785"/>
        <v/>
      </c>
      <c r="R648" s="82" t="str">
        <f t="shared" si="785"/>
        <v/>
      </c>
      <c r="S648" s="82" t="str">
        <f t="shared" si="785"/>
        <v/>
      </c>
      <c r="T648" s="82" t="str">
        <f t="shared" si="785"/>
        <v/>
      </c>
      <c r="U648" s="82" t="str">
        <f t="shared" si="785"/>
        <v/>
      </c>
      <c r="V648" s="82" t="str">
        <f t="shared" si="785"/>
        <v/>
      </c>
      <c r="W648" s="82" t="str">
        <f t="shared" si="785"/>
        <v/>
      </c>
      <c r="X648" s="82" t="str">
        <f t="shared" si="785"/>
        <v/>
      </c>
      <c r="Y648" s="82" t="str">
        <f t="shared" si="785"/>
        <v/>
      </c>
      <c r="Z648" s="82" t="str">
        <f t="shared" si="785"/>
        <v/>
      </c>
      <c r="AA648" s="82" t="str">
        <f t="shared" si="785"/>
        <v/>
      </c>
      <c r="AB648" s="82" t="str">
        <f t="shared" si="785"/>
        <v/>
      </c>
      <c r="AC648" s="82" t="str">
        <f t="shared" si="785"/>
        <v/>
      </c>
      <c r="AD648" s="82" t="str">
        <f t="shared" si="785"/>
        <v/>
      </c>
      <c r="AE648" s="82" t="str">
        <f t="shared" si="785"/>
        <v/>
      </c>
      <c r="AF648" s="82" t="str">
        <f t="shared" si="785"/>
        <v/>
      </c>
      <c r="AG648" s="82" t="str">
        <f t="shared" si="785"/>
        <v/>
      </c>
      <c r="AH648" s="82" t="str">
        <f t="shared" si="785"/>
        <v/>
      </c>
      <c r="AI648" s="82" t="str">
        <f t="shared" si="785"/>
        <v/>
      </c>
      <c r="AJ648" s="82" t="str">
        <f t="shared" si="785"/>
        <v/>
      </c>
      <c r="AK648" s="82" t="str">
        <f t="shared" si="785"/>
        <v/>
      </c>
      <c r="AL648" s="82" t="str">
        <f t="shared" si="785"/>
        <v/>
      </c>
      <c r="AM648" s="82" t="str">
        <f t="shared" si="785"/>
        <v/>
      </c>
      <c r="AN648" s="82" t="str">
        <f t="shared" si="785"/>
        <v/>
      </c>
      <c r="AO648" s="82" t="str">
        <f t="shared" si="785"/>
        <v/>
      </c>
      <c r="AP648" s="82" t="str">
        <f t="shared" si="785"/>
        <v/>
      </c>
      <c r="AQ648" s="82" t="str">
        <f t="shared" si="785"/>
        <v/>
      </c>
      <c r="AR648" s="82" t="str">
        <f t="shared" si="785"/>
        <v/>
      </c>
      <c r="AS648" s="82" t="str">
        <f t="shared" si="785"/>
        <v/>
      </c>
      <c r="AT648" s="82" t="str">
        <f t="shared" si="785"/>
        <v/>
      </c>
      <c r="AU648" s="82" t="str">
        <f t="shared" si="785"/>
        <v/>
      </c>
      <c r="AV648" s="82" t="str">
        <f t="shared" si="785"/>
        <v/>
      </c>
      <c r="AW648" s="82" t="str">
        <f t="shared" si="785"/>
        <v/>
      </c>
      <c r="AX648" s="82" t="str">
        <f t="shared" si="785"/>
        <v/>
      </c>
      <c r="AY648" s="82" t="str">
        <f t="shared" si="785"/>
        <v/>
      </c>
      <c r="AZ648" s="82" t="str">
        <f t="shared" si="785"/>
        <v/>
      </c>
      <c r="BA648" s="82" t="str">
        <f t="shared" si="785"/>
        <v/>
      </c>
      <c r="BB648" s="82" t="str">
        <f t="shared" si="785"/>
        <v/>
      </c>
      <c r="BC648" s="82" t="str">
        <f t="shared" si="785"/>
        <v/>
      </c>
      <c r="BD648" s="82" t="str">
        <f t="shared" si="785"/>
        <v/>
      </c>
      <c r="BE648" s="82" t="str">
        <f t="shared" si="785"/>
        <v/>
      </c>
      <c r="BF648" s="82" t="str">
        <f t="shared" si="785"/>
        <v/>
      </c>
      <c r="BG648" s="82" t="str">
        <f t="shared" si="785"/>
        <v/>
      </c>
      <c r="BH648" s="82" t="str">
        <f t="shared" si="785"/>
        <v/>
      </c>
      <c r="BI648" s="82" t="str">
        <f t="shared" si="785"/>
        <v/>
      </c>
      <c r="BJ648" s="82" t="str">
        <f t="shared" si="785"/>
        <v/>
      </c>
      <c r="BK648" s="83" t="str">
        <f t="shared" si="765"/>
        <v/>
      </c>
      <c r="BZ648">
        <f t="shared" si="744"/>
        <v>0</v>
      </c>
      <c r="CA648">
        <f t="shared" si="744"/>
        <v>0</v>
      </c>
    </row>
    <row r="649" spans="1:79" x14ac:dyDescent="0.25">
      <c r="A649" t="str">
        <f t="shared" si="775"/>
        <v>1</v>
      </c>
      <c r="B649" t="str">
        <f t="shared" si="776"/>
        <v>0</v>
      </c>
      <c r="C649">
        <f>COUNTIF($D$3:D649,D649)</f>
        <v>0</v>
      </c>
      <c r="J649" t="str">
        <f t="shared" si="777"/>
        <v/>
      </c>
      <c r="K649" t="str">
        <f t="shared" si="778"/>
        <v/>
      </c>
      <c r="L649" t="str">
        <f t="shared" si="779"/>
        <v xml:space="preserve"> </v>
      </c>
      <c r="M649" t="str">
        <f t="shared" si="780"/>
        <v/>
      </c>
      <c r="N649" t="e">
        <f>VLOOKUP(E649,HC!A:B,2,0)</f>
        <v>#N/A</v>
      </c>
      <c r="O649" t="e">
        <f>VLOOKUP(N649,HC!B:C,2,0)</f>
        <v>#N/A</v>
      </c>
      <c r="P649" s="82" t="str">
        <f t="shared" ref="P649:BJ649" si="786">IFERROR(IF($G649="inactive","",IF(AND($L649&lt;P$1,$M649&lt;P$1),"",IF(AND($L649&gt;Q$1,$M649&gt;Q$1),"",IF(AND($L649&lt;P$1,$M649&lt;=Q$1),$M649-P$1,IF(AND($L649&gt;=P$1,$M649&gt;Q$1),Q$1-$L649,IF(AND($L649&gt;=P$1,$M649&lt;=Q$1),$M649-$L649,IF(AND($L649&lt;P$1,$M649&gt;Q$1),Q$1-P$1,""))))))),"")</f>
        <v/>
      </c>
      <c r="Q649" s="82" t="str">
        <f t="shared" si="786"/>
        <v/>
      </c>
      <c r="R649" s="82" t="str">
        <f t="shared" si="786"/>
        <v/>
      </c>
      <c r="S649" s="82" t="str">
        <f t="shared" si="786"/>
        <v/>
      </c>
      <c r="T649" s="82" t="str">
        <f t="shared" si="786"/>
        <v/>
      </c>
      <c r="U649" s="82" t="str">
        <f t="shared" si="786"/>
        <v/>
      </c>
      <c r="V649" s="82" t="str">
        <f t="shared" si="786"/>
        <v/>
      </c>
      <c r="W649" s="82" t="str">
        <f t="shared" si="786"/>
        <v/>
      </c>
      <c r="X649" s="82" t="str">
        <f t="shared" si="786"/>
        <v/>
      </c>
      <c r="Y649" s="82" t="str">
        <f t="shared" si="786"/>
        <v/>
      </c>
      <c r="Z649" s="82" t="str">
        <f t="shared" si="786"/>
        <v/>
      </c>
      <c r="AA649" s="82" t="str">
        <f t="shared" si="786"/>
        <v/>
      </c>
      <c r="AB649" s="82" t="str">
        <f t="shared" si="786"/>
        <v/>
      </c>
      <c r="AC649" s="82" t="str">
        <f t="shared" si="786"/>
        <v/>
      </c>
      <c r="AD649" s="82" t="str">
        <f t="shared" si="786"/>
        <v/>
      </c>
      <c r="AE649" s="82" t="str">
        <f t="shared" si="786"/>
        <v/>
      </c>
      <c r="AF649" s="82" t="str">
        <f t="shared" si="786"/>
        <v/>
      </c>
      <c r="AG649" s="82" t="str">
        <f t="shared" si="786"/>
        <v/>
      </c>
      <c r="AH649" s="82" t="str">
        <f t="shared" si="786"/>
        <v/>
      </c>
      <c r="AI649" s="82" t="str">
        <f t="shared" si="786"/>
        <v/>
      </c>
      <c r="AJ649" s="82" t="str">
        <f t="shared" si="786"/>
        <v/>
      </c>
      <c r="AK649" s="82" t="str">
        <f t="shared" si="786"/>
        <v/>
      </c>
      <c r="AL649" s="82" t="str">
        <f t="shared" si="786"/>
        <v/>
      </c>
      <c r="AM649" s="82" t="str">
        <f t="shared" si="786"/>
        <v/>
      </c>
      <c r="AN649" s="82" t="str">
        <f t="shared" si="786"/>
        <v/>
      </c>
      <c r="AO649" s="82" t="str">
        <f t="shared" si="786"/>
        <v/>
      </c>
      <c r="AP649" s="82" t="str">
        <f t="shared" si="786"/>
        <v/>
      </c>
      <c r="AQ649" s="82" t="str">
        <f t="shared" si="786"/>
        <v/>
      </c>
      <c r="AR649" s="82" t="str">
        <f t="shared" si="786"/>
        <v/>
      </c>
      <c r="AS649" s="82" t="str">
        <f t="shared" si="786"/>
        <v/>
      </c>
      <c r="AT649" s="82" t="str">
        <f t="shared" si="786"/>
        <v/>
      </c>
      <c r="AU649" s="82" t="str">
        <f t="shared" si="786"/>
        <v/>
      </c>
      <c r="AV649" s="82" t="str">
        <f t="shared" si="786"/>
        <v/>
      </c>
      <c r="AW649" s="82" t="str">
        <f t="shared" si="786"/>
        <v/>
      </c>
      <c r="AX649" s="82" t="str">
        <f t="shared" si="786"/>
        <v/>
      </c>
      <c r="AY649" s="82" t="str">
        <f t="shared" si="786"/>
        <v/>
      </c>
      <c r="AZ649" s="82" t="str">
        <f t="shared" si="786"/>
        <v/>
      </c>
      <c r="BA649" s="82" t="str">
        <f t="shared" si="786"/>
        <v/>
      </c>
      <c r="BB649" s="82" t="str">
        <f t="shared" si="786"/>
        <v/>
      </c>
      <c r="BC649" s="82" t="str">
        <f t="shared" si="786"/>
        <v/>
      </c>
      <c r="BD649" s="82" t="str">
        <f t="shared" si="786"/>
        <v/>
      </c>
      <c r="BE649" s="82" t="str">
        <f t="shared" si="786"/>
        <v/>
      </c>
      <c r="BF649" s="82" t="str">
        <f t="shared" si="786"/>
        <v/>
      </c>
      <c r="BG649" s="82" t="str">
        <f t="shared" si="786"/>
        <v/>
      </c>
      <c r="BH649" s="82" t="str">
        <f t="shared" si="786"/>
        <v/>
      </c>
      <c r="BI649" s="82" t="str">
        <f t="shared" si="786"/>
        <v/>
      </c>
      <c r="BJ649" s="82" t="str">
        <f t="shared" si="786"/>
        <v/>
      </c>
      <c r="BK649" s="83" t="str">
        <f t="shared" si="765"/>
        <v/>
      </c>
      <c r="BZ649">
        <f t="shared" si="744"/>
        <v>0</v>
      </c>
      <c r="CA649">
        <f t="shared" si="744"/>
        <v>0</v>
      </c>
    </row>
    <row r="650" spans="1:79" x14ac:dyDescent="0.25">
      <c r="A650" t="str">
        <f t="shared" si="775"/>
        <v>1</v>
      </c>
      <c r="B650" t="str">
        <f t="shared" si="776"/>
        <v>0</v>
      </c>
      <c r="C650">
        <f>COUNTIF($D$3:D650,D650)</f>
        <v>0</v>
      </c>
      <c r="J650" t="str">
        <f t="shared" si="777"/>
        <v/>
      </c>
      <c r="K650" t="str">
        <f t="shared" si="778"/>
        <v/>
      </c>
      <c r="L650" t="str">
        <f t="shared" si="779"/>
        <v xml:space="preserve"> </v>
      </c>
      <c r="M650" t="str">
        <f t="shared" si="780"/>
        <v/>
      </c>
      <c r="N650" t="e">
        <f>VLOOKUP(E650,HC!A:B,2,0)</f>
        <v>#N/A</v>
      </c>
      <c r="O650" t="e">
        <f>VLOOKUP(N650,HC!B:C,2,0)</f>
        <v>#N/A</v>
      </c>
      <c r="P650" s="82" t="str">
        <f t="shared" ref="P650:BJ650" si="787">IFERROR(IF($G650="inactive","",IF(AND($L650&lt;P$1,$M650&lt;P$1),"",IF(AND($L650&gt;Q$1,$M650&gt;Q$1),"",IF(AND($L650&lt;P$1,$M650&lt;=Q$1),$M650-P$1,IF(AND($L650&gt;=P$1,$M650&gt;Q$1),Q$1-$L650,IF(AND($L650&gt;=P$1,$M650&lt;=Q$1),$M650-$L650,IF(AND($L650&lt;P$1,$M650&gt;Q$1),Q$1-P$1,""))))))),"")</f>
        <v/>
      </c>
      <c r="Q650" s="82" t="str">
        <f t="shared" si="787"/>
        <v/>
      </c>
      <c r="R650" s="82" t="str">
        <f t="shared" si="787"/>
        <v/>
      </c>
      <c r="S650" s="82" t="str">
        <f t="shared" si="787"/>
        <v/>
      </c>
      <c r="T650" s="82" t="str">
        <f t="shared" si="787"/>
        <v/>
      </c>
      <c r="U650" s="82" t="str">
        <f t="shared" si="787"/>
        <v/>
      </c>
      <c r="V650" s="82" t="str">
        <f t="shared" si="787"/>
        <v/>
      </c>
      <c r="W650" s="82" t="str">
        <f t="shared" si="787"/>
        <v/>
      </c>
      <c r="X650" s="82" t="str">
        <f t="shared" si="787"/>
        <v/>
      </c>
      <c r="Y650" s="82" t="str">
        <f t="shared" si="787"/>
        <v/>
      </c>
      <c r="Z650" s="82" t="str">
        <f t="shared" si="787"/>
        <v/>
      </c>
      <c r="AA650" s="82" t="str">
        <f t="shared" si="787"/>
        <v/>
      </c>
      <c r="AB650" s="82" t="str">
        <f t="shared" si="787"/>
        <v/>
      </c>
      <c r="AC650" s="82" t="str">
        <f t="shared" si="787"/>
        <v/>
      </c>
      <c r="AD650" s="82" t="str">
        <f t="shared" si="787"/>
        <v/>
      </c>
      <c r="AE650" s="82" t="str">
        <f t="shared" si="787"/>
        <v/>
      </c>
      <c r="AF650" s="82" t="str">
        <f t="shared" si="787"/>
        <v/>
      </c>
      <c r="AG650" s="82" t="str">
        <f t="shared" si="787"/>
        <v/>
      </c>
      <c r="AH650" s="82" t="str">
        <f t="shared" si="787"/>
        <v/>
      </c>
      <c r="AI650" s="82" t="str">
        <f t="shared" si="787"/>
        <v/>
      </c>
      <c r="AJ650" s="82" t="str">
        <f t="shared" si="787"/>
        <v/>
      </c>
      <c r="AK650" s="82" t="str">
        <f t="shared" si="787"/>
        <v/>
      </c>
      <c r="AL650" s="82" t="str">
        <f t="shared" si="787"/>
        <v/>
      </c>
      <c r="AM650" s="82" t="str">
        <f t="shared" si="787"/>
        <v/>
      </c>
      <c r="AN650" s="82" t="str">
        <f t="shared" si="787"/>
        <v/>
      </c>
      <c r="AO650" s="82" t="str">
        <f t="shared" si="787"/>
        <v/>
      </c>
      <c r="AP650" s="82" t="str">
        <f t="shared" si="787"/>
        <v/>
      </c>
      <c r="AQ650" s="82" t="str">
        <f t="shared" si="787"/>
        <v/>
      </c>
      <c r="AR650" s="82" t="str">
        <f t="shared" si="787"/>
        <v/>
      </c>
      <c r="AS650" s="82" t="str">
        <f t="shared" si="787"/>
        <v/>
      </c>
      <c r="AT650" s="82" t="str">
        <f t="shared" si="787"/>
        <v/>
      </c>
      <c r="AU650" s="82" t="str">
        <f t="shared" si="787"/>
        <v/>
      </c>
      <c r="AV650" s="82" t="str">
        <f t="shared" si="787"/>
        <v/>
      </c>
      <c r="AW650" s="82" t="str">
        <f t="shared" si="787"/>
        <v/>
      </c>
      <c r="AX650" s="82" t="str">
        <f t="shared" si="787"/>
        <v/>
      </c>
      <c r="AY650" s="82" t="str">
        <f t="shared" si="787"/>
        <v/>
      </c>
      <c r="AZ650" s="82" t="str">
        <f t="shared" si="787"/>
        <v/>
      </c>
      <c r="BA650" s="82" t="str">
        <f t="shared" si="787"/>
        <v/>
      </c>
      <c r="BB650" s="82" t="str">
        <f t="shared" si="787"/>
        <v/>
      </c>
      <c r="BC650" s="82" t="str">
        <f t="shared" si="787"/>
        <v/>
      </c>
      <c r="BD650" s="82" t="str">
        <f t="shared" si="787"/>
        <v/>
      </c>
      <c r="BE650" s="82" t="str">
        <f t="shared" si="787"/>
        <v/>
      </c>
      <c r="BF650" s="82" t="str">
        <f t="shared" si="787"/>
        <v/>
      </c>
      <c r="BG650" s="82" t="str">
        <f t="shared" si="787"/>
        <v/>
      </c>
      <c r="BH650" s="82" t="str">
        <f t="shared" si="787"/>
        <v/>
      </c>
      <c r="BI650" s="82" t="str">
        <f t="shared" si="787"/>
        <v/>
      </c>
      <c r="BJ650" s="82" t="str">
        <f t="shared" si="787"/>
        <v/>
      </c>
      <c r="BK650" s="83" t="str">
        <f t="shared" si="765"/>
        <v/>
      </c>
      <c r="BZ650">
        <f t="shared" si="744"/>
        <v>0</v>
      </c>
      <c r="CA650">
        <f t="shared" si="744"/>
        <v>0</v>
      </c>
    </row>
    <row r="651" spans="1:79" x14ac:dyDescent="0.25">
      <c r="A651" t="str">
        <f t="shared" si="775"/>
        <v>1</v>
      </c>
      <c r="B651" t="str">
        <f t="shared" si="776"/>
        <v>0</v>
      </c>
      <c r="C651">
        <f>COUNTIF($D$3:D651,D651)</f>
        <v>0</v>
      </c>
      <c r="J651" t="str">
        <f t="shared" si="777"/>
        <v/>
      </c>
      <c r="K651" t="str">
        <f t="shared" si="778"/>
        <v/>
      </c>
      <c r="L651" t="str">
        <f t="shared" si="779"/>
        <v xml:space="preserve"> </v>
      </c>
      <c r="M651" t="str">
        <f t="shared" si="780"/>
        <v/>
      </c>
      <c r="N651" t="e">
        <f>VLOOKUP(E651,HC!A:B,2,0)</f>
        <v>#N/A</v>
      </c>
      <c r="O651" t="e">
        <f>VLOOKUP(N651,HC!B:C,2,0)</f>
        <v>#N/A</v>
      </c>
      <c r="P651" s="82" t="str">
        <f t="shared" ref="P651:BJ651" si="788">IFERROR(IF($G651="inactive","",IF(AND($L651&lt;P$1,$M651&lt;P$1),"",IF(AND($L651&gt;Q$1,$M651&gt;Q$1),"",IF(AND($L651&lt;P$1,$M651&lt;=Q$1),$M651-P$1,IF(AND($L651&gt;=P$1,$M651&gt;Q$1),Q$1-$L651,IF(AND($L651&gt;=P$1,$M651&lt;=Q$1),$M651-$L651,IF(AND($L651&lt;P$1,$M651&gt;Q$1),Q$1-P$1,""))))))),"")</f>
        <v/>
      </c>
      <c r="Q651" s="82" t="str">
        <f t="shared" si="788"/>
        <v/>
      </c>
      <c r="R651" s="82" t="str">
        <f t="shared" si="788"/>
        <v/>
      </c>
      <c r="S651" s="82" t="str">
        <f t="shared" si="788"/>
        <v/>
      </c>
      <c r="T651" s="82" t="str">
        <f t="shared" si="788"/>
        <v/>
      </c>
      <c r="U651" s="82" t="str">
        <f t="shared" si="788"/>
        <v/>
      </c>
      <c r="V651" s="82" t="str">
        <f t="shared" si="788"/>
        <v/>
      </c>
      <c r="W651" s="82" t="str">
        <f t="shared" si="788"/>
        <v/>
      </c>
      <c r="X651" s="82" t="str">
        <f t="shared" si="788"/>
        <v/>
      </c>
      <c r="Y651" s="82" t="str">
        <f t="shared" si="788"/>
        <v/>
      </c>
      <c r="Z651" s="82" t="str">
        <f t="shared" si="788"/>
        <v/>
      </c>
      <c r="AA651" s="82" t="str">
        <f t="shared" si="788"/>
        <v/>
      </c>
      <c r="AB651" s="82" t="str">
        <f t="shared" si="788"/>
        <v/>
      </c>
      <c r="AC651" s="82" t="str">
        <f t="shared" si="788"/>
        <v/>
      </c>
      <c r="AD651" s="82" t="str">
        <f t="shared" si="788"/>
        <v/>
      </c>
      <c r="AE651" s="82" t="str">
        <f t="shared" si="788"/>
        <v/>
      </c>
      <c r="AF651" s="82" t="str">
        <f t="shared" si="788"/>
        <v/>
      </c>
      <c r="AG651" s="82" t="str">
        <f t="shared" si="788"/>
        <v/>
      </c>
      <c r="AH651" s="82" t="str">
        <f t="shared" si="788"/>
        <v/>
      </c>
      <c r="AI651" s="82" t="str">
        <f t="shared" si="788"/>
        <v/>
      </c>
      <c r="AJ651" s="82" t="str">
        <f t="shared" si="788"/>
        <v/>
      </c>
      <c r="AK651" s="82" t="str">
        <f t="shared" si="788"/>
        <v/>
      </c>
      <c r="AL651" s="82" t="str">
        <f t="shared" si="788"/>
        <v/>
      </c>
      <c r="AM651" s="82" t="str">
        <f t="shared" si="788"/>
        <v/>
      </c>
      <c r="AN651" s="82" t="str">
        <f t="shared" si="788"/>
        <v/>
      </c>
      <c r="AO651" s="82" t="str">
        <f t="shared" si="788"/>
        <v/>
      </c>
      <c r="AP651" s="82" t="str">
        <f t="shared" si="788"/>
        <v/>
      </c>
      <c r="AQ651" s="82" t="str">
        <f t="shared" si="788"/>
        <v/>
      </c>
      <c r="AR651" s="82" t="str">
        <f t="shared" si="788"/>
        <v/>
      </c>
      <c r="AS651" s="82" t="str">
        <f t="shared" si="788"/>
        <v/>
      </c>
      <c r="AT651" s="82" t="str">
        <f t="shared" si="788"/>
        <v/>
      </c>
      <c r="AU651" s="82" t="str">
        <f t="shared" si="788"/>
        <v/>
      </c>
      <c r="AV651" s="82" t="str">
        <f t="shared" si="788"/>
        <v/>
      </c>
      <c r="AW651" s="82" t="str">
        <f t="shared" si="788"/>
        <v/>
      </c>
      <c r="AX651" s="82" t="str">
        <f t="shared" si="788"/>
        <v/>
      </c>
      <c r="AY651" s="82" t="str">
        <f t="shared" si="788"/>
        <v/>
      </c>
      <c r="AZ651" s="82" t="str">
        <f t="shared" si="788"/>
        <v/>
      </c>
      <c r="BA651" s="82" t="str">
        <f t="shared" si="788"/>
        <v/>
      </c>
      <c r="BB651" s="82" t="str">
        <f t="shared" si="788"/>
        <v/>
      </c>
      <c r="BC651" s="82" t="str">
        <f t="shared" si="788"/>
        <v/>
      </c>
      <c r="BD651" s="82" t="str">
        <f t="shared" si="788"/>
        <v/>
      </c>
      <c r="BE651" s="82" t="str">
        <f t="shared" si="788"/>
        <v/>
      </c>
      <c r="BF651" s="82" t="str">
        <f t="shared" si="788"/>
        <v/>
      </c>
      <c r="BG651" s="82" t="str">
        <f t="shared" si="788"/>
        <v/>
      </c>
      <c r="BH651" s="82" t="str">
        <f t="shared" si="788"/>
        <v/>
      </c>
      <c r="BI651" s="82" t="str">
        <f t="shared" si="788"/>
        <v/>
      </c>
      <c r="BJ651" s="82" t="str">
        <f t="shared" si="788"/>
        <v/>
      </c>
      <c r="BK651" s="83" t="str">
        <f t="shared" si="765"/>
        <v/>
      </c>
      <c r="BZ651">
        <f t="shared" si="744"/>
        <v>0</v>
      </c>
      <c r="CA651">
        <f t="shared" si="744"/>
        <v>0</v>
      </c>
    </row>
    <row r="652" spans="1:79" x14ac:dyDescent="0.25">
      <c r="A652" t="str">
        <f t="shared" si="775"/>
        <v>1</v>
      </c>
      <c r="B652" t="str">
        <f t="shared" si="776"/>
        <v>0</v>
      </c>
      <c r="C652">
        <f>COUNTIF($D$3:D652,D652)</f>
        <v>0</v>
      </c>
      <c r="J652" t="str">
        <f t="shared" si="777"/>
        <v/>
      </c>
      <c r="K652" t="str">
        <f t="shared" si="778"/>
        <v/>
      </c>
      <c r="L652" t="str">
        <f t="shared" si="779"/>
        <v xml:space="preserve"> </v>
      </c>
      <c r="M652" t="str">
        <f t="shared" si="780"/>
        <v/>
      </c>
      <c r="N652" t="e">
        <f>VLOOKUP(E652,HC!A:B,2,0)</f>
        <v>#N/A</v>
      </c>
      <c r="O652" t="e">
        <f>VLOOKUP(N652,HC!B:C,2,0)</f>
        <v>#N/A</v>
      </c>
      <c r="P652" s="82" t="str">
        <f t="shared" ref="P652:BJ652" si="789">IFERROR(IF($G652="inactive","",IF(AND($L652&lt;P$1,$M652&lt;P$1),"",IF(AND($L652&gt;Q$1,$M652&gt;Q$1),"",IF(AND($L652&lt;P$1,$M652&lt;=Q$1),$M652-P$1,IF(AND($L652&gt;=P$1,$M652&gt;Q$1),Q$1-$L652,IF(AND($L652&gt;=P$1,$M652&lt;=Q$1),$M652-$L652,IF(AND($L652&lt;P$1,$M652&gt;Q$1),Q$1-P$1,""))))))),"")</f>
        <v/>
      </c>
      <c r="Q652" s="82" t="str">
        <f t="shared" si="789"/>
        <v/>
      </c>
      <c r="R652" s="82" t="str">
        <f t="shared" si="789"/>
        <v/>
      </c>
      <c r="S652" s="82" t="str">
        <f t="shared" si="789"/>
        <v/>
      </c>
      <c r="T652" s="82" t="str">
        <f t="shared" si="789"/>
        <v/>
      </c>
      <c r="U652" s="82" t="str">
        <f t="shared" si="789"/>
        <v/>
      </c>
      <c r="V652" s="82" t="str">
        <f t="shared" si="789"/>
        <v/>
      </c>
      <c r="W652" s="82" t="str">
        <f t="shared" si="789"/>
        <v/>
      </c>
      <c r="X652" s="82" t="str">
        <f t="shared" si="789"/>
        <v/>
      </c>
      <c r="Y652" s="82" t="str">
        <f t="shared" si="789"/>
        <v/>
      </c>
      <c r="Z652" s="82" t="str">
        <f t="shared" si="789"/>
        <v/>
      </c>
      <c r="AA652" s="82" t="str">
        <f t="shared" si="789"/>
        <v/>
      </c>
      <c r="AB652" s="82" t="str">
        <f t="shared" si="789"/>
        <v/>
      </c>
      <c r="AC652" s="82" t="str">
        <f t="shared" si="789"/>
        <v/>
      </c>
      <c r="AD652" s="82" t="str">
        <f t="shared" si="789"/>
        <v/>
      </c>
      <c r="AE652" s="82" t="str">
        <f t="shared" si="789"/>
        <v/>
      </c>
      <c r="AF652" s="82" t="str">
        <f t="shared" si="789"/>
        <v/>
      </c>
      <c r="AG652" s="82" t="str">
        <f t="shared" si="789"/>
        <v/>
      </c>
      <c r="AH652" s="82" t="str">
        <f t="shared" si="789"/>
        <v/>
      </c>
      <c r="AI652" s="82" t="str">
        <f t="shared" si="789"/>
        <v/>
      </c>
      <c r="AJ652" s="82" t="str">
        <f t="shared" si="789"/>
        <v/>
      </c>
      <c r="AK652" s="82" t="str">
        <f t="shared" si="789"/>
        <v/>
      </c>
      <c r="AL652" s="82" t="str">
        <f t="shared" si="789"/>
        <v/>
      </c>
      <c r="AM652" s="82" t="str">
        <f t="shared" si="789"/>
        <v/>
      </c>
      <c r="AN652" s="82" t="str">
        <f t="shared" si="789"/>
        <v/>
      </c>
      <c r="AO652" s="82" t="str">
        <f t="shared" si="789"/>
        <v/>
      </c>
      <c r="AP652" s="82" t="str">
        <f t="shared" si="789"/>
        <v/>
      </c>
      <c r="AQ652" s="82" t="str">
        <f t="shared" si="789"/>
        <v/>
      </c>
      <c r="AR652" s="82" t="str">
        <f t="shared" si="789"/>
        <v/>
      </c>
      <c r="AS652" s="82" t="str">
        <f t="shared" si="789"/>
        <v/>
      </c>
      <c r="AT652" s="82" t="str">
        <f t="shared" si="789"/>
        <v/>
      </c>
      <c r="AU652" s="82" t="str">
        <f t="shared" si="789"/>
        <v/>
      </c>
      <c r="AV652" s="82" t="str">
        <f t="shared" si="789"/>
        <v/>
      </c>
      <c r="AW652" s="82" t="str">
        <f t="shared" si="789"/>
        <v/>
      </c>
      <c r="AX652" s="82" t="str">
        <f t="shared" si="789"/>
        <v/>
      </c>
      <c r="AY652" s="82" t="str">
        <f t="shared" si="789"/>
        <v/>
      </c>
      <c r="AZ652" s="82" t="str">
        <f t="shared" si="789"/>
        <v/>
      </c>
      <c r="BA652" s="82" t="str">
        <f t="shared" si="789"/>
        <v/>
      </c>
      <c r="BB652" s="82" t="str">
        <f t="shared" si="789"/>
        <v/>
      </c>
      <c r="BC652" s="82" t="str">
        <f t="shared" si="789"/>
        <v/>
      </c>
      <c r="BD652" s="82" t="str">
        <f t="shared" si="789"/>
        <v/>
      </c>
      <c r="BE652" s="82" t="str">
        <f t="shared" si="789"/>
        <v/>
      </c>
      <c r="BF652" s="82" t="str">
        <f t="shared" si="789"/>
        <v/>
      </c>
      <c r="BG652" s="82" t="str">
        <f t="shared" si="789"/>
        <v/>
      </c>
      <c r="BH652" s="82" t="str">
        <f t="shared" si="789"/>
        <v/>
      </c>
      <c r="BI652" s="82" t="str">
        <f t="shared" si="789"/>
        <v/>
      </c>
      <c r="BJ652" s="82" t="str">
        <f t="shared" si="789"/>
        <v/>
      </c>
      <c r="BK652" s="83" t="str">
        <f t="shared" si="765"/>
        <v/>
      </c>
      <c r="BZ652">
        <f t="shared" si="744"/>
        <v>0</v>
      </c>
      <c r="CA652">
        <f t="shared" si="744"/>
        <v>0</v>
      </c>
    </row>
    <row r="653" spans="1:79" x14ac:dyDescent="0.25">
      <c r="A653" t="str">
        <f t="shared" si="775"/>
        <v>1</v>
      </c>
      <c r="B653" t="str">
        <f t="shared" si="776"/>
        <v>0</v>
      </c>
      <c r="C653">
        <f>COUNTIF($D$3:D653,D653)</f>
        <v>0</v>
      </c>
      <c r="J653" t="str">
        <f t="shared" si="777"/>
        <v/>
      </c>
      <c r="K653" t="str">
        <f t="shared" si="778"/>
        <v/>
      </c>
      <c r="L653" t="str">
        <f t="shared" si="779"/>
        <v xml:space="preserve"> </v>
      </c>
      <c r="M653" t="str">
        <f t="shared" si="780"/>
        <v/>
      </c>
      <c r="N653" t="e">
        <f>VLOOKUP(E653,HC!A:B,2,0)</f>
        <v>#N/A</v>
      </c>
      <c r="O653" t="e">
        <f>VLOOKUP(N653,HC!B:C,2,0)</f>
        <v>#N/A</v>
      </c>
      <c r="P653" s="82" t="str">
        <f t="shared" ref="P653:BJ653" si="790">IFERROR(IF($G653="inactive","",IF(AND($L653&lt;P$1,$M653&lt;P$1),"",IF(AND($L653&gt;Q$1,$M653&gt;Q$1),"",IF(AND($L653&lt;P$1,$M653&lt;=Q$1),$M653-P$1,IF(AND($L653&gt;=P$1,$M653&gt;Q$1),Q$1-$L653,IF(AND($L653&gt;=P$1,$M653&lt;=Q$1),$M653-$L653,IF(AND($L653&lt;P$1,$M653&gt;Q$1),Q$1-P$1,""))))))),"")</f>
        <v/>
      </c>
      <c r="Q653" s="82" t="str">
        <f t="shared" si="790"/>
        <v/>
      </c>
      <c r="R653" s="82" t="str">
        <f t="shared" si="790"/>
        <v/>
      </c>
      <c r="S653" s="82" t="str">
        <f t="shared" si="790"/>
        <v/>
      </c>
      <c r="T653" s="82" t="str">
        <f t="shared" si="790"/>
        <v/>
      </c>
      <c r="U653" s="82" t="str">
        <f t="shared" si="790"/>
        <v/>
      </c>
      <c r="V653" s="82" t="str">
        <f t="shared" si="790"/>
        <v/>
      </c>
      <c r="W653" s="82" t="str">
        <f t="shared" si="790"/>
        <v/>
      </c>
      <c r="X653" s="82" t="str">
        <f t="shared" si="790"/>
        <v/>
      </c>
      <c r="Y653" s="82" t="str">
        <f t="shared" si="790"/>
        <v/>
      </c>
      <c r="Z653" s="82" t="str">
        <f t="shared" si="790"/>
        <v/>
      </c>
      <c r="AA653" s="82" t="str">
        <f t="shared" si="790"/>
        <v/>
      </c>
      <c r="AB653" s="82" t="str">
        <f t="shared" si="790"/>
        <v/>
      </c>
      <c r="AC653" s="82" t="str">
        <f t="shared" si="790"/>
        <v/>
      </c>
      <c r="AD653" s="82" t="str">
        <f t="shared" si="790"/>
        <v/>
      </c>
      <c r="AE653" s="82" t="str">
        <f t="shared" si="790"/>
        <v/>
      </c>
      <c r="AF653" s="82" t="str">
        <f t="shared" si="790"/>
        <v/>
      </c>
      <c r="AG653" s="82" t="str">
        <f t="shared" si="790"/>
        <v/>
      </c>
      <c r="AH653" s="82" t="str">
        <f t="shared" si="790"/>
        <v/>
      </c>
      <c r="AI653" s="82" t="str">
        <f t="shared" si="790"/>
        <v/>
      </c>
      <c r="AJ653" s="82" t="str">
        <f t="shared" si="790"/>
        <v/>
      </c>
      <c r="AK653" s="82" t="str">
        <f t="shared" si="790"/>
        <v/>
      </c>
      <c r="AL653" s="82" t="str">
        <f t="shared" si="790"/>
        <v/>
      </c>
      <c r="AM653" s="82" t="str">
        <f t="shared" si="790"/>
        <v/>
      </c>
      <c r="AN653" s="82" t="str">
        <f t="shared" si="790"/>
        <v/>
      </c>
      <c r="AO653" s="82" t="str">
        <f t="shared" si="790"/>
        <v/>
      </c>
      <c r="AP653" s="82" t="str">
        <f t="shared" si="790"/>
        <v/>
      </c>
      <c r="AQ653" s="82" t="str">
        <f t="shared" si="790"/>
        <v/>
      </c>
      <c r="AR653" s="82" t="str">
        <f t="shared" si="790"/>
        <v/>
      </c>
      <c r="AS653" s="82" t="str">
        <f t="shared" si="790"/>
        <v/>
      </c>
      <c r="AT653" s="82" t="str">
        <f t="shared" si="790"/>
        <v/>
      </c>
      <c r="AU653" s="82" t="str">
        <f t="shared" si="790"/>
        <v/>
      </c>
      <c r="AV653" s="82" t="str">
        <f t="shared" si="790"/>
        <v/>
      </c>
      <c r="AW653" s="82" t="str">
        <f t="shared" si="790"/>
        <v/>
      </c>
      <c r="AX653" s="82" t="str">
        <f t="shared" si="790"/>
        <v/>
      </c>
      <c r="AY653" s="82" t="str">
        <f t="shared" si="790"/>
        <v/>
      </c>
      <c r="AZ653" s="82" t="str">
        <f t="shared" si="790"/>
        <v/>
      </c>
      <c r="BA653" s="82" t="str">
        <f t="shared" si="790"/>
        <v/>
      </c>
      <c r="BB653" s="82" t="str">
        <f t="shared" si="790"/>
        <v/>
      </c>
      <c r="BC653" s="82" t="str">
        <f t="shared" si="790"/>
        <v/>
      </c>
      <c r="BD653" s="82" t="str">
        <f t="shared" si="790"/>
        <v/>
      </c>
      <c r="BE653" s="82" t="str">
        <f t="shared" si="790"/>
        <v/>
      </c>
      <c r="BF653" s="82" t="str">
        <f t="shared" si="790"/>
        <v/>
      </c>
      <c r="BG653" s="82" t="str">
        <f t="shared" si="790"/>
        <v/>
      </c>
      <c r="BH653" s="82" t="str">
        <f t="shared" si="790"/>
        <v/>
      </c>
      <c r="BI653" s="82" t="str">
        <f t="shared" si="790"/>
        <v/>
      </c>
      <c r="BJ653" s="82" t="str">
        <f t="shared" si="790"/>
        <v/>
      </c>
      <c r="BK653" s="83" t="str">
        <f t="shared" si="765"/>
        <v/>
      </c>
      <c r="BZ653">
        <f t="shared" si="744"/>
        <v>0</v>
      </c>
      <c r="CA653">
        <f t="shared" si="744"/>
        <v>0</v>
      </c>
    </row>
    <row r="654" spans="1:79" x14ac:dyDescent="0.25">
      <c r="A654" t="str">
        <f t="shared" si="775"/>
        <v>1</v>
      </c>
      <c r="B654" t="str">
        <f t="shared" si="776"/>
        <v>0</v>
      </c>
      <c r="C654">
        <f>COUNTIF($D$3:D654,D654)</f>
        <v>0</v>
      </c>
      <c r="J654" t="str">
        <f t="shared" si="777"/>
        <v/>
      </c>
      <c r="K654" t="str">
        <f t="shared" si="778"/>
        <v/>
      </c>
      <c r="L654" t="str">
        <f t="shared" si="779"/>
        <v xml:space="preserve"> </v>
      </c>
      <c r="M654" t="str">
        <f t="shared" si="780"/>
        <v/>
      </c>
      <c r="N654" t="e">
        <f>VLOOKUP(E654,HC!A:B,2,0)</f>
        <v>#N/A</v>
      </c>
      <c r="O654" t="e">
        <f>VLOOKUP(N654,HC!B:C,2,0)</f>
        <v>#N/A</v>
      </c>
      <c r="P654" s="82" t="str">
        <f t="shared" ref="P654:BJ654" si="791">IFERROR(IF($G654="inactive","",IF(AND($L654&lt;P$1,$M654&lt;P$1),"",IF(AND($L654&gt;Q$1,$M654&gt;Q$1),"",IF(AND($L654&lt;P$1,$M654&lt;=Q$1),$M654-P$1,IF(AND($L654&gt;=P$1,$M654&gt;Q$1),Q$1-$L654,IF(AND($L654&gt;=P$1,$M654&lt;=Q$1),$M654-$L654,IF(AND($L654&lt;P$1,$M654&gt;Q$1),Q$1-P$1,""))))))),"")</f>
        <v/>
      </c>
      <c r="Q654" s="82" t="str">
        <f t="shared" si="791"/>
        <v/>
      </c>
      <c r="R654" s="82" t="str">
        <f t="shared" si="791"/>
        <v/>
      </c>
      <c r="S654" s="82" t="str">
        <f t="shared" si="791"/>
        <v/>
      </c>
      <c r="T654" s="82" t="str">
        <f t="shared" si="791"/>
        <v/>
      </c>
      <c r="U654" s="82" t="str">
        <f t="shared" si="791"/>
        <v/>
      </c>
      <c r="V654" s="82" t="str">
        <f t="shared" si="791"/>
        <v/>
      </c>
      <c r="W654" s="82" t="str">
        <f t="shared" si="791"/>
        <v/>
      </c>
      <c r="X654" s="82" t="str">
        <f t="shared" si="791"/>
        <v/>
      </c>
      <c r="Y654" s="82" t="str">
        <f t="shared" si="791"/>
        <v/>
      </c>
      <c r="Z654" s="82" t="str">
        <f t="shared" si="791"/>
        <v/>
      </c>
      <c r="AA654" s="82" t="str">
        <f t="shared" si="791"/>
        <v/>
      </c>
      <c r="AB654" s="82" t="str">
        <f t="shared" si="791"/>
        <v/>
      </c>
      <c r="AC654" s="82" t="str">
        <f t="shared" si="791"/>
        <v/>
      </c>
      <c r="AD654" s="82" t="str">
        <f t="shared" si="791"/>
        <v/>
      </c>
      <c r="AE654" s="82" t="str">
        <f t="shared" si="791"/>
        <v/>
      </c>
      <c r="AF654" s="82" t="str">
        <f t="shared" si="791"/>
        <v/>
      </c>
      <c r="AG654" s="82" t="str">
        <f t="shared" si="791"/>
        <v/>
      </c>
      <c r="AH654" s="82" t="str">
        <f t="shared" si="791"/>
        <v/>
      </c>
      <c r="AI654" s="82" t="str">
        <f t="shared" si="791"/>
        <v/>
      </c>
      <c r="AJ654" s="82" t="str">
        <f t="shared" si="791"/>
        <v/>
      </c>
      <c r="AK654" s="82" t="str">
        <f t="shared" si="791"/>
        <v/>
      </c>
      <c r="AL654" s="82" t="str">
        <f t="shared" si="791"/>
        <v/>
      </c>
      <c r="AM654" s="82" t="str">
        <f t="shared" si="791"/>
        <v/>
      </c>
      <c r="AN654" s="82" t="str">
        <f t="shared" si="791"/>
        <v/>
      </c>
      <c r="AO654" s="82" t="str">
        <f t="shared" si="791"/>
        <v/>
      </c>
      <c r="AP654" s="82" t="str">
        <f t="shared" si="791"/>
        <v/>
      </c>
      <c r="AQ654" s="82" t="str">
        <f t="shared" si="791"/>
        <v/>
      </c>
      <c r="AR654" s="82" t="str">
        <f t="shared" si="791"/>
        <v/>
      </c>
      <c r="AS654" s="82" t="str">
        <f t="shared" si="791"/>
        <v/>
      </c>
      <c r="AT654" s="82" t="str">
        <f t="shared" si="791"/>
        <v/>
      </c>
      <c r="AU654" s="82" t="str">
        <f t="shared" si="791"/>
        <v/>
      </c>
      <c r="AV654" s="82" t="str">
        <f t="shared" si="791"/>
        <v/>
      </c>
      <c r="AW654" s="82" t="str">
        <f t="shared" si="791"/>
        <v/>
      </c>
      <c r="AX654" s="82" t="str">
        <f t="shared" si="791"/>
        <v/>
      </c>
      <c r="AY654" s="82" t="str">
        <f t="shared" si="791"/>
        <v/>
      </c>
      <c r="AZ654" s="82" t="str">
        <f t="shared" si="791"/>
        <v/>
      </c>
      <c r="BA654" s="82" t="str">
        <f t="shared" si="791"/>
        <v/>
      </c>
      <c r="BB654" s="82" t="str">
        <f t="shared" si="791"/>
        <v/>
      </c>
      <c r="BC654" s="82" t="str">
        <f t="shared" si="791"/>
        <v/>
      </c>
      <c r="BD654" s="82" t="str">
        <f t="shared" si="791"/>
        <v/>
      </c>
      <c r="BE654" s="82" t="str">
        <f t="shared" si="791"/>
        <v/>
      </c>
      <c r="BF654" s="82" t="str">
        <f t="shared" si="791"/>
        <v/>
      </c>
      <c r="BG654" s="82" t="str">
        <f t="shared" si="791"/>
        <v/>
      </c>
      <c r="BH654" s="82" t="str">
        <f t="shared" si="791"/>
        <v/>
      </c>
      <c r="BI654" s="82" t="str">
        <f t="shared" si="791"/>
        <v/>
      </c>
      <c r="BJ654" s="82" t="str">
        <f t="shared" si="791"/>
        <v/>
      </c>
      <c r="BK654" s="83" t="str">
        <f t="shared" si="765"/>
        <v/>
      </c>
      <c r="BZ654">
        <f t="shared" si="744"/>
        <v>0</v>
      </c>
      <c r="CA654">
        <f t="shared" si="744"/>
        <v>0</v>
      </c>
    </row>
    <row r="655" spans="1:79" x14ac:dyDescent="0.25">
      <c r="A655" t="str">
        <f t="shared" si="775"/>
        <v>1</v>
      </c>
      <c r="B655" t="str">
        <f t="shared" si="776"/>
        <v>0</v>
      </c>
      <c r="C655">
        <f>COUNTIF($D$3:D655,D655)</f>
        <v>0</v>
      </c>
      <c r="J655" t="str">
        <f t="shared" si="777"/>
        <v/>
      </c>
      <c r="K655" t="str">
        <f t="shared" si="778"/>
        <v/>
      </c>
      <c r="L655" t="str">
        <f t="shared" si="779"/>
        <v xml:space="preserve"> </v>
      </c>
      <c r="M655" t="str">
        <f t="shared" si="780"/>
        <v/>
      </c>
      <c r="N655" t="e">
        <f>VLOOKUP(E655,HC!A:B,2,0)</f>
        <v>#N/A</v>
      </c>
      <c r="O655" t="e">
        <f>VLOOKUP(N655,HC!B:C,2,0)</f>
        <v>#N/A</v>
      </c>
      <c r="P655" s="82" t="str">
        <f t="shared" ref="P655:BJ655" si="792">IFERROR(IF($G655="inactive","",IF(AND($L655&lt;P$1,$M655&lt;P$1),"",IF(AND($L655&gt;Q$1,$M655&gt;Q$1),"",IF(AND($L655&lt;P$1,$M655&lt;=Q$1),$M655-P$1,IF(AND($L655&gt;=P$1,$M655&gt;Q$1),Q$1-$L655,IF(AND($L655&gt;=P$1,$M655&lt;=Q$1),$M655-$L655,IF(AND($L655&lt;P$1,$M655&gt;Q$1),Q$1-P$1,""))))))),"")</f>
        <v/>
      </c>
      <c r="Q655" s="82" t="str">
        <f t="shared" si="792"/>
        <v/>
      </c>
      <c r="R655" s="82" t="str">
        <f t="shared" si="792"/>
        <v/>
      </c>
      <c r="S655" s="82" t="str">
        <f t="shared" si="792"/>
        <v/>
      </c>
      <c r="T655" s="82" t="str">
        <f t="shared" si="792"/>
        <v/>
      </c>
      <c r="U655" s="82" t="str">
        <f t="shared" si="792"/>
        <v/>
      </c>
      <c r="V655" s="82" t="str">
        <f t="shared" si="792"/>
        <v/>
      </c>
      <c r="W655" s="82" t="str">
        <f t="shared" si="792"/>
        <v/>
      </c>
      <c r="X655" s="82" t="str">
        <f t="shared" si="792"/>
        <v/>
      </c>
      <c r="Y655" s="82" t="str">
        <f t="shared" si="792"/>
        <v/>
      </c>
      <c r="Z655" s="82" t="str">
        <f t="shared" si="792"/>
        <v/>
      </c>
      <c r="AA655" s="82" t="str">
        <f t="shared" si="792"/>
        <v/>
      </c>
      <c r="AB655" s="82" t="str">
        <f t="shared" si="792"/>
        <v/>
      </c>
      <c r="AC655" s="82" t="str">
        <f t="shared" si="792"/>
        <v/>
      </c>
      <c r="AD655" s="82" t="str">
        <f t="shared" si="792"/>
        <v/>
      </c>
      <c r="AE655" s="82" t="str">
        <f t="shared" si="792"/>
        <v/>
      </c>
      <c r="AF655" s="82" t="str">
        <f t="shared" si="792"/>
        <v/>
      </c>
      <c r="AG655" s="82" t="str">
        <f t="shared" si="792"/>
        <v/>
      </c>
      <c r="AH655" s="82" t="str">
        <f t="shared" si="792"/>
        <v/>
      </c>
      <c r="AI655" s="82" t="str">
        <f t="shared" si="792"/>
        <v/>
      </c>
      <c r="AJ655" s="82" t="str">
        <f t="shared" si="792"/>
        <v/>
      </c>
      <c r="AK655" s="82" t="str">
        <f t="shared" si="792"/>
        <v/>
      </c>
      <c r="AL655" s="82" t="str">
        <f t="shared" si="792"/>
        <v/>
      </c>
      <c r="AM655" s="82" t="str">
        <f t="shared" si="792"/>
        <v/>
      </c>
      <c r="AN655" s="82" t="str">
        <f t="shared" si="792"/>
        <v/>
      </c>
      <c r="AO655" s="82" t="str">
        <f t="shared" si="792"/>
        <v/>
      </c>
      <c r="AP655" s="82" t="str">
        <f t="shared" si="792"/>
        <v/>
      </c>
      <c r="AQ655" s="82" t="str">
        <f t="shared" si="792"/>
        <v/>
      </c>
      <c r="AR655" s="82" t="str">
        <f t="shared" si="792"/>
        <v/>
      </c>
      <c r="AS655" s="82" t="str">
        <f t="shared" si="792"/>
        <v/>
      </c>
      <c r="AT655" s="82" t="str">
        <f t="shared" si="792"/>
        <v/>
      </c>
      <c r="AU655" s="82" t="str">
        <f t="shared" si="792"/>
        <v/>
      </c>
      <c r="AV655" s="82" t="str">
        <f t="shared" si="792"/>
        <v/>
      </c>
      <c r="AW655" s="82" t="str">
        <f t="shared" si="792"/>
        <v/>
      </c>
      <c r="AX655" s="82" t="str">
        <f t="shared" si="792"/>
        <v/>
      </c>
      <c r="AY655" s="82" t="str">
        <f t="shared" si="792"/>
        <v/>
      </c>
      <c r="AZ655" s="82" t="str">
        <f t="shared" si="792"/>
        <v/>
      </c>
      <c r="BA655" s="82" t="str">
        <f t="shared" si="792"/>
        <v/>
      </c>
      <c r="BB655" s="82" t="str">
        <f t="shared" si="792"/>
        <v/>
      </c>
      <c r="BC655" s="82" t="str">
        <f t="shared" si="792"/>
        <v/>
      </c>
      <c r="BD655" s="82" t="str">
        <f t="shared" si="792"/>
        <v/>
      </c>
      <c r="BE655" s="82" t="str">
        <f t="shared" si="792"/>
        <v/>
      </c>
      <c r="BF655" s="82" t="str">
        <f t="shared" si="792"/>
        <v/>
      </c>
      <c r="BG655" s="82" t="str">
        <f t="shared" si="792"/>
        <v/>
      </c>
      <c r="BH655" s="82" t="str">
        <f t="shared" si="792"/>
        <v/>
      </c>
      <c r="BI655" s="82" t="str">
        <f t="shared" si="792"/>
        <v/>
      </c>
      <c r="BJ655" s="82" t="str">
        <f t="shared" si="792"/>
        <v/>
      </c>
      <c r="BK655" s="83" t="str">
        <f t="shared" si="765"/>
        <v/>
      </c>
      <c r="BZ655">
        <f t="shared" si="744"/>
        <v>0</v>
      </c>
      <c r="CA655">
        <f t="shared" si="744"/>
        <v>0</v>
      </c>
    </row>
    <row r="656" spans="1:79" x14ac:dyDescent="0.25">
      <c r="A656" t="str">
        <f t="shared" si="775"/>
        <v>1</v>
      </c>
      <c r="B656" t="str">
        <f t="shared" si="776"/>
        <v>0</v>
      </c>
      <c r="C656">
        <f>COUNTIF($D$3:D656,D656)</f>
        <v>0</v>
      </c>
      <c r="J656" t="str">
        <f t="shared" si="777"/>
        <v/>
      </c>
      <c r="K656" t="str">
        <f t="shared" si="778"/>
        <v/>
      </c>
      <c r="L656" t="str">
        <f t="shared" si="779"/>
        <v xml:space="preserve"> </v>
      </c>
      <c r="M656" t="str">
        <f t="shared" si="780"/>
        <v/>
      </c>
      <c r="N656" t="e">
        <f>VLOOKUP(E656,HC!A:B,2,0)</f>
        <v>#N/A</v>
      </c>
      <c r="O656" t="e">
        <f>VLOOKUP(N656,HC!B:C,2,0)</f>
        <v>#N/A</v>
      </c>
      <c r="P656" s="82" t="str">
        <f t="shared" ref="P656:BJ656" si="793">IFERROR(IF($G656="inactive","",IF(AND($L656&lt;P$1,$M656&lt;P$1),"",IF(AND($L656&gt;Q$1,$M656&gt;Q$1),"",IF(AND($L656&lt;P$1,$M656&lt;=Q$1),$M656-P$1,IF(AND($L656&gt;=P$1,$M656&gt;Q$1),Q$1-$L656,IF(AND($L656&gt;=P$1,$M656&lt;=Q$1),$M656-$L656,IF(AND($L656&lt;P$1,$M656&gt;Q$1),Q$1-P$1,""))))))),"")</f>
        <v/>
      </c>
      <c r="Q656" s="82" t="str">
        <f t="shared" si="793"/>
        <v/>
      </c>
      <c r="R656" s="82" t="str">
        <f t="shared" si="793"/>
        <v/>
      </c>
      <c r="S656" s="82" t="str">
        <f t="shared" si="793"/>
        <v/>
      </c>
      <c r="T656" s="82" t="str">
        <f t="shared" si="793"/>
        <v/>
      </c>
      <c r="U656" s="82" t="str">
        <f t="shared" si="793"/>
        <v/>
      </c>
      <c r="V656" s="82" t="str">
        <f t="shared" si="793"/>
        <v/>
      </c>
      <c r="W656" s="82" t="str">
        <f t="shared" si="793"/>
        <v/>
      </c>
      <c r="X656" s="82" t="str">
        <f t="shared" si="793"/>
        <v/>
      </c>
      <c r="Y656" s="82" t="str">
        <f t="shared" si="793"/>
        <v/>
      </c>
      <c r="Z656" s="82" t="str">
        <f t="shared" si="793"/>
        <v/>
      </c>
      <c r="AA656" s="82" t="str">
        <f t="shared" si="793"/>
        <v/>
      </c>
      <c r="AB656" s="82" t="str">
        <f t="shared" si="793"/>
        <v/>
      </c>
      <c r="AC656" s="82" t="str">
        <f t="shared" si="793"/>
        <v/>
      </c>
      <c r="AD656" s="82" t="str">
        <f t="shared" si="793"/>
        <v/>
      </c>
      <c r="AE656" s="82" t="str">
        <f t="shared" si="793"/>
        <v/>
      </c>
      <c r="AF656" s="82" t="str">
        <f t="shared" si="793"/>
        <v/>
      </c>
      <c r="AG656" s="82" t="str">
        <f t="shared" si="793"/>
        <v/>
      </c>
      <c r="AH656" s="82" t="str">
        <f t="shared" si="793"/>
        <v/>
      </c>
      <c r="AI656" s="82" t="str">
        <f t="shared" si="793"/>
        <v/>
      </c>
      <c r="AJ656" s="82" t="str">
        <f t="shared" si="793"/>
        <v/>
      </c>
      <c r="AK656" s="82" t="str">
        <f t="shared" si="793"/>
        <v/>
      </c>
      <c r="AL656" s="82" t="str">
        <f t="shared" si="793"/>
        <v/>
      </c>
      <c r="AM656" s="82" t="str">
        <f t="shared" si="793"/>
        <v/>
      </c>
      <c r="AN656" s="82" t="str">
        <f t="shared" si="793"/>
        <v/>
      </c>
      <c r="AO656" s="82" t="str">
        <f t="shared" si="793"/>
        <v/>
      </c>
      <c r="AP656" s="82" t="str">
        <f t="shared" si="793"/>
        <v/>
      </c>
      <c r="AQ656" s="82" t="str">
        <f t="shared" si="793"/>
        <v/>
      </c>
      <c r="AR656" s="82" t="str">
        <f t="shared" si="793"/>
        <v/>
      </c>
      <c r="AS656" s="82" t="str">
        <f t="shared" si="793"/>
        <v/>
      </c>
      <c r="AT656" s="82" t="str">
        <f t="shared" si="793"/>
        <v/>
      </c>
      <c r="AU656" s="82" t="str">
        <f t="shared" si="793"/>
        <v/>
      </c>
      <c r="AV656" s="82" t="str">
        <f t="shared" si="793"/>
        <v/>
      </c>
      <c r="AW656" s="82" t="str">
        <f t="shared" si="793"/>
        <v/>
      </c>
      <c r="AX656" s="82" t="str">
        <f t="shared" si="793"/>
        <v/>
      </c>
      <c r="AY656" s="82" t="str">
        <f t="shared" si="793"/>
        <v/>
      </c>
      <c r="AZ656" s="82" t="str">
        <f t="shared" si="793"/>
        <v/>
      </c>
      <c r="BA656" s="82" t="str">
        <f t="shared" si="793"/>
        <v/>
      </c>
      <c r="BB656" s="82" t="str">
        <f t="shared" si="793"/>
        <v/>
      </c>
      <c r="BC656" s="82" t="str">
        <f t="shared" si="793"/>
        <v/>
      </c>
      <c r="BD656" s="82" t="str">
        <f t="shared" si="793"/>
        <v/>
      </c>
      <c r="BE656" s="82" t="str">
        <f t="shared" si="793"/>
        <v/>
      </c>
      <c r="BF656" s="82" t="str">
        <f t="shared" si="793"/>
        <v/>
      </c>
      <c r="BG656" s="82" t="str">
        <f t="shared" si="793"/>
        <v/>
      </c>
      <c r="BH656" s="82" t="str">
        <f t="shared" si="793"/>
        <v/>
      </c>
      <c r="BI656" s="82" t="str">
        <f t="shared" si="793"/>
        <v/>
      </c>
      <c r="BJ656" s="82" t="str">
        <f t="shared" si="793"/>
        <v/>
      </c>
      <c r="BK656" s="83" t="str">
        <f t="shared" si="765"/>
        <v/>
      </c>
      <c r="BZ656">
        <f t="shared" si="744"/>
        <v>0</v>
      </c>
      <c r="CA656">
        <f t="shared" si="744"/>
        <v>0</v>
      </c>
    </row>
    <row r="657" spans="1:63" x14ac:dyDescent="0.25">
      <c r="A657" t="str">
        <f t="shared" si="775"/>
        <v>1</v>
      </c>
      <c r="B657" t="str">
        <f t="shared" si="776"/>
        <v>0</v>
      </c>
      <c r="C657">
        <f>COUNTIF($D$3:D657,D657)</f>
        <v>0</v>
      </c>
      <c r="J657" t="str">
        <f t="shared" si="777"/>
        <v/>
      </c>
      <c r="K657" t="str">
        <f t="shared" si="778"/>
        <v/>
      </c>
      <c r="L657" t="str">
        <f t="shared" si="779"/>
        <v xml:space="preserve"> </v>
      </c>
      <c r="M657" t="str">
        <f t="shared" si="780"/>
        <v/>
      </c>
      <c r="N657" t="e">
        <f>VLOOKUP(E657,HC!A:B,2,0)</f>
        <v>#N/A</v>
      </c>
      <c r="O657" t="e">
        <f>VLOOKUP(N657,HC!B:C,2,0)</f>
        <v>#N/A</v>
      </c>
      <c r="P657" s="82" t="str">
        <f t="shared" ref="P657:BJ657" si="794">IFERROR(IF($G657="inactive","",IF(AND($L657&lt;P$1,$M657&lt;P$1),"",IF(AND($L657&gt;Q$1,$M657&gt;Q$1),"",IF(AND($L657&lt;P$1,$M657&lt;=Q$1),$M657-P$1,IF(AND($L657&gt;=P$1,$M657&gt;Q$1),Q$1-$L657,IF(AND($L657&gt;=P$1,$M657&lt;=Q$1),$M657-$L657,IF(AND($L657&lt;P$1,$M657&gt;Q$1),Q$1-P$1,""))))))),"")</f>
        <v/>
      </c>
      <c r="Q657" s="82" t="str">
        <f t="shared" si="794"/>
        <v/>
      </c>
      <c r="R657" s="82" t="str">
        <f t="shared" si="794"/>
        <v/>
      </c>
      <c r="S657" s="82" t="str">
        <f t="shared" si="794"/>
        <v/>
      </c>
      <c r="T657" s="82" t="str">
        <f t="shared" si="794"/>
        <v/>
      </c>
      <c r="U657" s="82" t="str">
        <f t="shared" si="794"/>
        <v/>
      </c>
      <c r="V657" s="82" t="str">
        <f t="shared" si="794"/>
        <v/>
      </c>
      <c r="W657" s="82" t="str">
        <f t="shared" si="794"/>
        <v/>
      </c>
      <c r="X657" s="82" t="str">
        <f t="shared" si="794"/>
        <v/>
      </c>
      <c r="Y657" s="82" t="str">
        <f t="shared" si="794"/>
        <v/>
      </c>
      <c r="Z657" s="82" t="str">
        <f t="shared" si="794"/>
        <v/>
      </c>
      <c r="AA657" s="82" t="str">
        <f t="shared" si="794"/>
        <v/>
      </c>
      <c r="AB657" s="82" t="str">
        <f t="shared" si="794"/>
        <v/>
      </c>
      <c r="AC657" s="82" t="str">
        <f t="shared" si="794"/>
        <v/>
      </c>
      <c r="AD657" s="82" t="str">
        <f t="shared" si="794"/>
        <v/>
      </c>
      <c r="AE657" s="82" t="str">
        <f t="shared" si="794"/>
        <v/>
      </c>
      <c r="AF657" s="82" t="str">
        <f t="shared" si="794"/>
        <v/>
      </c>
      <c r="AG657" s="82" t="str">
        <f t="shared" si="794"/>
        <v/>
      </c>
      <c r="AH657" s="82" t="str">
        <f t="shared" si="794"/>
        <v/>
      </c>
      <c r="AI657" s="82" t="str">
        <f t="shared" si="794"/>
        <v/>
      </c>
      <c r="AJ657" s="82" t="str">
        <f t="shared" si="794"/>
        <v/>
      </c>
      <c r="AK657" s="82" t="str">
        <f t="shared" si="794"/>
        <v/>
      </c>
      <c r="AL657" s="82" t="str">
        <f t="shared" si="794"/>
        <v/>
      </c>
      <c r="AM657" s="82" t="str">
        <f t="shared" si="794"/>
        <v/>
      </c>
      <c r="AN657" s="82" t="str">
        <f t="shared" si="794"/>
        <v/>
      </c>
      <c r="AO657" s="82" t="str">
        <f t="shared" si="794"/>
        <v/>
      </c>
      <c r="AP657" s="82" t="str">
        <f t="shared" si="794"/>
        <v/>
      </c>
      <c r="AQ657" s="82" t="str">
        <f t="shared" si="794"/>
        <v/>
      </c>
      <c r="AR657" s="82" t="str">
        <f t="shared" si="794"/>
        <v/>
      </c>
      <c r="AS657" s="82" t="str">
        <f t="shared" si="794"/>
        <v/>
      </c>
      <c r="AT657" s="82" t="str">
        <f t="shared" si="794"/>
        <v/>
      </c>
      <c r="AU657" s="82" t="str">
        <f t="shared" si="794"/>
        <v/>
      </c>
      <c r="AV657" s="82" t="str">
        <f t="shared" si="794"/>
        <v/>
      </c>
      <c r="AW657" s="82" t="str">
        <f t="shared" si="794"/>
        <v/>
      </c>
      <c r="AX657" s="82" t="str">
        <f t="shared" si="794"/>
        <v/>
      </c>
      <c r="AY657" s="82" t="str">
        <f t="shared" si="794"/>
        <v/>
      </c>
      <c r="AZ657" s="82" t="str">
        <f t="shared" si="794"/>
        <v/>
      </c>
      <c r="BA657" s="82" t="str">
        <f t="shared" si="794"/>
        <v/>
      </c>
      <c r="BB657" s="82" t="str">
        <f t="shared" si="794"/>
        <v/>
      </c>
      <c r="BC657" s="82" t="str">
        <f t="shared" si="794"/>
        <v/>
      </c>
      <c r="BD657" s="82" t="str">
        <f t="shared" si="794"/>
        <v/>
      </c>
      <c r="BE657" s="82" t="str">
        <f t="shared" si="794"/>
        <v/>
      </c>
      <c r="BF657" s="82" t="str">
        <f t="shared" si="794"/>
        <v/>
      </c>
      <c r="BG657" s="82" t="str">
        <f t="shared" si="794"/>
        <v/>
      </c>
      <c r="BH657" s="82" t="str">
        <f t="shared" si="794"/>
        <v/>
      </c>
      <c r="BI657" s="82" t="str">
        <f t="shared" si="794"/>
        <v/>
      </c>
      <c r="BJ657" s="82" t="str">
        <f t="shared" si="794"/>
        <v/>
      </c>
      <c r="BK657" s="83" t="str">
        <f t="shared" si="765"/>
        <v/>
      </c>
    </row>
    <row r="658" spans="1:63" x14ac:dyDescent="0.25">
      <c r="A658" t="str">
        <f t="shared" si="775"/>
        <v>1</v>
      </c>
      <c r="B658" t="str">
        <f t="shared" si="776"/>
        <v>0</v>
      </c>
      <c r="C658">
        <f>COUNTIF($D$3:D658,D658)</f>
        <v>0</v>
      </c>
      <c r="J658" t="str">
        <f t="shared" si="777"/>
        <v/>
      </c>
      <c r="K658" t="str">
        <f t="shared" si="778"/>
        <v/>
      </c>
      <c r="L658" t="str">
        <f t="shared" si="779"/>
        <v xml:space="preserve"> </v>
      </c>
      <c r="M658" t="str">
        <f t="shared" si="780"/>
        <v/>
      </c>
      <c r="N658" t="e">
        <f>VLOOKUP(E658,HC!A:B,2,0)</f>
        <v>#N/A</v>
      </c>
      <c r="O658" t="e">
        <f>VLOOKUP(N658,HC!B:C,2,0)</f>
        <v>#N/A</v>
      </c>
      <c r="P658" s="82" t="str">
        <f t="shared" ref="P658:BJ658" si="795">IFERROR(IF($G658="inactive","",IF(AND($L658&lt;P$1,$M658&lt;P$1),"",IF(AND($L658&gt;Q$1,$M658&gt;Q$1),"",IF(AND($L658&lt;P$1,$M658&lt;=Q$1),$M658-P$1,IF(AND($L658&gt;=P$1,$M658&gt;Q$1),Q$1-$L658,IF(AND($L658&gt;=P$1,$M658&lt;=Q$1),$M658-$L658,IF(AND($L658&lt;P$1,$M658&gt;Q$1),Q$1-P$1,""))))))),"")</f>
        <v/>
      </c>
      <c r="Q658" s="82" t="str">
        <f t="shared" si="795"/>
        <v/>
      </c>
      <c r="R658" s="82" t="str">
        <f t="shared" si="795"/>
        <v/>
      </c>
      <c r="S658" s="82" t="str">
        <f t="shared" si="795"/>
        <v/>
      </c>
      <c r="T658" s="82" t="str">
        <f t="shared" si="795"/>
        <v/>
      </c>
      <c r="U658" s="82" t="str">
        <f t="shared" si="795"/>
        <v/>
      </c>
      <c r="V658" s="82" t="str">
        <f t="shared" si="795"/>
        <v/>
      </c>
      <c r="W658" s="82" t="str">
        <f t="shared" si="795"/>
        <v/>
      </c>
      <c r="X658" s="82" t="str">
        <f t="shared" si="795"/>
        <v/>
      </c>
      <c r="Y658" s="82" t="str">
        <f t="shared" si="795"/>
        <v/>
      </c>
      <c r="Z658" s="82" t="str">
        <f t="shared" si="795"/>
        <v/>
      </c>
      <c r="AA658" s="82" t="str">
        <f t="shared" si="795"/>
        <v/>
      </c>
      <c r="AB658" s="82" t="str">
        <f t="shared" si="795"/>
        <v/>
      </c>
      <c r="AC658" s="82" t="str">
        <f t="shared" si="795"/>
        <v/>
      </c>
      <c r="AD658" s="82" t="str">
        <f t="shared" si="795"/>
        <v/>
      </c>
      <c r="AE658" s="82" t="str">
        <f t="shared" si="795"/>
        <v/>
      </c>
      <c r="AF658" s="82" t="str">
        <f t="shared" si="795"/>
        <v/>
      </c>
      <c r="AG658" s="82" t="str">
        <f t="shared" si="795"/>
        <v/>
      </c>
      <c r="AH658" s="82" t="str">
        <f t="shared" si="795"/>
        <v/>
      </c>
      <c r="AI658" s="82" t="str">
        <f t="shared" si="795"/>
        <v/>
      </c>
      <c r="AJ658" s="82" t="str">
        <f t="shared" si="795"/>
        <v/>
      </c>
      <c r="AK658" s="82" t="str">
        <f t="shared" si="795"/>
        <v/>
      </c>
      <c r="AL658" s="82" t="str">
        <f t="shared" si="795"/>
        <v/>
      </c>
      <c r="AM658" s="82" t="str">
        <f t="shared" si="795"/>
        <v/>
      </c>
      <c r="AN658" s="82" t="str">
        <f t="shared" si="795"/>
        <v/>
      </c>
      <c r="AO658" s="82" t="str">
        <f t="shared" si="795"/>
        <v/>
      </c>
      <c r="AP658" s="82" t="str">
        <f t="shared" si="795"/>
        <v/>
      </c>
      <c r="AQ658" s="82" t="str">
        <f t="shared" si="795"/>
        <v/>
      </c>
      <c r="AR658" s="82" t="str">
        <f t="shared" si="795"/>
        <v/>
      </c>
      <c r="AS658" s="82" t="str">
        <f t="shared" si="795"/>
        <v/>
      </c>
      <c r="AT658" s="82" t="str">
        <f t="shared" si="795"/>
        <v/>
      </c>
      <c r="AU658" s="82" t="str">
        <f t="shared" si="795"/>
        <v/>
      </c>
      <c r="AV658" s="82" t="str">
        <f t="shared" si="795"/>
        <v/>
      </c>
      <c r="AW658" s="82" t="str">
        <f t="shared" si="795"/>
        <v/>
      </c>
      <c r="AX658" s="82" t="str">
        <f t="shared" si="795"/>
        <v/>
      </c>
      <c r="AY658" s="82" t="str">
        <f t="shared" si="795"/>
        <v/>
      </c>
      <c r="AZ658" s="82" t="str">
        <f t="shared" si="795"/>
        <v/>
      </c>
      <c r="BA658" s="82" t="str">
        <f t="shared" si="795"/>
        <v/>
      </c>
      <c r="BB658" s="82" t="str">
        <f t="shared" si="795"/>
        <v/>
      </c>
      <c r="BC658" s="82" t="str">
        <f t="shared" si="795"/>
        <v/>
      </c>
      <c r="BD658" s="82" t="str">
        <f t="shared" si="795"/>
        <v/>
      </c>
      <c r="BE658" s="82" t="str">
        <f t="shared" si="795"/>
        <v/>
      </c>
      <c r="BF658" s="82" t="str">
        <f t="shared" si="795"/>
        <v/>
      </c>
      <c r="BG658" s="82" t="str">
        <f t="shared" si="795"/>
        <v/>
      </c>
      <c r="BH658" s="82" t="str">
        <f t="shared" si="795"/>
        <v/>
      </c>
      <c r="BI658" s="82" t="str">
        <f t="shared" si="795"/>
        <v/>
      </c>
      <c r="BJ658" s="82" t="str">
        <f t="shared" si="795"/>
        <v/>
      </c>
      <c r="BK658" s="83" t="str">
        <f t="shared" si="765"/>
        <v/>
      </c>
    </row>
    <row r="659" spans="1:63" x14ac:dyDescent="0.25">
      <c r="A659" t="str">
        <f t="shared" si="775"/>
        <v>1</v>
      </c>
      <c r="B659" t="str">
        <f t="shared" si="776"/>
        <v>0</v>
      </c>
      <c r="C659">
        <f>COUNTIF($D$3:D659,D659)</f>
        <v>0</v>
      </c>
      <c r="J659" t="str">
        <f t="shared" si="777"/>
        <v/>
      </c>
      <c r="K659" t="str">
        <f t="shared" si="778"/>
        <v/>
      </c>
      <c r="L659" t="str">
        <f t="shared" si="779"/>
        <v xml:space="preserve"> </v>
      </c>
      <c r="M659" t="str">
        <f t="shared" si="780"/>
        <v/>
      </c>
      <c r="N659" t="e">
        <f>VLOOKUP(E659,HC!A:B,2,0)</f>
        <v>#N/A</v>
      </c>
      <c r="O659" t="e">
        <f>VLOOKUP(N659,HC!B:C,2,0)</f>
        <v>#N/A</v>
      </c>
      <c r="P659" s="82" t="str">
        <f t="shared" ref="P659:BJ659" si="796">IFERROR(IF($G659="inactive","",IF(AND($L659&lt;P$1,$M659&lt;P$1),"",IF(AND($L659&gt;Q$1,$M659&gt;Q$1),"",IF(AND($L659&lt;P$1,$M659&lt;=Q$1),$M659-P$1,IF(AND($L659&gt;=P$1,$M659&gt;Q$1),Q$1-$L659,IF(AND($L659&gt;=P$1,$M659&lt;=Q$1),$M659-$L659,IF(AND($L659&lt;P$1,$M659&gt;Q$1),Q$1-P$1,""))))))),"")</f>
        <v/>
      </c>
      <c r="Q659" s="82" t="str">
        <f t="shared" si="796"/>
        <v/>
      </c>
      <c r="R659" s="82" t="str">
        <f t="shared" si="796"/>
        <v/>
      </c>
      <c r="S659" s="82" t="str">
        <f t="shared" si="796"/>
        <v/>
      </c>
      <c r="T659" s="82" t="str">
        <f t="shared" si="796"/>
        <v/>
      </c>
      <c r="U659" s="82" t="str">
        <f t="shared" si="796"/>
        <v/>
      </c>
      <c r="V659" s="82" t="str">
        <f t="shared" si="796"/>
        <v/>
      </c>
      <c r="W659" s="82" t="str">
        <f t="shared" si="796"/>
        <v/>
      </c>
      <c r="X659" s="82" t="str">
        <f t="shared" si="796"/>
        <v/>
      </c>
      <c r="Y659" s="82" t="str">
        <f t="shared" si="796"/>
        <v/>
      </c>
      <c r="Z659" s="82" t="str">
        <f t="shared" si="796"/>
        <v/>
      </c>
      <c r="AA659" s="82" t="str">
        <f t="shared" si="796"/>
        <v/>
      </c>
      <c r="AB659" s="82" t="str">
        <f t="shared" si="796"/>
        <v/>
      </c>
      <c r="AC659" s="82" t="str">
        <f t="shared" si="796"/>
        <v/>
      </c>
      <c r="AD659" s="82" t="str">
        <f t="shared" si="796"/>
        <v/>
      </c>
      <c r="AE659" s="82" t="str">
        <f t="shared" si="796"/>
        <v/>
      </c>
      <c r="AF659" s="82" t="str">
        <f t="shared" si="796"/>
        <v/>
      </c>
      <c r="AG659" s="82" t="str">
        <f t="shared" si="796"/>
        <v/>
      </c>
      <c r="AH659" s="82" t="str">
        <f t="shared" si="796"/>
        <v/>
      </c>
      <c r="AI659" s="82" t="str">
        <f t="shared" si="796"/>
        <v/>
      </c>
      <c r="AJ659" s="82" t="str">
        <f t="shared" si="796"/>
        <v/>
      </c>
      <c r="AK659" s="82" t="str">
        <f t="shared" si="796"/>
        <v/>
      </c>
      <c r="AL659" s="82" t="str">
        <f t="shared" si="796"/>
        <v/>
      </c>
      <c r="AM659" s="82" t="str">
        <f t="shared" si="796"/>
        <v/>
      </c>
      <c r="AN659" s="82" t="str">
        <f t="shared" si="796"/>
        <v/>
      </c>
      <c r="AO659" s="82" t="str">
        <f t="shared" si="796"/>
        <v/>
      </c>
      <c r="AP659" s="82" t="str">
        <f t="shared" si="796"/>
        <v/>
      </c>
      <c r="AQ659" s="82" t="str">
        <f t="shared" si="796"/>
        <v/>
      </c>
      <c r="AR659" s="82" t="str">
        <f t="shared" si="796"/>
        <v/>
      </c>
      <c r="AS659" s="82" t="str">
        <f t="shared" si="796"/>
        <v/>
      </c>
      <c r="AT659" s="82" t="str">
        <f t="shared" si="796"/>
        <v/>
      </c>
      <c r="AU659" s="82" t="str">
        <f t="shared" si="796"/>
        <v/>
      </c>
      <c r="AV659" s="82" t="str">
        <f t="shared" si="796"/>
        <v/>
      </c>
      <c r="AW659" s="82" t="str">
        <f t="shared" si="796"/>
        <v/>
      </c>
      <c r="AX659" s="82" t="str">
        <f t="shared" si="796"/>
        <v/>
      </c>
      <c r="AY659" s="82" t="str">
        <f t="shared" si="796"/>
        <v/>
      </c>
      <c r="AZ659" s="82" t="str">
        <f t="shared" si="796"/>
        <v/>
      </c>
      <c r="BA659" s="82" t="str">
        <f t="shared" si="796"/>
        <v/>
      </c>
      <c r="BB659" s="82" t="str">
        <f t="shared" si="796"/>
        <v/>
      </c>
      <c r="BC659" s="82" t="str">
        <f t="shared" si="796"/>
        <v/>
      </c>
      <c r="BD659" s="82" t="str">
        <f t="shared" si="796"/>
        <v/>
      </c>
      <c r="BE659" s="82" t="str">
        <f t="shared" si="796"/>
        <v/>
      </c>
      <c r="BF659" s="82" t="str">
        <f t="shared" si="796"/>
        <v/>
      </c>
      <c r="BG659" s="82" t="str">
        <f t="shared" si="796"/>
        <v/>
      </c>
      <c r="BH659" s="82" t="str">
        <f t="shared" si="796"/>
        <v/>
      </c>
      <c r="BI659" s="82" t="str">
        <f t="shared" si="796"/>
        <v/>
      </c>
      <c r="BJ659" s="82" t="str">
        <f t="shared" si="796"/>
        <v/>
      </c>
      <c r="BK659" s="83" t="str">
        <f t="shared" si="765"/>
        <v/>
      </c>
    </row>
    <row r="660" spans="1:63" x14ac:dyDescent="0.25">
      <c r="A660" t="str">
        <f t="shared" si="775"/>
        <v>1</v>
      </c>
      <c r="B660" t="str">
        <f t="shared" si="776"/>
        <v>0</v>
      </c>
      <c r="C660">
        <f>COUNTIF($D$3:D660,D660)</f>
        <v>0</v>
      </c>
      <c r="J660" t="str">
        <f t="shared" si="777"/>
        <v/>
      </c>
      <c r="K660" t="str">
        <f t="shared" si="778"/>
        <v/>
      </c>
      <c r="L660" t="str">
        <f t="shared" si="779"/>
        <v xml:space="preserve"> </v>
      </c>
      <c r="M660" t="str">
        <f t="shared" si="780"/>
        <v/>
      </c>
      <c r="N660" t="e">
        <f>VLOOKUP(E660,HC!A:B,2,0)</f>
        <v>#N/A</v>
      </c>
      <c r="O660" t="e">
        <f>VLOOKUP(N660,HC!B:C,2,0)</f>
        <v>#N/A</v>
      </c>
      <c r="P660" s="82" t="str">
        <f t="shared" ref="P660:BJ660" si="797">IFERROR(IF($G660="inactive","",IF(AND($L660&lt;P$1,$M660&lt;P$1),"",IF(AND($L660&gt;Q$1,$M660&gt;Q$1),"",IF(AND($L660&lt;P$1,$M660&lt;=Q$1),$M660-P$1,IF(AND($L660&gt;=P$1,$M660&gt;Q$1),Q$1-$L660,IF(AND($L660&gt;=P$1,$M660&lt;=Q$1),$M660-$L660,IF(AND($L660&lt;P$1,$M660&gt;Q$1),Q$1-P$1,""))))))),"")</f>
        <v/>
      </c>
      <c r="Q660" s="82" t="str">
        <f t="shared" si="797"/>
        <v/>
      </c>
      <c r="R660" s="82" t="str">
        <f t="shared" si="797"/>
        <v/>
      </c>
      <c r="S660" s="82" t="str">
        <f t="shared" si="797"/>
        <v/>
      </c>
      <c r="T660" s="82" t="str">
        <f t="shared" si="797"/>
        <v/>
      </c>
      <c r="U660" s="82" t="str">
        <f t="shared" si="797"/>
        <v/>
      </c>
      <c r="V660" s="82" t="str">
        <f t="shared" si="797"/>
        <v/>
      </c>
      <c r="W660" s="82" t="str">
        <f t="shared" si="797"/>
        <v/>
      </c>
      <c r="X660" s="82" t="str">
        <f t="shared" si="797"/>
        <v/>
      </c>
      <c r="Y660" s="82" t="str">
        <f t="shared" si="797"/>
        <v/>
      </c>
      <c r="Z660" s="82" t="str">
        <f t="shared" si="797"/>
        <v/>
      </c>
      <c r="AA660" s="82" t="str">
        <f t="shared" si="797"/>
        <v/>
      </c>
      <c r="AB660" s="82" t="str">
        <f t="shared" si="797"/>
        <v/>
      </c>
      <c r="AC660" s="82" t="str">
        <f t="shared" si="797"/>
        <v/>
      </c>
      <c r="AD660" s="82" t="str">
        <f t="shared" si="797"/>
        <v/>
      </c>
      <c r="AE660" s="82" t="str">
        <f t="shared" si="797"/>
        <v/>
      </c>
      <c r="AF660" s="82" t="str">
        <f t="shared" si="797"/>
        <v/>
      </c>
      <c r="AG660" s="82" t="str">
        <f t="shared" si="797"/>
        <v/>
      </c>
      <c r="AH660" s="82" t="str">
        <f t="shared" si="797"/>
        <v/>
      </c>
      <c r="AI660" s="82" t="str">
        <f t="shared" si="797"/>
        <v/>
      </c>
      <c r="AJ660" s="82" t="str">
        <f t="shared" si="797"/>
        <v/>
      </c>
      <c r="AK660" s="82" t="str">
        <f t="shared" si="797"/>
        <v/>
      </c>
      <c r="AL660" s="82" t="str">
        <f t="shared" si="797"/>
        <v/>
      </c>
      <c r="AM660" s="82" t="str">
        <f t="shared" si="797"/>
        <v/>
      </c>
      <c r="AN660" s="82" t="str">
        <f t="shared" si="797"/>
        <v/>
      </c>
      <c r="AO660" s="82" t="str">
        <f t="shared" si="797"/>
        <v/>
      </c>
      <c r="AP660" s="82" t="str">
        <f t="shared" si="797"/>
        <v/>
      </c>
      <c r="AQ660" s="82" t="str">
        <f t="shared" si="797"/>
        <v/>
      </c>
      <c r="AR660" s="82" t="str">
        <f t="shared" si="797"/>
        <v/>
      </c>
      <c r="AS660" s="82" t="str">
        <f t="shared" si="797"/>
        <v/>
      </c>
      <c r="AT660" s="82" t="str">
        <f t="shared" si="797"/>
        <v/>
      </c>
      <c r="AU660" s="82" t="str">
        <f t="shared" si="797"/>
        <v/>
      </c>
      <c r="AV660" s="82" t="str">
        <f t="shared" si="797"/>
        <v/>
      </c>
      <c r="AW660" s="82" t="str">
        <f t="shared" si="797"/>
        <v/>
      </c>
      <c r="AX660" s="82" t="str">
        <f t="shared" si="797"/>
        <v/>
      </c>
      <c r="AY660" s="82" t="str">
        <f t="shared" si="797"/>
        <v/>
      </c>
      <c r="AZ660" s="82" t="str">
        <f t="shared" si="797"/>
        <v/>
      </c>
      <c r="BA660" s="82" t="str">
        <f t="shared" si="797"/>
        <v/>
      </c>
      <c r="BB660" s="82" t="str">
        <f t="shared" si="797"/>
        <v/>
      </c>
      <c r="BC660" s="82" t="str">
        <f t="shared" si="797"/>
        <v/>
      </c>
      <c r="BD660" s="82" t="str">
        <f t="shared" si="797"/>
        <v/>
      </c>
      <c r="BE660" s="82" t="str">
        <f t="shared" si="797"/>
        <v/>
      </c>
      <c r="BF660" s="82" t="str">
        <f t="shared" si="797"/>
        <v/>
      </c>
      <c r="BG660" s="82" t="str">
        <f t="shared" si="797"/>
        <v/>
      </c>
      <c r="BH660" s="82" t="str">
        <f t="shared" si="797"/>
        <v/>
      </c>
      <c r="BI660" s="82" t="str">
        <f t="shared" si="797"/>
        <v/>
      </c>
      <c r="BJ660" s="82" t="str">
        <f t="shared" si="797"/>
        <v/>
      </c>
      <c r="BK660" s="83" t="str">
        <f t="shared" si="765"/>
        <v/>
      </c>
    </row>
    <row r="661" spans="1:63" x14ac:dyDescent="0.25">
      <c r="A661" t="str">
        <f t="shared" si="775"/>
        <v>1</v>
      </c>
      <c r="B661" t="str">
        <f t="shared" si="776"/>
        <v>0</v>
      </c>
      <c r="C661">
        <f>COUNTIF($D$3:D661,D661)</f>
        <v>0</v>
      </c>
      <c r="J661" t="str">
        <f t="shared" si="777"/>
        <v/>
      </c>
      <c r="K661" t="str">
        <f t="shared" si="778"/>
        <v/>
      </c>
      <c r="L661" t="str">
        <f t="shared" si="779"/>
        <v xml:space="preserve"> </v>
      </c>
      <c r="M661" t="str">
        <f t="shared" si="780"/>
        <v/>
      </c>
      <c r="N661" t="e">
        <f>VLOOKUP(E661,HC!A:B,2,0)</f>
        <v>#N/A</v>
      </c>
      <c r="O661" t="e">
        <f>VLOOKUP(N661,HC!B:C,2,0)</f>
        <v>#N/A</v>
      </c>
      <c r="P661" s="82" t="str">
        <f t="shared" ref="P661:BJ661" si="798">IFERROR(IF($G661="inactive","",IF(AND($L661&lt;P$1,$M661&lt;P$1),"",IF(AND($L661&gt;Q$1,$M661&gt;Q$1),"",IF(AND($L661&lt;P$1,$M661&lt;=Q$1),$M661-P$1,IF(AND($L661&gt;=P$1,$M661&gt;Q$1),Q$1-$L661,IF(AND($L661&gt;=P$1,$M661&lt;=Q$1),$M661-$L661,IF(AND($L661&lt;P$1,$M661&gt;Q$1),Q$1-P$1,""))))))),"")</f>
        <v/>
      </c>
      <c r="Q661" s="82" t="str">
        <f t="shared" si="798"/>
        <v/>
      </c>
      <c r="R661" s="82" t="str">
        <f t="shared" si="798"/>
        <v/>
      </c>
      <c r="S661" s="82" t="str">
        <f t="shared" si="798"/>
        <v/>
      </c>
      <c r="T661" s="82" t="str">
        <f t="shared" si="798"/>
        <v/>
      </c>
      <c r="U661" s="82" t="str">
        <f t="shared" si="798"/>
        <v/>
      </c>
      <c r="V661" s="82" t="str">
        <f t="shared" si="798"/>
        <v/>
      </c>
      <c r="W661" s="82" t="str">
        <f t="shared" si="798"/>
        <v/>
      </c>
      <c r="X661" s="82" t="str">
        <f t="shared" si="798"/>
        <v/>
      </c>
      <c r="Y661" s="82" t="str">
        <f t="shared" si="798"/>
        <v/>
      </c>
      <c r="Z661" s="82" t="str">
        <f t="shared" si="798"/>
        <v/>
      </c>
      <c r="AA661" s="82" t="str">
        <f t="shared" si="798"/>
        <v/>
      </c>
      <c r="AB661" s="82" t="str">
        <f t="shared" si="798"/>
        <v/>
      </c>
      <c r="AC661" s="82" t="str">
        <f t="shared" si="798"/>
        <v/>
      </c>
      <c r="AD661" s="82" t="str">
        <f t="shared" si="798"/>
        <v/>
      </c>
      <c r="AE661" s="82" t="str">
        <f t="shared" si="798"/>
        <v/>
      </c>
      <c r="AF661" s="82" t="str">
        <f t="shared" si="798"/>
        <v/>
      </c>
      <c r="AG661" s="82" t="str">
        <f t="shared" si="798"/>
        <v/>
      </c>
      <c r="AH661" s="82" t="str">
        <f t="shared" si="798"/>
        <v/>
      </c>
      <c r="AI661" s="82" t="str">
        <f t="shared" si="798"/>
        <v/>
      </c>
      <c r="AJ661" s="82" t="str">
        <f t="shared" si="798"/>
        <v/>
      </c>
      <c r="AK661" s="82" t="str">
        <f t="shared" si="798"/>
        <v/>
      </c>
      <c r="AL661" s="82" t="str">
        <f t="shared" si="798"/>
        <v/>
      </c>
      <c r="AM661" s="82" t="str">
        <f t="shared" si="798"/>
        <v/>
      </c>
      <c r="AN661" s="82" t="str">
        <f t="shared" si="798"/>
        <v/>
      </c>
      <c r="AO661" s="82" t="str">
        <f t="shared" si="798"/>
        <v/>
      </c>
      <c r="AP661" s="82" t="str">
        <f t="shared" si="798"/>
        <v/>
      </c>
      <c r="AQ661" s="82" t="str">
        <f t="shared" si="798"/>
        <v/>
      </c>
      <c r="AR661" s="82" t="str">
        <f t="shared" si="798"/>
        <v/>
      </c>
      <c r="AS661" s="82" t="str">
        <f t="shared" si="798"/>
        <v/>
      </c>
      <c r="AT661" s="82" t="str">
        <f t="shared" si="798"/>
        <v/>
      </c>
      <c r="AU661" s="82" t="str">
        <f t="shared" si="798"/>
        <v/>
      </c>
      <c r="AV661" s="82" t="str">
        <f t="shared" si="798"/>
        <v/>
      </c>
      <c r="AW661" s="82" t="str">
        <f t="shared" si="798"/>
        <v/>
      </c>
      <c r="AX661" s="82" t="str">
        <f t="shared" si="798"/>
        <v/>
      </c>
      <c r="AY661" s="82" t="str">
        <f t="shared" si="798"/>
        <v/>
      </c>
      <c r="AZ661" s="82" t="str">
        <f t="shared" si="798"/>
        <v/>
      </c>
      <c r="BA661" s="82" t="str">
        <f t="shared" si="798"/>
        <v/>
      </c>
      <c r="BB661" s="82" t="str">
        <f t="shared" si="798"/>
        <v/>
      </c>
      <c r="BC661" s="82" t="str">
        <f t="shared" si="798"/>
        <v/>
      </c>
      <c r="BD661" s="82" t="str">
        <f t="shared" si="798"/>
        <v/>
      </c>
      <c r="BE661" s="82" t="str">
        <f t="shared" si="798"/>
        <v/>
      </c>
      <c r="BF661" s="82" t="str">
        <f t="shared" si="798"/>
        <v/>
      </c>
      <c r="BG661" s="82" t="str">
        <f t="shared" si="798"/>
        <v/>
      </c>
      <c r="BH661" s="82" t="str">
        <f t="shared" si="798"/>
        <v/>
      </c>
      <c r="BI661" s="82" t="str">
        <f t="shared" si="798"/>
        <v/>
      </c>
      <c r="BJ661" s="82" t="str">
        <f t="shared" si="798"/>
        <v/>
      </c>
      <c r="BK661" s="83" t="str">
        <f t="shared" si="765"/>
        <v/>
      </c>
    </row>
    <row r="662" spans="1:63" x14ac:dyDescent="0.25">
      <c r="A662" t="str">
        <f t="shared" si="775"/>
        <v>1</v>
      </c>
      <c r="B662" t="str">
        <f t="shared" si="776"/>
        <v>0</v>
      </c>
      <c r="C662">
        <f>COUNTIF($D$3:D662,D662)</f>
        <v>0</v>
      </c>
      <c r="J662" t="str">
        <f t="shared" si="777"/>
        <v/>
      </c>
      <c r="K662" t="str">
        <f t="shared" si="778"/>
        <v/>
      </c>
      <c r="L662" t="str">
        <f t="shared" si="779"/>
        <v xml:space="preserve"> </v>
      </c>
      <c r="M662" t="str">
        <f t="shared" si="780"/>
        <v/>
      </c>
      <c r="N662" t="e">
        <f>VLOOKUP(E662,HC!A:B,2,0)</f>
        <v>#N/A</v>
      </c>
      <c r="O662" t="e">
        <f>VLOOKUP(N662,HC!B:C,2,0)</f>
        <v>#N/A</v>
      </c>
      <c r="P662" s="82" t="str">
        <f t="shared" ref="P662:BJ662" si="799">IFERROR(IF($G662="inactive","",IF(AND($L662&lt;P$1,$M662&lt;P$1),"",IF(AND($L662&gt;Q$1,$M662&gt;Q$1),"",IF(AND($L662&lt;P$1,$M662&lt;=Q$1),$M662-P$1,IF(AND($L662&gt;=P$1,$M662&gt;Q$1),Q$1-$L662,IF(AND($L662&gt;=P$1,$M662&lt;=Q$1),$M662-$L662,IF(AND($L662&lt;P$1,$M662&gt;Q$1),Q$1-P$1,""))))))),"")</f>
        <v/>
      </c>
      <c r="Q662" s="82" t="str">
        <f t="shared" si="799"/>
        <v/>
      </c>
      <c r="R662" s="82" t="str">
        <f t="shared" si="799"/>
        <v/>
      </c>
      <c r="S662" s="82" t="str">
        <f t="shared" si="799"/>
        <v/>
      </c>
      <c r="T662" s="82" t="str">
        <f t="shared" si="799"/>
        <v/>
      </c>
      <c r="U662" s="82" t="str">
        <f t="shared" si="799"/>
        <v/>
      </c>
      <c r="V662" s="82" t="str">
        <f t="shared" si="799"/>
        <v/>
      </c>
      <c r="W662" s="82" t="str">
        <f t="shared" si="799"/>
        <v/>
      </c>
      <c r="X662" s="82" t="str">
        <f t="shared" si="799"/>
        <v/>
      </c>
      <c r="Y662" s="82" t="str">
        <f t="shared" si="799"/>
        <v/>
      </c>
      <c r="Z662" s="82" t="str">
        <f t="shared" si="799"/>
        <v/>
      </c>
      <c r="AA662" s="82" t="str">
        <f t="shared" si="799"/>
        <v/>
      </c>
      <c r="AB662" s="82" t="str">
        <f t="shared" si="799"/>
        <v/>
      </c>
      <c r="AC662" s="82" t="str">
        <f t="shared" si="799"/>
        <v/>
      </c>
      <c r="AD662" s="82" t="str">
        <f t="shared" si="799"/>
        <v/>
      </c>
      <c r="AE662" s="82" t="str">
        <f t="shared" si="799"/>
        <v/>
      </c>
      <c r="AF662" s="82" t="str">
        <f t="shared" si="799"/>
        <v/>
      </c>
      <c r="AG662" s="82" t="str">
        <f t="shared" si="799"/>
        <v/>
      </c>
      <c r="AH662" s="82" t="str">
        <f t="shared" si="799"/>
        <v/>
      </c>
      <c r="AI662" s="82" t="str">
        <f t="shared" si="799"/>
        <v/>
      </c>
      <c r="AJ662" s="82" t="str">
        <f t="shared" si="799"/>
        <v/>
      </c>
      <c r="AK662" s="82" t="str">
        <f t="shared" si="799"/>
        <v/>
      </c>
      <c r="AL662" s="82" t="str">
        <f t="shared" si="799"/>
        <v/>
      </c>
      <c r="AM662" s="82" t="str">
        <f t="shared" si="799"/>
        <v/>
      </c>
      <c r="AN662" s="82" t="str">
        <f t="shared" si="799"/>
        <v/>
      </c>
      <c r="AO662" s="82" t="str">
        <f t="shared" si="799"/>
        <v/>
      </c>
      <c r="AP662" s="82" t="str">
        <f t="shared" si="799"/>
        <v/>
      </c>
      <c r="AQ662" s="82" t="str">
        <f t="shared" si="799"/>
        <v/>
      </c>
      <c r="AR662" s="82" t="str">
        <f t="shared" si="799"/>
        <v/>
      </c>
      <c r="AS662" s="82" t="str">
        <f t="shared" si="799"/>
        <v/>
      </c>
      <c r="AT662" s="82" t="str">
        <f t="shared" si="799"/>
        <v/>
      </c>
      <c r="AU662" s="82" t="str">
        <f t="shared" si="799"/>
        <v/>
      </c>
      <c r="AV662" s="82" t="str">
        <f t="shared" si="799"/>
        <v/>
      </c>
      <c r="AW662" s="82" t="str">
        <f t="shared" si="799"/>
        <v/>
      </c>
      <c r="AX662" s="82" t="str">
        <f t="shared" si="799"/>
        <v/>
      </c>
      <c r="AY662" s="82" t="str">
        <f t="shared" si="799"/>
        <v/>
      </c>
      <c r="AZ662" s="82" t="str">
        <f t="shared" si="799"/>
        <v/>
      </c>
      <c r="BA662" s="82" t="str">
        <f t="shared" si="799"/>
        <v/>
      </c>
      <c r="BB662" s="82" t="str">
        <f t="shared" si="799"/>
        <v/>
      </c>
      <c r="BC662" s="82" t="str">
        <f t="shared" si="799"/>
        <v/>
      </c>
      <c r="BD662" s="82" t="str">
        <f t="shared" si="799"/>
        <v/>
      </c>
      <c r="BE662" s="82" t="str">
        <f t="shared" si="799"/>
        <v/>
      </c>
      <c r="BF662" s="82" t="str">
        <f t="shared" si="799"/>
        <v/>
      </c>
      <c r="BG662" s="82" t="str">
        <f t="shared" si="799"/>
        <v/>
      </c>
      <c r="BH662" s="82" t="str">
        <f t="shared" si="799"/>
        <v/>
      </c>
      <c r="BI662" s="82" t="str">
        <f t="shared" si="799"/>
        <v/>
      </c>
      <c r="BJ662" s="82" t="str">
        <f t="shared" si="799"/>
        <v/>
      </c>
      <c r="BK662" s="83" t="str">
        <f t="shared" si="765"/>
        <v/>
      </c>
    </row>
    <row r="663" spans="1:63" x14ac:dyDescent="0.25">
      <c r="A663" t="str">
        <f t="shared" si="775"/>
        <v>1</v>
      </c>
      <c r="B663" t="str">
        <f t="shared" si="776"/>
        <v>0</v>
      </c>
      <c r="C663">
        <f>COUNTIF($D$3:D663,D663)</f>
        <v>0</v>
      </c>
      <c r="J663" t="str">
        <f t="shared" si="777"/>
        <v/>
      </c>
      <c r="K663" t="str">
        <f t="shared" si="778"/>
        <v/>
      </c>
      <c r="L663" t="str">
        <f t="shared" si="779"/>
        <v xml:space="preserve"> </v>
      </c>
      <c r="M663" t="str">
        <f t="shared" si="780"/>
        <v/>
      </c>
      <c r="N663" t="e">
        <f>VLOOKUP(E663,HC!A:B,2,0)</f>
        <v>#N/A</v>
      </c>
      <c r="O663" t="e">
        <f>VLOOKUP(N663,HC!B:C,2,0)</f>
        <v>#N/A</v>
      </c>
      <c r="P663" s="82" t="str">
        <f t="shared" ref="P663:BJ663" si="800">IFERROR(IF($G663="inactive","",IF(AND($L663&lt;P$1,$M663&lt;P$1),"",IF(AND($L663&gt;Q$1,$M663&gt;Q$1),"",IF(AND($L663&lt;P$1,$M663&lt;=Q$1),$M663-P$1,IF(AND($L663&gt;=P$1,$M663&gt;Q$1),Q$1-$L663,IF(AND($L663&gt;=P$1,$M663&lt;=Q$1),$M663-$L663,IF(AND($L663&lt;P$1,$M663&gt;Q$1),Q$1-P$1,""))))))),"")</f>
        <v/>
      </c>
      <c r="Q663" s="82" t="str">
        <f t="shared" si="800"/>
        <v/>
      </c>
      <c r="R663" s="82" t="str">
        <f t="shared" si="800"/>
        <v/>
      </c>
      <c r="S663" s="82" t="str">
        <f t="shared" si="800"/>
        <v/>
      </c>
      <c r="T663" s="82" t="str">
        <f t="shared" si="800"/>
        <v/>
      </c>
      <c r="U663" s="82" t="str">
        <f t="shared" si="800"/>
        <v/>
      </c>
      <c r="V663" s="82" t="str">
        <f t="shared" si="800"/>
        <v/>
      </c>
      <c r="W663" s="82" t="str">
        <f t="shared" si="800"/>
        <v/>
      </c>
      <c r="X663" s="82" t="str">
        <f t="shared" si="800"/>
        <v/>
      </c>
      <c r="Y663" s="82" t="str">
        <f t="shared" si="800"/>
        <v/>
      </c>
      <c r="Z663" s="82" t="str">
        <f t="shared" si="800"/>
        <v/>
      </c>
      <c r="AA663" s="82" t="str">
        <f t="shared" si="800"/>
        <v/>
      </c>
      <c r="AB663" s="82" t="str">
        <f t="shared" si="800"/>
        <v/>
      </c>
      <c r="AC663" s="82" t="str">
        <f t="shared" si="800"/>
        <v/>
      </c>
      <c r="AD663" s="82" t="str">
        <f t="shared" si="800"/>
        <v/>
      </c>
      <c r="AE663" s="82" t="str">
        <f t="shared" si="800"/>
        <v/>
      </c>
      <c r="AF663" s="82" t="str">
        <f t="shared" si="800"/>
        <v/>
      </c>
      <c r="AG663" s="82" t="str">
        <f t="shared" si="800"/>
        <v/>
      </c>
      <c r="AH663" s="82" t="str">
        <f t="shared" si="800"/>
        <v/>
      </c>
      <c r="AI663" s="82" t="str">
        <f t="shared" si="800"/>
        <v/>
      </c>
      <c r="AJ663" s="82" t="str">
        <f t="shared" si="800"/>
        <v/>
      </c>
      <c r="AK663" s="82" t="str">
        <f t="shared" si="800"/>
        <v/>
      </c>
      <c r="AL663" s="82" t="str">
        <f t="shared" si="800"/>
        <v/>
      </c>
      <c r="AM663" s="82" t="str">
        <f t="shared" si="800"/>
        <v/>
      </c>
      <c r="AN663" s="82" t="str">
        <f t="shared" si="800"/>
        <v/>
      </c>
      <c r="AO663" s="82" t="str">
        <f t="shared" si="800"/>
        <v/>
      </c>
      <c r="AP663" s="82" t="str">
        <f t="shared" si="800"/>
        <v/>
      </c>
      <c r="AQ663" s="82" t="str">
        <f t="shared" si="800"/>
        <v/>
      </c>
      <c r="AR663" s="82" t="str">
        <f t="shared" si="800"/>
        <v/>
      </c>
      <c r="AS663" s="82" t="str">
        <f t="shared" si="800"/>
        <v/>
      </c>
      <c r="AT663" s="82" t="str">
        <f t="shared" si="800"/>
        <v/>
      </c>
      <c r="AU663" s="82" t="str">
        <f t="shared" si="800"/>
        <v/>
      </c>
      <c r="AV663" s="82" t="str">
        <f t="shared" si="800"/>
        <v/>
      </c>
      <c r="AW663" s="82" t="str">
        <f t="shared" si="800"/>
        <v/>
      </c>
      <c r="AX663" s="82" t="str">
        <f t="shared" si="800"/>
        <v/>
      </c>
      <c r="AY663" s="82" t="str">
        <f t="shared" si="800"/>
        <v/>
      </c>
      <c r="AZ663" s="82" t="str">
        <f t="shared" si="800"/>
        <v/>
      </c>
      <c r="BA663" s="82" t="str">
        <f t="shared" si="800"/>
        <v/>
      </c>
      <c r="BB663" s="82" t="str">
        <f t="shared" si="800"/>
        <v/>
      </c>
      <c r="BC663" s="82" t="str">
        <f t="shared" si="800"/>
        <v/>
      </c>
      <c r="BD663" s="82" t="str">
        <f t="shared" si="800"/>
        <v/>
      </c>
      <c r="BE663" s="82" t="str">
        <f t="shared" si="800"/>
        <v/>
      </c>
      <c r="BF663" s="82" t="str">
        <f t="shared" si="800"/>
        <v/>
      </c>
      <c r="BG663" s="82" t="str">
        <f t="shared" si="800"/>
        <v/>
      </c>
      <c r="BH663" s="82" t="str">
        <f t="shared" si="800"/>
        <v/>
      </c>
      <c r="BI663" s="82" t="str">
        <f t="shared" si="800"/>
        <v/>
      </c>
      <c r="BJ663" s="82" t="str">
        <f t="shared" si="800"/>
        <v/>
      </c>
      <c r="BK663" s="83" t="str">
        <f t="shared" si="765"/>
        <v/>
      </c>
    </row>
    <row r="664" spans="1:63" x14ac:dyDescent="0.25">
      <c r="A664" t="str">
        <f t="shared" si="775"/>
        <v>1</v>
      </c>
      <c r="B664" t="str">
        <f t="shared" si="776"/>
        <v>0</v>
      </c>
      <c r="C664">
        <f>COUNTIF($D$3:D664,D664)</f>
        <v>0</v>
      </c>
      <c r="J664" t="str">
        <f t="shared" si="777"/>
        <v/>
      </c>
      <c r="K664" t="str">
        <f t="shared" si="778"/>
        <v/>
      </c>
      <c r="L664" t="str">
        <f t="shared" si="779"/>
        <v xml:space="preserve"> </v>
      </c>
      <c r="M664" t="str">
        <f t="shared" si="780"/>
        <v/>
      </c>
      <c r="N664" t="e">
        <f>VLOOKUP(E664,HC!A:B,2,0)</f>
        <v>#N/A</v>
      </c>
      <c r="O664" t="e">
        <f>VLOOKUP(N664,HC!B:C,2,0)</f>
        <v>#N/A</v>
      </c>
      <c r="P664" s="82" t="str">
        <f t="shared" ref="P664:BJ664" si="801">IFERROR(IF($G664="inactive","",IF(AND($L664&lt;P$1,$M664&lt;P$1),"",IF(AND($L664&gt;Q$1,$M664&gt;Q$1),"",IF(AND($L664&lt;P$1,$M664&lt;=Q$1),$M664-P$1,IF(AND($L664&gt;=P$1,$M664&gt;Q$1),Q$1-$L664,IF(AND($L664&gt;=P$1,$M664&lt;=Q$1),$M664-$L664,IF(AND($L664&lt;P$1,$M664&gt;Q$1),Q$1-P$1,""))))))),"")</f>
        <v/>
      </c>
      <c r="Q664" s="82" t="str">
        <f t="shared" si="801"/>
        <v/>
      </c>
      <c r="R664" s="82" t="str">
        <f t="shared" si="801"/>
        <v/>
      </c>
      <c r="S664" s="82" t="str">
        <f t="shared" si="801"/>
        <v/>
      </c>
      <c r="T664" s="82" t="str">
        <f t="shared" si="801"/>
        <v/>
      </c>
      <c r="U664" s="82" t="str">
        <f t="shared" si="801"/>
        <v/>
      </c>
      <c r="V664" s="82" t="str">
        <f t="shared" si="801"/>
        <v/>
      </c>
      <c r="W664" s="82" t="str">
        <f t="shared" si="801"/>
        <v/>
      </c>
      <c r="X664" s="82" t="str">
        <f t="shared" si="801"/>
        <v/>
      </c>
      <c r="Y664" s="82" t="str">
        <f t="shared" si="801"/>
        <v/>
      </c>
      <c r="Z664" s="82" t="str">
        <f t="shared" si="801"/>
        <v/>
      </c>
      <c r="AA664" s="82" t="str">
        <f t="shared" si="801"/>
        <v/>
      </c>
      <c r="AB664" s="82" t="str">
        <f t="shared" si="801"/>
        <v/>
      </c>
      <c r="AC664" s="82" t="str">
        <f t="shared" si="801"/>
        <v/>
      </c>
      <c r="AD664" s="82" t="str">
        <f t="shared" si="801"/>
        <v/>
      </c>
      <c r="AE664" s="82" t="str">
        <f t="shared" si="801"/>
        <v/>
      </c>
      <c r="AF664" s="82" t="str">
        <f t="shared" si="801"/>
        <v/>
      </c>
      <c r="AG664" s="82" t="str">
        <f t="shared" si="801"/>
        <v/>
      </c>
      <c r="AH664" s="82" t="str">
        <f t="shared" si="801"/>
        <v/>
      </c>
      <c r="AI664" s="82" t="str">
        <f t="shared" si="801"/>
        <v/>
      </c>
      <c r="AJ664" s="82" t="str">
        <f t="shared" si="801"/>
        <v/>
      </c>
      <c r="AK664" s="82" t="str">
        <f t="shared" si="801"/>
        <v/>
      </c>
      <c r="AL664" s="82" t="str">
        <f t="shared" si="801"/>
        <v/>
      </c>
      <c r="AM664" s="82" t="str">
        <f t="shared" si="801"/>
        <v/>
      </c>
      <c r="AN664" s="82" t="str">
        <f t="shared" si="801"/>
        <v/>
      </c>
      <c r="AO664" s="82" t="str">
        <f t="shared" si="801"/>
        <v/>
      </c>
      <c r="AP664" s="82" t="str">
        <f t="shared" si="801"/>
        <v/>
      </c>
      <c r="AQ664" s="82" t="str">
        <f t="shared" si="801"/>
        <v/>
      </c>
      <c r="AR664" s="82" t="str">
        <f t="shared" si="801"/>
        <v/>
      </c>
      <c r="AS664" s="82" t="str">
        <f t="shared" si="801"/>
        <v/>
      </c>
      <c r="AT664" s="82" t="str">
        <f t="shared" si="801"/>
        <v/>
      </c>
      <c r="AU664" s="82" t="str">
        <f t="shared" si="801"/>
        <v/>
      </c>
      <c r="AV664" s="82" t="str">
        <f t="shared" si="801"/>
        <v/>
      </c>
      <c r="AW664" s="82" t="str">
        <f t="shared" si="801"/>
        <v/>
      </c>
      <c r="AX664" s="82" t="str">
        <f t="shared" si="801"/>
        <v/>
      </c>
      <c r="AY664" s="82" t="str">
        <f t="shared" si="801"/>
        <v/>
      </c>
      <c r="AZ664" s="82" t="str">
        <f t="shared" si="801"/>
        <v/>
      </c>
      <c r="BA664" s="82" t="str">
        <f t="shared" si="801"/>
        <v/>
      </c>
      <c r="BB664" s="82" t="str">
        <f t="shared" si="801"/>
        <v/>
      </c>
      <c r="BC664" s="82" t="str">
        <f t="shared" si="801"/>
        <v/>
      </c>
      <c r="BD664" s="82" t="str">
        <f t="shared" si="801"/>
        <v/>
      </c>
      <c r="BE664" s="82" t="str">
        <f t="shared" si="801"/>
        <v/>
      </c>
      <c r="BF664" s="82" t="str">
        <f t="shared" si="801"/>
        <v/>
      </c>
      <c r="BG664" s="82" t="str">
        <f t="shared" si="801"/>
        <v/>
      </c>
      <c r="BH664" s="82" t="str">
        <f t="shared" si="801"/>
        <v/>
      </c>
      <c r="BI664" s="82" t="str">
        <f t="shared" si="801"/>
        <v/>
      </c>
      <c r="BJ664" s="82" t="str">
        <f t="shared" si="801"/>
        <v/>
      </c>
      <c r="BK664" s="83" t="str">
        <f t="shared" si="765"/>
        <v/>
      </c>
    </row>
    <row r="665" spans="1:63" x14ac:dyDescent="0.25">
      <c r="A665" t="str">
        <f t="shared" si="775"/>
        <v>1</v>
      </c>
      <c r="B665" t="str">
        <f t="shared" si="776"/>
        <v>0</v>
      </c>
      <c r="C665">
        <f>COUNTIF($D$3:D665,D665)</f>
        <v>0</v>
      </c>
      <c r="J665" t="str">
        <f t="shared" si="777"/>
        <v/>
      </c>
      <c r="K665" t="str">
        <f t="shared" si="778"/>
        <v/>
      </c>
      <c r="L665" t="str">
        <f t="shared" si="779"/>
        <v xml:space="preserve"> </v>
      </c>
      <c r="M665" t="str">
        <f t="shared" si="780"/>
        <v/>
      </c>
      <c r="N665" t="e">
        <f>VLOOKUP(E665,HC!A:B,2,0)</f>
        <v>#N/A</v>
      </c>
      <c r="O665" t="e">
        <f>VLOOKUP(N665,HC!B:C,2,0)</f>
        <v>#N/A</v>
      </c>
      <c r="P665" s="82" t="str">
        <f t="shared" ref="P665:BJ665" si="802">IFERROR(IF($G665="inactive","",IF(AND($L665&lt;P$1,$M665&lt;P$1),"",IF(AND($L665&gt;Q$1,$M665&gt;Q$1),"",IF(AND($L665&lt;P$1,$M665&lt;=Q$1),$M665-P$1,IF(AND($L665&gt;=P$1,$M665&gt;Q$1),Q$1-$L665,IF(AND($L665&gt;=P$1,$M665&lt;=Q$1),$M665-$L665,IF(AND($L665&lt;P$1,$M665&gt;Q$1),Q$1-P$1,""))))))),"")</f>
        <v/>
      </c>
      <c r="Q665" s="82" t="str">
        <f t="shared" si="802"/>
        <v/>
      </c>
      <c r="R665" s="82" t="str">
        <f t="shared" si="802"/>
        <v/>
      </c>
      <c r="S665" s="82" t="str">
        <f t="shared" si="802"/>
        <v/>
      </c>
      <c r="T665" s="82" t="str">
        <f t="shared" si="802"/>
        <v/>
      </c>
      <c r="U665" s="82" t="str">
        <f t="shared" si="802"/>
        <v/>
      </c>
      <c r="V665" s="82" t="str">
        <f t="shared" si="802"/>
        <v/>
      </c>
      <c r="W665" s="82" t="str">
        <f t="shared" si="802"/>
        <v/>
      </c>
      <c r="X665" s="82" t="str">
        <f t="shared" si="802"/>
        <v/>
      </c>
      <c r="Y665" s="82" t="str">
        <f t="shared" si="802"/>
        <v/>
      </c>
      <c r="Z665" s="82" t="str">
        <f t="shared" si="802"/>
        <v/>
      </c>
      <c r="AA665" s="82" t="str">
        <f t="shared" si="802"/>
        <v/>
      </c>
      <c r="AB665" s="82" t="str">
        <f t="shared" si="802"/>
        <v/>
      </c>
      <c r="AC665" s="82" t="str">
        <f t="shared" si="802"/>
        <v/>
      </c>
      <c r="AD665" s="82" t="str">
        <f t="shared" si="802"/>
        <v/>
      </c>
      <c r="AE665" s="82" t="str">
        <f t="shared" si="802"/>
        <v/>
      </c>
      <c r="AF665" s="82" t="str">
        <f t="shared" si="802"/>
        <v/>
      </c>
      <c r="AG665" s="82" t="str">
        <f t="shared" si="802"/>
        <v/>
      </c>
      <c r="AH665" s="82" t="str">
        <f t="shared" si="802"/>
        <v/>
      </c>
      <c r="AI665" s="82" t="str">
        <f t="shared" si="802"/>
        <v/>
      </c>
      <c r="AJ665" s="82" t="str">
        <f t="shared" si="802"/>
        <v/>
      </c>
      <c r="AK665" s="82" t="str">
        <f t="shared" si="802"/>
        <v/>
      </c>
      <c r="AL665" s="82" t="str">
        <f t="shared" si="802"/>
        <v/>
      </c>
      <c r="AM665" s="82" t="str">
        <f t="shared" si="802"/>
        <v/>
      </c>
      <c r="AN665" s="82" t="str">
        <f t="shared" si="802"/>
        <v/>
      </c>
      <c r="AO665" s="82" t="str">
        <f t="shared" si="802"/>
        <v/>
      </c>
      <c r="AP665" s="82" t="str">
        <f t="shared" si="802"/>
        <v/>
      </c>
      <c r="AQ665" s="82" t="str">
        <f t="shared" si="802"/>
        <v/>
      </c>
      <c r="AR665" s="82" t="str">
        <f t="shared" si="802"/>
        <v/>
      </c>
      <c r="AS665" s="82" t="str">
        <f t="shared" si="802"/>
        <v/>
      </c>
      <c r="AT665" s="82" t="str">
        <f t="shared" si="802"/>
        <v/>
      </c>
      <c r="AU665" s="82" t="str">
        <f t="shared" si="802"/>
        <v/>
      </c>
      <c r="AV665" s="82" t="str">
        <f t="shared" si="802"/>
        <v/>
      </c>
      <c r="AW665" s="82" t="str">
        <f t="shared" si="802"/>
        <v/>
      </c>
      <c r="AX665" s="82" t="str">
        <f t="shared" si="802"/>
        <v/>
      </c>
      <c r="AY665" s="82" t="str">
        <f t="shared" si="802"/>
        <v/>
      </c>
      <c r="AZ665" s="82" t="str">
        <f t="shared" si="802"/>
        <v/>
      </c>
      <c r="BA665" s="82" t="str">
        <f t="shared" si="802"/>
        <v/>
      </c>
      <c r="BB665" s="82" t="str">
        <f t="shared" si="802"/>
        <v/>
      </c>
      <c r="BC665" s="82" t="str">
        <f t="shared" si="802"/>
        <v/>
      </c>
      <c r="BD665" s="82" t="str">
        <f t="shared" si="802"/>
        <v/>
      </c>
      <c r="BE665" s="82" t="str">
        <f t="shared" si="802"/>
        <v/>
      </c>
      <c r="BF665" s="82" t="str">
        <f t="shared" si="802"/>
        <v/>
      </c>
      <c r="BG665" s="82" t="str">
        <f t="shared" si="802"/>
        <v/>
      </c>
      <c r="BH665" s="82" t="str">
        <f t="shared" si="802"/>
        <v/>
      </c>
      <c r="BI665" s="82" t="str">
        <f t="shared" si="802"/>
        <v/>
      </c>
      <c r="BJ665" s="82" t="str">
        <f t="shared" si="802"/>
        <v/>
      </c>
      <c r="BK665" s="83" t="str">
        <f t="shared" si="765"/>
        <v/>
      </c>
    </row>
    <row r="666" spans="1:63" x14ac:dyDescent="0.25">
      <c r="A666" t="str">
        <f t="shared" si="775"/>
        <v>1</v>
      </c>
      <c r="B666" t="str">
        <f t="shared" si="776"/>
        <v>0</v>
      </c>
      <c r="C666">
        <f>COUNTIF($D$3:D666,D666)</f>
        <v>0</v>
      </c>
      <c r="J666" t="str">
        <f t="shared" si="777"/>
        <v/>
      </c>
      <c r="K666" t="str">
        <f t="shared" si="778"/>
        <v/>
      </c>
      <c r="L666" t="str">
        <f t="shared" si="779"/>
        <v xml:space="preserve"> </v>
      </c>
      <c r="M666" t="str">
        <f t="shared" si="780"/>
        <v/>
      </c>
      <c r="N666" t="e">
        <f>VLOOKUP(E666,HC!A:B,2,0)</f>
        <v>#N/A</v>
      </c>
      <c r="O666" t="e">
        <f>VLOOKUP(N666,HC!B:C,2,0)</f>
        <v>#N/A</v>
      </c>
      <c r="P666" s="82" t="str">
        <f t="shared" ref="P666:BJ666" si="803">IFERROR(IF($G666="inactive","",IF(AND($L666&lt;P$1,$M666&lt;P$1),"",IF(AND($L666&gt;Q$1,$M666&gt;Q$1),"",IF(AND($L666&lt;P$1,$M666&lt;=Q$1),$M666-P$1,IF(AND($L666&gt;=P$1,$M666&gt;Q$1),Q$1-$L666,IF(AND($L666&gt;=P$1,$M666&lt;=Q$1),$M666-$L666,IF(AND($L666&lt;P$1,$M666&gt;Q$1),Q$1-P$1,""))))))),"")</f>
        <v/>
      </c>
      <c r="Q666" s="82" t="str">
        <f t="shared" si="803"/>
        <v/>
      </c>
      <c r="R666" s="82" t="str">
        <f t="shared" si="803"/>
        <v/>
      </c>
      <c r="S666" s="82" t="str">
        <f t="shared" si="803"/>
        <v/>
      </c>
      <c r="T666" s="82" t="str">
        <f t="shared" si="803"/>
        <v/>
      </c>
      <c r="U666" s="82" t="str">
        <f t="shared" si="803"/>
        <v/>
      </c>
      <c r="V666" s="82" t="str">
        <f t="shared" si="803"/>
        <v/>
      </c>
      <c r="W666" s="82" t="str">
        <f t="shared" si="803"/>
        <v/>
      </c>
      <c r="X666" s="82" t="str">
        <f t="shared" si="803"/>
        <v/>
      </c>
      <c r="Y666" s="82" t="str">
        <f t="shared" si="803"/>
        <v/>
      </c>
      <c r="Z666" s="82" t="str">
        <f t="shared" si="803"/>
        <v/>
      </c>
      <c r="AA666" s="82" t="str">
        <f t="shared" si="803"/>
        <v/>
      </c>
      <c r="AB666" s="82" t="str">
        <f t="shared" si="803"/>
        <v/>
      </c>
      <c r="AC666" s="82" t="str">
        <f t="shared" si="803"/>
        <v/>
      </c>
      <c r="AD666" s="82" t="str">
        <f t="shared" si="803"/>
        <v/>
      </c>
      <c r="AE666" s="82" t="str">
        <f t="shared" si="803"/>
        <v/>
      </c>
      <c r="AF666" s="82" t="str">
        <f t="shared" si="803"/>
        <v/>
      </c>
      <c r="AG666" s="82" t="str">
        <f t="shared" si="803"/>
        <v/>
      </c>
      <c r="AH666" s="82" t="str">
        <f t="shared" si="803"/>
        <v/>
      </c>
      <c r="AI666" s="82" t="str">
        <f t="shared" si="803"/>
        <v/>
      </c>
      <c r="AJ666" s="82" t="str">
        <f t="shared" si="803"/>
        <v/>
      </c>
      <c r="AK666" s="82" t="str">
        <f t="shared" si="803"/>
        <v/>
      </c>
      <c r="AL666" s="82" t="str">
        <f t="shared" si="803"/>
        <v/>
      </c>
      <c r="AM666" s="82" t="str">
        <f t="shared" si="803"/>
        <v/>
      </c>
      <c r="AN666" s="82" t="str">
        <f t="shared" si="803"/>
        <v/>
      </c>
      <c r="AO666" s="82" t="str">
        <f t="shared" si="803"/>
        <v/>
      </c>
      <c r="AP666" s="82" t="str">
        <f t="shared" si="803"/>
        <v/>
      </c>
      <c r="AQ666" s="82" t="str">
        <f t="shared" si="803"/>
        <v/>
      </c>
      <c r="AR666" s="82" t="str">
        <f t="shared" si="803"/>
        <v/>
      </c>
      <c r="AS666" s="82" t="str">
        <f t="shared" si="803"/>
        <v/>
      </c>
      <c r="AT666" s="82" t="str">
        <f t="shared" si="803"/>
        <v/>
      </c>
      <c r="AU666" s="82" t="str">
        <f t="shared" si="803"/>
        <v/>
      </c>
      <c r="AV666" s="82" t="str">
        <f t="shared" si="803"/>
        <v/>
      </c>
      <c r="AW666" s="82" t="str">
        <f t="shared" si="803"/>
        <v/>
      </c>
      <c r="AX666" s="82" t="str">
        <f t="shared" si="803"/>
        <v/>
      </c>
      <c r="AY666" s="82" t="str">
        <f t="shared" si="803"/>
        <v/>
      </c>
      <c r="AZ666" s="82" t="str">
        <f t="shared" si="803"/>
        <v/>
      </c>
      <c r="BA666" s="82" t="str">
        <f t="shared" si="803"/>
        <v/>
      </c>
      <c r="BB666" s="82" t="str">
        <f t="shared" si="803"/>
        <v/>
      </c>
      <c r="BC666" s="82" t="str">
        <f t="shared" si="803"/>
        <v/>
      </c>
      <c r="BD666" s="82" t="str">
        <f t="shared" si="803"/>
        <v/>
      </c>
      <c r="BE666" s="82" t="str">
        <f t="shared" si="803"/>
        <v/>
      </c>
      <c r="BF666" s="82" t="str">
        <f t="shared" si="803"/>
        <v/>
      </c>
      <c r="BG666" s="82" t="str">
        <f t="shared" si="803"/>
        <v/>
      </c>
      <c r="BH666" s="82" t="str">
        <f t="shared" si="803"/>
        <v/>
      </c>
      <c r="BI666" s="82" t="str">
        <f t="shared" si="803"/>
        <v/>
      </c>
      <c r="BJ666" s="82" t="str">
        <f t="shared" si="803"/>
        <v/>
      </c>
      <c r="BK666" s="83" t="str">
        <f t="shared" si="765"/>
        <v/>
      </c>
    </row>
    <row r="667" spans="1:63" x14ac:dyDescent="0.25">
      <c r="A667" t="str">
        <f t="shared" si="775"/>
        <v>1</v>
      </c>
      <c r="B667" t="str">
        <f t="shared" si="776"/>
        <v>0</v>
      </c>
      <c r="C667">
        <f>COUNTIF($D$3:D667,D667)</f>
        <v>0</v>
      </c>
      <c r="J667" t="str">
        <f t="shared" si="777"/>
        <v/>
      </c>
      <c r="K667" t="str">
        <f t="shared" si="778"/>
        <v/>
      </c>
      <c r="L667" t="str">
        <f t="shared" si="779"/>
        <v xml:space="preserve"> </v>
      </c>
      <c r="M667" t="str">
        <f t="shared" si="780"/>
        <v/>
      </c>
      <c r="N667" t="e">
        <f>VLOOKUP(E667,HC!A:B,2,0)</f>
        <v>#N/A</v>
      </c>
      <c r="O667" t="e">
        <f>VLOOKUP(N667,HC!B:C,2,0)</f>
        <v>#N/A</v>
      </c>
      <c r="P667" s="82" t="str">
        <f t="shared" ref="P667:BJ667" si="804">IFERROR(IF($G667="inactive","",IF(AND($L667&lt;P$1,$M667&lt;P$1),"",IF(AND($L667&gt;Q$1,$M667&gt;Q$1),"",IF(AND($L667&lt;P$1,$M667&lt;=Q$1),$M667-P$1,IF(AND($L667&gt;=P$1,$M667&gt;Q$1),Q$1-$L667,IF(AND($L667&gt;=P$1,$M667&lt;=Q$1),$M667-$L667,IF(AND($L667&lt;P$1,$M667&gt;Q$1),Q$1-P$1,""))))))),"")</f>
        <v/>
      </c>
      <c r="Q667" s="82" t="str">
        <f t="shared" si="804"/>
        <v/>
      </c>
      <c r="R667" s="82" t="str">
        <f t="shared" si="804"/>
        <v/>
      </c>
      <c r="S667" s="82" t="str">
        <f t="shared" si="804"/>
        <v/>
      </c>
      <c r="T667" s="82" t="str">
        <f t="shared" si="804"/>
        <v/>
      </c>
      <c r="U667" s="82" t="str">
        <f t="shared" si="804"/>
        <v/>
      </c>
      <c r="V667" s="82" t="str">
        <f t="shared" si="804"/>
        <v/>
      </c>
      <c r="W667" s="82" t="str">
        <f t="shared" si="804"/>
        <v/>
      </c>
      <c r="X667" s="82" t="str">
        <f t="shared" si="804"/>
        <v/>
      </c>
      <c r="Y667" s="82" t="str">
        <f t="shared" si="804"/>
        <v/>
      </c>
      <c r="Z667" s="82" t="str">
        <f t="shared" si="804"/>
        <v/>
      </c>
      <c r="AA667" s="82" t="str">
        <f t="shared" si="804"/>
        <v/>
      </c>
      <c r="AB667" s="82" t="str">
        <f t="shared" si="804"/>
        <v/>
      </c>
      <c r="AC667" s="82" t="str">
        <f t="shared" si="804"/>
        <v/>
      </c>
      <c r="AD667" s="82" t="str">
        <f t="shared" si="804"/>
        <v/>
      </c>
      <c r="AE667" s="82" t="str">
        <f t="shared" si="804"/>
        <v/>
      </c>
      <c r="AF667" s="82" t="str">
        <f t="shared" si="804"/>
        <v/>
      </c>
      <c r="AG667" s="82" t="str">
        <f t="shared" si="804"/>
        <v/>
      </c>
      <c r="AH667" s="82" t="str">
        <f t="shared" si="804"/>
        <v/>
      </c>
      <c r="AI667" s="82" t="str">
        <f t="shared" si="804"/>
        <v/>
      </c>
      <c r="AJ667" s="82" t="str">
        <f t="shared" si="804"/>
        <v/>
      </c>
      <c r="AK667" s="82" t="str">
        <f t="shared" si="804"/>
        <v/>
      </c>
      <c r="AL667" s="82" t="str">
        <f t="shared" si="804"/>
        <v/>
      </c>
      <c r="AM667" s="82" t="str">
        <f t="shared" si="804"/>
        <v/>
      </c>
      <c r="AN667" s="82" t="str">
        <f t="shared" si="804"/>
        <v/>
      </c>
      <c r="AO667" s="82" t="str">
        <f t="shared" si="804"/>
        <v/>
      </c>
      <c r="AP667" s="82" t="str">
        <f t="shared" si="804"/>
        <v/>
      </c>
      <c r="AQ667" s="82" t="str">
        <f t="shared" si="804"/>
        <v/>
      </c>
      <c r="AR667" s="82" t="str">
        <f t="shared" si="804"/>
        <v/>
      </c>
      <c r="AS667" s="82" t="str">
        <f t="shared" si="804"/>
        <v/>
      </c>
      <c r="AT667" s="82" t="str">
        <f t="shared" si="804"/>
        <v/>
      </c>
      <c r="AU667" s="82" t="str">
        <f t="shared" si="804"/>
        <v/>
      </c>
      <c r="AV667" s="82" t="str">
        <f t="shared" si="804"/>
        <v/>
      </c>
      <c r="AW667" s="82" t="str">
        <f t="shared" si="804"/>
        <v/>
      </c>
      <c r="AX667" s="82" t="str">
        <f t="shared" si="804"/>
        <v/>
      </c>
      <c r="AY667" s="82" t="str">
        <f t="shared" si="804"/>
        <v/>
      </c>
      <c r="AZ667" s="82" t="str">
        <f t="shared" si="804"/>
        <v/>
      </c>
      <c r="BA667" s="82" t="str">
        <f t="shared" si="804"/>
        <v/>
      </c>
      <c r="BB667" s="82" t="str">
        <f t="shared" si="804"/>
        <v/>
      </c>
      <c r="BC667" s="82" t="str">
        <f t="shared" si="804"/>
        <v/>
      </c>
      <c r="BD667" s="82" t="str">
        <f t="shared" si="804"/>
        <v/>
      </c>
      <c r="BE667" s="82" t="str">
        <f t="shared" si="804"/>
        <v/>
      </c>
      <c r="BF667" s="82" t="str">
        <f t="shared" si="804"/>
        <v/>
      </c>
      <c r="BG667" s="82" t="str">
        <f t="shared" si="804"/>
        <v/>
      </c>
      <c r="BH667" s="82" t="str">
        <f t="shared" si="804"/>
        <v/>
      </c>
      <c r="BI667" s="82" t="str">
        <f t="shared" si="804"/>
        <v/>
      </c>
      <c r="BJ667" s="82" t="str">
        <f t="shared" si="804"/>
        <v/>
      </c>
      <c r="BK667" s="83" t="str">
        <f t="shared" si="765"/>
        <v/>
      </c>
    </row>
    <row r="668" spans="1:63" x14ac:dyDescent="0.25">
      <c r="A668" t="str">
        <f t="shared" si="775"/>
        <v>1</v>
      </c>
      <c r="B668" t="str">
        <f t="shared" si="776"/>
        <v>0</v>
      </c>
      <c r="C668">
        <f>COUNTIF($D$3:D668,D668)</f>
        <v>0</v>
      </c>
      <c r="J668" t="str">
        <f t="shared" si="777"/>
        <v/>
      </c>
      <c r="K668" t="str">
        <f t="shared" si="778"/>
        <v/>
      </c>
      <c r="L668" t="str">
        <f t="shared" si="779"/>
        <v xml:space="preserve"> </v>
      </c>
      <c r="M668" t="str">
        <f t="shared" si="780"/>
        <v/>
      </c>
      <c r="N668" t="e">
        <f>VLOOKUP(E668,HC!A:B,2,0)</f>
        <v>#N/A</v>
      </c>
      <c r="O668" t="e">
        <f>VLOOKUP(N668,HC!B:C,2,0)</f>
        <v>#N/A</v>
      </c>
      <c r="P668" s="82" t="str">
        <f t="shared" ref="P668:BJ668" si="805">IFERROR(IF($G668="inactive","",IF(AND($L668&lt;P$1,$M668&lt;P$1),"",IF(AND($L668&gt;Q$1,$M668&gt;Q$1),"",IF(AND($L668&lt;P$1,$M668&lt;=Q$1),$M668-P$1,IF(AND($L668&gt;=P$1,$M668&gt;Q$1),Q$1-$L668,IF(AND($L668&gt;=P$1,$M668&lt;=Q$1),$M668-$L668,IF(AND($L668&lt;P$1,$M668&gt;Q$1),Q$1-P$1,""))))))),"")</f>
        <v/>
      </c>
      <c r="Q668" s="82" t="str">
        <f t="shared" si="805"/>
        <v/>
      </c>
      <c r="R668" s="82" t="str">
        <f t="shared" si="805"/>
        <v/>
      </c>
      <c r="S668" s="82" t="str">
        <f t="shared" si="805"/>
        <v/>
      </c>
      <c r="T668" s="82" t="str">
        <f t="shared" si="805"/>
        <v/>
      </c>
      <c r="U668" s="82" t="str">
        <f t="shared" si="805"/>
        <v/>
      </c>
      <c r="V668" s="82" t="str">
        <f t="shared" si="805"/>
        <v/>
      </c>
      <c r="W668" s="82" t="str">
        <f t="shared" si="805"/>
        <v/>
      </c>
      <c r="X668" s="82" t="str">
        <f t="shared" si="805"/>
        <v/>
      </c>
      <c r="Y668" s="82" t="str">
        <f t="shared" si="805"/>
        <v/>
      </c>
      <c r="Z668" s="82" t="str">
        <f t="shared" si="805"/>
        <v/>
      </c>
      <c r="AA668" s="82" t="str">
        <f t="shared" si="805"/>
        <v/>
      </c>
      <c r="AB668" s="82" t="str">
        <f t="shared" si="805"/>
        <v/>
      </c>
      <c r="AC668" s="82" t="str">
        <f t="shared" si="805"/>
        <v/>
      </c>
      <c r="AD668" s="82" t="str">
        <f t="shared" si="805"/>
        <v/>
      </c>
      <c r="AE668" s="82" t="str">
        <f t="shared" si="805"/>
        <v/>
      </c>
      <c r="AF668" s="82" t="str">
        <f t="shared" si="805"/>
        <v/>
      </c>
      <c r="AG668" s="82" t="str">
        <f t="shared" si="805"/>
        <v/>
      </c>
      <c r="AH668" s="82" t="str">
        <f t="shared" si="805"/>
        <v/>
      </c>
      <c r="AI668" s="82" t="str">
        <f t="shared" si="805"/>
        <v/>
      </c>
      <c r="AJ668" s="82" t="str">
        <f t="shared" si="805"/>
        <v/>
      </c>
      <c r="AK668" s="82" t="str">
        <f t="shared" si="805"/>
        <v/>
      </c>
      <c r="AL668" s="82" t="str">
        <f t="shared" si="805"/>
        <v/>
      </c>
      <c r="AM668" s="82" t="str">
        <f t="shared" si="805"/>
        <v/>
      </c>
      <c r="AN668" s="82" t="str">
        <f t="shared" si="805"/>
        <v/>
      </c>
      <c r="AO668" s="82" t="str">
        <f t="shared" si="805"/>
        <v/>
      </c>
      <c r="AP668" s="82" t="str">
        <f t="shared" si="805"/>
        <v/>
      </c>
      <c r="AQ668" s="82" t="str">
        <f t="shared" si="805"/>
        <v/>
      </c>
      <c r="AR668" s="82" t="str">
        <f t="shared" si="805"/>
        <v/>
      </c>
      <c r="AS668" s="82" t="str">
        <f t="shared" si="805"/>
        <v/>
      </c>
      <c r="AT668" s="82" t="str">
        <f t="shared" si="805"/>
        <v/>
      </c>
      <c r="AU668" s="82" t="str">
        <f t="shared" si="805"/>
        <v/>
      </c>
      <c r="AV668" s="82" t="str">
        <f t="shared" si="805"/>
        <v/>
      </c>
      <c r="AW668" s="82" t="str">
        <f t="shared" si="805"/>
        <v/>
      </c>
      <c r="AX668" s="82" t="str">
        <f t="shared" si="805"/>
        <v/>
      </c>
      <c r="AY668" s="82" t="str">
        <f t="shared" si="805"/>
        <v/>
      </c>
      <c r="AZ668" s="82" t="str">
        <f t="shared" si="805"/>
        <v/>
      </c>
      <c r="BA668" s="82" t="str">
        <f t="shared" si="805"/>
        <v/>
      </c>
      <c r="BB668" s="82" t="str">
        <f t="shared" si="805"/>
        <v/>
      </c>
      <c r="BC668" s="82" t="str">
        <f t="shared" si="805"/>
        <v/>
      </c>
      <c r="BD668" s="82" t="str">
        <f t="shared" si="805"/>
        <v/>
      </c>
      <c r="BE668" s="82" t="str">
        <f t="shared" si="805"/>
        <v/>
      </c>
      <c r="BF668" s="82" t="str">
        <f t="shared" si="805"/>
        <v/>
      </c>
      <c r="BG668" s="82" t="str">
        <f t="shared" si="805"/>
        <v/>
      </c>
      <c r="BH668" s="82" t="str">
        <f t="shared" si="805"/>
        <v/>
      </c>
      <c r="BI668" s="82" t="str">
        <f t="shared" si="805"/>
        <v/>
      </c>
      <c r="BJ668" s="82" t="str">
        <f t="shared" si="805"/>
        <v/>
      </c>
      <c r="BK668" s="83" t="str">
        <f t="shared" si="765"/>
        <v/>
      </c>
    </row>
    <row r="669" spans="1:63" x14ac:dyDescent="0.25">
      <c r="A669" t="str">
        <f t="shared" si="775"/>
        <v>1</v>
      </c>
      <c r="B669" t="str">
        <f t="shared" si="776"/>
        <v>0</v>
      </c>
      <c r="C669">
        <f>COUNTIF($D$3:D669,D669)</f>
        <v>0</v>
      </c>
      <c r="J669" t="str">
        <f t="shared" si="777"/>
        <v/>
      </c>
      <c r="K669" t="str">
        <f t="shared" si="778"/>
        <v/>
      </c>
      <c r="L669" t="str">
        <f t="shared" si="779"/>
        <v xml:space="preserve"> </v>
      </c>
      <c r="M669" t="str">
        <f t="shared" si="780"/>
        <v/>
      </c>
      <c r="N669" t="e">
        <f>VLOOKUP(E669,HC!A:B,2,0)</f>
        <v>#N/A</v>
      </c>
      <c r="O669" t="e">
        <f>VLOOKUP(N669,HC!B:C,2,0)</f>
        <v>#N/A</v>
      </c>
      <c r="P669" s="82" t="str">
        <f t="shared" ref="P669:BJ669" si="806">IFERROR(IF($G669="inactive","",IF(AND($L669&lt;P$1,$M669&lt;P$1),"",IF(AND($L669&gt;Q$1,$M669&gt;Q$1),"",IF(AND($L669&lt;P$1,$M669&lt;=Q$1),$M669-P$1,IF(AND($L669&gt;=P$1,$M669&gt;Q$1),Q$1-$L669,IF(AND($L669&gt;=P$1,$M669&lt;=Q$1),$M669-$L669,IF(AND($L669&lt;P$1,$M669&gt;Q$1),Q$1-P$1,""))))))),"")</f>
        <v/>
      </c>
      <c r="Q669" s="82" t="str">
        <f t="shared" si="806"/>
        <v/>
      </c>
      <c r="R669" s="82" t="str">
        <f t="shared" si="806"/>
        <v/>
      </c>
      <c r="S669" s="82" t="str">
        <f t="shared" si="806"/>
        <v/>
      </c>
      <c r="T669" s="82" t="str">
        <f t="shared" si="806"/>
        <v/>
      </c>
      <c r="U669" s="82" t="str">
        <f t="shared" si="806"/>
        <v/>
      </c>
      <c r="V669" s="82" t="str">
        <f t="shared" si="806"/>
        <v/>
      </c>
      <c r="W669" s="82" t="str">
        <f t="shared" si="806"/>
        <v/>
      </c>
      <c r="X669" s="82" t="str">
        <f t="shared" si="806"/>
        <v/>
      </c>
      <c r="Y669" s="82" t="str">
        <f t="shared" si="806"/>
        <v/>
      </c>
      <c r="Z669" s="82" t="str">
        <f t="shared" si="806"/>
        <v/>
      </c>
      <c r="AA669" s="82" t="str">
        <f t="shared" si="806"/>
        <v/>
      </c>
      <c r="AB669" s="82" t="str">
        <f t="shared" si="806"/>
        <v/>
      </c>
      <c r="AC669" s="82" t="str">
        <f t="shared" si="806"/>
        <v/>
      </c>
      <c r="AD669" s="82" t="str">
        <f t="shared" si="806"/>
        <v/>
      </c>
      <c r="AE669" s="82" t="str">
        <f t="shared" si="806"/>
        <v/>
      </c>
      <c r="AF669" s="82" t="str">
        <f t="shared" si="806"/>
        <v/>
      </c>
      <c r="AG669" s="82" t="str">
        <f t="shared" si="806"/>
        <v/>
      </c>
      <c r="AH669" s="82" t="str">
        <f t="shared" si="806"/>
        <v/>
      </c>
      <c r="AI669" s="82" t="str">
        <f t="shared" si="806"/>
        <v/>
      </c>
      <c r="AJ669" s="82" t="str">
        <f t="shared" si="806"/>
        <v/>
      </c>
      <c r="AK669" s="82" t="str">
        <f t="shared" si="806"/>
        <v/>
      </c>
      <c r="AL669" s="82" t="str">
        <f t="shared" si="806"/>
        <v/>
      </c>
      <c r="AM669" s="82" t="str">
        <f t="shared" si="806"/>
        <v/>
      </c>
      <c r="AN669" s="82" t="str">
        <f t="shared" si="806"/>
        <v/>
      </c>
      <c r="AO669" s="82" t="str">
        <f t="shared" si="806"/>
        <v/>
      </c>
      <c r="AP669" s="82" t="str">
        <f t="shared" si="806"/>
        <v/>
      </c>
      <c r="AQ669" s="82" t="str">
        <f t="shared" si="806"/>
        <v/>
      </c>
      <c r="AR669" s="82" t="str">
        <f t="shared" si="806"/>
        <v/>
      </c>
      <c r="AS669" s="82" t="str">
        <f t="shared" si="806"/>
        <v/>
      </c>
      <c r="AT669" s="82" t="str">
        <f t="shared" si="806"/>
        <v/>
      </c>
      <c r="AU669" s="82" t="str">
        <f t="shared" si="806"/>
        <v/>
      </c>
      <c r="AV669" s="82" t="str">
        <f t="shared" si="806"/>
        <v/>
      </c>
      <c r="AW669" s="82" t="str">
        <f t="shared" si="806"/>
        <v/>
      </c>
      <c r="AX669" s="82" t="str">
        <f t="shared" si="806"/>
        <v/>
      </c>
      <c r="AY669" s="82" t="str">
        <f t="shared" si="806"/>
        <v/>
      </c>
      <c r="AZ669" s="82" t="str">
        <f t="shared" si="806"/>
        <v/>
      </c>
      <c r="BA669" s="82" t="str">
        <f t="shared" si="806"/>
        <v/>
      </c>
      <c r="BB669" s="82" t="str">
        <f t="shared" si="806"/>
        <v/>
      </c>
      <c r="BC669" s="82" t="str">
        <f t="shared" si="806"/>
        <v/>
      </c>
      <c r="BD669" s="82" t="str">
        <f t="shared" si="806"/>
        <v/>
      </c>
      <c r="BE669" s="82" t="str">
        <f t="shared" si="806"/>
        <v/>
      </c>
      <c r="BF669" s="82" t="str">
        <f t="shared" si="806"/>
        <v/>
      </c>
      <c r="BG669" s="82" t="str">
        <f t="shared" si="806"/>
        <v/>
      </c>
      <c r="BH669" s="82" t="str">
        <f t="shared" si="806"/>
        <v/>
      </c>
      <c r="BI669" s="82" t="str">
        <f t="shared" si="806"/>
        <v/>
      </c>
      <c r="BJ669" s="82" t="str">
        <f t="shared" si="806"/>
        <v/>
      </c>
      <c r="BK669" s="83" t="str">
        <f t="shared" si="765"/>
        <v/>
      </c>
    </row>
    <row r="670" spans="1:63" x14ac:dyDescent="0.25">
      <c r="A670" t="str">
        <f t="shared" si="775"/>
        <v>1</v>
      </c>
      <c r="B670" t="str">
        <f t="shared" si="776"/>
        <v>0</v>
      </c>
      <c r="C670">
        <f>COUNTIF($D$3:D670,D670)</f>
        <v>0</v>
      </c>
      <c r="J670" t="str">
        <f t="shared" si="777"/>
        <v/>
      </c>
      <c r="K670" t="str">
        <f t="shared" si="778"/>
        <v/>
      </c>
      <c r="L670" t="str">
        <f t="shared" si="779"/>
        <v xml:space="preserve"> </v>
      </c>
      <c r="M670" t="str">
        <f t="shared" si="780"/>
        <v/>
      </c>
      <c r="N670" t="e">
        <f>VLOOKUP(E670,HC!A:B,2,0)</f>
        <v>#N/A</v>
      </c>
      <c r="O670" t="e">
        <f>VLOOKUP(N670,HC!B:C,2,0)</f>
        <v>#N/A</v>
      </c>
      <c r="P670" s="82" t="str">
        <f t="shared" ref="P670:BJ670" si="807">IFERROR(IF($G670="inactive","",IF(AND($L670&lt;P$1,$M670&lt;P$1),"",IF(AND($L670&gt;Q$1,$M670&gt;Q$1),"",IF(AND($L670&lt;P$1,$M670&lt;=Q$1),$M670-P$1,IF(AND($L670&gt;=P$1,$M670&gt;Q$1),Q$1-$L670,IF(AND($L670&gt;=P$1,$M670&lt;=Q$1),$M670-$L670,IF(AND($L670&lt;P$1,$M670&gt;Q$1),Q$1-P$1,""))))))),"")</f>
        <v/>
      </c>
      <c r="Q670" s="82" t="str">
        <f t="shared" si="807"/>
        <v/>
      </c>
      <c r="R670" s="82" t="str">
        <f t="shared" si="807"/>
        <v/>
      </c>
      <c r="S670" s="82" t="str">
        <f t="shared" si="807"/>
        <v/>
      </c>
      <c r="T670" s="82" t="str">
        <f t="shared" si="807"/>
        <v/>
      </c>
      <c r="U670" s="82" t="str">
        <f t="shared" si="807"/>
        <v/>
      </c>
      <c r="V670" s="82" t="str">
        <f t="shared" si="807"/>
        <v/>
      </c>
      <c r="W670" s="82" t="str">
        <f t="shared" si="807"/>
        <v/>
      </c>
      <c r="X670" s="82" t="str">
        <f t="shared" si="807"/>
        <v/>
      </c>
      <c r="Y670" s="82" t="str">
        <f t="shared" si="807"/>
        <v/>
      </c>
      <c r="Z670" s="82" t="str">
        <f t="shared" si="807"/>
        <v/>
      </c>
      <c r="AA670" s="82" t="str">
        <f t="shared" si="807"/>
        <v/>
      </c>
      <c r="AB670" s="82" t="str">
        <f t="shared" si="807"/>
        <v/>
      </c>
      <c r="AC670" s="82" t="str">
        <f t="shared" si="807"/>
        <v/>
      </c>
      <c r="AD670" s="82" t="str">
        <f t="shared" si="807"/>
        <v/>
      </c>
      <c r="AE670" s="82" t="str">
        <f t="shared" si="807"/>
        <v/>
      </c>
      <c r="AF670" s="82" t="str">
        <f t="shared" si="807"/>
        <v/>
      </c>
      <c r="AG670" s="82" t="str">
        <f t="shared" si="807"/>
        <v/>
      </c>
      <c r="AH670" s="82" t="str">
        <f t="shared" si="807"/>
        <v/>
      </c>
      <c r="AI670" s="82" t="str">
        <f t="shared" si="807"/>
        <v/>
      </c>
      <c r="AJ670" s="82" t="str">
        <f t="shared" si="807"/>
        <v/>
      </c>
      <c r="AK670" s="82" t="str">
        <f t="shared" si="807"/>
        <v/>
      </c>
      <c r="AL670" s="82" t="str">
        <f t="shared" si="807"/>
        <v/>
      </c>
      <c r="AM670" s="82" t="str">
        <f t="shared" si="807"/>
        <v/>
      </c>
      <c r="AN670" s="82" t="str">
        <f t="shared" si="807"/>
        <v/>
      </c>
      <c r="AO670" s="82" t="str">
        <f t="shared" si="807"/>
        <v/>
      </c>
      <c r="AP670" s="82" t="str">
        <f t="shared" si="807"/>
        <v/>
      </c>
      <c r="AQ670" s="82" t="str">
        <f t="shared" si="807"/>
        <v/>
      </c>
      <c r="AR670" s="82" t="str">
        <f t="shared" si="807"/>
        <v/>
      </c>
      <c r="AS670" s="82" t="str">
        <f t="shared" si="807"/>
        <v/>
      </c>
      <c r="AT670" s="82" t="str">
        <f t="shared" si="807"/>
        <v/>
      </c>
      <c r="AU670" s="82" t="str">
        <f t="shared" si="807"/>
        <v/>
      </c>
      <c r="AV670" s="82" t="str">
        <f t="shared" si="807"/>
        <v/>
      </c>
      <c r="AW670" s="82" t="str">
        <f t="shared" si="807"/>
        <v/>
      </c>
      <c r="AX670" s="82" t="str">
        <f t="shared" si="807"/>
        <v/>
      </c>
      <c r="AY670" s="82" t="str">
        <f t="shared" si="807"/>
        <v/>
      </c>
      <c r="AZ670" s="82" t="str">
        <f t="shared" si="807"/>
        <v/>
      </c>
      <c r="BA670" s="82" t="str">
        <f t="shared" si="807"/>
        <v/>
      </c>
      <c r="BB670" s="82" t="str">
        <f t="shared" si="807"/>
        <v/>
      </c>
      <c r="BC670" s="82" t="str">
        <f t="shared" si="807"/>
        <v/>
      </c>
      <c r="BD670" s="82" t="str">
        <f t="shared" si="807"/>
        <v/>
      </c>
      <c r="BE670" s="82" t="str">
        <f t="shared" si="807"/>
        <v/>
      </c>
      <c r="BF670" s="82" t="str">
        <f t="shared" si="807"/>
        <v/>
      </c>
      <c r="BG670" s="82" t="str">
        <f t="shared" si="807"/>
        <v/>
      </c>
      <c r="BH670" s="82" t="str">
        <f t="shared" si="807"/>
        <v/>
      </c>
      <c r="BI670" s="82" t="str">
        <f t="shared" si="807"/>
        <v/>
      </c>
      <c r="BJ670" s="82" t="str">
        <f t="shared" si="807"/>
        <v/>
      </c>
      <c r="BK670" s="83" t="str">
        <f t="shared" si="765"/>
        <v/>
      </c>
    </row>
    <row r="671" spans="1:63" x14ac:dyDescent="0.25">
      <c r="A671" t="str">
        <f t="shared" si="775"/>
        <v>1</v>
      </c>
      <c r="B671" t="str">
        <f t="shared" si="776"/>
        <v>0</v>
      </c>
      <c r="C671">
        <f>COUNTIF($D$3:D671,D671)</f>
        <v>0</v>
      </c>
      <c r="J671" t="str">
        <f t="shared" si="777"/>
        <v/>
      </c>
      <c r="K671" t="str">
        <f t="shared" si="778"/>
        <v/>
      </c>
      <c r="L671" t="str">
        <f t="shared" si="779"/>
        <v xml:space="preserve"> </v>
      </c>
      <c r="M671" t="str">
        <f t="shared" si="780"/>
        <v/>
      </c>
      <c r="N671" t="e">
        <f>VLOOKUP(E671,HC!A:B,2,0)</f>
        <v>#N/A</v>
      </c>
      <c r="O671" t="e">
        <f>VLOOKUP(N671,HC!B:C,2,0)</f>
        <v>#N/A</v>
      </c>
      <c r="P671" s="82" t="str">
        <f t="shared" ref="P671:BJ671" si="808">IFERROR(IF($G671="inactive","",IF(AND($L671&lt;P$1,$M671&lt;P$1),"",IF(AND($L671&gt;Q$1,$M671&gt;Q$1),"",IF(AND($L671&lt;P$1,$M671&lt;=Q$1),$M671-P$1,IF(AND($L671&gt;=P$1,$M671&gt;Q$1),Q$1-$L671,IF(AND($L671&gt;=P$1,$M671&lt;=Q$1),$M671-$L671,IF(AND($L671&lt;P$1,$M671&gt;Q$1),Q$1-P$1,""))))))),"")</f>
        <v/>
      </c>
      <c r="Q671" s="82" t="str">
        <f t="shared" si="808"/>
        <v/>
      </c>
      <c r="R671" s="82" t="str">
        <f t="shared" si="808"/>
        <v/>
      </c>
      <c r="S671" s="82" t="str">
        <f t="shared" si="808"/>
        <v/>
      </c>
      <c r="T671" s="82" t="str">
        <f t="shared" si="808"/>
        <v/>
      </c>
      <c r="U671" s="82" t="str">
        <f t="shared" si="808"/>
        <v/>
      </c>
      <c r="V671" s="82" t="str">
        <f t="shared" si="808"/>
        <v/>
      </c>
      <c r="W671" s="82" t="str">
        <f t="shared" si="808"/>
        <v/>
      </c>
      <c r="X671" s="82" t="str">
        <f t="shared" si="808"/>
        <v/>
      </c>
      <c r="Y671" s="82" t="str">
        <f t="shared" si="808"/>
        <v/>
      </c>
      <c r="Z671" s="82" t="str">
        <f t="shared" si="808"/>
        <v/>
      </c>
      <c r="AA671" s="82" t="str">
        <f t="shared" si="808"/>
        <v/>
      </c>
      <c r="AB671" s="82" t="str">
        <f t="shared" si="808"/>
        <v/>
      </c>
      <c r="AC671" s="82" t="str">
        <f t="shared" si="808"/>
        <v/>
      </c>
      <c r="AD671" s="82" t="str">
        <f t="shared" si="808"/>
        <v/>
      </c>
      <c r="AE671" s="82" t="str">
        <f t="shared" si="808"/>
        <v/>
      </c>
      <c r="AF671" s="82" t="str">
        <f t="shared" si="808"/>
        <v/>
      </c>
      <c r="AG671" s="82" t="str">
        <f t="shared" si="808"/>
        <v/>
      </c>
      <c r="AH671" s="82" t="str">
        <f t="shared" si="808"/>
        <v/>
      </c>
      <c r="AI671" s="82" t="str">
        <f t="shared" si="808"/>
        <v/>
      </c>
      <c r="AJ671" s="82" t="str">
        <f t="shared" si="808"/>
        <v/>
      </c>
      <c r="AK671" s="82" t="str">
        <f t="shared" si="808"/>
        <v/>
      </c>
      <c r="AL671" s="82" t="str">
        <f t="shared" si="808"/>
        <v/>
      </c>
      <c r="AM671" s="82" t="str">
        <f t="shared" si="808"/>
        <v/>
      </c>
      <c r="AN671" s="82" t="str">
        <f t="shared" si="808"/>
        <v/>
      </c>
      <c r="AO671" s="82" t="str">
        <f t="shared" si="808"/>
        <v/>
      </c>
      <c r="AP671" s="82" t="str">
        <f t="shared" si="808"/>
        <v/>
      </c>
      <c r="AQ671" s="82" t="str">
        <f t="shared" si="808"/>
        <v/>
      </c>
      <c r="AR671" s="82" t="str">
        <f t="shared" si="808"/>
        <v/>
      </c>
      <c r="AS671" s="82" t="str">
        <f t="shared" si="808"/>
        <v/>
      </c>
      <c r="AT671" s="82" t="str">
        <f t="shared" si="808"/>
        <v/>
      </c>
      <c r="AU671" s="82" t="str">
        <f t="shared" si="808"/>
        <v/>
      </c>
      <c r="AV671" s="82" t="str">
        <f t="shared" si="808"/>
        <v/>
      </c>
      <c r="AW671" s="82" t="str">
        <f t="shared" si="808"/>
        <v/>
      </c>
      <c r="AX671" s="82" t="str">
        <f t="shared" si="808"/>
        <v/>
      </c>
      <c r="AY671" s="82" t="str">
        <f t="shared" si="808"/>
        <v/>
      </c>
      <c r="AZ671" s="82" t="str">
        <f t="shared" si="808"/>
        <v/>
      </c>
      <c r="BA671" s="82" t="str">
        <f t="shared" si="808"/>
        <v/>
      </c>
      <c r="BB671" s="82" t="str">
        <f t="shared" si="808"/>
        <v/>
      </c>
      <c r="BC671" s="82" t="str">
        <f t="shared" si="808"/>
        <v/>
      </c>
      <c r="BD671" s="82" t="str">
        <f t="shared" si="808"/>
        <v/>
      </c>
      <c r="BE671" s="82" t="str">
        <f t="shared" si="808"/>
        <v/>
      </c>
      <c r="BF671" s="82" t="str">
        <f t="shared" si="808"/>
        <v/>
      </c>
      <c r="BG671" s="82" t="str">
        <f t="shared" si="808"/>
        <v/>
      </c>
      <c r="BH671" s="82" t="str">
        <f t="shared" si="808"/>
        <v/>
      </c>
      <c r="BI671" s="82" t="str">
        <f t="shared" si="808"/>
        <v/>
      </c>
      <c r="BJ671" s="82" t="str">
        <f t="shared" si="808"/>
        <v/>
      </c>
      <c r="BK671" s="83" t="str">
        <f t="shared" si="765"/>
        <v/>
      </c>
    </row>
    <row r="672" spans="1:63" x14ac:dyDescent="0.25">
      <c r="A672" t="str">
        <f t="shared" si="775"/>
        <v>1</v>
      </c>
      <c r="B672" t="str">
        <f t="shared" si="776"/>
        <v>0</v>
      </c>
      <c r="C672">
        <f>COUNTIF($D$3:D672,D672)</f>
        <v>0</v>
      </c>
      <c r="J672" t="str">
        <f t="shared" si="777"/>
        <v/>
      </c>
      <c r="K672" t="str">
        <f t="shared" si="778"/>
        <v/>
      </c>
      <c r="L672" t="str">
        <f t="shared" si="779"/>
        <v xml:space="preserve"> </v>
      </c>
      <c r="M672" t="str">
        <f t="shared" si="780"/>
        <v/>
      </c>
      <c r="N672" t="e">
        <f>VLOOKUP(E672,HC!A:B,2,0)</f>
        <v>#N/A</v>
      </c>
      <c r="O672" t="e">
        <f>VLOOKUP(N672,HC!B:C,2,0)</f>
        <v>#N/A</v>
      </c>
      <c r="P672" s="82" t="str">
        <f t="shared" ref="P672:BJ672" si="809">IFERROR(IF($G672="inactive","",IF(AND($L672&lt;P$1,$M672&lt;P$1),"",IF(AND($L672&gt;Q$1,$M672&gt;Q$1),"",IF(AND($L672&lt;P$1,$M672&lt;=Q$1),$M672-P$1,IF(AND($L672&gt;=P$1,$M672&gt;Q$1),Q$1-$L672,IF(AND($L672&gt;=P$1,$M672&lt;=Q$1),$M672-$L672,IF(AND($L672&lt;P$1,$M672&gt;Q$1),Q$1-P$1,""))))))),"")</f>
        <v/>
      </c>
      <c r="Q672" s="82" t="str">
        <f t="shared" si="809"/>
        <v/>
      </c>
      <c r="R672" s="82" t="str">
        <f t="shared" si="809"/>
        <v/>
      </c>
      <c r="S672" s="82" t="str">
        <f t="shared" si="809"/>
        <v/>
      </c>
      <c r="T672" s="82" t="str">
        <f t="shared" si="809"/>
        <v/>
      </c>
      <c r="U672" s="82" t="str">
        <f t="shared" si="809"/>
        <v/>
      </c>
      <c r="V672" s="82" t="str">
        <f t="shared" si="809"/>
        <v/>
      </c>
      <c r="W672" s="82" t="str">
        <f t="shared" si="809"/>
        <v/>
      </c>
      <c r="X672" s="82" t="str">
        <f t="shared" si="809"/>
        <v/>
      </c>
      <c r="Y672" s="82" t="str">
        <f t="shared" si="809"/>
        <v/>
      </c>
      <c r="Z672" s="82" t="str">
        <f t="shared" si="809"/>
        <v/>
      </c>
      <c r="AA672" s="82" t="str">
        <f t="shared" si="809"/>
        <v/>
      </c>
      <c r="AB672" s="82" t="str">
        <f t="shared" si="809"/>
        <v/>
      </c>
      <c r="AC672" s="82" t="str">
        <f t="shared" si="809"/>
        <v/>
      </c>
      <c r="AD672" s="82" t="str">
        <f t="shared" si="809"/>
        <v/>
      </c>
      <c r="AE672" s="82" t="str">
        <f t="shared" si="809"/>
        <v/>
      </c>
      <c r="AF672" s="82" t="str">
        <f t="shared" si="809"/>
        <v/>
      </c>
      <c r="AG672" s="82" t="str">
        <f t="shared" si="809"/>
        <v/>
      </c>
      <c r="AH672" s="82" t="str">
        <f t="shared" si="809"/>
        <v/>
      </c>
      <c r="AI672" s="82" t="str">
        <f t="shared" si="809"/>
        <v/>
      </c>
      <c r="AJ672" s="82" t="str">
        <f t="shared" si="809"/>
        <v/>
      </c>
      <c r="AK672" s="82" t="str">
        <f t="shared" si="809"/>
        <v/>
      </c>
      <c r="AL672" s="82" t="str">
        <f t="shared" si="809"/>
        <v/>
      </c>
      <c r="AM672" s="82" t="str">
        <f t="shared" si="809"/>
        <v/>
      </c>
      <c r="AN672" s="82" t="str">
        <f t="shared" si="809"/>
        <v/>
      </c>
      <c r="AO672" s="82" t="str">
        <f t="shared" si="809"/>
        <v/>
      </c>
      <c r="AP672" s="82" t="str">
        <f t="shared" si="809"/>
        <v/>
      </c>
      <c r="AQ672" s="82" t="str">
        <f t="shared" si="809"/>
        <v/>
      </c>
      <c r="AR672" s="82" t="str">
        <f t="shared" si="809"/>
        <v/>
      </c>
      <c r="AS672" s="82" t="str">
        <f t="shared" si="809"/>
        <v/>
      </c>
      <c r="AT672" s="82" t="str">
        <f t="shared" si="809"/>
        <v/>
      </c>
      <c r="AU672" s="82" t="str">
        <f t="shared" si="809"/>
        <v/>
      </c>
      <c r="AV672" s="82" t="str">
        <f t="shared" si="809"/>
        <v/>
      </c>
      <c r="AW672" s="82" t="str">
        <f t="shared" si="809"/>
        <v/>
      </c>
      <c r="AX672" s="82" t="str">
        <f t="shared" si="809"/>
        <v/>
      </c>
      <c r="AY672" s="82" t="str">
        <f t="shared" si="809"/>
        <v/>
      </c>
      <c r="AZ672" s="82" t="str">
        <f t="shared" si="809"/>
        <v/>
      </c>
      <c r="BA672" s="82" t="str">
        <f t="shared" si="809"/>
        <v/>
      </c>
      <c r="BB672" s="82" t="str">
        <f t="shared" si="809"/>
        <v/>
      </c>
      <c r="BC672" s="82" t="str">
        <f t="shared" si="809"/>
        <v/>
      </c>
      <c r="BD672" s="82" t="str">
        <f t="shared" si="809"/>
        <v/>
      </c>
      <c r="BE672" s="82" t="str">
        <f t="shared" si="809"/>
        <v/>
      </c>
      <c r="BF672" s="82" t="str">
        <f t="shared" si="809"/>
        <v/>
      </c>
      <c r="BG672" s="82" t="str">
        <f t="shared" si="809"/>
        <v/>
      </c>
      <c r="BH672" s="82" t="str">
        <f t="shared" si="809"/>
        <v/>
      </c>
      <c r="BI672" s="82" t="str">
        <f t="shared" si="809"/>
        <v/>
      </c>
      <c r="BJ672" s="82" t="str">
        <f t="shared" si="809"/>
        <v/>
      </c>
      <c r="BK672" s="83" t="str">
        <f t="shared" si="765"/>
        <v/>
      </c>
    </row>
    <row r="673" spans="1:63" x14ac:dyDescent="0.25">
      <c r="A673" t="str">
        <f t="shared" si="775"/>
        <v>1</v>
      </c>
      <c r="B673" t="str">
        <f t="shared" si="776"/>
        <v>0</v>
      </c>
      <c r="C673">
        <f>COUNTIF($D$3:D673,D673)</f>
        <v>0</v>
      </c>
      <c r="J673" t="str">
        <f t="shared" si="777"/>
        <v/>
      </c>
      <c r="K673" t="str">
        <f t="shared" si="778"/>
        <v/>
      </c>
      <c r="L673" t="str">
        <f t="shared" si="779"/>
        <v xml:space="preserve"> </v>
      </c>
      <c r="M673" t="str">
        <f t="shared" si="780"/>
        <v/>
      </c>
      <c r="N673" t="e">
        <f>VLOOKUP(E673,HC!A:B,2,0)</f>
        <v>#N/A</v>
      </c>
      <c r="O673" t="e">
        <f>VLOOKUP(N673,HC!B:C,2,0)</f>
        <v>#N/A</v>
      </c>
      <c r="P673" s="82" t="str">
        <f t="shared" ref="P673:BJ673" si="810">IFERROR(IF($G673="inactive","",IF(AND($L673&lt;P$1,$M673&lt;P$1),"",IF(AND($L673&gt;Q$1,$M673&gt;Q$1),"",IF(AND($L673&lt;P$1,$M673&lt;=Q$1),$M673-P$1,IF(AND($L673&gt;=P$1,$M673&gt;Q$1),Q$1-$L673,IF(AND($L673&gt;=P$1,$M673&lt;=Q$1),$M673-$L673,IF(AND($L673&lt;P$1,$M673&gt;Q$1),Q$1-P$1,""))))))),"")</f>
        <v/>
      </c>
      <c r="Q673" s="82" t="str">
        <f t="shared" si="810"/>
        <v/>
      </c>
      <c r="R673" s="82" t="str">
        <f t="shared" si="810"/>
        <v/>
      </c>
      <c r="S673" s="82" t="str">
        <f t="shared" si="810"/>
        <v/>
      </c>
      <c r="T673" s="82" t="str">
        <f t="shared" si="810"/>
        <v/>
      </c>
      <c r="U673" s="82" t="str">
        <f t="shared" si="810"/>
        <v/>
      </c>
      <c r="V673" s="82" t="str">
        <f t="shared" si="810"/>
        <v/>
      </c>
      <c r="W673" s="82" t="str">
        <f t="shared" si="810"/>
        <v/>
      </c>
      <c r="X673" s="82" t="str">
        <f t="shared" si="810"/>
        <v/>
      </c>
      <c r="Y673" s="82" t="str">
        <f t="shared" si="810"/>
        <v/>
      </c>
      <c r="Z673" s="82" t="str">
        <f t="shared" si="810"/>
        <v/>
      </c>
      <c r="AA673" s="82" t="str">
        <f t="shared" si="810"/>
        <v/>
      </c>
      <c r="AB673" s="82" t="str">
        <f t="shared" si="810"/>
        <v/>
      </c>
      <c r="AC673" s="82" t="str">
        <f t="shared" si="810"/>
        <v/>
      </c>
      <c r="AD673" s="82" t="str">
        <f t="shared" si="810"/>
        <v/>
      </c>
      <c r="AE673" s="82" t="str">
        <f t="shared" si="810"/>
        <v/>
      </c>
      <c r="AF673" s="82" t="str">
        <f t="shared" si="810"/>
        <v/>
      </c>
      <c r="AG673" s="82" t="str">
        <f t="shared" si="810"/>
        <v/>
      </c>
      <c r="AH673" s="82" t="str">
        <f t="shared" si="810"/>
        <v/>
      </c>
      <c r="AI673" s="82" t="str">
        <f t="shared" si="810"/>
        <v/>
      </c>
      <c r="AJ673" s="82" t="str">
        <f t="shared" si="810"/>
        <v/>
      </c>
      <c r="AK673" s="82" t="str">
        <f t="shared" si="810"/>
        <v/>
      </c>
      <c r="AL673" s="82" t="str">
        <f t="shared" si="810"/>
        <v/>
      </c>
      <c r="AM673" s="82" t="str">
        <f t="shared" si="810"/>
        <v/>
      </c>
      <c r="AN673" s="82" t="str">
        <f t="shared" si="810"/>
        <v/>
      </c>
      <c r="AO673" s="82" t="str">
        <f t="shared" si="810"/>
        <v/>
      </c>
      <c r="AP673" s="82" t="str">
        <f t="shared" si="810"/>
        <v/>
      </c>
      <c r="AQ673" s="82" t="str">
        <f t="shared" si="810"/>
        <v/>
      </c>
      <c r="AR673" s="82" t="str">
        <f t="shared" si="810"/>
        <v/>
      </c>
      <c r="AS673" s="82" t="str">
        <f t="shared" si="810"/>
        <v/>
      </c>
      <c r="AT673" s="82" t="str">
        <f t="shared" si="810"/>
        <v/>
      </c>
      <c r="AU673" s="82" t="str">
        <f t="shared" si="810"/>
        <v/>
      </c>
      <c r="AV673" s="82" t="str">
        <f t="shared" si="810"/>
        <v/>
      </c>
      <c r="AW673" s="82" t="str">
        <f t="shared" si="810"/>
        <v/>
      </c>
      <c r="AX673" s="82" t="str">
        <f t="shared" si="810"/>
        <v/>
      </c>
      <c r="AY673" s="82" t="str">
        <f t="shared" si="810"/>
        <v/>
      </c>
      <c r="AZ673" s="82" t="str">
        <f t="shared" si="810"/>
        <v/>
      </c>
      <c r="BA673" s="82" t="str">
        <f t="shared" si="810"/>
        <v/>
      </c>
      <c r="BB673" s="82" t="str">
        <f t="shared" si="810"/>
        <v/>
      </c>
      <c r="BC673" s="82" t="str">
        <f t="shared" si="810"/>
        <v/>
      </c>
      <c r="BD673" s="82" t="str">
        <f t="shared" si="810"/>
        <v/>
      </c>
      <c r="BE673" s="82" t="str">
        <f t="shared" si="810"/>
        <v/>
      </c>
      <c r="BF673" s="82" t="str">
        <f t="shared" si="810"/>
        <v/>
      </c>
      <c r="BG673" s="82" t="str">
        <f t="shared" si="810"/>
        <v/>
      </c>
      <c r="BH673" s="82" t="str">
        <f t="shared" si="810"/>
        <v/>
      </c>
      <c r="BI673" s="82" t="str">
        <f t="shared" si="810"/>
        <v/>
      </c>
      <c r="BJ673" s="82" t="str">
        <f t="shared" si="810"/>
        <v/>
      </c>
      <c r="BK673" s="83" t="str">
        <f t="shared" si="765"/>
        <v/>
      </c>
    </row>
    <row r="674" spans="1:63" x14ac:dyDescent="0.25">
      <c r="A674" t="str">
        <f t="shared" si="775"/>
        <v>1</v>
      </c>
      <c r="B674" t="str">
        <f t="shared" si="776"/>
        <v>0</v>
      </c>
      <c r="C674">
        <f>COUNTIF($D$3:D674,D674)</f>
        <v>0</v>
      </c>
      <c r="J674" t="str">
        <f t="shared" si="777"/>
        <v/>
      </c>
      <c r="K674" t="str">
        <f t="shared" si="778"/>
        <v/>
      </c>
      <c r="L674" t="str">
        <f t="shared" si="779"/>
        <v xml:space="preserve"> </v>
      </c>
      <c r="M674" t="str">
        <f t="shared" si="780"/>
        <v/>
      </c>
      <c r="N674" t="e">
        <f>VLOOKUP(E674,HC!A:B,2,0)</f>
        <v>#N/A</v>
      </c>
      <c r="O674" t="e">
        <f>VLOOKUP(N674,HC!B:C,2,0)</f>
        <v>#N/A</v>
      </c>
      <c r="P674" s="82" t="str">
        <f t="shared" ref="P674:BJ674" si="811">IFERROR(IF($G674="inactive","",IF(AND($L674&lt;P$1,$M674&lt;P$1),"",IF(AND($L674&gt;Q$1,$M674&gt;Q$1),"",IF(AND($L674&lt;P$1,$M674&lt;=Q$1),$M674-P$1,IF(AND($L674&gt;=P$1,$M674&gt;Q$1),Q$1-$L674,IF(AND($L674&gt;=P$1,$M674&lt;=Q$1),$M674-$L674,IF(AND($L674&lt;P$1,$M674&gt;Q$1),Q$1-P$1,""))))))),"")</f>
        <v/>
      </c>
      <c r="Q674" s="82" t="str">
        <f t="shared" si="811"/>
        <v/>
      </c>
      <c r="R674" s="82" t="str">
        <f t="shared" si="811"/>
        <v/>
      </c>
      <c r="S674" s="82" t="str">
        <f t="shared" si="811"/>
        <v/>
      </c>
      <c r="T674" s="82" t="str">
        <f t="shared" si="811"/>
        <v/>
      </c>
      <c r="U674" s="82" t="str">
        <f t="shared" si="811"/>
        <v/>
      </c>
      <c r="V674" s="82" t="str">
        <f t="shared" si="811"/>
        <v/>
      </c>
      <c r="W674" s="82" t="str">
        <f t="shared" si="811"/>
        <v/>
      </c>
      <c r="X674" s="82" t="str">
        <f t="shared" si="811"/>
        <v/>
      </c>
      <c r="Y674" s="82" t="str">
        <f t="shared" si="811"/>
        <v/>
      </c>
      <c r="Z674" s="82" t="str">
        <f t="shared" si="811"/>
        <v/>
      </c>
      <c r="AA674" s="82" t="str">
        <f t="shared" si="811"/>
        <v/>
      </c>
      <c r="AB674" s="82" t="str">
        <f t="shared" si="811"/>
        <v/>
      </c>
      <c r="AC674" s="82" t="str">
        <f t="shared" si="811"/>
        <v/>
      </c>
      <c r="AD674" s="82" t="str">
        <f t="shared" si="811"/>
        <v/>
      </c>
      <c r="AE674" s="82" t="str">
        <f t="shared" si="811"/>
        <v/>
      </c>
      <c r="AF674" s="82" t="str">
        <f t="shared" si="811"/>
        <v/>
      </c>
      <c r="AG674" s="82" t="str">
        <f t="shared" si="811"/>
        <v/>
      </c>
      <c r="AH674" s="82" t="str">
        <f t="shared" si="811"/>
        <v/>
      </c>
      <c r="AI674" s="82" t="str">
        <f t="shared" si="811"/>
        <v/>
      </c>
      <c r="AJ674" s="82" t="str">
        <f t="shared" si="811"/>
        <v/>
      </c>
      <c r="AK674" s="82" t="str">
        <f t="shared" si="811"/>
        <v/>
      </c>
      <c r="AL674" s="82" t="str">
        <f t="shared" si="811"/>
        <v/>
      </c>
      <c r="AM674" s="82" t="str">
        <f t="shared" si="811"/>
        <v/>
      </c>
      <c r="AN674" s="82" t="str">
        <f t="shared" si="811"/>
        <v/>
      </c>
      <c r="AO674" s="82" t="str">
        <f t="shared" si="811"/>
        <v/>
      </c>
      <c r="AP674" s="82" t="str">
        <f t="shared" si="811"/>
        <v/>
      </c>
      <c r="AQ674" s="82" t="str">
        <f t="shared" si="811"/>
        <v/>
      </c>
      <c r="AR674" s="82" t="str">
        <f t="shared" si="811"/>
        <v/>
      </c>
      <c r="AS674" s="82" t="str">
        <f t="shared" si="811"/>
        <v/>
      </c>
      <c r="AT674" s="82" t="str">
        <f t="shared" si="811"/>
        <v/>
      </c>
      <c r="AU674" s="82" t="str">
        <f t="shared" si="811"/>
        <v/>
      </c>
      <c r="AV674" s="82" t="str">
        <f t="shared" si="811"/>
        <v/>
      </c>
      <c r="AW674" s="82" t="str">
        <f t="shared" si="811"/>
        <v/>
      </c>
      <c r="AX674" s="82" t="str">
        <f t="shared" si="811"/>
        <v/>
      </c>
      <c r="AY674" s="82" t="str">
        <f t="shared" si="811"/>
        <v/>
      </c>
      <c r="AZ674" s="82" t="str">
        <f t="shared" si="811"/>
        <v/>
      </c>
      <c r="BA674" s="82" t="str">
        <f t="shared" si="811"/>
        <v/>
      </c>
      <c r="BB674" s="82" t="str">
        <f t="shared" si="811"/>
        <v/>
      </c>
      <c r="BC674" s="82" t="str">
        <f t="shared" si="811"/>
        <v/>
      </c>
      <c r="BD674" s="82" t="str">
        <f t="shared" si="811"/>
        <v/>
      </c>
      <c r="BE674" s="82" t="str">
        <f t="shared" si="811"/>
        <v/>
      </c>
      <c r="BF674" s="82" t="str">
        <f t="shared" si="811"/>
        <v/>
      </c>
      <c r="BG674" s="82" t="str">
        <f t="shared" si="811"/>
        <v/>
      </c>
      <c r="BH674" s="82" t="str">
        <f t="shared" si="811"/>
        <v/>
      </c>
      <c r="BI674" s="82" t="str">
        <f t="shared" si="811"/>
        <v/>
      </c>
      <c r="BJ674" s="82" t="str">
        <f t="shared" si="811"/>
        <v/>
      </c>
      <c r="BK674" s="83" t="str">
        <f t="shared" si="765"/>
        <v/>
      </c>
    </row>
    <row r="675" spans="1:63" x14ac:dyDescent="0.25">
      <c r="A675" t="str">
        <f t="shared" si="775"/>
        <v>1</v>
      </c>
      <c r="B675" t="str">
        <f t="shared" si="776"/>
        <v>0</v>
      </c>
      <c r="C675">
        <f>COUNTIF($D$3:D675,D675)</f>
        <v>0</v>
      </c>
      <c r="J675" t="str">
        <f t="shared" si="777"/>
        <v/>
      </c>
      <c r="K675" t="str">
        <f t="shared" si="778"/>
        <v/>
      </c>
      <c r="L675" t="str">
        <f t="shared" si="779"/>
        <v xml:space="preserve"> </v>
      </c>
      <c r="M675" t="str">
        <f t="shared" si="780"/>
        <v/>
      </c>
      <c r="N675" t="e">
        <f>VLOOKUP(E675,HC!A:B,2,0)</f>
        <v>#N/A</v>
      </c>
      <c r="O675" t="e">
        <f>VLOOKUP(N675,HC!B:C,2,0)</f>
        <v>#N/A</v>
      </c>
      <c r="P675" s="82" t="str">
        <f t="shared" ref="P675:BJ675" si="812">IFERROR(IF($G675="inactive","",IF(AND($L675&lt;P$1,$M675&lt;P$1),"",IF(AND($L675&gt;Q$1,$M675&gt;Q$1),"",IF(AND($L675&lt;P$1,$M675&lt;=Q$1),$M675-P$1,IF(AND($L675&gt;=P$1,$M675&gt;Q$1),Q$1-$L675,IF(AND($L675&gt;=P$1,$M675&lt;=Q$1),$M675-$L675,IF(AND($L675&lt;P$1,$M675&gt;Q$1),Q$1-P$1,""))))))),"")</f>
        <v/>
      </c>
      <c r="Q675" s="82" t="str">
        <f t="shared" si="812"/>
        <v/>
      </c>
      <c r="R675" s="82" t="str">
        <f t="shared" si="812"/>
        <v/>
      </c>
      <c r="S675" s="82" t="str">
        <f t="shared" si="812"/>
        <v/>
      </c>
      <c r="T675" s="82" t="str">
        <f t="shared" si="812"/>
        <v/>
      </c>
      <c r="U675" s="82" t="str">
        <f t="shared" si="812"/>
        <v/>
      </c>
      <c r="V675" s="82" t="str">
        <f t="shared" si="812"/>
        <v/>
      </c>
      <c r="W675" s="82" t="str">
        <f t="shared" si="812"/>
        <v/>
      </c>
      <c r="X675" s="82" t="str">
        <f t="shared" si="812"/>
        <v/>
      </c>
      <c r="Y675" s="82" t="str">
        <f t="shared" si="812"/>
        <v/>
      </c>
      <c r="Z675" s="82" t="str">
        <f t="shared" si="812"/>
        <v/>
      </c>
      <c r="AA675" s="82" t="str">
        <f t="shared" si="812"/>
        <v/>
      </c>
      <c r="AB675" s="82" t="str">
        <f t="shared" si="812"/>
        <v/>
      </c>
      <c r="AC675" s="82" t="str">
        <f t="shared" si="812"/>
        <v/>
      </c>
      <c r="AD675" s="82" t="str">
        <f t="shared" si="812"/>
        <v/>
      </c>
      <c r="AE675" s="82" t="str">
        <f t="shared" si="812"/>
        <v/>
      </c>
      <c r="AF675" s="82" t="str">
        <f t="shared" si="812"/>
        <v/>
      </c>
      <c r="AG675" s="82" t="str">
        <f t="shared" si="812"/>
        <v/>
      </c>
      <c r="AH675" s="82" t="str">
        <f t="shared" si="812"/>
        <v/>
      </c>
      <c r="AI675" s="82" t="str">
        <f t="shared" si="812"/>
        <v/>
      </c>
      <c r="AJ675" s="82" t="str">
        <f t="shared" si="812"/>
        <v/>
      </c>
      <c r="AK675" s="82" t="str">
        <f t="shared" si="812"/>
        <v/>
      </c>
      <c r="AL675" s="82" t="str">
        <f t="shared" si="812"/>
        <v/>
      </c>
      <c r="AM675" s="82" t="str">
        <f t="shared" si="812"/>
        <v/>
      </c>
      <c r="AN675" s="82" t="str">
        <f t="shared" si="812"/>
        <v/>
      </c>
      <c r="AO675" s="82" t="str">
        <f t="shared" si="812"/>
        <v/>
      </c>
      <c r="AP675" s="82" t="str">
        <f t="shared" si="812"/>
        <v/>
      </c>
      <c r="AQ675" s="82" t="str">
        <f t="shared" si="812"/>
        <v/>
      </c>
      <c r="AR675" s="82" t="str">
        <f t="shared" si="812"/>
        <v/>
      </c>
      <c r="AS675" s="82" t="str">
        <f t="shared" si="812"/>
        <v/>
      </c>
      <c r="AT675" s="82" t="str">
        <f t="shared" si="812"/>
        <v/>
      </c>
      <c r="AU675" s="82" t="str">
        <f t="shared" si="812"/>
        <v/>
      </c>
      <c r="AV675" s="82" t="str">
        <f t="shared" si="812"/>
        <v/>
      </c>
      <c r="AW675" s="82" t="str">
        <f t="shared" si="812"/>
        <v/>
      </c>
      <c r="AX675" s="82" t="str">
        <f t="shared" si="812"/>
        <v/>
      </c>
      <c r="AY675" s="82" t="str">
        <f t="shared" si="812"/>
        <v/>
      </c>
      <c r="AZ675" s="82" t="str">
        <f t="shared" si="812"/>
        <v/>
      </c>
      <c r="BA675" s="82" t="str">
        <f t="shared" si="812"/>
        <v/>
      </c>
      <c r="BB675" s="82" t="str">
        <f t="shared" si="812"/>
        <v/>
      </c>
      <c r="BC675" s="82" t="str">
        <f t="shared" si="812"/>
        <v/>
      </c>
      <c r="BD675" s="82" t="str">
        <f t="shared" si="812"/>
        <v/>
      </c>
      <c r="BE675" s="82" t="str">
        <f t="shared" si="812"/>
        <v/>
      </c>
      <c r="BF675" s="82" t="str">
        <f t="shared" si="812"/>
        <v/>
      </c>
      <c r="BG675" s="82" t="str">
        <f t="shared" si="812"/>
        <v/>
      </c>
      <c r="BH675" s="82" t="str">
        <f t="shared" si="812"/>
        <v/>
      </c>
      <c r="BI675" s="82" t="str">
        <f t="shared" si="812"/>
        <v/>
      </c>
      <c r="BJ675" s="82" t="str">
        <f t="shared" si="812"/>
        <v/>
      </c>
      <c r="BK675" s="83" t="str">
        <f t="shared" si="765"/>
        <v/>
      </c>
    </row>
    <row r="676" spans="1:63" x14ac:dyDescent="0.25">
      <c r="A676" t="str">
        <f t="shared" si="775"/>
        <v>1</v>
      </c>
      <c r="B676" t="str">
        <f t="shared" si="776"/>
        <v>0</v>
      </c>
      <c r="C676">
        <f>COUNTIF($D$3:D676,D676)</f>
        <v>0</v>
      </c>
      <c r="J676" t="str">
        <f t="shared" si="777"/>
        <v/>
      </c>
      <c r="K676" t="str">
        <f t="shared" si="778"/>
        <v/>
      </c>
      <c r="L676" t="str">
        <f t="shared" si="779"/>
        <v xml:space="preserve"> </v>
      </c>
      <c r="M676" t="str">
        <f t="shared" si="780"/>
        <v/>
      </c>
      <c r="N676" t="e">
        <f>VLOOKUP(E676,HC!A:B,2,0)</f>
        <v>#N/A</v>
      </c>
      <c r="O676" t="e">
        <f>VLOOKUP(N676,HC!B:C,2,0)</f>
        <v>#N/A</v>
      </c>
      <c r="P676" s="82" t="str">
        <f t="shared" ref="P676:BJ676" si="813">IFERROR(IF($G676="inactive","",IF(AND($L676&lt;P$1,$M676&lt;P$1),"",IF(AND($L676&gt;Q$1,$M676&gt;Q$1),"",IF(AND($L676&lt;P$1,$M676&lt;=Q$1),$M676-P$1,IF(AND($L676&gt;=P$1,$M676&gt;Q$1),Q$1-$L676,IF(AND($L676&gt;=P$1,$M676&lt;=Q$1),$M676-$L676,IF(AND($L676&lt;P$1,$M676&gt;Q$1),Q$1-P$1,""))))))),"")</f>
        <v/>
      </c>
      <c r="Q676" s="82" t="str">
        <f t="shared" si="813"/>
        <v/>
      </c>
      <c r="R676" s="82" t="str">
        <f t="shared" si="813"/>
        <v/>
      </c>
      <c r="S676" s="82" t="str">
        <f t="shared" si="813"/>
        <v/>
      </c>
      <c r="T676" s="82" t="str">
        <f t="shared" si="813"/>
        <v/>
      </c>
      <c r="U676" s="82" t="str">
        <f t="shared" si="813"/>
        <v/>
      </c>
      <c r="V676" s="82" t="str">
        <f t="shared" si="813"/>
        <v/>
      </c>
      <c r="W676" s="82" t="str">
        <f t="shared" si="813"/>
        <v/>
      </c>
      <c r="X676" s="82" t="str">
        <f t="shared" si="813"/>
        <v/>
      </c>
      <c r="Y676" s="82" t="str">
        <f t="shared" si="813"/>
        <v/>
      </c>
      <c r="Z676" s="82" t="str">
        <f t="shared" si="813"/>
        <v/>
      </c>
      <c r="AA676" s="82" t="str">
        <f t="shared" si="813"/>
        <v/>
      </c>
      <c r="AB676" s="82" t="str">
        <f t="shared" si="813"/>
        <v/>
      </c>
      <c r="AC676" s="82" t="str">
        <f t="shared" si="813"/>
        <v/>
      </c>
      <c r="AD676" s="82" t="str">
        <f t="shared" si="813"/>
        <v/>
      </c>
      <c r="AE676" s="82" t="str">
        <f t="shared" si="813"/>
        <v/>
      </c>
      <c r="AF676" s="82" t="str">
        <f t="shared" si="813"/>
        <v/>
      </c>
      <c r="AG676" s="82" t="str">
        <f t="shared" si="813"/>
        <v/>
      </c>
      <c r="AH676" s="82" t="str">
        <f t="shared" si="813"/>
        <v/>
      </c>
      <c r="AI676" s="82" t="str">
        <f t="shared" si="813"/>
        <v/>
      </c>
      <c r="AJ676" s="82" t="str">
        <f t="shared" si="813"/>
        <v/>
      </c>
      <c r="AK676" s="82" t="str">
        <f t="shared" si="813"/>
        <v/>
      </c>
      <c r="AL676" s="82" t="str">
        <f t="shared" si="813"/>
        <v/>
      </c>
      <c r="AM676" s="82" t="str">
        <f t="shared" si="813"/>
        <v/>
      </c>
      <c r="AN676" s="82" t="str">
        <f t="shared" si="813"/>
        <v/>
      </c>
      <c r="AO676" s="82" t="str">
        <f t="shared" si="813"/>
        <v/>
      </c>
      <c r="AP676" s="82" t="str">
        <f t="shared" si="813"/>
        <v/>
      </c>
      <c r="AQ676" s="82" t="str">
        <f t="shared" si="813"/>
        <v/>
      </c>
      <c r="AR676" s="82" t="str">
        <f t="shared" si="813"/>
        <v/>
      </c>
      <c r="AS676" s="82" t="str">
        <f t="shared" si="813"/>
        <v/>
      </c>
      <c r="AT676" s="82" t="str">
        <f t="shared" si="813"/>
        <v/>
      </c>
      <c r="AU676" s="82" t="str">
        <f t="shared" si="813"/>
        <v/>
      </c>
      <c r="AV676" s="82" t="str">
        <f t="shared" si="813"/>
        <v/>
      </c>
      <c r="AW676" s="82" t="str">
        <f t="shared" si="813"/>
        <v/>
      </c>
      <c r="AX676" s="82" t="str">
        <f t="shared" si="813"/>
        <v/>
      </c>
      <c r="AY676" s="82" t="str">
        <f t="shared" si="813"/>
        <v/>
      </c>
      <c r="AZ676" s="82" t="str">
        <f t="shared" si="813"/>
        <v/>
      </c>
      <c r="BA676" s="82" t="str">
        <f t="shared" si="813"/>
        <v/>
      </c>
      <c r="BB676" s="82" t="str">
        <f t="shared" si="813"/>
        <v/>
      </c>
      <c r="BC676" s="82" t="str">
        <f t="shared" si="813"/>
        <v/>
      </c>
      <c r="BD676" s="82" t="str">
        <f t="shared" si="813"/>
        <v/>
      </c>
      <c r="BE676" s="82" t="str">
        <f t="shared" si="813"/>
        <v/>
      </c>
      <c r="BF676" s="82" t="str">
        <f t="shared" si="813"/>
        <v/>
      </c>
      <c r="BG676" s="82" t="str">
        <f t="shared" si="813"/>
        <v/>
      </c>
      <c r="BH676" s="82" t="str">
        <f t="shared" si="813"/>
        <v/>
      </c>
      <c r="BI676" s="82" t="str">
        <f t="shared" si="813"/>
        <v/>
      </c>
      <c r="BJ676" s="82" t="str">
        <f t="shared" si="813"/>
        <v/>
      </c>
      <c r="BK676" s="83" t="str">
        <f t="shared" si="765"/>
        <v/>
      </c>
    </row>
    <row r="677" spans="1:63" x14ac:dyDescent="0.25">
      <c r="A677" t="str">
        <f t="shared" si="775"/>
        <v>1</v>
      </c>
      <c r="B677" t="str">
        <f t="shared" si="776"/>
        <v>0</v>
      </c>
      <c r="C677">
        <f>COUNTIF($D$3:D677,D677)</f>
        <v>0</v>
      </c>
      <c r="J677" t="str">
        <f t="shared" si="777"/>
        <v/>
      </c>
      <c r="K677" t="str">
        <f t="shared" si="778"/>
        <v/>
      </c>
      <c r="L677" t="str">
        <f t="shared" si="779"/>
        <v xml:space="preserve"> </v>
      </c>
      <c r="M677" t="str">
        <f t="shared" si="780"/>
        <v/>
      </c>
      <c r="N677" t="e">
        <f>VLOOKUP(E677,HC!A:B,2,0)</f>
        <v>#N/A</v>
      </c>
      <c r="O677" t="e">
        <f>VLOOKUP(N677,HC!B:C,2,0)</f>
        <v>#N/A</v>
      </c>
      <c r="P677" s="82" t="str">
        <f t="shared" ref="P677:BJ677" si="814">IFERROR(IF($G677="inactive","",IF(AND($L677&lt;P$1,$M677&lt;P$1),"",IF(AND($L677&gt;Q$1,$M677&gt;Q$1),"",IF(AND($L677&lt;P$1,$M677&lt;=Q$1),$M677-P$1,IF(AND($L677&gt;=P$1,$M677&gt;Q$1),Q$1-$L677,IF(AND($L677&gt;=P$1,$M677&lt;=Q$1),$M677-$L677,IF(AND($L677&lt;P$1,$M677&gt;Q$1),Q$1-P$1,""))))))),"")</f>
        <v/>
      </c>
      <c r="Q677" s="82" t="str">
        <f t="shared" si="814"/>
        <v/>
      </c>
      <c r="R677" s="82" t="str">
        <f t="shared" si="814"/>
        <v/>
      </c>
      <c r="S677" s="82" t="str">
        <f t="shared" si="814"/>
        <v/>
      </c>
      <c r="T677" s="82" t="str">
        <f t="shared" si="814"/>
        <v/>
      </c>
      <c r="U677" s="82" t="str">
        <f t="shared" si="814"/>
        <v/>
      </c>
      <c r="V677" s="82" t="str">
        <f t="shared" si="814"/>
        <v/>
      </c>
      <c r="W677" s="82" t="str">
        <f t="shared" si="814"/>
        <v/>
      </c>
      <c r="X677" s="82" t="str">
        <f t="shared" si="814"/>
        <v/>
      </c>
      <c r="Y677" s="82" t="str">
        <f t="shared" si="814"/>
        <v/>
      </c>
      <c r="Z677" s="82" t="str">
        <f t="shared" si="814"/>
        <v/>
      </c>
      <c r="AA677" s="82" t="str">
        <f t="shared" si="814"/>
        <v/>
      </c>
      <c r="AB677" s="82" t="str">
        <f t="shared" si="814"/>
        <v/>
      </c>
      <c r="AC677" s="82" t="str">
        <f t="shared" si="814"/>
        <v/>
      </c>
      <c r="AD677" s="82" t="str">
        <f t="shared" si="814"/>
        <v/>
      </c>
      <c r="AE677" s="82" t="str">
        <f t="shared" si="814"/>
        <v/>
      </c>
      <c r="AF677" s="82" t="str">
        <f t="shared" si="814"/>
        <v/>
      </c>
      <c r="AG677" s="82" t="str">
        <f t="shared" si="814"/>
        <v/>
      </c>
      <c r="AH677" s="82" t="str">
        <f t="shared" si="814"/>
        <v/>
      </c>
      <c r="AI677" s="82" t="str">
        <f t="shared" si="814"/>
        <v/>
      </c>
      <c r="AJ677" s="82" t="str">
        <f t="shared" si="814"/>
        <v/>
      </c>
      <c r="AK677" s="82" t="str">
        <f t="shared" si="814"/>
        <v/>
      </c>
      <c r="AL677" s="82" t="str">
        <f t="shared" si="814"/>
        <v/>
      </c>
      <c r="AM677" s="82" t="str">
        <f t="shared" si="814"/>
        <v/>
      </c>
      <c r="AN677" s="82" t="str">
        <f t="shared" si="814"/>
        <v/>
      </c>
      <c r="AO677" s="82" t="str">
        <f t="shared" si="814"/>
        <v/>
      </c>
      <c r="AP677" s="82" t="str">
        <f t="shared" si="814"/>
        <v/>
      </c>
      <c r="AQ677" s="82" t="str">
        <f t="shared" si="814"/>
        <v/>
      </c>
      <c r="AR677" s="82" t="str">
        <f t="shared" si="814"/>
        <v/>
      </c>
      <c r="AS677" s="82" t="str">
        <f t="shared" si="814"/>
        <v/>
      </c>
      <c r="AT677" s="82" t="str">
        <f t="shared" si="814"/>
        <v/>
      </c>
      <c r="AU677" s="82" t="str">
        <f t="shared" si="814"/>
        <v/>
      </c>
      <c r="AV677" s="82" t="str">
        <f t="shared" si="814"/>
        <v/>
      </c>
      <c r="AW677" s="82" t="str">
        <f t="shared" si="814"/>
        <v/>
      </c>
      <c r="AX677" s="82" t="str">
        <f t="shared" si="814"/>
        <v/>
      </c>
      <c r="AY677" s="82" t="str">
        <f t="shared" si="814"/>
        <v/>
      </c>
      <c r="AZ677" s="82" t="str">
        <f t="shared" si="814"/>
        <v/>
      </c>
      <c r="BA677" s="82" t="str">
        <f t="shared" si="814"/>
        <v/>
      </c>
      <c r="BB677" s="82" t="str">
        <f t="shared" si="814"/>
        <v/>
      </c>
      <c r="BC677" s="82" t="str">
        <f t="shared" si="814"/>
        <v/>
      </c>
      <c r="BD677" s="82" t="str">
        <f t="shared" si="814"/>
        <v/>
      </c>
      <c r="BE677" s="82" t="str">
        <f t="shared" si="814"/>
        <v/>
      </c>
      <c r="BF677" s="82" t="str">
        <f t="shared" si="814"/>
        <v/>
      </c>
      <c r="BG677" s="82" t="str">
        <f t="shared" si="814"/>
        <v/>
      </c>
      <c r="BH677" s="82" t="str">
        <f t="shared" si="814"/>
        <v/>
      </c>
      <c r="BI677" s="82" t="str">
        <f t="shared" si="814"/>
        <v/>
      </c>
      <c r="BJ677" s="82" t="str">
        <f t="shared" si="814"/>
        <v/>
      </c>
      <c r="BK677" s="83" t="str">
        <f t="shared" si="765"/>
        <v/>
      </c>
    </row>
    <row r="678" spans="1:63" x14ac:dyDescent="0.25">
      <c r="A678" t="str">
        <f t="shared" si="775"/>
        <v>1</v>
      </c>
      <c r="B678" t="str">
        <f t="shared" si="776"/>
        <v>0</v>
      </c>
      <c r="C678">
        <f>COUNTIF($D$3:D678,D678)</f>
        <v>0</v>
      </c>
      <c r="J678" t="str">
        <f t="shared" si="777"/>
        <v/>
      </c>
      <c r="K678" t="str">
        <f t="shared" si="778"/>
        <v/>
      </c>
      <c r="L678" t="str">
        <f t="shared" si="779"/>
        <v xml:space="preserve"> </v>
      </c>
      <c r="M678" t="str">
        <f t="shared" si="780"/>
        <v/>
      </c>
      <c r="N678" t="e">
        <f>VLOOKUP(E678,HC!A:B,2,0)</f>
        <v>#N/A</v>
      </c>
      <c r="O678" t="e">
        <f>VLOOKUP(N678,HC!B:C,2,0)</f>
        <v>#N/A</v>
      </c>
      <c r="P678" s="82" t="str">
        <f t="shared" ref="P678:BJ678" si="815">IFERROR(IF($G678="inactive","",IF(AND($L678&lt;P$1,$M678&lt;P$1),"",IF(AND($L678&gt;Q$1,$M678&gt;Q$1),"",IF(AND($L678&lt;P$1,$M678&lt;=Q$1),$M678-P$1,IF(AND($L678&gt;=P$1,$M678&gt;Q$1),Q$1-$L678,IF(AND($L678&gt;=P$1,$M678&lt;=Q$1),$M678-$L678,IF(AND($L678&lt;P$1,$M678&gt;Q$1),Q$1-P$1,""))))))),"")</f>
        <v/>
      </c>
      <c r="Q678" s="82" t="str">
        <f t="shared" si="815"/>
        <v/>
      </c>
      <c r="R678" s="82" t="str">
        <f t="shared" si="815"/>
        <v/>
      </c>
      <c r="S678" s="82" t="str">
        <f t="shared" si="815"/>
        <v/>
      </c>
      <c r="T678" s="82" t="str">
        <f t="shared" si="815"/>
        <v/>
      </c>
      <c r="U678" s="82" t="str">
        <f t="shared" si="815"/>
        <v/>
      </c>
      <c r="V678" s="82" t="str">
        <f t="shared" si="815"/>
        <v/>
      </c>
      <c r="W678" s="82" t="str">
        <f t="shared" si="815"/>
        <v/>
      </c>
      <c r="X678" s="82" t="str">
        <f t="shared" si="815"/>
        <v/>
      </c>
      <c r="Y678" s="82" t="str">
        <f t="shared" si="815"/>
        <v/>
      </c>
      <c r="Z678" s="82" t="str">
        <f t="shared" si="815"/>
        <v/>
      </c>
      <c r="AA678" s="82" t="str">
        <f t="shared" si="815"/>
        <v/>
      </c>
      <c r="AB678" s="82" t="str">
        <f t="shared" si="815"/>
        <v/>
      </c>
      <c r="AC678" s="82" t="str">
        <f t="shared" si="815"/>
        <v/>
      </c>
      <c r="AD678" s="82" t="str">
        <f t="shared" si="815"/>
        <v/>
      </c>
      <c r="AE678" s="82" t="str">
        <f t="shared" si="815"/>
        <v/>
      </c>
      <c r="AF678" s="82" t="str">
        <f t="shared" si="815"/>
        <v/>
      </c>
      <c r="AG678" s="82" t="str">
        <f t="shared" si="815"/>
        <v/>
      </c>
      <c r="AH678" s="82" t="str">
        <f t="shared" si="815"/>
        <v/>
      </c>
      <c r="AI678" s="82" t="str">
        <f t="shared" si="815"/>
        <v/>
      </c>
      <c r="AJ678" s="82" t="str">
        <f t="shared" si="815"/>
        <v/>
      </c>
      <c r="AK678" s="82" t="str">
        <f t="shared" si="815"/>
        <v/>
      </c>
      <c r="AL678" s="82" t="str">
        <f t="shared" si="815"/>
        <v/>
      </c>
      <c r="AM678" s="82" t="str">
        <f t="shared" si="815"/>
        <v/>
      </c>
      <c r="AN678" s="82" t="str">
        <f t="shared" si="815"/>
        <v/>
      </c>
      <c r="AO678" s="82" t="str">
        <f t="shared" si="815"/>
        <v/>
      </c>
      <c r="AP678" s="82" t="str">
        <f t="shared" si="815"/>
        <v/>
      </c>
      <c r="AQ678" s="82" t="str">
        <f t="shared" si="815"/>
        <v/>
      </c>
      <c r="AR678" s="82" t="str">
        <f t="shared" si="815"/>
        <v/>
      </c>
      <c r="AS678" s="82" t="str">
        <f t="shared" si="815"/>
        <v/>
      </c>
      <c r="AT678" s="82" t="str">
        <f t="shared" si="815"/>
        <v/>
      </c>
      <c r="AU678" s="82" t="str">
        <f t="shared" si="815"/>
        <v/>
      </c>
      <c r="AV678" s="82" t="str">
        <f t="shared" si="815"/>
        <v/>
      </c>
      <c r="AW678" s="82" t="str">
        <f t="shared" si="815"/>
        <v/>
      </c>
      <c r="AX678" s="82" t="str">
        <f t="shared" si="815"/>
        <v/>
      </c>
      <c r="AY678" s="82" t="str">
        <f t="shared" si="815"/>
        <v/>
      </c>
      <c r="AZ678" s="82" t="str">
        <f t="shared" si="815"/>
        <v/>
      </c>
      <c r="BA678" s="82" t="str">
        <f t="shared" si="815"/>
        <v/>
      </c>
      <c r="BB678" s="82" t="str">
        <f t="shared" si="815"/>
        <v/>
      </c>
      <c r="BC678" s="82" t="str">
        <f t="shared" si="815"/>
        <v/>
      </c>
      <c r="BD678" s="82" t="str">
        <f t="shared" si="815"/>
        <v/>
      </c>
      <c r="BE678" s="82" t="str">
        <f t="shared" si="815"/>
        <v/>
      </c>
      <c r="BF678" s="82" t="str">
        <f t="shared" si="815"/>
        <v/>
      </c>
      <c r="BG678" s="82" t="str">
        <f t="shared" si="815"/>
        <v/>
      </c>
      <c r="BH678" s="82" t="str">
        <f t="shared" si="815"/>
        <v/>
      </c>
      <c r="BI678" s="82" t="str">
        <f t="shared" si="815"/>
        <v/>
      </c>
      <c r="BJ678" s="82" t="str">
        <f t="shared" si="815"/>
        <v/>
      </c>
      <c r="BK678" s="83" t="str">
        <f t="shared" si="765"/>
        <v/>
      </c>
    </row>
    <row r="679" spans="1:63" x14ac:dyDescent="0.25">
      <c r="A679" t="str">
        <f t="shared" si="775"/>
        <v>1</v>
      </c>
      <c r="B679" t="str">
        <f t="shared" si="776"/>
        <v>0</v>
      </c>
      <c r="C679">
        <f>COUNTIF($D$3:D679,D679)</f>
        <v>0</v>
      </c>
      <c r="J679" t="str">
        <f t="shared" si="777"/>
        <v/>
      </c>
      <c r="K679" t="str">
        <f t="shared" si="778"/>
        <v/>
      </c>
      <c r="L679" t="str">
        <f t="shared" si="779"/>
        <v xml:space="preserve"> </v>
      </c>
      <c r="M679" t="str">
        <f t="shared" si="780"/>
        <v/>
      </c>
      <c r="N679" t="e">
        <f>VLOOKUP(E679,HC!A:B,2,0)</f>
        <v>#N/A</v>
      </c>
      <c r="O679" t="e">
        <f>VLOOKUP(N679,HC!B:C,2,0)</f>
        <v>#N/A</v>
      </c>
      <c r="P679" s="82" t="str">
        <f t="shared" ref="P679:BJ679" si="816">IFERROR(IF($G679="inactive","",IF(AND($L679&lt;P$1,$M679&lt;P$1),"",IF(AND($L679&gt;Q$1,$M679&gt;Q$1),"",IF(AND($L679&lt;P$1,$M679&lt;=Q$1),$M679-P$1,IF(AND($L679&gt;=P$1,$M679&gt;Q$1),Q$1-$L679,IF(AND($L679&gt;=P$1,$M679&lt;=Q$1),$M679-$L679,IF(AND($L679&lt;P$1,$M679&gt;Q$1),Q$1-P$1,""))))))),"")</f>
        <v/>
      </c>
      <c r="Q679" s="82" t="str">
        <f t="shared" si="816"/>
        <v/>
      </c>
      <c r="R679" s="82" t="str">
        <f t="shared" si="816"/>
        <v/>
      </c>
      <c r="S679" s="82" t="str">
        <f t="shared" si="816"/>
        <v/>
      </c>
      <c r="T679" s="82" t="str">
        <f t="shared" si="816"/>
        <v/>
      </c>
      <c r="U679" s="82" t="str">
        <f t="shared" si="816"/>
        <v/>
      </c>
      <c r="V679" s="82" t="str">
        <f t="shared" si="816"/>
        <v/>
      </c>
      <c r="W679" s="82" t="str">
        <f t="shared" si="816"/>
        <v/>
      </c>
      <c r="X679" s="82" t="str">
        <f t="shared" si="816"/>
        <v/>
      </c>
      <c r="Y679" s="82" t="str">
        <f t="shared" si="816"/>
        <v/>
      </c>
      <c r="Z679" s="82" t="str">
        <f t="shared" si="816"/>
        <v/>
      </c>
      <c r="AA679" s="82" t="str">
        <f t="shared" si="816"/>
        <v/>
      </c>
      <c r="AB679" s="82" t="str">
        <f t="shared" si="816"/>
        <v/>
      </c>
      <c r="AC679" s="82" t="str">
        <f t="shared" si="816"/>
        <v/>
      </c>
      <c r="AD679" s="82" t="str">
        <f t="shared" si="816"/>
        <v/>
      </c>
      <c r="AE679" s="82" t="str">
        <f t="shared" si="816"/>
        <v/>
      </c>
      <c r="AF679" s="82" t="str">
        <f t="shared" si="816"/>
        <v/>
      </c>
      <c r="AG679" s="82" t="str">
        <f t="shared" si="816"/>
        <v/>
      </c>
      <c r="AH679" s="82" t="str">
        <f t="shared" si="816"/>
        <v/>
      </c>
      <c r="AI679" s="82" t="str">
        <f t="shared" si="816"/>
        <v/>
      </c>
      <c r="AJ679" s="82" t="str">
        <f t="shared" si="816"/>
        <v/>
      </c>
      <c r="AK679" s="82" t="str">
        <f t="shared" si="816"/>
        <v/>
      </c>
      <c r="AL679" s="82" t="str">
        <f t="shared" si="816"/>
        <v/>
      </c>
      <c r="AM679" s="82" t="str">
        <f t="shared" si="816"/>
        <v/>
      </c>
      <c r="AN679" s="82" t="str">
        <f t="shared" si="816"/>
        <v/>
      </c>
      <c r="AO679" s="82" t="str">
        <f t="shared" si="816"/>
        <v/>
      </c>
      <c r="AP679" s="82" t="str">
        <f t="shared" si="816"/>
        <v/>
      </c>
      <c r="AQ679" s="82" t="str">
        <f t="shared" si="816"/>
        <v/>
      </c>
      <c r="AR679" s="82" t="str">
        <f t="shared" si="816"/>
        <v/>
      </c>
      <c r="AS679" s="82" t="str">
        <f t="shared" si="816"/>
        <v/>
      </c>
      <c r="AT679" s="82" t="str">
        <f t="shared" si="816"/>
        <v/>
      </c>
      <c r="AU679" s="82" t="str">
        <f t="shared" si="816"/>
        <v/>
      </c>
      <c r="AV679" s="82" t="str">
        <f t="shared" si="816"/>
        <v/>
      </c>
      <c r="AW679" s="82" t="str">
        <f t="shared" si="816"/>
        <v/>
      </c>
      <c r="AX679" s="82" t="str">
        <f t="shared" si="816"/>
        <v/>
      </c>
      <c r="AY679" s="82" t="str">
        <f t="shared" si="816"/>
        <v/>
      </c>
      <c r="AZ679" s="82" t="str">
        <f t="shared" si="816"/>
        <v/>
      </c>
      <c r="BA679" s="82" t="str">
        <f t="shared" si="816"/>
        <v/>
      </c>
      <c r="BB679" s="82" t="str">
        <f t="shared" si="816"/>
        <v/>
      </c>
      <c r="BC679" s="82" t="str">
        <f t="shared" si="816"/>
        <v/>
      </c>
      <c r="BD679" s="82" t="str">
        <f t="shared" si="816"/>
        <v/>
      </c>
      <c r="BE679" s="82" t="str">
        <f t="shared" si="816"/>
        <v/>
      </c>
      <c r="BF679" s="82" t="str">
        <f t="shared" si="816"/>
        <v/>
      </c>
      <c r="BG679" s="82" t="str">
        <f t="shared" si="816"/>
        <v/>
      </c>
      <c r="BH679" s="82" t="str">
        <f t="shared" si="816"/>
        <v/>
      </c>
      <c r="BI679" s="82" t="str">
        <f t="shared" si="816"/>
        <v/>
      </c>
      <c r="BJ679" s="82" t="str">
        <f t="shared" si="816"/>
        <v/>
      </c>
      <c r="BK679" s="83" t="str">
        <f t="shared" si="765"/>
        <v/>
      </c>
    </row>
    <row r="680" spans="1:63" x14ac:dyDescent="0.25">
      <c r="A680" t="str">
        <f t="shared" si="775"/>
        <v>1</v>
      </c>
      <c r="B680" t="str">
        <f t="shared" si="776"/>
        <v>0</v>
      </c>
      <c r="C680">
        <f>COUNTIF($D$3:D680,D680)</f>
        <v>0</v>
      </c>
      <c r="J680" t="str">
        <f t="shared" si="777"/>
        <v/>
      </c>
      <c r="K680" t="str">
        <f t="shared" si="778"/>
        <v/>
      </c>
      <c r="L680" t="str">
        <f t="shared" si="779"/>
        <v xml:space="preserve"> </v>
      </c>
      <c r="M680" t="str">
        <f t="shared" si="780"/>
        <v/>
      </c>
      <c r="N680" t="e">
        <f>VLOOKUP(E680,HC!A:B,2,0)</f>
        <v>#N/A</v>
      </c>
      <c r="O680" t="e">
        <f>VLOOKUP(N680,HC!B:C,2,0)</f>
        <v>#N/A</v>
      </c>
      <c r="P680" s="82" t="str">
        <f t="shared" ref="P680:BJ680" si="817">IFERROR(IF($G680="inactive","",IF(AND($L680&lt;P$1,$M680&lt;P$1),"",IF(AND($L680&gt;Q$1,$M680&gt;Q$1),"",IF(AND($L680&lt;P$1,$M680&lt;=Q$1),$M680-P$1,IF(AND($L680&gt;=P$1,$M680&gt;Q$1),Q$1-$L680,IF(AND($L680&gt;=P$1,$M680&lt;=Q$1),$M680-$L680,IF(AND($L680&lt;P$1,$M680&gt;Q$1),Q$1-P$1,""))))))),"")</f>
        <v/>
      </c>
      <c r="Q680" s="82" t="str">
        <f t="shared" si="817"/>
        <v/>
      </c>
      <c r="R680" s="82" t="str">
        <f t="shared" si="817"/>
        <v/>
      </c>
      <c r="S680" s="82" t="str">
        <f t="shared" si="817"/>
        <v/>
      </c>
      <c r="T680" s="82" t="str">
        <f t="shared" si="817"/>
        <v/>
      </c>
      <c r="U680" s="82" t="str">
        <f t="shared" si="817"/>
        <v/>
      </c>
      <c r="V680" s="82" t="str">
        <f t="shared" si="817"/>
        <v/>
      </c>
      <c r="W680" s="82" t="str">
        <f t="shared" si="817"/>
        <v/>
      </c>
      <c r="X680" s="82" t="str">
        <f t="shared" si="817"/>
        <v/>
      </c>
      <c r="Y680" s="82" t="str">
        <f t="shared" si="817"/>
        <v/>
      </c>
      <c r="Z680" s="82" t="str">
        <f t="shared" si="817"/>
        <v/>
      </c>
      <c r="AA680" s="82" t="str">
        <f t="shared" si="817"/>
        <v/>
      </c>
      <c r="AB680" s="82" t="str">
        <f t="shared" si="817"/>
        <v/>
      </c>
      <c r="AC680" s="82" t="str">
        <f t="shared" si="817"/>
        <v/>
      </c>
      <c r="AD680" s="82" t="str">
        <f t="shared" si="817"/>
        <v/>
      </c>
      <c r="AE680" s="82" t="str">
        <f t="shared" si="817"/>
        <v/>
      </c>
      <c r="AF680" s="82" t="str">
        <f t="shared" si="817"/>
        <v/>
      </c>
      <c r="AG680" s="82" t="str">
        <f t="shared" si="817"/>
        <v/>
      </c>
      <c r="AH680" s="82" t="str">
        <f t="shared" si="817"/>
        <v/>
      </c>
      <c r="AI680" s="82" t="str">
        <f t="shared" si="817"/>
        <v/>
      </c>
      <c r="AJ680" s="82" t="str">
        <f t="shared" si="817"/>
        <v/>
      </c>
      <c r="AK680" s="82" t="str">
        <f t="shared" si="817"/>
        <v/>
      </c>
      <c r="AL680" s="82" t="str">
        <f t="shared" si="817"/>
        <v/>
      </c>
      <c r="AM680" s="82" t="str">
        <f t="shared" si="817"/>
        <v/>
      </c>
      <c r="AN680" s="82" t="str">
        <f t="shared" si="817"/>
        <v/>
      </c>
      <c r="AO680" s="82" t="str">
        <f t="shared" si="817"/>
        <v/>
      </c>
      <c r="AP680" s="82" t="str">
        <f t="shared" si="817"/>
        <v/>
      </c>
      <c r="AQ680" s="82" t="str">
        <f t="shared" si="817"/>
        <v/>
      </c>
      <c r="AR680" s="82" t="str">
        <f t="shared" si="817"/>
        <v/>
      </c>
      <c r="AS680" s="82" t="str">
        <f t="shared" si="817"/>
        <v/>
      </c>
      <c r="AT680" s="82" t="str">
        <f t="shared" si="817"/>
        <v/>
      </c>
      <c r="AU680" s="82" t="str">
        <f t="shared" si="817"/>
        <v/>
      </c>
      <c r="AV680" s="82" t="str">
        <f t="shared" si="817"/>
        <v/>
      </c>
      <c r="AW680" s="82" t="str">
        <f t="shared" si="817"/>
        <v/>
      </c>
      <c r="AX680" s="82" t="str">
        <f t="shared" si="817"/>
        <v/>
      </c>
      <c r="AY680" s="82" t="str">
        <f t="shared" si="817"/>
        <v/>
      </c>
      <c r="AZ680" s="82" t="str">
        <f t="shared" si="817"/>
        <v/>
      </c>
      <c r="BA680" s="82" t="str">
        <f t="shared" si="817"/>
        <v/>
      </c>
      <c r="BB680" s="82" t="str">
        <f t="shared" si="817"/>
        <v/>
      </c>
      <c r="BC680" s="82" t="str">
        <f t="shared" si="817"/>
        <v/>
      </c>
      <c r="BD680" s="82" t="str">
        <f t="shared" si="817"/>
        <v/>
      </c>
      <c r="BE680" s="82" t="str">
        <f t="shared" si="817"/>
        <v/>
      </c>
      <c r="BF680" s="82" t="str">
        <f t="shared" si="817"/>
        <v/>
      </c>
      <c r="BG680" s="82" t="str">
        <f t="shared" si="817"/>
        <v/>
      </c>
      <c r="BH680" s="82" t="str">
        <f t="shared" si="817"/>
        <v/>
      </c>
      <c r="BI680" s="82" t="str">
        <f t="shared" si="817"/>
        <v/>
      </c>
      <c r="BJ680" s="82" t="str">
        <f t="shared" si="817"/>
        <v/>
      </c>
      <c r="BK680" s="83" t="str">
        <f t="shared" si="765"/>
        <v/>
      </c>
    </row>
    <row r="681" spans="1:63" x14ac:dyDescent="0.25">
      <c r="A681" t="str">
        <f t="shared" si="775"/>
        <v>1</v>
      </c>
      <c r="B681" t="str">
        <f t="shared" si="776"/>
        <v>0</v>
      </c>
      <c r="C681">
        <f>COUNTIF($D$3:D681,D681)</f>
        <v>0</v>
      </c>
      <c r="J681" t="str">
        <f t="shared" si="777"/>
        <v/>
      </c>
      <c r="K681" t="str">
        <f t="shared" si="778"/>
        <v/>
      </c>
      <c r="L681" t="str">
        <f t="shared" si="779"/>
        <v xml:space="preserve"> </v>
      </c>
      <c r="M681" t="str">
        <f t="shared" si="780"/>
        <v/>
      </c>
      <c r="N681" t="e">
        <f>VLOOKUP(E681,HC!A:B,2,0)</f>
        <v>#N/A</v>
      </c>
      <c r="O681" t="e">
        <f>VLOOKUP(N681,HC!B:C,2,0)</f>
        <v>#N/A</v>
      </c>
      <c r="P681" s="82" t="str">
        <f t="shared" ref="P681:BJ681" si="818">IFERROR(IF($G681="inactive","",IF(AND($L681&lt;P$1,$M681&lt;P$1),"",IF(AND($L681&gt;Q$1,$M681&gt;Q$1),"",IF(AND($L681&lt;P$1,$M681&lt;=Q$1),$M681-P$1,IF(AND($L681&gt;=P$1,$M681&gt;Q$1),Q$1-$L681,IF(AND($L681&gt;=P$1,$M681&lt;=Q$1),$M681-$L681,IF(AND($L681&lt;P$1,$M681&gt;Q$1),Q$1-P$1,""))))))),"")</f>
        <v/>
      </c>
      <c r="Q681" s="82" t="str">
        <f t="shared" si="818"/>
        <v/>
      </c>
      <c r="R681" s="82" t="str">
        <f t="shared" si="818"/>
        <v/>
      </c>
      <c r="S681" s="82" t="str">
        <f t="shared" si="818"/>
        <v/>
      </c>
      <c r="T681" s="82" t="str">
        <f t="shared" si="818"/>
        <v/>
      </c>
      <c r="U681" s="82" t="str">
        <f t="shared" si="818"/>
        <v/>
      </c>
      <c r="V681" s="82" t="str">
        <f t="shared" si="818"/>
        <v/>
      </c>
      <c r="W681" s="82" t="str">
        <f t="shared" si="818"/>
        <v/>
      </c>
      <c r="X681" s="82" t="str">
        <f t="shared" si="818"/>
        <v/>
      </c>
      <c r="Y681" s="82" t="str">
        <f t="shared" si="818"/>
        <v/>
      </c>
      <c r="Z681" s="82" t="str">
        <f t="shared" si="818"/>
        <v/>
      </c>
      <c r="AA681" s="82" t="str">
        <f t="shared" si="818"/>
        <v/>
      </c>
      <c r="AB681" s="82" t="str">
        <f t="shared" si="818"/>
        <v/>
      </c>
      <c r="AC681" s="82" t="str">
        <f t="shared" si="818"/>
        <v/>
      </c>
      <c r="AD681" s="82" t="str">
        <f t="shared" si="818"/>
        <v/>
      </c>
      <c r="AE681" s="82" t="str">
        <f t="shared" si="818"/>
        <v/>
      </c>
      <c r="AF681" s="82" t="str">
        <f t="shared" si="818"/>
        <v/>
      </c>
      <c r="AG681" s="82" t="str">
        <f t="shared" si="818"/>
        <v/>
      </c>
      <c r="AH681" s="82" t="str">
        <f t="shared" si="818"/>
        <v/>
      </c>
      <c r="AI681" s="82" t="str">
        <f t="shared" si="818"/>
        <v/>
      </c>
      <c r="AJ681" s="82" t="str">
        <f t="shared" si="818"/>
        <v/>
      </c>
      <c r="AK681" s="82" t="str">
        <f t="shared" si="818"/>
        <v/>
      </c>
      <c r="AL681" s="82" t="str">
        <f t="shared" si="818"/>
        <v/>
      </c>
      <c r="AM681" s="82" t="str">
        <f t="shared" si="818"/>
        <v/>
      </c>
      <c r="AN681" s="82" t="str">
        <f t="shared" si="818"/>
        <v/>
      </c>
      <c r="AO681" s="82" t="str">
        <f t="shared" si="818"/>
        <v/>
      </c>
      <c r="AP681" s="82" t="str">
        <f t="shared" si="818"/>
        <v/>
      </c>
      <c r="AQ681" s="82" t="str">
        <f t="shared" si="818"/>
        <v/>
      </c>
      <c r="AR681" s="82" t="str">
        <f t="shared" si="818"/>
        <v/>
      </c>
      <c r="AS681" s="82" t="str">
        <f t="shared" si="818"/>
        <v/>
      </c>
      <c r="AT681" s="82" t="str">
        <f t="shared" si="818"/>
        <v/>
      </c>
      <c r="AU681" s="82" t="str">
        <f t="shared" si="818"/>
        <v/>
      </c>
      <c r="AV681" s="82" t="str">
        <f t="shared" si="818"/>
        <v/>
      </c>
      <c r="AW681" s="82" t="str">
        <f t="shared" si="818"/>
        <v/>
      </c>
      <c r="AX681" s="82" t="str">
        <f t="shared" si="818"/>
        <v/>
      </c>
      <c r="AY681" s="82" t="str">
        <f t="shared" si="818"/>
        <v/>
      </c>
      <c r="AZ681" s="82" t="str">
        <f t="shared" si="818"/>
        <v/>
      </c>
      <c r="BA681" s="82" t="str">
        <f t="shared" si="818"/>
        <v/>
      </c>
      <c r="BB681" s="82" t="str">
        <f t="shared" si="818"/>
        <v/>
      </c>
      <c r="BC681" s="82" t="str">
        <f t="shared" si="818"/>
        <v/>
      </c>
      <c r="BD681" s="82" t="str">
        <f t="shared" si="818"/>
        <v/>
      </c>
      <c r="BE681" s="82" t="str">
        <f t="shared" si="818"/>
        <v/>
      </c>
      <c r="BF681" s="82" t="str">
        <f t="shared" si="818"/>
        <v/>
      </c>
      <c r="BG681" s="82" t="str">
        <f t="shared" si="818"/>
        <v/>
      </c>
      <c r="BH681" s="82" t="str">
        <f t="shared" si="818"/>
        <v/>
      </c>
      <c r="BI681" s="82" t="str">
        <f t="shared" si="818"/>
        <v/>
      </c>
      <c r="BJ681" s="82" t="str">
        <f t="shared" si="818"/>
        <v/>
      </c>
      <c r="BK681" s="83" t="str">
        <f t="shared" si="765"/>
        <v/>
      </c>
    </row>
    <row r="682" spans="1:63" x14ac:dyDescent="0.25">
      <c r="A682" t="str">
        <f t="shared" si="775"/>
        <v>1</v>
      </c>
      <c r="B682" t="str">
        <f t="shared" si="776"/>
        <v>0</v>
      </c>
      <c r="C682">
        <f>COUNTIF($D$3:D682,D682)</f>
        <v>0</v>
      </c>
      <c r="J682" t="str">
        <f t="shared" si="777"/>
        <v/>
      </c>
      <c r="K682" t="str">
        <f t="shared" si="778"/>
        <v/>
      </c>
      <c r="L682" t="str">
        <f t="shared" si="779"/>
        <v xml:space="preserve"> </v>
      </c>
      <c r="M682" t="str">
        <f t="shared" si="780"/>
        <v/>
      </c>
      <c r="N682" t="e">
        <f>VLOOKUP(E682,HC!A:B,2,0)</f>
        <v>#N/A</v>
      </c>
      <c r="O682" t="e">
        <f>VLOOKUP(N682,HC!B:C,2,0)</f>
        <v>#N/A</v>
      </c>
      <c r="P682" s="82" t="str">
        <f t="shared" ref="P682:BJ682" si="819">IFERROR(IF($G682="inactive","",IF(AND($L682&lt;P$1,$M682&lt;P$1),"",IF(AND($L682&gt;Q$1,$M682&gt;Q$1),"",IF(AND($L682&lt;P$1,$M682&lt;=Q$1),$M682-P$1,IF(AND($L682&gt;=P$1,$M682&gt;Q$1),Q$1-$L682,IF(AND($L682&gt;=P$1,$M682&lt;=Q$1),$M682-$L682,IF(AND($L682&lt;P$1,$M682&gt;Q$1),Q$1-P$1,""))))))),"")</f>
        <v/>
      </c>
      <c r="Q682" s="82" t="str">
        <f t="shared" si="819"/>
        <v/>
      </c>
      <c r="R682" s="82" t="str">
        <f t="shared" si="819"/>
        <v/>
      </c>
      <c r="S682" s="82" t="str">
        <f t="shared" si="819"/>
        <v/>
      </c>
      <c r="T682" s="82" t="str">
        <f t="shared" si="819"/>
        <v/>
      </c>
      <c r="U682" s="82" t="str">
        <f t="shared" si="819"/>
        <v/>
      </c>
      <c r="V682" s="82" t="str">
        <f t="shared" si="819"/>
        <v/>
      </c>
      <c r="W682" s="82" t="str">
        <f t="shared" si="819"/>
        <v/>
      </c>
      <c r="X682" s="82" t="str">
        <f t="shared" si="819"/>
        <v/>
      </c>
      <c r="Y682" s="82" t="str">
        <f t="shared" si="819"/>
        <v/>
      </c>
      <c r="Z682" s="82" t="str">
        <f t="shared" si="819"/>
        <v/>
      </c>
      <c r="AA682" s="82" t="str">
        <f t="shared" si="819"/>
        <v/>
      </c>
      <c r="AB682" s="82" t="str">
        <f t="shared" si="819"/>
        <v/>
      </c>
      <c r="AC682" s="82" t="str">
        <f t="shared" si="819"/>
        <v/>
      </c>
      <c r="AD682" s="82" t="str">
        <f t="shared" si="819"/>
        <v/>
      </c>
      <c r="AE682" s="82" t="str">
        <f t="shared" si="819"/>
        <v/>
      </c>
      <c r="AF682" s="82" t="str">
        <f t="shared" si="819"/>
        <v/>
      </c>
      <c r="AG682" s="82" t="str">
        <f t="shared" si="819"/>
        <v/>
      </c>
      <c r="AH682" s="82" t="str">
        <f t="shared" si="819"/>
        <v/>
      </c>
      <c r="AI682" s="82" t="str">
        <f t="shared" si="819"/>
        <v/>
      </c>
      <c r="AJ682" s="82" t="str">
        <f t="shared" si="819"/>
        <v/>
      </c>
      <c r="AK682" s="82" t="str">
        <f t="shared" si="819"/>
        <v/>
      </c>
      <c r="AL682" s="82" t="str">
        <f t="shared" si="819"/>
        <v/>
      </c>
      <c r="AM682" s="82" t="str">
        <f t="shared" si="819"/>
        <v/>
      </c>
      <c r="AN682" s="82" t="str">
        <f t="shared" si="819"/>
        <v/>
      </c>
      <c r="AO682" s="82" t="str">
        <f t="shared" si="819"/>
        <v/>
      </c>
      <c r="AP682" s="82" t="str">
        <f t="shared" si="819"/>
        <v/>
      </c>
      <c r="AQ682" s="82" t="str">
        <f t="shared" si="819"/>
        <v/>
      </c>
      <c r="AR682" s="82" t="str">
        <f t="shared" si="819"/>
        <v/>
      </c>
      <c r="AS682" s="82" t="str">
        <f t="shared" si="819"/>
        <v/>
      </c>
      <c r="AT682" s="82" t="str">
        <f t="shared" si="819"/>
        <v/>
      </c>
      <c r="AU682" s="82" t="str">
        <f t="shared" si="819"/>
        <v/>
      </c>
      <c r="AV682" s="82" t="str">
        <f t="shared" si="819"/>
        <v/>
      </c>
      <c r="AW682" s="82" t="str">
        <f t="shared" si="819"/>
        <v/>
      </c>
      <c r="AX682" s="82" t="str">
        <f t="shared" si="819"/>
        <v/>
      </c>
      <c r="AY682" s="82" t="str">
        <f t="shared" si="819"/>
        <v/>
      </c>
      <c r="AZ682" s="82" t="str">
        <f t="shared" si="819"/>
        <v/>
      </c>
      <c r="BA682" s="82" t="str">
        <f t="shared" si="819"/>
        <v/>
      </c>
      <c r="BB682" s="82" t="str">
        <f t="shared" si="819"/>
        <v/>
      </c>
      <c r="BC682" s="82" t="str">
        <f t="shared" si="819"/>
        <v/>
      </c>
      <c r="BD682" s="82" t="str">
        <f t="shared" si="819"/>
        <v/>
      </c>
      <c r="BE682" s="82" t="str">
        <f t="shared" si="819"/>
        <v/>
      </c>
      <c r="BF682" s="82" t="str">
        <f t="shared" si="819"/>
        <v/>
      </c>
      <c r="BG682" s="82" t="str">
        <f t="shared" si="819"/>
        <v/>
      </c>
      <c r="BH682" s="82" t="str">
        <f t="shared" si="819"/>
        <v/>
      </c>
      <c r="BI682" s="82" t="str">
        <f t="shared" si="819"/>
        <v/>
      </c>
      <c r="BJ682" s="82" t="str">
        <f t="shared" si="819"/>
        <v/>
      </c>
      <c r="BK682" s="83" t="str">
        <f t="shared" si="765"/>
        <v/>
      </c>
    </row>
    <row r="683" spans="1:63" x14ac:dyDescent="0.25">
      <c r="A683" t="str">
        <f t="shared" si="775"/>
        <v>1</v>
      </c>
      <c r="B683" t="str">
        <f t="shared" si="776"/>
        <v>0</v>
      </c>
      <c r="C683">
        <f>COUNTIF($D$3:D683,D683)</f>
        <v>0</v>
      </c>
      <c r="J683" t="str">
        <f t="shared" si="777"/>
        <v/>
      </c>
      <c r="K683" t="str">
        <f t="shared" si="778"/>
        <v/>
      </c>
      <c r="L683" t="str">
        <f t="shared" si="779"/>
        <v xml:space="preserve"> </v>
      </c>
      <c r="M683" t="str">
        <f t="shared" si="780"/>
        <v/>
      </c>
      <c r="N683" t="e">
        <f>VLOOKUP(E683,HC!A:B,2,0)</f>
        <v>#N/A</v>
      </c>
      <c r="O683" t="e">
        <f>VLOOKUP(N683,HC!B:C,2,0)</f>
        <v>#N/A</v>
      </c>
      <c r="P683" s="82" t="str">
        <f t="shared" ref="P683:BJ683" si="820">IFERROR(IF($G683="inactive","",IF(AND($L683&lt;P$1,$M683&lt;P$1),"",IF(AND($L683&gt;Q$1,$M683&gt;Q$1),"",IF(AND($L683&lt;P$1,$M683&lt;=Q$1),$M683-P$1,IF(AND($L683&gt;=P$1,$M683&gt;Q$1),Q$1-$L683,IF(AND($L683&gt;=P$1,$M683&lt;=Q$1),$M683-$L683,IF(AND($L683&lt;P$1,$M683&gt;Q$1),Q$1-P$1,""))))))),"")</f>
        <v/>
      </c>
      <c r="Q683" s="82" t="str">
        <f t="shared" si="820"/>
        <v/>
      </c>
      <c r="R683" s="82" t="str">
        <f t="shared" si="820"/>
        <v/>
      </c>
      <c r="S683" s="82" t="str">
        <f t="shared" si="820"/>
        <v/>
      </c>
      <c r="T683" s="82" t="str">
        <f t="shared" si="820"/>
        <v/>
      </c>
      <c r="U683" s="82" t="str">
        <f t="shared" si="820"/>
        <v/>
      </c>
      <c r="V683" s="82" t="str">
        <f t="shared" si="820"/>
        <v/>
      </c>
      <c r="W683" s="82" t="str">
        <f t="shared" si="820"/>
        <v/>
      </c>
      <c r="X683" s="82" t="str">
        <f t="shared" si="820"/>
        <v/>
      </c>
      <c r="Y683" s="82" t="str">
        <f t="shared" si="820"/>
        <v/>
      </c>
      <c r="Z683" s="82" t="str">
        <f t="shared" si="820"/>
        <v/>
      </c>
      <c r="AA683" s="82" t="str">
        <f t="shared" si="820"/>
        <v/>
      </c>
      <c r="AB683" s="82" t="str">
        <f t="shared" si="820"/>
        <v/>
      </c>
      <c r="AC683" s="82" t="str">
        <f t="shared" si="820"/>
        <v/>
      </c>
      <c r="AD683" s="82" t="str">
        <f t="shared" si="820"/>
        <v/>
      </c>
      <c r="AE683" s="82" t="str">
        <f t="shared" si="820"/>
        <v/>
      </c>
      <c r="AF683" s="82" t="str">
        <f t="shared" si="820"/>
        <v/>
      </c>
      <c r="AG683" s="82" t="str">
        <f t="shared" si="820"/>
        <v/>
      </c>
      <c r="AH683" s="82" t="str">
        <f t="shared" si="820"/>
        <v/>
      </c>
      <c r="AI683" s="82" t="str">
        <f t="shared" si="820"/>
        <v/>
      </c>
      <c r="AJ683" s="82" t="str">
        <f t="shared" si="820"/>
        <v/>
      </c>
      <c r="AK683" s="82" t="str">
        <f t="shared" si="820"/>
        <v/>
      </c>
      <c r="AL683" s="82" t="str">
        <f t="shared" si="820"/>
        <v/>
      </c>
      <c r="AM683" s="82" t="str">
        <f t="shared" si="820"/>
        <v/>
      </c>
      <c r="AN683" s="82" t="str">
        <f t="shared" si="820"/>
        <v/>
      </c>
      <c r="AO683" s="82" t="str">
        <f t="shared" si="820"/>
        <v/>
      </c>
      <c r="AP683" s="82" t="str">
        <f t="shared" si="820"/>
        <v/>
      </c>
      <c r="AQ683" s="82" t="str">
        <f t="shared" si="820"/>
        <v/>
      </c>
      <c r="AR683" s="82" t="str">
        <f t="shared" si="820"/>
        <v/>
      </c>
      <c r="AS683" s="82" t="str">
        <f t="shared" si="820"/>
        <v/>
      </c>
      <c r="AT683" s="82" t="str">
        <f t="shared" si="820"/>
        <v/>
      </c>
      <c r="AU683" s="82" t="str">
        <f t="shared" si="820"/>
        <v/>
      </c>
      <c r="AV683" s="82" t="str">
        <f t="shared" si="820"/>
        <v/>
      </c>
      <c r="AW683" s="82" t="str">
        <f t="shared" si="820"/>
        <v/>
      </c>
      <c r="AX683" s="82" t="str">
        <f t="shared" si="820"/>
        <v/>
      </c>
      <c r="AY683" s="82" t="str">
        <f t="shared" si="820"/>
        <v/>
      </c>
      <c r="AZ683" s="82" t="str">
        <f t="shared" si="820"/>
        <v/>
      </c>
      <c r="BA683" s="82" t="str">
        <f t="shared" si="820"/>
        <v/>
      </c>
      <c r="BB683" s="82" t="str">
        <f t="shared" si="820"/>
        <v/>
      </c>
      <c r="BC683" s="82" t="str">
        <f t="shared" si="820"/>
        <v/>
      </c>
      <c r="BD683" s="82" t="str">
        <f t="shared" si="820"/>
        <v/>
      </c>
      <c r="BE683" s="82" t="str">
        <f t="shared" si="820"/>
        <v/>
      </c>
      <c r="BF683" s="82" t="str">
        <f t="shared" si="820"/>
        <v/>
      </c>
      <c r="BG683" s="82" t="str">
        <f t="shared" si="820"/>
        <v/>
      </c>
      <c r="BH683" s="82" t="str">
        <f t="shared" si="820"/>
        <v/>
      </c>
      <c r="BI683" s="82" t="str">
        <f t="shared" si="820"/>
        <v/>
      </c>
      <c r="BJ683" s="82" t="str">
        <f t="shared" si="820"/>
        <v/>
      </c>
      <c r="BK683" s="83" t="str">
        <f t="shared" si="765"/>
        <v/>
      </c>
    </row>
    <row r="684" spans="1:63" x14ac:dyDescent="0.25">
      <c r="A684" t="str">
        <f t="shared" si="775"/>
        <v>1</v>
      </c>
      <c r="B684" t="str">
        <f t="shared" si="776"/>
        <v>0</v>
      </c>
      <c r="C684">
        <f>COUNTIF($D$3:D684,D684)</f>
        <v>0</v>
      </c>
      <c r="J684" t="str">
        <f t="shared" si="777"/>
        <v/>
      </c>
      <c r="K684" t="str">
        <f t="shared" si="778"/>
        <v/>
      </c>
      <c r="L684" t="str">
        <f t="shared" si="779"/>
        <v xml:space="preserve"> </v>
      </c>
      <c r="M684" t="str">
        <f t="shared" si="780"/>
        <v/>
      </c>
      <c r="N684" t="e">
        <f>VLOOKUP(E684,HC!A:B,2,0)</f>
        <v>#N/A</v>
      </c>
      <c r="O684" t="e">
        <f>VLOOKUP(N684,HC!B:C,2,0)</f>
        <v>#N/A</v>
      </c>
      <c r="P684" s="82" t="str">
        <f t="shared" ref="P684:BJ684" si="821">IFERROR(IF($G684="inactive","",IF(AND($L684&lt;P$1,$M684&lt;P$1),"",IF(AND($L684&gt;Q$1,$M684&gt;Q$1),"",IF(AND($L684&lt;P$1,$M684&lt;=Q$1),$M684-P$1,IF(AND($L684&gt;=P$1,$M684&gt;Q$1),Q$1-$L684,IF(AND($L684&gt;=P$1,$M684&lt;=Q$1),$M684-$L684,IF(AND($L684&lt;P$1,$M684&gt;Q$1),Q$1-P$1,""))))))),"")</f>
        <v/>
      </c>
      <c r="Q684" s="82" t="str">
        <f t="shared" si="821"/>
        <v/>
      </c>
      <c r="R684" s="82" t="str">
        <f t="shared" si="821"/>
        <v/>
      </c>
      <c r="S684" s="82" t="str">
        <f t="shared" si="821"/>
        <v/>
      </c>
      <c r="T684" s="82" t="str">
        <f t="shared" si="821"/>
        <v/>
      </c>
      <c r="U684" s="82" t="str">
        <f t="shared" si="821"/>
        <v/>
      </c>
      <c r="V684" s="82" t="str">
        <f t="shared" si="821"/>
        <v/>
      </c>
      <c r="W684" s="82" t="str">
        <f t="shared" si="821"/>
        <v/>
      </c>
      <c r="X684" s="82" t="str">
        <f t="shared" si="821"/>
        <v/>
      </c>
      <c r="Y684" s="82" t="str">
        <f t="shared" si="821"/>
        <v/>
      </c>
      <c r="Z684" s="82" t="str">
        <f t="shared" si="821"/>
        <v/>
      </c>
      <c r="AA684" s="82" t="str">
        <f t="shared" si="821"/>
        <v/>
      </c>
      <c r="AB684" s="82" t="str">
        <f t="shared" si="821"/>
        <v/>
      </c>
      <c r="AC684" s="82" t="str">
        <f t="shared" si="821"/>
        <v/>
      </c>
      <c r="AD684" s="82" t="str">
        <f t="shared" si="821"/>
        <v/>
      </c>
      <c r="AE684" s="82" t="str">
        <f t="shared" si="821"/>
        <v/>
      </c>
      <c r="AF684" s="82" t="str">
        <f t="shared" si="821"/>
        <v/>
      </c>
      <c r="AG684" s="82" t="str">
        <f t="shared" si="821"/>
        <v/>
      </c>
      <c r="AH684" s="82" t="str">
        <f t="shared" si="821"/>
        <v/>
      </c>
      <c r="AI684" s="82" t="str">
        <f t="shared" si="821"/>
        <v/>
      </c>
      <c r="AJ684" s="82" t="str">
        <f t="shared" si="821"/>
        <v/>
      </c>
      <c r="AK684" s="82" t="str">
        <f t="shared" si="821"/>
        <v/>
      </c>
      <c r="AL684" s="82" t="str">
        <f t="shared" si="821"/>
        <v/>
      </c>
      <c r="AM684" s="82" t="str">
        <f t="shared" si="821"/>
        <v/>
      </c>
      <c r="AN684" s="82" t="str">
        <f t="shared" si="821"/>
        <v/>
      </c>
      <c r="AO684" s="82" t="str">
        <f t="shared" si="821"/>
        <v/>
      </c>
      <c r="AP684" s="82" t="str">
        <f t="shared" si="821"/>
        <v/>
      </c>
      <c r="AQ684" s="82" t="str">
        <f t="shared" si="821"/>
        <v/>
      </c>
      <c r="AR684" s="82" t="str">
        <f t="shared" si="821"/>
        <v/>
      </c>
      <c r="AS684" s="82" t="str">
        <f t="shared" si="821"/>
        <v/>
      </c>
      <c r="AT684" s="82" t="str">
        <f t="shared" si="821"/>
        <v/>
      </c>
      <c r="AU684" s="82" t="str">
        <f t="shared" si="821"/>
        <v/>
      </c>
      <c r="AV684" s="82" t="str">
        <f t="shared" si="821"/>
        <v/>
      </c>
      <c r="AW684" s="82" t="str">
        <f t="shared" si="821"/>
        <v/>
      </c>
      <c r="AX684" s="82" t="str">
        <f t="shared" si="821"/>
        <v/>
      </c>
      <c r="AY684" s="82" t="str">
        <f t="shared" si="821"/>
        <v/>
      </c>
      <c r="AZ684" s="82" t="str">
        <f t="shared" si="821"/>
        <v/>
      </c>
      <c r="BA684" s="82" t="str">
        <f t="shared" si="821"/>
        <v/>
      </c>
      <c r="BB684" s="82" t="str">
        <f t="shared" si="821"/>
        <v/>
      </c>
      <c r="BC684" s="82" t="str">
        <f t="shared" si="821"/>
        <v/>
      </c>
      <c r="BD684" s="82" t="str">
        <f t="shared" si="821"/>
        <v/>
      </c>
      <c r="BE684" s="82" t="str">
        <f t="shared" si="821"/>
        <v/>
      </c>
      <c r="BF684" s="82" t="str">
        <f t="shared" si="821"/>
        <v/>
      </c>
      <c r="BG684" s="82" t="str">
        <f t="shared" si="821"/>
        <v/>
      </c>
      <c r="BH684" s="82" t="str">
        <f t="shared" si="821"/>
        <v/>
      </c>
      <c r="BI684" s="82" t="str">
        <f t="shared" si="821"/>
        <v/>
      </c>
      <c r="BJ684" s="82" t="str">
        <f t="shared" si="821"/>
        <v/>
      </c>
      <c r="BK684" s="83" t="str">
        <f t="shared" si="765"/>
        <v/>
      </c>
    </row>
    <row r="685" spans="1:63" x14ac:dyDescent="0.25">
      <c r="A685" t="str">
        <f t="shared" si="775"/>
        <v>1</v>
      </c>
      <c r="B685" t="str">
        <f t="shared" si="776"/>
        <v>0</v>
      </c>
      <c r="C685">
        <f>COUNTIF($D$3:D685,D685)</f>
        <v>0</v>
      </c>
      <c r="J685" t="str">
        <f t="shared" si="777"/>
        <v/>
      </c>
      <c r="K685" t="str">
        <f t="shared" si="778"/>
        <v/>
      </c>
      <c r="L685" t="str">
        <f t="shared" si="779"/>
        <v xml:space="preserve"> </v>
      </c>
      <c r="M685" t="str">
        <f t="shared" si="780"/>
        <v/>
      </c>
      <c r="N685" t="e">
        <f>VLOOKUP(E685,HC!A:B,2,0)</f>
        <v>#N/A</v>
      </c>
      <c r="O685" t="e">
        <f>VLOOKUP(N685,HC!B:C,2,0)</f>
        <v>#N/A</v>
      </c>
      <c r="P685" s="82" t="str">
        <f t="shared" ref="P685:BJ685" si="822">IFERROR(IF($G685="inactive","",IF(AND($L685&lt;P$1,$M685&lt;P$1),"",IF(AND($L685&gt;Q$1,$M685&gt;Q$1),"",IF(AND($L685&lt;P$1,$M685&lt;=Q$1),$M685-P$1,IF(AND($L685&gt;=P$1,$M685&gt;Q$1),Q$1-$L685,IF(AND($L685&gt;=P$1,$M685&lt;=Q$1),$M685-$L685,IF(AND($L685&lt;P$1,$M685&gt;Q$1),Q$1-P$1,""))))))),"")</f>
        <v/>
      </c>
      <c r="Q685" s="82" t="str">
        <f t="shared" si="822"/>
        <v/>
      </c>
      <c r="R685" s="82" t="str">
        <f t="shared" si="822"/>
        <v/>
      </c>
      <c r="S685" s="82" t="str">
        <f t="shared" si="822"/>
        <v/>
      </c>
      <c r="T685" s="82" t="str">
        <f t="shared" si="822"/>
        <v/>
      </c>
      <c r="U685" s="82" t="str">
        <f t="shared" si="822"/>
        <v/>
      </c>
      <c r="V685" s="82" t="str">
        <f t="shared" si="822"/>
        <v/>
      </c>
      <c r="W685" s="82" t="str">
        <f t="shared" si="822"/>
        <v/>
      </c>
      <c r="X685" s="82" t="str">
        <f t="shared" si="822"/>
        <v/>
      </c>
      <c r="Y685" s="82" t="str">
        <f t="shared" si="822"/>
        <v/>
      </c>
      <c r="Z685" s="82" t="str">
        <f t="shared" si="822"/>
        <v/>
      </c>
      <c r="AA685" s="82" t="str">
        <f t="shared" si="822"/>
        <v/>
      </c>
      <c r="AB685" s="82" t="str">
        <f t="shared" si="822"/>
        <v/>
      </c>
      <c r="AC685" s="82" t="str">
        <f t="shared" si="822"/>
        <v/>
      </c>
      <c r="AD685" s="82" t="str">
        <f t="shared" si="822"/>
        <v/>
      </c>
      <c r="AE685" s="82" t="str">
        <f t="shared" si="822"/>
        <v/>
      </c>
      <c r="AF685" s="82" t="str">
        <f t="shared" si="822"/>
        <v/>
      </c>
      <c r="AG685" s="82" t="str">
        <f t="shared" si="822"/>
        <v/>
      </c>
      <c r="AH685" s="82" t="str">
        <f t="shared" si="822"/>
        <v/>
      </c>
      <c r="AI685" s="82" t="str">
        <f t="shared" si="822"/>
        <v/>
      </c>
      <c r="AJ685" s="82" t="str">
        <f t="shared" si="822"/>
        <v/>
      </c>
      <c r="AK685" s="82" t="str">
        <f t="shared" si="822"/>
        <v/>
      </c>
      <c r="AL685" s="82" t="str">
        <f t="shared" si="822"/>
        <v/>
      </c>
      <c r="AM685" s="82" t="str">
        <f t="shared" si="822"/>
        <v/>
      </c>
      <c r="AN685" s="82" t="str">
        <f t="shared" si="822"/>
        <v/>
      </c>
      <c r="AO685" s="82" t="str">
        <f t="shared" si="822"/>
        <v/>
      </c>
      <c r="AP685" s="82" t="str">
        <f t="shared" si="822"/>
        <v/>
      </c>
      <c r="AQ685" s="82" t="str">
        <f t="shared" si="822"/>
        <v/>
      </c>
      <c r="AR685" s="82" t="str">
        <f t="shared" si="822"/>
        <v/>
      </c>
      <c r="AS685" s="82" t="str">
        <f t="shared" si="822"/>
        <v/>
      </c>
      <c r="AT685" s="82" t="str">
        <f t="shared" si="822"/>
        <v/>
      </c>
      <c r="AU685" s="82" t="str">
        <f t="shared" si="822"/>
        <v/>
      </c>
      <c r="AV685" s="82" t="str">
        <f t="shared" si="822"/>
        <v/>
      </c>
      <c r="AW685" s="82" t="str">
        <f t="shared" si="822"/>
        <v/>
      </c>
      <c r="AX685" s="82" t="str">
        <f t="shared" si="822"/>
        <v/>
      </c>
      <c r="AY685" s="82" t="str">
        <f t="shared" si="822"/>
        <v/>
      </c>
      <c r="AZ685" s="82" t="str">
        <f t="shared" si="822"/>
        <v/>
      </c>
      <c r="BA685" s="82" t="str">
        <f t="shared" si="822"/>
        <v/>
      </c>
      <c r="BB685" s="82" t="str">
        <f t="shared" si="822"/>
        <v/>
      </c>
      <c r="BC685" s="82" t="str">
        <f t="shared" si="822"/>
        <v/>
      </c>
      <c r="BD685" s="82" t="str">
        <f t="shared" si="822"/>
        <v/>
      </c>
      <c r="BE685" s="82" t="str">
        <f t="shared" si="822"/>
        <v/>
      </c>
      <c r="BF685" s="82" t="str">
        <f t="shared" si="822"/>
        <v/>
      </c>
      <c r="BG685" s="82" t="str">
        <f t="shared" si="822"/>
        <v/>
      </c>
      <c r="BH685" s="82" t="str">
        <f t="shared" si="822"/>
        <v/>
      </c>
      <c r="BI685" s="82" t="str">
        <f t="shared" si="822"/>
        <v/>
      </c>
      <c r="BJ685" s="82" t="str">
        <f t="shared" si="822"/>
        <v/>
      </c>
      <c r="BK685" s="83" t="str">
        <f t="shared" si="765"/>
        <v/>
      </c>
    </row>
    <row r="686" spans="1:63" x14ac:dyDescent="0.25">
      <c r="A686" t="str">
        <f t="shared" si="775"/>
        <v>1</v>
      </c>
      <c r="B686" t="str">
        <f t="shared" si="776"/>
        <v>0</v>
      </c>
      <c r="C686">
        <f>COUNTIF($D$3:D686,D686)</f>
        <v>0</v>
      </c>
      <c r="J686" t="str">
        <f t="shared" si="777"/>
        <v/>
      </c>
      <c r="K686" t="str">
        <f t="shared" si="778"/>
        <v/>
      </c>
      <c r="L686" t="str">
        <f t="shared" si="779"/>
        <v xml:space="preserve"> </v>
      </c>
      <c r="M686" t="str">
        <f t="shared" si="780"/>
        <v/>
      </c>
      <c r="N686" t="e">
        <f>VLOOKUP(E686,HC!A:B,2,0)</f>
        <v>#N/A</v>
      </c>
      <c r="O686" t="e">
        <f>VLOOKUP(N686,HC!B:C,2,0)</f>
        <v>#N/A</v>
      </c>
      <c r="P686" s="82" t="str">
        <f t="shared" ref="P686:BJ686" si="823">IFERROR(IF($G686="inactive","",IF(AND($L686&lt;P$1,$M686&lt;P$1),"",IF(AND($L686&gt;Q$1,$M686&gt;Q$1),"",IF(AND($L686&lt;P$1,$M686&lt;=Q$1),$M686-P$1,IF(AND($L686&gt;=P$1,$M686&gt;Q$1),Q$1-$L686,IF(AND($L686&gt;=P$1,$M686&lt;=Q$1),$M686-$L686,IF(AND($L686&lt;P$1,$M686&gt;Q$1),Q$1-P$1,""))))))),"")</f>
        <v/>
      </c>
      <c r="Q686" s="82" t="str">
        <f t="shared" si="823"/>
        <v/>
      </c>
      <c r="R686" s="82" t="str">
        <f t="shared" si="823"/>
        <v/>
      </c>
      <c r="S686" s="82" t="str">
        <f t="shared" si="823"/>
        <v/>
      </c>
      <c r="T686" s="82" t="str">
        <f t="shared" si="823"/>
        <v/>
      </c>
      <c r="U686" s="82" t="str">
        <f t="shared" si="823"/>
        <v/>
      </c>
      <c r="V686" s="82" t="str">
        <f t="shared" si="823"/>
        <v/>
      </c>
      <c r="W686" s="82" t="str">
        <f t="shared" si="823"/>
        <v/>
      </c>
      <c r="X686" s="82" t="str">
        <f t="shared" si="823"/>
        <v/>
      </c>
      <c r="Y686" s="82" t="str">
        <f t="shared" si="823"/>
        <v/>
      </c>
      <c r="Z686" s="82" t="str">
        <f t="shared" si="823"/>
        <v/>
      </c>
      <c r="AA686" s="82" t="str">
        <f t="shared" si="823"/>
        <v/>
      </c>
      <c r="AB686" s="82" t="str">
        <f t="shared" si="823"/>
        <v/>
      </c>
      <c r="AC686" s="82" t="str">
        <f t="shared" si="823"/>
        <v/>
      </c>
      <c r="AD686" s="82" t="str">
        <f t="shared" si="823"/>
        <v/>
      </c>
      <c r="AE686" s="82" t="str">
        <f t="shared" si="823"/>
        <v/>
      </c>
      <c r="AF686" s="82" t="str">
        <f t="shared" si="823"/>
        <v/>
      </c>
      <c r="AG686" s="82" t="str">
        <f t="shared" si="823"/>
        <v/>
      </c>
      <c r="AH686" s="82" t="str">
        <f t="shared" si="823"/>
        <v/>
      </c>
      <c r="AI686" s="82" t="str">
        <f t="shared" si="823"/>
        <v/>
      </c>
      <c r="AJ686" s="82" t="str">
        <f t="shared" si="823"/>
        <v/>
      </c>
      <c r="AK686" s="82" t="str">
        <f t="shared" si="823"/>
        <v/>
      </c>
      <c r="AL686" s="82" t="str">
        <f t="shared" si="823"/>
        <v/>
      </c>
      <c r="AM686" s="82" t="str">
        <f t="shared" si="823"/>
        <v/>
      </c>
      <c r="AN686" s="82" t="str">
        <f t="shared" si="823"/>
        <v/>
      </c>
      <c r="AO686" s="82" t="str">
        <f t="shared" si="823"/>
        <v/>
      </c>
      <c r="AP686" s="82" t="str">
        <f t="shared" si="823"/>
        <v/>
      </c>
      <c r="AQ686" s="82" t="str">
        <f t="shared" si="823"/>
        <v/>
      </c>
      <c r="AR686" s="82" t="str">
        <f t="shared" si="823"/>
        <v/>
      </c>
      <c r="AS686" s="82" t="str">
        <f t="shared" si="823"/>
        <v/>
      </c>
      <c r="AT686" s="82" t="str">
        <f t="shared" si="823"/>
        <v/>
      </c>
      <c r="AU686" s="82" t="str">
        <f t="shared" si="823"/>
        <v/>
      </c>
      <c r="AV686" s="82" t="str">
        <f t="shared" si="823"/>
        <v/>
      </c>
      <c r="AW686" s="82" t="str">
        <f t="shared" si="823"/>
        <v/>
      </c>
      <c r="AX686" s="82" t="str">
        <f t="shared" si="823"/>
        <v/>
      </c>
      <c r="AY686" s="82" t="str">
        <f t="shared" si="823"/>
        <v/>
      </c>
      <c r="AZ686" s="82" t="str">
        <f t="shared" si="823"/>
        <v/>
      </c>
      <c r="BA686" s="82" t="str">
        <f t="shared" si="823"/>
        <v/>
      </c>
      <c r="BB686" s="82" t="str">
        <f t="shared" si="823"/>
        <v/>
      </c>
      <c r="BC686" s="82" t="str">
        <f t="shared" si="823"/>
        <v/>
      </c>
      <c r="BD686" s="82" t="str">
        <f t="shared" si="823"/>
        <v/>
      </c>
      <c r="BE686" s="82" t="str">
        <f t="shared" si="823"/>
        <v/>
      </c>
      <c r="BF686" s="82" t="str">
        <f t="shared" si="823"/>
        <v/>
      </c>
      <c r="BG686" s="82" t="str">
        <f t="shared" si="823"/>
        <v/>
      </c>
      <c r="BH686" s="82" t="str">
        <f t="shared" si="823"/>
        <v/>
      </c>
      <c r="BI686" s="82" t="str">
        <f t="shared" si="823"/>
        <v/>
      </c>
      <c r="BJ686" s="82" t="str">
        <f t="shared" si="823"/>
        <v/>
      </c>
      <c r="BK686" s="83" t="str">
        <f t="shared" si="765"/>
        <v/>
      </c>
    </row>
    <row r="687" spans="1:63" x14ac:dyDescent="0.25">
      <c r="A687" t="str">
        <f t="shared" si="775"/>
        <v>1</v>
      </c>
      <c r="B687" t="str">
        <f t="shared" si="776"/>
        <v>0</v>
      </c>
      <c r="C687">
        <f>COUNTIF($D$3:D687,D687)</f>
        <v>0</v>
      </c>
      <c r="J687" t="str">
        <f t="shared" si="777"/>
        <v/>
      </c>
      <c r="K687" t="str">
        <f t="shared" si="778"/>
        <v/>
      </c>
      <c r="L687" t="str">
        <f t="shared" si="779"/>
        <v xml:space="preserve"> </v>
      </c>
      <c r="M687" t="str">
        <f t="shared" si="780"/>
        <v/>
      </c>
      <c r="N687" t="e">
        <f>VLOOKUP(E687,HC!A:B,2,0)</f>
        <v>#N/A</v>
      </c>
      <c r="O687" t="e">
        <f>VLOOKUP(N687,HC!B:C,2,0)</f>
        <v>#N/A</v>
      </c>
      <c r="P687" s="82" t="str">
        <f t="shared" ref="P687:BJ687" si="824">IFERROR(IF($G687="inactive","",IF(AND($L687&lt;P$1,$M687&lt;P$1),"",IF(AND($L687&gt;Q$1,$M687&gt;Q$1),"",IF(AND($L687&lt;P$1,$M687&lt;=Q$1),$M687-P$1,IF(AND($L687&gt;=P$1,$M687&gt;Q$1),Q$1-$L687,IF(AND($L687&gt;=P$1,$M687&lt;=Q$1),$M687-$L687,IF(AND($L687&lt;P$1,$M687&gt;Q$1),Q$1-P$1,""))))))),"")</f>
        <v/>
      </c>
      <c r="Q687" s="82" t="str">
        <f t="shared" si="824"/>
        <v/>
      </c>
      <c r="R687" s="82" t="str">
        <f t="shared" si="824"/>
        <v/>
      </c>
      <c r="S687" s="82" t="str">
        <f t="shared" si="824"/>
        <v/>
      </c>
      <c r="T687" s="82" t="str">
        <f t="shared" si="824"/>
        <v/>
      </c>
      <c r="U687" s="82" t="str">
        <f t="shared" si="824"/>
        <v/>
      </c>
      <c r="V687" s="82" t="str">
        <f t="shared" si="824"/>
        <v/>
      </c>
      <c r="W687" s="82" t="str">
        <f t="shared" si="824"/>
        <v/>
      </c>
      <c r="X687" s="82" t="str">
        <f t="shared" si="824"/>
        <v/>
      </c>
      <c r="Y687" s="82" t="str">
        <f t="shared" si="824"/>
        <v/>
      </c>
      <c r="Z687" s="82" t="str">
        <f t="shared" si="824"/>
        <v/>
      </c>
      <c r="AA687" s="82" t="str">
        <f t="shared" si="824"/>
        <v/>
      </c>
      <c r="AB687" s="82" t="str">
        <f t="shared" si="824"/>
        <v/>
      </c>
      <c r="AC687" s="82" t="str">
        <f t="shared" si="824"/>
        <v/>
      </c>
      <c r="AD687" s="82" t="str">
        <f t="shared" si="824"/>
        <v/>
      </c>
      <c r="AE687" s="82" t="str">
        <f t="shared" si="824"/>
        <v/>
      </c>
      <c r="AF687" s="82" t="str">
        <f t="shared" si="824"/>
        <v/>
      </c>
      <c r="AG687" s="82" t="str">
        <f t="shared" si="824"/>
        <v/>
      </c>
      <c r="AH687" s="82" t="str">
        <f t="shared" si="824"/>
        <v/>
      </c>
      <c r="AI687" s="82" t="str">
        <f t="shared" si="824"/>
        <v/>
      </c>
      <c r="AJ687" s="82" t="str">
        <f t="shared" si="824"/>
        <v/>
      </c>
      <c r="AK687" s="82" t="str">
        <f t="shared" si="824"/>
        <v/>
      </c>
      <c r="AL687" s="82" t="str">
        <f t="shared" si="824"/>
        <v/>
      </c>
      <c r="AM687" s="82" t="str">
        <f t="shared" si="824"/>
        <v/>
      </c>
      <c r="AN687" s="82" t="str">
        <f t="shared" si="824"/>
        <v/>
      </c>
      <c r="AO687" s="82" t="str">
        <f t="shared" si="824"/>
        <v/>
      </c>
      <c r="AP687" s="82" t="str">
        <f t="shared" si="824"/>
        <v/>
      </c>
      <c r="AQ687" s="82" t="str">
        <f t="shared" si="824"/>
        <v/>
      </c>
      <c r="AR687" s="82" t="str">
        <f t="shared" si="824"/>
        <v/>
      </c>
      <c r="AS687" s="82" t="str">
        <f t="shared" si="824"/>
        <v/>
      </c>
      <c r="AT687" s="82" t="str">
        <f t="shared" si="824"/>
        <v/>
      </c>
      <c r="AU687" s="82" t="str">
        <f t="shared" si="824"/>
        <v/>
      </c>
      <c r="AV687" s="82" t="str">
        <f t="shared" si="824"/>
        <v/>
      </c>
      <c r="AW687" s="82" t="str">
        <f t="shared" si="824"/>
        <v/>
      </c>
      <c r="AX687" s="82" t="str">
        <f t="shared" si="824"/>
        <v/>
      </c>
      <c r="AY687" s="82" t="str">
        <f t="shared" si="824"/>
        <v/>
      </c>
      <c r="AZ687" s="82" t="str">
        <f t="shared" si="824"/>
        <v/>
      </c>
      <c r="BA687" s="82" t="str">
        <f t="shared" si="824"/>
        <v/>
      </c>
      <c r="BB687" s="82" t="str">
        <f t="shared" si="824"/>
        <v/>
      </c>
      <c r="BC687" s="82" t="str">
        <f t="shared" si="824"/>
        <v/>
      </c>
      <c r="BD687" s="82" t="str">
        <f t="shared" si="824"/>
        <v/>
      </c>
      <c r="BE687" s="82" t="str">
        <f t="shared" si="824"/>
        <v/>
      </c>
      <c r="BF687" s="82" t="str">
        <f t="shared" si="824"/>
        <v/>
      </c>
      <c r="BG687" s="82" t="str">
        <f t="shared" si="824"/>
        <v/>
      </c>
      <c r="BH687" s="82" t="str">
        <f t="shared" si="824"/>
        <v/>
      </c>
      <c r="BI687" s="82" t="str">
        <f t="shared" si="824"/>
        <v/>
      </c>
      <c r="BJ687" s="82" t="str">
        <f t="shared" si="824"/>
        <v/>
      </c>
      <c r="BK687" s="83" t="str">
        <f t="shared" si="765"/>
        <v/>
      </c>
    </row>
    <row r="688" spans="1:63" x14ac:dyDescent="0.25">
      <c r="A688" t="str">
        <f t="shared" si="775"/>
        <v>1</v>
      </c>
      <c r="B688" t="str">
        <f t="shared" si="776"/>
        <v>0</v>
      </c>
      <c r="C688">
        <f>COUNTIF($D$3:D688,D688)</f>
        <v>0</v>
      </c>
      <c r="J688" t="str">
        <f t="shared" si="777"/>
        <v/>
      </c>
      <c r="K688" t="str">
        <f t="shared" si="778"/>
        <v/>
      </c>
      <c r="L688" t="str">
        <f t="shared" si="779"/>
        <v xml:space="preserve"> </v>
      </c>
      <c r="M688" t="str">
        <f t="shared" si="780"/>
        <v/>
      </c>
      <c r="N688" t="e">
        <f>VLOOKUP(E688,HC!A:B,2,0)</f>
        <v>#N/A</v>
      </c>
      <c r="O688" t="e">
        <f>VLOOKUP(N688,HC!B:C,2,0)</f>
        <v>#N/A</v>
      </c>
      <c r="P688" s="82" t="str">
        <f t="shared" ref="P688:BJ688" si="825">IFERROR(IF($G688="inactive","",IF(AND($L688&lt;P$1,$M688&lt;P$1),"",IF(AND($L688&gt;Q$1,$M688&gt;Q$1),"",IF(AND($L688&lt;P$1,$M688&lt;=Q$1),$M688-P$1,IF(AND($L688&gt;=P$1,$M688&gt;Q$1),Q$1-$L688,IF(AND($L688&gt;=P$1,$M688&lt;=Q$1),$M688-$L688,IF(AND($L688&lt;P$1,$M688&gt;Q$1),Q$1-P$1,""))))))),"")</f>
        <v/>
      </c>
      <c r="Q688" s="82" t="str">
        <f t="shared" si="825"/>
        <v/>
      </c>
      <c r="R688" s="82" t="str">
        <f t="shared" si="825"/>
        <v/>
      </c>
      <c r="S688" s="82" t="str">
        <f t="shared" si="825"/>
        <v/>
      </c>
      <c r="T688" s="82" t="str">
        <f t="shared" si="825"/>
        <v/>
      </c>
      <c r="U688" s="82" t="str">
        <f t="shared" si="825"/>
        <v/>
      </c>
      <c r="V688" s="82" t="str">
        <f t="shared" si="825"/>
        <v/>
      </c>
      <c r="W688" s="82" t="str">
        <f t="shared" si="825"/>
        <v/>
      </c>
      <c r="X688" s="82" t="str">
        <f t="shared" si="825"/>
        <v/>
      </c>
      <c r="Y688" s="82" t="str">
        <f t="shared" si="825"/>
        <v/>
      </c>
      <c r="Z688" s="82" t="str">
        <f t="shared" si="825"/>
        <v/>
      </c>
      <c r="AA688" s="82" t="str">
        <f t="shared" si="825"/>
        <v/>
      </c>
      <c r="AB688" s="82" t="str">
        <f t="shared" si="825"/>
        <v/>
      </c>
      <c r="AC688" s="82" t="str">
        <f t="shared" si="825"/>
        <v/>
      </c>
      <c r="AD688" s="82" t="str">
        <f t="shared" si="825"/>
        <v/>
      </c>
      <c r="AE688" s="82" t="str">
        <f t="shared" si="825"/>
        <v/>
      </c>
      <c r="AF688" s="82" t="str">
        <f t="shared" si="825"/>
        <v/>
      </c>
      <c r="AG688" s="82" t="str">
        <f t="shared" si="825"/>
        <v/>
      </c>
      <c r="AH688" s="82" t="str">
        <f t="shared" si="825"/>
        <v/>
      </c>
      <c r="AI688" s="82" t="str">
        <f t="shared" si="825"/>
        <v/>
      </c>
      <c r="AJ688" s="82" t="str">
        <f t="shared" si="825"/>
        <v/>
      </c>
      <c r="AK688" s="82" t="str">
        <f t="shared" si="825"/>
        <v/>
      </c>
      <c r="AL688" s="82" t="str">
        <f t="shared" si="825"/>
        <v/>
      </c>
      <c r="AM688" s="82" t="str">
        <f t="shared" si="825"/>
        <v/>
      </c>
      <c r="AN688" s="82" t="str">
        <f t="shared" si="825"/>
        <v/>
      </c>
      <c r="AO688" s="82" t="str">
        <f t="shared" si="825"/>
        <v/>
      </c>
      <c r="AP688" s="82" t="str">
        <f t="shared" si="825"/>
        <v/>
      </c>
      <c r="AQ688" s="82" t="str">
        <f t="shared" si="825"/>
        <v/>
      </c>
      <c r="AR688" s="82" t="str">
        <f t="shared" si="825"/>
        <v/>
      </c>
      <c r="AS688" s="82" t="str">
        <f t="shared" si="825"/>
        <v/>
      </c>
      <c r="AT688" s="82" t="str">
        <f t="shared" si="825"/>
        <v/>
      </c>
      <c r="AU688" s="82" t="str">
        <f t="shared" si="825"/>
        <v/>
      </c>
      <c r="AV688" s="82" t="str">
        <f t="shared" si="825"/>
        <v/>
      </c>
      <c r="AW688" s="82" t="str">
        <f t="shared" si="825"/>
        <v/>
      </c>
      <c r="AX688" s="82" t="str">
        <f t="shared" si="825"/>
        <v/>
      </c>
      <c r="AY688" s="82" t="str">
        <f t="shared" si="825"/>
        <v/>
      </c>
      <c r="AZ688" s="82" t="str">
        <f t="shared" si="825"/>
        <v/>
      </c>
      <c r="BA688" s="82" t="str">
        <f t="shared" si="825"/>
        <v/>
      </c>
      <c r="BB688" s="82" t="str">
        <f t="shared" si="825"/>
        <v/>
      </c>
      <c r="BC688" s="82" t="str">
        <f t="shared" si="825"/>
        <v/>
      </c>
      <c r="BD688" s="82" t="str">
        <f t="shared" si="825"/>
        <v/>
      </c>
      <c r="BE688" s="82" t="str">
        <f t="shared" si="825"/>
        <v/>
      </c>
      <c r="BF688" s="82" t="str">
        <f t="shared" si="825"/>
        <v/>
      </c>
      <c r="BG688" s="82" t="str">
        <f t="shared" si="825"/>
        <v/>
      </c>
      <c r="BH688" s="82" t="str">
        <f t="shared" si="825"/>
        <v/>
      </c>
      <c r="BI688" s="82" t="str">
        <f t="shared" si="825"/>
        <v/>
      </c>
      <c r="BJ688" s="82" t="str">
        <f t="shared" si="825"/>
        <v/>
      </c>
      <c r="BK688" s="83" t="str">
        <f t="shared" si="765"/>
        <v/>
      </c>
    </row>
    <row r="689" spans="1:63" x14ac:dyDescent="0.25">
      <c r="A689" t="str">
        <f t="shared" si="775"/>
        <v>1</v>
      </c>
      <c r="B689" t="str">
        <f t="shared" si="776"/>
        <v>0</v>
      </c>
      <c r="C689">
        <f>COUNTIF($D$3:D689,D689)</f>
        <v>0</v>
      </c>
      <c r="J689" t="str">
        <f t="shared" si="777"/>
        <v/>
      </c>
      <c r="K689" t="str">
        <f t="shared" si="778"/>
        <v/>
      </c>
      <c r="L689" t="str">
        <f t="shared" si="779"/>
        <v xml:space="preserve"> </v>
      </c>
      <c r="M689" t="str">
        <f t="shared" si="780"/>
        <v/>
      </c>
      <c r="N689" t="e">
        <f>VLOOKUP(E689,HC!A:B,2,0)</f>
        <v>#N/A</v>
      </c>
      <c r="O689" t="e">
        <f>VLOOKUP(N689,HC!B:C,2,0)</f>
        <v>#N/A</v>
      </c>
      <c r="P689" s="82" t="str">
        <f t="shared" ref="P689:BJ689" si="826">IFERROR(IF($G689="inactive","",IF(AND($L689&lt;P$1,$M689&lt;P$1),"",IF(AND($L689&gt;Q$1,$M689&gt;Q$1),"",IF(AND($L689&lt;P$1,$M689&lt;=Q$1),$M689-P$1,IF(AND($L689&gt;=P$1,$M689&gt;Q$1),Q$1-$L689,IF(AND($L689&gt;=P$1,$M689&lt;=Q$1),$M689-$L689,IF(AND($L689&lt;P$1,$M689&gt;Q$1),Q$1-P$1,""))))))),"")</f>
        <v/>
      </c>
      <c r="Q689" s="82" t="str">
        <f t="shared" si="826"/>
        <v/>
      </c>
      <c r="R689" s="82" t="str">
        <f t="shared" si="826"/>
        <v/>
      </c>
      <c r="S689" s="82" t="str">
        <f t="shared" si="826"/>
        <v/>
      </c>
      <c r="T689" s="82" t="str">
        <f t="shared" si="826"/>
        <v/>
      </c>
      <c r="U689" s="82" t="str">
        <f t="shared" si="826"/>
        <v/>
      </c>
      <c r="V689" s="82" t="str">
        <f t="shared" si="826"/>
        <v/>
      </c>
      <c r="W689" s="82" t="str">
        <f t="shared" si="826"/>
        <v/>
      </c>
      <c r="X689" s="82" t="str">
        <f t="shared" si="826"/>
        <v/>
      </c>
      <c r="Y689" s="82" t="str">
        <f t="shared" si="826"/>
        <v/>
      </c>
      <c r="Z689" s="82" t="str">
        <f t="shared" si="826"/>
        <v/>
      </c>
      <c r="AA689" s="82" t="str">
        <f t="shared" si="826"/>
        <v/>
      </c>
      <c r="AB689" s="82" t="str">
        <f t="shared" si="826"/>
        <v/>
      </c>
      <c r="AC689" s="82" t="str">
        <f t="shared" si="826"/>
        <v/>
      </c>
      <c r="AD689" s="82" t="str">
        <f t="shared" si="826"/>
        <v/>
      </c>
      <c r="AE689" s="82" t="str">
        <f t="shared" si="826"/>
        <v/>
      </c>
      <c r="AF689" s="82" t="str">
        <f t="shared" si="826"/>
        <v/>
      </c>
      <c r="AG689" s="82" t="str">
        <f t="shared" si="826"/>
        <v/>
      </c>
      <c r="AH689" s="82" t="str">
        <f t="shared" si="826"/>
        <v/>
      </c>
      <c r="AI689" s="82" t="str">
        <f t="shared" si="826"/>
        <v/>
      </c>
      <c r="AJ689" s="82" t="str">
        <f t="shared" si="826"/>
        <v/>
      </c>
      <c r="AK689" s="82" t="str">
        <f t="shared" si="826"/>
        <v/>
      </c>
      <c r="AL689" s="82" t="str">
        <f t="shared" si="826"/>
        <v/>
      </c>
      <c r="AM689" s="82" t="str">
        <f t="shared" si="826"/>
        <v/>
      </c>
      <c r="AN689" s="82" t="str">
        <f t="shared" si="826"/>
        <v/>
      </c>
      <c r="AO689" s="82" t="str">
        <f t="shared" si="826"/>
        <v/>
      </c>
      <c r="AP689" s="82" t="str">
        <f t="shared" si="826"/>
        <v/>
      </c>
      <c r="AQ689" s="82" t="str">
        <f t="shared" si="826"/>
        <v/>
      </c>
      <c r="AR689" s="82" t="str">
        <f t="shared" si="826"/>
        <v/>
      </c>
      <c r="AS689" s="82" t="str">
        <f t="shared" si="826"/>
        <v/>
      </c>
      <c r="AT689" s="82" t="str">
        <f t="shared" si="826"/>
        <v/>
      </c>
      <c r="AU689" s="82" t="str">
        <f t="shared" si="826"/>
        <v/>
      </c>
      <c r="AV689" s="82" t="str">
        <f t="shared" si="826"/>
        <v/>
      </c>
      <c r="AW689" s="82" t="str">
        <f t="shared" si="826"/>
        <v/>
      </c>
      <c r="AX689" s="82" t="str">
        <f t="shared" si="826"/>
        <v/>
      </c>
      <c r="AY689" s="82" t="str">
        <f t="shared" si="826"/>
        <v/>
      </c>
      <c r="AZ689" s="82" t="str">
        <f t="shared" si="826"/>
        <v/>
      </c>
      <c r="BA689" s="82" t="str">
        <f t="shared" si="826"/>
        <v/>
      </c>
      <c r="BB689" s="82" t="str">
        <f t="shared" si="826"/>
        <v/>
      </c>
      <c r="BC689" s="82" t="str">
        <f t="shared" si="826"/>
        <v/>
      </c>
      <c r="BD689" s="82" t="str">
        <f t="shared" si="826"/>
        <v/>
      </c>
      <c r="BE689" s="82" t="str">
        <f t="shared" si="826"/>
        <v/>
      </c>
      <c r="BF689" s="82" t="str">
        <f t="shared" si="826"/>
        <v/>
      </c>
      <c r="BG689" s="82" t="str">
        <f t="shared" si="826"/>
        <v/>
      </c>
      <c r="BH689" s="82" t="str">
        <f t="shared" si="826"/>
        <v/>
      </c>
      <c r="BI689" s="82" t="str">
        <f t="shared" si="826"/>
        <v/>
      </c>
      <c r="BJ689" s="82" t="str">
        <f t="shared" si="826"/>
        <v/>
      </c>
      <c r="BK689" s="83" t="str">
        <f t="shared" si="765"/>
        <v/>
      </c>
    </row>
    <row r="690" spans="1:63" x14ac:dyDescent="0.25">
      <c r="A690" t="str">
        <f t="shared" si="775"/>
        <v>1</v>
      </c>
      <c r="B690" t="str">
        <f t="shared" si="776"/>
        <v>0</v>
      </c>
      <c r="C690">
        <f>COUNTIF($D$3:D690,D690)</f>
        <v>0</v>
      </c>
      <c r="J690" t="str">
        <f t="shared" si="777"/>
        <v/>
      </c>
      <c r="K690" t="str">
        <f t="shared" si="778"/>
        <v/>
      </c>
      <c r="L690" t="str">
        <f t="shared" si="779"/>
        <v xml:space="preserve"> </v>
      </c>
      <c r="M690" t="str">
        <f t="shared" si="780"/>
        <v/>
      </c>
      <c r="N690" t="e">
        <f>VLOOKUP(E690,HC!A:B,2,0)</f>
        <v>#N/A</v>
      </c>
      <c r="O690" t="e">
        <f>VLOOKUP(N690,HC!B:C,2,0)</f>
        <v>#N/A</v>
      </c>
      <c r="P690" s="82" t="str">
        <f t="shared" ref="P690:BJ690" si="827">IFERROR(IF($G690="inactive","",IF(AND($L690&lt;P$1,$M690&lt;P$1),"",IF(AND($L690&gt;Q$1,$M690&gt;Q$1),"",IF(AND($L690&lt;P$1,$M690&lt;=Q$1),$M690-P$1,IF(AND($L690&gt;=P$1,$M690&gt;Q$1),Q$1-$L690,IF(AND($L690&gt;=P$1,$M690&lt;=Q$1),$M690-$L690,IF(AND($L690&lt;P$1,$M690&gt;Q$1),Q$1-P$1,""))))))),"")</f>
        <v/>
      </c>
      <c r="Q690" s="82" t="str">
        <f t="shared" si="827"/>
        <v/>
      </c>
      <c r="R690" s="82" t="str">
        <f t="shared" si="827"/>
        <v/>
      </c>
      <c r="S690" s="82" t="str">
        <f t="shared" si="827"/>
        <v/>
      </c>
      <c r="T690" s="82" t="str">
        <f t="shared" si="827"/>
        <v/>
      </c>
      <c r="U690" s="82" t="str">
        <f t="shared" si="827"/>
        <v/>
      </c>
      <c r="V690" s="82" t="str">
        <f t="shared" si="827"/>
        <v/>
      </c>
      <c r="W690" s="82" t="str">
        <f t="shared" si="827"/>
        <v/>
      </c>
      <c r="X690" s="82" t="str">
        <f t="shared" si="827"/>
        <v/>
      </c>
      <c r="Y690" s="82" t="str">
        <f t="shared" si="827"/>
        <v/>
      </c>
      <c r="Z690" s="82" t="str">
        <f t="shared" si="827"/>
        <v/>
      </c>
      <c r="AA690" s="82" t="str">
        <f t="shared" si="827"/>
        <v/>
      </c>
      <c r="AB690" s="82" t="str">
        <f t="shared" si="827"/>
        <v/>
      </c>
      <c r="AC690" s="82" t="str">
        <f t="shared" si="827"/>
        <v/>
      </c>
      <c r="AD690" s="82" t="str">
        <f t="shared" si="827"/>
        <v/>
      </c>
      <c r="AE690" s="82" t="str">
        <f t="shared" si="827"/>
        <v/>
      </c>
      <c r="AF690" s="82" t="str">
        <f t="shared" si="827"/>
        <v/>
      </c>
      <c r="AG690" s="82" t="str">
        <f t="shared" si="827"/>
        <v/>
      </c>
      <c r="AH690" s="82" t="str">
        <f t="shared" si="827"/>
        <v/>
      </c>
      <c r="AI690" s="82" t="str">
        <f t="shared" si="827"/>
        <v/>
      </c>
      <c r="AJ690" s="82" t="str">
        <f t="shared" si="827"/>
        <v/>
      </c>
      <c r="AK690" s="82" t="str">
        <f t="shared" si="827"/>
        <v/>
      </c>
      <c r="AL690" s="82" t="str">
        <f t="shared" si="827"/>
        <v/>
      </c>
      <c r="AM690" s="82" t="str">
        <f t="shared" si="827"/>
        <v/>
      </c>
      <c r="AN690" s="82" t="str">
        <f t="shared" si="827"/>
        <v/>
      </c>
      <c r="AO690" s="82" t="str">
        <f t="shared" si="827"/>
        <v/>
      </c>
      <c r="AP690" s="82" t="str">
        <f t="shared" si="827"/>
        <v/>
      </c>
      <c r="AQ690" s="82" t="str">
        <f t="shared" si="827"/>
        <v/>
      </c>
      <c r="AR690" s="82" t="str">
        <f t="shared" si="827"/>
        <v/>
      </c>
      <c r="AS690" s="82" t="str">
        <f t="shared" si="827"/>
        <v/>
      </c>
      <c r="AT690" s="82" t="str">
        <f t="shared" si="827"/>
        <v/>
      </c>
      <c r="AU690" s="82" t="str">
        <f t="shared" si="827"/>
        <v/>
      </c>
      <c r="AV690" s="82" t="str">
        <f t="shared" si="827"/>
        <v/>
      </c>
      <c r="AW690" s="82" t="str">
        <f t="shared" si="827"/>
        <v/>
      </c>
      <c r="AX690" s="82" t="str">
        <f t="shared" si="827"/>
        <v/>
      </c>
      <c r="AY690" s="82" t="str">
        <f t="shared" si="827"/>
        <v/>
      </c>
      <c r="AZ690" s="82" t="str">
        <f t="shared" si="827"/>
        <v/>
      </c>
      <c r="BA690" s="82" t="str">
        <f t="shared" si="827"/>
        <v/>
      </c>
      <c r="BB690" s="82" t="str">
        <f t="shared" si="827"/>
        <v/>
      </c>
      <c r="BC690" s="82" t="str">
        <f t="shared" si="827"/>
        <v/>
      </c>
      <c r="BD690" s="82" t="str">
        <f t="shared" si="827"/>
        <v/>
      </c>
      <c r="BE690" s="82" t="str">
        <f t="shared" si="827"/>
        <v/>
      </c>
      <c r="BF690" s="82" t="str">
        <f t="shared" si="827"/>
        <v/>
      </c>
      <c r="BG690" s="82" t="str">
        <f t="shared" si="827"/>
        <v/>
      </c>
      <c r="BH690" s="82" t="str">
        <f t="shared" si="827"/>
        <v/>
      </c>
      <c r="BI690" s="82" t="str">
        <f t="shared" si="827"/>
        <v/>
      </c>
      <c r="BJ690" s="82" t="str">
        <f t="shared" si="827"/>
        <v/>
      </c>
      <c r="BK690" s="83" t="str">
        <f t="shared" si="765"/>
        <v/>
      </c>
    </row>
    <row r="691" spans="1:63" x14ac:dyDescent="0.25">
      <c r="A691" t="str">
        <f t="shared" si="775"/>
        <v>1</v>
      </c>
      <c r="B691" t="str">
        <f t="shared" si="776"/>
        <v>0</v>
      </c>
      <c r="C691">
        <f>COUNTIF($D$3:D691,D691)</f>
        <v>0</v>
      </c>
      <c r="J691" t="str">
        <f t="shared" si="777"/>
        <v/>
      </c>
      <c r="K691" t="str">
        <f t="shared" si="778"/>
        <v/>
      </c>
      <c r="L691" t="str">
        <f t="shared" si="779"/>
        <v xml:space="preserve"> </v>
      </c>
      <c r="M691" t="str">
        <f t="shared" si="780"/>
        <v/>
      </c>
      <c r="N691" t="e">
        <f>VLOOKUP(E691,HC!A:B,2,0)</f>
        <v>#N/A</v>
      </c>
      <c r="O691" t="e">
        <f>VLOOKUP(N691,HC!B:C,2,0)</f>
        <v>#N/A</v>
      </c>
      <c r="P691" s="82" t="str">
        <f t="shared" ref="P691:BJ691" si="828">IFERROR(IF($G691="inactive","",IF(AND($L691&lt;P$1,$M691&lt;P$1),"",IF(AND($L691&gt;Q$1,$M691&gt;Q$1),"",IF(AND($L691&lt;P$1,$M691&lt;=Q$1),$M691-P$1,IF(AND($L691&gt;=P$1,$M691&gt;Q$1),Q$1-$L691,IF(AND($L691&gt;=P$1,$M691&lt;=Q$1),$M691-$L691,IF(AND($L691&lt;P$1,$M691&gt;Q$1),Q$1-P$1,""))))))),"")</f>
        <v/>
      </c>
      <c r="Q691" s="82" t="str">
        <f t="shared" si="828"/>
        <v/>
      </c>
      <c r="R691" s="82" t="str">
        <f t="shared" si="828"/>
        <v/>
      </c>
      <c r="S691" s="82" t="str">
        <f t="shared" si="828"/>
        <v/>
      </c>
      <c r="T691" s="82" t="str">
        <f t="shared" si="828"/>
        <v/>
      </c>
      <c r="U691" s="82" t="str">
        <f t="shared" si="828"/>
        <v/>
      </c>
      <c r="V691" s="82" t="str">
        <f t="shared" si="828"/>
        <v/>
      </c>
      <c r="W691" s="82" t="str">
        <f t="shared" si="828"/>
        <v/>
      </c>
      <c r="X691" s="82" t="str">
        <f t="shared" si="828"/>
        <v/>
      </c>
      <c r="Y691" s="82" t="str">
        <f t="shared" si="828"/>
        <v/>
      </c>
      <c r="Z691" s="82" t="str">
        <f t="shared" si="828"/>
        <v/>
      </c>
      <c r="AA691" s="82" t="str">
        <f t="shared" si="828"/>
        <v/>
      </c>
      <c r="AB691" s="82" t="str">
        <f t="shared" si="828"/>
        <v/>
      </c>
      <c r="AC691" s="82" t="str">
        <f t="shared" si="828"/>
        <v/>
      </c>
      <c r="AD691" s="82" t="str">
        <f t="shared" si="828"/>
        <v/>
      </c>
      <c r="AE691" s="82" t="str">
        <f t="shared" si="828"/>
        <v/>
      </c>
      <c r="AF691" s="82" t="str">
        <f t="shared" si="828"/>
        <v/>
      </c>
      <c r="AG691" s="82" t="str">
        <f t="shared" si="828"/>
        <v/>
      </c>
      <c r="AH691" s="82" t="str">
        <f t="shared" si="828"/>
        <v/>
      </c>
      <c r="AI691" s="82" t="str">
        <f t="shared" si="828"/>
        <v/>
      </c>
      <c r="AJ691" s="82" t="str">
        <f t="shared" si="828"/>
        <v/>
      </c>
      <c r="AK691" s="82" t="str">
        <f t="shared" si="828"/>
        <v/>
      </c>
      <c r="AL691" s="82" t="str">
        <f t="shared" si="828"/>
        <v/>
      </c>
      <c r="AM691" s="82" t="str">
        <f t="shared" si="828"/>
        <v/>
      </c>
      <c r="AN691" s="82" t="str">
        <f t="shared" si="828"/>
        <v/>
      </c>
      <c r="AO691" s="82" t="str">
        <f t="shared" si="828"/>
        <v/>
      </c>
      <c r="AP691" s="82" t="str">
        <f t="shared" si="828"/>
        <v/>
      </c>
      <c r="AQ691" s="82" t="str">
        <f t="shared" si="828"/>
        <v/>
      </c>
      <c r="AR691" s="82" t="str">
        <f t="shared" si="828"/>
        <v/>
      </c>
      <c r="AS691" s="82" t="str">
        <f t="shared" si="828"/>
        <v/>
      </c>
      <c r="AT691" s="82" t="str">
        <f t="shared" si="828"/>
        <v/>
      </c>
      <c r="AU691" s="82" t="str">
        <f t="shared" si="828"/>
        <v/>
      </c>
      <c r="AV691" s="82" t="str">
        <f t="shared" si="828"/>
        <v/>
      </c>
      <c r="AW691" s="82" t="str">
        <f t="shared" si="828"/>
        <v/>
      </c>
      <c r="AX691" s="82" t="str">
        <f t="shared" si="828"/>
        <v/>
      </c>
      <c r="AY691" s="82" t="str">
        <f t="shared" si="828"/>
        <v/>
      </c>
      <c r="AZ691" s="82" t="str">
        <f t="shared" si="828"/>
        <v/>
      </c>
      <c r="BA691" s="82" t="str">
        <f t="shared" si="828"/>
        <v/>
      </c>
      <c r="BB691" s="82" t="str">
        <f t="shared" si="828"/>
        <v/>
      </c>
      <c r="BC691" s="82" t="str">
        <f t="shared" si="828"/>
        <v/>
      </c>
      <c r="BD691" s="82" t="str">
        <f t="shared" si="828"/>
        <v/>
      </c>
      <c r="BE691" s="82" t="str">
        <f t="shared" si="828"/>
        <v/>
      </c>
      <c r="BF691" s="82" t="str">
        <f t="shared" si="828"/>
        <v/>
      </c>
      <c r="BG691" s="82" t="str">
        <f t="shared" si="828"/>
        <v/>
      </c>
      <c r="BH691" s="82" t="str">
        <f t="shared" si="828"/>
        <v/>
      </c>
      <c r="BI691" s="82" t="str">
        <f t="shared" si="828"/>
        <v/>
      </c>
      <c r="BJ691" s="82" t="str">
        <f t="shared" si="828"/>
        <v/>
      </c>
      <c r="BK691" s="83" t="str">
        <f t="shared" si="765"/>
        <v/>
      </c>
    </row>
    <row r="692" spans="1:63" x14ac:dyDescent="0.25">
      <c r="A692" t="str">
        <f t="shared" si="775"/>
        <v>1</v>
      </c>
      <c r="B692" t="str">
        <f t="shared" si="776"/>
        <v>0</v>
      </c>
      <c r="C692">
        <f>COUNTIF($D$3:D692,D692)</f>
        <v>0</v>
      </c>
      <c r="J692" t="str">
        <f t="shared" si="777"/>
        <v/>
      </c>
      <c r="K692" t="str">
        <f t="shared" si="778"/>
        <v/>
      </c>
      <c r="L692" t="str">
        <f t="shared" si="779"/>
        <v xml:space="preserve"> </v>
      </c>
      <c r="M692" t="str">
        <f t="shared" si="780"/>
        <v/>
      </c>
      <c r="N692" t="e">
        <f>VLOOKUP(E692,HC!A:B,2,0)</f>
        <v>#N/A</v>
      </c>
      <c r="O692" t="e">
        <f>VLOOKUP(N692,HC!B:C,2,0)</f>
        <v>#N/A</v>
      </c>
      <c r="P692" s="82" t="str">
        <f t="shared" ref="P692:BJ692" si="829">IFERROR(IF($G692="inactive","",IF(AND($L692&lt;P$1,$M692&lt;P$1),"",IF(AND($L692&gt;Q$1,$M692&gt;Q$1),"",IF(AND($L692&lt;P$1,$M692&lt;=Q$1),$M692-P$1,IF(AND($L692&gt;=P$1,$M692&gt;Q$1),Q$1-$L692,IF(AND($L692&gt;=P$1,$M692&lt;=Q$1),$M692-$L692,IF(AND($L692&lt;P$1,$M692&gt;Q$1),Q$1-P$1,""))))))),"")</f>
        <v/>
      </c>
      <c r="Q692" s="82" t="str">
        <f t="shared" si="829"/>
        <v/>
      </c>
      <c r="R692" s="82" t="str">
        <f t="shared" si="829"/>
        <v/>
      </c>
      <c r="S692" s="82" t="str">
        <f t="shared" si="829"/>
        <v/>
      </c>
      <c r="T692" s="82" t="str">
        <f t="shared" si="829"/>
        <v/>
      </c>
      <c r="U692" s="82" t="str">
        <f t="shared" si="829"/>
        <v/>
      </c>
      <c r="V692" s="82" t="str">
        <f t="shared" si="829"/>
        <v/>
      </c>
      <c r="W692" s="82" t="str">
        <f t="shared" si="829"/>
        <v/>
      </c>
      <c r="X692" s="82" t="str">
        <f t="shared" si="829"/>
        <v/>
      </c>
      <c r="Y692" s="82" t="str">
        <f t="shared" si="829"/>
        <v/>
      </c>
      <c r="Z692" s="82" t="str">
        <f t="shared" si="829"/>
        <v/>
      </c>
      <c r="AA692" s="82" t="str">
        <f t="shared" si="829"/>
        <v/>
      </c>
      <c r="AB692" s="82" t="str">
        <f t="shared" si="829"/>
        <v/>
      </c>
      <c r="AC692" s="82" t="str">
        <f t="shared" si="829"/>
        <v/>
      </c>
      <c r="AD692" s="82" t="str">
        <f t="shared" si="829"/>
        <v/>
      </c>
      <c r="AE692" s="82" t="str">
        <f t="shared" si="829"/>
        <v/>
      </c>
      <c r="AF692" s="82" t="str">
        <f t="shared" si="829"/>
        <v/>
      </c>
      <c r="AG692" s="82" t="str">
        <f t="shared" si="829"/>
        <v/>
      </c>
      <c r="AH692" s="82" t="str">
        <f t="shared" si="829"/>
        <v/>
      </c>
      <c r="AI692" s="82" t="str">
        <f t="shared" si="829"/>
        <v/>
      </c>
      <c r="AJ692" s="82" t="str">
        <f t="shared" si="829"/>
        <v/>
      </c>
      <c r="AK692" s="82" t="str">
        <f t="shared" si="829"/>
        <v/>
      </c>
      <c r="AL692" s="82" t="str">
        <f t="shared" si="829"/>
        <v/>
      </c>
      <c r="AM692" s="82" t="str">
        <f t="shared" si="829"/>
        <v/>
      </c>
      <c r="AN692" s="82" t="str">
        <f t="shared" si="829"/>
        <v/>
      </c>
      <c r="AO692" s="82" t="str">
        <f t="shared" si="829"/>
        <v/>
      </c>
      <c r="AP692" s="82" t="str">
        <f t="shared" si="829"/>
        <v/>
      </c>
      <c r="AQ692" s="82" t="str">
        <f t="shared" si="829"/>
        <v/>
      </c>
      <c r="AR692" s="82" t="str">
        <f t="shared" si="829"/>
        <v/>
      </c>
      <c r="AS692" s="82" t="str">
        <f t="shared" si="829"/>
        <v/>
      </c>
      <c r="AT692" s="82" t="str">
        <f t="shared" si="829"/>
        <v/>
      </c>
      <c r="AU692" s="82" t="str">
        <f t="shared" si="829"/>
        <v/>
      </c>
      <c r="AV692" s="82" t="str">
        <f t="shared" si="829"/>
        <v/>
      </c>
      <c r="AW692" s="82" t="str">
        <f t="shared" si="829"/>
        <v/>
      </c>
      <c r="AX692" s="82" t="str">
        <f t="shared" si="829"/>
        <v/>
      </c>
      <c r="AY692" s="82" t="str">
        <f t="shared" si="829"/>
        <v/>
      </c>
      <c r="AZ692" s="82" t="str">
        <f t="shared" si="829"/>
        <v/>
      </c>
      <c r="BA692" s="82" t="str">
        <f t="shared" si="829"/>
        <v/>
      </c>
      <c r="BB692" s="82" t="str">
        <f t="shared" si="829"/>
        <v/>
      </c>
      <c r="BC692" s="82" t="str">
        <f t="shared" si="829"/>
        <v/>
      </c>
      <c r="BD692" s="82" t="str">
        <f t="shared" si="829"/>
        <v/>
      </c>
      <c r="BE692" s="82" t="str">
        <f t="shared" si="829"/>
        <v/>
      </c>
      <c r="BF692" s="82" t="str">
        <f t="shared" si="829"/>
        <v/>
      </c>
      <c r="BG692" s="82" t="str">
        <f t="shared" si="829"/>
        <v/>
      </c>
      <c r="BH692" s="82" t="str">
        <f t="shared" si="829"/>
        <v/>
      </c>
      <c r="BI692" s="82" t="str">
        <f t="shared" si="829"/>
        <v/>
      </c>
      <c r="BJ692" s="82" t="str">
        <f t="shared" si="829"/>
        <v/>
      </c>
      <c r="BK692" s="83" t="str">
        <f t="shared" si="765"/>
        <v/>
      </c>
    </row>
    <row r="693" spans="1:63" x14ac:dyDescent="0.25">
      <c r="A693" t="str">
        <f t="shared" si="775"/>
        <v>1</v>
      </c>
      <c r="B693" t="str">
        <f t="shared" si="776"/>
        <v>0</v>
      </c>
      <c r="C693">
        <f>COUNTIF($D$3:D693,D693)</f>
        <v>0</v>
      </c>
      <c r="J693" t="str">
        <f t="shared" si="777"/>
        <v/>
      </c>
      <c r="K693" t="str">
        <f t="shared" si="778"/>
        <v/>
      </c>
      <c r="L693" t="str">
        <f t="shared" si="779"/>
        <v xml:space="preserve"> </v>
      </c>
      <c r="M693" t="str">
        <f t="shared" si="780"/>
        <v/>
      </c>
      <c r="N693" t="e">
        <f>VLOOKUP(E693,HC!A:B,2,0)</f>
        <v>#N/A</v>
      </c>
      <c r="O693" t="e">
        <f>VLOOKUP(N693,HC!B:C,2,0)</f>
        <v>#N/A</v>
      </c>
      <c r="P693" s="82" t="str">
        <f t="shared" ref="P693:BJ693" si="830">IFERROR(IF($G693="inactive","",IF(AND($L693&lt;P$1,$M693&lt;P$1),"",IF(AND($L693&gt;Q$1,$M693&gt;Q$1),"",IF(AND($L693&lt;P$1,$M693&lt;=Q$1),$M693-P$1,IF(AND($L693&gt;=P$1,$M693&gt;Q$1),Q$1-$L693,IF(AND($L693&gt;=P$1,$M693&lt;=Q$1),$M693-$L693,IF(AND($L693&lt;P$1,$M693&gt;Q$1),Q$1-P$1,""))))))),"")</f>
        <v/>
      </c>
      <c r="Q693" s="82" t="str">
        <f t="shared" si="830"/>
        <v/>
      </c>
      <c r="R693" s="82" t="str">
        <f t="shared" si="830"/>
        <v/>
      </c>
      <c r="S693" s="82" t="str">
        <f t="shared" si="830"/>
        <v/>
      </c>
      <c r="T693" s="82" t="str">
        <f t="shared" si="830"/>
        <v/>
      </c>
      <c r="U693" s="82" t="str">
        <f t="shared" si="830"/>
        <v/>
      </c>
      <c r="V693" s="82" t="str">
        <f t="shared" si="830"/>
        <v/>
      </c>
      <c r="W693" s="82" t="str">
        <f t="shared" si="830"/>
        <v/>
      </c>
      <c r="X693" s="82" t="str">
        <f t="shared" si="830"/>
        <v/>
      </c>
      <c r="Y693" s="82" t="str">
        <f t="shared" si="830"/>
        <v/>
      </c>
      <c r="Z693" s="82" t="str">
        <f t="shared" si="830"/>
        <v/>
      </c>
      <c r="AA693" s="82" t="str">
        <f t="shared" si="830"/>
        <v/>
      </c>
      <c r="AB693" s="82" t="str">
        <f t="shared" si="830"/>
        <v/>
      </c>
      <c r="AC693" s="82" t="str">
        <f t="shared" si="830"/>
        <v/>
      </c>
      <c r="AD693" s="82" t="str">
        <f t="shared" si="830"/>
        <v/>
      </c>
      <c r="AE693" s="82" t="str">
        <f t="shared" si="830"/>
        <v/>
      </c>
      <c r="AF693" s="82" t="str">
        <f t="shared" si="830"/>
        <v/>
      </c>
      <c r="AG693" s="82" t="str">
        <f t="shared" si="830"/>
        <v/>
      </c>
      <c r="AH693" s="82" t="str">
        <f t="shared" si="830"/>
        <v/>
      </c>
      <c r="AI693" s="82" t="str">
        <f t="shared" si="830"/>
        <v/>
      </c>
      <c r="AJ693" s="82" t="str">
        <f t="shared" si="830"/>
        <v/>
      </c>
      <c r="AK693" s="82" t="str">
        <f t="shared" si="830"/>
        <v/>
      </c>
      <c r="AL693" s="82" t="str">
        <f t="shared" si="830"/>
        <v/>
      </c>
      <c r="AM693" s="82" t="str">
        <f t="shared" si="830"/>
        <v/>
      </c>
      <c r="AN693" s="82" t="str">
        <f t="shared" si="830"/>
        <v/>
      </c>
      <c r="AO693" s="82" t="str">
        <f t="shared" si="830"/>
        <v/>
      </c>
      <c r="AP693" s="82" t="str">
        <f t="shared" si="830"/>
        <v/>
      </c>
      <c r="AQ693" s="82" t="str">
        <f t="shared" si="830"/>
        <v/>
      </c>
      <c r="AR693" s="82" t="str">
        <f t="shared" si="830"/>
        <v/>
      </c>
      <c r="AS693" s="82" t="str">
        <f t="shared" si="830"/>
        <v/>
      </c>
      <c r="AT693" s="82" t="str">
        <f t="shared" si="830"/>
        <v/>
      </c>
      <c r="AU693" s="82" t="str">
        <f t="shared" si="830"/>
        <v/>
      </c>
      <c r="AV693" s="82" t="str">
        <f t="shared" si="830"/>
        <v/>
      </c>
      <c r="AW693" s="82" t="str">
        <f t="shared" si="830"/>
        <v/>
      </c>
      <c r="AX693" s="82" t="str">
        <f t="shared" si="830"/>
        <v/>
      </c>
      <c r="AY693" s="82" t="str">
        <f t="shared" si="830"/>
        <v/>
      </c>
      <c r="AZ693" s="82" t="str">
        <f t="shared" si="830"/>
        <v/>
      </c>
      <c r="BA693" s="82" t="str">
        <f t="shared" si="830"/>
        <v/>
      </c>
      <c r="BB693" s="82" t="str">
        <f t="shared" si="830"/>
        <v/>
      </c>
      <c r="BC693" s="82" t="str">
        <f t="shared" si="830"/>
        <v/>
      </c>
      <c r="BD693" s="82" t="str">
        <f t="shared" si="830"/>
        <v/>
      </c>
      <c r="BE693" s="82" t="str">
        <f t="shared" si="830"/>
        <v/>
      </c>
      <c r="BF693" s="82" t="str">
        <f t="shared" si="830"/>
        <v/>
      </c>
      <c r="BG693" s="82" t="str">
        <f t="shared" si="830"/>
        <v/>
      </c>
      <c r="BH693" s="82" t="str">
        <f t="shared" si="830"/>
        <v/>
      </c>
      <c r="BI693" s="82" t="str">
        <f t="shared" si="830"/>
        <v/>
      </c>
      <c r="BJ693" s="82" t="str">
        <f t="shared" si="830"/>
        <v/>
      </c>
      <c r="BK693" s="83" t="str">
        <f t="shared" si="765"/>
        <v/>
      </c>
    </row>
    <row r="694" spans="1:63" x14ac:dyDescent="0.25">
      <c r="A694" t="str">
        <f t="shared" si="775"/>
        <v>1</v>
      </c>
      <c r="B694" t="str">
        <f t="shared" si="776"/>
        <v>0</v>
      </c>
      <c r="C694">
        <f>COUNTIF($D$3:D694,D694)</f>
        <v>0</v>
      </c>
      <c r="J694" t="str">
        <f t="shared" si="777"/>
        <v/>
      </c>
      <c r="K694" t="str">
        <f t="shared" si="778"/>
        <v/>
      </c>
      <c r="L694" t="str">
        <f t="shared" si="779"/>
        <v xml:space="preserve"> </v>
      </c>
      <c r="M694" t="str">
        <f t="shared" si="780"/>
        <v/>
      </c>
      <c r="N694" t="e">
        <f>VLOOKUP(E694,HC!A:B,2,0)</f>
        <v>#N/A</v>
      </c>
      <c r="O694" t="e">
        <f>VLOOKUP(N694,HC!B:C,2,0)</f>
        <v>#N/A</v>
      </c>
      <c r="P694" s="82" t="str">
        <f t="shared" ref="P694:BJ694" si="831">IFERROR(IF($G694="inactive","",IF(AND($L694&lt;P$1,$M694&lt;P$1),"",IF(AND($L694&gt;Q$1,$M694&gt;Q$1),"",IF(AND($L694&lt;P$1,$M694&lt;=Q$1),$M694-P$1,IF(AND($L694&gt;=P$1,$M694&gt;Q$1),Q$1-$L694,IF(AND($L694&gt;=P$1,$M694&lt;=Q$1),$M694-$L694,IF(AND($L694&lt;P$1,$M694&gt;Q$1),Q$1-P$1,""))))))),"")</f>
        <v/>
      </c>
      <c r="Q694" s="82" t="str">
        <f t="shared" si="831"/>
        <v/>
      </c>
      <c r="R694" s="82" t="str">
        <f t="shared" si="831"/>
        <v/>
      </c>
      <c r="S694" s="82" t="str">
        <f t="shared" si="831"/>
        <v/>
      </c>
      <c r="T694" s="82" t="str">
        <f t="shared" si="831"/>
        <v/>
      </c>
      <c r="U694" s="82" t="str">
        <f t="shared" si="831"/>
        <v/>
      </c>
      <c r="V694" s="82" t="str">
        <f t="shared" si="831"/>
        <v/>
      </c>
      <c r="W694" s="82" t="str">
        <f t="shared" si="831"/>
        <v/>
      </c>
      <c r="X694" s="82" t="str">
        <f t="shared" si="831"/>
        <v/>
      </c>
      <c r="Y694" s="82" t="str">
        <f t="shared" si="831"/>
        <v/>
      </c>
      <c r="Z694" s="82" t="str">
        <f t="shared" si="831"/>
        <v/>
      </c>
      <c r="AA694" s="82" t="str">
        <f t="shared" si="831"/>
        <v/>
      </c>
      <c r="AB694" s="82" t="str">
        <f t="shared" si="831"/>
        <v/>
      </c>
      <c r="AC694" s="82" t="str">
        <f t="shared" si="831"/>
        <v/>
      </c>
      <c r="AD694" s="82" t="str">
        <f t="shared" si="831"/>
        <v/>
      </c>
      <c r="AE694" s="82" t="str">
        <f t="shared" si="831"/>
        <v/>
      </c>
      <c r="AF694" s="82" t="str">
        <f t="shared" si="831"/>
        <v/>
      </c>
      <c r="AG694" s="82" t="str">
        <f t="shared" si="831"/>
        <v/>
      </c>
      <c r="AH694" s="82" t="str">
        <f t="shared" si="831"/>
        <v/>
      </c>
      <c r="AI694" s="82" t="str">
        <f t="shared" si="831"/>
        <v/>
      </c>
      <c r="AJ694" s="82" t="str">
        <f t="shared" si="831"/>
        <v/>
      </c>
      <c r="AK694" s="82" t="str">
        <f t="shared" si="831"/>
        <v/>
      </c>
      <c r="AL694" s="82" t="str">
        <f t="shared" si="831"/>
        <v/>
      </c>
      <c r="AM694" s="82" t="str">
        <f t="shared" si="831"/>
        <v/>
      </c>
      <c r="AN694" s="82" t="str">
        <f t="shared" si="831"/>
        <v/>
      </c>
      <c r="AO694" s="82" t="str">
        <f t="shared" si="831"/>
        <v/>
      </c>
      <c r="AP694" s="82" t="str">
        <f t="shared" si="831"/>
        <v/>
      </c>
      <c r="AQ694" s="82" t="str">
        <f t="shared" si="831"/>
        <v/>
      </c>
      <c r="AR694" s="82" t="str">
        <f t="shared" si="831"/>
        <v/>
      </c>
      <c r="AS694" s="82" t="str">
        <f t="shared" si="831"/>
        <v/>
      </c>
      <c r="AT694" s="82" t="str">
        <f t="shared" si="831"/>
        <v/>
      </c>
      <c r="AU694" s="82" t="str">
        <f t="shared" si="831"/>
        <v/>
      </c>
      <c r="AV694" s="82" t="str">
        <f t="shared" si="831"/>
        <v/>
      </c>
      <c r="AW694" s="82" t="str">
        <f t="shared" si="831"/>
        <v/>
      </c>
      <c r="AX694" s="82" t="str">
        <f t="shared" si="831"/>
        <v/>
      </c>
      <c r="AY694" s="82" t="str">
        <f t="shared" si="831"/>
        <v/>
      </c>
      <c r="AZ694" s="82" t="str">
        <f t="shared" si="831"/>
        <v/>
      </c>
      <c r="BA694" s="82" t="str">
        <f t="shared" si="831"/>
        <v/>
      </c>
      <c r="BB694" s="82" t="str">
        <f t="shared" si="831"/>
        <v/>
      </c>
      <c r="BC694" s="82" t="str">
        <f t="shared" si="831"/>
        <v/>
      </c>
      <c r="BD694" s="82" t="str">
        <f t="shared" si="831"/>
        <v/>
      </c>
      <c r="BE694" s="82" t="str">
        <f t="shared" si="831"/>
        <v/>
      </c>
      <c r="BF694" s="82" t="str">
        <f t="shared" si="831"/>
        <v/>
      </c>
      <c r="BG694" s="82" t="str">
        <f t="shared" si="831"/>
        <v/>
      </c>
      <c r="BH694" s="82" t="str">
        <f t="shared" si="831"/>
        <v/>
      </c>
      <c r="BI694" s="82" t="str">
        <f t="shared" si="831"/>
        <v/>
      </c>
      <c r="BJ694" s="82" t="str">
        <f t="shared" si="831"/>
        <v/>
      </c>
      <c r="BK694" s="83" t="str">
        <f t="shared" si="765"/>
        <v/>
      </c>
    </row>
    <row r="695" spans="1:63" x14ac:dyDescent="0.25">
      <c r="A695" t="str">
        <f t="shared" si="775"/>
        <v>1</v>
      </c>
      <c r="B695" t="str">
        <f t="shared" si="776"/>
        <v>0</v>
      </c>
      <c r="C695">
        <f>COUNTIF($D$3:D695,D695)</f>
        <v>0</v>
      </c>
      <c r="J695" t="str">
        <f t="shared" si="777"/>
        <v/>
      </c>
      <c r="K695" t="str">
        <f t="shared" si="778"/>
        <v/>
      </c>
      <c r="L695" t="str">
        <f t="shared" si="779"/>
        <v xml:space="preserve"> </v>
      </c>
      <c r="M695" t="str">
        <f t="shared" si="780"/>
        <v/>
      </c>
      <c r="N695" t="e">
        <f>VLOOKUP(E695,HC!A:B,2,0)</f>
        <v>#N/A</v>
      </c>
      <c r="O695" t="e">
        <f>VLOOKUP(N695,HC!B:C,2,0)</f>
        <v>#N/A</v>
      </c>
      <c r="P695" s="82" t="str">
        <f t="shared" ref="P695:BI695" si="832">IFERROR(IF($G695="inactive","",IF(AND($L695&lt;P$1,$M695&lt;P$1),"",IF(AND($L695&gt;Q$1,$M695&gt;Q$1),"",IF(AND($L695&lt;P$1,$M695&lt;=Q$1),$M695-P$1,IF(AND($L695&gt;=P$1,$M695&gt;Q$1),Q$1-$L695,IF(AND($L695&gt;=P$1,$M695&lt;=Q$1),$M695-$L695,IF(AND($L695&lt;P$1,$M695&gt;Q$1),Q$1-P$1,""))))))),"")</f>
        <v/>
      </c>
      <c r="Q695" s="82" t="str">
        <f t="shared" si="832"/>
        <v/>
      </c>
      <c r="R695" s="82" t="str">
        <f t="shared" si="832"/>
        <v/>
      </c>
      <c r="S695" s="82" t="str">
        <f t="shared" si="832"/>
        <v/>
      </c>
      <c r="T695" s="82" t="str">
        <f t="shared" si="832"/>
        <v/>
      </c>
      <c r="U695" s="82" t="str">
        <f t="shared" si="832"/>
        <v/>
      </c>
      <c r="V695" s="82" t="str">
        <f t="shared" si="832"/>
        <v/>
      </c>
      <c r="W695" s="82" t="str">
        <f t="shared" si="832"/>
        <v/>
      </c>
      <c r="X695" s="82" t="str">
        <f t="shared" si="832"/>
        <v/>
      </c>
      <c r="Y695" s="82" t="str">
        <f t="shared" si="832"/>
        <v/>
      </c>
      <c r="Z695" s="82" t="str">
        <f t="shared" si="832"/>
        <v/>
      </c>
      <c r="AA695" s="82" t="str">
        <f t="shared" si="832"/>
        <v/>
      </c>
      <c r="AB695" s="82" t="str">
        <f t="shared" si="832"/>
        <v/>
      </c>
      <c r="AC695" s="82" t="str">
        <f t="shared" si="832"/>
        <v/>
      </c>
      <c r="AD695" s="82" t="str">
        <f t="shared" si="832"/>
        <v/>
      </c>
      <c r="AE695" s="82" t="str">
        <f t="shared" si="832"/>
        <v/>
      </c>
      <c r="AF695" s="82" t="str">
        <f t="shared" si="832"/>
        <v/>
      </c>
      <c r="AG695" s="82" t="str">
        <f t="shared" si="832"/>
        <v/>
      </c>
      <c r="AH695" s="82" t="str">
        <f t="shared" si="832"/>
        <v/>
      </c>
      <c r="AI695" s="82" t="str">
        <f t="shared" si="832"/>
        <v/>
      </c>
      <c r="AJ695" s="82" t="str">
        <f t="shared" si="832"/>
        <v/>
      </c>
      <c r="AK695" s="82" t="str">
        <f t="shared" si="832"/>
        <v/>
      </c>
      <c r="AL695" s="82" t="str">
        <f t="shared" si="832"/>
        <v/>
      </c>
      <c r="AM695" s="82" t="str">
        <f t="shared" si="832"/>
        <v/>
      </c>
      <c r="AN695" s="82" t="str">
        <f t="shared" si="832"/>
        <v/>
      </c>
      <c r="AO695" s="82" t="str">
        <f t="shared" si="832"/>
        <v/>
      </c>
      <c r="AP695" s="82" t="str">
        <f t="shared" si="832"/>
        <v/>
      </c>
      <c r="AQ695" s="82" t="str">
        <f t="shared" si="832"/>
        <v/>
      </c>
      <c r="AR695" s="82" t="str">
        <f t="shared" si="832"/>
        <v/>
      </c>
      <c r="AS695" s="82" t="str">
        <f t="shared" si="832"/>
        <v/>
      </c>
      <c r="AT695" s="82" t="str">
        <f t="shared" si="832"/>
        <v/>
      </c>
      <c r="AU695" s="82" t="str">
        <f t="shared" si="832"/>
        <v/>
      </c>
      <c r="AV695" s="82" t="str">
        <f t="shared" si="832"/>
        <v/>
      </c>
      <c r="AW695" s="82" t="str">
        <f t="shared" si="832"/>
        <v/>
      </c>
      <c r="AX695" s="82" t="str">
        <f t="shared" si="832"/>
        <v/>
      </c>
      <c r="AY695" s="82" t="str">
        <f t="shared" si="832"/>
        <v/>
      </c>
      <c r="AZ695" s="82" t="str">
        <f t="shared" si="832"/>
        <v/>
      </c>
      <c r="BA695" s="82" t="str">
        <f t="shared" si="832"/>
        <v/>
      </c>
      <c r="BB695" s="82" t="str">
        <f t="shared" si="832"/>
        <v/>
      </c>
      <c r="BC695" s="82" t="str">
        <f t="shared" si="832"/>
        <v/>
      </c>
      <c r="BD695" s="82" t="str">
        <f t="shared" si="832"/>
        <v/>
      </c>
      <c r="BE695" s="82" t="str">
        <f t="shared" si="832"/>
        <v/>
      </c>
      <c r="BF695" s="82" t="str">
        <f t="shared" si="832"/>
        <v/>
      </c>
      <c r="BG695" s="82" t="str">
        <f t="shared" si="832"/>
        <v/>
      </c>
      <c r="BH695" s="82" t="str">
        <f t="shared" si="832"/>
        <v/>
      </c>
      <c r="BI695" s="82" t="str">
        <f t="shared" si="832"/>
        <v/>
      </c>
      <c r="BJ695" s="82" t="str">
        <f t="shared" ref="BJ695:BJ758" si="833">IFERROR(IF($G695="inactive","",IF(AND($L695&lt;BJ$1,$M695&lt;BJ$1),"",IF(AND($L695&gt;BK$1,$M695&gt;BK$1),"",IF(AND($L695&lt;BJ$1,$M695&lt;=BK$1),$M695-BJ$1,IF(AND($L695&gt;=BJ$1,$M695&gt;BK$1),BK$1-$L695,IF(AND($L695&gt;=BJ$1,$M695&lt;=BK$1),$M695-$L695,IF(AND($L695&lt;BJ$1,$M695&gt;BK$1),BK$1-BJ$1,""))))))),"")</f>
        <v/>
      </c>
      <c r="BK695" s="83" t="str">
        <f t="shared" si="765"/>
        <v/>
      </c>
    </row>
    <row r="696" spans="1:63" x14ac:dyDescent="0.25">
      <c r="A696" t="str">
        <f t="shared" si="775"/>
        <v>1</v>
      </c>
      <c r="B696" t="str">
        <f t="shared" si="776"/>
        <v>0</v>
      </c>
      <c r="C696">
        <f>COUNTIF($D$3:D696,D696)</f>
        <v>0</v>
      </c>
      <c r="J696" t="str">
        <f t="shared" si="777"/>
        <v/>
      </c>
      <c r="K696" t="str">
        <f t="shared" si="778"/>
        <v/>
      </c>
      <c r="L696" t="str">
        <f t="shared" si="779"/>
        <v xml:space="preserve"> </v>
      </c>
      <c r="M696" t="str">
        <f t="shared" si="780"/>
        <v/>
      </c>
      <c r="N696" t="e">
        <f>VLOOKUP(E696,HC!A:B,2,0)</f>
        <v>#N/A</v>
      </c>
      <c r="O696" t="e">
        <f>VLOOKUP(N696,HC!B:C,2,0)</f>
        <v>#N/A</v>
      </c>
      <c r="P696" s="82" t="str">
        <f t="shared" ref="P696:BI696" si="834">IFERROR(IF($G696="inactive","",IF(AND($L696&lt;P$1,$M696&lt;P$1),"",IF(AND($L696&gt;Q$1,$M696&gt;Q$1),"",IF(AND($L696&lt;P$1,$M696&lt;=Q$1),$M696-P$1,IF(AND($L696&gt;=P$1,$M696&gt;Q$1),Q$1-$L696,IF(AND($L696&gt;=P$1,$M696&lt;=Q$1),$M696-$L696,IF(AND($L696&lt;P$1,$M696&gt;Q$1),Q$1-P$1,""))))))),"")</f>
        <v/>
      </c>
      <c r="Q696" s="82" t="str">
        <f t="shared" si="834"/>
        <v/>
      </c>
      <c r="R696" s="82" t="str">
        <f t="shared" si="834"/>
        <v/>
      </c>
      <c r="S696" s="82" t="str">
        <f t="shared" si="834"/>
        <v/>
      </c>
      <c r="T696" s="82" t="str">
        <f t="shared" si="834"/>
        <v/>
      </c>
      <c r="U696" s="82" t="str">
        <f t="shared" si="834"/>
        <v/>
      </c>
      <c r="V696" s="82" t="str">
        <f t="shared" si="834"/>
        <v/>
      </c>
      <c r="W696" s="82" t="str">
        <f t="shared" si="834"/>
        <v/>
      </c>
      <c r="X696" s="82" t="str">
        <f t="shared" si="834"/>
        <v/>
      </c>
      <c r="Y696" s="82" t="str">
        <f t="shared" si="834"/>
        <v/>
      </c>
      <c r="Z696" s="82" t="str">
        <f t="shared" si="834"/>
        <v/>
      </c>
      <c r="AA696" s="82" t="str">
        <f t="shared" si="834"/>
        <v/>
      </c>
      <c r="AB696" s="82" t="str">
        <f t="shared" si="834"/>
        <v/>
      </c>
      <c r="AC696" s="82" t="str">
        <f t="shared" si="834"/>
        <v/>
      </c>
      <c r="AD696" s="82" t="str">
        <f t="shared" si="834"/>
        <v/>
      </c>
      <c r="AE696" s="82" t="str">
        <f t="shared" si="834"/>
        <v/>
      </c>
      <c r="AF696" s="82" t="str">
        <f t="shared" si="834"/>
        <v/>
      </c>
      <c r="AG696" s="82" t="str">
        <f t="shared" si="834"/>
        <v/>
      </c>
      <c r="AH696" s="82" t="str">
        <f t="shared" si="834"/>
        <v/>
      </c>
      <c r="AI696" s="82" t="str">
        <f t="shared" si="834"/>
        <v/>
      </c>
      <c r="AJ696" s="82" t="str">
        <f t="shared" si="834"/>
        <v/>
      </c>
      <c r="AK696" s="82" t="str">
        <f t="shared" si="834"/>
        <v/>
      </c>
      <c r="AL696" s="82" t="str">
        <f t="shared" si="834"/>
        <v/>
      </c>
      <c r="AM696" s="82" t="str">
        <f t="shared" si="834"/>
        <v/>
      </c>
      <c r="AN696" s="82" t="str">
        <f t="shared" si="834"/>
        <v/>
      </c>
      <c r="AO696" s="82" t="str">
        <f t="shared" si="834"/>
        <v/>
      </c>
      <c r="AP696" s="82" t="str">
        <f t="shared" si="834"/>
        <v/>
      </c>
      <c r="AQ696" s="82" t="str">
        <f t="shared" si="834"/>
        <v/>
      </c>
      <c r="AR696" s="82" t="str">
        <f t="shared" si="834"/>
        <v/>
      </c>
      <c r="AS696" s="82" t="str">
        <f t="shared" si="834"/>
        <v/>
      </c>
      <c r="AT696" s="82" t="str">
        <f t="shared" si="834"/>
        <v/>
      </c>
      <c r="AU696" s="82" t="str">
        <f t="shared" si="834"/>
        <v/>
      </c>
      <c r="AV696" s="82" t="str">
        <f t="shared" si="834"/>
        <v/>
      </c>
      <c r="AW696" s="82" t="str">
        <f t="shared" si="834"/>
        <v/>
      </c>
      <c r="AX696" s="82" t="str">
        <f t="shared" si="834"/>
        <v/>
      </c>
      <c r="AY696" s="82" t="str">
        <f t="shared" si="834"/>
        <v/>
      </c>
      <c r="AZ696" s="82" t="str">
        <f t="shared" si="834"/>
        <v/>
      </c>
      <c r="BA696" s="82" t="str">
        <f t="shared" si="834"/>
        <v/>
      </c>
      <c r="BB696" s="82" t="str">
        <f t="shared" si="834"/>
        <v/>
      </c>
      <c r="BC696" s="82" t="str">
        <f t="shared" si="834"/>
        <v/>
      </c>
      <c r="BD696" s="82" t="str">
        <f t="shared" si="834"/>
        <v/>
      </c>
      <c r="BE696" s="82" t="str">
        <f t="shared" si="834"/>
        <v/>
      </c>
      <c r="BF696" s="82" t="str">
        <f t="shared" si="834"/>
        <v/>
      </c>
      <c r="BG696" s="82" t="str">
        <f t="shared" si="834"/>
        <v/>
      </c>
      <c r="BH696" s="82" t="str">
        <f t="shared" si="834"/>
        <v/>
      </c>
      <c r="BI696" s="82" t="str">
        <f t="shared" si="834"/>
        <v/>
      </c>
      <c r="BJ696" s="82" t="str">
        <f t="shared" si="833"/>
        <v/>
      </c>
      <c r="BK696" s="83" t="str">
        <f t="shared" si="765"/>
        <v/>
      </c>
    </row>
    <row r="697" spans="1:63" x14ac:dyDescent="0.25">
      <c r="A697" t="str">
        <f t="shared" si="775"/>
        <v>1</v>
      </c>
      <c r="B697" t="str">
        <f t="shared" si="776"/>
        <v>0</v>
      </c>
      <c r="C697">
        <f>COUNTIF($D$3:D697,D697)</f>
        <v>0</v>
      </c>
      <c r="J697" t="str">
        <f t="shared" si="777"/>
        <v/>
      </c>
      <c r="K697" t="str">
        <f t="shared" si="778"/>
        <v/>
      </c>
      <c r="L697" t="str">
        <f t="shared" si="779"/>
        <v xml:space="preserve"> </v>
      </c>
      <c r="M697" t="str">
        <f t="shared" si="780"/>
        <v/>
      </c>
      <c r="N697" t="e">
        <f>VLOOKUP(E697,HC!A:B,2,0)</f>
        <v>#N/A</v>
      </c>
      <c r="O697" t="e">
        <f>VLOOKUP(N697,HC!B:C,2,0)</f>
        <v>#N/A</v>
      </c>
      <c r="P697" s="82" t="str">
        <f t="shared" ref="P697:BI697" si="835">IFERROR(IF($G697="inactive","",IF(AND($L697&lt;P$1,$M697&lt;P$1),"",IF(AND($L697&gt;Q$1,$M697&gt;Q$1),"",IF(AND($L697&lt;P$1,$M697&lt;=Q$1),$M697-P$1,IF(AND($L697&gt;=P$1,$M697&gt;Q$1),Q$1-$L697,IF(AND($L697&gt;=P$1,$M697&lt;=Q$1),$M697-$L697,IF(AND($L697&lt;P$1,$M697&gt;Q$1),Q$1-P$1,""))))))),"")</f>
        <v/>
      </c>
      <c r="Q697" s="82" t="str">
        <f t="shared" si="835"/>
        <v/>
      </c>
      <c r="R697" s="82" t="str">
        <f t="shared" si="835"/>
        <v/>
      </c>
      <c r="S697" s="82" t="str">
        <f t="shared" si="835"/>
        <v/>
      </c>
      <c r="T697" s="82" t="str">
        <f t="shared" si="835"/>
        <v/>
      </c>
      <c r="U697" s="82" t="str">
        <f t="shared" si="835"/>
        <v/>
      </c>
      <c r="V697" s="82" t="str">
        <f t="shared" si="835"/>
        <v/>
      </c>
      <c r="W697" s="82" t="str">
        <f t="shared" si="835"/>
        <v/>
      </c>
      <c r="X697" s="82" t="str">
        <f t="shared" si="835"/>
        <v/>
      </c>
      <c r="Y697" s="82" t="str">
        <f t="shared" si="835"/>
        <v/>
      </c>
      <c r="Z697" s="82" t="str">
        <f t="shared" si="835"/>
        <v/>
      </c>
      <c r="AA697" s="82" t="str">
        <f t="shared" si="835"/>
        <v/>
      </c>
      <c r="AB697" s="82" t="str">
        <f t="shared" si="835"/>
        <v/>
      </c>
      <c r="AC697" s="82" t="str">
        <f t="shared" si="835"/>
        <v/>
      </c>
      <c r="AD697" s="82" t="str">
        <f t="shared" si="835"/>
        <v/>
      </c>
      <c r="AE697" s="82" t="str">
        <f t="shared" si="835"/>
        <v/>
      </c>
      <c r="AF697" s="82" t="str">
        <f t="shared" si="835"/>
        <v/>
      </c>
      <c r="AG697" s="82" t="str">
        <f t="shared" si="835"/>
        <v/>
      </c>
      <c r="AH697" s="82" t="str">
        <f t="shared" si="835"/>
        <v/>
      </c>
      <c r="AI697" s="82" t="str">
        <f t="shared" si="835"/>
        <v/>
      </c>
      <c r="AJ697" s="82" t="str">
        <f t="shared" si="835"/>
        <v/>
      </c>
      <c r="AK697" s="82" t="str">
        <f t="shared" si="835"/>
        <v/>
      </c>
      <c r="AL697" s="82" t="str">
        <f t="shared" si="835"/>
        <v/>
      </c>
      <c r="AM697" s="82" t="str">
        <f t="shared" si="835"/>
        <v/>
      </c>
      <c r="AN697" s="82" t="str">
        <f t="shared" si="835"/>
        <v/>
      </c>
      <c r="AO697" s="82" t="str">
        <f t="shared" si="835"/>
        <v/>
      </c>
      <c r="AP697" s="82" t="str">
        <f t="shared" si="835"/>
        <v/>
      </c>
      <c r="AQ697" s="82" t="str">
        <f t="shared" si="835"/>
        <v/>
      </c>
      <c r="AR697" s="82" t="str">
        <f t="shared" si="835"/>
        <v/>
      </c>
      <c r="AS697" s="82" t="str">
        <f t="shared" si="835"/>
        <v/>
      </c>
      <c r="AT697" s="82" t="str">
        <f t="shared" si="835"/>
        <v/>
      </c>
      <c r="AU697" s="82" t="str">
        <f t="shared" si="835"/>
        <v/>
      </c>
      <c r="AV697" s="82" t="str">
        <f t="shared" si="835"/>
        <v/>
      </c>
      <c r="AW697" s="82" t="str">
        <f t="shared" si="835"/>
        <v/>
      </c>
      <c r="AX697" s="82" t="str">
        <f t="shared" si="835"/>
        <v/>
      </c>
      <c r="AY697" s="82" t="str">
        <f t="shared" si="835"/>
        <v/>
      </c>
      <c r="AZ697" s="82" t="str">
        <f t="shared" si="835"/>
        <v/>
      </c>
      <c r="BA697" s="82" t="str">
        <f t="shared" si="835"/>
        <v/>
      </c>
      <c r="BB697" s="82" t="str">
        <f t="shared" si="835"/>
        <v/>
      </c>
      <c r="BC697" s="82" t="str">
        <f t="shared" si="835"/>
        <v/>
      </c>
      <c r="BD697" s="82" t="str">
        <f t="shared" si="835"/>
        <v/>
      </c>
      <c r="BE697" s="82" t="str">
        <f t="shared" si="835"/>
        <v/>
      </c>
      <c r="BF697" s="82" t="str">
        <f t="shared" si="835"/>
        <v/>
      </c>
      <c r="BG697" s="82" t="str">
        <f t="shared" si="835"/>
        <v/>
      </c>
      <c r="BH697" s="82" t="str">
        <f t="shared" si="835"/>
        <v/>
      </c>
      <c r="BI697" s="82" t="str">
        <f t="shared" si="835"/>
        <v/>
      </c>
      <c r="BJ697" s="82" t="str">
        <f t="shared" si="833"/>
        <v/>
      </c>
      <c r="BK697" s="83" t="str">
        <f t="shared" si="765"/>
        <v/>
      </c>
    </row>
    <row r="698" spans="1:63" x14ac:dyDescent="0.25">
      <c r="A698" t="str">
        <f t="shared" si="775"/>
        <v>1</v>
      </c>
      <c r="B698" t="str">
        <f t="shared" si="776"/>
        <v>0</v>
      </c>
      <c r="C698">
        <f>COUNTIF($D$3:D698,D698)</f>
        <v>0</v>
      </c>
      <c r="J698" t="str">
        <f t="shared" si="777"/>
        <v/>
      </c>
      <c r="K698" t="str">
        <f t="shared" si="778"/>
        <v/>
      </c>
      <c r="L698" t="str">
        <f t="shared" si="779"/>
        <v xml:space="preserve"> </v>
      </c>
      <c r="M698" t="str">
        <f t="shared" si="780"/>
        <v/>
      </c>
      <c r="N698" t="e">
        <f>VLOOKUP(E698,HC!A:B,2,0)</f>
        <v>#N/A</v>
      </c>
      <c r="O698" t="e">
        <f>VLOOKUP(N698,HC!B:C,2,0)</f>
        <v>#N/A</v>
      </c>
      <c r="P698" s="82" t="str">
        <f t="shared" ref="P698:BI698" si="836">IFERROR(IF($G698="inactive","",IF(AND($L698&lt;P$1,$M698&lt;P$1),"",IF(AND($L698&gt;Q$1,$M698&gt;Q$1),"",IF(AND($L698&lt;P$1,$M698&lt;=Q$1),$M698-P$1,IF(AND($L698&gt;=P$1,$M698&gt;Q$1),Q$1-$L698,IF(AND($L698&gt;=P$1,$M698&lt;=Q$1),$M698-$L698,IF(AND($L698&lt;P$1,$M698&gt;Q$1),Q$1-P$1,""))))))),"")</f>
        <v/>
      </c>
      <c r="Q698" s="82" t="str">
        <f t="shared" si="836"/>
        <v/>
      </c>
      <c r="R698" s="82" t="str">
        <f t="shared" si="836"/>
        <v/>
      </c>
      <c r="S698" s="82" t="str">
        <f t="shared" si="836"/>
        <v/>
      </c>
      <c r="T698" s="82" t="str">
        <f t="shared" si="836"/>
        <v/>
      </c>
      <c r="U698" s="82" t="str">
        <f t="shared" si="836"/>
        <v/>
      </c>
      <c r="V698" s="82" t="str">
        <f t="shared" si="836"/>
        <v/>
      </c>
      <c r="W698" s="82" t="str">
        <f t="shared" si="836"/>
        <v/>
      </c>
      <c r="X698" s="82" t="str">
        <f t="shared" si="836"/>
        <v/>
      </c>
      <c r="Y698" s="82" t="str">
        <f t="shared" si="836"/>
        <v/>
      </c>
      <c r="Z698" s="82" t="str">
        <f t="shared" si="836"/>
        <v/>
      </c>
      <c r="AA698" s="82" t="str">
        <f t="shared" si="836"/>
        <v/>
      </c>
      <c r="AB698" s="82" t="str">
        <f t="shared" si="836"/>
        <v/>
      </c>
      <c r="AC698" s="82" t="str">
        <f t="shared" si="836"/>
        <v/>
      </c>
      <c r="AD698" s="82" t="str">
        <f t="shared" si="836"/>
        <v/>
      </c>
      <c r="AE698" s="82" t="str">
        <f t="shared" si="836"/>
        <v/>
      </c>
      <c r="AF698" s="82" t="str">
        <f t="shared" si="836"/>
        <v/>
      </c>
      <c r="AG698" s="82" t="str">
        <f t="shared" si="836"/>
        <v/>
      </c>
      <c r="AH698" s="82" t="str">
        <f t="shared" si="836"/>
        <v/>
      </c>
      <c r="AI698" s="82" t="str">
        <f t="shared" si="836"/>
        <v/>
      </c>
      <c r="AJ698" s="82" t="str">
        <f t="shared" si="836"/>
        <v/>
      </c>
      <c r="AK698" s="82" t="str">
        <f t="shared" si="836"/>
        <v/>
      </c>
      <c r="AL698" s="82" t="str">
        <f t="shared" si="836"/>
        <v/>
      </c>
      <c r="AM698" s="82" t="str">
        <f t="shared" si="836"/>
        <v/>
      </c>
      <c r="AN698" s="82" t="str">
        <f t="shared" si="836"/>
        <v/>
      </c>
      <c r="AO698" s="82" t="str">
        <f t="shared" si="836"/>
        <v/>
      </c>
      <c r="AP698" s="82" t="str">
        <f t="shared" si="836"/>
        <v/>
      </c>
      <c r="AQ698" s="82" t="str">
        <f t="shared" si="836"/>
        <v/>
      </c>
      <c r="AR698" s="82" t="str">
        <f t="shared" si="836"/>
        <v/>
      </c>
      <c r="AS698" s="82" t="str">
        <f t="shared" si="836"/>
        <v/>
      </c>
      <c r="AT698" s="82" t="str">
        <f t="shared" si="836"/>
        <v/>
      </c>
      <c r="AU698" s="82" t="str">
        <f t="shared" si="836"/>
        <v/>
      </c>
      <c r="AV698" s="82" t="str">
        <f t="shared" si="836"/>
        <v/>
      </c>
      <c r="AW698" s="82" t="str">
        <f t="shared" si="836"/>
        <v/>
      </c>
      <c r="AX698" s="82" t="str">
        <f t="shared" si="836"/>
        <v/>
      </c>
      <c r="AY698" s="82" t="str">
        <f t="shared" si="836"/>
        <v/>
      </c>
      <c r="AZ698" s="82" t="str">
        <f t="shared" si="836"/>
        <v/>
      </c>
      <c r="BA698" s="82" t="str">
        <f t="shared" si="836"/>
        <v/>
      </c>
      <c r="BB698" s="82" t="str">
        <f t="shared" si="836"/>
        <v/>
      </c>
      <c r="BC698" s="82" t="str">
        <f t="shared" si="836"/>
        <v/>
      </c>
      <c r="BD698" s="82" t="str">
        <f t="shared" si="836"/>
        <v/>
      </c>
      <c r="BE698" s="82" t="str">
        <f t="shared" si="836"/>
        <v/>
      </c>
      <c r="BF698" s="82" t="str">
        <f t="shared" si="836"/>
        <v/>
      </c>
      <c r="BG698" s="82" t="str">
        <f t="shared" si="836"/>
        <v/>
      </c>
      <c r="BH698" s="82" t="str">
        <f t="shared" si="836"/>
        <v/>
      </c>
      <c r="BI698" s="82" t="str">
        <f t="shared" si="836"/>
        <v/>
      </c>
      <c r="BJ698" s="82" t="str">
        <f t="shared" si="833"/>
        <v/>
      </c>
      <c r="BK698" s="83" t="str">
        <f t="shared" ref="BK698:BK761" si="837">IFERROR(IF(BD697="inactive","",IF(AND($L697&lt;BK$2,$M697&lt;BK$2),"",IF(AND($L697&gt;BL$2,$M697&gt;BL$2),"",IF(AND($L697&lt;BK$2,$M697&lt;=BL$2),$M697-BK$2,IF(AND($L697&gt;=BK$2,$M697&gt;BL$2),BL$2-$L697,IF(AND($L697&gt;=BK$2,$M697&lt;=BL$2),$M697-$L697,IF(AND($L697&lt;BK$2,$M697&gt;BL$2),BL$2-BK$2,""))))))),"")</f>
        <v/>
      </c>
    </row>
    <row r="699" spans="1:63" x14ac:dyDescent="0.25">
      <c r="A699" t="str">
        <f t="shared" si="775"/>
        <v>1</v>
      </c>
      <c r="B699" t="str">
        <f t="shared" si="776"/>
        <v>0</v>
      </c>
      <c r="C699">
        <f>COUNTIF($D$3:D699,D699)</f>
        <v>0</v>
      </c>
      <c r="J699" t="str">
        <f t="shared" si="777"/>
        <v/>
      </c>
      <c r="K699" t="str">
        <f t="shared" si="778"/>
        <v/>
      </c>
      <c r="L699" t="str">
        <f t="shared" si="779"/>
        <v xml:space="preserve"> </v>
      </c>
      <c r="M699" t="str">
        <f t="shared" si="780"/>
        <v/>
      </c>
      <c r="N699" t="e">
        <f>VLOOKUP(E699,HC!A:B,2,0)</f>
        <v>#N/A</v>
      </c>
      <c r="O699" t="e">
        <f>VLOOKUP(N699,HC!B:C,2,0)</f>
        <v>#N/A</v>
      </c>
      <c r="P699" s="82" t="str">
        <f t="shared" ref="P699:BI699" si="838">IFERROR(IF($G699="inactive","",IF(AND($L699&lt;P$1,$M699&lt;P$1),"",IF(AND($L699&gt;Q$1,$M699&gt;Q$1),"",IF(AND($L699&lt;P$1,$M699&lt;=Q$1),$M699-P$1,IF(AND($L699&gt;=P$1,$M699&gt;Q$1),Q$1-$L699,IF(AND($L699&gt;=P$1,$M699&lt;=Q$1),$M699-$L699,IF(AND($L699&lt;P$1,$M699&gt;Q$1),Q$1-P$1,""))))))),"")</f>
        <v/>
      </c>
      <c r="Q699" s="82" t="str">
        <f t="shared" si="838"/>
        <v/>
      </c>
      <c r="R699" s="82" t="str">
        <f t="shared" si="838"/>
        <v/>
      </c>
      <c r="S699" s="82" t="str">
        <f t="shared" si="838"/>
        <v/>
      </c>
      <c r="T699" s="82" t="str">
        <f t="shared" si="838"/>
        <v/>
      </c>
      <c r="U699" s="82" t="str">
        <f t="shared" si="838"/>
        <v/>
      </c>
      <c r="V699" s="82" t="str">
        <f t="shared" si="838"/>
        <v/>
      </c>
      <c r="W699" s="82" t="str">
        <f t="shared" si="838"/>
        <v/>
      </c>
      <c r="X699" s="82" t="str">
        <f t="shared" si="838"/>
        <v/>
      </c>
      <c r="Y699" s="82" t="str">
        <f t="shared" si="838"/>
        <v/>
      </c>
      <c r="Z699" s="82" t="str">
        <f t="shared" si="838"/>
        <v/>
      </c>
      <c r="AA699" s="82" t="str">
        <f t="shared" si="838"/>
        <v/>
      </c>
      <c r="AB699" s="82" t="str">
        <f t="shared" si="838"/>
        <v/>
      </c>
      <c r="AC699" s="82" t="str">
        <f t="shared" si="838"/>
        <v/>
      </c>
      <c r="AD699" s="82" t="str">
        <f t="shared" si="838"/>
        <v/>
      </c>
      <c r="AE699" s="82" t="str">
        <f t="shared" si="838"/>
        <v/>
      </c>
      <c r="AF699" s="82" t="str">
        <f t="shared" si="838"/>
        <v/>
      </c>
      <c r="AG699" s="82" t="str">
        <f t="shared" si="838"/>
        <v/>
      </c>
      <c r="AH699" s="82" t="str">
        <f t="shared" si="838"/>
        <v/>
      </c>
      <c r="AI699" s="82" t="str">
        <f t="shared" si="838"/>
        <v/>
      </c>
      <c r="AJ699" s="82" t="str">
        <f t="shared" si="838"/>
        <v/>
      </c>
      <c r="AK699" s="82" t="str">
        <f t="shared" si="838"/>
        <v/>
      </c>
      <c r="AL699" s="82" t="str">
        <f t="shared" si="838"/>
        <v/>
      </c>
      <c r="AM699" s="82" t="str">
        <f t="shared" si="838"/>
        <v/>
      </c>
      <c r="AN699" s="82" t="str">
        <f t="shared" si="838"/>
        <v/>
      </c>
      <c r="AO699" s="82" t="str">
        <f t="shared" si="838"/>
        <v/>
      </c>
      <c r="AP699" s="82" t="str">
        <f t="shared" si="838"/>
        <v/>
      </c>
      <c r="AQ699" s="82" t="str">
        <f t="shared" si="838"/>
        <v/>
      </c>
      <c r="AR699" s="82" t="str">
        <f t="shared" si="838"/>
        <v/>
      </c>
      <c r="AS699" s="82" t="str">
        <f t="shared" si="838"/>
        <v/>
      </c>
      <c r="AT699" s="82" t="str">
        <f t="shared" si="838"/>
        <v/>
      </c>
      <c r="AU699" s="82" t="str">
        <f t="shared" si="838"/>
        <v/>
      </c>
      <c r="AV699" s="82" t="str">
        <f t="shared" si="838"/>
        <v/>
      </c>
      <c r="AW699" s="82" t="str">
        <f t="shared" si="838"/>
        <v/>
      </c>
      <c r="AX699" s="82" t="str">
        <f t="shared" si="838"/>
        <v/>
      </c>
      <c r="AY699" s="82" t="str">
        <f t="shared" si="838"/>
        <v/>
      </c>
      <c r="AZ699" s="82" t="str">
        <f t="shared" si="838"/>
        <v/>
      </c>
      <c r="BA699" s="82" t="str">
        <f t="shared" si="838"/>
        <v/>
      </c>
      <c r="BB699" s="82" t="str">
        <f t="shared" si="838"/>
        <v/>
      </c>
      <c r="BC699" s="82" t="str">
        <f t="shared" si="838"/>
        <v/>
      </c>
      <c r="BD699" s="82" t="str">
        <f t="shared" si="838"/>
        <v/>
      </c>
      <c r="BE699" s="82" t="str">
        <f t="shared" si="838"/>
        <v/>
      </c>
      <c r="BF699" s="82" t="str">
        <f t="shared" si="838"/>
        <v/>
      </c>
      <c r="BG699" s="82" t="str">
        <f t="shared" si="838"/>
        <v/>
      </c>
      <c r="BH699" s="82" t="str">
        <f t="shared" si="838"/>
        <v/>
      </c>
      <c r="BI699" s="82" t="str">
        <f t="shared" si="838"/>
        <v/>
      </c>
      <c r="BJ699" s="82" t="str">
        <f t="shared" si="833"/>
        <v/>
      </c>
      <c r="BK699" s="83" t="str">
        <f t="shared" si="837"/>
        <v/>
      </c>
    </row>
    <row r="700" spans="1:63" x14ac:dyDescent="0.25">
      <c r="A700" t="str">
        <f t="shared" si="775"/>
        <v>1</v>
      </c>
      <c r="B700" t="str">
        <f t="shared" si="776"/>
        <v>0</v>
      </c>
      <c r="C700">
        <f>COUNTIF($D$3:D700,D700)</f>
        <v>0</v>
      </c>
      <c r="J700" t="str">
        <f t="shared" si="777"/>
        <v/>
      </c>
      <c r="K700" t="str">
        <f t="shared" si="778"/>
        <v/>
      </c>
      <c r="L700" t="str">
        <f t="shared" si="779"/>
        <v xml:space="preserve"> </v>
      </c>
      <c r="M700" t="str">
        <f t="shared" si="780"/>
        <v/>
      </c>
      <c r="N700" t="e">
        <f>VLOOKUP(E700,HC!A:B,2,0)</f>
        <v>#N/A</v>
      </c>
      <c r="O700" t="e">
        <f>VLOOKUP(N700,HC!B:C,2,0)</f>
        <v>#N/A</v>
      </c>
      <c r="P700" s="82" t="str">
        <f t="shared" ref="P700:BI700" si="839">IFERROR(IF($G700="inactive","",IF(AND($L700&lt;P$1,$M700&lt;P$1),"",IF(AND($L700&gt;Q$1,$M700&gt;Q$1),"",IF(AND($L700&lt;P$1,$M700&lt;=Q$1),$M700-P$1,IF(AND($L700&gt;=P$1,$M700&gt;Q$1),Q$1-$L700,IF(AND($L700&gt;=P$1,$M700&lt;=Q$1),$M700-$L700,IF(AND($L700&lt;P$1,$M700&gt;Q$1),Q$1-P$1,""))))))),"")</f>
        <v/>
      </c>
      <c r="Q700" s="82" t="str">
        <f t="shared" si="839"/>
        <v/>
      </c>
      <c r="R700" s="82" t="str">
        <f t="shared" si="839"/>
        <v/>
      </c>
      <c r="S700" s="82" t="str">
        <f t="shared" si="839"/>
        <v/>
      </c>
      <c r="T700" s="82" t="str">
        <f t="shared" si="839"/>
        <v/>
      </c>
      <c r="U700" s="82" t="str">
        <f t="shared" si="839"/>
        <v/>
      </c>
      <c r="V700" s="82" t="str">
        <f t="shared" si="839"/>
        <v/>
      </c>
      <c r="W700" s="82" t="str">
        <f t="shared" si="839"/>
        <v/>
      </c>
      <c r="X700" s="82" t="str">
        <f t="shared" si="839"/>
        <v/>
      </c>
      <c r="Y700" s="82" t="str">
        <f t="shared" si="839"/>
        <v/>
      </c>
      <c r="Z700" s="82" t="str">
        <f t="shared" si="839"/>
        <v/>
      </c>
      <c r="AA700" s="82" t="str">
        <f t="shared" si="839"/>
        <v/>
      </c>
      <c r="AB700" s="82" t="str">
        <f t="shared" si="839"/>
        <v/>
      </c>
      <c r="AC700" s="82" t="str">
        <f t="shared" si="839"/>
        <v/>
      </c>
      <c r="AD700" s="82" t="str">
        <f t="shared" si="839"/>
        <v/>
      </c>
      <c r="AE700" s="82" t="str">
        <f t="shared" si="839"/>
        <v/>
      </c>
      <c r="AF700" s="82" t="str">
        <f t="shared" si="839"/>
        <v/>
      </c>
      <c r="AG700" s="82" t="str">
        <f t="shared" si="839"/>
        <v/>
      </c>
      <c r="AH700" s="82" t="str">
        <f t="shared" si="839"/>
        <v/>
      </c>
      <c r="AI700" s="82" t="str">
        <f t="shared" si="839"/>
        <v/>
      </c>
      <c r="AJ700" s="82" t="str">
        <f t="shared" si="839"/>
        <v/>
      </c>
      <c r="AK700" s="82" t="str">
        <f t="shared" si="839"/>
        <v/>
      </c>
      <c r="AL700" s="82" t="str">
        <f t="shared" si="839"/>
        <v/>
      </c>
      <c r="AM700" s="82" t="str">
        <f t="shared" si="839"/>
        <v/>
      </c>
      <c r="AN700" s="82" t="str">
        <f t="shared" si="839"/>
        <v/>
      </c>
      <c r="AO700" s="82" t="str">
        <f t="shared" si="839"/>
        <v/>
      </c>
      <c r="AP700" s="82" t="str">
        <f t="shared" si="839"/>
        <v/>
      </c>
      <c r="AQ700" s="82" t="str">
        <f t="shared" si="839"/>
        <v/>
      </c>
      <c r="AR700" s="82" t="str">
        <f t="shared" si="839"/>
        <v/>
      </c>
      <c r="AS700" s="82" t="str">
        <f t="shared" si="839"/>
        <v/>
      </c>
      <c r="AT700" s="82" t="str">
        <f t="shared" si="839"/>
        <v/>
      </c>
      <c r="AU700" s="82" t="str">
        <f t="shared" si="839"/>
        <v/>
      </c>
      <c r="AV700" s="82" t="str">
        <f t="shared" si="839"/>
        <v/>
      </c>
      <c r="AW700" s="82" t="str">
        <f t="shared" si="839"/>
        <v/>
      </c>
      <c r="AX700" s="82" t="str">
        <f t="shared" si="839"/>
        <v/>
      </c>
      <c r="AY700" s="82" t="str">
        <f t="shared" si="839"/>
        <v/>
      </c>
      <c r="AZ700" s="82" t="str">
        <f t="shared" si="839"/>
        <v/>
      </c>
      <c r="BA700" s="82" t="str">
        <f t="shared" si="839"/>
        <v/>
      </c>
      <c r="BB700" s="82" t="str">
        <f t="shared" si="839"/>
        <v/>
      </c>
      <c r="BC700" s="82" t="str">
        <f t="shared" si="839"/>
        <v/>
      </c>
      <c r="BD700" s="82" t="str">
        <f t="shared" si="839"/>
        <v/>
      </c>
      <c r="BE700" s="82" t="str">
        <f t="shared" si="839"/>
        <v/>
      </c>
      <c r="BF700" s="82" t="str">
        <f t="shared" si="839"/>
        <v/>
      </c>
      <c r="BG700" s="82" t="str">
        <f t="shared" si="839"/>
        <v/>
      </c>
      <c r="BH700" s="82" t="str">
        <f t="shared" si="839"/>
        <v/>
      </c>
      <c r="BI700" s="82" t="str">
        <f t="shared" si="839"/>
        <v/>
      </c>
      <c r="BJ700" s="82" t="str">
        <f t="shared" si="833"/>
        <v/>
      </c>
      <c r="BK700" s="83" t="str">
        <f t="shared" si="837"/>
        <v/>
      </c>
    </row>
    <row r="701" spans="1:63" x14ac:dyDescent="0.25">
      <c r="A701" t="str">
        <f t="shared" si="775"/>
        <v>1</v>
      </c>
      <c r="B701" t="str">
        <f t="shared" si="776"/>
        <v>0</v>
      </c>
      <c r="C701">
        <f>COUNTIF($D$3:D701,D701)</f>
        <v>0</v>
      </c>
      <c r="J701" t="str">
        <f t="shared" si="777"/>
        <v/>
      </c>
      <c r="K701" t="str">
        <f t="shared" si="778"/>
        <v/>
      </c>
      <c r="L701" t="str">
        <f t="shared" si="779"/>
        <v xml:space="preserve"> </v>
      </c>
      <c r="M701" t="str">
        <f t="shared" si="780"/>
        <v/>
      </c>
      <c r="N701" t="e">
        <f>VLOOKUP(E701,HC!A:B,2,0)</f>
        <v>#N/A</v>
      </c>
      <c r="O701" t="e">
        <f>VLOOKUP(N701,HC!B:C,2,0)</f>
        <v>#N/A</v>
      </c>
      <c r="P701" s="82" t="str">
        <f t="shared" ref="P701:BI701" si="840">IFERROR(IF($G701="inactive","",IF(AND($L701&lt;P$1,$M701&lt;P$1),"",IF(AND($L701&gt;Q$1,$M701&gt;Q$1),"",IF(AND($L701&lt;P$1,$M701&lt;=Q$1),$M701-P$1,IF(AND($L701&gt;=P$1,$M701&gt;Q$1),Q$1-$L701,IF(AND($L701&gt;=P$1,$M701&lt;=Q$1),$M701-$L701,IF(AND($L701&lt;P$1,$M701&gt;Q$1),Q$1-P$1,""))))))),"")</f>
        <v/>
      </c>
      <c r="Q701" s="82" t="str">
        <f t="shared" si="840"/>
        <v/>
      </c>
      <c r="R701" s="82" t="str">
        <f t="shared" si="840"/>
        <v/>
      </c>
      <c r="S701" s="82" t="str">
        <f t="shared" si="840"/>
        <v/>
      </c>
      <c r="T701" s="82" t="str">
        <f t="shared" si="840"/>
        <v/>
      </c>
      <c r="U701" s="82" t="str">
        <f t="shared" si="840"/>
        <v/>
      </c>
      <c r="V701" s="82" t="str">
        <f t="shared" si="840"/>
        <v/>
      </c>
      <c r="W701" s="82" t="str">
        <f t="shared" si="840"/>
        <v/>
      </c>
      <c r="X701" s="82" t="str">
        <f t="shared" si="840"/>
        <v/>
      </c>
      <c r="Y701" s="82" t="str">
        <f t="shared" si="840"/>
        <v/>
      </c>
      <c r="Z701" s="82" t="str">
        <f t="shared" si="840"/>
        <v/>
      </c>
      <c r="AA701" s="82" t="str">
        <f t="shared" si="840"/>
        <v/>
      </c>
      <c r="AB701" s="82" t="str">
        <f t="shared" si="840"/>
        <v/>
      </c>
      <c r="AC701" s="82" t="str">
        <f t="shared" si="840"/>
        <v/>
      </c>
      <c r="AD701" s="82" t="str">
        <f t="shared" si="840"/>
        <v/>
      </c>
      <c r="AE701" s="82" t="str">
        <f t="shared" si="840"/>
        <v/>
      </c>
      <c r="AF701" s="82" t="str">
        <f t="shared" si="840"/>
        <v/>
      </c>
      <c r="AG701" s="82" t="str">
        <f t="shared" si="840"/>
        <v/>
      </c>
      <c r="AH701" s="82" t="str">
        <f t="shared" si="840"/>
        <v/>
      </c>
      <c r="AI701" s="82" t="str">
        <f t="shared" si="840"/>
        <v/>
      </c>
      <c r="AJ701" s="82" t="str">
        <f t="shared" si="840"/>
        <v/>
      </c>
      <c r="AK701" s="82" t="str">
        <f t="shared" si="840"/>
        <v/>
      </c>
      <c r="AL701" s="82" t="str">
        <f t="shared" si="840"/>
        <v/>
      </c>
      <c r="AM701" s="82" t="str">
        <f t="shared" si="840"/>
        <v/>
      </c>
      <c r="AN701" s="82" t="str">
        <f t="shared" si="840"/>
        <v/>
      </c>
      <c r="AO701" s="82" t="str">
        <f t="shared" si="840"/>
        <v/>
      </c>
      <c r="AP701" s="82" t="str">
        <f t="shared" si="840"/>
        <v/>
      </c>
      <c r="AQ701" s="82" t="str">
        <f t="shared" si="840"/>
        <v/>
      </c>
      <c r="AR701" s="82" t="str">
        <f t="shared" si="840"/>
        <v/>
      </c>
      <c r="AS701" s="82" t="str">
        <f t="shared" si="840"/>
        <v/>
      </c>
      <c r="AT701" s="82" t="str">
        <f t="shared" si="840"/>
        <v/>
      </c>
      <c r="AU701" s="82" t="str">
        <f t="shared" si="840"/>
        <v/>
      </c>
      <c r="AV701" s="82" t="str">
        <f t="shared" si="840"/>
        <v/>
      </c>
      <c r="AW701" s="82" t="str">
        <f t="shared" si="840"/>
        <v/>
      </c>
      <c r="AX701" s="82" t="str">
        <f t="shared" si="840"/>
        <v/>
      </c>
      <c r="AY701" s="82" t="str">
        <f t="shared" si="840"/>
        <v/>
      </c>
      <c r="AZ701" s="82" t="str">
        <f t="shared" si="840"/>
        <v/>
      </c>
      <c r="BA701" s="82" t="str">
        <f t="shared" si="840"/>
        <v/>
      </c>
      <c r="BB701" s="82" t="str">
        <f t="shared" si="840"/>
        <v/>
      </c>
      <c r="BC701" s="82" t="str">
        <f t="shared" si="840"/>
        <v/>
      </c>
      <c r="BD701" s="82" t="str">
        <f t="shared" si="840"/>
        <v/>
      </c>
      <c r="BE701" s="82" t="str">
        <f t="shared" si="840"/>
        <v/>
      </c>
      <c r="BF701" s="82" t="str">
        <f t="shared" si="840"/>
        <v/>
      </c>
      <c r="BG701" s="82" t="str">
        <f t="shared" si="840"/>
        <v/>
      </c>
      <c r="BH701" s="82" t="str">
        <f t="shared" si="840"/>
        <v/>
      </c>
      <c r="BI701" s="82" t="str">
        <f t="shared" si="840"/>
        <v/>
      </c>
      <c r="BJ701" s="82" t="str">
        <f t="shared" si="833"/>
        <v/>
      </c>
      <c r="BK701" s="83" t="str">
        <f t="shared" si="837"/>
        <v/>
      </c>
    </row>
    <row r="702" spans="1:63" x14ac:dyDescent="0.25">
      <c r="A702" t="str">
        <f t="shared" si="775"/>
        <v>1</v>
      </c>
      <c r="B702" t="str">
        <f t="shared" si="776"/>
        <v>0</v>
      </c>
      <c r="C702">
        <f>COUNTIF($D$3:D702,D702)</f>
        <v>0</v>
      </c>
      <c r="J702" t="str">
        <f t="shared" si="777"/>
        <v/>
      </c>
      <c r="K702" t="str">
        <f t="shared" si="778"/>
        <v/>
      </c>
      <c r="L702" t="str">
        <f t="shared" si="779"/>
        <v xml:space="preserve"> </v>
      </c>
      <c r="M702" t="str">
        <f t="shared" si="780"/>
        <v/>
      </c>
      <c r="N702" t="e">
        <f>VLOOKUP(E702,HC!A:B,2,0)</f>
        <v>#N/A</v>
      </c>
      <c r="O702" t="e">
        <f>VLOOKUP(N702,HC!B:C,2,0)</f>
        <v>#N/A</v>
      </c>
      <c r="P702" s="82" t="str">
        <f t="shared" ref="P702:BI702" si="841">IFERROR(IF($G702="inactive","",IF(AND($L702&lt;P$1,$M702&lt;P$1),"",IF(AND($L702&gt;Q$1,$M702&gt;Q$1),"",IF(AND($L702&lt;P$1,$M702&lt;=Q$1),$M702-P$1,IF(AND($L702&gt;=P$1,$M702&gt;Q$1),Q$1-$L702,IF(AND($L702&gt;=P$1,$M702&lt;=Q$1),$M702-$L702,IF(AND($L702&lt;P$1,$M702&gt;Q$1),Q$1-P$1,""))))))),"")</f>
        <v/>
      </c>
      <c r="Q702" s="82" t="str">
        <f t="shared" si="841"/>
        <v/>
      </c>
      <c r="R702" s="82" t="str">
        <f t="shared" si="841"/>
        <v/>
      </c>
      <c r="S702" s="82" t="str">
        <f t="shared" si="841"/>
        <v/>
      </c>
      <c r="T702" s="82" t="str">
        <f t="shared" si="841"/>
        <v/>
      </c>
      <c r="U702" s="82" t="str">
        <f t="shared" si="841"/>
        <v/>
      </c>
      <c r="V702" s="82" t="str">
        <f t="shared" si="841"/>
        <v/>
      </c>
      <c r="W702" s="82" t="str">
        <f t="shared" si="841"/>
        <v/>
      </c>
      <c r="X702" s="82" t="str">
        <f t="shared" si="841"/>
        <v/>
      </c>
      <c r="Y702" s="82" t="str">
        <f t="shared" si="841"/>
        <v/>
      </c>
      <c r="Z702" s="82" t="str">
        <f t="shared" si="841"/>
        <v/>
      </c>
      <c r="AA702" s="82" t="str">
        <f t="shared" si="841"/>
        <v/>
      </c>
      <c r="AB702" s="82" t="str">
        <f t="shared" si="841"/>
        <v/>
      </c>
      <c r="AC702" s="82" t="str">
        <f t="shared" si="841"/>
        <v/>
      </c>
      <c r="AD702" s="82" t="str">
        <f t="shared" si="841"/>
        <v/>
      </c>
      <c r="AE702" s="82" t="str">
        <f t="shared" si="841"/>
        <v/>
      </c>
      <c r="AF702" s="82" t="str">
        <f t="shared" si="841"/>
        <v/>
      </c>
      <c r="AG702" s="82" t="str">
        <f t="shared" si="841"/>
        <v/>
      </c>
      <c r="AH702" s="82" t="str">
        <f t="shared" si="841"/>
        <v/>
      </c>
      <c r="AI702" s="82" t="str">
        <f t="shared" si="841"/>
        <v/>
      </c>
      <c r="AJ702" s="82" t="str">
        <f t="shared" si="841"/>
        <v/>
      </c>
      <c r="AK702" s="82" t="str">
        <f t="shared" si="841"/>
        <v/>
      </c>
      <c r="AL702" s="82" t="str">
        <f t="shared" si="841"/>
        <v/>
      </c>
      <c r="AM702" s="82" t="str">
        <f t="shared" si="841"/>
        <v/>
      </c>
      <c r="AN702" s="82" t="str">
        <f t="shared" si="841"/>
        <v/>
      </c>
      <c r="AO702" s="82" t="str">
        <f t="shared" si="841"/>
        <v/>
      </c>
      <c r="AP702" s="82" t="str">
        <f t="shared" si="841"/>
        <v/>
      </c>
      <c r="AQ702" s="82" t="str">
        <f t="shared" si="841"/>
        <v/>
      </c>
      <c r="AR702" s="82" t="str">
        <f t="shared" si="841"/>
        <v/>
      </c>
      <c r="AS702" s="82" t="str">
        <f t="shared" si="841"/>
        <v/>
      </c>
      <c r="AT702" s="82" t="str">
        <f t="shared" si="841"/>
        <v/>
      </c>
      <c r="AU702" s="82" t="str">
        <f t="shared" si="841"/>
        <v/>
      </c>
      <c r="AV702" s="82" t="str">
        <f t="shared" si="841"/>
        <v/>
      </c>
      <c r="AW702" s="82" t="str">
        <f t="shared" si="841"/>
        <v/>
      </c>
      <c r="AX702" s="82" t="str">
        <f t="shared" si="841"/>
        <v/>
      </c>
      <c r="AY702" s="82" t="str">
        <f t="shared" si="841"/>
        <v/>
      </c>
      <c r="AZ702" s="82" t="str">
        <f t="shared" si="841"/>
        <v/>
      </c>
      <c r="BA702" s="82" t="str">
        <f t="shared" si="841"/>
        <v/>
      </c>
      <c r="BB702" s="82" t="str">
        <f t="shared" si="841"/>
        <v/>
      </c>
      <c r="BC702" s="82" t="str">
        <f t="shared" si="841"/>
        <v/>
      </c>
      <c r="BD702" s="82" t="str">
        <f t="shared" si="841"/>
        <v/>
      </c>
      <c r="BE702" s="82" t="str">
        <f t="shared" si="841"/>
        <v/>
      </c>
      <c r="BF702" s="82" t="str">
        <f t="shared" si="841"/>
        <v/>
      </c>
      <c r="BG702" s="82" t="str">
        <f t="shared" si="841"/>
        <v/>
      </c>
      <c r="BH702" s="82" t="str">
        <f t="shared" si="841"/>
        <v/>
      </c>
      <c r="BI702" s="82" t="str">
        <f t="shared" si="841"/>
        <v/>
      </c>
      <c r="BJ702" s="82" t="str">
        <f t="shared" si="833"/>
        <v/>
      </c>
      <c r="BK702" s="83" t="str">
        <f t="shared" si="837"/>
        <v/>
      </c>
    </row>
    <row r="703" spans="1:63" x14ac:dyDescent="0.25">
      <c r="A703" t="str">
        <f t="shared" si="775"/>
        <v>1</v>
      </c>
      <c r="B703" t="str">
        <f t="shared" si="776"/>
        <v>0</v>
      </c>
      <c r="C703">
        <f>COUNTIF($D$3:D703,D703)</f>
        <v>0</v>
      </c>
      <c r="J703" t="str">
        <f t="shared" si="777"/>
        <v/>
      </c>
      <c r="K703" t="str">
        <f t="shared" si="778"/>
        <v/>
      </c>
      <c r="L703" t="str">
        <f t="shared" si="779"/>
        <v xml:space="preserve"> </v>
      </c>
      <c r="M703" t="str">
        <f t="shared" si="780"/>
        <v/>
      </c>
      <c r="N703" t="e">
        <f>VLOOKUP(E703,HC!A:B,2,0)</f>
        <v>#N/A</v>
      </c>
      <c r="O703" t="e">
        <f>VLOOKUP(N703,HC!B:C,2,0)</f>
        <v>#N/A</v>
      </c>
      <c r="P703" s="82" t="str">
        <f t="shared" ref="P703:BI703" si="842">IFERROR(IF($G703="inactive","",IF(AND($L703&lt;P$1,$M703&lt;P$1),"",IF(AND($L703&gt;Q$1,$M703&gt;Q$1),"",IF(AND($L703&lt;P$1,$M703&lt;=Q$1),$M703-P$1,IF(AND($L703&gt;=P$1,$M703&gt;Q$1),Q$1-$L703,IF(AND($L703&gt;=P$1,$M703&lt;=Q$1),$M703-$L703,IF(AND($L703&lt;P$1,$M703&gt;Q$1),Q$1-P$1,""))))))),"")</f>
        <v/>
      </c>
      <c r="Q703" s="82" t="str">
        <f t="shared" si="842"/>
        <v/>
      </c>
      <c r="R703" s="82" t="str">
        <f t="shared" si="842"/>
        <v/>
      </c>
      <c r="S703" s="82" t="str">
        <f t="shared" si="842"/>
        <v/>
      </c>
      <c r="T703" s="82" t="str">
        <f t="shared" si="842"/>
        <v/>
      </c>
      <c r="U703" s="82" t="str">
        <f t="shared" si="842"/>
        <v/>
      </c>
      <c r="V703" s="82" t="str">
        <f t="shared" si="842"/>
        <v/>
      </c>
      <c r="W703" s="82" t="str">
        <f t="shared" si="842"/>
        <v/>
      </c>
      <c r="X703" s="82" t="str">
        <f t="shared" si="842"/>
        <v/>
      </c>
      <c r="Y703" s="82" t="str">
        <f t="shared" si="842"/>
        <v/>
      </c>
      <c r="Z703" s="82" t="str">
        <f t="shared" si="842"/>
        <v/>
      </c>
      <c r="AA703" s="82" t="str">
        <f t="shared" si="842"/>
        <v/>
      </c>
      <c r="AB703" s="82" t="str">
        <f t="shared" si="842"/>
        <v/>
      </c>
      <c r="AC703" s="82" t="str">
        <f t="shared" si="842"/>
        <v/>
      </c>
      <c r="AD703" s="82" t="str">
        <f t="shared" si="842"/>
        <v/>
      </c>
      <c r="AE703" s="82" t="str">
        <f t="shared" si="842"/>
        <v/>
      </c>
      <c r="AF703" s="82" t="str">
        <f t="shared" si="842"/>
        <v/>
      </c>
      <c r="AG703" s="82" t="str">
        <f t="shared" si="842"/>
        <v/>
      </c>
      <c r="AH703" s="82" t="str">
        <f t="shared" si="842"/>
        <v/>
      </c>
      <c r="AI703" s="82" t="str">
        <f t="shared" si="842"/>
        <v/>
      </c>
      <c r="AJ703" s="82" t="str">
        <f t="shared" si="842"/>
        <v/>
      </c>
      <c r="AK703" s="82" t="str">
        <f t="shared" si="842"/>
        <v/>
      </c>
      <c r="AL703" s="82" t="str">
        <f t="shared" si="842"/>
        <v/>
      </c>
      <c r="AM703" s="82" t="str">
        <f t="shared" si="842"/>
        <v/>
      </c>
      <c r="AN703" s="82" t="str">
        <f t="shared" si="842"/>
        <v/>
      </c>
      <c r="AO703" s="82" t="str">
        <f t="shared" si="842"/>
        <v/>
      </c>
      <c r="AP703" s="82" t="str">
        <f t="shared" si="842"/>
        <v/>
      </c>
      <c r="AQ703" s="82" t="str">
        <f t="shared" si="842"/>
        <v/>
      </c>
      <c r="AR703" s="82" t="str">
        <f t="shared" si="842"/>
        <v/>
      </c>
      <c r="AS703" s="82" t="str">
        <f t="shared" si="842"/>
        <v/>
      </c>
      <c r="AT703" s="82" t="str">
        <f t="shared" si="842"/>
        <v/>
      </c>
      <c r="AU703" s="82" t="str">
        <f t="shared" si="842"/>
        <v/>
      </c>
      <c r="AV703" s="82" t="str">
        <f t="shared" si="842"/>
        <v/>
      </c>
      <c r="AW703" s="82" t="str">
        <f t="shared" si="842"/>
        <v/>
      </c>
      <c r="AX703" s="82" t="str">
        <f t="shared" si="842"/>
        <v/>
      </c>
      <c r="AY703" s="82" t="str">
        <f t="shared" si="842"/>
        <v/>
      </c>
      <c r="AZ703" s="82" t="str">
        <f t="shared" si="842"/>
        <v/>
      </c>
      <c r="BA703" s="82" t="str">
        <f t="shared" si="842"/>
        <v/>
      </c>
      <c r="BB703" s="82" t="str">
        <f t="shared" si="842"/>
        <v/>
      </c>
      <c r="BC703" s="82" t="str">
        <f t="shared" si="842"/>
        <v/>
      </c>
      <c r="BD703" s="82" t="str">
        <f t="shared" si="842"/>
        <v/>
      </c>
      <c r="BE703" s="82" t="str">
        <f t="shared" si="842"/>
        <v/>
      </c>
      <c r="BF703" s="82" t="str">
        <f t="shared" si="842"/>
        <v/>
      </c>
      <c r="BG703" s="82" t="str">
        <f t="shared" si="842"/>
        <v/>
      </c>
      <c r="BH703" s="82" t="str">
        <f t="shared" si="842"/>
        <v/>
      </c>
      <c r="BI703" s="82" t="str">
        <f t="shared" si="842"/>
        <v/>
      </c>
      <c r="BJ703" s="82" t="str">
        <f t="shared" si="833"/>
        <v/>
      </c>
      <c r="BK703" s="83" t="str">
        <f t="shared" si="837"/>
        <v/>
      </c>
    </row>
    <row r="704" spans="1:63" x14ac:dyDescent="0.25">
      <c r="A704" t="str">
        <f t="shared" si="775"/>
        <v>1</v>
      </c>
      <c r="B704" t="str">
        <f t="shared" si="776"/>
        <v>0</v>
      </c>
      <c r="C704">
        <f>COUNTIF($D$3:D704,D704)</f>
        <v>0</v>
      </c>
      <c r="J704" t="str">
        <f t="shared" si="777"/>
        <v/>
      </c>
      <c r="K704" t="str">
        <f t="shared" si="778"/>
        <v/>
      </c>
      <c r="L704" t="str">
        <f t="shared" si="779"/>
        <v xml:space="preserve"> </v>
      </c>
      <c r="M704" t="str">
        <f t="shared" si="780"/>
        <v/>
      </c>
      <c r="N704" t="e">
        <f>VLOOKUP(E704,HC!A:B,2,0)</f>
        <v>#N/A</v>
      </c>
      <c r="O704" t="e">
        <f>VLOOKUP(N704,HC!B:C,2,0)</f>
        <v>#N/A</v>
      </c>
      <c r="P704" s="82" t="str">
        <f t="shared" ref="P704:BI704" si="843">IFERROR(IF($G704="inactive","",IF(AND($L704&lt;P$1,$M704&lt;P$1),"",IF(AND($L704&gt;Q$1,$M704&gt;Q$1),"",IF(AND($L704&lt;P$1,$M704&lt;=Q$1),$M704-P$1,IF(AND($L704&gt;=P$1,$M704&gt;Q$1),Q$1-$L704,IF(AND($L704&gt;=P$1,$M704&lt;=Q$1),$M704-$L704,IF(AND($L704&lt;P$1,$M704&gt;Q$1),Q$1-P$1,""))))))),"")</f>
        <v/>
      </c>
      <c r="Q704" s="82" t="str">
        <f t="shared" si="843"/>
        <v/>
      </c>
      <c r="R704" s="82" t="str">
        <f t="shared" si="843"/>
        <v/>
      </c>
      <c r="S704" s="82" t="str">
        <f t="shared" si="843"/>
        <v/>
      </c>
      <c r="T704" s="82" t="str">
        <f t="shared" si="843"/>
        <v/>
      </c>
      <c r="U704" s="82" t="str">
        <f t="shared" si="843"/>
        <v/>
      </c>
      <c r="V704" s="82" t="str">
        <f t="shared" si="843"/>
        <v/>
      </c>
      <c r="W704" s="82" t="str">
        <f t="shared" si="843"/>
        <v/>
      </c>
      <c r="X704" s="82" t="str">
        <f t="shared" si="843"/>
        <v/>
      </c>
      <c r="Y704" s="82" t="str">
        <f t="shared" si="843"/>
        <v/>
      </c>
      <c r="Z704" s="82" t="str">
        <f t="shared" si="843"/>
        <v/>
      </c>
      <c r="AA704" s="82" t="str">
        <f t="shared" si="843"/>
        <v/>
      </c>
      <c r="AB704" s="82" t="str">
        <f t="shared" si="843"/>
        <v/>
      </c>
      <c r="AC704" s="82" t="str">
        <f t="shared" si="843"/>
        <v/>
      </c>
      <c r="AD704" s="82" t="str">
        <f t="shared" si="843"/>
        <v/>
      </c>
      <c r="AE704" s="82" t="str">
        <f t="shared" si="843"/>
        <v/>
      </c>
      <c r="AF704" s="82" t="str">
        <f t="shared" si="843"/>
        <v/>
      </c>
      <c r="AG704" s="82" t="str">
        <f t="shared" si="843"/>
        <v/>
      </c>
      <c r="AH704" s="82" t="str">
        <f t="shared" si="843"/>
        <v/>
      </c>
      <c r="AI704" s="82" t="str">
        <f t="shared" si="843"/>
        <v/>
      </c>
      <c r="AJ704" s="82" t="str">
        <f t="shared" si="843"/>
        <v/>
      </c>
      <c r="AK704" s="82" t="str">
        <f t="shared" si="843"/>
        <v/>
      </c>
      <c r="AL704" s="82" t="str">
        <f t="shared" si="843"/>
        <v/>
      </c>
      <c r="AM704" s="82" t="str">
        <f t="shared" si="843"/>
        <v/>
      </c>
      <c r="AN704" s="82" t="str">
        <f t="shared" si="843"/>
        <v/>
      </c>
      <c r="AO704" s="82" t="str">
        <f t="shared" si="843"/>
        <v/>
      </c>
      <c r="AP704" s="82" t="str">
        <f t="shared" si="843"/>
        <v/>
      </c>
      <c r="AQ704" s="82" t="str">
        <f t="shared" si="843"/>
        <v/>
      </c>
      <c r="AR704" s="82" t="str">
        <f t="shared" si="843"/>
        <v/>
      </c>
      <c r="AS704" s="82" t="str">
        <f t="shared" si="843"/>
        <v/>
      </c>
      <c r="AT704" s="82" t="str">
        <f t="shared" si="843"/>
        <v/>
      </c>
      <c r="AU704" s="82" t="str">
        <f t="shared" si="843"/>
        <v/>
      </c>
      <c r="AV704" s="82" t="str">
        <f t="shared" si="843"/>
        <v/>
      </c>
      <c r="AW704" s="82" t="str">
        <f t="shared" si="843"/>
        <v/>
      </c>
      <c r="AX704" s="82" t="str">
        <f t="shared" si="843"/>
        <v/>
      </c>
      <c r="AY704" s="82" t="str">
        <f t="shared" si="843"/>
        <v/>
      </c>
      <c r="AZ704" s="82" t="str">
        <f t="shared" si="843"/>
        <v/>
      </c>
      <c r="BA704" s="82" t="str">
        <f t="shared" si="843"/>
        <v/>
      </c>
      <c r="BB704" s="82" t="str">
        <f t="shared" si="843"/>
        <v/>
      </c>
      <c r="BC704" s="82" t="str">
        <f t="shared" si="843"/>
        <v/>
      </c>
      <c r="BD704" s="82" t="str">
        <f t="shared" si="843"/>
        <v/>
      </c>
      <c r="BE704" s="82" t="str">
        <f t="shared" si="843"/>
        <v/>
      </c>
      <c r="BF704" s="82" t="str">
        <f t="shared" si="843"/>
        <v/>
      </c>
      <c r="BG704" s="82" t="str">
        <f t="shared" si="843"/>
        <v/>
      </c>
      <c r="BH704" s="82" t="str">
        <f t="shared" si="843"/>
        <v/>
      </c>
      <c r="BI704" s="82" t="str">
        <f t="shared" si="843"/>
        <v/>
      </c>
      <c r="BJ704" s="82" t="str">
        <f t="shared" si="833"/>
        <v/>
      </c>
      <c r="BK704" s="83" t="str">
        <f t="shared" si="837"/>
        <v/>
      </c>
    </row>
    <row r="705" spans="1:63" x14ac:dyDescent="0.25">
      <c r="A705" t="str">
        <f t="shared" si="775"/>
        <v>1</v>
      </c>
      <c r="B705" t="str">
        <f t="shared" si="776"/>
        <v>0</v>
      </c>
      <c r="C705">
        <f>COUNTIF($D$3:D705,D705)</f>
        <v>0</v>
      </c>
      <c r="J705" t="str">
        <f t="shared" si="777"/>
        <v/>
      </c>
      <c r="K705" t="str">
        <f t="shared" si="778"/>
        <v/>
      </c>
      <c r="L705" t="str">
        <f t="shared" si="779"/>
        <v xml:space="preserve"> </v>
      </c>
      <c r="M705" t="str">
        <f t="shared" si="780"/>
        <v/>
      </c>
      <c r="N705" t="e">
        <f>VLOOKUP(E705,HC!A:B,2,0)</f>
        <v>#N/A</v>
      </c>
      <c r="O705" t="e">
        <f>VLOOKUP(N705,HC!B:C,2,0)</f>
        <v>#N/A</v>
      </c>
      <c r="P705" s="82" t="str">
        <f t="shared" ref="P705:BI705" si="844">IFERROR(IF($G705="inactive","",IF(AND($L705&lt;P$1,$M705&lt;P$1),"",IF(AND($L705&gt;Q$1,$M705&gt;Q$1),"",IF(AND($L705&lt;P$1,$M705&lt;=Q$1),$M705-P$1,IF(AND($L705&gt;=P$1,$M705&gt;Q$1),Q$1-$L705,IF(AND($L705&gt;=P$1,$M705&lt;=Q$1),$M705-$L705,IF(AND($L705&lt;P$1,$M705&gt;Q$1),Q$1-P$1,""))))))),"")</f>
        <v/>
      </c>
      <c r="Q705" s="82" t="str">
        <f t="shared" si="844"/>
        <v/>
      </c>
      <c r="R705" s="82" t="str">
        <f t="shared" si="844"/>
        <v/>
      </c>
      <c r="S705" s="82" t="str">
        <f t="shared" si="844"/>
        <v/>
      </c>
      <c r="T705" s="82" t="str">
        <f t="shared" si="844"/>
        <v/>
      </c>
      <c r="U705" s="82" t="str">
        <f t="shared" si="844"/>
        <v/>
      </c>
      <c r="V705" s="82" t="str">
        <f t="shared" si="844"/>
        <v/>
      </c>
      <c r="W705" s="82" t="str">
        <f t="shared" si="844"/>
        <v/>
      </c>
      <c r="X705" s="82" t="str">
        <f t="shared" si="844"/>
        <v/>
      </c>
      <c r="Y705" s="82" t="str">
        <f t="shared" si="844"/>
        <v/>
      </c>
      <c r="Z705" s="82" t="str">
        <f t="shared" si="844"/>
        <v/>
      </c>
      <c r="AA705" s="82" t="str">
        <f t="shared" si="844"/>
        <v/>
      </c>
      <c r="AB705" s="82" t="str">
        <f t="shared" si="844"/>
        <v/>
      </c>
      <c r="AC705" s="82" t="str">
        <f t="shared" si="844"/>
        <v/>
      </c>
      <c r="AD705" s="82" t="str">
        <f t="shared" si="844"/>
        <v/>
      </c>
      <c r="AE705" s="82" t="str">
        <f t="shared" si="844"/>
        <v/>
      </c>
      <c r="AF705" s="82" t="str">
        <f t="shared" si="844"/>
        <v/>
      </c>
      <c r="AG705" s="82" t="str">
        <f t="shared" si="844"/>
        <v/>
      </c>
      <c r="AH705" s="82" t="str">
        <f t="shared" si="844"/>
        <v/>
      </c>
      <c r="AI705" s="82" t="str">
        <f t="shared" si="844"/>
        <v/>
      </c>
      <c r="AJ705" s="82" t="str">
        <f t="shared" si="844"/>
        <v/>
      </c>
      <c r="AK705" s="82" t="str">
        <f t="shared" si="844"/>
        <v/>
      </c>
      <c r="AL705" s="82" t="str">
        <f t="shared" si="844"/>
        <v/>
      </c>
      <c r="AM705" s="82" t="str">
        <f t="shared" si="844"/>
        <v/>
      </c>
      <c r="AN705" s="82" t="str">
        <f t="shared" si="844"/>
        <v/>
      </c>
      <c r="AO705" s="82" t="str">
        <f t="shared" si="844"/>
        <v/>
      </c>
      <c r="AP705" s="82" t="str">
        <f t="shared" si="844"/>
        <v/>
      </c>
      <c r="AQ705" s="82" t="str">
        <f t="shared" si="844"/>
        <v/>
      </c>
      <c r="AR705" s="82" t="str">
        <f t="shared" si="844"/>
        <v/>
      </c>
      <c r="AS705" s="82" t="str">
        <f t="shared" si="844"/>
        <v/>
      </c>
      <c r="AT705" s="82" t="str">
        <f t="shared" si="844"/>
        <v/>
      </c>
      <c r="AU705" s="82" t="str">
        <f t="shared" si="844"/>
        <v/>
      </c>
      <c r="AV705" s="82" t="str">
        <f t="shared" si="844"/>
        <v/>
      </c>
      <c r="AW705" s="82" t="str">
        <f t="shared" si="844"/>
        <v/>
      </c>
      <c r="AX705" s="82" t="str">
        <f t="shared" si="844"/>
        <v/>
      </c>
      <c r="AY705" s="82" t="str">
        <f t="shared" si="844"/>
        <v/>
      </c>
      <c r="AZ705" s="82" t="str">
        <f t="shared" si="844"/>
        <v/>
      </c>
      <c r="BA705" s="82" t="str">
        <f t="shared" si="844"/>
        <v/>
      </c>
      <c r="BB705" s="82" t="str">
        <f t="shared" si="844"/>
        <v/>
      </c>
      <c r="BC705" s="82" t="str">
        <f t="shared" si="844"/>
        <v/>
      </c>
      <c r="BD705" s="82" t="str">
        <f t="shared" si="844"/>
        <v/>
      </c>
      <c r="BE705" s="82" t="str">
        <f t="shared" si="844"/>
        <v/>
      </c>
      <c r="BF705" s="82" t="str">
        <f t="shared" si="844"/>
        <v/>
      </c>
      <c r="BG705" s="82" t="str">
        <f t="shared" si="844"/>
        <v/>
      </c>
      <c r="BH705" s="82" t="str">
        <f t="shared" si="844"/>
        <v/>
      </c>
      <c r="BI705" s="82" t="str">
        <f t="shared" si="844"/>
        <v/>
      </c>
      <c r="BJ705" s="82" t="str">
        <f t="shared" si="833"/>
        <v/>
      </c>
      <c r="BK705" s="83" t="str">
        <f t="shared" si="837"/>
        <v/>
      </c>
    </row>
    <row r="706" spans="1:63" x14ac:dyDescent="0.25">
      <c r="A706" t="str">
        <f t="shared" si="775"/>
        <v>1</v>
      </c>
      <c r="B706" t="str">
        <f t="shared" si="776"/>
        <v>0</v>
      </c>
      <c r="C706">
        <f>COUNTIF($D$3:D706,D706)</f>
        <v>0</v>
      </c>
      <c r="J706" t="str">
        <f t="shared" si="777"/>
        <v/>
      </c>
      <c r="K706" t="str">
        <f t="shared" si="778"/>
        <v/>
      </c>
      <c r="L706" t="str">
        <f t="shared" si="779"/>
        <v xml:space="preserve"> </v>
      </c>
      <c r="M706" t="str">
        <f t="shared" si="780"/>
        <v/>
      </c>
      <c r="N706" t="e">
        <f>VLOOKUP(E706,HC!A:B,2,0)</f>
        <v>#N/A</v>
      </c>
      <c r="O706" t="e">
        <f>VLOOKUP(N706,HC!B:C,2,0)</f>
        <v>#N/A</v>
      </c>
      <c r="P706" s="82" t="str">
        <f t="shared" ref="P706:BI706" si="845">IFERROR(IF($G706="inactive","",IF(AND($L706&lt;P$1,$M706&lt;P$1),"",IF(AND($L706&gt;Q$1,$M706&gt;Q$1),"",IF(AND($L706&lt;P$1,$M706&lt;=Q$1),$M706-P$1,IF(AND($L706&gt;=P$1,$M706&gt;Q$1),Q$1-$L706,IF(AND($L706&gt;=P$1,$M706&lt;=Q$1),$M706-$L706,IF(AND($L706&lt;P$1,$M706&gt;Q$1),Q$1-P$1,""))))))),"")</f>
        <v/>
      </c>
      <c r="Q706" s="82" t="str">
        <f t="shared" si="845"/>
        <v/>
      </c>
      <c r="R706" s="82" t="str">
        <f t="shared" si="845"/>
        <v/>
      </c>
      <c r="S706" s="82" t="str">
        <f t="shared" si="845"/>
        <v/>
      </c>
      <c r="T706" s="82" t="str">
        <f t="shared" si="845"/>
        <v/>
      </c>
      <c r="U706" s="82" t="str">
        <f t="shared" si="845"/>
        <v/>
      </c>
      <c r="V706" s="82" t="str">
        <f t="shared" si="845"/>
        <v/>
      </c>
      <c r="W706" s="82" t="str">
        <f t="shared" si="845"/>
        <v/>
      </c>
      <c r="X706" s="82" t="str">
        <f t="shared" si="845"/>
        <v/>
      </c>
      <c r="Y706" s="82" t="str">
        <f t="shared" si="845"/>
        <v/>
      </c>
      <c r="Z706" s="82" t="str">
        <f t="shared" si="845"/>
        <v/>
      </c>
      <c r="AA706" s="82" t="str">
        <f t="shared" si="845"/>
        <v/>
      </c>
      <c r="AB706" s="82" t="str">
        <f t="shared" si="845"/>
        <v/>
      </c>
      <c r="AC706" s="82" t="str">
        <f t="shared" si="845"/>
        <v/>
      </c>
      <c r="AD706" s="82" t="str">
        <f t="shared" si="845"/>
        <v/>
      </c>
      <c r="AE706" s="82" t="str">
        <f t="shared" si="845"/>
        <v/>
      </c>
      <c r="AF706" s="82" t="str">
        <f t="shared" si="845"/>
        <v/>
      </c>
      <c r="AG706" s="82" t="str">
        <f t="shared" si="845"/>
        <v/>
      </c>
      <c r="AH706" s="82" t="str">
        <f t="shared" si="845"/>
        <v/>
      </c>
      <c r="AI706" s="82" t="str">
        <f t="shared" si="845"/>
        <v/>
      </c>
      <c r="AJ706" s="82" t="str">
        <f t="shared" si="845"/>
        <v/>
      </c>
      <c r="AK706" s="82" t="str">
        <f t="shared" si="845"/>
        <v/>
      </c>
      <c r="AL706" s="82" t="str">
        <f t="shared" si="845"/>
        <v/>
      </c>
      <c r="AM706" s="82" t="str">
        <f t="shared" si="845"/>
        <v/>
      </c>
      <c r="AN706" s="82" t="str">
        <f t="shared" si="845"/>
        <v/>
      </c>
      <c r="AO706" s="82" t="str">
        <f t="shared" si="845"/>
        <v/>
      </c>
      <c r="AP706" s="82" t="str">
        <f t="shared" si="845"/>
        <v/>
      </c>
      <c r="AQ706" s="82" t="str">
        <f t="shared" si="845"/>
        <v/>
      </c>
      <c r="AR706" s="82" t="str">
        <f t="shared" si="845"/>
        <v/>
      </c>
      <c r="AS706" s="82" t="str">
        <f t="shared" si="845"/>
        <v/>
      </c>
      <c r="AT706" s="82" t="str">
        <f t="shared" si="845"/>
        <v/>
      </c>
      <c r="AU706" s="82" t="str">
        <f t="shared" si="845"/>
        <v/>
      </c>
      <c r="AV706" s="82" t="str">
        <f t="shared" si="845"/>
        <v/>
      </c>
      <c r="AW706" s="82" t="str">
        <f t="shared" si="845"/>
        <v/>
      </c>
      <c r="AX706" s="82" t="str">
        <f t="shared" si="845"/>
        <v/>
      </c>
      <c r="AY706" s="82" t="str">
        <f t="shared" si="845"/>
        <v/>
      </c>
      <c r="AZ706" s="82" t="str">
        <f t="shared" si="845"/>
        <v/>
      </c>
      <c r="BA706" s="82" t="str">
        <f t="shared" si="845"/>
        <v/>
      </c>
      <c r="BB706" s="82" t="str">
        <f t="shared" si="845"/>
        <v/>
      </c>
      <c r="BC706" s="82" t="str">
        <f t="shared" si="845"/>
        <v/>
      </c>
      <c r="BD706" s="82" t="str">
        <f t="shared" si="845"/>
        <v/>
      </c>
      <c r="BE706" s="82" t="str">
        <f t="shared" si="845"/>
        <v/>
      </c>
      <c r="BF706" s="82" t="str">
        <f t="shared" si="845"/>
        <v/>
      </c>
      <c r="BG706" s="82" t="str">
        <f t="shared" si="845"/>
        <v/>
      </c>
      <c r="BH706" s="82" t="str">
        <f t="shared" si="845"/>
        <v/>
      </c>
      <c r="BI706" s="82" t="str">
        <f t="shared" si="845"/>
        <v/>
      </c>
      <c r="BJ706" s="82" t="str">
        <f t="shared" si="833"/>
        <v/>
      </c>
      <c r="BK706" s="83" t="str">
        <f t="shared" si="837"/>
        <v/>
      </c>
    </row>
    <row r="707" spans="1:63" x14ac:dyDescent="0.25">
      <c r="A707" t="str">
        <f t="shared" si="775"/>
        <v>1</v>
      </c>
      <c r="B707" t="str">
        <f t="shared" si="776"/>
        <v>0</v>
      </c>
      <c r="C707">
        <f>COUNTIF($D$3:D707,D707)</f>
        <v>0</v>
      </c>
      <c r="J707" t="str">
        <f t="shared" si="777"/>
        <v/>
      </c>
      <c r="K707" t="str">
        <f t="shared" si="778"/>
        <v/>
      </c>
      <c r="L707" t="str">
        <f t="shared" si="779"/>
        <v xml:space="preserve"> </v>
      </c>
      <c r="M707" t="str">
        <f t="shared" si="780"/>
        <v/>
      </c>
      <c r="N707" t="e">
        <f>VLOOKUP(E707,HC!A:B,2,0)</f>
        <v>#N/A</v>
      </c>
      <c r="O707" t="e">
        <f>VLOOKUP(N707,HC!B:C,2,0)</f>
        <v>#N/A</v>
      </c>
      <c r="P707" s="82" t="str">
        <f t="shared" ref="P707:BI707" si="846">IFERROR(IF($G707="inactive","",IF(AND($L707&lt;P$1,$M707&lt;P$1),"",IF(AND($L707&gt;Q$1,$M707&gt;Q$1),"",IF(AND($L707&lt;P$1,$M707&lt;=Q$1),$M707-P$1,IF(AND($L707&gt;=P$1,$M707&gt;Q$1),Q$1-$L707,IF(AND($L707&gt;=P$1,$M707&lt;=Q$1),$M707-$L707,IF(AND($L707&lt;P$1,$M707&gt;Q$1),Q$1-P$1,""))))))),"")</f>
        <v/>
      </c>
      <c r="Q707" s="82" t="str">
        <f t="shared" si="846"/>
        <v/>
      </c>
      <c r="R707" s="82" t="str">
        <f t="shared" si="846"/>
        <v/>
      </c>
      <c r="S707" s="82" t="str">
        <f t="shared" si="846"/>
        <v/>
      </c>
      <c r="T707" s="82" t="str">
        <f t="shared" si="846"/>
        <v/>
      </c>
      <c r="U707" s="82" t="str">
        <f t="shared" si="846"/>
        <v/>
      </c>
      <c r="V707" s="82" t="str">
        <f t="shared" si="846"/>
        <v/>
      </c>
      <c r="W707" s="82" t="str">
        <f t="shared" si="846"/>
        <v/>
      </c>
      <c r="X707" s="82" t="str">
        <f t="shared" si="846"/>
        <v/>
      </c>
      <c r="Y707" s="82" t="str">
        <f t="shared" si="846"/>
        <v/>
      </c>
      <c r="Z707" s="82" t="str">
        <f t="shared" si="846"/>
        <v/>
      </c>
      <c r="AA707" s="82" t="str">
        <f t="shared" si="846"/>
        <v/>
      </c>
      <c r="AB707" s="82" t="str">
        <f t="shared" si="846"/>
        <v/>
      </c>
      <c r="AC707" s="82" t="str">
        <f t="shared" si="846"/>
        <v/>
      </c>
      <c r="AD707" s="82" t="str">
        <f t="shared" si="846"/>
        <v/>
      </c>
      <c r="AE707" s="82" t="str">
        <f t="shared" si="846"/>
        <v/>
      </c>
      <c r="AF707" s="82" t="str">
        <f t="shared" si="846"/>
        <v/>
      </c>
      <c r="AG707" s="82" t="str">
        <f t="shared" si="846"/>
        <v/>
      </c>
      <c r="AH707" s="82" t="str">
        <f t="shared" si="846"/>
        <v/>
      </c>
      <c r="AI707" s="82" t="str">
        <f t="shared" si="846"/>
        <v/>
      </c>
      <c r="AJ707" s="82" t="str">
        <f t="shared" si="846"/>
        <v/>
      </c>
      <c r="AK707" s="82" t="str">
        <f t="shared" si="846"/>
        <v/>
      </c>
      <c r="AL707" s="82" t="str">
        <f t="shared" si="846"/>
        <v/>
      </c>
      <c r="AM707" s="82" t="str">
        <f t="shared" si="846"/>
        <v/>
      </c>
      <c r="AN707" s="82" t="str">
        <f t="shared" si="846"/>
        <v/>
      </c>
      <c r="AO707" s="82" t="str">
        <f t="shared" si="846"/>
        <v/>
      </c>
      <c r="AP707" s="82" t="str">
        <f t="shared" si="846"/>
        <v/>
      </c>
      <c r="AQ707" s="82" t="str">
        <f t="shared" si="846"/>
        <v/>
      </c>
      <c r="AR707" s="82" t="str">
        <f t="shared" si="846"/>
        <v/>
      </c>
      <c r="AS707" s="82" t="str">
        <f t="shared" si="846"/>
        <v/>
      </c>
      <c r="AT707" s="82" t="str">
        <f t="shared" si="846"/>
        <v/>
      </c>
      <c r="AU707" s="82" t="str">
        <f t="shared" si="846"/>
        <v/>
      </c>
      <c r="AV707" s="82" t="str">
        <f t="shared" si="846"/>
        <v/>
      </c>
      <c r="AW707" s="82" t="str">
        <f t="shared" si="846"/>
        <v/>
      </c>
      <c r="AX707" s="82" t="str">
        <f t="shared" si="846"/>
        <v/>
      </c>
      <c r="AY707" s="82" t="str">
        <f t="shared" si="846"/>
        <v/>
      </c>
      <c r="AZ707" s="82" t="str">
        <f t="shared" si="846"/>
        <v/>
      </c>
      <c r="BA707" s="82" t="str">
        <f t="shared" si="846"/>
        <v/>
      </c>
      <c r="BB707" s="82" t="str">
        <f t="shared" si="846"/>
        <v/>
      </c>
      <c r="BC707" s="82" t="str">
        <f t="shared" si="846"/>
        <v/>
      </c>
      <c r="BD707" s="82" t="str">
        <f t="shared" si="846"/>
        <v/>
      </c>
      <c r="BE707" s="82" t="str">
        <f t="shared" si="846"/>
        <v/>
      </c>
      <c r="BF707" s="82" t="str">
        <f t="shared" si="846"/>
        <v/>
      </c>
      <c r="BG707" s="82" t="str">
        <f t="shared" si="846"/>
        <v/>
      </c>
      <c r="BH707" s="82" t="str">
        <f t="shared" si="846"/>
        <v/>
      </c>
      <c r="BI707" s="82" t="str">
        <f t="shared" si="846"/>
        <v/>
      </c>
      <c r="BJ707" s="82" t="str">
        <f t="shared" si="833"/>
        <v/>
      </c>
      <c r="BK707" s="83" t="str">
        <f t="shared" si="837"/>
        <v/>
      </c>
    </row>
    <row r="708" spans="1:63" x14ac:dyDescent="0.25">
      <c r="A708" t="str">
        <f t="shared" ref="A708:A771" si="847">D708&amp;(C708+1)</f>
        <v>1</v>
      </c>
      <c r="B708" t="str">
        <f t="shared" ref="B708:B771" si="848">D708&amp;C708</f>
        <v>0</v>
      </c>
      <c r="C708">
        <f>COUNTIF($D$3:D708,D708)</f>
        <v>0</v>
      </c>
      <c r="J708" t="str">
        <f t="shared" ref="J708:J771" si="849">MID(I708,12,8)</f>
        <v/>
      </c>
      <c r="K708" t="str">
        <f t="shared" ref="K708:K771" si="850">LEFT(I708,10)</f>
        <v/>
      </c>
      <c r="L708" t="str">
        <f t="shared" ref="L708:L771" si="851">K708&amp;" "&amp;J708</f>
        <v xml:space="preserve"> </v>
      </c>
      <c r="M708" t="str">
        <f t="shared" ref="M708:M771" si="852">IFERROR(VLOOKUP(A708,B:L,11,0),"")</f>
        <v/>
      </c>
      <c r="N708" t="e">
        <f>VLOOKUP(E708,HC!A:B,2,0)</f>
        <v>#N/A</v>
      </c>
      <c r="O708" t="e">
        <f>VLOOKUP(N708,HC!B:C,2,0)</f>
        <v>#N/A</v>
      </c>
      <c r="P708" s="82" t="str">
        <f t="shared" ref="P708:BI708" si="853">IFERROR(IF($G708="inactive","",IF(AND($L708&lt;P$1,$M708&lt;P$1),"",IF(AND($L708&gt;Q$1,$M708&gt;Q$1),"",IF(AND($L708&lt;P$1,$M708&lt;=Q$1),$M708-P$1,IF(AND($L708&gt;=P$1,$M708&gt;Q$1),Q$1-$L708,IF(AND($L708&gt;=P$1,$M708&lt;=Q$1),$M708-$L708,IF(AND($L708&lt;P$1,$M708&gt;Q$1),Q$1-P$1,""))))))),"")</f>
        <v/>
      </c>
      <c r="Q708" s="82" t="str">
        <f t="shared" si="853"/>
        <v/>
      </c>
      <c r="R708" s="82" t="str">
        <f t="shared" si="853"/>
        <v/>
      </c>
      <c r="S708" s="82" t="str">
        <f t="shared" si="853"/>
        <v/>
      </c>
      <c r="T708" s="82" t="str">
        <f t="shared" si="853"/>
        <v/>
      </c>
      <c r="U708" s="82" t="str">
        <f t="shared" si="853"/>
        <v/>
      </c>
      <c r="V708" s="82" t="str">
        <f t="shared" si="853"/>
        <v/>
      </c>
      <c r="W708" s="82" t="str">
        <f t="shared" si="853"/>
        <v/>
      </c>
      <c r="X708" s="82" t="str">
        <f t="shared" si="853"/>
        <v/>
      </c>
      <c r="Y708" s="82" t="str">
        <f t="shared" si="853"/>
        <v/>
      </c>
      <c r="Z708" s="82" t="str">
        <f t="shared" si="853"/>
        <v/>
      </c>
      <c r="AA708" s="82" t="str">
        <f t="shared" si="853"/>
        <v/>
      </c>
      <c r="AB708" s="82" t="str">
        <f t="shared" si="853"/>
        <v/>
      </c>
      <c r="AC708" s="82" t="str">
        <f t="shared" si="853"/>
        <v/>
      </c>
      <c r="AD708" s="82" t="str">
        <f t="shared" si="853"/>
        <v/>
      </c>
      <c r="AE708" s="82" t="str">
        <f t="shared" si="853"/>
        <v/>
      </c>
      <c r="AF708" s="82" t="str">
        <f t="shared" si="853"/>
        <v/>
      </c>
      <c r="AG708" s="82" t="str">
        <f t="shared" si="853"/>
        <v/>
      </c>
      <c r="AH708" s="82" t="str">
        <f t="shared" si="853"/>
        <v/>
      </c>
      <c r="AI708" s="82" t="str">
        <f t="shared" si="853"/>
        <v/>
      </c>
      <c r="AJ708" s="82" t="str">
        <f t="shared" si="853"/>
        <v/>
      </c>
      <c r="AK708" s="82" t="str">
        <f t="shared" si="853"/>
        <v/>
      </c>
      <c r="AL708" s="82" t="str">
        <f t="shared" si="853"/>
        <v/>
      </c>
      <c r="AM708" s="82" t="str">
        <f t="shared" si="853"/>
        <v/>
      </c>
      <c r="AN708" s="82" t="str">
        <f t="shared" si="853"/>
        <v/>
      </c>
      <c r="AO708" s="82" t="str">
        <f t="shared" si="853"/>
        <v/>
      </c>
      <c r="AP708" s="82" t="str">
        <f t="shared" si="853"/>
        <v/>
      </c>
      <c r="AQ708" s="82" t="str">
        <f t="shared" si="853"/>
        <v/>
      </c>
      <c r="AR708" s="82" t="str">
        <f t="shared" si="853"/>
        <v/>
      </c>
      <c r="AS708" s="82" t="str">
        <f t="shared" si="853"/>
        <v/>
      </c>
      <c r="AT708" s="82" t="str">
        <f t="shared" si="853"/>
        <v/>
      </c>
      <c r="AU708" s="82" t="str">
        <f t="shared" si="853"/>
        <v/>
      </c>
      <c r="AV708" s="82" t="str">
        <f t="shared" si="853"/>
        <v/>
      </c>
      <c r="AW708" s="82" t="str">
        <f t="shared" si="853"/>
        <v/>
      </c>
      <c r="AX708" s="82" t="str">
        <f t="shared" si="853"/>
        <v/>
      </c>
      <c r="AY708" s="82" t="str">
        <f t="shared" si="853"/>
        <v/>
      </c>
      <c r="AZ708" s="82" t="str">
        <f t="shared" si="853"/>
        <v/>
      </c>
      <c r="BA708" s="82" t="str">
        <f t="shared" si="853"/>
        <v/>
      </c>
      <c r="BB708" s="82" t="str">
        <f t="shared" si="853"/>
        <v/>
      </c>
      <c r="BC708" s="82" t="str">
        <f t="shared" si="853"/>
        <v/>
      </c>
      <c r="BD708" s="82" t="str">
        <f t="shared" si="853"/>
        <v/>
      </c>
      <c r="BE708" s="82" t="str">
        <f t="shared" si="853"/>
        <v/>
      </c>
      <c r="BF708" s="82" t="str">
        <f t="shared" si="853"/>
        <v/>
      </c>
      <c r="BG708" s="82" t="str">
        <f t="shared" si="853"/>
        <v/>
      </c>
      <c r="BH708" s="82" t="str">
        <f t="shared" si="853"/>
        <v/>
      </c>
      <c r="BI708" s="82" t="str">
        <f t="shared" si="853"/>
        <v/>
      </c>
      <c r="BJ708" s="82" t="str">
        <f t="shared" si="833"/>
        <v/>
      </c>
      <c r="BK708" s="83" t="str">
        <f t="shared" si="837"/>
        <v/>
      </c>
    </row>
    <row r="709" spans="1:63" x14ac:dyDescent="0.25">
      <c r="A709" t="str">
        <f t="shared" si="847"/>
        <v>1</v>
      </c>
      <c r="B709" t="str">
        <f t="shared" si="848"/>
        <v>0</v>
      </c>
      <c r="C709">
        <f>COUNTIF($D$3:D709,D709)</f>
        <v>0</v>
      </c>
      <c r="J709" t="str">
        <f t="shared" si="849"/>
        <v/>
      </c>
      <c r="K709" t="str">
        <f t="shared" si="850"/>
        <v/>
      </c>
      <c r="L709" t="str">
        <f t="shared" si="851"/>
        <v xml:space="preserve"> </v>
      </c>
      <c r="M709" t="str">
        <f t="shared" si="852"/>
        <v/>
      </c>
      <c r="N709" t="e">
        <f>VLOOKUP(E709,HC!A:B,2,0)</f>
        <v>#N/A</v>
      </c>
      <c r="O709" t="e">
        <f>VLOOKUP(N709,HC!B:C,2,0)</f>
        <v>#N/A</v>
      </c>
      <c r="P709" s="82" t="str">
        <f t="shared" ref="P709:BI709" si="854">IFERROR(IF($G709="inactive","",IF(AND($L709&lt;P$1,$M709&lt;P$1),"",IF(AND($L709&gt;Q$1,$M709&gt;Q$1),"",IF(AND($L709&lt;P$1,$M709&lt;=Q$1),$M709-P$1,IF(AND($L709&gt;=P$1,$M709&gt;Q$1),Q$1-$L709,IF(AND($L709&gt;=P$1,$M709&lt;=Q$1),$M709-$L709,IF(AND($L709&lt;P$1,$M709&gt;Q$1),Q$1-P$1,""))))))),"")</f>
        <v/>
      </c>
      <c r="Q709" s="82" t="str">
        <f t="shared" si="854"/>
        <v/>
      </c>
      <c r="R709" s="82" t="str">
        <f t="shared" si="854"/>
        <v/>
      </c>
      <c r="S709" s="82" t="str">
        <f t="shared" si="854"/>
        <v/>
      </c>
      <c r="T709" s="82" t="str">
        <f t="shared" si="854"/>
        <v/>
      </c>
      <c r="U709" s="82" t="str">
        <f t="shared" si="854"/>
        <v/>
      </c>
      <c r="V709" s="82" t="str">
        <f t="shared" si="854"/>
        <v/>
      </c>
      <c r="W709" s="82" t="str">
        <f t="shared" si="854"/>
        <v/>
      </c>
      <c r="X709" s="82" t="str">
        <f t="shared" si="854"/>
        <v/>
      </c>
      <c r="Y709" s="82" t="str">
        <f t="shared" si="854"/>
        <v/>
      </c>
      <c r="Z709" s="82" t="str">
        <f t="shared" si="854"/>
        <v/>
      </c>
      <c r="AA709" s="82" t="str">
        <f t="shared" si="854"/>
        <v/>
      </c>
      <c r="AB709" s="82" t="str">
        <f t="shared" si="854"/>
        <v/>
      </c>
      <c r="AC709" s="82" t="str">
        <f t="shared" si="854"/>
        <v/>
      </c>
      <c r="AD709" s="82" t="str">
        <f t="shared" si="854"/>
        <v/>
      </c>
      <c r="AE709" s="82" t="str">
        <f t="shared" si="854"/>
        <v/>
      </c>
      <c r="AF709" s="82" t="str">
        <f t="shared" si="854"/>
        <v/>
      </c>
      <c r="AG709" s="82" t="str">
        <f t="shared" si="854"/>
        <v/>
      </c>
      <c r="AH709" s="82" t="str">
        <f t="shared" si="854"/>
        <v/>
      </c>
      <c r="AI709" s="82" t="str">
        <f t="shared" si="854"/>
        <v/>
      </c>
      <c r="AJ709" s="82" t="str">
        <f t="shared" si="854"/>
        <v/>
      </c>
      <c r="AK709" s="82" t="str">
        <f t="shared" si="854"/>
        <v/>
      </c>
      <c r="AL709" s="82" t="str">
        <f t="shared" si="854"/>
        <v/>
      </c>
      <c r="AM709" s="82" t="str">
        <f t="shared" si="854"/>
        <v/>
      </c>
      <c r="AN709" s="82" t="str">
        <f t="shared" si="854"/>
        <v/>
      </c>
      <c r="AO709" s="82" t="str">
        <f t="shared" si="854"/>
        <v/>
      </c>
      <c r="AP709" s="82" t="str">
        <f t="shared" si="854"/>
        <v/>
      </c>
      <c r="AQ709" s="82" t="str">
        <f t="shared" si="854"/>
        <v/>
      </c>
      <c r="AR709" s="82" t="str">
        <f t="shared" si="854"/>
        <v/>
      </c>
      <c r="AS709" s="82" t="str">
        <f t="shared" si="854"/>
        <v/>
      </c>
      <c r="AT709" s="82" t="str">
        <f t="shared" si="854"/>
        <v/>
      </c>
      <c r="AU709" s="82" t="str">
        <f t="shared" si="854"/>
        <v/>
      </c>
      <c r="AV709" s="82" t="str">
        <f t="shared" si="854"/>
        <v/>
      </c>
      <c r="AW709" s="82" t="str">
        <f t="shared" si="854"/>
        <v/>
      </c>
      <c r="AX709" s="82" t="str">
        <f t="shared" si="854"/>
        <v/>
      </c>
      <c r="AY709" s="82" t="str">
        <f t="shared" si="854"/>
        <v/>
      </c>
      <c r="AZ709" s="82" t="str">
        <f t="shared" si="854"/>
        <v/>
      </c>
      <c r="BA709" s="82" t="str">
        <f t="shared" si="854"/>
        <v/>
      </c>
      <c r="BB709" s="82" t="str">
        <f t="shared" si="854"/>
        <v/>
      </c>
      <c r="BC709" s="82" t="str">
        <f t="shared" si="854"/>
        <v/>
      </c>
      <c r="BD709" s="82" t="str">
        <f t="shared" si="854"/>
        <v/>
      </c>
      <c r="BE709" s="82" t="str">
        <f t="shared" si="854"/>
        <v/>
      </c>
      <c r="BF709" s="82" t="str">
        <f t="shared" si="854"/>
        <v/>
      </c>
      <c r="BG709" s="82" t="str">
        <f t="shared" si="854"/>
        <v/>
      </c>
      <c r="BH709" s="82" t="str">
        <f t="shared" si="854"/>
        <v/>
      </c>
      <c r="BI709" s="82" t="str">
        <f t="shared" si="854"/>
        <v/>
      </c>
      <c r="BJ709" s="82" t="str">
        <f t="shared" si="833"/>
        <v/>
      </c>
      <c r="BK709" s="83" t="str">
        <f t="shared" si="837"/>
        <v/>
      </c>
    </row>
    <row r="710" spans="1:63" x14ac:dyDescent="0.25">
      <c r="A710" t="str">
        <f t="shared" si="847"/>
        <v>1</v>
      </c>
      <c r="B710" t="str">
        <f t="shared" si="848"/>
        <v>0</v>
      </c>
      <c r="C710">
        <f>COUNTIF($D$3:D710,D710)</f>
        <v>0</v>
      </c>
      <c r="J710" t="str">
        <f t="shared" si="849"/>
        <v/>
      </c>
      <c r="K710" t="str">
        <f t="shared" si="850"/>
        <v/>
      </c>
      <c r="L710" t="str">
        <f t="shared" si="851"/>
        <v xml:space="preserve"> </v>
      </c>
      <c r="M710" t="str">
        <f t="shared" si="852"/>
        <v/>
      </c>
      <c r="N710" t="e">
        <f>VLOOKUP(E710,HC!A:B,2,0)</f>
        <v>#N/A</v>
      </c>
      <c r="O710" t="e">
        <f>VLOOKUP(N710,HC!B:C,2,0)</f>
        <v>#N/A</v>
      </c>
      <c r="P710" s="82" t="str">
        <f t="shared" ref="P710:BI710" si="855">IFERROR(IF($G710="inactive","",IF(AND($L710&lt;P$1,$M710&lt;P$1),"",IF(AND($L710&gt;Q$1,$M710&gt;Q$1),"",IF(AND($L710&lt;P$1,$M710&lt;=Q$1),$M710-P$1,IF(AND($L710&gt;=P$1,$M710&gt;Q$1),Q$1-$L710,IF(AND($L710&gt;=P$1,$M710&lt;=Q$1),$M710-$L710,IF(AND($L710&lt;P$1,$M710&gt;Q$1),Q$1-P$1,""))))))),"")</f>
        <v/>
      </c>
      <c r="Q710" s="82" t="str">
        <f t="shared" si="855"/>
        <v/>
      </c>
      <c r="R710" s="82" t="str">
        <f t="shared" si="855"/>
        <v/>
      </c>
      <c r="S710" s="82" t="str">
        <f t="shared" si="855"/>
        <v/>
      </c>
      <c r="T710" s="82" t="str">
        <f t="shared" si="855"/>
        <v/>
      </c>
      <c r="U710" s="82" t="str">
        <f t="shared" si="855"/>
        <v/>
      </c>
      <c r="V710" s="82" t="str">
        <f t="shared" si="855"/>
        <v/>
      </c>
      <c r="W710" s="82" t="str">
        <f t="shared" si="855"/>
        <v/>
      </c>
      <c r="X710" s="82" t="str">
        <f t="shared" si="855"/>
        <v/>
      </c>
      <c r="Y710" s="82" t="str">
        <f t="shared" si="855"/>
        <v/>
      </c>
      <c r="Z710" s="82" t="str">
        <f t="shared" si="855"/>
        <v/>
      </c>
      <c r="AA710" s="82" t="str">
        <f t="shared" si="855"/>
        <v/>
      </c>
      <c r="AB710" s="82" t="str">
        <f t="shared" si="855"/>
        <v/>
      </c>
      <c r="AC710" s="82" t="str">
        <f t="shared" si="855"/>
        <v/>
      </c>
      <c r="AD710" s="82" t="str">
        <f t="shared" si="855"/>
        <v/>
      </c>
      <c r="AE710" s="82" t="str">
        <f t="shared" si="855"/>
        <v/>
      </c>
      <c r="AF710" s="82" t="str">
        <f t="shared" si="855"/>
        <v/>
      </c>
      <c r="AG710" s="82" t="str">
        <f t="shared" si="855"/>
        <v/>
      </c>
      <c r="AH710" s="82" t="str">
        <f t="shared" si="855"/>
        <v/>
      </c>
      <c r="AI710" s="82" t="str">
        <f t="shared" si="855"/>
        <v/>
      </c>
      <c r="AJ710" s="82" t="str">
        <f t="shared" si="855"/>
        <v/>
      </c>
      <c r="AK710" s="82" t="str">
        <f t="shared" si="855"/>
        <v/>
      </c>
      <c r="AL710" s="82" t="str">
        <f t="shared" si="855"/>
        <v/>
      </c>
      <c r="AM710" s="82" t="str">
        <f t="shared" si="855"/>
        <v/>
      </c>
      <c r="AN710" s="82" t="str">
        <f t="shared" si="855"/>
        <v/>
      </c>
      <c r="AO710" s="82" t="str">
        <f t="shared" si="855"/>
        <v/>
      </c>
      <c r="AP710" s="82" t="str">
        <f t="shared" si="855"/>
        <v/>
      </c>
      <c r="AQ710" s="82" t="str">
        <f t="shared" si="855"/>
        <v/>
      </c>
      <c r="AR710" s="82" t="str">
        <f t="shared" si="855"/>
        <v/>
      </c>
      <c r="AS710" s="82" t="str">
        <f t="shared" si="855"/>
        <v/>
      </c>
      <c r="AT710" s="82" t="str">
        <f t="shared" si="855"/>
        <v/>
      </c>
      <c r="AU710" s="82" t="str">
        <f t="shared" si="855"/>
        <v/>
      </c>
      <c r="AV710" s="82" t="str">
        <f t="shared" si="855"/>
        <v/>
      </c>
      <c r="AW710" s="82" t="str">
        <f t="shared" si="855"/>
        <v/>
      </c>
      <c r="AX710" s="82" t="str">
        <f t="shared" si="855"/>
        <v/>
      </c>
      <c r="AY710" s="82" t="str">
        <f t="shared" si="855"/>
        <v/>
      </c>
      <c r="AZ710" s="82" t="str">
        <f t="shared" si="855"/>
        <v/>
      </c>
      <c r="BA710" s="82" t="str">
        <f t="shared" si="855"/>
        <v/>
      </c>
      <c r="BB710" s="82" t="str">
        <f t="shared" si="855"/>
        <v/>
      </c>
      <c r="BC710" s="82" t="str">
        <f t="shared" si="855"/>
        <v/>
      </c>
      <c r="BD710" s="82" t="str">
        <f t="shared" si="855"/>
        <v/>
      </c>
      <c r="BE710" s="82" t="str">
        <f t="shared" si="855"/>
        <v/>
      </c>
      <c r="BF710" s="82" t="str">
        <f t="shared" si="855"/>
        <v/>
      </c>
      <c r="BG710" s="82" t="str">
        <f t="shared" si="855"/>
        <v/>
      </c>
      <c r="BH710" s="82" t="str">
        <f t="shared" si="855"/>
        <v/>
      </c>
      <c r="BI710" s="82" t="str">
        <f t="shared" si="855"/>
        <v/>
      </c>
      <c r="BJ710" s="82" t="str">
        <f t="shared" si="833"/>
        <v/>
      </c>
      <c r="BK710" s="83" t="str">
        <f t="shared" si="837"/>
        <v/>
      </c>
    </row>
    <row r="711" spans="1:63" x14ac:dyDescent="0.25">
      <c r="A711" t="str">
        <f t="shared" si="847"/>
        <v>1</v>
      </c>
      <c r="B711" t="str">
        <f t="shared" si="848"/>
        <v>0</v>
      </c>
      <c r="C711">
        <f>COUNTIF($D$3:D711,D711)</f>
        <v>0</v>
      </c>
      <c r="J711" t="str">
        <f t="shared" si="849"/>
        <v/>
      </c>
      <c r="K711" t="str">
        <f t="shared" si="850"/>
        <v/>
      </c>
      <c r="L711" t="str">
        <f t="shared" si="851"/>
        <v xml:space="preserve"> </v>
      </c>
      <c r="M711" t="str">
        <f t="shared" si="852"/>
        <v/>
      </c>
      <c r="N711" t="e">
        <f>VLOOKUP(E711,HC!A:B,2,0)</f>
        <v>#N/A</v>
      </c>
      <c r="O711" t="e">
        <f>VLOOKUP(N711,HC!B:C,2,0)</f>
        <v>#N/A</v>
      </c>
      <c r="P711" s="82" t="str">
        <f t="shared" ref="P711:BI711" si="856">IFERROR(IF($G711="inactive","",IF(AND($L711&lt;P$1,$M711&lt;P$1),"",IF(AND($L711&gt;Q$1,$M711&gt;Q$1),"",IF(AND($L711&lt;P$1,$M711&lt;=Q$1),$M711-P$1,IF(AND($L711&gt;=P$1,$M711&gt;Q$1),Q$1-$L711,IF(AND($L711&gt;=P$1,$M711&lt;=Q$1),$M711-$L711,IF(AND($L711&lt;P$1,$M711&gt;Q$1),Q$1-P$1,""))))))),"")</f>
        <v/>
      </c>
      <c r="Q711" s="82" t="str">
        <f t="shared" si="856"/>
        <v/>
      </c>
      <c r="R711" s="82" t="str">
        <f t="shared" si="856"/>
        <v/>
      </c>
      <c r="S711" s="82" t="str">
        <f t="shared" si="856"/>
        <v/>
      </c>
      <c r="T711" s="82" t="str">
        <f t="shared" si="856"/>
        <v/>
      </c>
      <c r="U711" s="82" t="str">
        <f t="shared" si="856"/>
        <v/>
      </c>
      <c r="V711" s="82" t="str">
        <f t="shared" si="856"/>
        <v/>
      </c>
      <c r="W711" s="82" t="str">
        <f t="shared" si="856"/>
        <v/>
      </c>
      <c r="X711" s="82" t="str">
        <f t="shared" si="856"/>
        <v/>
      </c>
      <c r="Y711" s="82" t="str">
        <f t="shared" si="856"/>
        <v/>
      </c>
      <c r="Z711" s="82" t="str">
        <f t="shared" si="856"/>
        <v/>
      </c>
      <c r="AA711" s="82" t="str">
        <f t="shared" si="856"/>
        <v/>
      </c>
      <c r="AB711" s="82" t="str">
        <f t="shared" si="856"/>
        <v/>
      </c>
      <c r="AC711" s="82" t="str">
        <f t="shared" si="856"/>
        <v/>
      </c>
      <c r="AD711" s="82" t="str">
        <f t="shared" si="856"/>
        <v/>
      </c>
      <c r="AE711" s="82" t="str">
        <f t="shared" si="856"/>
        <v/>
      </c>
      <c r="AF711" s="82" t="str">
        <f t="shared" si="856"/>
        <v/>
      </c>
      <c r="AG711" s="82" t="str">
        <f t="shared" si="856"/>
        <v/>
      </c>
      <c r="AH711" s="82" t="str">
        <f t="shared" si="856"/>
        <v/>
      </c>
      <c r="AI711" s="82" t="str">
        <f t="shared" si="856"/>
        <v/>
      </c>
      <c r="AJ711" s="82" t="str">
        <f t="shared" si="856"/>
        <v/>
      </c>
      <c r="AK711" s="82" t="str">
        <f t="shared" si="856"/>
        <v/>
      </c>
      <c r="AL711" s="82" t="str">
        <f t="shared" si="856"/>
        <v/>
      </c>
      <c r="AM711" s="82" t="str">
        <f t="shared" si="856"/>
        <v/>
      </c>
      <c r="AN711" s="82" t="str">
        <f t="shared" si="856"/>
        <v/>
      </c>
      <c r="AO711" s="82" t="str">
        <f t="shared" si="856"/>
        <v/>
      </c>
      <c r="AP711" s="82" t="str">
        <f t="shared" si="856"/>
        <v/>
      </c>
      <c r="AQ711" s="82" t="str">
        <f t="shared" si="856"/>
        <v/>
      </c>
      <c r="AR711" s="82" t="str">
        <f t="shared" si="856"/>
        <v/>
      </c>
      <c r="AS711" s="82" t="str">
        <f t="shared" si="856"/>
        <v/>
      </c>
      <c r="AT711" s="82" t="str">
        <f t="shared" si="856"/>
        <v/>
      </c>
      <c r="AU711" s="82" t="str">
        <f t="shared" si="856"/>
        <v/>
      </c>
      <c r="AV711" s="82" t="str">
        <f t="shared" si="856"/>
        <v/>
      </c>
      <c r="AW711" s="82" t="str">
        <f t="shared" si="856"/>
        <v/>
      </c>
      <c r="AX711" s="82" t="str">
        <f t="shared" si="856"/>
        <v/>
      </c>
      <c r="AY711" s="82" t="str">
        <f t="shared" si="856"/>
        <v/>
      </c>
      <c r="AZ711" s="82" t="str">
        <f t="shared" si="856"/>
        <v/>
      </c>
      <c r="BA711" s="82" t="str">
        <f t="shared" si="856"/>
        <v/>
      </c>
      <c r="BB711" s="82" t="str">
        <f t="shared" si="856"/>
        <v/>
      </c>
      <c r="BC711" s="82" t="str">
        <f t="shared" si="856"/>
        <v/>
      </c>
      <c r="BD711" s="82" t="str">
        <f t="shared" si="856"/>
        <v/>
      </c>
      <c r="BE711" s="82" t="str">
        <f t="shared" si="856"/>
        <v/>
      </c>
      <c r="BF711" s="82" t="str">
        <f t="shared" si="856"/>
        <v/>
      </c>
      <c r="BG711" s="82" t="str">
        <f t="shared" si="856"/>
        <v/>
      </c>
      <c r="BH711" s="82" t="str">
        <f t="shared" si="856"/>
        <v/>
      </c>
      <c r="BI711" s="82" t="str">
        <f t="shared" si="856"/>
        <v/>
      </c>
      <c r="BJ711" s="82" t="str">
        <f t="shared" si="833"/>
        <v/>
      </c>
      <c r="BK711" s="83" t="str">
        <f t="shared" si="837"/>
        <v/>
      </c>
    </row>
    <row r="712" spans="1:63" x14ac:dyDescent="0.25">
      <c r="A712" t="str">
        <f t="shared" si="847"/>
        <v>1</v>
      </c>
      <c r="B712" t="str">
        <f t="shared" si="848"/>
        <v>0</v>
      </c>
      <c r="C712">
        <f>COUNTIF($D$3:D712,D712)</f>
        <v>0</v>
      </c>
      <c r="J712" t="str">
        <f t="shared" si="849"/>
        <v/>
      </c>
      <c r="K712" t="str">
        <f t="shared" si="850"/>
        <v/>
      </c>
      <c r="L712" t="str">
        <f t="shared" si="851"/>
        <v xml:space="preserve"> </v>
      </c>
      <c r="M712" t="str">
        <f t="shared" si="852"/>
        <v/>
      </c>
      <c r="N712" t="e">
        <f>VLOOKUP(E712,HC!A:B,2,0)</f>
        <v>#N/A</v>
      </c>
      <c r="O712" t="e">
        <f>VLOOKUP(N712,HC!B:C,2,0)</f>
        <v>#N/A</v>
      </c>
      <c r="P712" s="82" t="str">
        <f t="shared" ref="P712:BI712" si="857">IFERROR(IF($G712="inactive","",IF(AND($L712&lt;P$1,$M712&lt;P$1),"",IF(AND($L712&gt;Q$1,$M712&gt;Q$1),"",IF(AND($L712&lt;P$1,$M712&lt;=Q$1),$M712-P$1,IF(AND($L712&gt;=P$1,$M712&gt;Q$1),Q$1-$L712,IF(AND($L712&gt;=P$1,$M712&lt;=Q$1),$M712-$L712,IF(AND($L712&lt;P$1,$M712&gt;Q$1),Q$1-P$1,""))))))),"")</f>
        <v/>
      </c>
      <c r="Q712" s="82" t="str">
        <f t="shared" si="857"/>
        <v/>
      </c>
      <c r="R712" s="82" t="str">
        <f t="shared" si="857"/>
        <v/>
      </c>
      <c r="S712" s="82" t="str">
        <f t="shared" si="857"/>
        <v/>
      </c>
      <c r="T712" s="82" t="str">
        <f t="shared" si="857"/>
        <v/>
      </c>
      <c r="U712" s="82" t="str">
        <f t="shared" si="857"/>
        <v/>
      </c>
      <c r="V712" s="82" t="str">
        <f t="shared" si="857"/>
        <v/>
      </c>
      <c r="W712" s="82" t="str">
        <f t="shared" si="857"/>
        <v/>
      </c>
      <c r="X712" s="82" t="str">
        <f t="shared" si="857"/>
        <v/>
      </c>
      <c r="Y712" s="82" t="str">
        <f t="shared" si="857"/>
        <v/>
      </c>
      <c r="Z712" s="82" t="str">
        <f t="shared" si="857"/>
        <v/>
      </c>
      <c r="AA712" s="82" t="str">
        <f t="shared" si="857"/>
        <v/>
      </c>
      <c r="AB712" s="82" t="str">
        <f t="shared" si="857"/>
        <v/>
      </c>
      <c r="AC712" s="82" t="str">
        <f t="shared" si="857"/>
        <v/>
      </c>
      <c r="AD712" s="82" t="str">
        <f t="shared" si="857"/>
        <v/>
      </c>
      <c r="AE712" s="82" t="str">
        <f t="shared" si="857"/>
        <v/>
      </c>
      <c r="AF712" s="82" t="str">
        <f t="shared" si="857"/>
        <v/>
      </c>
      <c r="AG712" s="82" t="str">
        <f t="shared" si="857"/>
        <v/>
      </c>
      <c r="AH712" s="82" t="str">
        <f t="shared" si="857"/>
        <v/>
      </c>
      <c r="AI712" s="82" t="str">
        <f t="shared" si="857"/>
        <v/>
      </c>
      <c r="AJ712" s="82" t="str">
        <f t="shared" si="857"/>
        <v/>
      </c>
      <c r="AK712" s="82" t="str">
        <f t="shared" si="857"/>
        <v/>
      </c>
      <c r="AL712" s="82" t="str">
        <f t="shared" si="857"/>
        <v/>
      </c>
      <c r="AM712" s="82" t="str">
        <f t="shared" si="857"/>
        <v/>
      </c>
      <c r="AN712" s="82" t="str">
        <f t="shared" si="857"/>
        <v/>
      </c>
      <c r="AO712" s="82" t="str">
        <f t="shared" si="857"/>
        <v/>
      </c>
      <c r="AP712" s="82" t="str">
        <f t="shared" si="857"/>
        <v/>
      </c>
      <c r="AQ712" s="82" t="str">
        <f t="shared" si="857"/>
        <v/>
      </c>
      <c r="AR712" s="82" t="str">
        <f t="shared" si="857"/>
        <v/>
      </c>
      <c r="AS712" s="82" t="str">
        <f t="shared" si="857"/>
        <v/>
      </c>
      <c r="AT712" s="82" t="str">
        <f t="shared" si="857"/>
        <v/>
      </c>
      <c r="AU712" s="82" t="str">
        <f t="shared" si="857"/>
        <v/>
      </c>
      <c r="AV712" s="82" t="str">
        <f t="shared" si="857"/>
        <v/>
      </c>
      <c r="AW712" s="82" t="str">
        <f t="shared" si="857"/>
        <v/>
      </c>
      <c r="AX712" s="82" t="str">
        <f t="shared" si="857"/>
        <v/>
      </c>
      <c r="AY712" s="82" t="str">
        <f t="shared" si="857"/>
        <v/>
      </c>
      <c r="AZ712" s="82" t="str">
        <f t="shared" si="857"/>
        <v/>
      </c>
      <c r="BA712" s="82" t="str">
        <f t="shared" si="857"/>
        <v/>
      </c>
      <c r="BB712" s="82" t="str">
        <f t="shared" si="857"/>
        <v/>
      </c>
      <c r="BC712" s="82" t="str">
        <f t="shared" si="857"/>
        <v/>
      </c>
      <c r="BD712" s="82" t="str">
        <f t="shared" si="857"/>
        <v/>
      </c>
      <c r="BE712" s="82" t="str">
        <f t="shared" si="857"/>
        <v/>
      </c>
      <c r="BF712" s="82" t="str">
        <f t="shared" si="857"/>
        <v/>
      </c>
      <c r="BG712" s="82" t="str">
        <f t="shared" si="857"/>
        <v/>
      </c>
      <c r="BH712" s="82" t="str">
        <f t="shared" si="857"/>
        <v/>
      </c>
      <c r="BI712" s="82" t="str">
        <f t="shared" si="857"/>
        <v/>
      </c>
      <c r="BJ712" s="82" t="str">
        <f t="shared" si="833"/>
        <v/>
      </c>
      <c r="BK712" s="83" t="str">
        <f t="shared" si="837"/>
        <v/>
      </c>
    </row>
    <row r="713" spans="1:63" x14ac:dyDescent="0.25">
      <c r="A713" t="str">
        <f t="shared" si="847"/>
        <v>1</v>
      </c>
      <c r="B713" t="str">
        <f t="shared" si="848"/>
        <v>0</v>
      </c>
      <c r="C713">
        <f>COUNTIF($D$3:D713,D713)</f>
        <v>0</v>
      </c>
      <c r="J713" t="str">
        <f t="shared" si="849"/>
        <v/>
      </c>
      <c r="K713" t="str">
        <f t="shared" si="850"/>
        <v/>
      </c>
      <c r="L713" t="str">
        <f t="shared" si="851"/>
        <v xml:space="preserve"> </v>
      </c>
      <c r="M713" t="str">
        <f t="shared" si="852"/>
        <v/>
      </c>
      <c r="N713" t="e">
        <f>VLOOKUP(E713,HC!A:B,2,0)</f>
        <v>#N/A</v>
      </c>
      <c r="O713" t="e">
        <f>VLOOKUP(N713,HC!B:C,2,0)</f>
        <v>#N/A</v>
      </c>
      <c r="P713" s="82" t="str">
        <f t="shared" ref="P713:BI713" si="858">IFERROR(IF($G713="inactive","",IF(AND($L713&lt;P$1,$M713&lt;P$1),"",IF(AND($L713&gt;Q$1,$M713&gt;Q$1),"",IF(AND($L713&lt;P$1,$M713&lt;=Q$1),$M713-P$1,IF(AND($L713&gt;=P$1,$M713&gt;Q$1),Q$1-$L713,IF(AND($L713&gt;=P$1,$M713&lt;=Q$1),$M713-$L713,IF(AND($L713&lt;P$1,$M713&gt;Q$1),Q$1-P$1,""))))))),"")</f>
        <v/>
      </c>
      <c r="Q713" s="82" t="str">
        <f t="shared" si="858"/>
        <v/>
      </c>
      <c r="R713" s="82" t="str">
        <f t="shared" si="858"/>
        <v/>
      </c>
      <c r="S713" s="82" t="str">
        <f t="shared" si="858"/>
        <v/>
      </c>
      <c r="T713" s="82" t="str">
        <f t="shared" si="858"/>
        <v/>
      </c>
      <c r="U713" s="82" t="str">
        <f t="shared" si="858"/>
        <v/>
      </c>
      <c r="V713" s="82" t="str">
        <f t="shared" si="858"/>
        <v/>
      </c>
      <c r="W713" s="82" t="str">
        <f t="shared" si="858"/>
        <v/>
      </c>
      <c r="X713" s="82" t="str">
        <f t="shared" si="858"/>
        <v/>
      </c>
      <c r="Y713" s="82" t="str">
        <f t="shared" si="858"/>
        <v/>
      </c>
      <c r="Z713" s="82" t="str">
        <f t="shared" si="858"/>
        <v/>
      </c>
      <c r="AA713" s="82" t="str">
        <f t="shared" si="858"/>
        <v/>
      </c>
      <c r="AB713" s="82" t="str">
        <f t="shared" si="858"/>
        <v/>
      </c>
      <c r="AC713" s="82" t="str">
        <f t="shared" si="858"/>
        <v/>
      </c>
      <c r="AD713" s="82" t="str">
        <f t="shared" si="858"/>
        <v/>
      </c>
      <c r="AE713" s="82" t="str">
        <f t="shared" si="858"/>
        <v/>
      </c>
      <c r="AF713" s="82" t="str">
        <f t="shared" si="858"/>
        <v/>
      </c>
      <c r="AG713" s="82" t="str">
        <f t="shared" si="858"/>
        <v/>
      </c>
      <c r="AH713" s="82" t="str">
        <f t="shared" si="858"/>
        <v/>
      </c>
      <c r="AI713" s="82" t="str">
        <f t="shared" si="858"/>
        <v/>
      </c>
      <c r="AJ713" s="82" t="str">
        <f t="shared" si="858"/>
        <v/>
      </c>
      <c r="AK713" s="82" t="str">
        <f t="shared" si="858"/>
        <v/>
      </c>
      <c r="AL713" s="82" t="str">
        <f t="shared" si="858"/>
        <v/>
      </c>
      <c r="AM713" s="82" t="str">
        <f t="shared" si="858"/>
        <v/>
      </c>
      <c r="AN713" s="82" t="str">
        <f t="shared" si="858"/>
        <v/>
      </c>
      <c r="AO713" s="82" t="str">
        <f t="shared" si="858"/>
        <v/>
      </c>
      <c r="AP713" s="82" t="str">
        <f t="shared" si="858"/>
        <v/>
      </c>
      <c r="AQ713" s="82" t="str">
        <f t="shared" si="858"/>
        <v/>
      </c>
      <c r="AR713" s="82" t="str">
        <f t="shared" si="858"/>
        <v/>
      </c>
      <c r="AS713" s="82" t="str">
        <f t="shared" si="858"/>
        <v/>
      </c>
      <c r="AT713" s="82" t="str">
        <f t="shared" si="858"/>
        <v/>
      </c>
      <c r="AU713" s="82" t="str">
        <f t="shared" si="858"/>
        <v/>
      </c>
      <c r="AV713" s="82" t="str">
        <f t="shared" si="858"/>
        <v/>
      </c>
      <c r="AW713" s="82" t="str">
        <f t="shared" si="858"/>
        <v/>
      </c>
      <c r="AX713" s="82" t="str">
        <f t="shared" si="858"/>
        <v/>
      </c>
      <c r="AY713" s="82" t="str">
        <f t="shared" si="858"/>
        <v/>
      </c>
      <c r="AZ713" s="82" t="str">
        <f t="shared" si="858"/>
        <v/>
      </c>
      <c r="BA713" s="82" t="str">
        <f t="shared" si="858"/>
        <v/>
      </c>
      <c r="BB713" s="82" t="str">
        <f t="shared" si="858"/>
        <v/>
      </c>
      <c r="BC713" s="82" t="str">
        <f t="shared" si="858"/>
        <v/>
      </c>
      <c r="BD713" s="82" t="str">
        <f t="shared" si="858"/>
        <v/>
      </c>
      <c r="BE713" s="82" t="str">
        <f t="shared" si="858"/>
        <v/>
      </c>
      <c r="BF713" s="82" t="str">
        <f t="shared" si="858"/>
        <v/>
      </c>
      <c r="BG713" s="82" t="str">
        <f t="shared" si="858"/>
        <v/>
      </c>
      <c r="BH713" s="82" t="str">
        <f t="shared" si="858"/>
        <v/>
      </c>
      <c r="BI713" s="82" t="str">
        <f t="shared" si="858"/>
        <v/>
      </c>
      <c r="BJ713" s="82" t="str">
        <f t="shared" si="833"/>
        <v/>
      </c>
      <c r="BK713" s="83" t="str">
        <f t="shared" si="837"/>
        <v/>
      </c>
    </row>
    <row r="714" spans="1:63" x14ac:dyDescent="0.25">
      <c r="A714" t="str">
        <f t="shared" si="847"/>
        <v>1</v>
      </c>
      <c r="B714" t="str">
        <f t="shared" si="848"/>
        <v>0</v>
      </c>
      <c r="C714">
        <f>COUNTIF($D$3:D714,D714)</f>
        <v>0</v>
      </c>
      <c r="J714" t="str">
        <f t="shared" si="849"/>
        <v/>
      </c>
      <c r="K714" t="str">
        <f t="shared" si="850"/>
        <v/>
      </c>
      <c r="L714" t="str">
        <f t="shared" si="851"/>
        <v xml:space="preserve"> </v>
      </c>
      <c r="M714" t="str">
        <f t="shared" si="852"/>
        <v/>
      </c>
      <c r="N714" t="e">
        <f>VLOOKUP(E714,HC!A:B,2,0)</f>
        <v>#N/A</v>
      </c>
      <c r="O714" t="e">
        <f>VLOOKUP(N714,HC!B:C,2,0)</f>
        <v>#N/A</v>
      </c>
      <c r="P714" s="82" t="str">
        <f t="shared" ref="P714:BI714" si="859">IFERROR(IF($G714="inactive","",IF(AND($L714&lt;P$1,$M714&lt;P$1),"",IF(AND($L714&gt;Q$1,$M714&gt;Q$1),"",IF(AND($L714&lt;P$1,$M714&lt;=Q$1),$M714-P$1,IF(AND($L714&gt;=P$1,$M714&gt;Q$1),Q$1-$L714,IF(AND($L714&gt;=P$1,$M714&lt;=Q$1),$M714-$L714,IF(AND($L714&lt;P$1,$M714&gt;Q$1),Q$1-P$1,""))))))),"")</f>
        <v/>
      </c>
      <c r="Q714" s="82" t="str">
        <f t="shared" si="859"/>
        <v/>
      </c>
      <c r="R714" s="82" t="str">
        <f t="shared" si="859"/>
        <v/>
      </c>
      <c r="S714" s="82" t="str">
        <f t="shared" si="859"/>
        <v/>
      </c>
      <c r="T714" s="82" t="str">
        <f t="shared" si="859"/>
        <v/>
      </c>
      <c r="U714" s="82" t="str">
        <f t="shared" si="859"/>
        <v/>
      </c>
      <c r="V714" s="82" t="str">
        <f t="shared" si="859"/>
        <v/>
      </c>
      <c r="W714" s="82" t="str">
        <f t="shared" si="859"/>
        <v/>
      </c>
      <c r="X714" s="82" t="str">
        <f t="shared" si="859"/>
        <v/>
      </c>
      <c r="Y714" s="82" t="str">
        <f t="shared" si="859"/>
        <v/>
      </c>
      <c r="Z714" s="82" t="str">
        <f t="shared" si="859"/>
        <v/>
      </c>
      <c r="AA714" s="82" t="str">
        <f t="shared" si="859"/>
        <v/>
      </c>
      <c r="AB714" s="82" t="str">
        <f t="shared" si="859"/>
        <v/>
      </c>
      <c r="AC714" s="82" t="str">
        <f t="shared" si="859"/>
        <v/>
      </c>
      <c r="AD714" s="82" t="str">
        <f t="shared" si="859"/>
        <v/>
      </c>
      <c r="AE714" s="82" t="str">
        <f t="shared" si="859"/>
        <v/>
      </c>
      <c r="AF714" s="82" t="str">
        <f t="shared" si="859"/>
        <v/>
      </c>
      <c r="AG714" s="82" t="str">
        <f t="shared" si="859"/>
        <v/>
      </c>
      <c r="AH714" s="82" t="str">
        <f t="shared" si="859"/>
        <v/>
      </c>
      <c r="AI714" s="82" t="str">
        <f t="shared" si="859"/>
        <v/>
      </c>
      <c r="AJ714" s="82" t="str">
        <f t="shared" si="859"/>
        <v/>
      </c>
      <c r="AK714" s="82" t="str">
        <f t="shared" si="859"/>
        <v/>
      </c>
      <c r="AL714" s="82" t="str">
        <f t="shared" si="859"/>
        <v/>
      </c>
      <c r="AM714" s="82" t="str">
        <f t="shared" si="859"/>
        <v/>
      </c>
      <c r="AN714" s="82" t="str">
        <f t="shared" si="859"/>
        <v/>
      </c>
      <c r="AO714" s="82" t="str">
        <f t="shared" si="859"/>
        <v/>
      </c>
      <c r="AP714" s="82" t="str">
        <f t="shared" si="859"/>
        <v/>
      </c>
      <c r="AQ714" s="82" t="str">
        <f t="shared" si="859"/>
        <v/>
      </c>
      <c r="AR714" s="82" t="str">
        <f t="shared" si="859"/>
        <v/>
      </c>
      <c r="AS714" s="82" t="str">
        <f t="shared" si="859"/>
        <v/>
      </c>
      <c r="AT714" s="82" t="str">
        <f t="shared" si="859"/>
        <v/>
      </c>
      <c r="AU714" s="82" t="str">
        <f t="shared" si="859"/>
        <v/>
      </c>
      <c r="AV714" s="82" t="str">
        <f t="shared" si="859"/>
        <v/>
      </c>
      <c r="AW714" s="82" t="str">
        <f t="shared" si="859"/>
        <v/>
      </c>
      <c r="AX714" s="82" t="str">
        <f t="shared" si="859"/>
        <v/>
      </c>
      <c r="AY714" s="82" t="str">
        <f t="shared" si="859"/>
        <v/>
      </c>
      <c r="AZ714" s="82" t="str">
        <f t="shared" si="859"/>
        <v/>
      </c>
      <c r="BA714" s="82" t="str">
        <f t="shared" si="859"/>
        <v/>
      </c>
      <c r="BB714" s="82" t="str">
        <f t="shared" si="859"/>
        <v/>
      </c>
      <c r="BC714" s="82" t="str">
        <f t="shared" si="859"/>
        <v/>
      </c>
      <c r="BD714" s="82" t="str">
        <f t="shared" si="859"/>
        <v/>
      </c>
      <c r="BE714" s="82" t="str">
        <f t="shared" si="859"/>
        <v/>
      </c>
      <c r="BF714" s="82" t="str">
        <f t="shared" si="859"/>
        <v/>
      </c>
      <c r="BG714" s="82" t="str">
        <f t="shared" si="859"/>
        <v/>
      </c>
      <c r="BH714" s="82" t="str">
        <f t="shared" si="859"/>
        <v/>
      </c>
      <c r="BI714" s="82" t="str">
        <f t="shared" si="859"/>
        <v/>
      </c>
      <c r="BJ714" s="82" t="str">
        <f t="shared" si="833"/>
        <v/>
      </c>
      <c r="BK714" s="83" t="str">
        <f t="shared" si="837"/>
        <v/>
      </c>
    </row>
    <row r="715" spans="1:63" x14ac:dyDescent="0.25">
      <c r="A715" t="str">
        <f t="shared" si="847"/>
        <v>1</v>
      </c>
      <c r="B715" t="str">
        <f t="shared" si="848"/>
        <v>0</v>
      </c>
      <c r="C715">
        <f>COUNTIF($D$3:D715,D715)</f>
        <v>0</v>
      </c>
      <c r="J715" t="str">
        <f t="shared" si="849"/>
        <v/>
      </c>
      <c r="K715" t="str">
        <f t="shared" si="850"/>
        <v/>
      </c>
      <c r="L715" t="str">
        <f t="shared" si="851"/>
        <v xml:space="preserve"> </v>
      </c>
      <c r="M715" t="str">
        <f t="shared" si="852"/>
        <v/>
      </c>
      <c r="N715" t="e">
        <f>VLOOKUP(E715,HC!A:B,2,0)</f>
        <v>#N/A</v>
      </c>
      <c r="O715" t="e">
        <f>VLOOKUP(N715,HC!B:C,2,0)</f>
        <v>#N/A</v>
      </c>
      <c r="P715" s="82" t="str">
        <f t="shared" ref="P715:BI715" si="860">IFERROR(IF($G715="inactive","",IF(AND($L715&lt;P$1,$M715&lt;P$1),"",IF(AND($L715&gt;Q$1,$M715&gt;Q$1),"",IF(AND($L715&lt;P$1,$M715&lt;=Q$1),$M715-P$1,IF(AND($L715&gt;=P$1,$M715&gt;Q$1),Q$1-$L715,IF(AND($L715&gt;=P$1,$M715&lt;=Q$1),$M715-$L715,IF(AND($L715&lt;P$1,$M715&gt;Q$1),Q$1-P$1,""))))))),"")</f>
        <v/>
      </c>
      <c r="Q715" s="82" t="str">
        <f t="shared" si="860"/>
        <v/>
      </c>
      <c r="R715" s="82" t="str">
        <f t="shared" si="860"/>
        <v/>
      </c>
      <c r="S715" s="82" t="str">
        <f t="shared" si="860"/>
        <v/>
      </c>
      <c r="T715" s="82" t="str">
        <f t="shared" si="860"/>
        <v/>
      </c>
      <c r="U715" s="82" t="str">
        <f t="shared" si="860"/>
        <v/>
      </c>
      <c r="V715" s="82" t="str">
        <f t="shared" si="860"/>
        <v/>
      </c>
      <c r="W715" s="82" t="str">
        <f t="shared" si="860"/>
        <v/>
      </c>
      <c r="X715" s="82" t="str">
        <f t="shared" si="860"/>
        <v/>
      </c>
      <c r="Y715" s="82" t="str">
        <f t="shared" si="860"/>
        <v/>
      </c>
      <c r="Z715" s="82" t="str">
        <f t="shared" si="860"/>
        <v/>
      </c>
      <c r="AA715" s="82" t="str">
        <f t="shared" si="860"/>
        <v/>
      </c>
      <c r="AB715" s="82" t="str">
        <f t="shared" si="860"/>
        <v/>
      </c>
      <c r="AC715" s="82" t="str">
        <f t="shared" si="860"/>
        <v/>
      </c>
      <c r="AD715" s="82" t="str">
        <f t="shared" si="860"/>
        <v/>
      </c>
      <c r="AE715" s="82" t="str">
        <f t="shared" si="860"/>
        <v/>
      </c>
      <c r="AF715" s="82" t="str">
        <f t="shared" si="860"/>
        <v/>
      </c>
      <c r="AG715" s="82" t="str">
        <f t="shared" si="860"/>
        <v/>
      </c>
      <c r="AH715" s="82" t="str">
        <f t="shared" si="860"/>
        <v/>
      </c>
      <c r="AI715" s="82" t="str">
        <f t="shared" si="860"/>
        <v/>
      </c>
      <c r="AJ715" s="82" t="str">
        <f t="shared" si="860"/>
        <v/>
      </c>
      <c r="AK715" s="82" t="str">
        <f t="shared" si="860"/>
        <v/>
      </c>
      <c r="AL715" s="82" t="str">
        <f t="shared" si="860"/>
        <v/>
      </c>
      <c r="AM715" s="82" t="str">
        <f t="shared" si="860"/>
        <v/>
      </c>
      <c r="AN715" s="82" t="str">
        <f t="shared" si="860"/>
        <v/>
      </c>
      <c r="AO715" s="82" t="str">
        <f t="shared" si="860"/>
        <v/>
      </c>
      <c r="AP715" s="82" t="str">
        <f t="shared" si="860"/>
        <v/>
      </c>
      <c r="AQ715" s="82" t="str">
        <f t="shared" si="860"/>
        <v/>
      </c>
      <c r="AR715" s="82" t="str">
        <f t="shared" si="860"/>
        <v/>
      </c>
      <c r="AS715" s="82" t="str">
        <f t="shared" si="860"/>
        <v/>
      </c>
      <c r="AT715" s="82" t="str">
        <f t="shared" si="860"/>
        <v/>
      </c>
      <c r="AU715" s="82" t="str">
        <f t="shared" si="860"/>
        <v/>
      </c>
      <c r="AV715" s="82" t="str">
        <f t="shared" si="860"/>
        <v/>
      </c>
      <c r="AW715" s="82" t="str">
        <f t="shared" si="860"/>
        <v/>
      </c>
      <c r="AX715" s="82" t="str">
        <f t="shared" si="860"/>
        <v/>
      </c>
      <c r="AY715" s="82" t="str">
        <f t="shared" si="860"/>
        <v/>
      </c>
      <c r="AZ715" s="82" t="str">
        <f t="shared" si="860"/>
        <v/>
      </c>
      <c r="BA715" s="82" t="str">
        <f t="shared" si="860"/>
        <v/>
      </c>
      <c r="BB715" s="82" t="str">
        <f t="shared" si="860"/>
        <v/>
      </c>
      <c r="BC715" s="82" t="str">
        <f t="shared" si="860"/>
        <v/>
      </c>
      <c r="BD715" s="82" t="str">
        <f t="shared" si="860"/>
        <v/>
      </c>
      <c r="BE715" s="82" t="str">
        <f t="shared" si="860"/>
        <v/>
      </c>
      <c r="BF715" s="82" t="str">
        <f t="shared" si="860"/>
        <v/>
      </c>
      <c r="BG715" s="82" t="str">
        <f t="shared" si="860"/>
        <v/>
      </c>
      <c r="BH715" s="82" t="str">
        <f t="shared" si="860"/>
        <v/>
      </c>
      <c r="BI715" s="82" t="str">
        <f t="shared" si="860"/>
        <v/>
      </c>
      <c r="BJ715" s="82" t="str">
        <f t="shared" si="833"/>
        <v/>
      </c>
      <c r="BK715" s="83" t="str">
        <f t="shared" si="837"/>
        <v/>
      </c>
    </row>
    <row r="716" spans="1:63" x14ac:dyDescent="0.25">
      <c r="A716" t="str">
        <f t="shared" si="847"/>
        <v>1</v>
      </c>
      <c r="B716" t="str">
        <f t="shared" si="848"/>
        <v>0</v>
      </c>
      <c r="C716">
        <f>COUNTIF($D$3:D716,D716)</f>
        <v>0</v>
      </c>
      <c r="J716" t="str">
        <f t="shared" si="849"/>
        <v/>
      </c>
      <c r="K716" t="str">
        <f t="shared" si="850"/>
        <v/>
      </c>
      <c r="L716" t="str">
        <f t="shared" si="851"/>
        <v xml:space="preserve"> </v>
      </c>
      <c r="M716" t="str">
        <f t="shared" si="852"/>
        <v/>
      </c>
      <c r="N716" t="e">
        <f>VLOOKUP(E716,HC!A:B,2,0)</f>
        <v>#N/A</v>
      </c>
      <c r="O716" t="e">
        <f>VLOOKUP(N716,HC!B:C,2,0)</f>
        <v>#N/A</v>
      </c>
      <c r="P716" s="82" t="str">
        <f t="shared" ref="P716:BI716" si="861">IFERROR(IF($G716="inactive","",IF(AND($L716&lt;P$1,$M716&lt;P$1),"",IF(AND($L716&gt;Q$1,$M716&gt;Q$1),"",IF(AND($L716&lt;P$1,$M716&lt;=Q$1),$M716-P$1,IF(AND($L716&gt;=P$1,$M716&gt;Q$1),Q$1-$L716,IF(AND($L716&gt;=P$1,$M716&lt;=Q$1),$M716-$L716,IF(AND($L716&lt;P$1,$M716&gt;Q$1),Q$1-P$1,""))))))),"")</f>
        <v/>
      </c>
      <c r="Q716" s="82" t="str">
        <f t="shared" si="861"/>
        <v/>
      </c>
      <c r="R716" s="82" t="str">
        <f t="shared" si="861"/>
        <v/>
      </c>
      <c r="S716" s="82" t="str">
        <f t="shared" si="861"/>
        <v/>
      </c>
      <c r="T716" s="82" t="str">
        <f t="shared" si="861"/>
        <v/>
      </c>
      <c r="U716" s="82" t="str">
        <f t="shared" si="861"/>
        <v/>
      </c>
      <c r="V716" s="82" t="str">
        <f t="shared" si="861"/>
        <v/>
      </c>
      <c r="W716" s="82" t="str">
        <f t="shared" si="861"/>
        <v/>
      </c>
      <c r="X716" s="82" t="str">
        <f t="shared" si="861"/>
        <v/>
      </c>
      <c r="Y716" s="82" t="str">
        <f t="shared" si="861"/>
        <v/>
      </c>
      <c r="Z716" s="82" t="str">
        <f t="shared" si="861"/>
        <v/>
      </c>
      <c r="AA716" s="82" t="str">
        <f t="shared" si="861"/>
        <v/>
      </c>
      <c r="AB716" s="82" t="str">
        <f t="shared" si="861"/>
        <v/>
      </c>
      <c r="AC716" s="82" t="str">
        <f t="shared" si="861"/>
        <v/>
      </c>
      <c r="AD716" s="82" t="str">
        <f t="shared" si="861"/>
        <v/>
      </c>
      <c r="AE716" s="82" t="str">
        <f t="shared" si="861"/>
        <v/>
      </c>
      <c r="AF716" s="82" t="str">
        <f t="shared" si="861"/>
        <v/>
      </c>
      <c r="AG716" s="82" t="str">
        <f t="shared" si="861"/>
        <v/>
      </c>
      <c r="AH716" s="82" t="str">
        <f t="shared" si="861"/>
        <v/>
      </c>
      <c r="AI716" s="82" t="str">
        <f t="shared" si="861"/>
        <v/>
      </c>
      <c r="AJ716" s="82" t="str">
        <f t="shared" si="861"/>
        <v/>
      </c>
      <c r="AK716" s="82" t="str">
        <f t="shared" si="861"/>
        <v/>
      </c>
      <c r="AL716" s="82" t="str">
        <f t="shared" si="861"/>
        <v/>
      </c>
      <c r="AM716" s="82" t="str">
        <f t="shared" si="861"/>
        <v/>
      </c>
      <c r="AN716" s="82" t="str">
        <f t="shared" si="861"/>
        <v/>
      </c>
      <c r="AO716" s="82" t="str">
        <f t="shared" si="861"/>
        <v/>
      </c>
      <c r="AP716" s="82" t="str">
        <f t="shared" si="861"/>
        <v/>
      </c>
      <c r="AQ716" s="82" t="str">
        <f t="shared" si="861"/>
        <v/>
      </c>
      <c r="AR716" s="82" t="str">
        <f t="shared" si="861"/>
        <v/>
      </c>
      <c r="AS716" s="82" t="str">
        <f t="shared" si="861"/>
        <v/>
      </c>
      <c r="AT716" s="82" t="str">
        <f t="shared" si="861"/>
        <v/>
      </c>
      <c r="AU716" s="82" t="str">
        <f t="shared" si="861"/>
        <v/>
      </c>
      <c r="AV716" s="82" t="str">
        <f t="shared" si="861"/>
        <v/>
      </c>
      <c r="AW716" s="82" t="str">
        <f t="shared" si="861"/>
        <v/>
      </c>
      <c r="AX716" s="82" t="str">
        <f t="shared" si="861"/>
        <v/>
      </c>
      <c r="AY716" s="82" t="str">
        <f t="shared" si="861"/>
        <v/>
      </c>
      <c r="AZ716" s="82" t="str">
        <f t="shared" si="861"/>
        <v/>
      </c>
      <c r="BA716" s="82" t="str">
        <f t="shared" si="861"/>
        <v/>
      </c>
      <c r="BB716" s="82" t="str">
        <f t="shared" si="861"/>
        <v/>
      </c>
      <c r="BC716" s="82" t="str">
        <f t="shared" si="861"/>
        <v/>
      </c>
      <c r="BD716" s="82" t="str">
        <f t="shared" si="861"/>
        <v/>
      </c>
      <c r="BE716" s="82" t="str">
        <f t="shared" si="861"/>
        <v/>
      </c>
      <c r="BF716" s="82" t="str">
        <f t="shared" si="861"/>
        <v/>
      </c>
      <c r="BG716" s="82" t="str">
        <f t="shared" si="861"/>
        <v/>
      </c>
      <c r="BH716" s="82" t="str">
        <f t="shared" si="861"/>
        <v/>
      </c>
      <c r="BI716" s="82" t="str">
        <f t="shared" si="861"/>
        <v/>
      </c>
      <c r="BJ716" s="82" t="str">
        <f t="shared" si="833"/>
        <v/>
      </c>
      <c r="BK716" s="83" t="str">
        <f t="shared" si="837"/>
        <v/>
      </c>
    </row>
    <row r="717" spans="1:63" x14ac:dyDescent="0.25">
      <c r="A717" t="str">
        <f t="shared" si="847"/>
        <v>1</v>
      </c>
      <c r="B717" t="str">
        <f t="shared" si="848"/>
        <v>0</v>
      </c>
      <c r="C717">
        <f>COUNTIF($D$3:D717,D717)</f>
        <v>0</v>
      </c>
      <c r="J717" t="str">
        <f t="shared" si="849"/>
        <v/>
      </c>
      <c r="K717" t="str">
        <f t="shared" si="850"/>
        <v/>
      </c>
      <c r="L717" t="str">
        <f t="shared" si="851"/>
        <v xml:space="preserve"> </v>
      </c>
      <c r="M717" t="str">
        <f t="shared" si="852"/>
        <v/>
      </c>
      <c r="N717" t="e">
        <f>VLOOKUP(E717,HC!A:B,2,0)</f>
        <v>#N/A</v>
      </c>
      <c r="O717" t="e">
        <f>VLOOKUP(N717,HC!B:C,2,0)</f>
        <v>#N/A</v>
      </c>
      <c r="P717" s="82" t="str">
        <f t="shared" ref="P717:BI717" si="862">IFERROR(IF($G717="inactive","",IF(AND($L717&lt;P$1,$M717&lt;P$1),"",IF(AND($L717&gt;Q$1,$M717&gt;Q$1),"",IF(AND($L717&lt;P$1,$M717&lt;=Q$1),$M717-P$1,IF(AND($L717&gt;=P$1,$M717&gt;Q$1),Q$1-$L717,IF(AND($L717&gt;=P$1,$M717&lt;=Q$1),$M717-$L717,IF(AND($L717&lt;P$1,$M717&gt;Q$1),Q$1-P$1,""))))))),"")</f>
        <v/>
      </c>
      <c r="Q717" s="82" t="str">
        <f t="shared" si="862"/>
        <v/>
      </c>
      <c r="R717" s="82" t="str">
        <f t="shared" si="862"/>
        <v/>
      </c>
      <c r="S717" s="82" t="str">
        <f t="shared" si="862"/>
        <v/>
      </c>
      <c r="T717" s="82" t="str">
        <f t="shared" si="862"/>
        <v/>
      </c>
      <c r="U717" s="82" t="str">
        <f t="shared" si="862"/>
        <v/>
      </c>
      <c r="V717" s="82" t="str">
        <f t="shared" si="862"/>
        <v/>
      </c>
      <c r="W717" s="82" t="str">
        <f t="shared" si="862"/>
        <v/>
      </c>
      <c r="X717" s="82" t="str">
        <f t="shared" si="862"/>
        <v/>
      </c>
      <c r="Y717" s="82" t="str">
        <f t="shared" si="862"/>
        <v/>
      </c>
      <c r="Z717" s="82" t="str">
        <f t="shared" si="862"/>
        <v/>
      </c>
      <c r="AA717" s="82" t="str">
        <f t="shared" si="862"/>
        <v/>
      </c>
      <c r="AB717" s="82" t="str">
        <f t="shared" si="862"/>
        <v/>
      </c>
      <c r="AC717" s="82" t="str">
        <f t="shared" si="862"/>
        <v/>
      </c>
      <c r="AD717" s="82" t="str">
        <f t="shared" si="862"/>
        <v/>
      </c>
      <c r="AE717" s="82" t="str">
        <f t="shared" si="862"/>
        <v/>
      </c>
      <c r="AF717" s="82" t="str">
        <f t="shared" si="862"/>
        <v/>
      </c>
      <c r="AG717" s="82" t="str">
        <f t="shared" si="862"/>
        <v/>
      </c>
      <c r="AH717" s="82" t="str">
        <f t="shared" si="862"/>
        <v/>
      </c>
      <c r="AI717" s="82" t="str">
        <f t="shared" si="862"/>
        <v/>
      </c>
      <c r="AJ717" s="82" t="str">
        <f t="shared" si="862"/>
        <v/>
      </c>
      <c r="AK717" s="82" t="str">
        <f t="shared" si="862"/>
        <v/>
      </c>
      <c r="AL717" s="82" t="str">
        <f t="shared" si="862"/>
        <v/>
      </c>
      <c r="AM717" s="82" t="str">
        <f t="shared" si="862"/>
        <v/>
      </c>
      <c r="AN717" s="82" t="str">
        <f t="shared" si="862"/>
        <v/>
      </c>
      <c r="AO717" s="82" t="str">
        <f t="shared" si="862"/>
        <v/>
      </c>
      <c r="AP717" s="82" t="str">
        <f t="shared" si="862"/>
        <v/>
      </c>
      <c r="AQ717" s="82" t="str">
        <f t="shared" si="862"/>
        <v/>
      </c>
      <c r="AR717" s="82" t="str">
        <f t="shared" si="862"/>
        <v/>
      </c>
      <c r="AS717" s="82" t="str">
        <f t="shared" si="862"/>
        <v/>
      </c>
      <c r="AT717" s="82" t="str">
        <f t="shared" si="862"/>
        <v/>
      </c>
      <c r="AU717" s="82" t="str">
        <f t="shared" si="862"/>
        <v/>
      </c>
      <c r="AV717" s="82" t="str">
        <f t="shared" si="862"/>
        <v/>
      </c>
      <c r="AW717" s="82" t="str">
        <f t="shared" si="862"/>
        <v/>
      </c>
      <c r="AX717" s="82" t="str">
        <f t="shared" si="862"/>
        <v/>
      </c>
      <c r="AY717" s="82" t="str">
        <f t="shared" si="862"/>
        <v/>
      </c>
      <c r="AZ717" s="82" t="str">
        <f t="shared" si="862"/>
        <v/>
      </c>
      <c r="BA717" s="82" t="str">
        <f t="shared" si="862"/>
        <v/>
      </c>
      <c r="BB717" s="82" t="str">
        <f t="shared" si="862"/>
        <v/>
      </c>
      <c r="BC717" s="82" t="str">
        <f t="shared" si="862"/>
        <v/>
      </c>
      <c r="BD717" s="82" t="str">
        <f t="shared" si="862"/>
        <v/>
      </c>
      <c r="BE717" s="82" t="str">
        <f t="shared" si="862"/>
        <v/>
      </c>
      <c r="BF717" s="82" t="str">
        <f t="shared" si="862"/>
        <v/>
      </c>
      <c r="BG717" s="82" t="str">
        <f t="shared" si="862"/>
        <v/>
      </c>
      <c r="BH717" s="82" t="str">
        <f t="shared" si="862"/>
        <v/>
      </c>
      <c r="BI717" s="82" t="str">
        <f t="shared" si="862"/>
        <v/>
      </c>
      <c r="BJ717" s="82" t="str">
        <f t="shared" si="833"/>
        <v/>
      </c>
      <c r="BK717" s="83" t="str">
        <f t="shared" si="837"/>
        <v/>
      </c>
    </row>
    <row r="718" spans="1:63" x14ac:dyDescent="0.25">
      <c r="A718" t="str">
        <f t="shared" si="847"/>
        <v>1</v>
      </c>
      <c r="B718" t="str">
        <f t="shared" si="848"/>
        <v>0</v>
      </c>
      <c r="C718">
        <f>COUNTIF($D$3:D718,D718)</f>
        <v>0</v>
      </c>
      <c r="J718" t="str">
        <f t="shared" si="849"/>
        <v/>
      </c>
      <c r="K718" t="str">
        <f t="shared" si="850"/>
        <v/>
      </c>
      <c r="L718" t="str">
        <f t="shared" si="851"/>
        <v xml:space="preserve"> </v>
      </c>
      <c r="M718" t="str">
        <f t="shared" si="852"/>
        <v/>
      </c>
      <c r="N718" t="e">
        <f>VLOOKUP(E718,HC!A:B,2,0)</f>
        <v>#N/A</v>
      </c>
      <c r="O718" t="e">
        <f>VLOOKUP(N718,HC!B:C,2,0)</f>
        <v>#N/A</v>
      </c>
      <c r="P718" s="82" t="str">
        <f t="shared" ref="P718:BI718" si="863">IFERROR(IF($G718="inactive","",IF(AND($L718&lt;P$1,$M718&lt;P$1),"",IF(AND($L718&gt;Q$1,$M718&gt;Q$1),"",IF(AND($L718&lt;P$1,$M718&lt;=Q$1),$M718-P$1,IF(AND($L718&gt;=P$1,$M718&gt;Q$1),Q$1-$L718,IF(AND($L718&gt;=P$1,$M718&lt;=Q$1),$M718-$L718,IF(AND($L718&lt;P$1,$M718&gt;Q$1),Q$1-P$1,""))))))),"")</f>
        <v/>
      </c>
      <c r="Q718" s="82" t="str">
        <f t="shared" si="863"/>
        <v/>
      </c>
      <c r="R718" s="82" t="str">
        <f t="shared" si="863"/>
        <v/>
      </c>
      <c r="S718" s="82" t="str">
        <f t="shared" si="863"/>
        <v/>
      </c>
      <c r="T718" s="82" t="str">
        <f t="shared" si="863"/>
        <v/>
      </c>
      <c r="U718" s="82" t="str">
        <f t="shared" si="863"/>
        <v/>
      </c>
      <c r="V718" s="82" t="str">
        <f t="shared" si="863"/>
        <v/>
      </c>
      <c r="W718" s="82" t="str">
        <f t="shared" si="863"/>
        <v/>
      </c>
      <c r="X718" s="82" t="str">
        <f t="shared" si="863"/>
        <v/>
      </c>
      <c r="Y718" s="82" t="str">
        <f t="shared" si="863"/>
        <v/>
      </c>
      <c r="Z718" s="82" t="str">
        <f t="shared" si="863"/>
        <v/>
      </c>
      <c r="AA718" s="82" t="str">
        <f t="shared" si="863"/>
        <v/>
      </c>
      <c r="AB718" s="82" t="str">
        <f t="shared" si="863"/>
        <v/>
      </c>
      <c r="AC718" s="82" t="str">
        <f t="shared" si="863"/>
        <v/>
      </c>
      <c r="AD718" s="82" t="str">
        <f t="shared" si="863"/>
        <v/>
      </c>
      <c r="AE718" s="82" t="str">
        <f t="shared" si="863"/>
        <v/>
      </c>
      <c r="AF718" s="82" t="str">
        <f t="shared" si="863"/>
        <v/>
      </c>
      <c r="AG718" s="82" t="str">
        <f t="shared" si="863"/>
        <v/>
      </c>
      <c r="AH718" s="82" t="str">
        <f t="shared" si="863"/>
        <v/>
      </c>
      <c r="AI718" s="82" t="str">
        <f t="shared" si="863"/>
        <v/>
      </c>
      <c r="AJ718" s="82" t="str">
        <f t="shared" si="863"/>
        <v/>
      </c>
      <c r="AK718" s="82" t="str">
        <f t="shared" si="863"/>
        <v/>
      </c>
      <c r="AL718" s="82" t="str">
        <f t="shared" si="863"/>
        <v/>
      </c>
      <c r="AM718" s="82" t="str">
        <f t="shared" si="863"/>
        <v/>
      </c>
      <c r="AN718" s="82" t="str">
        <f t="shared" si="863"/>
        <v/>
      </c>
      <c r="AO718" s="82" t="str">
        <f t="shared" si="863"/>
        <v/>
      </c>
      <c r="AP718" s="82" t="str">
        <f t="shared" si="863"/>
        <v/>
      </c>
      <c r="AQ718" s="82" t="str">
        <f t="shared" si="863"/>
        <v/>
      </c>
      <c r="AR718" s="82" t="str">
        <f t="shared" si="863"/>
        <v/>
      </c>
      <c r="AS718" s="82" t="str">
        <f t="shared" si="863"/>
        <v/>
      </c>
      <c r="AT718" s="82" t="str">
        <f t="shared" si="863"/>
        <v/>
      </c>
      <c r="AU718" s="82" t="str">
        <f t="shared" si="863"/>
        <v/>
      </c>
      <c r="AV718" s="82" t="str">
        <f t="shared" si="863"/>
        <v/>
      </c>
      <c r="AW718" s="82" t="str">
        <f t="shared" si="863"/>
        <v/>
      </c>
      <c r="AX718" s="82" t="str">
        <f t="shared" si="863"/>
        <v/>
      </c>
      <c r="AY718" s="82" t="str">
        <f t="shared" si="863"/>
        <v/>
      </c>
      <c r="AZ718" s="82" t="str">
        <f t="shared" si="863"/>
        <v/>
      </c>
      <c r="BA718" s="82" t="str">
        <f t="shared" si="863"/>
        <v/>
      </c>
      <c r="BB718" s="82" t="str">
        <f t="shared" si="863"/>
        <v/>
      </c>
      <c r="BC718" s="82" t="str">
        <f t="shared" si="863"/>
        <v/>
      </c>
      <c r="BD718" s="82" t="str">
        <f t="shared" si="863"/>
        <v/>
      </c>
      <c r="BE718" s="82" t="str">
        <f t="shared" si="863"/>
        <v/>
      </c>
      <c r="BF718" s="82" t="str">
        <f t="shared" si="863"/>
        <v/>
      </c>
      <c r="BG718" s="82" t="str">
        <f t="shared" si="863"/>
        <v/>
      </c>
      <c r="BH718" s="82" t="str">
        <f t="shared" si="863"/>
        <v/>
      </c>
      <c r="BI718" s="82" t="str">
        <f t="shared" si="863"/>
        <v/>
      </c>
      <c r="BJ718" s="82" t="str">
        <f t="shared" si="833"/>
        <v/>
      </c>
      <c r="BK718" s="83" t="str">
        <f t="shared" si="837"/>
        <v/>
      </c>
    </row>
    <row r="719" spans="1:63" x14ac:dyDescent="0.25">
      <c r="A719" t="str">
        <f t="shared" si="847"/>
        <v>1</v>
      </c>
      <c r="B719" t="str">
        <f t="shared" si="848"/>
        <v>0</v>
      </c>
      <c r="C719">
        <f>COUNTIF($D$3:D719,D719)</f>
        <v>0</v>
      </c>
      <c r="J719" t="str">
        <f t="shared" si="849"/>
        <v/>
      </c>
      <c r="K719" t="str">
        <f t="shared" si="850"/>
        <v/>
      </c>
      <c r="L719" t="str">
        <f t="shared" si="851"/>
        <v xml:space="preserve"> </v>
      </c>
      <c r="M719" t="str">
        <f t="shared" si="852"/>
        <v/>
      </c>
      <c r="N719" t="e">
        <f>VLOOKUP(E719,HC!A:B,2,0)</f>
        <v>#N/A</v>
      </c>
      <c r="O719" t="e">
        <f>VLOOKUP(N719,HC!B:C,2,0)</f>
        <v>#N/A</v>
      </c>
      <c r="P719" s="82" t="str">
        <f t="shared" ref="P719:BI719" si="864">IFERROR(IF($G719="inactive","",IF(AND($L719&lt;P$1,$M719&lt;P$1),"",IF(AND($L719&gt;Q$1,$M719&gt;Q$1),"",IF(AND($L719&lt;P$1,$M719&lt;=Q$1),$M719-P$1,IF(AND($L719&gt;=P$1,$M719&gt;Q$1),Q$1-$L719,IF(AND($L719&gt;=P$1,$M719&lt;=Q$1),$M719-$L719,IF(AND($L719&lt;P$1,$M719&gt;Q$1),Q$1-P$1,""))))))),"")</f>
        <v/>
      </c>
      <c r="Q719" s="82" t="str">
        <f t="shared" si="864"/>
        <v/>
      </c>
      <c r="R719" s="82" t="str">
        <f t="shared" si="864"/>
        <v/>
      </c>
      <c r="S719" s="82" t="str">
        <f t="shared" si="864"/>
        <v/>
      </c>
      <c r="T719" s="82" t="str">
        <f t="shared" si="864"/>
        <v/>
      </c>
      <c r="U719" s="82" t="str">
        <f t="shared" si="864"/>
        <v/>
      </c>
      <c r="V719" s="82" t="str">
        <f t="shared" si="864"/>
        <v/>
      </c>
      <c r="W719" s="82" t="str">
        <f t="shared" si="864"/>
        <v/>
      </c>
      <c r="X719" s="82" t="str">
        <f t="shared" si="864"/>
        <v/>
      </c>
      <c r="Y719" s="82" t="str">
        <f t="shared" si="864"/>
        <v/>
      </c>
      <c r="Z719" s="82" t="str">
        <f t="shared" si="864"/>
        <v/>
      </c>
      <c r="AA719" s="82" t="str">
        <f t="shared" si="864"/>
        <v/>
      </c>
      <c r="AB719" s="82" t="str">
        <f t="shared" si="864"/>
        <v/>
      </c>
      <c r="AC719" s="82" t="str">
        <f t="shared" si="864"/>
        <v/>
      </c>
      <c r="AD719" s="82" t="str">
        <f t="shared" si="864"/>
        <v/>
      </c>
      <c r="AE719" s="82" t="str">
        <f t="shared" si="864"/>
        <v/>
      </c>
      <c r="AF719" s="82" t="str">
        <f t="shared" si="864"/>
        <v/>
      </c>
      <c r="AG719" s="82" t="str">
        <f t="shared" si="864"/>
        <v/>
      </c>
      <c r="AH719" s="82" t="str">
        <f t="shared" si="864"/>
        <v/>
      </c>
      <c r="AI719" s="82" t="str">
        <f t="shared" si="864"/>
        <v/>
      </c>
      <c r="AJ719" s="82" t="str">
        <f t="shared" si="864"/>
        <v/>
      </c>
      <c r="AK719" s="82" t="str">
        <f t="shared" si="864"/>
        <v/>
      </c>
      <c r="AL719" s="82" t="str">
        <f t="shared" si="864"/>
        <v/>
      </c>
      <c r="AM719" s="82" t="str">
        <f t="shared" si="864"/>
        <v/>
      </c>
      <c r="AN719" s="82" t="str">
        <f t="shared" si="864"/>
        <v/>
      </c>
      <c r="AO719" s="82" t="str">
        <f t="shared" si="864"/>
        <v/>
      </c>
      <c r="AP719" s="82" t="str">
        <f t="shared" si="864"/>
        <v/>
      </c>
      <c r="AQ719" s="82" t="str">
        <f t="shared" si="864"/>
        <v/>
      </c>
      <c r="AR719" s="82" t="str">
        <f t="shared" si="864"/>
        <v/>
      </c>
      <c r="AS719" s="82" t="str">
        <f t="shared" si="864"/>
        <v/>
      </c>
      <c r="AT719" s="82" t="str">
        <f t="shared" si="864"/>
        <v/>
      </c>
      <c r="AU719" s="82" t="str">
        <f t="shared" si="864"/>
        <v/>
      </c>
      <c r="AV719" s="82" t="str">
        <f t="shared" si="864"/>
        <v/>
      </c>
      <c r="AW719" s="82" t="str">
        <f t="shared" si="864"/>
        <v/>
      </c>
      <c r="AX719" s="82" t="str">
        <f t="shared" si="864"/>
        <v/>
      </c>
      <c r="AY719" s="82" t="str">
        <f t="shared" si="864"/>
        <v/>
      </c>
      <c r="AZ719" s="82" t="str">
        <f t="shared" si="864"/>
        <v/>
      </c>
      <c r="BA719" s="82" t="str">
        <f t="shared" si="864"/>
        <v/>
      </c>
      <c r="BB719" s="82" t="str">
        <f t="shared" si="864"/>
        <v/>
      </c>
      <c r="BC719" s="82" t="str">
        <f t="shared" si="864"/>
        <v/>
      </c>
      <c r="BD719" s="82" t="str">
        <f t="shared" si="864"/>
        <v/>
      </c>
      <c r="BE719" s="82" t="str">
        <f t="shared" si="864"/>
        <v/>
      </c>
      <c r="BF719" s="82" t="str">
        <f t="shared" si="864"/>
        <v/>
      </c>
      <c r="BG719" s="82" t="str">
        <f t="shared" si="864"/>
        <v/>
      </c>
      <c r="BH719" s="82" t="str">
        <f t="shared" si="864"/>
        <v/>
      </c>
      <c r="BI719" s="82" t="str">
        <f t="shared" si="864"/>
        <v/>
      </c>
      <c r="BJ719" s="82" t="str">
        <f t="shared" si="833"/>
        <v/>
      </c>
      <c r="BK719" s="83" t="str">
        <f t="shared" si="837"/>
        <v/>
      </c>
    </row>
    <row r="720" spans="1:63" x14ac:dyDescent="0.25">
      <c r="A720" t="str">
        <f t="shared" si="847"/>
        <v>1</v>
      </c>
      <c r="B720" t="str">
        <f t="shared" si="848"/>
        <v>0</v>
      </c>
      <c r="C720">
        <f>COUNTIF($D$3:D720,D720)</f>
        <v>0</v>
      </c>
      <c r="J720" t="str">
        <f t="shared" si="849"/>
        <v/>
      </c>
      <c r="K720" t="str">
        <f t="shared" si="850"/>
        <v/>
      </c>
      <c r="L720" t="str">
        <f t="shared" si="851"/>
        <v xml:space="preserve"> </v>
      </c>
      <c r="M720" t="str">
        <f t="shared" si="852"/>
        <v/>
      </c>
      <c r="N720" t="e">
        <f>VLOOKUP(E720,HC!A:B,2,0)</f>
        <v>#N/A</v>
      </c>
      <c r="O720" t="e">
        <f>VLOOKUP(N720,HC!B:C,2,0)</f>
        <v>#N/A</v>
      </c>
      <c r="P720" s="82" t="str">
        <f t="shared" ref="P720:BI720" si="865">IFERROR(IF($G720="inactive","",IF(AND($L720&lt;P$1,$M720&lt;P$1),"",IF(AND($L720&gt;Q$1,$M720&gt;Q$1),"",IF(AND($L720&lt;P$1,$M720&lt;=Q$1),$M720-P$1,IF(AND($L720&gt;=P$1,$M720&gt;Q$1),Q$1-$L720,IF(AND($L720&gt;=P$1,$M720&lt;=Q$1),$M720-$L720,IF(AND($L720&lt;P$1,$M720&gt;Q$1),Q$1-P$1,""))))))),"")</f>
        <v/>
      </c>
      <c r="Q720" s="82" t="str">
        <f t="shared" si="865"/>
        <v/>
      </c>
      <c r="R720" s="82" t="str">
        <f t="shared" si="865"/>
        <v/>
      </c>
      <c r="S720" s="82" t="str">
        <f t="shared" si="865"/>
        <v/>
      </c>
      <c r="T720" s="82" t="str">
        <f t="shared" si="865"/>
        <v/>
      </c>
      <c r="U720" s="82" t="str">
        <f t="shared" si="865"/>
        <v/>
      </c>
      <c r="V720" s="82" t="str">
        <f t="shared" si="865"/>
        <v/>
      </c>
      <c r="W720" s="82" t="str">
        <f t="shared" si="865"/>
        <v/>
      </c>
      <c r="X720" s="82" t="str">
        <f t="shared" si="865"/>
        <v/>
      </c>
      <c r="Y720" s="82" t="str">
        <f t="shared" si="865"/>
        <v/>
      </c>
      <c r="Z720" s="82" t="str">
        <f t="shared" si="865"/>
        <v/>
      </c>
      <c r="AA720" s="82" t="str">
        <f t="shared" si="865"/>
        <v/>
      </c>
      <c r="AB720" s="82" t="str">
        <f t="shared" si="865"/>
        <v/>
      </c>
      <c r="AC720" s="82" t="str">
        <f t="shared" si="865"/>
        <v/>
      </c>
      <c r="AD720" s="82" t="str">
        <f t="shared" si="865"/>
        <v/>
      </c>
      <c r="AE720" s="82" t="str">
        <f t="shared" si="865"/>
        <v/>
      </c>
      <c r="AF720" s="82" t="str">
        <f t="shared" si="865"/>
        <v/>
      </c>
      <c r="AG720" s="82" t="str">
        <f t="shared" si="865"/>
        <v/>
      </c>
      <c r="AH720" s="82" t="str">
        <f t="shared" si="865"/>
        <v/>
      </c>
      <c r="AI720" s="82" t="str">
        <f t="shared" si="865"/>
        <v/>
      </c>
      <c r="AJ720" s="82" t="str">
        <f t="shared" si="865"/>
        <v/>
      </c>
      <c r="AK720" s="82" t="str">
        <f t="shared" si="865"/>
        <v/>
      </c>
      <c r="AL720" s="82" t="str">
        <f t="shared" si="865"/>
        <v/>
      </c>
      <c r="AM720" s="82" t="str">
        <f t="shared" si="865"/>
        <v/>
      </c>
      <c r="AN720" s="82" t="str">
        <f t="shared" si="865"/>
        <v/>
      </c>
      <c r="AO720" s="82" t="str">
        <f t="shared" si="865"/>
        <v/>
      </c>
      <c r="AP720" s="82" t="str">
        <f t="shared" si="865"/>
        <v/>
      </c>
      <c r="AQ720" s="82" t="str">
        <f t="shared" si="865"/>
        <v/>
      </c>
      <c r="AR720" s="82" t="str">
        <f t="shared" si="865"/>
        <v/>
      </c>
      <c r="AS720" s="82" t="str">
        <f t="shared" si="865"/>
        <v/>
      </c>
      <c r="AT720" s="82" t="str">
        <f t="shared" si="865"/>
        <v/>
      </c>
      <c r="AU720" s="82" t="str">
        <f t="shared" si="865"/>
        <v/>
      </c>
      <c r="AV720" s="82" t="str">
        <f t="shared" si="865"/>
        <v/>
      </c>
      <c r="AW720" s="82" t="str">
        <f t="shared" si="865"/>
        <v/>
      </c>
      <c r="AX720" s="82" t="str">
        <f t="shared" si="865"/>
        <v/>
      </c>
      <c r="AY720" s="82" t="str">
        <f t="shared" si="865"/>
        <v/>
      </c>
      <c r="AZ720" s="82" t="str">
        <f t="shared" si="865"/>
        <v/>
      </c>
      <c r="BA720" s="82" t="str">
        <f t="shared" si="865"/>
        <v/>
      </c>
      <c r="BB720" s="82" t="str">
        <f t="shared" si="865"/>
        <v/>
      </c>
      <c r="BC720" s="82" t="str">
        <f t="shared" si="865"/>
        <v/>
      </c>
      <c r="BD720" s="82" t="str">
        <f t="shared" si="865"/>
        <v/>
      </c>
      <c r="BE720" s="82" t="str">
        <f t="shared" si="865"/>
        <v/>
      </c>
      <c r="BF720" s="82" t="str">
        <f t="shared" si="865"/>
        <v/>
      </c>
      <c r="BG720" s="82" t="str">
        <f t="shared" si="865"/>
        <v/>
      </c>
      <c r="BH720" s="82" t="str">
        <f t="shared" si="865"/>
        <v/>
      </c>
      <c r="BI720" s="82" t="str">
        <f t="shared" si="865"/>
        <v/>
      </c>
      <c r="BJ720" s="82" t="str">
        <f t="shared" si="833"/>
        <v/>
      </c>
      <c r="BK720" s="83" t="str">
        <f t="shared" si="837"/>
        <v/>
      </c>
    </row>
    <row r="721" spans="1:63" x14ac:dyDescent="0.25">
      <c r="A721" t="str">
        <f t="shared" si="847"/>
        <v>1</v>
      </c>
      <c r="B721" t="str">
        <f t="shared" si="848"/>
        <v>0</v>
      </c>
      <c r="C721">
        <f>COUNTIF($D$3:D721,D721)</f>
        <v>0</v>
      </c>
      <c r="J721" t="str">
        <f t="shared" si="849"/>
        <v/>
      </c>
      <c r="K721" t="str">
        <f t="shared" si="850"/>
        <v/>
      </c>
      <c r="L721" t="str">
        <f t="shared" si="851"/>
        <v xml:space="preserve"> </v>
      </c>
      <c r="M721" t="str">
        <f t="shared" si="852"/>
        <v/>
      </c>
      <c r="N721" t="e">
        <f>VLOOKUP(E721,HC!A:B,2,0)</f>
        <v>#N/A</v>
      </c>
      <c r="O721" t="e">
        <f>VLOOKUP(N721,HC!B:C,2,0)</f>
        <v>#N/A</v>
      </c>
      <c r="P721" s="82" t="str">
        <f t="shared" ref="P721:BI721" si="866">IFERROR(IF($G721="inactive","",IF(AND($L721&lt;P$1,$M721&lt;P$1),"",IF(AND($L721&gt;Q$1,$M721&gt;Q$1),"",IF(AND($L721&lt;P$1,$M721&lt;=Q$1),$M721-P$1,IF(AND($L721&gt;=P$1,$M721&gt;Q$1),Q$1-$L721,IF(AND($L721&gt;=P$1,$M721&lt;=Q$1),$M721-$L721,IF(AND($L721&lt;P$1,$M721&gt;Q$1),Q$1-P$1,""))))))),"")</f>
        <v/>
      </c>
      <c r="Q721" s="82" t="str">
        <f t="shared" si="866"/>
        <v/>
      </c>
      <c r="R721" s="82" t="str">
        <f t="shared" si="866"/>
        <v/>
      </c>
      <c r="S721" s="82" t="str">
        <f t="shared" si="866"/>
        <v/>
      </c>
      <c r="T721" s="82" t="str">
        <f t="shared" si="866"/>
        <v/>
      </c>
      <c r="U721" s="82" t="str">
        <f t="shared" si="866"/>
        <v/>
      </c>
      <c r="V721" s="82" t="str">
        <f t="shared" si="866"/>
        <v/>
      </c>
      <c r="W721" s="82" t="str">
        <f t="shared" si="866"/>
        <v/>
      </c>
      <c r="X721" s="82" t="str">
        <f t="shared" si="866"/>
        <v/>
      </c>
      <c r="Y721" s="82" t="str">
        <f t="shared" si="866"/>
        <v/>
      </c>
      <c r="Z721" s="82" t="str">
        <f t="shared" si="866"/>
        <v/>
      </c>
      <c r="AA721" s="82" t="str">
        <f t="shared" si="866"/>
        <v/>
      </c>
      <c r="AB721" s="82" t="str">
        <f t="shared" si="866"/>
        <v/>
      </c>
      <c r="AC721" s="82" t="str">
        <f t="shared" si="866"/>
        <v/>
      </c>
      <c r="AD721" s="82" t="str">
        <f t="shared" si="866"/>
        <v/>
      </c>
      <c r="AE721" s="82" t="str">
        <f t="shared" si="866"/>
        <v/>
      </c>
      <c r="AF721" s="82" t="str">
        <f t="shared" si="866"/>
        <v/>
      </c>
      <c r="AG721" s="82" t="str">
        <f t="shared" si="866"/>
        <v/>
      </c>
      <c r="AH721" s="82" t="str">
        <f t="shared" si="866"/>
        <v/>
      </c>
      <c r="AI721" s="82" t="str">
        <f t="shared" si="866"/>
        <v/>
      </c>
      <c r="AJ721" s="82" t="str">
        <f t="shared" si="866"/>
        <v/>
      </c>
      <c r="AK721" s="82" t="str">
        <f t="shared" si="866"/>
        <v/>
      </c>
      <c r="AL721" s="82" t="str">
        <f t="shared" si="866"/>
        <v/>
      </c>
      <c r="AM721" s="82" t="str">
        <f t="shared" si="866"/>
        <v/>
      </c>
      <c r="AN721" s="82" t="str">
        <f t="shared" si="866"/>
        <v/>
      </c>
      <c r="AO721" s="82" t="str">
        <f t="shared" si="866"/>
        <v/>
      </c>
      <c r="AP721" s="82" t="str">
        <f t="shared" si="866"/>
        <v/>
      </c>
      <c r="AQ721" s="82" t="str">
        <f t="shared" si="866"/>
        <v/>
      </c>
      <c r="AR721" s="82" t="str">
        <f t="shared" si="866"/>
        <v/>
      </c>
      <c r="AS721" s="82" t="str">
        <f t="shared" si="866"/>
        <v/>
      </c>
      <c r="AT721" s="82" t="str">
        <f t="shared" si="866"/>
        <v/>
      </c>
      <c r="AU721" s="82" t="str">
        <f t="shared" si="866"/>
        <v/>
      </c>
      <c r="AV721" s="82" t="str">
        <f t="shared" si="866"/>
        <v/>
      </c>
      <c r="AW721" s="82" t="str">
        <f t="shared" si="866"/>
        <v/>
      </c>
      <c r="AX721" s="82" t="str">
        <f t="shared" si="866"/>
        <v/>
      </c>
      <c r="AY721" s="82" t="str">
        <f t="shared" si="866"/>
        <v/>
      </c>
      <c r="AZ721" s="82" t="str">
        <f t="shared" si="866"/>
        <v/>
      </c>
      <c r="BA721" s="82" t="str">
        <f t="shared" si="866"/>
        <v/>
      </c>
      <c r="BB721" s="82" t="str">
        <f t="shared" si="866"/>
        <v/>
      </c>
      <c r="BC721" s="82" t="str">
        <f t="shared" si="866"/>
        <v/>
      </c>
      <c r="BD721" s="82" t="str">
        <f t="shared" si="866"/>
        <v/>
      </c>
      <c r="BE721" s="82" t="str">
        <f t="shared" si="866"/>
        <v/>
      </c>
      <c r="BF721" s="82" t="str">
        <f t="shared" si="866"/>
        <v/>
      </c>
      <c r="BG721" s="82" t="str">
        <f t="shared" si="866"/>
        <v/>
      </c>
      <c r="BH721" s="82" t="str">
        <f t="shared" si="866"/>
        <v/>
      </c>
      <c r="BI721" s="82" t="str">
        <f t="shared" si="866"/>
        <v/>
      </c>
      <c r="BJ721" s="82" t="str">
        <f t="shared" si="833"/>
        <v/>
      </c>
      <c r="BK721" s="83" t="str">
        <f t="shared" si="837"/>
        <v/>
      </c>
    </row>
    <row r="722" spans="1:63" x14ac:dyDescent="0.25">
      <c r="A722" t="str">
        <f t="shared" si="847"/>
        <v>1</v>
      </c>
      <c r="B722" t="str">
        <f t="shared" si="848"/>
        <v>0</v>
      </c>
      <c r="C722">
        <f>COUNTIF($D$3:D722,D722)</f>
        <v>0</v>
      </c>
      <c r="J722" t="str">
        <f t="shared" si="849"/>
        <v/>
      </c>
      <c r="K722" t="str">
        <f t="shared" si="850"/>
        <v/>
      </c>
      <c r="L722" t="str">
        <f t="shared" si="851"/>
        <v xml:space="preserve"> </v>
      </c>
      <c r="M722" t="str">
        <f t="shared" si="852"/>
        <v/>
      </c>
      <c r="N722" t="e">
        <f>VLOOKUP(E722,HC!A:B,2,0)</f>
        <v>#N/A</v>
      </c>
      <c r="O722" t="e">
        <f>VLOOKUP(N722,HC!B:C,2,0)</f>
        <v>#N/A</v>
      </c>
      <c r="P722" s="82" t="str">
        <f t="shared" ref="P722:BI722" si="867">IFERROR(IF($G722="inactive","",IF(AND($L722&lt;P$1,$M722&lt;P$1),"",IF(AND($L722&gt;Q$1,$M722&gt;Q$1),"",IF(AND($L722&lt;P$1,$M722&lt;=Q$1),$M722-P$1,IF(AND($L722&gt;=P$1,$M722&gt;Q$1),Q$1-$L722,IF(AND($L722&gt;=P$1,$M722&lt;=Q$1),$M722-$L722,IF(AND($L722&lt;P$1,$M722&gt;Q$1),Q$1-P$1,""))))))),"")</f>
        <v/>
      </c>
      <c r="Q722" s="82" t="str">
        <f t="shared" si="867"/>
        <v/>
      </c>
      <c r="R722" s="82" t="str">
        <f t="shared" si="867"/>
        <v/>
      </c>
      <c r="S722" s="82" t="str">
        <f t="shared" si="867"/>
        <v/>
      </c>
      <c r="T722" s="82" t="str">
        <f t="shared" si="867"/>
        <v/>
      </c>
      <c r="U722" s="82" t="str">
        <f t="shared" si="867"/>
        <v/>
      </c>
      <c r="V722" s="82" t="str">
        <f t="shared" si="867"/>
        <v/>
      </c>
      <c r="W722" s="82" t="str">
        <f t="shared" si="867"/>
        <v/>
      </c>
      <c r="X722" s="82" t="str">
        <f t="shared" si="867"/>
        <v/>
      </c>
      <c r="Y722" s="82" t="str">
        <f t="shared" si="867"/>
        <v/>
      </c>
      <c r="Z722" s="82" t="str">
        <f t="shared" si="867"/>
        <v/>
      </c>
      <c r="AA722" s="82" t="str">
        <f t="shared" si="867"/>
        <v/>
      </c>
      <c r="AB722" s="82" t="str">
        <f t="shared" si="867"/>
        <v/>
      </c>
      <c r="AC722" s="82" t="str">
        <f t="shared" si="867"/>
        <v/>
      </c>
      <c r="AD722" s="82" t="str">
        <f t="shared" si="867"/>
        <v/>
      </c>
      <c r="AE722" s="82" t="str">
        <f t="shared" si="867"/>
        <v/>
      </c>
      <c r="AF722" s="82" t="str">
        <f t="shared" si="867"/>
        <v/>
      </c>
      <c r="AG722" s="82" t="str">
        <f t="shared" si="867"/>
        <v/>
      </c>
      <c r="AH722" s="82" t="str">
        <f t="shared" si="867"/>
        <v/>
      </c>
      <c r="AI722" s="82" t="str">
        <f t="shared" si="867"/>
        <v/>
      </c>
      <c r="AJ722" s="82" t="str">
        <f t="shared" si="867"/>
        <v/>
      </c>
      <c r="AK722" s="82" t="str">
        <f t="shared" si="867"/>
        <v/>
      </c>
      <c r="AL722" s="82" t="str">
        <f t="shared" si="867"/>
        <v/>
      </c>
      <c r="AM722" s="82" t="str">
        <f t="shared" si="867"/>
        <v/>
      </c>
      <c r="AN722" s="82" t="str">
        <f t="shared" si="867"/>
        <v/>
      </c>
      <c r="AO722" s="82" t="str">
        <f t="shared" si="867"/>
        <v/>
      </c>
      <c r="AP722" s="82" t="str">
        <f t="shared" si="867"/>
        <v/>
      </c>
      <c r="AQ722" s="82" t="str">
        <f t="shared" si="867"/>
        <v/>
      </c>
      <c r="AR722" s="82" t="str">
        <f t="shared" si="867"/>
        <v/>
      </c>
      <c r="AS722" s="82" t="str">
        <f t="shared" si="867"/>
        <v/>
      </c>
      <c r="AT722" s="82" t="str">
        <f t="shared" si="867"/>
        <v/>
      </c>
      <c r="AU722" s="82" t="str">
        <f t="shared" si="867"/>
        <v/>
      </c>
      <c r="AV722" s="82" t="str">
        <f t="shared" si="867"/>
        <v/>
      </c>
      <c r="AW722" s="82" t="str">
        <f t="shared" si="867"/>
        <v/>
      </c>
      <c r="AX722" s="82" t="str">
        <f t="shared" si="867"/>
        <v/>
      </c>
      <c r="AY722" s="82" t="str">
        <f t="shared" si="867"/>
        <v/>
      </c>
      <c r="AZ722" s="82" t="str">
        <f t="shared" si="867"/>
        <v/>
      </c>
      <c r="BA722" s="82" t="str">
        <f t="shared" si="867"/>
        <v/>
      </c>
      <c r="BB722" s="82" t="str">
        <f t="shared" si="867"/>
        <v/>
      </c>
      <c r="BC722" s="82" t="str">
        <f t="shared" si="867"/>
        <v/>
      </c>
      <c r="BD722" s="82" t="str">
        <f t="shared" si="867"/>
        <v/>
      </c>
      <c r="BE722" s="82" t="str">
        <f t="shared" si="867"/>
        <v/>
      </c>
      <c r="BF722" s="82" t="str">
        <f t="shared" si="867"/>
        <v/>
      </c>
      <c r="BG722" s="82" t="str">
        <f t="shared" si="867"/>
        <v/>
      </c>
      <c r="BH722" s="82" t="str">
        <f t="shared" si="867"/>
        <v/>
      </c>
      <c r="BI722" s="82" t="str">
        <f t="shared" si="867"/>
        <v/>
      </c>
      <c r="BJ722" s="82" t="str">
        <f t="shared" si="833"/>
        <v/>
      </c>
      <c r="BK722" s="83" t="str">
        <f t="shared" si="837"/>
        <v/>
      </c>
    </row>
    <row r="723" spans="1:63" x14ac:dyDescent="0.25">
      <c r="A723" t="str">
        <f t="shared" si="847"/>
        <v>1</v>
      </c>
      <c r="B723" t="str">
        <f t="shared" si="848"/>
        <v>0</v>
      </c>
      <c r="C723">
        <f>COUNTIF($D$3:D723,D723)</f>
        <v>0</v>
      </c>
      <c r="J723" t="str">
        <f t="shared" si="849"/>
        <v/>
      </c>
      <c r="K723" t="str">
        <f t="shared" si="850"/>
        <v/>
      </c>
      <c r="L723" t="str">
        <f t="shared" si="851"/>
        <v xml:space="preserve"> </v>
      </c>
      <c r="M723" t="str">
        <f t="shared" si="852"/>
        <v/>
      </c>
      <c r="N723" t="e">
        <f>VLOOKUP(E723,HC!A:B,2,0)</f>
        <v>#N/A</v>
      </c>
      <c r="O723" t="e">
        <f>VLOOKUP(N723,HC!B:C,2,0)</f>
        <v>#N/A</v>
      </c>
      <c r="P723" s="82" t="str">
        <f t="shared" ref="P723:BI723" si="868">IFERROR(IF($G723="inactive","",IF(AND($L723&lt;P$1,$M723&lt;P$1),"",IF(AND($L723&gt;Q$1,$M723&gt;Q$1),"",IF(AND($L723&lt;P$1,$M723&lt;=Q$1),$M723-P$1,IF(AND($L723&gt;=P$1,$M723&gt;Q$1),Q$1-$L723,IF(AND($L723&gt;=P$1,$M723&lt;=Q$1),$M723-$L723,IF(AND($L723&lt;P$1,$M723&gt;Q$1),Q$1-P$1,""))))))),"")</f>
        <v/>
      </c>
      <c r="Q723" s="82" t="str">
        <f t="shared" si="868"/>
        <v/>
      </c>
      <c r="R723" s="82" t="str">
        <f t="shared" si="868"/>
        <v/>
      </c>
      <c r="S723" s="82" t="str">
        <f t="shared" si="868"/>
        <v/>
      </c>
      <c r="T723" s="82" t="str">
        <f t="shared" si="868"/>
        <v/>
      </c>
      <c r="U723" s="82" t="str">
        <f t="shared" si="868"/>
        <v/>
      </c>
      <c r="V723" s="82" t="str">
        <f t="shared" si="868"/>
        <v/>
      </c>
      <c r="W723" s="82" t="str">
        <f t="shared" si="868"/>
        <v/>
      </c>
      <c r="X723" s="82" t="str">
        <f t="shared" si="868"/>
        <v/>
      </c>
      <c r="Y723" s="82" t="str">
        <f t="shared" si="868"/>
        <v/>
      </c>
      <c r="Z723" s="82" t="str">
        <f t="shared" si="868"/>
        <v/>
      </c>
      <c r="AA723" s="82" t="str">
        <f t="shared" si="868"/>
        <v/>
      </c>
      <c r="AB723" s="82" t="str">
        <f t="shared" si="868"/>
        <v/>
      </c>
      <c r="AC723" s="82" t="str">
        <f t="shared" si="868"/>
        <v/>
      </c>
      <c r="AD723" s="82" t="str">
        <f t="shared" si="868"/>
        <v/>
      </c>
      <c r="AE723" s="82" t="str">
        <f t="shared" si="868"/>
        <v/>
      </c>
      <c r="AF723" s="82" t="str">
        <f t="shared" si="868"/>
        <v/>
      </c>
      <c r="AG723" s="82" t="str">
        <f t="shared" si="868"/>
        <v/>
      </c>
      <c r="AH723" s="82" t="str">
        <f t="shared" si="868"/>
        <v/>
      </c>
      <c r="AI723" s="82" t="str">
        <f t="shared" si="868"/>
        <v/>
      </c>
      <c r="AJ723" s="82" t="str">
        <f t="shared" si="868"/>
        <v/>
      </c>
      <c r="AK723" s="82" t="str">
        <f t="shared" si="868"/>
        <v/>
      </c>
      <c r="AL723" s="82" t="str">
        <f t="shared" si="868"/>
        <v/>
      </c>
      <c r="AM723" s="82" t="str">
        <f t="shared" si="868"/>
        <v/>
      </c>
      <c r="AN723" s="82" t="str">
        <f t="shared" si="868"/>
        <v/>
      </c>
      <c r="AO723" s="82" t="str">
        <f t="shared" si="868"/>
        <v/>
      </c>
      <c r="AP723" s="82" t="str">
        <f t="shared" si="868"/>
        <v/>
      </c>
      <c r="AQ723" s="82" t="str">
        <f t="shared" si="868"/>
        <v/>
      </c>
      <c r="AR723" s="82" t="str">
        <f t="shared" si="868"/>
        <v/>
      </c>
      <c r="AS723" s="82" t="str">
        <f t="shared" si="868"/>
        <v/>
      </c>
      <c r="AT723" s="82" t="str">
        <f t="shared" si="868"/>
        <v/>
      </c>
      <c r="AU723" s="82" t="str">
        <f t="shared" si="868"/>
        <v/>
      </c>
      <c r="AV723" s="82" t="str">
        <f t="shared" si="868"/>
        <v/>
      </c>
      <c r="AW723" s="82" t="str">
        <f t="shared" si="868"/>
        <v/>
      </c>
      <c r="AX723" s="82" t="str">
        <f t="shared" si="868"/>
        <v/>
      </c>
      <c r="AY723" s="82" t="str">
        <f t="shared" si="868"/>
        <v/>
      </c>
      <c r="AZ723" s="82" t="str">
        <f t="shared" si="868"/>
        <v/>
      </c>
      <c r="BA723" s="82" t="str">
        <f t="shared" si="868"/>
        <v/>
      </c>
      <c r="BB723" s="82" t="str">
        <f t="shared" si="868"/>
        <v/>
      </c>
      <c r="BC723" s="82" t="str">
        <f t="shared" si="868"/>
        <v/>
      </c>
      <c r="BD723" s="82" t="str">
        <f t="shared" si="868"/>
        <v/>
      </c>
      <c r="BE723" s="82" t="str">
        <f t="shared" si="868"/>
        <v/>
      </c>
      <c r="BF723" s="82" t="str">
        <f t="shared" si="868"/>
        <v/>
      </c>
      <c r="BG723" s="82" t="str">
        <f t="shared" si="868"/>
        <v/>
      </c>
      <c r="BH723" s="82" t="str">
        <f t="shared" si="868"/>
        <v/>
      </c>
      <c r="BI723" s="82" t="str">
        <f t="shared" si="868"/>
        <v/>
      </c>
      <c r="BJ723" s="82" t="str">
        <f t="shared" si="833"/>
        <v/>
      </c>
      <c r="BK723" s="83" t="str">
        <f t="shared" si="837"/>
        <v/>
      </c>
    </row>
    <row r="724" spans="1:63" x14ac:dyDescent="0.25">
      <c r="A724" t="str">
        <f t="shared" si="847"/>
        <v>1</v>
      </c>
      <c r="B724" t="str">
        <f t="shared" si="848"/>
        <v>0</v>
      </c>
      <c r="C724">
        <f>COUNTIF($D$3:D724,D724)</f>
        <v>0</v>
      </c>
      <c r="J724" t="str">
        <f t="shared" si="849"/>
        <v/>
      </c>
      <c r="K724" t="str">
        <f t="shared" si="850"/>
        <v/>
      </c>
      <c r="L724" t="str">
        <f t="shared" si="851"/>
        <v xml:space="preserve"> </v>
      </c>
      <c r="M724" t="str">
        <f t="shared" si="852"/>
        <v/>
      </c>
      <c r="N724" t="e">
        <f>VLOOKUP(E724,HC!A:B,2,0)</f>
        <v>#N/A</v>
      </c>
      <c r="O724" t="e">
        <f>VLOOKUP(N724,HC!B:C,2,0)</f>
        <v>#N/A</v>
      </c>
      <c r="P724" s="82" t="str">
        <f t="shared" ref="P724:BI724" si="869">IFERROR(IF($G724="inactive","",IF(AND($L724&lt;P$1,$M724&lt;P$1),"",IF(AND($L724&gt;Q$1,$M724&gt;Q$1),"",IF(AND($L724&lt;P$1,$M724&lt;=Q$1),$M724-P$1,IF(AND($L724&gt;=P$1,$M724&gt;Q$1),Q$1-$L724,IF(AND($L724&gt;=P$1,$M724&lt;=Q$1),$M724-$L724,IF(AND($L724&lt;P$1,$M724&gt;Q$1),Q$1-P$1,""))))))),"")</f>
        <v/>
      </c>
      <c r="Q724" s="82" t="str">
        <f t="shared" si="869"/>
        <v/>
      </c>
      <c r="R724" s="82" t="str">
        <f t="shared" si="869"/>
        <v/>
      </c>
      <c r="S724" s="82" t="str">
        <f t="shared" si="869"/>
        <v/>
      </c>
      <c r="T724" s="82" t="str">
        <f t="shared" si="869"/>
        <v/>
      </c>
      <c r="U724" s="82" t="str">
        <f t="shared" si="869"/>
        <v/>
      </c>
      <c r="V724" s="82" t="str">
        <f t="shared" si="869"/>
        <v/>
      </c>
      <c r="W724" s="82" t="str">
        <f t="shared" si="869"/>
        <v/>
      </c>
      <c r="X724" s="82" t="str">
        <f t="shared" si="869"/>
        <v/>
      </c>
      <c r="Y724" s="82" t="str">
        <f t="shared" si="869"/>
        <v/>
      </c>
      <c r="Z724" s="82" t="str">
        <f t="shared" si="869"/>
        <v/>
      </c>
      <c r="AA724" s="82" t="str">
        <f t="shared" si="869"/>
        <v/>
      </c>
      <c r="AB724" s="82" t="str">
        <f t="shared" si="869"/>
        <v/>
      </c>
      <c r="AC724" s="82" t="str">
        <f t="shared" si="869"/>
        <v/>
      </c>
      <c r="AD724" s="82" t="str">
        <f t="shared" si="869"/>
        <v/>
      </c>
      <c r="AE724" s="82" t="str">
        <f t="shared" si="869"/>
        <v/>
      </c>
      <c r="AF724" s="82" t="str">
        <f t="shared" si="869"/>
        <v/>
      </c>
      <c r="AG724" s="82" t="str">
        <f t="shared" si="869"/>
        <v/>
      </c>
      <c r="AH724" s="82" t="str">
        <f t="shared" si="869"/>
        <v/>
      </c>
      <c r="AI724" s="82" t="str">
        <f t="shared" si="869"/>
        <v/>
      </c>
      <c r="AJ724" s="82" t="str">
        <f t="shared" si="869"/>
        <v/>
      </c>
      <c r="AK724" s="82" t="str">
        <f t="shared" si="869"/>
        <v/>
      </c>
      <c r="AL724" s="82" t="str">
        <f t="shared" si="869"/>
        <v/>
      </c>
      <c r="AM724" s="82" t="str">
        <f t="shared" si="869"/>
        <v/>
      </c>
      <c r="AN724" s="82" t="str">
        <f t="shared" si="869"/>
        <v/>
      </c>
      <c r="AO724" s="82" t="str">
        <f t="shared" si="869"/>
        <v/>
      </c>
      <c r="AP724" s="82" t="str">
        <f t="shared" si="869"/>
        <v/>
      </c>
      <c r="AQ724" s="82" t="str">
        <f t="shared" si="869"/>
        <v/>
      </c>
      <c r="AR724" s="82" t="str">
        <f t="shared" si="869"/>
        <v/>
      </c>
      <c r="AS724" s="82" t="str">
        <f t="shared" si="869"/>
        <v/>
      </c>
      <c r="AT724" s="82" t="str">
        <f t="shared" si="869"/>
        <v/>
      </c>
      <c r="AU724" s="82" t="str">
        <f t="shared" si="869"/>
        <v/>
      </c>
      <c r="AV724" s="82" t="str">
        <f t="shared" si="869"/>
        <v/>
      </c>
      <c r="AW724" s="82" t="str">
        <f t="shared" si="869"/>
        <v/>
      </c>
      <c r="AX724" s="82" t="str">
        <f t="shared" si="869"/>
        <v/>
      </c>
      <c r="AY724" s="82" t="str">
        <f t="shared" si="869"/>
        <v/>
      </c>
      <c r="AZ724" s="82" t="str">
        <f t="shared" si="869"/>
        <v/>
      </c>
      <c r="BA724" s="82" t="str">
        <f t="shared" si="869"/>
        <v/>
      </c>
      <c r="BB724" s="82" t="str">
        <f t="shared" si="869"/>
        <v/>
      </c>
      <c r="BC724" s="82" t="str">
        <f t="shared" si="869"/>
        <v/>
      </c>
      <c r="BD724" s="82" t="str">
        <f t="shared" si="869"/>
        <v/>
      </c>
      <c r="BE724" s="82" t="str">
        <f t="shared" si="869"/>
        <v/>
      </c>
      <c r="BF724" s="82" t="str">
        <f t="shared" si="869"/>
        <v/>
      </c>
      <c r="BG724" s="82" t="str">
        <f t="shared" si="869"/>
        <v/>
      </c>
      <c r="BH724" s="82" t="str">
        <f t="shared" si="869"/>
        <v/>
      </c>
      <c r="BI724" s="82" t="str">
        <f t="shared" si="869"/>
        <v/>
      </c>
      <c r="BJ724" s="82" t="str">
        <f t="shared" si="833"/>
        <v/>
      </c>
      <c r="BK724" s="83" t="str">
        <f t="shared" si="837"/>
        <v/>
      </c>
    </row>
    <row r="725" spans="1:63" x14ac:dyDescent="0.25">
      <c r="A725" t="str">
        <f t="shared" si="847"/>
        <v>1</v>
      </c>
      <c r="B725" t="str">
        <f t="shared" si="848"/>
        <v>0</v>
      </c>
      <c r="C725">
        <f>COUNTIF($D$3:D725,D725)</f>
        <v>0</v>
      </c>
      <c r="J725" t="str">
        <f t="shared" si="849"/>
        <v/>
      </c>
      <c r="K725" t="str">
        <f t="shared" si="850"/>
        <v/>
      </c>
      <c r="L725" t="str">
        <f t="shared" si="851"/>
        <v xml:space="preserve"> </v>
      </c>
      <c r="M725" t="str">
        <f t="shared" si="852"/>
        <v/>
      </c>
      <c r="N725" t="e">
        <f>VLOOKUP(E725,HC!A:B,2,0)</f>
        <v>#N/A</v>
      </c>
      <c r="O725" t="e">
        <f>VLOOKUP(N725,HC!B:C,2,0)</f>
        <v>#N/A</v>
      </c>
      <c r="P725" s="82" t="str">
        <f t="shared" ref="P725:BI725" si="870">IFERROR(IF($G725="inactive","",IF(AND($L725&lt;P$1,$M725&lt;P$1),"",IF(AND($L725&gt;Q$1,$M725&gt;Q$1),"",IF(AND($L725&lt;P$1,$M725&lt;=Q$1),$M725-P$1,IF(AND($L725&gt;=P$1,$M725&gt;Q$1),Q$1-$L725,IF(AND($L725&gt;=P$1,$M725&lt;=Q$1),$M725-$L725,IF(AND($L725&lt;P$1,$M725&gt;Q$1),Q$1-P$1,""))))))),"")</f>
        <v/>
      </c>
      <c r="Q725" s="82" t="str">
        <f t="shared" si="870"/>
        <v/>
      </c>
      <c r="R725" s="82" t="str">
        <f t="shared" si="870"/>
        <v/>
      </c>
      <c r="S725" s="82" t="str">
        <f t="shared" si="870"/>
        <v/>
      </c>
      <c r="T725" s="82" t="str">
        <f t="shared" si="870"/>
        <v/>
      </c>
      <c r="U725" s="82" t="str">
        <f t="shared" si="870"/>
        <v/>
      </c>
      <c r="V725" s="82" t="str">
        <f t="shared" si="870"/>
        <v/>
      </c>
      <c r="W725" s="82" t="str">
        <f t="shared" si="870"/>
        <v/>
      </c>
      <c r="X725" s="82" t="str">
        <f t="shared" si="870"/>
        <v/>
      </c>
      <c r="Y725" s="82" t="str">
        <f t="shared" si="870"/>
        <v/>
      </c>
      <c r="Z725" s="82" t="str">
        <f t="shared" si="870"/>
        <v/>
      </c>
      <c r="AA725" s="82" t="str">
        <f t="shared" si="870"/>
        <v/>
      </c>
      <c r="AB725" s="82" t="str">
        <f t="shared" si="870"/>
        <v/>
      </c>
      <c r="AC725" s="82" t="str">
        <f t="shared" si="870"/>
        <v/>
      </c>
      <c r="AD725" s="82" t="str">
        <f t="shared" si="870"/>
        <v/>
      </c>
      <c r="AE725" s="82" t="str">
        <f t="shared" si="870"/>
        <v/>
      </c>
      <c r="AF725" s="82" t="str">
        <f t="shared" si="870"/>
        <v/>
      </c>
      <c r="AG725" s="82" t="str">
        <f t="shared" si="870"/>
        <v/>
      </c>
      <c r="AH725" s="82" t="str">
        <f t="shared" si="870"/>
        <v/>
      </c>
      <c r="AI725" s="82" t="str">
        <f t="shared" si="870"/>
        <v/>
      </c>
      <c r="AJ725" s="82" t="str">
        <f t="shared" si="870"/>
        <v/>
      </c>
      <c r="AK725" s="82" t="str">
        <f t="shared" si="870"/>
        <v/>
      </c>
      <c r="AL725" s="82" t="str">
        <f t="shared" si="870"/>
        <v/>
      </c>
      <c r="AM725" s="82" t="str">
        <f t="shared" si="870"/>
        <v/>
      </c>
      <c r="AN725" s="82" t="str">
        <f t="shared" si="870"/>
        <v/>
      </c>
      <c r="AO725" s="82" t="str">
        <f t="shared" si="870"/>
        <v/>
      </c>
      <c r="AP725" s="82" t="str">
        <f t="shared" si="870"/>
        <v/>
      </c>
      <c r="AQ725" s="82" t="str">
        <f t="shared" si="870"/>
        <v/>
      </c>
      <c r="AR725" s="82" t="str">
        <f t="shared" si="870"/>
        <v/>
      </c>
      <c r="AS725" s="82" t="str">
        <f t="shared" si="870"/>
        <v/>
      </c>
      <c r="AT725" s="82" t="str">
        <f t="shared" si="870"/>
        <v/>
      </c>
      <c r="AU725" s="82" t="str">
        <f t="shared" si="870"/>
        <v/>
      </c>
      <c r="AV725" s="82" t="str">
        <f t="shared" si="870"/>
        <v/>
      </c>
      <c r="AW725" s="82" t="str">
        <f t="shared" si="870"/>
        <v/>
      </c>
      <c r="AX725" s="82" t="str">
        <f t="shared" si="870"/>
        <v/>
      </c>
      <c r="AY725" s="82" t="str">
        <f t="shared" si="870"/>
        <v/>
      </c>
      <c r="AZ725" s="82" t="str">
        <f t="shared" si="870"/>
        <v/>
      </c>
      <c r="BA725" s="82" t="str">
        <f t="shared" si="870"/>
        <v/>
      </c>
      <c r="BB725" s="82" t="str">
        <f t="shared" si="870"/>
        <v/>
      </c>
      <c r="BC725" s="82" t="str">
        <f t="shared" si="870"/>
        <v/>
      </c>
      <c r="BD725" s="82" t="str">
        <f t="shared" si="870"/>
        <v/>
      </c>
      <c r="BE725" s="82" t="str">
        <f t="shared" si="870"/>
        <v/>
      </c>
      <c r="BF725" s="82" t="str">
        <f t="shared" si="870"/>
        <v/>
      </c>
      <c r="BG725" s="82" t="str">
        <f t="shared" si="870"/>
        <v/>
      </c>
      <c r="BH725" s="82" t="str">
        <f t="shared" si="870"/>
        <v/>
      </c>
      <c r="BI725" s="82" t="str">
        <f t="shared" si="870"/>
        <v/>
      </c>
      <c r="BJ725" s="82" t="str">
        <f t="shared" si="833"/>
        <v/>
      </c>
      <c r="BK725" s="83" t="str">
        <f t="shared" si="837"/>
        <v/>
      </c>
    </row>
    <row r="726" spans="1:63" x14ac:dyDescent="0.25">
      <c r="A726" t="str">
        <f t="shared" si="847"/>
        <v>1</v>
      </c>
      <c r="B726" t="str">
        <f t="shared" si="848"/>
        <v>0</v>
      </c>
      <c r="C726">
        <f>COUNTIF($D$3:D726,D726)</f>
        <v>0</v>
      </c>
      <c r="J726" t="str">
        <f t="shared" si="849"/>
        <v/>
      </c>
      <c r="K726" t="str">
        <f t="shared" si="850"/>
        <v/>
      </c>
      <c r="L726" t="str">
        <f t="shared" si="851"/>
        <v xml:space="preserve"> </v>
      </c>
      <c r="M726" t="str">
        <f t="shared" si="852"/>
        <v/>
      </c>
      <c r="N726" t="e">
        <f>VLOOKUP(E726,HC!A:B,2,0)</f>
        <v>#N/A</v>
      </c>
      <c r="O726" t="e">
        <f>VLOOKUP(N726,HC!B:C,2,0)</f>
        <v>#N/A</v>
      </c>
      <c r="P726" s="82" t="str">
        <f t="shared" ref="P726:BI726" si="871">IFERROR(IF($G726="inactive","",IF(AND($L726&lt;P$1,$M726&lt;P$1),"",IF(AND($L726&gt;Q$1,$M726&gt;Q$1),"",IF(AND($L726&lt;P$1,$M726&lt;=Q$1),$M726-P$1,IF(AND($L726&gt;=P$1,$M726&gt;Q$1),Q$1-$L726,IF(AND($L726&gt;=P$1,$M726&lt;=Q$1),$M726-$L726,IF(AND($L726&lt;P$1,$M726&gt;Q$1),Q$1-P$1,""))))))),"")</f>
        <v/>
      </c>
      <c r="Q726" s="82" t="str">
        <f t="shared" si="871"/>
        <v/>
      </c>
      <c r="R726" s="82" t="str">
        <f t="shared" si="871"/>
        <v/>
      </c>
      <c r="S726" s="82" t="str">
        <f t="shared" si="871"/>
        <v/>
      </c>
      <c r="T726" s="82" t="str">
        <f t="shared" si="871"/>
        <v/>
      </c>
      <c r="U726" s="82" t="str">
        <f t="shared" si="871"/>
        <v/>
      </c>
      <c r="V726" s="82" t="str">
        <f t="shared" si="871"/>
        <v/>
      </c>
      <c r="W726" s="82" t="str">
        <f t="shared" si="871"/>
        <v/>
      </c>
      <c r="X726" s="82" t="str">
        <f t="shared" si="871"/>
        <v/>
      </c>
      <c r="Y726" s="82" t="str">
        <f t="shared" si="871"/>
        <v/>
      </c>
      <c r="Z726" s="82" t="str">
        <f t="shared" si="871"/>
        <v/>
      </c>
      <c r="AA726" s="82" t="str">
        <f t="shared" si="871"/>
        <v/>
      </c>
      <c r="AB726" s="82" t="str">
        <f t="shared" si="871"/>
        <v/>
      </c>
      <c r="AC726" s="82" t="str">
        <f t="shared" si="871"/>
        <v/>
      </c>
      <c r="AD726" s="82" t="str">
        <f t="shared" si="871"/>
        <v/>
      </c>
      <c r="AE726" s="82" t="str">
        <f t="shared" si="871"/>
        <v/>
      </c>
      <c r="AF726" s="82" t="str">
        <f t="shared" si="871"/>
        <v/>
      </c>
      <c r="AG726" s="82" t="str">
        <f t="shared" si="871"/>
        <v/>
      </c>
      <c r="AH726" s="82" t="str">
        <f t="shared" si="871"/>
        <v/>
      </c>
      <c r="AI726" s="82" t="str">
        <f t="shared" si="871"/>
        <v/>
      </c>
      <c r="AJ726" s="82" t="str">
        <f t="shared" si="871"/>
        <v/>
      </c>
      <c r="AK726" s="82" t="str">
        <f t="shared" si="871"/>
        <v/>
      </c>
      <c r="AL726" s="82" t="str">
        <f t="shared" si="871"/>
        <v/>
      </c>
      <c r="AM726" s="82" t="str">
        <f t="shared" si="871"/>
        <v/>
      </c>
      <c r="AN726" s="82" t="str">
        <f t="shared" si="871"/>
        <v/>
      </c>
      <c r="AO726" s="82" t="str">
        <f t="shared" si="871"/>
        <v/>
      </c>
      <c r="AP726" s="82" t="str">
        <f t="shared" si="871"/>
        <v/>
      </c>
      <c r="AQ726" s="82" t="str">
        <f t="shared" si="871"/>
        <v/>
      </c>
      <c r="AR726" s="82" t="str">
        <f t="shared" si="871"/>
        <v/>
      </c>
      <c r="AS726" s="82" t="str">
        <f t="shared" si="871"/>
        <v/>
      </c>
      <c r="AT726" s="82" t="str">
        <f t="shared" si="871"/>
        <v/>
      </c>
      <c r="AU726" s="82" t="str">
        <f t="shared" si="871"/>
        <v/>
      </c>
      <c r="AV726" s="82" t="str">
        <f t="shared" si="871"/>
        <v/>
      </c>
      <c r="AW726" s="82" t="str">
        <f t="shared" si="871"/>
        <v/>
      </c>
      <c r="AX726" s="82" t="str">
        <f t="shared" si="871"/>
        <v/>
      </c>
      <c r="AY726" s="82" t="str">
        <f t="shared" si="871"/>
        <v/>
      </c>
      <c r="AZ726" s="82" t="str">
        <f t="shared" si="871"/>
        <v/>
      </c>
      <c r="BA726" s="82" t="str">
        <f t="shared" si="871"/>
        <v/>
      </c>
      <c r="BB726" s="82" t="str">
        <f t="shared" si="871"/>
        <v/>
      </c>
      <c r="BC726" s="82" t="str">
        <f t="shared" si="871"/>
        <v/>
      </c>
      <c r="BD726" s="82" t="str">
        <f t="shared" si="871"/>
        <v/>
      </c>
      <c r="BE726" s="82" t="str">
        <f t="shared" si="871"/>
        <v/>
      </c>
      <c r="BF726" s="82" t="str">
        <f t="shared" si="871"/>
        <v/>
      </c>
      <c r="BG726" s="82" t="str">
        <f t="shared" si="871"/>
        <v/>
      </c>
      <c r="BH726" s="82" t="str">
        <f t="shared" si="871"/>
        <v/>
      </c>
      <c r="BI726" s="82" t="str">
        <f t="shared" si="871"/>
        <v/>
      </c>
      <c r="BJ726" s="82" t="str">
        <f t="shared" si="833"/>
        <v/>
      </c>
      <c r="BK726" s="83" t="str">
        <f t="shared" si="837"/>
        <v/>
      </c>
    </row>
    <row r="727" spans="1:63" x14ac:dyDescent="0.25">
      <c r="A727" t="str">
        <f t="shared" si="847"/>
        <v>1</v>
      </c>
      <c r="B727" t="str">
        <f t="shared" si="848"/>
        <v>0</v>
      </c>
      <c r="C727">
        <f>COUNTIF($D$3:D727,D727)</f>
        <v>0</v>
      </c>
      <c r="J727" t="str">
        <f t="shared" si="849"/>
        <v/>
      </c>
      <c r="K727" t="str">
        <f t="shared" si="850"/>
        <v/>
      </c>
      <c r="L727" t="str">
        <f t="shared" si="851"/>
        <v xml:space="preserve"> </v>
      </c>
      <c r="M727" t="str">
        <f t="shared" si="852"/>
        <v/>
      </c>
      <c r="N727" t="e">
        <f>VLOOKUP(E727,HC!A:B,2,0)</f>
        <v>#N/A</v>
      </c>
      <c r="O727" t="e">
        <f>VLOOKUP(N727,HC!B:C,2,0)</f>
        <v>#N/A</v>
      </c>
      <c r="P727" s="82" t="str">
        <f t="shared" ref="P727:BI727" si="872">IFERROR(IF($G727="inactive","",IF(AND($L727&lt;P$1,$M727&lt;P$1),"",IF(AND($L727&gt;Q$1,$M727&gt;Q$1),"",IF(AND($L727&lt;P$1,$M727&lt;=Q$1),$M727-P$1,IF(AND($L727&gt;=P$1,$M727&gt;Q$1),Q$1-$L727,IF(AND($L727&gt;=P$1,$M727&lt;=Q$1),$M727-$L727,IF(AND($L727&lt;P$1,$M727&gt;Q$1),Q$1-P$1,""))))))),"")</f>
        <v/>
      </c>
      <c r="Q727" s="82" t="str">
        <f t="shared" si="872"/>
        <v/>
      </c>
      <c r="R727" s="82" t="str">
        <f t="shared" si="872"/>
        <v/>
      </c>
      <c r="S727" s="82" t="str">
        <f t="shared" si="872"/>
        <v/>
      </c>
      <c r="T727" s="82" t="str">
        <f t="shared" si="872"/>
        <v/>
      </c>
      <c r="U727" s="82" t="str">
        <f t="shared" si="872"/>
        <v/>
      </c>
      <c r="V727" s="82" t="str">
        <f t="shared" si="872"/>
        <v/>
      </c>
      <c r="W727" s="82" t="str">
        <f t="shared" si="872"/>
        <v/>
      </c>
      <c r="X727" s="82" t="str">
        <f t="shared" si="872"/>
        <v/>
      </c>
      <c r="Y727" s="82" t="str">
        <f t="shared" si="872"/>
        <v/>
      </c>
      <c r="Z727" s="82" t="str">
        <f t="shared" si="872"/>
        <v/>
      </c>
      <c r="AA727" s="82" t="str">
        <f t="shared" si="872"/>
        <v/>
      </c>
      <c r="AB727" s="82" t="str">
        <f t="shared" si="872"/>
        <v/>
      </c>
      <c r="AC727" s="82" t="str">
        <f t="shared" si="872"/>
        <v/>
      </c>
      <c r="AD727" s="82" t="str">
        <f t="shared" si="872"/>
        <v/>
      </c>
      <c r="AE727" s="82" t="str">
        <f t="shared" si="872"/>
        <v/>
      </c>
      <c r="AF727" s="82" t="str">
        <f t="shared" si="872"/>
        <v/>
      </c>
      <c r="AG727" s="82" t="str">
        <f t="shared" si="872"/>
        <v/>
      </c>
      <c r="AH727" s="82" t="str">
        <f t="shared" si="872"/>
        <v/>
      </c>
      <c r="AI727" s="82" t="str">
        <f t="shared" si="872"/>
        <v/>
      </c>
      <c r="AJ727" s="82" t="str">
        <f t="shared" si="872"/>
        <v/>
      </c>
      <c r="AK727" s="82" t="str">
        <f t="shared" si="872"/>
        <v/>
      </c>
      <c r="AL727" s="82" t="str">
        <f t="shared" si="872"/>
        <v/>
      </c>
      <c r="AM727" s="82" t="str">
        <f t="shared" si="872"/>
        <v/>
      </c>
      <c r="AN727" s="82" t="str">
        <f t="shared" si="872"/>
        <v/>
      </c>
      <c r="AO727" s="82" t="str">
        <f t="shared" si="872"/>
        <v/>
      </c>
      <c r="AP727" s="82" t="str">
        <f t="shared" si="872"/>
        <v/>
      </c>
      <c r="AQ727" s="82" t="str">
        <f t="shared" si="872"/>
        <v/>
      </c>
      <c r="AR727" s="82" t="str">
        <f t="shared" si="872"/>
        <v/>
      </c>
      <c r="AS727" s="82" t="str">
        <f t="shared" si="872"/>
        <v/>
      </c>
      <c r="AT727" s="82" t="str">
        <f t="shared" si="872"/>
        <v/>
      </c>
      <c r="AU727" s="82" t="str">
        <f t="shared" si="872"/>
        <v/>
      </c>
      <c r="AV727" s="82" t="str">
        <f t="shared" si="872"/>
        <v/>
      </c>
      <c r="AW727" s="82" t="str">
        <f t="shared" si="872"/>
        <v/>
      </c>
      <c r="AX727" s="82" t="str">
        <f t="shared" si="872"/>
        <v/>
      </c>
      <c r="AY727" s="82" t="str">
        <f t="shared" si="872"/>
        <v/>
      </c>
      <c r="AZ727" s="82" t="str">
        <f t="shared" si="872"/>
        <v/>
      </c>
      <c r="BA727" s="82" t="str">
        <f t="shared" si="872"/>
        <v/>
      </c>
      <c r="BB727" s="82" t="str">
        <f t="shared" si="872"/>
        <v/>
      </c>
      <c r="BC727" s="82" t="str">
        <f t="shared" si="872"/>
        <v/>
      </c>
      <c r="BD727" s="82" t="str">
        <f t="shared" si="872"/>
        <v/>
      </c>
      <c r="BE727" s="82" t="str">
        <f t="shared" si="872"/>
        <v/>
      </c>
      <c r="BF727" s="82" t="str">
        <f t="shared" si="872"/>
        <v/>
      </c>
      <c r="BG727" s="82" t="str">
        <f t="shared" si="872"/>
        <v/>
      </c>
      <c r="BH727" s="82" t="str">
        <f t="shared" si="872"/>
        <v/>
      </c>
      <c r="BI727" s="82" t="str">
        <f t="shared" si="872"/>
        <v/>
      </c>
      <c r="BJ727" s="82" t="str">
        <f t="shared" si="833"/>
        <v/>
      </c>
      <c r="BK727" s="83" t="str">
        <f t="shared" si="837"/>
        <v/>
      </c>
    </row>
    <row r="728" spans="1:63" x14ac:dyDescent="0.25">
      <c r="A728" t="str">
        <f t="shared" si="847"/>
        <v>1</v>
      </c>
      <c r="B728" t="str">
        <f t="shared" si="848"/>
        <v>0</v>
      </c>
      <c r="C728">
        <f>COUNTIF($D$3:D728,D728)</f>
        <v>0</v>
      </c>
      <c r="J728" t="str">
        <f t="shared" si="849"/>
        <v/>
      </c>
      <c r="K728" t="str">
        <f t="shared" si="850"/>
        <v/>
      </c>
      <c r="L728" t="str">
        <f t="shared" si="851"/>
        <v xml:space="preserve"> </v>
      </c>
      <c r="M728" t="str">
        <f t="shared" si="852"/>
        <v/>
      </c>
      <c r="N728" t="e">
        <f>VLOOKUP(E728,HC!A:B,2,0)</f>
        <v>#N/A</v>
      </c>
      <c r="O728" t="e">
        <f>VLOOKUP(N728,HC!B:C,2,0)</f>
        <v>#N/A</v>
      </c>
      <c r="P728" s="82" t="str">
        <f t="shared" ref="P728:BI728" si="873">IFERROR(IF($G728="inactive","",IF(AND($L728&lt;P$1,$M728&lt;P$1),"",IF(AND($L728&gt;Q$1,$M728&gt;Q$1),"",IF(AND($L728&lt;P$1,$M728&lt;=Q$1),$M728-P$1,IF(AND($L728&gt;=P$1,$M728&gt;Q$1),Q$1-$L728,IF(AND($L728&gt;=P$1,$M728&lt;=Q$1),$M728-$L728,IF(AND($L728&lt;P$1,$M728&gt;Q$1),Q$1-P$1,""))))))),"")</f>
        <v/>
      </c>
      <c r="Q728" s="82" t="str">
        <f t="shared" si="873"/>
        <v/>
      </c>
      <c r="R728" s="82" t="str">
        <f t="shared" si="873"/>
        <v/>
      </c>
      <c r="S728" s="82" t="str">
        <f t="shared" si="873"/>
        <v/>
      </c>
      <c r="T728" s="82" t="str">
        <f t="shared" si="873"/>
        <v/>
      </c>
      <c r="U728" s="82" t="str">
        <f t="shared" si="873"/>
        <v/>
      </c>
      <c r="V728" s="82" t="str">
        <f t="shared" si="873"/>
        <v/>
      </c>
      <c r="W728" s="82" t="str">
        <f t="shared" si="873"/>
        <v/>
      </c>
      <c r="X728" s="82" t="str">
        <f t="shared" si="873"/>
        <v/>
      </c>
      <c r="Y728" s="82" t="str">
        <f t="shared" si="873"/>
        <v/>
      </c>
      <c r="Z728" s="82" t="str">
        <f t="shared" si="873"/>
        <v/>
      </c>
      <c r="AA728" s="82" t="str">
        <f t="shared" si="873"/>
        <v/>
      </c>
      <c r="AB728" s="82" t="str">
        <f t="shared" si="873"/>
        <v/>
      </c>
      <c r="AC728" s="82" t="str">
        <f t="shared" si="873"/>
        <v/>
      </c>
      <c r="AD728" s="82" t="str">
        <f t="shared" si="873"/>
        <v/>
      </c>
      <c r="AE728" s="82" t="str">
        <f t="shared" si="873"/>
        <v/>
      </c>
      <c r="AF728" s="82" t="str">
        <f t="shared" si="873"/>
        <v/>
      </c>
      <c r="AG728" s="82" t="str">
        <f t="shared" si="873"/>
        <v/>
      </c>
      <c r="AH728" s="82" t="str">
        <f t="shared" si="873"/>
        <v/>
      </c>
      <c r="AI728" s="82" t="str">
        <f t="shared" si="873"/>
        <v/>
      </c>
      <c r="AJ728" s="82" t="str">
        <f t="shared" si="873"/>
        <v/>
      </c>
      <c r="AK728" s="82" t="str">
        <f t="shared" si="873"/>
        <v/>
      </c>
      <c r="AL728" s="82" t="str">
        <f t="shared" si="873"/>
        <v/>
      </c>
      <c r="AM728" s="82" t="str">
        <f t="shared" si="873"/>
        <v/>
      </c>
      <c r="AN728" s="82" t="str">
        <f t="shared" si="873"/>
        <v/>
      </c>
      <c r="AO728" s="82" t="str">
        <f t="shared" si="873"/>
        <v/>
      </c>
      <c r="AP728" s="82" t="str">
        <f t="shared" si="873"/>
        <v/>
      </c>
      <c r="AQ728" s="82" t="str">
        <f t="shared" si="873"/>
        <v/>
      </c>
      <c r="AR728" s="82" t="str">
        <f t="shared" si="873"/>
        <v/>
      </c>
      <c r="AS728" s="82" t="str">
        <f t="shared" si="873"/>
        <v/>
      </c>
      <c r="AT728" s="82" t="str">
        <f t="shared" si="873"/>
        <v/>
      </c>
      <c r="AU728" s="82" t="str">
        <f t="shared" si="873"/>
        <v/>
      </c>
      <c r="AV728" s="82" t="str">
        <f t="shared" si="873"/>
        <v/>
      </c>
      <c r="AW728" s="82" t="str">
        <f t="shared" si="873"/>
        <v/>
      </c>
      <c r="AX728" s="82" t="str">
        <f t="shared" si="873"/>
        <v/>
      </c>
      <c r="AY728" s="82" t="str">
        <f t="shared" si="873"/>
        <v/>
      </c>
      <c r="AZ728" s="82" t="str">
        <f t="shared" si="873"/>
        <v/>
      </c>
      <c r="BA728" s="82" t="str">
        <f t="shared" si="873"/>
        <v/>
      </c>
      <c r="BB728" s="82" t="str">
        <f t="shared" si="873"/>
        <v/>
      </c>
      <c r="BC728" s="82" t="str">
        <f t="shared" si="873"/>
        <v/>
      </c>
      <c r="BD728" s="82" t="str">
        <f t="shared" si="873"/>
        <v/>
      </c>
      <c r="BE728" s="82" t="str">
        <f t="shared" si="873"/>
        <v/>
      </c>
      <c r="BF728" s="82" t="str">
        <f t="shared" si="873"/>
        <v/>
      </c>
      <c r="BG728" s="82" t="str">
        <f t="shared" si="873"/>
        <v/>
      </c>
      <c r="BH728" s="82" t="str">
        <f t="shared" si="873"/>
        <v/>
      </c>
      <c r="BI728" s="82" t="str">
        <f t="shared" si="873"/>
        <v/>
      </c>
      <c r="BJ728" s="82" t="str">
        <f t="shared" si="833"/>
        <v/>
      </c>
      <c r="BK728" s="83" t="str">
        <f t="shared" si="837"/>
        <v/>
      </c>
    </row>
    <row r="729" spans="1:63" x14ac:dyDescent="0.25">
      <c r="A729" t="str">
        <f t="shared" si="847"/>
        <v>1</v>
      </c>
      <c r="B729" t="str">
        <f t="shared" si="848"/>
        <v>0</v>
      </c>
      <c r="C729">
        <f>COUNTIF($D$3:D729,D729)</f>
        <v>0</v>
      </c>
      <c r="J729" t="str">
        <f t="shared" si="849"/>
        <v/>
      </c>
      <c r="K729" t="str">
        <f t="shared" si="850"/>
        <v/>
      </c>
      <c r="L729" t="str">
        <f t="shared" si="851"/>
        <v xml:space="preserve"> </v>
      </c>
      <c r="M729" t="str">
        <f t="shared" si="852"/>
        <v/>
      </c>
      <c r="N729" t="e">
        <f>VLOOKUP(E729,HC!A:B,2,0)</f>
        <v>#N/A</v>
      </c>
      <c r="O729" t="e">
        <f>VLOOKUP(N729,HC!B:C,2,0)</f>
        <v>#N/A</v>
      </c>
      <c r="P729" s="82" t="str">
        <f t="shared" ref="P729:BI729" si="874">IFERROR(IF($G729="inactive","",IF(AND($L729&lt;P$1,$M729&lt;P$1),"",IF(AND($L729&gt;Q$1,$M729&gt;Q$1),"",IF(AND($L729&lt;P$1,$M729&lt;=Q$1),$M729-P$1,IF(AND($L729&gt;=P$1,$M729&gt;Q$1),Q$1-$L729,IF(AND($L729&gt;=P$1,$M729&lt;=Q$1),$M729-$L729,IF(AND($L729&lt;P$1,$M729&gt;Q$1),Q$1-P$1,""))))))),"")</f>
        <v/>
      </c>
      <c r="Q729" s="82" t="str">
        <f t="shared" si="874"/>
        <v/>
      </c>
      <c r="R729" s="82" t="str">
        <f t="shared" si="874"/>
        <v/>
      </c>
      <c r="S729" s="82" t="str">
        <f t="shared" si="874"/>
        <v/>
      </c>
      <c r="T729" s="82" t="str">
        <f t="shared" si="874"/>
        <v/>
      </c>
      <c r="U729" s="82" t="str">
        <f t="shared" si="874"/>
        <v/>
      </c>
      <c r="V729" s="82" t="str">
        <f t="shared" si="874"/>
        <v/>
      </c>
      <c r="W729" s="82" t="str">
        <f t="shared" si="874"/>
        <v/>
      </c>
      <c r="X729" s="82" t="str">
        <f t="shared" si="874"/>
        <v/>
      </c>
      <c r="Y729" s="82" t="str">
        <f t="shared" si="874"/>
        <v/>
      </c>
      <c r="Z729" s="82" t="str">
        <f t="shared" si="874"/>
        <v/>
      </c>
      <c r="AA729" s="82" t="str">
        <f t="shared" si="874"/>
        <v/>
      </c>
      <c r="AB729" s="82" t="str">
        <f t="shared" si="874"/>
        <v/>
      </c>
      <c r="AC729" s="82" t="str">
        <f t="shared" si="874"/>
        <v/>
      </c>
      <c r="AD729" s="82" t="str">
        <f t="shared" si="874"/>
        <v/>
      </c>
      <c r="AE729" s="82" t="str">
        <f t="shared" si="874"/>
        <v/>
      </c>
      <c r="AF729" s="82" t="str">
        <f t="shared" si="874"/>
        <v/>
      </c>
      <c r="AG729" s="82" t="str">
        <f t="shared" si="874"/>
        <v/>
      </c>
      <c r="AH729" s="82" t="str">
        <f t="shared" si="874"/>
        <v/>
      </c>
      <c r="AI729" s="82" t="str">
        <f t="shared" si="874"/>
        <v/>
      </c>
      <c r="AJ729" s="82" t="str">
        <f t="shared" si="874"/>
        <v/>
      </c>
      <c r="AK729" s="82" t="str">
        <f t="shared" si="874"/>
        <v/>
      </c>
      <c r="AL729" s="82" t="str">
        <f t="shared" si="874"/>
        <v/>
      </c>
      <c r="AM729" s="82" t="str">
        <f t="shared" si="874"/>
        <v/>
      </c>
      <c r="AN729" s="82" t="str">
        <f t="shared" si="874"/>
        <v/>
      </c>
      <c r="AO729" s="82" t="str">
        <f t="shared" si="874"/>
        <v/>
      </c>
      <c r="AP729" s="82" t="str">
        <f t="shared" si="874"/>
        <v/>
      </c>
      <c r="AQ729" s="82" t="str">
        <f t="shared" si="874"/>
        <v/>
      </c>
      <c r="AR729" s="82" t="str">
        <f t="shared" si="874"/>
        <v/>
      </c>
      <c r="AS729" s="82" t="str">
        <f t="shared" si="874"/>
        <v/>
      </c>
      <c r="AT729" s="82" t="str">
        <f t="shared" si="874"/>
        <v/>
      </c>
      <c r="AU729" s="82" t="str">
        <f t="shared" si="874"/>
        <v/>
      </c>
      <c r="AV729" s="82" t="str">
        <f t="shared" si="874"/>
        <v/>
      </c>
      <c r="AW729" s="82" t="str">
        <f t="shared" si="874"/>
        <v/>
      </c>
      <c r="AX729" s="82" t="str">
        <f t="shared" si="874"/>
        <v/>
      </c>
      <c r="AY729" s="82" t="str">
        <f t="shared" si="874"/>
        <v/>
      </c>
      <c r="AZ729" s="82" t="str">
        <f t="shared" si="874"/>
        <v/>
      </c>
      <c r="BA729" s="82" t="str">
        <f t="shared" si="874"/>
        <v/>
      </c>
      <c r="BB729" s="82" t="str">
        <f t="shared" si="874"/>
        <v/>
      </c>
      <c r="BC729" s="82" t="str">
        <f t="shared" si="874"/>
        <v/>
      </c>
      <c r="BD729" s="82" t="str">
        <f t="shared" si="874"/>
        <v/>
      </c>
      <c r="BE729" s="82" t="str">
        <f t="shared" si="874"/>
        <v/>
      </c>
      <c r="BF729" s="82" t="str">
        <f t="shared" si="874"/>
        <v/>
      </c>
      <c r="BG729" s="82" t="str">
        <f t="shared" si="874"/>
        <v/>
      </c>
      <c r="BH729" s="82" t="str">
        <f t="shared" si="874"/>
        <v/>
      </c>
      <c r="BI729" s="82" t="str">
        <f t="shared" si="874"/>
        <v/>
      </c>
      <c r="BJ729" s="82" t="str">
        <f t="shared" si="833"/>
        <v/>
      </c>
      <c r="BK729" s="83" t="str">
        <f t="shared" si="837"/>
        <v/>
      </c>
    </row>
    <row r="730" spans="1:63" x14ac:dyDescent="0.25">
      <c r="A730" t="str">
        <f t="shared" si="847"/>
        <v>1</v>
      </c>
      <c r="B730" t="str">
        <f t="shared" si="848"/>
        <v>0</v>
      </c>
      <c r="C730">
        <f>COUNTIF($D$3:D730,D730)</f>
        <v>0</v>
      </c>
      <c r="J730" t="str">
        <f t="shared" si="849"/>
        <v/>
      </c>
      <c r="K730" t="str">
        <f t="shared" si="850"/>
        <v/>
      </c>
      <c r="L730" t="str">
        <f t="shared" si="851"/>
        <v xml:space="preserve"> </v>
      </c>
      <c r="M730" t="str">
        <f t="shared" si="852"/>
        <v/>
      </c>
      <c r="N730" t="e">
        <f>VLOOKUP(E730,HC!A:B,2,0)</f>
        <v>#N/A</v>
      </c>
      <c r="O730" t="e">
        <f>VLOOKUP(N730,HC!B:C,2,0)</f>
        <v>#N/A</v>
      </c>
      <c r="P730" s="82" t="str">
        <f t="shared" ref="P730:BI730" si="875">IFERROR(IF($G730="inactive","",IF(AND($L730&lt;P$1,$M730&lt;P$1),"",IF(AND($L730&gt;Q$1,$M730&gt;Q$1),"",IF(AND($L730&lt;P$1,$M730&lt;=Q$1),$M730-P$1,IF(AND($L730&gt;=P$1,$M730&gt;Q$1),Q$1-$L730,IF(AND($L730&gt;=P$1,$M730&lt;=Q$1),$M730-$L730,IF(AND($L730&lt;P$1,$M730&gt;Q$1),Q$1-P$1,""))))))),"")</f>
        <v/>
      </c>
      <c r="Q730" s="82" t="str">
        <f t="shared" si="875"/>
        <v/>
      </c>
      <c r="R730" s="82" t="str">
        <f t="shared" si="875"/>
        <v/>
      </c>
      <c r="S730" s="82" t="str">
        <f t="shared" si="875"/>
        <v/>
      </c>
      <c r="T730" s="82" t="str">
        <f t="shared" si="875"/>
        <v/>
      </c>
      <c r="U730" s="82" t="str">
        <f t="shared" si="875"/>
        <v/>
      </c>
      <c r="V730" s="82" t="str">
        <f t="shared" si="875"/>
        <v/>
      </c>
      <c r="W730" s="82" t="str">
        <f t="shared" si="875"/>
        <v/>
      </c>
      <c r="X730" s="82" t="str">
        <f t="shared" si="875"/>
        <v/>
      </c>
      <c r="Y730" s="82" t="str">
        <f t="shared" si="875"/>
        <v/>
      </c>
      <c r="Z730" s="82" t="str">
        <f t="shared" si="875"/>
        <v/>
      </c>
      <c r="AA730" s="82" t="str">
        <f t="shared" si="875"/>
        <v/>
      </c>
      <c r="AB730" s="82" t="str">
        <f t="shared" si="875"/>
        <v/>
      </c>
      <c r="AC730" s="82" t="str">
        <f t="shared" si="875"/>
        <v/>
      </c>
      <c r="AD730" s="82" t="str">
        <f t="shared" si="875"/>
        <v/>
      </c>
      <c r="AE730" s="82" t="str">
        <f t="shared" si="875"/>
        <v/>
      </c>
      <c r="AF730" s="82" t="str">
        <f t="shared" si="875"/>
        <v/>
      </c>
      <c r="AG730" s="82" t="str">
        <f t="shared" si="875"/>
        <v/>
      </c>
      <c r="AH730" s="82" t="str">
        <f t="shared" si="875"/>
        <v/>
      </c>
      <c r="AI730" s="82" t="str">
        <f t="shared" si="875"/>
        <v/>
      </c>
      <c r="AJ730" s="82" t="str">
        <f t="shared" si="875"/>
        <v/>
      </c>
      <c r="AK730" s="82" t="str">
        <f t="shared" si="875"/>
        <v/>
      </c>
      <c r="AL730" s="82" t="str">
        <f t="shared" si="875"/>
        <v/>
      </c>
      <c r="AM730" s="82" t="str">
        <f t="shared" si="875"/>
        <v/>
      </c>
      <c r="AN730" s="82" t="str">
        <f t="shared" si="875"/>
        <v/>
      </c>
      <c r="AO730" s="82" t="str">
        <f t="shared" si="875"/>
        <v/>
      </c>
      <c r="AP730" s="82" t="str">
        <f t="shared" si="875"/>
        <v/>
      </c>
      <c r="AQ730" s="82" t="str">
        <f t="shared" si="875"/>
        <v/>
      </c>
      <c r="AR730" s="82" t="str">
        <f t="shared" si="875"/>
        <v/>
      </c>
      <c r="AS730" s="82" t="str">
        <f t="shared" si="875"/>
        <v/>
      </c>
      <c r="AT730" s="82" t="str">
        <f t="shared" si="875"/>
        <v/>
      </c>
      <c r="AU730" s="82" t="str">
        <f t="shared" si="875"/>
        <v/>
      </c>
      <c r="AV730" s="82" t="str">
        <f t="shared" si="875"/>
        <v/>
      </c>
      <c r="AW730" s="82" t="str">
        <f t="shared" si="875"/>
        <v/>
      </c>
      <c r="AX730" s="82" t="str">
        <f t="shared" si="875"/>
        <v/>
      </c>
      <c r="AY730" s="82" t="str">
        <f t="shared" si="875"/>
        <v/>
      </c>
      <c r="AZ730" s="82" t="str">
        <f t="shared" si="875"/>
        <v/>
      </c>
      <c r="BA730" s="82" t="str">
        <f t="shared" si="875"/>
        <v/>
      </c>
      <c r="BB730" s="82" t="str">
        <f t="shared" si="875"/>
        <v/>
      </c>
      <c r="BC730" s="82" t="str">
        <f t="shared" si="875"/>
        <v/>
      </c>
      <c r="BD730" s="82" t="str">
        <f t="shared" si="875"/>
        <v/>
      </c>
      <c r="BE730" s="82" t="str">
        <f t="shared" si="875"/>
        <v/>
      </c>
      <c r="BF730" s="82" t="str">
        <f t="shared" si="875"/>
        <v/>
      </c>
      <c r="BG730" s="82" t="str">
        <f t="shared" si="875"/>
        <v/>
      </c>
      <c r="BH730" s="82" t="str">
        <f t="shared" si="875"/>
        <v/>
      </c>
      <c r="BI730" s="82" t="str">
        <f t="shared" si="875"/>
        <v/>
      </c>
      <c r="BJ730" s="82" t="str">
        <f t="shared" si="833"/>
        <v/>
      </c>
      <c r="BK730" s="83" t="str">
        <f t="shared" si="837"/>
        <v/>
      </c>
    </row>
    <row r="731" spans="1:63" x14ac:dyDescent="0.25">
      <c r="A731" t="str">
        <f t="shared" si="847"/>
        <v>1</v>
      </c>
      <c r="B731" t="str">
        <f t="shared" si="848"/>
        <v>0</v>
      </c>
      <c r="C731">
        <f>COUNTIF($D$3:D731,D731)</f>
        <v>0</v>
      </c>
      <c r="J731" t="str">
        <f t="shared" si="849"/>
        <v/>
      </c>
      <c r="K731" t="str">
        <f t="shared" si="850"/>
        <v/>
      </c>
      <c r="L731" t="str">
        <f t="shared" si="851"/>
        <v xml:space="preserve"> </v>
      </c>
      <c r="M731" t="str">
        <f t="shared" si="852"/>
        <v/>
      </c>
      <c r="N731" t="e">
        <f>VLOOKUP(E731,HC!A:B,2,0)</f>
        <v>#N/A</v>
      </c>
      <c r="O731" t="e">
        <f>VLOOKUP(N731,HC!B:C,2,0)</f>
        <v>#N/A</v>
      </c>
      <c r="P731" s="82" t="str">
        <f t="shared" ref="P731:BI731" si="876">IFERROR(IF($G731="inactive","",IF(AND($L731&lt;P$1,$M731&lt;P$1),"",IF(AND($L731&gt;Q$1,$M731&gt;Q$1),"",IF(AND($L731&lt;P$1,$M731&lt;=Q$1),$M731-P$1,IF(AND($L731&gt;=P$1,$M731&gt;Q$1),Q$1-$L731,IF(AND($L731&gt;=P$1,$M731&lt;=Q$1),$M731-$L731,IF(AND($L731&lt;P$1,$M731&gt;Q$1),Q$1-P$1,""))))))),"")</f>
        <v/>
      </c>
      <c r="Q731" s="82" t="str">
        <f t="shared" si="876"/>
        <v/>
      </c>
      <c r="R731" s="82" t="str">
        <f t="shared" si="876"/>
        <v/>
      </c>
      <c r="S731" s="82" t="str">
        <f t="shared" si="876"/>
        <v/>
      </c>
      <c r="T731" s="82" t="str">
        <f t="shared" si="876"/>
        <v/>
      </c>
      <c r="U731" s="82" t="str">
        <f t="shared" si="876"/>
        <v/>
      </c>
      <c r="V731" s="82" t="str">
        <f t="shared" si="876"/>
        <v/>
      </c>
      <c r="W731" s="82" t="str">
        <f t="shared" si="876"/>
        <v/>
      </c>
      <c r="X731" s="82" t="str">
        <f t="shared" si="876"/>
        <v/>
      </c>
      <c r="Y731" s="82" t="str">
        <f t="shared" si="876"/>
        <v/>
      </c>
      <c r="Z731" s="82" t="str">
        <f t="shared" si="876"/>
        <v/>
      </c>
      <c r="AA731" s="82" t="str">
        <f t="shared" si="876"/>
        <v/>
      </c>
      <c r="AB731" s="82" t="str">
        <f t="shared" si="876"/>
        <v/>
      </c>
      <c r="AC731" s="82" t="str">
        <f t="shared" si="876"/>
        <v/>
      </c>
      <c r="AD731" s="82" t="str">
        <f t="shared" si="876"/>
        <v/>
      </c>
      <c r="AE731" s="82" t="str">
        <f t="shared" si="876"/>
        <v/>
      </c>
      <c r="AF731" s="82" t="str">
        <f t="shared" si="876"/>
        <v/>
      </c>
      <c r="AG731" s="82" t="str">
        <f t="shared" si="876"/>
        <v/>
      </c>
      <c r="AH731" s="82" t="str">
        <f t="shared" si="876"/>
        <v/>
      </c>
      <c r="AI731" s="82" t="str">
        <f t="shared" si="876"/>
        <v/>
      </c>
      <c r="AJ731" s="82" t="str">
        <f t="shared" si="876"/>
        <v/>
      </c>
      <c r="AK731" s="82" t="str">
        <f t="shared" si="876"/>
        <v/>
      </c>
      <c r="AL731" s="82" t="str">
        <f t="shared" si="876"/>
        <v/>
      </c>
      <c r="AM731" s="82" t="str">
        <f t="shared" si="876"/>
        <v/>
      </c>
      <c r="AN731" s="82" t="str">
        <f t="shared" si="876"/>
        <v/>
      </c>
      <c r="AO731" s="82" t="str">
        <f t="shared" si="876"/>
        <v/>
      </c>
      <c r="AP731" s="82" t="str">
        <f t="shared" si="876"/>
        <v/>
      </c>
      <c r="AQ731" s="82" t="str">
        <f t="shared" si="876"/>
        <v/>
      </c>
      <c r="AR731" s="82" t="str">
        <f t="shared" si="876"/>
        <v/>
      </c>
      <c r="AS731" s="82" t="str">
        <f t="shared" si="876"/>
        <v/>
      </c>
      <c r="AT731" s="82" t="str">
        <f t="shared" si="876"/>
        <v/>
      </c>
      <c r="AU731" s="82" t="str">
        <f t="shared" si="876"/>
        <v/>
      </c>
      <c r="AV731" s="82" t="str">
        <f t="shared" si="876"/>
        <v/>
      </c>
      <c r="AW731" s="82" t="str">
        <f t="shared" si="876"/>
        <v/>
      </c>
      <c r="AX731" s="82" t="str">
        <f t="shared" si="876"/>
        <v/>
      </c>
      <c r="AY731" s="82" t="str">
        <f t="shared" si="876"/>
        <v/>
      </c>
      <c r="AZ731" s="82" t="str">
        <f t="shared" si="876"/>
        <v/>
      </c>
      <c r="BA731" s="82" t="str">
        <f t="shared" si="876"/>
        <v/>
      </c>
      <c r="BB731" s="82" t="str">
        <f t="shared" si="876"/>
        <v/>
      </c>
      <c r="BC731" s="82" t="str">
        <f t="shared" si="876"/>
        <v/>
      </c>
      <c r="BD731" s="82" t="str">
        <f t="shared" si="876"/>
        <v/>
      </c>
      <c r="BE731" s="82" t="str">
        <f t="shared" si="876"/>
        <v/>
      </c>
      <c r="BF731" s="82" t="str">
        <f t="shared" si="876"/>
        <v/>
      </c>
      <c r="BG731" s="82" t="str">
        <f t="shared" si="876"/>
        <v/>
      </c>
      <c r="BH731" s="82" t="str">
        <f t="shared" si="876"/>
        <v/>
      </c>
      <c r="BI731" s="82" t="str">
        <f t="shared" si="876"/>
        <v/>
      </c>
      <c r="BJ731" s="82" t="str">
        <f t="shared" si="833"/>
        <v/>
      </c>
      <c r="BK731" s="83" t="str">
        <f t="shared" si="837"/>
        <v/>
      </c>
    </row>
    <row r="732" spans="1:63" x14ac:dyDescent="0.25">
      <c r="A732" t="str">
        <f t="shared" si="847"/>
        <v>1</v>
      </c>
      <c r="B732" t="str">
        <f t="shared" si="848"/>
        <v>0</v>
      </c>
      <c r="C732">
        <f>COUNTIF($D$3:D732,D732)</f>
        <v>0</v>
      </c>
      <c r="J732" t="str">
        <f t="shared" si="849"/>
        <v/>
      </c>
      <c r="K732" t="str">
        <f t="shared" si="850"/>
        <v/>
      </c>
      <c r="L732" t="str">
        <f t="shared" si="851"/>
        <v xml:space="preserve"> </v>
      </c>
      <c r="M732" t="str">
        <f t="shared" si="852"/>
        <v/>
      </c>
      <c r="N732" t="e">
        <f>VLOOKUP(E732,HC!A:B,2,0)</f>
        <v>#N/A</v>
      </c>
      <c r="O732" t="e">
        <f>VLOOKUP(N732,HC!B:C,2,0)</f>
        <v>#N/A</v>
      </c>
      <c r="P732" s="82" t="str">
        <f t="shared" ref="P732:BI732" si="877">IFERROR(IF($G732="inactive","",IF(AND($L732&lt;P$1,$M732&lt;P$1),"",IF(AND($L732&gt;Q$1,$M732&gt;Q$1),"",IF(AND($L732&lt;P$1,$M732&lt;=Q$1),$M732-P$1,IF(AND($L732&gt;=P$1,$M732&gt;Q$1),Q$1-$L732,IF(AND($L732&gt;=P$1,$M732&lt;=Q$1),$M732-$L732,IF(AND($L732&lt;P$1,$M732&gt;Q$1),Q$1-P$1,""))))))),"")</f>
        <v/>
      </c>
      <c r="Q732" s="82" t="str">
        <f t="shared" si="877"/>
        <v/>
      </c>
      <c r="R732" s="82" t="str">
        <f t="shared" si="877"/>
        <v/>
      </c>
      <c r="S732" s="82" t="str">
        <f t="shared" si="877"/>
        <v/>
      </c>
      <c r="T732" s="82" t="str">
        <f t="shared" si="877"/>
        <v/>
      </c>
      <c r="U732" s="82" t="str">
        <f t="shared" si="877"/>
        <v/>
      </c>
      <c r="V732" s="82" t="str">
        <f t="shared" si="877"/>
        <v/>
      </c>
      <c r="W732" s="82" t="str">
        <f t="shared" si="877"/>
        <v/>
      </c>
      <c r="X732" s="82" t="str">
        <f t="shared" si="877"/>
        <v/>
      </c>
      <c r="Y732" s="82" t="str">
        <f t="shared" si="877"/>
        <v/>
      </c>
      <c r="Z732" s="82" t="str">
        <f t="shared" si="877"/>
        <v/>
      </c>
      <c r="AA732" s="82" t="str">
        <f t="shared" si="877"/>
        <v/>
      </c>
      <c r="AB732" s="82" t="str">
        <f t="shared" si="877"/>
        <v/>
      </c>
      <c r="AC732" s="82" t="str">
        <f t="shared" si="877"/>
        <v/>
      </c>
      <c r="AD732" s="82" t="str">
        <f t="shared" si="877"/>
        <v/>
      </c>
      <c r="AE732" s="82" t="str">
        <f t="shared" si="877"/>
        <v/>
      </c>
      <c r="AF732" s="82" t="str">
        <f t="shared" si="877"/>
        <v/>
      </c>
      <c r="AG732" s="82" t="str">
        <f t="shared" si="877"/>
        <v/>
      </c>
      <c r="AH732" s="82" t="str">
        <f t="shared" si="877"/>
        <v/>
      </c>
      <c r="AI732" s="82" t="str">
        <f t="shared" si="877"/>
        <v/>
      </c>
      <c r="AJ732" s="82" t="str">
        <f t="shared" si="877"/>
        <v/>
      </c>
      <c r="AK732" s="82" t="str">
        <f t="shared" si="877"/>
        <v/>
      </c>
      <c r="AL732" s="82" t="str">
        <f t="shared" si="877"/>
        <v/>
      </c>
      <c r="AM732" s="82" t="str">
        <f t="shared" si="877"/>
        <v/>
      </c>
      <c r="AN732" s="82" t="str">
        <f t="shared" si="877"/>
        <v/>
      </c>
      <c r="AO732" s="82" t="str">
        <f t="shared" si="877"/>
        <v/>
      </c>
      <c r="AP732" s="82" t="str">
        <f t="shared" si="877"/>
        <v/>
      </c>
      <c r="AQ732" s="82" t="str">
        <f t="shared" si="877"/>
        <v/>
      </c>
      <c r="AR732" s="82" t="str">
        <f t="shared" si="877"/>
        <v/>
      </c>
      <c r="AS732" s="82" t="str">
        <f t="shared" si="877"/>
        <v/>
      </c>
      <c r="AT732" s="82" t="str">
        <f t="shared" si="877"/>
        <v/>
      </c>
      <c r="AU732" s="82" t="str">
        <f t="shared" si="877"/>
        <v/>
      </c>
      <c r="AV732" s="82" t="str">
        <f t="shared" si="877"/>
        <v/>
      </c>
      <c r="AW732" s="82" t="str">
        <f t="shared" si="877"/>
        <v/>
      </c>
      <c r="AX732" s="82" t="str">
        <f t="shared" si="877"/>
        <v/>
      </c>
      <c r="AY732" s="82" t="str">
        <f t="shared" si="877"/>
        <v/>
      </c>
      <c r="AZ732" s="82" t="str">
        <f t="shared" si="877"/>
        <v/>
      </c>
      <c r="BA732" s="82" t="str">
        <f t="shared" si="877"/>
        <v/>
      </c>
      <c r="BB732" s="82" t="str">
        <f t="shared" si="877"/>
        <v/>
      </c>
      <c r="BC732" s="82" t="str">
        <f t="shared" si="877"/>
        <v/>
      </c>
      <c r="BD732" s="82" t="str">
        <f t="shared" si="877"/>
        <v/>
      </c>
      <c r="BE732" s="82" t="str">
        <f t="shared" si="877"/>
        <v/>
      </c>
      <c r="BF732" s="82" t="str">
        <f t="shared" si="877"/>
        <v/>
      </c>
      <c r="BG732" s="82" t="str">
        <f t="shared" si="877"/>
        <v/>
      </c>
      <c r="BH732" s="82" t="str">
        <f t="shared" si="877"/>
        <v/>
      </c>
      <c r="BI732" s="82" t="str">
        <f t="shared" si="877"/>
        <v/>
      </c>
      <c r="BJ732" s="82" t="str">
        <f t="shared" si="833"/>
        <v/>
      </c>
      <c r="BK732" s="83" t="str">
        <f t="shared" si="837"/>
        <v/>
      </c>
    </row>
    <row r="733" spans="1:63" x14ac:dyDescent="0.25">
      <c r="A733" t="str">
        <f t="shared" si="847"/>
        <v>1</v>
      </c>
      <c r="B733" t="str">
        <f t="shared" si="848"/>
        <v>0</v>
      </c>
      <c r="C733">
        <f>COUNTIF($D$3:D733,D733)</f>
        <v>0</v>
      </c>
      <c r="J733" t="str">
        <f t="shared" si="849"/>
        <v/>
      </c>
      <c r="K733" t="str">
        <f t="shared" si="850"/>
        <v/>
      </c>
      <c r="L733" t="str">
        <f t="shared" si="851"/>
        <v xml:space="preserve"> </v>
      </c>
      <c r="M733" t="str">
        <f t="shared" si="852"/>
        <v/>
      </c>
      <c r="N733" t="e">
        <f>VLOOKUP(E733,HC!A:B,2,0)</f>
        <v>#N/A</v>
      </c>
      <c r="O733" t="e">
        <f>VLOOKUP(N733,HC!B:C,2,0)</f>
        <v>#N/A</v>
      </c>
      <c r="P733" s="82" t="str">
        <f t="shared" ref="P733:BI733" si="878">IFERROR(IF($G733="inactive","",IF(AND($L733&lt;P$1,$M733&lt;P$1),"",IF(AND($L733&gt;Q$1,$M733&gt;Q$1),"",IF(AND($L733&lt;P$1,$M733&lt;=Q$1),$M733-P$1,IF(AND($L733&gt;=P$1,$M733&gt;Q$1),Q$1-$L733,IF(AND($L733&gt;=P$1,$M733&lt;=Q$1),$M733-$L733,IF(AND($L733&lt;P$1,$M733&gt;Q$1),Q$1-P$1,""))))))),"")</f>
        <v/>
      </c>
      <c r="Q733" s="82" t="str">
        <f t="shared" si="878"/>
        <v/>
      </c>
      <c r="R733" s="82" t="str">
        <f t="shared" si="878"/>
        <v/>
      </c>
      <c r="S733" s="82" t="str">
        <f t="shared" si="878"/>
        <v/>
      </c>
      <c r="T733" s="82" t="str">
        <f t="shared" si="878"/>
        <v/>
      </c>
      <c r="U733" s="82" t="str">
        <f t="shared" si="878"/>
        <v/>
      </c>
      <c r="V733" s="82" t="str">
        <f t="shared" si="878"/>
        <v/>
      </c>
      <c r="W733" s="82" t="str">
        <f t="shared" si="878"/>
        <v/>
      </c>
      <c r="X733" s="82" t="str">
        <f t="shared" si="878"/>
        <v/>
      </c>
      <c r="Y733" s="82" t="str">
        <f t="shared" si="878"/>
        <v/>
      </c>
      <c r="Z733" s="82" t="str">
        <f t="shared" si="878"/>
        <v/>
      </c>
      <c r="AA733" s="82" t="str">
        <f t="shared" si="878"/>
        <v/>
      </c>
      <c r="AB733" s="82" t="str">
        <f t="shared" si="878"/>
        <v/>
      </c>
      <c r="AC733" s="82" t="str">
        <f t="shared" si="878"/>
        <v/>
      </c>
      <c r="AD733" s="82" t="str">
        <f t="shared" si="878"/>
        <v/>
      </c>
      <c r="AE733" s="82" t="str">
        <f t="shared" si="878"/>
        <v/>
      </c>
      <c r="AF733" s="82" t="str">
        <f t="shared" si="878"/>
        <v/>
      </c>
      <c r="AG733" s="82" t="str">
        <f t="shared" si="878"/>
        <v/>
      </c>
      <c r="AH733" s="82" t="str">
        <f t="shared" si="878"/>
        <v/>
      </c>
      <c r="AI733" s="82" t="str">
        <f t="shared" si="878"/>
        <v/>
      </c>
      <c r="AJ733" s="82" t="str">
        <f t="shared" si="878"/>
        <v/>
      </c>
      <c r="AK733" s="82" t="str">
        <f t="shared" si="878"/>
        <v/>
      </c>
      <c r="AL733" s="82" t="str">
        <f t="shared" si="878"/>
        <v/>
      </c>
      <c r="AM733" s="82" t="str">
        <f t="shared" si="878"/>
        <v/>
      </c>
      <c r="AN733" s="82" t="str">
        <f t="shared" si="878"/>
        <v/>
      </c>
      <c r="AO733" s="82" t="str">
        <f t="shared" si="878"/>
        <v/>
      </c>
      <c r="AP733" s="82" t="str">
        <f t="shared" si="878"/>
        <v/>
      </c>
      <c r="AQ733" s="82" t="str">
        <f t="shared" si="878"/>
        <v/>
      </c>
      <c r="AR733" s="82" t="str">
        <f t="shared" si="878"/>
        <v/>
      </c>
      <c r="AS733" s="82" t="str">
        <f t="shared" si="878"/>
        <v/>
      </c>
      <c r="AT733" s="82" t="str">
        <f t="shared" si="878"/>
        <v/>
      </c>
      <c r="AU733" s="82" t="str">
        <f t="shared" si="878"/>
        <v/>
      </c>
      <c r="AV733" s="82" t="str">
        <f t="shared" si="878"/>
        <v/>
      </c>
      <c r="AW733" s="82" t="str">
        <f t="shared" si="878"/>
        <v/>
      </c>
      <c r="AX733" s="82" t="str">
        <f t="shared" si="878"/>
        <v/>
      </c>
      <c r="AY733" s="82" t="str">
        <f t="shared" si="878"/>
        <v/>
      </c>
      <c r="AZ733" s="82" t="str">
        <f t="shared" si="878"/>
        <v/>
      </c>
      <c r="BA733" s="82" t="str">
        <f t="shared" si="878"/>
        <v/>
      </c>
      <c r="BB733" s="82" t="str">
        <f t="shared" si="878"/>
        <v/>
      </c>
      <c r="BC733" s="82" t="str">
        <f t="shared" si="878"/>
        <v/>
      </c>
      <c r="BD733" s="82" t="str">
        <f t="shared" si="878"/>
        <v/>
      </c>
      <c r="BE733" s="82" t="str">
        <f t="shared" si="878"/>
        <v/>
      </c>
      <c r="BF733" s="82" t="str">
        <f t="shared" si="878"/>
        <v/>
      </c>
      <c r="BG733" s="82" t="str">
        <f t="shared" si="878"/>
        <v/>
      </c>
      <c r="BH733" s="82" t="str">
        <f t="shared" si="878"/>
        <v/>
      </c>
      <c r="BI733" s="82" t="str">
        <f t="shared" si="878"/>
        <v/>
      </c>
      <c r="BJ733" s="82" t="str">
        <f t="shared" si="833"/>
        <v/>
      </c>
      <c r="BK733" s="83" t="str">
        <f t="shared" si="837"/>
        <v/>
      </c>
    </row>
    <row r="734" spans="1:63" x14ac:dyDescent="0.25">
      <c r="A734" t="str">
        <f t="shared" si="847"/>
        <v>1</v>
      </c>
      <c r="B734" t="str">
        <f t="shared" si="848"/>
        <v>0</v>
      </c>
      <c r="C734">
        <f>COUNTIF($D$3:D734,D734)</f>
        <v>0</v>
      </c>
      <c r="J734" t="str">
        <f t="shared" si="849"/>
        <v/>
      </c>
      <c r="K734" t="str">
        <f t="shared" si="850"/>
        <v/>
      </c>
      <c r="L734" t="str">
        <f t="shared" si="851"/>
        <v xml:space="preserve"> </v>
      </c>
      <c r="M734" t="str">
        <f t="shared" si="852"/>
        <v/>
      </c>
      <c r="N734" t="e">
        <f>VLOOKUP(E734,HC!A:B,2,0)</f>
        <v>#N/A</v>
      </c>
      <c r="O734" t="e">
        <f>VLOOKUP(N734,HC!B:C,2,0)</f>
        <v>#N/A</v>
      </c>
      <c r="P734" s="82" t="str">
        <f t="shared" ref="P734:BI734" si="879">IFERROR(IF($G734="inactive","",IF(AND($L734&lt;P$1,$M734&lt;P$1),"",IF(AND($L734&gt;Q$1,$M734&gt;Q$1),"",IF(AND($L734&lt;P$1,$M734&lt;=Q$1),$M734-P$1,IF(AND($L734&gt;=P$1,$M734&gt;Q$1),Q$1-$L734,IF(AND($L734&gt;=P$1,$M734&lt;=Q$1),$M734-$L734,IF(AND($L734&lt;P$1,$M734&gt;Q$1),Q$1-P$1,""))))))),"")</f>
        <v/>
      </c>
      <c r="Q734" s="82" t="str">
        <f t="shared" si="879"/>
        <v/>
      </c>
      <c r="R734" s="82" t="str">
        <f t="shared" si="879"/>
        <v/>
      </c>
      <c r="S734" s="82" t="str">
        <f t="shared" si="879"/>
        <v/>
      </c>
      <c r="T734" s="82" t="str">
        <f t="shared" si="879"/>
        <v/>
      </c>
      <c r="U734" s="82" t="str">
        <f t="shared" si="879"/>
        <v/>
      </c>
      <c r="V734" s="82" t="str">
        <f t="shared" si="879"/>
        <v/>
      </c>
      <c r="W734" s="82" t="str">
        <f t="shared" si="879"/>
        <v/>
      </c>
      <c r="X734" s="82" t="str">
        <f t="shared" si="879"/>
        <v/>
      </c>
      <c r="Y734" s="82" t="str">
        <f t="shared" si="879"/>
        <v/>
      </c>
      <c r="Z734" s="82" t="str">
        <f t="shared" si="879"/>
        <v/>
      </c>
      <c r="AA734" s="82" t="str">
        <f t="shared" si="879"/>
        <v/>
      </c>
      <c r="AB734" s="82" t="str">
        <f t="shared" si="879"/>
        <v/>
      </c>
      <c r="AC734" s="82" t="str">
        <f t="shared" si="879"/>
        <v/>
      </c>
      <c r="AD734" s="82" t="str">
        <f t="shared" si="879"/>
        <v/>
      </c>
      <c r="AE734" s="82" t="str">
        <f t="shared" si="879"/>
        <v/>
      </c>
      <c r="AF734" s="82" t="str">
        <f t="shared" si="879"/>
        <v/>
      </c>
      <c r="AG734" s="82" t="str">
        <f t="shared" si="879"/>
        <v/>
      </c>
      <c r="AH734" s="82" t="str">
        <f t="shared" si="879"/>
        <v/>
      </c>
      <c r="AI734" s="82" t="str">
        <f t="shared" si="879"/>
        <v/>
      </c>
      <c r="AJ734" s="82" t="str">
        <f t="shared" si="879"/>
        <v/>
      </c>
      <c r="AK734" s="82" t="str">
        <f t="shared" si="879"/>
        <v/>
      </c>
      <c r="AL734" s="82" t="str">
        <f t="shared" si="879"/>
        <v/>
      </c>
      <c r="AM734" s="82" t="str">
        <f t="shared" si="879"/>
        <v/>
      </c>
      <c r="AN734" s="82" t="str">
        <f t="shared" si="879"/>
        <v/>
      </c>
      <c r="AO734" s="82" t="str">
        <f t="shared" si="879"/>
        <v/>
      </c>
      <c r="AP734" s="82" t="str">
        <f t="shared" si="879"/>
        <v/>
      </c>
      <c r="AQ734" s="82" t="str">
        <f t="shared" si="879"/>
        <v/>
      </c>
      <c r="AR734" s="82" t="str">
        <f t="shared" si="879"/>
        <v/>
      </c>
      <c r="AS734" s="82" t="str">
        <f t="shared" si="879"/>
        <v/>
      </c>
      <c r="AT734" s="82" t="str">
        <f t="shared" si="879"/>
        <v/>
      </c>
      <c r="AU734" s="82" t="str">
        <f t="shared" si="879"/>
        <v/>
      </c>
      <c r="AV734" s="82" t="str">
        <f t="shared" si="879"/>
        <v/>
      </c>
      <c r="AW734" s="82" t="str">
        <f t="shared" si="879"/>
        <v/>
      </c>
      <c r="AX734" s="82" t="str">
        <f t="shared" si="879"/>
        <v/>
      </c>
      <c r="AY734" s="82" t="str">
        <f t="shared" si="879"/>
        <v/>
      </c>
      <c r="AZ734" s="82" t="str">
        <f t="shared" si="879"/>
        <v/>
      </c>
      <c r="BA734" s="82" t="str">
        <f t="shared" si="879"/>
        <v/>
      </c>
      <c r="BB734" s="82" t="str">
        <f t="shared" si="879"/>
        <v/>
      </c>
      <c r="BC734" s="82" t="str">
        <f t="shared" si="879"/>
        <v/>
      </c>
      <c r="BD734" s="82" t="str">
        <f t="shared" si="879"/>
        <v/>
      </c>
      <c r="BE734" s="82" t="str">
        <f t="shared" si="879"/>
        <v/>
      </c>
      <c r="BF734" s="82" t="str">
        <f t="shared" si="879"/>
        <v/>
      </c>
      <c r="BG734" s="82" t="str">
        <f t="shared" si="879"/>
        <v/>
      </c>
      <c r="BH734" s="82" t="str">
        <f t="shared" si="879"/>
        <v/>
      </c>
      <c r="BI734" s="82" t="str">
        <f t="shared" si="879"/>
        <v/>
      </c>
      <c r="BJ734" s="82" t="str">
        <f t="shared" si="833"/>
        <v/>
      </c>
      <c r="BK734" s="83" t="str">
        <f t="shared" si="837"/>
        <v/>
      </c>
    </row>
    <row r="735" spans="1:63" x14ac:dyDescent="0.25">
      <c r="A735" t="str">
        <f t="shared" si="847"/>
        <v>1</v>
      </c>
      <c r="B735" t="str">
        <f t="shared" si="848"/>
        <v>0</v>
      </c>
      <c r="C735">
        <f>COUNTIF($D$3:D735,D735)</f>
        <v>0</v>
      </c>
      <c r="J735" t="str">
        <f t="shared" si="849"/>
        <v/>
      </c>
      <c r="K735" t="str">
        <f t="shared" si="850"/>
        <v/>
      </c>
      <c r="L735" t="str">
        <f t="shared" si="851"/>
        <v xml:space="preserve"> </v>
      </c>
      <c r="M735" t="str">
        <f t="shared" si="852"/>
        <v/>
      </c>
      <c r="N735" t="e">
        <f>VLOOKUP(E735,HC!A:B,2,0)</f>
        <v>#N/A</v>
      </c>
      <c r="O735" t="e">
        <f>VLOOKUP(N735,HC!B:C,2,0)</f>
        <v>#N/A</v>
      </c>
      <c r="P735" s="82" t="str">
        <f t="shared" ref="P735:BI735" si="880">IFERROR(IF($G735="inactive","",IF(AND($L735&lt;P$1,$M735&lt;P$1),"",IF(AND($L735&gt;Q$1,$M735&gt;Q$1),"",IF(AND($L735&lt;P$1,$M735&lt;=Q$1),$M735-P$1,IF(AND($L735&gt;=P$1,$M735&gt;Q$1),Q$1-$L735,IF(AND($L735&gt;=P$1,$M735&lt;=Q$1),$M735-$L735,IF(AND($L735&lt;P$1,$M735&gt;Q$1),Q$1-P$1,""))))))),"")</f>
        <v/>
      </c>
      <c r="Q735" s="82" t="str">
        <f t="shared" si="880"/>
        <v/>
      </c>
      <c r="R735" s="82" t="str">
        <f t="shared" si="880"/>
        <v/>
      </c>
      <c r="S735" s="82" t="str">
        <f t="shared" si="880"/>
        <v/>
      </c>
      <c r="T735" s="82" t="str">
        <f t="shared" si="880"/>
        <v/>
      </c>
      <c r="U735" s="82" t="str">
        <f t="shared" si="880"/>
        <v/>
      </c>
      <c r="V735" s="82" t="str">
        <f t="shared" si="880"/>
        <v/>
      </c>
      <c r="W735" s="82" t="str">
        <f t="shared" si="880"/>
        <v/>
      </c>
      <c r="X735" s="82" t="str">
        <f t="shared" si="880"/>
        <v/>
      </c>
      <c r="Y735" s="82" t="str">
        <f t="shared" si="880"/>
        <v/>
      </c>
      <c r="Z735" s="82" t="str">
        <f t="shared" si="880"/>
        <v/>
      </c>
      <c r="AA735" s="82" t="str">
        <f t="shared" si="880"/>
        <v/>
      </c>
      <c r="AB735" s="82" t="str">
        <f t="shared" si="880"/>
        <v/>
      </c>
      <c r="AC735" s="82" t="str">
        <f t="shared" si="880"/>
        <v/>
      </c>
      <c r="AD735" s="82" t="str">
        <f t="shared" si="880"/>
        <v/>
      </c>
      <c r="AE735" s="82" t="str">
        <f t="shared" si="880"/>
        <v/>
      </c>
      <c r="AF735" s="82" t="str">
        <f t="shared" si="880"/>
        <v/>
      </c>
      <c r="AG735" s="82" t="str">
        <f t="shared" si="880"/>
        <v/>
      </c>
      <c r="AH735" s="82" t="str">
        <f t="shared" si="880"/>
        <v/>
      </c>
      <c r="AI735" s="82" t="str">
        <f t="shared" si="880"/>
        <v/>
      </c>
      <c r="AJ735" s="82" t="str">
        <f t="shared" si="880"/>
        <v/>
      </c>
      <c r="AK735" s="82" t="str">
        <f t="shared" si="880"/>
        <v/>
      </c>
      <c r="AL735" s="82" t="str">
        <f t="shared" si="880"/>
        <v/>
      </c>
      <c r="AM735" s="82" t="str">
        <f t="shared" si="880"/>
        <v/>
      </c>
      <c r="AN735" s="82" t="str">
        <f t="shared" si="880"/>
        <v/>
      </c>
      <c r="AO735" s="82" t="str">
        <f t="shared" si="880"/>
        <v/>
      </c>
      <c r="AP735" s="82" t="str">
        <f t="shared" si="880"/>
        <v/>
      </c>
      <c r="AQ735" s="82" t="str">
        <f t="shared" si="880"/>
        <v/>
      </c>
      <c r="AR735" s="82" t="str">
        <f t="shared" si="880"/>
        <v/>
      </c>
      <c r="AS735" s="82" t="str">
        <f t="shared" si="880"/>
        <v/>
      </c>
      <c r="AT735" s="82" t="str">
        <f t="shared" si="880"/>
        <v/>
      </c>
      <c r="AU735" s="82" t="str">
        <f t="shared" si="880"/>
        <v/>
      </c>
      <c r="AV735" s="82" t="str">
        <f t="shared" si="880"/>
        <v/>
      </c>
      <c r="AW735" s="82" t="str">
        <f t="shared" si="880"/>
        <v/>
      </c>
      <c r="AX735" s="82" t="str">
        <f t="shared" si="880"/>
        <v/>
      </c>
      <c r="AY735" s="82" t="str">
        <f t="shared" si="880"/>
        <v/>
      </c>
      <c r="AZ735" s="82" t="str">
        <f t="shared" si="880"/>
        <v/>
      </c>
      <c r="BA735" s="82" t="str">
        <f t="shared" si="880"/>
        <v/>
      </c>
      <c r="BB735" s="82" t="str">
        <f t="shared" si="880"/>
        <v/>
      </c>
      <c r="BC735" s="82" t="str">
        <f t="shared" si="880"/>
        <v/>
      </c>
      <c r="BD735" s="82" t="str">
        <f t="shared" si="880"/>
        <v/>
      </c>
      <c r="BE735" s="82" t="str">
        <f t="shared" si="880"/>
        <v/>
      </c>
      <c r="BF735" s="82" t="str">
        <f t="shared" si="880"/>
        <v/>
      </c>
      <c r="BG735" s="82" t="str">
        <f t="shared" si="880"/>
        <v/>
      </c>
      <c r="BH735" s="82" t="str">
        <f t="shared" si="880"/>
        <v/>
      </c>
      <c r="BI735" s="82" t="str">
        <f t="shared" si="880"/>
        <v/>
      </c>
      <c r="BJ735" s="82" t="str">
        <f t="shared" si="833"/>
        <v/>
      </c>
      <c r="BK735" s="83" t="str">
        <f t="shared" si="837"/>
        <v/>
      </c>
    </row>
    <row r="736" spans="1:63" x14ac:dyDescent="0.25">
      <c r="A736" t="str">
        <f t="shared" si="847"/>
        <v>1</v>
      </c>
      <c r="B736" t="str">
        <f t="shared" si="848"/>
        <v>0</v>
      </c>
      <c r="C736">
        <f>COUNTIF($D$3:D736,D736)</f>
        <v>0</v>
      </c>
      <c r="J736" t="str">
        <f t="shared" si="849"/>
        <v/>
      </c>
      <c r="K736" t="str">
        <f t="shared" si="850"/>
        <v/>
      </c>
      <c r="L736" t="str">
        <f t="shared" si="851"/>
        <v xml:space="preserve"> </v>
      </c>
      <c r="M736" t="str">
        <f t="shared" si="852"/>
        <v/>
      </c>
      <c r="N736" t="e">
        <f>VLOOKUP(E736,HC!A:B,2,0)</f>
        <v>#N/A</v>
      </c>
      <c r="O736" t="e">
        <f>VLOOKUP(N736,HC!B:C,2,0)</f>
        <v>#N/A</v>
      </c>
      <c r="P736" s="82" t="str">
        <f t="shared" ref="P736:BI736" si="881">IFERROR(IF($G736="inactive","",IF(AND($L736&lt;P$1,$M736&lt;P$1),"",IF(AND($L736&gt;Q$1,$M736&gt;Q$1),"",IF(AND($L736&lt;P$1,$M736&lt;=Q$1),$M736-P$1,IF(AND($L736&gt;=P$1,$M736&gt;Q$1),Q$1-$L736,IF(AND($L736&gt;=P$1,$M736&lt;=Q$1),$M736-$L736,IF(AND($L736&lt;P$1,$M736&gt;Q$1),Q$1-P$1,""))))))),"")</f>
        <v/>
      </c>
      <c r="Q736" s="82" t="str">
        <f t="shared" si="881"/>
        <v/>
      </c>
      <c r="R736" s="82" t="str">
        <f t="shared" si="881"/>
        <v/>
      </c>
      <c r="S736" s="82" t="str">
        <f t="shared" si="881"/>
        <v/>
      </c>
      <c r="T736" s="82" t="str">
        <f t="shared" si="881"/>
        <v/>
      </c>
      <c r="U736" s="82" t="str">
        <f t="shared" si="881"/>
        <v/>
      </c>
      <c r="V736" s="82" t="str">
        <f t="shared" si="881"/>
        <v/>
      </c>
      <c r="W736" s="82" t="str">
        <f t="shared" si="881"/>
        <v/>
      </c>
      <c r="X736" s="82" t="str">
        <f t="shared" si="881"/>
        <v/>
      </c>
      <c r="Y736" s="82" t="str">
        <f t="shared" si="881"/>
        <v/>
      </c>
      <c r="Z736" s="82" t="str">
        <f t="shared" si="881"/>
        <v/>
      </c>
      <c r="AA736" s="82" t="str">
        <f t="shared" si="881"/>
        <v/>
      </c>
      <c r="AB736" s="82" t="str">
        <f t="shared" si="881"/>
        <v/>
      </c>
      <c r="AC736" s="82" t="str">
        <f t="shared" si="881"/>
        <v/>
      </c>
      <c r="AD736" s="82" t="str">
        <f t="shared" si="881"/>
        <v/>
      </c>
      <c r="AE736" s="82" t="str">
        <f t="shared" si="881"/>
        <v/>
      </c>
      <c r="AF736" s="82" t="str">
        <f t="shared" si="881"/>
        <v/>
      </c>
      <c r="AG736" s="82" t="str">
        <f t="shared" si="881"/>
        <v/>
      </c>
      <c r="AH736" s="82" t="str">
        <f t="shared" si="881"/>
        <v/>
      </c>
      <c r="AI736" s="82" t="str">
        <f t="shared" si="881"/>
        <v/>
      </c>
      <c r="AJ736" s="82" t="str">
        <f t="shared" si="881"/>
        <v/>
      </c>
      <c r="AK736" s="82" t="str">
        <f t="shared" si="881"/>
        <v/>
      </c>
      <c r="AL736" s="82" t="str">
        <f t="shared" si="881"/>
        <v/>
      </c>
      <c r="AM736" s="82" t="str">
        <f t="shared" si="881"/>
        <v/>
      </c>
      <c r="AN736" s="82" t="str">
        <f t="shared" si="881"/>
        <v/>
      </c>
      <c r="AO736" s="82" t="str">
        <f t="shared" si="881"/>
        <v/>
      </c>
      <c r="AP736" s="82" t="str">
        <f t="shared" si="881"/>
        <v/>
      </c>
      <c r="AQ736" s="82" t="str">
        <f t="shared" si="881"/>
        <v/>
      </c>
      <c r="AR736" s="82" t="str">
        <f t="shared" si="881"/>
        <v/>
      </c>
      <c r="AS736" s="82" t="str">
        <f t="shared" si="881"/>
        <v/>
      </c>
      <c r="AT736" s="82" t="str">
        <f t="shared" si="881"/>
        <v/>
      </c>
      <c r="AU736" s="82" t="str">
        <f t="shared" si="881"/>
        <v/>
      </c>
      <c r="AV736" s="82" t="str">
        <f t="shared" si="881"/>
        <v/>
      </c>
      <c r="AW736" s="82" t="str">
        <f t="shared" si="881"/>
        <v/>
      </c>
      <c r="AX736" s="82" t="str">
        <f t="shared" si="881"/>
        <v/>
      </c>
      <c r="AY736" s="82" t="str">
        <f t="shared" si="881"/>
        <v/>
      </c>
      <c r="AZ736" s="82" t="str">
        <f t="shared" si="881"/>
        <v/>
      </c>
      <c r="BA736" s="82" t="str">
        <f t="shared" si="881"/>
        <v/>
      </c>
      <c r="BB736" s="82" t="str">
        <f t="shared" si="881"/>
        <v/>
      </c>
      <c r="BC736" s="82" t="str">
        <f t="shared" si="881"/>
        <v/>
      </c>
      <c r="BD736" s="82" t="str">
        <f t="shared" si="881"/>
        <v/>
      </c>
      <c r="BE736" s="82" t="str">
        <f t="shared" si="881"/>
        <v/>
      </c>
      <c r="BF736" s="82" t="str">
        <f t="shared" si="881"/>
        <v/>
      </c>
      <c r="BG736" s="82" t="str">
        <f t="shared" si="881"/>
        <v/>
      </c>
      <c r="BH736" s="82" t="str">
        <f t="shared" si="881"/>
        <v/>
      </c>
      <c r="BI736" s="82" t="str">
        <f t="shared" si="881"/>
        <v/>
      </c>
      <c r="BJ736" s="82" t="str">
        <f t="shared" si="833"/>
        <v/>
      </c>
      <c r="BK736" s="83" t="str">
        <f t="shared" si="837"/>
        <v/>
      </c>
    </row>
    <row r="737" spans="1:63" x14ac:dyDescent="0.25">
      <c r="A737" t="str">
        <f t="shared" si="847"/>
        <v>1</v>
      </c>
      <c r="B737" t="str">
        <f t="shared" si="848"/>
        <v>0</v>
      </c>
      <c r="C737">
        <f>COUNTIF($D$3:D737,D737)</f>
        <v>0</v>
      </c>
      <c r="J737" t="str">
        <f t="shared" si="849"/>
        <v/>
      </c>
      <c r="K737" t="str">
        <f t="shared" si="850"/>
        <v/>
      </c>
      <c r="L737" t="str">
        <f t="shared" si="851"/>
        <v xml:space="preserve"> </v>
      </c>
      <c r="M737" t="str">
        <f t="shared" si="852"/>
        <v/>
      </c>
      <c r="N737" t="e">
        <f>VLOOKUP(E737,HC!A:B,2,0)</f>
        <v>#N/A</v>
      </c>
      <c r="O737" t="e">
        <f>VLOOKUP(N737,HC!B:C,2,0)</f>
        <v>#N/A</v>
      </c>
      <c r="P737" s="82" t="str">
        <f t="shared" ref="P737:BI737" si="882">IFERROR(IF($G737="inactive","",IF(AND($L737&lt;P$1,$M737&lt;P$1),"",IF(AND($L737&gt;Q$1,$M737&gt;Q$1),"",IF(AND($L737&lt;P$1,$M737&lt;=Q$1),$M737-P$1,IF(AND($L737&gt;=P$1,$M737&gt;Q$1),Q$1-$L737,IF(AND($L737&gt;=P$1,$M737&lt;=Q$1),$M737-$L737,IF(AND($L737&lt;P$1,$M737&gt;Q$1),Q$1-P$1,""))))))),"")</f>
        <v/>
      </c>
      <c r="Q737" s="82" t="str">
        <f t="shared" si="882"/>
        <v/>
      </c>
      <c r="R737" s="82" t="str">
        <f t="shared" si="882"/>
        <v/>
      </c>
      <c r="S737" s="82" t="str">
        <f t="shared" si="882"/>
        <v/>
      </c>
      <c r="T737" s="82" t="str">
        <f t="shared" si="882"/>
        <v/>
      </c>
      <c r="U737" s="82" t="str">
        <f t="shared" si="882"/>
        <v/>
      </c>
      <c r="V737" s="82" t="str">
        <f t="shared" si="882"/>
        <v/>
      </c>
      <c r="W737" s="82" t="str">
        <f t="shared" si="882"/>
        <v/>
      </c>
      <c r="X737" s="82" t="str">
        <f t="shared" si="882"/>
        <v/>
      </c>
      <c r="Y737" s="82" t="str">
        <f t="shared" si="882"/>
        <v/>
      </c>
      <c r="Z737" s="82" t="str">
        <f t="shared" si="882"/>
        <v/>
      </c>
      <c r="AA737" s="82" t="str">
        <f t="shared" si="882"/>
        <v/>
      </c>
      <c r="AB737" s="82" t="str">
        <f t="shared" si="882"/>
        <v/>
      </c>
      <c r="AC737" s="82" t="str">
        <f t="shared" si="882"/>
        <v/>
      </c>
      <c r="AD737" s="82" t="str">
        <f t="shared" si="882"/>
        <v/>
      </c>
      <c r="AE737" s="82" t="str">
        <f t="shared" si="882"/>
        <v/>
      </c>
      <c r="AF737" s="82" t="str">
        <f t="shared" si="882"/>
        <v/>
      </c>
      <c r="AG737" s="82" t="str">
        <f t="shared" si="882"/>
        <v/>
      </c>
      <c r="AH737" s="82" t="str">
        <f t="shared" si="882"/>
        <v/>
      </c>
      <c r="AI737" s="82" t="str">
        <f t="shared" si="882"/>
        <v/>
      </c>
      <c r="AJ737" s="82" t="str">
        <f t="shared" si="882"/>
        <v/>
      </c>
      <c r="AK737" s="82" t="str">
        <f t="shared" si="882"/>
        <v/>
      </c>
      <c r="AL737" s="82" t="str">
        <f t="shared" si="882"/>
        <v/>
      </c>
      <c r="AM737" s="82" t="str">
        <f t="shared" si="882"/>
        <v/>
      </c>
      <c r="AN737" s="82" t="str">
        <f t="shared" si="882"/>
        <v/>
      </c>
      <c r="AO737" s="82" t="str">
        <f t="shared" si="882"/>
        <v/>
      </c>
      <c r="AP737" s="82" t="str">
        <f t="shared" si="882"/>
        <v/>
      </c>
      <c r="AQ737" s="82" t="str">
        <f t="shared" si="882"/>
        <v/>
      </c>
      <c r="AR737" s="82" t="str">
        <f t="shared" si="882"/>
        <v/>
      </c>
      <c r="AS737" s="82" t="str">
        <f t="shared" si="882"/>
        <v/>
      </c>
      <c r="AT737" s="82" t="str">
        <f t="shared" si="882"/>
        <v/>
      </c>
      <c r="AU737" s="82" t="str">
        <f t="shared" si="882"/>
        <v/>
      </c>
      <c r="AV737" s="82" t="str">
        <f t="shared" si="882"/>
        <v/>
      </c>
      <c r="AW737" s="82" t="str">
        <f t="shared" si="882"/>
        <v/>
      </c>
      <c r="AX737" s="82" t="str">
        <f t="shared" si="882"/>
        <v/>
      </c>
      <c r="AY737" s="82" t="str">
        <f t="shared" si="882"/>
        <v/>
      </c>
      <c r="AZ737" s="82" t="str">
        <f t="shared" si="882"/>
        <v/>
      </c>
      <c r="BA737" s="82" t="str">
        <f t="shared" si="882"/>
        <v/>
      </c>
      <c r="BB737" s="82" t="str">
        <f t="shared" si="882"/>
        <v/>
      </c>
      <c r="BC737" s="82" t="str">
        <f t="shared" si="882"/>
        <v/>
      </c>
      <c r="BD737" s="82" t="str">
        <f t="shared" si="882"/>
        <v/>
      </c>
      <c r="BE737" s="82" t="str">
        <f t="shared" si="882"/>
        <v/>
      </c>
      <c r="BF737" s="82" t="str">
        <f t="shared" si="882"/>
        <v/>
      </c>
      <c r="BG737" s="82" t="str">
        <f t="shared" si="882"/>
        <v/>
      </c>
      <c r="BH737" s="82" t="str">
        <f t="shared" si="882"/>
        <v/>
      </c>
      <c r="BI737" s="82" t="str">
        <f t="shared" si="882"/>
        <v/>
      </c>
      <c r="BJ737" s="82" t="str">
        <f t="shared" si="833"/>
        <v/>
      </c>
      <c r="BK737" s="83" t="str">
        <f t="shared" si="837"/>
        <v/>
      </c>
    </row>
    <row r="738" spans="1:63" x14ac:dyDescent="0.25">
      <c r="A738" t="str">
        <f t="shared" si="847"/>
        <v>1</v>
      </c>
      <c r="B738" t="str">
        <f t="shared" si="848"/>
        <v>0</v>
      </c>
      <c r="C738">
        <f>COUNTIF($D$3:D738,D738)</f>
        <v>0</v>
      </c>
      <c r="J738" t="str">
        <f t="shared" si="849"/>
        <v/>
      </c>
      <c r="K738" t="str">
        <f t="shared" si="850"/>
        <v/>
      </c>
      <c r="L738" t="str">
        <f t="shared" si="851"/>
        <v xml:space="preserve"> </v>
      </c>
      <c r="M738" t="str">
        <f t="shared" si="852"/>
        <v/>
      </c>
      <c r="N738" t="e">
        <f>VLOOKUP(E738,HC!A:B,2,0)</f>
        <v>#N/A</v>
      </c>
      <c r="O738" t="e">
        <f>VLOOKUP(N738,HC!B:C,2,0)</f>
        <v>#N/A</v>
      </c>
      <c r="P738" s="82" t="str">
        <f t="shared" ref="P738:BI738" si="883">IFERROR(IF($G738="inactive","",IF(AND($L738&lt;P$1,$M738&lt;P$1),"",IF(AND($L738&gt;Q$1,$M738&gt;Q$1),"",IF(AND($L738&lt;P$1,$M738&lt;=Q$1),$M738-P$1,IF(AND($L738&gt;=P$1,$M738&gt;Q$1),Q$1-$L738,IF(AND($L738&gt;=P$1,$M738&lt;=Q$1),$M738-$L738,IF(AND($L738&lt;P$1,$M738&gt;Q$1),Q$1-P$1,""))))))),"")</f>
        <v/>
      </c>
      <c r="Q738" s="82" t="str">
        <f t="shared" si="883"/>
        <v/>
      </c>
      <c r="R738" s="82" t="str">
        <f t="shared" si="883"/>
        <v/>
      </c>
      <c r="S738" s="82" t="str">
        <f t="shared" si="883"/>
        <v/>
      </c>
      <c r="T738" s="82" t="str">
        <f t="shared" si="883"/>
        <v/>
      </c>
      <c r="U738" s="82" t="str">
        <f t="shared" si="883"/>
        <v/>
      </c>
      <c r="V738" s="82" t="str">
        <f t="shared" si="883"/>
        <v/>
      </c>
      <c r="W738" s="82" t="str">
        <f t="shared" si="883"/>
        <v/>
      </c>
      <c r="X738" s="82" t="str">
        <f t="shared" si="883"/>
        <v/>
      </c>
      <c r="Y738" s="82" t="str">
        <f t="shared" si="883"/>
        <v/>
      </c>
      <c r="Z738" s="82" t="str">
        <f t="shared" si="883"/>
        <v/>
      </c>
      <c r="AA738" s="82" t="str">
        <f t="shared" si="883"/>
        <v/>
      </c>
      <c r="AB738" s="82" t="str">
        <f t="shared" si="883"/>
        <v/>
      </c>
      <c r="AC738" s="82" t="str">
        <f t="shared" si="883"/>
        <v/>
      </c>
      <c r="AD738" s="82" t="str">
        <f t="shared" si="883"/>
        <v/>
      </c>
      <c r="AE738" s="82" t="str">
        <f t="shared" si="883"/>
        <v/>
      </c>
      <c r="AF738" s="82" t="str">
        <f t="shared" si="883"/>
        <v/>
      </c>
      <c r="AG738" s="82" t="str">
        <f t="shared" si="883"/>
        <v/>
      </c>
      <c r="AH738" s="82" t="str">
        <f t="shared" si="883"/>
        <v/>
      </c>
      <c r="AI738" s="82" t="str">
        <f t="shared" si="883"/>
        <v/>
      </c>
      <c r="AJ738" s="82" t="str">
        <f t="shared" si="883"/>
        <v/>
      </c>
      <c r="AK738" s="82" t="str">
        <f t="shared" si="883"/>
        <v/>
      </c>
      <c r="AL738" s="82" t="str">
        <f t="shared" si="883"/>
        <v/>
      </c>
      <c r="AM738" s="82" t="str">
        <f t="shared" si="883"/>
        <v/>
      </c>
      <c r="AN738" s="82" t="str">
        <f t="shared" si="883"/>
        <v/>
      </c>
      <c r="AO738" s="82" t="str">
        <f t="shared" si="883"/>
        <v/>
      </c>
      <c r="AP738" s="82" t="str">
        <f t="shared" si="883"/>
        <v/>
      </c>
      <c r="AQ738" s="82" t="str">
        <f t="shared" si="883"/>
        <v/>
      </c>
      <c r="AR738" s="82" t="str">
        <f t="shared" si="883"/>
        <v/>
      </c>
      <c r="AS738" s="82" t="str">
        <f t="shared" si="883"/>
        <v/>
      </c>
      <c r="AT738" s="82" t="str">
        <f t="shared" si="883"/>
        <v/>
      </c>
      <c r="AU738" s="82" t="str">
        <f t="shared" si="883"/>
        <v/>
      </c>
      <c r="AV738" s="82" t="str">
        <f t="shared" si="883"/>
        <v/>
      </c>
      <c r="AW738" s="82" t="str">
        <f t="shared" si="883"/>
        <v/>
      </c>
      <c r="AX738" s="82" t="str">
        <f t="shared" si="883"/>
        <v/>
      </c>
      <c r="AY738" s="82" t="str">
        <f t="shared" si="883"/>
        <v/>
      </c>
      <c r="AZ738" s="82" t="str">
        <f t="shared" si="883"/>
        <v/>
      </c>
      <c r="BA738" s="82" t="str">
        <f t="shared" si="883"/>
        <v/>
      </c>
      <c r="BB738" s="82" t="str">
        <f t="shared" si="883"/>
        <v/>
      </c>
      <c r="BC738" s="82" t="str">
        <f t="shared" si="883"/>
        <v/>
      </c>
      <c r="BD738" s="82" t="str">
        <f t="shared" si="883"/>
        <v/>
      </c>
      <c r="BE738" s="82" t="str">
        <f t="shared" si="883"/>
        <v/>
      </c>
      <c r="BF738" s="82" t="str">
        <f t="shared" si="883"/>
        <v/>
      </c>
      <c r="BG738" s="82" t="str">
        <f t="shared" si="883"/>
        <v/>
      </c>
      <c r="BH738" s="82" t="str">
        <f t="shared" si="883"/>
        <v/>
      </c>
      <c r="BI738" s="82" t="str">
        <f t="shared" si="883"/>
        <v/>
      </c>
      <c r="BJ738" s="82" t="str">
        <f t="shared" si="833"/>
        <v/>
      </c>
      <c r="BK738" s="83" t="str">
        <f t="shared" si="837"/>
        <v/>
      </c>
    </row>
    <row r="739" spans="1:63" x14ac:dyDescent="0.25">
      <c r="A739" t="str">
        <f t="shared" si="847"/>
        <v>1</v>
      </c>
      <c r="B739" t="str">
        <f t="shared" si="848"/>
        <v>0</v>
      </c>
      <c r="C739">
        <f>COUNTIF($D$3:D739,D739)</f>
        <v>0</v>
      </c>
      <c r="J739" t="str">
        <f t="shared" si="849"/>
        <v/>
      </c>
      <c r="K739" t="str">
        <f t="shared" si="850"/>
        <v/>
      </c>
      <c r="L739" t="str">
        <f t="shared" si="851"/>
        <v xml:space="preserve"> </v>
      </c>
      <c r="M739" t="str">
        <f t="shared" si="852"/>
        <v/>
      </c>
      <c r="N739" t="e">
        <f>VLOOKUP(E739,HC!A:B,2,0)</f>
        <v>#N/A</v>
      </c>
      <c r="O739" t="e">
        <f>VLOOKUP(N739,HC!B:C,2,0)</f>
        <v>#N/A</v>
      </c>
      <c r="P739" s="82" t="str">
        <f t="shared" ref="P739:BI739" si="884">IFERROR(IF($G739="inactive","",IF(AND($L739&lt;P$1,$M739&lt;P$1),"",IF(AND($L739&gt;Q$1,$M739&gt;Q$1),"",IF(AND($L739&lt;P$1,$M739&lt;=Q$1),$M739-P$1,IF(AND($L739&gt;=P$1,$M739&gt;Q$1),Q$1-$L739,IF(AND($L739&gt;=P$1,$M739&lt;=Q$1),$M739-$L739,IF(AND($L739&lt;P$1,$M739&gt;Q$1),Q$1-P$1,""))))))),"")</f>
        <v/>
      </c>
      <c r="Q739" s="82" t="str">
        <f t="shared" si="884"/>
        <v/>
      </c>
      <c r="R739" s="82" t="str">
        <f t="shared" si="884"/>
        <v/>
      </c>
      <c r="S739" s="82" t="str">
        <f t="shared" si="884"/>
        <v/>
      </c>
      <c r="T739" s="82" t="str">
        <f t="shared" si="884"/>
        <v/>
      </c>
      <c r="U739" s="82" t="str">
        <f t="shared" si="884"/>
        <v/>
      </c>
      <c r="V739" s="82" t="str">
        <f t="shared" si="884"/>
        <v/>
      </c>
      <c r="W739" s="82" t="str">
        <f t="shared" si="884"/>
        <v/>
      </c>
      <c r="X739" s="82" t="str">
        <f t="shared" si="884"/>
        <v/>
      </c>
      <c r="Y739" s="82" t="str">
        <f t="shared" si="884"/>
        <v/>
      </c>
      <c r="Z739" s="82" t="str">
        <f t="shared" si="884"/>
        <v/>
      </c>
      <c r="AA739" s="82" t="str">
        <f t="shared" si="884"/>
        <v/>
      </c>
      <c r="AB739" s="82" t="str">
        <f t="shared" si="884"/>
        <v/>
      </c>
      <c r="AC739" s="82" t="str">
        <f t="shared" si="884"/>
        <v/>
      </c>
      <c r="AD739" s="82" t="str">
        <f t="shared" si="884"/>
        <v/>
      </c>
      <c r="AE739" s="82" t="str">
        <f t="shared" si="884"/>
        <v/>
      </c>
      <c r="AF739" s="82" t="str">
        <f t="shared" si="884"/>
        <v/>
      </c>
      <c r="AG739" s="82" t="str">
        <f t="shared" si="884"/>
        <v/>
      </c>
      <c r="AH739" s="82" t="str">
        <f t="shared" si="884"/>
        <v/>
      </c>
      <c r="AI739" s="82" t="str">
        <f t="shared" si="884"/>
        <v/>
      </c>
      <c r="AJ739" s="82" t="str">
        <f t="shared" si="884"/>
        <v/>
      </c>
      <c r="AK739" s="82" t="str">
        <f t="shared" si="884"/>
        <v/>
      </c>
      <c r="AL739" s="82" t="str">
        <f t="shared" si="884"/>
        <v/>
      </c>
      <c r="AM739" s="82" t="str">
        <f t="shared" si="884"/>
        <v/>
      </c>
      <c r="AN739" s="82" t="str">
        <f t="shared" si="884"/>
        <v/>
      </c>
      <c r="AO739" s="82" t="str">
        <f t="shared" si="884"/>
        <v/>
      </c>
      <c r="AP739" s="82" t="str">
        <f t="shared" si="884"/>
        <v/>
      </c>
      <c r="AQ739" s="82" t="str">
        <f t="shared" si="884"/>
        <v/>
      </c>
      <c r="AR739" s="82" t="str">
        <f t="shared" si="884"/>
        <v/>
      </c>
      <c r="AS739" s="82" t="str">
        <f t="shared" si="884"/>
        <v/>
      </c>
      <c r="AT739" s="82" t="str">
        <f t="shared" si="884"/>
        <v/>
      </c>
      <c r="AU739" s="82" t="str">
        <f t="shared" si="884"/>
        <v/>
      </c>
      <c r="AV739" s="82" t="str">
        <f t="shared" si="884"/>
        <v/>
      </c>
      <c r="AW739" s="82" t="str">
        <f t="shared" si="884"/>
        <v/>
      </c>
      <c r="AX739" s="82" t="str">
        <f t="shared" si="884"/>
        <v/>
      </c>
      <c r="AY739" s="82" t="str">
        <f t="shared" si="884"/>
        <v/>
      </c>
      <c r="AZ739" s="82" t="str">
        <f t="shared" si="884"/>
        <v/>
      </c>
      <c r="BA739" s="82" t="str">
        <f t="shared" si="884"/>
        <v/>
      </c>
      <c r="BB739" s="82" t="str">
        <f t="shared" si="884"/>
        <v/>
      </c>
      <c r="BC739" s="82" t="str">
        <f t="shared" si="884"/>
        <v/>
      </c>
      <c r="BD739" s="82" t="str">
        <f t="shared" si="884"/>
        <v/>
      </c>
      <c r="BE739" s="82" t="str">
        <f t="shared" si="884"/>
        <v/>
      </c>
      <c r="BF739" s="82" t="str">
        <f t="shared" si="884"/>
        <v/>
      </c>
      <c r="BG739" s="82" t="str">
        <f t="shared" si="884"/>
        <v/>
      </c>
      <c r="BH739" s="82" t="str">
        <f t="shared" si="884"/>
        <v/>
      </c>
      <c r="BI739" s="82" t="str">
        <f t="shared" si="884"/>
        <v/>
      </c>
      <c r="BJ739" s="82" t="str">
        <f t="shared" si="833"/>
        <v/>
      </c>
      <c r="BK739" s="83" t="str">
        <f t="shared" si="837"/>
        <v/>
      </c>
    </row>
    <row r="740" spans="1:63" x14ac:dyDescent="0.25">
      <c r="A740" t="str">
        <f t="shared" si="847"/>
        <v>1</v>
      </c>
      <c r="B740" t="str">
        <f t="shared" si="848"/>
        <v>0</v>
      </c>
      <c r="C740">
        <f>COUNTIF($D$3:D740,D740)</f>
        <v>0</v>
      </c>
      <c r="J740" t="str">
        <f t="shared" si="849"/>
        <v/>
      </c>
      <c r="K740" t="str">
        <f t="shared" si="850"/>
        <v/>
      </c>
      <c r="L740" t="str">
        <f t="shared" si="851"/>
        <v xml:space="preserve"> </v>
      </c>
      <c r="M740" t="str">
        <f t="shared" si="852"/>
        <v/>
      </c>
      <c r="N740" t="e">
        <f>VLOOKUP(E740,HC!A:B,2,0)</f>
        <v>#N/A</v>
      </c>
      <c r="O740" t="e">
        <f>VLOOKUP(N740,HC!B:C,2,0)</f>
        <v>#N/A</v>
      </c>
      <c r="P740" s="82" t="str">
        <f t="shared" ref="P740:BI740" si="885">IFERROR(IF($G740="inactive","",IF(AND($L740&lt;P$1,$M740&lt;P$1),"",IF(AND($L740&gt;Q$1,$M740&gt;Q$1),"",IF(AND($L740&lt;P$1,$M740&lt;=Q$1),$M740-P$1,IF(AND($L740&gt;=P$1,$M740&gt;Q$1),Q$1-$L740,IF(AND($L740&gt;=P$1,$M740&lt;=Q$1),$M740-$L740,IF(AND($L740&lt;P$1,$M740&gt;Q$1),Q$1-P$1,""))))))),"")</f>
        <v/>
      </c>
      <c r="Q740" s="82" t="str">
        <f t="shared" si="885"/>
        <v/>
      </c>
      <c r="R740" s="82" t="str">
        <f t="shared" si="885"/>
        <v/>
      </c>
      <c r="S740" s="82" t="str">
        <f t="shared" si="885"/>
        <v/>
      </c>
      <c r="T740" s="82" t="str">
        <f t="shared" si="885"/>
        <v/>
      </c>
      <c r="U740" s="82" t="str">
        <f t="shared" si="885"/>
        <v/>
      </c>
      <c r="V740" s="82" t="str">
        <f t="shared" si="885"/>
        <v/>
      </c>
      <c r="W740" s="82" t="str">
        <f t="shared" si="885"/>
        <v/>
      </c>
      <c r="X740" s="82" t="str">
        <f t="shared" si="885"/>
        <v/>
      </c>
      <c r="Y740" s="82" t="str">
        <f t="shared" si="885"/>
        <v/>
      </c>
      <c r="Z740" s="82" t="str">
        <f t="shared" si="885"/>
        <v/>
      </c>
      <c r="AA740" s="82" t="str">
        <f t="shared" si="885"/>
        <v/>
      </c>
      <c r="AB740" s="82" t="str">
        <f t="shared" si="885"/>
        <v/>
      </c>
      <c r="AC740" s="82" t="str">
        <f t="shared" si="885"/>
        <v/>
      </c>
      <c r="AD740" s="82" t="str">
        <f t="shared" si="885"/>
        <v/>
      </c>
      <c r="AE740" s="82" t="str">
        <f t="shared" si="885"/>
        <v/>
      </c>
      <c r="AF740" s="82" t="str">
        <f t="shared" si="885"/>
        <v/>
      </c>
      <c r="AG740" s="82" t="str">
        <f t="shared" si="885"/>
        <v/>
      </c>
      <c r="AH740" s="82" t="str">
        <f t="shared" si="885"/>
        <v/>
      </c>
      <c r="AI740" s="82" t="str">
        <f t="shared" si="885"/>
        <v/>
      </c>
      <c r="AJ740" s="82" t="str">
        <f t="shared" si="885"/>
        <v/>
      </c>
      <c r="AK740" s="82" t="str">
        <f t="shared" si="885"/>
        <v/>
      </c>
      <c r="AL740" s="82" t="str">
        <f t="shared" si="885"/>
        <v/>
      </c>
      <c r="AM740" s="82" t="str">
        <f t="shared" si="885"/>
        <v/>
      </c>
      <c r="AN740" s="82" t="str">
        <f t="shared" si="885"/>
        <v/>
      </c>
      <c r="AO740" s="82" t="str">
        <f t="shared" si="885"/>
        <v/>
      </c>
      <c r="AP740" s="82" t="str">
        <f t="shared" si="885"/>
        <v/>
      </c>
      <c r="AQ740" s="82" t="str">
        <f t="shared" si="885"/>
        <v/>
      </c>
      <c r="AR740" s="82" t="str">
        <f t="shared" si="885"/>
        <v/>
      </c>
      <c r="AS740" s="82" t="str">
        <f t="shared" si="885"/>
        <v/>
      </c>
      <c r="AT740" s="82" t="str">
        <f t="shared" si="885"/>
        <v/>
      </c>
      <c r="AU740" s="82" t="str">
        <f t="shared" si="885"/>
        <v/>
      </c>
      <c r="AV740" s="82" t="str">
        <f t="shared" si="885"/>
        <v/>
      </c>
      <c r="AW740" s="82" t="str">
        <f t="shared" si="885"/>
        <v/>
      </c>
      <c r="AX740" s="82" t="str">
        <f t="shared" si="885"/>
        <v/>
      </c>
      <c r="AY740" s="82" t="str">
        <f t="shared" si="885"/>
        <v/>
      </c>
      <c r="AZ740" s="82" t="str">
        <f t="shared" si="885"/>
        <v/>
      </c>
      <c r="BA740" s="82" t="str">
        <f t="shared" si="885"/>
        <v/>
      </c>
      <c r="BB740" s="82" t="str">
        <f t="shared" si="885"/>
        <v/>
      </c>
      <c r="BC740" s="82" t="str">
        <f t="shared" si="885"/>
        <v/>
      </c>
      <c r="BD740" s="82" t="str">
        <f t="shared" si="885"/>
        <v/>
      </c>
      <c r="BE740" s="82" t="str">
        <f t="shared" si="885"/>
        <v/>
      </c>
      <c r="BF740" s="82" t="str">
        <f t="shared" si="885"/>
        <v/>
      </c>
      <c r="BG740" s="82" t="str">
        <f t="shared" si="885"/>
        <v/>
      </c>
      <c r="BH740" s="82" t="str">
        <f t="shared" si="885"/>
        <v/>
      </c>
      <c r="BI740" s="82" t="str">
        <f t="shared" si="885"/>
        <v/>
      </c>
      <c r="BJ740" s="82" t="str">
        <f t="shared" si="833"/>
        <v/>
      </c>
      <c r="BK740" s="83" t="str">
        <f t="shared" si="837"/>
        <v/>
      </c>
    </row>
    <row r="741" spans="1:63" x14ac:dyDescent="0.25">
      <c r="A741" t="str">
        <f t="shared" si="847"/>
        <v>1</v>
      </c>
      <c r="B741" t="str">
        <f t="shared" si="848"/>
        <v>0</v>
      </c>
      <c r="C741">
        <f>COUNTIF($D$3:D741,D741)</f>
        <v>0</v>
      </c>
      <c r="J741" t="str">
        <f t="shared" si="849"/>
        <v/>
      </c>
      <c r="K741" t="str">
        <f t="shared" si="850"/>
        <v/>
      </c>
      <c r="L741" t="str">
        <f t="shared" si="851"/>
        <v xml:space="preserve"> </v>
      </c>
      <c r="M741" t="str">
        <f t="shared" si="852"/>
        <v/>
      </c>
      <c r="N741" t="e">
        <f>VLOOKUP(E741,HC!A:B,2,0)</f>
        <v>#N/A</v>
      </c>
      <c r="O741" t="e">
        <f>VLOOKUP(N741,HC!B:C,2,0)</f>
        <v>#N/A</v>
      </c>
      <c r="P741" s="82" t="str">
        <f t="shared" ref="P741:BI741" si="886">IFERROR(IF($G741="inactive","",IF(AND($L741&lt;P$1,$M741&lt;P$1),"",IF(AND($L741&gt;Q$1,$M741&gt;Q$1),"",IF(AND($L741&lt;P$1,$M741&lt;=Q$1),$M741-P$1,IF(AND($L741&gt;=P$1,$M741&gt;Q$1),Q$1-$L741,IF(AND($L741&gt;=P$1,$M741&lt;=Q$1),$M741-$L741,IF(AND($L741&lt;P$1,$M741&gt;Q$1),Q$1-P$1,""))))))),"")</f>
        <v/>
      </c>
      <c r="Q741" s="82" t="str">
        <f t="shared" si="886"/>
        <v/>
      </c>
      <c r="R741" s="82" t="str">
        <f t="shared" si="886"/>
        <v/>
      </c>
      <c r="S741" s="82" t="str">
        <f t="shared" si="886"/>
        <v/>
      </c>
      <c r="T741" s="82" t="str">
        <f t="shared" si="886"/>
        <v/>
      </c>
      <c r="U741" s="82" t="str">
        <f t="shared" si="886"/>
        <v/>
      </c>
      <c r="V741" s="82" t="str">
        <f t="shared" si="886"/>
        <v/>
      </c>
      <c r="W741" s="82" t="str">
        <f t="shared" si="886"/>
        <v/>
      </c>
      <c r="X741" s="82" t="str">
        <f t="shared" si="886"/>
        <v/>
      </c>
      <c r="Y741" s="82" t="str">
        <f t="shared" si="886"/>
        <v/>
      </c>
      <c r="Z741" s="82" t="str">
        <f t="shared" si="886"/>
        <v/>
      </c>
      <c r="AA741" s="82" t="str">
        <f t="shared" si="886"/>
        <v/>
      </c>
      <c r="AB741" s="82" t="str">
        <f t="shared" si="886"/>
        <v/>
      </c>
      <c r="AC741" s="82" t="str">
        <f t="shared" si="886"/>
        <v/>
      </c>
      <c r="AD741" s="82" t="str">
        <f t="shared" si="886"/>
        <v/>
      </c>
      <c r="AE741" s="82" t="str">
        <f t="shared" si="886"/>
        <v/>
      </c>
      <c r="AF741" s="82" t="str">
        <f t="shared" si="886"/>
        <v/>
      </c>
      <c r="AG741" s="82" t="str">
        <f t="shared" si="886"/>
        <v/>
      </c>
      <c r="AH741" s="82" t="str">
        <f t="shared" si="886"/>
        <v/>
      </c>
      <c r="AI741" s="82" t="str">
        <f t="shared" si="886"/>
        <v/>
      </c>
      <c r="AJ741" s="82" t="str">
        <f t="shared" si="886"/>
        <v/>
      </c>
      <c r="AK741" s="82" t="str">
        <f t="shared" si="886"/>
        <v/>
      </c>
      <c r="AL741" s="82" t="str">
        <f t="shared" si="886"/>
        <v/>
      </c>
      <c r="AM741" s="82" t="str">
        <f t="shared" si="886"/>
        <v/>
      </c>
      <c r="AN741" s="82" t="str">
        <f t="shared" si="886"/>
        <v/>
      </c>
      <c r="AO741" s="82" t="str">
        <f t="shared" si="886"/>
        <v/>
      </c>
      <c r="AP741" s="82" t="str">
        <f t="shared" si="886"/>
        <v/>
      </c>
      <c r="AQ741" s="82" t="str">
        <f t="shared" si="886"/>
        <v/>
      </c>
      <c r="AR741" s="82" t="str">
        <f t="shared" si="886"/>
        <v/>
      </c>
      <c r="AS741" s="82" t="str">
        <f t="shared" si="886"/>
        <v/>
      </c>
      <c r="AT741" s="82" t="str">
        <f t="shared" si="886"/>
        <v/>
      </c>
      <c r="AU741" s="82" t="str">
        <f t="shared" si="886"/>
        <v/>
      </c>
      <c r="AV741" s="82" t="str">
        <f t="shared" si="886"/>
        <v/>
      </c>
      <c r="AW741" s="82" t="str">
        <f t="shared" si="886"/>
        <v/>
      </c>
      <c r="AX741" s="82" t="str">
        <f t="shared" si="886"/>
        <v/>
      </c>
      <c r="AY741" s="82" t="str">
        <f t="shared" si="886"/>
        <v/>
      </c>
      <c r="AZ741" s="82" t="str">
        <f t="shared" si="886"/>
        <v/>
      </c>
      <c r="BA741" s="82" t="str">
        <f t="shared" si="886"/>
        <v/>
      </c>
      <c r="BB741" s="82" t="str">
        <f t="shared" si="886"/>
        <v/>
      </c>
      <c r="BC741" s="82" t="str">
        <f t="shared" si="886"/>
        <v/>
      </c>
      <c r="BD741" s="82" t="str">
        <f t="shared" si="886"/>
        <v/>
      </c>
      <c r="BE741" s="82" t="str">
        <f t="shared" si="886"/>
        <v/>
      </c>
      <c r="BF741" s="82" t="str">
        <f t="shared" si="886"/>
        <v/>
      </c>
      <c r="BG741" s="82" t="str">
        <f t="shared" si="886"/>
        <v/>
      </c>
      <c r="BH741" s="82" t="str">
        <f t="shared" si="886"/>
        <v/>
      </c>
      <c r="BI741" s="82" t="str">
        <f t="shared" si="886"/>
        <v/>
      </c>
      <c r="BJ741" s="82" t="str">
        <f t="shared" si="833"/>
        <v/>
      </c>
      <c r="BK741" s="83" t="str">
        <f t="shared" si="837"/>
        <v/>
      </c>
    </row>
    <row r="742" spans="1:63" x14ac:dyDescent="0.25">
      <c r="A742" t="str">
        <f t="shared" si="847"/>
        <v>1</v>
      </c>
      <c r="B742" t="str">
        <f t="shared" si="848"/>
        <v>0</v>
      </c>
      <c r="C742">
        <f>COUNTIF($D$3:D742,D742)</f>
        <v>0</v>
      </c>
      <c r="J742" t="str">
        <f t="shared" si="849"/>
        <v/>
      </c>
      <c r="K742" t="str">
        <f t="shared" si="850"/>
        <v/>
      </c>
      <c r="L742" t="str">
        <f t="shared" si="851"/>
        <v xml:space="preserve"> </v>
      </c>
      <c r="M742" t="str">
        <f t="shared" si="852"/>
        <v/>
      </c>
      <c r="N742" t="e">
        <f>VLOOKUP(E742,HC!A:B,2,0)</f>
        <v>#N/A</v>
      </c>
      <c r="O742" t="e">
        <f>VLOOKUP(N742,HC!B:C,2,0)</f>
        <v>#N/A</v>
      </c>
      <c r="P742" s="82" t="str">
        <f t="shared" ref="P742:BI742" si="887">IFERROR(IF($G742="inactive","",IF(AND($L742&lt;P$1,$M742&lt;P$1),"",IF(AND($L742&gt;Q$1,$M742&gt;Q$1),"",IF(AND($L742&lt;P$1,$M742&lt;=Q$1),$M742-P$1,IF(AND($L742&gt;=P$1,$M742&gt;Q$1),Q$1-$L742,IF(AND($L742&gt;=P$1,$M742&lt;=Q$1),$M742-$L742,IF(AND($L742&lt;P$1,$M742&gt;Q$1),Q$1-P$1,""))))))),"")</f>
        <v/>
      </c>
      <c r="Q742" s="82" t="str">
        <f t="shared" si="887"/>
        <v/>
      </c>
      <c r="R742" s="82" t="str">
        <f t="shared" si="887"/>
        <v/>
      </c>
      <c r="S742" s="82" t="str">
        <f t="shared" si="887"/>
        <v/>
      </c>
      <c r="T742" s="82" t="str">
        <f t="shared" si="887"/>
        <v/>
      </c>
      <c r="U742" s="82" t="str">
        <f t="shared" si="887"/>
        <v/>
      </c>
      <c r="V742" s="82" t="str">
        <f t="shared" si="887"/>
        <v/>
      </c>
      <c r="W742" s="82" t="str">
        <f t="shared" si="887"/>
        <v/>
      </c>
      <c r="X742" s="82" t="str">
        <f t="shared" si="887"/>
        <v/>
      </c>
      <c r="Y742" s="82" t="str">
        <f t="shared" si="887"/>
        <v/>
      </c>
      <c r="Z742" s="82" t="str">
        <f t="shared" si="887"/>
        <v/>
      </c>
      <c r="AA742" s="82" t="str">
        <f t="shared" si="887"/>
        <v/>
      </c>
      <c r="AB742" s="82" t="str">
        <f t="shared" si="887"/>
        <v/>
      </c>
      <c r="AC742" s="82" t="str">
        <f t="shared" si="887"/>
        <v/>
      </c>
      <c r="AD742" s="82" t="str">
        <f t="shared" si="887"/>
        <v/>
      </c>
      <c r="AE742" s="82" t="str">
        <f t="shared" si="887"/>
        <v/>
      </c>
      <c r="AF742" s="82" t="str">
        <f t="shared" si="887"/>
        <v/>
      </c>
      <c r="AG742" s="82" t="str">
        <f t="shared" si="887"/>
        <v/>
      </c>
      <c r="AH742" s="82" t="str">
        <f t="shared" si="887"/>
        <v/>
      </c>
      <c r="AI742" s="82" t="str">
        <f t="shared" si="887"/>
        <v/>
      </c>
      <c r="AJ742" s="82" t="str">
        <f t="shared" si="887"/>
        <v/>
      </c>
      <c r="AK742" s="82" t="str">
        <f t="shared" si="887"/>
        <v/>
      </c>
      <c r="AL742" s="82" t="str">
        <f t="shared" si="887"/>
        <v/>
      </c>
      <c r="AM742" s="82" t="str">
        <f t="shared" si="887"/>
        <v/>
      </c>
      <c r="AN742" s="82" t="str">
        <f t="shared" si="887"/>
        <v/>
      </c>
      <c r="AO742" s="82" t="str">
        <f t="shared" si="887"/>
        <v/>
      </c>
      <c r="AP742" s="82" t="str">
        <f t="shared" si="887"/>
        <v/>
      </c>
      <c r="AQ742" s="82" t="str">
        <f t="shared" si="887"/>
        <v/>
      </c>
      <c r="AR742" s="82" t="str">
        <f t="shared" si="887"/>
        <v/>
      </c>
      <c r="AS742" s="82" t="str">
        <f t="shared" si="887"/>
        <v/>
      </c>
      <c r="AT742" s="82" t="str">
        <f t="shared" si="887"/>
        <v/>
      </c>
      <c r="AU742" s="82" t="str">
        <f t="shared" si="887"/>
        <v/>
      </c>
      <c r="AV742" s="82" t="str">
        <f t="shared" si="887"/>
        <v/>
      </c>
      <c r="AW742" s="82" t="str">
        <f t="shared" si="887"/>
        <v/>
      </c>
      <c r="AX742" s="82" t="str">
        <f t="shared" si="887"/>
        <v/>
      </c>
      <c r="AY742" s="82" t="str">
        <f t="shared" si="887"/>
        <v/>
      </c>
      <c r="AZ742" s="82" t="str">
        <f t="shared" si="887"/>
        <v/>
      </c>
      <c r="BA742" s="82" t="str">
        <f t="shared" si="887"/>
        <v/>
      </c>
      <c r="BB742" s="82" t="str">
        <f t="shared" si="887"/>
        <v/>
      </c>
      <c r="BC742" s="82" t="str">
        <f t="shared" si="887"/>
        <v/>
      </c>
      <c r="BD742" s="82" t="str">
        <f t="shared" si="887"/>
        <v/>
      </c>
      <c r="BE742" s="82" t="str">
        <f t="shared" si="887"/>
        <v/>
      </c>
      <c r="BF742" s="82" t="str">
        <f t="shared" si="887"/>
        <v/>
      </c>
      <c r="BG742" s="82" t="str">
        <f t="shared" si="887"/>
        <v/>
      </c>
      <c r="BH742" s="82" t="str">
        <f t="shared" si="887"/>
        <v/>
      </c>
      <c r="BI742" s="82" t="str">
        <f t="shared" si="887"/>
        <v/>
      </c>
      <c r="BJ742" s="82" t="str">
        <f t="shared" si="833"/>
        <v/>
      </c>
      <c r="BK742" s="83" t="str">
        <f t="shared" si="837"/>
        <v/>
      </c>
    </row>
    <row r="743" spans="1:63" x14ac:dyDescent="0.25">
      <c r="A743" t="str">
        <f t="shared" si="847"/>
        <v>1</v>
      </c>
      <c r="B743" t="str">
        <f t="shared" si="848"/>
        <v>0</v>
      </c>
      <c r="C743">
        <f>COUNTIF($D$3:D743,D743)</f>
        <v>0</v>
      </c>
      <c r="J743" t="str">
        <f t="shared" si="849"/>
        <v/>
      </c>
      <c r="K743" t="str">
        <f t="shared" si="850"/>
        <v/>
      </c>
      <c r="L743" t="str">
        <f t="shared" si="851"/>
        <v xml:space="preserve"> </v>
      </c>
      <c r="M743" t="str">
        <f t="shared" si="852"/>
        <v/>
      </c>
      <c r="N743" t="e">
        <f>VLOOKUP(E743,HC!A:B,2,0)</f>
        <v>#N/A</v>
      </c>
      <c r="O743" t="e">
        <f>VLOOKUP(N743,HC!B:C,2,0)</f>
        <v>#N/A</v>
      </c>
      <c r="P743" s="82" t="str">
        <f t="shared" ref="P743:BI743" si="888">IFERROR(IF($G743="inactive","",IF(AND($L743&lt;P$1,$M743&lt;P$1),"",IF(AND($L743&gt;Q$1,$M743&gt;Q$1),"",IF(AND($L743&lt;P$1,$M743&lt;=Q$1),$M743-P$1,IF(AND($L743&gt;=P$1,$M743&gt;Q$1),Q$1-$L743,IF(AND($L743&gt;=P$1,$M743&lt;=Q$1),$M743-$L743,IF(AND($L743&lt;P$1,$M743&gt;Q$1),Q$1-P$1,""))))))),"")</f>
        <v/>
      </c>
      <c r="Q743" s="82" t="str">
        <f t="shared" si="888"/>
        <v/>
      </c>
      <c r="R743" s="82" t="str">
        <f t="shared" si="888"/>
        <v/>
      </c>
      <c r="S743" s="82" t="str">
        <f t="shared" si="888"/>
        <v/>
      </c>
      <c r="T743" s="82" t="str">
        <f t="shared" si="888"/>
        <v/>
      </c>
      <c r="U743" s="82" t="str">
        <f t="shared" si="888"/>
        <v/>
      </c>
      <c r="V743" s="82" t="str">
        <f t="shared" si="888"/>
        <v/>
      </c>
      <c r="W743" s="82" t="str">
        <f t="shared" si="888"/>
        <v/>
      </c>
      <c r="X743" s="82" t="str">
        <f t="shared" si="888"/>
        <v/>
      </c>
      <c r="Y743" s="82" t="str">
        <f t="shared" si="888"/>
        <v/>
      </c>
      <c r="Z743" s="82" t="str">
        <f t="shared" si="888"/>
        <v/>
      </c>
      <c r="AA743" s="82" t="str">
        <f t="shared" si="888"/>
        <v/>
      </c>
      <c r="AB743" s="82" t="str">
        <f t="shared" si="888"/>
        <v/>
      </c>
      <c r="AC743" s="82" t="str">
        <f t="shared" si="888"/>
        <v/>
      </c>
      <c r="AD743" s="82" t="str">
        <f t="shared" si="888"/>
        <v/>
      </c>
      <c r="AE743" s="82" t="str">
        <f t="shared" si="888"/>
        <v/>
      </c>
      <c r="AF743" s="82" t="str">
        <f t="shared" si="888"/>
        <v/>
      </c>
      <c r="AG743" s="82" t="str">
        <f t="shared" si="888"/>
        <v/>
      </c>
      <c r="AH743" s="82" t="str">
        <f t="shared" si="888"/>
        <v/>
      </c>
      <c r="AI743" s="82" t="str">
        <f t="shared" si="888"/>
        <v/>
      </c>
      <c r="AJ743" s="82" t="str">
        <f t="shared" si="888"/>
        <v/>
      </c>
      <c r="AK743" s="82" t="str">
        <f t="shared" si="888"/>
        <v/>
      </c>
      <c r="AL743" s="82" t="str">
        <f t="shared" si="888"/>
        <v/>
      </c>
      <c r="AM743" s="82" t="str">
        <f t="shared" si="888"/>
        <v/>
      </c>
      <c r="AN743" s="82" t="str">
        <f t="shared" si="888"/>
        <v/>
      </c>
      <c r="AO743" s="82" t="str">
        <f t="shared" si="888"/>
        <v/>
      </c>
      <c r="AP743" s="82" t="str">
        <f t="shared" si="888"/>
        <v/>
      </c>
      <c r="AQ743" s="82" t="str">
        <f t="shared" si="888"/>
        <v/>
      </c>
      <c r="AR743" s="82" t="str">
        <f t="shared" si="888"/>
        <v/>
      </c>
      <c r="AS743" s="82" t="str">
        <f t="shared" si="888"/>
        <v/>
      </c>
      <c r="AT743" s="82" t="str">
        <f t="shared" si="888"/>
        <v/>
      </c>
      <c r="AU743" s="82" t="str">
        <f t="shared" si="888"/>
        <v/>
      </c>
      <c r="AV743" s="82" t="str">
        <f t="shared" si="888"/>
        <v/>
      </c>
      <c r="AW743" s="82" t="str">
        <f t="shared" si="888"/>
        <v/>
      </c>
      <c r="AX743" s="82" t="str">
        <f t="shared" si="888"/>
        <v/>
      </c>
      <c r="AY743" s="82" t="str">
        <f t="shared" si="888"/>
        <v/>
      </c>
      <c r="AZ743" s="82" t="str">
        <f t="shared" si="888"/>
        <v/>
      </c>
      <c r="BA743" s="82" t="str">
        <f t="shared" si="888"/>
        <v/>
      </c>
      <c r="BB743" s="82" t="str">
        <f t="shared" si="888"/>
        <v/>
      </c>
      <c r="BC743" s="82" t="str">
        <f t="shared" si="888"/>
        <v/>
      </c>
      <c r="BD743" s="82" t="str">
        <f t="shared" si="888"/>
        <v/>
      </c>
      <c r="BE743" s="82" t="str">
        <f t="shared" si="888"/>
        <v/>
      </c>
      <c r="BF743" s="82" t="str">
        <f t="shared" si="888"/>
        <v/>
      </c>
      <c r="BG743" s="82" t="str">
        <f t="shared" si="888"/>
        <v/>
      </c>
      <c r="BH743" s="82" t="str">
        <f t="shared" si="888"/>
        <v/>
      </c>
      <c r="BI743" s="82" t="str">
        <f t="shared" si="888"/>
        <v/>
      </c>
      <c r="BJ743" s="82" t="str">
        <f t="shared" si="833"/>
        <v/>
      </c>
      <c r="BK743" s="83" t="str">
        <f t="shared" si="837"/>
        <v/>
      </c>
    </row>
    <row r="744" spans="1:63" x14ac:dyDescent="0.25">
      <c r="A744" t="str">
        <f t="shared" si="847"/>
        <v>1</v>
      </c>
      <c r="B744" t="str">
        <f t="shared" si="848"/>
        <v>0</v>
      </c>
      <c r="C744">
        <f>COUNTIF($D$3:D744,D744)</f>
        <v>0</v>
      </c>
      <c r="J744" t="str">
        <f t="shared" si="849"/>
        <v/>
      </c>
      <c r="K744" t="str">
        <f t="shared" si="850"/>
        <v/>
      </c>
      <c r="L744" t="str">
        <f t="shared" si="851"/>
        <v xml:space="preserve"> </v>
      </c>
      <c r="M744" t="str">
        <f t="shared" si="852"/>
        <v/>
      </c>
      <c r="N744" t="e">
        <f>VLOOKUP(E744,HC!A:B,2,0)</f>
        <v>#N/A</v>
      </c>
      <c r="O744" t="e">
        <f>VLOOKUP(N744,HC!B:C,2,0)</f>
        <v>#N/A</v>
      </c>
      <c r="P744" s="82" t="str">
        <f t="shared" ref="P744:BI744" si="889">IFERROR(IF($G744="inactive","",IF(AND($L744&lt;P$1,$M744&lt;P$1),"",IF(AND($L744&gt;Q$1,$M744&gt;Q$1),"",IF(AND($L744&lt;P$1,$M744&lt;=Q$1),$M744-P$1,IF(AND($L744&gt;=P$1,$M744&gt;Q$1),Q$1-$L744,IF(AND($L744&gt;=P$1,$M744&lt;=Q$1),$M744-$L744,IF(AND($L744&lt;P$1,$M744&gt;Q$1),Q$1-P$1,""))))))),"")</f>
        <v/>
      </c>
      <c r="Q744" s="82" t="str">
        <f t="shared" si="889"/>
        <v/>
      </c>
      <c r="R744" s="82" t="str">
        <f t="shared" si="889"/>
        <v/>
      </c>
      <c r="S744" s="82" t="str">
        <f t="shared" si="889"/>
        <v/>
      </c>
      <c r="T744" s="82" t="str">
        <f t="shared" si="889"/>
        <v/>
      </c>
      <c r="U744" s="82" t="str">
        <f t="shared" si="889"/>
        <v/>
      </c>
      <c r="V744" s="82" t="str">
        <f t="shared" si="889"/>
        <v/>
      </c>
      <c r="W744" s="82" t="str">
        <f t="shared" si="889"/>
        <v/>
      </c>
      <c r="X744" s="82" t="str">
        <f t="shared" si="889"/>
        <v/>
      </c>
      <c r="Y744" s="82" t="str">
        <f t="shared" si="889"/>
        <v/>
      </c>
      <c r="Z744" s="82" t="str">
        <f t="shared" si="889"/>
        <v/>
      </c>
      <c r="AA744" s="82" t="str">
        <f t="shared" si="889"/>
        <v/>
      </c>
      <c r="AB744" s="82" t="str">
        <f t="shared" si="889"/>
        <v/>
      </c>
      <c r="AC744" s="82" t="str">
        <f t="shared" si="889"/>
        <v/>
      </c>
      <c r="AD744" s="82" t="str">
        <f t="shared" si="889"/>
        <v/>
      </c>
      <c r="AE744" s="82" t="str">
        <f t="shared" si="889"/>
        <v/>
      </c>
      <c r="AF744" s="82" t="str">
        <f t="shared" si="889"/>
        <v/>
      </c>
      <c r="AG744" s="82" t="str">
        <f t="shared" si="889"/>
        <v/>
      </c>
      <c r="AH744" s="82" t="str">
        <f t="shared" si="889"/>
        <v/>
      </c>
      <c r="AI744" s="82" t="str">
        <f t="shared" si="889"/>
        <v/>
      </c>
      <c r="AJ744" s="82" t="str">
        <f t="shared" si="889"/>
        <v/>
      </c>
      <c r="AK744" s="82" t="str">
        <f t="shared" si="889"/>
        <v/>
      </c>
      <c r="AL744" s="82" t="str">
        <f t="shared" si="889"/>
        <v/>
      </c>
      <c r="AM744" s="82" t="str">
        <f t="shared" si="889"/>
        <v/>
      </c>
      <c r="AN744" s="82" t="str">
        <f t="shared" si="889"/>
        <v/>
      </c>
      <c r="AO744" s="82" t="str">
        <f t="shared" si="889"/>
        <v/>
      </c>
      <c r="AP744" s="82" t="str">
        <f t="shared" si="889"/>
        <v/>
      </c>
      <c r="AQ744" s="82" t="str">
        <f t="shared" si="889"/>
        <v/>
      </c>
      <c r="AR744" s="82" t="str">
        <f t="shared" si="889"/>
        <v/>
      </c>
      <c r="AS744" s="82" t="str">
        <f t="shared" si="889"/>
        <v/>
      </c>
      <c r="AT744" s="82" t="str">
        <f t="shared" si="889"/>
        <v/>
      </c>
      <c r="AU744" s="82" t="str">
        <f t="shared" si="889"/>
        <v/>
      </c>
      <c r="AV744" s="82" t="str">
        <f t="shared" si="889"/>
        <v/>
      </c>
      <c r="AW744" s="82" t="str">
        <f t="shared" si="889"/>
        <v/>
      </c>
      <c r="AX744" s="82" t="str">
        <f t="shared" si="889"/>
        <v/>
      </c>
      <c r="AY744" s="82" t="str">
        <f t="shared" si="889"/>
        <v/>
      </c>
      <c r="AZ744" s="82" t="str">
        <f t="shared" si="889"/>
        <v/>
      </c>
      <c r="BA744" s="82" t="str">
        <f t="shared" si="889"/>
        <v/>
      </c>
      <c r="BB744" s="82" t="str">
        <f t="shared" si="889"/>
        <v/>
      </c>
      <c r="BC744" s="82" t="str">
        <f t="shared" si="889"/>
        <v/>
      </c>
      <c r="BD744" s="82" t="str">
        <f t="shared" si="889"/>
        <v/>
      </c>
      <c r="BE744" s="82" t="str">
        <f t="shared" si="889"/>
        <v/>
      </c>
      <c r="BF744" s="82" t="str">
        <f t="shared" si="889"/>
        <v/>
      </c>
      <c r="BG744" s="82" t="str">
        <f t="shared" si="889"/>
        <v/>
      </c>
      <c r="BH744" s="82" t="str">
        <f t="shared" si="889"/>
        <v/>
      </c>
      <c r="BI744" s="82" t="str">
        <f t="shared" si="889"/>
        <v/>
      </c>
      <c r="BJ744" s="82" t="str">
        <f t="shared" si="833"/>
        <v/>
      </c>
      <c r="BK744" s="83" t="str">
        <f t="shared" si="837"/>
        <v/>
      </c>
    </row>
    <row r="745" spans="1:63" x14ac:dyDescent="0.25">
      <c r="A745" t="str">
        <f t="shared" si="847"/>
        <v>1</v>
      </c>
      <c r="B745" t="str">
        <f t="shared" si="848"/>
        <v>0</v>
      </c>
      <c r="C745">
        <f>COUNTIF($D$3:D745,D745)</f>
        <v>0</v>
      </c>
      <c r="J745" t="str">
        <f t="shared" si="849"/>
        <v/>
      </c>
      <c r="K745" t="str">
        <f t="shared" si="850"/>
        <v/>
      </c>
      <c r="L745" t="str">
        <f t="shared" si="851"/>
        <v xml:space="preserve"> </v>
      </c>
      <c r="M745" t="str">
        <f t="shared" si="852"/>
        <v/>
      </c>
      <c r="N745" t="e">
        <f>VLOOKUP(E745,HC!A:B,2,0)</f>
        <v>#N/A</v>
      </c>
      <c r="O745" t="e">
        <f>VLOOKUP(N745,HC!B:C,2,0)</f>
        <v>#N/A</v>
      </c>
      <c r="P745" s="82" t="str">
        <f t="shared" ref="P745:BI745" si="890">IFERROR(IF($G745="inactive","",IF(AND($L745&lt;P$1,$M745&lt;P$1),"",IF(AND($L745&gt;Q$1,$M745&gt;Q$1),"",IF(AND($L745&lt;P$1,$M745&lt;=Q$1),$M745-P$1,IF(AND($L745&gt;=P$1,$M745&gt;Q$1),Q$1-$L745,IF(AND($L745&gt;=P$1,$M745&lt;=Q$1),$M745-$L745,IF(AND($L745&lt;P$1,$M745&gt;Q$1),Q$1-P$1,""))))))),"")</f>
        <v/>
      </c>
      <c r="Q745" s="82" t="str">
        <f t="shared" si="890"/>
        <v/>
      </c>
      <c r="R745" s="82" t="str">
        <f t="shared" si="890"/>
        <v/>
      </c>
      <c r="S745" s="82" t="str">
        <f t="shared" si="890"/>
        <v/>
      </c>
      <c r="T745" s="82" t="str">
        <f t="shared" si="890"/>
        <v/>
      </c>
      <c r="U745" s="82" t="str">
        <f t="shared" si="890"/>
        <v/>
      </c>
      <c r="V745" s="82" t="str">
        <f t="shared" si="890"/>
        <v/>
      </c>
      <c r="W745" s="82" t="str">
        <f t="shared" si="890"/>
        <v/>
      </c>
      <c r="X745" s="82" t="str">
        <f t="shared" si="890"/>
        <v/>
      </c>
      <c r="Y745" s="82" t="str">
        <f t="shared" si="890"/>
        <v/>
      </c>
      <c r="Z745" s="82" t="str">
        <f t="shared" si="890"/>
        <v/>
      </c>
      <c r="AA745" s="82" t="str">
        <f t="shared" si="890"/>
        <v/>
      </c>
      <c r="AB745" s="82" t="str">
        <f t="shared" si="890"/>
        <v/>
      </c>
      <c r="AC745" s="82" t="str">
        <f t="shared" si="890"/>
        <v/>
      </c>
      <c r="AD745" s="82" t="str">
        <f t="shared" si="890"/>
        <v/>
      </c>
      <c r="AE745" s="82" t="str">
        <f t="shared" si="890"/>
        <v/>
      </c>
      <c r="AF745" s="82" t="str">
        <f t="shared" si="890"/>
        <v/>
      </c>
      <c r="AG745" s="82" t="str">
        <f t="shared" si="890"/>
        <v/>
      </c>
      <c r="AH745" s="82" t="str">
        <f t="shared" si="890"/>
        <v/>
      </c>
      <c r="AI745" s="82" t="str">
        <f t="shared" si="890"/>
        <v/>
      </c>
      <c r="AJ745" s="82" t="str">
        <f t="shared" si="890"/>
        <v/>
      </c>
      <c r="AK745" s="82" t="str">
        <f t="shared" si="890"/>
        <v/>
      </c>
      <c r="AL745" s="82" t="str">
        <f t="shared" si="890"/>
        <v/>
      </c>
      <c r="AM745" s="82" t="str">
        <f t="shared" si="890"/>
        <v/>
      </c>
      <c r="AN745" s="82" t="str">
        <f t="shared" si="890"/>
        <v/>
      </c>
      <c r="AO745" s="82" t="str">
        <f t="shared" si="890"/>
        <v/>
      </c>
      <c r="AP745" s="82" t="str">
        <f t="shared" si="890"/>
        <v/>
      </c>
      <c r="AQ745" s="82" t="str">
        <f t="shared" si="890"/>
        <v/>
      </c>
      <c r="AR745" s="82" t="str">
        <f t="shared" si="890"/>
        <v/>
      </c>
      <c r="AS745" s="82" t="str">
        <f t="shared" si="890"/>
        <v/>
      </c>
      <c r="AT745" s="82" t="str">
        <f t="shared" si="890"/>
        <v/>
      </c>
      <c r="AU745" s="82" t="str">
        <f t="shared" si="890"/>
        <v/>
      </c>
      <c r="AV745" s="82" t="str">
        <f t="shared" si="890"/>
        <v/>
      </c>
      <c r="AW745" s="82" t="str">
        <f t="shared" si="890"/>
        <v/>
      </c>
      <c r="AX745" s="82" t="str">
        <f t="shared" si="890"/>
        <v/>
      </c>
      <c r="AY745" s="82" t="str">
        <f t="shared" si="890"/>
        <v/>
      </c>
      <c r="AZ745" s="82" t="str">
        <f t="shared" si="890"/>
        <v/>
      </c>
      <c r="BA745" s="82" t="str">
        <f t="shared" si="890"/>
        <v/>
      </c>
      <c r="BB745" s="82" t="str">
        <f t="shared" si="890"/>
        <v/>
      </c>
      <c r="BC745" s="82" t="str">
        <f t="shared" si="890"/>
        <v/>
      </c>
      <c r="BD745" s="82" t="str">
        <f t="shared" si="890"/>
        <v/>
      </c>
      <c r="BE745" s="82" t="str">
        <f t="shared" si="890"/>
        <v/>
      </c>
      <c r="BF745" s="82" t="str">
        <f t="shared" si="890"/>
        <v/>
      </c>
      <c r="BG745" s="82" t="str">
        <f t="shared" si="890"/>
        <v/>
      </c>
      <c r="BH745" s="82" t="str">
        <f t="shared" si="890"/>
        <v/>
      </c>
      <c r="BI745" s="82" t="str">
        <f t="shared" si="890"/>
        <v/>
      </c>
      <c r="BJ745" s="82" t="str">
        <f t="shared" si="833"/>
        <v/>
      </c>
      <c r="BK745" s="83" t="str">
        <f t="shared" si="837"/>
        <v/>
      </c>
    </row>
    <row r="746" spans="1:63" x14ac:dyDescent="0.25">
      <c r="A746" t="str">
        <f t="shared" si="847"/>
        <v>1</v>
      </c>
      <c r="B746" t="str">
        <f t="shared" si="848"/>
        <v>0</v>
      </c>
      <c r="C746">
        <f>COUNTIF($D$3:D746,D746)</f>
        <v>0</v>
      </c>
      <c r="J746" t="str">
        <f t="shared" si="849"/>
        <v/>
      </c>
      <c r="K746" t="str">
        <f t="shared" si="850"/>
        <v/>
      </c>
      <c r="L746" t="str">
        <f t="shared" si="851"/>
        <v xml:space="preserve"> </v>
      </c>
      <c r="M746" t="str">
        <f t="shared" si="852"/>
        <v/>
      </c>
      <c r="N746" t="e">
        <f>VLOOKUP(E746,HC!A:B,2,0)</f>
        <v>#N/A</v>
      </c>
      <c r="O746" t="e">
        <f>VLOOKUP(N746,HC!B:C,2,0)</f>
        <v>#N/A</v>
      </c>
      <c r="P746" s="82" t="str">
        <f t="shared" ref="P746:BI746" si="891">IFERROR(IF($G746="inactive","",IF(AND($L746&lt;P$1,$M746&lt;P$1),"",IF(AND($L746&gt;Q$1,$M746&gt;Q$1),"",IF(AND($L746&lt;P$1,$M746&lt;=Q$1),$M746-P$1,IF(AND($L746&gt;=P$1,$M746&gt;Q$1),Q$1-$L746,IF(AND($L746&gt;=P$1,$M746&lt;=Q$1),$M746-$L746,IF(AND($L746&lt;P$1,$M746&gt;Q$1),Q$1-P$1,""))))))),"")</f>
        <v/>
      </c>
      <c r="Q746" s="82" t="str">
        <f t="shared" si="891"/>
        <v/>
      </c>
      <c r="R746" s="82" t="str">
        <f t="shared" si="891"/>
        <v/>
      </c>
      <c r="S746" s="82" t="str">
        <f t="shared" si="891"/>
        <v/>
      </c>
      <c r="T746" s="82" t="str">
        <f t="shared" si="891"/>
        <v/>
      </c>
      <c r="U746" s="82" t="str">
        <f t="shared" si="891"/>
        <v/>
      </c>
      <c r="V746" s="82" t="str">
        <f t="shared" si="891"/>
        <v/>
      </c>
      <c r="W746" s="82" t="str">
        <f t="shared" si="891"/>
        <v/>
      </c>
      <c r="X746" s="82" t="str">
        <f t="shared" si="891"/>
        <v/>
      </c>
      <c r="Y746" s="82" t="str">
        <f t="shared" si="891"/>
        <v/>
      </c>
      <c r="Z746" s="82" t="str">
        <f t="shared" si="891"/>
        <v/>
      </c>
      <c r="AA746" s="82" t="str">
        <f t="shared" si="891"/>
        <v/>
      </c>
      <c r="AB746" s="82" t="str">
        <f t="shared" si="891"/>
        <v/>
      </c>
      <c r="AC746" s="82" t="str">
        <f t="shared" si="891"/>
        <v/>
      </c>
      <c r="AD746" s="82" t="str">
        <f t="shared" si="891"/>
        <v/>
      </c>
      <c r="AE746" s="82" t="str">
        <f t="shared" si="891"/>
        <v/>
      </c>
      <c r="AF746" s="82" t="str">
        <f t="shared" si="891"/>
        <v/>
      </c>
      <c r="AG746" s="82" t="str">
        <f t="shared" si="891"/>
        <v/>
      </c>
      <c r="AH746" s="82" t="str">
        <f t="shared" si="891"/>
        <v/>
      </c>
      <c r="AI746" s="82" t="str">
        <f t="shared" si="891"/>
        <v/>
      </c>
      <c r="AJ746" s="82" t="str">
        <f t="shared" si="891"/>
        <v/>
      </c>
      <c r="AK746" s="82" t="str">
        <f t="shared" si="891"/>
        <v/>
      </c>
      <c r="AL746" s="82" t="str">
        <f t="shared" si="891"/>
        <v/>
      </c>
      <c r="AM746" s="82" t="str">
        <f t="shared" si="891"/>
        <v/>
      </c>
      <c r="AN746" s="82" t="str">
        <f t="shared" si="891"/>
        <v/>
      </c>
      <c r="AO746" s="82" t="str">
        <f t="shared" si="891"/>
        <v/>
      </c>
      <c r="AP746" s="82" t="str">
        <f t="shared" si="891"/>
        <v/>
      </c>
      <c r="AQ746" s="82" t="str">
        <f t="shared" si="891"/>
        <v/>
      </c>
      <c r="AR746" s="82" t="str">
        <f t="shared" si="891"/>
        <v/>
      </c>
      <c r="AS746" s="82" t="str">
        <f t="shared" si="891"/>
        <v/>
      </c>
      <c r="AT746" s="82" t="str">
        <f t="shared" si="891"/>
        <v/>
      </c>
      <c r="AU746" s="82" t="str">
        <f t="shared" si="891"/>
        <v/>
      </c>
      <c r="AV746" s="82" t="str">
        <f t="shared" si="891"/>
        <v/>
      </c>
      <c r="AW746" s="82" t="str">
        <f t="shared" si="891"/>
        <v/>
      </c>
      <c r="AX746" s="82" t="str">
        <f t="shared" si="891"/>
        <v/>
      </c>
      <c r="AY746" s="82" t="str">
        <f t="shared" si="891"/>
        <v/>
      </c>
      <c r="AZ746" s="82" t="str">
        <f t="shared" si="891"/>
        <v/>
      </c>
      <c r="BA746" s="82" t="str">
        <f t="shared" si="891"/>
        <v/>
      </c>
      <c r="BB746" s="82" t="str">
        <f t="shared" si="891"/>
        <v/>
      </c>
      <c r="BC746" s="82" t="str">
        <f t="shared" si="891"/>
        <v/>
      </c>
      <c r="BD746" s="82" t="str">
        <f t="shared" si="891"/>
        <v/>
      </c>
      <c r="BE746" s="82" t="str">
        <f t="shared" si="891"/>
        <v/>
      </c>
      <c r="BF746" s="82" t="str">
        <f t="shared" si="891"/>
        <v/>
      </c>
      <c r="BG746" s="82" t="str">
        <f t="shared" si="891"/>
        <v/>
      </c>
      <c r="BH746" s="82" t="str">
        <f t="shared" si="891"/>
        <v/>
      </c>
      <c r="BI746" s="82" t="str">
        <f t="shared" si="891"/>
        <v/>
      </c>
      <c r="BJ746" s="82" t="str">
        <f t="shared" si="833"/>
        <v/>
      </c>
      <c r="BK746" s="83" t="str">
        <f t="shared" si="837"/>
        <v/>
      </c>
    </row>
    <row r="747" spans="1:63" x14ac:dyDescent="0.25">
      <c r="A747" t="str">
        <f t="shared" si="847"/>
        <v>1</v>
      </c>
      <c r="B747" t="str">
        <f t="shared" si="848"/>
        <v>0</v>
      </c>
      <c r="C747">
        <f>COUNTIF($D$3:D747,D747)</f>
        <v>0</v>
      </c>
      <c r="J747" t="str">
        <f t="shared" si="849"/>
        <v/>
      </c>
      <c r="K747" t="str">
        <f t="shared" si="850"/>
        <v/>
      </c>
      <c r="L747" t="str">
        <f t="shared" si="851"/>
        <v xml:space="preserve"> </v>
      </c>
      <c r="M747" t="str">
        <f t="shared" si="852"/>
        <v/>
      </c>
      <c r="N747" t="e">
        <f>VLOOKUP(E747,HC!A:B,2,0)</f>
        <v>#N/A</v>
      </c>
      <c r="O747" t="e">
        <f>VLOOKUP(N747,HC!B:C,2,0)</f>
        <v>#N/A</v>
      </c>
      <c r="P747" s="82" t="str">
        <f t="shared" ref="P747:BI747" si="892">IFERROR(IF($G747="inactive","",IF(AND($L747&lt;P$1,$M747&lt;P$1),"",IF(AND($L747&gt;Q$1,$M747&gt;Q$1),"",IF(AND($L747&lt;P$1,$M747&lt;=Q$1),$M747-P$1,IF(AND($L747&gt;=P$1,$M747&gt;Q$1),Q$1-$L747,IF(AND($L747&gt;=P$1,$M747&lt;=Q$1),$M747-$L747,IF(AND($L747&lt;P$1,$M747&gt;Q$1),Q$1-P$1,""))))))),"")</f>
        <v/>
      </c>
      <c r="Q747" s="82" t="str">
        <f t="shared" si="892"/>
        <v/>
      </c>
      <c r="R747" s="82" t="str">
        <f t="shared" si="892"/>
        <v/>
      </c>
      <c r="S747" s="82" t="str">
        <f t="shared" si="892"/>
        <v/>
      </c>
      <c r="T747" s="82" t="str">
        <f t="shared" si="892"/>
        <v/>
      </c>
      <c r="U747" s="82" t="str">
        <f t="shared" si="892"/>
        <v/>
      </c>
      <c r="V747" s="82" t="str">
        <f t="shared" si="892"/>
        <v/>
      </c>
      <c r="W747" s="82" t="str">
        <f t="shared" si="892"/>
        <v/>
      </c>
      <c r="X747" s="82" t="str">
        <f t="shared" si="892"/>
        <v/>
      </c>
      <c r="Y747" s="82" t="str">
        <f t="shared" si="892"/>
        <v/>
      </c>
      <c r="Z747" s="82" t="str">
        <f t="shared" si="892"/>
        <v/>
      </c>
      <c r="AA747" s="82" t="str">
        <f t="shared" si="892"/>
        <v/>
      </c>
      <c r="AB747" s="82" t="str">
        <f t="shared" si="892"/>
        <v/>
      </c>
      <c r="AC747" s="82" t="str">
        <f t="shared" si="892"/>
        <v/>
      </c>
      <c r="AD747" s="82" t="str">
        <f t="shared" si="892"/>
        <v/>
      </c>
      <c r="AE747" s="82" t="str">
        <f t="shared" si="892"/>
        <v/>
      </c>
      <c r="AF747" s="82" t="str">
        <f t="shared" si="892"/>
        <v/>
      </c>
      <c r="AG747" s="82" t="str">
        <f t="shared" si="892"/>
        <v/>
      </c>
      <c r="AH747" s="82" t="str">
        <f t="shared" si="892"/>
        <v/>
      </c>
      <c r="AI747" s="82" t="str">
        <f t="shared" si="892"/>
        <v/>
      </c>
      <c r="AJ747" s="82" t="str">
        <f t="shared" si="892"/>
        <v/>
      </c>
      <c r="AK747" s="82" t="str">
        <f t="shared" si="892"/>
        <v/>
      </c>
      <c r="AL747" s="82" t="str">
        <f t="shared" si="892"/>
        <v/>
      </c>
      <c r="AM747" s="82" t="str">
        <f t="shared" si="892"/>
        <v/>
      </c>
      <c r="AN747" s="82" t="str">
        <f t="shared" si="892"/>
        <v/>
      </c>
      <c r="AO747" s="82" t="str">
        <f t="shared" si="892"/>
        <v/>
      </c>
      <c r="AP747" s="82" t="str">
        <f t="shared" si="892"/>
        <v/>
      </c>
      <c r="AQ747" s="82" t="str">
        <f t="shared" si="892"/>
        <v/>
      </c>
      <c r="AR747" s="82" t="str">
        <f t="shared" si="892"/>
        <v/>
      </c>
      <c r="AS747" s="82" t="str">
        <f t="shared" si="892"/>
        <v/>
      </c>
      <c r="AT747" s="82" t="str">
        <f t="shared" si="892"/>
        <v/>
      </c>
      <c r="AU747" s="82" t="str">
        <f t="shared" si="892"/>
        <v/>
      </c>
      <c r="AV747" s="82" t="str">
        <f t="shared" si="892"/>
        <v/>
      </c>
      <c r="AW747" s="82" t="str">
        <f t="shared" si="892"/>
        <v/>
      </c>
      <c r="AX747" s="82" t="str">
        <f t="shared" si="892"/>
        <v/>
      </c>
      <c r="AY747" s="82" t="str">
        <f t="shared" si="892"/>
        <v/>
      </c>
      <c r="AZ747" s="82" t="str">
        <f t="shared" si="892"/>
        <v/>
      </c>
      <c r="BA747" s="82" t="str">
        <f t="shared" si="892"/>
        <v/>
      </c>
      <c r="BB747" s="82" t="str">
        <f t="shared" si="892"/>
        <v/>
      </c>
      <c r="BC747" s="82" t="str">
        <f t="shared" si="892"/>
        <v/>
      </c>
      <c r="BD747" s="82" t="str">
        <f t="shared" si="892"/>
        <v/>
      </c>
      <c r="BE747" s="82" t="str">
        <f t="shared" si="892"/>
        <v/>
      </c>
      <c r="BF747" s="82" t="str">
        <f t="shared" si="892"/>
        <v/>
      </c>
      <c r="BG747" s="82" t="str">
        <f t="shared" si="892"/>
        <v/>
      </c>
      <c r="BH747" s="82" t="str">
        <f t="shared" si="892"/>
        <v/>
      </c>
      <c r="BI747" s="82" t="str">
        <f t="shared" si="892"/>
        <v/>
      </c>
      <c r="BJ747" s="82" t="str">
        <f t="shared" si="833"/>
        <v/>
      </c>
      <c r="BK747" s="83" t="str">
        <f t="shared" si="837"/>
        <v/>
      </c>
    </row>
    <row r="748" spans="1:63" x14ac:dyDescent="0.25">
      <c r="A748" t="str">
        <f t="shared" si="847"/>
        <v>1</v>
      </c>
      <c r="B748" t="str">
        <f t="shared" si="848"/>
        <v>0</v>
      </c>
      <c r="C748">
        <f>COUNTIF($D$3:D748,D748)</f>
        <v>0</v>
      </c>
      <c r="J748" t="str">
        <f t="shared" si="849"/>
        <v/>
      </c>
      <c r="K748" t="str">
        <f t="shared" si="850"/>
        <v/>
      </c>
      <c r="L748" t="str">
        <f t="shared" si="851"/>
        <v xml:space="preserve"> </v>
      </c>
      <c r="M748" t="str">
        <f t="shared" si="852"/>
        <v/>
      </c>
      <c r="N748" t="e">
        <f>VLOOKUP(E748,HC!A:B,2,0)</f>
        <v>#N/A</v>
      </c>
      <c r="O748" t="e">
        <f>VLOOKUP(N748,HC!B:C,2,0)</f>
        <v>#N/A</v>
      </c>
      <c r="P748" s="82" t="str">
        <f t="shared" ref="P748:BI748" si="893">IFERROR(IF($G748="inactive","",IF(AND($L748&lt;P$1,$M748&lt;P$1),"",IF(AND($L748&gt;Q$1,$M748&gt;Q$1),"",IF(AND($L748&lt;P$1,$M748&lt;=Q$1),$M748-P$1,IF(AND($L748&gt;=P$1,$M748&gt;Q$1),Q$1-$L748,IF(AND($L748&gt;=P$1,$M748&lt;=Q$1),$M748-$L748,IF(AND($L748&lt;P$1,$M748&gt;Q$1),Q$1-P$1,""))))))),"")</f>
        <v/>
      </c>
      <c r="Q748" s="82" t="str">
        <f t="shared" si="893"/>
        <v/>
      </c>
      <c r="R748" s="82" t="str">
        <f t="shared" si="893"/>
        <v/>
      </c>
      <c r="S748" s="82" t="str">
        <f t="shared" si="893"/>
        <v/>
      </c>
      <c r="T748" s="82" t="str">
        <f t="shared" si="893"/>
        <v/>
      </c>
      <c r="U748" s="82" t="str">
        <f t="shared" si="893"/>
        <v/>
      </c>
      <c r="V748" s="82" t="str">
        <f t="shared" si="893"/>
        <v/>
      </c>
      <c r="W748" s="82" t="str">
        <f t="shared" si="893"/>
        <v/>
      </c>
      <c r="X748" s="82" t="str">
        <f t="shared" si="893"/>
        <v/>
      </c>
      <c r="Y748" s="82" t="str">
        <f t="shared" si="893"/>
        <v/>
      </c>
      <c r="Z748" s="82" t="str">
        <f t="shared" si="893"/>
        <v/>
      </c>
      <c r="AA748" s="82" t="str">
        <f t="shared" si="893"/>
        <v/>
      </c>
      <c r="AB748" s="82" t="str">
        <f t="shared" si="893"/>
        <v/>
      </c>
      <c r="AC748" s="82" t="str">
        <f t="shared" si="893"/>
        <v/>
      </c>
      <c r="AD748" s="82" t="str">
        <f t="shared" si="893"/>
        <v/>
      </c>
      <c r="AE748" s="82" t="str">
        <f t="shared" si="893"/>
        <v/>
      </c>
      <c r="AF748" s="82" t="str">
        <f t="shared" si="893"/>
        <v/>
      </c>
      <c r="AG748" s="82" t="str">
        <f t="shared" si="893"/>
        <v/>
      </c>
      <c r="AH748" s="82" t="str">
        <f t="shared" si="893"/>
        <v/>
      </c>
      <c r="AI748" s="82" t="str">
        <f t="shared" si="893"/>
        <v/>
      </c>
      <c r="AJ748" s="82" t="str">
        <f t="shared" si="893"/>
        <v/>
      </c>
      <c r="AK748" s="82" t="str">
        <f t="shared" si="893"/>
        <v/>
      </c>
      <c r="AL748" s="82" t="str">
        <f t="shared" si="893"/>
        <v/>
      </c>
      <c r="AM748" s="82" t="str">
        <f t="shared" si="893"/>
        <v/>
      </c>
      <c r="AN748" s="82" t="str">
        <f t="shared" si="893"/>
        <v/>
      </c>
      <c r="AO748" s="82" t="str">
        <f t="shared" si="893"/>
        <v/>
      </c>
      <c r="AP748" s="82" t="str">
        <f t="shared" si="893"/>
        <v/>
      </c>
      <c r="AQ748" s="82" t="str">
        <f t="shared" si="893"/>
        <v/>
      </c>
      <c r="AR748" s="82" t="str">
        <f t="shared" si="893"/>
        <v/>
      </c>
      <c r="AS748" s="82" t="str">
        <f t="shared" si="893"/>
        <v/>
      </c>
      <c r="AT748" s="82" t="str">
        <f t="shared" si="893"/>
        <v/>
      </c>
      <c r="AU748" s="82" t="str">
        <f t="shared" si="893"/>
        <v/>
      </c>
      <c r="AV748" s="82" t="str">
        <f t="shared" si="893"/>
        <v/>
      </c>
      <c r="AW748" s="82" t="str">
        <f t="shared" si="893"/>
        <v/>
      </c>
      <c r="AX748" s="82" t="str">
        <f t="shared" si="893"/>
        <v/>
      </c>
      <c r="AY748" s="82" t="str">
        <f t="shared" si="893"/>
        <v/>
      </c>
      <c r="AZ748" s="82" t="str">
        <f t="shared" si="893"/>
        <v/>
      </c>
      <c r="BA748" s="82" t="str">
        <f t="shared" si="893"/>
        <v/>
      </c>
      <c r="BB748" s="82" t="str">
        <f t="shared" si="893"/>
        <v/>
      </c>
      <c r="BC748" s="82" t="str">
        <f t="shared" si="893"/>
        <v/>
      </c>
      <c r="BD748" s="82" t="str">
        <f t="shared" si="893"/>
        <v/>
      </c>
      <c r="BE748" s="82" t="str">
        <f t="shared" si="893"/>
        <v/>
      </c>
      <c r="BF748" s="82" t="str">
        <f t="shared" si="893"/>
        <v/>
      </c>
      <c r="BG748" s="82" t="str">
        <f t="shared" si="893"/>
        <v/>
      </c>
      <c r="BH748" s="82" t="str">
        <f t="shared" si="893"/>
        <v/>
      </c>
      <c r="BI748" s="82" t="str">
        <f t="shared" si="893"/>
        <v/>
      </c>
      <c r="BJ748" s="82" t="str">
        <f t="shared" si="833"/>
        <v/>
      </c>
      <c r="BK748" s="83" t="str">
        <f t="shared" si="837"/>
        <v/>
      </c>
    </row>
    <row r="749" spans="1:63" x14ac:dyDescent="0.25">
      <c r="A749" t="str">
        <f t="shared" si="847"/>
        <v>1</v>
      </c>
      <c r="B749" t="str">
        <f t="shared" si="848"/>
        <v>0</v>
      </c>
      <c r="C749">
        <f>COUNTIF($D$3:D749,D749)</f>
        <v>0</v>
      </c>
      <c r="J749" t="str">
        <f t="shared" si="849"/>
        <v/>
      </c>
      <c r="K749" t="str">
        <f t="shared" si="850"/>
        <v/>
      </c>
      <c r="L749" t="str">
        <f t="shared" si="851"/>
        <v xml:space="preserve"> </v>
      </c>
      <c r="M749" t="str">
        <f t="shared" si="852"/>
        <v/>
      </c>
      <c r="N749" t="e">
        <f>VLOOKUP(E749,HC!A:B,2,0)</f>
        <v>#N/A</v>
      </c>
      <c r="O749" t="e">
        <f>VLOOKUP(N749,HC!B:C,2,0)</f>
        <v>#N/A</v>
      </c>
      <c r="P749" s="82" t="str">
        <f t="shared" ref="P749:BI749" si="894">IFERROR(IF($G749="inactive","",IF(AND($L749&lt;P$1,$M749&lt;P$1),"",IF(AND($L749&gt;Q$1,$M749&gt;Q$1),"",IF(AND($L749&lt;P$1,$M749&lt;=Q$1),$M749-P$1,IF(AND($L749&gt;=P$1,$M749&gt;Q$1),Q$1-$L749,IF(AND($L749&gt;=P$1,$M749&lt;=Q$1),$M749-$L749,IF(AND($L749&lt;P$1,$M749&gt;Q$1),Q$1-P$1,""))))))),"")</f>
        <v/>
      </c>
      <c r="Q749" s="82" t="str">
        <f t="shared" si="894"/>
        <v/>
      </c>
      <c r="R749" s="82" t="str">
        <f t="shared" si="894"/>
        <v/>
      </c>
      <c r="S749" s="82" t="str">
        <f t="shared" si="894"/>
        <v/>
      </c>
      <c r="T749" s="82" t="str">
        <f t="shared" si="894"/>
        <v/>
      </c>
      <c r="U749" s="82" t="str">
        <f t="shared" si="894"/>
        <v/>
      </c>
      <c r="V749" s="82" t="str">
        <f t="shared" si="894"/>
        <v/>
      </c>
      <c r="W749" s="82" t="str">
        <f t="shared" si="894"/>
        <v/>
      </c>
      <c r="X749" s="82" t="str">
        <f t="shared" si="894"/>
        <v/>
      </c>
      <c r="Y749" s="82" t="str">
        <f t="shared" si="894"/>
        <v/>
      </c>
      <c r="Z749" s="82" t="str">
        <f t="shared" si="894"/>
        <v/>
      </c>
      <c r="AA749" s="82" t="str">
        <f t="shared" si="894"/>
        <v/>
      </c>
      <c r="AB749" s="82" t="str">
        <f t="shared" si="894"/>
        <v/>
      </c>
      <c r="AC749" s="82" t="str">
        <f t="shared" si="894"/>
        <v/>
      </c>
      <c r="AD749" s="82" t="str">
        <f t="shared" si="894"/>
        <v/>
      </c>
      <c r="AE749" s="82" t="str">
        <f t="shared" si="894"/>
        <v/>
      </c>
      <c r="AF749" s="82" t="str">
        <f t="shared" si="894"/>
        <v/>
      </c>
      <c r="AG749" s="82" t="str">
        <f t="shared" si="894"/>
        <v/>
      </c>
      <c r="AH749" s="82" t="str">
        <f t="shared" si="894"/>
        <v/>
      </c>
      <c r="AI749" s="82" t="str">
        <f t="shared" si="894"/>
        <v/>
      </c>
      <c r="AJ749" s="82" t="str">
        <f t="shared" si="894"/>
        <v/>
      </c>
      <c r="AK749" s="82" t="str">
        <f t="shared" si="894"/>
        <v/>
      </c>
      <c r="AL749" s="82" t="str">
        <f t="shared" si="894"/>
        <v/>
      </c>
      <c r="AM749" s="82" t="str">
        <f t="shared" si="894"/>
        <v/>
      </c>
      <c r="AN749" s="82" t="str">
        <f t="shared" si="894"/>
        <v/>
      </c>
      <c r="AO749" s="82" t="str">
        <f t="shared" si="894"/>
        <v/>
      </c>
      <c r="AP749" s="82" t="str">
        <f t="shared" si="894"/>
        <v/>
      </c>
      <c r="AQ749" s="82" t="str">
        <f t="shared" si="894"/>
        <v/>
      </c>
      <c r="AR749" s="82" t="str">
        <f t="shared" si="894"/>
        <v/>
      </c>
      <c r="AS749" s="82" t="str">
        <f t="shared" si="894"/>
        <v/>
      </c>
      <c r="AT749" s="82" t="str">
        <f t="shared" si="894"/>
        <v/>
      </c>
      <c r="AU749" s="82" t="str">
        <f t="shared" si="894"/>
        <v/>
      </c>
      <c r="AV749" s="82" t="str">
        <f t="shared" si="894"/>
        <v/>
      </c>
      <c r="AW749" s="82" t="str">
        <f t="shared" si="894"/>
        <v/>
      </c>
      <c r="AX749" s="82" t="str">
        <f t="shared" si="894"/>
        <v/>
      </c>
      <c r="AY749" s="82" t="str">
        <f t="shared" si="894"/>
        <v/>
      </c>
      <c r="AZ749" s="82" t="str">
        <f t="shared" si="894"/>
        <v/>
      </c>
      <c r="BA749" s="82" t="str">
        <f t="shared" si="894"/>
        <v/>
      </c>
      <c r="BB749" s="82" t="str">
        <f t="shared" si="894"/>
        <v/>
      </c>
      <c r="BC749" s="82" t="str">
        <f t="shared" si="894"/>
        <v/>
      </c>
      <c r="BD749" s="82" t="str">
        <f t="shared" si="894"/>
        <v/>
      </c>
      <c r="BE749" s="82" t="str">
        <f t="shared" si="894"/>
        <v/>
      </c>
      <c r="BF749" s="82" t="str">
        <f t="shared" si="894"/>
        <v/>
      </c>
      <c r="BG749" s="82" t="str">
        <f t="shared" si="894"/>
        <v/>
      </c>
      <c r="BH749" s="82" t="str">
        <f t="shared" si="894"/>
        <v/>
      </c>
      <c r="BI749" s="82" t="str">
        <f t="shared" si="894"/>
        <v/>
      </c>
      <c r="BJ749" s="82" t="str">
        <f t="shared" si="833"/>
        <v/>
      </c>
      <c r="BK749" s="83" t="str">
        <f t="shared" si="837"/>
        <v/>
      </c>
    </row>
    <row r="750" spans="1:63" x14ac:dyDescent="0.25">
      <c r="A750" t="str">
        <f t="shared" si="847"/>
        <v>1</v>
      </c>
      <c r="B750" t="str">
        <f t="shared" si="848"/>
        <v>0</v>
      </c>
      <c r="C750">
        <f>COUNTIF($D$3:D750,D750)</f>
        <v>0</v>
      </c>
      <c r="J750" t="str">
        <f t="shared" si="849"/>
        <v/>
      </c>
      <c r="K750" t="str">
        <f t="shared" si="850"/>
        <v/>
      </c>
      <c r="L750" t="str">
        <f t="shared" si="851"/>
        <v xml:space="preserve"> </v>
      </c>
      <c r="M750" t="str">
        <f t="shared" si="852"/>
        <v/>
      </c>
      <c r="N750" t="e">
        <f>VLOOKUP(E750,HC!A:B,2,0)</f>
        <v>#N/A</v>
      </c>
      <c r="O750" t="e">
        <f>VLOOKUP(N750,HC!B:C,2,0)</f>
        <v>#N/A</v>
      </c>
      <c r="P750" s="82" t="str">
        <f t="shared" ref="P750:BI750" si="895">IFERROR(IF($G750="inactive","",IF(AND($L750&lt;P$1,$M750&lt;P$1),"",IF(AND($L750&gt;Q$1,$M750&gt;Q$1),"",IF(AND($L750&lt;P$1,$M750&lt;=Q$1),$M750-P$1,IF(AND($L750&gt;=P$1,$M750&gt;Q$1),Q$1-$L750,IF(AND($L750&gt;=P$1,$M750&lt;=Q$1),$M750-$L750,IF(AND($L750&lt;P$1,$M750&gt;Q$1),Q$1-P$1,""))))))),"")</f>
        <v/>
      </c>
      <c r="Q750" s="82" t="str">
        <f t="shared" si="895"/>
        <v/>
      </c>
      <c r="R750" s="82" t="str">
        <f t="shared" si="895"/>
        <v/>
      </c>
      <c r="S750" s="82" t="str">
        <f t="shared" si="895"/>
        <v/>
      </c>
      <c r="T750" s="82" t="str">
        <f t="shared" si="895"/>
        <v/>
      </c>
      <c r="U750" s="82" t="str">
        <f t="shared" si="895"/>
        <v/>
      </c>
      <c r="V750" s="82" t="str">
        <f t="shared" si="895"/>
        <v/>
      </c>
      <c r="W750" s="82" t="str">
        <f t="shared" si="895"/>
        <v/>
      </c>
      <c r="X750" s="82" t="str">
        <f t="shared" si="895"/>
        <v/>
      </c>
      <c r="Y750" s="82" t="str">
        <f t="shared" si="895"/>
        <v/>
      </c>
      <c r="Z750" s="82" t="str">
        <f t="shared" si="895"/>
        <v/>
      </c>
      <c r="AA750" s="82" t="str">
        <f t="shared" si="895"/>
        <v/>
      </c>
      <c r="AB750" s="82" t="str">
        <f t="shared" si="895"/>
        <v/>
      </c>
      <c r="AC750" s="82" t="str">
        <f t="shared" si="895"/>
        <v/>
      </c>
      <c r="AD750" s="82" t="str">
        <f t="shared" si="895"/>
        <v/>
      </c>
      <c r="AE750" s="82" t="str">
        <f t="shared" si="895"/>
        <v/>
      </c>
      <c r="AF750" s="82" t="str">
        <f t="shared" si="895"/>
        <v/>
      </c>
      <c r="AG750" s="82" t="str">
        <f t="shared" si="895"/>
        <v/>
      </c>
      <c r="AH750" s="82" t="str">
        <f t="shared" si="895"/>
        <v/>
      </c>
      <c r="AI750" s="82" t="str">
        <f t="shared" si="895"/>
        <v/>
      </c>
      <c r="AJ750" s="82" t="str">
        <f t="shared" si="895"/>
        <v/>
      </c>
      <c r="AK750" s="82" t="str">
        <f t="shared" si="895"/>
        <v/>
      </c>
      <c r="AL750" s="82" t="str">
        <f t="shared" si="895"/>
        <v/>
      </c>
      <c r="AM750" s="82" t="str">
        <f t="shared" si="895"/>
        <v/>
      </c>
      <c r="AN750" s="82" t="str">
        <f t="shared" si="895"/>
        <v/>
      </c>
      <c r="AO750" s="82" t="str">
        <f t="shared" si="895"/>
        <v/>
      </c>
      <c r="AP750" s="82" t="str">
        <f t="shared" si="895"/>
        <v/>
      </c>
      <c r="AQ750" s="82" t="str">
        <f t="shared" si="895"/>
        <v/>
      </c>
      <c r="AR750" s="82" t="str">
        <f t="shared" si="895"/>
        <v/>
      </c>
      <c r="AS750" s="82" t="str">
        <f t="shared" si="895"/>
        <v/>
      </c>
      <c r="AT750" s="82" t="str">
        <f t="shared" si="895"/>
        <v/>
      </c>
      <c r="AU750" s="82" t="str">
        <f t="shared" si="895"/>
        <v/>
      </c>
      <c r="AV750" s="82" t="str">
        <f t="shared" si="895"/>
        <v/>
      </c>
      <c r="AW750" s="82" t="str">
        <f t="shared" si="895"/>
        <v/>
      </c>
      <c r="AX750" s="82" t="str">
        <f t="shared" si="895"/>
        <v/>
      </c>
      <c r="AY750" s="82" t="str">
        <f t="shared" si="895"/>
        <v/>
      </c>
      <c r="AZ750" s="82" t="str">
        <f t="shared" si="895"/>
        <v/>
      </c>
      <c r="BA750" s="82" t="str">
        <f t="shared" si="895"/>
        <v/>
      </c>
      <c r="BB750" s="82" t="str">
        <f t="shared" si="895"/>
        <v/>
      </c>
      <c r="BC750" s="82" t="str">
        <f t="shared" si="895"/>
        <v/>
      </c>
      <c r="BD750" s="82" t="str">
        <f t="shared" si="895"/>
        <v/>
      </c>
      <c r="BE750" s="82" t="str">
        <f t="shared" si="895"/>
        <v/>
      </c>
      <c r="BF750" s="82" t="str">
        <f t="shared" si="895"/>
        <v/>
      </c>
      <c r="BG750" s="82" t="str">
        <f t="shared" si="895"/>
        <v/>
      </c>
      <c r="BH750" s="82" t="str">
        <f t="shared" si="895"/>
        <v/>
      </c>
      <c r="BI750" s="82" t="str">
        <f t="shared" si="895"/>
        <v/>
      </c>
      <c r="BJ750" s="82" t="str">
        <f t="shared" si="833"/>
        <v/>
      </c>
      <c r="BK750" s="83" t="str">
        <f t="shared" si="837"/>
        <v/>
      </c>
    </row>
    <row r="751" spans="1:63" x14ac:dyDescent="0.25">
      <c r="A751" t="str">
        <f t="shared" si="847"/>
        <v>1</v>
      </c>
      <c r="B751" t="str">
        <f t="shared" si="848"/>
        <v>0</v>
      </c>
      <c r="C751">
        <f>COUNTIF($D$3:D751,D751)</f>
        <v>0</v>
      </c>
      <c r="J751" t="str">
        <f t="shared" si="849"/>
        <v/>
      </c>
      <c r="K751" t="str">
        <f t="shared" si="850"/>
        <v/>
      </c>
      <c r="L751" t="str">
        <f t="shared" si="851"/>
        <v xml:space="preserve"> </v>
      </c>
      <c r="M751" t="str">
        <f t="shared" si="852"/>
        <v/>
      </c>
      <c r="N751" t="e">
        <f>VLOOKUP(E751,HC!A:B,2,0)</f>
        <v>#N/A</v>
      </c>
      <c r="O751" t="e">
        <f>VLOOKUP(N751,HC!B:C,2,0)</f>
        <v>#N/A</v>
      </c>
      <c r="P751" s="82" t="str">
        <f t="shared" ref="P751:BI751" si="896">IFERROR(IF($G751="inactive","",IF(AND($L751&lt;P$1,$M751&lt;P$1),"",IF(AND($L751&gt;Q$1,$M751&gt;Q$1),"",IF(AND($L751&lt;P$1,$M751&lt;=Q$1),$M751-P$1,IF(AND($L751&gt;=P$1,$M751&gt;Q$1),Q$1-$L751,IF(AND($L751&gt;=P$1,$M751&lt;=Q$1),$M751-$L751,IF(AND($L751&lt;P$1,$M751&gt;Q$1),Q$1-P$1,""))))))),"")</f>
        <v/>
      </c>
      <c r="Q751" s="82" t="str">
        <f t="shared" si="896"/>
        <v/>
      </c>
      <c r="R751" s="82" t="str">
        <f t="shared" si="896"/>
        <v/>
      </c>
      <c r="S751" s="82" t="str">
        <f t="shared" si="896"/>
        <v/>
      </c>
      <c r="T751" s="82" t="str">
        <f t="shared" si="896"/>
        <v/>
      </c>
      <c r="U751" s="82" t="str">
        <f t="shared" si="896"/>
        <v/>
      </c>
      <c r="V751" s="82" t="str">
        <f t="shared" si="896"/>
        <v/>
      </c>
      <c r="W751" s="82" t="str">
        <f t="shared" si="896"/>
        <v/>
      </c>
      <c r="X751" s="82" t="str">
        <f t="shared" si="896"/>
        <v/>
      </c>
      <c r="Y751" s="82" t="str">
        <f t="shared" si="896"/>
        <v/>
      </c>
      <c r="Z751" s="82" t="str">
        <f t="shared" si="896"/>
        <v/>
      </c>
      <c r="AA751" s="82" t="str">
        <f t="shared" si="896"/>
        <v/>
      </c>
      <c r="AB751" s="82" t="str">
        <f t="shared" si="896"/>
        <v/>
      </c>
      <c r="AC751" s="82" t="str">
        <f t="shared" si="896"/>
        <v/>
      </c>
      <c r="AD751" s="82" t="str">
        <f t="shared" si="896"/>
        <v/>
      </c>
      <c r="AE751" s="82" t="str">
        <f t="shared" si="896"/>
        <v/>
      </c>
      <c r="AF751" s="82" t="str">
        <f t="shared" si="896"/>
        <v/>
      </c>
      <c r="AG751" s="82" t="str">
        <f t="shared" si="896"/>
        <v/>
      </c>
      <c r="AH751" s="82" t="str">
        <f t="shared" si="896"/>
        <v/>
      </c>
      <c r="AI751" s="82" t="str">
        <f t="shared" si="896"/>
        <v/>
      </c>
      <c r="AJ751" s="82" t="str">
        <f t="shared" si="896"/>
        <v/>
      </c>
      <c r="AK751" s="82" t="str">
        <f t="shared" si="896"/>
        <v/>
      </c>
      <c r="AL751" s="82" t="str">
        <f t="shared" si="896"/>
        <v/>
      </c>
      <c r="AM751" s="82" t="str">
        <f t="shared" si="896"/>
        <v/>
      </c>
      <c r="AN751" s="82" t="str">
        <f t="shared" si="896"/>
        <v/>
      </c>
      <c r="AO751" s="82" t="str">
        <f t="shared" si="896"/>
        <v/>
      </c>
      <c r="AP751" s="82" t="str">
        <f t="shared" si="896"/>
        <v/>
      </c>
      <c r="AQ751" s="82" t="str">
        <f t="shared" si="896"/>
        <v/>
      </c>
      <c r="AR751" s="82" t="str">
        <f t="shared" si="896"/>
        <v/>
      </c>
      <c r="AS751" s="82" t="str">
        <f t="shared" si="896"/>
        <v/>
      </c>
      <c r="AT751" s="82" t="str">
        <f t="shared" si="896"/>
        <v/>
      </c>
      <c r="AU751" s="82" t="str">
        <f t="shared" si="896"/>
        <v/>
      </c>
      <c r="AV751" s="82" t="str">
        <f t="shared" si="896"/>
        <v/>
      </c>
      <c r="AW751" s="82" t="str">
        <f t="shared" si="896"/>
        <v/>
      </c>
      <c r="AX751" s="82" t="str">
        <f t="shared" si="896"/>
        <v/>
      </c>
      <c r="AY751" s="82" t="str">
        <f t="shared" si="896"/>
        <v/>
      </c>
      <c r="AZ751" s="82" t="str">
        <f t="shared" si="896"/>
        <v/>
      </c>
      <c r="BA751" s="82" t="str">
        <f t="shared" si="896"/>
        <v/>
      </c>
      <c r="BB751" s="82" t="str">
        <f t="shared" si="896"/>
        <v/>
      </c>
      <c r="BC751" s="82" t="str">
        <f t="shared" si="896"/>
        <v/>
      </c>
      <c r="BD751" s="82" t="str">
        <f t="shared" si="896"/>
        <v/>
      </c>
      <c r="BE751" s="82" t="str">
        <f t="shared" si="896"/>
        <v/>
      </c>
      <c r="BF751" s="82" t="str">
        <f t="shared" si="896"/>
        <v/>
      </c>
      <c r="BG751" s="82" t="str">
        <f t="shared" si="896"/>
        <v/>
      </c>
      <c r="BH751" s="82" t="str">
        <f t="shared" si="896"/>
        <v/>
      </c>
      <c r="BI751" s="82" t="str">
        <f t="shared" si="896"/>
        <v/>
      </c>
      <c r="BJ751" s="82" t="str">
        <f t="shared" si="833"/>
        <v/>
      </c>
      <c r="BK751" s="83" t="str">
        <f t="shared" si="837"/>
        <v/>
      </c>
    </row>
    <row r="752" spans="1:63" x14ac:dyDescent="0.25">
      <c r="A752" t="str">
        <f t="shared" si="847"/>
        <v>1</v>
      </c>
      <c r="B752" t="str">
        <f t="shared" si="848"/>
        <v>0</v>
      </c>
      <c r="C752">
        <f>COUNTIF($D$3:D752,D752)</f>
        <v>0</v>
      </c>
      <c r="J752" t="str">
        <f t="shared" si="849"/>
        <v/>
      </c>
      <c r="K752" t="str">
        <f t="shared" si="850"/>
        <v/>
      </c>
      <c r="L752" t="str">
        <f t="shared" si="851"/>
        <v xml:space="preserve"> </v>
      </c>
      <c r="M752" t="str">
        <f t="shared" si="852"/>
        <v/>
      </c>
      <c r="N752" t="e">
        <f>VLOOKUP(E752,HC!A:B,2,0)</f>
        <v>#N/A</v>
      </c>
      <c r="O752" t="e">
        <f>VLOOKUP(N752,HC!B:C,2,0)</f>
        <v>#N/A</v>
      </c>
      <c r="P752" s="82" t="str">
        <f t="shared" ref="P752:BI752" si="897">IFERROR(IF($G752="inactive","",IF(AND($L752&lt;P$1,$M752&lt;P$1),"",IF(AND($L752&gt;Q$1,$M752&gt;Q$1),"",IF(AND($L752&lt;P$1,$M752&lt;=Q$1),$M752-P$1,IF(AND($L752&gt;=P$1,$M752&gt;Q$1),Q$1-$L752,IF(AND($L752&gt;=P$1,$M752&lt;=Q$1),$M752-$L752,IF(AND($L752&lt;P$1,$M752&gt;Q$1),Q$1-P$1,""))))))),"")</f>
        <v/>
      </c>
      <c r="Q752" s="82" t="str">
        <f t="shared" si="897"/>
        <v/>
      </c>
      <c r="R752" s="82" t="str">
        <f t="shared" si="897"/>
        <v/>
      </c>
      <c r="S752" s="82" t="str">
        <f t="shared" si="897"/>
        <v/>
      </c>
      <c r="T752" s="82" t="str">
        <f t="shared" si="897"/>
        <v/>
      </c>
      <c r="U752" s="82" t="str">
        <f t="shared" si="897"/>
        <v/>
      </c>
      <c r="V752" s="82" t="str">
        <f t="shared" si="897"/>
        <v/>
      </c>
      <c r="W752" s="82" t="str">
        <f t="shared" si="897"/>
        <v/>
      </c>
      <c r="X752" s="82" t="str">
        <f t="shared" si="897"/>
        <v/>
      </c>
      <c r="Y752" s="82" t="str">
        <f t="shared" si="897"/>
        <v/>
      </c>
      <c r="Z752" s="82" t="str">
        <f t="shared" si="897"/>
        <v/>
      </c>
      <c r="AA752" s="82" t="str">
        <f t="shared" si="897"/>
        <v/>
      </c>
      <c r="AB752" s="82" t="str">
        <f t="shared" si="897"/>
        <v/>
      </c>
      <c r="AC752" s="82" t="str">
        <f t="shared" si="897"/>
        <v/>
      </c>
      <c r="AD752" s="82" t="str">
        <f t="shared" si="897"/>
        <v/>
      </c>
      <c r="AE752" s="82" t="str">
        <f t="shared" si="897"/>
        <v/>
      </c>
      <c r="AF752" s="82" t="str">
        <f t="shared" si="897"/>
        <v/>
      </c>
      <c r="AG752" s="82" t="str">
        <f t="shared" si="897"/>
        <v/>
      </c>
      <c r="AH752" s="82" t="str">
        <f t="shared" si="897"/>
        <v/>
      </c>
      <c r="AI752" s="82" t="str">
        <f t="shared" si="897"/>
        <v/>
      </c>
      <c r="AJ752" s="82" t="str">
        <f t="shared" si="897"/>
        <v/>
      </c>
      <c r="AK752" s="82" t="str">
        <f t="shared" si="897"/>
        <v/>
      </c>
      <c r="AL752" s="82" t="str">
        <f t="shared" si="897"/>
        <v/>
      </c>
      <c r="AM752" s="82" t="str">
        <f t="shared" si="897"/>
        <v/>
      </c>
      <c r="AN752" s="82" t="str">
        <f t="shared" si="897"/>
        <v/>
      </c>
      <c r="AO752" s="82" t="str">
        <f t="shared" si="897"/>
        <v/>
      </c>
      <c r="AP752" s="82" t="str">
        <f t="shared" si="897"/>
        <v/>
      </c>
      <c r="AQ752" s="82" t="str">
        <f t="shared" si="897"/>
        <v/>
      </c>
      <c r="AR752" s="82" t="str">
        <f t="shared" si="897"/>
        <v/>
      </c>
      <c r="AS752" s="82" t="str">
        <f t="shared" si="897"/>
        <v/>
      </c>
      <c r="AT752" s="82" t="str">
        <f t="shared" si="897"/>
        <v/>
      </c>
      <c r="AU752" s="82" t="str">
        <f t="shared" si="897"/>
        <v/>
      </c>
      <c r="AV752" s="82" t="str">
        <f t="shared" si="897"/>
        <v/>
      </c>
      <c r="AW752" s="82" t="str">
        <f t="shared" si="897"/>
        <v/>
      </c>
      <c r="AX752" s="82" t="str">
        <f t="shared" si="897"/>
        <v/>
      </c>
      <c r="AY752" s="82" t="str">
        <f t="shared" si="897"/>
        <v/>
      </c>
      <c r="AZ752" s="82" t="str">
        <f t="shared" si="897"/>
        <v/>
      </c>
      <c r="BA752" s="82" t="str">
        <f t="shared" si="897"/>
        <v/>
      </c>
      <c r="BB752" s="82" t="str">
        <f t="shared" si="897"/>
        <v/>
      </c>
      <c r="BC752" s="82" t="str">
        <f t="shared" si="897"/>
        <v/>
      </c>
      <c r="BD752" s="82" t="str">
        <f t="shared" si="897"/>
        <v/>
      </c>
      <c r="BE752" s="82" t="str">
        <f t="shared" si="897"/>
        <v/>
      </c>
      <c r="BF752" s="82" t="str">
        <f t="shared" si="897"/>
        <v/>
      </c>
      <c r="BG752" s="82" t="str">
        <f t="shared" si="897"/>
        <v/>
      </c>
      <c r="BH752" s="82" t="str">
        <f t="shared" si="897"/>
        <v/>
      </c>
      <c r="BI752" s="82" t="str">
        <f t="shared" si="897"/>
        <v/>
      </c>
      <c r="BJ752" s="82" t="str">
        <f t="shared" si="833"/>
        <v/>
      </c>
      <c r="BK752" s="83" t="str">
        <f t="shared" si="837"/>
        <v/>
      </c>
    </row>
    <row r="753" spans="1:63" x14ac:dyDescent="0.25">
      <c r="A753" t="str">
        <f t="shared" si="847"/>
        <v>1</v>
      </c>
      <c r="B753" t="str">
        <f t="shared" si="848"/>
        <v>0</v>
      </c>
      <c r="C753">
        <f>COUNTIF($D$3:D753,D753)</f>
        <v>0</v>
      </c>
      <c r="J753" t="str">
        <f t="shared" si="849"/>
        <v/>
      </c>
      <c r="K753" t="str">
        <f t="shared" si="850"/>
        <v/>
      </c>
      <c r="L753" t="str">
        <f t="shared" si="851"/>
        <v xml:space="preserve"> </v>
      </c>
      <c r="M753" t="str">
        <f t="shared" si="852"/>
        <v/>
      </c>
      <c r="N753" t="e">
        <f>VLOOKUP(E753,HC!A:B,2,0)</f>
        <v>#N/A</v>
      </c>
      <c r="O753" t="e">
        <f>VLOOKUP(N753,HC!B:C,2,0)</f>
        <v>#N/A</v>
      </c>
      <c r="P753" s="82" t="str">
        <f t="shared" ref="P753:BI753" si="898">IFERROR(IF($G753="inactive","",IF(AND($L753&lt;P$1,$M753&lt;P$1),"",IF(AND($L753&gt;Q$1,$M753&gt;Q$1),"",IF(AND($L753&lt;P$1,$M753&lt;=Q$1),$M753-P$1,IF(AND($L753&gt;=P$1,$M753&gt;Q$1),Q$1-$L753,IF(AND($L753&gt;=P$1,$M753&lt;=Q$1),$M753-$L753,IF(AND($L753&lt;P$1,$M753&gt;Q$1),Q$1-P$1,""))))))),"")</f>
        <v/>
      </c>
      <c r="Q753" s="82" t="str">
        <f t="shared" si="898"/>
        <v/>
      </c>
      <c r="R753" s="82" t="str">
        <f t="shared" si="898"/>
        <v/>
      </c>
      <c r="S753" s="82" t="str">
        <f t="shared" si="898"/>
        <v/>
      </c>
      <c r="T753" s="82" t="str">
        <f t="shared" si="898"/>
        <v/>
      </c>
      <c r="U753" s="82" t="str">
        <f t="shared" si="898"/>
        <v/>
      </c>
      <c r="V753" s="82" t="str">
        <f t="shared" si="898"/>
        <v/>
      </c>
      <c r="W753" s="82" t="str">
        <f t="shared" si="898"/>
        <v/>
      </c>
      <c r="X753" s="82" t="str">
        <f t="shared" si="898"/>
        <v/>
      </c>
      <c r="Y753" s="82" t="str">
        <f t="shared" si="898"/>
        <v/>
      </c>
      <c r="Z753" s="82" t="str">
        <f t="shared" si="898"/>
        <v/>
      </c>
      <c r="AA753" s="82" t="str">
        <f t="shared" si="898"/>
        <v/>
      </c>
      <c r="AB753" s="82" t="str">
        <f t="shared" si="898"/>
        <v/>
      </c>
      <c r="AC753" s="82" t="str">
        <f t="shared" si="898"/>
        <v/>
      </c>
      <c r="AD753" s="82" t="str">
        <f t="shared" si="898"/>
        <v/>
      </c>
      <c r="AE753" s="82" t="str">
        <f t="shared" si="898"/>
        <v/>
      </c>
      <c r="AF753" s="82" t="str">
        <f t="shared" si="898"/>
        <v/>
      </c>
      <c r="AG753" s="82" t="str">
        <f t="shared" si="898"/>
        <v/>
      </c>
      <c r="AH753" s="82" t="str">
        <f t="shared" si="898"/>
        <v/>
      </c>
      <c r="AI753" s="82" t="str">
        <f t="shared" si="898"/>
        <v/>
      </c>
      <c r="AJ753" s="82" t="str">
        <f t="shared" si="898"/>
        <v/>
      </c>
      <c r="AK753" s="82" t="str">
        <f t="shared" si="898"/>
        <v/>
      </c>
      <c r="AL753" s="82" t="str">
        <f t="shared" si="898"/>
        <v/>
      </c>
      <c r="AM753" s="82" t="str">
        <f t="shared" si="898"/>
        <v/>
      </c>
      <c r="AN753" s="82" t="str">
        <f t="shared" si="898"/>
        <v/>
      </c>
      <c r="AO753" s="82" t="str">
        <f t="shared" si="898"/>
        <v/>
      </c>
      <c r="AP753" s="82" t="str">
        <f t="shared" si="898"/>
        <v/>
      </c>
      <c r="AQ753" s="82" t="str">
        <f t="shared" si="898"/>
        <v/>
      </c>
      <c r="AR753" s="82" t="str">
        <f t="shared" si="898"/>
        <v/>
      </c>
      <c r="AS753" s="82" t="str">
        <f t="shared" si="898"/>
        <v/>
      </c>
      <c r="AT753" s="82" t="str">
        <f t="shared" si="898"/>
        <v/>
      </c>
      <c r="AU753" s="82" t="str">
        <f t="shared" si="898"/>
        <v/>
      </c>
      <c r="AV753" s="82" t="str">
        <f t="shared" si="898"/>
        <v/>
      </c>
      <c r="AW753" s="82" t="str">
        <f t="shared" si="898"/>
        <v/>
      </c>
      <c r="AX753" s="82" t="str">
        <f t="shared" si="898"/>
        <v/>
      </c>
      <c r="AY753" s="82" t="str">
        <f t="shared" si="898"/>
        <v/>
      </c>
      <c r="AZ753" s="82" t="str">
        <f t="shared" si="898"/>
        <v/>
      </c>
      <c r="BA753" s="82" t="str">
        <f t="shared" si="898"/>
        <v/>
      </c>
      <c r="BB753" s="82" t="str">
        <f t="shared" si="898"/>
        <v/>
      </c>
      <c r="BC753" s="82" t="str">
        <f t="shared" si="898"/>
        <v/>
      </c>
      <c r="BD753" s="82" t="str">
        <f t="shared" si="898"/>
        <v/>
      </c>
      <c r="BE753" s="82" t="str">
        <f t="shared" si="898"/>
        <v/>
      </c>
      <c r="BF753" s="82" t="str">
        <f t="shared" si="898"/>
        <v/>
      </c>
      <c r="BG753" s="82" t="str">
        <f t="shared" si="898"/>
        <v/>
      </c>
      <c r="BH753" s="82" t="str">
        <f t="shared" si="898"/>
        <v/>
      </c>
      <c r="BI753" s="82" t="str">
        <f t="shared" si="898"/>
        <v/>
      </c>
      <c r="BJ753" s="82" t="str">
        <f t="shared" si="833"/>
        <v/>
      </c>
      <c r="BK753" s="83" t="str">
        <f t="shared" si="837"/>
        <v/>
      </c>
    </row>
    <row r="754" spans="1:63" x14ac:dyDescent="0.25">
      <c r="A754" t="str">
        <f t="shared" si="847"/>
        <v>1</v>
      </c>
      <c r="B754" t="str">
        <f t="shared" si="848"/>
        <v>0</v>
      </c>
      <c r="C754">
        <f>COUNTIF($D$3:D754,D754)</f>
        <v>0</v>
      </c>
      <c r="J754" t="str">
        <f t="shared" si="849"/>
        <v/>
      </c>
      <c r="K754" t="str">
        <f t="shared" si="850"/>
        <v/>
      </c>
      <c r="L754" t="str">
        <f t="shared" si="851"/>
        <v xml:space="preserve"> </v>
      </c>
      <c r="M754" t="str">
        <f t="shared" si="852"/>
        <v/>
      </c>
      <c r="N754" t="e">
        <f>VLOOKUP(E754,HC!A:B,2,0)</f>
        <v>#N/A</v>
      </c>
      <c r="O754" t="e">
        <f>VLOOKUP(N754,HC!B:C,2,0)</f>
        <v>#N/A</v>
      </c>
      <c r="P754" s="82" t="str">
        <f t="shared" ref="P754:BI754" si="899">IFERROR(IF($G754="inactive","",IF(AND($L754&lt;P$1,$M754&lt;P$1),"",IF(AND($L754&gt;Q$1,$M754&gt;Q$1),"",IF(AND($L754&lt;P$1,$M754&lt;=Q$1),$M754-P$1,IF(AND($L754&gt;=P$1,$M754&gt;Q$1),Q$1-$L754,IF(AND($L754&gt;=P$1,$M754&lt;=Q$1),$M754-$L754,IF(AND($L754&lt;P$1,$M754&gt;Q$1),Q$1-P$1,""))))))),"")</f>
        <v/>
      </c>
      <c r="Q754" s="82" t="str">
        <f t="shared" si="899"/>
        <v/>
      </c>
      <c r="R754" s="82" t="str">
        <f t="shared" si="899"/>
        <v/>
      </c>
      <c r="S754" s="82" t="str">
        <f t="shared" si="899"/>
        <v/>
      </c>
      <c r="T754" s="82" t="str">
        <f t="shared" si="899"/>
        <v/>
      </c>
      <c r="U754" s="82" t="str">
        <f t="shared" si="899"/>
        <v/>
      </c>
      <c r="V754" s="82" t="str">
        <f t="shared" si="899"/>
        <v/>
      </c>
      <c r="W754" s="82" t="str">
        <f t="shared" si="899"/>
        <v/>
      </c>
      <c r="X754" s="82" t="str">
        <f t="shared" si="899"/>
        <v/>
      </c>
      <c r="Y754" s="82" t="str">
        <f t="shared" si="899"/>
        <v/>
      </c>
      <c r="Z754" s="82" t="str">
        <f t="shared" si="899"/>
        <v/>
      </c>
      <c r="AA754" s="82" t="str">
        <f t="shared" si="899"/>
        <v/>
      </c>
      <c r="AB754" s="82" t="str">
        <f t="shared" si="899"/>
        <v/>
      </c>
      <c r="AC754" s="82" t="str">
        <f t="shared" si="899"/>
        <v/>
      </c>
      <c r="AD754" s="82" t="str">
        <f t="shared" si="899"/>
        <v/>
      </c>
      <c r="AE754" s="82" t="str">
        <f t="shared" si="899"/>
        <v/>
      </c>
      <c r="AF754" s="82" t="str">
        <f t="shared" si="899"/>
        <v/>
      </c>
      <c r="AG754" s="82" t="str">
        <f t="shared" si="899"/>
        <v/>
      </c>
      <c r="AH754" s="82" t="str">
        <f t="shared" si="899"/>
        <v/>
      </c>
      <c r="AI754" s="82" t="str">
        <f t="shared" si="899"/>
        <v/>
      </c>
      <c r="AJ754" s="82" t="str">
        <f t="shared" si="899"/>
        <v/>
      </c>
      <c r="AK754" s="82" t="str">
        <f t="shared" si="899"/>
        <v/>
      </c>
      <c r="AL754" s="82" t="str">
        <f t="shared" si="899"/>
        <v/>
      </c>
      <c r="AM754" s="82" t="str">
        <f t="shared" si="899"/>
        <v/>
      </c>
      <c r="AN754" s="82" t="str">
        <f t="shared" si="899"/>
        <v/>
      </c>
      <c r="AO754" s="82" t="str">
        <f t="shared" si="899"/>
        <v/>
      </c>
      <c r="AP754" s="82" t="str">
        <f t="shared" si="899"/>
        <v/>
      </c>
      <c r="AQ754" s="82" t="str">
        <f t="shared" si="899"/>
        <v/>
      </c>
      <c r="AR754" s="82" t="str">
        <f t="shared" si="899"/>
        <v/>
      </c>
      <c r="AS754" s="82" t="str">
        <f t="shared" si="899"/>
        <v/>
      </c>
      <c r="AT754" s="82" t="str">
        <f t="shared" si="899"/>
        <v/>
      </c>
      <c r="AU754" s="82" t="str">
        <f t="shared" si="899"/>
        <v/>
      </c>
      <c r="AV754" s="82" t="str">
        <f t="shared" si="899"/>
        <v/>
      </c>
      <c r="AW754" s="82" t="str">
        <f t="shared" si="899"/>
        <v/>
      </c>
      <c r="AX754" s="82" t="str">
        <f t="shared" si="899"/>
        <v/>
      </c>
      <c r="AY754" s="82" t="str">
        <f t="shared" si="899"/>
        <v/>
      </c>
      <c r="AZ754" s="82" t="str">
        <f t="shared" si="899"/>
        <v/>
      </c>
      <c r="BA754" s="82" t="str">
        <f t="shared" si="899"/>
        <v/>
      </c>
      <c r="BB754" s="82" t="str">
        <f t="shared" si="899"/>
        <v/>
      </c>
      <c r="BC754" s="82" t="str">
        <f t="shared" si="899"/>
        <v/>
      </c>
      <c r="BD754" s="82" t="str">
        <f t="shared" si="899"/>
        <v/>
      </c>
      <c r="BE754" s="82" t="str">
        <f t="shared" si="899"/>
        <v/>
      </c>
      <c r="BF754" s="82" t="str">
        <f t="shared" si="899"/>
        <v/>
      </c>
      <c r="BG754" s="82" t="str">
        <f t="shared" si="899"/>
        <v/>
      </c>
      <c r="BH754" s="82" t="str">
        <f t="shared" si="899"/>
        <v/>
      </c>
      <c r="BI754" s="82" t="str">
        <f t="shared" si="899"/>
        <v/>
      </c>
      <c r="BJ754" s="82" t="str">
        <f t="shared" si="833"/>
        <v/>
      </c>
      <c r="BK754" s="83" t="str">
        <f t="shared" si="837"/>
        <v/>
      </c>
    </row>
    <row r="755" spans="1:63" x14ac:dyDescent="0.25">
      <c r="A755" t="str">
        <f t="shared" si="847"/>
        <v>1</v>
      </c>
      <c r="B755" t="str">
        <f t="shared" si="848"/>
        <v>0</v>
      </c>
      <c r="C755">
        <f>COUNTIF($D$3:D755,D755)</f>
        <v>0</v>
      </c>
      <c r="J755" t="str">
        <f t="shared" si="849"/>
        <v/>
      </c>
      <c r="K755" t="str">
        <f t="shared" si="850"/>
        <v/>
      </c>
      <c r="L755" t="str">
        <f t="shared" si="851"/>
        <v xml:space="preserve"> </v>
      </c>
      <c r="M755" t="str">
        <f t="shared" si="852"/>
        <v/>
      </c>
      <c r="N755" t="e">
        <f>VLOOKUP(E755,HC!A:B,2,0)</f>
        <v>#N/A</v>
      </c>
      <c r="O755" t="e">
        <f>VLOOKUP(N755,HC!B:C,2,0)</f>
        <v>#N/A</v>
      </c>
      <c r="P755" s="82" t="str">
        <f t="shared" ref="P755:BI755" si="900">IFERROR(IF($G755="inactive","",IF(AND($L755&lt;P$1,$M755&lt;P$1),"",IF(AND($L755&gt;Q$1,$M755&gt;Q$1),"",IF(AND($L755&lt;P$1,$M755&lt;=Q$1),$M755-P$1,IF(AND($L755&gt;=P$1,$M755&gt;Q$1),Q$1-$L755,IF(AND($L755&gt;=P$1,$M755&lt;=Q$1),$M755-$L755,IF(AND($L755&lt;P$1,$M755&gt;Q$1),Q$1-P$1,""))))))),"")</f>
        <v/>
      </c>
      <c r="Q755" s="82" t="str">
        <f t="shared" si="900"/>
        <v/>
      </c>
      <c r="R755" s="82" t="str">
        <f t="shared" si="900"/>
        <v/>
      </c>
      <c r="S755" s="82" t="str">
        <f t="shared" si="900"/>
        <v/>
      </c>
      <c r="T755" s="82" t="str">
        <f t="shared" si="900"/>
        <v/>
      </c>
      <c r="U755" s="82" t="str">
        <f t="shared" si="900"/>
        <v/>
      </c>
      <c r="V755" s="82" t="str">
        <f t="shared" si="900"/>
        <v/>
      </c>
      <c r="W755" s="82" t="str">
        <f t="shared" si="900"/>
        <v/>
      </c>
      <c r="X755" s="82" t="str">
        <f t="shared" si="900"/>
        <v/>
      </c>
      <c r="Y755" s="82" t="str">
        <f t="shared" si="900"/>
        <v/>
      </c>
      <c r="Z755" s="82" t="str">
        <f t="shared" si="900"/>
        <v/>
      </c>
      <c r="AA755" s="82" t="str">
        <f t="shared" si="900"/>
        <v/>
      </c>
      <c r="AB755" s="82" t="str">
        <f t="shared" si="900"/>
        <v/>
      </c>
      <c r="AC755" s="82" t="str">
        <f t="shared" si="900"/>
        <v/>
      </c>
      <c r="AD755" s="82" t="str">
        <f t="shared" si="900"/>
        <v/>
      </c>
      <c r="AE755" s="82" t="str">
        <f t="shared" si="900"/>
        <v/>
      </c>
      <c r="AF755" s="82" t="str">
        <f t="shared" si="900"/>
        <v/>
      </c>
      <c r="AG755" s="82" t="str">
        <f t="shared" si="900"/>
        <v/>
      </c>
      <c r="AH755" s="82" t="str">
        <f t="shared" si="900"/>
        <v/>
      </c>
      <c r="AI755" s="82" t="str">
        <f t="shared" si="900"/>
        <v/>
      </c>
      <c r="AJ755" s="82" t="str">
        <f t="shared" si="900"/>
        <v/>
      </c>
      <c r="AK755" s="82" t="str">
        <f t="shared" si="900"/>
        <v/>
      </c>
      <c r="AL755" s="82" t="str">
        <f t="shared" si="900"/>
        <v/>
      </c>
      <c r="AM755" s="82" t="str">
        <f t="shared" si="900"/>
        <v/>
      </c>
      <c r="AN755" s="82" t="str">
        <f t="shared" si="900"/>
        <v/>
      </c>
      <c r="AO755" s="82" t="str">
        <f t="shared" si="900"/>
        <v/>
      </c>
      <c r="AP755" s="82" t="str">
        <f t="shared" si="900"/>
        <v/>
      </c>
      <c r="AQ755" s="82" t="str">
        <f t="shared" si="900"/>
        <v/>
      </c>
      <c r="AR755" s="82" t="str">
        <f t="shared" si="900"/>
        <v/>
      </c>
      <c r="AS755" s="82" t="str">
        <f t="shared" si="900"/>
        <v/>
      </c>
      <c r="AT755" s="82" t="str">
        <f t="shared" si="900"/>
        <v/>
      </c>
      <c r="AU755" s="82" t="str">
        <f t="shared" si="900"/>
        <v/>
      </c>
      <c r="AV755" s="82" t="str">
        <f t="shared" si="900"/>
        <v/>
      </c>
      <c r="AW755" s="82" t="str">
        <f t="shared" si="900"/>
        <v/>
      </c>
      <c r="AX755" s="82" t="str">
        <f t="shared" si="900"/>
        <v/>
      </c>
      <c r="AY755" s="82" t="str">
        <f t="shared" si="900"/>
        <v/>
      </c>
      <c r="AZ755" s="82" t="str">
        <f t="shared" si="900"/>
        <v/>
      </c>
      <c r="BA755" s="82" t="str">
        <f t="shared" si="900"/>
        <v/>
      </c>
      <c r="BB755" s="82" t="str">
        <f t="shared" si="900"/>
        <v/>
      </c>
      <c r="BC755" s="82" t="str">
        <f t="shared" si="900"/>
        <v/>
      </c>
      <c r="BD755" s="82" t="str">
        <f t="shared" si="900"/>
        <v/>
      </c>
      <c r="BE755" s="82" t="str">
        <f t="shared" si="900"/>
        <v/>
      </c>
      <c r="BF755" s="82" t="str">
        <f t="shared" si="900"/>
        <v/>
      </c>
      <c r="BG755" s="82" t="str">
        <f t="shared" si="900"/>
        <v/>
      </c>
      <c r="BH755" s="82" t="str">
        <f t="shared" si="900"/>
        <v/>
      </c>
      <c r="BI755" s="82" t="str">
        <f t="shared" si="900"/>
        <v/>
      </c>
      <c r="BJ755" s="82" t="str">
        <f t="shared" si="833"/>
        <v/>
      </c>
      <c r="BK755" s="83" t="str">
        <f t="shared" si="837"/>
        <v/>
      </c>
    </row>
    <row r="756" spans="1:63" x14ac:dyDescent="0.25">
      <c r="A756" t="str">
        <f t="shared" si="847"/>
        <v>1</v>
      </c>
      <c r="B756" t="str">
        <f t="shared" si="848"/>
        <v>0</v>
      </c>
      <c r="C756">
        <f>COUNTIF($D$3:D756,D756)</f>
        <v>0</v>
      </c>
      <c r="J756" t="str">
        <f t="shared" si="849"/>
        <v/>
      </c>
      <c r="K756" t="str">
        <f t="shared" si="850"/>
        <v/>
      </c>
      <c r="L756" t="str">
        <f t="shared" si="851"/>
        <v xml:space="preserve"> </v>
      </c>
      <c r="M756" t="str">
        <f t="shared" si="852"/>
        <v/>
      </c>
      <c r="N756" t="e">
        <f>VLOOKUP(E756,HC!A:B,2,0)</f>
        <v>#N/A</v>
      </c>
      <c r="O756" t="e">
        <f>VLOOKUP(N756,HC!B:C,2,0)</f>
        <v>#N/A</v>
      </c>
      <c r="P756" s="82" t="str">
        <f t="shared" ref="P756:BI756" si="901">IFERROR(IF($G756="inactive","",IF(AND($L756&lt;P$1,$M756&lt;P$1),"",IF(AND($L756&gt;Q$1,$M756&gt;Q$1),"",IF(AND($L756&lt;P$1,$M756&lt;=Q$1),$M756-P$1,IF(AND($L756&gt;=P$1,$M756&gt;Q$1),Q$1-$L756,IF(AND($L756&gt;=P$1,$M756&lt;=Q$1),$M756-$L756,IF(AND($L756&lt;P$1,$M756&gt;Q$1),Q$1-P$1,""))))))),"")</f>
        <v/>
      </c>
      <c r="Q756" s="82" t="str">
        <f t="shared" si="901"/>
        <v/>
      </c>
      <c r="R756" s="82" t="str">
        <f t="shared" si="901"/>
        <v/>
      </c>
      <c r="S756" s="82" t="str">
        <f t="shared" si="901"/>
        <v/>
      </c>
      <c r="T756" s="82" t="str">
        <f t="shared" si="901"/>
        <v/>
      </c>
      <c r="U756" s="82" t="str">
        <f t="shared" si="901"/>
        <v/>
      </c>
      <c r="V756" s="82" t="str">
        <f t="shared" si="901"/>
        <v/>
      </c>
      <c r="W756" s="82" t="str">
        <f t="shared" si="901"/>
        <v/>
      </c>
      <c r="X756" s="82" t="str">
        <f t="shared" si="901"/>
        <v/>
      </c>
      <c r="Y756" s="82" t="str">
        <f t="shared" si="901"/>
        <v/>
      </c>
      <c r="Z756" s="82" t="str">
        <f t="shared" si="901"/>
        <v/>
      </c>
      <c r="AA756" s="82" t="str">
        <f t="shared" si="901"/>
        <v/>
      </c>
      <c r="AB756" s="82" t="str">
        <f t="shared" si="901"/>
        <v/>
      </c>
      <c r="AC756" s="82" t="str">
        <f t="shared" si="901"/>
        <v/>
      </c>
      <c r="AD756" s="82" t="str">
        <f t="shared" si="901"/>
        <v/>
      </c>
      <c r="AE756" s="82" t="str">
        <f t="shared" si="901"/>
        <v/>
      </c>
      <c r="AF756" s="82" t="str">
        <f t="shared" si="901"/>
        <v/>
      </c>
      <c r="AG756" s="82" t="str">
        <f t="shared" si="901"/>
        <v/>
      </c>
      <c r="AH756" s="82" t="str">
        <f t="shared" si="901"/>
        <v/>
      </c>
      <c r="AI756" s="82" t="str">
        <f t="shared" si="901"/>
        <v/>
      </c>
      <c r="AJ756" s="82" t="str">
        <f t="shared" si="901"/>
        <v/>
      </c>
      <c r="AK756" s="82" t="str">
        <f t="shared" si="901"/>
        <v/>
      </c>
      <c r="AL756" s="82" t="str">
        <f t="shared" si="901"/>
        <v/>
      </c>
      <c r="AM756" s="82" t="str">
        <f t="shared" si="901"/>
        <v/>
      </c>
      <c r="AN756" s="82" t="str">
        <f t="shared" si="901"/>
        <v/>
      </c>
      <c r="AO756" s="82" t="str">
        <f t="shared" si="901"/>
        <v/>
      </c>
      <c r="AP756" s="82" t="str">
        <f t="shared" si="901"/>
        <v/>
      </c>
      <c r="AQ756" s="82" t="str">
        <f t="shared" si="901"/>
        <v/>
      </c>
      <c r="AR756" s="82" t="str">
        <f t="shared" si="901"/>
        <v/>
      </c>
      <c r="AS756" s="82" t="str">
        <f t="shared" si="901"/>
        <v/>
      </c>
      <c r="AT756" s="82" t="str">
        <f t="shared" si="901"/>
        <v/>
      </c>
      <c r="AU756" s="82" t="str">
        <f t="shared" si="901"/>
        <v/>
      </c>
      <c r="AV756" s="82" t="str">
        <f t="shared" si="901"/>
        <v/>
      </c>
      <c r="AW756" s="82" t="str">
        <f t="shared" si="901"/>
        <v/>
      </c>
      <c r="AX756" s="82" t="str">
        <f t="shared" si="901"/>
        <v/>
      </c>
      <c r="AY756" s="82" t="str">
        <f t="shared" si="901"/>
        <v/>
      </c>
      <c r="AZ756" s="82" t="str">
        <f t="shared" si="901"/>
        <v/>
      </c>
      <c r="BA756" s="82" t="str">
        <f t="shared" si="901"/>
        <v/>
      </c>
      <c r="BB756" s="82" t="str">
        <f t="shared" si="901"/>
        <v/>
      </c>
      <c r="BC756" s="82" t="str">
        <f t="shared" si="901"/>
        <v/>
      </c>
      <c r="BD756" s="82" t="str">
        <f t="shared" si="901"/>
        <v/>
      </c>
      <c r="BE756" s="82" t="str">
        <f t="shared" si="901"/>
        <v/>
      </c>
      <c r="BF756" s="82" t="str">
        <f t="shared" si="901"/>
        <v/>
      </c>
      <c r="BG756" s="82" t="str">
        <f t="shared" si="901"/>
        <v/>
      </c>
      <c r="BH756" s="82" t="str">
        <f t="shared" si="901"/>
        <v/>
      </c>
      <c r="BI756" s="82" t="str">
        <f t="shared" si="901"/>
        <v/>
      </c>
      <c r="BJ756" s="82" t="str">
        <f t="shared" si="833"/>
        <v/>
      </c>
      <c r="BK756" s="83" t="str">
        <f t="shared" si="837"/>
        <v/>
      </c>
    </row>
    <row r="757" spans="1:63" x14ac:dyDescent="0.25">
      <c r="A757" t="str">
        <f t="shared" si="847"/>
        <v>1</v>
      </c>
      <c r="B757" t="str">
        <f t="shared" si="848"/>
        <v>0</v>
      </c>
      <c r="C757">
        <f>COUNTIF($D$3:D757,D757)</f>
        <v>0</v>
      </c>
      <c r="J757" t="str">
        <f t="shared" si="849"/>
        <v/>
      </c>
      <c r="K757" t="str">
        <f t="shared" si="850"/>
        <v/>
      </c>
      <c r="L757" t="str">
        <f t="shared" si="851"/>
        <v xml:space="preserve"> </v>
      </c>
      <c r="M757" t="str">
        <f t="shared" si="852"/>
        <v/>
      </c>
      <c r="N757" t="e">
        <f>VLOOKUP(E757,HC!A:B,2,0)</f>
        <v>#N/A</v>
      </c>
      <c r="O757" t="e">
        <f>VLOOKUP(N757,HC!B:C,2,0)</f>
        <v>#N/A</v>
      </c>
      <c r="P757" s="82" t="str">
        <f t="shared" ref="P757:BI757" si="902">IFERROR(IF($G757="inactive","",IF(AND($L757&lt;P$1,$M757&lt;P$1),"",IF(AND($L757&gt;Q$1,$M757&gt;Q$1),"",IF(AND($L757&lt;P$1,$M757&lt;=Q$1),$M757-P$1,IF(AND($L757&gt;=P$1,$M757&gt;Q$1),Q$1-$L757,IF(AND($L757&gt;=P$1,$M757&lt;=Q$1),$M757-$L757,IF(AND($L757&lt;P$1,$M757&gt;Q$1),Q$1-P$1,""))))))),"")</f>
        <v/>
      </c>
      <c r="Q757" s="82" t="str">
        <f t="shared" si="902"/>
        <v/>
      </c>
      <c r="R757" s="82" t="str">
        <f t="shared" si="902"/>
        <v/>
      </c>
      <c r="S757" s="82" t="str">
        <f t="shared" si="902"/>
        <v/>
      </c>
      <c r="T757" s="82" t="str">
        <f t="shared" si="902"/>
        <v/>
      </c>
      <c r="U757" s="82" t="str">
        <f t="shared" si="902"/>
        <v/>
      </c>
      <c r="V757" s="82" t="str">
        <f t="shared" si="902"/>
        <v/>
      </c>
      <c r="W757" s="82" t="str">
        <f t="shared" si="902"/>
        <v/>
      </c>
      <c r="X757" s="82" t="str">
        <f t="shared" si="902"/>
        <v/>
      </c>
      <c r="Y757" s="82" t="str">
        <f t="shared" si="902"/>
        <v/>
      </c>
      <c r="Z757" s="82" t="str">
        <f t="shared" si="902"/>
        <v/>
      </c>
      <c r="AA757" s="82" t="str">
        <f t="shared" si="902"/>
        <v/>
      </c>
      <c r="AB757" s="82" t="str">
        <f t="shared" si="902"/>
        <v/>
      </c>
      <c r="AC757" s="82" t="str">
        <f t="shared" si="902"/>
        <v/>
      </c>
      <c r="AD757" s="82" t="str">
        <f t="shared" si="902"/>
        <v/>
      </c>
      <c r="AE757" s="82" t="str">
        <f t="shared" si="902"/>
        <v/>
      </c>
      <c r="AF757" s="82" t="str">
        <f t="shared" si="902"/>
        <v/>
      </c>
      <c r="AG757" s="82" t="str">
        <f t="shared" si="902"/>
        <v/>
      </c>
      <c r="AH757" s="82" t="str">
        <f t="shared" si="902"/>
        <v/>
      </c>
      <c r="AI757" s="82" t="str">
        <f t="shared" si="902"/>
        <v/>
      </c>
      <c r="AJ757" s="82" t="str">
        <f t="shared" si="902"/>
        <v/>
      </c>
      <c r="AK757" s="82" t="str">
        <f t="shared" si="902"/>
        <v/>
      </c>
      <c r="AL757" s="82" t="str">
        <f t="shared" si="902"/>
        <v/>
      </c>
      <c r="AM757" s="82" t="str">
        <f t="shared" si="902"/>
        <v/>
      </c>
      <c r="AN757" s="82" t="str">
        <f t="shared" si="902"/>
        <v/>
      </c>
      <c r="AO757" s="82" t="str">
        <f t="shared" si="902"/>
        <v/>
      </c>
      <c r="AP757" s="82" t="str">
        <f t="shared" si="902"/>
        <v/>
      </c>
      <c r="AQ757" s="82" t="str">
        <f t="shared" si="902"/>
        <v/>
      </c>
      <c r="AR757" s="82" t="str">
        <f t="shared" si="902"/>
        <v/>
      </c>
      <c r="AS757" s="82" t="str">
        <f t="shared" si="902"/>
        <v/>
      </c>
      <c r="AT757" s="82" t="str">
        <f t="shared" si="902"/>
        <v/>
      </c>
      <c r="AU757" s="82" t="str">
        <f t="shared" si="902"/>
        <v/>
      </c>
      <c r="AV757" s="82" t="str">
        <f t="shared" si="902"/>
        <v/>
      </c>
      <c r="AW757" s="82" t="str">
        <f t="shared" si="902"/>
        <v/>
      </c>
      <c r="AX757" s="82" t="str">
        <f t="shared" si="902"/>
        <v/>
      </c>
      <c r="AY757" s="82" t="str">
        <f t="shared" si="902"/>
        <v/>
      </c>
      <c r="AZ757" s="82" t="str">
        <f t="shared" si="902"/>
        <v/>
      </c>
      <c r="BA757" s="82" t="str">
        <f t="shared" si="902"/>
        <v/>
      </c>
      <c r="BB757" s="82" t="str">
        <f t="shared" si="902"/>
        <v/>
      </c>
      <c r="BC757" s="82" t="str">
        <f t="shared" si="902"/>
        <v/>
      </c>
      <c r="BD757" s="82" t="str">
        <f t="shared" si="902"/>
        <v/>
      </c>
      <c r="BE757" s="82" t="str">
        <f t="shared" si="902"/>
        <v/>
      </c>
      <c r="BF757" s="82" t="str">
        <f t="shared" si="902"/>
        <v/>
      </c>
      <c r="BG757" s="82" t="str">
        <f t="shared" si="902"/>
        <v/>
      </c>
      <c r="BH757" s="82" t="str">
        <f t="shared" si="902"/>
        <v/>
      </c>
      <c r="BI757" s="82" t="str">
        <f t="shared" si="902"/>
        <v/>
      </c>
      <c r="BJ757" s="82" t="str">
        <f t="shared" si="833"/>
        <v/>
      </c>
      <c r="BK757" s="83" t="str">
        <f t="shared" si="837"/>
        <v/>
      </c>
    </row>
    <row r="758" spans="1:63" x14ac:dyDescent="0.25">
      <c r="A758" t="str">
        <f t="shared" si="847"/>
        <v>1</v>
      </c>
      <c r="B758" t="str">
        <f t="shared" si="848"/>
        <v>0</v>
      </c>
      <c r="C758">
        <f>COUNTIF($D$3:D758,D758)</f>
        <v>0</v>
      </c>
      <c r="J758" t="str">
        <f t="shared" si="849"/>
        <v/>
      </c>
      <c r="K758" t="str">
        <f t="shared" si="850"/>
        <v/>
      </c>
      <c r="L758" t="str">
        <f t="shared" si="851"/>
        <v xml:space="preserve"> </v>
      </c>
      <c r="M758" t="str">
        <f t="shared" si="852"/>
        <v/>
      </c>
      <c r="N758" t="e">
        <f>VLOOKUP(E758,HC!A:B,2,0)</f>
        <v>#N/A</v>
      </c>
      <c r="O758" t="e">
        <f>VLOOKUP(N758,HC!B:C,2,0)</f>
        <v>#N/A</v>
      </c>
      <c r="P758" s="82" t="str">
        <f t="shared" ref="P758:BI758" si="903">IFERROR(IF($G758="inactive","",IF(AND($L758&lt;P$1,$M758&lt;P$1),"",IF(AND($L758&gt;Q$1,$M758&gt;Q$1),"",IF(AND($L758&lt;P$1,$M758&lt;=Q$1),$M758-P$1,IF(AND($L758&gt;=P$1,$M758&gt;Q$1),Q$1-$L758,IF(AND($L758&gt;=P$1,$M758&lt;=Q$1),$M758-$L758,IF(AND($L758&lt;P$1,$M758&gt;Q$1),Q$1-P$1,""))))))),"")</f>
        <v/>
      </c>
      <c r="Q758" s="82" t="str">
        <f t="shared" si="903"/>
        <v/>
      </c>
      <c r="R758" s="82" t="str">
        <f t="shared" si="903"/>
        <v/>
      </c>
      <c r="S758" s="82" t="str">
        <f t="shared" si="903"/>
        <v/>
      </c>
      <c r="T758" s="82" t="str">
        <f t="shared" si="903"/>
        <v/>
      </c>
      <c r="U758" s="82" t="str">
        <f t="shared" si="903"/>
        <v/>
      </c>
      <c r="V758" s="82" t="str">
        <f t="shared" si="903"/>
        <v/>
      </c>
      <c r="W758" s="82" t="str">
        <f t="shared" si="903"/>
        <v/>
      </c>
      <c r="X758" s="82" t="str">
        <f t="shared" si="903"/>
        <v/>
      </c>
      <c r="Y758" s="82" t="str">
        <f t="shared" si="903"/>
        <v/>
      </c>
      <c r="Z758" s="82" t="str">
        <f t="shared" si="903"/>
        <v/>
      </c>
      <c r="AA758" s="82" t="str">
        <f t="shared" si="903"/>
        <v/>
      </c>
      <c r="AB758" s="82" t="str">
        <f t="shared" si="903"/>
        <v/>
      </c>
      <c r="AC758" s="82" t="str">
        <f t="shared" si="903"/>
        <v/>
      </c>
      <c r="AD758" s="82" t="str">
        <f t="shared" si="903"/>
        <v/>
      </c>
      <c r="AE758" s="82" t="str">
        <f t="shared" si="903"/>
        <v/>
      </c>
      <c r="AF758" s="82" t="str">
        <f t="shared" si="903"/>
        <v/>
      </c>
      <c r="AG758" s="82" t="str">
        <f t="shared" si="903"/>
        <v/>
      </c>
      <c r="AH758" s="82" t="str">
        <f t="shared" si="903"/>
        <v/>
      </c>
      <c r="AI758" s="82" t="str">
        <f t="shared" si="903"/>
        <v/>
      </c>
      <c r="AJ758" s="82" t="str">
        <f t="shared" si="903"/>
        <v/>
      </c>
      <c r="AK758" s="82" t="str">
        <f t="shared" si="903"/>
        <v/>
      </c>
      <c r="AL758" s="82" t="str">
        <f t="shared" si="903"/>
        <v/>
      </c>
      <c r="AM758" s="82" t="str">
        <f t="shared" si="903"/>
        <v/>
      </c>
      <c r="AN758" s="82" t="str">
        <f t="shared" si="903"/>
        <v/>
      </c>
      <c r="AO758" s="82" t="str">
        <f t="shared" si="903"/>
        <v/>
      </c>
      <c r="AP758" s="82" t="str">
        <f t="shared" si="903"/>
        <v/>
      </c>
      <c r="AQ758" s="82" t="str">
        <f t="shared" si="903"/>
        <v/>
      </c>
      <c r="AR758" s="82" t="str">
        <f t="shared" si="903"/>
        <v/>
      </c>
      <c r="AS758" s="82" t="str">
        <f t="shared" si="903"/>
        <v/>
      </c>
      <c r="AT758" s="82" t="str">
        <f t="shared" si="903"/>
        <v/>
      </c>
      <c r="AU758" s="82" t="str">
        <f t="shared" si="903"/>
        <v/>
      </c>
      <c r="AV758" s="82" t="str">
        <f t="shared" si="903"/>
        <v/>
      </c>
      <c r="AW758" s="82" t="str">
        <f t="shared" si="903"/>
        <v/>
      </c>
      <c r="AX758" s="82" t="str">
        <f t="shared" si="903"/>
        <v/>
      </c>
      <c r="AY758" s="82" t="str">
        <f t="shared" si="903"/>
        <v/>
      </c>
      <c r="AZ758" s="82" t="str">
        <f t="shared" si="903"/>
        <v/>
      </c>
      <c r="BA758" s="82" t="str">
        <f t="shared" si="903"/>
        <v/>
      </c>
      <c r="BB758" s="82" t="str">
        <f t="shared" si="903"/>
        <v/>
      </c>
      <c r="BC758" s="82" t="str">
        <f t="shared" si="903"/>
        <v/>
      </c>
      <c r="BD758" s="82" t="str">
        <f t="shared" si="903"/>
        <v/>
      </c>
      <c r="BE758" s="82" t="str">
        <f t="shared" si="903"/>
        <v/>
      </c>
      <c r="BF758" s="82" t="str">
        <f t="shared" si="903"/>
        <v/>
      </c>
      <c r="BG758" s="82" t="str">
        <f t="shared" si="903"/>
        <v/>
      </c>
      <c r="BH758" s="82" t="str">
        <f t="shared" si="903"/>
        <v/>
      </c>
      <c r="BI758" s="82" t="str">
        <f t="shared" si="903"/>
        <v/>
      </c>
      <c r="BJ758" s="82" t="str">
        <f t="shared" si="833"/>
        <v/>
      </c>
      <c r="BK758" s="83" t="str">
        <f t="shared" si="837"/>
        <v/>
      </c>
    </row>
    <row r="759" spans="1:63" x14ac:dyDescent="0.25">
      <c r="A759" t="str">
        <f t="shared" si="847"/>
        <v>1</v>
      </c>
      <c r="B759" t="str">
        <f t="shared" si="848"/>
        <v>0</v>
      </c>
      <c r="C759">
        <f>COUNTIF($D$3:D759,D759)</f>
        <v>0</v>
      </c>
      <c r="J759" t="str">
        <f t="shared" si="849"/>
        <v/>
      </c>
      <c r="K759" t="str">
        <f t="shared" si="850"/>
        <v/>
      </c>
      <c r="L759" t="str">
        <f t="shared" si="851"/>
        <v xml:space="preserve"> </v>
      </c>
      <c r="M759" t="str">
        <f t="shared" si="852"/>
        <v/>
      </c>
      <c r="N759" t="e">
        <f>VLOOKUP(E759,HC!A:B,2,0)</f>
        <v>#N/A</v>
      </c>
      <c r="O759" t="e">
        <f>VLOOKUP(N759,HC!B:C,2,0)</f>
        <v>#N/A</v>
      </c>
      <c r="P759" s="82" t="str">
        <f t="shared" ref="P759:BI759" si="904">IFERROR(IF($G759="inactive","",IF(AND($L759&lt;P$1,$M759&lt;P$1),"",IF(AND($L759&gt;Q$1,$M759&gt;Q$1),"",IF(AND($L759&lt;P$1,$M759&lt;=Q$1),$M759-P$1,IF(AND($L759&gt;=P$1,$M759&gt;Q$1),Q$1-$L759,IF(AND($L759&gt;=P$1,$M759&lt;=Q$1),$M759-$L759,IF(AND($L759&lt;P$1,$M759&gt;Q$1),Q$1-P$1,""))))))),"")</f>
        <v/>
      </c>
      <c r="Q759" s="82" t="str">
        <f t="shared" si="904"/>
        <v/>
      </c>
      <c r="R759" s="82" t="str">
        <f t="shared" si="904"/>
        <v/>
      </c>
      <c r="S759" s="82" t="str">
        <f t="shared" si="904"/>
        <v/>
      </c>
      <c r="T759" s="82" t="str">
        <f t="shared" si="904"/>
        <v/>
      </c>
      <c r="U759" s="82" t="str">
        <f t="shared" si="904"/>
        <v/>
      </c>
      <c r="V759" s="82" t="str">
        <f t="shared" si="904"/>
        <v/>
      </c>
      <c r="W759" s="82" t="str">
        <f t="shared" si="904"/>
        <v/>
      </c>
      <c r="X759" s="82" t="str">
        <f t="shared" si="904"/>
        <v/>
      </c>
      <c r="Y759" s="82" t="str">
        <f t="shared" si="904"/>
        <v/>
      </c>
      <c r="Z759" s="82" t="str">
        <f t="shared" si="904"/>
        <v/>
      </c>
      <c r="AA759" s="82" t="str">
        <f t="shared" si="904"/>
        <v/>
      </c>
      <c r="AB759" s="82" t="str">
        <f t="shared" si="904"/>
        <v/>
      </c>
      <c r="AC759" s="82" t="str">
        <f t="shared" si="904"/>
        <v/>
      </c>
      <c r="AD759" s="82" t="str">
        <f t="shared" si="904"/>
        <v/>
      </c>
      <c r="AE759" s="82" t="str">
        <f t="shared" si="904"/>
        <v/>
      </c>
      <c r="AF759" s="82" t="str">
        <f t="shared" si="904"/>
        <v/>
      </c>
      <c r="AG759" s="82" t="str">
        <f t="shared" si="904"/>
        <v/>
      </c>
      <c r="AH759" s="82" t="str">
        <f t="shared" si="904"/>
        <v/>
      </c>
      <c r="AI759" s="82" t="str">
        <f t="shared" si="904"/>
        <v/>
      </c>
      <c r="AJ759" s="82" t="str">
        <f t="shared" si="904"/>
        <v/>
      </c>
      <c r="AK759" s="82" t="str">
        <f t="shared" si="904"/>
        <v/>
      </c>
      <c r="AL759" s="82" t="str">
        <f t="shared" si="904"/>
        <v/>
      </c>
      <c r="AM759" s="82" t="str">
        <f t="shared" si="904"/>
        <v/>
      </c>
      <c r="AN759" s="82" t="str">
        <f t="shared" si="904"/>
        <v/>
      </c>
      <c r="AO759" s="82" t="str">
        <f t="shared" si="904"/>
        <v/>
      </c>
      <c r="AP759" s="82" t="str">
        <f t="shared" si="904"/>
        <v/>
      </c>
      <c r="AQ759" s="82" t="str">
        <f t="shared" si="904"/>
        <v/>
      </c>
      <c r="AR759" s="82" t="str">
        <f t="shared" si="904"/>
        <v/>
      </c>
      <c r="AS759" s="82" t="str">
        <f t="shared" si="904"/>
        <v/>
      </c>
      <c r="AT759" s="82" t="str">
        <f t="shared" si="904"/>
        <v/>
      </c>
      <c r="AU759" s="82" t="str">
        <f t="shared" si="904"/>
        <v/>
      </c>
      <c r="AV759" s="82" t="str">
        <f t="shared" si="904"/>
        <v/>
      </c>
      <c r="AW759" s="82" t="str">
        <f t="shared" si="904"/>
        <v/>
      </c>
      <c r="AX759" s="82" t="str">
        <f t="shared" si="904"/>
        <v/>
      </c>
      <c r="AY759" s="82" t="str">
        <f t="shared" si="904"/>
        <v/>
      </c>
      <c r="AZ759" s="82" t="str">
        <f t="shared" si="904"/>
        <v/>
      </c>
      <c r="BA759" s="82" t="str">
        <f t="shared" si="904"/>
        <v/>
      </c>
      <c r="BB759" s="82" t="str">
        <f t="shared" si="904"/>
        <v/>
      </c>
      <c r="BC759" s="82" t="str">
        <f t="shared" si="904"/>
        <v/>
      </c>
      <c r="BD759" s="82" t="str">
        <f t="shared" si="904"/>
        <v/>
      </c>
      <c r="BE759" s="82" t="str">
        <f t="shared" si="904"/>
        <v/>
      </c>
      <c r="BF759" s="82" t="str">
        <f t="shared" si="904"/>
        <v/>
      </c>
      <c r="BG759" s="82" t="str">
        <f t="shared" si="904"/>
        <v/>
      </c>
      <c r="BH759" s="82" t="str">
        <f t="shared" si="904"/>
        <v/>
      </c>
      <c r="BI759" s="82" t="str">
        <f t="shared" si="904"/>
        <v/>
      </c>
      <c r="BJ759" s="82" t="str">
        <f t="shared" ref="BJ759:BJ822" si="905">IFERROR(IF($G759="inactive","",IF(AND($L759&lt;BJ$1,$M759&lt;BJ$1),"",IF(AND($L759&gt;BK$1,$M759&gt;BK$1),"",IF(AND($L759&lt;BJ$1,$M759&lt;=BK$1),$M759-BJ$1,IF(AND($L759&gt;=BJ$1,$M759&gt;BK$1),BK$1-$L759,IF(AND($L759&gt;=BJ$1,$M759&lt;=BK$1),$M759-$L759,IF(AND($L759&lt;BJ$1,$M759&gt;BK$1),BK$1-BJ$1,""))))))),"")</f>
        <v/>
      </c>
      <c r="BK759" s="83" t="str">
        <f t="shared" si="837"/>
        <v/>
      </c>
    </row>
    <row r="760" spans="1:63" x14ac:dyDescent="0.25">
      <c r="A760" t="str">
        <f t="shared" si="847"/>
        <v>1</v>
      </c>
      <c r="B760" t="str">
        <f t="shared" si="848"/>
        <v>0</v>
      </c>
      <c r="C760">
        <f>COUNTIF($D$3:D760,D760)</f>
        <v>0</v>
      </c>
      <c r="J760" t="str">
        <f t="shared" si="849"/>
        <v/>
      </c>
      <c r="K760" t="str">
        <f t="shared" si="850"/>
        <v/>
      </c>
      <c r="L760" t="str">
        <f t="shared" si="851"/>
        <v xml:space="preserve"> </v>
      </c>
      <c r="M760" t="str">
        <f t="shared" si="852"/>
        <v/>
      </c>
      <c r="N760" t="e">
        <f>VLOOKUP(E760,HC!A:B,2,0)</f>
        <v>#N/A</v>
      </c>
      <c r="O760" t="e">
        <f>VLOOKUP(N760,HC!B:C,2,0)</f>
        <v>#N/A</v>
      </c>
      <c r="P760" s="82" t="str">
        <f t="shared" ref="P760:BI760" si="906">IFERROR(IF($G760="inactive","",IF(AND($L760&lt;P$1,$M760&lt;P$1),"",IF(AND($L760&gt;Q$1,$M760&gt;Q$1),"",IF(AND($L760&lt;P$1,$M760&lt;=Q$1),$M760-P$1,IF(AND($L760&gt;=P$1,$M760&gt;Q$1),Q$1-$L760,IF(AND($L760&gt;=P$1,$M760&lt;=Q$1),$M760-$L760,IF(AND($L760&lt;P$1,$M760&gt;Q$1),Q$1-P$1,""))))))),"")</f>
        <v/>
      </c>
      <c r="Q760" s="82" t="str">
        <f t="shared" si="906"/>
        <v/>
      </c>
      <c r="R760" s="82" t="str">
        <f t="shared" si="906"/>
        <v/>
      </c>
      <c r="S760" s="82" t="str">
        <f t="shared" si="906"/>
        <v/>
      </c>
      <c r="T760" s="82" t="str">
        <f t="shared" si="906"/>
        <v/>
      </c>
      <c r="U760" s="82" t="str">
        <f t="shared" si="906"/>
        <v/>
      </c>
      <c r="V760" s="82" t="str">
        <f t="shared" si="906"/>
        <v/>
      </c>
      <c r="W760" s="82" t="str">
        <f t="shared" si="906"/>
        <v/>
      </c>
      <c r="X760" s="82" t="str">
        <f t="shared" si="906"/>
        <v/>
      </c>
      <c r="Y760" s="82" t="str">
        <f t="shared" si="906"/>
        <v/>
      </c>
      <c r="Z760" s="82" t="str">
        <f t="shared" si="906"/>
        <v/>
      </c>
      <c r="AA760" s="82" t="str">
        <f t="shared" si="906"/>
        <v/>
      </c>
      <c r="AB760" s="82" t="str">
        <f t="shared" si="906"/>
        <v/>
      </c>
      <c r="AC760" s="82" t="str">
        <f t="shared" si="906"/>
        <v/>
      </c>
      <c r="AD760" s="82" t="str">
        <f t="shared" si="906"/>
        <v/>
      </c>
      <c r="AE760" s="82" t="str">
        <f t="shared" si="906"/>
        <v/>
      </c>
      <c r="AF760" s="82" t="str">
        <f t="shared" si="906"/>
        <v/>
      </c>
      <c r="AG760" s="82" t="str">
        <f t="shared" si="906"/>
        <v/>
      </c>
      <c r="AH760" s="82" t="str">
        <f t="shared" si="906"/>
        <v/>
      </c>
      <c r="AI760" s="82" t="str">
        <f t="shared" si="906"/>
        <v/>
      </c>
      <c r="AJ760" s="82" t="str">
        <f t="shared" si="906"/>
        <v/>
      </c>
      <c r="AK760" s="82" t="str">
        <f t="shared" si="906"/>
        <v/>
      </c>
      <c r="AL760" s="82" t="str">
        <f t="shared" si="906"/>
        <v/>
      </c>
      <c r="AM760" s="82" t="str">
        <f t="shared" si="906"/>
        <v/>
      </c>
      <c r="AN760" s="82" t="str">
        <f t="shared" si="906"/>
        <v/>
      </c>
      <c r="AO760" s="82" t="str">
        <f t="shared" si="906"/>
        <v/>
      </c>
      <c r="AP760" s="82" t="str">
        <f t="shared" si="906"/>
        <v/>
      </c>
      <c r="AQ760" s="82" t="str">
        <f t="shared" si="906"/>
        <v/>
      </c>
      <c r="AR760" s="82" t="str">
        <f t="shared" si="906"/>
        <v/>
      </c>
      <c r="AS760" s="82" t="str">
        <f t="shared" si="906"/>
        <v/>
      </c>
      <c r="AT760" s="82" t="str">
        <f t="shared" si="906"/>
        <v/>
      </c>
      <c r="AU760" s="82" t="str">
        <f t="shared" si="906"/>
        <v/>
      </c>
      <c r="AV760" s="82" t="str">
        <f t="shared" si="906"/>
        <v/>
      </c>
      <c r="AW760" s="82" t="str">
        <f t="shared" si="906"/>
        <v/>
      </c>
      <c r="AX760" s="82" t="str">
        <f t="shared" si="906"/>
        <v/>
      </c>
      <c r="AY760" s="82" t="str">
        <f t="shared" si="906"/>
        <v/>
      </c>
      <c r="AZ760" s="82" t="str">
        <f t="shared" si="906"/>
        <v/>
      </c>
      <c r="BA760" s="82" t="str">
        <f t="shared" si="906"/>
        <v/>
      </c>
      <c r="BB760" s="82" t="str">
        <f t="shared" si="906"/>
        <v/>
      </c>
      <c r="BC760" s="82" t="str">
        <f t="shared" si="906"/>
        <v/>
      </c>
      <c r="BD760" s="82" t="str">
        <f t="shared" si="906"/>
        <v/>
      </c>
      <c r="BE760" s="82" t="str">
        <f t="shared" si="906"/>
        <v/>
      </c>
      <c r="BF760" s="82" t="str">
        <f t="shared" si="906"/>
        <v/>
      </c>
      <c r="BG760" s="82" t="str">
        <f t="shared" si="906"/>
        <v/>
      </c>
      <c r="BH760" s="82" t="str">
        <f t="shared" si="906"/>
        <v/>
      </c>
      <c r="BI760" s="82" t="str">
        <f t="shared" si="906"/>
        <v/>
      </c>
      <c r="BJ760" s="82" t="str">
        <f t="shared" si="905"/>
        <v/>
      </c>
      <c r="BK760" s="83" t="str">
        <f t="shared" si="837"/>
        <v/>
      </c>
    </row>
    <row r="761" spans="1:63" x14ac:dyDescent="0.25">
      <c r="A761" t="str">
        <f t="shared" si="847"/>
        <v>1</v>
      </c>
      <c r="B761" t="str">
        <f t="shared" si="848"/>
        <v>0</v>
      </c>
      <c r="C761">
        <f>COUNTIF($D$3:D761,D761)</f>
        <v>0</v>
      </c>
      <c r="J761" t="str">
        <f t="shared" si="849"/>
        <v/>
      </c>
      <c r="K761" t="str">
        <f t="shared" si="850"/>
        <v/>
      </c>
      <c r="L761" t="str">
        <f t="shared" si="851"/>
        <v xml:space="preserve"> </v>
      </c>
      <c r="M761" t="str">
        <f t="shared" si="852"/>
        <v/>
      </c>
      <c r="N761" t="e">
        <f>VLOOKUP(E761,HC!A:B,2,0)</f>
        <v>#N/A</v>
      </c>
      <c r="O761" t="e">
        <f>VLOOKUP(N761,HC!B:C,2,0)</f>
        <v>#N/A</v>
      </c>
      <c r="P761" s="82" t="str">
        <f t="shared" ref="P761:BI761" si="907">IFERROR(IF($G761="inactive","",IF(AND($L761&lt;P$1,$M761&lt;P$1),"",IF(AND($L761&gt;Q$1,$M761&gt;Q$1),"",IF(AND($L761&lt;P$1,$M761&lt;=Q$1),$M761-P$1,IF(AND($L761&gt;=P$1,$M761&gt;Q$1),Q$1-$L761,IF(AND($L761&gt;=P$1,$M761&lt;=Q$1),$M761-$L761,IF(AND($L761&lt;P$1,$M761&gt;Q$1),Q$1-P$1,""))))))),"")</f>
        <v/>
      </c>
      <c r="Q761" s="82" t="str">
        <f t="shared" si="907"/>
        <v/>
      </c>
      <c r="R761" s="82" t="str">
        <f t="shared" si="907"/>
        <v/>
      </c>
      <c r="S761" s="82" t="str">
        <f t="shared" si="907"/>
        <v/>
      </c>
      <c r="T761" s="82" t="str">
        <f t="shared" si="907"/>
        <v/>
      </c>
      <c r="U761" s="82" t="str">
        <f t="shared" si="907"/>
        <v/>
      </c>
      <c r="V761" s="82" t="str">
        <f t="shared" si="907"/>
        <v/>
      </c>
      <c r="W761" s="82" t="str">
        <f t="shared" si="907"/>
        <v/>
      </c>
      <c r="X761" s="82" t="str">
        <f t="shared" si="907"/>
        <v/>
      </c>
      <c r="Y761" s="82" t="str">
        <f t="shared" si="907"/>
        <v/>
      </c>
      <c r="Z761" s="82" t="str">
        <f t="shared" si="907"/>
        <v/>
      </c>
      <c r="AA761" s="82" t="str">
        <f t="shared" si="907"/>
        <v/>
      </c>
      <c r="AB761" s="82" t="str">
        <f t="shared" si="907"/>
        <v/>
      </c>
      <c r="AC761" s="82" t="str">
        <f t="shared" si="907"/>
        <v/>
      </c>
      <c r="AD761" s="82" t="str">
        <f t="shared" si="907"/>
        <v/>
      </c>
      <c r="AE761" s="82" t="str">
        <f t="shared" si="907"/>
        <v/>
      </c>
      <c r="AF761" s="82" t="str">
        <f t="shared" si="907"/>
        <v/>
      </c>
      <c r="AG761" s="82" t="str">
        <f t="shared" si="907"/>
        <v/>
      </c>
      <c r="AH761" s="82" t="str">
        <f t="shared" si="907"/>
        <v/>
      </c>
      <c r="AI761" s="82" t="str">
        <f t="shared" si="907"/>
        <v/>
      </c>
      <c r="AJ761" s="82" t="str">
        <f t="shared" si="907"/>
        <v/>
      </c>
      <c r="AK761" s="82" t="str">
        <f t="shared" si="907"/>
        <v/>
      </c>
      <c r="AL761" s="82" t="str">
        <f t="shared" si="907"/>
        <v/>
      </c>
      <c r="AM761" s="82" t="str">
        <f t="shared" si="907"/>
        <v/>
      </c>
      <c r="AN761" s="82" t="str">
        <f t="shared" si="907"/>
        <v/>
      </c>
      <c r="AO761" s="82" t="str">
        <f t="shared" si="907"/>
        <v/>
      </c>
      <c r="AP761" s="82" t="str">
        <f t="shared" si="907"/>
        <v/>
      </c>
      <c r="AQ761" s="82" t="str">
        <f t="shared" si="907"/>
        <v/>
      </c>
      <c r="AR761" s="82" t="str">
        <f t="shared" si="907"/>
        <v/>
      </c>
      <c r="AS761" s="82" t="str">
        <f t="shared" si="907"/>
        <v/>
      </c>
      <c r="AT761" s="82" t="str">
        <f t="shared" si="907"/>
        <v/>
      </c>
      <c r="AU761" s="82" t="str">
        <f t="shared" si="907"/>
        <v/>
      </c>
      <c r="AV761" s="82" t="str">
        <f t="shared" si="907"/>
        <v/>
      </c>
      <c r="AW761" s="82" t="str">
        <f t="shared" si="907"/>
        <v/>
      </c>
      <c r="AX761" s="82" t="str">
        <f t="shared" si="907"/>
        <v/>
      </c>
      <c r="AY761" s="82" t="str">
        <f t="shared" si="907"/>
        <v/>
      </c>
      <c r="AZ761" s="82" t="str">
        <f t="shared" si="907"/>
        <v/>
      </c>
      <c r="BA761" s="82" t="str">
        <f t="shared" si="907"/>
        <v/>
      </c>
      <c r="BB761" s="82" t="str">
        <f t="shared" si="907"/>
        <v/>
      </c>
      <c r="BC761" s="82" t="str">
        <f t="shared" si="907"/>
        <v/>
      </c>
      <c r="BD761" s="82" t="str">
        <f t="shared" si="907"/>
        <v/>
      </c>
      <c r="BE761" s="82" t="str">
        <f t="shared" si="907"/>
        <v/>
      </c>
      <c r="BF761" s="82" t="str">
        <f t="shared" si="907"/>
        <v/>
      </c>
      <c r="BG761" s="82" t="str">
        <f t="shared" si="907"/>
        <v/>
      </c>
      <c r="BH761" s="82" t="str">
        <f t="shared" si="907"/>
        <v/>
      </c>
      <c r="BI761" s="82" t="str">
        <f t="shared" si="907"/>
        <v/>
      </c>
      <c r="BJ761" s="82" t="str">
        <f t="shared" si="905"/>
        <v/>
      </c>
      <c r="BK761" s="83" t="str">
        <f t="shared" si="837"/>
        <v/>
      </c>
    </row>
    <row r="762" spans="1:63" x14ac:dyDescent="0.25">
      <c r="A762" t="str">
        <f t="shared" si="847"/>
        <v>1</v>
      </c>
      <c r="B762" t="str">
        <f t="shared" si="848"/>
        <v>0</v>
      </c>
      <c r="C762">
        <f>COUNTIF($D$3:D762,D762)</f>
        <v>0</v>
      </c>
      <c r="J762" t="str">
        <f t="shared" si="849"/>
        <v/>
      </c>
      <c r="K762" t="str">
        <f t="shared" si="850"/>
        <v/>
      </c>
      <c r="L762" t="str">
        <f t="shared" si="851"/>
        <v xml:space="preserve"> </v>
      </c>
      <c r="M762" t="str">
        <f t="shared" si="852"/>
        <v/>
      </c>
      <c r="N762" t="e">
        <f>VLOOKUP(E762,HC!A:B,2,0)</f>
        <v>#N/A</v>
      </c>
      <c r="O762" t="e">
        <f>VLOOKUP(N762,HC!B:C,2,0)</f>
        <v>#N/A</v>
      </c>
      <c r="P762" s="82" t="str">
        <f t="shared" ref="P762:BI762" si="908">IFERROR(IF($G762="inactive","",IF(AND($L762&lt;P$1,$M762&lt;P$1),"",IF(AND($L762&gt;Q$1,$M762&gt;Q$1),"",IF(AND($L762&lt;P$1,$M762&lt;=Q$1),$M762-P$1,IF(AND($L762&gt;=P$1,$M762&gt;Q$1),Q$1-$L762,IF(AND($L762&gt;=P$1,$M762&lt;=Q$1),$M762-$L762,IF(AND($L762&lt;P$1,$M762&gt;Q$1),Q$1-P$1,""))))))),"")</f>
        <v/>
      </c>
      <c r="Q762" s="82" t="str">
        <f t="shared" si="908"/>
        <v/>
      </c>
      <c r="R762" s="82" t="str">
        <f t="shared" si="908"/>
        <v/>
      </c>
      <c r="S762" s="82" t="str">
        <f t="shared" si="908"/>
        <v/>
      </c>
      <c r="T762" s="82" t="str">
        <f t="shared" si="908"/>
        <v/>
      </c>
      <c r="U762" s="82" t="str">
        <f t="shared" si="908"/>
        <v/>
      </c>
      <c r="V762" s="82" t="str">
        <f t="shared" si="908"/>
        <v/>
      </c>
      <c r="W762" s="82" t="str">
        <f t="shared" si="908"/>
        <v/>
      </c>
      <c r="X762" s="82" t="str">
        <f t="shared" si="908"/>
        <v/>
      </c>
      <c r="Y762" s="82" t="str">
        <f t="shared" si="908"/>
        <v/>
      </c>
      <c r="Z762" s="82" t="str">
        <f t="shared" si="908"/>
        <v/>
      </c>
      <c r="AA762" s="82" t="str">
        <f t="shared" si="908"/>
        <v/>
      </c>
      <c r="AB762" s="82" t="str">
        <f t="shared" si="908"/>
        <v/>
      </c>
      <c r="AC762" s="82" t="str">
        <f t="shared" si="908"/>
        <v/>
      </c>
      <c r="AD762" s="82" t="str">
        <f t="shared" si="908"/>
        <v/>
      </c>
      <c r="AE762" s="82" t="str">
        <f t="shared" si="908"/>
        <v/>
      </c>
      <c r="AF762" s="82" t="str">
        <f t="shared" si="908"/>
        <v/>
      </c>
      <c r="AG762" s="82" t="str">
        <f t="shared" si="908"/>
        <v/>
      </c>
      <c r="AH762" s="82" t="str">
        <f t="shared" si="908"/>
        <v/>
      </c>
      <c r="AI762" s="82" t="str">
        <f t="shared" si="908"/>
        <v/>
      </c>
      <c r="AJ762" s="82" t="str">
        <f t="shared" si="908"/>
        <v/>
      </c>
      <c r="AK762" s="82" t="str">
        <f t="shared" si="908"/>
        <v/>
      </c>
      <c r="AL762" s="82" t="str">
        <f t="shared" si="908"/>
        <v/>
      </c>
      <c r="AM762" s="82" t="str">
        <f t="shared" si="908"/>
        <v/>
      </c>
      <c r="AN762" s="82" t="str">
        <f t="shared" si="908"/>
        <v/>
      </c>
      <c r="AO762" s="82" t="str">
        <f t="shared" si="908"/>
        <v/>
      </c>
      <c r="AP762" s="82" t="str">
        <f t="shared" si="908"/>
        <v/>
      </c>
      <c r="AQ762" s="82" t="str">
        <f t="shared" si="908"/>
        <v/>
      </c>
      <c r="AR762" s="82" t="str">
        <f t="shared" si="908"/>
        <v/>
      </c>
      <c r="AS762" s="82" t="str">
        <f t="shared" si="908"/>
        <v/>
      </c>
      <c r="AT762" s="82" t="str">
        <f t="shared" si="908"/>
        <v/>
      </c>
      <c r="AU762" s="82" t="str">
        <f t="shared" si="908"/>
        <v/>
      </c>
      <c r="AV762" s="82" t="str">
        <f t="shared" si="908"/>
        <v/>
      </c>
      <c r="AW762" s="82" t="str">
        <f t="shared" si="908"/>
        <v/>
      </c>
      <c r="AX762" s="82" t="str">
        <f t="shared" si="908"/>
        <v/>
      </c>
      <c r="AY762" s="82" t="str">
        <f t="shared" si="908"/>
        <v/>
      </c>
      <c r="AZ762" s="82" t="str">
        <f t="shared" si="908"/>
        <v/>
      </c>
      <c r="BA762" s="82" t="str">
        <f t="shared" si="908"/>
        <v/>
      </c>
      <c r="BB762" s="82" t="str">
        <f t="shared" si="908"/>
        <v/>
      </c>
      <c r="BC762" s="82" t="str">
        <f t="shared" si="908"/>
        <v/>
      </c>
      <c r="BD762" s="82" t="str">
        <f t="shared" si="908"/>
        <v/>
      </c>
      <c r="BE762" s="82" t="str">
        <f t="shared" si="908"/>
        <v/>
      </c>
      <c r="BF762" s="82" t="str">
        <f t="shared" si="908"/>
        <v/>
      </c>
      <c r="BG762" s="82" t="str">
        <f t="shared" si="908"/>
        <v/>
      </c>
      <c r="BH762" s="82" t="str">
        <f t="shared" si="908"/>
        <v/>
      </c>
      <c r="BI762" s="82" t="str">
        <f t="shared" si="908"/>
        <v/>
      </c>
      <c r="BJ762" s="82" t="str">
        <f t="shared" si="905"/>
        <v/>
      </c>
      <c r="BK762" s="83" t="str">
        <f t="shared" ref="BK762:BK825" si="909">IFERROR(IF(BD761="inactive","",IF(AND($L761&lt;BK$2,$M761&lt;BK$2),"",IF(AND($L761&gt;BL$2,$M761&gt;BL$2),"",IF(AND($L761&lt;BK$2,$M761&lt;=BL$2),$M761-BK$2,IF(AND($L761&gt;=BK$2,$M761&gt;BL$2),BL$2-$L761,IF(AND($L761&gt;=BK$2,$M761&lt;=BL$2),$M761-$L761,IF(AND($L761&lt;BK$2,$M761&gt;BL$2),BL$2-BK$2,""))))))),"")</f>
        <v/>
      </c>
    </row>
    <row r="763" spans="1:63" x14ac:dyDescent="0.25">
      <c r="A763" t="str">
        <f t="shared" si="847"/>
        <v>1</v>
      </c>
      <c r="B763" t="str">
        <f t="shared" si="848"/>
        <v>0</v>
      </c>
      <c r="C763">
        <f>COUNTIF($D$3:D763,D763)</f>
        <v>0</v>
      </c>
      <c r="J763" t="str">
        <f t="shared" si="849"/>
        <v/>
      </c>
      <c r="K763" t="str">
        <f t="shared" si="850"/>
        <v/>
      </c>
      <c r="L763" t="str">
        <f t="shared" si="851"/>
        <v xml:space="preserve"> </v>
      </c>
      <c r="M763" t="str">
        <f t="shared" si="852"/>
        <v/>
      </c>
      <c r="N763" t="e">
        <f>VLOOKUP(E763,HC!A:B,2,0)</f>
        <v>#N/A</v>
      </c>
      <c r="O763" t="e">
        <f>VLOOKUP(N763,HC!B:C,2,0)</f>
        <v>#N/A</v>
      </c>
      <c r="P763" s="82" t="str">
        <f t="shared" ref="P763:BI763" si="910">IFERROR(IF($G763="inactive","",IF(AND($L763&lt;P$1,$M763&lt;P$1),"",IF(AND($L763&gt;Q$1,$M763&gt;Q$1),"",IF(AND($L763&lt;P$1,$M763&lt;=Q$1),$M763-P$1,IF(AND($L763&gt;=P$1,$M763&gt;Q$1),Q$1-$L763,IF(AND($L763&gt;=P$1,$M763&lt;=Q$1),$M763-$L763,IF(AND($L763&lt;P$1,$M763&gt;Q$1),Q$1-P$1,""))))))),"")</f>
        <v/>
      </c>
      <c r="Q763" s="82" t="str">
        <f t="shared" si="910"/>
        <v/>
      </c>
      <c r="R763" s="82" t="str">
        <f t="shared" si="910"/>
        <v/>
      </c>
      <c r="S763" s="82" t="str">
        <f t="shared" si="910"/>
        <v/>
      </c>
      <c r="T763" s="82" t="str">
        <f t="shared" si="910"/>
        <v/>
      </c>
      <c r="U763" s="82" t="str">
        <f t="shared" si="910"/>
        <v/>
      </c>
      <c r="V763" s="82" t="str">
        <f t="shared" si="910"/>
        <v/>
      </c>
      <c r="W763" s="82" t="str">
        <f t="shared" si="910"/>
        <v/>
      </c>
      <c r="X763" s="82" t="str">
        <f t="shared" si="910"/>
        <v/>
      </c>
      <c r="Y763" s="82" t="str">
        <f t="shared" si="910"/>
        <v/>
      </c>
      <c r="Z763" s="82" t="str">
        <f t="shared" si="910"/>
        <v/>
      </c>
      <c r="AA763" s="82" t="str">
        <f t="shared" si="910"/>
        <v/>
      </c>
      <c r="AB763" s="82" t="str">
        <f t="shared" si="910"/>
        <v/>
      </c>
      <c r="AC763" s="82" t="str">
        <f t="shared" si="910"/>
        <v/>
      </c>
      <c r="AD763" s="82" t="str">
        <f t="shared" si="910"/>
        <v/>
      </c>
      <c r="AE763" s="82" t="str">
        <f t="shared" si="910"/>
        <v/>
      </c>
      <c r="AF763" s="82" t="str">
        <f t="shared" si="910"/>
        <v/>
      </c>
      <c r="AG763" s="82" t="str">
        <f t="shared" si="910"/>
        <v/>
      </c>
      <c r="AH763" s="82" t="str">
        <f t="shared" si="910"/>
        <v/>
      </c>
      <c r="AI763" s="82" t="str">
        <f t="shared" si="910"/>
        <v/>
      </c>
      <c r="AJ763" s="82" t="str">
        <f t="shared" si="910"/>
        <v/>
      </c>
      <c r="AK763" s="82" t="str">
        <f t="shared" si="910"/>
        <v/>
      </c>
      <c r="AL763" s="82" t="str">
        <f t="shared" si="910"/>
        <v/>
      </c>
      <c r="AM763" s="82" t="str">
        <f t="shared" si="910"/>
        <v/>
      </c>
      <c r="AN763" s="82" t="str">
        <f t="shared" si="910"/>
        <v/>
      </c>
      <c r="AO763" s="82" t="str">
        <f t="shared" si="910"/>
        <v/>
      </c>
      <c r="AP763" s="82" t="str">
        <f t="shared" si="910"/>
        <v/>
      </c>
      <c r="AQ763" s="82" t="str">
        <f t="shared" si="910"/>
        <v/>
      </c>
      <c r="AR763" s="82" t="str">
        <f t="shared" si="910"/>
        <v/>
      </c>
      <c r="AS763" s="82" t="str">
        <f t="shared" si="910"/>
        <v/>
      </c>
      <c r="AT763" s="82" t="str">
        <f t="shared" si="910"/>
        <v/>
      </c>
      <c r="AU763" s="82" t="str">
        <f t="shared" si="910"/>
        <v/>
      </c>
      <c r="AV763" s="82" t="str">
        <f t="shared" si="910"/>
        <v/>
      </c>
      <c r="AW763" s="82" t="str">
        <f t="shared" si="910"/>
        <v/>
      </c>
      <c r="AX763" s="82" t="str">
        <f t="shared" si="910"/>
        <v/>
      </c>
      <c r="AY763" s="82" t="str">
        <f t="shared" si="910"/>
        <v/>
      </c>
      <c r="AZ763" s="82" t="str">
        <f t="shared" si="910"/>
        <v/>
      </c>
      <c r="BA763" s="82" t="str">
        <f t="shared" si="910"/>
        <v/>
      </c>
      <c r="BB763" s="82" t="str">
        <f t="shared" si="910"/>
        <v/>
      </c>
      <c r="BC763" s="82" t="str">
        <f t="shared" si="910"/>
        <v/>
      </c>
      <c r="BD763" s="82" t="str">
        <f t="shared" si="910"/>
        <v/>
      </c>
      <c r="BE763" s="82" t="str">
        <f t="shared" si="910"/>
        <v/>
      </c>
      <c r="BF763" s="82" t="str">
        <f t="shared" si="910"/>
        <v/>
      </c>
      <c r="BG763" s="82" t="str">
        <f t="shared" si="910"/>
        <v/>
      </c>
      <c r="BH763" s="82" t="str">
        <f t="shared" si="910"/>
        <v/>
      </c>
      <c r="BI763" s="82" t="str">
        <f t="shared" si="910"/>
        <v/>
      </c>
      <c r="BJ763" s="82" t="str">
        <f t="shared" si="905"/>
        <v/>
      </c>
      <c r="BK763" s="83" t="str">
        <f t="shared" si="909"/>
        <v/>
      </c>
    </row>
    <row r="764" spans="1:63" x14ac:dyDescent="0.25">
      <c r="A764" t="str">
        <f t="shared" si="847"/>
        <v>1</v>
      </c>
      <c r="B764" t="str">
        <f t="shared" si="848"/>
        <v>0</v>
      </c>
      <c r="C764">
        <f>COUNTIF($D$3:D764,D764)</f>
        <v>0</v>
      </c>
      <c r="J764" t="str">
        <f t="shared" si="849"/>
        <v/>
      </c>
      <c r="K764" t="str">
        <f t="shared" si="850"/>
        <v/>
      </c>
      <c r="L764" t="str">
        <f t="shared" si="851"/>
        <v xml:space="preserve"> </v>
      </c>
      <c r="M764" t="str">
        <f t="shared" si="852"/>
        <v/>
      </c>
      <c r="N764" t="e">
        <f>VLOOKUP(E764,HC!A:B,2,0)</f>
        <v>#N/A</v>
      </c>
      <c r="O764" t="e">
        <f>VLOOKUP(N764,HC!B:C,2,0)</f>
        <v>#N/A</v>
      </c>
      <c r="P764" s="82" t="str">
        <f t="shared" ref="P764:BI764" si="911">IFERROR(IF($G764="inactive","",IF(AND($L764&lt;P$1,$M764&lt;P$1),"",IF(AND($L764&gt;Q$1,$M764&gt;Q$1),"",IF(AND($L764&lt;P$1,$M764&lt;=Q$1),$M764-P$1,IF(AND($L764&gt;=P$1,$M764&gt;Q$1),Q$1-$L764,IF(AND($L764&gt;=P$1,$M764&lt;=Q$1),$M764-$L764,IF(AND($L764&lt;P$1,$M764&gt;Q$1),Q$1-P$1,""))))))),"")</f>
        <v/>
      </c>
      <c r="Q764" s="82" t="str">
        <f t="shared" si="911"/>
        <v/>
      </c>
      <c r="R764" s="82" t="str">
        <f t="shared" si="911"/>
        <v/>
      </c>
      <c r="S764" s="82" t="str">
        <f t="shared" si="911"/>
        <v/>
      </c>
      <c r="T764" s="82" t="str">
        <f t="shared" si="911"/>
        <v/>
      </c>
      <c r="U764" s="82" t="str">
        <f t="shared" si="911"/>
        <v/>
      </c>
      <c r="V764" s="82" t="str">
        <f t="shared" si="911"/>
        <v/>
      </c>
      <c r="W764" s="82" t="str">
        <f t="shared" si="911"/>
        <v/>
      </c>
      <c r="X764" s="82" t="str">
        <f t="shared" si="911"/>
        <v/>
      </c>
      <c r="Y764" s="82" t="str">
        <f t="shared" si="911"/>
        <v/>
      </c>
      <c r="Z764" s="82" t="str">
        <f t="shared" si="911"/>
        <v/>
      </c>
      <c r="AA764" s="82" t="str">
        <f t="shared" si="911"/>
        <v/>
      </c>
      <c r="AB764" s="82" t="str">
        <f t="shared" si="911"/>
        <v/>
      </c>
      <c r="AC764" s="82" t="str">
        <f t="shared" si="911"/>
        <v/>
      </c>
      <c r="AD764" s="82" t="str">
        <f t="shared" si="911"/>
        <v/>
      </c>
      <c r="AE764" s="82" t="str">
        <f t="shared" si="911"/>
        <v/>
      </c>
      <c r="AF764" s="82" t="str">
        <f t="shared" si="911"/>
        <v/>
      </c>
      <c r="AG764" s="82" t="str">
        <f t="shared" si="911"/>
        <v/>
      </c>
      <c r="AH764" s="82" t="str">
        <f t="shared" si="911"/>
        <v/>
      </c>
      <c r="AI764" s="82" t="str">
        <f t="shared" si="911"/>
        <v/>
      </c>
      <c r="AJ764" s="82" t="str">
        <f t="shared" si="911"/>
        <v/>
      </c>
      <c r="AK764" s="82" t="str">
        <f t="shared" si="911"/>
        <v/>
      </c>
      <c r="AL764" s="82" t="str">
        <f t="shared" si="911"/>
        <v/>
      </c>
      <c r="AM764" s="82" t="str">
        <f t="shared" si="911"/>
        <v/>
      </c>
      <c r="AN764" s="82" t="str">
        <f t="shared" si="911"/>
        <v/>
      </c>
      <c r="AO764" s="82" t="str">
        <f t="shared" si="911"/>
        <v/>
      </c>
      <c r="AP764" s="82" t="str">
        <f t="shared" si="911"/>
        <v/>
      </c>
      <c r="AQ764" s="82" t="str">
        <f t="shared" si="911"/>
        <v/>
      </c>
      <c r="AR764" s="82" t="str">
        <f t="shared" si="911"/>
        <v/>
      </c>
      <c r="AS764" s="82" t="str">
        <f t="shared" si="911"/>
        <v/>
      </c>
      <c r="AT764" s="82" t="str">
        <f t="shared" si="911"/>
        <v/>
      </c>
      <c r="AU764" s="82" t="str">
        <f t="shared" si="911"/>
        <v/>
      </c>
      <c r="AV764" s="82" t="str">
        <f t="shared" si="911"/>
        <v/>
      </c>
      <c r="AW764" s="82" t="str">
        <f t="shared" si="911"/>
        <v/>
      </c>
      <c r="AX764" s="82" t="str">
        <f t="shared" si="911"/>
        <v/>
      </c>
      <c r="AY764" s="82" t="str">
        <f t="shared" si="911"/>
        <v/>
      </c>
      <c r="AZ764" s="82" t="str">
        <f t="shared" si="911"/>
        <v/>
      </c>
      <c r="BA764" s="82" t="str">
        <f t="shared" si="911"/>
        <v/>
      </c>
      <c r="BB764" s="82" t="str">
        <f t="shared" si="911"/>
        <v/>
      </c>
      <c r="BC764" s="82" t="str">
        <f t="shared" si="911"/>
        <v/>
      </c>
      <c r="BD764" s="82" t="str">
        <f t="shared" si="911"/>
        <v/>
      </c>
      <c r="BE764" s="82" t="str">
        <f t="shared" si="911"/>
        <v/>
      </c>
      <c r="BF764" s="82" t="str">
        <f t="shared" si="911"/>
        <v/>
      </c>
      <c r="BG764" s="82" t="str">
        <f t="shared" si="911"/>
        <v/>
      </c>
      <c r="BH764" s="82" t="str">
        <f t="shared" si="911"/>
        <v/>
      </c>
      <c r="BI764" s="82" t="str">
        <f t="shared" si="911"/>
        <v/>
      </c>
      <c r="BJ764" s="82" t="str">
        <f t="shared" si="905"/>
        <v/>
      </c>
      <c r="BK764" s="83" t="str">
        <f t="shared" si="909"/>
        <v/>
      </c>
    </row>
    <row r="765" spans="1:63" x14ac:dyDescent="0.25">
      <c r="A765" t="str">
        <f t="shared" si="847"/>
        <v>1</v>
      </c>
      <c r="B765" t="str">
        <f t="shared" si="848"/>
        <v>0</v>
      </c>
      <c r="C765">
        <f>COUNTIF($D$3:D765,D765)</f>
        <v>0</v>
      </c>
      <c r="J765" t="str">
        <f t="shared" si="849"/>
        <v/>
      </c>
      <c r="K765" t="str">
        <f t="shared" si="850"/>
        <v/>
      </c>
      <c r="L765" t="str">
        <f t="shared" si="851"/>
        <v xml:space="preserve"> </v>
      </c>
      <c r="M765" t="str">
        <f t="shared" si="852"/>
        <v/>
      </c>
      <c r="N765" t="e">
        <f>VLOOKUP(E765,HC!A:B,2,0)</f>
        <v>#N/A</v>
      </c>
      <c r="O765" t="e">
        <f>VLOOKUP(N765,HC!B:C,2,0)</f>
        <v>#N/A</v>
      </c>
      <c r="P765" s="82" t="str">
        <f t="shared" ref="P765:BI765" si="912">IFERROR(IF($G765="inactive","",IF(AND($L765&lt;P$1,$M765&lt;P$1),"",IF(AND($L765&gt;Q$1,$M765&gt;Q$1),"",IF(AND($L765&lt;P$1,$M765&lt;=Q$1),$M765-P$1,IF(AND($L765&gt;=P$1,$M765&gt;Q$1),Q$1-$L765,IF(AND($L765&gt;=P$1,$M765&lt;=Q$1),$M765-$L765,IF(AND($L765&lt;P$1,$M765&gt;Q$1),Q$1-P$1,""))))))),"")</f>
        <v/>
      </c>
      <c r="Q765" s="82" t="str">
        <f t="shared" si="912"/>
        <v/>
      </c>
      <c r="R765" s="82" t="str">
        <f t="shared" si="912"/>
        <v/>
      </c>
      <c r="S765" s="82" t="str">
        <f t="shared" si="912"/>
        <v/>
      </c>
      <c r="T765" s="82" t="str">
        <f t="shared" si="912"/>
        <v/>
      </c>
      <c r="U765" s="82" t="str">
        <f t="shared" si="912"/>
        <v/>
      </c>
      <c r="V765" s="82" t="str">
        <f t="shared" si="912"/>
        <v/>
      </c>
      <c r="W765" s="82" t="str">
        <f t="shared" si="912"/>
        <v/>
      </c>
      <c r="X765" s="82" t="str">
        <f t="shared" si="912"/>
        <v/>
      </c>
      <c r="Y765" s="82" t="str">
        <f t="shared" si="912"/>
        <v/>
      </c>
      <c r="Z765" s="82" t="str">
        <f t="shared" si="912"/>
        <v/>
      </c>
      <c r="AA765" s="82" t="str">
        <f t="shared" si="912"/>
        <v/>
      </c>
      <c r="AB765" s="82" t="str">
        <f t="shared" si="912"/>
        <v/>
      </c>
      <c r="AC765" s="82" t="str">
        <f t="shared" si="912"/>
        <v/>
      </c>
      <c r="AD765" s="82" t="str">
        <f t="shared" si="912"/>
        <v/>
      </c>
      <c r="AE765" s="82" t="str">
        <f t="shared" si="912"/>
        <v/>
      </c>
      <c r="AF765" s="82" t="str">
        <f t="shared" si="912"/>
        <v/>
      </c>
      <c r="AG765" s="82" t="str">
        <f t="shared" si="912"/>
        <v/>
      </c>
      <c r="AH765" s="82" t="str">
        <f t="shared" si="912"/>
        <v/>
      </c>
      <c r="AI765" s="82" t="str">
        <f t="shared" si="912"/>
        <v/>
      </c>
      <c r="AJ765" s="82" t="str">
        <f t="shared" si="912"/>
        <v/>
      </c>
      <c r="AK765" s="82" t="str">
        <f t="shared" si="912"/>
        <v/>
      </c>
      <c r="AL765" s="82" t="str">
        <f t="shared" si="912"/>
        <v/>
      </c>
      <c r="AM765" s="82" t="str">
        <f t="shared" si="912"/>
        <v/>
      </c>
      <c r="AN765" s="82" t="str">
        <f t="shared" si="912"/>
        <v/>
      </c>
      <c r="AO765" s="82" t="str">
        <f t="shared" si="912"/>
        <v/>
      </c>
      <c r="AP765" s="82" t="str">
        <f t="shared" si="912"/>
        <v/>
      </c>
      <c r="AQ765" s="82" t="str">
        <f t="shared" si="912"/>
        <v/>
      </c>
      <c r="AR765" s="82" t="str">
        <f t="shared" si="912"/>
        <v/>
      </c>
      <c r="AS765" s="82" t="str">
        <f t="shared" si="912"/>
        <v/>
      </c>
      <c r="AT765" s="82" t="str">
        <f t="shared" si="912"/>
        <v/>
      </c>
      <c r="AU765" s="82" t="str">
        <f t="shared" si="912"/>
        <v/>
      </c>
      <c r="AV765" s="82" t="str">
        <f t="shared" si="912"/>
        <v/>
      </c>
      <c r="AW765" s="82" t="str">
        <f t="shared" si="912"/>
        <v/>
      </c>
      <c r="AX765" s="82" t="str">
        <f t="shared" si="912"/>
        <v/>
      </c>
      <c r="AY765" s="82" t="str">
        <f t="shared" si="912"/>
        <v/>
      </c>
      <c r="AZ765" s="82" t="str">
        <f t="shared" si="912"/>
        <v/>
      </c>
      <c r="BA765" s="82" t="str">
        <f t="shared" si="912"/>
        <v/>
      </c>
      <c r="BB765" s="82" t="str">
        <f t="shared" si="912"/>
        <v/>
      </c>
      <c r="BC765" s="82" t="str">
        <f t="shared" si="912"/>
        <v/>
      </c>
      <c r="BD765" s="82" t="str">
        <f t="shared" si="912"/>
        <v/>
      </c>
      <c r="BE765" s="82" t="str">
        <f t="shared" si="912"/>
        <v/>
      </c>
      <c r="BF765" s="82" t="str">
        <f t="shared" si="912"/>
        <v/>
      </c>
      <c r="BG765" s="82" t="str">
        <f t="shared" si="912"/>
        <v/>
      </c>
      <c r="BH765" s="82" t="str">
        <f t="shared" si="912"/>
        <v/>
      </c>
      <c r="BI765" s="82" t="str">
        <f t="shared" si="912"/>
        <v/>
      </c>
      <c r="BJ765" s="82" t="str">
        <f t="shared" si="905"/>
        <v/>
      </c>
      <c r="BK765" s="83" t="str">
        <f t="shared" si="909"/>
        <v/>
      </c>
    </row>
    <row r="766" spans="1:63" x14ac:dyDescent="0.25">
      <c r="A766" t="str">
        <f t="shared" si="847"/>
        <v>1</v>
      </c>
      <c r="B766" t="str">
        <f t="shared" si="848"/>
        <v>0</v>
      </c>
      <c r="C766">
        <f>COUNTIF($D$3:D766,D766)</f>
        <v>0</v>
      </c>
      <c r="J766" t="str">
        <f t="shared" si="849"/>
        <v/>
      </c>
      <c r="K766" t="str">
        <f t="shared" si="850"/>
        <v/>
      </c>
      <c r="L766" t="str">
        <f t="shared" si="851"/>
        <v xml:space="preserve"> </v>
      </c>
      <c r="M766" t="str">
        <f t="shared" si="852"/>
        <v/>
      </c>
      <c r="N766" t="e">
        <f>VLOOKUP(E766,HC!A:B,2,0)</f>
        <v>#N/A</v>
      </c>
      <c r="O766" t="e">
        <f>VLOOKUP(N766,HC!B:C,2,0)</f>
        <v>#N/A</v>
      </c>
      <c r="P766" s="82" t="str">
        <f t="shared" ref="P766:BI766" si="913">IFERROR(IF($G766="inactive","",IF(AND($L766&lt;P$1,$M766&lt;P$1),"",IF(AND($L766&gt;Q$1,$M766&gt;Q$1),"",IF(AND($L766&lt;P$1,$M766&lt;=Q$1),$M766-P$1,IF(AND($L766&gt;=P$1,$M766&gt;Q$1),Q$1-$L766,IF(AND($L766&gt;=P$1,$M766&lt;=Q$1),$M766-$L766,IF(AND($L766&lt;P$1,$M766&gt;Q$1),Q$1-P$1,""))))))),"")</f>
        <v/>
      </c>
      <c r="Q766" s="82" t="str">
        <f t="shared" si="913"/>
        <v/>
      </c>
      <c r="R766" s="82" t="str">
        <f t="shared" si="913"/>
        <v/>
      </c>
      <c r="S766" s="82" t="str">
        <f t="shared" si="913"/>
        <v/>
      </c>
      <c r="T766" s="82" t="str">
        <f t="shared" si="913"/>
        <v/>
      </c>
      <c r="U766" s="82" t="str">
        <f t="shared" si="913"/>
        <v/>
      </c>
      <c r="V766" s="82" t="str">
        <f t="shared" si="913"/>
        <v/>
      </c>
      <c r="W766" s="82" t="str">
        <f t="shared" si="913"/>
        <v/>
      </c>
      <c r="X766" s="82" t="str">
        <f t="shared" si="913"/>
        <v/>
      </c>
      <c r="Y766" s="82" t="str">
        <f t="shared" si="913"/>
        <v/>
      </c>
      <c r="Z766" s="82" t="str">
        <f t="shared" si="913"/>
        <v/>
      </c>
      <c r="AA766" s="82" t="str">
        <f t="shared" si="913"/>
        <v/>
      </c>
      <c r="AB766" s="82" t="str">
        <f t="shared" si="913"/>
        <v/>
      </c>
      <c r="AC766" s="82" t="str">
        <f t="shared" si="913"/>
        <v/>
      </c>
      <c r="AD766" s="82" t="str">
        <f t="shared" si="913"/>
        <v/>
      </c>
      <c r="AE766" s="82" t="str">
        <f t="shared" si="913"/>
        <v/>
      </c>
      <c r="AF766" s="82" t="str">
        <f t="shared" si="913"/>
        <v/>
      </c>
      <c r="AG766" s="82" t="str">
        <f t="shared" si="913"/>
        <v/>
      </c>
      <c r="AH766" s="82" t="str">
        <f t="shared" si="913"/>
        <v/>
      </c>
      <c r="AI766" s="82" t="str">
        <f t="shared" si="913"/>
        <v/>
      </c>
      <c r="AJ766" s="82" t="str">
        <f t="shared" si="913"/>
        <v/>
      </c>
      <c r="AK766" s="82" t="str">
        <f t="shared" si="913"/>
        <v/>
      </c>
      <c r="AL766" s="82" t="str">
        <f t="shared" si="913"/>
        <v/>
      </c>
      <c r="AM766" s="82" t="str">
        <f t="shared" si="913"/>
        <v/>
      </c>
      <c r="AN766" s="82" t="str">
        <f t="shared" si="913"/>
        <v/>
      </c>
      <c r="AO766" s="82" t="str">
        <f t="shared" si="913"/>
        <v/>
      </c>
      <c r="AP766" s="82" t="str">
        <f t="shared" si="913"/>
        <v/>
      </c>
      <c r="AQ766" s="82" t="str">
        <f t="shared" si="913"/>
        <v/>
      </c>
      <c r="AR766" s="82" t="str">
        <f t="shared" si="913"/>
        <v/>
      </c>
      <c r="AS766" s="82" t="str">
        <f t="shared" si="913"/>
        <v/>
      </c>
      <c r="AT766" s="82" t="str">
        <f t="shared" si="913"/>
        <v/>
      </c>
      <c r="AU766" s="82" t="str">
        <f t="shared" si="913"/>
        <v/>
      </c>
      <c r="AV766" s="82" t="str">
        <f t="shared" si="913"/>
        <v/>
      </c>
      <c r="AW766" s="82" t="str">
        <f t="shared" si="913"/>
        <v/>
      </c>
      <c r="AX766" s="82" t="str">
        <f t="shared" si="913"/>
        <v/>
      </c>
      <c r="AY766" s="82" t="str">
        <f t="shared" si="913"/>
        <v/>
      </c>
      <c r="AZ766" s="82" t="str">
        <f t="shared" si="913"/>
        <v/>
      </c>
      <c r="BA766" s="82" t="str">
        <f t="shared" si="913"/>
        <v/>
      </c>
      <c r="BB766" s="82" t="str">
        <f t="shared" si="913"/>
        <v/>
      </c>
      <c r="BC766" s="82" t="str">
        <f t="shared" si="913"/>
        <v/>
      </c>
      <c r="BD766" s="82" t="str">
        <f t="shared" si="913"/>
        <v/>
      </c>
      <c r="BE766" s="82" t="str">
        <f t="shared" si="913"/>
        <v/>
      </c>
      <c r="BF766" s="82" t="str">
        <f t="shared" si="913"/>
        <v/>
      </c>
      <c r="BG766" s="82" t="str">
        <f t="shared" si="913"/>
        <v/>
      </c>
      <c r="BH766" s="82" t="str">
        <f t="shared" si="913"/>
        <v/>
      </c>
      <c r="BI766" s="82" t="str">
        <f t="shared" si="913"/>
        <v/>
      </c>
      <c r="BJ766" s="82" t="str">
        <f t="shared" si="905"/>
        <v/>
      </c>
      <c r="BK766" s="83" t="str">
        <f t="shared" si="909"/>
        <v/>
      </c>
    </row>
    <row r="767" spans="1:63" x14ac:dyDescent="0.25">
      <c r="A767" t="str">
        <f t="shared" si="847"/>
        <v>1</v>
      </c>
      <c r="B767" t="str">
        <f t="shared" si="848"/>
        <v>0</v>
      </c>
      <c r="C767">
        <f>COUNTIF($D$3:D767,D767)</f>
        <v>0</v>
      </c>
      <c r="J767" t="str">
        <f t="shared" si="849"/>
        <v/>
      </c>
      <c r="K767" t="str">
        <f t="shared" si="850"/>
        <v/>
      </c>
      <c r="L767" t="str">
        <f t="shared" si="851"/>
        <v xml:space="preserve"> </v>
      </c>
      <c r="M767" t="str">
        <f t="shared" si="852"/>
        <v/>
      </c>
      <c r="N767" t="e">
        <f>VLOOKUP(E767,HC!A:B,2,0)</f>
        <v>#N/A</v>
      </c>
      <c r="O767" t="e">
        <f>VLOOKUP(N767,HC!B:C,2,0)</f>
        <v>#N/A</v>
      </c>
      <c r="P767" s="82" t="str">
        <f t="shared" ref="P767:BI767" si="914">IFERROR(IF($G767="inactive","",IF(AND($L767&lt;P$1,$M767&lt;P$1),"",IF(AND($L767&gt;Q$1,$M767&gt;Q$1),"",IF(AND($L767&lt;P$1,$M767&lt;=Q$1),$M767-P$1,IF(AND($L767&gt;=P$1,$M767&gt;Q$1),Q$1-$L767,IF(AND($L767&gt;=P$1,$M767&lt;=Q$1),$M767-$L767,IF(AND($L767&lt;P$1,$M767&gt;Q$1),Q$1-P$1,""))))))),"")</f>
        <v/>
      </c>
      <c r="Q767" s="82" t="str">
        <f t="shared" si="914"/>
        <v/>
      </c>
      <c r="R767" s="82" t="str">
        <f t="shared" si="914"/>
        <v/>
      </c>
      <c r="S767" s="82" t="str">
        <f t="shared" si="914"/>
        <v/>
      </c>
      <c r="T767" s="82" t="str">
        <f t="shared" si="914"/>
        <v/>
      </c>
      <c r="U767" s="82" t="str">
        <f t="shared" si="914"/>
        <v/>
      </c>
      <c r="V767" s="82" t="str">
        <f t="shared" si="914"/>
        <v/>
      </c>
      <c r="W767" s="82" t="str">
        <f t="shared" si="914"/>
        <v/>
      </c>
      <c r="X767" s="82" t="str">
        <f t="shared" si="914"/>
        <v/>
      </c>
      <c r="Y767" s="82" t="str">
        <f t="shared" si="914"/>
        <v/>
      </c>
      <c r="Z767" s="82" t="str">
        <f t="shared" si="914"/>
        <v/>
      </c>
      <c r="AA767" s="82" t="str">
        <f t="shared" si="914"/>
        <v/>
      </c>
      <c r="AB767" s="82" t="str">
        <f t="shared" si="914"/>
        <v/>
      </c>
      <c r="AC767" s="82" t="str">
        <f t="shared" si="914"/>
        <v/>
      </c>
      <c r="AD767" s="82" t="str">
        <f t="shared" si="914"/>
        <v/>
      </c>
      <c r="AE767" s="82" t="str">
        <f t="shared" si="914"/>
        <v/>
      </c>
      <c r="AF767" s="82" t="str">
        <f t="shared" si="914"/>
        <v/>
      </c>
      <c r="AG767" s="82" t="str">
        <f t="shared" si="914"/>
        <v/>
      </c>
      <c r="AH767" s="82" t="str">
        <f t="shared" si="914"/>
        <v/>
      </c>
      <c r="AI767" s="82" t="str">
        <f t="shared" si="914"/>
        <v/>
      </c>
      <c r="AJ767" s="82" t="str">
        <f t="shared" si="914"/>
        <v/>
      </c>
      <c r="AK767" s="82" t="str">
        <f t="shared" si="914"/>
        <v/>
      </c>
      <c r="AL767" s="82" t="str">
        <f t="shared" si="914"/>
        <v/>
      </c>
      <c r="AM767" s="82" t="str">
        <f t="shared" si="914"/>
        <v/>
      </c>
      <c r="AN767" s="82" t="str">
        <f t="shared" si="914"/>
        <v/>
      </c>
      <c r="AO767" s="82" t="str">
        <f t="shared" si="914"/>
        <v/>
      </c>
      <c r="AP767" s="82" t="str">
        <f t="shared" si="914"/>
        <v/>
      </c>
      <c r="AQ767" s="82" t="str">
        <f t="shared" si="914"/>
        <v/>
      </c>
      <c r="AR767" s="82" t="str">
        <f t="shared" si="914"/>
        <v/>
      </c>
      <c r="AS767" s="82" t="str">
        <f t="shared" si="914"/>
        <v/>
      </c>
      <c r="AT767" s="82" t="str">
        <f t="shared" si="914"/>
        <v/>
      </c>
      <c r="AU767" s="82" t="str">
        <f t="shared" si="914"/>
        <v/>
      </c>
      <c r="AV767" s="82" t="str">
        <f t="shared" si="914"/>
        <v/>
      </c>
      <c r="AW767" s="82" t="str">
        <f t="shared" si="914"/>
        <v/>
      </c>
      <c r="AX767" s="82" t="str">
        <f t="shared" si="914"/>
        <v/>
      </c>
      <c r="AY767" s="82" t="str">
        <f t="shared" si="914"/>
        <v/>
      </c>
      <c r="AZ767" s="82" t="str">
        <f t="shared" si="914"/>
        <v/>
      </c>
      <c r="BA767" s="82" t="str">
        <f t="shared" si="914"/>
        <v/>
      </c>
      <c r="BB767" s="82" t="str">
        <f t="shared" si="914"/>
        <v/>
      </c>
      <c r="BC767" s="82" t="str">
        <f t="shared" si="914"/>
        <v/>
      </c>
      <c r="BD767" s="82" t="str">
        <f t="shared" si="914"/>
        <v/>
      </c>
      <c r="BE767" s="82" t="str">
        <f t="shared" si="914"/>
        <v/>
      </c>
      <c r="BF767" s="82" t="str">
        <f t="shared" si="914"/>
        <v/>
      </c>
      <c r="BG767" s="82" t="str">
        <f t="shared" si="914"/>
        <v/>
      </c>
      <c r="BH767" s="82" t="str">
        <f t="shared" si="914"/>
        <v/>
      </c>
      <c r="BI767" s="82" t="str">
        <f t="shared" si="914"/>
        <v/>
      </c>
      <c r="BJ767" s="82" t="str">
        <f t="shared" si="905"/>
        <v/>
      </c>
      <c r="BK767" s="83" t="str">
        <f t="shared" si="909"/>
        <v/>
      </c>
    </row>
    <row r="768" spans="1:63" x14ac:dyDescent="0.25">
      <c r="A768" t="str">
        <f t="shared" si="847"/>
        <v>1</v>
      </c>
      <c r="B768" t="str">
        <f t="shared" si="848"/>
        <v>0</v>
      </c>
      <c r="C768">
        <f>COUNTIF($D$3:D768,D768)</f>
        <v>0</v>
      </c>
      <c r="J768" t="str">
        <f t="shared" si="849"/>
        <v/>
      </c>
      <c r="K768" t="str">
        <f t="shared" si="850"/>
        <v/>
      </c>
      <c r="L768" t="str">
        <f t="shared" si="851"/>
        <v xml:space="preserve"> </v>
      </c>
      <c r="M768" t="str">
        <f t="shared" si="852"/>
        <v/>
      </c>
      <c r="N768" t="e">
        <f>VLOOKUP(E768,HC!A:B,2,0)</f>
        <v>#N/A</v>
      </c>
      <c r="O768" t="e">
        <f>VLOOKUP(N768,HC!B:C,2,0)</f>
        <v>#N/A</v>
      </c>
      <c r="P768" s="82" t="str">
        <f t="shared" ref="P768:BI768" si="915">IFERROR(IF($G768="inactive","",IF(AND($L768&lt;P$1,$M768&lt;P$1),"",IF(AND($L768&gt;Q$1,$M768&gt;Q$1),"",IF(AND($L768&lt;P$1,$M768&lt;=Q$1),$M768-P$1,IF(AND($L768&gt;=P$1,$M768&gt;Q$1),Q$1-$L768,IF(AND($L768&gt;=P$1,$M768&lt;=Q$1),$M768-$L768,IF(AND($L768&lt;P$1,$M768&gt;Q$1),Q$1-P$1,""))))))),"")</f>
        <v/>
      </c>
      <c r="Q768" s="82" t="str">
        <f t="shared" si="915"/>
        <v/>
      </c>
      <c r="R768" s="82" t="str">
        <f t="shared" si="915"/>
        <v/>
      </c>
      <c r="S768" s="82" t="str">
        <f t="shared" si="915"/>
        <v/>
      </c>
      <c r="T768" s="82" t="str">
        <f t="shared" si="915"/>
        <v/>
      </c>
      <c r="U768" s="82" t="str">
        <f t="shared" si="915"/>
        <v/>
      </c>
      <c r="V768" s="82" t="str">
        <f t="shared" si="915"/>
        <v/>
      </c>
      <c r="W768" s="82" t="str">
        <f t="shared" si="915"/>
        <v/>
      </c>
      <c r="X768" s="82" t="str">
        <f t="shared" si="915"/>
        <v/>
      </c>
      <c r="Y768" s="82" t="str">
        <f t="shared" si="915"/>
        <v/>
      </c>
      <c r="Z768" s="82" t="str">
        <f t="shared" si="915"/>
        <v/>
      </c>
      <c r="AA768" s="82" t="str">
        <f t="shared" si="915"/>
        <v/>
      </c>
      <c r="AB768" s="82" t="str">
        <f t="shared" si="915"/>
        <v/>
      </c>
      <c r="AC768" s="82" t="str">
        <f t="shared" si="915"/>
        <v/>
      </c>
      <c r="AD768" s="82" t="str">
        <f t="shared" si="915"/>
        <v/>
      </c>
      <c r="AE768" s="82" t="str">
        <f t="shared" si="915"/>
        <v/>
      </c>
      <c r="AF768" s="82" t="str">
        <f t="shared" si="915"/>
        <v/>
      </c>
      <c r="AG768" s="82" t="str">
        <f t="shared" si="915"/>
        <v/>
      </c>
      <c r="AH768" s="82" t="str">
        <f t="shared" si="915"/>
        <v/>
      </c>
      <c r="AI768" s="82" t="str">
        <f t="shared" si="915"/>
        <v/>
      </c>
      <c r="AJ768" s="82" t="str">
        <f t="shared" si="915"/>
        <v/>
      </c>
      <c r="AK768" s="82" t="str">
        <f t="shared" si="915"/>
        <v/>
      </c>
      <c r="AL768" s="82" t="str">
        <f t="shared" si="915"/>
        <v/>
      </c>
      <c r="AM768" s="82" t="str">
        <f t="shared" si="915"/>
        <v/>
      </c>
      <c r="AN768" s="82" t="str">
        <f t="shared" si="915"/>
        <v/>
      </c>
      <c r="AO768" s="82" t="str">
        <f t="shared" si="915"/>
        <v/>
      </c>
      <c r="AP768" s="82" t="str">
        <f t="shared" si="915"/>
        <v/>
      </c>
      <c r="AQ768" s="82" t="str">
        <f t="shared" si="915"/>
        <v/>
      </c>
      <c r="AR768" s="82" t="str">
        <f t="shared" si="915"/>
        <v/>
      </c>
      <c r="AS768" s="82" t="str">
        <f t="shared" si="915"/>
        <v/>
      </c>
      <c r="AT768" s="82" t="str">
        <f t="shared" si="915"/>
        <v/>
      </c>
      <c r="AU768" s="82" t="str">
        <f t="shared" si="915"/>
        <v/>
      </c>
      <c r="AV768" s="82" t="str">
        <f t="shared" si="915"/>
        <v/>
      </c>
      <c r="AW768" s="82" t="str">
        <f t="shared" si="915"/>
        <v/>
      </c>
      <c r="AX768" s="82" t="str">
        <f t="shared" si="915"/>
        <v/>
      </c>
      <c r="AY768" s="82" t="str">
        <f t="shared" si="915"/>
        <v/>
      </c>
      <c r="AZ768" s="82" t="str">
        <f t="shared" si="915"/>
        <v/>
      </c>
      <c r="BA768" s="82" t="str">
        <f t="shared" si="915"/>
        <v/>
      </c>
      <c r="BB768" s="82" t="str">
        <f t="shared" si="915"/>
        <v/>
      </c>
      <c r="BC768" s="82" t="str">
        <f t="shared" si="915"/>
        <v/>
      </c>
      <c r="BD768" s="82" t="str">
        <f t="shared" si="915"/>
        <v/>
      </c>
      <c r="BE768" s="82" t="str">
        <f t="shared" si="915"/>
        <v/>
      </c>
      <c r="BF768" s="82" t="str">
        <f t="shared" si="915"/>
        <v/>
      </c>
      <c r="BG768" s="82" t="str">
        <f t="shared" si="915"/>
        <v/>
      </c>
      <c r="BH768" s="82" t="str">
        <f t="shared" si="915"/>
        <v/>
      </c>
      <c r="BI768" s="82" t="str">
        <f t="shared" si="915"/>
        <v/>
      </c>
      <c r="BJ768" s="82" t="str">
        <f t="shared" si="905"/>
        <v/>
      </c>
      <c r="BK768" s="83" t="str">
        <f t="shared" si="909"/>
        <v/>
      </c>
    </row>
    <row r="769" spans="1:63" x14ac:dyDescent="0.25">
      <c r="A769" t="str">
        <f t="shared" si="847"/>
        <v>1</v>
      </c>
      <c r="B769" t="str">
        <f t="shared" si="848"/>
        <v>0</v>
      </c>
      <c r="C769">
        <f>COUNTIF($D$3:D769,D769)</f>
        <v>0</v>
      </c>
      <c r="J769" t="str">
        <f t="shared" si="849"/>
        <v/>
      </c>
      <c r="K769" t="str">
        <f t="shared" si="850"/>
        <v/>
      </c>
      <c r="L769" t="str">
        <f t="shared" si="851"/>
        <v xml:space="preserve"> </v>
      </c>
      <c r="M769" t="str">
        <f t="shared" si="852"/>
        <v/>
      </c>
      <c r="N769" t="e">
        <f>VLOOKUP(E769,HC!A:B,2,0)</f>
        <v>#N/A</v>
      </c>
      <c r="O769" t="e">
        <f>VLOOKUP(N769,HC!B:C,2,0)</f>
        <v>#N/A</v>
      </c>
      <c r="P769" s="82" t="str">
        <f t="shared" ref="P769:BI769" si="916">IFERROR(IF($G769="inactive","",IF(AND($L769&lt;P$1,$M769&lt;P$1),"",IF(AND($L769&gt;Q$1,$M769&gt;Q$1),"",IF(AND($L769&lt;P$1,$M769&lt;=Q$1),$M769-P$1,IF(AND($L769&gt;=P$1,$M769&gt;Q$1),Q$1-$L769,IF(AND($L769&gt;=P$1,$M769&lt;=Q$1),$M769-$L769,IF(AND($L769&lt;P$1,$M769&gt;Q$1),Q$1-P$1,""))))))),"")</f>
        <v/>
      </c>
      <c r="Q769" s="82" t="str">
        <f t="shared" si="916"/>
        <v/>
      </c>
      <c r="R769" s="82" t="str">
        <f t="shared" si="916"/>
        <v/>
      </c>
      <c r="S769" s="82" t="str">
        <f t="shared" si="916"/>
        <v/>
      </c>
      <c r="T769" s="82" t="str">
        <f t="shared" si="916"/>
        <v/>
      </c>
      <c r="U769" s="82" t="str">
        <f t="shared" si="916"/>
        <v/>
      </c>
      <c r="V769" s="82" t="str">
        <f t="shared" si="916"/>
        <v/>
      </c>
      <c r="W769" s="82" t="str">
        <f t="shared" si="916"/>
        <v/>
      </c>
      <c r="X769" s="82" t="str">
        <f t="shared" si="916"/>
        <v/>
      </c>
      <c r="Y769" s="82" t="str">
        <f t="shared" si="916"/>
        <v/>
      </c>
      <c r="Z769" s="82" t="str">
        <f t="shared" si="916"/>
        <v/>
      </c>
      <c r="AA769" s="82" t="str">
        <f t="shared" si="916"/>
        <v/>
      </c>
      <c r="AB769" s="82" t="str">
        <f t="shared" si="916"/>
        <v/>
      </c>
      <c r="AC769" s="82" t="str">
        <f t="shared" si="916"/>
        <v/>
      </c>
      <c r="AD769" s="82" t="str">
        <f t="shared" si="916"/>
        <v/>
      </c>
      <c r="AE769" s="82" t="str">
        <f t="shared" si="916"/>
        <v/>
      </c>
      <c r="AF769" s="82" t="str">
        <f t="shared" si="916"/>
        <v/>
      </c>
      <c r="AG769" s="82" t="str">
        <f t="shared" si="916"/>
        <v/>
      </c>
      <c r="AH769" s="82" t="str">
        <f t="shared" si="916"/>
        <v/>
      </c>
      <c r="AI769" s="82" t="str">
        <f t="shared" si="916"/>
        <v/>
      </c>
      <c r="AJ769" s="82" t="str">
        <f t="shared" si="916"/>
        <v/>
      </c>
      <c r="AK769" s="82" t="str">
        <f t="shared" si="916"/>
        <v/>
      </c>
      <c r="AL769" s="82" t="str">
        <f t="shared" si="916"/>
        <v/>
      </c>
      <c r="AM769" s="82" t="str">
        <f t="shared" si="916"/>
        <v/>
      </c>
      <c r="AN769" s="82" t="str">
        <f t="shared" si="916"/>
        <v/>
      </c>
      <c r="AO769" s="82" t="str">
        <f t="shared" si="916"/>
        <v/>
      </c>
      <c r="AP769" s="82" t="str">
        <f t="shared" si="916"/>
        <v/>
      </c>
      <c r="AQ769" s="82" t="str">
        <f t="shared" si="916"/>
        <v/>
      </c>
      <c r="AR769" s="82" t="str">
        <f t="shared" si="916"/>
        <v/>
      </c>
      <c r="AS769" s="82" t="str">
        <f t="shared" si="916"/>
        <v/>
      </c>
      <c r="AT769" s="82" t="str">
        <f t="shared" si="916"/>
        <v/>
      </c>
      <c r="AU769" s="82" t="str">
        <f t="shared" si="916"/>
        <v/>
      </c>
      <c r="AV769" s="82" t="str">
        <f t="shared" si="916"/>
        <v/>
      </c>
      <c r="AW769" s="82" t="str">
        <f t="shared" si="916"/>
        <v/>
      </c>
      <c r="AX769" s="82" t="str">
        <f t="shared" si="916"/>
        <v/>
      </c>
      <c r="AY769" s="82" t="str">
        <f t="shared" si="916"/>
        <v/>
      </c>
      <c r="AZ769" s="82" t="str">
        <f t="shared" si="916"/>
        <v/>
      </c>
      <c r="BA769" s="82" t="str">
        <f t="shared" si="916"/>
        <v/>
      </c>
      <c r="BB769" s="82" t="str">
        <f t="shared" si="916"/>
        <v/>
      </c>
      <c r="BC769" s="82" t="str">
        <f t="shared" si="916"/>
        <v/>
      </c>
      <c r="BD769" s="82" t="str">
        <f t="shared" si="916"/>
        <v/>
      </c>
      <c r="BE769" s="82" t="str">
        <f t="shared" si="916"/>
        <v/>
      </c>
      <c r="BF769" s="82" t="str">
        <f t="shared" si="916"/>
        <v/>
      </c>
      <c r="BG769" s="82" t="str">
        <f t="shared" si="916"/>
        <v/>
      </c>
      <c r="BH769" s="82" t="str">
        <f t="shared" si="916"/>
        <v/>
      </c>
      <c r="BI769" s="82" t="str">
        <f t="shared" si="916"/>
        <v/>
      </c>
      <c r="BJ769" s="82" t="str">
        <f t="shared" si="905"/>
        <v/>
      </c>
      <c r="BK769" s="83" t="str">
        <f t="shared" si="909"/>
        <v/>
      </c>
    </row>
    <row r="770" spans="1:63" x14ac:dyDescent="0.25">
      <c r="A770" t="str">
        <f t="shared" si="847"/>
        <v>1</v>
      </c>
      <c r="B770" t="str">
        <f t="shared" si="848"/>
        <v>0</v>
      </c>
      <c r="C770">
        <f>COUNTIF($D$3:D770,D770)</f>
        <v>0</v>
      </c>
      <c r="J770" t="str">
        <f t="shared" si="849"/>
        <v/>
      </c>
      <c r="K770" t="str">
        <f t="shared" si="850"/>
        <v/>
      </c>
      <c r="L770" t="str">
        <f t="shared" si="851"/>
        <v xml:space="preserve"> </v>
      </c>
      <c r="M770" t="str">
        <f t="shared" si="852"/>
        <v/>
      </c>
      <c r="N770" t="e">
        <f>VLOOKUP(E770,HC!A:B,2,0)</f>
        <v>#N/A</v>
      </c>
      <c r="O770" t="e">
        <f>VLOOKUP(N770,HC!B:C,2,0)</f>
        <v>#N/A</v>
      </c>
      <c r="P770" s="82" t="str">
        <f t="shared" ref="P770:BI770" si="917">IFERROR(IF($G770="inactive","",IF(AND($L770&lt;P$1,$M770&lt;P$1),"",IF(AND($L770&gt;Q$1,$M770&gt;Q$1),"",IF(AND($L770&lt;P$1,$M770&lt;=Q$1),$M770-P$1,IF(AND($L770&gt;=P$1,$M770&gt;Q$1),Q$1-$L770,IF(AND($L770&gt;=P$1,$M770&lt;=Q$1),$M770-$L770,IF(AND($L770&lt;P$1,$M770&gt;Q$1),Q$1-P$1,""))))))),"")</f>
        <v/>
      </c>
      <c r="Q770" s="82" t="str">
        <f t="shared" si="917"/>
        <v/>
      </c>
      <c r="R770" s="82" t="str">
        <f t="shared" si="917"/>
        <v/>
      </c>
      <c r="S770" s="82" t="str">
        <f t="shared" si="917"/>
        <v/>
      </c>
      <c r="T770" s="82" t="str">
        <f t="shared" si="917"/>
        <v/>
      </c>
      <c r="U770" s="82" t="str">
        <f t="shared" si="917"/>
        <v/>
      </c>
      <c r="V770" s="82" t="str">
        <f t="shared" si="917"/>
        <v/>
      </c>
      <c r="W770" s="82" t="str">
        <f t="shared" si="917"/>
        <v/>
      </c>
      <c r="X770" s="82" t="str">
        <f t="shared" si="917"/>
        <v/>
      </c>
      <c r="Y770" s="82" t="str">
        <f t="shared" si="917"/>
        <v/>
      </c>
      <c r="Z770" s="82" t="str">
        <f t="shared" si="917"/>
        <v/>
      </c>
      <c r="AA770" s="82" t="str">
        <f t="shared" si="917"/>
        <v/>
      </c>
      <c r="AB770" s="82" t="str">
        <f t="shared" si="917"/>
        <v/>
      </c>
      <c r="AC770" s="82" t="str">
        <f t="shared" si="917"/>
        <v/>
      </c>
      <c r="AD770" s="82" t="str">
        <f t="shared" si="917"/>
        <v/>
      </c>
      <c r="AE770" s="82" t="str">
        <f t="shared" si="917"/>
        <v/>
      </c>
      <c r="AF770" s="82" t="str">
        <f t="shared" si="917"/>
        <v/>
      </c>
      <c r="AG770" s="82" t="str">
        <f t="shared" si="917"/>
        <v/>
      </c>
      <c r="AH770" s="82" t="str">
        <f t="shared" si="917"/>
        <v/>
      </c>
      <c r="AI770" s="82" t="str">
        <f t="shared" si="917"/>
        <v/>
      </c>
      <c r="AJ770" s="82" t="str">
        <f t="shared" si="917"/>
        <v/>
      </c>
      <c r="AK770" s="82" t="str">
        <f t="shared" si="917"/>
        <v/>
      </c>
      <c r="AL770" s="82" t="str">
        <f t="shared" si="917"/>
        <v/>
      </c>
      <c r="AM770" s="82" t="str">
        <f t="shared" si="917"/>
        <v/>
      </c>
      <c r="AN770" s="82" t="str">
        <f t="shared" si="917"/>
        <v/>
      </c>
      <c r="AO770" s="82" t="str">
        <f t="shared" si="917"/>
        <v/>
      </c>
      <c r="AP770" s="82" t="str">
        <f t="shared" si="917"/>
        <v/>
      </c>
      <c r="AQ770" s="82" t="str">
        <f t="shared" si="917"/>
        <v/>
      </c>
      <c r="AR770" s="82" t="str">
        <f t="shared" si="917"/>
        <v/>
      </c>
      <c r="AS770" s="82" t="str">
        <f t="shared" si="917"/>
        <v/>
      </c>
      <c r="AT770" s="82" t="str">
        <f t="shared" si="917"/>
        <v/>
      </c>
      <c r="AU770" s="82" t="str">
        <f t="shared" si="917"/>
        <v/>
      </c>
      <c r="AV770" s="82" t="str">
        <f t="shared" si="917"/>
        <v/>
      </c>
      <c r="AW770" s="82" t="str">
        <f t="shared" si="917"/>
        <v/>
      </c>
      <c r="AX770" s="82" t="str">
        <f t="shared" si="917"/>
        <v/>
      </c>
      <c r="AY770" s="82" t="str">
        <f t="shared" si="917"/>
        <v/>
      </c>
      <c r="AZ770" s="82" t="str">
        <f t="shared" si="917"/>
        <v/>
      </c>
      <c r="BA770" s="82" t="str">
        <f t="shared" si="917"/>
        <v/>
      </c>
      <c r="BB770" s="82" t="str">
        <f t="shared" si="917"/>
        <v/>
      </c>
      <c r="BC770" s="82" t="str">
        <f t="shared" si="917"/>
        <v/>
      </c>
      <c r="BD770" s="82" t="str">
        <f t="shared" si="917"/>
        <v/>
      </c>
      <c r="BE770" s="82" t="str">
        <f t="shared" si="917"/>
        <v/>
      </c>
      <c r="BF770" s="82" t="str">
        <f t="shared" si="917"/>
        <v/>
      </c>
      <c r="BG770" s="82" t="str">
        <f t="shared" si="917"/>
        <v/>
      </c>
      <c r="BH770" s="82" t="str">
        <f t="shared" si="917"/>
        <v/>
      </c>
      <c r="BI770" s="82" t="str">
        <f t="shared" si="917"/>
        <v/>
      </c>
      <c r="BJ770" s="82" t="str">
        <f t="shared" si="905"/>
        <v/>
      </c>
      <c r="BK770" s="83" t="str">
        <f t="shared" si="909"/>
        <v/>
      </c>
    </row>
    <row r="771" spans="1:63" x14ac:dyDescent="0.25">
      <c r="A771" t="str">
        <f t="shared" si="847"/>
        <v>1</v>
      </c>
      <c r="B771" t="str">
        <f t="shared" si="848"/>
        <v>0</v>
      </c>
      <c r="C771">
        <f>COUNTIF($D$3:D771,D771)</f>
        <v>0</v>
      </c>
      <c r="J771" t="str">
        <f t="shared" si="849"/>
        <v/>
      </c>
      <c r="K771" t="str">
        <f t="shared" si="850"/>
        <v/>
      </c>
      <c r="L771" t="str">
        <f t="shared" si="851"/>
        <v xml:space="preserve"> </v>
      </c>
      <c r="M771" t="str">
        <f t="shared" si="852"/>
        <v/>
      </c>
      <c r="N771" t="e">
        <f>VLOOKUP(E771,HC!A:B,2,0)</f>
        <v>#N/A</v>
      </c>
      <c r="O771" t="e">
        <f>VLOOKUP(N771,HC!B:C,2,0)</f>
        <v>#N/A</v>
      </c>
      <c r="P771" s="82" t="str">
        <f t="shared" ref="P771:BI771" si="918">IFERROR(IF($G771="inactive","",IF(AND($L771&lt;P$1,$M771&lt;P$1),"",IF(AND($L771&gt;Q$1,$M771&gt;Q$1),"",IF(AND($L771&lt;P$1,$M771&lt;=Q$1),$M771-P$1,IF(AND($L771&gt;=P$1,$M771&gt;Q$1),Q$1-$L771,IF(AND($L771&gt;=P$1,$M771&lt;=Q$1),$M771-$L771,IF(AND($L771&lt;P$1,$M771&gt;Q$1),Q$1-P$1,""))))))),"")</f>
        <v/>
      </c>
      <c r="Q771" s="82" t="str">
        <f t="shared" si="918"/>
        <v/>
      </c>
      <c r="R771" s="82" t="str">
        <f t="shared" si="918"/>
        <v/>
      </c>
      <c r="S771" s="82" t="str">
        <f t="shared" si="918"/>
        <v/>
      </c>
      <c r="T771" s="82" t="str">
        <f t="shared" si="918"/>
        <v/>
      </c>
      <c r="U771" s="82" t="str">
        <f t="shared" si="918"/>
        <v/>
      </c>
      <c r="V771" s="82" t="str">
        <f t="shared" si="918"/>
        <v/>
      </c>
      <c r="W771" s="82" t="str">
        <f t="shared" si="918"/>
        <v/>
      </c>
      <c r="X771" s="82" t="str">
        <f t="shared" si="918"/>
        <v/>
      </c>
      <c r="Y771" s="82" t="str">
        <f t="shared" si="918"/>
        <v/>
      </c>
      <c r="Z771" s="82" t="str">
        <f t="shared" si="918"/>
        <v/>
      </c>
      <c r="AA771" s="82" t="str">
        <f t="shared" si="918"/>
        <v/>
      </c>
      <c r="AB771" s="82" t="str">
        <f t="shared" si="918"/>
        <v/>
      </c>
      <c r="AC771" s="82" t="str">
        <f t="shared" si="918"/>
        <v/>
      </c>
      <c r="AD771" s="82" t="str">
        <f t="shared" si="918"/>
        <v/>
      </c>
      <c r="AE771" s="82" t="str">
        <f t="shared" si="918"/>
        <v/>
      </c>
      <c r="AF771" s="82" t="str">
        <f t="shared" si="918"/>
        <v/>
      </c>
      <c r="AG771" s="82" t="str">
        <f t="shared" si="918"/>
        <v/>
      </c>
      <c r="AH771" s="82" t="str">
        <f t="shared" si="918"/>
        <v/>
      </c>
      <c r="AI771" s="82" t="str">
        <f t="shared" si="918"/>
        <v/>
      </c>
      <c r="AJ771" s="82" t="str">
        <f t="shared" si="918"/>
        <v/>
      </c>
      <c r="AK771" s="82" t="str">
        <f t="shared" si="918"/>
        <v/>
      </c>
      <c r="AL771" s="82" t="str">
        <f t="shared" si="918"/>
        <v/>
      </c>
      <c r="AM771" s="82" t="str">
        <f t="shared" si="918"/>
        <v/>
      </c>
      <c r="AN771" s="82" t="str">
        <f t="shared" si="918"/>
        <v/>
      </c>
      <c r="AO771" s="82" t="str">
        <f t="shared" si="918"/>
        <v/>
      </c>
      <c r="AP771" s="82" t="str">
        <f t="shared" si="918"/>
        <v/>
      </c>
      <c r="AQ771" s="82" t="str">
        <f t="shared" si="918"/>
        <v/>
      </c>
      <c r="AR771" s="82" t="str">
        <f t="shared" si="918"/>
        <v/>
      </c>
      <c r="AS771" s="82" t="str">
        <f t="shared" si="918"/>
        <v/>
      </c>
      <c r="AT771" s="82" t="str">
        <f t="shared" si="918"/>
        <v/>
      </c>
      <c r="AU771" s="82" t="str">
        <f t="shared" si="918"/>
        <v/>
      </c>
      <c r="AV771" s="82" t="str">
        <f t="shared" si="918"/>
        <v/>
      </c>
      <c r="AW771" s="82" t="str">
        <f t="shared" si="918"/>
        <v/>
      </c>
      <c r="AX771" s="82" t="str">
        <f t="shared" si="918"/>
        <v/>
      </c>
      <c r="AY771" s="82" t="str">
        <f t="shared" si="918"/>
        <v/>
      </c>
      <c r="AZ771" s="82" t="str">
        <f t="shared" si="918"/>
        <v/>
      </c>
      <c r="BA771" s="82" t="str">
        <f t="shared" si="918"/>
        <v/>
      </c>
      <c r="BB771" s="82" t="str">
        <f t="shared" si="918"/>
        <v/>
      </c>
      <c r="BC771" s="82" t="str">
        <f t="shared" si="918"/>
        <v/>
      </c>
      <c r="BD771" s="82" t="str">
        <f t="shared" si="918"/>
        <v/>
      </c>
      <c r="BE771" s="82" t="str">
        <f t="shared" si="918"/>
        <v/>
      </c>
      <c r="BF771" s="82" t="str">
        <f t="shared" si="918"/>
        <v/>
      </c>
      <c r="BG771" s="82" t="str">
        <f t="shared" si="918"/>
        <v/>
      </c>
      <c r="BH771" s="82" t="str">
        <f t="shared" si="918"/>
        <v/>
      </c>
      <c r="BI771" s="82" t="str">
        <f t="shared" si="918"/>
        <v/>
      </c>
      <c r="BJ771" s="82" t="str">
        <f t="shared" si="905"/>
        <v/>
      </c>
      <c r="BK771" s="83" t="str">
        <f t="shared" si="909"/>
        <v/>
      </c>
    </row>
    <row r="772" spans="1:63" x14ac:dyDescent="0.25">
      <c r="A772" t="str">
        <f t="shared" ref="A772:A835" si="919">D772&amp;(C772+1)</f>
        <v>1</v>
      </c>
      <c r="B772" t="str">
        <f t="shared" ref="B772:B835" si="920">D772&amp;C772</f>
        <v>0</v>
      </c>
      <c r="C772">
        <f>COUNTIF($D$3:D772,D772)</f>
        <v>0</v>
      </c>
      <c r="J772" t="str">
        <f t="shared" ref="J772:J835" si="921">MID(I772,12,8)</f>
        <v/>
      </c>
      <c r="K772" t="str">
        <f t="shared" ref="K772:K835" si="922">LEFT(I772,10)</f>
        <v/>
      </c>
      <c r="L772" t="str">
        <f t="shared" ref="L772:L835" si="923">K772&amp;" "&amp;J772</f>
        <v xml:space="preserve"> </v>
      </c>
      <c r="M772" t="str">
        <f t="shared" ref="M772:M835" si="924">IFERROR(VLOOKUP(A772,B:L,11,0),"")</f>
        <v/>
      </c>
      <c r="N772" t="e">
        <f>VLOOKUP(E772,HC!A:B,2,0)</f>
        <v>#N/A</v>
      </c>
      <c r="O772" t="e">
        <f>VLOOKUP(N772,HC!B:C,2,0)</f>
        <v>#N/A</v>
      </c>
      <c r="P772" s="82" t="str">
        <f t="shared" ref="P772:BI772" si="925">IFERROR(IF($G772="inactive","",IF(AND($L772&lt;P$1,$M772&lt;P$1),"",IF(AND($L772&gt;Q$1,$M772&gt;Q$1),"",IF(AND($L772&lt;P$1,$M772&lt;=Q$1),$M772-P$1,IF(AND($L772&gt;=P$1,$M772&gt;Q$1),Q$1-$L772,IF(AND($L772&gt;=P$1,$M772&lt;=Q$1),$M772-$L772,IF(AND($L772&lt;P$1,$M772&gt;Q$1),Q$1-P$1,""))))))),"")</f>
        <v/>
      </c>
      <c r="Q772" s="82" t="str">
        <f t="shared" si="925"/>
        <v/>
      </c>
      <c r="R772" s="82" t="str">
        <f t="shared" si="925"/>
        <v/>
      </c>
      <c r="S772" s="82" t="str">
        <f t="shared" si="925"/>
        <v/>
      </c>
      <c r="T772" s="82" t="str">
        <f t="shared" si="925"/>
        <v/>
      </c>
      <c r="U772" s="82" t="str">
        <f t="shared" si="925"/>
        <v/>
      </c>
      <c r="V772" s="82" t="str">
        <f t="shared" si="925"/>
        <v/>
      </c>
      <c r="W772" s="82" t="str">
        <f t="shared" si="925"/>
        <v/>
      </c>
      <c r="X772" s="82" t="str">
        <f t="shared" si="925"/>
        <v/>
      </c>
      <c r="Y772" s="82" t="str">
        <f t="shared" si="925"/>
        <v/>
      </c>
      <c r="Z772" s="82" t="str">
        <f t="shared" si="925"/>
        <v/>
      </c>
      <c r="AA772" s="82" t="str">
        <f t="shared" si="925"/>
        <v/>
      </c>
      <c r="AB772" s="82" t="str">
        <f t="shared" si="925"/>
        <v/>
      </c>
      <c r="AC772" s="82" t="str">
        <f t="shared" si="925"/>
        <v/>
      </c>
      <c r="AD772" s="82" t="str">
        <f t="shared" si="925"/>
        <v/>
      </c>
      <c r="AE772" s="82" t="str">
        <f t="shared" si="925"/>
        <v/>
      </c>
      <c r="AF772" s="82" t="str">
        <f t="shared" si="925"/>
        <v/>
      </c>
      <c r="AG772" s="82" t="str">
        <f t="shared" si="925"/>
        <v/>
      </c>
      <c r="AH772" s="82" t="str">
        <f t="shared" si="925"/>
        <v/>
      </c>
      <c r="AI772" s="82" t="str">
        <f t="shared" si="925"/>
        <v/>
      </c>
      <c r="AJ772" s="82" t="str">
        <f t="shared" si="925"/>
        <v/>
      </c>
      <c r="AK772" s="82" t="str">
        <f t="shared" si="925"/>
        <v/>
      </c>
      <c r="AL772" s="82" t="str">
        <f t="shared" si="925"/>
        <v/>
      </c>
      <c r="AM772" s="82" t="str">
        <f t="shared" si="925"/>
        <v/>
      </c>
      <c r="AN772" s="82" t="str">
        <f t="shared" si="925"/>
        <v/>
      </c>
      <c r="AO772" s="82" t="str">
        <f t="shared" si="925"/>
        <v/>
      </c>
      <c r="AP772" s="82" t="str">
        <f t="shared" si="925"/>
        <v/>
      </c>
      <c r="AQ772" s="82" t="str">
        <f t="shared" si="925"/>
        <v/>
      </c>
      <c r="AR772" s="82" t="str">
        <f t="shared" si="925"/>
        <v/>
      </c>
      <c r="AS772" s="82" t="str">
        <f t="shared" si="925"/>
        <v/>
      </c>
      <c r="AT772" s="82" t="str">
        <f t="shared" si="925"/>
        <v/>
      </c>
      <c r="AU772" s="82" t="str">
        <f t="shared" si="925"/>
        <v/>
      </c>
      <c r="AV772" s="82" t="str">
        <f t="shared" si="925"/>
        <v/>
      </c>
      <c r="AW772" s="82" t="str">
        <f t="shared" si="925"/>
        <v/>
      </c>
      <c r="AX772" s="82" t="str">
        <f t="shared" si="925"/>
        <v/>
      </c>
      <c r="AY772" s="82" t="str">
        <f t="shared" si="925"/>
        <v/>
      </c>
      <c r="AZ772" s="82" t="str">
        <f t="shared" si="925"/>
        <v/>
      </c>
      <c r="BA772" s="82" t="str">
        <f t="shared" si="925"/>
        <v/>
      </c>
      <c r="BB772" s="82" t="str">
        <f t="shared" si="925"/>
        <v/>
      </c>
      <c r="BC772" s="82" t="str">
        <f t="shared" si="925"/>
        <v/>
      </c>
      <c r="BD772" s="82" t="str">
        <f t="shared" si="925"/>
        <v/>
      </c>
      <c r="BE772" s="82" t="str">
        <f t="shared" si="925"/>
        <v/>
      </c>
      <c r="BF772" s="82" t="str">
        <f t="shared" si="925"/>
        <v/>
      </c>
      <c r="BG772" s="82" t="str">
        <f t="shared" si="925"/>
        <v/>
      </c>
      <c r="BH772" s="82" t="str">
        <f t="shared" si="925"/>
        <v/>
      </c>
      <c r="BI772" s="82" t="str">
        <f t="shared" si="925"/>
        <v/>
      </c>
      <c r="BJ772" s="82" t="str">
        <f t="shared" si="905"/>
        <v/>
      </c>
      <c r="BK772" s="83" t="str">
        <f t="shared" si="909"/>
        <v/>
      </c>
    </row>
    <row r="773" spans="1:63" x14ac:dyDescent="0.25">
      <c r="A773" t="str">
        <f t="shared" si="919"/>
        <v>1</v>
      </c>
      <c r="B773" t="str">
        <f t="shared" si="920"/>
        <v>0</v>
      </c>
      <c r="C773">
        <f>COUNTIF($D$3:D773,D773)</f>
        <v>0</v>
      </c>
      <c r="J773" t="str">
        <f t="shared" si="921"/>
        <v/>
      </c>
      <c r="K773" t="str">
        <f t="shared" si="922"/>
        <v/>
      </c>
      <c r="L773" t="str">
        <f t="shared" si="923"/>
        <v xml:space="preserve"> </v>
      </c>
      <c r="M773" t="str">
        <f t="shared" si="924"/>
        <v/>
      </c>
      <c r="N773" t="e">
        <f>VLOOKUP(E773,HC!A:B,2,0)</f>
        <v>#N/A</v>
      </c>
      <c r="O773" t="e">
        <f>VLOOKUP(N773,HC!B:C,2,0)</f>
        <v>#N/A</v>
      </c>
      <c r="P773" s="82" t="str">
        <f t="shared" ref="P773:BI773" si="926">IFERROR(IF($G773="inactive","",IF(AND($L773&lt;P$1,$M773&lt;P$1),"",IF(AND($L773&gt;Q$1,$M773&gt;Q$1),"",IF(AND($L773&lt;P$1,$M773&lt;=Q$1),$M773-P$1,IF(AND($L773&gt;=P$1,$M773&gt;Q$1),Q$1-$L773,IF(AND($L773&gt;=P$1,$M773&lt;=Q$1),$M773-$L773,IF(AND($L773&lt;P$1,$M773&gt;Q$1),Q$1-P$1,""))))))),"")</f>
        <v/>
      </c>
      <c r="Q773" s="82" t="str">
        <f t="shared" si="926"/>
        <v/>
      </c>
      <c r="R773" s="82" t="str">
        <f t="shared" si="926"/>
        <v/>
      </c>
      <c r="S773" s="82" t="str">
        <f t="shared" si="926"/>
        <v/>
      </c>
      <c r="T773" s="82" t="str">
        <f t="shared" si="926"/>
        <v/>
      </c>
      <c r="U773" s="82" t="str">
        <f t="shared" si="926"/>
        <v/>
      </c>
      <c r="V773" s="82" t="str">
        <f t="shared" si="926"/>
        <v/>
      </c>
      <c r="W773" s="82" t="str">
        <f t="shared" si="926"/>
        <v/>
      </c>
      <c r="X773" s="82" t="str">
        <f t="shared" si="926"/>
        <v/>
      </c>
      <c r="Y773" s="82" t="str">
        <f t="shared" si="926"/>
        <v/>
      </c>
      <c r="Z773" s="82" t="str">
        <f t="shared" si="926"/>
        <v/>
      </c>
      <c r="AA773" s="82" t="str">
        <f t="shared" si="926"/>
        <v/>
      </c>
      <c r="AB773" s="82" t="str">
        <f t="shared" si="926"/>
        <v/>
      </c>
      <c r="AC773" s="82" t="str">
        <f t="shared" si="926"/>
        <v/>
      </c>
      <c r="AD773" s="82" t="str">
        <f t="shared" si="926"/>
        <v/>
      </c>
      <c r="AE773" s="82" t="str">
        <f t="shared" si="926"/>
        <v/>
      </c>
      <c r="AF773" s="82" t="str">
        <f t="shared" si="926"/>
        <v/>
      </c>
      <c r="AG773" s="82" t="str">
        <f t="shared" si="926"/>
        <v/>
      </c>
      <c r="AH773" s="82" t="str">
        <f t="shared" si="926"/>
        <v/>
      </c>
      <c r="AI773" s="82" t="str">
        <f t="shared" si="926"/>
        <v/>
      </c>
      <c r="AJ773" s="82" t="str">
        <f t="shared" si="926"/>
        <v/>
      </c>
      <c r="AK773" s="82" t="str">
        <f t="shared" si="926"/>
        <v/>
      </c>
      <c r="AL773" s="82" t="str">
        <f t="shared" si="926"/>
        <v/>
      </c>
      <c r="AM773" s="82" t="str">
        <f t="shared" si="926"/>
        <v/>
      </c>
      <c r="AN773" s="82" t="str">
        <f t="shared" si="926"/>
        <v/>
      </c>
      <c r="AO773" s="82" t="str">
        <f t="shared" si="926"/>
        <v/>
      </c>
      <c r="AP773" s="82" t="str">
        <f t="shared" si="926"/>
        <v/>
      </c>
      <c r="AQ773" s="82" t="str">
        <f t="shared" si="926"/>
        <v/>
      </c>
      <c r="AR773" s="82" t="str">
        <f t="shared" si="926"/>
        <v/>
      </c>
      <c r="AS773" s="82" t="str">
        <f t="shared" si="926"/>
        <v/>
      </c>
      <c r="AT773" s="82" t="str">
        <f t="shared" si="926"/>
        <v/>
      </c>
      <c r="AU773" s="82" t="str">
        <f t="shared" si="926"/>
        <v/>
      </c>
      <c r="AV773" s="82" t="str">
        <f t="shared" si="926"/>
        <v/>
      </c>
      <c r="AW773" s="82" t="str">
        <f t="shared" si="926"/>
        <v/>
      </c>
      <c r="AX773" s="82" t="str">
        <f t="shared" si="926"/>
        <v/>
      </c>
      <c r="AY773" s="82" t="str">
        <f t="shared" si="926"/>
        <v/>
      </c>
      <c r="AZ773" s="82" t="str">
        <f t="shared" si="926"/>
        <v/>
      </c>
      <c r="BA773" s="82" t="str">
        <f t="shared" si="926"/>
        <v/>
      </c>
      <c r="BB773" s="82" t="str">
        <f t="shared" si="926"/>
        <v/>
      </c>
      <c r="BC773" s="82" t="str">
        <f t="shared" si="926"/>
        <v/>
      </c>
      <c r="BD773" s="82" t="str">
        <f t="shared" si="926"/>
        <v/>
      </c>
      <c r="BE773" s="82" t="str">
        <f t="shared" si="926"/>
        <v/>
      </c>
      <c r="BF773" s="82" t="str">
        <f t="shared" si="926"/>
        <v/>
      </c>
      <c r="BG773" s="82" t="str">
        <f t="shared" si="926"/>
        <v/>
      </c>
      <c r="BH773" s="82" t="str">
        <f t="shared" si="926"/>
        <v/>
      </c>
      <c r="BI773" s="82" t="str">
        <f t="shared" si="926"/>
        <v/>
      </c>
      <c r="BJ773" s="82" t="str">
        <f t="shared" si="905"/>
        <v/>
      </c>
      <c r="BK773" s="83" t="str">
        <f t="shared" si="909"/>
        <v/>
      </c>
    </row>
    <row r="774" spans="1:63" x14ac:dyDescent="0.25">
      <c r="A774" t="str">
        <f t="shared" si="919"/>
        <v>1</v>
      </c>
      <c r="B774" t="str">
        <f t="shared" si="920"/>
        <v>0</v>
      </c>
      <c r="C774">
        <f>COUNTIF($D$3:D774,D774)</f>
        <v>0</v>
      </c>
      <c r="J774" t="str">
        <f t="shared" si="921"/>
        <v/>
      </c>
      <c r="K774" t="str">
        <f t="shared" si="922"/>
        <v/>
      </c>
      <c r="L774" t="str">
        <f t="shared" si="923"/>
        <v xml:space="preserve"> </v>
      </c>
      <c r="M774" t="str">
        <f t="shared" si="924"/>
        <v/>
      </c>
      <c r="N774" t="e">
        <f>VLOOKUP(E774,HC!A:B,2,0)</f>
        <v>#N/A</v>
      </c>
      <c r="O774" t="e">
        <f>VLOOKUP(N774,HC!B:C,2,0)</f>
        <v>#N/A</v>
      </c>
      <c r="P774" s="82" t="str">
        <f t="shared" ref="P774:BI774" si="927">IFERROR(IF($G774="inactive","",IF(AND($L774&lt;P$1,$M774&lt;P$1),"",IF(AND($L774&gt;Q$1,$M774&gt;Q$1),"",IF(AND($L774&lt;P$1,$M774&lt;=Q$1),$M774-P$1,IF(AND($L774&gt;=P$1,$M774&gt;Q$1),Q$1-$L774,IF(AND($L774&gt;=P$1,$M774&lt;=Q$1),$M774-$L774,IF(AND($L774&lt;P$1,$M774&gt;Q$1),Q$1-P$1,""))))))),"")</f>
        <v/>
      </c>
      <c r="Q774" s="82" t="str">
        <f t="shared" si="927"/>
        <v/>
      </c>
      <c r="R774" s="82" t="str">
        <f t="shared" si="927"/>
        <v/>
      </c>
      <c r="S774" s="82" t="str">
        <f t="shared" si="927"/>
        <v/>
      </c>
      <c r="T774" s="82" t="str">
        <f t="shared" si="927"/>
        <v/>
      </c>
      <c r="U774" s="82" t="str">
        <f t="shared" si="927"/>
        <v/>
      </c>
      <c r="V774" s="82" t="str">
        <f t="shared" si="927"/>
        <v/>
      </c>
      <c r="W774" s="82" t="str">
        <f t="shared" si="927"/>
        <v/>
      </c>
      <c r="X774" s="82" t="str">
        <f t="shared" si="927"/>
        <v/>
      </c>
      <c r="Y774" s="82" t="str">
        <f t="shared" si="927"/>
        <v/>
      </c>
      <c r="Z774" s="82" t="str">
        <f t="shared" si="927"/>
        <v/>
      </c>
      <c r="AA774" s="82" t="str">
        <f t="shared" si="927"/>
        <v/>
      </c>
      <c r="AB774" s="82" t="str">
        <f t="shared" si="927"/>
        <v/>
      </c>
      <c r="AC774" s="82" t="str">
        <f t="shared" si="927"/>
        <v/>
      </c>
      <c r="AD774" s="82" t="str">
        <f t="shared" si="927"/>
        <v/>
      </c>
      <c r="AE774" s="82" t="str">
        <f t="shared" si="927"/>
        <v/>
      </c>
      <c r="AF774" s="82" t="str">
        <f t="shared" si="927"/>
        <v/>
      </c>
      <c r="AG774" s="82" t="str">
        <f t="shared" si="927"/>
        <v/>
      </c>
      <c r="AH774" s="82" t="str">
        <f t="shared" si="927"/>
        <v/>
      </c>
      <c r="AI774" s="82" t="str">
        <f t="shared" si="927"/>
        <v/>
      </c>
      <c r="AJ774" s="82" t="str">
        <f t="shared" si="927"/>
        <v/>
      </c>
      <c r="AK774" s="82" t="str">
        <f t="shared" si="927"/>
        <v/>
      </c>
      <c r="AL774" s="82" t="str">
        <f t="shared" si="927"/>
        <v/>
      </c>
      <c r="AM774" s="82" t="str">
        <f t="shared" si="927"/>
        <v/>
      </c>
      <c r="AN774" s="82" t="str">
        <f t="shared" si="927"/>
        <v/>
      </c>
      <c r="AO774" s="82" t="str">
        <f t="shared" si="927"/>
        <v/>
      </c>
      <c r="AP774" s="82" t="str">
        <f t="shared" si="927"/>
        <v/>
      </c>
      <c r="AQ774" s="82" t="str">
        <f t="shared" si="927"/>
        <v/>
      </c>
      <c r="AR774" s="82" t="str">
        <f t="shared" si="927"/>
        <v/>
      </c>
      <c r="AS774" s="82" t="str">
        <f t="shared" si="927"/>
        <v/>
      </c>
      <c r="AT774" s="82" t="str">
        <f t="shared" si="927"/>
        <v/>
      </c>
      <c r="AU774" s="82" t="str">
        <f t="shared" si="927"/>
        <v/>
      </c>
      <c r="AV774" s="82" t="str">
        <f t="shared" si="927"/>
        <v/>
      </c>
      <c r="AW774" s="82" t="str">
        <f t="shared" si="927"/>
        <v/>
      </c>
      <c r="AX774" s="82" t="str">
        <f t="shared" si="927"/>
        <v/>
      </c>
      <c r="AY774" s="82" t="str">
        <f t="shared" si="927"/>
        <v/>
      </c>
      <c r="AZ774" s="82" t="str">
        <f t="shared" si="927"/>
        <v/>
      </c>
      <c r="BA774" s="82" t="str">
        <f t="shared" si="927"/>
        <v/>
      </c>
      <c r="BB774" s="82" t="str">
        <f t="shared" si="927"/>
        <v/>
      </c>
      <c r="BC774" s="82" t="str">
        <f t="shared" si="927"/>
        <v/>
      </c>
      <c r="BD774" s="82" t="str">
        <f t="shared" si="927"/>
        <v/>
      </c>
      <c r="BE774" s="82" t="str">
        <f t="shared" si="927"/>
        <v/>
      </c>
      <c r="BF774" s="82" t="str">
        <f t="shared" si="927"/>
        <v/>
      </c>
      <c r="BG774" s="82" t="str">
        <f t="shared" si="927"/>
        <v/>
      </c>
      <c r="BH774" s="82" t="str">
        <f t="shared" si="927"/>
        <v/>
      </c>
      <c r="BI774" s="82" t="str">
        <f t="shared" si="927"/>
        <v/>
      </c>
      <c r="BJ774" s="82" t="str">
        <f t="shared" si="905"/>
        <v/>
      </c>
      <c r="BK774" s="83" t="str">
        <f t="shared" si="909"/>
        <v/>
      </c>
    </row>
    <row r="775" spans="1:63" x14ac:dyDescent="0.25">
      <c r="A775" t="str">
        <f t="shared" si="919"/>
        <v>1</v>
      </c>
      <c r="B775" t="str">
        <f t="shared" si="920"/>
        <v>0</v>
      </c>
      <c r="C775">
        <f>COUNTIF($D$3:D775,D775)</f>
        <v>0</v>
      </c>
      <c r="J775" t="str">
        <f t="shared" si="921"/>
        <v/>
      </c>
      <c r="K775" t="str">
        <f t="shared" si="922"/>
        <v/>
      </c>
      <c r="L775" t="str">
        <f t="shared" si="923"/>
        <v xml:space="preserve"> </v>
      </c>
      <c r="M775" t="str">
        <f t="shared" si="924"/>
        <v/>
      </c>
      <c r="N775" t="e">
        <f>VLOOKUP(E775,HC!A:B,2,0)</f>
        <v>#N/A</v>
      </c>
      <c r="O775" t="e">
        <f>VLOOKUP(N775,HC!B:C,2,0)</f>
        <v>#N/A</v>
      </c>
      <c r="P775" s="82" t="str">
        <f t="shared" ref="P775:BI775" si="928">IFERROR(IF($G775="inactive","",IF(AND($L775&lt;P$1,$M775&lt;P$1),"",IF(AND($L775&gt;Q$1,$M775&gt;Q$1),"",IF(AND($L775&lt;P$1,$M775&lt;=Q$1),$M775-P$1,IF(AND($L775&gt;=P$1,$M775&gt;Q$1),Q$1-$L775,IF(AND($L775&gt;=P$1,$M775&lt;=Q$1),$M775-$L775,IF(AND($L775&lt;P$1,$M775&gt;Q$1),Q$1-P$1,""))))))),"")</f>
        <v/>
      </c>
      <c r="Q775" s="82" t="str">
        <f t="shared" si="928"/>
        <v/>
      </c>
      <c r="R775" s="82" t="str">
        <f t="shared" si="928"/>
        <v/>
      </c>
      <c r="S775" s="82" t="str">
        <f t="shared" si="928"/>
        <v/>
      </c>
      <c r="T775" s="82" t="str">
        <f t="shared" si="928"/>
        <v/>
      </c>
      <c r="U775" s="82" t="str">
        <f t="shared" si="928"/>
        <v/>
      </c>
      <c r="V775" s="82" t="str">
        <f t="shared" si="928"/>
        <v/>
      </c>
      <c r="W775" s="82" t="str">
        <f t="shared" si="928"/>
        <v/>
      </c>
      <c r="X775" s="82" t="str">
        <f t="shared" si="928"/>
        <v/>
      </c>
      <c r="Y775" s="82" t="str">
        <f t="shared" si="928"/>
        <v/>
      </c>
      <c r="Z775" s="82" t="str">
        <f t="shared" si="928"/>
        <v/>
      </c>
      <c r="AA775" s="82" t="str">
        <f t="shared" si="928"/>
        <v/>
      </c>
      <c r="AB775" s="82" t="str">
        <f t="shared" si="928"/>
        <v/>
      </c>
      <c r="AC775" s="82" t="str">
        <f t="shared" si="928"/>
        <v/>
      </c>
      <c r="AD775" s="82" t="str">
        <f t="shared" si="928"/>
        <v/>
      </c>
      <c r="AE775" s="82" t="str">
        <f t="shared" si="928"/>
        <v/>
      </c>
      <c r="AF775" s="82" t="str">
        <f t="shared" si="928"/>
        <v/>
      </c>
      <c r="AG775" s="82" t="str">
        <f t="shared" si="928"/>
        <v/>
      </c>
      <c r="AH775" s="82" t="str">
        <f t="shared" si="928"/>
        <v/>
      </c>
      <c r="AI775" s="82" t="str">
        <f t="shared" si="928"/>
        <v/>
      </c>
      <c r="AJ775" s="82" t="str">
        <f t="shared" si="928"/>
        <v/>
      </c>
      <c r="AK775" s="82" t="str">
        <f t="shared" si="928"/>
        <v/>
      </c>
      <c r="AL775" s="82" t="str">
        <f t="shared" si="928"/>
        <v/>
      </c>
      <c r="AM775" s="82" t="str">
        <f t="shared" si="928"/>
        <v/>
      </c>
      <c r="AN775" s="82" t="str">
        <f t="shared" si="928"/>
        <v/>
      </c>
      <c r="AO775" s="82" t="str">
        <f t="shared" si="928"/>
        <v/>
      </c>
      <c r="AP775" s="82" t="str">
        <f t="shared" si="928"/>
        <v/>
      </c>
      <c r="AQ775" s="82" t="str">
        <f t="shared" si="928"/>
        <v/>
      </c>
      <c r="AR775" s="82" t="str">
        <f t="shared" si="928"/>
        <v/>
      </c>
      <c r="AS775" s="82" t="str">
        <f t="shared" si="928"/>
        <v/>
      </c>
      <c r="AT775" s="82" t="str">
        <f t="shared" si="928"/>
        <v/>
      </c>
      <c r="AU775" s="82" t="str">
        <f t="shared" si="928"/>
        <v/>
      </c>
      <c r="AV775" s="82" t="str">
        <f t="shared" si="928"/>
        <v/>
      </c>
      <c r="AW775" s="82" t="str">
        <f t="shared" si="928"/>
        <v/>
      </c>
      <c r="AX775" s="82" t="str">
        <f t="shared" si="928"/>
        <v/>
      </c>
      <c r="AY775" s="82" t="str">
        <f t="shared" si="928"/>
        <v/>
      </c>
      <c r="AZ775" s="82" t="str">
        <f t="shared" si="928"/>
        <v/>
      </c>
      <c r="BA775" s="82" t="str">
        <f t="shared" si="928"/>
        <v/>
      </c>
      <c r="BB775" s="82" t="str">
        <f t="shared" si="928"/>
        <v/>
      </c>
      <c r="BC775" s="82" t="str">
        <f t="shared" si="928"/>
        <v/>
      </c>
      <c r="BD775" s="82" t="str">
        <f t="shared" si="928"/>
        <v/>
      </c>
      <c r="BE775" s="82" t="str">
        <f t="shared" si="928"/>
        <v/>
      </c>
      <c r="BF775" s="82" t="str">
        <f t="shared" si="928"/>
        <v/>
      </c>
      <c r="BG775" s="82" t="str">
        <f t="shared" si="928"/>
        <v/>
      </c>
      <c r="BH775" s="82" t="str">
        <f t="shared" si="928"/>
        <v/>
      </c>
      <c r="BI775" s="82" t="str">
        <f t="shared" si="928"/>
        <v/>
      </c>
      <c r="BJ775" s="82" t="str">
        <f t="shared" si="905"/>
        <v/>
      </c>
      <c r="BK775" s="83" t="str">
        <f t="shared" si="909"/>
        <v/>
      </c>
    </row>
    <row r="776" spans="1:63" x14ac:dyDescent="0.25">
      <c r="A776" t="str">
        <f t="shared" si="919"/>
        <v>1</v>
      </c>
      <c r="B776" t="str">
        <f t="shared" si="920"/>
        <v>0</v>
      </c>
      <c r="C776">
        <f>COUNTIF($D$3:D776,D776)</f>
        <v>0</v>
      </c>
      <c r="J776" t="str">
        <f t="shared" si="921"/>
        <v/>
      </c>
      <c r="K776" t="str">
        <f t="shared" si="922"/>
        <v/>
      </c>
      <c r="L776" t="str">
        <f t="shared" si="923"/>
        <v xml:space="preserve"> </v>
      </c>
      <c r="M776" t="str">
        <f t="shared" si="924"/>
        <v/>
      </c>
      <c r="N776" t="e">
        <f>VLOOKUP(E776,HC!A:B,2,0)</f>
        <v>#N/A</v>
      </c>
      <c r="O776" t="e">
        <f>VLOOKUP(N776,HC!B:C,2,0)</f>
        <v>#N/A</v>
      </c>
      <c r="P776" s="82" t="str">
        <f t="shared" ref="P776:BI776" si="929">IFERROR(IF($G776="inactive","",IF(AND($L776&lt;P$1,$M776&lt;P$1),"",IF(AND($L776&gt;Q$1,$M776&gt;Q$1),"",IF(AND($L776&lt;P$1,$M776&lt;=Q$1),$M776-P$1,IF(AND($L776&gt;=P$1,$M776&gt;Q$1),Q$1-$L776,IF(AND($L776&gt;=P$1,$M776&lt;=Q$1),$M776-$L776,IF(AND($L776&lt;P$1,$M776&gt;Q$1),Q$1-P$1,""))))))),"")</f>
        <v/>
      </c>
      <c r="Q776" s="82" t="str">
        <f t="shared" si="929"/>
        <v/>
      </c>
      <c r="R776" s="82" t="str">
        <f t="shared" si="929"/>
        <v/>
      </c>
      <c r="S776" s="82" t="str">
        <f t="shared" si="929"/>
        <v/>
      </c>
      <c r="T776" s="82" t="str">
        <f t="shared" si="929"/>
        <v/>
      </c>
      <c r="U776" s="82" t="str">
        <f t="shared" si="929"/>
        <v/>
      </c>
      <c r="V776" s="82" t="str">
        <f t="shared" si="929"/>
        <v/>
      </c>
      <c r="W776" s="82" t="str">
        <f t="shared" si="929"/>
        <v/>
      </c>
      <c r="X776" s="82" t="str">
        <f t="shared" si="929"/>
        <v/>
      </c>
      <c r="Y776" s="82" t="str">
        <f t="shared" si="929"/>
        <v/>
      </c>
      <c r="Z776" s="82" t="str">
        <f t="shared" si="929"/>
        <v/>
      </c>
      <c r="AA776" s="82" t="str">
        <f t="shared" si="929"/>
        <v/>
      </c>
      <c r="AB776" s="82" t="str">
        <f t="shared" si="929"/>
        <v/>
      </c>
      <c r="AC776" s="82" t="str">
        <f t="shared" si="929"/>
        <v/>
      </c>
      <c r="AD776" s="82" t="str">
        <f t="shared" si="929"/>
        <v/>
      </c>
      <c r="AE776" s="82" t="str">
        <f t="shared" si="929"/>
        <v/>
      </c>
      <c r="AF776" s="82" t="str">
        <f t="shared" si="929"/>
        <v/>
      </c>
      <c r="AG776" s="82" t="str">
        <f t="shared" si="929"/>
        <v/>
      </c>
      <c r="AH776" s="82" t="str">
        <f t="shared" si="929"/>
        <v/>
      </c>
      <c r="AI776" s="82" t="str">
        <f t="shared" si="929"/>
        <v/>
      </c>
      <c r="AJ776" s="82" t="str">
        <f t="shared" si="929"/>
        <v/>
      </c>
      <c r="AK776" s="82" t="str">
        <f t="shared" si="929"/>
        <v/>
      </c>
      <c r="AL776" s="82" t="str">
        <f t="shared" si="929"/>
        <v/>
      </c>
      <c r="AM776" s="82" t="str">
        <f t="shared" si="929"/>
        <v/>
      </c>
      <c r="AN776" s="82" t="str">
        <f t="shared" si="929"/>
        <v/>
      </c>
      <c r="AO776" s="82" t="str">
        <f t="shared" si="929"/>
        <v/>
      </c>
      <c r="AP776" s="82" t="str">
        <f t="shared" si="929"/>
        <v/>
      </c>
      <c r="AQ776" s="82" t="str">
        <f t="shared" si="929"/>
        <v/>
      </c>
      <c r="AR776" s="82" t="str">
        <f t="shared" si="929"/>
        <v/>
      </c>
      <c r="AS776" s="82" t="str">
        <f t="shared" si="929"/>
        <v/>
      </c>
      <c r="AT776" s="82" t="str">
        <f t="shared" si="929"/>
        <v/>
      </c>
      <c r="AU776" s="82" t="str">
        <f t="shared" si="929"/>
        <v/>
      </c>
      <c r="AV776" s="82" t="str">
        <f t="shared" si="929"/>
        <v/>
      </c>
      <c r="AW776" s="82" t="str">
        <f t="shared" si="929"/>
        <v/>
      </c>
      <c r="AX776" s="82" t="str">
        <f t="shared" si="929"/>
        <v/>
      </c>
      <c r="AY776" s="82" t="str">
        <f t="shared" si="929"/>
        <v/>
      </c>
      <c r="AZ776" s="82" t="str">
        <f t="shared" si="929"/>
        <v/>
      </c>
      <c r="BA776" s="82" t="str">
        <f t="shared" si="929"/>
        <v/>
      </c>
      <c r="BB776" s="82" t="str">
        <f t="shared" si="929"/>
        <v/>
      </c>
      <c r="BC776" s="82" t="str">
        <f t="shared" si="929"/>
        <v/>
      </c>
      <c r="BD776" s="82" t="str">
        <f t="shared" si="929"/>
        <v/>
      </c>
      <c r="BE776" s="82" t="str">
        <f t="shared" si="929"/>
        <v/>
      </c>
      <c r="BF776" s="82" t="str">
        <f t="shared" si="929"/>
        <v/>
      </c>
      <c r="BG776" s="82" t="str">
        <f t="shared" si="929"/>
        <v/>
      </c>
      <c r="BH776" s="82" t="str">
        <f t="shared" si="929"/>
        <v/>
      </c>
      <c r="BI776" s="82" t="str">
        <f t="shared" si="929"/>
        <v/>
      </c>
      <c r="BJ776" s="82" t="str">
        <f t="shared" si="905"/>
        <v/>
      </c>
      <c r="BK776" s="83" t="str">
        <f t="shared" si="909"/>
        <v/>
      </c>
    </row>
    <row r="777" spans="1:63" x14ac:dyDescent="0.25">
      <c r="A777" t="str">
        <f t="shared" si="919"/>
        <v>1</v>
      </c>
      <c r="B777" t="str">
        <f t="shared" si="920"/>
        <v>0</v>
      </c>
      <c r="C777">
        <f>COUNTIF($D$3:D777,D777)</f>
        <v>0</v>
      </c>
      <c r="J777" t="str">
        <f t="shared" si="921"/>
        <v/>
      </c>
      <c r="K777" t="str">
        <f t="shared" si="922"/>
        <v/>
      </c>
      <c r="L777" t="str">
        <f t="shared" si="923"/>
        <v xml:space="preserve"> </v>
      </c>
      <c r="M777" t="str">
        <f t="shared" si="924"/>
        <v/>
      </c>
      <c r="N777" t="e">
        <f>VLOOKUP(E777,HC!A:B,2,0)</f>
        <v>#N/A</v>
      </c>
      <c r="O777" t="e">
        <f>VLOOKUP(N777,HC!B:C,2,0)</f>
        <v>#N/A</v>
      </c>
      <c r="P777" s="82" t="str">
        <f t="shared" ref="P777:BI777" si="930">IFERROR(IF($G777="inactive","",IF(AND($L777&lt;P$1,$M777&lt;P$1),"",IF(AND($L777&gt;Q$1,$M777&gt;Q$1),"",IF(AND($L777&lt;P$1,$M777&lt;=Q$1),$M777-P$1,IF(AND($L777&gt;=P$1,$M777&gt;Q$1),Q$1-$L777,IF(AND($L777&gt;=P$1,$M777&lt;=Q$1),$M777-$L777,IF(AND($L777&lt;P$1,$M777&gt;Q$1),Q$1-P$1,""))))))),"")</f>
        <v/>
      </c>
      <c r="Q777" s="82" t="str">
        <f t="shared" si="930"/>
        <v/>
      </c>
      <c r="R777" s="82" t="str">
        <f t="shared" si="930"/>
        <v/>
      </c>
      <c r="S777" s="82" t="str">
        <f t="shared" si="930"/>
        <v/>
      </c>
      <c r="T777" s="82" t="str">
        <f t="shared" si="930"/>
        <v/>
      </c>
      <c r="U777" s="82" t="str">
        <f t="shared" si="930"/>
        <v/>
      </c>
      <c r="V777" s="82" t="str">
        <f t="shared" si="930"/>
        <v/>
      </c>
      <c r="W777" s="82" t="str">
        <f t="shared" si="930"/>
        <v/>
      </c>
      <c r="X777" s="82" t="str">
        <f t="shared" si="930"/>
        <v/>
      </c>
      <c r="Y777" s="82" t="str">
        <f t="shared" si="930"/>
        <v/>
      </c>
      <c r="Z777" s="82" t="str">
        <f t="shared" si="930"/>
        <v/>
      </c>
      <c r="AA777" s="82" t="str">
        <f t="shared" si="930"/>
        <v/>
      </c>
      <c r="AB777" s="82" t="str">
        <f t="shared" si="930"/>
        <v/>
      </c>
      <c r="AC777" s="82" t="str">
        <f t="shared" si="930"/>
        <v/>
      </c>
      <c r="AD777" s="82" t="str">
        <f t="shared" si="930"/>
        <v/>
      </c>
      <c r="AE777" s="82" t="str">
        <f t="shared" si="930"/>
        <v/>
      </c>
      <c r="AF777" s="82" t="str">
        <f t="shared" si="930"/>
        <v/>
      </c>
      <c r="AG777" s="82" t="str">
        <f t="shared" si="930"/>
        <v/>
      </c>
      <c r="AH777" s="82" t="str">
        <f t="shared" si="930"/>
        <v/>
      </c>
      <c r="AI777" s="82" t="str">
        <f t="shared" si="930"/>
        <v/>
      </c>
      <c r="AJ777" s="82" t="str">
        <f t="shared" si="930"/>
        <v/>
      </c>
      <c r="AK777" s="82" t="str">
        <f t="shared" si="930"/>
        <v/>
      </c>
      <c r="AL777" s="82" t="str">
        <f t="shared" si="930"/>
        <v/>
      </c>
      <c r="AM777" s="82" t="str">
        <f t="shared" si="930"/>
        <v/>
      </c>
      <c r="AN777" s="82" t="str">
        <f t="shared" si="930"/>
        <v/>
      </c>
      <c r="AO777" s="82" t="str">
        <f t="shared" si="930"/>
        <v/>
      </c>
      <c r="AP777" s="82" t="str">
        <f t="shared" si="930"/>
        <v/>
      </c>
      <c r="AQ777" s="82" t="str">
        <f t="shared" si="930"/>
        <v/>
      </c>
      <c r="AR777" s="82" t="str">
        <f t="shared" si="930"/>
        <v/>
      </c>
      <c r="AS777" s="82" t="str">
        <f t="shared" si="930"/>
        <v/>
      </c>
      <c r="AT777" s="82" t="str">
        <f t="shared" si="930"/>
        <v/>
      </c>
      <c r="AU777" s="82" t="str">
        <f t="shared" si="930"/>
        <v/>
      </c>
      <c r="AV777" s="82" t="str">
        <f t="shared" si="930"/>
        <v/>
      </c>
      <c r="AW777" s="82" t="str">
        <f t="shared" si="930"/>
        <v/>
      </c>
      <c r="AX777" s="82" t="str">
        <f t="shared" si="930"/>
        <v/>
      </c>
      <c r="AY777" s="82" t="str">
        <f t="shared" si="930"/>
        <v/>
      </c>
      <c r="AZ777" s="82" t="str">
        <f t="shared" si="930"/>
        <v/>
      </c>
      <c r="BA777" s="82" t="str">
        <f t="shared" si="930"/>
        <v/>
      </c>
      <c r="BB777" s="82" t="str">
        <f t="shared" si="930"/>
        <v/>
      </c>
      <c r="BC777" s="82" t="str">
        <f t="shared" si="930"/>
        <v/>
      </c>
      <c r="BD777" s="82" t="str">
        <f t="shared" si="930"/>
        <v/>
      </c>
      <c r="BE777" s="82" t="str">
        <f t="shared" si="930"/>
        <v/>
      </c>
      <c r="BF777" s="82" t="str">
        <f t="shared" si="930"/>
        <v/>
      </c>
      <c r="BG777" s="82" t="str">
        <f t="shared" si="930"/>
        <v/>
      </c>
      <c r="BH777" s="82" t="str">
        <f t="shared" si="930"/>
        <v/>
      </c>
      <c r="BI777" s="82" t="str">
        <f t="shared" si="930"/>
        <v/>
      </c>
      <c r="BJ777" s="82" t="str">
        <f t="shared" si="905"/>
        <v/>
      </c>
      <c r="BK777" s="83" t="str">
        <f t="shared" si="909"/>
        <v/>
      </c>
    </row>
    <row r="778" spans="1:63" x14ac:dyDescent="0.25">
      <c r="A778" t="str">
        <f t="shared" si="919"/>
        <v>1</v>
      </c>
      <c r="B778" t="str">
        <f t="shared" si="920"/>
        <v>0</v>
      </c>
      <c r="C778">
        <f>COUNTIF($D$3:D778,D778)</f>
        <v>0</v>
      </c>
      <c r="J778" t="str">
        <f t="shared" si="921"/>
        <v/>
      </c>
      <c r="K778" t="str">
        <f t="shared" si="922"/>
        <v/>
      </c>
      <c r="L778" t="str">
        <f t="shared" si="923"/>
        <v xml:space="preserve"> </v>
      </c>
      <c r="M778" t="str">
        <f t="shared" si="924"/>
        <v/>
      </c>
      <c r="N778" t="e">
        <f>VLOOKUP(E778,HC!A:B,2,0)</f>
        <v>#N/A</v>
      </c>
      <c r="O778" t="e">
        <f>VLOOKUP(N778,HC!B:C,2,0)</f>
        <v>#N/A</v>
      </c>
      <c r="P778" s="82" t="str">
        <f t="shared" ref="P778:BI778" si="931">IFERROR(IF($G778="inactive","",IF(AND($L778&lt;P$1,$M778&lt;P$1),"",IF(AND($L778&gt;Q$1,$M778&gt;Q$1),"",IF(AND($L778&lt;P$1,$M778&lt;=Q$1),$M778-P$1,IF(AND($L778&gt;=P$1,$M778&gt;Q$1),Q$1-$L778,IF(AND($L778&gt;=P$1,$M778&lt;=Q$1),$M778-$L778,IF(AND($L778&lt;P$1,$M778&gt;Q$1),Q$1-P$1,""))))))),"")</f>
        <v/>
      </c>
      <c r="Q778" s="82" t="str">
        <f t="shared" si="931"/>
        <v/>
      </c>
      <c r="R778" s="82" t="str">
        <f t="shared" si="931"/>
        <v/>
      </c>
      <c r="S778" s="82" t="str">
        <f t="shared" si="931"/>
        <v/>
      </c>
      <c r="T778" s="82" t="str">
        <f t="shared" si="931"/>
        <v/>
      </c>
      <c r="U778" s="82" t="str">
        <f t="shared" si="931"/>
        <v/>
      </c>
      <c r="V778" s="82" t="str">
        <f t="shared" si="931"/>
        <v/>
      </c>
      <c r="W778" s="82" t="str">
        <f t="shared" si="931"/>
        <v/>
      </c>
      <c r="X778" s="82" t="str">
        <f t="shared" si="931"/>
        <v/>
      </c>
      <c r="Y778" s="82" t="str">
        <f t="shared" si="931"/>
        <v/>
      </c>
      <c r="Z778" s="82" t="str">
        <f t="shared" si="931"/>
        <v/>
      </c>
      <c r="AA778" s="82" t="str">
        <f t="shared" si="931"/>
        <v/>
      </c>
      <c r="AB778" s="82" t="str">
        <f t="shared" si="931"/>
        <v/>
      </c>
      <c r="AC778" s="82" t="str">
        <f t="shared" si="931"/>
        <v/>
      </c>
      <c r="AD778" s="82" t="str">
        <f t="shared" si="931"/>
        <v/>
      </c>
      <c r="AE778" s="82" t="str">
        <f t="shared" si="931"/>
        <v/>
      </c>
      <c r="AF778" s="82" t="str">
        <f t="shared" si="931"/>
        <v/>
      </c>
      <c r="AG778" s="82" t="str">
        <f t="shared" si="931"/>
        <v/>
      </c>
      <c r="AH778" s="82" t="str">
        <f t="shared" si="931"/>
        <v/>
      </c>
      <c r="AI778" s="82" t="str">
        <f t="shared" si="931"/>
        <v/>
      </c>
      <c r="AJ778" s="82" t="str">
        <f t="shared" si="931"/>
        <v/>
      </c>
      <c r="AK778" s="82" t="str">
        <f t="shared" si="931"/>
        <v/>
      </c>
      <c r="AL778" s="82" t="str">
        <f t="shared" si="931"/>
        <v/>
      </c>
      <c r="AM778" s="82" t="str">
        <f t="shared" si="931"/>
        <v/>
      </c>
      <c r="AN778" s="82" t="str">
        <f t="shared" si="931"/>
        <v/>
      </c>
      <c r="AO778" s="82" t="str">
        <f t="shared" si="931"/>
        <v/>
      </c>
      <c r="AP778" s="82" t="str">
        <f t="shared" si="931"/>
        <v/>
      </c>
      <c r="AQ778" s="82" t="str">
        <f t="shared" si="931"/>
        <v/>
      </c>
      <c r="AR778" s="82" t="str">
        <f t="shared" si="931"/>
        <v/>
      </c>
      <c r="AS778" s="82" t="str">
        <f t="shared" si="931"/>
        <v/>
      </c>
      <c r="AT778" s="82" t="str">
        <f t="shared" si="931"/>
        <v/>
      </c>
      <c r="AU778" s="82" t="str">
        <f t="shared" si="931"/>
        <v/>
      </c>
      <c r="AV778" s="82" t="str">
        <f t="shared" si="931"/>
        <v/>
      </c>
      <c r="AW778" s="82" t="str">
        <f t="shared" si="931"/>
        <v/>
      </c>
      <c r="AX778" s="82" t="str">
        <f t="shared" si="931"/>
        <v/>
      </c>
      <c r="AY778" s="82" t="str">
        <f t="shared" si="931"/>
        <v/>
      </c>
      <c r="AZ778" s="82" t="str">
        <f t="shared" si="931"/>
        <v/>
      </c>
      <c r="BA778" s="82" t="str">
        <f t="shared" si="931"/>
        <v/>
      </c>
      <c r="BB778" s="82" t="str">
        <f t="shared" si="931"/>
        <v/>
      </c>
      <c r="BC778" s="82" t="str">
        <f t="shared" si="931"/>
        <v/>
      </c>
      <c r="BD778" s="82" t="str">
        <f t="shared" si="931"/>
        <v/>
      </c>
      <c r="BE778" s="82" t="str">
        <f t="shared" si="931"/>
        <v/>
      </c>
      <c r="BF778" s="82" t="str">
        <f t="shared" si="931"/>
        <v/>
      </c>
      <c r="BG778" s="82" t="str">
        <f t="shared" si="931"/>
        <v/>
      </c>
      <c r="BH778" s="82" t="str">
        <f t="shared" si="931"/>
        <v/>
      </c>
      <c r="BI778" s="82" t="str">
        <f t="shared" si="931"/>
        <v/>
      </c>
      <c r="BJ778" s="82" t="str">
        <f t="shared" si="905"/>
        <v/>
      </c>
      <c r="BK778" s="83" t="str">
        <f t="shared" si="909"/>
        <v/>
      </c>
    </row>
    <row r="779" spans="1:63" x14ac:dyDescent="0.25">
      <c r="A779" t="str">
        <f t="shared" si="919"/>
        <v>1</v>
      </c>
      <c r="B779" t="str">
        <f t="shared" si="920"/>
        <v>0</v>
      </c>
      <c r="C779">
        <f>COUNTIF($D$3:D779,D779)</f>
        <v>0</v>
      </c>
      <c r="J779" t="str">
        <f t="shared" si="921"/>
        <v/>
      </c>
      <c r="K779" t="str">
        <f t="shared" si="922"/>
        <v/>
      </c>
      <c r="L779" t="str">
        <f t="shared" si="923"/>
        <v xml:space="preserve"> </v>
      </c>
      <c r="M779" t="str">
        <f t="shared" si="924"/>
        <v/>
      </c>
      <c r="N779" t="e">
        <f>VLOOKUP(E779,HC!A:B,2,0)</f>
        <v>#N/A</v>
      </c>
      <c r="O779" t="e">
        <f>VLOOKUP(N779,HC!B:C,2,0)</f>
        <v>#N/A</v>
      </c>
      <c r="P779" s="82" t="str">
        <f t="shared" ref="P779:BI779" si="932">IFERROR(IF($G779="inactive","",IF(AND($L779&lt;P$1,$M779&lt;P$1),"",IF(AND($L779&gt;Q$1,$M779&gt;Q$1),"",IF(AND($L779&lt;P$1,$M779&lt;=Q$1),$M779-P$1,IF(AND($L779&gt;=P$1,$M779&gt;Q$1),Q$1-$L779,IF(AND($L779&gt;=P$1,$M779&lt;=Q$1),$M779-$L779,IF(AND($L779&lt;P$1,$M779&gt;Q$1),Q$1-P$1,""))))))),"")</f>
        <v/>
      </c>
      <c r="Q779" s="82" t="str">
        <f t="shared" si="932"/>
        <v/>
      </c>
      <c r="R779" s="82" t="str">
        <f t="shared" si="932"/>
        <v/>
      </c>
      <c r="S779" s="82" t="str">
        <f t="shared" si="932"/>
        <v/>
      </c>
      <c r="T779" s="82" t="str">
        <f t="shared" si="932"/>
        <v/>
      </c>
      <c r="U779" s="82" t="str">
        <f t="shared" si="932"/>
        <v/>
      </c>
      <c r="V779" s="82" t="str">
        <f t="shared" si="932"/>
        <v/>
      </c>
      <c r="W779" s="82" t="str">
        <f t="shared" si="932"/>
        <v/>
      </c>
      <c r="X779" s="82" t="str">
        <f t="shared" si="932"/>
        <v/>
      </c>
      <c r="Y779" s="82" t="str">
        <f t="shared" si="932"/>
        <v/>
      </c>
      <c r="Z779" s="82" t="str">
        <f t="shared" si="932"/>
        <v/>
      </c>
      <c r="AA779" s="82" t="str">
        <f t="shared" si="932"/>
        <v/>
      </c>
      <c r="AB779" s="82" t="str">
        <f t="shared" si="932"/>
        <v/>
      </c>
      <c r="AC779" s="82" t="str">
        <f t="shared" si="932"/>
        <v/>
      </c>
      <c r="AD779" s="82" t="str">
        <f t="shared" si="932"/>
        <v/>
      </c>
      <c r="AE779" s="82" t="str">
        <f t="shared" si="932"/>
        <v/>
      </c>
      <c r="AF779" s="82" t="str">
        <f t="shared" si="932"/>
        <v/>
      </c>
      <c r="AG779" s="82" t="str">
        <f t="shared" si="932"/>
        <v/>
      </c>
      <c r="AH779" s="82" t="str">
        <f t="shared" si="932"/>
        <v/>
      </c>
      <c r="AI779" s="82" t="str">
        <f t="shared" si="932"/>
        <v/>
      </c>
      <c r="AJ779" s="82" t="str">
        <f t="shared" si="932"/>
        <v/>
      </c>
      <c r="AK779" s="82" t="str">
        <f t="shared" si="932"/>
        <v/>
      </c>
      <c r="AL779" s="82" t="str">
        <f t="shared" si="932"/>
        <v/>
      </c>
      <c r="AM779" s="82" t="str">
        <f t="shared" si="932"/>
        <v/>
      </c>
      <c r="AN779" s="82" t="str">
        <f t="shared" si="932"/>
        <v/>
      </c>
      <c r="AO779" s="82" t="str">
        <f t="shared" si="932"/>
        <v/>
      </c>
      <c r="AP779" s="82" t="str">
        <f t="shared" si="932"/>
        <v/>
      </c>
      <c r="AQ779" s="82" t="str">
        <f t="shared" si="932"/>
        <v/>
      </c>
      <c r="AR779" s="82" t="str">
        <f t="shared" si="932"/>
        <v/>
      </c>
      <c r="AS779" s="82" t="str">
        <f t="shared" si="932"/>
        <v/>
      </c>
      <c r="AT779" s="82" t="str">
        <f t="shared" si="932"/>
        <v/>
      </c>
      <c r="AU779" s="82" t="str">
        <f t="shared" si="932"/>
        <v/>
      </c>
      <c r="AV779" s="82" t="str">
        <f t="shared" si="932"/>
        <v/>
      </c>
      <c r="AW779" s="82" t="str">
        <f t="shared" si="932"/>
        <v/>
      </c>
      <c r="AX779" s="82" t="str">
        <f t="shared" si="932"/>
        <v/>
      </c>
      <c r="AY779" s="82" t="str">
        <f t="shared" si="932"/>
        <v/>
      </c>
      <c r="AZ779" s="82" t="str">
        <f t="shared" si="932"/>
        <v/>
      </c>
      <c r="BA779" s="82" t="str">
        <f t="shared" si="932"/>
        <v/>
      </c>
      <c r="BB779" s="82" t="str">
        <f t="shared" si="932"/>
        <v/>
      </c>
      <c r="BC779" s="82" t="str">
        <f t="shared" si="932"/>
        <v/>
      </c>
      <c r="BD779" s="82" t="str">
        <f t="shared" si="932"/>
        <v/>
      </c>
      <c r="BE779" s="82" t="str">
        <f t="shared" si="932"/>
        <v/>
      </c>
      <c r="BF779" s="82" t="str">
        <f t="shared" si="932"/>
        <v/>
      </c>
      <c r="BG779" s="82" t="str">
        <f t="shared" si="932"/>
        <v/>
      </c>
      <c r="BH779" s="82" t="str">
        <f t="shared" si="932"/>
        <v/>
      </c>
      <c r="BI779" s="82" t="str">
        <f t="shared" si="932"/>
        <v/>
      </c>
      <c r="BJ779" s="82" t="str">
        <f t="shared" si="905"/>
        <v/>
      </c>
      <c r="BK779" s="83" t="str">
        <f t="shared" si="909"/>
        <v/>
      </c>
    </row>
    <row r="780" spans="1:63" x14ac:dyDescent="0.25">
      <c r="A780" t="str">
        <f t="shared" si="919"/>
        <v>1</v>
      </c>
      <c r="B780" t="str">
        <f t="shared" si="920"/>
        <v>0</v>
      </c>
      <c r="C780">
        <f>COUNTIF($D$3:D780,D780)</f>
        <v>0</v>
      </c>
      <c r="J780" t="str">
        <f t="shared" si="921"/>
        <v/>
      </c>
      <c r="K780" t="str">
        <f t="shared" si="922"/>
        <v/>
      </c>
      <c r="L780" t="str">
        <f t="shared" si="923"/>
        <v xml:space="preserve"> </v>
      </c>
      <c r="M780" t="str">
        <f t="shared" si="924"/>
        <v/>
      </c>
      <c r="N780" t="e">
        <f>VLOOKUP(E780,HC!A:B,2,0)</f>
        <v>#N/A</v>
      </c>
      <c r="O780" t="e">
        <f>VLOOKUP(N780,HC!B:C,2,0)</f>
        <v>#N/A</v>
      </c>
      <c r="P780" s="82" t="str">
        <f t="shared" ref="P780:BI780" si="933">IFERROR(IF($G780="inactive","",IF(AND($L780&lt;P$1,$M780&lt;P$1),"",IF(AND($L780&gt;Q$1,$M780&gt;Q$1),"",IF(AND($L780&lt;P$1,$M780&lt;=Q$1),$M780-P$1,IF(AND($L780&gt;=P$1,$M780&gt;Q$1),Q$1-$L780,IF(AND($L780&gt;=P$1,$M780&lt;=Q$1),$M780-$L780,IF(AND($L780&lt;P$1,$M780&gt;Q$1),Q$1-P$1,""))))))),"")</f>
        <v/>
      </c>
      <c r="Q780" s="82" t="str">
        <f t="shared" si="933"/>
        <v/>
      </c>
      <c r="R780" s="82" t="str">
        <f t="shared" si="933"/>
        <v/>
      </c>
      <c r="S780" s="82" t="str">
        <f t="shared" si="933"/>
        <v/>
      </c>
      <c r="T780" s="82" t="str">
        <f t="shared" si="933"/>
        <v/>
      </c>
      <c r="U780" s="82" t="str">
        <f t="shared" si="933"/>
        <v/>
      </c>
      <c r="V780" s="82" t="str">
        <f t="shared" si="933"/>
        <v/>
      </c>
      <c r="W780" s="82" t="str">
        <f t="shared" si="933"/>
        <v/>
      </c>
      <c r="X780" s="82" t="str">
        <f t="shared" si="933"/>
        <v/>
      </c>
      <c r="Y780" s="82" t="str">
        <f t="shared" si="933"/>
        <v/>
      </c>
      <c r="Z780" s="82" t="str">
        <f t="shared" si="933"/>
        <v/>
      </c>
      <c r="AA780" s="82" t="str">
        <f t="shared" si="933"/>
        <v/>
      </c>
      <c r="AB780" s="82" t="str">
        <f t="shared" si="933"/>
        <v/>
      </c>
      <c r="AC780" s="82" t="str">
        <f t="shared" si="933"/>
        <v/>
      </c>
      <c r="AD780" s="82" t="str">
        <f t="shared" si="933"/>
        <v/>
      </c>
      <c r="AE780" s="82" t="str">
        <f t="shared" si="933"/>
        <v/>
      </c>
      <c r="AF780" s="82" t="str">
        <f t="shared" si="933"/>
        <v/>
      </c>
      <c r="AG780" s="82" t="str">
        <f t="shared" si="933"/>
        <v/>
      </c>
      <c r="AH780" s="82" t="str">
        <f t="shared" si="933"/>
        <v/>
      </c>
      <c r="AI780" s="82" t="str">
        <f t="shared" si="933"/>
        <v/>
      </c>
      <c r="AJ780" s="82" t="str">
        <f t="shared" si="933"/>
        <v/>
      </c>
      <c r="AK780" s="82" t="str">
        <f t="shared" si="933"/>
        <v/>
      </c>
      <c r="AL780" s="82" t="str">
        <f t="shared" si="933"/>
        <v/>
      </c>
      <c r="AM780" s="82" t="str">
        <f t="shared" si="933"/>
        <v/>
      </c>
      <c r="AN780" s="82" t="str">
        <f t="shared" si="933"/>
        <v/>
      </c>
      <c r="AO780" s="82" t="str">
        <f t="shared" si="933"/>
        <v/>
      </c>
      <c r="AP780" s="82" t="str">
        <f t="shared" si="933"/>
        <v/>
      </c>
      <c r="AQ780" s="82" t="str">
        <f t="shared" si="933"/>
        <v/>
      </c>
      <c r="AR780" s="82" t="str">
        <f t="shared" si="933"/>
        <v/>
      </c>
      <c r="AS780" s="82" t="str">
        <f t="shared" si="933"/>
        <v/>
      </c>
      <c r="AT780" s="82" t="str">
        <f t="shared" si="933"/>
        <v/>
      </c>
      <c r="AU780" s="82" t="str">
        <f t="shared" si="933"/>
        <v/>
      </c>
      <c r="AV780" s="82" t="str">
        <f t="shared" si="933"/>
        <v/>
      </c>
      <c r="AW780" s="82" t="str">
        <f t="shared" si="933"/>
        <v/>
      </c>
      <c r="AX780" s="82" t="str">
        <f t="shared" si="933"/>
        <v/>
      </c>
      <c r="AY780" s="82" t="str">
        <f t="shared" si="933"/>
        <v/>
      </c>
      <c r="AZ780" s="82" t="str">
        <f t="shared" si="933"/>
        <v/>
      </c>
      <c r="BA780" s="82" t="str">
        <f t="shared" si="933"/>
        <v/>
      </c>
      <c r="BB780" s="82" t="str">
        <f t="shared" si="933"/>
        <v/>
      </c>
      <c r="BC780" s="82" t="str">
        <f t="shared" si="933"/>
        <v/>
      </c>
      <c r="BD780" s="82" t="str">
        <f t="shared" si="933"/>
        <v/>
      </c>
      <c r="BE780" s="82" t="str">
        <f t="shared" si="933"/>
        <v/>
      </c>
      <c r="BF780" s="82" t="str">
        <f t="shared" si="933"/>
        <v/>
      </c>
      <c r="BG780" s="82" t="str">
        <f t="shared" si="933"/>
        <v/>
      </c>
      <c r="BH780" s="82" t="str">
        <f t="shared" si="933"/>
        <v/>
      </c>
      <c r="BI780" s="82" t="str">
        <f t="shared" si="933"/>
        <v/>
      </c>
      <c r="BJ780" s="82" t="str">
        <f t="shared" si="905"/>
        <v/>
      </c>
      <c r="BK780" s="83" t="str">
        <f t="shared" si="909"/>
        <v/>
      </c>
    </row>
    <row r="781" spans="1:63" x14ac:dyDescent="0.25">
      <c r="A781" t="str">
        <f t="shared" si="919"/>
        <v>1</v>
      </c>
      <c r="B781" t="str">
        <f t="shared" si="920"/>
        <v>0</v>
      </c>
      <c r="C781">
        <f>COUNTIF($D$3:D781,D781)</f>
        <v>0</v>
      </c>
      <c r="J781" t="str">
        <f t="shared" si="921"/>
        <v/>
      </c>
      <c r="K781" t="str">
        <f t="shared" si="922"/>
        <v/>
      </c>
      <c r="L781" t="str">
        <f t="shared" si="923"/>
        <v xml:space="preserve"> </v>
      </c>
      <c r="M781" t="str">
        <f t="shared" si="924"/>
        <v/>
      </c>
      <c r="N781" t="e">
        <f>VLOOKUP(E781,HC!A:B,2,0)</f>
        <v>#N/A</v>
      </c>
      <c r="O781" t="e">
        <f>VLOOKUP(N781,HC!B:C,2,0)</f>
        <v>#N/A</v>
      </c>
      <c r="P781" s="82" t="str">
        <f t="shared" ref="P781:BI781" si="934">IFERROR(IF($G781="inactive","",IF(AND($L781&lt;P$1,$M781&lt;P$1),"",IF(AND($L781&gt;Q$1,$M781&gt;Q$1),"",IF(AND($L781&lt;P$1,$M781&lt;=Q$1),$M781-P$1,IF(AND($L781&gt;=P$1,$M781&gt;Q$1),Q$1-$L781,IF(AND($L781&gt;=P$1,$M781&lt;=Q$1),$M781-$L781,IF(AND($L781&lt;P$1,$M781&gt;Q$1),Q$1-P$1,""))))))),"")</f>
        <v/>
      </c>
      <c r="Q781" s="82" t="str">
        <f t="shared" si="934"/>
        <v/>
      </c>
      <c r="R781" s="82" t="str">
        <f t="shared" si="934"/>
        <v/>
      </c>
      <c r="S781" s="82" t="str">
        <f t="shared" si="934"/>
        <v/>
      </c>
      <c r="T781" s="82" t="str">
        <f t="shared" si="934"/>
        <v/>
      </c>
      <c r="U781" s="82" t="str">
        <f t="shared" si="934"/>
        <v/>
      </c>
      <c r="V781" s="82" t="str">
        <f t="shared" si="934"/>
        <v/>
      </c>
      <c r="W781" s="82" t="str">
        <f t="shared" si="934"/>
        <v/>
      </c>
      <c r="X781" s="82" t="str">
        <f t="shared" si="934"/>
        <v/>
      </c>
      <c r="Y781" s="82" t="str">
        <f t="shared" si="934"/>
        <v/>
      </c>
      <c r="Z781" s="82" t="str">
        <f t="shared" si="934"/>
        <v/>
      </c>
      <c r="AA781" s="82" t="str">
        <f t="shared" si="934"/>
        <v/>
      </c>
      <c r="AB781" s="82" t="str">
        <f t="shared" si="934"/>
        <v/>
      </c>
      <c r="AC781" s="82" t="str">
        <f t="shared" si="934"/>
        <v/>
      </c>
      <c r="AD781" s="82" t="str">
        <f t="shared" si="934"/>
        <v/>
      </c>
      <c r="AE781" s="82" t="str">
        <f t="shared" si="934"/>
        <v/>
      </c>
      <c r="AF781" s="82" t="str">
        <f t="shared" si="934"/>
        <v/>
      </c>
      <c r="AG781" s="82" t="str">
        <f t="shared" si="934"/>
        <v/>
      </c>
      <c r="AH781" s="82" t="str">
        <f t="shared" si="934"/>
        <v/>
      </c>
      <c r="AI781" s="82" t="str">
        <f t="shared" si="934"/>
        <v/>
      </c>
      <c r="AJ781" s="82" t="str">
        <f t="shared" si="934"/>
        <v/>
      </c>
      <c r="AK781" s="82" t="str">
        <f t="shared" si="934"/>
        <v/>
      </c>
      <c r="AL781" s="82" t="str">
        <f t="shared" si="934"/>
        <v/>
      </c>
      <c r="AM781" s="82" t="str">
        <f t="shared" si="934"/>
        <v/>
      </c>
      <c r="AN781" s="82" t="str">
        <f t="shared" si="934"/>
        <v/>
      </c>
      <c r="AO781" s="82" t="str">
        <f t="shared" si="934"/>
        <v/>
      </c>
      <c r="AP781" s="82" t="str">
        <f t="shared" si="934"/>
        <v/>
      </c>
      <c r="AQ781" s="82" t="str">
        <f t="shared" si="934"/>
        <v/>
      </c>
      <c r="AR781" s="82" t="str">
        <f t="shared" si="934"/>
        <v/>
      </c>
      <c r="AS781" s="82" t="str">
        <f t="shared" si="934"/>
        <v/>
      </c>
      <c r="AT781" s="82" t="str">
        <f t="shared" si="934"/>
        <v/>
      </c>
      <c r="AU781" s="82" t="str">
        <f t="shared" si="934"/>
        <v/>
      </c>
      <c r="AV781" s="82" t="str">
        <f t="shared" si="934"/>
        <v/>
      </c>
      <c r="AW781" s="82" t="str">
        <f t="shared" si="934"/>
        <v/>
      </c>
      <c r="AX781" s="82" t="str">
        <f t="shared" si="934"/>
        <v/>
      </c>
      <c r="AY781" s="82" t="str">
        <f t="shared" si="934"/>
        <v/>
      </c>
      <c r="AZ781" s="82" t="str">
        <f t="shared" si="934"/>
        <v/>
      </c>
      <c r="BA781" s="82" t="str">
        <f t="shared" si="934"/>
        <v/>
      </c>
      <c r="BB781" s="82" t="str">
        <f t="shared" si="934"/>
        <v/>
      </c>
      <c r="BC781" s="82" t="str">
        <f t="shared" si="934"/>
        <v/>
      </c>
      <c r="BD781" s="82" t="str">
        <f t="shared" si="934"/>
        <v/>
      </c>
      <c r="BE781" s="82" t="str">
        <f t="shared" si="934"/>
        <v/>
      </c>
      <c r="BF781" s="82" t="str">
        <f t="shared" si="934"/>
        <v/>
      </c>
      <c r="BG781" s="82" t="str">
        <f t="shared" si="934"/>
        <v/>
      </c>
      <c r="BH781" s="82" t="str">
        <f t="shared" si="934"/>
        <v/>
      </c>
      <c r="BI781" s="82" t="str">
        <f t="shared" si="934"/>
        <v/>
      </c>
      <c r="BJ781" s="82" t="str">
        <f t="shared" si="905"/>
        <v/>
      </c>
      <c r="BK781" s="83" t="str">
        <f t="shared" si="909"/>
        <v/>
      </c>
    </row>
    <row r="782" spans="1:63" x14ac:dyDescent="0.25">
      <c r="A782" t="str">
        <f t="shared" si="919"/>
        <v>1</v>
      </c>
      <c r="B782" t="str">
        <f t="shared" si="920"/>
        <v>0</v>
      </c>
      <c r="C782">
        <f>COUNTIF($D$3:D782,D782)</f>
        <v>0</v>
      </c>
      <c r="J782" t="str">
        <f t="shared" si="921"/>
        <v/>
      </c>
      <c r="K782" t="str">
        <f t="shared" si="922"/>
        <v/>
      </c>
      <c r="L782" t="str">
        <f t="shared" si="923"/>
        <v xml:space="preserve"> </v>
      </c>
      <c r="M782" t="str">
        <f t="shared" si="924"/>
        <v/>
      </c>
      <c r="N782" t="e">
        <f>VLOOKUP(E782,HC!A:B,2,0)</f>
        <v>#N/A</v>
      </c>
      <c r="O782" t="e">
        <f>VLOOKUP(N782,HC!B:C,2,0)</f>
        <v>#N/A</v>
      </c>
      <c r="P782" s="82" t="str">
        <f t="shared" ref="P782:BI782" si="935">IFERROR(IF($G782="inactive","",IF(AND($L782&lt;P$1,$M782&lt;P$1),"",IF(AND($L782&gt;Q$1,$M782&gt;Q$1),"",IF(AND($L782&lt;P$1,$M782&lt;=Q$1),$M782-P$1,IF(AND($L782&gt;=P$1,$M782&gt;Q$1),Q$1-$L782,IF(AND($L782&gt;=P$1,$M782&lt;=Q$1),$M782-$L782,IF(AND($L782&lt;P$1,$M782&gt;Q$1),Q$1-P$1,""))))))),"")</f>
        <v/>
      </c>
      <c r="Q782" s="82" t="str">
        <f t="shared" si="935"/>
        <v/>
      </c>
      <c r="R782" s="82" t="str">
        <f t="shared" si="935"/>
        <v/>
      </c>
      <c r="S782" s="82" t="str">
        <f t="shared" si="935"/>
        <v/>
      </c>
      <c r="T782" s="82" t="str">
        <f t="shared" si="935"/>
        <v/>
      </c>
      <c r="U782" s="82" t="str">
        <f t="shared" si="935"/>
        <v/>
      </c>
      <c r="V782" s="82" t="str">
        <f t="shared" si="935"/>
        <v/>
      </c>
      <c r="W782" s="82" t="str">
        <f t="shared" si="935"/>
        <v/>
      </c>
      <c r="X782" s="82" t="str">
        <f t="shared" si="935"/>
        <v/>
      </c>
      <c r="Y782" s="82" t="str">
        <f t="shared" si="935"/>
        <v/>
      </c>
      <c r="Z782" s="82" t="str">
        <f t="shared" si="935"/>
        <v/>
      </c>
      <c r="AA782" s="82" t="str">
        <f t="shared" si="935"/>
        <v/>
      </c>
      <c r="AB782" s="82" t="str">
        <f t="shared" si="935"/>
        <v/>
      </c>
      <c r="AC782" s="82" t="str">
        <f t="shared" si="935"/>
        <v/>
      </c>
      <c r="AD782" s="82" t="str">
        <f t="shared" si="935"/>
        <v/>
      </c>
      <c r="AE782" s="82" t="str">
        <f t="shared" si="935"/>
        <v/>
      </c>
      <c r="AF782" s="82" t="str">
        <f t="shared" si="935"/>
        <v/>
      </c>
      <c r="AG782" s="82" t="str">
        <f t="shared" si="935"/>
        <v/>
      </c>
      <c r="AH782" s="82" t="str">
        <f t="shared" si="935"/>
        <v/>
      </c>
      <c r="AI782" s="82" t="str">
        <f t="shared" si="935"/>
        <v/>
      </c>
      <c r="AJ782" s="82" t="str">
        <f t="shared" si="935"/>
        <v/>
      </c>
      <c r="AK782" s="82" t="str">
        <f t="shared" si="935"/>
        <v/>
      </c>
      <c r="AL782" s="82" t="str">
        <f t="shared" si="935"/>
        <v/>
      </c>
      <c r="AM782" s="82" t="str">
        <f t="shared" si="935"/>
        <v/>
      </c>
      <c r="AN782" s="82" t="str">
        <f t="shared" si="935"/>
        <v/>
      </c>
      <c r="AO782" s="82" t="str">
        <f t="shared" si="935"/>
        <v/>
      </c>
      <c r="AP782" s="82" t="str">
        <f t="shared" si="935"/>
        <v/>
      </c>
      <c r="AQ782" s="82" t="str">
        <f t="shared" si="935"/>
        <v/>
      </c>
      <c r="AR782" s="82" t="str">
        <f t="shared" si="935"/>
        <v/>
      </c>
      <c r="AS782" s="82" t="str">
        <f t="shared" si="935"/>
        <v/>
      </c>
      <c r="AT782" s="82" t="str">
        <f t="shared" si="935"/>
        <v/>
      </c>
      <c r="AU782" s="82" t="str">
        <f t="shared" si="935"/>
        <v/>
      </c>
      <c r="AV782" s="82" t="str">
        <f t="shared" si="935"/>
        <v/>
      </c>
      <c r="AW782" s="82" t="str">
        <f t="shared" si="935"/>
        <v/>
      </c>
      <c r="AX782" s="82" t="str">
        <f t="shared" si="935"/>
        <v/>
      </c>
      <c r="AY782" s="82" t="str">
        <f t="shared" si="935"/>
        <v/>
      </c>
      <c r="AZ782" s="82" t="str">
        <f t="shared" si="935"/>
        <v/>
      </c>
      <c r="BA782" s="82" t="str">
        <f t="shared" si="935"/>
        <v/>
      </c>
      <c r="BB782" s="82" t="str">
        <f t="shared" si="935"/>
        <v/>
      </c>
      <c r="BC782" s="82" t="str">
        <f t="shared" si="935"/>
        <v/>
      </c>
      <c r="BD782" s="82" t="str">
        <f t="shared" si="935"/>
        <v/>
      </c>
      <c r="BE782" s="82" t="str">
        <f t="shared" si="935"/>
        <v/>
      </c>
      <c r="BF782" s="82" t="str">
        <f t="shared" si="935"/>
        <v/>
      </c>
      <c r="BG782" s="82" t="str">
        <f t="shared" si="935"/>
        <v/>
      </c>
      <c r="BH782" s="82" t="str">
        <f t="shared" si="935"/>
        <v/>
      </c>
      <c r="BI782" s="82" t="str">
        <f t="shared" si="935"/>
        <v/>
      </c>
      <c r="BJ782" s="82" t="str">
        <f t="shared" si="905"/>
        <v/>
      </c>
      <c r="BK782" s="83" t="str">
        <f t="shared" si="909"/>
        <v/>
      </c>
    </row>
    <row r="783" spans="1:63" x14ac:dyDescent="0.25">
      <c r="A783" t="str">
        <f t="shared" si="919"/>
        <v>1</v>
      </c>
      <c r="B783" t="str">
        <f t="shared" si="920"/>
        <v>0</v>
      </c>
      <c r="C783">
        <f>COUNTIF($D$3:D783,D783)</f>
        <v>0</v>
      </c>
      <c r="J783" t="str">
        <f t="shared" si="921"/>
        <v/>
      </c>
      <c r="K783" t="str">
        <f t="shared" si="922"/>
        <v/>
      </c>
      <c r="L783" t="str">
        <f t="shared" si="923"/>
        <v xml:space="preserve"> </v>
      </c>
      <c r="M783" t="str">
        <f t="shared" si="924"/>
        <v/>
      </c>
      <c r="N783" t="e">
        <f>VLOOKUP(E783,HC!A:B,2,0)</f>
        <v>#N/A</v>
      </c>
      <c r="O783" t="e">
        <f>VLOOKUP(N783,HC!B:C,2,0)</f>
        <v>#N/A</v>
      </c>
      <c r="P783" s="82" t="str">
        <f t="shared" ref="P783:BI783" si="936">IFERROR(IF($G783="inactive","",IF(AND($L783&lt;P$1,$M783&lt;P$1),"",IF(AND($L783&gt;Q$1,$M783&gt;Q$1),"",IF(AND($L783&lt;P$1,$M783&lt;=Q$1),$M783-P$1,IF(AND($L783&gt;=P$1,$M783&gt;Q$1),Q$1-$L783,IF(AND($L783&gt;=P$1,$M783&lt;=Q$1),$M783-$L783,IF(AND($L783&lt;P$1,$M783&gt;Q$1),Q$1-P$1,""))))))),"")</f>
        <v/>
      </c>
      <c r="Q783" s="82" t="str">
        <f t="shared" si="936"/>
        <v/>
      </c>
      <c r="R783" s="82" t="str">
        <f t="shared" si="936"/>
        <v/>
      </c>
      <c r="S783" s="82" t="str">
        <f t="shared" si="936"/>
        <v/>
      </c>
      <c r="T783" s="82" t="str">
        <f t="shared" si="936"/>
        <v/>
      </c>
      <c r="U783" s="82" t="str">
        <f t="shared" si="936"/>
        <v/>
      </c>
      <c r="V783" s="82" t="str">
        <f t="shared" si="936"/>
        <v/>
      </c>
      <c r="W783" s="82" t="str">
        <f t="shared" si="936"/>
        <v/>
      </c>
      <c r="X783" s="82" t="str">
        <f t="shared" si="936"/>
        <v/>
      </c>
      <c r="Y783" s="82" t="str">
        <f t="shared" si="936"/>
        <v/>
      </c>
      <c r="Z783" s="82" t="str">
        <f t="shared" si="936"/>
        <v/>
      </c>
      <c r="AA783" s="82" t="str">
        <f t="shared" si="936"/>
        <v/>
      </c>
      <c r="AB783" s="82" t="str">
        <f t="shared" si="936"/>
        <v/>
      </c>
      <c r="AC783" s="82" t="str">
        <f t="shared" si="936"/>
        <v/>
      </c>
      <c r="AD783" s="82" t="str">
        <f t="shared" si="936"/>
        <v/>
      </c>
      <c r="AE783" s="82" t="str">
        <f t="shared" si="936"/>
        <v/>
      </c>
      <c r="AF783" s="82" t="str">
        <f t="shared" si="936"/>
        <v/>
      </c>
      <c r="AG783" s="82" t="str">
        <f t="shared" si="936"/>
        <v/>
      </c>
      <c r="AH783" s="82" t="str">
        <f t="shared" si="936"/>
        <v/>
      </c>
      <c r="AI783" s="82" t="str">
        <f t="shared" si="936"/>
        <v/>
      </c>
      <c r="AJ783" s="82" t="str">
        <f t="shared" si="936"/>
        <v/>
      </c>
      <c r="AK783" s="82" t="str">
        <f t="shared" si="936"/>
        <v/>
      </c>
      <c r="AL783" s="82" t="str">
        <f t="shared" si="936"/>
        <v/>
      </c>
      <c r="AM783" s="82" t="str">
        <f t="shared" si="936"/>
        <v/>
      </c>
      <c r="AN783" s="82" t="str">
        <f t="shared" si="936"/>
        <v/>
      </c>
      <c r="AO783" s="82" t="str">
        <f t="shared" si="936"/>
        <v/>
      </c>
      <c r="AP783" s="82" t="str">
        <f t="shared" si="936"/>
        <v/>
      </c>
      <c r="AQ783" s="82" t="str">
        <f t="shared" si="936"/>
        <v/>
      </c>
      <c r="AR783" s="82" t="str">
        <f t="shared" si="936"/>
        <v/>
      </c>
      <c r="AS783" s="82" t="str">
        <f t="shared" si="936"/>
        <v/>
      </c>
      <c r="AT783" s="82" t="str">
        <f t="shared" si="936"/>
        <v/>
      </c>
      <c r="AU783" s="82" t="str">
        <f t="shared" si="936"/>
        <v/>
      </c>
      <c r="AV783" s="82" t="str">
        <f t="shared" si="936"/>
        <v/>
      </c>
      <c r="AW783" s="82" t="str">
        <f t="shared" si="936"/>
        <v/>
      </c>
      <c r="AX783" s="82" t="str">
        <f t="shared" si="936"/>
        <v/>
      </c>
      <c r="AY783" s="82" t="str">
        <f t="shared" si="936"/>
        <v/>
      </c>
      <c r="AZ783" s="82" t="str">
        <f t="shared" si="936"/>
        <v/>
      </c>
      <c r="BA783" s="82" t="str">
        <f t="shared" si="936"/>
        <v/>
      </c>
      <c r="BB783" s="82" t="str">
        <f t="shared" si="936"/>
        <v/>
      </c>
      <c r="BC783" s="82" t="str">
        <f t="shared" si="936"/>
        <v/>
      </c>
      <c r="BD783" s="82" t="str">
        <f t="shared" si="936"/>
        <v/>
      </c>
      <c r="BE783" s="82" t="str">
        <f t="shared" si="936"/>
        <v/>
      </c>
      <c r="BF783" s="82" t="str">
        <f t="shared" si="936"/>
        <v/>
      </c>
      <c r="BG783" s="82" t="str">
        <f t="shared" si="936"/>
        <v/>
      </c>
      <c r="BH783" s="82" t="str">
        <f t="shared" si="936"/>
        <v/>
      </c>
      <c r="BI783" s="82" t="str">
        <f t="shared" si="936"/>
        <v/>
      </c>
      <c r="BJ783" s="82" t="str">
        <f t="shared" si="905"/>
        <v/>
      </c>
      <c r="BK783" s="83" t="str">
        <f t="shared" si="909"/>
        <v/>
      </c>
    </row>
    <row r="784" spans="1:63" x14ac:dyDescent="0.25">
      <c r="A784" t="str">
        <f t="shared" si="919"/>
        <v>1</v>
      </c>
      <c r="B784" t="str">
        <f t="shared" si="920"/>
        <v>0</v>
      </c>
      <c r="C784">
        <f>COUNTIF($D$3:D784,D784)</f>
        <v>0</v>
      </c>
      <c r="J784" t="str">
        <f t="shared" si="921"/>
        <v/>
      </c>
      <c r="K784" t="str">
        <f t="shared" si="922"/>
        <v/>
      </c>
      <c r="L784" t="str">
        <f t="shared" si="923"/>
        <v xml:space="preserve"> </v>
      </c>
      <c r="M784" t="str">
        <f t="shared" si="924"/>
        <v/>
      </c>
      <c r="N784" t="e">
        <f>VLOOKUP(E784,HC!A:B,2,0)</f>
        <v>#N/A</v>
      </c>
      <c r="O784" t="e">
        <f>VLOOKUP(N784,HC!B:C,2,0)</f>
        <v>#N/A</v>
      </c>
      <c r="P784" s="82" t="str">
        <f t="shared" ref="P784:BI784" si="937">IFERROR(IF($G784="inactive","",IF(AND($L784&lt;P$1,$M784&lt;P$1),"",IF(AND($L784&gt;Q$1,$M784&gt;Q$1),"",IF(AND($L784&lt;P$1,$M784&lt;=Q$1),$M784-P$1,IF(AND($L784&gt;=P$1,$M784&gt;Q$1),Q$1-$L784,IF(AND($L784&gt;=P$1,$M784&lt;=Q$1),$M784-$L784,IF(AND($L784&lt;P$1,$M784&gt;Q$1),Q$1-P$1,""))))))),"")</f>
        <v/>
      </c>
      <c r="Q784" s="82" t="str">
        <f t="shared" si="937"/>
        <v/>
      </c>
      <c r="R784" s="82" t="str">
        <f t="shared" si="937"/>
        <v/>
      </c>
      <c r="S784" s="82" t="str">
        <f t="shared" si="937"/>
        <v/>
      </c>
      <c r="T784" s="82" t="str">
        <f t="shared" si="937"/>
        <v/>
      </c>
      <c r="U784" s="82" t="str">
        <f t="shared" si="937"/>
        <v/>
      </c>
      <c r="V784" s="82" t="str">
        <f t="shared" si="937"/>
        <v/>
      </c>
      <c r="W784" s="82" t="str">
        <f t="shared" si="937"/>
        <v/>
      </c>
      <c r="X784" s="82" t="str">
        <f t="shared" si="937"/>
        <v/>
      </c>
      <c r="Y784" s="82" t="str">
        <f t="shared" si="937"/>
        <v/>
      </c>
      <c r="Z784" s="82" t="str">
        <f t="shared" si="937"/>
        <v/>
      </c>
      <c r="AA784" s="82" t="str">
        <f t="shared" si="937"/>
        <v/>
      </c>
      <c r="AB784" s="82" t="str">
        <f t="shared" si="937"/>
        <v/>
      </c>
      <c r="AC784" s="82" t="str">
        <f t="shared" si="937"/>
        <v/>
      </c>
      <c r="AD784" s="82" t="str">
        <f t="shared" si="937"/>
        <v/>
      </c>
      <c r="AE784" s="82" t="str">
        <f t="shared" si="937"/>
        <v/>
      </c>
      <c r="AF784" s="82" t="str">
        <f t="shared" si="937"/>
        <v/>
      </c>
      <c r="AG784" s="82" t="str">
        <f t="shared" si="937"/>
        <v/>
      </c>
      <c r="AH784" s="82" t="str">
        <f t="shared" si="937"/>
        <v/>
      </c>
      <c r="AI784" s="82" t="str">
        <f t="shared" si="937"/>
        <v/>
      </c>
      <c r="AJ784" s="82" t="str">
        <f t="shared" si="937"/>
        <v/>
      </c>
      <c r="AK784" s="82" t="str">
        <f t="shared" si="937"/>
        <v/>
      </c>
      <c r="AL784" s="82" t="str">
        <f t="shared" si="937"/>
        <v/>
      </c>
      <c r="AM784" s="82" t="str">
        <f t="shared" si="937"/>
        <v/>
      </c>
      <c r="AN784" s="82" t="str">
        <f t="shared" si="937"/>
        <v/>
      </c>
      <c r="AO784" s="82" t="str">
        <f t="shared" si="937"/>
        <v/>
      </c>
      <c r="AP784" s="82" t="str">
        <f t="shared" si="937"/>
        <v/>
      </c>
      <c r="AQ784" s="82" t="str">
        <f t="shared" si="937"/>
        <v/>
      </c>
      <c r="AR784" s="82" t="str">
        <f t="shared" si="937"/>
        <v/>
      </c>
      <c r="AS784" s="82" t="str">
        <f t="shared" si="937"/>
        <v/>
      </c>
      <c r="AT784" s="82" t="str">
        <f t="shared" si="937"/>
        <v/>
      </c>
      <c r="AU784" s="82" t="str">
        <f t="shared" si="937"/>
        <v/>
      </c>
      <c r="AV784" s="82" t="str">
        <f t="shared" si="937"/>
        <v/>
      </c>
      <c r="AW784" s="82" t="str">
        <f t="shared" si="937"/>
        <v/>
      </c>
      <c r="AX784" s="82" t="str">
        <f t="shared" si="937"/>
        <v/>
      </c>
      <c r="AY784" s="82" t="str">
        <f t="shared" si="937"/>
        <v/>
      </c>
      <c r="AZ784" s="82" t="str">
        <f t="shared" si="937"/>
        <v/>
      </c>
      <c r="BA784" s="82" t="str">
        <f t="shared" si="937"/>
        <v/>
      </c>
      <c r="BB784" s="82" t="str">
        <f t="shared" si="937"/>
        <v/>
      </c>
      <c r="BC784" s="82" t="str">
        <f t="shared" si="937"/>
        <v/>
      </c>
      <c r="BD784" s="82" t="str">
        <f t="shared" si="937"/>
        <v/>
      </c>
      <c r="BE784" s="82" t="str">
        <f t="shared" si="937"/>
        <v/>
      </c>
      <c r="BF784" s="82" t="str">
        <f t="shared" si="937"/>
        <v/>
      </c>
      <c r="BG784" s="82" t="str">
        <f t="shared" si="937"/>
        <v/>
      </c>
      <c r="BH784" s="82" t="str">
        <f t="shared" si="937"/>
        <v/>
      </c>
      <c r="BI784" s="82" t="str">
        <f t="shared" si="937"/>
        <v/>
      </c>
      <c r="BJ784" s="82" t="str">
        <f t="shared" si="905"/>
        <v/>
      </c>
      <c r="BK784" s="83" t="str">
        <f t="shared" si="909"/>
        <v/>
      </c>
    </row>
    <row r="785" spans="1:63" x14ac:dyDescent="0.25">
      <c r="A785" t="str">
        <f t="shared" si="919"/>
        <v>1</v>
      </c>
      <c r="B785" t="str">
        <f t="shared" si="920"/>
        <v>0</v>
      </c>
      <c r="C785">
        <f>COUNTIF($D$3:D785,D785)</f>
        <v>0</v>
      </c>
      <c r="J785" t="str">
        <f t="shared" si="921"/>
        <v/>
      </c>
      <c r="K785" t="str">
        <f t="shared" si="922"/>
        <v/>
      </c>
      <c r="L785" t="str">
        <f t="shared" si="923"/>
        <v xml:space="preserve"> </v>
      </c>
      <c r="M785" t="str">
        <f t="shared" si="924"/>
        <v/>
      </c>
      <c r="N785" t="e">
        <f>VLOOKUP(E785,HC!A:B,2,0)</f>
        <v>#N/A</v>
      </c>
      <c r="O785" t="e">
        <f>VLOOKUP(N785,HC!B:C,2,0)</f>
        <v>#N/A</v>
      </c>
      <c r="P785" s="82" t="str">
        <f t="shared" ref="P785:BI785" si="938">IFERROR(IF($G785="inactive","",IF(AND($L785&lt;P$1,$M785&lt;P$1),"",IF(AND($L785&gt;Q$1,$M785&gt;Q$1),"",IF(AND($L785&lt;P$1,$M785&lt;=Q$1),$M785-P$1,IF(AND($L785&gt;=P$1,$M785&gt;Q$1),Q$1-$L785,IF(AND($L785&gt;=P$1,$M785&lt;=Q$1),$M785-$L785,IF(AND($L785&lt;P$1,$M785&gt;Q$1),Q$1-P$1,""))))))),"")</f>
        <v/>
      </c>
      <c r="Q785" s="82" t="str">
        <f t="shared" si="938"/>
        <v/>
      </c>
      <c r="R785" s="82" t="str">
        <f t="shared" si="938"/>
        <v/>
      </c>
      <c r="S785" s="82" t="str">
        <f t="shared" si="938"/>
        <v/>
      </c>
      <c r="T785" s="82" t="str">
        <f t="shared" si="938"/>
        <v/>
      </c>
      <c r="U785" s="82" t="str">
        <f t="shared" si="938"/>
        <v/>
      </c>
      <c r="V785" s="82" t="str">
        <f t="shared" si="938"/>
        <v/>
      </c>
      <c r="W785" s="82" t="str">
        <f t="shared" si="938"/>
        <v/>
      </c>
      <c r="X785" s="82" t="str">
        <f t="shared" si="938"/>
        <v/>
      </c>
      <c r="Y785" s="82" t="str">
        <f t="shared" si="938"/>
        <v/>
      </c>
      <c r="Z785" s="82" t="str">
        <f t="shared" si="938"/>
        <v/>
      </c>
      <c r="AA785" s="82" t="str">
        <f t="shared" si="938"/>
        <v/>
      </c>
      <c r="AB785" s="82" t="str">
        <f t="shared" si="938"/>
        <v/>
      </c>
      <c r="AC785" s="82" t="str">
        <f t="shared" si="938"/>
        <v/>
      </c>
      <c r="AD785" s="82" t="str">
        <f t="shared" si="938"/>
        <v/>
      </c>
      <c r="AE785" s="82" t="str">
        <f t="shared" si="938"/>
        <v/>
      </c>
      <c r="AF785" s="82" t="str">
        <f t="shared" si="938"/>
        <v/>
      </c>
      <c r="AG785" s="82" t="str">
        <f t="shared" si="938"/>
        <v/>
      </c>
      <c r="AH785" s="82" t="str">
        <f t="shared" si="938"/>
        <v/>
      </c>
      <c r="AI785" s="82" t="str">
        <f t="shared" si="938"/>
        <v/>
      </c>
      <c r="AJ785" s="82" t="str">
        <f t="shared" si="938"/>
        <v/>
      </c>
      <c r="AK785" s="82" t="str">
        <f t="shared" si="938"/>
        <v/>
      </c>
      <c r="AL785" s="82" t="str">
        <f t="shared" si="938"/>
        <v/>
      </c>
      <c r="AM785" s="82" t="str">
        <f t="shared" si="938"/>
        <v/>
      </c>
      <c r="AN785" s="82" t="str">
        <f t="shared" si="938"/>
        <v/>
      </c>
      <c r="AO785" s="82" t="str">
        <f t="shared" si="938"/>
        <v/>
      </c>
      <c r="AP785" s="82" t="str">
        <f t="shared" si="938"/>
        <v/>
      </c>
      <c r="AQ785" s="82" t="str">
        <f t="shared" si="938"/>
        <v/>
      </c>
      <c r="AR785" s="82" t="str">
        <f t="shared" si="938"/>
        <v/>
      </c>
      <c r="AS785" s="82" t="str">
        <f t="shared" si="938"/>
        <v/>
      </c>
      <c r="AT785" s="82" t="str">
        <f t="shared" si="938"/>
        <v/>
      </c>
      <c r="AU785" s="82" t="str">
        <f t="shared" si="938"/>
        <v/>
      </c>
      <c r="AV785" s="82" t="str">
        <f t="shared" si="938"/>
        <v/>
      </c>
      <c r="AW785" s="82" t="str">
        <f t="shared" si="938"/>
        <v/>
      </c>
      <c r="AX785" s="82" t="str">
        <f t="shared" si="938"/>
        <v/>
      </c>
      <c r="AY785" s="82" t="str">
        <f t="shared" si="938"/>
        <v/>
      </c>
      <c r="AZ785" s="82" t="str">
        <f t="shared" si="938"/>
        <v/>
      </c>
      <c r="BA785" s="82" t="str">
        <f t="shared" si="938"/>
        <v/>
      </c>
      <c r="BB785" s="82" t="str">
        <f t="shared" si="938"/>
        <v/>
      </c>
      <c r="BC785" s="82" t="str">
        <f t="shared" si="938"/>
        <v/>
      </c>
      <c r="BD785" s="82" t="str">
        <f t="shared" si="938"/>
        <v/>
      </c>
      <c r="BE785" s="82" t="str">
        <f t="shared" si="938"/>
        <v/>
      </c>
      <c r="BF785" s="82" t="str">
        <f t="shared" si="938"/>
        <v/>
      </c>
      <c r="BG785" s="82" t="str">
        <f t="shared" si="938"/>
        <v/>
      </c>
      <c r="BH785" s="82" t="str">
        <f t="shared" si="938"/>
        <v/>
      </c>
      <c r="BI785" s="82" t="str">
        <f t="shared" si="938"/>
        <v/>
      </c>
      <c r="BJ785" s="82" t="str">
        <f t="shared" si="905"/>
        <v/>
      </c>
      <c r="BK785" s="83" t="str">
        <f t="shared" si="909"/>
        <v/>
      </c>
    </row>
    <row r="786" spans="1:63" x14ac:dyDescent="0.25">
      <c r="A786" t="str">
        <f t="shared" si="919"/>
        <v>1</v>
      </c>
      <c r="B786" t="str">
        <f t="shared" si="920"/>
        <v>0</v>
      </c>
      <c r="C786">
        <f>COUNTIF($D$3:D786,D786)</f>
        <v>0</v>
      </c>
      <c r="J786" t="str">
        <f t="shared" si="921"/>
        <v/>
      </c>
      <c r="K786" t="str">
        <f t="shared" si="922"/>
        <v/>
      </c>
      <c r="L786" t="str">
        <f t="shared" si="923"/>
        <v xml:space="preserve"> </v>
      </c>
      <c r="M786" t="str">
        <f t="shared" si="924"/>
        <v/>
      </c>
      <c r="N786" t="e">
        <f>VLOOKUP(E786,HC!A:B,2,0)</f>
        <v>#N/A</v>
      </c>
      <c r="O786" t="e">
        <f>VLOOKUP(N786,HC!B:C,2,0)</f>
        <v>#N/A</v>
      </c>
      <c r="P786" s="82" t="str">
        <f t="shared" ref="P786:BI786" si="939">IFERROR(IF($G786="inactive","",IF(AND($L786&lt;P$1,$M786&lt;P$1),"",IF(AND($L786&gt;Q$1,$M786&gt;Q$1),"",IF(AND($L786&lt;P$1,$M786&lt;=Q$1),$M786-P$1,IF(AND($L786&gt;=P$1,$M786&gt;Q$1),Q$1-$L786,IF(AND($L786&gt;=P$1,$M786&lt;=Q$1),$M786-$L786,IF(AND($L786&lt;P$1,$M786&gt;Q$1),Q$1-P$1,""))))))),"")</f>
        <v/>
      </c>
      <c r="Q786" s="82" t="str">
        <f t="shared" si="939"/>
        <v/>
      </c>
      <c r="R786" s="82" t="str">
        <f t="shared" si="939"/>
        <v/>
      </c>
      <c r="S786" s="82" t="str">
        <f t="shared" si="939"/>
        <v/>
      </c>
      <c r="T786" s="82" t="str">
        <f t="shared" si="939"/>
        <v/>
      </c>
      <c r="U786" s="82" t="str">
        <f t="shared" si="939"/>
        <v/>
      </c>
      <c r="V786" s="82" t="str">
        <f t="shared" si="939"/>
        <v/>
      </c>
      <c r="W786" s="82" t="str">
        <f t="shared" si="939"/>
        <v/>
      </c>
      <c r="X786" s="82" t="str">
        <f t="shared" si="939"/>
        <v/>
      </c>
      <c r="Y786" s="82" t="str">
        <f t="shared" si="939"/>
        <v/>
      </c>
      <c r="Z786" s="82" t="str">
        <f t="shared" si="939"/>
        <v/>
      </c>
      <c r="AA786" s="82" t="str">
        <f t="shared" si="939"/>
        <v/>
      </c>
      <c r="AB786" s="82" t="str">
        <f t="shared" si="939"/>
        <v/>
      </c>
      <c r="AC786" s="82" t="str">
        <f t="shared" si="939"/>
        <v/>
      </c>
      <c r="AD786" s="82" t="str">
        <f t="shared" si="939"/>
        <v/>
      </c>
      <c r="AE786" s="82" t="str">
        <f t="shared" si="939"/>
        <v/>
      </c>
      <c r="AF786" s="82" t="str">
        <f t="shared" si="939"/>
        <v/>
      </c>
      <c r="AG786" s="82" t="str">
        <f t="shared" si="939"/>
        <v/>
      </c>
      <c r="AH786" s="82" t="str">
        <f t="shared" si="939"/>
        <v/>
      </c>
      <c r="AI786" s="82" t="str">
        <f t="shared" si="939"/>
        <v/>
      </c>
      <c r="AJ786" s="82" t="str">
        <f t="shared" si="939"/>
        <v/>
      </c>
      <c r="AK786" s="82" t="str">
        <f t="shared" si="939"/>
        <v/>
      </c>
      <c r="AL786" s="82" t="str">
        <f t="shared" si="939"/>
        <v/>
      </c>
      <c r="AM786" s="82" t="str">
        <f t="shared" si="939"/>
        <v/>
      </c>
      <c r="AN786" s="82" t="str">
        <f t="shared" si="939"/>
        <v/>
      </c>
      <c r="AO786" s="82" t="str">
        <f t="shared" si="939"/>
        <v/>
      </c>
      <c r="AP786" s="82" t="str">
        <f t="shared" si="939"/>
        <v/>
      </c>
      <c r="AQ786" s="82" t="str">
        <f t="shared" si="939"/>
        <v/>
      </c>
      <c r="AR786" s="82" t="str">
        <f t="shared" si="939"/>
        <v/>
      </c>
      <c r="AS786" s="82" t="str">
        <f t="shared" si="939"/>
        <v/>
      </c>
      <c r="AT786" s="82" t="str">
        <f t="shared" si="939"/>
        <v/>
      </c>
      <c r="AU786" s="82" t="str">
        <f t="shared" si="939"/>
        <v/>
      </c>
      <c r="AV786" s="82" t="str">
        <f t="shared" si="939"/>
        <v/>
      </c>
      <c r="AW786" s="82" t="str">
        <f t="shared" si="939"/>
        <v/>
      </c>
      <c r="AX786" s="82" t="str">
        <f t="shared" si="939"/>
        <v/>
      </c>
      <c r="AY786" s="82" t="str">
        <f t="shared" si="939"/>
        <v/>
      </c>
      <c r="AZ786" s="82" t="str">
        <f t="shared" si="939"/>
        <v/>
      </c>
      <c r="BA786" s="82" t="str">
        <f t="shared" si="939"/>
        <v/>
      </c>
      <c r="BB786" s="82" t="str">
        <f t="shared" si="939"/>
        <v/>
      </c>
      <c r="BC786" s="82" t="str">
        <f t="shared" si="939"/>
        <v/>
      </c>
      <c r="BD786" s="82" t="str">
        <f t="shared" si="939"/>
        <v/>
      </c>
      <c r="BE786" s="82" t="str">
        <f t="shared" si="939"/>
        <v/>
      </c>
      <c r="BF786" s="82" t="str">
        <f t="shared" si="939"/>
        <v/>
      </c>
      <c r="BG786" s="82" t="str">
        <f t="shared" si="939"/>
        <v/>
      </c>
      <c r="BH786" s="82" t="str">
        <f t="shared" si="939"/>
        <v/>
      </c>
      <c r="BI786" s="82" t="str">
        <f t="shared" si="939"/>
        <v/>
      </c>
      <c r="BJ786" s="82" t="str">
        <f t="shared" si="905"/>
        <v/>
      </c>
      <c r="BK786" s="83" t="str">
        <f t="shared" si="909"/>
        <v/>
      </c>
    </row>
    <row r="787" spans="1:63" x14ac:dyDescent="0.25">
      <c r="A787" t="str">
        <f t="shared" si="919"/>
        <v>1</v>
      </c>
      <c r="B787" t="str">
        <f t="shared" si="920"/>
        <v>0</v>
      </c>
      <c r="C787">
        <f>COUNTIF($D$3:D787,D787)</f>
        <v>0</v>
      </c>
      <c r="J787" t="str">
        <f t="shared" si="921"/>
        <v/>
      </c>
      <c r="K787" t="str">
        <f t="shared" si="922"/>
        <v/>
      </c>
      <c r="L787" t="str">
        <f t="shared" si="923"/>
        <v xml:space="preserve"> </v>
      </c>
      <c r="M787" t="str">
        <f t="shared" si="924"/>
        <v/>
      </c>
      <c r="N787" t="e">
        <f>VLOOKUP(E787,HC!A:B,2,0)</f>
        <v>#N/A</v>
      </c>
      <c r="O787" t="e">
        <f>VLOOKUP(N787,HC!B:C,2,0)</f>
        <v>#N/A</v>
      </c>
      <c r="P787" s="82" t="str">
        <f t="shared" ref="P787:BI787" si="940">IFERROR(IF($G787="inactive","",IF(AND($L787&lt;P$1,$M787&lt;P$1),"",IF(AND($L787&gt;Q$1,$M787&gt;Q$1),"",IF(AND($L787&lt;P$1,$M787&lt;=Q$1),$M787-P$1,IF(AND($L787&gt;=P$1,$M787&gt;Q$1),Q$1-$L787,IF(AND($L787&gt;=P$1,$M787&lt;=Q$1),$M787-$L787,IF(AND($L787&lt;P$1,$M787&gt;Q$1),Q$1-P$1,""))))))),"")</f>
        <v/>
      </c>
      <c r="Q787" s="82" t="str">
        <f t="shared" si="940"/>
        <v/>
      </c>
      <c r="R787" s="82" t="str">
        <f t="shared" si="940"/>
        <v/>
      </c>
      <c r="S787" s="82" t="str">
        <f t="shared" si="940"/>
        <v/>
      </c>
      <c r="T787" s="82" t="str">
        <f t="shared" si="940"/>
        <v/>
      </c>
      <c r="U787" s="82" t="str">
        <f t="shared" si="940"/>
        <v/>
      </c>
      <c r="V787" s="82" t="str">
        <f t="shared" si="940"/>
        <v/>
      </c>
      <c r="W787" s="82" t="str">
        <f t="shared" si="940"/>
        <v/>
      </c>
      <c r="X787" s="82" t="str">
        <f t="shared" si="940"/>
        <v/>
      </c>
      <c r="Y787" s="82" t="str">
        <f t="shared" si="940"/>
        <v/>
      </c>
      <c r="Z787" s="82" t="str">
        <f t="shared" si="940"/>
        <v/>
      </c>
      <c r="AA787" s="82" t="str">
        <f t="shared" si="940"/>
        <v/>
      </c>
      <c r="AB787" s="82" t="str">
        <f t="shared" si="940"/>
        <v/>
      </c>
      <c r="AC787" s="82" t="str">
        <f t="shared" si="940"/>
        <v/>
      </c>
      <c r="AD787" s="82" t="str">
        <f t="shared" si="940"/>
        <v/>
      </c>
      <c r="AE787" s="82" t="str">
        <f t="shared" si="940"/>
        <v/>
      </c>
      <c r="AF787" s="82" t="str">
        <f t="shared" si="940"/>
        <v/>
      </c>
      <c r="AG787" s="82" t="str">
        <f t="shared" si="940"/>
        <v/>
      </c>
      <c r="AH787" s="82" t="str">
        <f t="shared" si="940"/>
        <v/>
      </c>
      <c r="AI787" s="82" t="str">
        <f t="shared" si="940"/>
        <v/>
      </c>
      <c r="AJ787" s="82" t="str">
        <f t="shared" si="940"/>
        <v/>
      </c>
      <c r="AK787" s="82" t="str">
        <f t="shared" si="940"/>
        <v/>
      </c>
      <c r="AL787" s="82" t="str">
        <f t="shared" si="940"/>
        <v/>
      </c>
      <c r="AM787" s="82" t="str">
        <f t="shared" si="940"/>
        <v/>
      </c>
      <c r="AN787" s="82" t="str">
        <f t="shared" si="940"/>
        <v/>
      </c>
      <c r="AO787" s="82" t="str">
        <f t="shared" si="940"/>
        <v/>
      </c>
      <c r="AP787" s="82" t="str">
        <f t="shared" si="940"/>
        <v/>
      </c>
      <c r="AQ787" s="82" t="str">
        <f t="shared" si="940"/>
        <v/>
      </c>
      <c r="AR787" s="82" t="str">
        <f t="shared" si="940"/>
        <v/>
      </c>
      <c r="AS787" s="82" t="str">
        <f t="shared" si="940"/>
        <v/>
      </c>
      <c r="AT787" s="82" t="str">
        <f t="shared" si="940"/>
        <v/>
      </c>
      <c r="AU787" s="82" t="str">
        <f t="shared" si="940"/>
        <v/>
      </c>
      <c r="AV787" s="82" t="str">
        <f t="shared" si="940"/>
        <v/>
      </c>
      <c r="AW787" s="82" t="str">
        <f t="shared" si="940"/>
        <v/>
      </c>
      <c r="AX787" s="82" t="str">
        <f t="shared" si="940"/>
        <v/>
      </c>
      <c r="AY787" s="82" t="str">
        <f t="shared" si="940"/>
        <v/>
      </c>
      <c r="AZ787" s="82" t="str">
        <f t="shared" si="940"/>
        <v/>
      </c>
      <c r="BA787" s="82" t="str">
        <f t="shared" si="940"/>
        <v/>
      </c>
      <c r="BB787" s="82" t="str">
        <f t="shared" si="940"/>
        <v/>
      </c>
      <c r="BC787" s="82" t="str">
        <f t="shared" si="940"/>
        <v/>
      </c>
      <c r="BD787" s="82" t="str">
        <f t="shared" si="940"/>
        <v/>
      </c>
      <c r="BE787" s="82" t="str">
        <f t="shared" si="940"/>
        <v/>
      </c>
      <c r="BF787" s="82" t="str">
        <f t="shared" si="940"/>
        <v/>
      </c>
      <c r="BG787" s="82" t="str">
        <f t="shared" si="940"/>
        <v/>
      </c>
      <c r="BH787" s="82" t="str">
        <f t="shared" si="940"/>
        <v/>
      </c>
      <c r="BI787" s="82" t="str">
        <f t="shared" si="940"/>
        <v/>
      </c>
      <c r="BJ787" s="82" t="str">
        <f t="shared" si="905"/>
        <v/>
      </c>
      <c r="BK787" s="83" t="str">
        <f t="shared" si="909"/>
        <v/>
      </c>
    </row>
    <row r="788" spans="1:63" x14ac:dyDescent="0.25">
      <c r="A788" t="str">
        <f t="shared" si="919"/>
        <v>1</v>
      </c>
      <c r="B788" t="str">
        <f t="shared" si="920"/>
        <v>0</v>
      </c>
      <c r="C788">
        <f>COUNTIF($D$3:D788,D788)</f>
        <v>0</v>
      </c>
      <c r="J788" t="str">
        <f t="shared" si="921"/>
        <v/>
      </c>
      <c r="K788" t="str">
        <f t="shared" si="922"/>
        <v/>
      </c>
      <c r="L788" t="str">
        <f t="shared" si="923"/>
        <v xml:space="preserve"> </v>
      </c>
      <c r="M788" t="str">
        <f t="shared" si="924"/>
        <v/>
      </c>
      <c r="N788" t="e">
        <f>VLOOKUP(E788,HC!A:B,2,0)</f>
        <v>#N/A</v>
      </c>
      <c r="O788" t="e">
        <f>VLOOKUP(N788,HC!B:C,2,0)</f>
        <v>#N/A</v>
      </c>
      <c r="P788" s="82" t="str">
        <f t="shared" ref="P788:BI788" si="941">IFERROR(IF($G788="inactive","",IF(AND($L788&lt;P$1,$M788&lt;P$1),"",IF(AND($L788&gt;Q$1,$M788&gt;Q$1),"",IF(AND($L788&lt;P$1,$M788&lt;=Q$1),$M788-P$1,IF(AND($L788&gt;=P$1,$M788&gt;Q$1),Q$1-$L788,IF(AND($L788&gt;=P$1,$M788&lt;=Q$1),$M788-$L788,IF(AND($L788&lt;P$1,$M788&gt;Q$1),Q$1-P$1,""))))))),"")</f>
        <v/>
      </c>
      <c r="Q788" s="82" t="str">
        <f t="shared" si="941"/>
        <v/>
      </c>
      <c r="R788" s="82" t="str">
        <f t="shared" si="941"/>
        <v/>
      </c>
      <c r="S788" s="82" t="str">
        <f t="shared" si="941"/>
        <v/>
      </c>
      <c r="T788" s="82" t="str">
        <f t="shared" si="941"/>
        <v/>
      </c>
      <c r="U788" s="82" t="str">
        <f t="shared" si="941"/>
        <v/>
      </c>
      <c r="V788" s="82" t="str">
        <f t="shared" si="941"/>
        <v/>
      </c>
      <c r="W788" s="82" t="str">
        <f t="shared" si="941"/>
        <v/>
      </c>
      <c r="X788" s="82" t="str">
        <f t="shared" si="941"/>
        <v/>
      </c>
      <c r="Y788" s="82" t="str">
        <f t="shared" si="941"/>
        <v/>
      </c>
      <c r="Z788" s="82" t="str">
        <f t="shared" si="941"/>
        <v/>
      </c>
      <c r="AA788" s="82" t="str">
        <f t="shared" si="941"/>
        <v/>
      </c>
      <c r="AB788" s="82" t="str">
        <f t="shared" si="941"/>
        <v/>
      </c>
      <c r="AC788" s="82" t="str">
        <f t="shared" si="941"/>
        <v/>
      </c>
      <c r="AD788" s="82" t="str">
        <f t="shared" si="941"/>
        <v/>
      </c>
      <c r="AE788" s="82" t="str">
        <f t="shared" si="941"/>
        <v/>
      </c>
      <c r="AF788" s="82" t="str">
        <f t="shared" si="941"/>
        <v/>
      </c>
      <c r="AG788" s="82" t="str">
        <f t="shared" si="941"/>
        <v/>
      </c>
      <c r="AH788" s="82" t="str">
        <f t="shared" si="941"/>
        <v/>
      </c>
      <c r="AI788" s="82" t="str">
        <f t="shared" si="941"/>
        <v/>
      </c>
      <c r="AJ788" s="82" t="str">
        <f t="shared" si="941"/>
        <v/>
      </c>
      <c r="AK788" s="82" t="str">
        <f t="shared" si="941"/>
        <v/>
      </c>
      <c r="AL788" s="82" t="str">
        <f t="shared" si="941"/>
        <v/>
      </c>
      <c r="AM788" s="82" t="str">
        <f t="shared" si="941"/>
        <v/>
      </c>
      <c r="AN788" s="82" t="str">
        <f t="shared" si="941"/>
        <v/>
      </c>
      <c r="AO788" s="82" t="str">
        <f t="shared" si="941"/>
        <v/>
      </c>
      <c r="AP788" s="82" t="str">
        <f t="shared" si="941"/>
        <v/>
      </c>
      <c r="AQ788" s="82" t="str">
        <f t="shared" si="941"/>
        <v/>
      </c>
      <c r="AR788" s="82" t="str">
        <f t="shared" si="941"/>
        <v/>
      </c>
      <c r="AS788" s="82" t="str">
        <f t="shared" si="941"/>
        <v/>
      </c>
      <c r="AT788" s="82" t="str">
        <f t="shared" si="941"/>
        <v/>
      </c>
      <c r="AU788" s="82" t="str">
        <f t="shared" si="941"/>
        <v/>
      </c>
      <c r="AV788" s="82" t="str">
        <f t="shared" si="941"/>
        <v/>
      </c>
      <c r="AW788" s="82" t="str">
        <f t="shared" si="941"/>
        <v/>
      </c>
      <c r="AX788" s="82" t="str">
        <f t="shared" si="941"/>
        <v/>
      </c>
      <c r="AY788" s="82" t="str">
        <f t="shared" si="941"/>
        <v/>
      </c>
      <c r="AZ788" s="82" t="str">
        <f t="shared" si="941"/>
        <v/>
      </c>
      <c r="BA788" s="82" t="str">
        <f t="shared" si="941"/>
        <v/>
      </c>
      <c r="BB788" s="82" t="str">
        <f t="shared" si="941"/>
        <v/>
      </c>
      <c r="BC788" s="82" t="str">
        <f t="shared" si="941"/>
        <v/>
      </c>
      <c r="BD788" s="82" t="str">
        <f t="shared" si="941"/>
        <v/>
      </c>
      <c r="BE788" s="82" t="str">
        <f t="shared" si="941"/>
        <v/>
      </c>
      <c r="BF788" s="82" t="str">
        <f t="shared" si="941"/>
        <v/>
      </c>
      <c r="BG788" s="82" t="str">
        <f t="shared" si="941"/>
        <v/>
      </c>
      <c r="BH788" s="82" t="str">
        <f t="shared" si="941"/>
        <v/>
      </c>
      <c r="BI788" s="82" t="str">
        <f t="shared" si="941"/>
        <v/>
      </c>
      <c r="BJ788" s="82" t="str">
        <f t="shared" si="905"/>
        <v/>
      </c>
      <c r="BK788" s="83" t="str">
        <f t="shared" si="909"/>
        <v/>
      </c>
    </row>
    <row r="789" spans="1:63" x14ac:dyDescent="0.25">
      <c r="A789" t="str">
        <f t="shared" si="919"/>
        <v>1</v>
      </c>
      <c r="B789" t="str">
        <f t="shared" si="920"/>
        <v>0</v>
      </c>
      <c r="C789">
        <f>COUNTIF($D$3:D789,D789)</f>
        <v>0</v>
      </c>
      <c r="J789" t="str">
        <f t="shared" si="921"/>
        <v/>
      </c>
      <c r="K789" t="str">
        <f t="shared" si="922"/>
        <v/>
      </c>
      <c r="L789" t="str">
        <f t="shared" si="923"/>
        <v xml:space="preserve"> </v>
      </c>
      <c r="M789" t="str">
        <f t="shared" si="924"/>
        <v/>
      </c>
      <c r="N789" t="e">
        <f>VLOOKUP(E789,HC!A:B,2,0)</f>
        <v>#N/A</v>
      </c>
      <c r="O789" t="e">
        <f>VLOOKUP(N789,HC!B:C,2,0)</f>
        <v>#N/A</v>
      </c>
      <c r="P789" s="82" t="str">
        <f t="shared" ref="P789:BI789" si="942">IFERROR(IF($G789="inactive","",IF(AND($L789&lt;P$1,$M789&lt;P$1),"",IF(AND($L789&gt;Q$1,$M789&gt;Q$1),"",IF(AND($L789&lt;P$1,$M789&lt;=Q$1),$M789-P$1,IF(AND($L789&gt;=P$1,$M789&gt;Q$1),Q$1-$L789,IF(AND($L789&gt;=P$1,$M789&lt;=Q$1),$M789-$L789,IF(AND($L789&lt;P$1,$M789&gt;Q$1),Q$1-P$1,""))))))),"")</f>
        <v/>
      </c>
      <c r="Q789" s="82" t="str">
        <f t="shared" si="942"/>
        <v/>
      </c>
      <c r="R789" s="82" t="str">
        <f t="shared" si="942"/>
        <v/>
      </c>
      <c r="S789" s="82" t="str">
        <f t="shared" si="942"/>
        <v/>
      </c>
      <c r="T789" s="82" t="str">
        <f t="shared" si="942"/>
        <v/>
      </c>
      <c r="U789" s="82" t="str">
        <f t="shared" si="942"/>
        <v/>
      </c>
      <c r="V789" s="82" t="str">
        <f t="shared" si="942"/>
        <v/>
      </c>
      <c r="W789" s="82" t="str">
        <f t="shared" si="942"/>
        <v/>
      </c>
      <c r="X789" s="82" t="str">
        <f t="shared" si="942"/>
        <v/>
      </c>
      <c r="Y789" s="82" t="str">
        <f t="shared" si="942"/>
        <v/>
      </c>
      <c r="Z789" s="82" t="str">
        <f t="shared" si="942"/>
        <v/>
      </c>
      <c r="AA789" s="82" t="str">
        <f t="shared" si="942"/>
        <v/>
      </c>
      <c r="AB789" s="82" t="str">
        <f t="shared" si="942"/>
        <v/>
      </c>
      <c r="AC789" s="82" t="str">
        <f t="shared" si="942"/>
        <v/>
      </c>
      <c r="AD789" s="82" t="str">
        <f t="shared" si="942"/>
        <v/>
      </c>
      <c r="AE789" s="82" t="str">
        <f t="shared" si="942"/>
        <v/>
      </c>
      <c r="AF789" s="82" t="str">
        <f t="shared" si="942"/>
        <v/>
      </c>
      <c r="AG789" s="82" t="str">
        <f t="shared" si="942"/>
        <v/>
      </c>
      <c r="AH789" s="82" t="str">
        <f t="shared" si="942"/>
        <v/>
      </c>
      <c r="AI789" s="82" t="str">
        <f t="shared" si="942"/>
        <v/>
      </c>
      <c r="AJ789" s="82" t="str">
        <f t="shared" si="942"/>
        <v/>
      </c>
      <c r="AK789" s="82" t="str">
        <f t="shared" si="942"/>
        <v/>
      </c>
      <c r="AL789" s="82" t="str">
        <f t="shared" si="942"/>
        <v/>
      </c>
      <c r="AM789" s="82" t="str">
        <f t="shared" si="942"/>
        <v/>
      </c>
      <c r="AN789" s="82" t="str">
        <f t="shared" si="942"/>
        <v/>
      </c>
      <c r="AO789" s="82" t="str">
        <f t="shared" si="942"/>
        <v/>
      </c>
      <c r="AP789" s="82" t="str">
        <f t="shared" si="942"/>
        <v/>
      </c>
      <c r="AQ789" s="82" t="str">
        <f t="shared" si="942"/>
        <v/>
      </c>
      <c r="AR789" s="82" t="str">
        <f t="shared" si="942"/>
        <v/>
      </c>
      <c r="AS789" s="82" t="str">
        <f t="shared" si="942"/>
        <v/>
      </c>
      <c r="AT789" s="82" t="str">
        <f t="shared" si="942"/>
        <v/>
      </c>
      <c r="AU789" s="82" t="str">
        <f t="shared" si="942"/>
        <v/>
      </c>
      <c r="AV789" s="82" t="str">
        <f t="shared" si="942"/>
        <v/>
      </c>
      <c r="AW789" s="82" t="str">
        <f t="shared" si="942"/>
        <v/>
      </c>
      <c r="AX789" s="82" t="str">
        <f t="shared" si="942"/>
        <v/>
      </c>
      <c r="AY789" s="82" t="str">
        <f t="shared" si="942"/>
        <v/>
      </c>
      <c r="AZ789" s="82" t="str">
        <f t="shared" si="942"/>
        <v/>
      </c>
      <c r="BA789" s="82" t="str">
        <f t="shared" si="942"/>
        <v/>
      </c>
      <c r="BB789" s="82" t="str">
        <f t="shared" si="942"/>
        <v/>
      </c>
      <c r="BC789" s="82" t="str">
        <f t="shared" si="942"/>
        <v/>
      </c>
      <c r="BD789" s="82" t="str">
        <f t="shared" si="942"/>
        <v/>
      </c>
      <c r="BE789" s="82" t="str">
        <f t="shared" si="942"/>
        <v/>
      </c>
      <c r="BF789" s="82" t="str">
        <f t="shared" si="942"/>
        <v/>
      </c>
      <c r="BG789" s="82" t="str">
        <f t="shared" si="942"/>
        <v/>
      </c>
      <c r="BH789" s="82" t="str">
        <f t="shared" si="942"/>
        <v/>
      </c>
      <c r="BI789" s="82" t="str">
        <f t="shared" si="942"/>
        <v/>
      </c>
      <c r="BJ789" s="82" t="str">
        <f t="shared" si="905"/>
        <v/>
      </c>
      <c r="BK789" s="83" t="str">
        <f t="shared" si="909"/>
        <v/>
      </c>
    </row>
    <row r="790" spans="1:63" x14ac:dyDescent="0.25">
      <c r="A790" t="str">
        <f t="shared" si="919"/>
        <v>1</v>
      </c>
      <c r="B790" t="str">
        <f t="shared" si="920"/>
        <v>0</v>
      </c>
      <c r="C790">
        <f>COUNTIF($D$3:D790,D790)</f>
        <v>0</v>
      </c>
      <c r="J790" t="str">
        <f t="shared" si="921"/>
        <v/>
      </c>
      <c r="K790" t="str">
        <f t="shared" si="922"/>
        <v/>
      </c>
      <c r="L790" t="str">
        <f t="shared" si="923"/>
        <v xml:space="preserve"> </v>
      </c>
      <c r="M790" t="str">
        <f t="shared" si="924"/>
        <v/>
      </c>
      <c r="N790" t="e">
        <f>VLOOKUP(E790,HC!A:B,2,0)</f>
        <v>#N/A</v>
      </c>
      <c r="O790" t="e">
        <f>VLOOKUP(N790,HC!B:C,2,0)</f>
        <v>#N/A</v>
      </c>
      <c r="P790" s="82" t="str">
        <f t="shared" ref="P790:BI790" si="943">IFERROR(IF($G790="inactive","",IF(AND($L790&lt;P$1,$M790&lt;P$1),"",IF(AND($L790&gt;Q$1,$M790&gt;Q$1),"",IF(AND($L790&lt;P$1,$M790&lt;=Q$1),$M790-P$1,IF(AND($L790&gt;=P$1,$M790&gt;Q$1),Q$1-$L790,IF(AND($L790&gt;=P$1,$M790&lt;=Q$1),$M790-$L790,IF(AND($L790&lt;P$1,$M790&gt;Q$1),Q$1-P$1,""))))))),"")</f>
        <v/>
      </c>
      <c r="Q790" s="82" t="str">
        <f t="shared" si="943"/>
        <v/>
      </c>
      <c r="R790" s="82" t="str">
        <f t="shared" si="943"/>
        <v/>
      </c>
      <c r="S790" s="82" t="str">
        <f t="shared" si="943"/>
        <v/>
      </c>
      <c r="T790" s="82" t="str">
        <f t="shared" si="943"/>
        <v/>
      </c>
      <c r="U790" s="82" t="str">
        <f t="shared" si="943"/>
        <v/>
      </c>
      <c r="V790" s="82" t="str">
        <f t="shared" si="943"/>
        <v/>
      </c>
      <c r="W790" s="82" t="str">
        <f t="shared" si="943"/>
        <v/>
      </c>
      <c r="X790" s="82" t="str">
        <f t="shared" si="943"/>
        <v/>
      </c>
      <c r="Y790" s="82" t="str">
        <f t="shared" si="943"/>
        <v/>
      </c>
      <c r="Z790" s="82" t="str">
        <f t="shared" si="943"/>
        <v/>
      </c>
      <c r="AA790" s="82" t="str">
        <f t="shared" si="943"/>
        <v/>
      </c>
      <c r="AB790" s="82" t="str">
        <f t="shared" si="943"/>
        <v/>
      </c>
      <c r="AC790" s="82" t="str">
        <f t="shared" si="943"/>
        <v/>
      </c>
      <c r="AD790" s="82" t="str">
        <f t="shared" si="943"/>
        <v/>
      </c>
      <c r="AE790" s="82" t="str">
        <f t="shared" si="943"/>
        <v/>
      </c>
      <c r="AF790" s="82" t="str">
        <f t="shared" si="943"/>
        <v/>
      </c>
      <c r="AG790" s="82" t="str">
        <f t="shared" si="943"/>
        <v/>
      </c>
      <c r="AH790" s="82" t="str">
        <f t="shared" si="943"/>
        <v/>
      </c>
      <c r="AI790" s="82" t="str">
        <f t="shared" si="943"/>
        <v/>
      </c>
      <c r="AJ790" s="82" t="str">
        <f t="shared" si="943"/>
        <v/>
      </c>
      <c r="AK790" s="82" t="str">
        <f t="shared" si="943"/>
        <v/>
      </c>
      <c r="AL790" s="82" t="str">
        <f t="shared" si="943"/>
        <v/>
      </c>
      <c r="AM790" s="82" t="str">
        <f t="shared" si="943"/>
        <v/>
      </c>
      <c r="AN790" s="82" t="str">
        <f t="shared" si="943"/>
        <v/>
      </c>
      <c r="AO790" s="82" t="str">
        <f t="shared" si="943"/>
        <v/>
      </c>
      <c r="AP790" s="82" t="str">
        <f t="shared" si="943"/>
        <v/>
      </c>
      <c r="AQ790" s="82" t="str">
        <f t="shared" si="943"/>
        <v/>
      </c>
      <c r="AR790" s="82" t="str">
        <f t="shared" si="943"/>
        <v/>
      </c>
      <c r="AS790" s="82" t="str">
        <f t="shared" si="943"/>
        <v/>
      </c>
      <c r="AT790" s="82" t="str">
        <f t="shared" si="943"/>
        <v/>
      </c>
      <c r="AU790" s="82" t="str">
        <f t="shared" si="943"/>
        <v/>
      </c>
      <c r="AV790" s="82" t="str">
        <f t="shared" si="943"/>
        <v/>
      </c>
      <c r="AW790" s="82" t="str">
        <f t="shared" si="943"/>
        <v/>
      </c>
      <c r="AX790" s="82" t="str">
        <f t="shared" si="943"/>
        <v/>
      </c>
      <c r="AY790" s="82" t="str">
        <f t="shared" si="943"/>
        <v/>
      </c>
      <c r="AZ790" s="82" t="str">
        <f t="shared" si="943"/>
        <v/>
      </c>
      <c r="BA790" s="82" t="str">
        <f t="shared" si="943"/>
        <v/>
      </c>
      <c r="BB790" s="82" t="str">
        <f t="shared" si="943"/>
        <v/>
      </c>
      <c r="BC790" s="82" t="str">
        <f t="shared" si="943"/>
        <v/>
      </c>
      <c r="BD790" s="82" t="str">
        <f t="shared" si="943"/>
        <v/>
      </c>
      <c r="BE790" s="82" t="str">
        <f t="shared" si="943"/>
        <v/>
      </c>
      <c r="BF790" s="82" t="str">
        <f t="shared" si="943"/>
        <v/>
      </c>
      <c r="BG790" s="82" t="str">
        <f t="shared" si="943"/>
        <v/>
      </c>
      <c r="BH790" s="82" t="str">
        <f t="shared" si="943"/>
        <v/>
      </c>
      <c r="BI790" s="82" t="str">
        <f t="shared" si="943"/>
        <v/>
      </c>
      <c r="BJ790" s="82" t="str">
        <f t="shared" si="905"/>
        <v/>
      </c>
      <c r="BK790" s="83" t="str">
        <f t="shared" si="909"/>
        <v/>
      </c>
    </row>
    <row r="791" spans="1:63" x14ac:dyDescent="0.25">
      <c r="A791" t="str">
        <f t="shared" si="919"/>
        <v>1</v>
      </c>
      <c r="B791" t="str">
        <f t="shared" si="920"/>
        <v>0</v>
      </c>
      <c r="C791">
        <f>COUNTIF($D$3:D791,D791)</f>
        <v>0</v>
      </c>
      <c r="J791" t="str">
        <f t="shared" si="921"/>
        <v/>
      </c>
      <c r="K791" t="str">
        <f t="shared" si="922"/>
        <v/>
      </c>
      <c r="L791" t="str">
        <f t="shared" si="923"/>
        <v xml:space="preserve"> </v>
      </c>
      <c r="M791" t="str">
        <f t="shared" si="924"/>
        <v/>
      </c>
      <c r="N791" t="e">
        <f>VLOOKUP(E791,HC!A:B,2,0)</f>
        <v>#N/A</v>
      </c>
      <c r="O791" t="e">
        <f>VLOOKUP(N791,HC!B:C,2,0)</f>
        <v>#N/A</v>
      </c>
      <c r="P791" s="82" t="str">
        <f t="shared" ref="P791:BI791" si="944">IFERROR(IF($G791="inactive","",IF(AND($L791&lt;P$1,$M791&lt;P$1),"",IF(AND($L791&gt;Q$1,$M791&gt;Q$1),"",IF(AND($L791&lt;P$1,$M791&lt;=Q$1),$M791-P$1,IF(AND($L791&gt;=P$1,$M791&gt;Q$1),Q$1-$L791,IF(AND($L791&gt;=P$1,$M791&lt;=Q$1),$M791-$L791,IF(AND($L791&lt;P$1,$M791&gt;Q$1),Q$1-P$1,""))))))),"")</f>
        <v/>
      </c>
      <c r="Q791" s="82" t="str">
        <f t="shared" si="944"/>
        <v/>
      </c>
      <c r="R791" s="82" t="str">
        <f t="shared" si="944"/>
        <v/>
      </c>
      <c r="S791" s="82" t="str">
        <f t="shared" si="944"/>
        <v/>
      </c>
      <c r="T791" s="82" t="str">
        <f t="shared" si="944"/>
        <v/>
      </c>
      <c r="U791" s="82" t="str">
        <f t="shared" si="944"/>
        <v/>
      </c>
      <c r="V791" s="82" t="str">
        <f t="shared" si="944"/>
        <v/>
      </c>
      <c r="W791" s="82" t="str">
        <f t="shared" si="944"/>
        <v/>
      </c>
      <c r="X791" s="82" t="str">
        <f t="shared" si="944"/>
        <v/>
      </c>
      <c r="Y791" s="82" t="str">
        <f t="shared" si="944"/>
        <v/>
      </c>
      <c r="Z791" s="82" t="str">
        <f t="shared" si="944"/>
        <v/>
      </c>
      <c r="AA791" s="82" t="str">
        <f t="shared" si="944"/>
        <v/>
      </c>
      <c r="AB791" s="82" t="str">
        <f t="shared" si="944"/>
        <v/>
      </c>
      <c r="AC791" s="82" t="str">
        <f t="shared" si="944"/>
        <v/>
      </c>
      <c r="AD791" s="82" t="str">
        <f t="shared" si="944"/>
        <v/>
      </c>
      <c r="AE791" s="82" t="str">
        <f t="shared" si="944"/>
        <v/>
      </c>
      <c r="AF791" s="82" t="str">
        <f t="shared" si="944"/>
        <v/>
      </c>
      <c r="AG791" s="82" t="str">
        <f t="shared" si="944"/>
        <v/>
      </c>
      <c r="AH791" s="82" t="str">
        <f t="shared" si="944"/>
        <v/>
      </c>
      <c r="AI791" s="82" t="str">
        <f t="shared" si="944"/>
        <v/>
      </c>
      <c r="AJ791" s="82" t="str">
        <f t="shared" si="944"/>
        <v/>
      </c>
      <c r="AK791" s="82" t="str">
        <f t="shared" si="944"/>
        <v/>
      </c>
      <c r="AL791" s="82" t="str">
        <f t="shared" si="944"/>
        <v/>
      </c>
      <c r="AM791" s="82" t="str">
        <f t="shared" si="944"/>
        <v/>
      </c>
      <c r="AN791" s="82" t="str">
        <f t="shared" si="944"/>
        <v/>
      </c>
      <c r="AO791" s="82" t="str">
        <f t="shared" si="944"/>
        <v/>
      </c>
      <c r="AP791" s="82" t="str">
        <f t="shared" si="944"/>
        <v/>
      </c>
      <c r="AQ791" s="82" t="str">
        <f t="shared" si="944"/>
        <v/>
      </c>
      <c r="AR791" s="82" t="str">
        <f t="shared" si="944"/>
        <v/>
      </c>
      <c r="AS791" s="82" t="str">
        <f t="shared" si="944"/>
        <v/>
      </c>
      <c r="AT791" s="82" t="str">
        <f t="shared" si="944"/>
        <v/>
      </c>
      <c r="AU791" s="82" t="str">
        <f t="shared" si="944"/>
        <v/>
      </c>
      <c r="AV791" s="82" t="str">
        <f t="shared" si="944"/>
        <v/>
      </c>
      <c r="AW791" s="82" t="str">
        <f t="shared" si="944"/>
        <v/>
      </c>
      <c r="AX791" s="82" t="str">
        <f t="shared" si="944"/>
        <v/>
      </c>
      <c r="AY791" s="82" t="str">
        <f t="shared" si="944"/>
        <v/>
      </c>
      <c r="AZ791" s="82" t="str">
        <f t="shared" si="944"/>
        <v/>
      </c>
      <c r="BA791" s="82" t="str">
        <f t="shared" si="944"/>
        <v/>
      </c>
      <c r="BB791" s="82" t="str">
        <f t="shared" si="944"/>
        <v/>
      </c>
      <c r="BC791" s="82" t="str">
        <f t="shared" si="944"/>
        <v/>
      </c>
      <c r="BD791" s="82" t="str">
        <f t="shared" si="944"/>
        <v/>
      </c>
      <c r="BE791" s="82" t="str">
        <f t="shared" si="944"/>
        <v/>
      </c>
      <c r="BF791" s="82" t="str">
        <f t="shared" si="944"/>
        <v/>
      </c>
      <c r="BG791" s="82" t="str">
        <f t="shared" si="944"/>
        <v/>
      </c>
      <c r="BH791" s="82" t="str">
        <f t="shared" si="944"/>
        <v/>
      </c>
      <c r="BI791" s="82" t="str">
        <f t="shared" si="944"/>
        <v/>
      </c>
      <c r="BJ791" s="82" t="str">
        <f t="shared" si="905"/>
        <v/>
      </c>
      <c r="BK791" s="83" t="str">
        <f t="shared" si="909"/>
        <v/>
      </c>
    </row>
    <row r="792" spans="1:63" x14ac:dyDescent="0.25">
      <c r="A792" t="str">
        <f t="shared" si="919"/>
        <v>1</v>
      </c>
      <c r="B792" t="str">
        <f t="shared" si="920"/>
        <v>0</v>
      </c>
      <c r="C792">
        <f>COUNTIF($D$3:D792,D792)</f>
        <v>0</v>
      </c>
      <c r="J792" t="str">
        <f t="shared" si="921"/>
        <v/>
      </c>
      <c r="K792" t="str">
        <f t="shared" si="922"/>
        <v/>
      </c>
      <c r="L792" t="str">
        <f t="shared" si="923"/>
        <v xml:space="preserve"> </v>
      </c>
      <c r="M792" t="str">
        <f t="shared" si="924"/>
        <v/>
      </c>
      <c r="N792" t="e">
        <f>VLOOKUP(E792,HC!A:B,2,0)</f>
        <v>#N/A</v>
      </c>
      <c r="O792" t="e">
        <f>VLOOKUP(N792,HC!B:C,2,0)</f>
        <v>#N/A</v>
      </c>
      <c r="P792" s="82" t="str">
        <f t="shared" ref="P792:BI792" si="945">IFERROR(IF($G792="inactive","",IF(AND($L792&lt;P$1,$M792&lt;P$1),"",IF(AND($L792&gt;Q$1,$M792&gt;Q$1),"",IF(AND($L792&lt;P$1,$M792&lt;=Q$1),$M792-P$1,IF(AND($L792&gt;=P$1,$M792&gt;Q$1),Q$1-$L792,IF(AND($L792&gt;=P$1,$M792&lt;=Q$1),$M792-$L792,IF(AND($L792&lt;P$1,$M792&gt;Q$1),Q$1-P$1,""))))))),"")</f>
        <v/>
      </c>
      <c r="Q792" s="82" t="str">
        <f t="shared" si="945"/>
        <v/>
      </c>
      <c r="R792" s="82" t="str">
        <f t="shared" si="945"/>
        <v/>
      </c>
      <c r="S792" s="82" t="str">
        <f t="shared" si="945"/>
        <v/>
      </c>
      <c r="T792" s="82" t="str">
        <f t="shared" si="945"/>
        <v/>
      </c>
      <c r="U792" s="82" t="str">
        <f t="shared" si="945"/>
        <v/>
      </c>
      <c r="V792" s="82" t="str">
        <f t="shared" si="945"/>
        <v/>
      </c>
      <c r="W792" s="82" t="str">
        <f t="shared" si="945"/>
        <v/>
      </c>
      <c r="X792" s="82" t="str">
        <f t="shared" si="945"/>
        <v/>
      </c>
      <c r="Y792" s="82" t="str">
        <f t="shared" si="945"/>
        <v/>
      </c>
      <c r="Z792" s="82" t="str">
        <f t="shared" si="945"/>
        <v/>
      </c>
      <c r="AA792" s="82" t="str">
        <f t="shared" si="945"/>
        <v/>
      </c>
      <c r="AB792" s="82" t="str">
        <f t="shared" si="945"/>
        <v/>
      </c>
      <c r="AC792" s="82" t="str">
        <f t="shared" si="945"/>
        <v/>
      </c>
      <c r="AD792" s="82" t="str">
        <f t="shared" si="945"/>
        <v/>
      </c>
      <c r="AE792" s="82" t="str">
        <f t="shared" si="945"/>
        <v/>
      </c>
      <c r="AF792" s="82" t="str">
        <f t="shared" si="945"/>
        <v/>
      </c>
      <c r="AG792" s="82" t="str">
        <f t="shared" si="945"/>
        <v/>
      </c>
      <c r="AH792" s="82" t="str">
        <f t="shared" si="945"/>
        <v/>
      </c>
      <c r="AI792" s="82" t="str">
        <f t="shared" si="945"/>
        <v/>
      </c>
      <c r="AJ792" s="82" t="str">
        <f t="shared" si="945"/>
        <v/>
      </c>
      <c r="AK792" s="82" t="str">
        <f t="shared" si="945"/>
        <v/>
      </c>
      <c r="AL792" s="82" t="str">
        <f t="shared" si="945"/>
        <v/>
      </c>
      <c r="AM792" s="82" t="str">
        <f t="shared" si="945"/>
        <v/>
      </c>
      <c r="AN792" s="82" t="str">
        <f t="shared" si="945"/>
        <v/>
      </c>
      <c r="AO792" s="82" t="str">
        <f t="shared" si="945"/>
        <v/>
      </c>
      <c r="AP792" s="82" t="str">
        <f t="shared" si="945"/>
        <v/>
      </c>
      <c r="AQ792" s="82" t="str">
        <f t="shared" si="945"/>
        <v/>
      </c>
      <c r="AR792" s="82" t="str">
        <f t="shared" si="945"/>
        <v/>
      </c>
      <c r="AS792" s="82" t="str">
        <f t="shared" si="945"/>
        <v/>
      </c>
      <c r="AT792" s="82" t="str">
        <f t="shared" si="945"/>
        <v/>
      </c>
      <c r="AU792" s="82" t="str">
        <f t="shared" si="945"/>
        <v/>
      </c>
      <c r="AV792" s="82" t="str">
        <f t="shared" si="945"/>
        <v/>
      </c>
      <c r="AW792" s="82" t="str">
        <f t="shared" si="945"/>
        <v/>
      </c>
      <c r="AX792" s="82" t="str">
        <f t="shared" si="945"/>
        <v/>
      </c>
      <c r="AY792" s="82" t="str">
        <f t="shared" si="945"/>
        <v/>
      </c>
      <c r="AZ792" s="82" t="str">
        <f t="shared" si="945"/>
        <v/>
      </c>
      <c r="BA792" s="82" t="str">
        <f t="shared" si="945"/>
        <v/>
      </c>
      <c r="BB792" s="82" t="str">
        <f t="shared" si="945"/>
        <v/>
      </c>
      <c r="BC792" s="82" t="str">
        <f t="shared" si="945"/>
        <v/>
      </c>
      <c r="BD792" s="82" t="str">
        <f t="shared" si="945"/>
        <v/>
      </c>
      <c r="BE792" s="82" t="str">
        <f t="shared" si="945"/>
        <v/>
      </c>
      <c r="BF792" s="82" t="str">
        <f t="shared" si="945"/>
        <v/>
      </c>
      <c r="BG792" s="82" t="str">
        <f t="shared" si="945"/>
        <v/>
      </c>
      <c r="BH792" s="82" t="str">
        <f t="shared" si="945"/>
        <v/>
      </c>
      <c r="BI792" s="82" t="str">
        <f t="shared" si="945"/>
        <v/>
      </c>
      <c r="BJ792" s="82" t="str">
        <f t="shared" si="905"/>
        <v/>
      </c>
      <c r="BK792" s="83" t="str">
        <f t="shared" si="909"/>
        <v/>
      </c>
    </row>
    <row r="793" spans="1:63" x14ac:dyDescent="0.25">
      <c r="A793" t="str">
        <f t="shared" si="919"/>
        <v>1</v>
      </c>
      <c r="B793" t="str">
        <f t="shared" si="920"/>
        <v>0</v>
      </c>
      <c r="C793">
        <f>COUNTIF($D$3:D793,D793)</f>
        <v>0</v>
      </c>
      <c r="J793" t="str">
        <f t="shared" si="921"/>
        <v/>
      </c>
      <c r="K793" t="str">
        <f t="shared" si="922"/>
        <v/>
      </c>
      <c r="L793" t="str">
        <f t="shared" si="923"/>
        <v xml:space="preserve"> </v>
      </c>
      <c r="M793" t="str">
        <f t="shared" si="924"/>
        <v/>
      </c>
      <c r="N793" t="e">
        <f>VLOOKUP(E793,HC!A:B,2,0)</f>
        <v>#N/A</v>
      </c>
      <c r="O793" t="e">
        <f>VLOOKUP(N793,HC!B:C,2,0)</f>
        <v>#N/A</v>
      </c>
      <c r="P793" s="82" t="str">
        <f t="shared" ref="P793:BI793" si="946">IFERROR(IF($G793="inactive","",IF(AND($L793&lt;P$1,$M793&lt;P$1),"",IF(AND($L793&gt;Q$1,$M793&gt;Q$1),"",IF(AND($L793&lt;P$1,$M793&lt;=Q$1),$M793-P$1,IF(AND($L793&gt;=P$1,$M793&gt;Q$1),Q$1-$L793,IF(AND($L793&gt;=P$1,$M793&lt;=Q$1),$M793-$L793,IF(AND($L793&lt;P$1,$M793&gt;Q$1),Q$1-P$1,""))))))),"")</f>
        <v/>
      </c>
      <c r="Q793" s="82" t="str">
        <f t="shared" si="946"/>
        <v/>
      </c>
      <c r="R793" s="82" t="str">
        <f t="shared" si="946"/>
        <v/>
      </c>
      <c r="S793" s="82" t="str">
        <f t="shared" si="946"/>
        <v/>
      </c>
      <c r="T793" s="82" t="str">
        <f t="shared" si="946"/>
        <v/>
      </c>
      <c r="U793" s="82" t="str">
        <f t="shared" si="946"/>
        <v/>
      </c>
      <c r="V793" s="82" t="str">
        <f t="shared" si="946"/>
        <v/>
      </c>
      <c r="W793" s="82" t="str">
        <f t="shared" si="946"/>
        <v/>
      </c>
      <c r="X793" s="82" t="str">
        <f t="shared" si="946"/>
        <v/>
      </c>
      <c r="Y793" s="82" t="str">
        <f t="shared" si="946"/>
        <v/>
      </c>
      <c r="Z793" s="82" t="str">
        <f t="shared" si="946"/>
        <v/>
      </c>
      <c r="AA793" s="82" t="str">
        <f t="shared" si="946"/>
        <v/>
      </c>
      <c r="AB793" s="82" t="str">
        <f t="shared" si="946"/>
        <v/>
      </c>
      <c r="AC793" s="82" t="str">
        <f t="shared" si="946"/>
        <v/>
      </c>
      <c r="AD793" s="82" t="str">
        <f t="shared" si="946"/>
        <v/>
      </c>
      <c r="AE793" s="82" t="str">
        <f t="shared" si="946"/>
        <v/>
      </c>
      <c r="AF793" s="82" t="str">
        <f t="shared" si="946"/>
        <v/>
      </c>
      <c r="AG793" s="82" t="str">
        <f t="shared" si="946"/>
        <v/>
      </c>
      <c r="AH793" s="82" t="str">
        <f t="shared" si="946"/>
        <v/>
      </c>
      <c r="AI793" s="82" t="str">
        <f t="shared" si="946"/>
        <v/>
      </c>
      <c r="AJ793" s="82" t="str">
        <f t="shared" si="946"/>
        <v/>
      </c>
      <c r="AK793" s="82" t="str">
        <f t="shared" si="946"/>
        <v/>
      </c>
      <c r="AL793" s="82" t="str">
        <f t="shared" si="946"/>
        <v/>
      </c>
      <c r="AM793" s="82" t="str">
        <f t="shared" si="946"/>
        <v/>
      </c>
      <c r="AN793" s="82" t="str">
        <f t="shared" si="946"/>
        <v/>
      </c>
      <c r="AO793" s="82" t="str">
        <f t="shared" si="946"/>
        <v/>
      </c>
      <c r="AP793" s="82" t="str">
        <f t="shared" si="946"/>
        <v/>
      </c>
      <c r="AQ793" s="82" t="str">
        <f t="shared" si="946"/>
        <v/>
      </c>
      <c r="AR793" s="82" t="str">
        <f t="shared" si="946"/>
        <v/>
      </c>
      <c r="AS793" s="82" t="str">
        <f t="shared" si="946"/>
        <v/>
      </c>
      <c r="AT793" s="82" t="str">
        <f t="shared" si="946"/>
        <v/>
      </c>
      <c r="AU793" s="82" t="str">
        <f t="shared" si="946"/>
        <v/>
      </c>
      <c r="AV793" s="82" t="str">
        <f t="shared" si="946"/>
        <v/>
      </c>
      <c r="AW793" s="82" t="str">
        <f t="shared" si="946"/>
        <v/>
      </c>
      <c r="AX793" s="82" t="str">
        <f t="shared" si="946"/>
        <v/>
      </c>
      <c r="AY793" s="82" t="str">
        <f t="shared" si="946"/>
        <v/>
      </c>
      <c r="AZ793" s="82" t="str">
        <f t="shared" si="946"/>
        <v/>
      </c>
      <c r="BA793" s="82" t="str">
        <f t="shared" si="946"/>
        <v/>
      </c>
      <c r="BB793" s="82" t="str">
        <f t="shared" si="946"/>
        <v/>
      </c>
      <c r="BC793" s="82" t="str">
        <f t="shared" si="946"/>
        <v/>
      </c>
      <c r="BD793" s="82" t="str">
        <f t="shared" si="946"/>
        <v/>
      </c>
      <c r="BE793" s="82" t="str">
        <f t="shared" si="946"/>
        <v/>
      </c>
      <c r="BF793" s="82" t="str">
        <f t="shared" si="946"/>
        <v/>
      </c>
      <c r="BG793" s="82" t="str">
        <f t="shared" si="946"/>
        <v/>
      </c>
      <c r="BH793" s="82" t="str">
        <f t="shared" si="946"/>
        <v/>
      </c>
      <c r="BI793" s="82" t="str">
        <f t="shared" si="946"/>
        <v/>
      </c>
      <c r="BJ793" s="82" t="str">
        <f t="shared" si="905"/>
        <v/>
      </c>
      <c r="BK793" s="83" t="str">
        <f t="shared" si="909"/>
        <v/>
      </c>
    </row>
    <row r="794" spans="1:63" x14ac:dyDescent="0.25">
      <c r="A794" t="str">
        <f t="shared" si="919"/>
        <v>1</v>
      </c>
      <c r="B794" t="str">
        <f t="shared" si="920"/>
        <v>0</v>
      </c>
      <c r="C794">
        <f>COUNTIF($D$3:D794,D794)</f>
        <v>0</v>
      </c>
      <c r="J794" t="str">
        <f t="shared" si="921"/>
        <v/>
      </c>
      <c r="K794" t="str">
        <f t="shared" si="922"/>
        <v/>
      </c>
      <c r="L794" t="str">
        <f t="shared" si="923"/>
        <v xml:space="preserve"> </v>
      </c>
      <c r="M794" t="str">
        <f t="shared" si="924"/>
        <v/>
      </c>
      <c r="N794" t="e">
        <f>VLOOKUP(E794,HC!A:B,2,0)</f>
        <v>#N/A</v>
      </c>
      <c r="O794" t="e">
        <f>VLOOKUP(N794,HC!B:C,2,0)</f>
        <v>#N/A</v>
      </c>
      <c r="P794" s="82" t="str">
        <f t="shared" ref="P794:BI794" si="947">IFERROR(IF($G794="inactive","",IF(AND($L794&lt;P$1,$M794&lt;P$1),"",IF(AND($L794&gt;Q$1,$M794&gt;Q$1),"",IF(AND($L794&lt;P$1,$M794&lt;=Q$1),$M794-P$1,IF(AND($L794&gt;=P$1,$M794&gt;Q$1),Q$1-$L794,IF(AND($L794&gt;=P$1,$M794&lt;=Q$1),$M794-$L794,IF(AND($L794&lt;P$1,$M794&gt;Q$1),Q$1-P$1,""))))))),"")</f>
        <v/>
      </c>
      <c r="Q794" s="82" t="str">
        <f t="shared" si="947"/>
        <v/>
      </c>
      <c r="R794" s="82" t="str">
        <f t="shared" si="947"/>
        <v/>
      </c>
      <c r="S794" s="82" t="str">
        <f t="shared" si="947"/>
        <v/>
      </c>
      <c r="T794" s="82" t="str">
        <f t="shared" si="947"/>
        <v/>
      </c>
      <c r="U794" s="82" t="str">
        <f t="shared" si="947"/>
        <v/>
      </c>
      <c r="V794" s="82" t="str">
        <f t="shared" si="947"/>
        <v/>
      </c>
      <c r="W794" s="82" t="str">
        <f t="shared" si="947"/>
        <v/>
      </c>
      <c r="X794" s="82" t="str">
        <f t="shared" si="947"/>
        <v/>
      </c>
      <c r="Y794" s="82" t="str">
        <f t="shared" si="947"/>
        <v/>
      </c>
      <c r="Z794" s="82" t="str">
        <f t="shared" si="947"/>
        <v/>
      </c>
      <c r="AA794" s="82" t="str">
        <f t="shared" si="947"/>
        <v/>
      </c>
      <c r="AB794" s="82" t="str">
        <f t="shared" si="947"/>
        <v/>
      </c>
      <c r="AC794" s="82" t="str">
        <f t="shared" si="947"/>
        <v/>
      </c>
      <c r="AD794" s="82" t="str">
        <f t="shared" si="947"/>
        <v/>
      </c>
      <c r="AE794" s="82" t="str">
        <f t="shared" si="947"/>
        <v/>
      </c>
      <c r="AF794" s="82" t="str">
        <f t="shared" si="947"/>
        <v/>
      </c>
      <c r="AG794" s="82" t="str">
        <f t="shared" si="947"/>
        <v/>
      </c>
      <c r="AH794" s="82" t="str">
        <f t="shared" si="947"/>
        <v/>
      </c>
      <c r="AI794" s="82" t="str">
        <f t="shared" si="947"/>
        <v/>
      </c>
      <c r="AJ794" s="82" t="str">
        <f t="shared" si="947"/>
        <v/>
      </c>
      <c r="AK794" s="82" t="str">
        <f t="shared" si="947"/>
        <v/>
      </c>
      <c r="AL794" s="82" t="str">
        <f t="shared" si="947"/>
        <v/>
      </c>
      <c r="AM794" s="82" t="str">
        <f t="shared" si="947"/>
        <v/>
      </c>
      <c r="AN794" s="82" t="str">
        <f t="shared" si="947"/>
        <v/>
      </c>
      <c r="AO794" s="82" t="str">
        <f t="shared" si="947"/>
        <v/>
      </c>
      <c r="AP794" s="82" t="str">
        <f t="shared" si="947"/>
        <v/>
      </c>
      <c r="AQ794" s="82" t="str">
        <f t="shared" si="947"/>
        <v/>
      </c>
      <c r="AR794" s="82" t="str">
        <f t="shared" si="947"/>
        <v/>
      </c>
      <c r="AS794" s="82" t="str">
        <f t="shared" si="947"/>
        <v/>
      </c>
      <c r="AT794" s="82" t="str">
        <f t="shared" si="947"/>
        <v/>
      </c>
      <c r="AU794" s="82" t="str">
        <f t="shared" si="947"/>
        <v/>
      </c>
      <c r="AV794" s="82" t="str">
        <f t="shared" si="947"/>
        <v/>
      </c>
      <c r="AW794" s="82" t="str">
        <f t="shared" si="947"/>
        <v/>
      </c>
      <c r="AX794" s="82" t="str">
        <f t="shared" si="947"/>
        <v/>
      </c>
      <c r="AY794" s="82" t="str">
        <f t="shared" si="947"/>
        <v/>
      </c>
      <c r="AZ794" s="82" t="str">
        <f t="shared" si="947"/>
        <v/>
      </c>
      <c r="BA794" s="82" t="str">
        <f t="shared" si="947"/>
        <v/>
      </c>
      <c r="BB794" s="82" t="str">
        <f t="shared" si="947"/>
        <v/>
      </c>
      <c r="BC794" s="82" t="str">
        <f t="shared" si="947"/>
        <v/>
      </c>
      <c r="BD794" s="82" t="str">
        <f t="shared" si="947"/>
        <v/>
      </c>
      <c r="BE794" s="82" t="str">
        <f t="shared" si="947"/>
        <v/>
      </c>
      <c r="BF794" s="82" t="str">
        <f t="shared" si="947"/>
        <v/>
      </c>
      <c r="BG794" s="82" t="str">
        <f t="shared" si="947"/>
        <v/>
      </c>
      <c r="BH794" s="82" t="str">
        <f t="shared" si="947"/>
        <v/>
      </c>
      <c r="BI794" s="82" t="str">
        <f t="shared" si="947"/>
        <v/>
      </c>
      <c r="BJ794" s="82" t="str">
        <f t="shared" si="905"/>
        <v/>
      </c>
      <c r="BK794" s="83" t="str">
        <f t="shared" si="909"/>
        <v/>
      </c>
    </row>
    <row r="795" spans="1:63" x14ac:dyDescent="0.25">
      <c r="A795" t="str">
        <f t="shared" si="919"/>
        <v>1</v>
      </c>
      <c r="B795" t="str">
        <f t="shared" si="920"/>
        <v>0</v>
      </c>
      <c r="C795">
        <f>COUNTIF($D$3:D795,D795)</f>
        <v>0</v>
      </c>
      <c r="J795" t="str">
        <f t="shared" si="921"/>
        <v/>
      </c>
      <c r="K795" t="str">
        <f t="shared" si="922"/>
        <v/>
      </c>
      <c r="L795" t="str">
        <f t="shared" si="923"/>
        <v xml:space="preserve"> </v>
      </c>
      <c r="M795" t="str">
        <f t="shared" si="924"/>
        <v/>
      </c>
      <c r="N795" t="e">
        <f>VLOOKUP(E795,HC!A:B,2,0)</f>
        <v>#N/A</v>
      </c>
      <c r="O795" t="e">
        <f>VLOOKUP(N795,HC!B:C,2,0)</f>
        <v>#N/A</v>
      </c>
      <c r="P795" s="82" t="str">
        <f t="shared" ref="P795:BI795" si="948">IFERROR(IF($G795="inactive","",IF(AND($L795&lt;P$1,$M795&lt;P$1),"",IF(AND($L795&gt;Q$1,$M795&gt;Q$1),"",IF(AND($L795&lt;P$1,$M795&lt;=Q$1),$M795-P$1,IF(AND($L795&gt;=P$1,$M795&gt;Q$1),Q$1-$L795,IF(AND($L795&gt;=P$1,$M795&lt;=Q$1),$M795-$L795,IF(AND($L795&lt;P$1,$M795&gt;Q$1),Q$1-P$1,""))))))),"")</f>
        <v/>
      </c>
      <c r="Q795" s="82" t="str">
        <f t="shared" si="948"/>
        <v/>
      </c>
      <c r="R795" s="82" t="str">
        <f t="shared" si="948"/>
        <v/>
      </c>
      <c r="S795" s="82" t="str">
        <f t="shared" si="948"/>
        <v/>
      </c>
      <c r="T795" s="82" t="str">
        <f t="shared" si="948"/>
        <v/>
      </c>
      <c r="U795" s="82" t="str">
        <f t="shared" si="948"/>
        <v/>
      </c>
      <c r="V795" s="82" t="str">
        <f t="shared" si="948"/>
        <v/>
      </c>
      <c r="W795" s="82" t="str">
        <f t="shared" si="948"/>
        <v/>
      </c>
      <c r="X795" s="82" t="str">
        <f t="shared" si="948"/>
        <v/>
      </c>
      <c r="Y795" s="82" t="str">
        <f t="shared" si="948"/>
        <v/>
      </c>
      <c r="Z795" s="82" t="str">
        <f t="shared" si="948"/>
        <v/>
      </c>
      <c r="AA795" s="82" t="str">
        <f t="shared" si="948"/>
        <v/>
      </c>
      <c r="AB795" s="82" t="str">
        <f t="shared" si="948"/>
        <v/>
      </c>
      <c r="AC795" s="82" t="str">
        <f t="shared" si="948"/>
        <v/>
      </c>
      <c r="AD795" s="82" t="str">
        <f t="shared" si="948"/>
        <v/>
      </c>
      <c r="AE795" s="82" t="str">
        <f t="shared" si="948"/>
        <v/>
      </c>
      <c r="AF795" s="82" t="str">
        <f t="shared" si="948"/>
        <v/>
      </c>
      <c r="AG795" s="82" t="str">
        <f t="shared" si="948"/>
        <v/>
      </c>
      <c r="AH795" s="82" t="str">
        <f t="shared" si="948"/>
        <v/>
      </c>
      <c r="AI795" s="82" t="str">
        <f t="shared" si="948"/>
        <v/>
      </c>
      <c r="AJ795" s="82" t="str">
        <f t="shared" si="948"/>
        <v/>
      </c>
      <c r="AK795" s="82" t="str">
        <f t="shared" si="948"/>
        <v/>
      </c>
      <c r="AL795" s="82" t="str">
        <f t="shared" si="948"/>
        <v/>
      </c>
      <c r="AM795" s="82" t="str">
        <f t="shared" si="948"/>
        <v/>
      </c>
      <c r="AN795" s="82" t="str">
        <f t="shared" si="948"/>
        <v/>
      </c>
      <c r="AO795" s="82" t="str">
        <f t="shared" si="948"/>
        <v/>
      </c>
      <c r="AP795" s="82" t="str">
        <f t="shared" si="948"/>
        <v/>
      </c>
      <c r="AQ795" s="82" t="str">
        <f t="shared" si="948"/>
        <v/>
      </c>
      <c r="AR795" s="82" t="str">
        <f t="shared" si="948"/>
        <v/>
      </c>
      <c r="AS795" s="82" t="str">
        <f t="shared" si="948"/>
        <v/>
      </c>
      <c r="AT795" s="82" t="str">
        <f t="shared" si="948"/>
        <v/>
      </c>
      <c r="AU795" s="82" t="str">
        <f t="shared" si="948"/>
        <v/>
      </c>
      <c r="AV795" s="82" t="str">
        <f t="shared" si="948"/>
        <v/>
      </c>
      <c r="AW795" s="82" t="str">
        <f t="shared" si="948"/>
        <v/>
      </c>
      <c r="AX795" s="82" t="str">
        <f t="shared" si="948"/>
        <v/>
      </c>
      <c r="AY795" s="82" t="str">
        <f t="shared" si="948"/>
        <v/>
      </c>
      <c r="AZ795" s="82" t="str">
        <f t="shared" si="948"/>
        <v/>
      </c>
      <c r="BA795" s="82" t="str">
        <f t="shared" si="948"/>
        <v/>
      </c>
      <c r="BB795" s="82" t="str">
        <f t="shared" si="948"/>
        <v/>
      </c>
      <c r="BC795" s="82" t="str">
        <f t="shared" si="948"/>
        <v/>
      </c>
      <c r="BD795" s="82" t="str">
        <f t="shared" si="948"/>
        <v/>
      </c>
      <c r="BE795" s="82" t="str">
        <f t="shared" si="948"/>
        <v/>
      </c>
      <c r="BF795" s="82" t="str">
        <f t="shared" si="948"/>
        <v/>
      </c>
      <c r="BG795" s="82" t="str">
        <f t="shared" si="948"/>
        <v/>
      </c>
      <c r="BH795" s="82" t="str">
        <f t="shared" si="948"/>
        <v/>
      </c>
      <c r="BI795" s="82" t="str">
        <f t="shared" si="948"/>
        <v/>
      </c>
      <c r="BJ795" s="82" t="str">
        <f t="shared" si="905"/>
        <v/>
      </c>
      <c r="BK795" s="83" t="str">
        <f t="shared" si="909"/>
        <v/>
      </c>
    </row>
    <row r="796" spans="1:63" x14ac:dyDescent="0.25">
      <c r="A796" t="str">
        <f t="shared" si="919"/>
        <v>1</v>
      </c>
      <c r="B796" t="str">
        <f t="shared" si="920"/>
        <v>0</v>
      </c>
      <c r="C796">
        <f>COUNTIF($D$3:D796,D796)</f>
        <v>0</v>
      </c>
      <c r="J796" t="str">
        <f t="shared" si="921"/>
        <v/>
      </c>
      <c r="K796" t="str">
        <f t="shared" si="922"/>
        <v/>
      </c>
      <c r="L796" t="str">
        <f t="shared" si="923"/>
        <v xml:space="preserve"> </v>
      </c>
      <c r="M796" t="str">
        <f t="shared" si="924"/>
        <v/>
      </c>
      <c r="N796" t="e">
        <f>VLOOKUP(E796,HC!A:B,2,0)</f>
        <v>#N/A</v>
      </c>
      <c r="O796" t="e">
        <f>VLOOKUP(N796,HC!B:C,2,0)</f>
        <v>#N/A</v>
      </c>
      <c r="P796" s="82" t="str">
        <f t="shared" ref="P796:BI796" si="949">IFERROR(IF($G796="inactive","",IF(AND($L796&lt;P$1,$M796&lt;P$1),"",IF(AND($L796&gt;Q$1,$M796&gt;Q$1),"",IF(AND($L796&lt;P$1,$M796&lt;=Q$1),$M796-P$1,IF(AND($L796&gt;=P$1,$M796&gt;Q$1),Q$1-$L796,IF(AND($L796&gt;=P$1,$M796&lt;=Q$1),$M796-$L796,IF(AND($L796&lt;P$1,$M796&gt;Q$1),Q$1-P$1,""))))))),"")</f>
        <v/>
      </c>
      <c r="Q796" s="82" t="str">
        <f t="shared" si="949"/>
        <v/>
      </c>
      <c r="R796" s="82" t="str">
        <f t="shared" si="949"/>
        <v/>
      </c>
      <c r="S796" s="82" t="str">
        <f t="shared" si="949"/>
        <v/>
      </c>
      <c r="T796" s="82" t="str">
        <f t="shared" si="949"/>
        <v/>
      </c>
      <c r="U796" s="82" t="str">
        <f t="shared" si="949"/>
        <v/>
      </c>
      <c r="V796" s="82" t="str">
        <f t="shared" si="949"/>
        <v/>
      </c>
      <c r="W796" s="82" t="str">
        <f t="shared" si="949"/>
        <v/>
      </c>
      <c r="X796" s="82" t="str">
        <f t="shared" si="949"/>
        <v/>
      </c>
      <c r="Y796" s="82" t="str">
        <f t="shared" si="949"/>
        <v/>
      </c>
      <c r="Z796" s="82" t="str">
        <f t="shared" si="949"/>
        <v/>
      </c>
      <c r="AA796" s="82" t="str">
        <f t="shared" si="949"/>
        <v/>
      </c>
      <c r="AB796" s="82" t="str">
        <f t="shared" si="949"/>
        <v/>
      </c>
      <c r="AC796" s="82" t="str">
        <f t="shared" si="949"/>
        <v/>
      </c>
      <c r="AD796" s="82" t="str">
        <f t="shared" si="949"/>
        <v/>
      </c>
      <c r="AE796" s="82" t="str">
        <f t="shared" si="949"/>
        <v/>
      </c>
      <c r="AF796" s="82" t="str">
        <f t="shared" si="949"/>
        <v/>
      </c>
      <c r="AG796" s="82" t="str">
        <f t="shared" si="949"/>
        <v/>
      </c>
      <c r="AH796" s="82" t="str">
        <f t="shared" si="949"/>
        <v/>
      </c>
      <c r="AI796" s="82" t="str">
        <f t="shared" si="949"/>
        <v/>
      </c>
      <c r="AJ796" s="82" t="str">
        <f t="shared" si="949"/>
        <v/>
      </c>
      <c r="AK796" s="82" t="str">
        <f t="shared" si="949"/>
        <v/>
      </c>
      <c r="AL796" s="82" t="str">
        <f t="shared" si="949"/>
        <v/>
      </c>
      <c r="AM796" s="82" t="str">
        <f t="shared" si="949"/>
        <v/>
      </c>
      <c r="AN796" s="82" t="str">
        <f t="shared" si="949"/>
        <v/>
      </c>
      <c r="AO796" s="82" t="str">
        <f t="shared" si="949"/>
        <v/>
      </c>
      <c r="AP796" s="82" t="str">
        <f t="shared" si="949"/>
        <v/>
      </c>
      <c r="AQ796" s="82" t="str">
        <f t="shared" si="949"/>
        <v/>
      </c>
      <c r="AR796" s="82" t="str">
        <f t="shared" si="949"/>
        <v/>
      </c>
      <c r="AS796" s="82" t="str">
        <f t="shared" si="949"/>
        <v/>
      </c>
      <c r="AT796" s="82" t="str">
        <f t="shared" si="949"/>
        <v/>
      </c>
      <c r="AU796" s="82" t="str">
        <f t="shared" si="949"/>
        <v/>
      </c>
      <c r="AV796" s="82" t="str">
        <f t="shared" si="949"/>
        <v/>
      </c>
      <c r="AW796" s="82" t="str">
        <f t="shared" si="949"/>
        <v/>
      </c>
      <c r="AX796" s="82" t="str">
        <f t="shared" si="949"/>
        <v/>
      </c>
      <c r="AY796" s="82" t="str">
        <f t="shared" si="949"/>
        <v/>
      </c>
      <c r="AZ796" s="82" t="str">
        <f t="shared" si="949"/>
        <v/>
      </c>
      <c r="BA796" s="82" t="str">
        <f t="shared" si="949"/>
        <v/>
      </c>
      <c r="BB796" s="82" t="str">
        <f t="shared" si="949"/>
        <v/>
      </c>
      <c r="BC796" s="82" t="str">
        <f t="shared" si="949"/>
        <v/>
      </c>
      <c r="BD796" s="82" t="str">
        <f t="shared" si="949"/>
        <v/>
      </c>
      <c r="BE796" s="82" t="str">
        <f t="shared" si="949"/>
        <v/>
      </c>
      <c r="BF796" s="82" t="str">
        <f t="shared" si="949"/>
        <v/>
      </c>
      <c r="BG796" s="82" t="str">
        <f t="shared" si="949"/>
        <v/>
      </c>
      <c r="BH796" s="82" t="str">
        <f t="shared" si="949"/>
        <v/>
      </c>
      <c r="BI796" s="82" t="str">
        <f t="shared" si="949"/>
        <v/>
      </c>
      <c r="BJ796" s="82" t="str">
        <f t="shared" si="905"/>
        <v/>
      </c>
      <c r="BK796" s="83" t="str">
        <f t="shared" si="909"/>
        <v/>
      </c>
    </row>
    <row r="797" spans="1:63" x14ac:dyDescent="0.25">
      <c r="A797" t="str">
        <f t="shared" si="919"/>
        <v>1</v>
      </c>
      <c r="B797" t="str">
        <f t="shared" si="920"/>
        <v>0</v>
      </c>
      <c r="C797">
        <f>COUNTIF($D$3:D797,D797)</f>
        <v>0</v>
      </c>
      <c r="J797" t="str">
        <f t="shared" si="921"/>
        <v/>
      </c>
      <c r="K797" t="str">
        <f t="shared" si="922"/>
        <v/>
      </c>
      <c r="L797" t="str">
        <f t="shared" si="923"/>
        <v xml:space="preserve"> </v>
      </c>
      <c r="M797" t="str">
        <f t="shared" si="924"/>
        <v/>
      </c>
      <c r="N797" t="e">
        <f>VLOOKUP(E797,HC!A:B,2,0)</f>
        <v>#N/A</v>
      </c>
      <c r="O797" t="e">
        <f>VLOOKUP(N797,HC!B:C,2,0)</f>
        <v>#N/A</v>
      </c>
      <c r="P797" s="82" t="str">
        <f t="shared" ref="P797:BI797" si="950">IFERROR(IF($G797="inactive","",IF(AND($L797&lt;P$1,$M797&lt;P$1),"",IF(AND($L797&gt;Q$1,$M797&gt;Q$1),"",IF(AND($L797&lt;P$1,$M797&lt;=Q$1),$M797-P$1,IF(AND($L797&gt;=P$1,$M797&gt;Q$1),Q$1-$L797,IF(AND($L797&gt;=P$1,$M797&lt;=Q$1),$M797-$L797,IF(AND($L797&lt;P$1,$M797&gt;Q$1),Q$1-P$1,""))))))),"")</f>
        <v/>
      </c>
      <c r="Q797" s="82" t="str">
        <f t="shared" si="950"/>
        <v/>
      </c>
      <c r="R797" s="82" t="str">
        <f t="shared" si="950"/>
        <v/>
      </c>
      <c r="S797" s="82" t="str">
        <f t="shared" si="950"/>
        <v/>
      </c>
      <c r="T797" s="82" t="str">
        <f t="shared" si="950"/>
        <v/>
      </c>
      <c r="U797" s="82" t="str">
        <f t="shared" si="950"/>
        <v/>
      </c>
      <c r="V797" s="82" t="str">
        <f t="shared" si="950"/>
        <v/>
      </c>
      <c r="W797" s="82" t="str">
        <f t="shared" si="950"/>
        <v/>
      </c>
      <c r="X797" s="82" t="str">
        <f t="shared" si="950"/>
        <v/>
      </c>
      <c r="Y797" s="82" t="str">
        <f t="shared" si="950"/>
        <v/>
      </c>
      <c r="Z797" s="82" t="str">
        <f t="shared" si="950"/>
        <v/>
      </c>
      <c r="AA797" s="82" t="str">
        <f t="shared" si="950"/>
        <v/>
      </c>
      <c r="AB797" s="82" t="str">
        <f t="shared" si="950"/>
        <v/>
      </c>
      <c r="AC797" s="82" t="str">
        <f t="shared" si="950"/>
        <v/>
      </c>
      <c r="AD797" s="82" t="str">
        <f t="shared" si="950"/>
        <v/>
      </c>
      <c r="AE797" s="82" t="str">
        <f t="shared" si="950"/>
        <v/>
      </c>
      <c r="AF797" s="82" t="str">
        <f t="shared" si="950"/>
        <v/>
      </c>
      <c r="AG797" s="82" t="str">
        <f t="shared" si="950"/>
        <v/>
      </c>
      <c r="AH797" s="82" t="str">
        <f t="shared" si="950"/>
        <v/>
      </c>
      <c r="AI797" s="82" t="str">
        <f t="shared" si="950"/>
        <v/>
      </c>
      <c r="AJ797" s="82" t="str">
        <f t="shared" si="950"/>
        <v/>
      </c>
      <c r="AK797" s="82" t="str">
        <f t="shared" si="950"/>
        <v/>
      </c>
      <c r="AL797" s="82" t="str">
        <f t="shared" si="950"/>
        <v/>
      </c>
      <c r="AM797" s="82" t="str">
        <f t="shared" si="950"/>
        <v/>
      </c>
      <c r="AN797" s="82" t="str">
        <f t="shared" si="950"/>
        <v/>
      </c>
      <c r="AO797" s="82" t="str">
        <f t="shared" si="950"/>
        <v/>
      </c>
      <c r="AP797" s="82" t="str">
        <f t="shared" si="950"/>
        <v/>
      </c>
      <c r="AQ797" s="82" t="str">
        <f t="shared" si="950"/>
        <v/>
      </c>
      <c r="AR797" s="82" t="str">
        <f t="shared" si="950"/>
        <v/>
      </c>
      <c r="AS797" s="82" t="str">
        <f t="shared" si="950"/>
        <v/>
      </c>
      <c r="AT797" s="82" t="str">
        <f t="shared" si="950"/>
        <v/>
      </c>
      <c r="AU797" s="82" t="str">
        <f t="shared" si="950"/>
        <v/>
      </c>
      <c r="AV797" s="82" t="str">
        <f t="shared" si="950"/>
        <v/>
      </c>
      <c r="AW797" s="82" t="str">
        <f t="shared" si="950"/>
        <v/>
      </c>
      <c r="AX797" s="82" t="str">
        <f t="shared" si="950"/>
        <v/>
      </c>
      <c r="AY797" s="82" t="str">
        <f t="shared" si="950"/>
        <v/>
      </c>
      <c r="AZ797" s="82" t="str">
        <f t="shared" si="950"/>
        <v/>
      </c>
      <c r="BA797" s="82" t="str">
        <f t="shared" si="950"/>
        <v/>
      </c>
      <c r="BB797" s="82" t="str">
        <f t="shared" si="950"/>
        <v/>
      </c>
      <c r="BC797" s="82" t="str">
        <f t="shared" si="950"/>
        <v/>
      </c>
      <c r="BD797" s="82" t="str">
        <f t="shared" si="950"/>
        <v/>
      </c>
      <c r="BE797" s="82" t="str">
        <f t="shared" si="950"/>
        <v/>
      </c>
      <c r="BF797" s="82" t="str">
        <f t="shared" si="950"/>
        <v/>
      </c>
      <c r="BG797" s="82" t="str">
        <f t="shared" si="950"/>
        <v/>
      </c>
      <c r="BH797" s="82" t="str">
        <f t="shared" si="950"/>
        <v/>
      </c>
      <c r="BI797" s="82" t="str">
        <f t="shared" si="950"/>
        <v/>
      </c>
      <c r="BJ797" s="82" t="str">
        <f t="shared" si="905"/>
        <v/>
      </c>
      <c r="BK797" s="83" t="str">
        <f t="shared" si="909"/>
        <v/>
      </c>
    </row>
    <row r="798" spans="1:63" x14ac:dyDescent="0.25">
      <c r="A798" t="str">
        <f t="shared" si="919"/>
        <v>1</v>
      </c>
      <c r="B798" t="str">
        <f t="shared" si="920"/>
        <v>0</v>
      </c>
      <c r="C798">
        <f>COUNTIF($D$3:D798,D798)</f>
        <v>0</v>
      </c>
      <c r="J798" t="str">
        <f t="shared" si="921"/>
        <v/>
      </c>
      <c r="K798" t="str">
        <f t="shared" si="922"/>
        <v/>
      </c>
      <c r="L798" t="str">
        <f t="shared" si="923"/>
        <v xml:space="preserve"> </v>
      </c>
      <c r="M798" t="str">
        <f t="shared" si="924"/>
        <v/>
      </c>
      <c r="N798" t="e">
        <f>VLOOKUP(E798,HC!A:B,2,0)</f>
        <v>#N/A</v>
      </c>
      <c r="O798" t="e">
        <f>VLOOKUP(N798,HC!B:C,2,0)</f>
        <v>#N/A</v>
      </c>
      <c r="P798" s="82" t="str">
        <f t="shared" ref="P798:BI798" si="951">IFERROR(IF($G798="inactive","",IF(AND($L798&lt;P$1,$M798&lt;P$1),"",IF(AND($L798&gt;Q$1,$M798&gt;Q$1),"",IF(AND($L798&lt;P$1,$M798&lt;=Q$1),$M798-P$1,IF(AND($L798&gt;=P$1,$M798&gt;Q$1),Q$1-$L798,IF(AND($L798&gt;=P$1,$M798&lt;=Q$1),$M798-$L798,IF(AND($L798&lt;P$1,$M798&gt;Q$1),Q$1-P$1,""))))))),"")</f>
        <v/>
      </c>
      <c r="Q798" s="82" t="str">
        <f t="shared" si="951"/>
        <v/>
      </c>
      <c r="R798" s="82" t="str">
        <f t="shared" si="951"/>
        <v/>
      </c>
      <c r="S798" s="82" t="str">
        <f t="shared" si="951"/>
        <v/>
      </c>
      <c r="T798" s="82" t="str">
        <f t="shared" si="951"/>
        <v/>
      </c>
      <c r="U798" s="82" t="str">
        <f t="shared" si="951"/>
        <v/>
      </c>
      <c r="V798" s="82" t="str">
        <f t="shared" si="951"/>
        <v/>
      </c>
      <c r="W798" s="82" t="str">
        <f t="shared" si="951"/>
        <v/>
      </c>
      <c r="X798" s="82" t="str">
        <f t="shared" si="951"/>
        <v/>
      </c>
      <c r="Y798" s="82" t="str">
        <f t="shared" si="951"/>
        <v/>
      </c>
      <c r="Z798" s="82" t="str">
        <f t="shared" si="951"/>
        <v/>
      </c>
      <c r="AA798" s="82" t="str">
        <f t="shared" si="951"/>
        <v/>
      </c>
      <c r="AB798" s="82" t="str">
        <f t="shared" si="951"/>
        <v/>
      </c>
      <c r="AC798" s="82" t="str">
        <f t="shared" si="951"/>
        <v/>
      </c>
      <c r="AD798" s="82" t="str">
        <f t="shared" si="951"/>
        <v/>
      </c>
      <c r="AE798" s="82" t="str">
        <f t="shared" si="951"/>
        <v/>
      </c>
      <c r="AF798" s="82" t="str">
        <f t="shared" si="951"/>
        <v/>
      </c>
      <c r="AG798" s="82" t="str">
        <f t="shared" si="951"/>
        <v/>
      </c>
      <c r="AH798" s="82" t="str">
        <f t="shared" si="951"/>
        <v/>
      </c>
      <c r="AI798" s="82" t="str">
        <f t="shared" si="951"/>
        <v/>
      </c>
      <c r="AJ798" s="82" t="str">
        <f t="shared" si="951"/>
        <v/>
      </c>
      <c r="AK798" s="82" t="str">
        <f t="shared" si="951"/>
        <v/>
      </c>
      <c r="AL798" s="82" t="str">
        <f t="shared" si="951"/>
        <v/>
      </c>
      <c r="AM798" s="82" t="str">
        <f t="shared" si="951"/>
        <v/>
      </c>
      <c r="AN798" s="82" t="str">
        <f t="shared" si="951"/>
        <v/>
      </c>
      <c r="AO798" s="82" t="str">
        <f t="shared" si="951"/>
        <v/>
      </c>
      <c r="AP798" s="82" t="str">
        <f t="shared" si="951"/>
        <v/>
      </c>
      <c r="AQ798" s="82" t="str">
        <f t="shared" si="951"/>
        <v/>
      </c>
      <c r="AR798" s="82" t="str">
        <f t="shared" si="951"/>
        <v/>
      </c>
      <c r="AS798" s="82" t="str">
        <f t="shared" si="951"/>
        <v/>
      </c>
      <c r="AT798" s="82" t="str">
        <f t="shared" si="951"/>
        <v/>
      </c>
      <c r="AU798" s="82" t="str">
        <f t="shared" si="951"/>
        <v/>
      </c>
      <c r="AV798" s="82" t="str">
        <f t="shared" si="951"/>
        <v/>
      </c>
      <c r="AW798" s="82" t="str">
        <f t="shared" si="951"/>
        <v/>
      </c>
      <c r="AX798" s="82" t="str">
        <f t="shared" si="951"/>
        <v/>
      </c>
      <c r="AY798" s="82" t="str">
        <f t="shared" si="951"/>
        <v/>
      </c>
      <c r="AZ798" s="82" t="str">
        <f t="shared" si="951"/>
        <v/>
      </c>
      <c r="BA798" s="82" t="str">
        <f t="shared" si="951"/>
        <v/>
      </c>
      <c r="BB798" s="82" t="str">
        <f t="shared" si="951"/>
        <v/>
      </c>
      <c r="BC798" s="82" t="str">
        <f t="shared" si="951"/>
        <v/>
      </c>
      <c r="BD798" s="82" t="str">
        <f t="shared" si="951"/>
        <v/>
      </c>
      <c r="BE798" s="82" t="str">
        <f t="shared" si="951"/>
        <v/>
      </c>
      <c r="BF798" s="82" t="str">
        <f t="shared" si="951"/>
        <v/>
      </c>
      <c r="BG798" s="82" t="str">
        <f t="shared" si="951"/>
        <v/>
      </c>
      <c r="BH798" s="82" t="str">
        <f t="shared" si="951"/>
        <v/>
      </c>
      <c r="BI798" s="82" t="str">
        <f t="shared" si="951"/>
        <v/>
      </c>
      <c r="BJ798" s="82" t="str">
        <f t="shared" si="905"/>
        <v/>
      </c>
      <c r="BK798" s="83" t="str">
        <f t="shared" si="909"/>
        <v/>
      </c>
    </row>
    <row r="799" spans="1:63" x14ac:dyDescent="0.25">
      <c r="A799" t="str">
        <f t="shared" si="919"/>
        <v>1</v>
      </c>
      <c r="B799" t="str">
        <f t="shared" si="920"/>
        <v>0</v>
      </c>
      <c r="C799">
        <f>COUNTIF($D$3:D799,D799)</f>
        <v>0</v>
      </c>
      <c r="J799" t="str">
        <f t="shared" si="921"/>
        <v/>
      </c>
      <c r="K799" t="str">
        <f t="shared" si="922"/>
        <v/>
      </c>
      <c r="L799" t="str">
        <f t="shared" si="923"/>
        <v xml:space="preserve"> </v>
      </c>
      <c r="M799" t="str">
        <f t="shared" si="924"/>
        <v/>
      </c>
      <c r="N799" t="e">
        <f>VLOOKUP(E799,HC!A:B,2,0)</f>
        <v>#N/A</v>
      </c>
      <c r="O799" t="e">
        <f>VLOOKUP(N799,HC!B:C,2,0)</f>
        <v>#N/A</v>
      </c>
      <c r="P799" s="82" t="str">
        <f t="shared" ref="P799:BI799" si="952">IFERROR(IF($G799="inactive","",IF(AND($L799&lt;P$1,$M799&lt;P$1),"",IF(AND($L799&gt;Q$1,$M799&gt;Q$1),"",IF(AND($L799&lt;P$1,$M799&lt;=Q$1),$M799-P$1,IF(AND($L799&gt;=P$1,$M799&gt;Q$1),Q$1-$L799,IF(AND($L799&gt;=P$1,$M799&lt;=Q$1),$M799-$L799,IF(AND($L799&lt;P$1,$M799&gt;Q$1),Q$1-P$1,""))))))),"")</f>
        <v/>
      </c>
      <c r="Q799" s="82" t="str">
        <f t="shared" si="952"/>
        <v/>
      </c>
      <c r="R799" s="82" t="str">
        <f t="shared" si="952"/>
        <v/>
      </c>
      <c r="S799" s="82" t="str">
        <f t="shared" si="952"/>
        <v/>
      </c>
      <c r="T799" s="82" t="str">
        <f t="shared" si="952"/>
        <v/>
      </c>
      <c r="U799" s="82" t="str">
        <f t="shared" si="952"/>
        <v/>
      </c>
      <c r="V799" s="82" t="str">
        <f t="shared" si="952"/>
        <v/>
      </c>
      <c r="W799" s="82" t="str">
        <f t="shared" si="952"/>
        <v/>
      </c>
      <c r="X799" s="82" t="str">
        <f t="shared" si="952"/>
        <v/>
      </c>
      <c r="Y799" s="82" t="str">
        <f t="shared" si="952"/>
        <v/>
      </c>
      <c r="Z799" s="82" t="str">
        <f t="shared" si="952"/>
        <v/>
      </c>
      <c r="AA799" s="82" t="str">
        <f t="shared" si="952"/>
        <v/>
      </c>
      <c r="AB799" s="82" t="str">
        <f t="shared" si="952"/>
        <v/>
      </c>
      <c r="AC799" s="82" t="str">
        <f t="shared" si="952"/>
        <v/>
      </c>
      <c r="AD799" s="82" t="str">
        <f t="shared" si="952"/>
        <v/>
      </c>
      <c r="AE799" s="82" t="str">
        <f t="shared" si="952"/>
        <v/>
      </c>
      <c r="AF799" s="82" t="str">
        <f t="shared" si="952"/>
        <v/>
      </c>
      <c r="AG799" s="82" t="str">
        <f t="shared" si="952"/>
        <v/>
      </c>
      <c r="AH799" s="82" t="str">
        <f t="shared" si="952"/>
        <v/>
      </c>
      <c r="AI799" s="82" t="str">
        <f t="shared" si="952"/>
        <v/>
      </c>
      <c r="AJ799" s="82" t="str">
        <f t="shared" si="952"/>
        <v/>
      </c>
      <c r="AK799" s="82" t="str">
        <f t="shared" si="952"/>
        <v/>
      </c>
      <c r="AL799" s="82" t="str">
        <f t="shared" si="952"/>
        <v/>
      </c>
      <c r="AM799" s="82" t="str">
        <f t="shared" si="952"/>
        <v/>
      </c>
      <c r="AN799" s="82" t="str">
        <f t="shared" si="952"/>
        <v/>
      </c>
      <c r="AO799" s="82" t="str">
        <f t="shared" si="952"/>
        <v/>
      </c>
      <c r="AP799" s="82" t="str">
        <f t="shared" si="952"/>
        <v/>
      </c>
      <c r="AQ799" s="82" t="str">
        <f t="shared" si="952"/>
        <v/>
      </c>
      <c r="AR799" s="82" t="str">
        <f t="shared" si="952"/>
        <v/>
      </c>
      <c r="AS799" s="82" t="str">
        <f t="shared" si="952"/>
        <v/>
      </c>
      <c r="AT799" s="82" t="str">
        <f t="shared" si="952"/>
        <v/>
      </c>
      <c r="AU799" s="82" t="str">
        <f t="shared" si="952"/>
        <v/>
      </c>
      <c r="AV799" s="82" t="str">
        <f t="shared" si="952"/>
        <v/>
      </c>
      <c r="AW799" s="82" t="str">
        <f t="shared" si="952"/>
        <v/>
      </c>
      <c r="AX799" s="82" t="str">
        <f t="shared" si="952"/>
        <v/>
      </c>
      <c r="AY799" s="82" t="str">
        <f t="shared" si="952"/>
        <v/>
      </c>
      <c r="AZ799" s="82" t="str">
        <f t="shared" si="952"/>
        <v/>
      </c>
      <c r="BA799" s="82" t="str">
        <f t="shared" si="952"/>
        <v/>
      </c>
      <c r="BB799" s="82" t="str">
        <f t="shared" si="952"/>
        <v/>
      </c>
      <c r="BC799" s="82" t="str">
        <f t="shared" si="952"/>
        <v/>
      </c>
      <c r="BD799" s="82" t="str">
        <f t="shared" si="952"/>
        <v/>
      </c>
      <c r="BE799" s="82" t="str">
        <f t="shared" si="952"/>
        <v/>
      </c>
      <c r="BF799" s="82" t="str">
        <f t="shared" si="952"/>
        <v/>
      </c>
      <c r="BG799" s="82" t="str">
        <f t="shared" si="952"/>
        <v/>
      </c>
      <c r="BH799" s="82" t="str">
        <f t="shared" si="952"/>
        <v/>
      </c>
      <c r="BI799" s="82" t="str">
        <f t="shared" si="952"/>
        <v/>
      </c>
      <c r="BJ799" s="82" t="str">
        <f t="shared" si="905"/>
        <v/>
      </c>
      <c r="BK799" s="83" t="str">
        <f t="shared" si="909"/>
        <v/>
      </c>
    </row>
    <row r="800" spans="1:63" x14ac:dyDescent="0.25">
      <c r="A800" t="str">
        <f t="shared" si="919"/>
        <v>1</v>
      </c>
      <c r="B800" t="str">
        <f t="shared" si="920"/>
        <v>0</v>
      </c>
      <c r="C800">
        <f>COUNTIF($D$3:D800,D800)</f>
        <v>0</v>
      </c>
      <c r="J800" t="str">
        <f t="shared" si="921"/>
        <v/>
      </c>
      <c r="K800" t="str">
        <f t="shared" si="922"/>
        <v/>
      </c>
      <c r="L800" t="str">
        <f t="shared" si="923"/>
        <v xml:space="preserve"> </v>
      </c>
      <c r="M800" t="str">
        <f t="shared" si="924"/>
        <v/>
      </c>
      <c r="N800" t="e">
        <f>VLOOKUP(E800,HC!A:B,2,0)</f>
        <v>#N/A</v>
      </c>
      <c r="O800" t="e">
        <f>VLOOKUP(N800,HC!B:C,2,0)</f>
        <v>#N/A</v>
      </c>
      <c r="P800" s="82" t="str">
        <f t="shared" ref="P800:BI800" si="953">IFERROR(IF($G800="inactive","",IF(AND($L800&lt;P$1,$M800&lt;P$1),"",IF(AND($L800&gt;Q$1,$M800&gt;Q$1),"",IF(AND($L800&lt;P$1,$M800&lt;=Q$1),$M800-P$1,IF(AND($L800&gt;=P$1,$M800&gt;Q$1),Q$1-$L800,IF(AND($L800&gt;=P$1,$M800&lt;=Q$1),$M800-$L800,IF(AND($L800&lt;P$1,$M800&gt;Q$1),Q$1-P$1,""))))))),"")</f>
        <v/>
      </c>
      <c r="Q800" s="82" t="str">
        <f t="shared" si="953"/>
        <v/>
      </c>
      <c r="R800" s="82" t="str">
        <f t="shared" si="953"/>
        <v/>
      </c>
      <c r="S800" s="82" t="str">
        <f t="shared" si="953"/>
        <v/>
      </c>
      <c r="T800" s="82" t="str">
        <f t="shared" si="953"/>
        <v/>
      </c>
      <c r="U800" s="82" t="str">
        <f t="shared" si="953"/>
        <v/>
      </c>
      <c r="V800" s="82" t="str">
        <f t="shared" si="953"/>
        <v/>
      </c>
      <c r="W800" s="82" t="str">
        <f t="shared" si="953"/>
        <v/>
      </c>
      <c r="X800" s="82" t="str">
        <f t="shared" si="953"/>
        <v/>
      </c>
      <c r="Y800" s="82" t="str">
        <f t="shared" si="953"/>
        <v/>
      </c>
      <c r="Z800" s="82" t="str">
        <f t="shared" si="953"/>
        <v/>
      </c>
      <c r="AA800" s="82" t="str">
        <f t="shared" si="953"/>
        <v/>
      </c>
      <c r="AB800" s="82" t="str">
        <f t="shared" si="953"/>
        <v/>
      </c>
      <c r="AC800" s="82" t="str">
        <f t="shared" si="953"/>
        <v/>
      </c>
      <c r="AD800" s="82" t="str">
        <f t="shared" si="953"/>
        <v/>
      </c>
      <c r="AE800" s="82" t="str">
        <f t="shared" si="953"/>
        <v/>
      </c>
      <c r="AF800" s="82" t="str">
        <f t="shared" si="953"/>
        <v/>
      </c>
      <c r="AG800" s="82" t="str">
        <f t="shared" si="953"/>
        <v/>
      </c>
      <c r="AH800" s="82" t="str">
        <f t="shared" si="953"/>
        <v/>
      </c>
      <c r="AI800" s="82" t="str">
        <f t="shared" si="953"/>
        <v/>
      </c>
      <c r="AJ800" s="82" t="str">
        <f t="shared" si="953"/>
        <v/>
      </c>
      <c r="AK800" s="82" t="str">
        <f t="shared" si="953"/>
        <v/>
      </c>
      <c r="AL800" s="82" t="str">
        <f t="shared" si="953"/>
        <v/>
      </c>
      <c r="AM800" s="82" t="str">
        <f t="shared" si="953"/>
        <v/>
      </c>
      <c r="AN800" s="82" t="str">
        <f t="shared" si="953"/>
        <v/>
      </c>
      <c r="AO800" s="82" t="str">
        <f t="shared" si="953"/>
        <v/>
      </c>
      <c r="AP800" s="82" t="str">
        <f t="shared" si="953"/>
        <v/>
      </c>
      <c r="AQ800" s="82" t="str">
        <f t="shared" si="953"/>
        <v/>
      </c>
      <c r="AR800" s="82" t="str">
        <f t="shared" si="953"/>
        <v/>
      </c>
      <c r="AS800" s="82" t="str">
        <f t="shared" si="953"/>
        <v/>
      </c>
      <c r="AT800" s="82" t="str">
        <f t="shared" si="953"/>
        <v/>
      </c>
      <c r="AU800" s="82" t="str">
        <f t="shared" si="953"/>
        <v/>
      </c>
      <c r="AV800" s="82" t="str">
        <f t="shared" si="953"/>
        <v/>
      </c>
      <c r="AW800" s="82" t="str">
        <f t="shared" si="953"/>
        <v/>
      </c>
      <c r="AX800" s="82" t="str">
        <f t="shared" si="953"/>
        <v/>
      </c>
      <c r="AY800" s="82" t="str">
        <f t="shared" si="953"/>
        <v/>
      </c>
      <c r="AZ800" s="82" t="str">
        <f t="shared" si="953"/>
        <v/>
      </c>
      <c r="BA800" s="82" t="str">
        <f t="shared" si="953"/>
        <v/>
      </c>
      <c r="BB800" s="82" t="str">
        <f t="shared" si="953"/>
        <v/>
      </c>
      <c r="BC800" s="82" t="str">
        <f t="shared" si="953"/>
        <v/>
      </c>
      <c r="BD800" s="82" t="str">
        <f t="shared" si="953"/>
        <v/>
      </c>
      <c r="BE800" s="82" t="str">
        <f t="shared" si="953"/>
        <v/>
      </c>
      <c r="BF800" s="82" t="str">
        <f t="shared" si="953"/>
        <v/>
      </c>
      <c r="BG800" s="82" t="str">
        <f t="shared" si="953"/>
        <v/>
      </c>
      <c r="BH800" s="82" t="str">
        <f t="shared" si="953"/>
        <v/>
      </c>
      <c r="BI800" s="82" t="str">
        <f t="shared" si="953"/>
        <v/>
      </c>
      <c r="BJ800" s="82" t="str">
        <f t="shared" si="905"/>
        <v/>
      </c>
      <c r="BK800" s="83" t="str">
        <f t="shared" si="909"/>
        <v/>
      </c>
    </row>
    <row r="801" spans="1:63" x14ac:dyDescent="0.25">
      <c r="A801" t="str">
        <f t="shared" si="919"/>
        <v>1</v>
      </c>
      <c r="B801" t="str">
        <f t="shared" si="920"/>
        <v>0</v>
      </c>
      <c r="C801">
        <f>COUNTIF($D$3:D801,D801)</f>
        <v>0</v>
      </c>
      <c r="J801" t="str">
        <f t="shared" si="921"/>
        <v/>
      </c>
      <c r="K801" t="str">
        <f t="shared" si="922"/>
        <v/>
      </c>
      <c r="L801" t="str">
        <f t="shared" si="923"/>
        <v xml:space="preserve"> </v>
      </c>
      <c r="M801" t="str">
        <f t="shared" si="924"/>
        <v/>
      </c>
      <c r="N801" t="e">
        <f>VLOOKUP(E801,HC!A:B,2,0)</f>
        <v>#N/A</v>
      </c>
      <c r="O801" t="e">
        <f>VLOOKUP(N801,HC!B:C,2,0)</f>
        <v>#N/A</v>
      </c>
      <c r="P801" s="82" t="str">
        <f t="shared" ref="P801:BI801" si="954">IFERROR(IF($G801="inactive","",IF(AND($L801&lt;P$1,$M801&lt;P$1),"",IF(AND($L801&gt;Q$1,$M801&gt;Q$1),"",IF(AND($L801&lt;P$1,$M801&lt;=Q$1),$M801-P$1,IF(AND($L801&gt;=P$1,$M801&gt;Q$1),Q$1-$L801,IF(AND($L801&gt;=P$1,$M801&lt;=Q$1),$M801-$L801,IF(AND($L801&lt;P$1,$M801&gt;Q$1),Q$1-P$1,""))))))),"")</f>
        <v/>
      </c>
      <c r="Q801" s="82" t="str">
        <f t="shared" si="954"/>
        <v/>
      </c>
      <c r="R801" s="82" t="str">
        <f t="shared" si="954"/>
        <v/>
      </c>
      <c r="S801" s="82" t="str">
        <f t="shared" si="954"/>
        <v/>
      </c>
      <c r="T801" s="82" t="str">
        <f t="shared" si="954"/>
        <v/>
      </c>
      <c r="U801" s="82" t="str">
        <f t="shared" si="954"/>
        <v/>
      </c>
      <c r="V801" s="82" t="str">
        <f t="shared" si="954"/>
        <v/>
      </c>
      <c r="W801" s="82" t="str">
        <f t="shared" si="954"/>
        <v/>
      </c>
      <c r="X801" s="82" t="str">
        <f t="shared" si="954"/>
        <v/>
      </c>
      <c r="Y801" s="82" t="str">
        <f t="shared" si="954"/>
        <v/>
      </c>
      <c r="Z801" s="82" t="str">
        <f t="shared" si="954"/>
        <v/>
      </c>
      <c r="AA801" s="82" t="str">
        <f t="shared" si="954"/>
        <v/>
      </c>
      <c r="AB801" s="82" t="str">
        <f t="shared" si="954"/>
        <v/>
      </c>
      <c r="AC801" s="82" t="str">
        <f t="shared" si="954"/>
        <v/>
      </c>
      <c r="AD801" s="82" t="str">
        <f t="shared" si="954"/>
        <v/>
      </c>
      <c r="AE801" s="82" t="str">
        <f t="shared" si="954"/>
        <v/>
      </c>
      <c r="AF801" s="82" t="str">
        <f t="shared" si="954"/>
        <v/>
      </c>
      <c r="AG801" s="82" t="str">
        <f t="shared" si="954"/>
        <v/>
      </c>
      <c r="AH801" s="82" t="str">
        <f t="shared" si="954"/>
        <v/>
      </c>
      <c r="AI801" s="82" t="str">
        <f t="shared" si="954"/>
        <v/>
      </c>
      <c r="AJ801" s="82" t="str">
        <f t="shared" si="954"/>
        <v/>
      </c>
      <c r="AK801" s="82" t="str">
        <f t="shared" si="954"/>
        <v/>
      </c>
      <c r="AL801" s="82" t="str">
        <f t="shared" si="954"/>
        <v/>
      </c>
      <c r="AM801" s="82" t="str">
        <f t="shared" si="954"/>
        <v/>
      </c>
      <c r="AN801" s="82" t="str">
        <f t="shared" si="954"/>
        <v/>
      </c>
      <c r="AO801" s="82" t="str">
        <f t="shared" si="954"/>
        <v/>
      </c>
      <c r="AP801" s="82" t="str">
        <f t="shared" si="954"/>
        <v/>
      </c>
      <c r="AQ801" s="82" t="str">
        <f t="shared" si="954"/>
        <v/>
      </c>
      <c r="AR801" s="82" t="str">
        <f t="shared" si="954"/>
        <v/>
      </c>
      <c r="AS801" s="82" t="str">
        <f t="shared" si="954"/>
        <v/>
      </c>
      <c r="AT801" s="82" t="str">
        <f t="shared" si="954"/>
        <v/>
      </c>
      <c r="AU801" s="82" t="str">
        <f t="shared" si="954"/>
        <v/>
      </c>
      <c r="AV801" s="82" t="str">
        <f t="shared" si="954"/>
        <v/>
      </c>
      <c r="AW801" s="82" t="str">
        <f t="shared" si="954"/>
        <v/>
      </c>
      <c r="AX801" s="82" t="str">
        <f t="shared" si="954"/>
        <v/>
      </c>
      <c r="AY801" s="82" t="str">
        <f t="shared" si="954"/>
        <v/>
      </c>
      <c r="AZ801" s="82" t="str">
        <f t="shared" si="954"/>
        <v/>
      </c>
      <c r="BA801" s="82" t="str">
        <f t="shared" si="954"/>
        <v/>
      </c>
      <c r="BB801" s="82" t="str">
        <f t="shared" si="954"/>
        <v/>
      </c>
      <c r="BC801" s="82" t="str">
        <f t="shared" si="954"/>
        <v/>
      </c>
      <c r="BD801" s="82" t="str">
        <f t="shared" si="954"/>
        <v/>
      </c>
      <c r="BE801" s="82" t="str">
        <f t="shared" si="954"/>
        <v/>
      </c>
      <c r="BF801" s="82" t="str">
        <f t="shared" si="954"/>
        <v/>
      </c>
      <c r="BG801" s="82" t="str">
        <f t="shared" si="954"/>
        <v/>
      </c>
      <c r="BH801" s="82" t="str">
        <f t="shared" si="954"/>
        <v/>
      </c>
      <c r="BI801" s="82" t="str">
        <f t="shared" si="954"/>
        <v/>
      </c>
      <c r="BJ801" s="82" t="str">
        <f t="shared" si="905"/>
        <v/>
      </c>
      <c r="BK801" s="83" t="str">
        <f t="shared" si="909"/>
        <v/>
      </c>
    </row>
    <row r="802" spans="1:63" x14ac:dyDescent="0.25">
      <c r="A802" t="str">
        <f t="shared" si="919"/>
        <v>1</v>
      </c>
      <c r="B802" t="str">
        <f t="shared" si="920"/>
        <v>0</v>
      </c>
      <c r="C802">
        <f>COUNTIF($D$3:D802,D802)</f>
        <v>0</v>
      </c>
      <c r="J802" t="str">
        <f t="shared" si="921"/>
        <v/>
      </c>
      <c r="K802" t="str">
        <f t="shared" si="922"/>
        <v/>
      </c>
      <c r="L802" t="str">
        <f t="shared" si="923"/>
        <v xml:space="preserve"> </v>
      </c>
      <c r="M802" t="str">
        <f t="shared" si="924"/>
        <v/>
      </c>
      <c r="N802" t="e">
        <f>VLOOKUP(E802,HC!A:B,2,0)</f>
        <v>#N/A</v>
      </c>
      <c r="O802" t="e">
        <f>VLOOKUP(N802,HC!B:C,2,0)</f>
        <v>#N/A</v>
      </c>
      <c r="P802" s="82" t="str">
        <f t="shared" ref="P802:BI802" si="955">IFERROR(IF($G802="inactive","",IF(AND($L802&lt;P$1,$M802&lt;P$1),"",IF(AND($L802&gt;Q$1,$M802&gt;Q$1),"",IF(AND($L802&lt;P$1,$M802&lt;=Q$1),$M802-P$1,IF(AND($L802&gt;=P$1,$M802&gt;Q$1),Q$1-$L802,IF(AND($L802&gt;=P$1,$M802&lt;=Q$1),$M802-$L802,IF(AND($L802&lt;P$1,$M802&gt;Q$1),Q$1-P$1,""))))))),"")</f>
        <v/>
      </c>
      <c r="Q802" s="82" t="str">
        <f t="shared" si="955"/>
        <v/>
      </c>
      <c r="R802" s="82" t="str">
        <f t="shared" si="955"/>
        <v/>
      </c>
      <c r="S802" s="82" t="str">
        <f t="shared" si="955"/>
        <v/>
      </c>
      <c r="T802" s="82" t="str">
        <f t="shared" si="955"/>
        <v/>
      </c>
      <c r="U802" s="82" t="str">
        <f t="shared" si="955"/>
        <v/>
      </c>
      <c r="V802" s="82" t="str">
        <f t="shared" si="955"/>
        <v/>
      </c>
      <c r="W802" s="82" t="str">
        <f t="shared" si="955"/>
        <v/>
      </c>
      <c r="X802" s="82" t="str">
        <f t="shared" si="955"/>
        <v/>
      </c>
      <c r="Y802" s="82" t="str">
        <f t="shared" si="955"/>
        <v/>
      </c>
      <c r="Z802" s="82" t="str">
        <f t="shared" si="955"/>
        <v/>
      </c>
      <c r="AA802" s="82" t="str">
        <f t="shared" si="955"/>
        <v/>
      </c>
      <c r="AB802" s="82" t="str">
        <f t="shared" si="955"/>
        <v/>
      </c>
      <c r="AC802" s="82" t="str">
        <f t="shared" si="955"/>
        <v/>
      </c>
      <c r="AD802" s="82" t="str">
        <f t="shared" si="955"/>
        <v/>
      </c>
      <c r="AE802" s="82" t="str">
        <f t="shared" si="955"/>
        <v/>
      </c>
      <c r="AF802" s="82" t="str">
        <f t="shared" si="955"/>
        <v/>
      </c>
      <c r="AG802" s="82" t="str">
        <f t="shared" si="955"/>
        <v/>
      </c>
      <c r="AH802" s="82" t="str">
        <f t="shared" si="955"/>
        <v/>
      </c>
      <c r="AI802" s="82" t="str">
        <f t="shared" si="955"/>
        <v/>
      </c>
      <c r="AJ802" s="82" t="str">
        <f t="shared" si="955"/>
        <v/>
      </c>
      <c r="AK802" s="82" t="str">
        <f t="shared" si="955"/>
        <v/>
      </c>
      <c r="AL802" s="82" t="str">
        <f t="shared" si="955"/>
        <v/>
      </c>
      <c r="AM802" s="82" t="str">
        <f t="shared" si="955"/>
        <v/>
      </c>
      <c r="AN802" s="82" t="str">
        <f t="shared" si="955"/>
        <v/>
      </c>
      <c r="AO802" s="82" t="str">
        <f t="shared" si="955"/>
        <v/>
      </c>
      <c r="AP802" s="82" t="str">
        <f t="shared" si="955"/>
        <v/>
      </c>
      <c r="AQ802" s="82" t="str">
        <f t="shared" si="955"/>
        <v/>
      </c>
      <c r="AR802" s="82" t="str">
        <f t="shared" si="955"/>
        <v/>
      </c>
      <c r="AS802" s="82" t="str">
        <f t="shared" si="955"/>
        <v/>
      </c>
      <c r="AT802" s="82" t="str">
        <f t="shared" si="955"/>
        <v/>
      </c>
      <c r="AU802" s="82" t="str">
        <f t="shared" si="955"/>
        <v/>
      </c>
      <c r="AV802" s="82" t="str">
        <f t="shared" si="955"/>
        <v/>
      </c>
      <c r="AW802" s="82" t="str">
        <f t="shared" si="955"/>
        <v/>
      </c>
      <c r="AX802" s="82" t="str">
        <f t="shared" si="955"/>
        <v/>
      </c>
      <c r="AY802" s="82" t="str">
        <f t="shared" si="955"/>
        <v/>
      </c>
      <c r="AZ802" s="82" t="str">
        <f t="shared" si="955"/>
        <v/>
      </c>
      <c r="BA802" s="82" t="str">
        <f t="shared" si="955"/>
        <v/>
      </c>
      <c r="BB802" s="82" t="str">
        <f t="shared" si="955"/>
        <v/>
      </c>
      <c r="BC802" s="82" t="str">
        <f t="shared" si="955"/>
        <v/>
      </c>
      <c r="BD802" s="82" t="str">
        <f t="shared" si="955"/>
        <v/>
      </c>
      <c r="BE802" s="82" t="str">
        <f t="shared" si="955"/>
        <v/>
      </c>
      <c r="BF802" s="82" t="str">
        <f t="shared" si="955"/>
        <v/>
      </c>
      <c r="BG802" s="82" t="str">
        <f t="shared" si="955"/>
        <v/>
      </c>
      <c r="BH802" s="82" t="str">
        <f t="shared" si="955"/>
        <v/>
      </c>
      <c r="BI802" s="82" t="str">
        <f t="shared" si="955"/>
        <v/>
      </c>
      <c r="BJ802" s="82" t="str">
        <f t="shared" si="905"/>
        <v/>
      </c>
      <c r="BK802" s="83" t="str">
        <f t="shared" si="909"/>
        <v/>
      </c>
    </row>
    <row r="803" spans="1:63" x14ac:dyDescent="0.25">
      <c r="A803" t="str">
        <f t="shared" si="919"/>
        <v>1</v>
      </c>
      <c r="B803" t="str">
        <f t="shared" si="920"/>
        <v>0</v>
      </c>
      <c r="C803">
        <f>COUNTIF($D$3:D803,D803)</f>
        <v>0</v>
      </c>
      <c r="J803" t="str">
        <f t="shared" si="921"/>
        <v/>
      </c>
      <c r="K803" t="str">
        <f t="shared" si="922"/>
        <v/>
      </c>
      <c r="L803" t="str">
        <f t="shared" si="923"/>
        <v xml:space="preserve"> </v>
      </c>
      <c r="M803" t="str">
        <f t="shared" si="924"/>
        <v/>
      </c>
      <c r="N803" t="e">
        <f>VLOOKUP(E803,HC!A:B,2,0)</f>
        <v>#N/A</v>
      </c>
      <c r="O803" t="e">
        <f>VLOOKUP(N803,HC!B:C,2,0)</f>
        <v>#N/A</v>
      </c>
      <c r="P803" s="82" t="str">
        <f t="shared" ref="P803:BI803" si="956">IFERROR(IF($G803="inactive","",IF(AND($L803&lt;P$1,$M803&lt;P$1),"",IF(AND($L803&gt;Q$1,$M803&gt;Q$1),"",IF(AND($L803&lt;P$1,$M803&lt;=Q$1),$M803-P$1,IF(AND($L803&gt;=P$1,$M803&gt;Q$1),Q$1-$L803,IF(AND($L803&gt;=P$1,$M803&lt;=Q$1),$M803-$L803,IF(AND($L803&lt;P$1,$M803&gt;Q$1),Q$1-P$1,""))))))),"")</f>
        <v/>
      </c>
      <c r="Q803" s="82" t="str">
        <f t="shared" si="956"/>
        <v/>
      </c>
      <c r="R803" s="82" t="str">
        <f t="shared" si="956"/>
        <v/>
      </c>
      <c r="S803" s="82" t="str">
        <f t="shared" si="956"/>
        <v/>
      </c>
      <c r="T803" s="82" t="str">
        <f t="shared" si="956"/>
        <v/>
      </c>
      <c r="U803" s="82" t="str">
        <f t="shared" si="956"/>
        <v/>
      </c>
      <c r="V803" s="82" t="str">
        <f t="shared" si="956"/>
        <v/>
      </c>
      <c r="W803" s="82" t="str">
        <f t="shared" si="956"/>
        <v/>
      </c>
      <c r="X803" s="82" t="str">
        <f t="shared" si="956"/>
        <v/>
      </c>
      <c r="Y803" s="82" t="str">
        <f t="shared" si="956"/>
        <v/>
      </c>
      <c r="Z803" s="82" t="str">
        <f t="shared" si="956"/>
        <v/>
      </c>
      <c r="AA803" s="82" t="str">
        <f t="shared" si="956"/>
        <v/>
      </c>
      <c r="AB803" s="82" t="str">
        <f t="shared" si="956"/>
        <v/>
      </c>
      <c r="AC803" s="82" t="str">
        <f t="shared" si="956"/>
        <v/>
      </c>
      <c r="AD803" s="82" t="str">
        <f t="shared" si="956"/>
        <v/>
      </c>
      <c r="AE803" s="82" t="str">
        <f t="shared" si="956"/>
        <v/>
      </c>
      <c r="AF803" s="82" t="str">
        <f t="shared" si="956"/>
        <v/>
      </c>
      <c r="AG803" s="82" t="str">
        <f t="shared" si="956"/>
        <v/>
      </c>
      <c r="AH803" s="82" t="str">
        <f t="shared" si="956"/>
        <v/>
      </c>
      <c r="AI803" s="82" t="str">
        <f t="shared" si="956"/>
        <v/>
      </c>
      <c r="AJ803" s="82" t="str">
        <f t="shared" si="956"/>
        <v/>
      </c>
      <c r="AK803" s="82" t="str">
        <f t="shared" si="956"/>
        <v/>
      </c>
      <c r="AL803" s="82" t="str">
        <f t="shared" si="956"/>
        <v/>
      </c>
      <c r="AM803" s="82" t="str">
        <f t="shared" si="956"/>
        <v/>
      </c>
      <c r="AN803" s="82" t="str">
        <f t="shared" si="956"/>
        <v/>
      </c>
      <c r="AO803" s="82" t="str">
        <f t="shared" si="956"/>
        <v/>
      </c>
      <c r="AP803" s="82" t="str">
        <f t="shared" si="956"/>
        <v/>
      </c>
      <c r="AQ803" s="82" t="str">
        <f t="shared" si="956"/>
        <v/>
      </c>
      <c r="AR803" s="82" t="str">
        <f t="shared" si="956"/>
        <v/>
      </c>
      <c r="AS803" s="82" t="str">
        <f t="shared" si="956"/>
        <v/>
      </c>
      <c r="AT803" s="82" t="str">
        <f t="shared" si="956"/>
        <v/>
      </c>
      <c r="AU803" s="82" t="str">
        <f t="shared" si="956"/>
        <v/>
      </c>
      <c r="AV803" s="82" t="str">
        <f t="shared" si="956"/>
        <v/>
      </c>
      <c r="AW803" s="82" t="str">
        <f t="shared" si="956"/>
        <v/>
      </c>
      <c r="AX803" s="82" t="str">
        <f t="shared" si="956"/>
        <v/>
      </c>
      <c r="AY803" s="82" t="str">
        <f t="shared" si="956"/>
        <v/>
      </c>
      <c r="AZ803" s="82" t="str">
        <f t="shared" si="956"/>
        <v/>
      </c>
      <c r="BA803" s="82" t="str">
        <f t="shared" si="956"/>
        <v/>
      </c>
      <c r="BB803" s="82" t="str">
        <f t="shared" si="956"/>
        <v/>
      </c>
      <c r="BC803" s="82" t="str">
        <f t="shared" si="956"/>
        <v/>
      </c>
      <c r="BD803" s="82" t="str">
        <f t="shared" si="956"/>
        <v/>
      </c>
      <c r="BE803" s="82" t="str">
        <f t="shared" si="956"/>
        <v/>
      </c>
      <c r="BF803" s="82" t="str">
        <f t="shared" si="956"/>
        <v/>
      </c>
      <c r="BG803" s="82" t="str">
        <f t="shared" si="956"/>
        <v/>
      </c>
      <c r="BH803" s="82" t="str">
        <f t="shared" si="956"/>
        <v/>
      </c>
      <c r="BI803" s="82" t="str">
        <f t="shared" si="956"/>
        <v/>
      </c>
      <c r="BJ803" s="82" t="str">
        <f t="shared" si="905"/>
        <v/>
      </c>
      <c r="BK803" s="83" t="str">
        <f t="shared" si="909"/>
        <v/>
      </c>
    </row>
    <row r="804" spans="1:63" x14ac:dyDescent="0.25">
      <c r="A804" t="str">
        <f t="shared" si="919"/>
        <v>1</v>
      </c>
      <c r="B804" t="str">
        <f t="shared" si="920"/>
        <v>0</v>
      </c>
      <c r="C804">
        <f>COUNTIF($D$3:D804,D804)</f>
        <v>0</v>
      </c>
      <c r="J804" t="str">
        <f t="shared" si="921"/>
        <v/>
      </c>
      <c r="K804" t="str">
        <f t="shared" si="922"/>
        <v/>
      </c>
      <c r="L804" t="str">
        <f t="shared" si="923"/>
        <v xml:space="preserve"> </v>
      </c>
      <c r="M804" t="str">
        <f t="shared" si="924"/>
        <v/>
      </c>
      <c r="N804" t="e">
        <f>VLOOKUP(E804,HC!A:B,2,0)</f>
        <v>#N/A</v>
      </c>
      <c r="O804" t="e">
        <f>VLOOKUP(N804,HC!B:C,2,0)</f>
        <v>#N/A</v>
      </c>
      <c r="P804" s="82" t="str">
        <f t="shared" ref="P804:BI804" si="957">IFERROR(IF($G804="inactive","",IF(AND($L804&lt;P$1,$M804&lt;P$1),"",IF(AND($L804&gt;Q$1,$M804&gt;Q$1),"",IF(AND($L804&lt;P$1,$M804&lt;=Q$1),$M804-P$1,IF(AND($L804&gt;=P$1,$M804&gt;Q$1),Q$1-$L804,IF(AND($L804&gt;=P$1,$M804&lt;=Q$1),$M804-$L804,IF(AND($L804&lt;P$1,$M804&gt;Q$1),Q$1-P$1,""))))))),"")</f>
        <v/>
      </c>
      <c r="Q804" s="82" t="str">
        <f t="shared" si="957"/>
        <v/>
      </c>
      <c r="R804" s="82" t="str">
        <f t="shared" si="957"/>
        <v/>
      </c>
      <c r="S804" s="82" t="str">
        <f t="shared" si="957"/>
        <v/>
      </c>
      <c r="T804" s="82" t="str">
        <f t="shared" si="957"/>
        <v/>
      </c>
      <c r="U804" s="82" t="str">
        <f t="shared" si="957"/>
        <v/>
      </c>
      <c r="V804" s="82" t="str">
        <f t="shared" si="957"/>
        <v/>
      </c>
      <c r="W804" s="82" t="str">
        <f t="shared" si="957"/>
        <v/>
      </c>
      <c r="X804" s="82" t="str">
        <f t="shared" si="957"/>
        <v/>
      </c>
      <c r="Y804" s="82" t="str">
        <f t="shared" si="957"/>
        <v/>
      </c>
      <c r="Z804" s="82" t="str">
        <f t="shared" si="957"/>
        <v/>
      </c>
      <c r="AA804" s="82" t="str">
        <f t="shared" si="957"/>
        <v/>
      </c>
      <c r="AB804" s="82" t="str">
        <f t="shared" si="957"/>
        <v/>
      </c>
      <c r="AC804" s="82" t="str">
        <f t="shared" si="957"/>
        <v/>
      </c>
      <c r="AD804" s="82" t="str">
        <f t="shared" si="957"/>
        <v/>
      </c>
      <c r="AE804" s="82" t="str">
        <f t="shared" si="957"/>
        <v/>
      </c>
      <c r="AF804" s="82" t="str">
        <f t="shared" si="957"/>
        <v/>
      </c>
      <c r="AG804" s="82" t="str">
        <f t="shared" si="957"/>
        <v/>
      </c>
      <c r="AH804" s="82" t="str">
        <f t="shared" si="957"/>
        <v/>
      </c>
      <c r="AI804" s="82" t="str">
        <f t="shared" si="957"/>
        <v/>
      </c>
      <c r="AJ804" s="82" t="str">
        <f t="shared" si="957"/>
        <v/>
      </c>
      <c r="AK804" s="82" t="str">
        <f t="shared" si="957"/>
        <v/>
      </c>
      <c r="AL804" s="82" t="str">
        <f t="shared" si="957"/>
        <v/>
      </c>
      <c r="AM804" s="82" t="str">
        <f t="shared" si="957"/>
        <v/>
      </c>
      <c r="AN804" s="82" t="str">
        <f t="shared" si="957"/>
        <v/>
      </c>
      <c r="AO804" s="82" t="str">
        <f t="shared" si="957"/>
        <v/>
      </c>
      <c r="AP804" s="82" t="str">
        <f t="shared" si="957"/>
        <v/>
      </c>
      <c r="AQ804" s="82" t="str">
        <f t="shared" si="957"/>
        <v/>
      </c>
      <c r="AR804" s="82" t="str">
        <f t="shared" si="957"/>
        <v/>
      </c>
      <c r="AS804" s="82" t="str">
        <f t="shared" si="957"/>
        <v/>
      </c>
      <c r="AT804" s="82" t="str">
        <f t="shared" si="957"/>
        <v/>
      </c>
      <c r="AU804" s="82" t="str">
        <f t="shared" si="957"/>
        <v/>
      </c>
      <c r="AV804" s="82" t="str">
        <f t="shared" si="957"/>
        <v/>
      </c>
      <c r="AW804" s="82" t="str">
        <f t="shared" si="957"/>
        <v/>
      </c>
      <c r="AX804" s="82" t="str">
        <f t="shared" si="957"/>
        <v/>
      </c>
      <c r="AY804" s="82" t="str">
        <f t="shared" si="957"/>
        <v/>
      </c>
      <c r="AZ804" s="82" t="str">
        <f t="shared" si="957"/>
        <v/>
      </c>
      <c r="BA804" s="82" t="str">
        <f t="shared" si="957"/>
        <v/>
      </c>
      <c r="BB804" s="82" t="str">
        <f t="shared" si="957"/>
        <v/>
      </c>
      <c r="BC804" s="82" t="str">
        <f t="shared" si="957"/>
        <v/>
      </c>
      <c r="BD804" s="82" t="str">
        <f t="shared" si="957"/>
        <v/>
      </c>
      <c r="BE804" s="82" t="str">
        <f t="shared" si="957"/>
        <v/>
      </c>
      <c r="BF804" s="82" t="str">
        <f t="shared" si="957"/>
        <v/>
      </c>
      <c r="BG804" s="82" t="str">
        <f t="shared" si="957"/>
        <v/>
      </c>
      <c r="BH804" s="82" t="str">
        <f t="shared" si="957"/>
        <v/>
      </c>
      <c r="BI804" s="82" t="str">
        <f t="shared" si="957"/>
        <v/>
      </c>
      <c r="BJ804" s="82" t="str">
        <f t="shared" si="905"/>
        <v/>
      </c>
      <c r="BK804" s="83" t="str">
        <f t="shared" si="909"/>
        <v/>
      </c>
    </row>
    <row r="805" spans="1:63" x14ac:dyDescent="0.25">
      <c r="A805" t="str">
        <f t="shared" si="919"/>
        <v>1</v>
      </c>
      <c r="B805" t="str">
        <f t="shared" si="920"/>
        <v>0</v>
      </c>
      <c r="C805">
        <f>COUNTIF($D$3:D805,D805)</f>
        <v>0</v>
      </c>
      <c r="J805" t="str">
        <f t="shared" si="921"/>
        <v/>
      </c>
      <c r="K805" t="str">
        <f t="shared" si="922"/>
        <v/>
      </c>
      <c r="L805" t="str">
        <f t="shared" si="923"/>
        <v xml:space="preserve"> </v>
      </c>
      <c r="M805" t="str">
        <f t="shared" si="924"/>
        <v/>
      </c>
      <c r="N805" t="e">
        <f>VLOOKUP(E805,HC!A:B,2,0)</f>
        <v>#N/A</v>
      </c>
      <c r="O805" t="e">
        <f>VLOOKUP(N805,HC!B:C,2,0)</f>
        <v>#N/A</v>
      </c>
      <c r="P805" s="82" t="str">
        <f t="shared" ref="P805:BI805" si="958">IFERROR(IF($G805="inactive","",IF(AND($L805&lt;P$1,$M805&lt;P$1),"",IF(AND($L805&gt;Q$1,$M805&gt;Q$1),"",IF(AND($L805&lt;P$1,$M805&lt;=Q$1),$M805-P$1,IF(AND($L805&gt;=P$1,$M805&gt;Q$1),Q$1-$L805,IF(AND($L805&gt;=P$1,$M805&lt;=Q$1),$M805-$L805,IF(AND($L805&lt;P$1,$M805&gt;Q$1),Q$1-P$1,""))))))),"")</f>
        <v/>
      </c>
      <c r="Q805" s="82" t="str">
        <f t="shared" si="958"/>
        <v/>
      </c>
      <c r="R805" s="82" t="str">
        <f t="shared" si="958"/>
        <v/>
      </c>
      <c r="S805" s="82" t="str">
        <f t="shared" si="958"/>
        <v/>
      </c>
      <c r="T805" s="82" t="str">
        <f t="shared" si="958"/>
        <v/>
      </c>
      <c r="U805" s="82" t="str">
        <f t="shared" si="958"/>
        <v/>
      </c>
      <c r="V805" s="82" t="str">
        <f t="shared" si="958"/>
        <v/>
      </c>
      <c r="W805" s="82" t="str">
        <f t="shared" si="958"/>
        <v/>
      </c>
      <c r="X805" s="82" t="str">
        <f t="shared" si="958"/>
        <v/>
      </c>
      <c r="Y805" s="82" t="str">
        <f t="shared" si="958"/>
        <v/>
      </c>
      <c r="Z805" s="82" t="str">
        <f t="shared" si="958"/>
        <v/>
      </c>
      <c r="AA805" s="82" t="str">
        <f t="shared" si="958"/>
        <v/>
      </c>
      <c r="AB805" s="82" t="str">
        <f t="shared" si="958"/>
        <v/>
      </c>
      <c r="AC805" s="82" t="str">
        <f t="shared" si="958"/>
        <v/>
      </c>
      <c r="AD805" s="82" t="str">
        <f t="shared" si="958"/>
        <v/>
      </c>
      <c r="AE805" s="82" t="str">
        <f t="shared" si="958"/>
        <v/>
      </c>
      <c r="AF805" s="82" t="str">
        <f t="shared" si="958"/>
        <v/>
      </c>
      <c r="AG805" s="82" t="str">
        <f t="shared" si="958"/>
        <v/>
      </c>
      <c r="AH805" s="82" t="str">
        <f t="shared" si="958"/>
        <v/>
      </c>
      <c r="AI805" s="82" t="str">
        <f t="shared" si="958"/>
        <v/>
      </c>
      <c r="AJ805" s="82" t="str">
        <f t="shared" si="958"/>
        <v/>
      </c>
      <c r="AK805" s="82" t="str">
        <f t="shared" si="958"/>
        <v/>
      </c>
      <c r="AL805" s="82" t="str">
        <f t="shared" si="958"/>
        <v/>
      </c>
      <c r="AM805" s="82" t="str">
        <f t="shared" si="958"/>
        <v/>
      </c>
      <c r="AN805" s="82" t="str">
        <f t="shared" si="958"/>
        <v/>
      </c>
      <c r="AO805" s="82" t="str">
        <f t="shared" si="958"/>
        <v/>
      </c>
      <c r="AP805" s="82" t="str">
        <f t="shared" si="958"/>
        <v/>
      </c>
      <c r="AQ805" s="82" t="str">
        <f t="shared" si="958"/>
        <v/>
      </c>
      <c r="AR805" s="82" t="str">
        <f t="shared" si="958"/>
        <v/>
      </c>
      <c r="AS805" s="82" t="str">
        <f t="shared" si="958"/>
        <v/>
      </c>
      <c r="AT805" s="82" t="str">
        <f t="shared" si="958"/>
        <v/>
      </c>
      <c r="AU805" s="82" t="str">
        <f t="shared" si="958"/>
        <v/>
      </c>
      <c r="AV805" s="82" t="str">
        <f t="shared" si="958"/>
        <v/>
      </c>
      <c r="AW805" s="82" t="str">
        <f t="shared" si="958"/>
        <v/>
      </c>
      <c r="AX805" s="82" t="str">
        <f t="shared" si="958"/>
        <v/>
      </c>
      <c r="AY805" s="82" t="str">
        <f t="shared" si="958"/>
        <v/>
      </c>
      <c r="AZ805" s="82" t="str">
        <f t="shared" si="958"/>
        <v/>
      </c>
      <c r="BA805" s="82" t="str">
        <f t="shared" si="958"/>
        <v/>
      </c>
      <c r="BB805" s="82" t="str">
        <f t="shared" si="958"/>
        <v/>
      </c>
      <c r="BC805" s="82" t="str">
        <f t="shared" si="958"/>
        <v/>
      </c>
      <c r="BD805" s="82" t="str">
        <f t="shared" si="958"/>
        <v/>
      </c>
      <c r="BE805" s="82" t="str">
        <f t="shared" si="958"/>
        <v/>
      </c>
      <c r="BF805" s="82" t="str">
        <f t="shared" si="958"/>
        <v/>
      </c>
      <c r="BG805" s="82" t="str">
        <f t="shared" si="958"/>
        <v/>
      </c>
      <c r="BH805" s="82" t="str">
        <f t="shared" si="958"/>
        <v/>
      </c>
      <c r="BI805" s="82" t="str">
        <f t="shared" si="958"/>
        <v/>
      </c>
      <c r="BJ805" s="82" t="str">
        <f t="shared" si="905"/>
        <v/>
      </c>
      <c r="BK805" s="83" t="str">
        <f t="shared" si="909"/>
        <v/>
      </c>
    </row>
    <row r="806" spans="1:63" x14ac:dyDescent="0.25">
      <c r="A806" t="str">
        <f t="shared" si="919"/>
        <v>1</v>
      </c>
      <c r="B806" t="str">
        <f t="shared" si="920"/>
        <v>0</v>
      </c>
      <c r="C806">
        <f>COUNTIF($D$3:D806,D806)</f>
        <v>0</v>
      </c>
      <c r="J806" t="str">
        <f t="shared" si="921"/>
        <v/>
      </c>
      <c r="K806" t="str">
        <f t="shared" si="922"/>
        <v/>
      </c>
      <c r="L806" t="str">
        <f t="shared" si="923"/>
        <v xml:space="preserve"> </v>
      </c>
      <c r="M806" t="str">
        <f t="shared" si="924"/>
        <v/>
      </c>
      <c r="N806" t="e">
        <f>VLOOKUP(E806,HC!A:B,2,0)</f>
        <v>#N/A</v>
      </c>
      <c r="O806" t="e">
        <f>VLOOKUP(N806,HC!B:C,2,0)</f>
        <v>#N/A</v>
      </c>
      <c r="P806" s="82" t="str">
        <f t="shared" ref="P806:BI806" si="959">IFERROR(IF($G806="inactive","",IF(AND($L806&lt;P$1,$M806&lt;P$1),"",IF(AND($L806&gt;Q$1,$M806&gt;Q$1),"",IF(AND($L806&lt;P$1,$M806&lt;=Q$1),$M806-P$1,IF(AND($L806&gt;=P$1,$M806&gt;Q$1),Q$1-$L806,IF(AND($L806&gt;=P$1,$M806&lt;=Q$1),$M806-$L806,IF(AND($L806&lt;P$1,$M806&gt;Q$1),Q$1-P$1,""))))))),"")</f>
        <v/>
      </c>
      <c r="Q806" s="82" t="str">
        <f t="shared" si="959"/>
        <v/>
      </c>
      <c r="R806" s="82" t="str">
        <f t="shared" si="959"/>
        <v/>
      </c>
      <c r="S806" s="82" t="str">
        <f t="shared" si="959"/>
        <v/>
      </c>
      <c r="T806" s="82" t="str">
        <f t="shared" si="959"/>
        <v/>
      </c>
      <c r="U806" s="82" t="str">
        <f t="shared" si="959"/>
        <v/>
      </c>
      <c r="V806" s="82" t="str">
        <f t="shared" si="959"/>
        <v/>
      </c>
      <c r="W806" s="82" t="str">
        <f t="shared" si="959"/>
        <v/>
      </c>
      <c r="X806" s="82" t="str">
        <f t="shared" si="959"/>
        <v/>
      </c>
      <c r="Y806" s="82" t="str">
        <f t="shared" si="959"/>
        <v/>
      </c>
      <c r="Z806" s="82" t="str">
        <f t="shared" si="959"/>
        <v/>
      </c>
      <c r="AA806" s="82" t="str">
        <f t="shared" si="959"/>
        <v/>
      </c>
      <c r="AB806" s="82" t="str">
        <f t="shared" si="959"/>
        <v/>
      </c>
      <c r="AC806" s="82" t="str">
        <f t="shared" si="959"/>
        <v/>
      </c>
      <c r="AD806" s="82" t="str">
        <f t="shared" si="959"/>
        <v/>
      </c>
      <c r="AE806" s="82" t="str">
        <f t="shared" si="959"/>
        <v/>
      </c>
      <c r="AF806" s="82" t="str">
        <f t="shared" si="959"/>
        <v/>
      </c>
      <c r="AG806" s="82" t="str">
        <f t="shared" si="959"/>
        <v/>
      </c>
      <c r="AH806" s="82" t="str">
        <f t="shared" si="959"/>
        <v/>
      </c>
      <c r="AI806" s="82" t="str">
        <f t="shared" si="959"/>
        <v/>
      </c>
      <c r="AJ806" s="82" t="str">
        <f t="shared" si="959"/>
        <v/>
      </c>
      <c r="AK806" s="82" t="str">
        <f t="shared" si="959"/>
        <v/>
      </c>
      <c r="AL806" s="82" t="str">
        <f t="shared" si="959"/>
        <v/>
      </c>
      <c r="AM806" s="82" t="str">
        <f t="shared" si="959"/>
        <v/>
      </c>
      <c r="AN806" s="82" t="str">
        <f t="shared" si="959"/>
        <v/>
      </c>
      <c r="AO806" s="82" t="str">
        <f t="shared" si="959"/>
        <v/>
      </c>
      <c r="AP806" s="82" t="str">
        <f t="shared" si="959"/>
        <v/>
      </c>
      <c r="AQ806" s="82" t="str">
        <f t="shared" si="959"/>
        <v/>
      </c>
      <c r="AR806" s="82" t="str">
        <f t="shared" si="959"/>
        <v/>
      </c>
      <c r="AS806" s="82" t="str">
        <f t="shared" si="959"/>
        <v/>
      </c>
      <c r="AT806" s="82" t="str">
        <f t="shared" si="959"/>
        <v/>
      </c>
      <c r="AU806" s="82" t="str">
        <f t="shared" si="959"/>
        <v/>
      </c>
      <c r="AV806" s="82" t="str">
        <f t="shared" si="959"/>
        <v/>
      </c>
      <c r="AW806" s="82" t="str">
        <f t="shared" si="959"/>
        <v/>
      </c>
      <c r="AX806" s="82" t="str">
        <f t="shared" si="959"/>
        <v/>
      </c>
      <c r="AY806" s="82" t="str">
        <f t="shared" si="959"/>
        <v/>
      </c>
      <c r="AZ806" s="82" t="str">
        <f t="shared" si="959"/>
        <v/>
      </c>
      <c r="BA806" s="82" t="str">
        <f t="shared" si="959"/>
        <v/>
      </c>
      <c r="BB806" s="82" t="str">
        <f t="shared" si="959"/>
        <v/>
      </c>
      <c r="BC806" s="82" t="str">
        <f t="shared" si="959"/>
        <v/>
      </c>
      <c r="BD806" s="82" t="str">
        <f t="shared" si="959"/>
        <v/>
      </c>
      <c r="BE806" s="82" t="str">
        <f t="shared" si="959"/>
        <v/>
      </c>
      <c r="BF806" s="82" t="str">
        <f t="shared" si="959"/>
        <v/>
      </c>
      <c r="BG806" s="82" t="str">
        <f t="shared" si="959"/>
        <v/>
      </c>
      <c r="BH806" s="82" t="str">
        <f t="shared" si="959"/>
        <v/>
      </c>
      <c r="BI806" s="82" t="str">
        <f t="shared" si="959"/>
        <v/>
      </c>
      <c r="BJ806" s="82" t="str">
        <f t="shared" si="905"/>
        <v/>
      </c>
      <c r="BK806" s="83" t="str">
        <f t="shared" si="909"/>
        <v/>
      </c>
    </row>
    <row r="807" spans="1:63" x14ac:dyDescent="0.25">
      <c r="A807" t="str">
        <f t="shared" si="919"/>
        <v>1</v>
      </c>
      <c r="B807" t="str">
        <f t="shared" si="920"/>
        <v>0</v>
      </c>
      <c r="C807">
        <f>COUNTIF($D$3:D807,D807)</f>
        <v>0</v>
      </c>
      <c r="J807" t="str">
        <f t="shared" si="921"/>
        <v/>
      </c>
      <c r="K807" t="str">
        <f t="shared" si="922"/>
        <v/>
      </c>
      <c r="L807" t="str">
        <f t="shared" si="923"/>
        <v xml:space="preserve"> </v>
      </c>
      <c r="M807" t="str">
        <f t="shared" si="924"/>
        <v/>
      </c>
      <c r="N807" t="e">
        <f>VLOOKUP(E807,HC!A:B,2,0)</f>
        <v>#N/A</v>
      </c>
      <c r="O807" t="e">
        <f>VLOOKUP(N807,HC!B:C,2,0)</f>
        <v>#N/A</v>
      </c>
      <c r="P807" s="82" t="str">
        <f t="shared" ref="P807:BI807" si="960">IFERROR(IF($G807="inactive","",IF(AND($L807&lt;P$1,$M807&lt;P$1),"",IF(AND($L807&gt;Q$1,$M807&gt;Q$1),"",IF(AND($L807&lt;P$1,$M807&lt;=Q$1),$M807-P$1,IF(AND($L807&gt;=P$1,$M807&gt;Q$1),Q$1-$L807,IF(AND($L807&gt;=P$1,$M807&lt;=Q$1),$M807-$L807,IF(AND($L807&lt;P$1,$M807&gt;Q$1),Q$1-P$1,""))))))),"")</f>
        <v/>
      </c>
      <c r="Q807" s="82" t="str">
        <f t="shared" si="960"/>
        <v/>
      </c>
      <c r="R807" s="82" t="str">
        <f t="shared" si="960"/>
        <v/>
      </c>
      <c r="S807" s="82" t="str">
        <f t="shared" si="960"/>
        <v/>
      </c>
      <c r="T807" s="82" t="str">
        <f t="shared" si="960"/>
        <v/>
      </c>
      <c r="U807" s="82" t="str">
        <f t="shared" si="960"/>
        <v/>
      </c>
      <c r="V807" s="82" t="str">
        <f t="shared" si="960"/>
        <v/>
      </c>
      <c r="W807" s="82" t="str">
        <f t="shared" si="960"/>
        <v/>
      </c>
      <c r="X807" s="82" t="str">
        <f t="shared" si="960"/>
        <v/>
      </c>
      <c r="Y807" s="82" t="str">
        <f t="shared" si="960"/>
        <v/>
      </c>
      <c r="Z807" s="82" t="str">
        <f t="shared" si="960"/>
        <v/>
      </c>
      <c r="AA807" s="82" t="str">
        <f t="shared" si="960"/>
        <v/>
      </c>
      <c r="AB807" s="82" t="str">
        <f t="shared" si="960"/>
        <v/>
      </c>
      <c r="AC807" s="82" t="str">
        <f t="shared" si="960"/>
        <v/>
      </c>
      <c r="AD807" s="82" t="str">
        <f t="shared" si="960"/>
        <v/>
      </c>
      <c r="AE807" s="82" t="str">
        <f t="shared" si="960"/>
        <v/>
      </c>
      <c r="AF807" s="82" t="str">
        <f t="shared" si="960"/>
        <v/>
      </c>
      <c r="AG807" s="82" t="str">
        <f t="shared" si="960"/>
        <v/>
      </c>
      <c r="AH807" s="82" t="str">
        <f t="shared" si="960"/>
        <v/>
      </c>
      <c r="AI807" s="82" t="str">
        <f t="shared" si="960"/>
        <v/>
      </c>
      <c r="AJ807" s="82" t="str">
        <f t="shared" si="960"/>
        <v/>
      </c>
      <c r="AK807" s="82" t="str">
        <f t="shared" si="960"/>
        <v/>
      </c>
      <c r="AL807" s="82" t="str">
        <f t="shared" si="960"/>
        <v/>
      </c>
      <c r="AM807" s="82" t="str">
        <f t="shared" si="960"/>
        <v/>
      </c>
      <c r="AN807" s="82" t="str">
        <f t="shared" si="960"/>
        <v/>
      </c>
      <c r="AO807" s="82" t="str">
        <f t="shared" si="960"/>
        <v/>
      </c>
      <c r="AP807" s="82" t="str">
        <f t="shared" si="960"/>
        <v/>
      </c>
      <c r="AQ807" s="82" t="str">
        <f t="shared" si="960"/>
        <v/>
      </c>
      <c r="AR807" s="82" t="str">
        <f t="shared" si="960"/>
        <v/>
      </c>
      <c r="AS807" s="82" t="str">
        <f t="shared" si="960"/>
        <v/>
      </c>
      <c r="AT807" s="82" t="str">
        <f t="shared" si="960"/>
        <v/>
      </c>
      <c r="AU807" s="82" t="str">
        <f t="shared" si="960"/>
        <v/>
      </c>
      <c r="AV807" s="82" t="str">
        <f t="shared" si="960"/>
        <v/>
      </c>
      <c r="AW807" s="82" t="str">
        <f t="shared" si="960"/>
        <v/>
      </c>
      <c r="AX807" s="82" t="str">
        <f t="shared" si="960"/>
        <v/>
      </c>
      <c r="AY807" s="82" t="str">
        <f t="shared" si="960"/>
        <v/>
      </c>
      <c r="AZ807" s="82" t="str">
        <f t="shared" si="960"/>
        <v/>
      </c>
      <c r="BA807" s="82" t="str">
        <f t="shared" si="960"/>
        <v/>
      </c>
      <c r="BB807" s="82" t="str">
        <f t="shared" si="960"/>
        <v/>
      </c>
      <c r="BC807" s="82" t="str">
        <f t="shared" si="960"/>
        <v/>
      </c>
      <c r="BD807" s="82" t="str">
        <f t="shared" si="960"/>
        <v/>
      </c>
      <c r="BE807" s="82" t="str">
        <f t="shared" si="960"/>
        <v/>
      </c>
      <c r="BF807" s="82" t="str">
        <f t="shared" si="960"/>
        <v/>
      </c>
      <c r="BG807" s="82" t="str">
        <f t="shared" si="960"/>
        <v/>
      </c>
      <c r="BH807" s="82" t="str">
        <f t="shared" si="960"/>
        <v/>
      </c>
      <c r="BI807" s="82" t="str">
        <f t="shared" si="960"/>
        <v/>
      </c>
      <c r="BJ807" s="82" t="str">
        <f t="shared" si="905"/>
        <v/>
      </c>
      <c r="BK807" s="83" t="str">
        <f t="shared" si="909"/>
        <v/>
      </c>
    </row>
    <row r="808" spans="1:63" x14ac:dyDescent="0.25">
      <c r="A808" t="str">
        <f t="shared" si="919"/>
        <v>1</v>
      </c>
      <c r="B808" t="str">
        <f t="shared" si="920"/>
        <v>0</v>
      </c>
      <c r="C808">
        <f>COUNTIF($D$3:D808,D808)</f>
        <v>0</v>
      </c>
      <c r="J808" t="str">
        <f t="shared" si="921"/>
        <v/>
      </c>
      <c r="K808" t="str">
        <f t="shared" si="922"/>
        <v/>
      </c>
      <c r="L808" t="str">
        <f t="shared" si="923"/>
        <v xml:space="preserve"> </v>
      </c>
      <c r="M808" t="str">
        <f t="shared" si="924"/>
        <v/>
      </c>
      <c r="N808" t="e">
        <f>VLOOKUP(E808,HC!A:B,2,0)</f>
        <v>#N/A</v>
      </c>
      <c r="O808" t="e">
        <f>VLOOKUP(N808,HC!B:C,2,0)</f>
        <v>#N/A</v>
      </c>
      <c r="P808" s="82" t="str">
        <f t="shared" ref="P808:BI808" si="961">IFERROR(IF($G808="inactive","",IF(AND($L808&lt;P$1,$M808&lt;P$1),"",IF(AND($L808&gt;Q$1,$M808&gt;Q$1),"",IF(AND($L808&lt;P$1,$M808&lt;=Q$1),$M808-P$1,IF(AND($L808&gt;=P$1,$M808&gt;Q$1),Q$1-$L808,IF(AND($L808&gt;=P$1,$M808&lt;=Q$1),$M808-$L808,IF(AND($L808&lt;P$1,$M808&gt;Q$1),Q$1-P$1,""))))))),"")</f>
        <v/>
      </c>
      <c r="Q808" s="82" t="str">
        <f t="shared" si="961"/>
        <v/>
      </c>
      <c r="R808" s="82" t="str">
        <f t="shared" si="961"/>
        <v/>
      </c>
      <c r="S808" s="82" t="str">
        <f t="shared" si="961"/>
        <v/>
      </c>
      <c r="T808" s="82" t="str">
        <f t="shared" si="961"/>
        <v/>
      </c>
      <c r="U808" s="82" t="str">
        <f t="shared" si="961"/>
        <v/>
      </c>
      <c r="V808" s="82" t="str">
        <f t="shared" si="961"/>
        <v/>
      </c>
      <c r="W808" s="82" t="str">
        <f t="shared" si="961"/>
        <v/>
      </c>
      <c r="X808" s="82" t="str">
        <f t="shared" si="961"/>
        <v/>
      </c>
      <c r="Y808" s="82" t="str">
        <f t="shared" si="961"/>
        <v/>
      </c>
      <c r="Z808" s="82" t="str">
        <f t="shared" si="961"/>
        <v/>
      </c>
      <c r="AA808" s="82" t="str">
        <f t="shared" si="961"/>
        <v/>
      </c>
      <c r="AB808" s="82" t="str">
        <f t="shared" si="961"/>
        <v/>
      </c>
      <c r="AC808" s="82" t="str">
        <f t="shared" si="961"/>
        <v/>
      </c>
      <c r="AD808" s="82" t="str">
        <f t="shared" si="961"/>
        <v/>
      </c>
      <c r="AE808" s="82" t="str">
        <f t="shared" si="961"/>
        <v/>
      </c>
      <c r="AF808" s="82" t="str">
        <f t="shared" si="961"/>
        <v/>
      </c>
      <c r="AG808" s="82" t="str">
        <f t="shared" si="961"/>
        <v/>
      </c>
      <c r="AH808" s="82" t="str">
        <f t="shared" si="961"/>
        <v/>
      </c>
      <c r="AI808" s="82" t="str">
        <f t="shared" si="961"/>
        <v/>
      </c>
      <c r="AJ808" s="82" t="str">
        <f t="shared" si="961"/>
        <v/>
      </c>
      <c r="AK808" s="82" t="str">
        <f t="shared" si="961"/>
        <v/>
      </c>
      <c r="AL808" s="82" t="str">
        <f t="shared" si="961"/>
        <v/>
      </c>
      <c r="AM808" s="82" t="str">
        <f t="shared" si="961"/>
        <v/>
      </c>
      <c r="AN808" s="82" t="str">
        <f t="shared" si="961"/>
        <v/>
      </c>
      <c r="AO808" s="82" t="str">
        <f t="shared" si="961"/>
        <v/>
      </c>
      <c r="AP808" s="82" t="str">
        <f t="shared" si="961"/>
        <v/>
      </c>
      <c r="AQ808" s="82" t="str">
        <f t="shared" si="961"/>
        <v/>
      </c>
      <c r="AR808" s="82" t="str">
        <f t="shared" si="961"/>
        <v/>
      </c>
      <c r="AS808" s="82" t="str">
        <f t="shared" si="961"/>
        <v/>
      </c>
      <c r="AT808" s="82" t="str">
        <f t="shared" si="961"/>
        <v/>
      </c>
      <c r="AU808" s="82" t="str">
        <f t="shared" si="961"/>
        <v/>
      </c>
      <c r="AV808" s="82" t="str">
        <f t="shared" si="961"/>
        <v/>
      </c>
      <c r="AW808" s="82" t="str">
        <f t="shared" si="961"/>
        <v/>
      </c>
      <c r="AX808" s="82" t="str">
        <f t="shared" si="961"/>
        <v/>
      </c>
      <c r="AY808" s="82" t="str">
        <f t="shared" si="961"/>
        <v/>
      </c>
      <c r="AZ808" s="82" t="str">
        <f t="shared" si="961"/>
        <v/>
      </c>
      <c r="BA808" s="82" t="str">
        <f t="shared" si="961"/>
        <v/>
      </c>
      <c r="BB808" s="82" t="str">
        <f t="shared" si="961"/>
        <v/>
      </c>
      <c r="BC808" s="82" t="str">
        <f t="shared" si="961"/>
        <v/>
      </c>
      <c r="BD808" s="82" t="str">
        <f t="shared" si="961"/>
        <v/>
      </c>
      <c r="BE808" s="82" t="str">
        <f t="shared" si="961"/>
        <v/>
      </c>
      <c r="BF808" s="82" t="str">
        <f t="shared" si="961"/>
        <v/>
      </c>
      <c r="BG808" s="82" t="str">
        <f t="shared" si="961"/>
        <v/>
      </c>
      <c r="BH808" s="82" t="str">
        <f t="shared" si="961"/>
        <v/>
      </c>
      <c r="BI808" s="82" t="str">
        <f t="shared" si="961"/>
        <v/>
      </c>
      <c r="BJ808" s="82" t="str">
        <f t="shared" si="905"/>
        <v/>
      </c>
      <c r="BK808" s="83" t="str">
        <f t="shared" si="909"/>
        <v/>
      </c>
    </row>
    <row r="809" spans="1:63" x14ac:dyDescent="0.25">
      <c r="A809" t="str">
        <f t="shared" si="919"/>
        <v>1</v>
      </c>
      <c r="B809" t="str">
        <f t="shared" si="920"/>
        <v>0</v>
      </c>
      <c r="C809">
        <f>COUNTIF($D$3:D809,D809)</f>
        <v>0</v>
      </c>
      <c r="J809" t="str">
        <f t="shared" si="921"/>
        <v/>
      </c>
      <c r="K809" t="str">
        <f t="shared" si="922"/>
        <v/>
      </c>
      <c r="L809" t="str">
        <f t="shared" si="923"/>
        <v xml:space="preserve"> </v>
      </c>
      <c r="M809" t="str">
        <f t="shared" si="924"/>
        <v/>
      </c>
      <c r="N809" t="e">
        <f>VLOOKUP(E809,HC!A:B,2,0)</f>
        <v>#N/A</v>
      </c>
      <c r="O809" t="e">
        <f>VLOOKUP(N809,HC!B:C,2,0)</f>
        <v>#N/A</v>
      </c>
      <c r="P809" s="82" t="str">
        <f t="shared" ref="P809:BI809" si="962">IFERROR(IF($G809="inactive","",IF(AND($L809&lt;P$1,$M809&lt;P$1),"",IF(AND($L809&gt;Q$1,$M809&gt;Q$1),"",IF(AND($L809&lt;P$1,$M809&lt;=Q$1),$M809-P$1,IF(AND($L809&gt;=P$1,$M809&gt;Q$1),Q$1-$L809,IF(AND($L809&gt;=P$1,$M809&lt;=Q$1),$M809-$L809,IF(AND($L809&lt;P$1,$M809&gt;Q$1),Q$1-P$1,""))))))),"")</f>
        <v/>
      </c>
      <c r="Q809" s="82" t="str">
        <f t="shared" si="962"/>
        <v/>
      </c>
      <c r="R809" s="82" t="str">
        <f t="shared" si="962"/>
        <v/>
      </c>
      <c r="S809" s="82" t="str">
        <f t="shared" si="962"/>
        <v/>
      </c>
      <c r="T809" s="82" t="str">
        <f t="shared" si="962"/>
        <v/>
      </c>
      <c r="U809" s="82" t="str">
        <f t="shared" si="962"/>
        <v/>
      </c>
      <c r="V809" s="82" t="str">
        <f t="shared" si="962"/>
        <v/>
      </c>
      <c r="W809" s="82" t="str">
        <f t="shared" si="962"/>
        <v/>
      </c>
      <c r="X809" s="82" t="str">
        <f t="shared" si="962"/>
        <v/>
      </c>
      <c r="Y809" s="82" t="str">
        <f t="shared" si="962"/>
        <v/>
      </c>
      <c r="Z809" s="82" t="str">
        <f t="shared" si="962"/>
        <v/>
      </c>
      <c r="AA809" s="82" t="str">
        <f t="shared" si="962"/>
        <v/>
      </c>
      <c r="AB809" s="82" t="str">
        <f t="shared" si="962"/>
        <v/>
      </c>
      <c r="AC809" s="82" t="str">
        <f t="shared" si="962"/>
        <v/>
      </c>
      <c r="AD809" s="82" t="str">
        <f t="shared" si="962"/>
        <v/>
      </c>
      <c r="AE809" s="82" t="str">
        <f t="shared" si="962"/>
        <v/>
      </c>
      <c r="AF809" s="82" t="str">
        <f t="shared" si="962"/>
        <v/>
      </c>
      <c r="AG809" s="82" t="str">
        <f t="shared" si="962"/>
        <v/>
      </c>
      <c r="AH809" s="82" t="str">
        <f t="shared" si="962"/>
        <v/>
      </c>
      <c r="AI809" s="82" t="str">
        <f t="shared" si="962"/>
        <v/>
      </c>
      <c r="AJ809" s="82" t="str">
        <f t="shared" si="962"/>
        <v/>
      </c>
      <c r="AK809" s="82" t="str">
        <f t="shared" si="962"/>
        <v/>
      </c>
      <c r="AL809" s="82" t="str">
        <f t="shared" si="962"/>
        <v/>
      </c>
      <c r="AM809" s="82" t="str">
        <f t="shared" si="962"/>
        <v/>
      </c>
      <c r="AN809" s="82" t="str">
        <f t="shared" si="962"/>
        <v/>
      </c>
      <c r="AO809" s="82" t="str">
        <f t="shared" si="962"/>
        <v/>
      </c>
      <c r="AP809" s="82" t="str">
        <f t="shared" si="962"/>
        <v/>
      </c>
      <c r="AQ809" s="82" t="str">
        <f t="shared" si="962"/>
        <v/>
      </c>
      <c r="AR809" s="82" t="str">
        <f t="shared" si="962"/>
        <v/>
      </c>
      <c r="AS809" s="82" t="str">
        <f t="shared" si="962"/>
        <v/>
      </c>
      <c r="AT809" s="82" t="str">
        <f t="shared" si="962"/>
        <v/>
      </c>
      <c r="AU809" s="82" t="str">
        <f t="shared" si="962"/>
        <v/>
      </c>
      <c r="AV809" s="82" t="str">
        <f t="shared" si="962"/>
        <v/>
      </c>
      <c r="AW809" s="82" t="str">
        <f t="shared" si="962"/>
        <v/>
      </c>
      <c r="AX809" s="82" t="str">
        <f t="shared" si="962"/>
        <v/>
      </c>
      <c r="AY809" s="82" t="str">
        <f t="shared" si="962"/>
        <v/>
      </c>
      <c r="AZ809" s="82" t="str">
        <f t="shared" si="962"/>
        <v/>
      </c>
      <c r="BA809" s="82" t="str">
        <f t="shared" si="962"/>
        <v/>
      </c>
      <c r="BB809" s="82" t="str">
        <f t="shared" si="962"/>
        <v/>
      </c>
      <c r="BC809" s="82" t="str">
        <f t="shared" si="962"/>
        <v/>
      </c>
      <c r="BD809" s="82" t="str">
        <f t="shared" si="962"/>
        <v/>
      </c>
      <c r="BE809" s="82" t="str">
        <f t="shared" si="962"/>
        <v/>
      </c>
      <c r="BF809" s="82" t="str">
        <f t="shared" si="962"/>
        <v/>
      </c>
      <c r="BG809" s="82" t="str">
        <f t="shared" si="962"/>
        <v/>
      </c>
      <c r="BH809" s="82" t="str">
        <f t="shared" si="962"/>
        <v/>
      </c>
      <c r="BI809" s="82" t="str">
        <f t="shared" si="962"/>
        <v/>
      </c>
      <c r="BJ809" s="82" t="str">
        <f t="shared" si="905"/>
        <v/>
      </c>
      <c r="BK809" s="83" t="str">
        <f t="shared" si="909"/>
        <v/>
      </c>
    </row>
    <row r="810" spans="1:63" x14ac:dyDescent="0.25">
      <c r="A810" t="str">
        <f t="shared" si="919"/>
        <v>1</v>
      </c>
      <c r="B810" t="str">
        <f t="shared" si="920"/>
        <v>0</v>
      </c>
      <c r="C810">
        <f>COUNTIF($D$3:D810,D810)</f>
        <v>0</v>
      </c>
      <c r="J810" t="str">
        <f t="shared" si="921"/>
        <v/>
      </c>
      <c r="K810" t="str">
        <f t="shared" si="922"/>
        <v/>
      </c>
      <c r="L810" t="str">
        <f t="shared" si="923"/>
        <v xml:space="preserve"> </v>
      </c>
      <c r="M810" t="str">
        <f t="shared" si="924"/>
        <v/>
      </c>
      <c r="N810" t="e">
        <f>VLOOKUP(E810,HC!A:B,2,0)</f>
        <v>#N/A</v>
      </c>
      <c r="O810" t="e">
        <f>VLOOKUP(N810,HC!B:C,2,0)</f>
        <v>#N/A</v>
      </c>
      <c r="P810" s="82" t="str">
        <f t="shared" ref="P810:BI810" si="963">IFERROR(IF($G810="inactive","",IF(AND($L810&lt;P$1,$M810&lt;P$1),"",IF(AND($L810&gt;Q$1,$M810&gt;Q$1),"",IF(AND($L810&lt;P$1,$M810&lt;=Q$1),$M810-P$1,IF(AND($L810&gt;=P$1,$M810&gt;Q$1),Q$1-$L810,IF(AND($L810&gt;=P$1,$M810&lt;=Q$1),$M810-$L810,IF(AND($L810&lt;P$1,$M810&gt;Q$1),Q$1-P$1,""))))))),"")</f>
        <v/>
      </c>
      <c r="Q810" s="82" t="str">
        <f t="shared" si="963"/>
        <v/>
      </c>
      <c r="R810" s="82" t="str">
        <f t="shared" si="963"/>
        <v/>
      </c>
      <c r="S810" s="82" t="str">
        <f t="shared" si="963"/>
        <v/>
      </c>
      <c r="T810" s="82" t="str">
        <f t="shared" si="963"/>
        <v/>
      </c>
      <c r="U810" s="82" t="str">
        <f t="shared" si="963"/>
        <v/>
      </c>
      <c r="V810" s="82" t="str">
        <f t="shared" si="963"/>
        <v/>
      </c>
      <c r="W810" s="82" t="str">
        <f t="shared" si="963"/>
        <v/>
      </c>
      <c r="X810" s="82" t="str">
        <f t="shared" si="963"/>
        <v/>
      </c>
      <c r="Y810" s="82" t="str">
        <f t="shared" si="963"/>
        <v/>
      </c>
      <c r="Z810" s="82" t="str">
        <f t="shared" si="963"/>
        <v/>
      </c>
      <c r="AA810" s="82" t="str">
        <f t="shared" si="963"/>
        <v/>
      </c>
      <c r="AB810" s="82" t="str">
        <f t="shared" si="963"/>
        <v/>
      </c>
      <c r="AC810" s="82" t="str">
        <f t="shared" si="963"/>
        <v/>
      </c>
      <c r="AD810" s="82" t="str">
        <f t="shared" si="963"/>
        <v/>
      </c>
      <c r="AE810" s="82" t="str">
        <f t="shared" si="963"/>
        <v/>
      </c>
      <c r="AF810" s="82" t="str">
        <f t="shared" si="963"/>
        <v/>
      </c>
      <c r="AG810" s="82" t="str">
        <f t="shared" si="963"/>
        <v/>
      </c>
      <c r="AH810" s="82" t="str">
        <f t="shared" si="963"/>
        <v/>
      </c>
      <c r="AI810" s="82" t="str">
        <f t="shared" si="963"/>
        <v/>
      </c>
      <c r="AJ810" s="82" t="str">
        <f t="shared" si="963"/>
        <v/>
      </c>
      <c r="AK810" s="82" t="str">
        <f t="shared" si="963"/>
        <v/>
      </c>
      <c r="AL810" s="82" t="str">
        <f t="shared" si="963"/>
        <v/>
      </c>
      <c r="AM810" s="82" t="str">
        <f t="shared" si="963"/>
        <v/>
      </c>
      <c r="AN810" s="82" t="str">
        <f t="shared" si="963"/>
        <v/>
      </c>
      <c r="AO810" s="82" t="str">
        <f t="shared" si="963"/>
        <v/>
      </c>
      <c r="AP810" s="82" t="str">
        <f t="shared" si="963"/>
        <v/>
      </c>
      <c r="AQ810" s="82" t="str">
        <f t="shared" si="963"/>
        <v/>
      </c>
      <c r="AR810" s="82" t="str">
        <f t="shared" si="963"/>
        <v/>
      </c>
      <c r="AS810" s="82" t="str">
        <f t="shared" si="963"/>
        <v/>
      </c>
      <c r="AT810" s="82" t="str">
        <f t="shared" si="963"/>
        <v/>
      </c>
      <c r="AU810" s="82" t="str">
        <f t="shared" si="963"/>
        <v/>
      </c>
      <c r="AV810" s="82" t="str">
        <f t="shared" si="963"/>
        <v/>
      </c>
      <c r="AW810" s="82" t="str">
        <f t="shared" si="963"/>
        <v/>
      </c>
      <c r="AX810" s="82" t="str">
        <f t="shared" si="963"/>
        <v/>
      </c>
      <c r="AY810" s="82" t="str">
        <f t="shared" si="963"/>
        <v/>
      </c>
      <c r="AZ810" s="82" t="str">
        <f t="shared" si="963"/>
        <v/>
      </c>
      <c r="BA810" s="82" t="str">
        <f t="shared" si="963"/>
        <v/>
      </c>
      <c r="BB810" s="82" t="str">
        <f t="shared" si="963"/>
        <v/>
      </c>
      <c r="BC810" s="82" t="str">
        <f t="shared" si="963"/>
        <v/>
      </c>
      <c r="BD810" s="82" t="str">
        <f t="shared" si="963"/>
        <v/>
      </c>
      <c r="BE810" s="82" t="str">
        <f t="shared" si="963"/>
        <v/>
      </c>
      <c r="BF810" s="82" t="str">
        <f t="shared" si="963"/>
        <v/>
      </c>
      <c r="BG810" s="82" t="str">
        <f t="shared" si="963"/>
        <v/>
      </c>
      <c r="BH810" s="82" t="str">
        <f t="shared" si="963"/>
        <v/>
      </c>
      <c r="BI810" s="82" t="str">
        <f t="shared" si="963"/>
        <v/>
      </c>
      <c r="BJ810" s="82" t="str">
        <f t="shared" si="905"/>
        <v/>
      </c>
      <c r="BK810" s="83" t="str">
        <f t="shared" si="909"/>
        <v/>
      </c>
    </row>
    <row r="811" spans="1:63" x14ac:dyDescent="0.25">
      <c r="A811" t="str">
        <f t="shared" si="919"/>
        <v>1</v>
      </c>
      <c r="B811" t="str">
        <f t="shared" si="920"/>
        <v>0</v>
      </c>
      <c r="C811">
        <f>COUNTIF($D$3:D811,D811)</f>
        <v>0</v>
      </c>
      <c r="J811" t="str">
        <f t="shared" si="921"/>
        <v/>
      </c>
      <c r="K811" t="str">
        <f t="shared" si="922"/>
        <v/>
      </c>
      <c r="L811" t="str">
        <f t="shared" si="923"/>
        <v xml:space="preserve"> </v>
      </c>
      <c r="M811" t="str">
        <f t="shared" si="924"/>
        <v/>
      </c>
      <c r="N811" t="e">
        <f>VLOOKUP(E811,HC!A:B,2,0)</f>
        <v>#N/A</v>
      </c>
      <c r="O811" t="e">
        <f>VLOOKUP(N811,HC!B:C,2,0)</f>
        <v>#N/A</v>
      </c>
      <c r="P811" s="82" t="str">
        <f t="shared" ref="P811:BI811" si="964">IFERROR(IF($G811="inactive","",IF(AND($L811&lt;P$1,$M811&lt;P$1),"",IF(AND($L811&gt;Q$1,$M811&gt;Q$1),"",IF(AND($L811&lt;P$1,$M811&lt;=Q$1),$M811-P$1,IF(AND($L811&gt;=P$1,$M811&gt;Q$1),Q$1-$L811,IF(AND($L811&gt;=P$1,$M811&lt;=Q$1),$M811-$L811,IF(AND($L811&lt;P$1,$M811&gt;Q$1),Q$1-P$1,""))))))),"")</f>
        <v/>
      </c>
      <c r="Q811" s="82" t="str">
        <f t="shared" si="964"/>
        <v/>
      </c>
      <c r="R811" s="82" t="str">
        <f t="shared" si="964"/>
        <v/>
      </c>
      <c r="S811" s="82" t="str">
        <f t="shared" si="964"/>
        <v/>
      </c>
      <c r="T811" s="82" t="str">
        <f t="shared" si="964"/>
        <v/>
      </c>
      <c r="U811" s="82" t="str">
        <f t="shared" si="964"/>
        <v/>
      </c>
      <c r="V811" s="82" t="str">
        <f t="shared" si="964"/>
        <v/>
      </c>
      <c r="W811" s="82" t="str">
        <f t="shared" si="964"/>
        <v/>
      </c>
      <c r="X811" s="82" t="str">
        <f t="shared" si="964"/>
        <v/>
      </c>
      <c r="Y811" s="82" t="str">
        <f t="shared" si="964"/>
        <v/>
      </c>
      <c r="Z811" s="82" t="str">
        <f t="shared" si="964"/>
        <v/>
      </c>
      <c r="AA811" s="82" t="str">
        <f t="shared" si="964"/>
        <v/>
      </c>
      <c r="AB811" s="82" t="str">
        <f t="shared" si="964"/>
        <v/>
      </c>
      <c r="AC811" s="82" t="str">
        <f t="shared" si="964"/>
        <v/>
      </c>
      <c r="AD811" s="82" t="str">
        <f t="shared" si="964"/>
        <v/>
      </c>
      <c r="AE811" s="82" t="str">
        <f t="shared" si="964"/>
        <v/>
      </c>
      <c r="AF811" s="82" t="str">
        <f t="shared" si="964"/>
        <v/>
      </c>
      <c r="AG811" s="82" t="str">
        <f t="shared" si="964"/>
        <v/>
      </c>
      <c r="AH811" s="82" t="str">
        <f t="shared" si="964"/>
        <v/>
      </c>
      <c r="AI811" s="82" t="str">
        <f t="shared" si="964"/>
        <v/>
      </c>
      <c r="AJ811" s="82" t="str">
        <f t="shared" si="964"/>
        <v/>
      </c>
      <c r="AK811" s="82" t="str">
        <f t="shared" si="964"/>
        <v/>
      </c>
      <c r="AL811" s="82" t="str">
        <f t="shared" si="964"/>
        <v/>
      </c>
      <c r="AM811" s="82" t="str">
        <f t="shared" si="964"/>
        <v/>
      </c>
      <c r="AN811" s="82" t="str">
        <f t="shared" si="964"/>
        <v/>
      </c>
      <c r="AO811" s="82" t="str">
        <f t="shared" si="964"/>
        <v/>
      </c>
      <c r="AP811" s="82" t="str">
        <f t="shared" si="964"/>
        <v/>
      </c>
      <c r="AQ811" s="82" t="str">
        <f t="shared" si="964"/>
        <v/>
      </c>
      <c r="AR811" s="82" t="str">
        <f t="shared" si="964"/>
        <v/>
      </c>
      <c r="AS811" s="82" t="str">
        <f t="shared" si="964"/>
        <v/>
      </c>
      <c r="AT811" s="82" t="str">
        <f t="shared" si="964"/>
        <v/>
      </c>
      <c r="AU811" s="82" t="str">
        <f t="shared" si="964"/>
        <v/>
      </c>
      <c r="AV811" s="82" t="str">
        <f t="shared" si="964"/>
        <v/>
      </c>
      <c r="AW811" s="82" t="str">
        <f t="shared" si="964"/>
        <v/>
      </c>
      <c r="AX811" s="82" t="str">
        <f t="shared" si="964"/>
        <v/>
      </c>
      <c r="AY811" s="82" t="str">
        <f t="shared" si="964"/>
        <v/>
      </c>
      <c r="AZ811" s="82" t="str">
        <f t="shared" si="964"/>
        <v/>
      </c>
      <c r="BA811" s="82" t="str">
        <f t="shared" si="964"/>
        <v/>
      </c>
      <c r="BB811" s="82" t="str">
        <f t="shared" si="964"/>
        <v/>
      </c>
      <c r="BC811" s="82" t="str">
        <f t="shared" si="964"/>
        <v/>
      </c>
      <c r="BD811" s="82" t="str">
        <f t="shared" si="964"/>
        <v/>
      </c>
      <c r="BE811" s="82" t="str">
        <f t="shared" si="964"/>
        <v/>
      </c>
      <c r="BF811" s="82" t="str">
        <f t="shared" si="964"/>
        <v/>
      </c>
      <c r="BG811" s="82" t="str">
        <f t="shared" si="964"/>
        <v/>
      </c>
      <c r="BH811" s="82" t="str">
        <f t="shared" si="964"/>
        <v/>
      </c>
      <c r="BI811" s="82" t="str">
        <f t="shared" si="964"/>
        <v/>
      </c>
      <c r="BJ811" s="82" t="str">
        <f t="shared" si="905"/>
        <v/>
      </c>
      <c r="BK811" s="83" t="str">
        <f t="shared" si="909"/>
        <v/>
      </c>
    </row>
    <row r="812" spans="1:63" x14ac:dyDescent="0.25">
      <c r="A812" t="str">
        <f t="shared" si="919"/>
        <v>1</v>
      </c>
      <c r="B812" t="str">
        <f t="shared" si="920"/>
        <v>0</v>
      </c>
      <c r="C812">
        <f>COUNTIF($D$3:D812,D812)</f>
        <v>0</v>
      </c>
      <c r="J812" t="str">
        <f t="shared" si="921"/>
        <v/>
      </c>
      <c r="K812" t="str">
        <f t="shared" si="922"/>
        <v/>
      </c>
      <c r="L812" t="str">
        <f t="shared" si="923"/>
        <v xml:space="preserve"> </v>
      </c>
      <c r="M812" t="str">
        <f t="shared" si="924"/>
        <v/>
      </c>
      <c r="N812" t="e">
        <f>VLOOKUP(E812,HC!A:B,2,0)</f>
        <v>#N/A</v>
      </c>
      <c r="O812" t="e">
        <f>VLOOKUP(N812,HC!B:C,2,0)</f>
        <v>#N/A</v>
      </c>
      <c r="P812" s="82" t="str">
        <f t="shared" ref="P812:BI812" si="965">IFERROR(IF($G812="inactive","",IF(AND($L812&lt;P$1,$M812&lt;P$1),"",IF(AND($L812&gt;Q$1,$M812&gt;Q$1),"",IF(AND($L812&lt;P$1,$M812&lt;=Q$1),$M812-P$1,IF(AND($L812&gt;=P$1,$M812&gt;Q$1),Q$1-$L812,IF(AND($L812&gt;=P$1,$M812&lt;=Q$1),$M812-$L812,IF(AND($L812&lt;P$1,$M812&gt;Q$1),Q$1-P$1,""))))))),"")</f>
        <v/>
      </c>
      <c r="Q812" s="82" t="str">
        <f t="shared" si="965"/>
        <v/>
      </c>
      <c r="R812" s="82" t="str">
        <f t="shared" si="965"/>
        <v/>
      </c>
      <c r="S812" s="82" t="str">
        <f t="shared" si="965"/>
        <v/>
      </c>
      <c r="T812" s="82" t="str">
        <f t="shared" si="965"/>
        <v/>
      </c>
      <c r="U812" s="82" t="str">
        <f t="shared" si="965"/>
        <v/>
      </c>
      <c r="V812" s="82" t="str">
        <f t="shared" si="965"/>
        <v/>
      </c>
      <c r="W812" s="82" t="str">
        <f t="shared" si="965"/>
        <v/>
      </c>
      <c r="X812" s="82" t="str">
        <f t="shared" si="965"/>
        <v/>
      </c>
      <c r="Y812" s="82" t="str">
        <f t="shared" si="965"/>
        <v/>
      </c>
      <c r="Z812" s="82" t="str">
        <f t="shared" si="965"/>
        <v/>
      </c>
      <c r="AA812" s="82" t="str">
        <f t="shared" si="965"/>
        <v/>
      </c>
      <c r="AB812" s="82" t="str">
        <f t="shared" si="965"/>
        <v/>
      </c>
      <c r="AC812" s="82" t="str">
        <f t="shared" si="965"/>
        <v/>
      </c>
      <c r="AD812" s="82" t="str">
        <f t="shared" si="965"/>
        <v/>
      </c>
      <c r="AE812" s="82" t="str">
        <f t="shared" si="965"/>
        <v/>
      </c>
      <c r="AF812" s="82" t="str">
        <f t="shared" si="965"/>
        <v/>
      </c>
      <c r="AG812" s="82" t="str">
        <f t="shared" si="965"/>
        <v/>
      </c>
      <c r="AH812" s="82" t="str">
        <f t="shared" si="965"/>
        <v/>
      </c>
      <c r="AI812" s="82" t="str">
        <f t="shared" si="965"/>
        <v/>
      </c>
      <c r="AJ812" s="82" t="str">
        <f t="shared" si="965"/>
        <v/>
      </c>
      <c r="AK812" s="82" t="str">
        <f t="shared" si="965"/>
        <v/>
      </c>
      <c r="AL812" s="82" t="str">
        <f t="shared" si="965"/>
        <v/>
      </c>
      <c r="AM812" s="82" t="str">
        <f t="shared" si="965"/>
        <v/>
      </c>
      <c r="AN812" s="82" t="str">
        <f t="shared" si="965"/>
        <v/>
      </c>
      <c r="AO812" s="82" t="str">
        <f t="shared" si="965"/>
        <v/>
      </c>
      <c r="AP812" s="82" t="str">
        <f t="shared" si="965"/>
        <v/>
      </c>
      <c r="AQ812" s="82" t="str">
        <f t="shared" si="965"/>
        <v/>
      </c>
      <c r="AR812" s="82" t="str">
        <f t="shared" si="965"/>
        <v/>
      </c>
      <c r="AS812" s="82" t="str">
        <f t="shared" si="965"/>
        <v/>
      </c>
      <c r="AT812" s="82" t="str">
        <f t="shared" si="965"/>
        <v/>
      </c>
      <c r="AU812" s="82" t="str">
        <f t="shared" si="965"/>
        <v/>
      </c>
      <c r="AV812" s="82" t="str">
        <f t="shared" si="965"/>
        <v/>
      </c>
      <c r="AW812" s="82" t="str">
        <f t="shared" si="965"/>
        <v/>
      </c>
      <c r="AX812" s="82" t="str">
        <f t="shared" si="965"/>
        <v/>
      </c>
      <c r="AY812" s="82" t="str">
        <f t="shared" si="965"/>
        <v/>
      </c>
      <c r="AZ812" s="82" t="str">
        <f t="shared" si="965"/>
        <v/>
      </c>
      <c r="BA812" s="82" t="str">
        <f t="shared" si="965"/>
        <v/>
      </c>
      <c r="BB812" s="82" t="str">
        <f t="shared" si="965"/>
        <v/>
      </c>
      <c r="BC812" s="82" t="str">
        <f t="shared" si="965"/>
        <v/>
      </c>
      <c r="BD812" s="82" t="str">
        <f t="shared" si="965"/>
        <v/>
      </c>
      <c r="BE812" s="82" t="str">
        <f t="shared" si="965"/>
        <v/>
      </c>
      <c r="BF812" s="82" t="str">
        <f t="shared" si="965"/>
        <v/>
      </c>
      <c r="BG812" s="82" t="str">
        <f t="shared" si="965"/>
        <v/>
      </c>
      <c r="BH812" s="82" t="str">
        <f t="shared" si="965"/>
        <v/>
      </c>
      <c r="BI812" s="82" t="str">
        <f t="shared" si="965"/>
        <v/>
      </c>
      <c r="BJ812" s="82" t="str">
        <f t="shared" si="905"/>
        <v/>
      </c>
      <c r="BK812" s="83" t="str">
        <f t="shared" si="909"/>
        <v/>
      </c>
    </row>
    <row r="813" spans="1:63" x14ac:dyDescent="0.25">
      <c r="A813" t="str">
        <f t="shared" si="919"/>
        <v>1</v>
      </c>
      <c r="B813" t="str">
        <f t="shared" si="920"/>
        <v>0</v>
      </c>
      <c r="C813">
        <f>COUNTIF($D$3:D813,D813)</f>
        <v>0</v>
      </c>
      <c r="J813" t="str">
        <f t="shared" si="921"/>
        <v/>
      </c>
      <c r="K813" t="str">
        <f t="shared" si="922"/>
        <v/>
      </c>
      <c r="L813" t="str">
        <f t="shared" si="923"/>
        <v xml:space="preserve"> </v>
      </c>
      <c r="M813" t="str">
        <f t="shared" si="924"/>
        <v/>
      </c>
      <c r="N813" t="e">
        <f>VLOOKUP(E813,HC!A:B,2,0)</f>
        <v>#N/A</v>
      </c>
      <c r="O813" t="e">
        <f>VLOOKUP(N813,HC!B:C,2,0)</f>
        <v>#N/A</v>
      </c>
      <c r="P813" s="82" t="str">
        <f t="shared" ref="P813:BI813" si="966">IFERROR(IF($G813="inactive","",IF(AND($L813&lt;P$1,$M813&lt;P$1),"",IF(AND($L813&gt;Q$1,$M813&gt;Q$1),"",IF(AND($L813&lt;P$1,$M813&lt;=Q$1),$M813-P$1,IF(AND($L813&gt;=P$1,$M813&gt;Q$1),Q$1-$L813,IF(AND($L813&gt;=P$1,$M813&lt;=Q$1),$M813-$L813,IF(AND($L813&lt;P$1,$M813&gt;Q$1),Q$1-P$1,""))))))),"")</f>
        <v/>
      </c>
      <c r="Q813" s="82" t="str">
        <f t="shared" si="966"/>
        <v/>
      </c>
      <c r="R813" s="82" t="str">
        <f t="shared" si="966"/>
        <v/>
      </c>
      <c r="S813" s="82" t="str">
        <f t="shared" si="966"/>
        <v/>
      </c>
      <c r="T813" s="82" t="str">
        <f t="shared" si="966"/>
        <v/>
      </c>
      <c r="U813" s="82" t="str">
        <f t="shared" si="966"/>
        <v/>
      </c>
      <c r="V813" s="82" t="str">
        <f t="shared" si="966"/>
        <v/>
      </c>
      <c r="W813" s="82" t="str">
        <f t="shared" si="966"/>
        <v/>
      </c>
      <c r="X813" s="82" t="str">
        <f t="shared" si="966"/>
        <v/>
      </c>
      <c r="Y813" s="82" t="str">
        <f t="shared" si="966"/>
        <v/>
      </c>
      <c r="Z813" s="82" t="str">
        <f t="shared" si="966"/>
        <v/>
      </c>
      <c r="AA813" s="82" t="str">
        <f t="shared" si="966"/>
        <v/>
      </c>
      <c r="AB813" s="82" t="str">
        <f t="shared" si="966"/>
        <v/>
      </c>
      <c r="AC813" s="82" t="str">
        <f t="shared" si="966"/>
        <v/>
      </c>
      <c r="AD813" s="82" t="str">
        <f t="shared" si="966"/>
        <v/>
      </c>
      <c r="AE813" s="82" t="str">
        <f t="shared" si="966"/>
        <v/>
      </c>
      <c r="AF813" s="82" t="str">
        <f t="shared" si="966"/>
        <v/>
      </c>
      <c r="AG813" s="82" t="str">
        <f t="shared" si="966"/>
        <v/>
      </c>
      <c r="AH813" s="82" t="str">
        <f t="shared" si="966"/>
        <v/>
      </c>
      <c r="AI813" s="82" t="str">
        <f t="shared" si="966"/>
        <v/>
      </c>
      <c r="AJ813" s="82" t="str">
        <f t="shared" si="966"/>
        <v/>
      </c>
      <c r="AK813" s="82" t="str">
        <f t="shared" si="966"/>
        <v/>
      </c>
      <c r="AL813" s="82" t="str">
        <f t="shared" si="966"/>
        <v/>
      </c>
      <c r="AM813" s="82" t="str">
        <f t="shared" si="966"/>
        <v/>
      </c>
      <c r="AN813" s="82" t="str">
        <f t="shared" si="966"/>
        <v/>
      </c>
      <c r="AO813" s="82" t="str">
        <f t="shared" si="966"/>
        <v/>
      </c>
      <c r="AP813" s="82" t="str">
        <f t="shared" si="966"/>
        <v/>
      </c>
      <c r="AQ813" s="82" t="str">
        <f t="shared" si="966"/>
        <v/>
      </c>
      <c r="AR813" s="82" t="str">
        <f t="shared" si="966"/>
        <v/>
      </c>
      <c r="AS813" s="82" t="str">
        <f t="shared" si="966"/>
        <v/>
      </c>
      <c r="AT813" s="82" t="str">
        <f t="shared" si="966"/>
        <v/>
      </c>
      <c r="AU813" s="82" t="str">
        <f t="shared" si="966"/>
        <v/>
      </c>
      <c r="AV813" s="82" t="str">
        <f t="shared" si="966"/>
        <v/>
      </c>
      <c r="AW813" s="82" t="str">
        <f t="shared" si="966"/>
        <v/>
      </c>
      <c r="AX813" s="82" t="str">
        <f t="shared" si="966"/>
        <v/>
      </c>
      <c r="AY813" s="82" t="str">
        <f t="shared" si="966"/>
        <v/>
      </c>
      <c r="AZ813" s="82" t="str">
        <f t="shared" si="966"/>
        <v/>
      </c>
      <c r="BA813" s="82" t="str">
        <f t="shared" si="966"/>
        <v/>
      </c>
      <c r="BB813" s="82" t="str">
        <f t="shared" si="966"/>
        <v/>
      </c>
      <c r="BC813" s="82" t="str">
        <f t="shared" si="966"/>
        <v/>
      </c>
      <c r="BD813" s="82" t="str">
        <f t="shared" si="966"/>
        <v/>
      </c>
      <c r="BE813" s="82" t="str">
        <f t="shared" si="966"/>
        <v/>
      </c>
      <c r="BF813" s="82" t="str">
        <f t="shared" si="966"/>
        <v/>
      </c>
      <c r="BG813" s="82" t="str">
        <f t="shared" si="966"/>
        <v/>
      </c>
      <c r="BH813" s="82" t="str">
        <f t="shared" si="966"/>
        <v/>
      </c>
      <c r="BI813" s="82" t="str">
        <f t="shared" si="966"/>
        <v/>
      </c>
      <c r="BJ813" s="82" t="str">
        <f t="shared" si="905"/>
        <v/>
      </c>
      <c r="BK813" s="83" t="str">
        <f t="shared" si="909"/>
        <v/>
      </c>
    </row>
    <row r="814" spans="1:63" x14ac:dyDescent="0.25">
      <c r="A814" t="str">
        <f t="shared" si="919"/>
        <v>1</v>
      </c>
      <c r="B814" t="str">
        <f t="shared" si="920"/>
        <v>0</v>
      </c>
      <c r="C814">
        <f>COUNTIF($D$3:D814,D814)</f>
        <v>0</v>
      </c>
      <c r="J814" t="str">
        <f t="shared" si="921"/>
        <v/>
      </c>
      <c r="K814" t="str">
        <f t="shared" si="922"/>
        <v/>
      </c>
      <c r="L814" t="str">
        <f t="shared" si="923"/>
        <v xml:space="preserve"> </v>
      </c>
      <c r="M814" t="str">
        <f t="shared" si="924"/>
        <v/>
      </c>
      <c r="N814" t="e">
        <f>VLOOKUP(E814,HC!A:B,2,0)</f>
        <v>#N/A</v>
      </c>
      <c r="O814" t="e">
        <f>VLOOKUP(N814,HC!B:C,2,0)</f>
        <v>#N/A</v>
      </c>
      <c r="P814" s="82" t="str">
        <f t="shared" ref="P814:BI814" si="967">IFERROR(IF($G814="inactive","",IF(AND($L814&lt;P$1,$M814&lt;P$1),"",IF(AND($L814&gt;Q$1,$M814&gt;Q$1),"",IF(AND($L814&lt;P$1,$M814&lt;=Q$1),$M814-P$1,IF(AND($L814&gt;=P$1,$M814&gt;Q$1),Q$1-$L814,IF(AND($L814&gt;=P$1,$M814&lt;=Q$1),$M814-$L814,IF(AND($L814&lt;P$1,$M814&gt;Q$1),Q$1-P$1,""))))))),"")</f>
        <v/>
      </c>
      <c r="Q814" s="82" t="str">
        <f t="shared" si="967"/>
        <v/>
      </c>
      <c r="R814" s="82" t="str">
        <f t="shared" si="967"/>
        <v/>
      </c>
      <c r="S814" s="82" t="str">
        <f t="shared" si="967"/>
        <v/>
      </c>
      <c r="T814" s="82" t="str">
        <f t="shared" si="967"/>
        <v/>
      </c>
      <c r="U814" s="82" t="str">
        <f t="shared" si="967"/>
        <v/>
      </c>
      <c r="V814" s="82" t="str">
        <f t="shared" si="967"/>
        <v/>
      </c>
      <c r="W814" s="82" t="str">
        <f t="shared" si="967"/>
        <v/>
      </c>
      <c r="X814" s="82" t="str">
        <f t="shared" si="967"/>
        <v/>
      </c>
      <c r="Y814" s="82" t="str">
        <f t="shared" si="967"/>
        <v/>
      </c>
      <c r="Z814" s="82" t="str">
        <f t="shared" si="967"/>
        <v/>
      </c>
      <c r="AA814" s="82" t="str">
        <f t="shared" si="967"/>
        <v/>
      </c>
      <c r="AB814" s="82" t="str">
        <f t="shared" si="967"/>
        <v/>
      </c>
      <c r="AC814" s="82" t="str">
        <f t="shared" si="967"/>
        <v/>
      </c>
      <c r="AD814" s="82" t="str">
        <f t="shared" si="967"/>
        <v/>
      </c>
      <c r="AE814" s="82" t="str">
        <f t="shared" si="967"/>
        <v/>
      </c>
      <c r="AF814" s="82" t="str">
        <f t="shared" si="967"/>
        <v/>
      </c>
      <c r="AG814" s="82" t="str">
        <f t="shared" si="967"/>
        <v/>
      </c>
      <c r="AH814" s="82" t="str">
        <f t="shared" si="967"/>
        <v/>
      </c>
      <c r="AI814" s="82" t="str">
        <f t="shared" si="967"/>
        <v/>
      </c>
      <c r="AJ814" s="82" t="str">
        <f t="shared" si="967"/>
        <v/>
      </c>
      <c r="AK814" s="82" t="str">
        <f t="shared" si="967"/>
        <v/>
      </c>
      <c r="AL814" s="82" t="str">
        <f t="shared" si="967"/>
        <v/>
      </c>
      <c r="AM814" s="82" t="str">
        <f t="shared" si="967"/>
        <v/>
      </c>
      <c r="AN814" s="82" t="str">
        <f t="shared" si="967"/>
        <v/>
      </c>
      <c r="AO814" s="82" t="str">
        <f t="shared" si="967"/>
        <v/>
      </c>
      <c r="AP814" s="82" t="str">
        <f t="shared" si="967"/>
        <v/>
      </c>
      <c r="AQ814" s="82" t="str">
        <f t="shared" si="967"/>
        <v/>
      </c>
      <c r="AR814" s="82" t="str">
        <f t="shared" si="967"/>
        <v/>
      </c>
      <c r="AS814" s="82" t="str">
        <f t="shared" si="967"/>
        <v/>
      </c>
      <c r="AT814" s="82" t="str">
        <f t="shared" si="967"/>
        <v/>
      </c>
      <c r="AU814" s="82" t="str">
        <f t="shared" si="967"/>
        <v/>
      </c>
      <c r="AV814" s="82" t="str">
        <f t="shared" si="967"/>
        <v/>
      </c>
      <c r="AW814" s="82" t="str">
        <f t="shared" si="967"/>
        <v/>
      </c>
      <c r="AX814" s="82" t="str">
        <f t="shared" si="967"/>
        <v/>
      </c>
      <c r="AY814" s="82" t="str">
        <f t="shared" si="967"/>
        <v/>
      </c>
      <c r="AZ814" s="82" t="str">
        <f t="shared" si="967"/>
        <v/>
      </c>
      <c r="BA814" s="82" t="str">
        <f t="shared" si="967"/>
        <v/>
      </c>
      <c r="BB814" s="82" t="str">
        <f t="shared" si="967"/>
        <v/>
      </c>
      <c r="BC814" s="82" t="str">
        <f t="shared" si="967"/>
        <v/>
      </c>
      <c r="BD814" s="82" t="str">
        <f t="shared" si="967"/>
        <v/>
      </c>
      <c r="BE814" s="82" t="str">
        <f t="shared" si="967"/>
        <v/>
      </c>
      <c r="BF814" s="82" t="str">
        <f t="shared" si="967"/>
        <v/>
      </c>
      <c r="BG814" s="82" t="str">
        <f t="shared" si="967"/>
        <v/>
      </c>
      <c r="BH814" s="82" t="str">
        <f t="shared" si="967"/>
        <v/>
      </c>
      <c r="BI814" s="82" t="str">
        <f t="shared" si="967"/>
        <v/>
      </c>
      <c r="BJ814" s="82" t="str">
        <f t="shared" si="905"/>
        <v/>
      </c>
      <c r="BK814" s="83" t="str">
        <f t="shared" si="909"/>
        <v/>
      </c>
    </row>
    <row r="815" spans="1:63" x14ac:dyDescent="0.25">
      <c r="A815" t="str">
        <f t="shared" si="919"/>
        <v>1</v>
      </c>
      <c r="B815" t="str">
        <f t="shared" si="920"/>
        <v>0</v>
      </c>
      <c r="C815">
        <f>COUNTIF($D$3:D815,D815)</f>
        <v>0</v>
      </c>
      <c r="J815" t="str">
        <f t="shared" si="921"/>
        <v/>
      </c>
      <c r="K815" t="str">
        <f t="shared" si="922"/>
        <v/>
      </c>
      <c r="L815" t="str">
        <f t="shared" si="923"/>
        <v xml:space="preserve"> </v>
      </c>
      <c r="M815" t="str">
        <f t="shared" si="924"/>
        <v/>
      </c>
      <c r="N815" t="e">
        <f>VLOOKUP(E815,HC!A:B,2,0)</f>
        <v>#N/A</v>
      </c>
      <c r="O815" t="e">
        <f>VLOOKUP(N815,HC!B:C,2,0)</f>
        <v>#N/A</v>
      </c>
      <c r="P815" s="82" t="str">
        <f t="shared" ref="P815:BI815" si="968">IFERROR(IF($G815="inactive","",IF(AND($L815&lt;P$1,$M815&lt;P$1),"",IF(AND($L815&gt;Q$1,$M815&gt;Q$1),"",IF(AND($L815&lt;P$1,$M815&lt;=Q$1),$M815-P$1,IF(AND($L815&gt;=P$1,$M815&gt;Q$1),Q$1-$L815,IF(AND($L815&gt;=P$1,$M815&lt;=Q$1),$M815-$L815,IF(AND($L815&lt;P$1,$M815&gt;Q$1),Q$1-P$1,""))))))),"")</f>
        <v/>
      </c>
      <c r="Q815" s="82" t="str">
        <f t="shared" si="968"/>
        <v/>
      </c>
      <c r="R815" s="82" t="str">
        <f t="shared" si="968"/>
        <v/>
      </c>
      <c r="S815" s="82" t="str">
        <f t="shared" si="968"/>
        <v/>
      </c>
      <c r="T815" s="82" t="str">
        <f t="shared" si="968"/>
        <v/>
      </c>
      <c r="U815" s="82" t="str">
        <f t="shared" si="968"/>
        <v/>
      </c>
      <c r="V815" s="82" t="str">
        <f t="shared" si="968"/>
        <v/>
      </c>
      <c r="W815" s="82" t="str">
        <f t="shared" si="968"/>
        <v/>
      </c>
      <c r="X815" s="82" t="str">
        <f t="shared" si="968"/>
        <v/>
      </c>
      <c r="Y815" s="82" t="str">
        <f t="shared" si="968"/>
        <v/>
      </c>
      <c r="Z815" s="82" t="str">
        <f t="shared" si="968"/>
        <v/>
      </c>
      <c r="AA815" s="82" t="str">
        <f t="shared" si="968"/>
        <v/>
      </c>
      <c r="AB815" s="82" t="str">
        <f t="shared" si="968"/>
        <v/>
      </c>
      <c r="AC815" s="82" t="str">
        <f t="shared" si="968"/>
        <v/>
      </c>
      <c r="AD815" s="82" t="str">
        <f t="shared" si="968"/>
        <v/>
      </c>
      <c r="AE815" s="82" t="str">
        <f t="shared" si="968"/>
        <v/>
      </c>
      <c r="AF815" s="82" t="str">
        <f t="shared" si="968"/>
        <v/>
      </c>
      <c r="AG815" s="82" t="str">
        <f t="shared" si="968"/>
        <v/>
      </c>
      <c r="AH815" s="82" t="str">
        <f t="shared" si="968"/>
        <v/>
      </c>
      <c r="AI815" s="82" t="str">
        <f t="shared" si="968"/>
        <v/>
      </c>
      <c r="AJ815" s="82" t="str">
        <f t="shared" si="968"/>
        <v/>
      </c>
      <c r="AK815" s="82" t="str">
        <f t="shared" si="968"/>
        <v/>
      </c>
      <c r="AL815" s="82" t="str">
        <f t="shared" si="968"/>
        <v/>
      </c>
      <c r="AM815" s="82" t="str">
        <f t="shared" si="968"/>
        <v/>
      </c>
      <c r="AN815" s="82" t="str">
        <f t="shared" si="968"/>
        <v/>
      </c>
      <c r="AO815" s="82" t="str">
        <f t="shared" si="968"/>
        <v/>
      </c>
      <c r="AP815" s="82" t="str">
        <f t="shared" si="968"/>
        <v/>
      </c>
      <c r="AQ815" s="82" t="str">
        <f t="shared" si="968"/>
        <v/>
      </c>
      <c r="AR815" s="82" t="str">
        <f t="shared" si="968"/>
        <v/>
      </c>
      <c r="AS815" s="82" t="str">
        <f t="shared" si="968"/>
        <v/>
      </c>
      <c r="AT815" s="82" t="str">
        <f t="shared" si="968"/>
        <v/>
      </c>
      <c r="AU815" s="82" t="str">
        <f t="shared" si="968"/>
        <v/>
      </c>
      <c r="AV815" s="82" t="str">
        <f t="shared" si="968"/>
        <v/>
      </c>
      <c r="AW815" s="82" t="str">
        <f t="shared" si="968"/>
        <v/>
      </c>
      <c r="AX815" s="82" t="str">
        <f t="shared" si="968"/>
        <v/>
      </c>
      <c r="AY815" s="82" t="str">
        <f t="shared" si="968"/>
        <v/>
      </c>
      <c r="AZ815" s="82" t="str">
        <f t="shared" si="968"/>
        <v/>
      </c>
      <c r="BA815" s="82" t="str">
        <f t="shared" si="968"/>
        <v/>
      </c>
      <c r="BB815" s="82" t="str">
        <f t="shared" si="968"/>
        <v/>
      </c>
      <c r="BC815" s="82" t="str">
        <f t="shared" si="968"/>
        <v/>
      </c>
      <c r="BD815" s="82" t="str">
        <f t="shared" si="968"/>
        <v/>
      </c>
      <c r="BE815" s="82" t="str">
        <f t="shared" si="968"/>
        <v/>
      </c>
      <c r="BF815" s="82" t="str">
        <f t="shared" si="968"/>
        <v/>
      </c>
      <c r="BG815" s="82" t="str">
        <f t="shared" si="968"/>
        <v/>
      </c>
      <c r="BH815" s="82" t="str">
        <f t="shared" si="968"/>
        <v/>
      </c>
      <c r="BI815" s="82" t="str">
        <f t="shared" si="968"/>
        <v/>
      </c>
      <c r="BJ815" s="82" t="str">
        <f t="shared" si="905"/>
        <v/>
      </c>
      <c r="BK815" s="83" t="str">
        <f t="shared" si="909"/>
        <v/>
      </c>
    </row>
    <row r="816" spans="1:63" x14ac:dyDescent="0.25">
      <c r="A816" t="str">
        <f t="shared" si="919"/>
        <v>1</v>
      </c>
      <c r="B816" t="str">
        <f t="shared" si="920"/>
        <v>0</v>
      </c>
      <c r="C816">
        <f>COUNTIF($D$3:D816,D816)</f>
        <v>0</v>
      </c>
      <c r="J816" t="str">
        <f t="shared" si="921"/>
        <v/>
      </c>
      <c r="K816" t="str">
        <f t="shared" si="922"/>
        <v/>
      </c>
      <c r="L816" t="str">
        <f t="shared" si="923"/>
        <v xml:space="preserve"> </v>
      </c>
      <c r="M816" t="str">
        <f t="shared" si="924"/>
        <v/>
      </c>
      <c r="N816" t="e">
        <f>VLOOKUP(E816,HC!A:B,2,0)</f>
        <v>#N/A</v>
      </c>
      <c r="O816" t="e">
        <f>VLOOKUP(N816,HC!B:C,2,0)</f>
        <v>#N/A</v>
      </c>
      <c r="P816" s="82" t="str">
        <f t="shared" ref="P816:BI816" si="969">IFERROR(IF($G816="inactive","",IF(AND($L816&lt;P$1,$M816&lt;P$1),"",IF(AND($L816&gt;Q$1,$M816&gt;Q$1),"",IF(AND($L816&lt;P$1,$M816&lt;=Q$1),$M816-P$1,IF(AND($L816&gt;=P$1,$M816&gt;Q$1),Q$1-$L816,IF(AND($L816&gt;=P$1,$M816&lt;=Q$1),$M816-$L816,IF(AND($L816&lt;P$1,$M816&gt;Q$1),Q$1-P$1,""))))))),"")</f>
        <v/>
      </c>
      <c r="Q816" s="82" t="str">
        <f t="shared" si="969"/>
        <v/>
      </c>
      <c r="R816" s="82" t="str">
        <f t="shared" si="969"/>
        <v/>
      </c>
      <c r="S816" s="82" t="str">
        <f t="shared" si="969"/>
        <v/>
      </c>
      <c r="T816" s="82" t="str">
        <f t="shared" si="969"/>
        <v/>
      </c>
      <c r="U816" s="82" t="str">
        <f t="shared" si="969"/>
        <v/>
      </c>
      <c r="V816" s="82" t="str">
        <f t="shared" si="969"/>
        <v/>
      </c>
      <c r="W816" s="82" t="str">
        <f t="shared" si="969"/>
        <v/>
      </c>
      <c r="X816" s="82" t="str">
        <f t="shared" si="969"/>
        <v/>
      </c>
      <c r="Y816" s="82" t="str">
        <f t="shared" si="969"/>
        <v/>
      </c>
      <c r="Z816" s="82" t="str">
        <f t="shared" si="969"/>
        <v/>
      </c>
      <c r="AA816" s="82" t="str">
        <f t="shared" si="969"/>
        <v/>
      </c>
      <c r="AB816" s="82" t="str">
        <f t="shared" si="969"/>
        <v/>
      </c>
      <c r="AC816" s="82" t="str">
        <f t="shared" si="969"/>
        <v/>
      </c>
      <c r="AD816" s="82" t="str">
        <f t="shared" si="969"/>
        <v/>
      </c>
      <c r="AE816" s="82" t="str">
        <f t="shared" si="969"/>
        <v/>
      </c>
      <c r="AF816" s="82" t="str">
        <f t="shared" si="969"/>
        <v/>
      </c>
      <c r="AG816" s="82" t="str">
        <f t="shared" si="969"/>
        <v/>
      </c>
      <c r="AH816" s="82" t="str">
        <f t="shared" si="969"/>
        <v/>
      </c>
      <c r="AI816" s="82" t="str">
        <f t="shared" si="969"/>
        <v/>
      </c>
      <c r="AJ816" s="82" t="str">
        <f t="shared" si="969"/>
        <v/>
      </c>
      <c r="AK816" s="82" t="str">
        <f t="shared" si="969"/>
        <v/>
      </c>
      <c r="AL816" s="82" t="str">
        <f t="shared" si="969"/>
        <v/>
      </c>
      <c r="AM816" s="82" t="str">
        <f t="shared" si="969"/>
        <v/>
      </c>
      <c r="AN816" s="82" t="str">
        <f t="shared" si="969"/>
        <v/>
      </c>
      <c r="AO816" s="82" t="str">
        <f t="shared" si="969"/>
        <v/>
      </c>
      <c r="AP816" s="82" t="str">
        <f t="shared" si="969"/>
        <v/>
      </c>
      <c r="AQ816" s="82" t="str">
        <f t="shared" si="969"/>
        <v/>
      </c>
      <c r="AR816" s="82" t="str">
        <f t="shared" si="969"/>
        <v/>
      </c>
      <c r="AS816" s="82" t="str">
        <f t="shared" si="969"/>
        <v/>
      </c>
      <c r="AT816" s="82" t="str">
        <f t="shared" si="969"/>
        <v/>
      </c>
      <c r="AU816" s="82" t="str">
        <f t="shared" si="969"/>
        <v/>
      </c>
      <c r="AV816" s="82" t="str">
        <f t="shared" si="969"/>
        <v/>
      </c>
      <c r="AW816" s="82" t="str">
        <f t="shared" si="969"/>
        <v/>
      </c>
      <c r="AX816" s="82" t="str">
        <f t="shared" si="969"/>
        <v/>
      </c>
      <c r="AY816" s="82" t="str">
        <f t="shared" si="969"/>
        <v/>
      </c>
      <c r="AZ816" s="82" t="str">
        <f t="shared" si="969"/>
        <v/>
      </c>
      <c r="BA816" s="82" t="str">
        <f t="shared" si="969"/>
        <v/>
      </c>
      <c r="BB816" s="82" t="str">
        <f t="shared" si="969"/>
        <v/>
      </c>
      <c r="BC816" s="82" t="str">
        <f t="shared" si="969"/>
        <v/>
      </c>
      <c r="BD816" s="82" t="str">
        <f t="shared" si="969"/>
        <v/>
      </c>
      <c r="BE816" s="82" t="str">
        <f t="shared" si="969"/>
        <v/>
      </c>
      <c r="BF816" s="82" t="str">
        <f t="shared" si="969"/>
        <v/>
      </c>
      <c r="BG816" s="82" t="str">
        <f t="shared" si="969"/>
        <v/>
      </c>
      <c r="BH816" s="82" t="str">
        <f t="shared" si="969"/>
        <v/>
      </c>
      <c r="BI816" s="82" t="str">
        <f t="shared" si="969"/>
        <v/>
      </c>
      <c r="BJ816" s="82" t="str">
        <f t="shared" si="905"/>
        <v/>
      </c>
      <c r="BK816" s="83" t="str">
        <f t="shared" si="909"/>
        <v/>
      </c>
    </row>
    <row r="817" spans="1:63" x14ac:dyDescent="0.25">
      <c r="A817" t="str">
        <f t="shared" si="919"/>
        <v>1</v>
      </c>
      <c r="B817" t="str">
        <f t="shared" si="920"/>
        <v>0</v>
      </c>
      <c r="C817">
        <f>COUNTIF($D$3:D817,D817)</f>
        <v>0</v>
      </c>
      <c r="J817" t="str">
        <f t="shared" si="921"/>
        <v/>
      </c>
      <c r="K817" t="str">
        <f t="shared" si="922"/>
        <v/>
      </c>
      <c r="L817" t="str">
        <f t="shared" si="923"/>
        <v xml:space="preserve"> </v>
      </c>
      <c r="M817" t="str">
        <f t="shared" si="924"/>
        <v/>
      </c>
      <c r="N817" t="e">
        <f>VLOOKUP(E817,HC!A:B,2,0)</f>
        <v>#N/A</v>
      </c>
      <c r="O817" t="e">
        <f>VLOOKUP(N817,HC!B:C,2,0)</f>
        <v>#N/A</v>
      </c>
      <c r="P817" s="82" t="str">
        <f t="shared" ref="P817:BI817" si="970">IFERROR(IF($G817="inactive","",IF(AND($L817&lt;P$1,$M817&lt;P$1),"",IF(AND($L817&gt;Q$1,$M817&gt;Q$1),"",IF(AND($L817&lt;P$1,$M817&lt;=Q$1),$M817-P$1,IF(AND($L817&gt;=P$1,$M817&gt;Q$1),Q$1-$L817,IF(AND($L817&gt;=P$1,$M817&lt;=Q$1),$M817-$L817,IF(AND($L817&lt;P$1,$M817&gt;Q$1),Q$1-P$1,""))))))),"")</f>
        <v/>
      </c>
      <c r="Q817" s="82" t="str">
        <f t="shared" si="970"/>
        <v/>
      </c>
      <c r="R817" s="82" t="str">
        <f t="shared" si="970"/>
        <v/>
      </c>
      <c r="S817" s="82" t="str">
        <f t="shared" si="970"/>
        <v/>
      </c>
      <c r="T817" s="82" t="str">
        <f t="shared" si="970"/>
        <v/>
      </c>
      <c r="U817" s="82" t="str">
        <f t="shared" si="970"/>
        <v/>
      </c>
      <c r="V817" s="82" t="str">
        <f t="shared" si="970"/>
        <v/>
      </c>
      <c r="W817" s="82" t="str">
        <f t="shared" si="970"/>
        <v/>
      </c>
      <c r="X817" s="82" t="str">
        <f t="shared" si="970"/>
        <v/>
      </c>
      <c r="Y817" s="82" t="str">
        <f t="shared" si="970"/>
        <v/>
      </c>
      <c r="Z817" s="82" t="str">
        <f t="shared" si="970"/>
        <v/>
      </c>
      <c r="AA817" s="82" t="str">
        <f t="shared" si="970"/>
        <v/>
      </c>
      <c r="AB817" s="82" t="str">
        <f t="shared" si="970"/>
        <v/>
      </c>
      <c r="AC817" s="82" t="str">
        <f t="shared" si="970"/>
        <v/>
      </c>
      <c r="AD817" s="82" t="str">
        <f t="shared" si="970"/>
        <v/>
      </c>
      <c r="AE817" s="82" t="str">
        <f t="shared" si="970"/>
        <v/>
      </c>
      <c r="AF817" s="82" t="str">
        <f t="shared" si="970"/>
        <v/>
      </c>
      <c r="AG817" s="82" t="str">
        <f t="shared" si="970"/>
        <v/>
      </c>
      <c r="AH817" s="82" t="str">
        <f t="shared" si="970"/>
        <v/>
      </c>
      <c r="AI817" s="82" t="str">
        <f t="shared" si="970"/>
        <v/>
      </c>
      <c r="AJ817" s="82" t="str">
        <f t="shared" si="970"/>
        <v/>
      </c>
      <c r="AK817" s="82" t="str">
        <f t="shared" si="970"/>
        <v/>
      </c>
      <c r="AL817" s="82" t="str">
        <f t="shared" si="970"/>
        <v/>
      </c>
      <c r="AM817" s="82" t="str">
        <f t="shared" si="970"/>
        <v/>
      </c>
      <c r="AN817" s="82" t="str">
        <f t="shared" si="970"/>
        <v/>
      </c>
      <c r="AO817" s="82" t="str">
        <f t="shared" si="970"/>
        <v/>
      </c>
      <c r="AP817" s="82" t="str">
        <f t="shared" si="970"/>
        <v/>
      </c>
      <c r="AQ817" s="82" t="str">
        <f t="shared" si="970"/>
        <v/>
      </c>
      <c r="AR817" s="82" t="str">
        <f t="shared" si="970"/>
        <v/>
      </c>
      <c r="AS817" s="82" t="str">
        <f t="shared" si="970"/>
        <v/>
      </c>
      <c r="AT817" s="82" t="str">
        <f t="shared" si="970"/>
        <v/>
      </c>
      <c r="AU817" s="82" t="str">
        <f t="shared" si="970"/>
        <v/>
      </c>
      <c r="AV817" s="82" t="str">
        <f t="shared" si="970"/>
        <v/>
      </c>
      <c r="AW817" s="82" t="str">
        <f t="shared" si="970"/>
        <v/>
      </c>
      <c r="AX817" s="82" t="str">
        <f t="shared" si="970"/>
        <v/>
      </c>
      <c r="AY817" s="82" t="str">
        <f t="shared" si="970"/>
        <v/>
      </c>
      <c r="AZ817" s="82" t="str">
        <f t="shared" si="970"/>
        <v/>
      </c>
      <c r="BA817" s="82" t="str">
        <f t="shared" si="970"/>
        <v/>
      </c>
      <c r="BB817" s="82" t="str">
        <f t="shared" si="970"/>
        <v/>
      </c>
      <c r="BC817" s="82" t="str">
        <f t="shared" si="970"/>
        <v/>
      </c>
      <c r="BD817" s="82" t="str">
        <f t="shared" si="970"/>
        <v/>
      </c>
      <c r="BE817" s="82" t="str">
        <f t="shared" si="970"/>
        <v/>
      </c>
      <c r="BF817" s="82" t="str">
        <f t="shared" si="970"/>
        <v/>
      </c>
      <c r="BG817" s="82" t="str">
        <f t="shared" si="970"/>
        <v/>
      </c>
      <c r="BH817" s="82" t="str">
        <f t="shared" si="970"/>
        <v/>
      </c>
      <c r="BI817" s="82" t="str">
        <f t="shared" si="970"/>
        <v/>
      </c>
      <c r="BJ817" s="82" t="str">
        <f t="shared" si="905"/>
        <v/>
      </c>
      <c r="BK817" s="83" t="str">
        <f t="shared" si="909"/>
        <v/>
      </c>
    </row>
    <row r="818" spans="1:63" x14ac:dyDescent="0.25">
      <c r="A818" t="str">
        <f t="shared" si="919"/>
        <v>1</v>
      </c>
      <c r="B818" t="str">
        <f t="shared" si="920"/>
        <v>0</v>
      </c>
      <c r="C818">
        <f>COUNTIF($D$3:D818,D818)</f>
        <v>0</v>
      </c>
      <c r="J818" t="str">
        <f t="shared" si="921"/>
        <v/>
      </c>
      <c r="K818" t="str">
        <f t="shared" si="922"/>
        <v/>
      </c>
      <c r="L818" t="str">
        <f t="shared" si="923"/>
        <v xml:space="preserve"> </v>
      </c>
      <c r="M818" t="str">
        <f t="shared" si="924"/>
        <v/>
      </c>
      <c r="N818" t="e">
        <f>VLOOKUP(E818,HC!A:B,2,0)</f>
        <v>#N/A</v>
      </c>
      <c r="O818" t="e">
        <f>VLOOKUP(N818,HC!B:C,2,0)</f>
        <v>#N/A</v>
      </c>
      <c r="P818" s="82" t="str">
        <f t="shared" ref="P818:BI818" si="971">IFERROR(IF($G818="inactive","",IF(AND($L818&lt;P$1,$M818&lt;P$1),"",IF(AND($L818&gt;Q$1,$M818&gt;Q$1),"",IF(AND($L818&lt;P$1,$M818&lt;=Q$1),$M818-P$1,IF(AND($L818&gt;=P$1,$M818&gt;Q$1),Q$1-$L818,IF(AND($L818&gt;=P$1,$M818&lt;=Q$1),$M818-$L818,IF(AND($L818&lt;P$1,$M818&gt;Q$1),Q$1-P$1,""))))))),"")</f>
        <v/>
      </c>
      <c r="Q818" s="82" t="str">
        <f t="shared" si="971"/>
        <v/>
      </c>
      <c r="R818" s="82" t="str">
        <f t="shared" si="971"/>
        <v/>
      </c>
      <c r="S818" s="82" t="str">
        <f t="shared" si="971"/>
        <v/>
      </c>
      <c r="T818" s="82" t="str">
        <f t="shared" si="971"/>
        <v/>
      </c>
      <c r="U818" s="82" t="str">
        <f t="shared" si="971"/>
        <v/>
      </c>
      <c r="V818" s="82" t="str">
        <f t="shared" si="971"/>
        <v/>
      </c>
      <c r="W818" s="82" t="str">
        <f t="shared" si="971"/>
        <v/>
      </c>
      <c r="X818" s="82" t="str">
        <f t="shared" si="971"/>
        <v/>
      </c>
      <c r="Y818" s="82" t="str">
        <f t="shared" si="971"/>
        <v/>
      </c>
      <c r="Z818" s="82" t="str">
        <f t="shared" si="971"/>
        <v/>
      </c>
      <c r="AA818" s="82" t="str">
        <f t="shared" si="971"/>
        <v/>
      </c>
      <c r="AB818" s="82" t="str">
        <f t="shared" si="971"/>
        <v/>
      </c>
      <c r="AC818" s="82" t="str">
        <f t="shared" si="971"/>
        <v/>
      </c>
      <c r="AD818" s="82" t="str">
        <f t="shared" si="971"/>
        <v/>
      </c>
      <c r="AE818" s="82" t="str">
        <f t="shared" si="971"/>
        <v/>
      </c>
      <c r="AF818" s="82" t="str">
        <f t="shared" si="971"/>
        <v/>
      </c>
      <c r="AG818" s="82" t="str">
        <f t="shared" si="971"/>
        <v/>
      </c>
      <c r="AH818" s="82" t="str">
        <f t="shared" si="971"/>
        <v/>
      </c>
      <c r="AI818" s="82" t="str">
        <f t="shared" si="971"/>
        <v/>
      </c>
      <c r="AJ818" s="82" t="str">
        <f t="shared" si="971"/>
        <v/>
      </c>
      <c r="AK818" s="82" t="str">
        <f t="shared" si="971"/>
        <v/>
      </c>
      <c r="AL818" s="82" t="str">
        <f t="shared" si="971"/>
        <v/>
      </c>
      <c r="AM818" s="82" t="str">
        <f t="shared" si="971"/>
        <v/>
      </c>
      <c r="AN818" s="82" t="str">
        <f t="shared" si="971"/>
        <v/>
      </c>
      <c r="AO818" s="82" t="str">
        <f t="shared" si="971"/>
        <v/>
      </c>
      <c r="AP818" s="82" t="str">
        <f t="shared" si="971"/>
        <v/>
      </c>
      <c r="AQ818" s="82" t="str">
        <f t="shared" si="971"/>
        <v/>
      </c>
      <c r="AR818" s="82" t="str">
        <f t="shared" si="971"/>
        <v/>
      </c>
      <c r="AS818" s="82" t="str">
        <f t="shared" si="971"/>
        <v/>
      </c>
      <c r="AT818" s="82" t="str">
        <f t="shared" si="971"/>
        <v/>
      </c>
      <c r="AU818" s="82" t="str">
        <f t="shared" si="971"/>
        <v/>
      </c>
      <c r="AV818" s="82" t="str">
        <f t="shared" si="971"/>
        <v/>
      </c>
      <c r="AW818" s="82" t="str">
        <f t="shared" si="971"/>
        <v/>
      </c>
      <c r="AX818" s="82" t="str">
        <f t="shared" si="971"/>
        <v/>
      </c>
      <c r="AY818" s="82" t="str">
        <f t="shared" si="971"/>
        <v/>
      </c>
      <c r="AZ818" s="82" t="str">
        <f t="shared" si="971"/>
        <v/>
      </c>
      <c r="BA818" s="82" t="str">
        <f t="shared" si="971"/>
        <v/>
      </c>
      <c r="BB818" s="82" t="str">
        <f t="shared" si="971"/>
        <v/>
      </c>
      <c r="BC818" s="82" t="str">
        <f t="shared" si="971"/>
        <v/>
      </c>
      <c r="BD818" s="82" t="str">
        <f t="shared" si="971"/>
        <v/>
      </c>
      <c r="BE818" s="82" t="str">
        <f t="shared" si="971"/>
        <v/>
      </c>
      <c r="BF818" s="82" t="str">
        <f t="shared" si="971"/>
        <v/>
      </c>
      <c r="BG818" s="82" t="str">
        <f t="shared" si="971"/>
        <v/>
      </c>
      <c r="BH818" s="82" t="str">
        <f t="shared" si="971"/>
        <v/>
      </c>
      <c r="BI818" s="82" t="str">
        <f t="shared" si="971"/>
        <v/>
      </c>
      <c r="BJ818" s="82" t="str">
        <f t="shared" si="905"/>
        <v/>
      </c>
      <c r="BK818" s="83" t="str">
        <f t="shared" si="909"/>
        <v/>
      </c>
    </row>
    <row r="819" spans="1:63" x14ac:dyDescent="0.25">
      <c r="A819" t="str">
        <f t="shared" si="919"/>
        <v>1</v>
      </c>
      <c r="B819" t="str">
        <f t="shared" si="920"/>
        <v>0</v>
      </c>
      <c r="C819">
        <f>COUNTIF($D$3:D819,D819)</f>
        <v>0</v>
      </c>
      <c r="J819" t="str">
        <f t="shared" si="921"/>
        <v/>
      </c>
      <c r="K819" t="str">
        <f t="shared" si="922"/>
        <v/>
      </c>
      <c r="L819" t="str">
        <f t="shared" si="923"/>
        <v xml:space="preserve"> </v>
      </c>
      <c r="M819" t="str">
        <f t="shared" si="924"/>
        <v/>
      </c>
      <c r="N819" t="e">
        <f>VLOOKUP(E819,HC!A:B,2,0)</f>
        <v>#N/A</v>
      </c>
      <c r="O819" t="e">
        <f>VLOOKUP(N819,HC!B:C,2,0)</f>
        <v>#N/A</v>
      </c>
      <c r="P819" s="82" t="str">
        <f t="shared" ref="P819:BI819" si="972">IFERROR(IF($G819="inactive","",IF(AND($L819&lt;P$1,$M819&lt;P$1),"",IF(AND($L819&gt;Q$1,$M819&gt;Q$1),"",IF(AND($L819&lt;P$1,$M819&lt;=Q$1),$M819-P$1,IF(AND($L819&gt;=P$1,$M819&gt;Q$1),Q$1-$L819,IF(AND($L819&gt;=P$1,$M819&lt;=Q$1),$M819-$L819,IF(AND($L819&lt;P$1,$M819&gt;Q$1),Q$1-P$1,""))))))),"")</f>
        <v/>
      </c>
      <c r="Q819" s="82" t="str">
        <f t="shared" si="972"/>
        <v/>
      </c>
      <c r="R819" s="82" t="str">
        <f t="shared" si="972"/>
        <v/>
      </c>
      <c r="S819" s="82" t="str">
        <f t="shared" si="972"/>
        <v/>
      </c>
      <c r="T819" s="82" t="str">
        <f t="shared" si="972"/>
        <v/>
      </c>
      <c r="U819" s="82" t="str">
        <f t="shared" si="972"/>
        <v/>
      </c>
      <c r="V819" s="82" t="str">
        <f t="shared" si="972"/>
        <v/>
      </c>
      <c r="W819" s="82" t="str">
        <f t="shared" si="972"/>
        <v/>
      </c>
      <c r="X819" s="82" t="str">
        <f t="shared" si="972"/>
        <v/>
      </c>
      <c r="Y819" s="82" t="str">
        <f t="shared" si="972"/>
        <v/>
      </c>
      <c r="Z819" s="82" t="str">
        <f t="shared" si="972"/>
        <v/>
      </c>
      <c r="AA819" s="82" t="str">
        <f t="shared" si="972"/>
        <v/>
      </c>
      <c r="AB819" s="82" t="str">
        <f t="shared" si="972"/>
        <v/>
      </c>
      <c r="AC819" s="82" t="str">
        <f t="shared" si="972"/>
        <v/>
      </c>
      <c r="AD819" s="82" t="str">
        <f t="shared" si="972"/>
        <v/>
      </c>
      <c r="AE819" s="82" t="str">
        <f t="shared" si="972"/>
        <v/>
      </c>
      <c r="AF819" s="82" t="str">
        <f t="shared" si="972"/>
        <v/>
      </c>
      <c r="AG819" s="82" t="str">
        <f t="shared" si="972"/>
        <v/>
      </c>
      <c r="AH819" s="82" t="str">
        <f t="shared" si="972"/>
        <v/>
      </c>
      <c r="AI819" s="82" t="str">
        <f t="shared" si="972"/>
        <v/>
      </c>
      <c r="AJ819" s="82" t="str">
        <f t="shared" si="972"/>
        <v/>
      </c>
      <c r="AK819" s="82" t="str">
        <f t="shared" si="972"/>
        <v/>
      </c>
      <c r="AL819" s="82" t="str">
        <f t="shared" si="972"/>
        <v/>
      </c>
      <c r="AM819" s="82" t="str">
        <f t="shared" si="972"/>
        <v/>
      </c>
      <c r="AN819" s="82" t="str">
        <f t="shared" si="972"/>
        <v/>
      </c>
      <c r="AO819" s="82" t="str">
        <f t="shared" si="972"/>
        <v/>
      </c>
      <c r="AP819" s="82" t="str">
        <f t="shared" si="972"/>
        <v/>
      </c>
      <c r="AQ819" s="82" t="str">
        <f t="shared" si="972"/>
        <v/>
      </c>
      <c r="AR819" s="82" t="str">
        <f t="shared" si="972"/>
        <v/>
      </c>
      <c r="AS819" s="82" t="str">
        <f t="shared" si="972"/>
        <v/>
      </c>
      <c r="AT819" s="82" t="str">
        <f t="shared" si="972"/>
        <v/>
      </c>
      <c r="AU819" s="82" t="str">
        <f t="shared" si="972"/>
        <v/>
      </c>
      <c r="AV819" s="82" t="str">
        <f t="shared" si="972"/>
        <v/>
      </c>
      <c r="AW819" s="82" t="str">
        <f t="shared" si="972"/>
        <v/>
      </c>
      <c r="AX819" s="82" t="str">
        <f t="shared" si="972"/>
        <v/>
      </c>
      <c r="AY819" s="82" t="str">
        <f t="shared" si="972"/>
        <v/>
      </c>
      <c r="AZ819" s="82" t="str">
        <f t="shared" si="972"/>
        <v/>
      </c>
      <c r="BA819" s="82" t="str">
        <f t="shared" si="972"/>
        <v/>
      </c>
      <c r="BB819" s="82" t="str">
        <f t="shared" si="972"/>
        <v/>
      </c>
      <c r="BC819" s="82" t="str">
        <f t="shared" si="972"/>
        <v/>
      </c>
      <c r="BD819" s="82" t="str">
        <f t="shared" si="972"/>
        <v/>
      </c>
      <c r="BE819" s="82" t="str">
        <f t="shared" si="972"/>
        <v/>
      </c>
      <c r="BF819" s="82" t="str">
        <f t="shared" si="972"/>
        <v/>
      </c>
      <c r="BG819" s="82" t="str">
        <f t="shared" si="972"/>
        <v/>
      </c>
      <c r="BH819" s="82" t="str">
        <f t="shared" si="972"/>
        <v/>
      </c>
      <c r="BI819" s="82" t="str">
        <f t="shared" si="972"/>
        <v/>
      </c>
      <c r="BJ819" s="82" t="str">
        <f t="shared" si="905"/>
        <v/>
      </c>
      <c r="BK819" s="83" t="str">
        <f t="shared" si="909"/>
        <v/>
      </c>
    </row>
    <row r="820" spans="1:63" x14ac:dyDescent="0.25">
      <c r="A820" t="str">
        <f t="shared" si="919"/>
        <v>1</v>
      </c>
      <c r="B820" t="str">
        <f t="shared" si="920"/>
        <v>0</v>
      </c>
      <c r="C820">
        <f>COUNTIF($D$3:D820,D820)</f>
        <v>0</v>
      </c>
      <c r="J820" t="str">
        <f t="shared" si="921"/>
        <v/>
      </c>
      <c r="K820" t="str">
        <f t="shared" si="922"/>
        <v/>
      </c>
      <c r="L820" t="str">
        <f t="shared" si="923"/>
        <v xml:space="preserve"> </v>
      </c>
      <c r="M820" t="str">
        <f t="shared" si="924"/>
        <v/>
      </c>
      <c r="N820" t="e">
        <f>VLOOKUP(E820,HC!A:B,2,0)</f>
        <v>#N/A</v>
      </c>
      <c r="O820" t="e">
        <f>VLOOKUP(N820,HC!B:C,2,0)</f>
        <v>#N/A</v>
      </c>
      <c r="P820" s="82" t="str">
        <f t="shared" ref="P820:BI820" si="973">IFERROR(IF($G820="inactive","",IF(AND($L820&lt;P$1,$M820&lt;P$1),"",IF(AND($L820&gt;Q$1,$M820&gt;Q$1),"",IF(AND($L820&lt;P$1,$M820&lt;=Q$1),$M820-P$1,IF(AND($L820&gt;=P$1,$M820&gt;Q$1),Q$1-$L820,IF(AND($L820&gt;=P$1,$M820&lt;=Q$1),$M820-$L820,IF(AND($L820&lt;P$1,$M820&gt;Q$1),Q$1-P$1,""))))))),"")</f>
        <v/>
      </c>
      <c r="Q820" s="82" t="str">
        <f t="shared" si="973"/>
        <v/>
      </c>
      <c r="R820" s="82" t="str">
        <f t="shared" si="973"/>
        <v/>
      </c>
      <c r="S820" s="82" t="str">
        <f t="shared" si="973"/>
        <v/>
      </c>
      <c r="T820" s="82" t="str">
        <f t="shared" si="973"/>
        <v/>
      </c>
      <c r="U820" s="82" t="str">
        <f t="shared" si="973"/>
        <v/>
      </c>
      <c r="V820" s="82" t="str">
        <f t="shared" si="973"/>
        <v/>
      </c>
      <c r="W820" s="82" t="str">
        <f t="shared" si="973"/>
        <v/>
      </c>
      <c r="X820" s="82" t="str">
        <f t="shared" si="973"/>
        <v/>
      </c>
      <c r="Y820" s="82" t="str">
        <f t="shared" si="973"/>
        <v/>
      </c>
      <c r="Z820" s="82" t="str">
        <f t="shared" si="973"/>
        <v/>
      </c>
      <c r="AA820" s="82" t="str">
        <f t="shared" si="973"/>
        <v/>
      </c>
      <c r="AB820" s="82" t="str">
        <f t="shared" si="973"/>
        <v/>
      </c>
      <c r="AC820" s="82" t="str">
        <f t="shared" si="973"/>
        <v/>
      </c>
      <c r="AD820" s="82" t="str">
        <f t="shared" si="973"/>
        <v/>
      </c>
      <c r="AE820" s="82" t="str">
        <f t="shared" si="973"/>
        <v/>
      </c>
      <c r="AF820" s="82" t="str">
        <f t="shared" si="973"/>
        <v/>
      </c>
      <c r="AG820" s="82" t="str">
        <f t="shared" si="973"/>
        <v/>
      </c>
      <c r="AH820" s="82" t="str">
        <f t="shared" si="973"/>
        <v/>
      </c>
      <c r="AI820" s="82" t="str">
        <f t="shared" si="973"/>
        <v/>
      </c>
      <c r="AJ820" s="82" t="str">
        <f t="shared" si="973"/>
        <v/>
      </c>
      <c r="AK820" s="82" t="str">
        <f t="shared" si="973"/>
        <v/>
      </c>
      <c r="AL820" s="82" t="str">
        <f t="shared" si="973"/>
        <v/>
      </c>
      <c r="AM820" s="82" t="str">
        <f t="shared" si="973"/>
        <v/>
      </c>
      <c r="AN820" s="82" t="str">
        <f t="shared" si="973"/>
        <v/>
      </c>
      <c r="AO820" s="82" t="str">
        <f t="shared" si="973"/>
        <v/>
      </c>
      <c r="AP820" s="82" t="str">
        <f t="shared" si="973"/>
        <v/>
      </c>
      <c r="AQ820" s="82" t="str">
        <f t="shared" si="973"/>
        <v/>
      </c>
      <c r="AR820" s="82" t="str">
        <f t="shared" si="973"/>
        <v/>
      </c>
      <c r="AS820" s="82" t="str">
        <f t="shared" si="973"/>
        <v/>
      </c>
      <c r="AT820" s="82" t="str">
        <f t="shared" si="973"/>
        <v/>
      </c>
      <c r="AU820" s="82" t="str">
        <f t="shared" si="973"/>
        <v/>
      </c>
      <c r="AV820" s="82" t="str">
        <f t="shared" si="973"/>
        <v/>
      </c>
      <c r="AW820" s="82" t="str">
        <f t="shared" si="973"/>
        <v/>
      </c>
      <c r="AX820" s="82" t="str">
        <f t="shared" si="973"/>
        <v/>
      </c>
      <c r="AY820" s="82" t="str">
        <f t="shared" si="973"/>
        <v/>
      </c>
      <c r="AZ820" s="82" t="str">
        <f t="shared" si="973"/>
        <v/>
      </c>
      <c r="BA820" s="82" t="str">
        <f t="shared" si="973"/>
        <v/>
      </c>
      <c r="BB820" s="82" t="str">
        <f t="shared" si="973"/>
        <v/>
      </c>
      <c r="BC820" s="82" t="str">
        <f t="shared" si="973"/>
        <v/>
      </c>
      <c r="BD820" s="82" t="str">
        <f t="shared" si="973"/>
        <v/>
      </c>
      <c r="BE820" s="82" t="str">
        <f t="shared" si="973"/>
        <v/>
      </c>
      <c r="BF820" s="82" t="str">
        <f t="shared" si="973"/>
        <v/>
      </c>
      <c r="BG820" s="82" t="str">
        <f t="shared" si="973"/>
        <v/>
      </c>
      <c r="BH820" s="82" t="str">
        <f t="shared" si="973"/>
        <v/>
      </c>
      <c r="BI820" s="82" t="str">
        <f t="shared" si="973"/>
        <v/>
      </c>
      <c r="BJ820" s="82" t="str">
        <f t="shared" si="905"/>
        <v/>
      </c>
      <c r="BK820" s="83" t="str">
        <f t="shared" si="909"/>
        <v/>
      </c>
    </row>
    <row r="821" spans="1:63" x14ac:dyDescent="0.25">
      <c r="A821" t="str">
        <f t="shared" si="919"/>
        <v>1</v>
      </c>
      <c r="B821" t="str">
        <f t="shared" si="920"/>
        <v>0</v>
      </c>
      <c r="C821">
        <f>COUNTIF($D$3:D821,D821)</f>
        <v>0</v>
      </c>
      <c r="J821" t="str">
        <f t="shared" si="921"/>
        <v/>
      </c>
      <c r="K821" t="str">
        <f t="shared" si="922"/>
        <v/>
      </c>
      <c r="L821" t="str">
        <f t="shared" si="923"/>
        <v xml:space="preserve"> </v>
      </c>
      <c r="M821" t="str">
        <f t="shared" si="924"/>
        <v/>
      </c>
      <c r="N821" t="e">
        <f>VLOOKUP(E821,HC!A:B,2,0)</f>
        <v>#N/A</v>
      </c>
      <c r="O821" t="e">
        <f>VLOOKUP(N821,HC!B:C,2,0)</f>
        <v>#N/A</v>
      </c>
      <c r="P821" s="82" t="str">
        <f t="shared" ref="P821:BI821" si="974">IFERROR(IF($G821="inactive","",IF(AND($L821&lt;P$1,$M821&lt;P$1),"",IF(AND($L821&gt;Q$1,$M821&gt;Q$1),"",IF(AND($L821&lt;P$1,$M821&lt;=Q$1),$M821-P$1,IF(AND($L821&gt;=P$1,$M821&gt;Q$1),Q$1-$L821,IF(AND($L821&gt;=P$1,$M821&lt;=Q$1),$M821-$L821,IF(AND($L821&lt;P$1,$M821&gt;Q$1),Q$1-P$1,""))))))),"")</f>
        <v/>
      </c>
      <c r="Q821" s="82" t="str">
        <f t="shared" si="974"/>
        <v/>
      </c>
      <c r="R821" s="82" t="str">
        <f t="shared" si="974"/>
        <v/>
      </c>
      <c r="S821" s="82" t="str">
        <f t="shared" si="974"/>
        <v/>
      </c>
      <c r="T821" s="82" t="str">
        <f t="shared" si="974"/>
        <v/>
      </c>
      <c r="U821" s="82" t="str">
        <f t="shared" si="974"/>
        <v/>
      </c>
      <c r="V821" s="82" t="str">
        <f t="shared" si="974"/>
        <v/>
      </c>
      <c r="W821" s="82" t="str">
        <f t="shared" si="974"/>
        <v/>
      </c>
      <c r="X821" s="82" t="str">
        <f t="shared" si="974"/>
        <v/>
      </c>
      <c r="Y821" s="82" t="str">
        <f t="shared" si="974"/>
        <v/>
      </c>
      <c r="Z821" s="82" t="str">
        <f t="shared" si="974"/>
        <v/>
      </c>
      <c r="AA821" s="82" t="str">
        <f t="shared" si="974"/>
        <v/>
      </c>
      <c r="AB821" s="82" t="str">
        <f t="shared" si="974"/>
        <v/>
      </c>
      <c r="AC821" s="82" t="str">
        <f t="shared" si="974"/>
        <v/>
      </c>
      <c r="AD821" s="82" t="str">
        <f t="shared" si="974"/>
        <v/>
      </c>
      <c r="AE821" s="82" t="str">
        <f t="shared" si="974"/>
        <v/>
      </c>
      <c r="AF821" s="82" t="str">
        <f t="shared" si="974"/>
        <v/>
      </c>
      <c r="AG821" s="82" t="str">
        <f t="shared" si="974"/>
        <v/>
      </c>
      <c r="AH821" s="82" t="str">
        <f t="shared" si="974"/>
        <v/>
      </c>
      <c r="AI821" s="82" t="str">
        <f t="shared" si="974"/>
        <v/>
      </c>
      <c r="AJ821" s="82" t="str">
        <f t="shared" si="974"/>
        <v/>
      </c>
      <c r="AK821" s="82" t="str">
        <f t="shared" si="974"/>
        <v/>
      </c>
      <c r="AL821" s="82" t="str">
        <f t="shared" si="974"/>
        <v/>
      </c>
      <c r="AM821" s="82" t="str">
        <f t="shared" si="974"/>
        <v/>
      </c>
      <c r="AN821" s="82" t="str">
        <f t="shared" si="974"/>
        <v/>
      </c>
      <c r="AO821" s="82" t="str">
        <f t="shared" si="974"/>
        <v/>
      </c>
      <c r="AP821" s="82" t="str">
        <f t="shared" si="974"/>
        <v/>
      </c>
      <c r="AQ821" s="82" t="str">
        <f t="shared" si="974"/>
        <v/>
      </c>
      <c r="AR821" s="82" t="str">
        <f t="shared" si="974"/>
        <v/>
      </c>
      <c r="AS821" s="82" t="str">
        <f t="shared" si="974"/>
        <v/>
      </c>
      <c r="AT821" s="82" t="str">
        <f t="shared" si="974"/>
        <v/>
      </c>
      <c r="AU821" s="82" t="str">
        <f t="shared" si="974"/>
        <v/>
      </c>
      <c r="AV821" s="82" t="str">
        <f t="shared" si="974"/>
        <v/>
      </c>
      <c r="AW821" s="82" t="str">
        <f t="shared" si="974"/>
        <v/>
      </c>
      <c r="AX821" s="82" t="str">
        <f t="shared" si="974"/>
        <v/>
      </c>
      <c r="AY821" s="82" t="str">
        <f t="shared" si="974"/>
        <v/>
      </c>
      <c r="AZ821" s="82" t="str">
        <f t="shared" si="974"/>
        <v/>
      </c>
      <c r="BA821" s="82" t="str">
        <f t="shared" si="974"/>
        <v/>
      </c>
      <c r="BB821" s="82" t="str">
        <f t="shared" si="974"/>
        <v/>
      </c>
      <c r="BC821" s="82" t="str">
        <f t="shared" si="974"/>
        <v/>
      </c>
      <c r="BD821" s="82" t="str">
        <f t="shared" si="974"/>
        <v/>
      </c>
      <c r="BE821" s="82" t="str">
        <f t="shared" si="974"/>
        <v/>
      </c>
      <c r="BF821" s="82" t="str">
        <f t="shared" si="974"/>
        <v/>
      </c>
      <c r="BG821" s="82" t="str">
        <f t="shared" si="974"/>
        <v/>
      </c>
      <c r="BH821" s="82" t="str">
        <f t="shared" si="974"/>
        <v/>
      </c>
      <c r="BI821" s="82" t="str">
        <f t="shared" si="974"/>
        <v/>
      </c>
      <c r="BJ821" s="82" t="str">
        <f t="shared" si="905"/>
        <v/>
      </c>
      <c r="BK821" s="83" t="str">
        <f t="shared" si="909"/>
        <v/>
      </c>
    </row>
    <row r="822" spans="1:63" x14ac:dyDescent="0.25">
      <c r="A822" t="str">
        <f t="shared" si="919"/>
        <v>1</v>
      </c>
      <c r="B822" t="str">
        <f t="shared" si="920"/>
        <v>0</v>
      </c>
      <c r="C822">
        <f>COUNTIF($D$3:D822,D822)</f>
        <v>0</v>
      </c>
      <c r="J822" t="str">
        <f t="shared" si="921"/>
        <v/>
      </c>
      <c r="K822" t="str">
        <f t="shared" si="922"/>
        <v/>
      </c>
      <c r="L822" t="str">
        <f t="shared" si="923"/>
        <v xml:space="preserve"> </v>
      </c>
      <c r="M822" t="str">
        <f t="shared" si="924"/>
        <v/>
      </c>
      <c r="N822" t="e">
        <f>VLOOKUP(E822,HC!A:B,2,0)</f>
        <v>#N/A</v>
      </c>
      <c r="O822" t="e">
        <f>VLOOKUP(N822,HC!B:C,2,0)</f>
        <v>#N/A</v>
      </c>
      <c r="P822" s="82" t="str">
        <f t="shared" ref="P822:BI822" si="975">IFERROR(IF($G822="inactive","",IF(AND($L822&lt;P$1,$M822&lt;P$1),"",IF(AND($L822&gt;Q$1,$M822&gt;Q$1),"",IF(AND($L822&lt;P$1,$M822&lt;=Q$1),$M822-P$1,IF(AND($L822&gt;=P$1,$M822&gt;Q$1),Q$1-$L822,IF(AND($L822&gt;=P$1,$M822&lt;=Q$1),$M822-$L822,IF(AND($L822&lt;P$1,$M822&gt;Q$1),Q$1-P$1,""))))))),"")</f>
        <v/>
      </c>
      <c r="Q822" s="82" t="str">
        <f t="shared" si="975"/>
        <v/>
      </c>
      <c r="R822" s="82" t="str">
        <f t="shared" si="975"/>
        <v/>
      </c>
      <c r="S822" s="82" t="str">
        <f t="shared" si="975"/>
        <v/>
      </c>
      <c r="T822" s="82" t="str">
        <f t="shared" si="975"/>
        <v/>
      </c>
      <c r="U822" s="82" t="str">
        <f t="shared" si="975"/>
        <v/>
      </c>
      <c r="V822" s="82" t="str">
        <f t="shared" si="975"/>
        <v/>
      </c>
      <c r="W822" s="82" t="str">
        <f t="shared" si="975"/>
        <v/>
      </c>
      <c r="X822" s="82" t="str">
        <f t="shared" si="975"/>
        <v/>
      </c>
      <c r="Y822" s="82" t="str">
        <f t="shared" si="975"/>
        <v/>
      </c>
      <c r="Z822" s="82" t="str">
        <f t="shared" si="975"/>
        <v/>
      </c>
      <c r="AA822" s="82" t="str">
        <f t="shared" si="975"/>
        <v/>
      </c>
      <c r="AB822" s="82" t="str">
        <f t="shared" si="975"/>
        <v/>
      </c>
      <c r="AC822" s="82" t="str">
        <f t="shared" si="975"/>
        <v/>
      </c>
      <c r="AD822" s="82" t="str">
        <f t="shared" si="975"/>
        <v/>
      </c>
      <c r="AE822" s="82" t="str">
        <f t="shared" si="975"/>
        <v/>
      </c>
      <c r="AF822" s="82" t="str">
        <f t="shared" si="975"/>
        <v/>
      </c>
      <c r="AG822" s="82" t="str">
        <f t="shared" si="975"/>
        <v/>
      </c>
      <c r="AH822" s="82" t="str">
        <f t="shared" si="975"/>
        <v/>
      </c>
      <c r="AI822" s="82" t="str">
        <f t="shared" si="975"/>
        <v/>
      </c>
      <c r="AJ822" s="82" t="str">
        <f t="shared" si="975"/>
        <v/>
      </c>
      <c r="AK822" s="82" t="str">
        <f t="shared" si="975"/>
        <v/>
      </c>
      <c r="AL822" s="82" t="str">
        <f t="shared" si="975"/>
        <v/>
      </c>
      <c r="AM822" s="82" t="str">
        <f t="shared" si="975"/>
        <v/>
      </c>
      <c r="AN822" s="82" t="str">
        <f t="shared" si="975"/>
        <v/>
      </c>
      <c r="AO822" s="82" t="str">
        <f t="shared" si="975"/>
        <v/>
      </c>
      <c r="AP822" s="82" t="str">
        <f t="shared" si="975"/>
        <v/>
      </c>
      <c r="AQ822" s="82" t="str">
        <f t="shared" si="975"/>
        <v/>
      </c>
      <c r="AR822" s="82" t="str">
        <f t="shared" si="975"/>
        <v/>
      </c>
      <c r="AS822" s="82" t="str">
        <f t="shared" si="975"/>
        <v/>
      </c>
      <c r="AT822" s="82" t="str">
        <f t="shared" si="975"/>
        <v/>
      </c>
      <c r="AU822" s="82" t="str">
        <f t="shared" si="975"/>
        <v/>
      </c>
      <c r="AV822" s="82" t="str">
        <f t="shared" si="975"/>
        <v/>
      </c>
      <c r="AW822" s="82" t="str">
        <f t="shared" si="975"/>
        <v/>
      </c>
      <c r="AX822" s="82" t="str">
        <f t="shared" si="975"/>
        <v/>
      </c>
      <c r="AY822" s="82" t="str">
        <f t="shared" si="975"/>
        <v/>
      </c>
      <c r="AZ822" s="82" t="str">
        <f t="shared" si="975"/>
        <v/>
      </c>
      <c r="BA822" s="82" t="str">
        <f t="shared" si="975"/>
        <v/>
      </c>
      <c r="BB822" s="82" t="str">
        <f t="shared" si="975"/>
        <v/>
      </c>
      <c r="BC822" s="82" t="str">
        <f t="shared" si="975"/>
        <v/>
      </c>
      <c r="BD822" s="82" t="str">
        <f t="shared" si="975"/>
        <v/>
      </c>
      <c r="BE822" s="82" t="str">
        <f t="shared" si="975"/>
        <v/>
      </c>
      <c r="BF822" s="82" t="str">
        <f t="shared" si="975"/>
        <v/>
      </c>
      <c r="BG822" s="82" t="str">
        <f t="shared" si="975"/>
        <v/>
      </c>
      <c r="BH822" s="82" t="str">
        <f t="shared" si="975"/>
        <v/>
      </c>
      <c r="BI822" s="82" t="str">
        <f t="shared" si="975"/>
        <v/>
      </c>
      <c r="BJ822" s="82" t="str">
        <f t="shared" si="905"/>
        <v/>
      </c>
      <c r="BK822" s="83" t="str">
        <f t="shared" si="909"/>
        <v/>
      </c>
    </row>
    <row r="823" spans="1:63" x14ac:dyDescent="0.25">
      <c r="A823" t="str">
        <f t="shared" si="919"/>
        <v>1</v>
      </c>
      <c r="B823" t="str">
        <f t="shared" si="920"/>
        <v>0</v>
      </c>
      <c r="C823">
        <f>COUNTIF($D$3:D823,D823)</f>
        <v>0</v>
      </c>
      <c r="J823" t="str">
        <f t="shared" si="921"/>
        <v/>
      </c>
      <c r="K823" t="str">
        <f t="shared" si="922"/>
        <v/>
      </c>
      <c r="L823" t="str">
        <f t="shared" si="923"/>
        <v xml:space="preserve"> </v>
      </c>
      <c r="M823" t="str">
        <f t="shared" si="924"/>
        <v/>
      </c>
      <c r="N823" t="e">
        <f>VLOOKUP(E823,HC!A:B,2,0)</f>
        <v>#N/A</v>
      </c>
      <c r="O823" t="e">
        <f>VLOOKUP(N823,HC!B:C,2,0)</f>
        <v>#N/A</v>
      </c>
      <c r="P823" s="82" t="str">
        <f t="shared" ref="P823:BI823" si="976">IFERROR(IF($G823="inactive","",IF(AND($L823&lt;P$1,$M823&lt;P$1),"",IF(AND($L823&gt;Q$1,$M823&gt;Q$1),"",IF(AND($L823&lt;P$1,$M823&lt;=Q$1),$M823-P$1,IF(AND($L823&gt;=P$1,$M823&gt;Q$1),Q$1-$L823,IF(AND($L823&gt;=P$1,$M823&lt;=Q$1),$M823-$L823,IF(AND($L823&lt;P$1,$M823&gt;Q$1),Q$1-P$1,""))))))),"")</f>
        <v/>
      </c>
      <c r="Q823" s="82" t="str">
        <f t="shared" si="976"/>
        <v/>
      </c>
      <c r="R823" s="82" t="str">
        <f t="shared" si="976"/>
        <v/>
      </c>
      <c r="S823" s="82" t="str">
        <f t="shared" si="976"/>
        <v/>
      </c>
      <c r="T823" s="82" t="str">
        <f t="shared" si="976"/>
        <v/>
      </c>
      <c r="U823" s="82" t="str">
        <f t="shared" si="976"/>
        <v/>
      </c>
      <c r="V823" s="82" t="str">
        <f t="shared" si="976"/>
        <v/>
      </c>
      <c r="W823" s="82" t="str">
        <f t="shared" si="976"/>
        <v/>
      </c>
      <c r="X823" s="82" t="str">
        <f t="shared" si="976"/>
        <v/>
      </c>
      <c r="Y823" s="82" t="str">
        <f t="shared" si="976"/>
        <v/>
      </c>
      <c r="Z823" s="82" t="str">
        <f t="shared" si="976"/>
        <v/>
      </c>
      <c r="AA823" s="82" t="str">
        <f t="shared" si="976"/>
        <v/>
      </c>
      <c r="AB823" s="82" t="str">
        <f t="shared" si="976"/>
        <v/>
      </c>
      <c r="AC823" s="82" t="str">
        <f t="shared" si="976"/>
        <v/>
      </c>
      <c r="AD823" s="82" t="str">
        <f t="shared" si="976"/>
        <v/>
      </c>
      <c r="AE823" s="82" t="str">
        <f t="shared" si="976"/>
        <v/>
      </c>
      <c r="AF823" s="82" t="str">
        <f t="shared" si="976"/>
        <v/>
      </c>
      <c r="AG823" s="82" t="str">
        <f t="shared" si="976"/>
        <v/>
      </c>
      <c r="AH823" s="82" t="str">
        <f t="shared" si="976"/>
        <v/>
      </c>
      <c r="AI823" s="82" t="str">
        <f t="shared" si="976"/>
        <v/>
      </c>
      <c r="AJ823" s="82" t="str">
        <f t="shared" si="976"/>
        <v/>
      </c>
      <c r="AK823" s="82" t="str">
        <f t="shared" si="976"/>
        <v/>
      </c>
      <c r="AL823" s="82" t="str">
        <f t="shared" si="976"/>
        <v/>
      </c>
      <c r="AM823" s="82" t="str">
        <f t="shared" si="976"/>
        <v/>
      </c>
      <c r="AN823" s="82" t="str">
        <f t="shared" si="976"/>
        <v/>
      </c>
      <c r="AO823" s="82" t="str">
        <f t="shared" si="976"/>
        <v/>
      </c>
      <c r="AP823" s="82" t="str">
        <f t="shared" si="976"/>
        <v/>
      </c>
      <c r="AQ823" s="82" t="str">
        <f t="shared" si="976"/>
        <v/>
      </c>
      <c r="AR823" s="82" t="str">
        <f t="shared" si="976"/>
        <v/>
      </c>
      <c r="AS823" s="82" t="str">
        <f t="shared" si="976"/>
        <v/>
      </c>
      <c r="AT823" s="82" t="str">
        <f t="shared" si="976"/>
        <v/>
      </c>
      <c r="AU823" s="82" t="str">
        <f t="shared" si="976"/>
        <v/>
      </c>
      <c r="AV823" s="82" t="str">
        <f t="shared" si="976"/>
        <v/>
      </c>
      <c r="AW823" s="82" t="str">
        <f t="shared" si="976"/>
        <v/>
      </c>
      <c r="AX823" s="82" t="str">
        <f t="shared" si="976"/>
        <v/>
      </c>
      <c r="AY823" s="82" t="str">
        <f t="shared" si="976"/>
        <v/>
      </c>
      <c r="AZ823" s="82" t="str">
        <f t="shared" si="976"/>
        <v/>
      </c>
      <c r="BA823" s="82" t="str">
        <f t="shared" si="976"/>
        <v/>
      </c>
      <c r="BB823" s="82" t="str">
        <f t="shared" si="976"/>
        <v/>
      </c>
      <c r="BC823" s="82" t="str">
        <f t="shared" si="976"/>
        <v/>
      </c>
      <c r="BD823" s="82" t="str">
        <f t="shared" si="976"/>
        <v/>
      </c>
      <c r="BE823" s="82" t="str">
        <f t="shared" si="976"/>
        <v/>
      </c>
      <c r="BF823" s="82" t="str">
        <f t="shared" si="976"/>
        <v/>
      </c>
      <c r="BG823" s="82" t="str">
        <f t="shared" si="976"/>
        <v/>
      </c>
      <c r="BH823" s="82" t="str">
        <f t="shared" si="976"/>
        <v/>
      </c>
      <c r="BI823" s="82" t="str">
        <f t="shared" si="976"/>
        <v/>
      </c>
      <c r="BJ823" s="82" t="str">
        <f t="shared" ref="BJ823:BJ886" si="977">IFERROR(IF($G823="inactive","",IF(AND($L823&lt;BJ$1,$M823&lt;BJ$1),"",IF(AND($L823&gt;BK$1,$M823&gt;BK$1),"",IF(AND($L823&lt;BJ$1,$M823&lt;=BK$1),$M823-BJ$1,IF(AND($L823&gt;=BJ$1,$M823&gt;BK$1),BK$1-$L823,IF(AND($L823&gt;=BJ$1,$M823&lt;=BK$1),$M823-$L823,IF(AND($L823&lt;BJ$1,$M823&gt;BK$1),BK$1-BJ$1,""))))))),"")</f>
        <v/>
      </c>
      <c r="BK823" s="83" t="str">
        <f t="shared" si="909"/>
        <v/>
      </c>
    </row>
    <row r="824" spans="1:63" x14ac:dyDescent="0.25">
      <c r="A824" t="str">
        <f t="shared" si="919"/>
        <v>1</v>
      </c>
      <c r="B824" t="str">
        <f t="shared" si="920"/>
        <v>0</v>
      </c>
      <c r="C824">
        <f>COUNTIF($D$3:D824,D824)</f>
        <v>0</v>
      </c>
      <c r="J824" t="str">
        <f t="shared" si="921"/>
        <v/>
      </c>
      <c r="K824" t="str">
        <f t="shared" si="922"/>
        <v/>
      </c>
      <c r="L824" t="str">
        <f t="shared" si="923"/>
        <v xml:space="preserve"> </v>
      </c>
      <c r="M824" t="str">
        <f t="shared" si="924"/>
        <v/>
      </c>
      <c r="N824" t="e">
        <f>VLOOKUP(E824,HC!A:B,2,0)</f>
        <v>#N/A</v>
      </c>
      <c r="O824" t="e">
        <f>VLOOKUP(N824,HC!B:C,2,0)</f>
        <v>#N/A</v>
      </c>
      <c r="P824" s="82" t="str">
        <f t="shared" ref="P824:BI824" si="978">IFERROR(IF($G824="inactive","",IF(AND($L824&lt;P$1,$M824&lt;P$1),"",IF(AND($L824&gt;Q$1,$M824&gt;Q$1),"",IF(AND($L824&lt;P$1,$M824&lt;=Q$1),$M824-P$1,IF(AND($L824&gt;=P$1,$M824&gt;Q$1),Q$1-$L824,IF(AND($L824&gt;=P$1,$M824&lt;=Q$1),$M824-$L824,IF(AND($L824&lt;P$1,$M824&gt;Q$1),Q$1-P$1,""))))))),"")</f>
        <v/>
      </c>
      <c r="Q824" s="82" t="str">
        <f t="shared" si="978"/>
        <v/>
      </c>
      <c r="R824" s="82" t="str">
        <f t="shared" si="978"/>
        <v/>
      </c>
      <c r="S824" s="82" t="str">
        <f t="shared" si="978"/>
        <v/>
      </c>
      <c r="T824" s="82" t="str">
        <f t="shared" si="978"/>
        <v/>
      </c>
      <c r="U824" s="82" t="str">
        <f t="shared" si="978"/>
        <v/>
      </c>
      <c r="V824" s="82" t="str">
        <f t="shared" si="978"/>
        <v/>
      </c>
      <c r="W824" s="82" t="str">
        <f t="shared" si="978"/>
        <v/>
      </c>
      <c r="X824" s="82" t="str">
        <f t="shared" si="978"/>
        <v/>
      </c>
      <c r="Y824" s="82" t="str">
        <f t="shared" si="978"/>
        <v/>
      </c>
      <c r="Z824" s="82" t="str">
        <f t="shared" si="978"/>
        <v/>
      </c>
      <c r="AA824" s="82" t="str">
        <f t="shared" si="978"/>
        <v/>
      </c>
      <c r="AB824" s="82" t="str">
        <f t="shared" si="978"/>
        <v/>
      </c>
      <c r="AC824" s="82" t="str">
        <f t="shared" si="978"/>
        <v/>
      </c>
      <c r="AD824" s="82" t="str">
        <f t="shared" si="978"/>
        <v/>
      </c>
      <c r="AE824" s="82" t="str">
        <f t="shared" si="978"/>
        <v/>
      </c>
      <c r="AF824" s="82" t="str">
        <f t="shared" si="978"/>
        <v/>
      </c>
      <c r="AG824" s="82" t="str">
        <f t="shared" si="978"/>
        <v/>
      </c>
      <c r="AH824" s="82" t="str">
        <f t="shared" si="978"/>
        <v/>
      </c>
      <c r="AI824" s="82" t="str">
        <f t="shared" si="978"/>
        <v/>
      </c>
      <c r="AJ824" s="82" t="str">
        <f t="shared" si="978"/>
        <v/>
      </c>
      <c r="AK824" s="82" t="str">
        <f t="shared" si="978"/>
        <v/>
      </c>
      <c r="AL824" s="82" t="str">
        <f t="shared" si="978"/>
        <v/>
      </c>
      <c r="AM824" s="82" t="str">
        <f t="shared" si="978"/>
        <v/>
      </c>
      <c r="AN824" s="82" t="str">
        <f t="shared" si="978"/>
        <v/>
      </c>
      <c r="AO824" s="82" t="str">
        <f t="shared" si="978"/>
        <v/>
      </c>
      <c r="AP824" s="82" t="str">
        <f t="shared" si="978"/>
        <v/>
      </c>
      <c r="AQ824" s="82" t="str">
        <f t="shared" si="978"/>
        <v/>
      </c>
      <c r="AR824" s="82" t="str">
        <f t="shared" si="978"/>
        <v/>
      </c>
      <c r="AS824" s="82" t="str">
        <f t="shared" si="978"/>
        <v/>
      </c>
      <c r="AT824" s="82" t="str">
        <f t="shared" si="978"/>
        <v/>
      </c>
      <c r="AU824" s="82" t="str">
        <f t="shared" si="978"/>
        <v/>
      </c>
      <c r="AV824" s="82" t="str">
        <f t="shared" si="978"/>
        <v/>
      </c>
      <c r="AW824" s="82" t="str">
        <f t="shared" si="978"/>
        <v/>
      </c>
      <c r="AX824" s="82" t="str">
        <f t="shared" si="978"/>
        <v/>
      </c>
      <c r="AY824" s="82" t="str">
        <f t="shared" si="978"/>
        <v/>
      </c>
      <c r="AZ824" s="82" t="str">
        <f t="shared" si="978"/>
        <v/>
      </c>
      <c r="BA824" s="82" t="str">
        <f t="shared" si="978"/>
        <v/>
      </c>
      <c r="BB824" s="82" t="str">
        <f t="shared" si="978"/>
        <v/>
      </c>
      <c r="BC824" s="82" t="str">
        <f t="shared" si="978"/>
        <v/>
      </c>
      <c r="BD824" s="82" t="str">
        <f t="shared" si="978"/>
        <v/>
      </c>
      <c r="BE824" s="82" t="str">
        <f t="shared" si="978"/>
        <v/>
      </c>
      <c r="BF824" s="82" t="str">
        <f t="shared" si="978"/>
        <v/>
      </c>
      <c r="BG824" s="82" t="str">
        <f t="shared" si="978"/>
        <v/>
      </c>
      <c r="BH824" s="82" t="str">
        <f t="shared" si="978"/>
        <v/>
      </c>
      <c r="BI824" s="82" t="str">
        <f t="shared" si="978"/>
        <v/>
      </c>
      <c r="BJ824" s="82" t="str">
        <f t="shared" si="977"/>
        <v/>
      </c>
      <c r="BK824" s="83" t="str">
        <f t="shared" si="909"/>
        <v/>
      </c>
    </row>
    <row r="825" spans="1:63" x14ac:dyDescent="0.25">
      <c r="A825" t="str">
        <f t="shared" si="919"/>
        <v>1</v>
      </c>
      <c r="B825" t="str">
        <f t="shared" si="920"/>
        <v>0</v>
      </c>
      <c r="C825">
        <f>COUNTIF($D$3:D825,D825)</f>
        <v>0</v>
      </c>
      <c r="J825" t="str">
        <f t="shared" si="921"/>
        <v/>
      </c>
      <c r="K825" t="str">
        <f t="shared" si="922"/>
        <v/>
      </c>
      <c r="L825" t="str">
        <f t="shared" si="923"/>
        <v xml:space="preserve"> </v>
      </c>
      <c r="M825" t="str">
        <f t="shared" si="924"/>
        <v/>
      </c>
      <c r="N825" t="e">
        <f>VLOOKUP(E825,HC!A:B,2,0)</f>
        <v>#N/A</v>
      </c>
      <c r="O825" t="e">
        <f>VLOOKUP(N825,HC!B:C,2,0)</f>
        <v>#N/A</v>
      </c>
      <c r="P825" s="82" t="str">
        <f t="shared" ref="P825:BI825" si="979">IFERROR(IF($G825="inactive","",IF(AND($L825&lt;P$1,$M825&lt;P$1),"",IF(AND($L825&gt;Q$1,$M825&gt;Q$1),"",IF(AND($L825&lt;P$1,$M825&lt;=Q$1),$M825-P$1,IF(AND($L825&gt;=P$1,$M825&gt;Q$1),Q$1-$L825,IF(AND($L825&gt;=P$1,$M825&lt;=Q$1),$M825-$L825,IF(AND($L825&lt;P$1,$M825&gt;Q$1),Q$1-P$1,""))))))),"")</f>
        <v/>
      </c>
      <c r="Q825" s="82" t="str">
        <f t="shared" si="979"/>
        <v/>
      </c>
      <c r="R825" s="82" t="str">
        <f t="shared" si="979"/>
        <v/>
      </c>
      <c r="S825" s="82" t="str">
        <f t="shared" si="979"/>
        <v/>
      </c>
      <c r="T825" s="82" t="str">
        <f t="shared" si="979"/>
        <v/>
      </c>
      <c r="U825" s="82" t="str">
        <f t="shared" si="979"/>
        <v/>
      </c>
      <c r="V825" s="82" t="str">
        <f t="shared" si="979"/>
        <v/>
      </c>
      <c r="W825" s="82" t="str">
        <f t="shared" si="979"/>
        <v/>
      </c>
      <c r="X825" s="82" t="str">
        <f t="shared" si="979"/>
        <v/>
      </c>
      <c r="Y825" s="82" t="str">
        <f t="shared" si="979"/>
        <v/>
      </c>
      <c r="Z825" s="82" t="str">
        <f t="shared" si="979"/>
        <v/>
      </c>
      <c r="AA825" s="82" t="str">
        <f t="shared" si="979"/>
        <v/>
      </c>
      <c r="AB825" s="82" t="str">
        <f t="shared" si="979"/>
        <v/>
      </c>
      <c r="AC825" s="82" t="str">
        <f t="shared" si="979"/>
        <v/>
      </c>
      <c r="AD825" s="82" t="str">
        <f t="shared" si="979"/>
        <v/>
      </c>
      <c r="AE825" s="82" t="str">
        <f t="shared" si="979"/>
        <v/>
      </c>
      <c r="AF825" s="82" t="str">
        <f t="shared" si="979"/>
        <v/>
      </c>
      <c r="AG825" s="82" t="str">
        <f t="shared" si="979"/>
        <v/>
      </c>
      <c r="AH825" s="82" t="str">
        <f t="shared" si="979"/>
        <v/>
      </c>
      <c r="AI825" s="82" t="str">
        <f t="shared" si="979"/>
        <v/>
      </c>
      <c r="AJ825" s="82" t="str">
        <f t="shared" si="979"/>
        <v/>
      </c>
      <c r="AK825" s="82" t="str">
        <f t="shared" si="979"/>
        <v/>
      </c>
      <c r="AL825" s="82" t="str">
        <f t="shared" si="979"/>
        <v/>
      </c>
      <c r="AM825" s="82" t="str">
        <f t="shared" si="979"/>
        <v/>
      </c>
      <c r="AN825" s="82" t="str">
        <f t="shared" si="979"/>
        <v/>
      </c>
      <c r="AO825" s="82" t="str">
        <f t="shared" si="979"/>
        <v/>
      </c>
      <c r="AP825" s="82" t="str">
        <f t="shared" si="979"/>
        <v/>
      </c>
      <c r="AQ825" s="82" t="str">
        <f t="shared" si="979"/>
        <v/>
      </c>
      <c r="AR825" s="82" t="str">
        <f t="shared" si="979"/>
        <v/>
      </c>
      <c r="AS825" s="82" t="str">
        <f t="shared" si="979"/>
        <v/>
      </c>
      <c r="AT825" s="82" t="str">
        <f t="shared" si="979"/>
        <v/>
      </c>
      <c r="AU825" s="82" t="str">
        <f t="shared" si="979"/>
        <v/>
      </c>
      <c r="AV825" s="82" t="str">
        <f t="shared" si="979"/>
        <v/>
      </c>
      <c r="AW825" s="82" t="str">
        <f t="shared" si="979"/>
        <v/>
      </c>
      <c r="AX825" s="82" t="str">
        <f t="shared" si="979"/>
        <v/>
      </c>
      <c r="AY825" s="82" t="str">
        <f t="shared" si="979"/>
        <v/>
      </c>
      <c r="AZ825" s="82" t="str">
        <f t="shared" si="979"/>
        <v/>
      </c>
      <c r="BA825" s="82" t="str">
        <f t="shared" si="979"/>
        <v/>
      </c>
      <c r="BB825" s="82" t="str">
        <f t="shared" si="979"/>
        <v/>
      </c>
      <c r="BC825" s="82" t="str">
        <f t="shared" si="979"/>
        <v/>
      </c>
      <c r="BD825" s="82" t="str">
        <f t="shared" si="979"/>
        <v/>
      </c>
      <c r="BE825" s="82" t="str">
        <f t="shared" si="979"/>
        <v/>
      </c>
      <c r="BF825" s="82" t="str">
        <f t="shared" si="979"/>
        <v/>
      </c>
      <c r="BG825" s="82" t="str">
        <f t="shared" si="979"/>
        <v/>
      </c>
      <c r="BH825" s="82" t="str">
        <f t="shared" si="979"/>
        <v/>
      </c>
      <c r="BI825" s="82" t="str">
        <f t="shared" si="979"/>
        <v/>
      </c>
      <c r="BJ825" s="82" t="str">
        <f t="shared" si="977"/>
        <v/>
      </c>
      <c r="BK825" s="83" t="str">
        <f t="shared" si="909"/>
        <v/>
      </c>
    </row>
    <row r="826" spans="1:63" x14ac:dyDescent="0.25">
      <c r="A826" t="str">
        <f t="shared" si="919"/>
        <v>1</v>
      </c>
      <c r="B826" t="str">
        <f t="shared" si="920"/>
        <v>0</v>
      </c>
      <c r="C826">
        <f>COUNTIF($D$3:D826,D826)</f>
        <v>0</v>
      </c>
      <c r="J826" t="str">
        <f t="shared" si="921"/>
        <v/>
      </c>
      <c r="K826" t="str">
        <f t="shared" si="922"/>
        <v/>
      </c>
      <c r="L826" t="str">
        <f t="shared" si="923"/>
        <v xml:space="preserve"> </v>
      </c>
      <c r="M826" t="str">
        <f t="shared" si="924"/>
        <v/>
      </c>
      <c r="N826" t="e">
        <f>VLOOKUP(E826,HC!A:B,2,0)</f>
        <v>#N/A</v>
      </c>
      <c r="O826" t="e">
        <f>VLOOKUP(N826,HC!B:C,2,0)</f>
        <v>#N/A</v>
      </c>
      <c r="P826" s="82" t="str">
        <f t="shared" ref="P826:BI826" si="980">IFERROR(IF($G826="inactive","",IF(AND($L826&lt;P$1,$M826&lt;P$1),"",IF(AND($L826&gt;Q$1,$M826&gt;Q$1),"",IF(AND($L826&lt;P$1,$M826&lt;=Q$1),$M826-P$1,IF(AND($L826&gt;=P$1,$M826&gt;Q$1),Q$1-$L826,IF(AND($L826&gt;=P$1,$M826&lt;=Q$1),$M826-$L826,IF(AND($L826&lt;P$1,$M826&gt;Q$1),Q$1-P$1,""))))))),"")</f>
        <v/>
      </c>
      <c r="Q826" s="82" t="str">
        <f t="shared" si="980"/>
        <v/>
      </c>
      <c r="R826" s="82" t="str">
        <f t="shared" si="980"/>
        <v/>
      </c>
      <c r="S826" s="82" t="str">
        <f t="shared" si="980"/>
        <v/>
      </c>
      <c r="T826" s="82" t="str">
        <f t="shared" si="980"/>
        <v/>
      </c>
      <c r="U826" s="82" t="str">
        <f t="shared" si="980"/>
        <v/>
      </c>
      <c r="V826" s="82" t="str">
        <f t="shared" si="980"/>
        <v/>
      </c>
      <c r="W826" s="82" t="str">
        <f t="shared" si="980"/>
        <v/>
      </c>
      <c r="X826" s="82" t="str">
        <f t="shared" si="980"/>
        <v/>
      </c>
      <c r="Y826" s="82" t="str">
        <f t="shared" si="980"/>
        <v/>
      </c>
      <c r="Z826" s="82" t="str">
        <f t="shared" si="980"/>
        <v/>
      </c>
      <c r="AA826" s="82" t="str">
        <f t="shared" si="980"/>
        <v/>
      </c>
      <c r="AB826" s="82" t="str">
        <f t="shared" si="980"/>
        <v/>
      </c>
      <c r="AC826" s="82" t="str">
        <f t="shared" si="980"/>
        <v/>
      </c>
      <c r="AD826" s="82" t="str">
        <f t="shared" si="980"/>
        <v/>
      </c>
      <c r="AE826" s="82" t="str">
        <f t="shared" si="980"/>
        <v/>
      </c>
      <c r="AF826" s="82" t="str">
        <f t="shared" si="980"/>
        <v/>
      </c>
      <c r="AG826" s="82" t="str">
        <f t="shared" si="980"/>
        <v/>
      </c>
      <c r="AH826" s="82" t="str">
        <f t="shared" si="980"/>
        <v/>
      </c>
      <c r="AI826" s="82" t="str">
        <f t="shared" si="980"/>
        <v/>
      </c>
      <c r="AJ826" s="82" t="str">
        <f t="shared" si="980"/>
        <v/>
      </c>
      <c r="AK826" s="82" t="str">
        <f t="shared" si="980"/>
        <v/>
      </c>
      <c r="AL826" s="82" t="str">
        <f t="shared" si="980"/>
        <v/>
      </c>
      <c r="AM826" s="82" t="str">
        <f t="shared" si="980"/>
        <v/>
      </c>
      <c r="AN826" s="82" t="str">
        <f t="shared" si="980"/>
        <v/>
      </c>
      <c r="AO826" s="82" t="str">
        <f t="shared" si="980"/>
        <v/>
      </c>
      <c r="AP826" s="82" t="str">
        <f t="shared" si="980"/>
        <v/>
      </c>
      <c r="AQ826" s="82" t="str">
        <f t="shared" si="980"/>
        <v/>
      </c>
      <c r="AR826" s="82" t="str">
        <f t="shared" si="980"/>
        <v/>
      </c>
      <c r="AS826" s="82" t="str">
        <f t="shared" si="980"/>
        <v/>
      </c>
      <c r="AT826" s="82" t="str">
        <f t="shared" si="980"/>
        <v/>
      </c>
      <c r="AU826" s="82" t="str">
        <f t="shared" si="980"/>
        <v/>
      </c>
      <c r="AV826" s="82" t="str">
        <f t="shared" si="980"/>
        <v/>
      </c>
      <c r="AW826" s="82" t="str">
        <f t="shared" si="980"/>
        <v/>
      </c>
      <c r="AX826" s="82" t="str">
        <f t="shared" si="980"/>
        <v/>
      </c>
      <c r="AY826" s="82" t="str">
        <f t="shared" si="980"/>
        <v/>
      </c>
      <c r="AZ826" s="82" t="str">
        <f t="shared" si="980"/>
        <v/>
      </c>
      <c r="BA826" s="82" t="str">
        <f t="shared" si="980"/>
        <v/>
      </c>
      <c r="BB826" s="82" t="str">
        <f t="shared" si="980"/>
        <v/>
      </c>
      <c r="BC826" s="82" t="str">
        <f t="shared" si="980"/>
        <v/>
      </c>
      <c r="BD826" s="82" t="str">
        <f t="shared" si="980"/>
        <v/>
      </c>
      <c r="BE826" s="82" t="str">
        <f t="shared" si="980"/>
        <v/>
      </c>
      <c r="BF826" s="82" t="str">
        <f t="shared" si="980"/>
        <v/>
      </c>
      <c r="BG826" s="82" t="str">
        <f t="shared" si="980"/>
        <v/>
      </c>
      <c r="BH826" s="82" t="str">
        <f t="shared" si="980"/>
        <v/>
      </c>
      <c r="BI826" s="82" t="str">
        <f t="shared" si="980"/>
        <v/>
      </c>
      <c r="BJ826" s="82" t="str">
        <f t="shared" si="977"/>
        <v/>
      </c>
      <c r="BK826" s="83" t="str">
        <f t="shared" ref="BK826:BK889" si="981">IFERROR(IF(BD825="inactive","",IF(AND($L825&lt;BK$2,$M825&lt;BK$2),"",IF(AND($L825&gt;BL$2,$M825&gt;BL$2),"",IF(AND($L825&lt;BK$2,$M825&lt;=BL$2),$M825-BK$2,IF(AND($L825&gt;=BK$2,$M825&gt;BL$2),BL$2-$L825,IF(AND($L825&gt;=BK$2,$M825&lt;=BL$2),$M825-$L825,IF(AND($L825&lt;BK$2,$M825&gt;BL$2),BL$2-BK$2,""))))))),"")</f>
        <v/>
      </c>
    </row>
    <row r="827" spans="1:63" x14ac:dyDescent="0.25">
      <c r="A827" t="str">
        <f t="shared" si="919"/>
        <v>1</v>
      </c>
      <c r="B827" t="str">
        <f t="shared" si="920"/>
        <v>0</v>
      </c>
      <c r="C827">
        <f>COUNTIF($D$3:D827,D827)</f>
        <v>0</v>
      </c>
      <c r="J827" t="str">
        <f t="shared" si="921"/>
        <v/>
      </c>
      <c r="K827" t="str">
        <f t="shared" si="922"/>
        <v/>
      </c>
      <c r="L827" t="str">
        <f t="shared" si="923"/>
        <v xml:space="preserve"> </v>
      </c>
      <c r="M827" t="str">
        <f t="shared" si="924"/>
        <v/>
      </c>
      <c r="N827" t="e">
        <f>VLOOKUP(E827,HC!A:B,2,0)</f>
        <v>#N/A</v>
      </c>
      <c r="O827" t="e">
        <f>VLOOKUP(N827,HC!B:C,2,0)</f>
        <v>#N/A</v>
      </c>
      <c r="P827" s="82" t="str">
        <f t="shared" ref="P827:BI827" si="982">IFERROR(IF($G827="inactive","",IF(AND($L827&lt;P$1,$M827&lt;P$1),"",IF(AND($L827&gt;Q$1,$M827&gt;Q$1),"",IF(AND($L827&lt;P$1,$M827&lt;=Q$1),$M827-P$1,IF(AND($L827&gt;=P$1,$M827&gt;Q$1),Q$1-$L827,IF(AND($L827&gt;=P$1,$M827&lt;=Q$1),$M827-$L827,IF(AND($L827&lt;P$1,$M827&gt;Q$1),Q$1-P$1,""))))))),"")</f>
        <v/>
      </c>
      <c r="Q827" s="82" t="str">
        <f t="shared" si="982"/>
        <v/>
      </c>
      <c r="R827" s="82" t="str">
        <f t="shared" si="982"/>
        <v/>
      </c>
      <c r="S827" s="82" t="str">
        <f t="shared" si="982"/>
        <v/>
      </c>
      <c r="T827" s="82" t="str">
        <f t="shared" si="982"/>
        <v/>
      </c>
      <c r="U827" s="82" t="str">
        <f t="shared" si="982"/>
        <v/>
      </c>
      <c r="V827" s="82" t="str">
        <f t="shared" si="982"/>
        <v/>
      </c>
      <c r="W827" s="82" t="str">
        <f t="shared" si="982"/>
        <v/>
      </c>
      <c r="X827" s="82" t="str">
        <f t="shared" si="982"/>
        <v/>
      </c>
      <c r="Y827" s="82" t="str">
        <f t="shared" si="982"/>
        <v/>
      </c>
      <c r="Z827" s="82" t="str">
        <f t="shared" si="982"/>
        <v/>
      </c>
      <c r="AA827" s="82" t="str">
        <f t="shared" si="982"/>
        <v/>
      </c>
      <c r="AB827" s="82" t="str">
        <f t="shared" si="982"/>
        <v/>
      </c>
      <c r="AC827" s="82" t="str">
        <f t="shared" si="982"/>
        <v/>
      </c>
      <c r="AD827" s="82" t="str">
        <f t="shared" si="982"/>
        <v/>
      </c>
      <c r="AE827" s="82" t="str">
        <f t="shared" si="982"/>
        <v/>
      </c>
      <c r="AF827" s="82" t="str">
        <f t="shared" si="982"/>
        <v/>
      </c>
      <c r="AG827" s="82" t="str">
        <f t="shared" si="982"/>
        <v/>
      </c>
      <c r="AH827" s="82" t="str">
        <f t="shared" si="982"/>
        <v/>
      </c>
      <c r="AI827" s="82" t="str">
        <f t="shared" si="982"/>
        <v/>
      </c>
      <c r="AJ827" s="82" t="str">
        <f t="shared" si="982"/>
        <v/>
      </c>
      <c r="AK827" s="82" t="str">
        <f t="shared" si="982"/>
        <v/>
      </c>
      <c r="AL827" s="82" t="str">
        <f t="shared" si="982"/>
        <v/>
      </c>
      <c r="AM827" s="82" t="str">
        <f t="shared" si="982"/>
        <v/>
      </c>
      <c r="AN827" s="82" t="str">
        <f t="shared" si="982"/>
        <v/>
      </c>
      <c r="AO827" s="82" t="str">
        <f t="shared" si="982"/>
        <v/>
      </c>
      <c r="AP827" s="82" t="str">
        <f t="shared" si="982"/>
        <v/>
      </c>
      <c r="AQ827" s="82" t="str">
        <f t="shared" si="982"/>
        <v/>
      </c>
      <c r="AR827" s="82" t="str">
        <f t="shared" si="982"/>
        <v/>
      </c>
      <c r="AS827" s="82" t="str">
        <f t="shared" si="982"/>
        <v/>
      </c>
      <c r="AT827" s="82" t="str">
        <f t="shared" si="982"/>
        <v/>
      </c>
      <c r="AU827" s="82" t="str">
        <f t="shared" si="982"/>
        <v/>
      </c>
      <c r="AV827" s="82" t="str">
        <f t="shared" si="982"/>
        <v/>
      </c>
      <c r="AW827" s="82" t="str">
        <f t="shared" si="982"/>
        <v/>
      </c>
      <c r="AX827" s="82" t="str">
        <f t="shared" si="982"/>
        <v/>
      </c>
      <c r="AY827" s="82" t="str">
        <f t="shared" si="982"/>
        <v/>
      </c>
      <c r="AZ827" s="82" t="str">
        <f t="shared" si="982"/>
        <v/>
      </c>
      <c r="BA827" s="82" t="str">
        <f t="shared" si="982"/>
        <v/>
      </c>
      <c r="BB827" s="82" t="str">
        <f t="shared" si="982"/>
        <v/>
      </c>
      <c r="BC827" s="82" t="str">
        <f t="shared" si="982"/>
        <v/>
      </c>
      <c r="BD827" s="82" t="str">
        <f t="shared" si="982"/>
        <v/>
      </c>
      <c r="BE827" s="82" t="str">
        <f t="shared" si="982"/>
        <v/>
      </c>
      <c r="BF827" s="82" t="str">
        <f t="shared" si="982"/>
        <v/>
      </c>
      <c r="BG827" s="82" t="str">
        <f t="shared" si="982"/>
        <v/>
      </c>
      <c r="BH827" s="82" t="str">
        <f t="shared" si="982"/>
        <v/>
      </c>
      <c r="BI827" s="82" t="str">
        <f t="shared" si="982"/>
        <v/>
      </c>
      <c r="BJ827" s="82" t="str">
        <f t="shared" si="977"/>
        <v/>
      </c>
      <c r="BK827" s="83" t="str">
        <f t="shared" si="981"/>
        <v/>
      </c>
    </row>
    <row r="828" spans="1:63" x14ac:dyDescent="0.25">
      <c r="A828" t="str">
        <f t="shared" si="919"/>
        <v>1</v>
      </c>
      <c r="B828" t="str">
        <f t="shared" si="920"/>
        <v>0</v>
      </c>
      <c r="C828">
        <f>COUNTIF($D$3:D828,D828)</f>
        <v>0</v>
      </c>
      <c r="J828" t="str">
        <f t="shared" si="921"/>
        <v/>
      </c>
      <c r="K828" t="str">
        <f t="shared" si="922"/>
        <v/>
      </c>
      <c r="L828" t="str">
        <f t="shared" si="923"/>
        <v xml:space="preserve"> </v>
      </c>
      <c r="M828" t="str">
        <f t="shared" si="924"/>
        <v/>
      </c>
      <c r="N828" t="e">
        <f>VLOOKUP(E828,HC!A:B,2,0)</f>
        <v>#N/A</v>
      </c>
      <c r="O828" t="e">
        <f>VLOOKUP(N828,HC!B:C,2,0)</f>
        <v>#N/A</v>
      </c>
      <c r="P828" s="82" t="str">
        <f t="shared" ref="P828:BI828" si="983">IFERROR(IF($G828="inactive","",IF(AND($L828&lt;P$1,$M828&lt;P$1),"",IF(AND($L828&gt;Q$1,$M828&gt;Q$1),"",IF(AND($L828&lt;P$1,$M828&lt;=Q$1),$M828-P$1,IF(AND($L828&gt;=P$1,$M828&gt;Q$1),Q$1-$L828,IF(AND($L828&gt;=P$1,$M828&lt;=Q$1),$M828-$L828,IF(AND($L828&lt;P$1,$M828&gt;Q$1),Q$1-P$1,""))))))),"")</f>
        <v/>
      </c>
      <c r="Q828" s="82" t="str">
        <f t="shared" si="983"/>
        <v/>
      </c>
      <c r="R828" s="82" t="str">
        <f t="shared" si="983"/>
        <v/>
      </c>
      <c r="S828" s="82" t="str">
        <f t="shared" si="983"/>
        <v/>
      </c>
      <c r="T828" s="82" t="str">
        <f t="shared" si="983"/>
        <v/>
      </c>
      <c r="U828" s="82" t="str">
        <f t="shared" si="983"/>
        <v/>
      </c>
      <c r="V828" s="82" t="str">
        <f t="shared" si="983"/>
        <v/>
      </c>
      <c r="W828" s="82" t="str">
        <f t="shared" si="983"/>
        <v/>
      </c>
      <c r="X828" s="82" t="str">
        <f t="shared" si="983"/>
        <v/>
      </c>
      <c r="Y828" s="82" t="str">
        <f t="shared" si="983"/>
        <v/>
      </c>
      <c r="Z828" s="82" t="str">
        <f t="shared" si="983"/>
        <v/>
      </c>
      <c r="AA828" s="82" t="str">
        <f t="shared" si="983"/>
        <v/>
      </c>
      <c r="AB828" s="82" t="str">
        <f t="shared" si="983"/>
        <v/>
      </c>
      <c r="AC828" s="82" t="str">
        <f t="shared" si="983"/>
        <v/>
      </c>
      <c r="AD828" s="82" t="str">
        <f t="shared" si="983"/>
        <v/>
      </c>
      <c r="AE828" s="82" t="str">
        <f t="shared" si="983"/>
        <v/>
      </c>
      <c r="AF828" s="82" t="str">
        <f t="shared" si="983"/>
        <v/>
      </c>
      <c r="AG828" s="82" t="str">
        <f t="shared" si="983"/>
        <v/>
      </c>
      <c r="AH828" s="82" t="str">
        <f t="shared" si="983"/>
        <v/>
      </c>
      <c r="AI828" s="82" t="str">
        <f t="shared" si="983"/>
        <v/>
      </c>
      <c r="AJ828" s="82" t="str">
        <f t="shared" si="983"/>
        <v/>
      </c>
      <c r="AK828" s="82" t="str">
        <f t="shared" si="983"/>
        <v/>
      </c>
      <c r="AL828" s="82" t="str">
        <f t="shared" si="983"/>
        <v/>
      </c>
      <c r="AM828" s="82" t="str">
        <f t="shared" si="983"/>
        <v/>
      </c>
      <c r="AN828" s="82" t="str">
        <f t="shared" si="983"/>
        <v/>
      </c>
      <c r="AO828" s="82" t="str">
        <f t="shared" si="983"/>
        <v/>
      </c>
      <c r="AP828" s="82" t="str">
        <f t="shared" si="983"/>
        <v/>
      </c>
      <c r="AQ828" s="82" t="str">
        <f t="shared" si="983"/>
        <v/>
      </c>
      <c r="AR828" s="82" t="str">
        <f t="shared" si="983"/>
        <v/>
      </c>
      <c r="AS828" s="82" t="str">
        <f t="shared" si="983"/>
        <v/>
      </c>
      <c r="AT828" s="82" t="str">
        <f t="shared" si="983"/>
        <v/>
      </c>
      <c r="AU828" s="82" t="str">
        <f t="shared" si="983"/>
        <v/>
      </c>
      <c r="AV828" s="82" t="str">
        <f t="shared" si="983"/>
        <v/>
      </c>
      <c r="AW828" s="82" t="str">
        <f t="shared" si="983"/>
        <v/>
      </c>
      <c r="AX828" s="82" t="str">
        <f t="shared" si="983"/>
        <v/>
      </c>
      <c r="AY828" s="82" t="str">
        <f t="shared" si="983"/>
        <v/>
      </c>
      <c r="AZ828" s="82" t="str">
        <f t="shared" si="983"/>
        <v/>
      </c>
      <c r="BA828" s="82" t="str">
        <f t="shared" si="983"/>
        <v/>
      </c>
      <c r="BB828" s="82" t="str">
        <f t="shared" si="983"/>
        <v/>
      </c>
      <c r="BC828" s="82" t="str">
        <f t="shared" si="983"/>
        <v/>
      </c>
      <c r="BD828" s="82" t="str">
        <f t="shared" si="983"/>
        <v/>
      </c>
      <c r="BE828" s="82" t="str">
        <f t="shared" si="983"/>
        <v/>
      </c>
      <c r="BF828" s="82" t="str">
        <f t="shared" si="983"/>
        <v/>
      </c>
      <c r="BG828" s="82" t="str">
        <f t="shared" si="983"/>
        <v/>
      </c>
      <c r="BH828" s="82" t="str">
        <f t="shared" si="983"/>
        <v/>
      </c>
      <c r="BI828" s="82" t="str">
        <f t="shared" si="983"/>
        <v/>
      </c>
      <c r="BJ828" s="82" t="str">
        <f t="shared" si="977"/>
        <v/>
      </c>
      <c r="BK828" s="83" t="str">
        <f t="shared" si="981"/>
        <v/>
      </c>
    </row>
    <row r="829" spans="1:63" x14ac:dyDescent="0.25">
      <c r="A829" t="str">
        <f t="shared" si="919"/>
        <v>1</v>
      </c>
      <c r="B829" t="str">
        <f t="shared" si="920"/>
        <v>0</v>
      </c>
      <c r="C829">
        <f>COUNTIF($D$3:D829,D829)</f>
        <v>0</v>
      </c>
      <c r="J829" t="str">
        <f t="shared" si="921"/>
        <v/>
      </c>
      <c r="K829" t="str">
        <f t="shared" si="922"/>
        <v/>
      </c>
      <c r="L829" t="str">
        <f t="shared" si="923"/>
        <v xml:space="preserve"> </v>
      </c>
      <c r="M829" t="str">
        <f t="shared" si="924"/>
        <v/>
      </c>
      <c r="N829" t="e">
        <f>VLOOKUP(E829,HC!A:B,2,0)</f>
        <v>#N/A</v>
      </c>
      <c r="O829" t="e">
        <f>VLOOKUP(N829,HC!B:C,2,0)</f>
        <v>#N/A</v>
      </c>
      <c r="P829" s="82" t="str">
        <f t="shared" ref="P829:BI829" si="984">IFERROR(IF($G829="inactive","",IF(AND($L829&lt;P$1,$M829&lt;P$1),"",IF(AND($L829&gt;Q$1,$M829&gt;Q$1),"",IF(AND($L829&lt;P$1,$M829&lt;=Q$1),$M829-P$1,IF(AND($L829&gt;=P$1,$M829&gt;Q$1),Q$1-$L829,IF(AND($L829&gt;=P$1,$M829&lt;=Q$1),$M829-$L829,IF(AND($L829&lt;P$1,$M829&gt;Q$1),Q$1-P$1,""))))))),"")</f>
        <v/>
      </c>
      <c r="Q829" s="82" t="str">
        <f t="shared" si="984"/>
        <v/>
      </c>
      <c r="R829" s="82" t="str">
        <f t="shared" si="984"/>
        <v/>
      </c>
      <c r="S829" s="82" t="str">
        <f t="shared" si="984"/>
        <v/>
      </c>
      <c r="T829" s="82" t="str">
        <f t="shared" si="984"/>
        <v/>
      </c>
      <c r="U829" s="82" t="str">
        <f t="shared" si="984"/>
        <v/>
      </c>
      <c r="V829" s="82" t="str">
        <f t="shared" si="984"/>
        <v/>
      </c>
      <c r="W829" s="82" t="str">
        <f t="shared" si="984"/>
        <v/>
      </c>
      <c r="X829" s="82" t="str">
        <f t="shared" si="984"/>
        <v/>
      </c>
      <c r="Y829" s="82" t="str">
        <f t="shared" si="984"/>
        <v/>
      </c>
      <c r="Z829" s="82" t="str">
        <f t="shared" si="984"/>
        <v/>
      </c>
      <c r="AA829" s="82" t="str">
        <f t="shared" si="984"/>
        <v/>
      </c>
      <c r="AB829" s="82" t="str">
        <f t="shared" si="984"/>
        <v/>
      </c>
      <c r="AC829" s="82" t="str">
        <f t="shared" si="984"/>
        <v/>
      </c>
      <c r="AD829" s="82" t="str">
        <f t="shared" si="984"/>
        <v/>
      </c>
      <c r="AE829" s="82" t="str">
        <f t="shared" si="984"/>
        <v/>
      </c>
      <c r="AF829" s="82" t="str">
        <f t="shared" si="984"/>
        <v/>
      </c>
      <c r="AG829" s="82" t="str">
        <f t="shared" si="984"/>
        <v/>
      </c>
      <c r="AH829" s="82" t="str">
        <f t="shared" si="984"/>
        <v/>
      </c>
      <c r="AI829" s="82" t="str">
        <f t="shared" si="984"/>
        <v/>
      </c>
      <c r="AJ829" s="82" t="str">
        <f t="shared" si="984"/>
        <v/>
      </c>
      <c r="AK829" s="82" t="str">
        <f t="shared" si="984"/>
        <v/>
      </c>
      <c r="AL829" s="82" t="str">
        <f t="shared" si="984"/>
        <v/>
      </c>
      <c r="AM829" s="82" t="str">
        <f t="shared" si="984"/>
        <v/>
      </c>
      <c r="AN829" s="82" t="str">
        <f t="shared" si="984"/>
        <v/>
      </c>
      <c r="AO829" s="82" t="str">
        <f t="shared" si="984"/>
        <v/>
      </c>
      <c r="AP829" s="82" t="str">
        <f t="shared" si="984"/>
        <v/>
      </c>
      <c r="AQ829" s="82" t="str">
        <f t="shared" si="984"/>
        <v/>
      </c>
      <c r="AR829" s="82" t="str">
        <f t="shared" si="984"/>
        <v/>
      </c>
      <c r="AS829" s="82" t="str">
        <f t="shared" si="984"/>
        <v/>
      </c>
      <c r="AT829" s="82" t="str">
        <f t="shared" si="984"/>
        <v/>
      </c>
      <c r="AU829" s="82" t="str">
        <f t="shared" si="984"/>
        <v/>
      </c>
      <c r="AV829" s="82" t="str">
        <f t="shared" si="984"/>
        <v/>
      </c>
      <c r="AW829" s="82" t="str">
        <f t="shared" si="984"/>
        <v/>
      </c>
      <c r="AX829" s="82" t="str">
        <f t="shared" si="984"/>
        <v/>
      </c>
      <c r="AY829" s="82" t="str">
        <f t="shared" si="984"/>
        <v/>
      </c>
      <c r="AZ829" s="82" t="str">
        <f t="shared" si="984"/>
        <v/>
      </c>
      <c r="BA829" s="82" t="str">
        <f t="shared" si="984"/>
        <v/>
      </c>
      <c r="BB829" s="82" t="str">
        <f t="shared" si="984"/>
        <v/>
      </c>
      <c r="BC829" s="82" t="str">
        <f t="shared" si="984"/>
        <v/>
      </c>
      <c r="BD829" s="82" t="str">
        <f t="shared" si="984"/>
        <v/>
      </c>
      <c r="BE829" s="82" t="str">
        <f t="shared" si="984"/>
        <v/>
      </c>
      <c r="BF829" s="82" t="str">
        <f t="shared" si="984"/>
        <v/>
      </c>
      <c r="BG829" s="82" t="str">
        <f t="shared" si="984"/>
        <v/>
      </c>
      <c r="BH829" s="82" t="str">
        <f t="shared" si="984"/>
        <v/>
      </c>
      <c r="BI829" s="82" t="str">
        <f t="shared" si="984"/>
        <v/>
      </c>
      <c r="BJ829" s="82" t="str">
        <f t="shared" si="977"/>
        <v/>
      </c>
      <c r="BK829" s="83" t="str">
        <f t="shared" si="981"/>
        <v/>
      </c>
    </row>
    <row r="830" spans="1:63" x14ac:dyDescent="0.25">
      <c r="A830" t="str">
        <f t="shared" si="919"/>
        <v>1</v>
      </c>
      <c r="B830" t="str">
        <f t="shared" si="920"/>
        <v>0</v>
      </c>
      <c r="C830">
        <f>COUNTIF($D$3:D830,D830)</f>
        <v>0</v>
      </c>
      <c r="J830" t="str">
        <f t="shared" si="921"/>
        <v/>
      </c>
      <c r="K830" t="str">
        <f t="shared" si="922"/>
        <v/>
      </c>
      <c r="L830" t="str">
        <f t="shared" si="923"/>
        <v xml:space="preserve"> </v>
      </c>
      <c r="M830" t="str">
        <f t="shared" si="924"/>
        <v/>
      </c>
      <c r="N830" t="e">
        <f>VLOOKUP(E830,HC!A:B,2,0)</f>
        <v>#N/A</v>
      </c>
      <c r="O830" t="e">
        <f>VLOOKUP(N830,HC!B:C,2,0)</f>
        <v>#N/A</v>
      </c>
      <c r="P830" s="82" t="str">
        <f t="shared" ref="P830:BI830" si="985">IFERROR(IF($G830="inactive","",IF(AND($L830&lt;P$1,$M830&lt;P$1),"",IF(AND($L830&gt;Q$1,$M830&gt;Q$1),"",IF(AND($L830&lt;P$1,$M830&lt;=Q$1),$M830-P$1,IF(AND($L830&gt;=P$1,$M830&gt;Q$1),Q$1-$L830,IF(AND($L830&gt;=P$1,$M830&lt;=Q$1),$M830-$L830,IF(AND($L830&lt;P$1,$M830&gt;Q$1),Q$1-P$1,""))))))),"")</f>
        <v/>
      </c>
      <c r="Q830" s="82" t="str">
        <f t="shared" si="985"/>
        <v/>
      </c>
      <c r="R830" s="82" t="str">
        <f t="shared" si="985"/>
        <v/>
      </c>
      <c r="S830" s="82" t="str">
        <f t="shared" si="985"/>
        <v/>
      </c>
      <c r="T830" s="82" t="str">
        <f t="shared" si="985"/>
        <v/>
      </c>
      <c r="U830" s="82" t="str">
        <f t="shared" si="985"/>
        <v/>
      </c>
      <c r="V830" s="82" t="str">
        <f t="shared" si="985"/>
        <v/>
      </c>
      <c r="W830" s="82" t="str">
        <f t="shared" si="985"/>
        <v/>
      </c>
      <c r="X830" s="82" t="str">
        <f t="shared" si="985"/>
        <v/>
      </c>
      <c r="Y830" s="82" t="str">
        <f t="shared" si="985"/>
        <v/>
      </c>
      <c r="Z830" s="82" t="str">
        <f t="shared" si="985"/>
        <v/>
      </c>
      <c r="AA830" s="82" t="str">
        <f t="shared" si="985"/>
        <v/>
      </c>
      <c r="AB830" s="82" t="str">
        <f t="shared" si="985"/>
        <v/>
      </c>
      <c r="AC830" s="82" t="str">
        <f t="shared" si="985"/>
        <v/>
      </c>
      <c r="AD830" s="82" t="str">
        <f t="shared" si="985"/>
        <v/>
      </c>
      <c r="AE830" s="82" t="str">
        <f t="shared" si="985"/>
        <v/>
      </c>
      <c r="AF830" s="82" t="str">
        <f t="shared" si="985"/>
        <v/>
      </c>
      <c r="AG830" s="82" t="str">
        <f t="shared" si="985"/>
        <v/>
      </c>
      <c r="AH830" s="82" t="str">
        <f t="shared" si="985"/>
        <v/>
      </c>
      <c r="AI830" s="82" t="str">
        <f t="shared" si="985"/>
        <v/>
      </c>
      <c r="AJ830" s="82" t="str">
        <f t="shared" si="985"/>
        <v/>
      </c>
      <c r="AK830" s="82" t="str">
        <f t="shared" si="985"/>
        <v/>
      </c>
      <c r="AL830" s="82" t="str">
        <f t="shared" si="985"/>
        <v/>
      </c>
      <c r="AM830" s="82" t="str">
        <f t="shared" si="985"/>
        <v/>
      </c>
      <c r="AN830" s="82" t="str">
        <f t="shared" si="985"/>
        <v/>
      </c>
      <c r="AO830" s="82" t="str">
        <f t="shared" si="985"/>
        <v/>
      </c>
      <c r="AP830" s="82" t="str">
        <f t="shared" si="985"/>
        <v/>
      </c>
      <c r="AQ830" s="82" t="str">
        <f t="shared" si="985"/>
        <v/>
      </c>
      <c r="AR830" s="82" t="str">
        <f t="shared" si="985"/>
        <v/>
      </c>
      <c r="AS830" s="82" t="str">
        <f t="shared" si="985"/>
        <v/>
      </c>
      <c r="AT830" s="82" t="str">
        <f t="shared" si="985"/>
        <v/>
      </c>
      <c r="AU830" s="82" t="str">
        <f t="shared" si="985"/>
        <v/>
      </c>
      <c r="AV830" s="82" t="str">
        <f t="shared" si="985"/>
        <v/>
      </c>
      <c r="AW830" s="82" t="str">
        <f t="shared" si="985"/>
        <v/>
      </c>
      <c r="AX830" s="82" t="str">
        <f t="shared" si="985"/>
        <v/>
      </c>
      <c r="AY830" s="82" t="str">
        <f t="shared" si="985"/>
        <v/>
      </c>
      <c r="AZ830" s="82" t="str">
        <f t="shared" si="985"/>
        <v/>
      </c>
      <c r="BA830" s="82" t="str">
        <f t="shared" si="985"/>
        <v/>
      </c>
      <c r="BB830" s="82" t="str">
        <f t="shared" si="985"/>
        <v/>
      </c>
      <c r="BC830" s="82" t="str">
        <f t="shared" si="985"/>
        <v/>
      </c>
      <c r="BD830" s="82" t="str">
        <f t="shared" si="985"/>
        <v/>
      </c>
      <c r="BE830" s="82" t="str">
        <f t="shared" si="985"/>
        <v/>
      </c>
      <c r="BF830" s="82" t="str">
        <f t="shared" si="985"/>
        <v/>
      </c>
      <c r="BG830" s="82" t="str">
        <f t="shared" si="985"/>
        <v/>
      </c>
      <c r="BH830" s="82" t="str">
        <f t="shared" si="985"/>
        <v/>
      </c>
      <c r="BI830" s="82" t="str">
        <f t="shared" si="985"/>
        <v/>
      </c>
      <c r="BJ830" s="82" t="str">
        <f t="shared" si="977"/>
        <v/>
      </c>
      <c r="BK830" s="83" t="str">
        <f t="shared" si="981"/>
        <v/>
      </c>
    </row>
    <row r="831" spans="1:63" x14ac:dyDescent="0.25">
      <c r="A831" t="str">
        <f t="shared" si="919"/>
        <v>1</v>
      </c>
      <c r="B831" t="str">
        <f t="shared" si="920"/>
        <v>0</v>
      </c>
      <c r="C831">
        <f>COUNTIF($D$3:D831,D831)</f>
        <v>0</v>
      </c>
      <c r="J831" t="str">
        <f t="shared" si="921"/>
        <v/>
      </c>
      <c r="K831" t="str">
        <f t="shared" si="922"/>
        <v/>
      </c>
      <c r="L831" t="str">
        <f t="shared" si="923"/>
        <v xml:space="preserve"> </v>
      </c>
      <c r="M831" t="str">
        <f t="shared" si="924"/>
        <v/>
      </c>
      <c r="N831" t="e">
        <f>VLOOKUP(E831,HC!A:B,2,0)</f>
        <v>#N/A</v>
      </c>
      <c r="O831" t="e">
        <f>VLOOKUP(N831,HC!B:C,2,0)</f>
        <v>#N/A</v>
      </c>
      <c r="P831" s="82" t="str">
        <f t="shared" ref="P831:BI831" si="986">IFERROR(IF($G831="inactive","",IF(AND($L831&lt;P$1,$M831&lt;P$1),"",IF(AND($L831&gt;Q$1,$M831&gt;Q$1),"",IF(AND($L831&lt;P$1,$M831&lt;=Q$1),$M831-P$1,IF(AND($L831&gt;=P$1,$M831&gt;Q$1),Q$1-$L831,IF(AND($L831&gt;=P$1,$M831&lt;=Q$1),$M831-$L831,IF(AND($L831&lt;P$1,$M831&gt;Q$1),Q$1-P$1,""))))))),"")</f>
        <v/>
      </c>
      <c r="Q831" s="82" t="str">
        <f t="shared" si="986"/>
        <v/>
      </c>
      <c r="R831" s="82" t="str">
        <f t="shared" si="986"/>
        <v/>
      </c>
      <c r="S831" s="82" t="str">
        <f t="shared" si="986"/>
        <v/>
      </c>
      <c r="T831" s="82" t="str">
        <f t="shared" si="986"/>
        <v/>
      </c>
      <c r="U831" s="82" t="str">
        <f t="shared" si="986"/>
        <v/>
      </c>
      <c r="V831" s="82" t="str">
        <f t="shared" si="986"/>
        <v/>
      </c>
      <c r="W831" s="82" t="str">
        <f t="shared" si="986"/>
        <v/>
      </c>
      <c r="X831" s="82" t="str">
        <f t="shared" si="986"/>
        <v/>
      </c>
      <c r="Y831" s="82" t="str">
        <f t="shared" si="986"/>
        <v/>
      </c>
      <c r="Z831" s="82" t="str">
        <f t="shared" si="986"/>
        <v/>
      </c>
      <c r="AA831" s="82" t="str">
        <f t="shared" si="986"/>
        <v/>
      </c>
      <c r="AB831" s="82" t="str">
        <f t="shared" si="986"/>
        <v/>
      </c>
      <c r="AC831" s="82" t="str">
        <f t="shared" si="986"/>
        <v/>
      </c>
      <c r="AD831" s="82" t="str">
        <f t="shared" si="986"/>
        <v/>
      </c>
      <c r="AE831" s="82" t="str">
        <f t="shared" si="986"/>
        <v/>
      </c>
      <c r="AF831" s="82" t="str">
        <f t="shared" si="986"/>
        <v/>
      </c>
      <c r="AG831" s="82" t="str">
        <f t="shared" si="986"/>
        <v/>
      </c>
      <c r="AH831" s="82" t="str">
        <f t="shared" si="986"/>
        <v/>
      </c>
      <c r="AI831" s="82" t="str">
        <f t="shared" si="986"/>
        <v/>
      </c>
      <c r="AJ831" s="82" t="str">
        <f t="shared" si="986"/>
        <v/>
      </c>
      <c r="AK831" s="82" t="str">
        <f t="shared" si="986"/>
        <v/>
      </c>
      <c r="AL831" s="82" t="str">
        <f t="shared" si="986"/>
        <v/>
      </c>
      <c r="AM831" s="82" t="str">
        <f t="shared" si="986"/>
        <v/>
      </c>
      <c r="AN831" s="82" t="str">
        <f t="shared" si="986"/>
        <v/>
      </c>
      <c r="AO831" s="82" t="str">
        <f t="shared" si="986"/>
        <v/>
      </c>
      <c r="AP831" s="82" t="str">
        <f t="shared" si="986"/>
        <v/>
      </c>
      <c r="AQ831" s="82" t="str">
        <f t="shared" si="986"/>
        <v/>
      </c>
      <c r="AR831" s="82" t="str">
        <f t="shared" si="986"/>
        <v/>
      </c>
      <c r="AS831" s="82" t="str">
        <f t="shared" si="986"/>
        <v/>
      </c>
      <c r="AT831" s="82" t="str">
        <f t="shared" si="986"/>
        <v/>
      </c>
      <c r="AU831" s="82" t="str">
        <f t="shared" si="986"/>
        <v/>
      </c>
      <c r="AV831" s="82" t="str">
        <f t="shared" si="986"/>
        <v/>
      </c>
      <c r="AW831" s="82" t="str">
        <f t="shared" si="986"/>
        <v/>
      </c>
      <c r="AX831" s="82" t="str">
        <f t="shared" si="986"/>
        <v/>
      </c>
      <c r="AY831" s="82" t="str">
        <f t="shared" si="986"/>
        <v/>
      </c>
      <c r="AZ831" s="82" t="str">
        <f t="shared" si="986"/>
        <v/>
      </c>
      <c r="BA831" s="82" t="str">
        <f t="shared" si="986"/>
        <v/>
      </c>
      <c r="BB831" s="82" t="str">
        <f t="shared" si="986"/>
        <v/>
      </c>
      <c r="BC831" s="82" t="str">
        <f t="shared" si="986"/>
        <v/>
      </c>
      <c r="BD831" s="82" t="str">
        <f t="shared" si="986"/>
        <v/>
      </c>
      <c r="BE831" s="82" t="str">
        <f t="shared" si="986"/>
        <v/>
      </c>
      <c r="BF831" s="82" t="str">
        <f t="shared" si="986"/>
        <v/>
      </c>
      <c r="BG831" s="82" t="str">
        <f t="shared" si="986"/>
        <v/>
      </c>
      <c r="BH831" s="82" t="str">
        <f t="shared" si="986"/>
        <v/>
      </c>
      <c r="BI831" s="82" t="str">
        <f t="shared" si="986"/>
        <v/>
      </c>
      <c r="BJ831" s="82" t="str">
        <f t="shared" si="977"/>
        <v/>
      </c>
      <c r="BK831" s="83" t="str">
        <f t="shared" si="981"/>
        <v/>
      </c>
    </row>
    <row r="832" spans="1:63" x14ac:dyDescent="0.25">
      <c r="A832" t="str">
        <f t="shared" si="919"/>
        <v>1</v>
      </c>
      <c r="B832" t="str">
        <f t="shared" si="920"/>
        <v>0</v>
      </c>
      <c r="C832">
        <f>COUNTIF($D$3:D832,D832)</f>
        <v>0</v>
      </c>
      <c r="J832" t="str">
        <f t="shared" si="921"/>
        <v/>
      </c>
      <c r="K832" t="str">
        <f t="shared" si="922"/>
        <v/>
      </c>
      <c r="L832" t="str">
        <f t="shared" si="923"/>
        <v xml:space="preserve"> </v>
      </c>
      <c r="M832" t="str">
        <f t="shared" si="924"/>
        <v/>
      </c>
      <c r="N832" t="e">
        <f>VLOOKUP(E832,HC!A:B,2,0)</f>
        <v>#N/A</v>
      </c>
      <c r="O832" t="e">
        <f>VLOOKUP(N832,HC!B:C,2,0)</f>
        <v>#N/A</v>
      </c>
      <c r="P832" s="82" t="str">
        <f t="shared" ref="P832:BI832" si="987">IFERROR(IF($G832="inactive","",IF(AND($L832&lt;P$1,$M832&lt;P$1),"",IF(AND($L832&gt;Q$1,$M832&gt;Q$1),"",IF(AND($L832&lt;P$1,$M832&lt;=Q$1),$M832-P$1,IF(AND($L832&gt;=P$1,$M832&gt;Q$1),Q$1-$L832,IF(AND($L832&gt;=P$1,$M832&lt;=Q$1),$M832-$L832,IF(AND($L832&lt;P$1,$M832&gt;Q$1),Q$1-P$1,""))))))),"")</f>
        <v/>
      </c>
      <c r="Q832" s="82" t="str">
        <f t="shared" si="987"/>
        <v/>
      </c>
      <c r="R832" s="82" t="str">
        <f t="shared" si="987"/>
        <v/>
      </c>
      <c r="S832" s="82" t="str">
        <f t="shared" si="987"/>
        <v/>
      </c>
      <c r="T832" s="82" t="str">
        <f t="shared" si="987"/>
        <v/>
      </c>
      <c r="U832" s="82" t="str">
        <f t="shared" si="987"/>
        <v/>
      </c>
      <c r="V832" s="82" t="str">
        <f t="shared" si="987"/>
        <v/>
      </c>
      <c r="W832" s="82" t="str">
        <f t="shared" si="987"/>
        <v/>
      </c>
      <c r="X832" s="82" t="str">
        <f t="shared" si="987"/>
        <v/>
      </c>
      <c r="Y832" s="82" t="str">
        <f t="shared" si="987"/>
        <v/>
      </c>
      <c r="Z832" s="82" t="str">
        <f t="shared" si="987"/>
        <v/>
      </c>
      <c r="AA832" s="82" t="str">
        <f t="shared" si="987"/>
        <v/>
      </c>
      <c r="AB832" s="82" t="str">
        <f t="shared" si="987"/>
        <v/>
      </c>
      <c r="AC832" s="82" t="str">
        <f t="shared" si="987"/>
        <v/>
      </c>
      <c r="AD832" s="82" t="str">
        <f t="shared" si="987"/>
        <v/>
      </c>
      <c r="AE832" s="82" t="str">
        <f t="shared" si="987"/>
        <v/>
      </c>
      <c r="AF832" s="82" t="str">
        <f t="shared" si="987"/>
        <v/>
      </c>
      <c r="AG832" s="82" t="str">
        <f t="shared" si="987"/>
        <v/>
      </c>
      <c r="AH832" s="82" t="str">
        <f t="shared" si="987"/>
        <v/>
      </c>
      <c r="AI832" s="82" t="str">
        <f t="shared" si="987"/>
        <v/>
      </c>
      <c r="AJ832" s="82" t="str">
        <f t="shared" si="987"/>
        <v/>
      </c>
      <c r="AK832" s="82" t="str">
        <f t="shared" si="987"/>
        <v/>
      </c>
      <c r="AL832" s="82" t="str">
        <f t="shared" si="987"/>
        <v/>
      </c>
      <c r="AM832" s="82" t="str">
        <f t="shared" si="987"/>
        <v/>
      </c>
      <c r="AN832" s="82" t="str">
        <f t="shared" si="987"/>
        <v/>
      </c>
      <c r="AO832" s="82" t="str">
        <f t="shared" si="987"/>
        <v/>
      </c>
      <c r="AP832" s="82" t="str">
        <f t="shared" si="987"/>
        <v/>
      </c>
      <c r="AQ832" s="82" t="str">
        <f t="shared" si="987"/>
        <v/>
      </c>
      <c r="AR832" s="82" t="str">
        <f t="shared" si="987"/>
        <v/>
      </c>
      <c r="AS832" s="82" t="str">
        <f t="shared" si="987"/>
        <v/>
      </c>
      <c r="AT832" s="82" t="str">
        <f t="shared" si="987"/>
        <v/>
      </c>
      <c r="AU832" s="82" t="str">
        <f t="shared" si="987"/>
        <v/>
      </c>
      <c r="AV832" s="82" t="str">
        <f t="shared" si="987"/>
        <v/>
      </c>
      <c r="AW832" s="82" t="str">
        <f t="shared" si="987"/>
        <v/>
      </c>
      <c r="AX832" s="82" t="str">
        <f t="shared" si="987"/>
        <v/>
      </c>
      <c r="AY832" s="82" t="str">
        <f t="shared" si="987"/>
        <v/>
      </c>
      <c r="AZ832" s="82" t="str">
        <f t="shared" si="987"/>
        <v/>
      </c>
      <c r="BA832" s="82" t="str">
        <f t="shared" si="987"/>
        <v/>
      </c>
      <c r="BB832" s="82" t="str">
        <f t="shared" si="987"/>
        <v/>
      </c>
      <c r="BC832" s="82" t="str">
        <f t="shared" si="987"/>
        <v/>
      </c>
      <c r="BD832" s="82" t="str">
        <f t="shared" si="987"/>
        <v/>
      </c>
      <c r="BE832" s="82" t="str">
        <f t="shared" si="987"/>
        <v/>
      </c>
      <c r="BF832" s="82" t="str">
        <f t="shared" si="987"/>
        <v/>
      </c>
      <c r="BG832" s="82" t="str">
        <f t="shared" si="987"/>
        <v/>
      </c>
      <c r="BH832" s="82" t="str">
        <f t="shared" si="987"/>
        <v/>
      </c>
      <c r="BI832" s="82" t="str">
        <f t="shared" si="987"/>
        <v/>
      </c>
      <c r="BJ832" s="82" t="str">
        <f t="shared" si="977"/>
        <v/>
      </c>
      <c r="BK832" s="83" t="str">
        <f t="shared" si="981"/>
        <v/>
      </c>
    </row>
    <row r="833" spans="1:63" x14ac:dyDescent="0.25">
      <c r="A833" t="str">
        <f t="shared" si="919"/>
        <v>1</v>
      </c>
      <c r="B833" t="str">
        <f t="shared" si="920"/>
        <v>0</v>
      </c>
      <c r="C833">
        <f>COUNTIF($D$3:D833,D833)</f>
        <v>0</v>
      </c>
      <c r="J833" t="str">
        <f t="shared" si="921"/>
        <v/>
      </c>
      <c r="K833" t="str">
        <f t="shared" si="922"/>
        <v/>
      </c>
      <c r="L833" t="str">
        <f t="shared" si="923"/>
        <v xml:space="preserve"> </v>
      </c>
      <c r="M833" t="str">
        <f t="shared" si="924"/>
        <v/>
      </c>
      <c r="N833" t="e">
        <f>VLOOKUP(E833,HC!A:B,2,0)</f>
        <v>#N/A</v>
      </c>
      <c r="O833" t="e">
        <f>VLOOKUP(N833,HC!B:C,2,0)</f>
        <v>#N/A</v>
      </c>
      <c r="P833" s="82" t="str">
        <f t="shared" ref="P833:BI833" si="988">IFERROR(IF($G833="inactive","",IF(AND($L833&lt;P$1,$M833&lt;P$1),"",IF(AND($L833&gt;Q$1,$M833&gt;Q$1),"",IF(AND($L833&lt;P$1,$M833&lt;=Q$1),$M833-P$1,IF(AND($L833&gt;=P$1,$M833&gt;Q$1),Q$1-$L833,IF(AND($L833&gt;=P$1,$M833&lt;=Q$1),$M833-$L833,IF(AND($L833&lt;P$1,$M833&gt;Q$1),Q$1-P$1,""))))))),"")</f>
        <v/>
      </c>
      <c r="Q833" s="82" t="str">
        <f t="shared" si="988"/>
        <v/>
      </c>
      <c r="R833" s="82" t="str">
        <f t="shared" si="988"/>
        <v/>
      </c>
      <c r="S833" s="82" t="str">
        <f t="shared" si="988"/>
        <v/>
      </c>
      <c r="T833" s="82" t="str">
        <f t="shared" si="988"/>
        <v/>
      </c>
      <c r="U833" s="82" t="str">
        <f t="shared" si="988"/>
        <v/>
      </c>
      <c r="V833" s="82" t="str">
        <f t="shared" si="988"/>
        <v/>
      </c>
      <c r="W833" s="82" t="str">
        <f t="shared" si="988"/>
        <v/>
      </c>
      <c r="X833" s="82" t="str">
        <f t="shared" si="988"/>
        <v/>
      </c>
      <c r="Y833" s="82" t="str">
        <f t="shared" si="988"/>
        <v/>
      </c>
      <c r="Z833" s="82" t="str">
        <f t="shared" si="988"/>
        <v/>
      </c>
      <c r="AA833" s="82" t="str">
        <f t="shared" si="988"/>
        <v/>
      </c>
      <c r="AB833" s="82" t="str">
        <f t="shared" si="988"/>
        <v/>
      </c>
      <c r="AC833" s="82" t="str">
        <f t="shared" si="988"/>
        <v/>
      </c>
      <c r="AD833" s="82" t="str">
        <f t="shared" si="988"/>
        <v/>
      </c>
      <c r="AE833" s="82" t="str">
        <f t="shared" si="988"/>
        <v/>
      </c>
      <c r="AF833" s="82" t="str">
        <f t="shared" si="988"/>
        <v/>
      </c>
      <c r="AG833" s="82" t="str">
        <f t="shared" si="988"/>
        <v/>
      </c>
      <c r="AH833" s="82" t="str">
        <f t="shared" si="988"/>
        <v/>
      </c>
      <c r="AI833" s="82" t="str">
        <f t="shared" si="988"/>
        <v/>
      </c>
      <c r="AJ833" s="82" t="str">
        <f t="shared" si="988"/>
        <v/>
      </c>
      <c r="AK833" s="82" t="str">
        <f t="shared" si="988"/>
        <v/>
      </c>
      <c r="AL833" s="82" t="str">
        <f t="shared" si="988"/>
        <v/>
      </c>
      <c r="AM833" s="82" t="str">
        <f t="shared" si="988"/>
        <v/>
      </c>
      <c r="AN833" s="82" t="str">
        <f t="shared" si="988"/>
        <v/>
      </c>
      <c r="AO833" s="82" t="str">
        <f t="shared" si="988"/>
        <v/>
      </c>
      <c r="AP833" s="82" t="str">
        <f t="shared" si="988"/>
        <v/>
      </c>
      <c r="AQ833" s="82" t="str">
        <f t="shared" si="988"/>
        <v/>
      </c>
      <c r="AR833" s="82" t="str">
        <f t="shared" si="988"/>
        <v/>
      </c>
      <c r="AS833" s="82" t="str">
        <f t="shared" si="988"/>
        <v/>
      </c>
      <c r="AT833" s="82" t="str">
        <f t="shared" si="988"/>
        <v/>
      </c>
      <c r="AU833" s="82" t="str">
        <f t="shared" si="988"/>
        <v/>
      </c>
      <c r="AV833" s="82" t="str">
        <f t="shared" si="988"/>
        <v/>
      </c>
      <c r="AW833" s="82" t="str">
        <f t="shared" si="988"/>
        <v/>
      </c>
      <c r="AX833" s="82" t="str">
        <f t="shared" si="988"/>
        <v/>
      </c>
      <c r="AY833" s="82" t="str">
        <f t="shared" si="988"/>
        <v/>
      </c>
      <c r="AZ833" s="82" t="str">
        <f t="shared" si="988"/>
        <v/>
      </c>
      <c r="BA833" s="82" t="str">
        <f t="shared" si="988"/>
        <v/>
      </c>
      <c r="BB833" s="82" t="str">
        <f t="shared" si="988"/>
        <v/>
      </c>
      <c r="BC833" s="82" t="str">
        <f t="shared" si="988"/>
        <v/>
      </c>
      <c r="BD833" s="82" t="str">
        <f t="shared" si="988"/>
        <v/>
      </c>
      <c r="BE833" s="82" t="str">
        <f t="shared" si="988"/>
        <v/>
      </c>
      <c r="BF833" s="82" t="str">
        <f t="shared" si="988"/>
        <v/>
      </c>
      <c r="BG833" s="82" t="str">
        <f t="shared" si="988"/>
        <v/>
      </c>
      <c r="BH833" s="82" t="str">
        <f t="shared" si="988"/>
        <v/>
      </c>
      <c r="BI833" s="82" t="str">
        <f t="shared" si="988"/>
        <v/>
      </c>
      <c r="BJ833" s="82" t="str">
        <f t="shared" si="977"/>
        <v/>
      </c>
      <c r="BK833" s="83" t="str">
        <f t="shared" si="981"/>
        <v/>
      </c>
    </row>
    <row r="834" spans="1:63" x14ac:dyDescent="0.25">
      <c r="A834" t="str">
        <f t="shared" si="919"/>
        <v>1</v>
      </c>
      <c r="B834" t="str">
        <f t="shared" si="920"/>
        <v>0</v>
      </c>
      <c r="C834">
        <f>COUNTIF($D$3:D834,D834)</f>
        <v>0</v>
      </c>
      <c r="J834" t="str">
        <f t="shared" si="921"/>
        <v/>
      </c>
      <c r="K834" t="str">
        <f t="shared" si="922"/>
        <v/>
      </c>
      <c r="L834" t="str">
        <f t="shared" si="923"/>
        <v xml:space="preserve"> </v>
      </c>
      <c r="M834" t="str">
        <f t="shared" si="924"/>
        <v/>
      </c>
      <c r="N834" t="e">
        <f>VLOOKUP(E834,HC!A:B,2,0)</f>
        <v>#N/A</v>
      </c>
      <c r="O834" t="e">
        <f>VLOOKUP(N834,HC!B:C,2,0)</f>
        <v>#N/A</v>
      </c>
      <c r="P834" s="82" t="str">
        <f t="shared" ref="P834:BI834" si="989">IFERROR(IF($G834="inactive","",IF(AND($L834&lt;P$1,$M834&lt;P$1),"",IF(AND($L834&gt;Q$1,$M834&gt;Q$1),"",IF(AND($L834&lt;P$1,$M834&lt;=Q$1),$M834-P$1,IF(AND($L834&gt;=P$1,$M834&gt;Q$1),Q$1-$L834,IF(AND($L834&gt;=P$1,$M834&lt;=Q$1),$M834-$L834,IF(AND($L834&lt;P$1,$M834&gt;Q$1),Q$1-P$1,""))))))),"")</f>
        <v/>
      </c>
      <c r="Q834" s="82" t="str">
        <f t="shared" si="989"/>
        <v/>
      </c>
      <c r="R834" s="82" t="str">
        <f t="shared" si="989"/>
        <v/>
      </c>
      <c r="S834" s="82" t="str">
        <f t="shared" si="989"/>
        <v/>
      </c>
      <c r="T834" s="82" t="str">
        <f t="shared" si="989"/>
        <v/>
      </c>
      <c r="U834" s="82" t="str">
        <f t="shared" si="989"/>
        <v/>
      </c>
      <c r="V834" s="82" t="str">
        <f t="shared" si="989"/>
        <v/>
      </c>
      <c r="W834" s="82" t="str">
        <f t="shared" si="989"/>
        <v/>
      </c>
      <c r="X834" s="82" t="str">
        <f t="shared" si="989"/>
        <v/>
      </c>
      <c r="Y834" s="82" t="str">
        <f t="shared" si="989"/>
        <v/>
      </c>
      <c r="Z834" s="82" t="str">
        <f t="shared" si="989"/>
        <v/>
      </c>
      <c r="AA834" s="82" t="str">
        <f t="shared" si="989"/>
        <v/>
      </c>
      <c r="AB834" s="82" t="str">
        <f t="shared" si="989"/>
        <v/>
      </c>
      <c r="AC834" s="82" t="str">
        <f t="shared" si="989"/>
        <v/>
      </c>
      <c r="AD834" s="82" t="str">
        <f t="shared" si="989"/>
        <v/>
      </c>
      <c r="AE834" s="82" t="str">
        <f t="shared" si="989"/>
        <v/>
      </c>
      <c r="AF834" s="82" t="str">
        <f t="shared" si="989"/>
        <v/>
      </c>
      <c r="AG834" s="82" t="str">
        <f t="shared" si="989"/>
        <v/>
      </c>
      <c r="AH834" s="82" t="str">
        <f t="shared" si="989"/>
        <v/>
      </c>
      <c r="AI834" s="82" t="str">
        <f t="shared" si="989"/>
        <v/>
      </c>
      <c r="AJ834" s="82" t="str">
        <f t="shared" si="989"/>
        <v/>
      </c>
      <c r="AK834" s="82" t="str">
        <f t="shared" si="989"/>
        <v/>
      </c>
      <c r="AL834" s="82" t="str">
        <f t="shared" si="989"/>
        <v/>
      </c>
      <c r="AM834" s="82" t="str">
        <f t="shared" si="989"/>
        <v/>
      </c>
      <c r="AN834" s="82" t="str">
        <f t="shared" si="989"/>
        <v/>
      </c>
      <c r="AO834" s="82" t="str">
        <f t="shared" si="989"/>
        <v/>
      </c>
      <c r="AP834" s="82" t="str">
        <f t="shared" si="989"/>
        <v/>
      </c>
      <c r="AQ834" s="82" t="str">
        <f t="shared" si="989"/>
        <v/>
      </c>
      <c r="AR834" s="82" t="str">
        <f t="shared" si="989"/>
        <v/>
      </c>
      <c r="AS834" s="82" t="str">
        <f t="shared" si="989"/>
        <v/>
      </c>
      <c r="AT834" s="82" t="str">
        <f t="shared" si="989"/>
        <v/>
      </c>
      <c r="AU834" s="82" t="str">
        <f t="shared" si="989"/>
        <v/>
      </c>
      <c r="AV834" s="82" t="str">
        <f t="shared" si="989"/>
        <v/>
      </c>
      <c r="AW834" s="82" t="str">
        <f t="shared" si="989"/>
        <v/>
      </c>
      <c r="AX834" s="82" t="str">
        <f t="shared" si="989"/>
        <v/>
      </c>
      <c r="AY834" s="82" t="str">
        <f t="shared" si="989"/>
        <v/>
      </c>
      <c r="AZ834" s="82" t="str">
        <f t="shared" si="989"/>
        <v/>
      </c>
      <c r="BA834" s="82" t="str">
        <f t="shared" si="989"/>
        <v/>
      </c>
      <c r="BB834" s="82" t="str">
        <f t="shared" si="989"/>
        <v/>
      </c>
      <c r="BC834" s="82" t="str">
        <f t="shared" si="989"/>
        <v/>
      </c>
      <c r="BD834" s="82" t="str">
        <f t="shared" si="989"/>
        <v/>
      </c>
      <c r="BE834" s="82" t="str">
        <f t="shared" si="989"/>
        <v/>
      </c>
      <c r="BF834" s="82" t="str">
        <f t="shared" si="989"/>
        <v/>
      </c>
      <c r="BG834" s="82" t="str">
        <f t="shared" si="989"/>
        <v/>
      </c>
      <c r="BH834" s="82" t="str">
        <f t="shared" si="989"/>
        <v/>
      </c>
      <c r="BI834" s="82" t="str">
        <f t="shared" si="989"/>
        <v/>
      </c>
      <c r="BJ834" s="82" t="str">
        <f t="shared" si="977"/>
        <v/>
      </c>
      <c r="BK834" s="83" t="str">
        <f t="shared" si="981"/>
        <v/>
      </c>
    </row>
    <row r="835" spans="1:63" x14ac:dyDescent="0.25">
      <c r="A835" t="str">
        <f t="shared" si="919"/>
        <v>1</v>
      </c>
      <c r="B835" t="str">
        <f t="shared" si="920"/>
        <v>0</v>
      </c>
      <c r="C835">
        <f>COUNTIF($D$3:D835,D835)</f>
        <v>0</v>
      </c>
      <c r="J835" t="str">
        <f t="shared" si="921"/>
        <v/>
      </c>
      <c r="K835" t="str">
        <f t="shared" si="922"/>
        <v/>
      </c>
      <c r="L835" t="str">
        <f t="shared" si="923"/>
        <v xml:space="preserve"> </v>
      </c>
      <c r="M835" t="str">
        <f t="shared" si="924"/>
        <v/>
      </c>
      <c r="N835" t="e">
        <f>VLOOKUP(E835,HC!A:B,2,0)</f>
        <v>#N/A</v>
      </c>
      <c r="O835" t="e">
        <f>VLOOKUP(N835,HC!B:C,2,0)</f>
        <v>#N/A</v>
      </c>
      <c r="P835" s="82" t="str">
        <f t="shared" ref="P835:BI835" si="990">IFERROR(IF($G835="inactive","",IF(AND($L835&lt;P$1,$M835&lt;P$1),"",IF(AND($L835&gt;Q$1,$M835&gt;Q$1),"",IF(AND($L835&lt;P$1,$M835&lt;=Q$1),$M835-P$1,IF(AND($L835&gt;=P$1,$M835&gt;Q$1),Q$1-$L835,IF(AND($L835&gt;=P$1,$M835&lt;=Q$1),$M835-$L835,IF(AND($L835&lt;P$1,$M835&gt;Q$1),Q$1-P$1,""))))))),"")</f>
        <v/>
      </c>
      <c r="Q835" s="82" t="str">
        <f t="shared" si="990"/>
        <v/>
      </c>
      <c r="R835" s="82" t="str">
        <f t="shared" si="990"/>
        <v/>
      </c>
      <c r="S835" s="82" t="str">
        <f t="shared" si="990"/>
        <v/>
      </c>
      <c r="T835" s="82" t="str">
        <f t="shared" si="990"/>
        <v/>
      </c>
      <c r="U835" s="82" t="str">
        <f t="shared" si="990"/>
        <v/>
      </c>
      <c r="V835" s="82" t="str">
        <f t="shared" si="990"/>
        <v/>
      </c>
      <c r="W835" s="82" t="str">
        <f t="shared" si="990"/>
        <v/>
      </c>
      <c r="X835" s="82" t="str">
        <f t="shared" si="990"/>
        <v/>
      </c>
      <c r="Y835" s="82" t="str">
        <f t="shared" si="990"/>
        <v/>
      </c>
      <c r="Z835" s="82" t="str">
        <f t="shared" si="990"/>
        <v/>
      </c>
      <c r="AA835" s="82" t="str">
        <f t="shared" si="990"/>
        <v/>
      </c>
      <c r="AB835" s="82" t="str">
        <f t="shared" si="990"/>
        <v/>
      </c>
      <c r="AC835" s="82" t="str">
        <f t="shared" si="990"/>
        <v/>
      </c>
      <c r="AD835" s="82" t="str">
        <f t="shared" si="990"/>
        <v/>
      </c>
      <c r="AE835" s="82" t="str">
        <f t="shared" si="990"/>
        <v/>
      </c>
      <c r="AF835" s="82" t="str">
        <f t="shared" si="990"/>
        <v/>
      </c>
      <c r="AG835" s="82" t="str">
        <f t="shared" si="990"/>
        <v/>
      </c>
      <c r="AH835" s="82" t="str">
        <f t="shared" si="990"/>
        <v/>
      </c>
      <c r="AI835" s="82" t="str">
        <f t="shared" si="990"/>
        <v/>
      </c>
      <c r="AJ835" s="82" t="str">
        <f t="shared" si="990"/>
        <v/>
      </c>
      <c r="AK835" s="82" t="str">
        <f t="shared" si="990"/>
        <v/>
      </c>
      <c r="AL835" s="82" t="str">
        <f t="shared" si="990"/>
        <v/>
      </c>
      <c r="AM835" s="82" t="str">
        <f t="shared" si="990"/>
        <v/>
      </c>
      <c r="AN835" s="82" t="str">
        <f t="shared" si="990"/>
        <v/>
      </c>
      <c r="AO835" s="82" t="str">
        <f t="shared" si="990"/>
        <v/>
      </c>
      <c r="AP835" s="82" t="str">
        <f t="shared" si="990"/>
        <v/>
      </c>
      <c r="AQ835" s="82" t="str">
        <f t="shared" si="990"/>
        <v/>
      </c>
      <c r="AR835" s="82" t="str">
        <f t="shared" si="990"/>
        <v/>
      </c>
      <c r="AS835" s="82" t="str">
        <f t="shared" si="990"/>
        <v/>
      </c>
      <c r="AT835" s="82" t="str">
        <f t="shared" si="990"/>
        <v/>
      </c>
      <c r="AU835" s="82" t="str">
        <f t="shared" si="990"/>
        <v/>
      </c>
      <c r="AV835" s="82" t="str">
        <f t="shared" si="990"/>
        <v/>
      </c>
      <c r="AW835" s="82" t="str">
        <f t="shared" si="990"/>
        <v/>
      </c>
      <c r="AX835" s="82" t="str">
        <f t="shared" si="990"/>
        <v/>
      </c>
      <c r="AY835" s="82" t="str">
        <f t="shared" si="990"/>
        <v/>
      </c>
      <c r="AZ835" s="82" t="str">
        <f t="shared" si="990"/>
        <v/>
      </c>
      <c r="BA835" s="82" t="str">
        <f t="shared" si="990"/>
        <v/>
      </c>
      <c r="BB835" s="82" t="str">
        <f t="shared" si="990"/>
        <v/>
      </c>
      <c r="BC835" s="82" t="str">
        <f t="shared" si="990"/>
        <v/>
      </c>
      <c r="BD835" s="82" t="str">
        <f t="shared" si="990"/>
        <v/>
      </c>
      <c r="BE835" s="82" t="str">
        <f t="shared" si="990"/>
        <v/>
      </c>
      <c r="BF835" s="82" t="str">
        <f t="shared" si="990"/>
        <v/>
      </c>
      <c r="BG835" s="82" t="str">
        <f t="shared" si="990"/>
        <v/>
      </c>
      <c r="BH835" s="82" t="str">
        <f t="shared" si="990"/>
        <v/>
      </c>
      <c r="BI835" s="82" t="str">
        <f t="shared" si="990"/>
        <v/>
      </c>
      <c r="BJ835" s="82" t="str">
        <f t="shared" si="977"/>
        <v/>
      </c>
      <c r="BK835" s="83" t="str">
        <f t="shared" si="981"/>
        <v/>
      </c>
    </row>
    <row r="836" spans="1:63" x14ac:dyDescent="0.25">
      <c r="A836" t="str">
        <f t="shared" ref="A836:A899" si="991">D836&amp;(C836+1)</f>
        <v>1</v>
      </c>
      <c r="B836" t="str">
        <f t="shared" ref="B836:B899" si="992">D836&amp;C836</f>
        <v>0</v>
      </c>
      <c r="C836">
        <f>COUNTIF($D$3:D836,D836)</f>
        <v>0</v>
      </c>
      <c r="J836" t="str">
        <f t="shared" ref="J836:J899" si="993">MID(I836,12,8)</f>
        <v/>
      </c>
      <c r="K836" t="str">
        <f t="shared" ref="K836:K899" si="994">LEFT(I836,10)</f>
        <v/>
      </c>
      <c r="L836" t="str">
        <f t="shared" ref="L836:L899" si="995">K836&amp;" "&amp;J836</f>
        <v xml:space="preserve"> </v>
      </c>
      <c r="M836" t="str">
        <f t="shared" ref="M836:M899" si="996">IFERROR(VLOOKUP(A836,B:L,11,0),"")</f>
        <v/>
      </c>
      <c r="N836" t="e">
        <f>VLOOKUP(E836,HC!A:B,2,0)</f>
        <v>#N/A</v>
      </c>
      <c r="O836" t="e">
        <f>VLOOKUP(N836,HC!B:C,2,0)</f>
        <v>#N/A</v>
      </c>
      <c r="P836" s="82" t="str">
        <f t="shared" ref="P836:BI836" si="997">IFERROR(IF($G836="inactive","",IF(AND($L836&lt;P$1,$M836&lt;P$1),"",IF(AND($L836&gt;Q$1,$M836&gt;Q$1),"",IF(AND($L836&lt;P$1,$M836&lt;=Q$1),$M836-P$1,IF(AND($L836&gt;=P$1,$M836&gt;Q$1),Q$1-$L836,IF(AND($L836&gt;=P$1,$M836&lt;=Q$1),$M836-$L836,IF(AND($L836&lt;P$1,$M836&gt;Q$1),Q$1-P$1,""))))))),"")</f>
        <v/>
      </c>
      <c r="Q836" s="82" t="str">
        <f t="shared" si="997"/>
        <v/>
      </c>
      <c r="R836" s="82" t="str">
        <f t="shared" si="997"/>
        <v/>
      </c>
      <c r="S836" s="82" t="str">
        <f t="shared" si="997"/>
        <v/>
      </c>
      <c r="T836" s="82" t="str">
        <f t="shared" si="997"/>
        <v/>
      </c>
      <c r="U836" s="82" t="str">
        <f t="shared" si="997"/>
        <v/>
      </c>
      <c r="V836" s="82" t="str">
        <f t="shared" si="997"/>
        <v/>
      </c>
      <c r="W836" s="82" t="str">
        <f t="shared" si="997"/>
        <v/>
      </c>
      <c r="X836" s="82" t="str">
        <f t="shared" si="997"/>
        <v/>
      </c>
      <c r="Y836" s="82" t="str">
        <f t="shared" si="997"/>
        <v/>
      </c>
      <c r="Z836" s="82" t="str">
        <f t="shared" si="997"/>
        <v/>
      </c>
      <c r="AA836" s="82" t="str">
        <f t="shared" si="997"/>
        <v/>
      </c>
      <c r="AB836" s="82" t="str">
        <f t="shared" si="997"/>
        <v/>
      </c>
      <c r="AC836" s="82" t="str">
        <f t="shared" si="997"/>
        <v/>
      </c>
      <c r="AD836" s="82" t="str">
        <f t="shared" si="997"/>
        <v/>
      </c>
      <c r="AE836" s="82" t="str">
        <f t="shared" si="997"/>
        <v/>
      </c>
      <c r="AF836" s="82" t="str">
        <f t="shared" si="997"/>
        <v/>
      </c>
      <c r="AG836" s="82" t="str">
        <f t="shared" si="997"/>
        <v/>
      </c>
      <c r="AH836" s="82" t="str">
        <f t="shared" si="997"/>
        <v/>
      </c>
      <c r="AI836" s="82" t="str">
        <f t="shared" si="997"/>
        <v/>
      </c>
      <c r="AJ836" s="82" t="str">
        <f t="shared" si="997"/>
        <v/>
      </c>
      <c r="AK836" s="82" t="str">
        <f t="shared" si="997"/>
        <v/>
      </c>
      <c r="AL836" s="82" t="str">
        <f t="shared" si="997"/>
        <v/>
      </c>
      <c r="AM836" s="82" t="str">
        <f t="shared" si="997"/>
        <v/>
      </c>
      <c r="AN836" s="82" t="str">
        <f t="shared" si="997"/>
        <v/>
      </c>
      <c r="AO836" s="82" t="str">
        <f t="shared" si="997"/>
        <v/>
      </c>
      <c r="AP836" s="82" t="str">
        <f t="shared" si="997"/>
        <v/>
      </c>
      <c r="AQ836" s="82" t="str">
        <f t="shared" si="997"/>
        <v/>
      </c>
      <c r="AR836" s="82" t="str">
        <f t="shared" si="997"/>
        <v/>
      </c>
      <c r="AS836" s="82" t="str">
        <f t="shared" si="997"/>
        <v/>
      </c>
      <c r="AT836" s="82" t="str">
        <f t="shared" si="997"/>
        <v/>
      </c>
      <c r="AU836" s="82" t="str">
        <f t="shared" si="997"/>
        <v/>
      </c>
      <c r="AV836" s="82" t="str">
        <f t="shared" si="997"/>
        <v/>
      </c>
      <c r="AW836" s="82" t="str">
        <f t="shared" si="997"/>
        <v/>
      </c>
      <c r="AX836" s="82" t="str">
        <f t="shared" si="997"/>
        <v/>
      </c>
      <c r="AY836" s="82" t="str">
        <f t="shared" si="997"/>
        <v/>
      </c>
      <c r="AZ836" s="82" t="str">
        <f t="shared" si="997"/>
        <v/>
      </c>
      <c r="BA836" s="82" t="str">
        <f t="shared" si="997"/>
        <v/>
      </c>
      <c r="BB836" s="82" t="str">
        <f t="shared" si="997"/>
        <v/>
      </c>
      <c r="BC836" s="82" t="str">
        <f t="shared" si="997"/>
        <v/>
      </c>
      <c r="BD836" s="82" t="str">
        <f t="shared" si="997"/>
        <v/>
      </c>
      <c r="BE836" s="82" t="str">
        <f t="shared" si="997"/>
        <v/>
      </c>
      <c r="BF836" s="82" t="str">
        <f t="shared" si="997"/>
        <v/>
      </c>
      <c r="BG836" s="82" t="str">
        <f t="shared" si="997"/>
        <v/>
      </c>
      <c r="BH836" s="82" t="str">
        <f t="shared" si="997"/>
        <v/>
      </c>
      <c r="BI836" s="82" t="str">
        <f t="shared" si="997"/>
        <v/>
      </c>
      <c r="BJ836" s="82" t="str">
        <f t="shared" si="977"/>
        <v/>
      </c>
      <c r="BK836" s="83" t="str">
        <f t="shared" si="981"/>
        <v/>
      </c>
    </row>
    <row r="837" spans="1:63" x14ac:dyDescent="0.25">
      <c r="A837" t="str">
        <f t="shared" si="991"/>
        <v>1</v>
      </c>
      <c r="B837" t="str">
        <f t="shared" si="992"/>
        <v>0</v>
      </c>
      <c r="C837">
        <f>COUNTIF($D$3:D837,D837)</f>
        <v>0</v>
      </c>
      <c r="J837" t="str">
        <f t="shared" si="993"/>
        <v/>
      </c>
      <c r="K837" t="str">
        <f t="shared" si="994"/>
        <v/>
      </c>
      <c r="L837" t="str">
        <f t="shared" si="995"/>
        <v xml:space="preserve"> </v>
      </c>
      <c r="M837" t="str">
        <f t="shared" si="996"/>
        <v/>
      </c>
      <c r="N837" t="e">
        <f>VLOOKUP(E837,HC!A:B,2,0)</f>
        <v>#N/A</v>
      </c>
      <c r="O837" t="e">
        <f>VLOOKUP(N837,HC!B:C,2,0)</f>
        <v>#N/A</v>
      </c>
      <c r="P837" s="82" t="str">
        <f t="shared" ref="P837:BI837" si="998">IFERROR(IF($G837="inactive","",IF(AND($L837&lt;P$1,$M837&lt;P$1),"",IF(AND($L837&gt;Q$1,$M837&gt;Q$1),"",IF(AND($L837&lt;P$1,$M837&lt;=Q$1),$M837-P$1,IF(AND($L837&gt;=P$1,$M837&gt;Q$1),Q$1-$L837,IF(AND($L837&gt;=P$1,$M837&lt;=Q$1),$M837-$L837,IF(AND($L837&lt;P$1,$M837&gt;Q$1),Q$1-P$1,""))))))),"")</f>
        <v/>
      </c>
      <c r="Q837" s="82" t="str">
        <f t="shared" si="998"/>
        <v/>
      </c>
      <c r="R837" s="82" t="str">
        <f t="shared" si="998"/>
        <v/>
      </c>
      <c r="S837" s="82" t="str">
        <f t="shared" si="998"/>
        <v/>
      </c>
      <c r="T837" s="82" t="str">
        <f t="shared" si="998"/>
        <v/>
      </c>
      <c r="U837" s="82" t="str">
        <f t="shared" si="998"/>
        <v/>
      </c>
      <c r="V837" s="82" t="str">
        <f t="shared" si="998"/>
        <v/>
      </c>
      <c r="W837" s="82" t="str">
        <f t="shared" si="998"/>
        <v/>
      </c>
      <c r="X837" s="82" t="str">
        <f t="shared" si="998"/>
        <v/>
      </c>
      <c r="Y837" s="82" t="str">
        <f t="shared" si="998"/>
        <v/>
      </c>
      <c r="Z837" s="82" t="str">
        <f t="shared" si="998"/>
        <v/>
      </c>
      <c r="AA837" s="82" t="str">
        <f t="shared" si="998"/>
        <v/>
      </c>
      <c r="AB837" s="82" t="str">
        <f t="shared" si="998"/>
        <v/>
      </c>
      <c r="AC837" s="82" t="str">
        <f t="shared" si="998"/>
        <v/>
      </c>
      <c r="AD837" s="82" t="str">
        <f t="shared" si="998"/>
        <v/>
      </c>
      <c r="AE837" s="82" t="str">
        <f t="shared" si="998"/>
        <v/>
      </c>
      <c r="AF837" s="82" t="str">
        <f t="shared" si="998"/>
        <v/>
      </c>
      <c r="AG837" s="82" t="str">
        <f t="shared" si="998"/>
        <v/>
      </c>
      <c r="AH837" s="82" t="str">
        <f t="shared" si="998"/>
        <v/>
      </c>
      <c r="AI837" s="82" t="str">
        <f t="shared" si="998"/>
        <v/>
      </c>
      <c r="AJ837" s="82" t="str">
        <f t="shared" si="998"/>
        <v/>
      </c>
      <c r="AK837" s="82" t="str">
        <f t="shared" si="998"/>
        <v/>
      </c>
      <c r="AL837" s="82" t="str">
        <f t="shared" si="998"/>
        <v/>
      </c>
      <c r="AM837" s="82" t="str">
        <f t="shared" si="998"/>
        <v/>
      </c>
      <c r="AN837" s="82" t="str">
        <f t="shared" si="998"/>
        <v/>
      </c>
      <c r="AO837" s="82" t="str">
        <f t="shared" si="998"/>
        <v/>
      </c>
      <c r="AP837" s="82" t="str">
        <f t="shared" si="998"/>
        <v/>
      </c>
      <c r="AQ837" s="82" t="str">
        <f t="shared" si="998"/>
        <v/>
      </c>
      <c r="AR837" s="82" t="str">
        <f t="shared" si="998"/>
        <v/>
      </c>
      <c r="AS837" s="82" t="str">
        <f t="shared" si="998"/>
        <v/>
      </c>
      <c r="AT837" s="82" t="str">
        <f t="shared" si="998"/>
        <v/>
      </c>
      <c r="AU837" s="82" t="str">
        <f t="shared" si="998"/>
        <v/>
      </c>
      <c r="AV837" s="82" t="str">
        <f t="shared" si="998"/>
        <v/>
      </c>
      <c r="AW837" s="82" t="str">
        <f t="shared" si="998"/>
        <v/>
      </c>
      <c r="AX837" s="82" t="str">
        <f t="shared" si="998"/>
        <v/>
      </c>
      <c r="AY837" s="82" t="str">
        <f t="shared" si="998"/>
        <v/>
      </c>
      <c r="AZ837" s="82" t="str">
        <f t="shared" si="998"/>
        <v/>
      </c>
      <c r="BA837" s="82" t="str">
        <f t="shared" si="998"/>
        <v/>
      </c>
      <c r="BB837" s="82" t="str">
        <f t="shared" si="998"/>
        <v/>
      </c>
      <c r="BC837" s="82" t="str">
        <f t="shared" si="998"/>
        <v/>
      </c>
      <c r="BD837" s="82" t="str">
        <f t="shared" si="998"/>
        <v/>
      </c>
      <c r="BE837" s="82" t="str">
        <f t="shared" si="998"/>
        <v/>
      </c>
      <c r="BF837" s="82" t="str">
        <f t="shared" si="998"/>
        <v/>
      </c>
      <c r="BG837" s="82" t="str">
        <f t="shared" si="998"/>
        <v/>
      </c>
      <c r="BH837" s="82" t="str">
        <f t="shared" si="998"/>
        <v/>
      </c>
      <c r="BI837" s="82" t="str">
        <f t="shared" si="998"/>
        <v/>
      </c>
      <c r="BJ837" s="82" t="str">
        <f t="shared" si="977"/>
        <v/>
      </c>
      <c r="BK837" s="83" t="str">
        <f t="shared" si="981"/>
        <v/>
      </c>
    </row>
    <row r="838" spans="1:63" x14ac:dyDescent="0.25">
      <c r="A838" t="str">
        <f t="shared" si="991"/>
        <v>1</v>
      </c>
      <c r="B838" t="str">
        <f t="shared" si="992"/>
        <v>0</v>
      </c>
      <c r="C838">
        <f>COUNTIF($D$3:D838,D838)</f>
        <v>0</v>
      </c>
      <c r="J838" t="str">
        <f t="shared" si="993"/>
        <v/>
      </c>
      <c r="K838" t="str">
        <f t="shared" si="994"/>
        <v/>
      </c>
      <c r="L838" t="str">
        <f t="shared" si="995"/>
        <v xml:space="preserve"> </v>
      </c>
      <c r="M838" t="str">
        <f t="shared" si="996"/>
        <v/>
      </c>
      <c r="N838" t="e">
        <f>VLOOKUP(E838,HC!A:B,2,0)</f>
        <v>#N/A</v>
      </c>
      <c r="O838" t="e">
        <f>VLOOKUP(N838,HC!B:C,2,0)</f>
        <v>#N/A</v>
      </c>
      <c r="P838" s="82" t="str">
        <f t="shared" ref="P838:BI838" si="999">IFERROR(IF($G838="inactive","",IF(AND($L838&lt;P$1,$M838&lt;P$1),"",IF(AND($L838&gt;Q$1,$M838&gt;Q$1),"",IF(AND($L838&lt;P$1,$M838&lt;=Q$1),$M838-P$1,IF(AND($L838&gt;=P$1,$M838&gt;Q$1),Q$1-$L838,IF(AND($L838&gt;=P$1,$M838&lt;=Q$1),$M838-$L838,IF(AND($L838&lt;P$1,$M838&gt;Q$1),Q$1-P$1,""))))))),"")</f>
        <v/>
      </c>
      <c r="Q838" s="82" t="str">
        <f t="shared" si="999"/>
        <v/>
      </c>
      <c r="R838" s="82" t="str">
        <f t="shared" si="999"/>
        <v/>
      </c>
      <c r="S838" s="82" t="str">
        <f t="shared" si="999"/>
        <v/>
      </c>
      <c r="T838" s="82" t="str">
        <f t="shared" si="999"/>
        <v/>
      </c>
      <c r="U838" s="82" t="str">
        <f t="shared" si="999"/>
        <v/>
      </c>
      <c r="V838" s="82" t="str">
        <f t="shared" si="999"/>
        <v/>
      </c>
      <c r="W838" s="82" t="str">
        <f t="shared" si="999"/>
        <v/>
      </c>
      <c r="X838" s="82" t="str">
        <f t="shared" si="999"/>
        <v/>
      </c>
      <c r="Y838" s="82" t="str">
        <f t="shared" si="999"/>
        <v/>
      </c>
      <c r="Z838" s="82" t="str">
        <f t="shared" si="999"/>
        <v/>
      </c>
      <c r="AA838" s="82" t="str">
        <f t="shared" si="999"/>
        <v/>
      </c>
      <c r="AB838" s="82" t="str">
        <f t="shared" si="999"/>
        <v/>
      </c>
      <c r="AC838" s="82" t="str">
        <f t="shared" si="999"/>
        <v/>
      </c>
      <c r="AD838" s="82" t="str">
        <f t="shared" si="999"/>
        <v/>
      </c>
      <c r="AE838" s="82" t="str">
        <f t="shared" si="999"/>
        <v/>
      </c>
      <c r="AF838" s="82" t="str">
        <f t="shared" si="999"/>
        <v/>
      </c>
      <c r="AG838" s="82" t="str">
        <f t="shared" si="999"/>
        <v/>
      </c>
      <c r="AH838" s="82" t="str">
        <f t="shared" si="999"/>
        <v/>
      </c>
      <c r="AI838" s="82" t="str">
        <f t="shared" si="999"/>
        <v/>
      </c>
      <c r="AJ838" s="82" t="str">
        <f t="shared" si="999"/>
        <v/>
      </c>
      <c r="AK838" s="82" t="str">
        <f t="shared" si="999"/>
        <v/>
      </c>
      <c r="AL838" s="82" t="str">
        <f t="shared" si="999"/>
        <v/>
      </c>
      <c r="AM838" s="82" t="str">
        <f t="shared" si="999"/>
        <v/>
      </c>
      <c r="AN838" s="82" t="str">
        <f t="shared" si="999"/>
        <v/>
      </c>
      <c r="AO838" s="82" t="str">
        <f t="shared" si="999"/>
        <v/>
      </c>
      <c r="AP838" s="82" t="str">
        <f t="shared" si="999"/>
        <v/>
      </c>
      <c r="AQ838" s="82" t="str">
        <f t="shared" si="999"/>
        <v/>
      </c>
      <c r="AR838" s="82" t="str">
        <f t="shared" si="999"/>
        <v/>
      </c>
      <c r="AS838" s="82" t="str">
        <f t="shared" si="999"/>
        <v/>
      </c>
      <c r="AT838" s="82" t="str">
        <f t="shared" si="999"/>
        <v/>
      </c>
      <c r="AU838" s="82" t="str">
        <f t="shared" si="999"/>
        <v/>
      </c>
      <c r="AV838" s="82" t="str">
        <f t="shared" si="999"/>
        <v/>
      </c>
      <c r="AW838" s="82" t="str">
        <f t="shared" si="999"/>
        <v/>
      </c>
      <c r="AX838" s="82" t="str">
        <f t="shared" si="999"/>
        <v/>
      </c>
      <c r="AY838" s="82" t="str">
        <f t="shared" si="999"/>
        <v/>
      </c>
      <c r="AZ838" s="82" t="str">
        <f t="shared" si="999"/>
        <v/>
      </c>
      <c r="BA838" s="82" t="str">
        <f t="shared" si="999"/>
        <v/>
      </c>
      <c r="BB838" s="82" t="str">
        <f t="shared" si="999"/>
        <v/>
      </c>
      <c r="BC838" s="82" t="str">
        <f t="shared" si="999"/>
        <v/>
      </c>
      <c r="BD838" s="82" t="str">
        <f t="shared" si="999"/>
        <v/>
      </c>
      <c r="BE838" s="82" t="str">
        <f t="shared" si="999"/>
        <v/>
      </c>
      <c r="BF838" s="82" t="str">
        <f t="shared" si="999"/>
        <v/>
      </c>
      <c r="BG838" s="82" t="str">
        <f t="shared" si="999"/>
        <v/>
      </c>
      <c r="BH838" s="82" t="str">
        <f t="shared" si="999"/>
        <v/>
      </c>
      <c r="BI838" s="82" t="str">
        <f t="shared" si="999"/>
        <v/>
      </c>
      <c r="BJ838" s="82" t="str">
        <f t="shared" si="977"/>
        <v/>
      </c>
      <c r="BK838" s="83" t="str">
        <f t="shared" si="981"/>
        <v/>
      </c>
    </row>
    <row r="839" spans="1:63" x14ac:dyDescent="0.25">
      <c r="A839" t="str">
        <f t="shared" si="991"/>
        <v>1</v>
      </c>
      <c r="B839" t="str">
        <f t="shared" si="992"/>
        <v>0</v>
      </c>
      <c r="C839">
        <f>COUNTIF($D$3:D839,D839)</f>
        <v>0</v>
      </c>
      <c r="J839" t="str">
        <f t="shared" si="993"/>
        <v/>
      </c>
      <c r="K839" t="str">
        <f t="shared" si="994"/>
        <v/>
      </c>
      <c r="L839" t="str">
        <f t="shared" si="995"/>
        <v xml:space="preserve"> </v>
      </c>
      <c r="M839" t="str">
        <f t="shared" si="996"/>
        <v/>
      </c>
      <c r="N839" t="e">
        <f>VLOOKUP(E839,HC!A:B,2,0)</f>
        <v>#N/A</v>
      </c>
      <c r="O839" t="e">
        <f>VLOOKUP(N839,HC!B:C,2,0)</f>
        <v>#N/A</v>
      </c>
      <c r="P839" s="82" t="str">
        <f t="shared" ref="P839:BI839" si="1000">IFERROR(IF($G839="inactive","",IF(AND($L839&lt;P$1,$M839&lt;P$1),"",IF(AND($L839&gt;Q$1,$M839&gt;Q$1),"",IF(AND($L839&lt;P$1,$M839&lt;=Q$1),$M839-P$1,IF(AND($L839&gt;=P$1,$M839&gt;Q$1),Q$1-$L839,IF(AND($L839&gt;=P$1,$M839&lt;=Q$1),$M839-$L839,IF(AND($L839&lt;P$1,$M839&gt;Q$1),Q$1-P$1,""))))))),"")</f>
        <v/>
      </c>
      <c r="Q839" s="82" t="str">
        <f t="shared" si="1000"/>
        <v/>
      </c>
      <c r="R839" s="82" t="str">
        <f t="shared" si="1000"/>
        <v/>
      </c>
      <c r="S839" s="82" t="str">
        <f t="shared" si="1000"/>
        <v/>
      </c>
      <c r="T839" s="82" t="str">
        <f t="shared" si="1000"/>
        <v/>
      </c>
      <c r="U839" s="82" t="str">
        <f t="shared" si="1000"/>
        <v/>
      </c>
      <c r="V839" s="82" t="str">
        <f t="shared" si="1000"/>
        <v/>
      </c>
      <c r="W839" s="82" t="str">
        <f t="shared" si="1000"/>
        <v/>
      </c>
      <c r="X839" s="82" t="str">
        <f t="shared" si="1000"/>
        <v/>
      </c>
      <c r="Y839" s="82" t="str">
        <f t="shared" si="1000"/>
        <v/>
      </c>
      <c r="Z839" s="82" t="str">
        <f t="shared" si="1000"/>
        <v/>
      </c>
      <c r="AA839" s="82" t="str">
        <f t="shared" si="1000"/>
        <v/>
      </c>
      <c r="AB839" s="82" t="str">
        <f t="shared" si="1000"/>
        <v/>
      </c>
      <c r="AC839" s="82" t="str">
        <f t="shared" si="1000"/>
        <v/>
      </c>
      <c r="AD839" s="82" t="str">
        <f t="shared" si="1000"/>
        <v/>
      </c>
      <c r="AE839" s="82" t="str">
        <f t="shared" si="1000"/>
        <v/>
      </c>
      <c r="AF839" s="82" t="str">
        <f t="shared" si="1000"/>
        <v/>
      </c>
      <c r="AG839" s="82" t="str">
        <f t="shared" si="1000"/>
        <v/>
      </c>
      <c r="AH839" s="82" t="str">
        <f t="shared" si="1000"/>
        <v/>
      </c>
      <c r="AI839" s="82" t="str">
        <f t="shared" si="1000"/>
        <v/>
      </c>
      <c r="AJ839" s="82" t="str">
        <f t="shared" si="1000"/>
        <v/>
      </c>
      <c r="AK839" s="82" t="str">
        <f t="shared" si="1000"/>
        <v/>
      </c>
      <c r="AL839" s="82" t="str">
        <f t="shared" si="1000"/>
        <v/>
      </c>
      <c r="AM839" s="82" t="str">
        <f t="shared" si="1000"/>
        <v/>
      </c>
      <c r="AN839" s="82" t="str">
        <f t="shared" si="1000"/>
        <v/>
      </c>
      <c r="AO839" s="82" t="str">
        <f t="shared" si="1000"/>
        <v/>
      </c>
      <c r="AP839" s="82" t="str">
        <f t="shared" si="1000"/>
        <v/>
      </c>
      <c r="AQ839" s="82" t="str">
        <f t="shared" si="1000"/>
        <v/>
      </c>
      <c r="AR839" s="82" t="str">
        <f t="shared" si="1000"/>
        <v/>
      </c>
      <c r="AS839" s="82" t="str">
        <f t="shared" si="1000"/>
        <v/>
      </c>
      <c r="AT839" s="82" t="str">
        <f t="shared" si="1000"/>
        <v/>
      </c>
      <c r="AU839" s="82" t="str">
        <f t="shared" si="1000"/>
        <v/>
      </c>
      <c r="AV839" s="82" t="str">
        <f t="shared" si="1000"/>
        <v/>
      </c>
      <c r="AW839" s="82" t="str">
        <f t="shared" si="1000"/>
        <v/>
      </c>
      <c r="AX839" s="82" t="str">
        <f t="shared" si="1000"/>
        <v/>
      </c>
      <c r="AY839" s="82" t="str">
        <f t="shared" si="1000"/>
        <v/>
      </c>
      <c r="AZ839" s="82" t="str">
        <f t="shared" si="1000"/>
        <v/>
      </c>
      <c r="BA839" s="82" t="str">
        <f t="shared" si="1000"/>
        <v/>
      </c>
      <c r="BB839" s="82" t="str">
        <f t="shared" si="1000"/>
        <v/>
      </c>
      <c r="BC839" s="82" t="str">
        <f t="shared" si="1000"/>
        <v/>
      </c>
      <c r="BD839" s="82" t="str">
        <f t="shared" si="1000"/>
        <v/>
      </c>
      <c r="BE839" s="82" t="str">
        <f t="shared" si="1000"/>
        <v/>
      </c>
      <c r="BF839" s="82" t="str">
        <f t="shared" si="1000"/>
        <v/>
      </c>
      <c r="BG839" s="82" t="str">
        <f t="shared" si="1000"/>
        <v/>
      </c>
      <c r="BH839" s="82" t="str">
        <f t="shared" si="1000"/>
        <v/>
      </c>
      <c r="BI839" s="82" t="str">
        <f t="shared" si="1000"/>
        <v/>
      </c>
      <c r="BJ839" s="82" t="str">
        <f t="shared" si="977"/>
        <v/>
      </c>
      <c r="BK839" s="83" t="str">
        <f t="shared" si="981"/>
        <v/>
      </c>
    </row>
    <row r="840" spans="1:63" x14ac:dyDescent="0.25">
      <c r="A840" t="str">
        <f t="shared" si="991"/>
        <v>1</v>
      </c>
      <c r="B840" t="str">
        <f t="shared" si="992"/>
        <v>0</v>
      </c>
      <c r="C840">
        <f>COUNTIF($D$3:D840,D840)</f>
        <v>0</v>
      </c>
      <c r="J840" t="str">
        <f t="shared" si="993"/>
        <v/>
      </c>
      <c r="K840" t="str">
        <f t="shared" si="994"/>
        <v/>
      </c>
      <c r="L840" t="str">
        <f t="shared" si="995"/>
        <v xml:space="preserve"> </v>
      </c>
      <c r="M840" t="str">
        <f t="shared" si="996"/>
        <v/>
      </c>
      <c r="N840" t="e">
        <f>VLOOKUP(E840,HC!A:B,2,0)</f>
        <v>#N/A</v>
      </c>
      <c r="O840" t="e">
        <f>VLOOKUP(N840,HC!B:C,2,0)</f>
        <v>#N/A</v>
      </c>
      <c r="P840" s="82" t="str">
        <f t="shared" ref="P840:BI840" si="1001">IFERROR(IF($G840="inactive","",IF(AND($L840&lt;P$1,$M840&lt;P$1),"",IF(AND($L840&gt;Q$1,$M840&gt;Q$1),"",IF(AND($L840&lt;P$1,$M840&lt;=Q$1),$M840-P$1,IF(AND($L840&gt;=P$1,$M840&gt;Q$1),Q$1-$L840,IF(AND($L840&gt;=P$1,$M840&lt;=Q$1),$M840-$L840,IF(AND($L840&lt;P$1,$M840&gt;Q$1),Q$1-P$1,""))))))),"")</f>
        <v/>
      </c>
      <c r="Q840" s="82" t="str">
        <f t="shared" si="1001"/>
        <v/>
      </c>
      <c r="R840" s="82" t="str">
        <f t="shared" si="1001"/>
        <v/>
      </c>
      <c r="S840" s="82" t="str">
        <f t="shared" si="1001"/>
        <v/>
      </c>
      <c r="T840" s="82" t="str">
        <f t="shared" si="1001"/>
        <v/>
      </c>
      <c r="U840" s="82" t="str">
        <f t="shared" si="1001"/>
        <v/>
      </c>
      <c r="V840" s="82" t="str">
        <f t="shared" si="1001"/>
        <v/>
      </c>
      <c r="W840" s="82" t="str">
        <f t="shared" si="1001"/>
        <v/>
      </c>
      <c r="X840" s="82" t="str">
        <f t="shared" si="1001"/>
        <v/>
      </c>
      <c r="Y840" s="82" t="str">
        <f t="shared" si="1001"/>
        <v/>
      </c>
      <c r="Z840" s="82" t="str">
        <f t="shared" si="1001"/>
        <v/>
      </c>
      <c r="AA840" s="82" t="str">
        <f t="shared" si="1001"/>
        <v/>
      </c>
      <c r="AB840" s="82" t="str">
        <f t="shared" si="1001"/>
        <v/>
      </c>
      <c r="AC840" s="82" t="str">
        <f t="shared" si="1001"/>
        <v/>
      </c>
      <c r="AD840" s="82" t="str">
        <f t="shared" si="1001"/>
        <v/>
      </c>
      <c r="AE840" s="82" t="str">
        <f t="shared" si="1001"/>
        <v/>
      </c>
      <c r="AF840" s="82" t="str">
        <f t="shared" si="1001"/>
        <v/>
      </c>
      <c r="AG840" s="82" t="str">
        <f t="shared" si="1001"/>
        <v/>
      </c>
      <c r="AH840" s="82" t="str">
        <f t="shared" si="1001"/>
        <v/>
      </c>
      <c r="AI840" s="82" t="str">
        <f t="shared" si="1001"/>
        <v/>
      </c>
      <c r="AJ840" s="82" t="str">
        <f t="shared" si="1001"/>
        <v/>
      </c>
      <c r="AK840" s="82" t="str">
        <f t="shared" si="1001"/>
        <v/>
      </c>
      <c r="AL840" s="82" t="str">
        <f t="shared" si="1001"/>
        <v/>
      </c>
      <c r="AM840" s="82" t="str">
        <f t="shared" si="1001"/>
        <v/>
      </c>
      <c r="AN840" s="82" t="str">
        <f t="shared" si="1001"/>
        <v/>
      </c>
      <c r="AO840" s="82" t="str">
        <f t="shared" si="1001"/>
        <v/>
      </c>
      <c r="AP840" s="82" t="str">
        <f t="shared" si="1001"/>
        <v/>
      </c>
      <c r="AQ840" s="82" t="str">
        <f t="shared" si="1001"/>
        <v/>
      </c>
      <c r="AR840" s="82" t="str">
        <f t="shared" si="1001"/>
        <v/>
      </c>
      <c r="AS840" s="82" t="str">
        <f t="shared" si="1001"/>
        <v/>
      </c>
      <c r="AT840" s="82" t="str">
        <f t="shared" si="1001"/>
        <v/>
      </c>
      <c r="AU840" s="82" t="str">
        <f t="shared" si="1001"/>
        <v/>
      </c>
      <c r="AV840" s="82" t="str">
        <f t="shared" si="1001"/>
        <v/>
      </c>
      <c r="AW840" s="82" t="str">
        <f t="shared" si="1001"/>
        <v/>
      </c>
      <c r="AX840" s="82" t="str">
        <f t="shared" si="1001"/>
        <v/>
      </c>
      <c r="AY840" s="82" t="str">
        <f t="shared" si="1001"/>
        <v/>
      </c>
      <c r="AZ840" s="82" t="str">
        <f t="shared" si="1001"/>
        <v/>
      </c>
      <c r="BA840" s="82" t="str">
        <f t="shared" si="1001"/>
        <v/>
      </c>
      <c r="BB840" s="82" t="str">
        <f t="shared" si="1001"/>
        <v/>
      </c>
      <c r="BC840" s="82" t="str">
        <f t="shared" si="1001"/>
        <v/>
      </c>
      <c r="BD840" s="82" t="str">
        <f t="shared" si="1001"/>
        <v/>
      </c>
      <c r="BE840" s="82" t="str">
        <f t="shared" si="1001"/>
        <v/>
      </c>
      <c r="BF840" s="82" t="str">
        <f t="shared" si="1001"/>
        <v/>
      </c>
      <c r="BG840" s="82" t="str">
        <f t="shared" si="1001"/>
        <v/>
      </c>
      <c r="BH840" s="82" t="str">
        <f t="shared" si="1001"/>
        <v/>
      </c>
      <c r="BI840" s="82" t="str">
        <f t="shared" si="1001"/>
        <v/>
      </c>
      <c r="BJ840" s="82" t="str">
        <f t="shared" si="977"/>
        <v/>
      </c>
      <c r="BK840" s="83" t="str">
        <f t="shared" si="981"/>
        <v/>
      </c>
    </row>
    <row r="841" spans="1:63" x14ac:dyDescent="0.25">
      <c r="A841" t="str">
        <f t="shared" si="991"/>
        <v>1</v>
      </c>
      <c r="B841" t="str">
        <f t="shared" si="992"/>
        <v>0</v>
      </c>
      <c r="C841">
        <f>COUNTIF($D$3:D841,D841)</f>
        <v>0</v>
      </c>
      <c r="J841" t="str">
        <f t="shared" si="993"/>
        <v/>
      </c>
      <c r="K841" t="str">
        <f t="shared" si="994"/>
        <v/>
      </c>
      <c r="L841" t="str">
        <f t="shared" si="995"/>
        <v xml:space="preserve"> </v>
      </c>
      <c r="M841" t="str">
        <f t="shared" si="996"/>
        <v/>
      </c>
      <c r="N841" t="e">
        <f>VLOOKUP(E841,HC!A:B,2,0)</f>
        <v>#N/A</v>
      </c>
      <c r="O841" t="e">
        <f>VLOOKUP(N841,HC!B:C,2,0)</f>
        <v>#N/A</v>
      </c>
      <c r="P841" s="82" t="str">
        <f t="shared" ref="P841:BI841" si="1002">IFERROR(IF($G841="inactive","",IF(AND($L841&lt;P$1,$M841&lt;P$1),"",IF(AND($L841&gt;Q$1,$M841&gt;Q$1),"",IF(AND($L841&lt;P$1,$M841&lt;=Q$1),$M841-P$1,IF(AND($L841&gt;=P$1,$M841&gt;Q$1),Q$1-$L841,IF(AND($L841&gt;=P$1,$M841&lt;=Q$1),$M841-$L841,IF(AND($L841&lt;P$1,$M841&gt;Q$1),Q$1-P$1,""))))))),"")</f>
        <v/>
      </c>
      <c r="Q841" s="82" t="str">
        <f t="shared" si="1002"/>
        <v/>
      </c>
      <c r="R841" s="82" t="str">
        <f t="shared" si="1002"/>
        <v/>
      </c>
      <c r="S841" s="82" t="str">
        <f t="shared" si="1002"/>
        <v/>
      </c>
      <c r="T841" s="82" t="str">
        <f t="shared" si="1002"/>
        <v/>
      </c>
      <c r="U841" s="82" t="str">
        <f t="shared" si="1002"/>
        <v/>
      </c>
      <c r="V841" s="82" t="str">
        <f t="shared" si="1002"/>
        <v/>
      </c>
      <c r="W841" s="82" t="str">
        <f t="shared" si="1002"/>
        <v/>
      </c>
      <c r="X841" s="82" t="str">
        <f t="shared" si="1002"/>
        <v/>
      </c>
      <c r="Y841" s="82" t="str">
        <f t="shared" si="1002"/>
        <v/>
      </c>
      <c r="Z841" s="82" t="str">
        <f t="shared" si="1002"/>
        <v/>
      </c>
      <c r="AA841" s="82" t="str">
        <f t="shared" si="1002"/>
        <v/>
      </c>
      <c r="AB841" s="82" t="str">
        <f t="shared" si="1002"/>
        <v/>
      </c>
      <c r="AC841" s="82" t="str">
        <f t="shared" si="1002"/>
        <v/>
      </c>
      <c r="AD841" s="82" t="str">
        <f t="shared" si="1002"/>
        <v/>
      </c>
      <c r="AE841" s="82" t="str">
        <f t="shared" si="1002"/>
        <v/>
      </c>
      <c r="AF841" s="82" t="str">
        <f t="shared" si="1002"/>
        <v/>
      </c>
      <c r="AG841" s="82" t="str">
        <f t="shared" si="1002"/>
        <v/>
      </c>
      <c r="AH841" s="82" t="str">
        <f t="shared" si="1002"/>
        <v/>
      </c>
      <c r="AI841" s="82" t="str">
        <f t="shared" si="1002"/>
        <v/>
      </c>
      <c r="AJ841" s="82" t="str">
        <f t="shared" si="1002"/>
        <v/>
      </c>
      <c r="AK841" s="82" t="str">
        <f t="shared" si="1002"/>
        <v/>
      </c>
      <c r="AL841" s="82" t="str">
        <f t="shared" si="1002"/>
        <v/>
      </c>
      <c r="AM841" s="82" t="str">
        <f t="shared" si="1002"/>
        <v/>
      </c>
      <c r="AN841" s="82" t="str">
        <f t="shared" si="1002"/>
        <v/>
      </c>
      <c r="AO841" s="82" t="str">
        <f t="shared" si="1002"/>
        <v/>
      </c>
      <c r="AP841" s="82" t="str">
        <f t="shared" si="1002"/>
        <v/>
      </c>
      <c r="AQ841" s="82" t="str">
        <f t="shared" si="1002"/>
        <v/>
      </c>
      <c r="AR841" s="82" t="str">
        <f t="shared" si="1002"/>
        <v/>
      </c>
      <c r="AS841" s="82" t="str">
        <f t="shared" si="1002"/>
        <v/>
      </c>
      <c r="AT841" s="82" t="str">
        <f t="shared" si="1002"/>
        <v/>
      </c>
      <c r="AU841" s="82" t="str">
        <f t="shared" si="1002"/>
        <v/>
      </c>
      <c r="AV841" s="82" t="str">
        <f t="shared" si="1002"/>
        <v/>
      </c>
      <c r="AW841" s="82" t="str">
        <f t="shared" si="1002"/>
        <v/>
      </c>
      <c r="AX841" s="82" t="str">
        <f t="shared" si="1002"/>
        <v/>
      </c>
      <c r="AY841" s="82" t="str">
        <f t="shared" si="1002"/>
        <v/>
      </c>
      <c r="AZ841" s="82" t="str">
        <f t="shared" si="1002"/>
        <v/>
      </c>
      <c r="BA841" s="82" t="str">
        <f t="shared" si="1002"/>
        <v/>
      </c>
      <c r="BB841" s="82" t="str">
        <f t="shared" si="1002"/>
        <v/>
      </c>
      <c r="BC841" s="82" t="str">
        <f t="shared" si="1002"/>
        <v/>
      </c>
      <c r="BD841" s="82" t="str">
        <f t="shared" si="1002"/>
        <v/>
      </c>
      <c r="BE841" s="82" t="str">
        <f t="shared" si="1002"/>
        <v/>
      </c>
      <c r="BF841" s="82" t="str">
        <f t="shared" si="1002"/>
        <v/>
      </c>
      <c r="BG841" s="82" t="str">
        <f t="shared" si="1002"/>
        <v/>
      </c>
      <c r="BH841" s="82" t="str">
        <f t="shared" si="1002"/>
        <v/>
      </c>
      <c r="BI841" s="82" t="str">
        <f t="shared" si="1002"/>
        <v/>
      </c>
      <c r="BJ841" s="82" t="str">
        <f t="shared" si="977"/>
        <v/>
      </c>
      <c r="BK841" s="83" t="str">
        <f t="shared" si="981"/>
        <v/>
      </c>
    </row>
    <row r="842" spans="1:63" x14ac:dyDescent="0.25">
      <c r="A842" t="str">
        <f t="shared" si="991"/>
        <v>1</v>
      </c>
      <c r="B842" t="str">
        <f t="shared" si="992"/>
        <v>0</v>
      </c>
      <c r="C842">
        <f>COUNTIF($D$3:D842,D842)</f>
        <v>0</v>
      </c>
      <c r="J842" t="str">
        <f t="shared" si="993"/>
        <v/>
      </c>
      <c r="K842" t="str">
        <f t="shared" si="994"/>
        <v/>
      </c>
      <c r="L842" t="str">
        <f t="shared" si="995"/>
        <v xml:space="preserve"> </v>
      </c>
      <c r="M842" t="str">
        <f t="shared" si="996"/>
        <v/>
      </c>
      <c r="N842" t="e">
        <f>VLOOKUP(E842,HC!A:B,2,0)</f>
        <v>#N/A</v>
      </c>
      <c r="O842" t="e">
        <f>VLOOKUP(N842,HC!B:C,2,0)</f>
        <v>#N/A</v>
      </c>
      <c r="P842" s="82" t="str">
        <f t="shared" ref="P842:BI842" si="1003">IFERROR(IF($G842="inactive","",IF(AND($L842&lt;P$1,$M842&lt;P$1),"",IF(AND($L842&gt;Q$1,$M842&gt;Q$1),"",IF(AND($L842&lt;P$1,$M842&lt;=Q$1),$M842-P$1,IF(AND($L842&gt;=P$1,$M842&gt;Q$1),Q$1-$L842,IF(AND($L842&gt;=P$1,$M842&lt;=Q$1),$M842-$L842,IF(AND($L842&lt;P$1,$M842&gt;Q$1),Q$1-P$1,""))))))),"")</f>
        <v/>
      </c>
      <c r="Q842" s="82" t="str">
        <f t="shared" si="1003"/>
        <v/>
      </c>
      <c r="R842" s="82" t="str">
        <f t="shared" si="1003"/>
        <v/>
      </c>
      <c r="S842" s="82" t="str">
        <f t="shared" si="1003"/>
        <v/>
      </c>
      <c r="T842" s="82" t="str">
        <f t="shared" si="1003"/>
        <v/>
      </c>
      <c r="U842" s="82" t="str">
        <f t="shared" si="1003"/>
        <v/>
      </c>
      <c r="V842" s="82" t="str">
        <f t="shared" si="1003"/>
        <v/>
      </c>
      <c r="W842" s="82" t="str">
        <f t="shared" si="1003"/>
        <v/>
      </c>
      <c r="X842" s="82" t="str">
        <f t="shared" si="1003"/>
        <v/>
      </c>
      <c r="Y842" s="82" t="str">
        <f t="shared" si="1003"/>
        <v/>
      </c>
      <c r="Z842" s="82" t="str">
        <f t="shared" si="1003"/>
        <v/>
      </c>
      <c r="AA842" s="82" t="str">
        <f t="shared" si="1003"/>
        <v/>
      </c>
      <c r="AB842" s="82" t="str">
        <f t="shared" si="1003"/>
        <v/>
      </c>
      <c r="AC842" s="82" t="str">
        <f t="shared" si="1003"/>
        <v/>
      </c>
      <c r="AD842" s="82" t="str">
        <f t="shared" si="1003"/>
        <v/>
      </c>
      <c r="AE842" s="82" t="str">
        <f t="shared" si="1003"/>
        <v/>
      </c>
      <c r="AF842" s="82" t="str">
        <f t="shared" si="1003"/>
        <v/>
      </c>
      <c r="AG842" s="82" t="str">
        <f t="shared" si="1003"/>
        <v/>
      </c>
      <c r="AH842" s="82" t="str">
        <f t="shared" si="1003"/>
        <v/>
      </c>
      <c r="AI842" s="82" t="str">
        <f t="shared" si="1003"/>
        <v/>
      </c>
      <c r="AJ842" s="82" t="str">
        <f t="shared" si="1003"/>
        <v/>
      </c>
      <c r="AK842" s="82" t="str">
        <f t="shared" si="1003"/>
        <v/>
      </c>
      <c r="AL842" s="82" t="str">
        <f t="shared" si="1003"/>
        <v/>
      </c>
      <c r="AM842" s="82" t="str">
        <f t="shared" si="1003"/>
        <v/>
      </c>
      <c r="AN842" s="82" t="str">
        <f t="shared" si="1003"/>
        <v/>
      </c>
      <c r="AO842" s="82" t="str">
        <f t="shared" si="1003"/>
        <v/>
      </c>
      <c r="AP842" s="82" t="str">
        <f t="shared" si="1003"/>
        <v/>
      </c>
      <c r="AQ842" s="82" t="str">
        <f t="shared" si="1003"/>
        <v/>
      </c>
      <c r="AR842" s="82" t="str">
        <f t="shared" si="1003"/>
        <v/>
      </c>
      <c r="AS842" s="82" t="str">
        <f t="shared" si="1003"/>
        <v/>
      </c>
      <c r="AT842" s="82" t="str">
        <f t="shared" si="1003"/>
        <v/>
      </c>
      <c r="AU842" s="82" t="str">
        <f t="shared" si="1003"/>
        <v/>
      </c>
      <c r="AV842" s="82" t="str">
        <f t="shared" si="1003"/>
        <v/>
      </c>
      <c r="AW842" s="82" t="str">
        <f t="shared" si="1003"/>
        <v/>
      </c>
      <c r="AX842" s="82" t="str">
        <f t="shared" si="1003"/>
        <v/>
      </c>
      <c r="AY842" s="82" t="str">
        <f t="shared" si="1003"/>
        <v/>
      </c>
      <c r="AZ842" s="82" t="str">
        <f t="shared" si="1003"/>
        <v/>
      </c>
      <c r="BA842" s="82" t="str">
        <f t="shared" si="1003"/>
        <v/>
      </c>
      <c r="BB842" s="82" t="str">
        <f t="shared" si="1003"/>
        <v/>
      </c>
      <c r="BC842" s="82" t="str">
        <f t="shared" si="1003"/>
        <v/>
      </c>
      <c r="BD842" s="82" t="str">
        <f t="shared" si="1003"/>
        <v/>
      </c>
      <c r="BE842" s="82" t="str">
        <f t="shared" si="1003"/>
        <v/>
      </c>
      <c r="BF842" s="82" t="str">
        <f t="shared" si="1003"/>
        <v/>
      </c>
      <c r="BG842" s="82" t="str">
        <f t="shared" si="1003"/>
        <v/>
      </c>
      <c r="BH842" s="82" t="str">
        <f t="shared" si="1003"/>
        <v/>
      </c>
      <c r="BI842" s="82" t="str">
        <f t="shared" si="1003"/>
        <v/>
      </c>
      <c r="BJ842" s="82" t="str">
        <f t="shared" si="977"/>
        <v/>
      </c>
      <c r="BK842" s="83" t="str">
        <f t="shared" si="981"/>
        <v/>
      </c>
    </row>
    <row r="843" spans="1:63" x14ac:dyDescent="0.25">
      <c r="A843" t="str">
        <f t="shared" si="991"/>
        <v>1</v>
      </c>
      <c r="B843" t="str">
        <f t="shared" si="992"/>
        <v>0</v>
      </c>
      <c r="C843">
        <f>COUNTIF($D$3:D843,D843)</f>
        <v>0</v>
      </c>
      <c r="J843" t="str">
        <f t="shared" si="993"/>
        <v/>
      </c>
      <c r="K843" t="str">
        <f t="shared" si="994"/>
        <v/>
      </c>
      <c r="L843" t="str">
        <f t="shared" si="995"/>
        <v xml:space="preserve"> </v>
      </c>
      <c r="M843" t="str">
        <f t="shared" si="996"/>
        <v/>
      </c>
      <c r="N843" t="e">
        <f>VLOOKUP(E843,HC!A:B,2,0)</f>
        <v>#N/A</v>
      </c>
      <c r="O843" t="e">
        <f>VLOOKUP(N843,HC!B:C,2,0)</f>
        <v>#N/A</v>
      </c>
      <c r="P843" s="82" t="str">
        <f t="shared" ref="P843:BI843" si="1004">IFERROR(IF($G843="inactive","",IF(AND($L843&lt;P$1,$M843&lt;P$1),"",IF(AND($L843&gt;Q$1,$M843&gt;Q$1),"",IF(AND($L843&lt;P$1,$M843&lt;=Q$1),$M843-P$1,IF(AND($L843&gt;=P$1,$M843&gt;Q$1),Q$1-$L843,IF(AND($L843&gt;=P$1,$M843&lt;=Q$1),$M843-$L843,IF(AND($L843&lt;P$1,$M843&gt;Q$1),Q$1-P$1,""))))))),"")</f>
        <v/>
      </c>
      <c r="Q843" s="82" t="str">
        <f t="shared" si="1004"/>
        <v/>
      </c>
      <c r="R843" s="82" t="str">
        <f t="shared" si="1004"/>
        <v/>
      </c>
      <c r="S843" s="82" t="str">
        <f t="shared" si="1004"/>
        <v/>
      </c>
      <c r="T843" s="82" t="str">
        <f t="shared" si="1004"/>
        <v/>
      </c>
      <c r="U843" s="82" t="str">
        <f t="shared" si="1004"/>
        <v/>
      </c>
      <c r="V843" s="82" t="str">
        <f t="shared" si="1004"/>
        <v/>
      </c>
      <c r="W843" s="82" t="str">
        <f t="shared" si="1004"/>
        <v/>
      </c>
      <c r="X843" s="82" t="str">
        <f t="shared" si="1004"/>
        <v/>
      </c>
      <c r="Y843" s="82" t="str">
        <f t="shared" si="1004"/>
        <v/>
      </c>
      <c r="Z843" s="82" t="str">
        <f t="shared" si="1004"/>
        <v/>
      </c>
      <c r="AA843" s="82" t="str">
        <f t="shared" si="1004"/>
        <v/>
      </c>
      <c r="AB843" s="82" t="str">
        <f t="shared" si="1004"/>
        <v/>
      </c>
      <c r="AC843" s="82" t="str">
        <f t="shared" si="1004"/>
        <v/>
      </c>
      <c r="AD843" s="82" t="str">
        <f t="shared" si="1004"/>
        <v/>
      </c>
      <c r="AE843" s="82" t="str">
        <f t="shared" si="1004"/>
        <v/>
      </c>
      <c r="AF843" s="82" t="str">
        <f t="shared" si="1004"/>
        <v/>
      </c>
      <c r="AG843" s="82" t="str">
        <f t="shared" si="1004"/>
        <v/>
      </c>
      <c r="AH843" s="82" t="str">
        <f t="shared" si="1004"/>
        <v/>
      </c>
      <c r="AI843" s="82" t="str">
        <f t="shared" si="1004"/>
        <v/>
      </c>
      <c r="AJ843" s="82" t="str">
        <f t="shared" si="1004"/>
        <v/>
      </c>
      <c r="AK843" s="82" t="str">
        <f t="shared" si="1004"/>
        <v/>
      </c>
      <c r="AL843" s="82" t="str">
        <f t="shared" si="1004"/>
        <v/>
      </c>
      <c r="AM843" s="82" t="str">
        <f t="shared" si="1004"/>
        <v/>
      </c>
      <c r="AN843" s="82" t="str">
        <f t="shared" si="1004"/>
        <v/>
      </c>
      <c r="AO843" s="82" t="str">
        <f t="shared" si="1004"/>
        <v/>
      </c>
      <c r="AP843" s="82" t="str">
        <f t="shared" si="1004"/>
        <v/>
      </c>
      <c r="AQ843" s="82" t="str">
        <f t="shared" si="1004"/>
        <v/>
      </c>
      <c r="AR843" s="82" t="str">
        <f t="shared" si="1004"/>
        <v/>
      </c>
      <c r="AS843" s="82" t="str">
        <f t="shared" si="1004"/>
        <v/>
      </c>
      <c r="AT843" s="82" t="str">
        <f t="shared" si="1004"/>
        <v/>
      </c>
      <c r="AU843" s="82" t="str">
        <f t="shared" si="1004"/>
        <v/>
      </c>
      <c r="AV843" s="82" t="str">
        <f t="shared" si="1004"/>
        <v/>
      </c>
      <c r="AW843" s="82" t="str">
        <f t="shared" si="1004"/>
        <v/>
      </c>
      <c r="AX843" s="82" t="str">
        <f t="shared" si="1004"/>
        <v/>
      </c>
      <c r="AY843" s="82" t="str">
        <f t="shared" si="1004"/>
        <v/>
      </c>
      <c r="AZ843" s="82" t="str">
        <f t="shared" si="1004"/>
        <v/>
      </c>
      <c r="BA843" s="82" t="str">
        <f t="shared" si="1004"/>
        <v/>
      </c>
      <c r="BB843" s="82" t="str">
        <f t="shared" si="1004"/>
        <v/>
      </c>
      <c r="BC843" s="82" t="str">
        <f t="shared" si="1004"/>
        <v/>
      </c>
      <c r="BD843" s="82" t="str">
        <f t="shared" si="1004"/>
        <v/>
      </c>
      <c r="BE843" s="82" t="str">
        <f t="shared" si="1004"/>
        <v/>
      </c>
      <c r="BF843" s="82" t="str">
        <f t="shared" si="1004"/>
        <v/>
      </c>
      <c r="BG843" s="82" t="str">
        <f t="shared" si="1004"/>
        <v/>
      </c>
      <c r="BH843" s="82" t="str">
        <f t="shared" si="1004"/>
        <v/>
      </c>
      <c r="BI843" s="82" t="str">
        <f t="shared" si="1004"/>
        <v/>
      </c>
      <c r="BJ843" s="82" t="str">
        <f t="shared" si="977"/>
        <v/>
      </c>
      <c r="BK843" s="83" t="str">
        <f t="shared" si="981"/>
        <v/>
      </c>
    </row>
    <row r="844" spans="1:63" x14ac:dyDescent="0.25">
      <c r="A844" t="str">
        <f t="shared" si="991"/>
        <v>1</v>
      </c>
      <c r="B844" t="str">
        <f t="shared" si="992"/>
        <v>0</v>
      </c>
      <c r="C844">
        <f>COUNTIF($D$3:D844,D844)</f>
        <v>0</v>
      </c>
      <c r="J844" t="str">
        <f t="shared" si="993"/>
        <v/>
      </c>
      <c r="K844" t="str">
        <f t="shared" si="994"/>
        <v/>
      </c>
      <c r="L844" t="str">
        <f t="shared" si="995"/>
        <v xml:space="preserve"> </v>
      </c>
      <c r="M844" t="str">
        <f t="shared" si="996"/>
        <v/>
      </c>
      <c r="N844" t="e">
        <f>VLOOKUP(E844,HC!A:B,2,0)</f>
        <v>#N/A</v>
      </c>
      <c r="O844" t="e">
        <f>VLOOKUP(N844,HC!B:C,2,0)</f>
        <v>#N/A</v>
      </c>
      <c r="P844" s="82" t="str">
        <f t="shared" ref="P844:BI844" si="1005">IFERROR(IF($G844="inactive","",IF(AND($L844&lt;P$1,$M844&lt;P$1),"",IF(AND($L844&gt;Q$1,$M844&gt;Q$1),"",IF(AND($L844&lt;P$1,$M844&lt;=Q$1),$M844-P$1,IF(AND($L844&gt;=P$1,$M844&gt;Q$1),Q$1-$L844,IF(AND($L844&gt;=P$1,$M844&lt;=Q$1),$M844-$L844,IF(AND($L844&lt;P$1,$M844&gt;Q$1),Q$1-P$1,""))))))),"")</f>
        <v/>
      </c>
      <c r="Q844" s="82" t="str">
        <f t="shared" si="1005"/>
        <v/>
      </c>
      <c r="R844" s="82" t="str">
        <f t="shared" si="1005"/>
        <v/>
      </c>
      <c r="S844" s="82" t="str">
        <f t="shared" si="1005"/>
        <v/>
      </c>
      <c r="T844" s="82" t="str">
        <f t="shared" si="1005"/>
        <v/>
      </c>
      <c r="U844" s="82" t="str">
        <f t="shared" si="1005"/>
        <v/>
      </c>
      <c r="V844" s="82" t="str">
        <f t="shared" si="1005"/>
        <v/>
      </c>
      <c r="W844" s="82" t="str">
        <f t="shared" si="1005"/>
        <v/>
      </c>
      <c r="X844" s="82" t="str">
        <f t="shared" si="1005"/>
        <v/>
      </c>
      <c r="Y844" s="82" t="str">
        <f t="shared" si="1005"/>
        <v/>
      </c>
      <c r="Z844" s="82" t="str">
        <f t="shared" si="1005"/>
        <v/>
      </c>
      <c r="AA844" s="82" t="str">
        <f t="shared" si="1005"/>
        <v/>
      </c>
      <c r="AB844" s="82" t="str">
        <f t="shared" si="1005"/>
        <v/>
      </c>
      <c r="AC844" s="82" t="str">
        <f t="shared" si="1005"/>
        <v/>
      </c>
      <c r="AD844" s="82" t="str">
        <f t="shared" si="1005"/>
        <v/>
      </c>
      <c r="AE844" s="82" t="str">
        <f t="shared" si="1005"/>
        <v/>
      </c>
      <c r="AF844" s="82" t="str">
        <f t="shared" si="1005"/>
        <v/>
      </c>
      <c r="AG844" s="82" t="str">
        <f t="shared" si="1005"/>
        <v/>
      </c>
      <c r="AH844" s="82" t="str">
        <f t="shared" si="1005"/>
        <v/>
      </c>
      <c r="AI844" s="82" t="str">
        <f t="shared" si="1005"/>
        <v/>
      </c>
      <c r="AJ844" s="82" t="str">
        <f t="shared" si="1005"/>
        <v/>
      </c>
      <c r="AK844" s="82" t="str">
        <f t="shared" si="1005"/>
        <v/>
      </c>
      <c r="AL844" s="82" t="str">
        <f t="shared" si="1005"/>
        <v/>
      </c>
      <c r="AM844" s="82" t="str">
        <f t="shared" si="1005"/>
        <v/>
      </c>
      <c r="AN844" s="82" t="str">
        <f t="shared" si="1005"/>
        <v/>
      </c>
      <c r="AO844" s="82" t="str">
        <f t="shared" si="1005"/>
        <v/>
      </c>
      <c r="AP844" s="82" t="str">
        <f t="shared" si="1005"/>
        <v/>
      </c>
      <c r="AQ844" s="82" t="str">
        <f t="shared" si="1005"/>
        <v/>
      </c>
      <c r="AR844" s="82" t="str">
        <f t="shared" si="1005"/>
        <v/>
      </c>
      <c r="AS844" s="82" t="str">
        <f t="shared" si="1005"/>
        <v/>
      </c>
      <c r="AT844" s="82" t="str">
        <f t="shared" si="1005"/>
        <v/>
      </c>
      <c r="AU844" s="82" t="str">
        <f t="shared" si="1005"/>
        <v/>
      </c>
      <c r="AV844" s="82" t="str">
        <f t="shared" si="1005"/>
        <v/>
      </c>
      <c r="AW844" s="82" t="str">
        <f t="shared" si="1005"/>
        <v/>
      </c>
      <c r="AX844" s="82" t="str">
        <f t="shared" si="1005"/>
        <v/>
      </c>
      <c r="AY844" s="82" t="str">
        <f t="shared" si="1005"/>
        <v/>
      </c>
      <c r="AZ844" s="82" t="str">
        <f t="shared" si="1005"/>
        <v/>
      </c>
      <c r="BA844" s="82" t="str">
        <f t="shared" si="1005"/>
        <v/>
      </c>
      <c r="BB844" s="82" t="str">
        <f t="shared" si="1005"/>
        <v/>
      </c>
      <c r="BC844" s="82" t="str">
        <f t="shared" si="1005"/>
        <v/>
      </c>
      <c r="BD844" s="82" t="str">
        <f t="shared" si="1005"/>
        <v/>
      </c>
      <c r="BE844" s="82" t="str">
        <f t="shared" si="1005"/>
        <v/>
      </c>
      <c r="BF844" s="82" t="str">
        <f t="shared" si="1005"/>
        <v/>
      </c>
      <c r="BG844" s="82" t="str">
        <f t="shared" si="1005"/>
        <v/>
      </c>
      <c r="BH844" s="82" t="str">
        <f t="shared" si="1005"/>
        <v/>
      </c>
      <c r="BI844" s="82" t="str">
        <f t="shared" si="1005"/>
        <v/>
      </c>
      <c r="BJ844" s="82" t="str">
        <f t="shared" si="977"/>
        <v/>
      </c>
      <c r="BK844" s="83" t="str">
        <f t="shared" si="981"/>
        <v/>
      </c>
    </row>
    <row r="845" spans="1:63" x14ac:dyDescent="0.25">
      <c r="A845" t="str">
        <f t="shared" si="991"/>
        <v>1</v>
      </c>
      <c r="B845" t="str">
        <f t="shared" si="992"/>
        <v>0</v>
      </c>
      <c r="C845">
        <f>COUNTIF($D$3:D845,D845)</f>
        <v>0</v>
      </c>
      <c r="J845" t="str">
        <f t="shared" si="993"/>
        <v/>
      </c>
      <c r="K845" t="str">
        <f t="shared" si="994"/>
        <v/>
      </c>
      <c r="L845" t="str">
        <f t="shared" si="995"/>
        <v xml:space="preserve"> </v>
      </c>
      <c r="M845" t="str">
        <f t="shared" si="996"/>
        <v/>
      </c>
      <c r="N845" t="e">
        <f>VLOOKUP(E845,HC!A:B,2,0)</f>
        <v>#N/A</v>
      </c>
      <c r="O845" t="e">
        <f>VLOOKUP(N845,HC!B:C,2,0)</f>
        <v>#N/A</v>
      </c>
      <c r="P845" s="82" t="str">
        <f t="shared" ref="P845:BI845" si="1006">IFERROR(IF($G845="inactive","",IF(AND($L845&lt;P$1,$M845&lt;P$1),"",IF(AND($L845&gt;Q$1,$M845&gt;Q$1),"",IF(AND($L845&lt;P$1,$M845&lt;=Q$1),$M845-P$1,IF(AND($L845&gt;=P$1,$M845&gt;Q$1),Q$1-$L845,IF(AND($L845&gt;=P$1,$M845&lt;=Q$1),$M845-$L845,IF(AND($L845&lt;P$1,$M845&gt;Q$1),Q$1-P$1,""))))))),"")</f>
        <v/>
      </c>
      <c r="Q845" s="82" t="str">
        <f t="shared" si="1006"/>
        <v/>
      </c>
      <c r="R845" s="82" t="str">
        <f t="shared" si="1006"/>
        <v/>
      </c>
      <c r="S845" s="82" t="str">
        <f t="shared" si="1006"/>
        <v/>
      </c>
      <c r="T845" s="82" t="str">
        <f t="shared" si="1006"/>
        <v/>
      </c>
      <c r="U845" s="82" t="str">
        <f t="shared" si="1006"/>
        <v/>
      </c>
      <c r="V845" s="82" t="str">
        <f t="shared" si="1006"/>
        <v/>
      </c>
      <c r="W845" s="82" t="str">
        <f t="shared" si="1006"/>
        <v/>
      </c>
      <c r="X845" s="82" t="str">
        <f t="shared" si="1006"/>
        <v/>
      </c>
      <c r="Y845" s="82" t="str">
        <f t="shared" si="1006"/>
        <v/>
      </c>
      <c r="Z845" s="82" t="str">
        <f t="shared" si="1006"/>
        <v/>
      </c>
      <c r="AA845" s="82" t="str">
        <f t="shared" si="1006"/>
        <v/>
      </c>
      <c r="AB845" s="82" t="str">
        <f t="shared" si="1006"/>
        <v/>
      </c>
      <c r="AC845" s="82" t="str">
        <f t="shared" si="1006"/>
        <v/>
      </c>
      <c r="AD845" s="82" t="str">
        <f t="shared" si="1006"/>
        <v/>
      </c>
      <c r="AE845" s="82" t="str">
        <f t="shared" si="1006"/>
        <v/>
      </c>
      <c r="AF845" s="82" t="str">
        <f t="shared" si="1006"/>
        <v/>
      </c>
      <c r="AG845" s="82" t="str">
        <f t="shared" si="1006"/>
        <v/>
      </c>
      <c r="AH845" s="82" t="str">
        <f t="shared" si="1006"/>
        <v/>
      </c>
      <c r="AI845" s="82" t="str">
        <f t="shared" si="1006"/>
        <v/>
      </c>
      <c r="AJ845" s="82" t="str">
        <f t="shared" si="1006"/>
        <v/>
      </c>
      <c r="AK845" s="82" t="str">
        <f t="shared" si="1006"/>
        <v/>
      </c>
      <c r="AL845" s="82" t="str">
        <f t="shared" si="1006"/>
        <v/>
      </c>
      <c r="AM845" s="82" t="str">
        <f t="shared" si="1006"/>
        <v/>
      </c>
      <c r="AN845" s="82" t="str">
        <f t="shared" si="1006"/>
        <v/>
      </c>
      <c r="AO845" s="82" t="str">
        <f t="shared" si="1006"/>
        <v/>
      </c>
      <c r="AP845" s="82" t="str">
        <f t="shared" si="1006"/>
        <v/>
      </c>
      <c r="AQ845" s="82" t="str">
        <f t="shared" si="1006"/>
        <v/>
      </c>
      <c r="AR845" s="82" t="str">
        <f t="shared" si="1006"/>
        <v/>
      </c>
      <c r="AS845" s="82" t="str">
        <f t="shared" si="1006"/>
        <v/>
      </c>
      <c r="AT845" s="82" t="str">
        <f t="shared" si="1006"/>
        <v/>
      </c>
      <c r="AU845" s="82" t="str">
        <f t="shared" si="1006"/>
        <v/>
      </c>
      <c r="AV845" s="82" t="str">
        <f t="shared" si="1006"/>
        <v/>
      </c>
      <c r="AW845" s="82" t="str">
        <f t="shared" si="1006"/>
        <v/>
      </c>
      <c r="AX845" s="82" t="str">
        <f t="shared" si="1006"/>
        <v/>
      </c>
      <c r="AY845" s="82" t="str">
        <f t="shared" si="1006"/>
        <v/>
      </c>
      <c r="AZ845" s="82" t="str">
        <f t="shared" si="1006"/>
        <v/>
      </c>
      <c r="BA845" s="82" t="str">
        <f t="shared" si="1006"/>
        <v/>
      </c>
      <c r="BB845" s="82" t="str">
        <f t="shared" si="1006"/>
        <v/>
      </c>
      <c r="BC845" s="82" t="str">
        <f t="shared" si="1006"/>
        <v/>
      </c>
      <c r="BD845" s="82" t="str">
        <f t="shared" si="1006"/>
        <v/>
      </c>
      <c r="BE845" s="82" t="str">
        <f t="shared" si="1006"/>
        <v/>
      </c>
      <c r="BF845" s="82" t="str">
        <f t="shared" si="1006"/>
        <v/>
      </c>
      <c r="BG845" s="82" t="str">
        <f t="shared" si="1006"/>
        <v/>
      </c>
      <c r="BH845" s="82" t="str">
        <f t="shared" si="1006"/>
        <v/>
      </c>
      <c r="BI845" s="82" t="str">
        <f t="shared" si="1006"/>
        <v/>
      </c>
      <c r="BJ845" s="82" t="str">
        <f t="shared" si="977"/>
        <v/>
      </c>
      <c r="BK845" s="83" t="str">
        <f t="shared" si="981"/>
        <v/>
      </c>
    </row>
    <row r="846" spans="1:63" x14ac:dyDescent="0.25">
      <c r="A846" t="str">
        <f t="shared" si="991"/>
        <v>1</v>
      </c>
      <c r="B846" t="str">
        <f t="shared" si="992"/>
        <v>0</v>
      </c>
      <c r="C846">
        <f>COUNTIF($D$3:D846,D846)</f>
        <v>0</v>
      </c>
      <c r="J846" t="str">
        <f t="shared" si="993"/>
        <v/>
      </c>
      <c r="K846" t="str">
        <f t="shared" si="994"/>
        <v/>
      </c>
      <c r="L846" t="str">
        <f t="shared" si="995"/>
        <v xml:space="preserve"> </v>
      </c>
      <c r="M846" t="str">
        <f t="shared" si="996"/>
        <v/>
      </c>
      <c r="N846" t="e">
        <f>VLOOKUP(E846,HC!A:B,2,0)</f>
        <v>#N/A</v>
      </c>
      <c r="O846" t="e">
        <f>VLOOKUP(N846,HC!B:C,2,0)</f>
        <v>#N/A</v>
      </c>
      <c r="P846" s="82" t="str">
        <f t="shared" ref="P846:BI846" si="1007">IFERROR(IF($G846="inactive","",IF(AND($L846&lt;P$1,$M846&lt;P$1),"",IF(AND($L846&gt;Q$1,$M846&gt;Q$1),"",IF(AND($L846&lt;P$1,$M846&lt;=Q$1),$M846-P$1,IF(AND($L846&gt;=P$1,$M846&gt;Q$1),Q$1-$L846,IF(AND($L846&gt;=P$1,$M846&lt;=Q$1),$M846-$L846,IF(AND($L846&lt;P$1,$M846&gt;Q$1),Q$1-P$1,""))))))),"")</f>
        <v/>
      </c>
      <c r="Q846" s="82" t="str">
        <f t="shared" si="1007"/>
        <v/>
      </c>
      <c r="R846" s="82" t="str">
        <f t="shared" si="1007"/>
        <v/>
      </c>
      <c r="S846" s="82" t="str">
        <f t="shared" si="1007"/>
        <v/>
      </c>
      <c r="T846" s="82" t="str">
        <f t="shared" si="1007"/>
        <v/>
      </c>
      <c r="U846" s="82" t="str">
        <f t="shared" si="1007"/>
        <v/>
      </c>
      <c r="V846" s="82" t="str">
        <f t="shared" si="1007"/>
        <v/>
      </c>
      <c r="W846" s="82" t="str">
        <f t="shared" si="1007"/>
        <v/>
      </c>
      <c r="X846" s="82" t="str">
        <f t="shared" si="1007"/>
        <v/>
      </c>
      <c r="Y846" s="82" t="str">
        <f t="shared" si="1007"/>
        <v/>
      </c>
      <c r="Z846" s="82" t="str">
        <f t="shared" si="1007"/>
        <v/>
      </c>
      <c r="AA846" s="82" t="str">
        <f t="shared" si="1007"/>
        <v/>
      </c>
      <c r="AB846" s="82" t="str">
        <f t="shared" si="1007"/>
        <v/>
      </c>
      <c r="AC846" s="82" t="str">
        <f t="shared" si="1007"/>
        <v/>
      </c>
      <c r="AD846" s="82" t="str">
        <f t="shared" si="1007"/>
        <v/>
      </c>
      <c r="AE846" s="82" t="str">
        <f t="shared" si="1007"/>
        <v/>
      </c>
      <c r="AF846" s="82" t="str">
        <f t="shared" si="1007"/>
        <v/>
      </c>
      <c r="AG846" s="82" t="str">
        <f t="shared" si="1007"/>
        <v/>
      </c>
      <c r="AH846" s="82" t="str">
        <f t="shared" si="1007"/>
        <v/>
      </c>
      <c r="AI846" s="82" t="str">
        <f t="shared" si="1007"/>
        <v/>
      </c>
      <c r="AJ846" s="82" t="str">
        <f t="shared" si="1007"/>
        <v/>
      </c>
      <c r="AK846" s="82" t="str">
        <f t="shared" si="1007"/>
        <v/>
      </c>
      <c r="AL846" s="82" t="str">
        <f t="shared" si="1007"/>
        <v/>
      </c>
      <c r="AM846" s="82" t="str">
        <f t="shared" si="1007"/>
        <v/>
      </c>
      <c r="AN846" s="82" t="str">
        <f t="shared" si="1007"/>
        <v/>
      </c>
      <c r="AO846" s="82" t="str">
        <f t="shared" si="1007"/>
        <v/>
      </c>
      <c r="AP846" s="82" t="str">
        <f t="shared" si="1007"/>
        <v/>
      </c>
      <c r="AQ846" s="82" t="str">
        <f t="shared" si="1007"/>
        <v/>
      </c>
      <c r="AR846" s="82" t="str">
        <f t="shared" si="1007"/>
        <v/>
      </c>
      <c r="AS846" s="82" t="str">
        <f t="shared" si="1007"/>
        <v/>
      </c>
      <c r="AT846" s="82" t="str">
        <f t="shared" si="1007"/>
        <v/>
      </c>
      <c r="AU846" s="82" t="str">
        <f t="shared" si="1007"/>
        <v/>
      </c>
      <c r="AV846" s="82" t="str">
        <f t="shared" si="1007"/>
        <v/>
      </c>
      <c r="AW846" s="82" t="str">
        <f t="shared" si="1007"/>
        <v/>
      </c>
      <c r="AX846" s="82" t="str">
        <f t="shared" si="1007"/>
        <v/>
      </c>
      <c r="AY846" s="82" t="str">
        <f t="shared" si="1007"/>
        <v/>
      </c>
      <c r="AZ846" s="82" t="str">
        <f t="shared" si="1007"/>
        <v/>
      </c>
      <c r="BA846" s="82" t="str">
        <f t="shared" si="1007"/>
        <v/>
      </c>
      <c r="BB846" s="82" t="str">
        <f t="shared" si="1007"/>
        <v/>
      </c>
      <c r="BC846" s="82" t="str">
        <f t="shared" si="1007"/>
        <v/>
      </c>
      <c r="BD846" s="82" t="str">
        <f t="shared" si="1007"/>
        <v/>
      </c>
      <c r="BE846" s="82" t="str">
        <f t="shared" si="1007"/>
        <v/>
      </c>
      <c r="BF846" s="82" t="str">
        <f t="shared" si="1007"/>
        <v/>
      </c>
      <c r="BG846" s="82" t="str">
        <f t="shared" si="1007"/>
        <v/>
      </c>
      <c r="BH846" s="82" t="str">
        <f t="shared" si="1007"/>
        <v/>
      </c>
      <c r="BI846" s="82" t="str">
        <f t="shared" si="1007"/>
        <v/>
      </c>
      <c r="BJ846" s="82" t="str">
        <f t="shared" si="977"/>
        <v/>
      </c>
      <c r="BK846" s="83" t="str">
        <f t="shared" si="981"/>
        <v/>
      </c>
    </row>
    <row r="847" spans="1:63" x14ac:dyDescent="0.25">
      <c r="A847" t="str">
        <f t="shared" si="991"/>
        <v>1</v>
      </c>
      <c r="B847" t="str">
        <f t="shared" si="992"/>
        <v>0</v>
      </c>
      <c r="C847">
        <f>COUNTIF($D$3:D847,D847)</f>
        <v>0</v>
      </c>
      <c r="J847" t="str">
        <f t="shared" si="993"/>
        <v/>
      </c>
      <c r="K847" t="str">
        <f t="shared" si="994"/>
        <v/>
      </c>
      <c r="L847" t="str">
        <f t="shared" si="995"/>
        <v xml:space="preserve"> </v>
      </c>
      <c r="M847" t="str">
        <f t="shared" si="996"/>
        <v/>
      </c>
      <c r="N847" t="e">
        <f>VLOOKUP(E847,HC!A:B,2,0)</f>
        <v>#N/A</v>
      </c>
      <c r="O847" t="e">
        <f>VLOOKUP(N847,HC!B:C,2,0)</f>
        <v>#N/A</v>
      </c>
      <c r="P847" s="82" t="str">
        <f t="shared" ref="P847:BI847" si="1008">IFERROR(IF($G847="inactive","",IF(AND($L847&lt;P$1,$M847&lt;P$1),"",IF(AND($L847&gt;Q$1,$M847&gt;Q$1),"",IF(AND($L847&lt;P$1,$M847&lt;=Q$1),$M847-P$1,IF(AND($L847&gt;=P$1,$M847&gt;Q$1),Q$1-$L847,IF(AND($L847&gt;=P$1,$M847&lt;=Q$1),$M847-$L847,IF(AND($L847&lt;P$1,$M847&gt;Q$1),Q$1-P$1,""))))))),"")</f>
        <v/>
      </c>
      <c r="Q847" s="82" t="str">
        <f t="shared" si="1008"/>
        <v/>
      </c>
      <c r="R847" s="82" t="str">
        <f t="shared" si="1008"/>
        <v/>
      </c>
      <c r="S847" s="82" t="str">
        <f t="shared" si="1008"/>
        <v/>
      </c>
      <c r="T847" s="82" t="str">
        <f t="shared" si="1008"/>
        <v/>
      </c>
      <c r="U847" s="82" t="str">
        <f t="shared" si="1008"/>
        <v/>
      </c>
      <c r="V847" s="82" t="str">
        <f t="shared" si="1008"/>
        <v/>
      </c>
      <c r="W847" s="82" t="str">
        <f t="shared" si="1008"/>
        <v/>
      </c>
      <c r="X847" s="82" t="str">
        <f t="shared" si="1008"/>
        <v/>
      </c>
      <c r="Y847" s="82" t="str">
        <f t="shared" si="1008"/>
        <v/>
      </c>
      <c r="Z847" s="82" t="str">
        <f t="shared" si="1008"/>
        <v/>
      </c>
      <c r="AA847" s="82" t="str">
        <f t="shared" si="1008"/>
        <v/>
      </c>
      <c r="AB847" s="82" t="str">
        <f t="shared" si="1008"/>
        <v/>
      </c>
      <c r="AC847" s="82" t="str">
        <f t="shared" si="1008"/>
        <v/>
      </c>
      <c r="AD847" s="82" t="str">
        <f t="shared" si="1008"/>
        <v/>
      </c>
      <c r="AE847" s="82" t="str">
        <f t="shared" si="1008"/>
        <v/>
      </c>
      <c r="AF847" s="82" t="str">
        <f t="shared" si="1008"/>
        <v/>
      </c>
      <c r="AG847" s="82" t="str">
        <f t="shared" si="1008"/>
        <v/>
      </c>
      <c r="AH847" s="82" t="str">
        <f t="shared" si="1008"/>
        <v/>
      </c>
      <c r="AI847" s="82" t="str">
        <f t="shared" si="1008"/>
        <v/>
      </c>
      <c r="AJ847" s="82" t="str">
        <f t="shared" si="1008"/>
        <v/>
      </c>
      <c r="AK847" s="82" t="str">
        <f t="shared" si="1008"/>
        <v/>
      </c>
      <c r="AL847" s="82" t="str">
        <f t="shared" si="1008"/>
        <v/>
      </c>
      <c r="AM847" s="82" t="str">
        <f t="shared" si="1008"/>
        <v/>
      </c>
      <c r="AN847" s="82" t="str">
        <f t="shared" si="1008"/>
        <v/>
      </c>
      <c r="AO847" s="82" t="str">
        <f t="shared" si="1008"/>
        <v/>
      </c>
      <c r="AP847" s="82" t="str">
        <f t="shared" si="1008"/>
        <v/>
      </c>
      <c r="AQ847" s="82" t="str">
        <f t="shared" si="1008"/>
        <v/>
      </c>
      <c r="AR847" s="82" t="str">
        <f t="shared" si="1008"/>
        <v/>
      </c>
      <c r="AS847" s="82" t="str">
        <f t="shared" si="1008"/>
        <v/>
      </c>
      <c r="AT847" s="82" t="str">
        <f t="shared" si="1008"/>
        <v/>
      </c>
      <c r="AU847" s="82" t="str">
        <f t="shared" si="1008"/>
        <v/>
      </c>
      <c r="AV847" s="82" t="str">
        <f t="shared" si="1008"/>
        <v/>
      </c>
      <c r="AW847" s="82" t="str">
        <f t="shared" si="1008"/>
        <v/>
      </c>
      <c r="AX847" s="82" t="str">
        <f t="shared" si="1008"/>
        <v/>
      </c>
      <c r="AY847" s="82" t="str">
        <f t="shared" si="1008"/>
        <v/>
      </c>
      <c r="AZ847" s="82" t="str">
        <f t="shared" si="1008"/>
        <v/>
      </c>
      <c r="BA847" s="82" t="str">
        <f t="shared" si="1008"/>
        <v/>
      </c>
      <c r="BB847" s="82" t="str">
        <f t="shared" si="1008"/>
        <v/>
      </c>
      <c r="BC847" s="82" t="str">
        <f t="shared" si="1008"/>
        <v/>
      </c>
      <c r="BD847" s="82" t="str">
        <f t="shared" si="1008"/>
        <v/>
      </c>
      <c r="BE847" s="82" t="str">
        <f t="shared" si="1008"/>
        <v/>
      </c>
      <c r="BF847" s="82" t="str">
        <f t="shared" si="1008"/>
        <v/>
      </c>
      <c r="BG847" s="82" t="str">
        <f t="shared" si="1008"/>
        <v/>
      </c>
      <c r="BH847" s="82" t="str">
        <f t="shared" si="1008"/>
        <v/>
      </c>
      <c r="BI847" s="82" t="str">
        <f t="shared" si="1008"/>
        <v/>
      </c>
      <c r="BJ847" s="82" t="str">
        <f t="shared" si="977"/>
        <v/>
      </c>
      <c r="BK847" s="83" t="str">
        <f t="shared" si="981"/>
        <v/>
      </c>
    </row>
    <row r="848" spans="1:63" x14ac:dyDescent="0.25">
      <c r="A848" t="str">
        <f t="shared" si="991"/>
        <v>1</v>
      </c>
      <c r="B848" t="str">
        <f t="shared" si="992"/>
        <v>0</v>
      </c>
      <c r="C848">
        <f>COUNTIF($D$3:D848,D848)</f>
        <v>0</v>
      </c>
      <c r="J848" t="str">
        <f t="shared" si="993"/>
        <v/>
      </c>
      <c r="K848" t="str">
        <f t="shared" si="994"/>
        <v/>
      </c>
      <c r="L848" t="str">
        <f t="shared" si="995"/>
        <v xml:space="preserve"> </v>
      </c>
      <c r="M848" t="str">
        <f t="shared" si="996"/>
        <v/>
      </c>
      <c r="N848" t="e">
        <f>VLOOKUP(E848,HC!A:B,2,0)</f>
        <v>#N/A</v>
      </c>
      <c r="O848" t="e">
        <f>VLOOKUP(N848,HC!B:C,2,0)</f>
        <v>#N/A</v>
      </c>
      <c r="P848" s="82" t="str">
        <f t="shared" ref="P848:BI848" si="1009">IFERROR(IF($G848="inactive","",IF(AND($L848&lt;P$1,$M848&lt;P$1),"",IF(AND($L848&gt;Q$1,$M848&gt;Q$1),"",IF(AND($L848&lt;P$1,$M848&lt;=Q$1),$M848-P$1,IF(AND($L848&gt;=P$1,$M848&gt;Q$1),Q$1-$L848,IF(AND($L848&gt;=P$1,$M848&lt;=Q$1),$M848-$L848,IF(AND($L848&lt;P$1,$M848&gt;Q$1),Q$1-P$1,""))))))),"")</f>
        <v/>
      </c>
      <c r="Q848" s="82" t="str">
        <f t="shared" si="1009"/>
        <v/>
      </c>
      <c r="R848" s="82" t="str">
        <f t="shared" si="1009"/>
        <v/>
      </c>
      <c r="S848" s="82" t="str">
        <f t="shared" si="1009"/>
        <v/>
      </c>
      <c r="T848" s="82" t="str">
        <f t="shared" si="1009"/>
        <v/>
      </c>
      <c r="U848" s="82" t="str">
        <f t="shared" si="1009"/>
        <v/>
      </c>
      <c r="V848" s="82" t="str">
        <f t="shared" si="1009"/>
        <v/>
      </c>
      <c r="W848" s="82" t="str">
        <f t="shared" si="1009"/>
        <v/>
      </c>
      <c r="X848" s="82" t="str">
        <f t="shared" si="1009"/>
        <v/>
      </c>
      <c r="Y848" s="82" t="str">
        <f t="shared" si="1009"/>
        <v/>
      </c>
      <c r="Z848" s="82" t="str">
        <f t="shared" si="1009"/>
        <v/>
      </c>
      <c r="AA848" s="82" t="str">
        <f t="shared" si="1009"/>
        <v/>
      </c>
      <c r="AB848" s="82" t="str">
        <f t="shared" si="1009"/>
        <v/>
      </c>
      <c r="AC848" s="82" t="str">
        <f t="shared" si="1009"/>
        <v/>
      </c>
      <c r="AD848" s="82" t="str">
        <f t="shared" si="1009"/>
        <v/>
      </c>
      <c r="AE848" s="82" t="str">
        <f t="shared" si="1009"/>
        <v/>
      </c>
      <c r="AF848" s="82" t="str">
        <f t="shared" si="1009"/>
        <v/>
      </c>
      <c r="AG848" s="82" t="str">
        <f t="shared" si="1009"/>
        <v/>
      </c>
      <c r="AH848" s="82" t="str">
        <f t="shared" si="1009"/>
        <v/>
      </c>
      <c r="AI848" s="82" t="str">
        <f t="shared" si="1009"/>
        <v/>
      </c>
      <c r="AJ848" s="82" t="str">
        <f t="shared" si="1009"/>
        <v/>
      </c>
      <c r="AK848" s="82" t="str">
        <f t="shared" si="1009"/>
        <v/>
      </c>
      <c r="AL848" s="82" t="str">
        <f t="shared" si="1009"/>
        <v/>
      </c>
      <c r="AM848" s="82" t="str">
        <f t="shared" si="1009"/>
        <v/>
      </c>
      <c r="AN848" s="82" t="str">
        <f t="shared" si="1009"/>
        <v/>
      </c>
      <c r="AO848" s="82" t="str">
        <f t="shared" si="1009"/>
        <v/>
      </c>
      <c r="AP848" s="82" t="str">
        <f t="shared" si="1009"/>
        <v/>
      </c>
      <c r="AQ848" s="82" t="str">
        <f t="shared" si="1009"/>
        <v/>
      </c>
      <c r="AR848" s="82" t="str">
        <f t="shared" si="1009"/>
        <v/>
      </c>
      <c r="AS848" s="82" t="str">
        <f t="shared" si="1009"/>
        <v/>
      </c>
      <c r="AT848" s="82" t="str">
        <f t="shared" si="1009"/>
        <v/>
      </c>
      <c r="AU848" s="82" t="str">
        <f t="shared" si="1009"/>
        <v/>
      </c>
      <c r="AV848" s="82" t="str">
        <f t="shared" si="1009"/>
        <v/>
      </c>
      <c r="AW848" s="82" t="str">
        <f t="shared" si="1009"/>
        <v/>
      </c>
      <c r="AX848" s="82" t="str">
        <f t="shared" si="1009"/>
        <v/>
      </c>
      <c r="AY848" s="82" t="str">
        <f t="shared" si="1009"/>
        <v/>
      </c>
      <c r="AZ848" s="82" t="str">
        <f t="shared" si="1009"/>
        <v/>
      </c>
      <c r="BA848" s="82" t="str">
        <f t="shared" si="1009"/>
        <v/>
      </c>
      <c r="BB848" s="82" t="str">
        <f t="shared" si="1009"/>
        <v/>
      </c>
      <c r="BC848" s="82" t="str">
        <f t="shared" si="1009"/>
        <v/>
      </c>
      <c r="BD848" s="82" t="str">
        <f t="shared" si="1009"/>
        <v/>
      </c>
      <c r="BE848" s="82" t="str">
        <f t="shared" si="1009"/>
        <v/>
      </c>
      <c r="BF848" s="82" t="str">
        <f t="shared" si="1009"/>
        <v/>
      </c>
      <c r="BG848" s="82" t="str">
        <f t="shared" si="1009"/>
        <v/>
      </c>
      <c r="BH848" s="82" t="str">
        <f t="shared" si="1009"/>
        <v/>
      </c>
      <c r="BI848" s="82" t="str">
        <f t="shared" si="1009"/>
        <v/>
      </c>
      <c r="BJ848" s="82" t="str">
        <f t="shared" si="977"/>
        <v/>
      </c>
      <c r="BK848" s="83" t="str">
        <f t="shared" si="981"/>
        <v/>
      </c>
    </row>
    <row r="849" spans="1:63" x14ac:dyDescent="0.25">
      <c r="A849" t="str">
        <f t="shared" si="991"/>
        <v>1</v>
      </c>
      <c r="B849" t="str">
        <f t="shared" si="992"/>
        <v>0</v>
      </c>
      <c r="C849">
        <f>COUNTIF($D$3:D849,D849)</f>
        <v>0</v>
      </c>
      <c r="J849" t="str">
        <f t="shared" si="993"/>
        <v/>
      </c>
      <c r="K849" t="str">
        <f t="shared" si="994"/>
        <v/>
      </c>
      <c r="L849" t="str">
        <f t="shared" si="995"/>
        <v xml:space="preserve"> </v>
      </c>
      <c r="M849" t="str">
        <f t="shared" si="996"/>
        <v/>
      </c>
      <c r="N849" t="e">
        <f>VLOOKUP(E849,HC!A:B,2,0)</f>
        <v>#N/A</v>
      </c>
      <c r="O849" t="e">
        <f>VLOOKUP(N849,HC!B:C,2,0)</f>
        <v>#N/A</v>
      </c>
      <c r="P849" s="82" t="str">
        <f t="shared" ref="P849:BI849" si="1010">IFERROR(IF($G849="inactive","",IF(AND($L849&lt;P$1,$M849&lt;P$1),"",IF(AND($L849&gt;Q$1,$M849&gt;Q$1),"",IF(AND($L849&lt;P$1,$M849&lt;=Q$1),$M849-P$1,IF(AND($L849&gt;=P$1,$M849&gt;Q$1),Q$1-$L849,IF(AND($L849&gt;=P$1,$M849&lt;=Q$1),$M849-$L849,IF(AND($L849&lt;P$1,$M849&gt;Q$1),Q$1-P$1,""))))))),"")</f>
        <v/>
      </c>
      <c r="Q849" s="82" t="str">
        <f t="shared" si="1010"/>
        <v/>
      </c>
      <c r="R849" s="82" t="str">
        <f t="shared" si="1010"/>
        <v/>
      </c>
      <c r="S849" s="82" t="str">
        <f t="shared" si="1010"/>
        <v/>
      </c>
      <c r="T849" s="82" t="str">
        <f t="shared" si="1010"/>
        <v/>
      </c>
      <c r="U849" s="82" t="str">
        <f t="shared" si="1010"/>
        <v/>
      </c>
      <c r="V849" s="82" t="str">
        <f t="shared" si="1010"/>
        <v/>
      </c>
      <c r="W849" s="82" t="str">
        <f t="shared" si="1010"/>
        <v/>
      </c>
      <c r="X849" s="82" t="str">
        <f t="shared" si="1010"/>
        <v/>
      </c>
      <c r="Y849" s="82" t="str">
        <f t="shared" si="1010"/>
        <v/>
      </c>
      <c r="Z849" s="82" t="str">
        <f t="shared" si="1010"/>
        <v/>
      </c>
      <c r="AA849" s="82" t="str">
        <f t="shared" si="1010"/>
        <v/>
      </c>
      <c r="AB849" s="82" t="str">
        <f t="shared" si="1010"/>
        <v/>
      </c>
      <c r="AC849" s="82" t="str">
        <f t="shared" si="1010"/>
        <v/>
      </c>
      <c r="AD849" s="82" t="str">
        <f t="shared" si="1010"/>
        <v/>
      </c>
      <c r="AE849" s="82" t="str">
        <f t="shared" si="1010"/>
        <v/>
      </c>
      <c r="AF849" s="82" t="str">
        <f t="shared" si="1010"/>
        <v/>
      </c>
      <c r="AG849" s="82" t="str">
        <f t="shared" si="1010"/>
        <v/>
      </c>
      <c r="AH849" s="82" t="str">
        <f t="shared" si="1010"/>
        <v/>
      </c>
      <c r="AI849" s="82" t="str">
        <f t="shared" si="1010"/>
        <v/>
      </c>
      <c r="AJ849" s="82" t="str">
        <f t="shared" si="1010"/>
        <v/>
      </c>
      <c r="AK849" s="82" t="str">
        <f t="shared" si="1010"/>
        <v/>
      </c>
      <c r="AL849" s="82" t="str">
        <f t="shared" si="1010"/>
        <v/>
      </c>
      <c r="AM849" s="82" t="str">
        <f t="shared" si="1010"/>
        <v/>
      </c>
      <c r="AN849" s="82" t="str">
        <f t="shared" si="1010"/>
        <v/>
      </c>
      <c r="AO849" s="82" t="str">
        <f t="shared" si="1010"/>
        <v/>
      </c>
      <c r="AP849" s="82" t="str">
        <f t="shared" si="1010"/>
        <v/>
      </c>
      <c r="AQ849" s="82" t="str">
        <f t="shared" si="1010"/>
        <v/>
      </c>
      <c r="AR849" s="82" t="str">
        <f t="shared" si="1010"/>
        <v/>
      </c>
      <c r="AS849" s="82" t="str">
        <f t="shared" si="1010"/>
        <v/>
      </c>
      <c r="AT849" s="82" t="str">
        <f t="shared" si="1010"/>
        <v/>
      </c>
      <c r="AU849" s="82" t="str">
        <f t="shared" si="1010"/>
        <v/>
      </c>
      <c r="AV849" s="82" t="str">
        <f t="shared" si="1010"/>
        <v/>
      </c>
      <c r="AW849" s="82" t="str">
        <f t="shared" si="1010"/>
        <v/>
      </c>
      <c r="AX849" s="82" t="str">
        <f t="shared" si="1010"/>
        <v/>
      </c>
      <c r="AY849" s="82" t="str">
        <f t="shared" si="1010"/>
        <v/>
      </c>
      <c r="AZ849" s="82" t="str">
        <f t="shared" si="1010"/>
        <v/>
      </c>
      <c r="BA849" s="82" t="str">
        <f t="shared" si="1010"/>
        <v/>
      </c>
      <c r="BB849" s="82" t="str">
        <f t="shared" si="1010"/>
        <v/>
      </c>
      <c r="BC849" s="82" t="str">
        <f t="shared" si="1010"/>
        <v/>
      </c>
      <c r="BD849" s="82" t="str">
        <f t="shared" si="1010"/>
        <v/>
      </c>
      <c r="BE849" s="82" t="str">
        <f t="shared" si="1010"/>
        <v/>
      </c>
      <c r="BF849" s="82" t="str">
        <f t="shared" si="1010"/>
        <v/>
      </c>
      <c r="BG849" s="82" t="str">
        <f t="shared" si="1010"/>
        <v/>
      </c>
      <c r="BH849" s="82" t="str">
        <f t="shared" si="1010"/>
        <v/>
      </c>
      <c r="BI849" s="82" t="str">
        <f t="shared" si="1010"/>
        <v/>
      </c>
      <c r="BJ849" s="82" t="str">
        <f t="shared" si="977"/>
        <v/>
      </c>
      <c r="BK849" s="83" t="str">
        <f t="shared" si="981"/>
        <v/>
      </c>
    </row>
    <row r="850" spans="1:63" x14ac:dyDescent="0.25">
      <c r="A850" t="str">
        <f t="shared" si="991"/>
        <v>1</v>
      </c>
      <c r="B850" t="str">
        <f t="shared" si="992"/>
        <v>0</v>
      </c>
      <c r="C850">
        <f>COUNTIF($D$3:D850,D850)</f>
        <v>0</v>
      </c>
      <c r="J850" t="str">
        <f t="shared" si="993"/>
        <v/>
      </c>
      <c r="K850" t="str">
        <f t="shared" si="994"/>
        <v/>
      </c>
      <c r="L850" t="str">
        <f t="shared" si="995"/>
        <v xml:space="preserve"> </v>
      </c>
      <c r="M850" t="str">
        <f t="shared" si="996"/>
        <v/>
      </c>
      <c r="N850" t="e">
        <f>VLOOKUP(E850,HC!A:B,2,0)</f>
        <v>#N/A</v>
      </c>
      <c r="O850" t="e">
        <f>VLOOKUP(N850,HC!B:C,2,0)</f>
        <v>#N/A</v>
      </c>
      <c r="P850" s="82" t="str">
        <f t="shared" ref="P850:BI850" si="1011">IFERROR(IF($G850="inactive","",IF(AND($L850&lt;P$1,$M850&lt;P$1),"",IF(AND($L850&gt;Q$1,$M850&gt;Q$1),"",IF(AND($L850&lt;P$1,$M850&lt;=Q$1),$M850-P$1,IF(AND($L850&gt;=P$1,$M850&gt;Q$1),Q$1-$L850,IF(AND($L850&gt;=P$1,$M850&lt;=Q$1),$M850-$L850,IF(AND($L850&lt;P$1,$M850&gt;Q$1),Q$1-P$1,""))))))),"")</f>
        <v/>
      </c>
      <c r="Q850" s="82" t="str">
        <f t="shared" si="1011"/>
        <v/>
      </c>
      <c r="R850" s="82" t="str">
        <f t="shared" si="1011"/>
        <v/>
      </c>
      <c r="S850" s="82" t="str">
        <f t="shared" si="1011"/>
        <v/>
      </c>
      <c r="T850" s="82" t="str">
        <f t="shared" si="1011"/>
        <v/>
      </c>
      <c r="U850" s="82" t="str">
        <f t="shared" si="1011"/>
        <v/>
      </c>
      <c r="V850" s="82" t="str">
        <f t="shared" si="1011"/>
        <v/>
      </c>
      <c r="W850" s="82" t="str">
        <f t="shared" si="1011"/>
        <v/>
      </c>
      <c r="X850" s="82" t="str">
        <f t="shared" si="1011"/>
        <v/>
      </c>
      <c r="Y850" s="82" t="str">
        <f t="shared" si="1011"/>
        <v/>
      </c>
      <c r="Z850" s="82" t="str">
        <f t="shared" si="1011"/>
        <v/>
      </c>
      <c r="AA850" s="82" t="str">
        <f t="shared" si="1011"/>
        <v/>
      </c>
      <c r="AB850" s="82" t="str">
        <f t="shared" si="1011"/>
        <v/>
      </c>
      <c r="AC850" s="82" t="str">
        <f t="shared" si="1011"/>
        <v/>
      </c>
      <c r="AD850" s="82" t="str">
        <f t="shared" si="1011"/>
        <v/>
      </c>
      <c r="AE850" s="82" t="str">
        <f t="shared" si="1011"/>
        <v/>
      </c>
      <c r="AF850" s="82" t="str">
        <f t="shared" si="1011"/>
        <v/>
      </c>
      <c r="AG850" s="82" t="str">
        <f t="shared" si="1011"/>
        <v/>
      </c>
      <c r="AH850" s="82" t="str">
        <f t="shared" si="1011"/>
        <v/>
      </c>
      <c r="AI850" s="82" t="str">
        <f t="shared" si="1011"/>
        <v/>
      </c>
      <c r="AJ850" s="82" t="str">
        <f t="shared" si="1011"/>
        <v/>
      </c>
      <c r="AK850" s="82" t="str">
        <f t="shared" si="1011"/>
        <v/>
      </c>
      <c r="AL850" s="82" t="str">
        <f t="shared" si="1011"/>
        <v/>
      </c>
      <c r="AM850" s="82" t="str">
        <f t="shared" si="1011"/>
        <v/>
      </c>
      <c r="AN850" s="82" t="str">
        <f t="shared" si="1011"/>
        <v/>
      </c>
      <c r="AO850" s="82" t="str">
        <f t="shared" si="1011"/>
        <v/>
      </c>
      <c r="AP850" s="82" t="str">
        <f t="shared" si="1011"/>
        <v/>
      </c>
      <c r="AQ850" s="82" t="str">
        <f t="shared" si="1011"/>
        <v/>
      </c>
      <c r="AR850" s="82" t="str">
        <f t="shared" si="1011"/>
        <v/>
      </c>
      <c r="AS850" s="82" t="str">
        <f t="shared" si="1011"/>
        <v/>
      </c>
      <c r="AT850" s="82" t="str">
        <f t="shared" si="1011"/>
        <v/>
      </c>
      <c r="AU850" s="82" t="str">
        <f t="shared" si="1011"/>
        <v/>
      </c>
      <c r="AV850" s="82" t="str">
        <f t="shared" si="1011"/>
        <v/>
      </c>
      <c r="AW850" s="82" t="str">
        <f t="shared" si="1011"/>
        <v/>
      </c>
      <c r="AX850" s="82" t="str">
        <f t="shared" si="1011"/>
        <v/>
      </c>
      <c r="AY850" s="82" t="str">
        <f t="shared" si="1011"/>
        <v/>
      </c>
      <c r="AZ850" s="82" t="str">
        <f t="shared" si="1011"/>
        <v/>
      </c>
      <c r="BA850" s="82" t="str">
        <f t="shared" si="1011"/>
        <v/>
      </c>
      <c r="BB850" s="82" t="str">
        <f t="shared" si="1011"/>
        <v/>
      </c>
      <c r="BC850" s="82" t="str">
        <f t="shared" si="1011"/>
        <v/>
      </c>
      <c r="BD850" s="82" t="str">
        <f t="shared" si="1011"/>
        <v/>
      </c>
      <c r="BE850" s="82" t="str">
        <f t="shared" si="1011"/>
        <v/>
      </c>
      <c r="BF850" s="82" t="str">
        <f t="shared" si="1011"/>
        <v/>
      </c>
      <c r="BG850" s="82" t="str">
        <f t="shared" si="1011"/>
        <v/>
      </c>
      <c r="BH850" s="82" t="str">
        <f t="shared" si="1011"/>
        <v/>
      </c>
      <c r="BI850" s="82" t="str">
        <f t="shared" si="1011"/>
        <v/>
      </c>
      <c r="BJ850" s="82" t="str">
        <f t="shared" si="977"/>
        <v/>
      </c>
      <c r="BK850" s="83" t="str">
        <f t="shared" si="981"/>
        <v/>
      </c>
    </row>
    <row r="851" spans="1:63" x14ac:dyDescent="0.25">
      <c r="A851" t="str">
        <f t="shared" si="991"/>
        <v>1</v>
      </c>
      <c r="B851" t="str">
        <f t="shared" si="992"/>
        <v>0</v>
      </c>
      <c r="C851">
        <f>COUNTIF($D$3:D851,D851)</f>
        <v>0</v>
      </c>
      <c r="J851" t="str">
        <f t="shared" si="993"/>
        <v/>
      </c>
      <c r="K851" t="str">
        <f t="shared" si="994"/>
        <v/>
      </c>
      <c r="L851" t="str">
        <f t="shared" si="995"/>
        <v xml:space="preserve"> </v>
      </c>
      <c r="M851" t="str">
        <f t="shared" si="996"/>
        <v/>
      </c>
      <c r="N851" t="e">
        <f>VLOOKUP(E851,HC!A:B,2,0)</f>
        <v>#N/A</v>
      </c>
      <c r="O851" t="e">
        <f>VLOOKUP(N851,HC!B:C,2,0)</f>
        <v>#N/A</v>
      </c>
      <c r="P851" s="82" t="str">
        <f t="shared" ref="P851:BI851" si="1012">IFERROR(IF($G851="inactive","",IF(AND($L851&lt;P$1,$M851&lt;P$1),"",IF(AND($L851&gt;Q$1,$M851&gt;Q$1),"",IF(AND($L851&lt;P$1,$M851&lt;=Q$1),$M851-P$1,IF(AND($L851&gt;=P$1,$M851&gt;Q$1),Q$1-$L851,IF(AND($L851&gt;=P$1,$M851&lt;=Q$1),$M851-$L851,IF(AND($L851&lt;P$1,$M851&gt;Q$1),Q$1-P$1,""))))))),"")</f>
        <v/>
      </c>
      <c r="Q851" s="82" t="str">
        <f t="shared" si="1012"/>
        <v/>
      </c>
      <c r="R851" s="82" t="str">
        <f t="shared" si="1012"/>
        <v/>
      </c>
      <c r="S851" s="82" t="str">
        <f t="shared" si="1012"/>
        <v/>
      </c>
      <c r="T851" s="82" t="str">
        <f t="shared" si="1012"/>
        <v/>
      </c>
      <c r="U851" s="82" t="str">
        <f t="shared" si="1012"/>
        <v/>
      </c>
      <c r="V851" s="82" t="str">
        <f t="shared" si="1012"/>
        <v/>
      </c>
      <c r="W851" s="82" t="str">
        <f t="shared" si="1012"/>
        <v/>
      </c>
      <c r="X851" s="82" t="str">
        <f t="shared" si="1012"/>
        <v/>
      </c>
      <c r="Y851" s="82" t="str">
        <f t="shared" si="1012"/>
        <v/>
      </c>
      <c r="Z851" s="82" t="str">
        <f t="shared" si="1012"/>
        <v/>
      </c>
      <c r="AA851" s="82" t="str">
        <f t="shared" si="1012"/>
        <v/>
      </c>
      <c r="AB851" s="82" t="str">
        <f t="shared" si="1012"/>
        <v/>
      </c>
      <c r="AC851" s="82" t="str">
        <f t="shared" si="1012"/>
        <v/>
      </c>
      <c r="AD851" s="82" t="str">
        <f t="shared" si="1012"/>
        <v/>
      </c>
      <c r="AE851" s="82" t="str">
        <f t="shared" si="1012"/>
        <v/>
      </c>
      <c r="AF851" s="82" t="str">
        <f t="shared" si="1012"/>
        <v/>
      </c>
      <c r="AG851" s="82" t="str">
        <f t="shared" si="1012"/>
        <v/>
      </c>
      <c r="AH851" s="82" t="str">
        <f t="shared" si="1012"/>
        <v/>
      </c>
      <c r="AI851" s="82" t="str">
        <f t="shared" si="1012"/>
        <v/>
      </c>
      <c r="AJ851" s="82" t="str">
        <f t="shared" si="1012"/>
        <v/>
      </c>
      <c r="AK851" s="82" t="str">
        <f t="shared" si="1012"/>
        <v/>
      </c>
      <c r="AL851" s="82" t="str">
        <f t="shared" si="1012"/>
        <v/>
      </c>
      <c r="AM851" s="82" t="str">
        <f t="shared" si="1012"/>
        <v/>
      </c>
      <c r="AN851" s="82" t="str">
        <f t="shared" si="1012"/>
        <v/>
      </c>
      <c r="AO851" s="82" t="str">
        <f t="shared" si="1012"/>
        <v/>
      </c>
      <c r="AP851" s="82" t="str">
        <f t="shared" si="1012"/>
        <v/>
      </c>
      <c r="AQ851" s="82" t="str">
        <f t="shared" si="1012"/>
        <v/>
      </c>
      <c r="AR851" s="82" t="str">
        <f t="shared" si="1012"/>
        <v/>
      </c>
      <c r="AS851" s="82" t="str">
        <f t="shared" si="1012"/>
        <v/>
      </c>
      <c r="AT851" s="82" t="str">
        <f t="shared" si="1012"/>
        <v/>
      </c>
      <c r="AU851" s="82" t="str">
        <f t="shared" si="1012"/>
        <v/>
      </c>
      <c r="AV851" s="82" t="str">
        <f t="shared" si="1012"/>
        <v/>
      </c>
      <c r="AW851" s="82" t="str">
        <f t="shared" si="1012"/>
        <v/>
      </c>
      <c r="AX851" s="82" t="str">
        <f t="shared" si="1012"/>
        <v/>
      </c>
      <c r="AY851" s="82" t="str">
        <f t="shared" si="1012"/>
        <v/>
      </c>
      <c r="AZ851" s="82" t="str">
        <f t="shared" si="1012"/>
        <v/>
      </c>
      <c r="BA851" s="82" t="str">
        <f t="shared" si="1012"/>
        <v/>
      </c>
      <c r="BB851" s="82" t="str">
        <f t="shared" si="1012"/>
        <v/>
      </c>
      <c r="BC851" s="82" t="str">
        <f t="shared" si="1012"/>
        <v/>
      </c>
      <c r="BD851" s="82" t="str">
        <f t="shared" si="1012"/>
        <v/>
      </c>
      <c r="BE851" s="82" t="str">
        <f t="shared" si="1012"/>
        <v/>
      </c>
      <c r="BF851" s="82" t="str">
        <f t="shared" si="1012"/>
        <v/>
      </c>
      <c r="BG851" s="82" t="str">
        <f t="shared" si="1012"/>
        <v/>
      </c>
      <c r="BH851" s="82" t="str">
        <f t="shared" si="1012"/>
        <v/>
      </c>
      <c r="BI851" s="82" t="str">
        <f t="shared" si="1012"/>
        <v/>
      </c>
      <c r="BJ851" s="82" t="str">
        <f t="shared" si="977"/>
        <v/>
      </c>
      <c r="BK851" s="83" t="str">
        <f t="shared" si="981"/>
        <v/>
      </c>
    </row>
    <row r="852" spans="1:63" x14ac:dyDescent="0.25">
      <c r="A852" t="str">
        <f t="shared" si="991"/>
        <v>1</v>
      </c>
      <c r="B852" t="str">
        <f t="shared" si="992"/>
        <v>0</v>
      </c>
      <c r="C852">
        <f>COUNTIF($D$3:D852,D852)</f>
        <v>0</v>
      </c>
      <c r="J852" t="str">
        <f t="shared" si="993"/>
        <v/>
      </c>
      <c r="K852" t="str">
        <f t="shared" si="994"/>
        <v/>
      </c>
      <c r="L852" t="str">
        <f t="shared" si="995"/>
        <v xml:space="preserve"> </v>
      </c>
      <c r="M852" t="str">
        <f t="shared" si="996"/>
        <v/>
      </c>
      <c r="N852" t="e">
        <f>VLOOKUP(E852,HC!A:B,2,0)</f>
        <v>#N/A</v>
      </c>
      <c r="O852" t="e">
        <f>VLOOKUP(N852,HC!B:C,2,0)</f>
        <v>#N/A</v>
      </c>
      <c r="P852" s="82" t="str">
        <f t="shared" ref="P852:BI852" si="1013">IFERROR(IF($G852="inactive","",IF(AND($L852&lt;P$1,$M852&lt;P$1),"",IF(AND($L852&gt;Q$1,$M852&gt;Q$1),"",IF(AND($L852&lt;P$1,$M852&lt;=Q$1),$M852-P$1,IF(AND($L852&gt;=P$1,$M852&gt;Q$1),Q$1-$L852,IF(AND($L852&gt;=P$1,$M852&lt;=Q$1),$M852-$L852,IF(AND($L852&lt;P$1,$M852&gt;Q$1),Q$1-P$1,""))))))),"")</f>
        <v/>
      </c>
      <c r="Q852" s="82" t="str">
        <f t="shared" si="1013"/>
        <v/>
      </c>
      <c r="R852" s="82" t="str">
        <f t="shared" si="1013"/>
        <v/>
      </c>
      <c r="S852" s="82" t="str">
        <f t="shared" si="1013"/>
        <v/>
      </c>
      <c r="T852" s="82" t="str">
        <f t="shared" si="1013"/>
        <v/>
      </c>
      <c r="U852" s="82" t="str">
        <f t="shared" si="1013"/>
        <v/>
      </c>
      <c r="V852" s="82" t="str">
        <f t="shared" si="1013"/>
        <v/>
      </c>
      <c r="W852" s="82" t="str">
        <f t="shared" si="1013"/>
        <v/>
      </c>
      <c r="X852" s="82" t="str">
        <f t="shared" si="1013"/>
        <v/>
      </c>
      <c r="Y852" s="82" t="str">
        <f t="shared" si="1013"/>
        <v/>
      </c>
      <c r="Z852" s="82" t="str">
        <f t="shared" si="1013"/>
        <v/>
      </c>
      <c r="AA852" s="82" t="str">
        <f t="shared" si="1013"/>
        <v/>
      </c>
      <c r="AB852" s="82" t="str">
        <f t="shared" si="1013"/>
        <v/>
      </c>
      <c r="AC852" s="82" t="str">
        <f t="shared" si="1013"/>
        <v/>
      </c>
      <c r="AD852" s="82" t="str">
        <f t="shared" si="1013"/>
        <v/>
      </c>
      <c r="AE852" s="82" t="str">
        <f t="shared" si="1013"/>
        <v/>
      </c>
      <c r="AF852" s="82" t="str">
        <f t="shared" si="1013"/>
        <v/>
      </c>
      <c r="AG852" s="82" t="str">
        <f t="shared" si="1013"/>
        <v/>
      </c>
      <c r="AH852" s="82" t="str">
        <f t="shared" si="1013"/>
        <v/>
      </c>
      <c r="AI852" s="82" t="str">
        <f t="shared" si="1013"/>
        <v/>
      </c>
      <c r="AJ852" s="82" t="str">
        <f t="shared" si="1013"/>
        <v/>
      </c>
      <c r="AK852" s="82" t="str">
        <f t="shared" si="1013"/>
        <v/>
      </c>
      <c r="AL852" s="82" t="str">
        <f t="shared" si="1013"/>
        <v/>
      </c>
      <c r="AM852" s="82" t="str">
        <f t="shared" si="1013"/>
        <v/>
      </c>
      <c r="AN852" s="82" t="str">
        <f t="shared" si="1013"/>
        <v/>
      </c>
      <c r="AO852" s="82" t="str">
        <f t="shared" si="1013"/>
        <v/>
      </c>
      <c r="AP852" s="82" t="str">
        <f t="shared" si="1013"/>
        <v/>
      </c>
      <c r="AQ852" s="82" t="str">
        <f t="shared" si="1013"/>
        <v/>
      </c>
      <c r="AR852" s="82" t="str">
        <f t="shared" si="1013"/>
        <v/>
      </c>
      <c r="AS852" s="82" t="str">
        <f t="shared" si="1013"/>
        <v/>
      </c>
      <c r="AT852" s="82" t="str">
        <f t="shared" si="1013"/>
        <v/>
      </c>
      <c r="AU852" s="82" t="str">
        <f t="shared" si="1013"/>
        <v/>
      </c>
      <c r="AV852" s="82" t="str">
        <f t="shared" si="1013"/>
        <v/>
      </c>
      <c r="AW852" s="82" t="str">
        <f t="shared" si="1013"/>
        <v/>
      </c>
      <c r="AX852" s="82" t="str">
        <f t="shared" si="1013"/>
        <v/>
      </c>
      <c r="AY852" s="82" t="str">
        <f t="shared" si="1013"/>
        <v/>
      </c>
      <c r="AZ852" s="82" t="str">
        <f t="shared" si="1013"/>
        <v/>
      </c>
      <c r="BA852" s="82" t="str">
        <f t="shared" si="1013"/>
        <v/>
      </c>
      <c r="BB852" s="82" t="str">
        <f t="shared" si="1013"/>
        <v/>
      </c>
      <c r="BC852" s="82" t="str">
        <f t="shared" si="1013"/>
        <v/>
      </c>
      <c r="BD852" s="82" t="str">
        <f t="shared" si="1013"/>
        <v/>
      </c>
      <c r="BE852" s="82" t="str">
        <f t="shared" si="1013"/>
        <v/>
      </c>
      <c r="BF852" s="82" t="str">
        <f t="shared" si="1013"/>
        <v/>
      </c>
      <c r="BG852" s="82" t="str">
        <f t="shared" si="1013"/>
        <v/>
      </c>
      <c r="BH852" s="82" t="str">
        <f t="shared" si="1013"/>
        <v/>
      </c>
      <c r="BI852" s="82" t="str">
        <f t="shared" si="1013"/>
        <v/>
      </c>
      <c r="BJ852" s="82" t="str">
        <f t="shared" si="977"/>
        <v/>
      </c>
      <c r="BK852" s="83" t="str">
        <f t="shared" si="981"/>
        <v/>
      </c>
    </row>
    <row r="853" spans="1:63" x14ac:dyDescent="0.25">
      <c r="A853" t="str">
        <f t="shared" si="991"/>
        <v>1</v>
      </c>
      <c r="B853" t="str">
        <f t="shared" si="992"/>
        <v>0</v>
      </c>
      <c r="C853">
        <f>COUNTIF($D$3:D853,D853)</f>
        <v>0</v>
      </c>
      <c r="J853" t="str">
        <f t="shared" si="993"/>
        <v/>
      </c>
      <c r="K853" t="str">
        <f t="shared" si="994"/>
        <v/>
      </c>
      <c r="L853" t="str">
        <f t="shared" si="995"/>
        <v xml:space="preserve"> </v>
      </c>
      <c r="M853" t="str">
        <f t="shared" si="996"/>
        <v/>
      </c>
      <c r="N853" t="e">
        <f>VLOOKUP(E853,HC!A:B,2,0)</f>
        <v>#N/A</v>
      </c>
      <c r="O853" t="e">
        <f>VLOOKUP(N853,HC!B:C,2,0)</f>
        <v>#N/A</v>
      </c>
      <c r="P853" s="82" t="str">
        <f t="shared" ref="P853:BI853" si="1014">IFERROR(IF($G853="inactive","",IF(AND($L853&lt;P$1,$M853&lt;P$1),"",IF(AND($L853&gt;Q$1,$M853&gt;Q$1),"",IF(AND($L853&lt;P$1,$M853&lt;=Q$1),$M853-P$1,IF(AND($L853&gt;=P$1,$M853&gt;Q$1),Q$1-$L853,IF(AND($L853&gt;=P$1,$M853&lt;=Q$1),$M853-$L853,IF(AND($L853&lt;P$1,$M853&gt;Q$1),Q$1-P$1,""))))))),"")</f>
        <v/>
      </c>
      <c r="Q853" s="82" t="str">
        <f t="shared" si="1014"/>
        <v/>
      </c>
      <c r="R853" s="82" t="str">
        <f t="shared" si="1014"/>
        <v/>
      </c>
      <c r="S853" s="82" t="str">
        <f t="shared" si="1014"/>
        <v/>
      </c>
      <c r="T853" s="82" t="str">
        <f t="shared" si="1014"/>
        <v/>
      </c>
      <c r="U853" s="82" t="str">
        <f t="shared" si="1014"/>
        <v/>
      </c>
      <c r="V853" s="82" t="str">
        <f t="shared" si="1014"/>
        <v/>
      </c>
      <c r="W853" s="82" t="str">
        <f t="shared" si="1014"/>
        <v/>
      </c>
      <c r="X853" s="82" t="str">
        <f t="shared" si="1014"/>
        <v/>
      </c>
      <c r="Y853" s="82" t="str">
        <f t="shared" si="1014"/>
        <v/>
      </c>
      <c r="Z853" s="82" t="str">
        <f t="shared" si="1014"/>
        <v/>
      </c>
      <c r="AA853" s="82" t="str">
        <f t="shared" si="1014"/>
        <v/>
      </c>
      <c r="AB853" s="82" t="str">
        <f t="shared" si="1014"/>
        <v/>
      </c>
      <c r="AC853" s="82" t="str">
        <f t="shared" si="1014"/>
        <v/>
      </c>
      <c r="AD853" s="82" t="str">
        <f t="shared" si="1014"/>
        <v/>
      </c>
      <c r="AE853" s="82" t="str">
        <f t="shared" si="1014"/>
        <v/>
      </c>
      <c r="AF853" s="82" t="str">
        <f t="shared" si="1014"/>
        <v/>
      </c>
      <c r="AG853" s="82" t="str">
        <f t="shared" si="1014"/>
        <v/>
      </c>
      <c r="AH853" s="82" t="str">
        <f t="shared" si="1014"/>
        <v/>
      </c>
      <c r="AI853" s="82" t="str">
        <f t="shared" si="1014"/>
        <v/>
      </c>
      <c r="AJ853" s="82" t="str">
        <f t="shared" si="1014"/>
        <v/>
      </c>
      <c r="AK853" s="82" t="str">
        <f t="shared" si="1014"/>
        <v/>
      </c>
      <c r="AL853" s="82" t="str">
        <f t="shared" si="1014"/>
        <v/>
      </c>
      <c r="AM853" s="82" t="str">
        <f t="shared" si="1014"/>
        <v/>
      </c>
      <c r="AN853" s="82" t="str">
        <f t="shared" si="1014"/>
        <v/>
      </c>
      <c r="AO853" s="82" t="str">
        <f t="shared" si="1014"/>
        <v/>
      </c>
      <c r="AP853" s="82" t="str">
        <f t="shared" si="1014"/>
        <v/>
      </c>
      <c r="AQ853" s="82" t="str">
        <f t="shared" si="1014"/>
        <v/>
      </c>
      <c r="AR853" s="82" t="str">
        <f t="shared" si="1014"/>
        <v/>
      </c>
      <c r="AS853" s="82" t="str">
        <f t="shared" si="1014"/>
        <v/>
      </c>
      <c r="AT853" s="82" t="str">
        <f t="shared" si="1014"/>
        <v/>
      </c>
      <c r="AU853" s="82" t="str">
        <f t="shared" si="1014"/>
        <v/>
      </c>
      <c r="AV853" s="82" t="str">
        <f t="shared" si="1014"/>
        <v/>
      </c>
      <c r="AW853" s="82" t="str">
        <f t="shared" si="1014"/>
        <v/>
      </c>
      <c r="AX853" s="82" t="str">
        <f t="shared" si="1014"/>
        <v/>
      </c>
      <c r="AY853" s="82" t="str">
        <f t="shared" si="1014"/>
        <v/>
      </c>
      <c r="AZ853" s="82" t="str">
        <f t="shared" si="1014"/>
        <v/>
      </c>
      <c r="BA853" s="82" t="str">
        <f t="shared" si="1014"/>
        <v/>
      </c>
      <c r="BB853" s="82" t="str">
        <f t="shared" si="1014"/>
        <v/>
      </c>
      <c r="BC853" s="82" t="str">
        <f t="shared" si="1014"/>
        <v/>
      </c>
      <c r="BD853" s="82" t="str">
        <f t="shared" si="1014"/>
        <v/>
      </c>
      <c r="BE853" s="82" t="str">
        <f t="shared" si="1014"/>
        <v/>
      </c>
      <c r="BF853" s="82" t="str">
        <f t="shared" si="1014"/>
        <v/>
      </c>
      <c r="BG853" s="82" t="str">
        <f t="shared" si="1014"/>
        <v/>
      </c>
      <c r="BH853" s="82" t="str">
        <f t="shared" si="1014"/>
        <v/>
      </c>
      <c r="BI853" s="82" t="str">
        <f t="shared" si="1014"/>
        <v/>
      </c>
      <c r="BJ853" s="82" t="str">
        <f t="shared" si="977"/>
        <v/>
      </c>
      <c r="BK853" s="83" t="str">
        <f t="shared" si="981"/>
        <v/>
      </c>
    </row>
    <row r="854" spans="1:63" x14ac:dyDescent="0.25">
      <c r="A854" t="str">
        <f t="shared" si="991"/>
        <v>1</v>
      </c>
      <c r="B854" t="str">
        <f t="shared" si="992"/>
        <v>0</v>
      </c>
      <c r="C854">
        <f>COUNTIF($D$3:D854,D854)</f>
        <v>0</v>
      </c>
      <c r="J854" t="str">
        <f t="shared" si="993"/>
        <v/>
      </c>
      <c r="K854" t="str">
        <f t="shared" si="994"/>
        <v/>
      </c>
      <c r="L854" t="str">
        <f t="shared" si="995"/>
        <v xml:space="preserve"> </v>
      </c>
      <c r="M854" t="str">
        <f t="shared" si="996"/>
        <v/>
      </c>
      <c r="N854" t="e">
        <f>VLOOKUP(E854,HC!A:B,2,0)</f>
        <v>#N/A</v>
      </c>
      <c r="O854" t="e">
        <f>VLOOKUP(N854,HC!B:C,2,0)</f>
        <v>#N/A</v>
      </c>
      <c r="P854" s="82" t="str">
        <f t="shared" ref="P854:BI854" si="1015">IFERROR(IF($G854="inactive","",IF(AND($L854&lt;P$1,$M854&lt;P$1),"",IF(AND($L854&gt;Q$1,$M854&gt;Q$1),"",IF(AND($L854&lt;P$1,$M854&lt;=Q$1),$M854-P$1,IF(AND($L854&gt;=P$1,$M854&gt;Q$1),Q$1-$L854,IF(AND($L854&gt;=P$1,$M854&lt;=Q$1),$M854-$L854,IF(AND($L854&lt;P$1,$M854&gt;Q$1),Q$1-P$1,""))))))),"")</f>
        <v/>
      </c>
      <c r="Q854" s="82" t="str">
        <f t="shared" si="1015"/>
        <v/>
      </c>
      <c r="R854" s="82" t="str">
        <f t="shared" si="1015"/>
        <v/>
      </c>
      <c r="S854" s="82" t="str">
        <f t="shared" si="1015"/>
        <v/>
      </c>
      <c r="T854" s="82" t="str">
        <f t="shared" si="1015"/>
        <v/>
      </c>
      <c r="U854" s="82" t="str">
        <f t="shared" si="1015"/>
        <v/>
      </c>
      <c r="V854" s="82" t="str">
        <f t="shared" si="1015"/>
        <v/>
      </c>
      <c r="W854" s="82" t="str">
        <f t="shared" si="1015"/>
        <v/>
      </c>
      <c r="X854" s="82" t="str">
        <f t="shared" si="1015"/>
        <v/>
      </c>
      <c r="Y854" s="82" t="str">
        <f t="shared" si="1015"/>
        <v/>
      </c>
      <c r="Z854" s="82" t="str">
        <f t="shared" si="1015"/>
        <v/>
      </c>
      <c r="AA854" s="82" t="str">
        <f t="shared" si="1015"/>
        <v/>
      </c>
      <c r="AB854" s="82" t="str">
        <f t="shared" si="1015"/>
        <v/>
      </c>
      <c r="AC854" s="82" t="str">
        <f t="shared" si="1015"/>
        <v/>
      </c>
      <c r="AD854" s="82" t="str">
        <f t="shared" si="1015"/>
        <v/>
      </c>
      <c r="AE854" s="82" t="str">
        <f t="shared" si="1015"/>
        <v/>
      </c>
      <c r="AF854" s="82" t="str">
        <f t="shared" si="1015"/>
        <v/>
      </c>
      <c r="AG854" s="82" t="str">
        <f t="shared" si="1015"/>
        <v/>
      </c>
      <c r="AH854" s="82" t="str">
        <f t="shared" si="1015"/>
        <v/>
      </c>
      <c r="AI854" s="82" t="str">
        <f t="shared" si="1015"/>
        <v/>
      </c>
      <c r="AJ854" s="82" t="str">
        <f t="shared" si="1015"/>
        <v/>
      </c>
      <c r="AK854" s="82" t="str">
        <f t="shared" si="1015"/>
        <v/>
      </c>
      <c r="AL854" s="82" t="str">
        <f t="shared" si="1015"/>
        <v/>
      </c>
      <c r="AM854" s="82" t="str">
        <f t="shared" si="1015"/>
        <v/>
      </c>
      <c r="AN854" s="82" t="str">
        <f t="shared" si="1015"/>
        <v/>
      </c>
      <c r="AO854" s="82" t="str">
        <f t="shared" si="1015"/>
        <v/>
      </c>
      <c r="AP854" s="82" t="str">
        <f t="shared" si="1015"/>
        <v/>
      </c>
      <c r="AQ854" s="82" t="str">
        <f t="shared" si="1015"/>
        <v/>
      </c>
      <c r="AR854" s="82" t="str">
        <f t="shared" si="1015"/>
        <v/>
      </c>
      <c r="AS854" s="82" t="str">
        <f t="shared" si="1015"/>
        <v/>
      </c>
      <c r="AT854" s="82" t="str">
        <f t="shared" si="1015"/>
        <v/>
      </c>
      <c r="AU854" s="82" t="str">
        <f t="shared" si="1015"/>
        <v/>
      </c>
      <c r="AV854" s="82" t="str">
        <f t="shared" si="1015"/>
        <v/>
      </c>
      <c r="AW854" s="82" t="str">
        <f t="shared" si="1015"/>
        <v/>
      </c>
      <c r="AX854" s="82" t="str">
        <f t="shared" si="1015"/>
        <v/>
      </c>
      <c r="AY854" s="82" t="str">
        <f t="shared" si="1015"/>
        <v/>
      </c>
      <c r="AZ854" s="82" t="str">
        <f t="shared" si="1015"/>
        <v/>
      </c>
      <c r="BA854" s="82" t="str">
        <f t="shared" si="1015"/>
        <v/>
      </c>
      <c r="BB854" s="82" t="str">
        <f t="shared" si="1015"/>
        <v/>
      </c>
      <c r="BC854" s="82" t="str">
        <f t="shared" si="1015"/>
        <v/>
      </c>
      <c r="BD854" s="82" t="str">
        <f t="shared" si="1015"/>
        <v/>
      </c>
      <c r="BE854" s="82" t="str">
        <f t="shared" si="1015"/>
        <v/>
      </c>
      <c r="BF854" s="82" t="str">
        <f t="shared" si="1015"/>
        <v/>
      </c>
      <c r="BG854" s="82" t="str">
        <f t="shared" si="1015"/>
        <v/>
      </c>
      <c r="BH854" s="82" t="str">
        <f t="shared" si="1015"/>
        <v/>
      </c>
      <c r="BI854" s="82" t="str">
        <f t="shared" si="1015"/>
        <v/>
      </c>
      <c r="BJ854" s="82" t="str">
        <f t="shared" si="977"/>
        <v/>
      </c>
      <c r="BK854" s="83" t="str">
        <f t="shared" si="981"/>
        <v/>
      </c>
    </row>
    <row r="855" spans="1:63" x14ac:dyDescent="0.25">
      <c r="A855" t="str">
        <f t="shared" si="991"/>
        <v>1</v>
      </c>
      <c r="B855" t="str">
        <f t="shared" si="992"/>
        <v>0</v>
      </c>
      <c r="C855">
        <f>COUNTIF($D$3:D855,D855)</f>
        <v>0</v>
      </c>
      <c r="J855" t="str">
        <f t="shared" si="993"/>
        <v/>
      </c>
      <c r="K855" t="str">
        <f t="shared" si="994"/>
        <v/>
      </c>
      <c r="L855" t="str">
        <f t="shared" si="995"/>
        <v xml:space="preserve"> </v>
      </c>
      <c r="M855" t="str">
        <f t="shared" si="996"/>
        <v/>
      </c>
      <c r="N855" t="e">
        <f>VLOOKUP(E855,HC!A:B,2,0)</f>
        <v>#N/A</v>
      </c>
      <c r="O855" t="e">
        <f>VLOOKUP(N855,HC!B:C,2,0)</f>
        <v>#N/A</v>
      </c>
      <c r="P855" s="82" t="str">
        <f t="shared" ref="P855:BI855" si="1016">IFERROR(IF($G855="inactive","",IF(AND($L855&lt;P$1,$M855&lt;P$1),"",IF(AND($L855&gt;Q$1,$M855&gt;Q$1),"",IF(AND($L855&lt;P$1,$M855&lt;=Q$1),$M855-P$1,IF(AND($L855&gt;=P$1,$M855&gt;Q$1),Q$1-$L855,IF(AND($L855&gt;=P$1,$M855&lt;=Q$1),$M855-$L855,IF(AND($L855&lt;P$1,$M855&gt;Q$1),Q$1-P$1,""))))))),"")</f>
        <v/>
      </c>
      <c r="Q855" s="82" t="str">
        <f t="shared" si="1016"/>
        <v/>
      </c>
      <c r="R855" s="82" t="str">
        <f t="shared" si="1016"/>
        <v/>
      </c>
      <c r="S855" s="82" t="str">
        <f t="shared" si="1016"/>
        <v/>
      </c>
      <c r="T855" s="82" t="str">
        <f t="shared" si="1016"/>
        <v/>
      </c>
      <c r="U855" s="82" t="str">
        <f t="shared" si="1016"/>
        <v/>
      </c>
      <c r="V855" s="82" t="str">
        <f t="shared" si="1016"/>
        <v/>
      </c>
      <c r="W855" s="82" t="str">
        <f t="shared" si="1016"/>
        <v/>
      </c>
      <c r="X855" s="82" t="str">
        <f t="shared" si="1016"/>
        <v/>
      </c>
      <c r="Y855" s="82" t="str">
        <f t="shared" si="1016"/>
        <v/>
      </c>
      <c r="Z855" s="82" t="str">
        <f t="shared" si="1016"/>
        <v/>
      </c>
      <c r="AA855" s="82" t="str">
        <f t="shared" si="1016"/>
        <v/>
      </c>
      <c r="AB855" s="82" t="str">
        <f t="shared" si="1016"/>
        <v/>
      </c>
      <c r="AC855" s="82" t="str">
        <f t="shared" si="1016"/>
        <v/>
      </c>
      <c r="AD855" s="82" t="str">
        <f t="shared" si="1016"/>
        <v/>
      </c>
      <c r="AE855" s="82" t="str">
        <f t="shared" si="1016"/>
        <v/>
      </c>
      <c r="AF855" s="82" t="str">
        <f t="shared" si="1016"/>
        <v/>
      </c>
      <c r="AG855" s="82" t="str">
        <f t="shared" si="1016"/>
        <v/>
      </c>
      <c r="AH855" s="82" t="str">
        <f t="shared" si="1016"/>
        <v/>
      </c>
      <c r="AI855" s="82" t="str">
        <f t="shared" si="1016"/>
        <v/>
      </c>
      <c r="AJ855" s="82" t="str">
        <f t="shared" si="1016"/>
        <v/>
      </c>
      <c r="AK855" s="82" t="str">
        <f t="shared" si="1016"/>
        <v/>
      </c>
      <c r="AL855" s="82" t="str">
        <f t="shared" si="1016"/>
        <v/>
      </c>
      <c r="AM855" s="82" t="str">
        <f t="shared" si="1016"/>
        <v/>
      </c>
      <c r="AN855" s="82" t="str">
        <f t="shared" si="1016"/>
        <v/>
      </c>
      <c r="AO855" s="82" t="str">
        <f t="shared" si="1016"/>
        <v/>
      </c>
      <c r="AP855" s="82" t="str">
        <f t="shared" si="1016"/>
        <v/>
      </c>
      <c r="AQ855" s="82" t="str">
        <f t="shared" si="1016"/>
        <v/>
      </c>
      <c r="AR855" s="82" t="str">
        <f t="shared" si="1016"/>
        <v/>
      </c>
      <c r="AS855" s="82" t="str">
        <f t="shared" si="1016"/>
        <v/>
      </c>
      <c r="AT855" s="82" t="str">
        <f t="shared" si="1016"/>
        <v/>
      </c>
      <c r="AU855" s="82" t="str">
        <f t="shared" si="1016"/>
        <v/>
      </c>
      <c r="AV855" s="82" t="str">
        <f t="shared" si="1016"/>
        <v/>
      </c>
      <c r="AW855" s="82" t="str">
        <f t="shared" si="1016"/>
        <v/>
      </c>
      <c r="AX855" s="82" t="str">
        <f t="shared" si="1016"/>
        <v/>
      </c>
      <c r="AY855" s="82" t="str">
        <f t="shared" si="1016"/>
        <v/>
      </c>
      <c r="AZ855" s="82" t="str">
        <f t="shared" si="1016"/>
        <v/>
      </c>
      <c r="BA855" s="82" t="str">
        <f t="shared" si="1016"/>
        <v/>
      </c>
      <c r="BB855" s="82" t="str">
        <f t="shared" si="1016"/>
        <v/>
      </c>
      <c r="BC855" s="82" t="str">
        <f t="shared" si="1016"/>
        <v/>
      </c>
      <c r="BD855" s="82" t="str">
        <f t="shared" si="1016"/>
        <v/>
      </c>
      <c r="BE855" s="82" t="str">
        <f t="shared" si="1016"/>
        <v/>
      </c>
      <c r="BF855" s="82" t="str">
        <f t="shared" si="1016"/>
        <v/>
      </c>
      <c r="BG855" s="82" t="str">
        <f t="shared" si="1016"/>
        <v/>
      </c>
      <c r="BH855" s="82" t="str">
        <f t="shared" si="1016"/>
        <v/>
      </c>
      <c r="BI855" s="82" t="str">
        <f t="shared" si="1016"/>
        <v/>
      </c>
      <c r="BJ855" s="82" t="str">
        <f t="shared" si="977"/>
        <v/>
      </c>
      <c r="BK855" s="83" t="str">
        <f t="shared" si="981"/>
        <v/>
      </c>
    </row>
    <row r="856" spans="1:63" x14ac:dyDescent="0.25">
      <c r="A856" t="str">
        <f t="shared" si="991"/>
        <v>1</v>
      </c>
      <c r="B856" t="str">
        <f t="shared" si="992"/>
        <v>0</v>
      </c>
      <c r="C856">
        <f>COUNTIF($D$3:D856,D856)</f>
        <v>0</v>
      </c>
      <c r="J856" t="str">
        <f t="shared" si="993"/>
        <v/>
      </c>
      <c r="K856" t="str">
        <f t="shared" si="994"/>
        <v/>
      </c>
      <c r="L856" t="str">
        <f t="shared" si="995"/>
        <v xml:space="preserve"> </v>
      </c>
      <c r="M856" t="str">
        <f t="shared" si="996"/>
        <v/>
      </c>
      <c r="N856" t="e">
        <f>VLOOKUP(E856,HC!A:B,2,0)</f>
        <v>#N/A</v>
      </c>
      <c r="O856" t="e">
        <f>VLOOKUP(N856,HC!B:C,2,0)</f>
        <v>#N/A</v>
      </c>
      <c r="P856" s="82" t="str">
        <f t="shared" ref="P856:BI856" si="1017">IFERROR(IF($G856="inactive","",IF(AND($L856&lt;P$1,$M856&lt;P$1),"",IF(AND($L856&gt;Q$1,$M856&gt;Q$1),"",IF(AND($L856&lt;P$1,$M856&lt;=Q$1),$M856-P$1,IF(AND($L856&gt;=P$1,$M856&gt;Q$1),Q$1-$L856,IF(AND($L856&gt;=P$1,$M856&lt;=Q$1),$M856-$L856,IF(AND($L856&lt;P$1,$M856&gt;Q$1),Q$1-P$1,""))))))),"")</f>
        <v/>
      </c>
      <c r="Q856" s="82" t="str">
        <f t="shared" si="1017"/>
        <v/>
      </c>
      <c r="R856" s="82" t="str">
        <f t="shared" si="1017"/>
        <v/>
      </c>
      <c r="S856" s="82" t="str">
        <f t="shared" si="1017"/>
        <v/>
      </c>
      <c r="T856" s="82" t="str">
        <f t="shared" si="1017"/>
        <v/>
      </c>
      <c r="U856" s="82" t="str">
        <f t="shared" si="1017"/>
        <v/>
      </c>
      <c r="V856" s="82" t="str">
        <f t="shared" si="1017"/>
        <v/>
      </c>
      <c r="W856" s="82" t="str">
        <f t="shared" si="1017"/>
        <v/>
      </c>
      <c r="X856" s="82" t="str">
        <f t="shared" si="1017"/>
        <v/>
      </c>
      <c r="Y856" s="82" t="str">
        <f t="shared" si="1017"/>
        <v/>
      </c>
      <c r="Z856" s="82" t="str">
        <f t="shared" si="1017"/>
        <v/>
      </c>
      <c r="AA856" s="82" t="str">
        <f t="shared" si="1017"/>
        <v/>
      </c>
      <c r="AB856" s="82" t="str">
        <f t="shared" si="1017"/>
        <v/>
      </c>
      <c r="AC856" s="82" t="str">
        <f t="shared" si="1017"/>
        <v/>
      </c>
      <c r="AD856" s="82" t="str">
        <f t="shared" si="1017"/>
        <v/>
      </c>
      <c r="AE856" s="82" t="str">
        <f t="shared" si="1017"/>
        <v/>
      </c>
      <c r="AF856" s="82" t="str">
        <f t="shared" si="1017"/>
        <v/>
      </c>
      <c r="AG856" s="82" t="str">
        <f t="shared" si="1017"/>
        <v/>
      </c>
      <c r="AH856" s="82" t="str">
        <f t="shared" si="1017"/>
        <v/>
      </c>
      <c r="AI856" s="82" t="str">
        <f t="shared" si="1017"/>
        <v/>
      </c>
      <c r="AJ856" s="82" t="str">
        <f t="shared" si="1017"/>
        <v/>
      </c>
      <c r="AK856" s="82" t="str">
        <f t="shared" si="1017"/>
        <v/>
      </c>
      <c r="AL856" s="82" t="str">
        <f t="shared" si="1017"/>
        <v/>
      </c>
      <c r="AM856" s="82" t="str">
        <f t="shared" si="1017"/>
        <v/>
      </c>
      <c r="AN856" s="82" t="str">
        <f t="shared" si="1017"/>
        <v/>
      </c>
      <c r="AO856" s="82" t="str">
        <f t="shared" si="1017"/>
        <v/>
      </c>
      <c r="AP856" s="82" t="str">
        <f t="shared" si="1017"/>
        <v/>
      </c>
      <c r="AQ856" s="82" t="str">
        <f t="shared" si="1017"/>
        <v/>
      </c>
      <c r="AR856" s="82" t="str">
        <f t="shared" si="1017"/>
        <v/>
      </c>
      <c r="AS856" s="82" t="str">
        <f t="shared" si="1017"/>
        <v/>
      </c>
      <c r="AT856" s="82" t="str">
        <f t="shared" si="1017"/>
        <v/>
      </c>
      <c r="AU856" s="82" t="str">
        <f t="shared" si="1017"/>
        <v/>
      </c>
      <c r="AV856" s="82" t="str">
        <f t="shared" si="1017"/>
        <v/>
      </c>
      <c r="AW856" s="82" t="str">
        <f t="shared" si="1017"/>
        <v/>
      </c>
      <c r="AX856" s="82" t="str">
        <f t="shared" si="1017"/>
        <v/>
      </c>
      <c r="AY856" s="82" t="str">
        <f t="shared" si="1017"/>
        <v/>
      </c>
      <c r="AZ856" s="82" t="str">
        <f t="shared" si="1017"/>
        <v/>
      </c>
      <c r="BA856" s="82" t="str">
        <f t="shared" si="1017"/>
        <v/>
      </c>
      <c r="BB856" s="82" t="str">
        <f t="shared" si="1017"/>
        <v/>
      </c>
      <c r="BC856" s="82" t="str">
        <f t="shared" si="1017"/>
        <v/>
      </c>
      <c r="BD856" s="82" t="str">
        <f t="shared" si="1017"/>
        <v/>
      </c>
      <c r="BE856" s="82" t="str">
        <f t="shared" si="1017"/>
        <v/>
      </c>
      <c r="BF856" s="82" t="str">
        <f t="shared" si="1017"/>
        <v/>
      </c>
      <c r="BG856" s="82" t="str">
        <f t="shared" si="1017"/>
        <v/>
      </c>
      <c r="BH856" s="82" t="str">
        <f t="shared" si="1017"/>
        <v/>
      </c>
      <c r="BI856" s="82" t="str">
        <f t="shared" si="1017"/>
        <v/>
      </c>
      <c r="BJ856" s="82" t="str">
        <f t="shared" si="977"/>
        <v/>
      </c>
      <c r="BK856" s="83" t="str">
        <f t="shared" si="981"/>
        <v/>
      </c>
    </row>
    <row r="857" spans="1:63" x14ac:dyDescent="0.25">
      <c r="A857" t="str">
        <f t="shared" si="991"/>
        <v>1</v>
      </c>
      <c r="B857" t="str">
        <f t="shared" si="992"/>
        <v>0</v>
      </c>
      <c r="C857">
        <f>COUNTIF($D$3:D857,D857)</f>
        <v>0</v>
      </c>
      <c r="J857" t="str">
        <f t="shared" si="993"/>
        <v/>
      </c>
      <c r="K857" t="str">
        <f t="shared" si="994"/>
        <v/>
      </c>
      <c r="L857" t="str">
        <f t="shared" si="995"/>
        <v xml:space="preserve"> </v>
      </c>
      <c r="M857" t="str">
        <f t="shared" si="996"/>
        <v/>
      </c>
      <c r="N857" t="e">
        <f>VLOOKUP(E857,HC!A:B,2,0)</f>
        <v>#N/A</v>
      </c>
      <c r="O857" t="e">
        <f>VLOOKUP(N857,HC!B:C,2,0)</f>
        <v>#N/A</v>
      </c>
      <c r="P857" s="82" t="str">
        <f t="shared" ref="P857:BI857" si="1018">IFERROR(IF($G857="inactive","",IF(AND($L857&lt;P$1,$M857&lt;P$1),"",IF(AND($L857&gt;Q$1,$M857&gt;Q$1),"",IF(AND($L857&lt;P$1,$M857&lt;=Q$1),$M857-P$1,IF(AND($L857&gt;=P$1,$M857&gt;Q$1),Q$1-$L857,IF(AND($L857&gt;=P$1,$M857&lt;=Q$1),$M857-$L857,IF(AND($L857&lt;P$1,$M857&gt;Q$1),Q$1-P$1,""))))))),"")</f>
        <v/>
      </c>
      <c r="Q857" s="82" t="str">
        <f t="shared" si="1018"/>
        <v/>
      </c>
      <c r="R857" s="82" t="str">
        <f t="shared" si="1018"/>
        <v/>
      </c>
      <c r="S857" s="82" t="str">
        <f t="shared" si="1018"/>
        <v/>
      </c>
      <c r="T857" s="82" t="str">
        <f t="shared" si="1018"/>
        <v/>
      </c>
      <c r="U857" s="82" t="str">
        <f t="shared" si="1018"/>
        <v/>
      </c>
      <c r="V857" s="82" t="str">
        <f t="shared" si="1018"/>
        <v/>
      </c>
      <c r="W857" s="82" t="str">
        <f t="shared" si="1018"/>
        <v/>
      </c>
      <c r="X857" s="82" t="str">
        <f t="shared" si="1018"/>
        <v/>
      </c>
      <c r="Y857" s="82" t="str">
        <f t="shared" si="1018"/>
        <v/>
      </c>
      <c r="Z857" s="82" t="str">
        <f t="shared" si="1018"/>
        <v/>
      </c>
      <c r="AA857" s="82" t="str">
        <f t="shared" si="1018"/>
        <v/>
      </c>
      <c r="AB857" s="82" t="str">
        <f t="shared" si="1018"/>
        <v/>
      </c>
      <c r="AC857" s="82" t="str">
        <f t="shared" si="1018"/>
        <v/>
      </c>
      <c r="AD857" s="82" t="str">
        <f t="shared" si="1018"/>
        <v/>
      </c>
      <c r="AE857" s="82" t="str">
        <f t="shared" si="1018"/>
        <v/>
      </c>
      <c r="AF857" s="82" t="str">
        <f t="shared" si="1018"/>
        <v/>
      </c>
      <c r="AG857" s="82" t="str">
        <f t="shared" si="1018"/>
        <v/>
      </c>
      <c r="AH857" s="82" t="str">
        <f t="shared" si="1018"/>
        <v/>
      </c>
      <c r="AI857" s="82" t="str">
        <f t="shared" si="1018"/>
        <v/>
      </c>
      <c r="AJ857" s="82" t="str">
        <f t="shared" si="1018"/>
        <v/>
      </c>
      <c r="AK857" s="82" t="str">
        <f t="shared" si="1018"/>
        <v/>
      </c>
      <c r="AL857" s="82" t="str">
        <f t="shared" si="1018"/>
        <v/>
      </c>
      <c r="AM857" s="82" t="str">
        <f t="shared" si="1018"/>
        <v/>
      </c>
      <c r="AN857" s="82" t="str">
        <f t="shared" si="1018"/>
        <v/>
      </c>
      <c r="AO857" s="82" t="str">
        <f t="shared" si="1018"/>
        <v/>
      </c>
      <c r="AP857" s="82" t="str">
        <f t="shared" si="1018"/>
        <v/>
      </c>
      <c r="AQ857" s="82" t="str">
        <f t="shared" si="1018"/>
        <v/>
      </c>
      <c r="AR857" s="82" t="str">
        <f t="shared" si="1018"/>
        <v/>
      </c>
      <c r="AS857" s="82" t="str">
        <f t="shared" si="1018"/>
        <v/>
      </c>
      <c r="AT857" s="82" t="str">
        <f t="shared" si="1018"/>
        <v/>
      </c>
      <c r="AU857" s="82" t="str">
        <f t="shared" si="1018"/>
        <v/>
      </c>
      <c r="AV857" s="82" t="str">
        <f t="shared" si="1018"/>
        <v/>
      </c>
      <c r="AW857" s="82" t="str">
        <f t="shared" si="1018"/>
        <v/>
      </c>
      <c r="AX857" s="82" t="str">
        <f t="shared" si="1018"/>
        <v/>
      </c>
      <c r="AY857" s="82" t="str">
        <f t="shared" si="1018"/>
        <v/>
      </c>
      <c r="AZ857" s="82" t="str">
        <f t="shared" si="1018"/>
        <v/>
      </c>
      <c r="BA857" s="82" t="str">
        <f t="shared" si="1018"/>
        <v/>
      </c>
      <c r="BB857" s="82" t="str">
        <f t="shared" si="1018"/>
        <v/>
      </c>
      <c r="BC857" s="82" t="str">
        <f t="shared" si="1018"/>
        <v/>
      </c>
      <c r="BD857" s="82" t="str">
        <f t="shared" si="1018"/>
        <v/>
      </c>
      <c r="BE857" s="82" t="str">
        <f t="shared" si="1018"/>
        <v/>
      </c>
      <c r="BF857" s="82" t="str">
        <f t="shared" si="1018"/>
        <v/>
      </c>
      <c r="BG857" s="82" t="str">
        <f t="shared" si="1018"/>
        <v/>
      </c>
      <c r="BH857" s="82" t="str">
        <f t="shared" si="1018"/>
        <v/>
      </c>
      <c r="BI857" s="82" t="str">
        <f t="shared" si="1018"/>
        <v/>
      </c>
      <c r="BJ857" s="82" t="str">
        <f t="shared" si="977"/>
        <v/>
      </c>
      <c r="BK857" s="83" t="str">
        <f t="shared" si="981"/>
        <v/>
      </c>
    </row>
    <row r="858" spans="1:63" x14ac:dyDescent="0.25">
      <c r="A858" t="str">
        <f t="shared" si="991"/>
        <v>1</v>
      </c>
      <c r="B858" t="str">
        <f t="shared" si="992"/>
        <v>0</v>
      </c>
      <c r="C858">
        <f>COUNTIF($D$3:D858,D858)</f>
        <v>0</v>
      </c>
      <c r="J858" t="str">
        <f t="shared" si="993"/>
        <v/>
      </c>
      <c r="K858" t="str">
        <f t="shared" si="994"/>
        <v/>
      </c>
      <c r="L858" t="str">
        <f t="shared" si="995"/>
        <v xml:space="preserve"> </v>
      </c>
      <c r="M858" t="str">
        <f t="shared" si="996"/>
        <v/>
      </c>
      <c r="N858" t="e">
        <f>VLOOKUP(E858,HC!A:B,2,0)</f>
        <v>#N/A</v>
      </c>
      <c r="O858" t="e">
        <f>VLOOKUP(N858,HC!B:C,2,0)</f>
        <v>#N/A</v>
      </c>
      <c r="P858" s="82" t="str">
        <f t="shared" ref="P858:BI858" si="1019">IFERROR(IF($G858="inactive","",IF(AND($L858&lt;P$1,$M858&lt;P$1),"",IF(AND($L858&gt;Q$1,$M858&gt;Q$1),"",IF(AND($L858&lt;P$1,$M858&lt;=Q$1),$M858-P$1,IF(AND($L858&gt;=P$1,$M858&gt;Q$1),Q$1-$L858,IF(AND($L858&gt;=P$1,$M858&lt;=Q$1),$M858-$L858,IF(AND($L858&lt;P$1,$M858&gt;Q$1),Q$1-P$1,""))))))),"")</f>
        <v/>
      </c>
      <c r="Q858" s="82" t="str">
        <f t="shared" si="1019"/>
        <v/>
      </c>
      <c r="R858" s="82" t="str">
        <f t="shared" si="1019"/>
        <v/>
      </c>
      <c r="S858" s="82" t="str">
        <f t="shared" si="1019"/>
        <v/>
      </c>
      <c r="T858" s="82" t="str">
        <f t="shared" si="1019"/>
        <v/>
      </c>
      <c r="U858" s="82" t="str">
        <f t="shared" si="1019"/>
        <v/>
      </c>
      <c r="V858" s="82" t="str">
        <f t="shared" si="1019"/>
        <v/>
      </c>
      <c r="W858" s="82" t="str">
        <f t="shared" si="1019"/>
        <v/>
      </c>
      <c r="X858" s="82" t="str">
        <f t="shared" si="1019"/>
        <v/>
      </c>
      <c r="Y858" s="82" t="str">
        <f t="shared" si="1019"/>
        <v/>
      </c>
      <c r="Z858" s="82" t="str">
        <f t="shared" si="1019"/>
        <v/>
      </c>
      <c r="AA858" s="82" t="str">
        <f t="shared" si="1019"/>
        <v/>
      </c>
      <c r="AB858" s="82" t="str">
        <f t="shared" si="1019"/>
        <v/>
      </c>
      <c r="AC858" s="82" t="str">
        <f t="shared" si="1019"/>
        <v/>
      </c>
      <c r="AD858" s="82" t="str">
        <f t="shared" si="1019"/>
        <v/>
      </c>
      <c r="AE858" s="82" t="str">
        <f t="shared" si="1019"/>
        <v/>
      </c>
      <c r="AF858" s="82" t="str">
        <f t="shared" si="1019"/>
        <v/>
      </c>
      <c r="AG858" s="82" t="str">
        <f t="shared" si="1019"/>
        <v/>
      </c>
      <c r="AH858" s="82" t="str">
        <f t="shared" si="1019"/>
        <v/>
      </c>
      <c r="AI858" s="82" t="str">
        <f t="shared" si="1019"/>
        <v/>
      </c>
      <c r="AJ858" s="82" t="str">
        <f t="shared" si="1019"/>
        <v/>
      </c>
      <c r="AK858" s="82" t="str">
        <f t="shared" si="1019"/>
        <v/>
      </c>
      <c r="AL858" s="82" t="str">
        <f t="shared" si="1019"/>
        <v/>
      </c>
      <c r="AM858" s="82" t="str">
        <f t="shared" si="1019"/>
        <v/>
      </c>
      <c r="AN858" s="82" t="str">
        <f t="shared" si="1019"/>
        <v/>
      </c>
      <c r="AO858" s="82" t="str">
        <f t="shared" si="1019"/>
        <v/>
      </c>
      <c r="AP858" s="82" t="str">
        <f t="shared" si="1019"/>
        <v/>
      </c>
      <c r="AQ858" s="82" t="str">
        <f t="shared" si="1019"/>
        <v/>
      </c>
      <c r="AR858" s="82" t="str">
        <f t="shared" si="1019"/>
        <v/>
      </c>
      <c r="AS858" s="82" t="str">
        <f t="shared" si="1019"/>
        <v/>
      </c>
      <c r="AT858" s="82" t="str">
        <f t="shared" si="1019"/>
        <v/>
      </c>
      <c r="AU858" s="82" t="str">
        <f t="shared" si="1019"/>
        <v/>
      </c>
      <c r="AV858" s="82" t="str">
        <f t="shared" si="1019"/>
        <v/>
      </c>
      <c r="AW858" s="82" t="str">
        <f t="shared" si="1019"/>
        <v/>
      </c>
      <c r="AX858" s="82" t="str">
        <f t="shared" si="1019"/>
        <v/>
      </c>
      <c r="AY858" s="82" t="str">
        <f t="shared" si="1019"/>
        <v/>
      </c>
      <c r="AZ858" s="82" t="str">
        <f t="shared" si="1019"/>
        <v/>
      </c>
      <c r="BA858" s="82" t="str">
        <f t="shared" si="1019"/>
        <v/>
      </c>
      <c r="BB858" s="82" t="str">
        <f t="shared" si="1019"/>
        <v/>
      </c>
      <c r="BC858" s="82" t="str">
        <f t="shared" si="1019"/>
        <v/>
      </c>
      <c r="BD858" s="82" t="str">
        <f t="shared" si="1019"/>
        <v/>
      </c>
      <c r="BE858" s="82" t="str">
        <f t="shared" si="1019"/>
        <v/>
      </c>
      <c r="BF858" s="82" t="str">
        <f t="shared" si="1019"/>
        <v/>
      </c>
      <c r="BG858" s="82" t="str">
        <f t="shared" si="1019"/>
        <v/>
      </c>
      <c r="BH858" s="82" t="str">
        <f t="shared" si="1019"/>
        <v/>
      </c>
      <c r="BI858" s="82" t="str">
        <f t="shared" si="1019"/>
        <v/>
      </c>
      <c r="BJ858" s="82" t="str">
        <f t="shared" si="977"/>
        <v/>
      </c>
      <c r="BK858" s="83" t="str">
        <f t="shared" si="981"/>
        <v/>
      </c>
    </row>
    <row r="859" spans="1:63" x14ac:dyDescent="0.25">
      <c r="A859" t="str">
        <f t="shared" si="991"/>
        <v>1</v>
      </c>
      <c r="B859" t="str">
        <f t="shared" si="992"/>
        <v>0</v>
      </c>
      <c r="C859">
        <f>COUNTIF($D$3:D859,D859)</f>
        <v>0</v>
      </c>
      <c r="J859" t="str">
        <f t="shared" si="993"/>
        <v/>
      </c>
      <c r="K859" t="str">
        <f t="shared" si="994"/>
        <v/>
      </c>
      <c r="L859" t="str">
        <f t="shared" si="995"/>
        <v xml:space="preserve"> </v>
      </c>
      <c r="M859" t="str">
        <f t="shared" si="996"/>
        <v/>
      </c>
      <c r="N859" t="e">
        <f>VLOOKUP(E859,HC!A:B,2,0)</f>
        <v>#N/A</v>
      </c>
      <c r="O859" t="e">
        <f>VLOOKUP(N859,HC!B:C,2,0)</f>
        <v>#N/A</v>
      </c>
      <c r="P859" s="82" t="str">
        <f t="shared" ref="P859:BI859" si="1020">IFERROR(IF($G859="inactive","",IF(AND($L859&lt;P$1,$M859&lt;P$1),"",IF(AND($L859&gt;Q$1,$M859&gt;Q$1),"",IF(AND($L859&lt;P$1,$M859&lt;=Q$1),$M859-P$1,IF(AND($L859&gt;=P$1,$M859&gt;Q$1),Q$1-$L859,IF(AND($L859&gt;=P$1,$M859&lt;=Q$1),$M859-$L859,IF(AND($L859&lt;P$1,$M859&gt;Q$1),Q$1-P$1,""))))))),"")</f>
        <v/>
      </c>
      <c r="Q859" s="82" t="str">
        <f t="shared" si="1020"/>
        <v/>
      </c>
      <c r="R859" s="82" t="str">
        <f t="shared" si="1020"/>
        <v/>
      </c>
      <c r="S859" s="82" t="str">
        <f t="shared" si="1020"/>
        <v/>
      </c>
      <c r="T859" s="82" t="str">
        <f t="shared" si="1020"/>
        <v/>
      </c>
      <c r="U859" s="82" t="str">
        <f t="shared" si="1020"/>
        <v/>
      </c>
      <c r="V859" s="82" t="str">
        <f t="shared" si="1020"/>
        <v/>
      </c>
      <c r="W859" s="82" t="str">
        <f t="shared" si="1020"/>
        <v/>
      </c>
      <c r="X859" s="82" t="str">
        <f t="shared" si="1020"/>
        <v/>
      </c>
      <c r="Y859" s="82" t="str">
        <f t="shared" si="1020"/>
        <v/>
      </c>
      <c r="Z859" s="82" t="str">
        <f t="shared" si="1020"/>
        <v/>
      </c>
      <c r="AA859" s="82" t="str">
        <f t="shared" si="1020"/>
        <v/>
      </c>
      <c r="AB859" s="82" t="str">
        <f t="shared" si="1020"/>
        <v/>
      </c>
      <c r="AC859" s="82" t="str">
        <f t="shared" si="1020"/>
        <v/>
      </c>
      <c r="AD859" s="82" t="str">
        <f t="shared" si="1020"/>
        <v/>
      </c>
      <c r="AE859" s="82" t="str">
        <f t="shared" si="1020"/>
        <v/>
      </c>
      <c r="AF859" s="82" t="str">
        <f t="shared" si="1020"/>
        <v/>
      </c>
      <c r="AG859" s="82" t="str">
        <f t="shared" si="1020"/>
        <v/>
      </c>
      <c r="AH859" s="82" t="str">
        <f t="shared" si="1020"/>
        <v/>
      </c>
      <c r="AI859" s="82" t="str">
        <f t="shared" si="1020"/>
        <v/>
      </c>
      <c r="AJ859" s="82" t="str">
        <f t="shared" si="1020"/>
        <v/>
      </c>
      <c r="AK859" s="82" t="str">
        <f t="shared" si="1020"/>
        <v/>
      </c>
      <c r="AL859" s="82" t="str">
        <f t="shared" si="1020"/>
        <v/>
      </c>
      <c r="AM859" s="82" t="str">
        <f t="shared" si="1020"/>
        <v/>
      </c>
      <c r="AN859" s="82" t="str">
        <f t="shared" si="1020"/>
        <v/>
      </c>
      <c r="AO859" s="82" t="str">
        <f t="shared" si="1020"/>
        <v/>
      </c>
      <c r="AP859" s="82" t="str">
        <f t="shared" si="1020"/>
        <v/>
      </c>
      <c r="AQ859" s="82" t="str">
        <f t="shared" si="1020"/>
        <v/>
      </c>
      <c r="AR859" s="82" t="str">
        <f t="shared" si="1020"/>
        <v/>
      </c>
      <c r="AS859" s="82" t="str">
        <f t="shared" si="1020"/>
        <v/>
      </c>
      <c r="AT859" s="82" t="str">
        <f t="shared" si="1020"/>
        <v/>
      </c>
      <c r="AU859" s="82" t="str">
        <f t="shared" si="1020"/>
        <v/>
      </c>
      <c r="AV859" s="82" t="str">
        <f t="shared" si="1020"/>
        <v/>
      </c>
      <c r="AW859" s="82" t="str">
        <f t="shared" si="1020"/>
        <v/>
      </c>
      <c r="AX859" s="82" t="str">
        <f t="shared" si="1020"/>
        <v/>
      </c>
      <c r="AY859" s="82" t="str">
        <f t="shared" si="1020"/>
        <v/>
      </c>
      <c r="AZ859" s="82" t="str">
        <f t="shared" si="1020"/>
        <v/>
      </c>
      <c r="BA859" s="82" t="str">
        <f t="shared" si="1020"/>
        <v/>
      </c>
      <c r="BB859" s="82" t="str">
        <f t="shared" si="1020"/>
        <v/>
      </c>
      <c r="BC859" s="82" t="str">
        <f t="shared" si="1020"/>
        <v/>
      </c>
      <c r="BD859" s="82" t="str">
        <f t="shared" si="1020"/>
        <v/>
      </c>
      <c r="BE859" s="82" t="str">
        <f t="shared" si="1020"/>
        <v/>
      </c>
      <c r="BF859" s="82" t="str">
        <f t="shared" si="1020"/>
        <v/>
      </c>
      <c r="BG859" s="82" t="str">
        <f t="shared" si="1020"/>
        <v/>
      </c>
      <c r="BH859" s="82" t="str">
        <f t="shared" si="1020"/>
        <v/>
      </c>
      <c r="BI859" s="82" t="str">
        <f t="shared" si="1020"/>
        <v/>
      </c>
      <c r="BJ859" s="82" t="str">
        <f t="shared" si="977"/>
        <v/>
      </c>
      <c r="BK859" s="83" t="str">
        <f t="shared" si="981"/>
        <v/>
      </c>
    </row>
    <row r="860" spans="1:63" x14ac:dyDescent="0.25">
      <c r="A860" t="str">
        <f t="shared" si="991"/>
        <v>1</v>
      </c>
      <c r="B860" t="str">
        <f t="shared" si="992"/>
        <v>0</v>
      </c>
      <c r="C860">
        <f>COUNTIF($D$3:D860,D860)</f>
        <v>0</v>
      </c>
      <c r="J860" t="str">
        <f t="shared" si="993"/>
        <v/>
      </c>
      <c r="K860" t="str">
        <f t="shared" si="994"/>
        <v/>
      </c>
      <c r="L860" t="str">
        <f t="shared" si="995"/>
        <v xml:space="preserve"> </v>
      </c>
      <c r="M860" t="str">
        <f t="shared" si="996"/>
        <v/>
      </c>
      <c r="N860" t="e">
        <f>VLOOKUP(E860,HC!A:B,2,0)</f>
        <v>#N/A</v>
      </c>
      <c r="O860" t="e">
        <f>VLOOKUP(N860,HC!B:C,2,0)</f>
        <v>#N/A</v>
      </c>
      <c r="P860" s="82" t="str">
        <f t="shared" ref="P860:BI860" si="1021">IFERROR(IF($G860="inactive","",IF(AND($L860&lt;P$1,$M860&lt;P$1),"",IF(AND($L860&gt;Q$1,$M860&gt;Q$1),"",IF(AND($L860&lt;P$1,$M860&lt;=Q$1),$M860-P$1,IF(AND($L860&gt;=P$1,$M860&gt;Q$1),Q$1-$L860,IF(AND($L860&gt;=P$1,$M860&lt;=Q$1),$M860-$L860,IF(AND($L860&lt;P$1,$M860&gt;Q$1),Q$1-P$1,""))))))),"")</f>
        <v/>
      </c>
      <c r="Q860" s="82" t="str">
        <f t="shared" si="1021"/>
        <v/>
      </c>
      <c r="R860" s="82" t="str">
        <f t="shared" si="1021"/>
        <v/>
      </c>
      <c r="S860" s="82" t="str">
        <f t="shared" si="1021"/>
        <v/>
      </c>
      <c r="T860" s="82" t="str">
        <f t="shared" si="1021"/>
        <v/>
      </c>
      <c r="U860" s="82" t="str">
        <f t="shared" si="1021"/>
        <v/>
      </c>
      <c r="V860" s="82" t="str">
        <f t="shared" si="1021"/>
        <v/>
      </c>
      <c r="W860" s="82" t="str">
        <f t="shared" si="1021"/>
        <v/>
      </c>
      <c r="X860" s="82" t="str">
        <f t="shared" si="1021"/>
        <v/>
      </c>
      <c r="Y860" s="82" t="str">
        <f t="shared" si="1021"/>
        <v/>
      </c>
      <c r="Z860" s="82" t="str">
        <f t="shared" si="1021"/>
        <v/>
      </c>
      <c r="AA860" s="82" t="str">
        <f t="shared" si="1021"/>
        <v/>
      </c>
      <c r="AB860" s="82" t="str">
        <f t="shared" si="1021"/>
        <v/>
      </c>
      <c r="AC860" s="82" t="str">
        <f t="shared" si="1021"/>
        <v/>
      </c>
      <c r="AD860" s="82" t="str">
        <f t="shared" si="1021"/>
        <v/>
      </c>
      <c r="AE860" s="82" t="str">
        <f t="shared" si="1021"/>
        <v/>
      </c>
      <c r="AF860" s="82" t="str">
        <f t="shared" si="1021"/>
        <v/>
      </c>
      <c r="AG860" s="82" t="str">
        <f t="shared" si="1021"/>
        <v/>
      </c>
      <c r="AH860" s="82" t="str">
        <f t="shared" si="1021"/>
        <v/>
      </c>
      <c r="AI860" s="82" t="str">
        <f t="shared" si="1021"/>
        <v/>
      </c>
      <c r="AJ860" s="82" t="str">
        <f t="shared" si="1021"/>
        <v/>
      </c>
      <c r="AK860" s="82" t="str">
        <f t="shared" si="1021"/>
        <v/>
      </c>
      <c r="AL860" s="82" t="str">
        <f t="shared" si="1021"/>
        <v/>
      </c>
      <c r="AM860" s="82" t="str">
        <f t="shared" si="1021"/>
        <v/>
      </c>
      <c r="AN860" s="82" t="str">
        <f t="shared" si="1021"/>
        <v/>
      </c>
      <c r="AO860" s="82" t="str">
        <f t="shared" si="1021"/>
        <v/>
      </c>
      <c r="AP860" s="82" t="str">
        <f t="shared" si="1021"/>
        <v/>
      </c>
      <c r="AQ860" s="82" t="str">
        <f t="shared" si="1021"/>
        <v/>
      </c>
      <c r="AR860" s="82" t="str">
        <f t="shared" si="1021"/>
        <v/>
      </c>
      <c r="AS860" s="82" t="str">
        <f t="shared" si="1021"/>
        <v/>
      </c>
      <c r="AT860" s="82" t="str">
        <f t="shared" si="1021"/>
        <v/>
      </c>
      <c r="AU860" s="82" t="str">
        <f t="shared" si="1021"/>
        <v/>
      </c>
      <c r="AV860" s="82" t="str">
        <f t="shared" si="1021"/>
        <v/>
      </c>
      <c r="AW860" s="82" t="str">
        <f t="shared" si="1021"/>
        <v/>
      </c>
      <c r="AX860" s="82" t="str">
        <f t="shared" si="1021"/>
        <v/>
      </c>
      <c r="AY860" s="82" t="str">
        <f t="shared" si="1021"/>
        <v/>
      </c>
      <c r="AZ860" s="82" t="str">
        <f t="shared" si="1021"/>
        <v/>
      </c>
      <c r="BA860" s="82" t="str">
        <f t="shared" si="1021"/>
        <v/>
      </c>
      <c r="BB860" s="82" t="str">
        <f t="shared" si="1021"/>
        <v/>
      </c>
      <c r="BC860" s="82" t="str">
        <f t="shared" si="1021"/>
        <v/>
      </c>
      <c r="BD860" s="82" t="str">
        <f t="shared" si="1021"/>
        <v/>
      </c>
      <c r="BE860" s="82" t="str">
        <f t="shared" si="1021"/>
        <v/>
      </c>
      <c r="BF860" s="82" t="str">
        <f t="shared" si="1021"/>
        <v/>
      </c>
      <c r="BG860" s="82" t="str">
        <f t="shared" si="1021"/>
        <v/>
      </c>
      <c r="BH860" s="82" t="str">
        <f t="shared" si="1021"/>
        <v/>
      </c>
      <c r="BI860" s="82" t="str">
        <f t="shared" si="1021"/>
        <v/>
      </c>
      <c r="BJ860" s="82" t="str">
        <f t="shared" si="977"/>
        <v/>
      </c>
      <c r="BK860" s="83" t="str">
        <f t="shared" si="981"/>
        <v/>
      </c>
    </row>
    <row r="861" spans="1:63" x14ac:dyDescent="0.25">
      <c r="A861" t="str">
        <f t="shared" si="991"/>
        <v>1</v>
      </c>
      <c r="B861" t="str">
        <f t="shared" si="992"/>
        <v>0</v>
      </c>
      <c r="C861">
        <f>COUNTIF($D$3:D861,D861)</f>
        <v>0</v>
      </c>
      <c r="J861" t="str">
        <f t="shared" si="993"/>
        <v/>
      </c>
      <c r="K861" t="str">
        <f t="shared" si="994"/>
        <v/>
      </c>
      <c r="L861" t="str">
        <f t="shared" si="995"/>
        <v xml:space="preserve"> </v>
      </c>
      <c r="M861" t="str">
        <f t="shared" si="996"/>
        <v/>
      </c>
      <c r="N861" t="e">
        <f>VLOOKUP(E861,HC!A:B,2,0)</f>
        <v>#N/A</v>
      </c>
      <c r="O861" t="e">
        <f>VLOOKUP(N861,HC!B:C,2,0)</f>
        <v>#N/A</v>
      </c>
      <c r="P861" s="82" t="str">
        <f t="shared" ref="P861:BI861" si="1022">IFERROR(IF($G861="inactive","",IF(AND($L861&lt;P$1,$M861&lt;P$1),"",IF(AND($L861&gt;Q$1,$M861&gt;Q$1),"",IF(AND($L861&lt;P$1,$M861&lt;=Q$1),$M861-P$1,IF(AND($L861&gt;=P$1,$M861&gt;Q$1),Q$1-$L861,IF(AND($L861&gt;=P$1,$M861&lt;=Q$1),$M861-$L861,IF(AND($L861&lt;P$1,$M861&gt;Q$1),Q$1-P$1,""))))))),"")</f>
        <v/>
      </c>
      <c r="Q861" s="82" t="str">
        <f t="shared" si="1022"/>
        <v/>
      </c>
      <c r="R861" s="82" t="str">
        <f t="shared" si="1022"/>
        <v/>
      </c>
      <c r="S861" s="82" t="str">
        <f t="shared" si="1022"/>
        <v/>
      </c>
      <c r="T861" s="82" t="str">
        <f t="shared" si="1022"/>
        <v/>
      </c>
      <c r="U861" s="82" t="str">
        <f t="shared" si="1022"/>
        <v/>
      </c>
      <c r="V861" s="82" t="str">
        <f t="shared" si="1022"/>
        <v/>
      </c>
      <c r="W861" s="82" t="str">
        <f t="shared" si="1022"/>
        <v/>
      </c>
      <c r="X861" s="82" t="str">
        <f t="shared" si="1022"/>
        <v/>
      </c>
      <c r="Y861" s="82" t="str">
        <f t="shared" si="1022"/>
        <v/>
      </c>
      <c r="Z861" s="82" t="str">
        <f t="shared" si="1022"/>
        <v/>
      </c>
      <c r="AA861" s="82" t="str">
        <f t="shared" si="1022"/>
        <v/>
      </c>
      <c r="AB861" s="82" t="str">
        <f t="shared" si="1022"/>
        <v/>
      </c>
      <c r="AC861" s="82" t="str">
        <f t="shared" si="1022"/>
        <v/>
      </c>
      <c r="AD861" s="82" t="str">
        <f t="shared" si="1022"/>
        <v/>
      </c>
      <c r="AE861" s="82" t="str">
        <f t="shared" si="1022"/>
        <v/>
      </c>
      <c r="AF861" s="82" t="str">
        <f t="shared" si="1022"/>
        <v/>
      </c>
      <c r="AG861" s="82" t="str">
        <f t="shared" si="1022"/>
        <v/>
      </c>
      <c r="AH861" s="82" t="str">
        <f t="shared" si="1022"/>
        <v/>
      </c>
      <c r="AI861" s="82" t="str">
        <f t="shared" si="1022"/>
        <v/>
      </c>
      <c r="AJ861" s="82" t="str">
        <f t="shared" si="1022"/>
        <v/>
      </c>
      <c r="AK861" s="82" t="str">
        <f t="shared" si="1022"/>
        <v/>
      </c>
      <c r="AL861" s="82" t="str">
        <f t="shared" si="1022"/>
        <v/>
      </c>
      <c r="AM861" s="82" t="str">
        <f t="shared" si="1022"/>
        <v/>
      </c>
      <c r="AN861" s="82" t="str">
        <f t="shared" si="1022"/>
        <v/>
      </c>
      <c r="AO861" s="82" t="str">
        <f t="shared" si="1022"/>
        <v/>
      </c>
      <c r="AP861" s="82" t="str">
        <f t="shared" si="1022"/>
        <v/>
      </c>
      <c r="AQ861" s="82" t="str">
        <f t="shared" si="1022"/>
        <v/>
      </c>
      <c r="AR861" s="82" t="str">
        <f t="shared" si="1022"/>
        <v/>
      </c>
      <c r="AS861" s="82" t="str">
        <f t="shared" si="1022"/>
        <v/>
      </c>
      <c r="AT861" s="82" t="str">
        <f t="shared" si="1022"/>
        <v/>
      </c>
      <c r="AU861" s="82" t="str">
        <f t="shared" si="1022"/>
        <v/>
      </c>
      <c r="AV861" s="82" t="str">
        <f t="shared" si="1022"/>
        <v/>
      </c>
      <c r="AW861" s="82" t="str">
        <f t="shared" si="1022"/>
        <v/>
      </c>
      <c r="AX861" s="82" t="str">
        <f t="shared" si="1022"/>
        <v/>
      </c>
      <c r="AY861" s="82" t="str">
        <f t="shared" si="1022"/>
        <v/>
      </c>
      <c r="AZ861" s="82" t="str">
        <f t="shared" si="1022"/>
        <v/>
      </c>
      <c r="BA861" s="82" t="str">
        <f t="shared" si="1022"/>
        <v/>
      </c>
      <c r="BB861" s="82" t="str">
        <f t="shared" si="1022"/>
        <v/>
      </c>
      <c r="BC861" s="82" t="str">
        <f t="shared" si="1022"/>
        <v/>
      </c>
      <c r="BD861" s="82" t="str">
        <f t="shared" si="1022"/>
        <v/>
      </c>
      <c r="BE861" s="82" t="str">
        <f t="shared" si="1022"/>
        <v/>
      </c>
      <c r="BF861" s="82" t="str">
        <f t="shared" si="1022"/>
        <v/>
      </c>
      <c r="BG861" s="82" t="str">
        <f t="shared" si="1022"/>
        <v/>
      </c>
      <c r="BH861" s="82" t="str">
        <f t="shared" si="1022"/>
        <v/>
      </c>
      <c r="BI861" s="82" t="str">
        <f t="shared" si="1022"/>
        <v/>
      </c>
      <c r="BJ861" s="82" t="str">
        <f t="shared" si="977"/>
        <v/>
      </c>
      <c r="BK861" s="83" t="str">
        <f t="shared" si="981"/>
        <v/>
      </c>
    </row>
    <row r="862" spans="1:63" x14ac:dyDescent="0.25">
      <c r="A862" t="str">
        <f t="shared" si="991"/>
        <v>1</v>
      </c>
      <c r="B862" t="str">
        <f t="shared" si="992"/>
        <v>0</v>
      </c>
      <c r="C862">
        <f>COUNTIF($D$3:D862,D862)</f>
        <v>0</v>
      </c>
      <c r="J862" t="str">
        <f t="shared" si="993"/>
        <v/>
      </c>
      <c r="K862" t="str">
        <f t="shared" si="994"/>
        <v/>
      </c>
      <c r="L862" t="str">
        <f t="shared" si="995"/>
        <v xml:space="preserve"> </v>
      </c>
      <c r="M862" t="str">
        <f t="shared" si="996"/>
        <v/>
      </c>
      <c r="N862" t="e">
        <f>VLOOKUP(E862,HC!A:B,2,0)</f>
        <v>#N/A</v>
      </c>
      <c r="O862" t="e">
        <f>VLOOKUP(N862,HC!B:C,2,0)</f>
        <v>#N/A</v>
      </c>
      <c r="P862" s="82" t="str">
        <f t="shared" ref="P862:BI862" si="1023">IFERROR(IF($G862="inactive","",IF(AND($L862&lt;P$1,$M862&lt;P$1),"",IF(AND($L862&gt;Q$1,$M862&gt;Q$1),"",IF(AND($L862&lt;P$1,$M862&lt;=Q$1),$M862-P$1,IF(AND($L862&gt;=P$1,$M862&gt;Q$1),Q$1-$L862,IF(AND($L862&gt;=P$1,$M862&lt;=Q$1),$M862-$L862,IF(AND($L862&lt;P$1,$M862&gt;Q$1),Q$1-P$1,""))))))),"")</f>
        <v/>
      </c>
      <c r="Q862" s="82" t="str">
        <f t="shared" si="1023"/>
        <v/>
      </c>
      <c r="R862" s="82" t="str">
        <f t="shared" si="1023"/>
        <v/>
      </c>
      <c r="S862" s="82" t="str">
        <f t="shared" si="1023"/>
        <v/>
      </c>
      <c r="T862" s="82" t="str">
        <f t="shared" si="1023"/>
        <v/>
      </c>
      <c r="U862" s="82" t="str">
        <f t="shared" si="1023"/>
        <v/>
      </c>
      <c r="V862" s="82" t="str">
        <f t="shared" si="1023"/>
        <v/>
      </c>
      <c r="W862" s="82" t="str">
        <f t="shared" si="1023"/>
        <v/>
      </c>
      <c r="X862" s="82" t="str">
        <f t="shared" si="1023"/>
        <v/>
      </c>
      <c r="Y862" s="82" t="str">
        <f t="shared" si="1023"/>
        <v/>
      </c>
      <c r="Z862" s="82" t="str">
        <f t="shared" si="1023"/>
        <v/>
      </c>
      <c r="AA862" s="82" t="str">
        <f t="shared" si="1023"/>
        <v/>
      </c>
      <c r="AB862" s="82" t="str">
        <f t="shared" si="1023"/>
        <v/>
      </c>
      <c r="AC862" s="82" t="str">
        <f t="shared" si="1023"/>
        <v/>
      </c>
      <c r="AD862" s="82" t="str">
        <f t="shared" si="1023"/>
        <v/>
      </c>
      <c r="AE862" s="82" t="str">
        <f t="shared" si="1023"/>
        <v/>
      </c>
      <c r="AF862" s="82" t="str">
        <f t="shared" si="1023"/>
        <v/>
      </c>
      <c r="AG862" s="82" t="str">
        <f t="shared" si="1023"/>
        <v/>
      </c>
      <c r="AH862" s="82" t="str">
        <f t="shared" si="1023"/>
        <v/>
      </c>
      <c r="AI862" s="82" t="str">
        <f t="shared" si="1023"/>
        <v/>
      </c>
      <c r="AJ862" s="82" t="str">
        <f t="shared" si="1023"/>
        <v/>
      </c>
      <c r="AK862" s="82" t="str">
        <f t="shared" si="1023"/>
        <v/>
      </c>
      <c r="AL862" s="82" t="str">
        <f t="shared" si="1023"/>
        <v/>
      </c>
      <c r="AM862" s="82" t="str">
        <f t="shared" si="1023"/>
        <v/>
      </c>
      <c r="AN862" s="82" t="str">
        <f t="shared" si="1023"/>
        <v/>
      </c>
      <c r="AO862" s="82" t="str">
        <f t="shared" si="1023"/>
        <v/>
      </c>
      <c r="AP862" s="82" t="str">
        <f t="shared" si="1023"/>
        <v/>
      </c>
      <c r="AQ862" s="82" t="str">
        <f t="shared" si="1023"/>
        <v/>
      </c>
      <c r="AR862" s="82" t="str">
        <f t="shared" si="1023"/>
        <v/>
      </c>
      <c r="AS862" s="82" t="str">
        <f t="shared" si="1023"/>
        <v/>
      </c>
      <c r="AT862" s="82" t="str">
        <f t="shared" si="1023"/>
        <v/>
      </c>
      <c r="AU862" s="82" t="str">
        <f t="shared" si="1023"/>
        <v/>
      </c>
      <c r="AV862" s="82" t="str">
        <f t="shared" si="1023"/>
        <v/>
      </c>
      <c r="AW862" s="82" t="str">
        <f t="shared" si="1023"/>
        <v/>
      </c>
      <c r="AX862" s="82" t="str">
        <f t="shared" si="1023"/>
        <v/>
      </c>
      <c r="AY862" s="82" t="str">
        <f t="shared" si="1023"/>
        <v/>
      </c>
      <c r="AZ862" s="82" t="str">
        <f t="shared" si="1023"/>
        <v/>
      </c>
      <c r="BA862" s="82" t="str">
        <f t="shared" si="1023"/>
        <v/>
      </c>
      <c r="BB862" s="82" t="str">
        <f t="shared" si="1023"/>
        <v/>
      </c>
      <c r="BC862" s="82" t="str">
        <f t="shared" si="1023"/>
        <v/>
      </c>
      <c r="BD862" s="82" t="str">
        <f t="shared" si="1023"/>
        <v/>
      </c>
      <c r="BE862" s="82" t="str">
        <f t="shared" si="1023"/>
        <v/>
      </c>
      <c r="BF862" s="82" t="str">
        <f t="shared" si="1023"/>
        <v/>
      </c>
      <c r="BG862" s="82" t="str">
        <f t="shared" si="1023"/>
        <v/>
      </c>
      <c r="BH862" s="82" t="str">
        <f t="shared" si="1023"/>
        <v/>
      </c>
      <c r="BI862" s="82" t="str">
        <f t="shared" si="1023"/>
        <v/>
      </c>
      <c r="BJ862" s="82" t="str">
        <f t="shared" si="977"/>
        <v/>
      </c>
      <c r="BK862" s="83" t="str">
        <f t="shared" si="981"/>
        <v/>
      </c>
    </row>
    <row r="863" spans="1:63" x14ac:dyDescent="0.25">
      <c r="A863" t="str">
        <f t="shared" si="991"/>
        <v>1</v>
      </c>
      <c r="B863" t="str">
        <f t="shared" si="992"/>
        <v>0</v>
      </c>
      <c r="C863">
        <f>COUNTIF($D$3:D863,D863)</f>
        <v>0</v>
      </c>
      <c r="J863" t="str">
        <f t="shared" si="993"/>
        <v/>
      </c>
      <c r="K863" t="str">
        <f t="shared" si="994"/>
        <v/>
      </c>
      <c r="L863" t="str">
        <f t="shared" si="995"/>
        <v xml:space="preserve"> </v>
      </c>
      <c r="M863" t="str">
        <f t="shared" si="996"/>
        <v/>
      </c>
      <c r="N863" t="e">
        <f>VLOOKUP(E863,HC!A:B,2,0)</f>
        <v>#N/A</v>
      </c>
      <c r="O863" t="e">
        <f>VLOOKUP(N863,HC!B:C,2,0)</f>
        <v>#N/A</v>
      </c>
      <c r="P863" s="82" t="str">
        <f t="shared" ref="P863:BI863" si="1024">IFERROR(IF($G863="inactive","",IF(AND($L863&lt;P$1,$M863&lt;P$1),"",IF(AND($L863&gt;Q$1,$M863&gt;Q$1),"",IF(AND($L863&lt;P$1,$M863&lt;=Q$1),$M863-P$1,IF(AND($L863&gt;=P$1,$M863&gt;Q$1),Q$1-$L863,IF(AND($L863&gt;=P$1,$M863&lt;=Q$1),$M863-$L863,IF(AND($L863&lt;P$1,$M863&gt;Q$1),Q$1-P$1,""))))))),"")</f>
        <v/>
      </c>
      <c r="Q863" s="82" t="str">
        <f t="shared" si="1024"/>
        <v/>
      </c>
      <c r="R863" s="82" t="str">
        <f t="shared" si="1024"/>
        <v/>
      </c>
      <c r="S863" s="82" t="str">
        <f t="shared" si="1024"/>
        <v/>
      </c>
      <c r="T863" s="82" t="str">
        <f t="shared" si="1024"/>
        <v/>
      </c>
      <c r="U863" s="82" t="str">
        <f t="shared" si="1024"/>
        <v/>
      </c>
      <c r="V863" s="82" t="str">
        <f t="shared" si="1024"/>
        <v/>
      </c>
      <c r="W863" s="82" t="str">
        <f t="shared" si="1024"/>
        <v/>
      </c>
      <c r="X863" s="82" t="str">
        <f t="shared" si="1024"/>
        <v/>
      </c>
      <c r="Y863" s="82" t="str">
        <f t="shared" si="1024"/>
        <v/>
      </c>
      <c r="Z863" s="82" t="str">
        <f t="shared" si="1024"/>
        <v/>
      </c>
      <c r="AA863" s="82" t="str">
        <f t="shared" si="1024"/>
        <v/>
      </c>
      <c r="AB863" s="82" t="str">
        <f t="shared" si="1024"/>
        <v/>
      </c>
      <c r="AC863" s="82" t="str">
        <f t="shared" si="1024"/>
        <v/>
      </c>
      <c r="AD863" s="82" t="str">
        <f t="shared" si="1024"/>
        <v/>
      </c>
      <c r="AE863" s="82" t="str">
        <f t="shared" si="1024"/>
        <v/>
      </c>
      <c r="AF863" s="82" t="str">
        <f t="shared" si="1024"/>
        <v/>
      </c>
      <c r="AG863" s="82" t="str">
        <f t="shared" si="1024"/>
        <v/>
      </c>
      <c r="AH863" s="82" t="str">
        <f t="shared" si="1024"/>
        <v/>
      </c>
      <c r="AI863" s="82" t="str">
        <f t="shared" si="1024"/>
        <v/>
      </c>
      <c r="AJ863" s="82" t="str">
        <f t="shared" si="1024"/>
        <v/>
      </c>
      <c r="AK863" s="82" t="str">
        <f t="shared" si="1024"/>
        <v/>
      </c>
      <c r="AL863" s="82" t="str">
        <f t="shared" si="1024"/>
        <v/>
      </c>
      <c r="AM863" s="82" t="str">
        <f t="shared" si="1024"/>
        <v/>
      </c>
      <c r="AN863" s="82" t="str">
        <f t="shared" si="1024"/>
        <v/>
      </c>
      <c r="AO863" s="82" t="str">
        <f t="shared" si="1024"/>
        <v/>
      </c>
      <c r="AP863" s="82" t="str">
        <f t="shared" si="1024"/>
        <v/>
      </c>
      <c r="AQ863" s="82" t="str">
        <f t="shared" si="1024"/>
        <v/>
      </c>
      <c r="AR863" s="82" t="str">
        <f t="shared" si="1024"/>
        <v/>
      </c>
      <c r="AS863" s="82" t="str">
        <f t="shared" si="1024"/>
        <v/>
      </c>
      <c r="AT863" s="82" t="str">
        <f t="shared" si="1024"/>
        <v/>
      </c>
      <c r="AU863" s="82" t="str">
        <f t="shared" si="1024"/>
        <v/>
      </c>
      <c r="AV863" s="82" t="str">
        <f t="shared" si="1024"/>
        <v/>
      </c>
      <c r="AW863" s="82" t="str">
        <f t="shared" si="1024"/>
        <v/>
      </c>
      <c r="AX863" s="82" t="str">
        <f t="shared" si="1024"/>
        <v/>
      </c>
      <c r="AY863" s="82" t="str">
        <f t="shared" si="1024"/>
        <v/>
      </c>
      <c r="AZ863" s="82" t="str">
        <f t="shared" si="1024"/>
        <v/>
      </c>
      <c r="BA863" s="82" t="str">
        <f t="shared" si="1024"/>
        <v/>
      </c>
      <c r="BB863" s="82" t="str">
        <f t="shared" si="1024"/>
        <v/>
      </c>
      <c r="BC863" s="82" t="str">
        <f t="shared" si="1024"/>
        <v/>
      </c>
      <c r="BD863" s="82" t="str">
        <f t="shared" si="1024"/>
        <v/>
      </c>
      <c r="BE863" s="82" t="str">
        <f t="shared" si="1024"/>
        <v/>
      </c>
      <c r="BF863" s="82" t="str">
        <f t="shared" si="1024"/>
        <v/>
      </c>
      <c r="BG863" s="82" t="str">
        <f t="shared" si="1024"/>
        <v/>
      </c>
      <c r="BH863" s="82" t="str">
        <f t="shared" si="1024"/>
        <v/>
      </c>
      <c r="BI863" s="82" t="str">
        <f t="shared" si="1024"/>
        <v/>
      </c>
      <c r="BJ863" s="82" t="str">
        <f t="shared" si="977"/>
        <v/>
      </c>
      <c r="BK863" s="83" t="str">
        <f t="shared" si="981"/>
        <v/>
      </c>
    </row>
    <row r="864" spans="1:63" x14ac:dyDescent="0.25">
      <c r="A864" t="str">
        <f t="shared" si="991"/>
        <v>1</v>
      </c>
      <c r="B864" t="str">
        <f t="shared" si="992"/>
        <v>0</v>
      </c>
      <c r="C864">
        <f>COUNTIF($D$3:D864,D864)</f>
        <v>0</v>
      </c>
      <c r="J864" t="str">
        <f t="shared" si="993"/>
        <v/>
      </c>
      <c r="K864" t="str">
        <f t="shared" si="994"/>
        <v/>
      </c>
      <c r="L864" t="str">
        <f t="shared" si="995"/>
        <v xml:space="preserve"> </v>
      </c>
      <c r="M864" t="str">
        <f t="shared" si="996"/>
        <v/>
      </c>
      <c r="N864" t="e">
        <f>VLOOKUP(E864,HC!A:B,2,0)</f>
        <v>#N/A</v>
      </c>
      <c r="O864" t="e">
        <f>VLOOKUP(N864,HC!B:C,2,0)</f>
        <v>#N/A</v>
      </c>
      <c r="P864" s="82" t="str">
        <f t="shared" ref="P864:BI864" si="1025">IFERROR(IF($G864="inactive","",IF(AND($L864&lt;P$1,$M864&lt;P$1),"",IF(AND($L864&gt;Q$1,$M864&gt;Q$1),"",IF(AND($L864&lt;P$1,$M864&lt;=Q$1),$M864-P$1,IF(AND($L864&gt;=P$1,$M864&gt;Q$1),Q$1-$L864,IF(AND($L864&gt;=P$1,$M864&lt;=Q$1),$M864-$L864,IF(AND($L864&lt;P$1,$M864&gt;Q$1),Q$1-P$1,""))))))),"")</f>
        <v/>
      </c>
      <c r="Q864" s="82" t="str">
        <f t="shared" si="1025"/>
        <v/>
      </c>
      <c r="R864" s="82" t="str">
        <f t="shared" si="1025"/>
        <v/>
      </c>
      <c r="S864" s="82" t="str">
        <f t="shared" si="1025"/>
        <v/>
      </c>
      <c r="T864" s="82" t="str">
        <f t="shared" si="1025"/>
        <v/>
      </c>
      <c r="U864" s="82" t="str">
        <f t="shared" si="1025"/>
        <v/>
      </c>
      <c r="V864" s="82" t="str">
        <f t="shared" si="1025"/>
        <v/>
      </c>
      <c r="W864" s="82" t="str">
        <f t="shared" si="1025"/>
        <v/>
      </c>
      <c r="X864" s="82" t="str">
        <f t="shared" si="1025"/>
        <v/>
      </c>
      <c r="Y864" s="82" t="str">
        <f t="shared" si="1025"/>
        <v/>
      </c>
      <c r="Z864" s="82" t="str">
        <f t="shared" si="1025"/>
        <v/>
      </c>
      <c r="AA864" s="82" t="str">
        <f t="shared" si="1025"/>
        <v/>
      </c>
      <c r="AB864" s="82" t="str">
        <f t="shared" si="1025"/>
        <v/>
      </c>
      <c r="AC864" s="82" t="str">
        <f t="shared" si="1025"/>
        <v/>
      </c>
      <c r="AD864" s="82" t="str">
        <f t="shared" si="1025"/>
        <v/>
      </c>
      <c r="AE864" s="82" t="str">
        <f t="shared" si="1025"/>
        <v/>
      </c>
      <c r="AF864" s="82" t="str">
        <f t="shared" si="1025"/>
        <v/>
      </c>
      <c r="AG864" s="82" t="str">
        <f t="shared" si="1025"/>
        <v/>
      </c>
      <c r="AH864" s="82" t="str">
        <f t="shared" si="1025"/>
        <v/>
      </c>
      <c r="AI864" s="82" t="str">
        <f t="shared" si="1025"/>
        <v/>
      </c>
      <c r="AJ864" s="82" t="str">
        <f t="shared" si="1025"/>
        <v/>
      </c>
      <c r="AK864" s="82" t="str">
        <f t="shared" si="1025"/>
        <v/>
      </c>
      <c r="AL864" s="82" t="str">
        <f t="shared" si="1025"/>
        <v/>
      </c>
      <c r="AM864" s="82" t="str">
        <f t="shared" si="1025"/>
        <v/>
      </c>
      <c r="AN864" s="82" t="str">
        <f t="shared" si="1025"/>
        <v/>
      </c>
      <c r="AO864" s="82" t="str">
        <f t="shared" si="1025"/>
        <v/>
      </c>
      <c r="AP864" s="82" t="str">
        <f t="shared" si="1025"/>
        <v/>
      </c>
      <c r="AQ864" s="82" t="str">
        <f t="shared" si="1025"/>
        <v/>
      </c>
      <c r="AR864" s="82" t="str">
        <f t="shared" si="1025"/>
        <v/>
      </c>
      <c r="AS864" s="82" t="str">
        <f t="shared" si="1025"/>
        <v/>
      </c>
      <c r="AT864" s="82" t="str">
        <f t="shared" si="1025"/>
        <v/>
      </c>
      <c r="AU864" s="82" t="str">
        <f t="shared" si="1025"/>
        <v/>
      </c>
      <c r="AV864" s="82" t="str">
        <f t="shared" si="1025"/>
        <v/>
      </c>
      <c r="AW864" s="82" t="str">
        <f t="shared" si="1025"/>
        <v/>
      </c>
      <c r="AX864" s="82" t="str">
        <f t="shared" si="1025"/>
        <v/>
      </c>
      <c r="AY864" s="82" t="str">
        <f t="shared" si="1025"/>
        <v/>
      </c>
      <c r="AZ864" s="82" t="str">
        <f t="shared" si="1025"/>
        <v/>
      </c>
      <c r="BA864" s="82" t="str">
        <f t="shared" si="1025"/>
        <v/>
      </c>
      <c r="BB864" s="82" t="str">
        <f t="shared" si="1025"/>
        <v/>
      </c>
      <c r="BC864" s="82" t="str">
        <f t="shared" si="1025"/>
        <v/>
      </c>
      <c r="BD864" s="82" t="str">
        <f t="shared" si="1025"/>
        <v/>
      </c>
      <c r="BE864" s="82" t="str">
        <f t="shared" si="1025"/>
        <v/>
      </c>
      <c r="BF864" s="82" t="str">
        <f t="shared" si="1025"/>
        <v/>
      </c>
      <c r="BG864" s="82" t="str">
        <f t="shared" si="1025"/>
        <v/>
      </c>
      <c r="BH864" s="82" t="str">
        <f t="shared" si="1025"/>
        <v/>
      </c>
      <c r="BI864" s="82" t="str">
        <f t="shared" si="1025"/>
        <v/>
      </c>
      <c r="BJ864" s="82" t="str">
        <f t="shared" si="977"/>
        <v/>
      </c>
      <c r="BK864" s="83" t="str">
        <f t="shared" si="981"/>
        <v/>
      </c>
    </row>
    <row r="865" spans="1:63" x14ac:dyDescent="0.25">
      <c r="A865" t="str">
        <f t="shared" si="991"/>
        <v>1</v>
      </c>
      <c r="B865" t="str">
        <f t="shared" si="992"/>
        <v>0</v>
      </c>
      <c r="C865">
        <f>COUNTIF($D$3:D865,D865)</f>
        <v>0</v>
      </c>
      <c r="J865" t="str">
        <f t="shared" si="993"/>
        <v/>
      </c>
      <c r="K865" t="str">
        <f t="shared" si="994"/>
        <v/>
      </c>
      <c r="L865" t="str">
        <f t="shared" si="995"/>
        <v xml:space="preserve"> </v>
      </c>
      <c r="M865" t="str">
        <f t="shared" si="996"/>
        <v/>
      </c>
      <c r="N865" t="e">
        <f>VLOOKUP(E865,HC!A:B,2,0)</f>
        <v>#N/A</v>
      </c>
      <c r="O865" t="e">
        <f>VLOOKUP(N865,HC!B:C,2,0)</f>
        <v>#N/A</v>
      </c>
      <c r="P865" s="82" t="str">
        <f t="shared" ref="P865:BI865" si="1026">IFERROR(IF($G865="inactive","",IF(AND($L865&lt;P$1,$M865&lt;P$1),"",IF(AND($L865&gt;Q$1,$M865&gt;Q$1),"",IF(AND($L865&lt;P$1,$M865&lt;=Q$1),$M865-P$1,IF(AND($L865&gt;=P$1,$M865&gt;Q$1),Q$1-$L865,IF(AND($L865&gt;=P$1,$M865&lt;=Q$1),$M865-$L865,IF(AND($L865&lt;P$1,$M865&gt;Q$1),Q$1-P$1,""))))))),"")</f>
        <v/>
      </c>
      <c r="Q865" s="82" t="str">
        <f t="shared" si="1026"/>
        <v/>
      </c>
      <c r="R865" s="82" t="str">
        <f t="shared" si="1026"/>
        <v/>
      </c>
      <c r="S865" s="82" t="str">
        <f t="shared" si="1026"/>
        <v/>
      </c>
      <c r="T865" s="82" t="str">
        <f t="shared" si="1026"/>
        <v/>
      </c>
      <c r="U865" s="82" t="str">
        <f t="shared" si="1026"/>
        <v/>
      </c>
      <c r="V865" s="82" t="str">
        <f t="shared" si="1026"/>
        <v/>
      </c>
      <c r="W865" s="82" t="str">
        <f t="shared" si="1026"/>
        <v/>
      </c>
      <c r="X865" s="82" t="str">
        <f t="shared" si="1026"/>
        <v/>
      </c>
      <c r="Y865" s="82" t="str">
        <f t="shared" si="1026"/>
        <v/>
      </c>
      <c r="Z865" s="82" t="str">
        <f t="shared" si="1026"/>
        <v/>
      </c>
      <c r="AA865" s="82" t="str">
        <f t="shared" si="1026"/>
        <v/>
      </c>
      <c r="AB865" s="82" t="str">
        <f t="shared" si="1026"/>
        <v/>
      </c>
      <c r="AC865" s="82" t="str">
        <f t="shared" si="1026"/>
        <v/>
      </c>
      <c r="AD865" s="82" t="str">
        <f t="shared" si="1026"/>
        <v/>
      </c>
      <c r="AE865" s="82" t="str">
        <f t="shared" si="1026"/>
        <v/>
      </c>
      <c r="AF865" s="82" t="str">
        <f t="shared" si="1026"/>
        <v/>
      </c>
      <c r="AG865" s="82" t="str">
        <f t="shared" si="1026"/>
        <v/>
      </c>
      <c r="AH865" s="82" t="str">
        <f t="shared" si="1026"/>
        <v/>
      </c>
      <c r="AI865" s="82" t="str">
        <f t="shared" si="1026"/>
        <v/>
      </c>
      <c r="AJ865" s="82" t="str">
        <f t="shared" si="1026"/>
        <v/>
      </c>
      <c r="AK865" s="82" t="str">
        <f t="shared" si="1026"/>
        <v/>
      </c>
      <c r="AL865" s="82" t="str">
        <f t="shared" si="1026"/>
        <v/>
      </c>
      <c r="AM865" s="82" t="str">
        <f t="shared" si="1026"/>
        <v/>
      </c>
      <c r="AN865" s="82" t="str">
        <f t="shared" si="1026"/>
        <v/>
      </c>
      <c r="AO865" s="82" t="str">
        <f t="shared" si="1026"/>
        <v/>
      </c>
      <c r="AP865" s="82" t="str">
        <f t="shared" si="1026"/>
        <v/>
      </c>
      <c r="AQ865" s="82" t="str">
        <f t="shared" si="1026"/>
        <v/>
      </c>
      <c r="AR865" s="82" t="str">
        <f t="shared" si="1026"/>
        <v/>
      </c>
      <c r="AS865" s="82" t="str">
        <f t="shared" si="1026"/>
        <v/>
      </c>
      <c r="AT865" s="82" t="str">
        <f t="shared" si="1026"/>
        <v/>
      </c>
      <c r="AU865" s="82" t="str">
        <f t="shared" si="1026"/>
        <v/>
      </c>
      <c r="AV865" s="82" t="str">
        <f t="shared" si="1026"/>
        <v/>
      </c>
      <c r="AW865" s="82" t="str">
        <f t="shared" si="1026"/>
        <v/>
      </c>
      <c r="AX865" s="82" t="str">
        <f t="shared" si="1026"/>
        <v/>
      </c>
      <c r="AY865" s="82" t="str">
        <f t="shared" si="1026"/>
        <v/>
      </c>
      <c r="AZ865" s="82" t="str">
        <f t="shared" si="1026"/>
        <v/>
      </c>
      <c r="BA865" s="82" t="str">
        <f t="shared" si="1026"/>
        <v/>
      </c>
      <c r="BB865" s="82" t="str">
        <f t="shared" si="1026"/>
        <v/>
      </c>
      <c r="BC865" s="82" t="str">
        <f t="shared" si="1026"/>
        <v/>
      </c>
      <c r="BD865" s="82" t="str">
        <f t="shared" si="1026"/>
        <v/>
      </c>
      <c r="BE865" s="82" t="str">
        <f t="shared" si="1026"/>
        <v/>
      </c>
      <c r="BF865" s="82" t="str">
        <f t="shared" si="1026"/>
        <v/>
      </c>
      <c r="BG865" s="82" t="str">
        <f t="shared" si="1026"/>
        <v/>
      </c>
      <c r="BH865" s="82" t="str">
        <f t="shared" si="1026"/>
        <v/>
      </c>
      <c r="BI865" s="82" t="str">
        <f t="shared" si="1026"/>
        <v/>
      </c>
      <c r="BJ865" s="82" t="str">
        <f t="shared" si="977"/>
        <v/>
      </c>
      <c r="BK865" s="83" t="str">
        <f t="shared" si="981"/>
        <v/>
      </c>
    </row>
    <row r="866" spans="1:63" x14ac:dyDescent="0.25">
      <c r="A866" t="str">
        <f t="shared" si="991"/>
        <v>1</v>
      </c>
      <c r="B866" t="str">
        <f t="shared" si="992"/>
        <v>0</v>
      </c>
      <c r="C866">
        <f>COUNTIF($D$3:D866,D866)</f>
        <v>0</v>
      </c>
      <c r="J866" t="str">
        <f t="shared" si="993"/>
        <v/>
      </c>
      <c r="K866" t="str">
        <f t="shared" si="994"/>
        <v/>
      </c>
      <c r="L866" t="str">
        <f t="shared" si="995"/>
        <v xml:space="preserve"> </v>
      </c>
      <c r="M866" t="str">
        <f t="shared" si="996"/>
        <v/>
      </c>
      <c r="N866" t="e">
        <f>VLOOKUP(E866,HC!A:B,2,0)</f>
        <v>#N/A</v>
      </c>
      <c r="O866" t="e">
        <f>VLOOKUP(N866,HC!B:C,2,0)</f>
        <v>#N/A</v>
      </c>
      <c r="P866" s="82" t="str">
        <f t="shared" ref="P866:BI866" si="1027">IFERROR(IF($G866="inactive","",IF(AND($L866&lt;P$1,$M866&lt;P$1),"",IF(AND($L866&gt;Q$1,$M866&gt;Q$1),"",IF(AND($L866&lt;P$1,$M866&lt;=Q$1),$M866-P$1,IF(AND($L866&gt;=P$1,$M866&gt;Q$1),Q$1-$L866,IF(AND($L866&gt;=P$1,$M866&lt;=Q$1),$M866-$L866,IF(AND($L866&lt;P$1,$M866&gt;Q$1),Q$1-P$1,""))))))),"")</f>
        <v/>
      </c>
      <c r="Q866" s="82" t="str">
        <f t="shared" si="1027"/>
        <v/>
      </c>
      <c r="R866" s="82" t="str">
        <f t="shared" si="1027"/>
        <v/>
      </c>
      <c r="S866" s="82" t="str">
        <f t="shared" si="1027"/>
        <v/>
      </c>
      <c r="T866" s="82" t="str">
        <f t="shared" si="1027"/>
        <v/>
      </c>
      <c r="U866" s="82" t="str">
        <f t="shared" si="1027"/>
        <v/>
      </c>
      <c r="V866" s="82" t="str">
        <f t="shared" si="1027"/>
        <v/>
      </c>
      <c r="W866" s="82" t="str">
        <f t="shared" si="1027"/>
        <v/>
      </c>
      <c r="X866" s="82" t="str">
        <f t="shared" si="1027"/>
        <v/>
      </c>
      <c r="Y866" s="82" t="str">
        <f t="shared" si="1027"/>
        <v/>
      </c>
      <c r="Z866" s="82" t="str">
        <f t="shared" si="1027"/>
        <v/>
      </c>
      <c r="AA866" s="82" t="str">
        <f t="shared" si="1027"/>
        <v/>
      </c>
      <c r="AB866" s="82" t="str">
        <f t="shared" si="1027"/>
        <v/>
      </c>
      <c r="AC866" s="82" t="str">
        <f t="shared" si="1027"/>
        <v/>
      </c>
      <c r="AD866" s="82" t="str">
        <f t="shared" si="1027"/>
        <v/>
      </c>
      <c r="AE866" s="82" t="str">
        <f t="shared" si="1027"/>
        <v/>
      </c>
      <c r="AF866" s="82" t="str">
        <f t="shared" si="1027"/>
        <v/>
      </c>
      <c r="AG866" s="82" t="str">
        <f t="shared" si="1027"/>
        <v/>
      </c>
      <c r="AH866" s="82" t="str">
        <f t="shared" si="1027"/>
        <v/>
      </c>
      <c r="AI866" s="82" t="str">
        <f t="shared" si="1027"/>
        <v/>
      </c>
      <c r="AJ866" s="82" t="str">
        <f t="shared" si="1027"/>
        <v/>
      </c>
      <c r="AK866" s="82" t="str">
        <f t="shared" si="1027"/>
        <v/>
      </c>
      <c r="AL866" s="82" t="str">
        <f t="shared" si="1027"/>
        <v/>
      </c>
      <c r="AM866" s="82" t="str">
        <f t="shared" si="1027"/>
        <v/>
      </c>
      <c r="AN866" s="82" t="str">
        <f t="shared" si="1027"/>
        <v/>
      </c>
      <c r="AO866" s="82" t="str">
        <f t="shared" si="1027"/>
        <v/>
      </c>
      <c r="AP866" s="82" t="str">
        <f t="shared" si="1027"/>
        <v/>
      </c>
      <c r="AQ866" s="82" t="str">
        <f t="shared" si="1027"/>
        <v/>
      </c>
      <c r="AR866" s="82" t="str">
        <f t="shared" si="1027"/>
        <v/>
      </c>
      <c r="AS866" s="82" t="str">
        <f t="shared" si="1027"/>
        <v/>
      </c>
      <c r="AT866" s="82" t="str">
        <f t="shared" si="1027"/>
        <v/>
      </c>
      <c r="AU866" s="82" t="str">
        <f t="shared" si="1027"/>
        <v/>
      </c>
      <c r="AV866" s="82" t="str">
        <f t="shared" si="1027"/>
        <v/>
      </c>
      <c r="AW866" s="82" t="str">
        <f t="shared" si="1027"/>
        <v/>
      </c>
      <c r="AX866" s="82" t="str">
        <f t="shared" si="1027"/>
        <v/>
      </c>
      <c r="AY866" s="82" t="str">
        <f t="shared" si="1027"/>
        <v/>
      </c>
      <c r="AZ866" s="82" t="str">
        <f t="shared" si="1027"/>
        <v/>
      </c>
      <c r="BA866" s="82" t="str">
        <f t="shared" si="1027"/>
        <v/>
      </c>
      <c r="BB866" s="82" t="str">
        <f t="shared" si="1027"/>
        <v/>
      </c>
      <c r="BC866" s="82" t="str">
        <f t="shared" si="1027"/>
        <v/>
      </c>
      <c r="BD866" s="82" t="str">
        <f t="shared" si="1027"/>
        <v/>
      </c>
      <c r="BE866" s="82" t="str">
        <f t="shared" si="1027"/>
        <v/>
      </c>
      <c r="BF866" s="82" t="str">
        <f t="shared" si="1027"/>
        <v/>
      </c>
      <c r="BG866" s="82" t="str">
        <f t="shared" si="1027"/>
        <v/>
      </c>
      <c r="BH866" s="82" t="str">
        <f t="shared" si="1027"/>
        <v/>
      </c>
      <c r="BI866" s="82" t="str">
        <f t="shared" si="1027"/>
        <v/>
      </c>
      <c r="BJ866" s="82" t="str">
        <f t="shared" si="977"/>
        <v/>
      </c>
      <c r="BK866" s="83" t="str">
        <f t="shared" si="981"/>
        <v/>
      </c>
    </row>
    <row r="867" spans="1:63" x14ac:dyDescent="0.25">
      <c r="A867" t="str">
        <f t="shared" si="991"/>
        <v>1</v>
      </c>
      <c r="B867" t="str">
        <f t="shared" si="992"/>
        <v>0</v>
      </c>
      <c r="C867">
        <f>COUNTIF($D$3:D867,D867)</f>
        <v>0</v>
      </c>
      <c r="J867" t="str">
        <f t="shared" si="993"/>
        <v/>
      </c>
      <c r="K867" t="str">
        <f t="shared" si="994"/>
        <v/>
      </c>
      <c r="L867" t="str">
        <f t="shared" si="995"/>
        <v xml:space="preserve"> </v>
      </c>
      <c r="M867" t="str">
        <f t="shared" si="996"/>
        <v/>
      </c>
      <c r="N867" t="e">
        <f>VLOOKUP(E867,HC!A:B,2,0)</f>
        <v>#N/A</v>
      </c>
      <c r="O867" t="e">
        <f>VLOOKUP(N867,HC!B:C,2,0)</f>
        <v>#N/A</v>
      </c>
      <c r="P867" s="82" t="str">
        <f t="shared" ref="P867:BI867" si="1028">IFERROR(IF($G867="inactive","",IF(AND($L867&lt;P$1,$M867&lt;P$1),"",IF(AND($L867&gt;Q$1,$M867&gt;Q$1),"",IF(AND($L867&lt;P$1,$M867&lt;=Q$1),$M867-P$1,IF(AND($L867&gt;=P$1,$M867&gt;Q$1),Q$1-$L867,IF(AND($L867&gt;=P$1,$M867&lt;=Q$1),$M867-$L867,IF(AND($L867&lt;P$1,$M867&gt;Q$1),Q$1-P$1,""))))))),"")</f>
        <v/>
      </c>
      <c r="Q867" s="82" t="str">
        <f t="shared" si="1028"/>
        <v/>
      </c>
      <c r="R867" s="82" t="str">
        <f t="shared" si="1028"/>
        <v/>
      </c>
      <c r="S867" s="82" t="str">
        <f t="shared" si="1028"/>
        <v/>
      </c>
      <c r="T867" s="82" t="str">
        <f t="shared" si="1028"/>
        <v/>
      </c>
      <c r="U867" s="82" t="str">
        <f t="shared" si="1028"/>
        <v/>
      </c>
      <c r="V867" s="82" t="str">
        <f t="shared" si="1028"/>
        <v/>
      </c>
      <c r="W867" s="82" t="str">
        <f t="shared" si="1028"/>
        <v/>
      </c>
      <c r="X867" s="82" t="str">
        <f t="shared" si="1028"/>
        <v/>
      </c>
      <c r="Y867" s="82" t="str">
        <f t="shared" si="1028"/>
        <v/>
      </c>
      <c r="Z867" s="82" t="str">
        <f t="shared" si="1028"/>
        <v/>
      </c>
      <c r="AA867" s="82" t="str">
        <f t="shared" si="1028"/>
        <v/>
      </c>
      <c r="AB867" s="82" t="str">
        <f t="shared" si="1028"/>
        <v/>
      </c>
      <c r="AC867" s="82" t="str">
        <f t="shared" si="1028"/>
        <v/>
      </c>
      <c r="AD867" s="82" t="str">
        <f t="shared" si="1028"/>
        <v/>
      </c>
      <c r="AE867" s="82" t="str">
        <f t="shared" si="1028"/>
        <v/>
      </c>
      <c r="AF867" s="82" t="str">
        <f t="shared" si="1028"/>
        <v/>
      </c>
      <c r="AG867" s="82" t="str">
        <f t="shared" si="1028"/>
        <v/>
      </c>
      <c r="AH867" s="82" t="str">
        <f t="shared" si="1028"/>
        <v/>
      </c>
      <c r="AI867" s="82" t="str">
        <f t="shared" si="1028"/>
        <v/>
      </c>
      <c r="AJ867" s="82" t="str">
        <f t="shared" si="1028"/>
        <v/>
      </c>
      <c r="AK867" s="82" t="str">
        <f t="shared" si="1028"/>
        <v/>
      </c>
      <c r="AL867" s="82" t="str">
        <f t="shared" si="1028"/>
        <v/>
      </c>
      <c r="AM867" s="82" t="str">
        <f t="shared" si="1028"/>
        <v/>
      </c>
      <c r="AN867" s="82" t="str">
        <f t="shared" si="1028"/>
        <v/>
      </c>
      <c r="AO867" s="82" t="str">
        <f t="shared" si="1028"/>
        <v/>
      </c>
      <c r="AP867" s="82" t="str">
        <f t="shared" si="1028"/>
        <v/>
      </c>
      <c r="AQ867" s="82" t="str">
        <f t="shared" si="1028"/>
        <v/>
      </c>
      <c r="AR867" s="82" t="str">
        <f t="shared" si="1028"/>
        <v/>
      </c>
      <c r="AS867" s="82" t="str">
        <f t="shared" si="1028"/>
        <v/>
      </c>
      <c r="AT867" s="82" t="str">
        <f t="shared" si="1028"/>
        <v/>
      </c>
      <c r="AU867" s="82" t="str">
        <f t="shared" si="1028"/>
        <v/>
      </c>
      <c r="AV867" s="82" t="str">
        <f t="shared" si="1028"/>
        <v/>
      </c>
      <c r="AW867" s="82" t="str">
        <f t="shared" si="1028"/>
        <v/>
      </c>
      <c r="AX867" s="82" t="str">
        <f t="shared" si="1028"/>
        <v/>
      </c>
      <c r="AY867" s="82" t="str">
        <f t="shared" si="1028"/>
        <v/>
      </c>
      <c r="AZ867" s="82" t="str">
        <f t="shared" si="1028"/>
        <v/>
      </c>
      <c r="BA867" s="82" t="str">
        <f t="shared" si="1028"/>
        <v/>
      </c>
      <c r="BB867" s="82" t="str">
        <f t="shared" si="1028"/>
        <v/>
      </c>
      <c r="BC867" s="82" t="str">
        <f t="shared" si="1028"/>
        <v/>
      </c>
      <c r="BD867" s="82" t="str">
        <f t="shared" si="1028"/>
        <v/>
      </c>
      <c r="BE867" s="82" t="str">
        <f t="shared" si="1028"/>
        <v/>
      </c>
      <c r="BF867" s="82" t="str">
        <f t="shared" si="1028"/>
        <v/>
      </c>
      <c r="BG867" s="82" t="str">
        <f t="shared" si="1028"/>
        <v/>
      </c>
      <c r="BH867" s="82" t="str">
        <f t="shared" si="1028"/>
        <v/>
      </c>
      <c r="BI867" s="82" t="str">
        <f t="shared" si="1028"/>
        <v/>
      </c>
      <c r="BJ867" s="82" t="str">
        <f t="shared" si="977"/>
        <v/>
      </c>
      <c r="BK867" s="83" t="str">
        <f t="shared" si="981"/>
        <v/>
      </c>
    </row>
    <row r="868" spans="1:63" x14ac:dyDescent="0.25">
      <c r="A868" t="str">
        <f t="shared" si="991"/>
        <v>1</v>
      </c>
      <c r="B868" t="str">
        <f t="shared" si="992"/>
        <v>0</v>
      </c>
      <c r="C868">
        <f>COUNTIF($D$3:D868,D868)</f>
        <v>0</v>
      </c>
      <c r="J868" t="str">
        <f t="shared" si="993"/>
        <v/>
      </c>
      <c r="K868" t="str">
        <f t="shared" si="994"/>
        <v/>
      </c>
      <c r="L868" t="str">
        <f t="shared" si="995"/>
        <v xml:space="preserve"> </v>
      </c>
      <c r="M868" t="str">
        <f t="shared" si="996"/>
        <v/>
      </c>
      <c r="N868" t="e">
        <f>VLOOKUP(E868,HC!A:B,2,0)</f>
        <v>#N/A</v>
      </c>
      <c r="O868" t="e">
        <f>VLOOKUP(N868,HC!B:C,2,0)</f>
        <v>#N/A</v>
      </c>
      <c r="P868" s="82" t="str">
        <f t="shared" ref="P868:BI868" si="1029">IFERROR(IF($G868="inactive","",IF(AND($L868&lt;P$1,$M868&lt;P$1),"",IF(AND($L868&gt;Q$1,$M868&gt;Q$1),"",IF(AND($L868&lt;P$1,$M868&lt;=Q$1),$M868-P$1,IF(AND($L868&gt;=P$1,$M868&gt;Q$1),Q$1-$L868,IF(AND($L868&gt;=P$1,$M868&lt;=Q$1),$M868-$L868,IF(AND($L868&lt;P$1,$M868&gt;Q$1),Q$1-P$1,""))))))),"")</f>
        <v/>
      </c>
      <c r="Q868" s="82" t="str">
        <f t="shared" si="1029"/>
        <v/>
      </c>
      <c r="R868" s="82" t="str">
        <f t="shared" si="1029"/>
        <v/>
      </c>
      <c r="S868" s="82" t="str">
        <f t="shared" si="1029"/>
        <v/>
      </c>
      <c r="T868" s="82" t="str">
        <f t="shared" si="1029"/>
        <v/>
      </c>
      <c r="U868" s="82" t="str">
        <f t="shared" si="1029"/>
        <v/>
      </c>
      <c r="V868" s="82" t="str">
        <f t="shared" si="1029"/>
        <v/>
      </c>
      <c r="W868" s="82" t="str">
        <f t="shared" si="1029"/>
        <v/>
      </c>
      <c r="X868" s="82" t="str">
        <f t="shared" si="1029"/>
        <v/>
      </c>
      <c r="Y868" s="82" t="str">
        <f t="shared" si="1029"/>
        <v/>
      </c>
      <c r="Z868" s="82" t="str">
        <f t="shared" si="1029"/>
        <v/>
      </c>
      <c r="AA868" s="82" t="str">
        <f t="shared" si="1029"/>
        <v/>
      </c>
      <c r="AB868" s="82" t="str">
        <f t="shared" si="1029"/>
        <v/>
      </c>
      <c r="AC868" s="82" t="str">
        <f t="shared" si="1029"/>
        <v/>
      </c>
      <c r="AD868" s="82" t="str">
        <f t="shared" si="1029"/>
        <v/>
      </c>
      <c r="AE868" s="82" t="str">
        <f t="shared" si="1029"/>
        <v/>
      </c>
      <c r="AF868" s="82" t="str">
        <f t="shared" si="1029"/>
        <v/>
      </c>
      <c r="AG868" s="82" t="str">
        <f t="shared" si="1029"/>
        <v/>
      </c>
      <c r="AH868" s="82" t="str">
        <f t="shared" si="1029"/>
        <v/>
      </c>
      <c r="AI868" s="82" t="str">
        <f t="shared" si="1029"/>
        <v/>
      </c>
      <c r="AJ868" s="82" t="str">
        <f t="shared" si="1029"/>
        <v/>
      </c>
      <c r="AK868" s="82" t="str">
        <f t="shared" si="1029"/>
        <v/>
      </c>
      <c r="AL868" s="82" t="str">
        <f t="shared" si="1029"/>
        <v/>
      </c>
      <c r="AM868" s="82" t="str">
        <f t="shared" si="1029"/>
        <v/>
      </c>
      <c r="AN868" s="82" t="str">
        <f t="shared" si="1029"/>
        <v/>
      </c>
      <c r="AO868" s="82" t="str">
        <f t="shared" si="1029"/>
        <v/>
      </c>
      <c r="AP868" s="82" t="str">
        <f t="shared" si="1029"/>
        <v/>
      </c>
      <c r="AQ868" s="82" t="str">
        <f t="shared" si="1029"/>
        <v/>
      </c>
      <c r="AR868" s="82" t="str">
        <f t="shared" si="1029"/>
        <v/>
      </c>
      <c r="AS868" s="82" t="str">
        <f t="shared" si="1029"/>
        <v/>
      </c>
      <c r="AT868" s="82" t="str">
        <f t="shared" si="1029"/>
        <v/>
      </c>
      <c r="AU868" s="82" t="str">
        <f t="shared" si="1029"/>
        <v/>
      </c>
      <c r="AV868" s="82" t="str">
        <f t="shared" si="1029"/>
        <v/>
      </c>
      <c r="AW868" s="82" t="str">
        <f t="shared" si="1029"/>
        <v/>
      </c>
      <c r="AX868" s="82" t="str">
        <f t="shared" si="1029"/>
        <v/>
      </c>
      <c r="AY868" s="82" t="str">
        <f t="shared" si="1029"/>
        <v/>
      </c>
      <c r="AZ868" s="82" t="str">
        <f t="shared" si="1029"/>
        <v/>
      </c>
      <c r="BA868" s="82" t="str">
        <f t="shared" si="1029"/>
        <v/>
      </c>
      <c r="BB868" s="82" t="str">
        <f t="shared" si="1029"/>
        <v/>
      </c>
      <c r="BC868" s="82" t="str">
        <f t="shared" si="1029"/>
        <v/>
      </c>
      <c r="BD868" s="82" t="str">
        <f t="shared" si="1029"/>
        <v/>
      </c>
      <c r="BE868" s="82" t="str">
        <f t="shared" si="1029"/>
        <v/>
      </c>
      <c r="BF868" s="82" t="str">
        <f t="shared" si="1029"/>
        <v/>
      </c>
      <c r="BG868" s="82" t="str">
        <f t="shared" si="1029"/>
        <v/>
      </c>
      <c r="BH868" s="82" t="str">
        <f t="shared" si="1029"/>
        <v/>
      </c>
      <c r="BI868" s="82" t="str">
        <f t="shared" si="1029"/>
        <v/>
      </c>
      <c r="BJ868" s="82" t="str">
        <f t="shared" si="977"/>
        <v/>
      </c>
      <c r="BK868" s="83" t="str">
        <f t="shared" si="981"/>
        <v/>
      </c>
    </row>
    <row r="869" spans="1:63" x14ac:dyDescent="0.25">
      <c r="A869" t="str">
        <f t="shared" si="991"/>
        <v>1</v>
      </c>
      <c r="B869" t="str">
        <f t="shared" si="992"/>
        <v>0</v>
      </c>
      <c r="C869">
        <f>COUNTIF($D$3:D869,D869)</f>
        <v>0</v>
      </c>
      <c r="J869" t="str">
        <f t="shared" si="993"/>
        <v/>
      </c>
      <c r="K869" t="str">
        <f t="shared" si="994"/>
        <v/>
      </c>
      <c r="L869" t="str">
        <f t="shared" si="995"/>
        <v xml:space="preserve"> </v>
      </c>
      <c r="M869" t="str">
        <f t="shared" si="996"/>
        <v/>
      </c>
      <c r="N869" t="e">
        <f>VLOOKUP(E869,HC!A:B,2,0)</f>
        <v>#N/A</v>
      </c>
      <c r="O869" t="e">
        <f>VLOOKUP(N869,HC!B:C,2,0)</f>
        <v>#N/A</v>
      </c>
      <c r="P869" s="82" t="str">
        <f t="shared" ref="P869:BI869" si="1030">IFERROR(IF($G869="inactive","",IF(AND($L869&lt;P$1,$M869&lt;P$1),"",IF(AND($L869&gt;Q$1,$M869&gt;Q$1),"",IF(AND($L869&lt;P$1,$M869&lt;=Q$1),$M869-P$1,IF(AND($L869&gt;=P$1,$M869&gt;Q$1),Q$1-$L869,IF(AND($L869&gt;=P$1,$M869&lt;=Q$1),$M869-$L869,IF(AND($L869&lt;P$1,$M869&gt;Q$1),Q$1-P$1,""))))))),"")</f>
        <v/>
      </c>
      <c r="Q869" s="82" t="str">
        <f t="shared" si="1030"/>
        <v/>
      </c>
      <c r="R869" s="82" t="str">
        <f t="shared" si="1030"/>
        <v/>
      </c>
      <c r="S869" s="82" t="str">
        <f t="shared" si="1030"/>
        <v/>
      </c>
      <c r="T869" s="82" t="str">
        <f t="shared" si="1030"/>
        <v/>
      </c>
      <c r="U869" s="82" t="str">
        <f t="shared" si="1030"/>
        <v/>
      </c>
      <c r="V869" s="82" t="str">
        <f t="shared" si="1030"/>
        <v/>
      </c>
      <c r="W869" s="82" t="str">
        <f t="shared" si="1030"/>
        <v/>
      </c>
      <c r="X869" s="82" t="str">
        <f t="shared" si="1030"/>
        <v/>
      </c>
      <c r="Y869" s="82" t="str">
        <f t="shared" si="1030"/>
        <v/>
      </c>
      <c r="Z869" s="82" t="str">
        <f t="shared" si="1030"/>
        <v/>
      </c>
      <c r="AA869" s="82" t="str">
        <f t="shared" si="1030"/>
        <v/>
      </c>
      <c r="AB869" s="82" t="str">
        <f t="shared" si="1030"/>
        <v/>
      </c>
      <c r="AC869" s="82" t="str">
        <f t="shared" si="1030"/>
        <v/>
      </c>
      <c r="AD869" s="82" t="str">
        <f t="shared" si="1030"/>
        <v/>
      </c>
      <c r="AE869" s="82" t="str">
        <f t="shared" si="1030"/>
        <v/>
      </c>
      <c r="AF869" s="82" t="str">
        <f t="shared" si="1030"/>
        <v/>
      </c>
      <c r="AG869" s="82" t="str">
        <f t="shared" si="1030"/>
        <v/>
      </c>
      <c r="AH869" s="82" t="str">
        <f t="shared" si="1030"/>
        <v/>
      </c>
      <c r="AI869" s="82" t="str">
        <f t="shared" si="1030"/>
        <v/>
      </c>
      <c r="AJ869" s="82" t="str">
        <f t="shared" si="1030"/>
        <v/>
      </c>
      <c r="AK869" s="82" t="str">
        <f t="shared" si="1030"/>
        <v/>
      </c>
      <c r="AL869" s="82" t="str">
        <f t="shared" si="1030"/>
        <v/>
      </c>
      <c r="AM869" s="82" t="str">
        <f t="shared" si="1030"/>
        <v/>
      </c>
      <c r="AN869" s="82" t="str">
        <f t="shared" si="1030"/>
        <v/>
      </c>
      <c r="AO869" s="82" t="str">
        <f t="shared" si="1030"/>
        <v/>
      </c>
      <c r="AP869" s="82" t="str">
        <f t="shared" si="1030"/>
        <v/>
      </c>
      <c r="AQ869" s="82" t="str">
        <f t="shared" si="1030"/>
        <v/>
      </c>
      <c r="AR869" s="82" t="str">
        <f t="shared" si="1030"/>
        <v/>
      </c>
      <c r="AS869" s="82" t="str">
        <f t="shared" si="1030"/>
        <v/>
      </c>
      <c r="AT869" s="82" t="str">
        <f t="shared" si="1030"/>
        <v/>
      </c>
      <c r="AU869" s="82" t="str">
        <f t="shared" si="1030"/>
        <v/>
      </c>
      <c r="AV869" s="82" t="str">
        <f t="shared" si="1030"/>
        <v/>
      </c>
      <c r="AW869" s="82" t="str">
        <f t="shared" si="1030"/>
        <v/>
      </c>
      <c r="AX869" s="82" t="str">
        <f t="shared" si="1030"/>
        <v/>
      </c>
      <c r="AY869" s="82" t="str">
        <f t="shared" si="1030"/>
        <v/>
      </c>
      <c r="AZ869" s="82" t="str">
        <f t="shared" si="1030"/>
        <v/>
      </c>
      <c r="BA869" s="82" t="str">
        <f t="shared" si="1030"/>
        <v/>
      </c>
      <c r="BB869" s="82" t="str">
        <f t="shared" si="1030"/>
        <v/>
      </c>
      <c r="BC869" s="82" t="str">
        <f t="shared" si="1030"/>
        <v/>
      </c>
      <c r="BD869" s="82" t="str">
        <f t="shared" si="1030"/>
        <v/>
      </c>
      <c r="BE869" s="82" t="str">
        <f t="shared" si="1030"/>
        <v/>
      </c>
      <c r="BF869" s="82" t="str">
        <f t="shared" si="1030"/>
        <v/>
      </c>
      <c r="BG869" s="82" t="str">
        <f t="shared" si="1030"/>
        <v/>
      </c>
      <c r="BH869" s="82" t="str">
        <f t="shared" si="1030"/>
        <v/>
      </c>
      <c r="BI869" s="82" t="str">
        <f t="shared" si="1030"/>
        <v/>
      </c>
      <c r="BJ869" s="82" t="str">
        <f t="shared" si="977"/>
        <v/>
      </c>
      <c r="BK869" s="83" t="str">
        <f t="shared" si="981"/>
        <v/>
      </c>
    </row>
    <row r="870" spans="1:63" x14ac:dyDescent="0.25">
      <c r="A870" t="str">
        <f t="shared" si="991"/>
        <v>1</v>
      </c>
      <c r="B870" t="str">
        <f t="shared" si="992"/>
        <v>0</v>
      </c>
      <c r="C870">
        <f>COUNTIF($D$3:D870,D870)</f>
        <v>0</v>
      </c>
      <c r="J870" t="str">
        <f t="shared" si="993"/>
        <v/>
      </c>
      <c r="K870" t="str">
        <f t="shared" si="994"/>
        <v/>
      </c>
      <c r="L870" t="str">
        <f t="shared" si="995"/>
        <v xml:space="preserve"> </v>
      </c>
      <c r="M870" t="str">
        <f t="shared" si="996"/>
        <v/>
      </c>
      <c r="N870" t="e">
        <f>VLOOKUP(E870,HC!A:B,2,0)</f>
        <v>#N/A</v>
      </c>
      <c r="O870" t="e">
        <f>VLOOKUP(N870,HC!B:C,2,0)</f>
        <v>#N/A</v>
      </c>
      <c r="P870" s="82" t="str">
        <f t="shared" ref="P870:BI870" si="1031">IFERROR(IF($G870="inactive","",IF(AND($L870&lt;P$1,$M870&lt;P$1),"",IF(AND($L870&gt;Q$1,$M870&gt;Q$1),"",IF(AND($L870&lt;P$1,$M870&lt;=Q$1),$M870-P$1,IF(AND($L870&gt;=P$1,$M870&gt;Q$1),Q$1-$L870,IF(AND($L870&gt;=P$1,$M870&lt;=Q$1),$M870-$L870,IF(AND($L870&lt;P$1,$M870&gt;Q$1),Q$1-P$1,""))))))),"")</f>
        <v/>
      </c>
      <c r="Q870" s="82" t="str">
        <f t="shared" si="1031"/>
        <v/>
      </c>
      <c r="R870" s="82" t="str">
        <f t="shared" si="1031"/>
        <v/>
      </c>
      <c r="S870" s="82" t="str">
        <f t="shared" si="1031"/>
        <v/>
      </c>
      <c r="T870" s="82" t="str">
        <f t="shared" si="1031"/>
        <v/>
      </c>
      <c r="U870" s="82" t="str">
        <f t="shared" si="1031"/>
        <v/>
      </c>
      <c r="V870" s="82" t="str">
        <f t="shared" si="1031"/>
        <v/>
      </c>
      <c r="W870" s="82" t="str">
        <f t="shared" si="1031"/>
        <v/>
      </c>
      <c r="X870" s="82" t="str">
        <f t="shared" si="1031"/>
        <v/>
      </c>
      <c r="Y870" s="82" t="str">
        <f t="shared" si="1031"/>
        <v/>
      </c>
      <c r="Z870" s="82" t="str">
        <f t="shared" si="1031"/>
        <v/>
      </c>
      <c r="AA870" s="82" t="str">
        <f t="shared" si="1031"/>
        <v/>
      </c>
      <c r="AB870" s="82" t="str">
        <f t="shared" si="1031"/>
        <v/>
      </c>
      <c r="AC870" s="82" t="str">
        <f t="shared" si="1031"/>
        <v/>
      </c>
      <c r="AD870" s="82" t="str">
        <f t="shared" si="1031"/>
        <v/>
      </c>
      <c r="AE870" s="82" t="str">
        <f t="shared" si="1031"/>
        <v/>
      </c>
      <c r="AF870" s="82" t="str">
        <f t="shared" si="1031"/>
        <v/>
      </c>
      <c r="AG870" s="82" t="str">
        <f t="shared" si="1031"/>
        <v/>
      </c>
      <c r="AH870" s="82" t="str">
        <f t="shared" si="1031"/>
        <v/>
      </c>
      <c r="AI870" s="82" t="str">
        <f t="shared" si="1031"/>
        <v/>
      </c>
      <c r="AJ870" s="82" t="str">
        <f t="shared" si="1031"/>
        <v/>
      </c>
      <c r="AK870" s="82" t="str">
        <f t="shared" si="1031"/>
        <v/>
      </c>
      <c r="AL870" s="82" t="str">
        <f t="shared" si="1031"/>
        <v/>
      </c>
      <c r="AM870" s="82" t="str">
        <f t="shared" si="1031"/>
        <v/>
      </c>
      <c r="AN870" s="82" t="str">
        <f t="shared" si="1031"/>
        <v/>
      </c>
      <c r="AO870" s="82" t="str">
        <f t="shared" si="1031"/>
        <v/>
      </c>
      <c r="AP870" s="82" t="str">
        <f t="shared" si="1031"/>
        <v/>
      </c>
      <c r="AQ870" s="82" t="str">
        <f t="shared" si="1031"/>
        <v/>
      </c>
      <c r="AR870" s="82" t="str">
        <f t="shared" si="1031"/>
        <v/>
      </c>
      <c r="AS870" s="82" t="str">
        <f t="shared" si="1031"/>
        <v/>
      </c>
      <c r="AT870" s="82" t="str">
        <f t="shared" si="1031"/>
        <v/>
      </c>
      <c r="AU870" s="82" t="str">
        <f t="shared" si="1031"/>
        <v/>
      </c>
      <c r="AV870" s="82" t="str">
        <f t="shared" si="1031"/>
        <v/>
      </c>
      <c r="AW870" s="82" t="str">
        <f t="shared" si="1031"/>
        <v/>
      </c>
      <c r="AX870" s="82" t="str">
        <f t="shared" si="1031"/>
        <v/>
      </c>
      <c r="AY870" s="82" t="str">
        <f t="shared" si="1031"/>
        <v/>
      </c>
      <c r="AZ870" s="82" t="str">
        <f t="shared" si="1031"/>
        <v/>
      </c>
      <c r="BA870" s="82" t="str">
        <f t="shared" si="1031"/>
        <v/>
      </c>
      <c r="BB870" s="82" t="str">
        <f t="shared" si="1031"/>
        <v/>
      </c>
      <c r="BC870" s="82" t="str">
        <f t="shared" si="1031"/>
        <v/>
      </c>
      <c r="BD870" s="82" t="str">
        <f t="shared" si="1031"/>
        <v/>
      </c>
      <c r="BE870" s="82" t="str">
        <f t="shared" si="1031"/>
        <v/>
      </c>
      <c r="BF870" s="82" t="str">
        <f t="shared" si="1031"/>
        <v/>
      </c>
      <c r="BG870" s="82" t="str">
        <f t="shared" si="1031"/>
        <v/>
      </c>
      <c r="BH870" s="82" t="str">
        <f t="shared" si="1031"/>
        <v/>
      </c>
      <c r="BI870" s="82" t="str">
        <f t="shared" si="1031"/>
        <v/>
      </c>
      <c r="BJ870" s="82" t="str">
        <f t="shared" si="977"/>
        <v/>
      </c>
      <c r="BK870" s="83" t="str">
        <f t="shared" si="981"/>
        <v/>
      </c>
    </row>
    <row r="871" spans="1:63" x14ac:dyDescent="0.25">
      <c r="A871" t="str">
        <f t="shared" si="991"/>
        <v>1</v>
      </c>
      <c r="B871" t="str">
        <f t="shared" si="992"/>
        <v>0</v>
      </c>
      <c r="C871">
        <f>COUNTIF($D$3:D871,D871)</f>
        <v>0</v>
      </c>
      <c r="J871" t="str">
        <f t="shared" si="993"/>
        <v/>
      </c>
      <c r="K871" t="str">
        <f t="shared" si="994"/>
        <v/>
      </c>
      <c r="L871" t="str">
        <f t="shared" si="995"/>
        <v xml:space="preserve"> </v>
      </c>
      <c r="M871" t="str">
        <f t="shared" si="996"/>
        <v/>
      </c>
      <c r="N871" t="e">
        <f>VLOOKUP(E871,HC!A:B,2,0)</f>
        <v>#N/A</v>
      </c>
      <c r="O871" t="e">
        <f>VLOOKUP(N871,HC!B:C,2,0)</f>
        <v>#N/A</v>
      </c>
      <c r="P871" s="82" t="str">
        <f t="shared" ref="P871:BI871" si="1032">IFERROR(IF($G871="inactive","",IF(AND($L871&lt;P$1,$M871&lt;P$1),"",IF(AND($L871&gt;Q$1,$M871&gt;Q$1),"",IF(AND($L871&lt;P$1,$M871&lt;=Q$1),$M871-P$1,IF(AND($L871&gt;=P$1,$M871&gt;Q$1),Q$1-$L871,IF(AND($L871&gt;=P$1,$M871&lt;=Q$1),$M871-$L871,IF(AND($L871&lt;P$1,$M871&gt;Q$1),Q$1-P$1,""))))))),"")</f>
        <v/>
      </c>
      <c r="Q871" s="82" t="str">
        <f t="shared" si="1032"/>
        <v/>
      </c>
      <c r="R871" s="82" t="str">
        <f t="shared" si="1032"/>
        <v/>
      </c>
      <c r="S871" s="82" t="str">
        <f t="shared" si="1032"/>
        <v/>
      </c>
      <c r="T871" s="82" t="str">
        <f t="shared" si="1032"/>
        <v/>
      </c>
      <c r="U871" s="82" t="str">
        <f t="shared" si="1032"/>
        <v/>
      </c>
      <c r="V871" s="82" t="str">
        <f t="shared" si="1032"/>
        <v/>
      </c>
      <c r="W871" s="82" t="str">
        <f t="shared" si="1032"/>
        <v/>
      </c>
      <c r="X871" s="82" t="str">
        <f t="shared" si="1032"/>
        <v/>
      </c>
      <c r="Y871" s="82" t="str">
        <f t="shared" si="1032"/>
        <v/>
      </c>
      <c r="Z871" s="82" t="str">
        <f t="shared" si="1032"/>
        <v/>
      </c>
      <c r="AA871" s="82" t="str">
        <f t="shared" si="1032"/>
        <v/>
      </c>
      <c r="AB871" s="82" t="str">
        <f t="shared" si="1032"/>
        <v/>
      </c>
      <c r="AC871" s="82" t="str">
        <f t="shared" si="1032"/>
        <v/>
      </c>
      <c r="AD871" s="82" t="str">
        <f t="shared" si="1032"/>
        <v/>
      </c>
      <c r="AE871" s="82" t="str">
        <f t="shared" si="1032"/>
        <v/>
      </c>
      <c r="AF871" s="82" t="str">
        <f t="shared" si="1032"/>
        <v/>
      </c>
      <c r="AG871" s="82" t="str">
        <f t="shared" si="1032"/>
        <v/>
      </c>
      <c r="AH871" s="82" t="str">
        <f t="shared" si="1032"/>
        <v/>
      </c>
      <c r="AI871" s="82" t="str">
        <f t="shared" si="1032"/>
        <v/>
      </c>
      <c r="AJ871" s="82" t="str">
        <f t="shared" si="1032"/>
        <v/>
      </c>
      <c r="AK871" s="82" t="str">
        <f t="shared" si="1032"/>
        <v/>
      </c>
      <c r="AL871" s="82" t="str">
        <f t="shared" si="1032"/>
        <v/>
      </c>
      <c r="AM871" s="82" t="str">
        <f t="shared" si="1032"/>
        <v/>
      </c>
      <c r="AN871" s="82" t="str">
        <f t="shared" si="1032"/>
        <v/>
      </c>
      <c r="AO871" s="82" t="str">
        <f t="shared" si="1032"/>
        <v/>
      </c>
      <c r="AP871" s="82" t="str">
        <f t="shared" si="1032"/>
        <v/>
      </c>
      <c r="AQ871" s="82" t="str">
        <f t="shared" si="1032"/>
        <v/>
      </c>
      <c r="AR871" s="82" t="str">
        <f t="shared" si="1032"/>
        <v/>
      </c>
      <c r="AS871" s="82" t="str">
        <f t="shared" si="1032"/>
        <v/>
      </c>
      <c r="AT871" s="82" t="str">
        <f t="shared" si="1032"/>
        <v/>
      </c>
      <c r="AU871" s="82" t="str">
        <f t="shared" si="1032"/>
        <v/>
      </c>
      <c r="AV871" s="82" t="str">
        <f t="shared" si="1032"/>
        <v/>
      </c>
      <c r="AW871" s="82" t="str">
        <f t="shared" si="1032"/>
        <v/>
      </c>
      <c r="AX871" s="82" t="str">
        <f t="shared" si="1032"/>
        <v/>
      </c>
      <c r="AY871" s="82" t="str">
        <f t="shared" si="1032"/>
        <v/>
      </c>
      <c r="AZ871" s="82" t="str">
        <f t="shared" si="1032"/>
        <v/>
      </c>
      <c r="BA871" s="82" t="str">
        <f t="shared" si="1032"/>
        <v/>
      </c>
      <c r="BB871" s="82" t="str">
        <f t="shared" si="1032"/>
        <v/>
      </c>
      <c r="BC871" s="82" t="str">
        <f t="shared" si="1032"/>
        <v/>
      </c>
      <c r="BD871" s="82" t="str">
        <f t="shared" si="1032"/>
        <v/>
      </c>
      <c r="BE871" s="82" t="str">
        <f t="shared" si="1032"/>
        <v/>
      </c>
      <c r="BF871" s="82" t="str">
        <f t="shared" si="1032"/>
        <v/>
      </c>
      <c r="BG871" s="82" t="str">
        <f t="shared" si="1032"/>
        <v/>
      </c>
      <c r="BH871" s="82" t="str">
        <f t="shared" si="1032"/>
        <v/>
      </c>
      <c r="BI871" s="82" t="str">
        <f t="shared" si="1032"/>
        <v/>
      </c>
      <c r="BJ871" s="82" t="str">
        <f t="shared" si="977"/>
        <v/>
      </c>
      <c r="BK871" s="83" t="str">
        <f t="shared" si="981"/>
        <v/>
      </c>
    </row>
    <row r="872" spans="1:63" x14ac:dyDescent="0.25">
      <c r="A872" t="str">
        <f t="shared" si="991"/>
        <v>1</v>
      </c>
      <c r="B872" t="str">
        <f t="shared" si="992"/>
        <v>0</v>
      </c>
      <c r="C872">
        <f>COUNTIF($D$3:D872,D872)</f>
        <v>0</v>
      </c>
      <c r="J872" t="str">
        <f t="shared" si="993"/>
        <v/>
      </c>
      <c r="K872" t="str">
        <f t="shared" si="994"/>
        <v/>
      </c>
      <c r="L872" t="str">
        <f t="shared" si="995"/>
        <v xml:space="preserve"> </v>
      </c>
      <c r="M872" t="str">
        <f t="shared" si="996"/>
        <v/>
      </c>
      <c r="N872" t="e">
        <f>VLOOKUP(E872,HC!A:B,2,0)</f>
        <v>#N/A</v>
      </c>
      <c r="O872" t="e">
        <f>VLOOKUP(N872,HC!B:C,2,0)</f>
        <v>#N/A</v>
      </c>
      <c r="P872" s="82" t="str">
        <f t="shared" ref="P872:BI872" si="1033">IFERROR(IF($G872="inactive","",IF(AND($L872&lt;P$1,$M872&lt;P$1),"",IF(AND($L872&gt;Q$1,$M872&gt;Q$1),"",IF(AND($L872&lt;P$1,$M872&lt;=Q$1),$M872-P$1,IF(AND($L872&gt;=P$1,$M872&gt;Q$1),Q$1-$L872,IF(AND($L872&gt;=P$1,$M872&lt;=Q$1),$M872-$L872,IF(AND($L872&lt;P$1,$M872&gt;Q$1),Q$1-P$1,""))))))),"")</f>
        <v/>
      </c>
      <c r="Q872" s="82" t="str">
        <f t="shared" si="1033"/>
        <v/>
      </c>
      <c r="R872" s="82" t="str">
        <f t="shared" si="1033"/>
        <v/>
      </c>
      <c r="S872" s="82" t="str">
        <f t="shared" si="1033"/>
        <v/>
      </c>
      <c r="T872" s="82" t="str">
        <f t="shared" si="1033"/>
        <v/>
      </c>
      <c r="U872" s="82" t="str">
        <f t="shared" si="1033"/>
        <v/>
      </c>
      <c r="V872" s="82" t="str">
        <f t="shared" si="1033"/>
        <v/>
      </c>
      <c r="W872" s="82" t="str">
        <f t="shared" si="1033"/>
        <v/>
      </c>
      <c r="X872" s="82" t="str">
        <f t="shared" si="1033"/>
        <v/>
      </c>
      <c r="Y872" s="82" t="str">
        <f t="shared" si="1033"/>
        <v/>
      </c>
      <c r="Z872" s="82" t="str">
        <f t="shared" si="1033"/>
        <v/>
      </c>
      <c r="AA872" s="82" t="str">
        <f t="shared" si="1033"/>
        <v/>
      </c>
      <c r="AB872" s="82" t="str">
        <f t="shared" si="1033"/>
        <v/>
      </c>
      <c r="AC872" s="82" t="str">
        <f t="shared" si="1033"/>
        <v/>
      </c>
      <c r="AD872" s="82" t="str">
        <f t="shared" si="1033"/>
        <v/>
      </c>
      <c r="AE872" s="82" t="str">
        <f t="shared" si="1033"/>
        <v/>
      </c>
      <c r="AF872" s="82" t="str">
        <f t="shared" si="1033"/>
        <v/>
      </c>
      <c r="AG872" s="82" t="str">
        <f t="shared" si="1033"/>
        <v/>
      </c>
      <c r="AH872" s="82" t="str">
        <f t="shared" si="1033"/>
        <v/>
      </c>
      <c r="AI872" s="82" t="str">
        <f t="shared" si="1033"/>
        <v/>
      </c>
      <c r="AJ872" s="82" t="str">
        <f t="shared" si="1033"/>
        <v/>
      </c>
      <c r="AK872" s="82" t="str">
        <f t="shared" si="1033"/>
        <v/>
      </c>
      <c r="AL872" s="82" t="str">
        <f t="shared" si="1033"/>
        <v/>
      </c>
      <c r="AM872" s="82" t="str">
        <f t="shared" si="1033"/>
        <v/>
      </c>
      <c r="AN872" s="82" t="str">
        <f t="shared" si="1033"/>
        <v/>
      </c>
      <c r="AO872" s="82" t="str">
        <f t="shared" si="1033"/>
        <v/>
      </c>
      <c r="AP872" s="82" t="str">
        <f t="shared" si="1033"/>
        <v/>
      </c>
      <c r="AQ872" s="82" t="str">
        <f t="shared" si="1033"/>
        <v/>
      </c>
      <c r="AR872" s="82" t="str">
        <f t="shared" si="1033"/>
        <v/>
      </c>
      <c r="AS872" s="82" t="str">
        <f t="shared" si="1033"/>
        <v/>
      </c>
      <c r="AT872" s="82" t="str">
        <f t="shared" si="1033"/>
        <v/>
      </c>
      <c r="AU872" s="82" t="str">
        <f t="shared" si="1033"/>
        <v/>
      </c>
      <c r="AV872" s="82" t="str">
        <f t="shared" si="1033"/>
        <v/>
      </c>
      <c r="AW872" s="82" t="str">
        <f t="shared" si="1033"/>
        <v/>
      </c>
      <c r="AX872" s="82" t="str">
        <f t="shared" si="1033"/>
        <v/>
      </c>
      <c r="AY872" s="82" t="str">
        <f t="shared" si="1033"/>
        <v/>
      </c>
      <c r="AZ872" s="82" t="str">
        <f t="shared" si="1033"/>
        <v/>
      </c>
      <c r="BA872" s="82" t="str">
        <f t="shared" si="1033"/>
        <v/>
      </c>
      <c r="BB872" s="82" t="str">
        <f t="shared" si="1033"/>
        <v/>
      </c>
      <c r="BC872" s="82" t="str">
        <f t="shared" si="1033"/>
        <v/>
      </c>
      <c r="BD872" s="82" t="str">
        <f t="shared" si="1033"/>
        <v/>
      </c>
      <c r="BE872" s="82" t="str">
        <f t="shared" si="1033"/>
        <v/>
      </c>
      <c r="BF872" s="82" t="str">
        <f t="shared" si="1033"/>
        <v/>
      </c>
      <c r="BG872" s="82" t="str">
        <f t="shared" si="1033"/>
        <v/>
      </c>
      <c r="BH872" s="82" t="str">
        <f t="shared" si="1033"/>
        <v/>
      </c>
      <c r="BI872" s="82" t="str">
        <f t="shared" si="1033"/>
        <v/>
      </c>
      <c r="BJ872" s="82" t="str">
        <f t="shared" si="977"/>
        <v/>
      </c>
      <c r="BK872" s="83" t="str">
        <f t="shared" si="981"/>
        <v/>
      </c>
    </row>
    <row r="873" spans="1:63" x14ac:dyDescent="0.25">
      <c r="A873" t="str">
        <f t="shared" si="991"/>
        <v>1</v>
      </c>
      <c r="B873" t="str">
        <f t="shared" si="992"/>
        <v>0</v>
      </c>
      <c r="C873">
        <f>COUNTIF($D$3:D873,D873)</f>
        <v>0</v>
      </c>
      <c r="J873" t="str">
        <f t="shared" si="993"/>
        <v/>
      </c>
      <c r="K873" t="str">
        <f t="shared" si="994"/>
        <v/>
      </c>
      <c r="L873" t="str">
        <f t="shared" si="995"/>
        <v xml:space="preserve"> </v>
      </c>
      <c r="M873" t="str">
        <f t="shared" si="996"/>
        <v/>
      </c>
      <c r="N873" t="e">
        <f>VLOOKUP(E873,HC!A:B,2,0)</f>
        <v>#N/A</v>
      </c>
      <c r="O873" t="e">
        <f>VLOOKUP(N873,HC!B:C,2,0)</f>
        <v>#N/A</v>
      </c>
      <c r="P873" s="82" t="str">
        <f t="shared" ref="P873:BI873" si="1034">IFERROR(IF($G873="inactive","",IF(AND($L873&lt;P$1,$M873&lt;P$1),"",IF(AND($L873&gt;Q$1,$M873&gt;Q$1),"",IF(AND($L873&lt;P$1,$M873&lt;=Q$1),$M873-P$1,IF(AND($L873&gt;=P$1,$M873&gt;Q$1),Q$1-$L873,IF(AND($L873&gt;=P$1,$M873&lt;=Q$1),$M873-$L873,IF(AND($L873&lt;P$1,$M873&gt;Q$1),Q$1-P$1,""))))))),"")</f>
        <v/>
      </c>
      <c r="Q873" s="82" t="str">
        <f t="shared" si="1034"/>
        <v/>
      </c>
      <c r="R873" s="82" t="str">
        <f t="shared" si="1034"/>
        <v/>
      </c>
      <c r="S873" s="82" t="str">
        <f t="shared" si="1034"/>
        <v/>
      </c>
      <c r="T873" s="82" t="str">
        <f t="shared" si="1034"/>
        <v/>
      </c>
      <c r="U873" s="82" t="str">
        <f t="shared" si="1034"/>
        <v/>
      </c>
      <c r="V873" s="82" t="str">
        <f t="shared" si="1034"/>
        <v/>
      </c>
      <c r="W873" s="82" t="str">
        <f t="shared" si="1034"/>
        <v/>
      </c>
      <c r="X873" s="82" t="str">
        <f t="shared" si="1034"/>
        <v/>
      </c>
      <c r="Y873" s="82" t="str">
        <f t="shared" si="1034"/>
        <v/>
      </c>
      <c r="Z873" s="82" t="str">
        <f t="shared" si="1034"/>
        <v/>
      </c>
      <c r="AA873" s="82" t="str">
        <f t="shared" si="1034"/>
        <v/>
      </c>
      <c r="AB873" s="82" t="str">
        <f t="shared" si="1034"/>
        <v/>
      </c>
      <c r="AC873" s="82" t="str">
        <f t="shared" si="1034"/>
        <v/>
      </c>
      <c r="AD873" s="82" t="str">
        <f t="shared" si="1034"/>
        <v/>
      </c>
      <c r="AE873" s="82" t="str">
        <f t="shared" si="1034"/>
        <v/>
      </c>
      <c r="AF873" s="82" t="str">
        <f t="shared" si="1034"/>
        <v/>
      </c>
      <c r="AG873" s="82" t="str">
        <f t="shared" si="1034"/>
        <v/>
      </c>
      <c r="AH873" s="82" t="str">
        <f t="shared" si="1034"/>
        <v/>
      </c>
      <c r="AI873" s="82" t="str">
        <f t="shared" si="1034"/>
        <v/>
      </c>
      <c r="AJ873" s="82" t="str">
        <f t="shared" si="1034"/>
        <v/>
      </c>
      <c r="AK873" s="82" t="str">
        <f t="shared" si="1034"/>
        <v/>
      </c>
      <c r="AL873" s="82" t="str">
        <f t="shared" si="1034"/>
        <v/>
      </c>
      <c r="AM873" s="82" t="str">
        <f t="shared" si="1034"/>
        <v/>
      </c>
      <c r="AN873" s="82" t="str">
        <f t="shared" si="1034"/>
        <v/>
      </c>
      <c r="AO873" s="82" t="str">
        <f t="shared" si="1034"/>
        <v/>
      </c>
      <c r="AP873" s="82" t="str">
        <f t="shared" si="1034"/>
        <v/>
      </c>
      <c r="AQ873" s="82" t="str">
        <f t="shared" si="1034"/>
        <v/>
      </c>
      <c r="AR873" s="82" t="str">
        <f t="shared" si="1034"/>
        <v/>
      </c>
      <c r="AS873" s="82" t="str">
        <f t="shared" si="1034"/>
        <v/>
      </c>
      <c r="AT873" s="82" t="str">
        <f t="shared" si="1034"/>
        <v/>
      </c>
      <c r="AU873" s="82" t="str">
        <f t="shared" si="1034"/>
        <v/>
      </c>
      <c r="AV873" s="82" t="str">
        <f t="shared" si="1034"/>
        <v/>
      </c>
      <c r="AW873" s="82" t="str">
        <f t="shared" si="1034"/>
        <v/>
      </c>
      <c r="AX873" s="82" t="str">
        <f t="shared" si="1034"/>
        <v/>
      </c>
      <c r="AY873" s="82" t="str">
        <f t="shared" si="1034"/>
        <v/>
      </c>
      <c r="AZ873" s="82" t="str">
        <f t="shared" si="1034"/>
        <v/>
      </c>
      <c r="BA873" s="82" t="str">
        <f t="shared" si="1034"/>
        <v/>
      </c>
      <c r="BB873" s="82" t="str">
        <f t="shared" si="1034"/>
        <v/>
      </c>
      <c r="BC873" s="82" t="str">
        <f t="shared" si="1034"/>
        <v/>
      </c>
      <c r="BD873" s="82" t="str">
        <f t="shared" si="1034"/>
        <v/>
      </c>
      <c r="BE873" s="82" t="str">
        <f t="shared" si="1034"/>
        <v/>
      </c>
      <c r="BF873" s="82" t="str">
        <f t="shared" si="1034"/>
        <v/>
      </c>
      <c r="BG873" s="82" t="str">
        <f t="shared" si="1034"/>
        <v/>
      </c>
      <c r="BH873" s="82" t="str">
        <f t="shared" si="1034"/>
        <v/>
      </c>
      <c r="BI873" s="82" t="str">
        <f t="shared" si="1034"/>
        <v/>
      </c>
      <c r="BJ873" s="82" t="str">
        <f t="shared" si="977"/>
        <v/>
      </c>
      <c r="BK873" s="83" t="str">
        <f t="shared" si="981"/>
        <v/>
      </c>
    </row>
    <row r="874" spans="1:63" x14ac:dyDescent="0.25">
      <c r="A874" t="str">
        <f t="shared" si="991"/>
        <v>1</v>
      </c>
      <c r="B874" t="str">
        <f t="shared" si="992"/>
        <v>0</v>
      </c>
      <c r="C874">
        <f>COUNTIF($D$3:D874,D874)</f>
        <v>0</v>
      </c>
      <c r="J874" t="str">
        <f t="shared" si="993"/>
        <v/>
      </c>
      <c r="K874" t="str">
        <f t="shared" si="994"/>
        <v/>
      </c>
      <c r="L874" t="str">
        <f t="shared" si="995"/>
        <v xml:space="preserve"> </v>
      </c>
      <c r="M874" t="str">
        <f t="shared" si="996"/>
        <v/>
      </c>
      <c r="N874" t="e">
        <f>VLOOKUP(E874,HC!A:B,2,0)</f>
        <v>#N/A</v>
      </c>
      <c r="O874" t="e">
        <f>VLOOKUP(N874,HC!B:C,2,0)</f>
        <v>#N/A</v>
      </c>
      <c r="P874" s="82" t="str">
        <f t="shared" ref="P874:BI874" si="1035">IFERROR(IF($G874="inactive","",IF(AND($L874&lt;P$1,$M874&lt;P$1),"",IF(AND($L874&gt;Q$1,$M874&gt;Q$1),"",IF(AND($L874&lt;P$1,$M874&lt;=Q$1),$M874-P$1,IF(AND($L874&gt;=P$1,$M874&gt;Q$1),Q$1-$L874,IF(AND($L874&gt;=P$1,$M874&lt;=Q$1),$M874-$L874,IF(AND($L874&lt;P$1,$M874&gt;Q$1),Q$1-P$1,""))))))),"")</f>
        <v/>
      </c>
      <c r="Q874" s="82" t="str">
        <f t="shared" si="1035"/>
        <v/>
      </c>
      <c r="R874" s="82" t="str">
        <f t="shared" si="1035"/>
        <v/>
      </c>
      <c r="S874" s="82" t="str">
        <f t="shared" si="1035"/>
        <v/>
      </c>
      <c r="T874" s="82" t="str">
        <f t="shared" si="1035"/>
        <v/>
      </c>
      <c r="U874" s="82" t="str">
        <f t="shared" si="1035"/>
        <v/>
      </c>
      <c r="V874" s="82" t="str">
        <f t="shared" si="1035"/>
        <v/>
      </c>
      <c r="W874" s="82" t="str">
        <f t="shared" si="1035"/>
        <v/>
      </c>
      <c r="X874" s="82" t="str">
        <f t="shared" si="1035"/>
        <v/>
      </c>
      <c r="Y874" s="82" t="str">
        <f t="shared" si="1035"/>
        <v/>
      </c>
      <c r="Z874" s="82" t="str">
        <f t="shared" si="1035"/>
        <v/>
      </c>
      <c r="AA874" s="82" t="str">
        <f t="shared" si="1035"/>
        <v/>
      </c>
      <c r="AB874" s="82" t="str">
        <f t="shared" si="1035"/>
        <v/>
      </c>
      <c r="AC874" s="82" t="str">
        <f t="shared" si="1035"/>
        <v/>
      </c>
      <c r="AD874" s="82" t="str">
        <f t="shared" si="1035"/>
        <v/>
      </c>
      <c r="AE874" s="82" t="str">
        <f t="shared" si="1035"/>
        <v/>
      </c>
      <c r="AF874" s="82" t="str">
        <f t="shared" si="1035"/>
        <v/>
      </c>
      <c r="AG874" s="82" t="str">
        <f t="shared" si="1035"/>
        <v/>
      </c>
      <c r="AH874" s="82" t="str">
        <f t="shared" si="1035"/>
        <v/>
      </c>
      <c r="AI874" s="82" t="str">
        <f t="shared" si="1035"/>
        <v/>
      </c>
      <c r="AJ874" s="82" t="str">
        <f t="shared" si="1035"/>
        <v/>
      </c>
      <c r="AK874" s="82" t="str">
        <f t="shared" si="1035"/>
        <v/>
      </c>
      <c r="AL874" s="82" t="str">
        <f t="shared" si="1035"/>
        <v/>
      </c>
      <c r="AM874" s="82" t="str">
        <f t="shared" si="1035"/>
        <v/>
      </c>
      <c r="AN874" s="82" t="str">
        <f t="shared" si="1035"/>
        <v/>
      </c>
      <c r="AO874" s="82" t="str">
        <f t="shared" si="1035"/>
        <v/>
      </c>
      <c r="AP874" s="82" t="str">
        <f t="shared" si="1035"/>
        <v/>
      </c>
      <c r="AQ874" s="82" t="str">
        <f t="shared" si="1035"/>
        <v/>
      </c>
      <c r="AR874" s="82" t="str">
        <f t="shared" si="1035"/>
        <v/>
      </c>
      <c r="AS874" s="82" t="str">
        <f t="shared" si="1035"/>
        <v/>
      </c>
      <c r="AT874" s="82" t="str">
        <f t="shared" si="1035"/>
        <v/>
      </c>
      <c r="AU874" s="82" t="str">
        <f t="shared" si="1035"/>
        <v/>
      </c>
      <c r="AV874" s="82" t="str">
        <f t="shared" si="1035"/>
        <v/>
      </c>
      <c r="AW874" s="82" t="str">
        <f t="shared" si="1035"/>
        <v/>
      </c>
      <c r="AX874" s="82" t="str">
        <f t="shared" si="1035"/>
        <v/>
      </c>
      <c r="AY874" s="82" t="str">
        <f t="shared" si="1035"/>
        <v/>
      </c>
      <c r="AZ874" s="82" t="str">
        <f t="shared" si="1035"/>
        <v/>
      </c>
      <c r="BA874" s="82" t="str">
        <f t="shared" si="1035"/>
        <v/>
      </c>
      <c r="BB874" s="82" t="str">
        <f t="shared" si="1035"/>
        <v/>
      </c>
      <c r="BC874" s="82" t="str">
        <f t="shared" si="1035"/>
        <v/>
      </c>
      <c r="BD874" s="82" t="str">
        <f t="shared" si="1035"/>
        <v/>
      </c>
      <c r="BE874" s="82" t="str">
        <f t="shared" si="1035"/>
        <v/>
      </c>
      <c r="BF874" s="82" t="str">
        <f t="shared" si="1035"/>
        <v/>
      </c>
      <c r="BG874" s="82" t="str">
        <f t="shared" si="1035"/>
        <v/>
      </c>
      <c r="BH874" s="82" t="str">
        <f t="shared" si="1035"/>
        <v/>
      </c>
      <c r="BI874" s="82" t="str">
        <f t="shared" si="1035"/>
        <v/>
      </c>
      <c r="BJ874" s="82" t="str">
        <f t="shared" si="977"/>
        <v/>
      </c>
      <c r="BK874" s="83" t="str">
        <f t="shared" si="981"/>
        <v/>
      </c>
    </row>
    <row r="875" spans="1:63" x14ac:dyDescent="0.25">
      <c r="A875" t="str">
        <f t="shared" si="991"/>
        <v>1</v>
      </c>
      <c r="B875" t="str">
        <f t="shared" si="992"/>
        <v>0</v>
      </c>
      <c r="C875">
        <f>COUNTIF($D$3:D875,D875)</f>
        <v>0</v>
      </c>
      <c r="J875" t="str">
        <f t="shared" si="993"/>
        <v/>
      </c>
      <c r="K875" t="str">
        <f t="shared" si="994"/>
        <v/>
      </c>
      <c r="L875" t="str">
        <f t="shared" si="995"/>
        <v xml:space="preserve"> </v>
      </c>
      <c r="M875" t="str">
        <f t="shared" si="996"/>
        <v/>
      </c>
      <c r="N875" t="e">
        <f>VLOOKUP(E875,HC!A:B,2,0)</f>
        <v>#N/A</v>
      </c>
      <c r="O875" t="e">
        <f>VLOOKUP(N875,HC!B:C,2,0)</f>
        <v>#N/A</v>
      </c>
      <c r="P875" s="82" t="str">
        <f t="shared" ref="P875:BI875" si="1036">IFERROR(IF($G875="inactive","",IF(AND($L875&lt;P$1,$M875&lt;P$1),"",IF(AND($L875&gt;Q$1,$M875&gt;Q$1),"",IF(AND($L875&lt;P$1,$M875&lt;=Q$1),$M875-P$1,IF(AND($L875&gt;=P$1,$M875&gt;Q$1),Q$1-$L875,IF(AND($L875&gt;=P$1,$M875&lt;=Q$1),$M875-$L875,IF(AND($L875&lt;P$1,$M875&gt;Q$1),Q$1-P$1,""))))))),"")</f>
        <v/>
      </c>
      <c r="Q875" s="82" t="str">
        <f t="shared" si="1036"/>
        <v/>
      </c>
      <c r="R875" s="82" t="str">
        <f t="shared" si="1036"/>
        <v/>
      </c>
      <c r="S875" s="82" t="str">
        <f t="shared" si="1036"/>
        <v/>
      </c>
      <c r="T875" s="82" t="str">
        <f t="shared" si="1036"/>
        <v/>
      </c>
      <c r="U875" s="82" t="str">
        <f t="shared" si="1036"/>
        <v/>
      </c>
      <c r="V875" s="82" t="str">
        <f t="shared" si="1036"/>
        <v/>
      </c>
      <c r="W875" s="82" t="str">
        <f t="shared" si="1036"/>
        <v/>
      </c>
      <c r="X875" s="82" t="str">
        <f t="shared" si="1036"/>
        <v/>
      </c>
      <c r="Y875" s="82" t="str">
        <f t="shared" si="1036"/>
        <v/>
      </c>
      <c r="Z875" s="82" t="str">
        <f t="shared" si="1036"/>
        <v/>
      </c>
      <c r="AA875" s="82" t="str">
        <f t="shared" si="1036"/>
        <v/>
      </c>
      <c r="AB875" s="82" t="str">
        <f t="shared" si="1036"/>
        <v/>
      </c>
      <c r="AC875" s="82" t="str">
        <f t="shared" si="1036"/>
        <v/>
      </c>
      <c r="AD875" s="82" t="str">
        <f t="shared" si="1036"/>
        <v/>
      </c>
      <c r="AE875" s="82" t="str">
        <f t="shared" si="1036"/>
        <v/>
      </c>
      <c r="AF875" s="82" t="str">
        <f t="shared" si="1036"/>
        <v/>
      </c>
      <c r="AG875" s="82" t="str">
        <f t="shared" si="1036"/>
        <v/>
      </c>
      <c r="AH875" s="82" t="str">
        <f t="shared" si="1036"/>
        <v/>
      </c>
      <c r="AI875" s="82" t="str">
        <f t="shared" si="1036"/>
        <v/>
      </c>
      <c r="AJ875" s="82" t="str">
        <f t="shared" si="1036"/>
        <v/>
      </c>
      <c r="AK875" s="82" t="str">
        <f t="shared" si="1036"/>
        <v/>
      </c>
      <c r="AL875" s="82" t="str">
        <f t="shared" si="1036"/>
        <v/>
      </c>
      <c r="AM875" s="82" t="str">
        <f t="shared" si="1036"/>
        <v/>
      </c>
      <c r="AN875" s="82" t="str">
        <f t="shared" si="1036"/>
        <v/>
      </c>
      <c r="AO875" s="82" t="str">
        <f t="shared" si="1036"/>
        <v/>
      </c>
      <c r="AP875" s="82" t="str">
        <f t="shared" si="1036"/>
        <v/>
      </c>
      <c r="AQ875" s="82" t="str">
        <f t="shared" si="1036"/>
        <v/>
      </c>
      <c r="AR875" s="82" t="str">
        <f t="shared" si="1036"/>
        <v/>
      </c>
      <c r="AS875" s="82" t="str">
        <f t="shared" si="1036"/>
        <v/>
      </c>
      <c r="AT875" s="82" t="str">
        <f t="shared" si="1036"/>
        <v/>
      </c>
      <c r="AU875" s="82" t="str">
        <f t="shared" si="1036"/>
        <v/>
      </c>
      <c r="AV875" s="82" t="str">
        <f t="shared" si="1036"/>
        <v/>
      </c>
      <c r="AW875" s="82" t="str">
        <f t="shared" si="1036"/>
        <v/>
      </c>
      <c r="AX875" s="82" t="str">
        <f t="shared" si="1036"/>
        <v/>
      </c>
      <c r="AY875" s="82" t="str">
        <f t="shared" si="1036"/>
        <v/>
      </c>
      <c r="AZ875" s="82" t="str">
        <f t="shared" si="1036"/>
        <v/>
      </c>
      <c r="BA875" s="82" t="str">
        <f t="shared" si="1036"/>
        <v/>
      </c>
      <c r="BB875" s="82" t="str">
        <f t="shared" si="1036"/>
        <v/>
      </c>
      <c r="BC875" s="82" t="str">
        <f t="shared" si="1036"/>
        <v/>
      </c>
      <c r="BD875" s="82" t="str">
        <f t="shared" si="1036"/>
        <v/>
      </c>
      <c r="BE875" s="82" t="str">
        <f t="shared" si="1036"/>
        <v/>
      </c>
      <c r="BF875" s="82" t="str">
        <f t="shared" si="1036"/>
        <v/>
      </c>
      <c r="BG875" s="82" t="str">
        <f t="shared" si="1036"/>
        <v/>
      </c>
      <c r="BH875" s="82" t="str">
        <f t="shared" si="1036"/>
        <v/>
      </c>
      <c r="BI875" s="82" t="str">
        <f t="shared" si="1036"/>
        <v/>
      </c>
      <c r="BJ875" s="82" t="str">
        <f t="shared" si="977"/>
        <v/>
      </c>
      <c r="BK875" s="83" t="str">
        <f t="shared" si="981"/>
        <v/>
      </c>
    </row>
    <row r="876" spans="1:63" x14ac:dyDescent="0.25">
      <c r="A876" t="str">
        <f t="shared" si="991"/>
        <v>1</v>
      </c>
      <c r="B876" t="str">
        <f t="shared" si="992"/>
        <v>0</v>
      </c>
      <c r="C876">
        <f>COUNTIF($D$3:D876,D876)</f>
        <v>0</v>
      </c>
      <c r="J876" t="str">
        <f t="shared" si="993"/>
        <v/>
      </c>
      <c r="K876" t="str">
        <f t="shared" si="994"/>
        <v/>
      </c>
      <c r="L876" t="str">
        <f t="shared" si="995"/>
        <v xml:space="preserve"> </v>
      </c>
      <c r="M876" t="str">
        <f t="shared" si="996"/>
        <v/>
      </c>
      <c r="N876" t="e">
        <f>VLOOKUP(E876,HC!A:B,2,0)</f>
        <v>#N/A</v>
      </c>
      <c r="O876" t="e">
        <f>VLOOKUP(N876,HC!B:C,2,0)</f>
        <v>#N/A</v>
      </c>
      <c r="P876" s="82" t="str">
        <f t="shared" ref="P876:BI876" si="1037">IFERROR(IF($G876="inactive","",IF(AND($L876&lt;P$1,$M876&lt;P$1),"",IF(AND($L876&gt;Q$1,$M876&gt;Q$1),"",IF(AND($L876&lt;P$1,$M876&lt;=Q$1),$M876-P$1,IF(AND($L876&gt;=P$1,$M876&gt;Q$1),Q$1-$L876,IF(AND($L876&gt;=P$1,$M876&lt;=Q$1),$M876-$L876,IF(AND($L876&lt;P$1,$M876&gt;Q$1),Q$1-P$1,""))))))),"")</f>
        <v/>
      </c>
      <c r="Q876" s="82" t="str">
        <f t="shared" si="1037"/>
        <v/>
      </c>
      <c r="R876" s="82" t="str">
        <f t="shared" si="1037"/>
        <v/>
      </c>
      <c r="S876" s="82" t="str">
        <f t="shared" si="1037"/>
        <v/>
      </c>
      <c r="T876" s="82" t="str">
        <f t="shared" si="1037"/>
        <v/>
      </c>
      <c r="U876" s="82" t="str">
        <f t="shared" si="1037"/>
        <v/>
      </c>
      <c r="V876" s="82" t="str">
        <f t="shared" si="1037"/>
        <v/>
      </c>
      <c r="W876" s="82" t="str">
        <f t="shared" si="1037"/>
        <v/>
      </c>
      <c r="X876" s="82" t="str">
        <f t="shared" si="1037"/>
        <v/>
      </c>
      <c r="Y876" s="82" t="str">
        <f t="shared" si="1037"/>
        <v/>
      </c>
      <c r="Z876" s="82" t="str">
        <f t="shared" si="1037"/>
        <v/>
      </c>
      <c r="AA876" s="82" t="str">
        <f t="shared" si="1037"/>
        <v/>
      </c>
      <c r="AB876" s="82" t="str">
        <f t="shared" si="1037"/>
        <v/>
      </c>
      <c r="AC876" s="82" t="str">
        <f t="shared" si="1037"/>
        <v/>
      </c>
      <c r="AD876" s="82" t="str">
        <f t="shared" si="1037"/>
        <v/>
      </c>
      <c r="AE876" s="82" t="str">
        <f t="shared" si="1037"/>
        <v/>
      </c>
      <c r="AF876" s="82" t="str">
        <f t="shared" si="1037"/>
        <v/>
      </c>
      <c r="AG876" s="82" t="str">
        <f t="shared" si="1037"/>
        <v/>
      </c>
      <c r="AH876" s="82" t="str">
        <f t="shared" si="1037"/>
        <v/>
      </c>
      <c r="AI876" s="82" t="str">
        <f t="shared" si="1037"/>
        <v/>
      </c>
      <c r="AJ876" s="82" t="str">
        <f t="shared" si="1037"/>
        <v/>
      </c>
      <c r="AK876" s="82" t="str">
        <f t="shared" si="1037"/>
        <v/>
      </c>
      <c r="AL876" s="82" t="str">
        <f t="shared" si="1037"/>
        <v/>
      </c>
      <c r="AM876" s="82" t="str">
        <f t="shared" si="1037"/>
        <v/>
      </c>
      <c r="AN876" s="82" t="str">
        <f t="shared" si="1037"/>
        <v/>
      </c>
      <c r="AO876" s="82" t="str">
        <f t="shared" si="1037"/>
        <v/>
      </c>
      <c r="AP876" s="82" t="str">
        <f t="shared" si="1037"/>
        <v/>
      </c>
      <c r="AQ876" s="82" t="str">
        <f t="shared" si="1037"/>
        <v/>
      </c>
      <c r="AR876" s="82" t="str">
        <f t="shared" si="1037"/>
        <v/>
      </c>
      <c r="AS876" s="82" t="str">
        <f t="shared" si="1037"/>
        <v/>
      </c>
      <c r="AT876" s="82" t="str">
        <f t="shared" si="1037"/>
        <v/>
      </c>
      <c r="AU876" s="82" t="str">
        <f t="shared" si="1037"/>
        <v/>
      </c>
      <c r="AV876" s="82" t="str">
        <f t="shared" si="1037"/>
        <v/>
      </c>
      <c r="AW876" s="82" t="str">
        <f t="shared" si="1037"/>
        <v/>
      </c>
      <c r="AX876" s="82" t="str">
        <f t="shared" si="1037"/>
        <v/>
      </c>
      <c r="AY876" s="82" t="str">
        <f t="shared" si="1037"/>
        <v/>
      </c>
      <c r="AZ876" s="82" t="str">
        <f t="shared" si="1037"/>
        <v/>
      </c>
      <c r="BA876" s="82" t="str">
        <f t="shared" si="1037"/>
        <v/>
      </c>
      <c r="BB876" s="82" t="str">
        <f t="shared" si="1037"/>
        <v/>
      </c>
      <c r="BC876" s="82" t="str">
        <f t="shared" si="1037"/>
        <v/>
      </c>
      <c r="BD876" s="82" t="str">
        <f t="shared" si="1037"/>
        <v/>
      </c>
      <c r="BE876" s="82" t="str">
        <f t="shared" si="1037"/>
        <v/>
      </c>
      <c r="BF876" s="82" t="str">
        <f t="shared" si="1037"/>
        <v/>
      </c>
      <c r="BG876" s="82" t="str">
        <f t="shared" si="1037"/>
        <v/>
      </c>
      <c r="BH876" s="82" t="str">
        <f t="shared" si="1037"/>
        <v/>
      </c>
      <c r="BI876" s="82" t="str">
        <f t="shared" si="1037"/>
        <v/>
      </c>
      <c r="BJ876" s="82" t="str">
        <f t="shared" si="977"/>
        <v/>
      </c>
      <c r="BK876" s="83" t="str">
        <f t="shared" si="981"/>
        <v/>
      </c>
    </row>
    <row r="877" spans="1:63" x14ac:dyDescent="0.25">
      <c r="A877" t="str">
        <f t="shared" si="991"/>
        <v>1</v>
      </c>
      <c r="B877" t="str">
        <f t="shared" si="992"/>
        <v>0</v>
      </c>
      <c r="C877">
        <f>COUNTIF($D$3:D877,D877)</f>
        <v>0</v>
      </c>
      <c r="J877" t="str">
        <f t="shared" si="993"/>
        <v/>
      </c>
      <c r="K877" t="str">
        <f t="shared" si="994"/>
        <v/>
      </c>
      <c r="L877" t="str">
        <f t="shared" si="995"/>
        <v xml:space="preserve"> </v>
      </c>
      <c r="M877" t="str">
        <f t="shared" si="996"/>
        <v/>
      </c>
      <c r="N877" t="e">
        <f>VLOOKUP(E877,HC!A:B,2,0)</f>
        <v>#N/A</v>
      </c>
      <c r="O877" t="e">
        <f>VLOOKUP(N877,HC!B:C,2,0)</f>
        <v>#N/A</v>
      </c>
      <c r="P877" s="82" t="str">
        <f t="shared" ref="P877:BI877" si="1038">IFERROR(IF($G877="inactive","",IF(AND($L877&lt;P$1,$M877&lt;P$1),"",IF(AND($L877&gt;Q$1,$M877&gt;Q$1),"",IF(AND($L877&lt;P$1,$M877&lt;=Q$1),$M877-P$1,IF(AND($L877&gt;=P$1,$M877&gt;Q$1),Q$1-$L877,IF(AND($L877&gt;=P$1,$M877&lt;=Q$1),$M877-$L877,IF(AND($L877&lt;P$1,$M877&gt;Q$1),Q$1-P$1,""))))))),"")</f>
        <v/>
      </c>
      <c r="Q877" s="82" t="str">
        <f t="shared" si="1038"/>
        <v/>
      </c>
      <c r="R877" s="82" t="str">
        <f t="shared" si="1038"/>
        <v/>
      </c>
      <c r="S877" s="82" t="str">
        <f t="shared" si="1038"/>
        <v/>
      </c>
      <c r="T877" s="82" t="str">
        <f t="shared" si="1038"/>
        <v/>
      </c>
      <c r="U877" s="82" t="str">
        <f t="shared" si="1038"/>
        <v/>
      </c>
      <c r="V877" s="82" t="str">
        <f t="shared" si="1038"/>
        <v/>
      </c>
      <c r="W877" s="82" t="str">
        <f t="shared" si="1038"/>
        <v/>
      </c>
      <c r="X877" s="82" t="str">
        <f t="shared" si="1038"/>
        <v/>
      </c>
      <c r="Y877" s="82" t="str">
        <f t="shared" si="1038"/>
        <v/>
      </c>
      <c r="Z877" s="82" t="str">
        <f t="shared" si="1038"/>
        <v/>
      </c>
      <c r="AA877" s="82" t="str">
        <f t="shared" si="1038"/>
        <v/>
      </c>
      <c r="AB877" s="82" t="str">
        <f t="shared" si="1038"/>
        <v/>
      </c>
      <c r="AC877" s="82" t="str">
        <f t="shared" si="1038"/>
        <v/>
      </c>
      <c r="AD877" s="82" t="str">
        <f t="shared" si="1038"/>
        <v/>
      </c>
      <c r="AE877" s="82" t="str">
        <f t="shared" si="1038"/>
        <v/>
      </c>
      <c r="AF877" s="82" t="str">
        <f t="shared" si="1038"/>
        <v/>
      </c>
      <c r="AG877" s="82" t="str">
        <f t="shared" si="1038"/>
        <v/>
      </c>
      <c r="AH877" s="82" t="str">
        <f t="shared" si="1038"/>
        <v/>
      </c>
      <c r="AI877" s="82" t="str">
        <f t="shared" si="1038"/>
        <v/>
      </c>
      <c r="AJ877" s="82" t="str">
        <f t="shared" si="1038"/>
        <v/>
      </c>
      <c r="AK877" s="82" t="str">
        <f t="shared" si="1038"/>
        <v/>
      </c>
      <c r="AL877" s="82" t="str">
        <f t="shared" si="1038"/>
        <v/>
      </c>
      <c r="AM877" s="82" t="str">
        <f t="shared" si="1038"/>
        <v/>
      </c>
      <c r="AN877" s="82" t="str">
        <f t="shared" si="1038"/>
        <v/>
      </c>
      <c r="AO877" s="82" t="str">
        <f t="shared" si="1038"/>
        <v/>
      </c>
      <c r="AP877" s="82" t="str">
        <f t="shared" si="1038"/>
        <v/>
      </c>
      <c r="AQ877" s="82" t="str">
        <f t="shared" si="1038"/>
        <v/>
      </c>
      <c r="AR877" s="82" t="str">
        <f t="shared" si="1038"/>
        <v/>
      </c>
      <c r="AS877" s="82" t="str">
        <f t="shared" si="1038"/>
        <v/>
      </c>
      <c r="AT877" s="82" t="str">
        <f t="shared" si="1038"/>
        <v/>
      </c>
      <c r="AU877" s="82" t="str">
        <f t="shared" si="1038"/>
        <v/>
      </c>
      <c r="AV877" s="82" t="str">
        <f t="shared" si="1038"/>
        <v/>
      </c>
      <c r="AW877" s="82" t="str">
        <f t="shared" si="1038"/>
        <v/>
      </c>
      <c r="AX877" s="82" t="str">
        <f t="shared" si="1038"/>
        <v/>
      </c>
      <c r="AY877" s="82" t="str">
        <f t="shared" si="1038"/>
        <v/>
      </c>
      <c r="AZ877" s="82" t="str">
        <f t="shared" si="1038"/>
        <v/>
      </c>
      <c r="BA877" s="82" t="str">
        <f t="shared" si="1038"/>
        <v/>
      </c>
      <c r="BB877" s="82" t="str">
        <f t="shared" si="1038"/>
        <v/>
      </c>
      <c r="BC877" s="82" t="str">
        <f t="shared" si="1038"/>
        <v/>
      </c>
      <c r="BD877" s="82" t="str">
        <f t="shared" si="1038"/>
        <v/>
      </c>
      <c r="BE877" s="82" t="str">
        <f t="shared" si="1038"/>
        <v/>
      </c>
      <c r="BF877" s="82" t="str">
        <f t="shared" si="1038"/>
        <v/>
      </c>
      <c r="BG877" s="82" t="str">
        <f t="shared" si="1038"/>
        <v/>
      </c>
      <c r="BH877" s="82" t="str">
        <f t="shared" si="1038"/>
        <v/>
      </c>
      <c r="BI877" s="82" t="str">
        <f t="shared" si="1038"/>
        <v/>
      </c>
      <c r="BJ877" s="82" t="str">
        <f t="shared" si="977"/>
        <v/>
      </c>
      <c r="BK877" s="83" t="str">
        <f t="shared" si="981"/>
        <v/>
      </c>
    </row>
    <row r="878" spans="1:63" x14ac:dyDescent="0.25">
      <c r="A878" t="str">
        <f t="shared" si="991"/>
        <v>1</v>
      </c>
      <c r="B878" t="str">
        <f t="shared" si="992"/>
        <v>0</v>
      </c>
      <c r="C878">
        <f>COUNTIF($D$3:D878,D878)</f>
        <v>0</v>
      </c>
      <c r="J878" t="str">
        <f t="shared" si="993"/>
        <v/>
      </c>
      <c r="K878" t="str">
        <f t="shared" si="994"/>
        <v/>
      </c>
      <c r="L878" t="str">
        <f t="shared" si="995"/>
        <v xml:space="preserve"> </v>
      </c>
      <c r="M878" t="str">
        <f t="shared" si="996"/>
        <v/>
      </c>
      <c r="N878" t="e">
        <f>VLOOKUP(E878,HC!A:B,2,0)</f>
        <v>#N/A</v>
      </c>
      <c r="O878" t="e">
        <f>VLOOKUP(N878,HC!B:C,2,0)</f>
        <v>#N/A</v>
      </c>
      <c r="P878" s="82" t="str">
        <f t="shared" ref="P878:BI878" si="1039">IFERROR(IF($G878="inactive","",IF(AND($L878&lt;P$1,$M878&lt;P$1),"",IF(AND($L878&gt;Q$1,$M878&gt;Q$1),"",IF(AND($L878&lt;P$1,$M878&lt;=Q$1),$M878-P$1,IF(AND($L878&gt;=P$1,$M878&gt;Q$1),Q$1-$L878,IF(AND($L878&gt;=P$1,$M878&lt;=Q$1),$M878-$L878,IF(AND($L878&lt;P$1,$M878&gt;Q$1),Q$1-P$1,""))))))),"")</f>
        <v/>
      </c>
      <c r="Q878" s="82" t="str">
        <f t="shared" si="1039"/>
        <v/>
      </c>
      <c r="R878" s="82" t="str">
        <f t="shared" si="1039"/>
        <v/>
      </c>
      <c r="S878" s="82" t="str">
        <f t="shared" si="1039"/>
        <v/>
      </c>
      <c r="T878" s="82" t="str">
        <f t="shared" si="1039"/>
        <v/>
      </c>
      <c r="U878" s="82" t="str">
        <f t="shared" si="1039"/>
        <v/>
      </c>
      <c r="V878" s="82" t="str">
        <f t="shared" si="1039"/>
        <v/>
      </c>
      <c r="W878" s="82" t="str">
        <f t="shared" si="1039"/>
        <v/>
      </c>
      <c r="X878" s="82" t="str">
        <f t="shared" si="1039"/>
        <v/>
      </c>
      <c r="Y878" s="82" t="str">
        <f t="shared" si="1039"/>
        <v/>
      </c>
      <c r="Z878" s="82" t="str">
        <f t="shared" si="1039"/>
        <v/>
      </c>
      <c r="AA878" s="82" t="str">
        <f t="shared" si="1039"/>
        <v/>
      </c>
      <c r="AB878" s="82" t="str">
        <f t="shared" si="1039"/>
        <v/>
      </c>
      <c r="AC878" s="82" t="str">
        <f t="shared" si="1039"/>
        <v/>
      </c>
      <c r="AD878" s="82" t="str">
        <f t="shared" si="1039"/>
        <v/>
      </c>
      <c r="AE878" s="82" t="str">
        <f t="shared" si="1039"/>
        <v/>
      </c>
      <c r="AF878" s="82" t="str">
        <f t="shared" si="1039"/>
        <v/>
      </c>
      <c r="AG878" s="82" t="str">
        <f t="shared" si="1039"/>
        <v/>
      </c>
      <c r="AH878" s="82" t="str">
        <f t="shared" si="1039"/>
        <v/>
      </c>
      <c r="AI878" s="82" t="str">
        <f t="shared" si="1039"/>
        <v/>
      </c>
      <c r="AJ878" s="82" t="str">
        <f t="shared" si="1039"/>
        <v/>
      </c>
      <c r="AK878" s="82" t="str">
        <f t="shared" si="1039"/>
        <v/>
      </c>
      <c r="AL878" s="82" t="str">
        <f t="shared" si="1039"/>
        <v/>
      </c>
      <c r="AM878" s="82" t="str">
        <f t="shared" si="1039"/>
        <v/>
      </c>
      <c r="AN878" s="82" t="str">
        <f t="shared" si="1039"/>
        <v/>
      </c>
      <c r="AO878" s="82" t="str">
        <f t="shared" si="1039"/>
        <v/>
      </c>
      <c r="AP878" s="82" t="str">
        <f t="shared" si="1039"/>
        <v/>
      </c>
      <c r="AQ878" s="82" t="str">
        <f t="shared" si="1039"/>
        <v/>
      </c>
      <c r="AR878" s="82" t="str">
        <f t="shared" si="1039"/>
        <v/>
      </c>
      <c r="AS878" s="82" t="str">
        <f t="shared" si="1039"/>
        <v/>
      </c>
      <c r="AT878" s="82" t="str">
        <f t="shared" si="1039"/>
        <v/>
      </c>
      <c r="AU878" s="82" t="str">
        <f t="shared" si="1039"/>
        <v/>
      </c>
      <c r="AV878" s="82" t="str">
        <f t="shared" si="1039"/>
        <v/>
      </c>
      <c r="AW878" s="82" t="str">
        <f t="shared" si="1039"/>
        <v/>
      </c>
      <c r="AX878" s="82" t="str">
        <f t="shared" si="1039"/>
        <v/>
      </c>
      <c r="AY878" s="82" t="str">
        <f t="shared" si="1039"/>
        <v/>
      </c>
      <c r="AZ878" s="82" t="str">
        <f t="shared" si="1039"/>
        <v/>
      </c>
      <c r="BA878" s="82" t="str">
        <f t="shared" si="1039"/>
        <v/>
      </c>
      <c r="BB878" s="82" t="str">
        <f t="shared" si="1039"/>
        <v/>
      </c>
      <c r="BC878" s="82" t="str">
        <f t="shared" si="1039"/>
        <v/>
      </c>
      <c r="BD878" s="82" t="str">
        <f t="shared" si="1039"/>
        <v/>
      </c>
      <c r="BE878" s="82" t="str">
        <f t="shared" si="1039"/>
        <v/>
      </c>
      <c r="BF878" s="82" t="str">
        <f t="shared" si="1039"/>
        <v/>
      </c>
      <c r="BG878" s="82" t="str">
        <f t="shared" si="1039"/>
        <v/>
      </c>
      <c r="BH878" s="82" t="str">
        <f t="shared" si="1039"/>
        <v/>
      </c>
      <c r="BI878" s="82" t="str">
        <f t="shared" si="1039"/>
        <v/>
      </c>
      <c r="BJ878" s="82" t="str">
        <f t="shared" si="977"/>
        <v/>
      </c>
      <c r="BK878" s="83" t="str">
        <f t="shared" si="981"/>
        <v/>
      </c>
    </row>
    <row r="879" spans="1:63" x14ac:dyDescent="0.25">
      <c r="A879" t="str">
        <f t="shared" si="991"/>
        <v>1</v>
      </c>
      <c r="B879" t="str">
        <f t="shared" si="992"/>
        <v>0</v>
      </c>
      <c r="C879">
        <f>COUNTIF($D$3:D879,D879)</f>
        <v>0</v>
      </c>
      <c r="J879" t="str">
        <f t="shared" si="993"/>
        <v/>
      </c>
      <c r="K879" t="str">
        <f t="shared" si="994"/>
        <v/>
      </c>
      <c r="L879" t="str">
        <f t="shared" si="995"/>
        <v xml:space="preserve"> </v>
      </c>
      <c r="M879" t="str">
        <f t="shared" si="996"/>
        <v/>
      </c>
      <c r="N879" t="e">
        <f>VLOOKUP(E879,HC!A:B,2,0)</f>
        <v>#N/A</v>
      </c>
      <c r="O879" t="e">
        <f>VLOOKUP(N879,HC!B:C,2,0)</f>
        <v>#N/A</v>
      </c>
      <c r="P879" s="82" t="str">
        <f t="shared" ref="P879:BI879" si="1040">IFERROR(IF($G879="inactive","",IF(AND($L879&lt;P$1,$M879&lt;P$1),"",IF(AND($L879&gt;Q$1,$M879&gt;Q$1),"",IF(AND($L879&lt;P$1,$M879&lt;=Q$1),$M879-P$1,IF(AND($L879&gt;=P$1,$M879&gt;Q$1),Q$1-$L879,IF(AND($L879&gt;=P$1,$M879&lt;=Q$1),$M879-$L879,IF(AND($L879&lt;P$1,$M879&gt;Q$1),Q$1-P$1,""))))))),"")</f>
        <v/>
      </c>
      <c r="Q879" s="82" t="str">
        <f t="shared" si="1040"/>
        <v/>
      </c>
      <c r="R879" s="82" t="str">
        <f t="shared" si="1040"/>
        <v/>
      </c>
      <c r="S879" s="82" t="str">
        <f t="shared" si="1040"/>
        <v/>
      </c>
      <c r="T879" s="82" t="str">
        <f t="shared" si="1040"/>
        <v/>
      </c>
      <c r="U879" s="82" t="str">
        <f t="shared" si="1040"/>
        <v/>
      </c>
      <c r="V879" s="82" t="str">
        <f t="shared" si="1040"/>
        <v/>
      </c>
      <c r="W879" s="82" t="str">
        <f t="shared" si="1040"/>
        <v/>
      </c>
      <c r="X879" s="82" t="str">
        <f t="shared" si="1040"/>
        <v/>
      </c>
      <c r="Y879" s="82" t="str">
        <f t="shared" si="1040"/>
        <v/>
      </c>
      <c r="Z879" s="82" t="str">
        <f t="shared" si="1040"/>
        <v/>
      </c>
      <c r="AA879" s="82" t="str">
        <f t="shared" si="1040"/>
        <v/>
      </c>
      <c r="AB879" s="82" t="str">
        <f t="shared" si="1040"/>
        <v/>
      </c>
      <c r="AC879" s="82" t="str">
        <f t="shared" si="1040"/>
        <v/>
      </c>
      <c r="AD879" s="82" t="str">
        <f t="shared" si="1040"/>
        <v/>
      </c>
      <c r="AE879" s="82" t="str">
        <f t="shared" si="1040"/>
        <v/>
      </c>
      <c r="AF879" s="82" t="str">
        <f t="shared" si="1040"/>
        <v/>
      </c>
      <c r="AG879" s="82" t="str">
        <f t="shared" si="1040"/>
        <v/>
      </c>
      <c r="AH879" s="82" t="str">
        <f t="shared" si="1040"/>
        <v/>
      </c>
      <c r="AI879" s="82" t="str">
        <f t="shared" si="1040"/>
        <v/>
      </c>
      <c r="AJ879" s="82" t="str">
        <f t="shared" si="1040"/>
        <v/>
      </c>
      <c r="AK879" s="82" t="str">
        <f t="shared" si="1040"/>
        <v/>
      </c>
      <c r="AL879" s="82" t="str">
        <f t="shared" si="1040"/>
        <v/>
      </c>
      <c r="AM879" s="82" t="str">
        <f t="shared" si="1040"/>
        <v/>
      </c>
      <c r="AN879" s="82" t="str">
        <f t="shared" si="1040"/>
        <v/>
      </c>
      <c r="AO879" s="82" t="str">
        <f t="shared" si="1040"/>
        <v/>
      </c>
      <c r="AP879" s="82" t="str">
        <f t="shared" si="1040"/>
        <v/>
      </c>
      <c r="AQ879" s="82" t="str">
        <f t="shared" si="1040"/>
        <v/>
      </c>
      <c r="AR879" s="82" t="str">
        <f t="shared" si="1040"/>
        <v/>
      </c>
      <c r="AS879" s="82" t="str">
        <f t="shared" si="1040"/>
        <v/>
      </c>
      <c r="AT879" s="82" t="str">
        <f t="shared" si="1040"/>
        <v/>
      </c>
      <c r="AU879" s="82" t="str">
        <f t="shared" si="1040"/>
        <v/>
      </c>
      <c r="AV879" s="82" t="str">
        <f t="shared" si="1040"/>
        <v/>
      </c>
      <c r="AW879" s="82" t="str">
        <f t="shared" si="1040"/>
        <v/>
      </c>
      <c r="AX879" s="82" t="str">
        <f t="shared" si="1040"/>
        <v/>
      </c>
      <c r="AY879" s="82" t="str">
        <f t="shared" si="1040"/>
        <v/>
      </c>
      <c r="AZ879" s="82" t="str">
        <f t="shared" si="1040"/>
        <v/>
      </c>
      <c r="BA879" s="82" t="str">
        <f t="shared" si="1040"/>
        <v/>
      </c>
      <c r="BB879" s="82" t="str">
        <f t="shared" si="1040"/>
        <v/>
      </c>
      <c r="BC879" s="82" t="str">
        <f t="shared" si="1040"/>
        <v/>
      </c>
      <c r="BD879" s="82" t="str">
        <f t="shared" si="1040"/>
        <v/>
      </c>
      <c r="BE879" s="82" t="str">
        <f t="shared" si="1040"/>
        <v/>
      </c>
      <c r="BF879" s="82" t="str">
        <f t="shared" si="1040"/>
        <v/>
      </c>
      <c r="BG879" s="82" t="str">
        <f t="shared" si="1040"/>
        <v/>
      </c>
      <c r="BH879" s="82" t="str">
        <f t="shared" si="1040"/>
        <v/>
      </c>
      <c r="BI879" s="82" t="str">
        <f t="shared" si="1040"/>
        <v/>
      </c>
      <c r="BJ879" s="82" t="str">
        <f t="shared" si="977"/>
        <v/>
      </c>
      <c r="BK879" s="83" t="str">
        <f t="shared" si="981"/>
        <v/>
      </c>
    </row>
    <row r="880" spans="1:63" x14ac:dyDescent="0.25">
      <c r="A880" t="str">
        <f t="shared" si="991"/>
        <v>1</v>
      </c>
      <c r="B880" t="str">
        <f t="shared" si="992"/>
        <v>0</v>
      </c>
      <c r="C880">
        <f>COUNTIF($D$3:D880,D880)</f>
        <v>0</v>
      </c>
      <c r="J880" t="str">
        <f t="shared" si="993"/>
        <v/>
      </c>
      <c r="K880" t="str">
        <f t="shared" si="994"/>
        <v/>
      </c>
      <c r="L880" t="str">
        <f t="shared" si="995"/>
        <v xml:space="preserve"> </v>
      </c>
      <c r="M880" t="str">
        <f t="shared" si="996"/>
        <v/>
      </c>
      <c r="N880" t="e">
        <f>VLOOKUP(E880,HC!A:B,2,0)</f>
        <v>#N/A</v>
      </c>
      <c r="O880" t="e">
        <f>VLOOKUP(N880,HC!B:C,2,0)</f>
        <v>#N/A</v>
      </c>
      <c r="P880" s="82" t="str">
        <f t="shared" ref="P880:BI880" si="1041">IFERROR(IF($G880="inactive","",IF(AND($L880&lt;P$1,$M880&lt;P$1),"",IF(AND($L880&gt;Q$1,$M880&gt;Q$1),"",IF(AND($L880&lt;P$1,$M880&lt;=Q$1),$M880-P$1,IF(AND($L880&gt;=P$1,$M880&gt;Q$1),Q$1-$L880,IF(AND($L880&gt;=P$1,$M880&lt;=Q$1),$M880-$L880,IF(AND($L880&lt;P$1,$M880&gt;Q$1),Q$1-P$1,""))))))),"")</f>
        <v/>
      </c>
      <c r="Q880" s="82" t="str">
        <f t="shared" si="1041"/>
        <v/>
      </c>
      <c r="R880" s="82" t="str">
        <f t="shared" si="1041"/>
        <v/>
      </c>
      <c r="S880" s="82" t="str">
        <f t="shared" si="1041"/>
        <v/>
      </c>
      <c r="T880" s="82" t="str">
        <f t="shared" si="1041"/>
        <v/>
      </c>
      <c r="U880" s="82" t="str">
        <f t="shared" si="1041"/>
        <v/>
      </c>
      <c r="V880" s="82" t="str">
        <f t="shared" si="1041"/>
        <v/>
      </c>
      <c r="W880" s="82" t="str">
        <f t="shared" si="1041"/>
        <v/>
      </c>
      <c r="X880" s="82" t="str">
        <f t="shared" si="1041"/>
        <v/>
      </c>
      <c r="Y880" s="82" t="str">
        <f t="shared" si="1041"/>
        <v/>
      </c>
      <c r="Z880" s="82" t="str">
        <f t="shared" si="1041"/>
        <v/>
      </c>
      <c r="AA880" s="82" t="str">
        <f t="shared" si="1041"/>
        <v/>
      </c>
      <c r="AB880" s="82" t="str">
        <f t="shared" si="1041"/>
        <v/>
      </c>
      <c r="AC880" s="82" t="str">
        <f t="shared" si="1041"/>
        <v/>
      </c>
      <c r="AD880" s="82" t="str">
        <f t="shared" si="1041"/>
        <v/>
      </c>
      <c r="AE880" s="82" t="str">
        <f t="shared" si="1041"/>
        <v/>
      </c>
      <c r="AF880" s="82" t="str">
        <f t="shared" si="1041"/>
        <v/>
      </c>
      <c r="AG880" s="82" t="str">
        <f t="shared" si="1041"/>
        <v/>
      </c>
      <c r="AH880" s="82" t="str">
        <f t="shared" si="1041"/>
        <v/>
      </c>
      <c r="AI880" s="82" t="str">
        <f t="shared" si="1041"/>
        <v/>
      </c>
      <c r="AJ880" s="82" t="str">
        <f t="shared" si="1041"/>
        <v/>
      </c>
      <c r="AK880" s="82" t="str">
        <f t="shared" si="1041"/>
        <v/>
      </c>
      <c r="AL880" s="82" t="str">
        <f t="shared" si="1041"/>
        <v/>
      </c>
      <c r="AM880" s="82" t="str">
        <f t="shared" si="1041"/>
        <v/>
      </c>
      <c r="AN880" s="82" t="str">
        <f t="shared" si="1041"/>
        <v/>
      </c>
      <c r="AO880" s="82" t="str">
        <f t="shared" si="1041"/>
        <v/>
      </c>
      <c r="AP880" s="82" t="str">
        <f t="shared" si="1041"/>
        <v/>
      </c>
      <c r="AQ880" s="82" t="str">
        <f t="shared" si="1041"/>
        <v/>
      </c>
      <c r="AR880" s="82" t="str">
        <f t="shared" si="1041"/>
        <v/>
      </c>
      <c r="AS880" s="82" t="str">
        <f t="shared" si="1041"/>
        <v/>
      </c>
      <c r="AT880" s="82" t="str">
        <f t="shared" si="1041"/>
        <v/>
      </c>
      <c r="AU880" s="82" t="str">
        <f t="shared" si="1041"/>
        <v/>
      </c>
      <c r="AV880" s="82" t="str">
        <f t="shared" si="1041"/>
        <v/>
      </c>
      <c r="AW880" s="82" t="str">
        <f t="shared" si="1041"/>
        <v/>
      </c>
      <c r="AX880" s="82" t="str">
        <f t="shared" si="1041"/>
        <v/>
      </c>
      <c r="AY880" s="82" t="str">
        <f t="shared" si="1041"/>
        <v/>
      </c>
      <c r="AZ880" s="82" t="str">
        <f t="shared" si="1041"/>
        <v/>
      </c>
      <c r="BA880" s="82" t="str">
        <f t="shared" si="1041"/>
        <v/>
      </c>
      <c r="BB880" s="82" t="str">
        <f t="shared" si="1041"/>
        <v/>
      </c>
      <c r="BC880" s="82" t="str">
        <f t="shared" si="1041"/>
        <v/>
      </c>
      <c r="BD880" s="82" t="str">
        <f t="shared" si="1041"/>
        <v/>
      </c>
      <c r="BE880" s="82" t="str">
        <f t="shared" si="1041"/>
        <v/>
      </c>
      <c r="BF880" s="82" t="str">
        <f t="shared" si="1041"/>
        <v/>
      </c>
      <c r="BG880" s="82" t="str">
        <f t="shared" si="1041"/>
        <v/>
      </c>
      <c r="BH880" s="82" t="str">
        <f t="shared" si="1041"/>
        <v/>
      </c>
      <c r="BI880" s="82" t="str">
        <f t="shared" si="1041"/>
        <v/>
      </c>
      <c r="BJ880" s="82" t="str">
        <f t="shared" si="977"/>
        <v/>
      </c>
      <c r="BK880" s="83" t="str">
        <f t="shared" si="981"/>
        <v/>
      </c>
    </row>
    <row r="881" spans="1:63" x14ac:dyDescent="0.25">
      <c r="A881" t="str">
        <f t="shared" si="991"/>
        <v>1</v>
      </c>
      <c r="B881" t="str">
        <f t="shared" si="992"/>
        <v>0</v>
      </c>
      <c r="C881">
        <f>COUNTIF($D$3:D881,D881)</f>
        <v>0</v>
      </c>
      <c r="J881" t="str">
        <f t="shared" si="993"/>
        <v/>
      </c>
      <c r="K881" t="str">
        <f t="shared" si="994"/>
        <v/>
      </c>
      <c r="L881" t="str">
        <f t="shared" si="995"/>
        <v xml:space="preserve"> </v>
      </c>
      <c r="M881" t="str">
        <f t="shared" si="996"/>
        <v/>
      </c>
      <c r="N881" t="e">
        <f>VLOOKUP(E881,HC!A:B,2,0)</f>
        <v>#N/A</v>
      </c>
      <c r="O881" t="e">
        <f>VLOOKUP(N881,HC!B:C,2,0)</f>
        <v>#N/A</v>
      </c>
      <c r="P881" s="82" t="str">
        <f t="shared" ref="P881:BI881" si="1042">IFERROR(IF($G881="inactive","",IF(AND($L881&lt;P$1,$M881&lt;P$1),"",IF(AND($L881&gt;Q$1,$M881&gt;Q$1),"",IF(AND($L881&lt;P$1,$M881&lt;=Q$1),$M881-P$1,IF(AND($L881&gt;=P$1,$M881&gt;Q$1),Q$1-$L881,IF(AND($L881&gt;=P$1,$M881&lt;=Q$1),$M881-$L881,IF(AND($L881&lt;P$1,$M881&gt;Q$1),Q$1-P$1,""))))))),"")</f>
        <v/>
      </c>
      <c r="Q881" s="82" t="str">
        <f t="shared" si="1042"/>
        <v/>
      </c>
      <c r="R881" s="82" t="str">
        <f t="shared" si="1042"/>
        <v/>
      </c>
      <c r="S881" s="82" t="str">
        <f t="shared" si="1042"/>
        <v/>
      </c>
      <c r="T881" s="82" t="str">
        <f t="shared" si="1042"/>
        <v/>
      </c>
      <c r="U881" s="82" t="str">
        <f t="shared" si="1042"/>
        <v/>
      </c>
      <c r="V881" s="82" t="str">
        <f t="shared" si="1042"/>
        <v/>
      </c>
      <c r="W881" s="82" t="str">
        <f t="shared" si="1042"/>
        <v/>
      </c>
      <c r="X881" s="82" t="str">
        <f t="shared" si="1042"/>
        <v/>
      </c>
      <c r="Y881" s="82" t="str">
        <f t="shared" si="1042"/>
        <v/>
      </c>
      <c r="Z881" s="82" t="str">
        <f t="shared" si="1042"/>
        <v/>
      </c>
      <c r="AA881" s="82" t="str">
        <f t="shared" si="1042"/>
        <v/>
      </c>
      <c r="AB881" s="82" t="str">
        <f t="shared" si="1042"/>
        <v/>
      </c>
      <c r="AC881" s="82" t="str">
        <f t="shared" si="1042"/>
        <v/>
      </c>
      <c r="AD881" s="82" t="str">
        <f t="shared" si="1042"/>
        <v/>
      </c>
      <c r="AE881" s="82" t="str">
        <f t="shared" si="1042"/>
        <v/>
      </c>
      <c r="AF881" s="82" t="str">
        <f t="shared" si="1042"/>
        <v/>
      </c>
      <c r="AG881" s="82" t="str">
        <f t="shared" si="1042"/>
        <v/>
      </c>
      <c r="AH881" s="82" t="str">
        <f t="shared" si="1042"/>
        <v/>
      </c>
      <c r="AI881" s="82" t="str">
        <f t="shared" si="1042"/>
        <v/>
      </c>
      <c r="AJ881" s="82" t="str">
        <f t="shared" si="1042"/>
        <v/>
      </c>
      <c r="AK881" s="82" t="str">
        <f t="shared" si="1042"/>
        <v/>
      </c>
      <c r="AL881" s="82" t="str">
        <f t="shared" si="1042"/>
        <v/>
      </c>
      <c r="AM881" s="82" t="str">
        <f t="shared" si="1042"/>
        <v/>
      </c>
      <c r="AN881" s="82" t="str">
        <f t="shared" si="1042"/>
        <v/>
      </c>
      <c r="AO881" s="82" t="str">
        <f t="shared" si="1042"/>
        <v/>
      </c>
      <c r="AP881" s="82" t="str">
        <f t="shared" si="1042"/>
        <v/>
      </c>
      <c r="AQ881" s="82" t="str">
        <f t="shared" si="1042"/>
        <v/>
      </c>
      <c r="AR881" s="82" t="str">
        <f t="shared" si="1042"/>
        <v/>
      </c>
      <c r="AS881" s="82" t="str">
        <f t="shared" si="1042"/>
        <v/>
      </c>
      <c r="AT881" s="82" t="str">
        <f t="shared" si="1042"/>
        <v/>
      </c>
      <c r="AU881" s="82" t="str">
        <f t="shared" si="1042"/>
        <v/>
      </c>
      <c r="AV881" s="82" t="str">
        <f t="shared" si="1042"/>
        <v/>
      </c>
      <c r="AW881" s="82" t="str">
        <f t="shared" si="1042"/>
        <v/>
      </c>
      <c r="AX881" s="82" t="str">
        <f t="shared" si="1042"/>
        <v/>
      </c>
      <c r="AY881" s="82" t="str">
        <f t="shared" si="1042"/>
        <v/>
      </c>
      <c r="AZ881" s="82" t="str">
        <f t="shared" si="1042"/>
        <v/>
      </c>
      <c r="BA881" s="82" t="str">
        <f t="shared" si="1042"/>
        <v/>
      </c>
      <c r="BB881" s="82" t="str">
        <f t="shared" si="1042"/>
        <v/>
      </c>
      <c r="BC881" s="82" t="str">
        <f t="shared" si="1042"/>
        <v/>
      </c>
      <c r="BD881" s="82" t="str">
        <f t="shared" si="1042"/>
        <v/>
      </c>
      <c r="BE881" s="82" t="str">
        <f t="shared" si="1042"/>
        <v/>
      </c>
      <c r="BF881" s="82" t="str">
        <f t="shared" si="1042"/>
        <v/>
      </c>
      <c r="BG881" s="82" t="str">
        <f t="shared" si="1042"/>
        <v/>
      </c>
      <c r="BH881" s="82" t="str">
        <f t="shared" si="1042"/>
        <v/>
      </c>
      <c r="BI881" s="82" t="str">
        <f t="shared" si="1042"/>
        <v/>
      </c>
      <c r="BJ881" s="82" t="str">
        <f t="shared" si="977"/>
        <v/>
      </c>
      <c r="BK881" s="83" t="str">
        <f t="shared" si="981"/>
        <v/>
      </c>
    </row>
    <row r="882" spans="1:63" x14ac:dyDescent="0.25">
      <c r="A882" t="str">
        <f t="shared" si="991"/>
        <v>1</v>
      </c>
      <c r="B882" t="str">
        <f t="shared" si="992"/>
        <v>0</v>
      </c>
      <c r="C882">
        <f>COUNTIF($D$3:D882,D882)</f>
        <v>0</v>
      </c>
      <c r="J882" t="str">
        <f t="shared" si="993"/>
        <v/>
      </c>
      <c r="K882" t="str">
        <f t="shared" si="994"/>
        <v/>
      </c>
      <c r="L882" t="str">
        <f t="shared" si="995"/>
        <v xml:space="preserve"> </v>
      </c>
      <c r="M882" t="str">
        <f t="shared" si="996"/>
        <v/>
      </c>
      <c r="N882" t="e">
        <f>VLOOKUP(E882,HC!A:B,2,0)</f>
        <v>#N/A</v>
      </c>
      <c r="O882" t="e">
        <f>VLOOKUP(N882,HC!B:C,2,0)</f>
        <v>#N/A</v>
      </c>
      <c r="P882" s="82" t="str">
        <f t="shared" ref="P882:BI882" si="1043">IFERROR(IF($G882="inactive","",IF(AND($L882&lt;P$1,$M882&lt;P$1),"",IF(AND($L882&gt;Q$1,$M882&gt;Q$1),"",IF(AND($L882&lt;P$1,$M882&lt;=Q$1),$M882-P$1,IF(AND($L882&gt;=P$1,$M882&gt;Q$1),Q$1-$L882,IF(AND($L882&gt;=P$1,$M882&lt;=Q$1),$M882-$L882,IF(AND($L882&lt;P$1,$M882&gt;Q$1),Q$1-P$1,""))))))),"")</f>
        <v/>
      </c>
      <c r="Q882" s="82" t="str">
        <f t="shared" si="1043"/>
        <v/>
      </c>
      <c r="R882" s="82" t="str">
        <f t="shared" si="1043"/>
        <v/>
      </c>
      <c r="S882" s="82" t="str">
        <f t="shared" si="1043"/>
        <v/>
      </c>
      <c r="T882" s="82" t="str">
        <f t="shared" si="1043"/>
        <v/>
      </c>
      <c r="U882" s="82" t="str">
        <f t="shared" si="1043"/>
        <v/>
      </c>
      <c r="V882" s="82" t="str">
        <f t="shared" si="1043"/>
        <v/>
      </c>
      <c r="W882" s="82" t="str">
        <f t="shared" si="1043"/>
        <v/>
      </c>
      <c r="X882" s="82" t="str">
        <f t="shared" si="1043"/>
        <v/>
      </c>
      <c r="Y882" s="82" t="str">
        <f t="shared" si="1043"/>
        <v/>
      </c>
      <c r="Z882" s="82" t="str">
        <f t="shared" si="1043"/>
        <v/>
      </c>
      <c r="AA882" s="82" t="str">
        <f t="shared" si="1043"/>
        <v/>
      </c>
      <c r="AB882" s="82" t="str">
        <f t="shared" si="1043"/>
        <v/>
      </c>
      <c r="AC882" s="82" t="str">
        <f t="shared" si="1043"/>
        <v/>
      </c>
      <c r="AD882" s="82" t="str">
        <f t="shared" si="1043"/>
        <v/>
      </c>
      <c r="AE882" s="82" t="str">
        <f t="shared" si="1043"/>
        <v/>
      </c>
      <c r="AF882" s="82" t="str">
        <f t="shared" si="1043"/>
        <v/>
      </c>
      <c r="AG882" s="82" t="str">
        <f t="shared" si="1043"/>
        <v/>
      </c>
      <c r="AH882" s="82" t="str">
        <f t="shared" si="1043"/>
        <v/>
      </c>
      <c r="AI882" s="82" t="str">
        <f t="shared" si="1043"/>
        <v/>
      </c>
      <c r="AJ882" s="82" t="str">
        <f t="shared" si="1043"/>
        <v/>
      </c>
      <c r="AK882" s="82" t="str">
        <f t="shared" si="1043"/>
        <v/>
      </c>
      <c r="AL882" s="82" t="str">
        <f t="shared" si="1043"/>
        <v/>
      </c>
      <c r="AM882" s="82" t="str">
        <f t="shared" si="1043"/>
        <v/>
      </c>
      <c r="AN882" s="82" t="str">
        <f t="shared" si="1043"/>
        <v/>
      </c>
      <c r="AO882" s="82" t="str">
        <f t="shared" si="1043"/>
        <v/>
      </c>
      <c r="AP882" s="82" t="str">
        <f t="shared" si="1043"/>
        <v/>
      </c>
      <c r="AQ882" s="82" t="str">
        <f t="shared" si="1043"/>
        <v/>
      </c>
      <c r="AR882" s="82" t="str">
        <f t="shared" si="1043"/>
        <v/>
      </c>
      <c r="AS882" s="82" t="str">
        <f t="shared" si="1043"/>
        <v/>
      </c>
      <c r="AT882" s="82" t="str">
        <f t="shared" si="1043"/>
        <v/>
      </c>
      <c r="AU882" s="82" t="str">
        <f t="shared" si="1043"/>
        <v/>
      </c>
      <c r="AV882" s="82" t="str">
        <f t="shared" si="1043"/>
        <v/>
      </c>
      <c r="AW882" s="82" t="str">
        <f t="shared" si="1043"/>
        <v/>
      </c>
      <c r="AX882" s="82" t="str">
        <f t="shared" si="1043"/>
        <v/>
      </c>
      <c r="AY882" s="82" t="str">
        <f t="shared" si="1043"/>
        <v/>
      </c>
      <c r="AZ882" s="82" t="str">
        <f t="shared" si="1043"/>
        <v/>
      </c>
      <c r="BA882" s="82" t="str">
        <f t="shared" si="1043"/>
        <v/>
      </c>
      <c r="BB882" s="82" t="str">
        <f t="shared" si="1043"/>
        <v/>
      </c>
      <c r="BC882" s="82" t="str">
        <f t="shared" si="1043"/>
        <v/>
      </c>
      <c r="BD882" s="82" t="str">
        <f t="shared" si="1043"/>
        <v/>
      </c>
      <c r="BE882" s="82" t="str">
        <f t="shared" si="1043"/>
        <v/>
      </c>
      <c r="BF882" s="82" t="str">
        <f t="shared" si="1043"/>
        <v/>
      </c>
      <c r="BG882" s="82" t="str">
        <f t="shared" si="1043"/>
        <v/>
      </c>
      <c r="BH882" s="82" t="str">
        <f t="shared" si="1043"/>
        <v/>
      </c>
      <c r="BI882" s="82" t="str">
        <f t="shared" si="1043"/>
        <v/>
      </c>
      <c r="BJ882" s="82" t="str">
        <f t="shared" si="977"/>
        <v/>
      </c>
      <c r="BK882" s="83" t="str">
        <f t="shared" si="981"/>
        <v/>
      </c>
    </row>
    <row r="883" spans="1:63" x14ac:dyDescent="0.25">
      <c r="A883" t="str">
        <f t="shared" si="991"/>
        <v>1</v>
      </c>
      <c r="B883" t="str">
        <f t="shared" si="992"/>
        <v>0</v>
      </c>
      <c r="C883">
        <f>COUNTIF($D$3:D883,D883)</f>
        <v>0</v>
      </c>
      <c r="J883" t="str">
        <f t="shared" si="993"/>
        <v/>
      </c>
      <c r="K883" t="str">
        <f t="shared" si="994"/>
        <v/>
      </c>
      <c r="L883" t="str">
        <f t="shared" si="995"/>
        <v xml:space="preserve"> </v>
      </c>
      <c r="M883" t="str">
        <f t="shared" si="996"/>
        <v/>
      </c>
      <c r="N883" t="e">
        <f>VLOOKUP(E883,HC!A:B,2,0)</f>
        <v>#N/A</v>
      </c>
      <c r="O883" t="e">
        <f>VLOOKUP(N883,HC!B:C,2,0)</f>
        <v>#N/A</v>
      </c>
      <c r="P883" s="82" t="str">
        <f t="shared" ref="P883:BI883" si="1044">IFERROR(IF($G883="inactive","",IF(AND($L883&lt;P$1,$M883&lt;P$1),"",IF(AND($L883&gt;Q$1,$M883&gt;Q$1),"",IF(AND($L883&lt;P$1,$M883&lt;=Q$1),$M883-P$1,IF(AND($L883&gt;=P$1,$M883&gt;Q$1),Q$1-$L883,IF(AND($L883&gt;=P$1,$M883&lt;=Q$1),$M883-$L883,IF(AND($L883&lt;P$1,$M883&gt;Q$1),Q$1-P$1,""))))))),"")</f>
        <v/>
      </c>
      <c r="Q883" s="82" t="str">
        <f t="shared" si="1044"/>
        <v/>
      </c>
      <c r="R883" s="82" t="str">
        <f t="shared" si="1044"/>
        <v/>
      </c>
      <c r="S883" s="82" t="str">
        <f t="shared" si="1044"/>
        <v/>
      </c>
      <c r="T883" s="82" t="str">
        <f t="shared" si="1044"/>
        <v/>
      </c>
      <c r="U883" s="82" t="str">
        <f t="shared" si="1044"/>
        <v/>
      </c>
      <c r="V883" s="82" t="str">
        <f t="shared" si="1044"/>
        <v/>
      </c>
      <c r="W883" s="82" t="str">
        <f t="shared" si="1044"/>
        <v/>
      </c>
      <c r="X883" s="82" t="str">
        <f t="shared" si="1044"/>
        <v/>
      </c>
      <c r="Y883" s="82" t="str">
        <f t="shared" si="1044"/>
        <v/>
      </c>
      <c r="Z883" s="82" t="str">
        <f t="shared" si="1044"/>
        <v/>
      </c>
      <c r="AA883" s="82" t="str">
        <f t="shared" si="1044"/>
        <v/>
      </c>
      <c r="AB883" s="82" t="str">
        <f t="shared" si="1044"/>
        <v/>
      </c>
      <c r="AC883" s="82" t="str">
        <f t="shared" si="1044"/>
        <v/>
      </c>
      <c r="AD883" s="82" t="str">
        <f t="shared" si="1044"/>
        <v/>
      </c>
      <c r="AE883" s="82" t="str">
        <f t="shared" si="1044"/>
        <v/>
      </c>
      <c r="AF883" s="82" t="str">
        <f t="shared" si="1044"/>
        <v/>
      </c>
      <c r="AG883" s="82" t="str">
        <f t="shared" si="1044"/>
        <v/>
      </c>
      <c r="AH883" s="82" t="str">
        <f t="shared" si="1044"/>
        <v/>
      </c>
      <c r="AI883" s="82" t="str">
        <f t="shared" si="1044"/>
        <v/>
      </c>
      <c r="AJ883" s="82" t="str">
        <f t="shared" si="1044"/>
        <v/>
      </c>
      <c r="AK883" s="82" t="str">
        <f t="shared" si="1044"/>
        <v/>
      </c>
      <c r="AL883" s="82" t="str">
        <f t="shared" si="1044"/>
        <v/>
      </c>
      <c r="AM883" s="82" t="str">
        <f t="shared" si="1044"/>
        <v/>
      </c>
      <c r="AN883" s="82" t="str">
        <f t="shared" si="1044"/>
        <v/>
      </c>
      <c r="AO883" s="82" t="str">
        <f t="shared" si="1044"/>
        <v/>
      </c>
      <c r="AP883" s="82" t="str">
        <f t="shared" si="1044"/>
        <v/>
      </c>
      <c r="AQ883" s="82" t="str">
        <f t="shared" si="1044"/>
        <v/>
      </c>
      <c r="AR883" s="82" t="str">
        <f t="shared" si="1044"/>
        <v/>
      </c>
      <c r="AS883" s="82" t="str">
        <f t="shared" si="1044"/>
        <v/>
      </c>
      <c r="AT883" s="82" t="str">
        <f t="shared" si="1044"/>
        <v/>
      </c>
      <c r="AU883" s="82" t="str">
        <f t="shared" si="1044"/>
        <v/>
      </c>
      <c r="AV883" s="82" t="str">
        <f t="shared" si="1044"/>
        <v/>
      </c>
      <c r="AW883" s="82" t="str">
        <f t="shared" si="1044"/>
        <v/>
      </c>
      <c r="AX883" s="82" t="str">
        <f t="shared" si="1044"/>
        <v/>
      </c>
      <c r="AY883" s="82" t="str">
        <f t="shared" si="1044"/>
        <v/>
      </c>
      <c r="AZ883" s="82" t="str">
        <f t="shared" si="1044"/>
        <v/>
      </c>
      <c r="BA883" s="82" t="str">
        <f t="shared" si="1044"/>
        <v/>
      </c>
      <c r="BB883" s="82" t="str">
        <f t="shared" si="1044"/>
        <v/>
      </c>
      <c r="BC883" s="82" t="str">
        <f t="shared" si="1044"/>
        <v/>
      </c>
      <c r="BD883" s="82" t="str">
        <f t="shared" si="1044"/>
        <v/>
      </c>
      <c r="BE883" s="82" t="str">
        <f t="shared" si="1044"/>
        <v/>
      </c>
      <c r="BF883" s="82" t="str">
        <f t="shared" si="1044"/>
        <v/>
      </c>
      <c r="BG883" s="82" t="str">
        <f t="shared" si="1044"/>
        <v/>
      </c>
      <c r="BH883" s="82" t="str">
        <f t="shared" si="1044"/>
        <v/>
      </c>
      <c r="BI883" s="82" t="str">
        <f t="shared" si="1044"/>
        <v/>
      </c>
      <c r="BJ883" s="82" t="str">
        <f t="shared" si="977"/>
        <v/>
      </c>
      <c r="BK883" s="83" t="str">
        <f t="shared" si="981"/>
        <v/>
      </c>
    </row>
    <row r="884" spans="1:63" x14ac:dyDescent="0.25">
      <c r="A884" t="str">
        <f t="shared" si="991"/>
        <v>1</v>
      </c>
      <c r="B884" t="str">
        <f t="shared" si="992"/>
        <v>0</v>
      </c>
      <c r="C884">
        <f>COUNTIF($D$3:D884,D884)</f>
        <v>0</v>
      </c>
      <c r="J884" t="str">
        <f t="shared" si="993"/>
        <v/>
      </c>
      <c r="K884" t="str">
        <f t="shared" si="994"/>
        <v/>
      </c>
      <c r="L884" t="str">
        <f t="shared" si="995"/>
        <v xml:space="preserve"> </v>
      </c>
      <c r="M884" t="str">
        <f t="shared" si="996"/>
        <v/>
      </c>
      <c r="N884" t="e">
        <f>VLOOKUP(E884,HC!A:B,2,0)</f>
        <v>#N/A</v>
      </c>
      <c r="O884" t="e">
        <f>VLOOKUP(N884,HC!B:C,2,0)</f>
        <v>#N/A</v>
      </c>
      <c r="P884" s="82" t="str">
        <f t="shared" ref="P884:BI884" si="1045">IFERROR(IF($G884="inactive","",IF(AND($L884&lt;P$1,$M884&lt;P$1),"",IF(AND($L884&gt;Q$1,$M884&gt;Q$1),"",IF(AND($L884&lt;P$1,$M884&lt;=Q$1),$M884-P$1,IF(AND($L884&gt;=P$1,$M884&gt;Q$1),Q$1-$L884,IF(AND($L884&gt;=P$1,$M884&lt;=Q$1),$M884-$L884,IF(AND($L884&lt;P$1,$M884&gt;Q$1),Q$1-P$1,""))))))),"")</f>
        <v/>
      </c>
      <c r="Q884" s="82" t="str">
        <f t="shared" si="1045"/>
        <v/>
      </c>
      <c r="R884" s="82" t="str">
        <f t="shared" si="1045"/>
        <v/>
      </c>
      <c r="S884" s="82" t="str">
        <f t="shared" si="1045"/>
        <v/>
      </c>
      <c r="T884" s="82" t="str">
        <f t="shared" si="1045"/>
        <v/>
      </c>
      <c r="U884" s="82" t="str">
        <f t="shared" si="1045"/>
        <v/>
      </c>
      <c r="V884" s="82" t="str">
        <f t="shared" si="1045"/>
        <v/>
      </c>
      <c r="W884" s="82" t="str">
        <f t="shared" si="1045"/>
        <v/>
      </c>
      <c r="X884" s="82" t="str">
        <f t="shared" si="1045"/>
        <v/>
      </c>
      <c r="Y884" s="82" t="str">
        <f t="shared" si="1045"/>
        <v/>
      </c>
      <c r="Z884" s="82" t="str">
        <f t="shared" si="1045"/>
        <v/>
      </c>
      <c r="AA884" s="82" t="str">
        <f t="shared" si="1045"/>
        <v/>
      </c>
      <c r="AB884" s="82" t="str">
        <f t="shared" si="1045"/>
        <v/>
      </c>
      <c r="AC884" s="82" t="str">
        <f t="shared" si="1045"/>
        <v/>
      </c>
      <c r="AD884" s="82" t="str">
        <f t="shared" si="1045"/>
        <v/>
      </c>
      <c r="AE884" s="82" t="str">
        <f t="shared" si="1045"/>
        <v/>
      </c>
      <c r="AF884" s="82" t="str">
        <f t="shared" si="1045"/>
        <v/>
      </c>
      <c r="AG884" s="82" t="str">
        <f t="shared" si="1045"/>
        <v/>
      </c>
      <c r="AH884" s="82" t="str">
        <f t="shared" si="1045"/>
        <v/>
      </c>
      <c r="AI884" s="82" t="str">
        <f t="shared" si="1045"/>
        <v/>
      </c>
      <c r="AJ884" s="82" t="str">
        <f t="shared" si="1045"/>
        <v/>
      </c>
      <c r="AK884" s="82" t="str">
        <f t="shared" si="1045"/>
        <v/>
      </c>
      <c r="AL884" s="82" t="str">
        <f t="shared" si="1045"/>
        <v/>
      </c>
      <c r="AM884" s="82" t="str">
        <f t="shared" si="1045"/>
        <v/>
      </c>
      <c r="AN884" s="82" t="str">
        <f t="shared" si="1045"/>
        <v/>
      </c>
      <c r="AO884" s="82" t="str">
        <f t="shared" si="1045"/>
        <v/>
      </c>
      <c r="AP884" s="82" t="str">
        <f t="shared" si="1045"/>
        <v/>
      </c>
      <c r="AQ884" s="82" t="str">
        <f t="shared" si="1045"/>
        <v/>
      </c>
      <c r="AR884" s="82" t="str">
        <f t="shared" si="1045"/>
        <v/>
      </c>
      <c r="AS884" s="82" t="str">
        <f t="shared" si="1045"/>
        <v/>
      </c>
      <c r="AT884" s="82" t="str">
        <f t="shared" si="1045"/>
        <v/>
      </c>
      <c r="AU884" s="82" t="str">
        <f t="shared" si="1045"/>
        <v/>
      </c>
      <c r="AV884" s="82" t="str">
        <f t="shared" si="1045"/>
        <v/>
      </c>
      <c r="AW884" s="82" t="str">
        <f t="shared" si="1045"/>
        <v/>
      </c>
      <c r="AX884" s="82" t="str">
        <f t="shared" si="1045"/>
        <v/>
      </c>
      <c r="AY884" s="82" t="str">
        <f t="shared" si="1045"/>
        <v/>
      </c>
      <c r="AZ884" s="82" t="str">
        <f t="shared" si="1045"/>
        <v/>
      </c>
      <c r="BA884" s="82" t="str">
        <f t="shared" si="1045"/>
        <v/>
      </c>
      <c r="BB884" s="82" t="str">
        <f t="shared" si="1045"/>
        <v/>
      </c>
      <c r="BC884" s="82" t="str">
        <f t="shared" si="1045"/>
        <v/>
      </c>
      <c r="BD884" s="82" t="str">
        <f t="shared" si="1045"/>
        <v/>
      </c>
      <c r="BE884" s="82" t="str">
        <f t="shared" si="1045"/>
        <v/>
      </c>
      <c r="BF884" s="82" t="str">
        <f t="shared" si="1045"/>
        <v/>
      </c>
      <c r="BG884" s="82" t="str">
        <f t="shared" si="1045"/>
        <v/>
      </c>
      <c r="BH884" s="82" t="str">
        <f t="shared" si="1045"/>
        <v/>
      </c>
      <c r="BI884" s="82" t="str">
        <f t="shared" si="1045"/>
        <v/>
      </c>
      <c r="BJ884" s="82" t="str">
        <f t="shared" si="977"/>
        <v/>
      </c>
      <c r="BK884" s="83" t="str">
        <f t="shared" si="981"/>
        <v/>
      </c>
    </row>
    <row r="885" spans="1:63" x14ac:dyDescent="0.25">
      <c r="A885" t="str">
        <f t="shared" si="991"/>
        <v>1</v>
      </c>
      <c r="B885" t="str">
        <f t="shared" si="992"/>
        <v>0</v>
      </c>
      <c r="C885">
        <f>COUNTIF($D$3:D885,D885)</f>
        <v>0</v>
      </c>
      <c r="J885" t="str">
        <f t="shared" si="993"/>
        <v/>
      </c>
      <c r="K885" t="str">
        <f t="shared" si="994"/>
        <v/>
      </c>
      <c r="L885" t="str">
        <f t="shared" si="995"/>
        <v xml:space="preserve"> </v>
      </c>
      <c r="M885" t="str">
        <f t="shared" si="996"/>
        <v/>
      </c>
      <c r="N885" t="e">
        <f>VLOOKUP(E885,HC!A:B,2,0)</f>
        <v>#N/A</v>
      </c>
      <c r="O885" t="e">
        <f>VLOOKUP(N885,HC!B:C,2,0)</f>
        <v>#N/A</v>
      </c>
      <c r="P885" s="82" t="str">
        <f t="shared" ref="P885:BI885" si="1046">IFERROR(IF($G885="inactive","",IF(AND($L885&lt;P$1,$M885&lt;P$1),"",IF(AND($L885&gt;Q$1,$M885&gt;Q$1),"",IF(AND($L885&lt;P$1,$M885&lt;=Q$1),$M885-P$1,IF(AND($L885&gt;=P$1,$M885&gt;Q$1),Q$1-$L885,IF(AND($L885&gt;=P$1,$M885&lt;=Q$1),$M885-$L885,IF(AND($L885&lt;P$1,$M885&gt;Q$1),Q$1-P$1,""))))))),"")</f>
        <v/>
      </c>
      <c r="Q885" s="82" t="str">
        <f t="shared" si="1046"/>
        <v/>
      </c>
      <c r="R885" s="82" t="str">
        <f t="shared" si="1046"/>
        <v/>
      </c>
      <c r="S885" s="82" t="str">
        <f t="shared" si="1046"/>
        <v/>
      </c>
      <c r="T885" s="82" t="str">
        <f t="shared" si="1046"/>
        <v/>
      </c>
      <c r="U885" s="82" t="str">
        <f t="shared" si="1046"/>
        <v/>
      </c>
      <c r="V885" s="82" t="str">
        <f t="shared" si="1046"/>
        <v/>
      </c>
      <c r="W885" s="82" t="str">
        <f t="shared" si="1046"/>
        <v/>
      </c>
      <c r="X885" s="82" t="str">
        <f t="shared" si="1046"/>
        <v/>
      </c>
      <c r="Y885" s="82" t="str">
        <f t="shared" si="1046"/>
        <v/>
      </c>
      <c r="Z885" s="82" t="str">
        <f t="shared" si="1046"/>
        <v/>
      </c>
      <c r="AA885" s="82" t="str">
        <f t="shared" si="1046"/>
        <v/>
      </c>
      <c r="AB885" s="82" t="str">
        <f t="shared" si="1046"/>
        <v/>
      </c>
      <c r="AC885" s="82" t="str">
        <f t="shared" si="1046"/>
        <v/>
      </c>
      <c r="AD885" s="82" t="str">
        <f t="shared" si="1046"/>
        <v/>
      </c>
      <c r="AE885" s="82" t="str">
        <f t="shared" si="1046"/>
        <v/>
      </c>
      <c r="AF885" s="82" t="str">
        <f t="shared" si="1046"/>
        <v/>
      </c>
      <c r="AG885" s="82" t="str">
        <f t="shared" si="1046"/>
        <v/>
      </c>
      <c r="AH885" s="82" t="str">
        <f t="shared" si="1046"/>
        <v/>
      </c>
      <c r="AI885" s="82" t="str">
        <f t="shared" si="1046"/>
        <v/>
      </c>
      <c r="AJ885" s="82" t="str">
        <f t="shared" si="1046"/>
        <v/>
      </c>
      <c r="AK885" s="82" t="str">
        <f t="shared" si="1046"/>
        <v/>
      </c>
      <c r="AL885" s="82" t="str">
        <f t="shared" si="1046"/>
        <v/>
      </c>
      <c r="AM885" s="82" t="str">
        <f t="shared" si="1046"/>
        <v/>
      </c>
      <c r="AN885" s="82" t="str">
        <f t="shared" si="1046"/>
        <v/>
      </c>
      <c r="AO885" s="82" t="str">
        <f t="shared" si="1046"/>
        <v/>
      </c>
      <c r="AP885" s="82" t="str">
        <f t="shared" si="1046"/>
        <v/>
      </c>
      <c r="AQ885" s="82" t="str">
        <f t="shared" si="1046"/>
        <v/>
      </c>
      <c r="AR885" s="82" t="str">
        <f t="shared" si="1046"/>
        <v/>
      </c>
      <c r="AS885" s="82" t="str">
        <f t="shared" si="1046"/>
        <v/>
      </c>
      <c r="AT885" s="82" t="str">
        <f t="shared" si="1046"/>
        <v/>
      </c>
      <c r="AU885" s="82" t="str">
        <f t="shared" si="1046"/>
        <v/>
      </c>
      <c r="AV885" s="82" t="str">
        <f t="shared" si="1046"/>
        <v/>
      </c>
      <c r="AW885" s="82" t="str">
        <f t="shared" si="1046"/>
        <v/>
      </c>
      <c r="AX885" s="82" t="str">
        <f t="shared" si="1046"/>
        <v/>
      </c>
      <c r="AY885" s="82" t="str">
        <f t="shared" si="1046"/>
        <v/>
      </c>
      <c r="AZ885" s="82" t="str">
        <f t="shared" si="1046"/>
        <v/>
      </c>
      <c r="BA885" s="82" t="str">
        <f t="shared" si="1046"/>
        <v/>
      </c>
      <c r="BB885" s="82" t="str">
        <f t="shared" si="1046"/>
        <v/>
      </c>
      <c r="BC885" s="82" t="str">
        <f t="shared" si="1046"/>
        <v/>
      </c>
      <c r="BD885" s="82" t="str">
        <f t="shared" si="1046"/>
        <v/>
      </c>
      <c r="BE885" s="82" t="str">
        <f t="shared" si="1046"/>
        <v/>
      </c>
      <c r="BF885" s="82" t="str">
        <f t="shared" si="1046"/>
        <v/>
      </c>
      <c r="BG885" s="82" t="str">
        <f t="shared" si="1046"/>
        <v/>
      </c>
      <c r="BH885" s="82" t="str">
        <f t="shared" si="1046"/>
        <v/>
      </c>
      <c r="BI885" s="82" t="str">
        <f t="shared" si="1046"/>
        <v/>
      </c>
      <c r="BJ885" s="82" t="str">
        <f t="shared" si="977"/>
        <v/>
      </c>
      <c r="BK885" s="83" t="str">
        <f t="shared" si="981"/>
        <v/>
      </c>
    </row>
    <row r="886" spans="1:63" x14ac:dyDescent="0.25">
      <c r="A886" t="str">
        <f t="shared" si="991"/>
        <v>1</v>
      </c>
      <c r="B886" t="str">
        <f t="shared" si="992"/>
        <v>0</v>
      </c>
      <c r="C886">
        <f>COUNTIF($D$3:D886,D886)</f>
        <v>0</v>
      </c>
      <c r="J886" t="str">
        <f t="shared" si="993"/>
        <v/>
      </c>
      <c r="K886" t="str">
        <f t="shared" si="994"/>
        <v/>
      </c>
      <c r="L886" t="str">
        <f t="shared" si="995"/>
        <v xml:space="preserve"> </v>
      </c>
      <c r="M886" t="str">
        <f t="shared" si="996"/>
        <v/>
      </c>
      <c r="N886" t="e">
        <f>VLOOKUP(E886,HC!A:B,2,0)</f>
        <v>#N/A</v>
      </c>
      <c r="O886" t="e">
        <f>VLOOKUP(N886,HC!B:C,2,0)</f>
        <v>#N/A</v>
      </c>
      <c r="P886" s="82" t="str">
        <f t="shared" ref="P886:BI886" si="1047">IFERROR(IF($G886="inactive","",IF(AND($L886&lt;P$1,$M886&lt;P$1),"",IF(AND($L886&gt;Q$1,$M886&gt;Q$1),"",IF(AND($L886&lt;P$1,$M886&lt;=Q$1),$M886-P$1,IF(AND($L886&gt;=P$1,$M886&gt;Q$1),Q$1-$L886,IF(AND($L886&gt;=P$1,$M886&lt;=Q$1),$M886-$L886,IF(AND($L886&lt;P$1,$M886&gt;Q$1),Q$1-P$1,""))))))),"")</f>
        <v/>
      </c>
      <c r="Q886" s="82" t="str">
        <f t="shared" si="1047"/>
        <v/>
      </c>
      <c r="R886" s="82" t="str">
        <f t="shared" si="1047"/>
        <v/>
      </c>
      <c r="S886" s="82" t="str">
        <f t="shared" si="1047"/>
        <v/>
      </c>
      <c r="T886" s="82" t="str">
        <f t="shared" si="1047"/>
        <v/>
      </c>
      <c r="U886" s="82" t="str">
        <f t="shared" si="1047"/>
        <v/>
      </c>
      <c r="V886" s="82" t="str">
        <f t="shared" si="1047"/>
        <v/>
      </c>
      <c r="W886" s="82" t="str">
        <f t="shared" si="1047"/>
        <v/>
      </c>
      <c r="X886" s="82" t="str">
        <f t="shared" si="1047"/>
        <v/>
      </c>
      <c r="Y886" s="82" t="str">
        <f t="shared" si="1047"/>
        <v/>
      </c>
      <c r="Z886" s="82" t="str">
        <f t="shared" si="1047"/>
        <v/>
      </c>
      <c r="AA886" s="82" t="str">
        <f t="shared" si="1047"/>
        <v/>
      </c>
      <c r="AB886" s="82" t="str">
        <f t="shared" si="1047"/>
        <v/>
      </c>
      <c r="AC886" s="82" t="str">
        <f t="shared" si="1047"/>
        <v/>
      </c>
      <c r="AD886" s="82" t="str">
        <f t="shared" si="1047"/>
        <v/>
      </c>
      <c r="AE886" s="82" t="str">
        <f t="shared" si="1047"/>
        <v/>
      </c>
      <c r="AF886" s="82" t="str">
        <f t="shared" si="1047"/>
        <v/>
      </c>
      <c r="AG886" s="82" t="str">
        <f t="shared" si="1047"/>
        <v/>
      </c>
      <c r="AH886" s="82" t="str">
        <f t="shared" si="1047"/>
        <v/>
      </c>
      <c r="AI886" s="82" t="str">
        <f t="shared" si="1047"/>
        <v/>
      </c>
      <c r="AJ886" s="82" t="str">
        <f t="shared" si="1047"/>
        <v/>
      </c>
      <c r="AK886" s="82" t="str">
        <f t="shared" si="1047"/>
        <v/>
      </c>
      <c r="AL886" s="82" t="str">
        <f t="shared" si="1047"/>
        <v/>
      </c>
      <c r="AM886" s="82" t="str">
        <f t="shared" si="1047"/>
        <v/>
      </c>
      <c r="AN886" s="82" t="str">
        <f t="shared" si="1047"/>
        <v/>
      </c>
      <c r="AO886" s="82" t="str">
        <f t="shared" si="1047"/>
        <v/>
      </c>
      <c r="AP886" s="82" t="str">
        <f t="shared" si="1047"/>
        <v/>
      </c>
      <c r="AQ886" s="82" t="str">
        <f t="shared" si="1047"/>
        <v/>
      </c>
      <c r="AR886" s="82" t="str">
        <f t="shared" si="1047"/>
        <v/>
      </c>
      <c r="AS886" s="82" t="str">
        <f t="shared" si="1047"/>
        <v/>
      </c>
      <c r="AT886" s="82" t="str">
        <f t="shared" si="1047"/>
        <v/>
      </c>
      <c r="AU886" s="82" t="str">
        <f t="shared" si="1047"/>
        <v/>
      </c>
      <c r="AV886" s="82" t="str">
        <f t="shared" si="1047"/>
        <v/>
      </c>
      <c r="AW886" s="82" t="str">
        <f t="shared" si="1047"/>
        <v/>
      </c>
      <c r="AX886" s="82" t="str">
        <f t="shared" si="1047"/>
        <v/>
      </c>
      <c r="AY886" s="82" t="str">
        <f t="shared" si="1047"/>
        <v/>
      </c>
      <c r="AZ886" s="82" t="str">
        <f t="shared" si="1047"/>
        <v/>
      </c>
      <c r="BA886" s="82" t="str">
        <f t="shared" si="1047"/>
        <v/>
      </c>
      <c r="BB886" s="82" t="str">
        <f t="shared" si="1047"/>
        <v/>
      </c>
      <c r="BC886" s="82" t="str">
        <f t="shared" si="1047"/>
        <v/>
      </c>
      <c r="BD886" s="82" t="str">
        <f t="shared" si="1047"/>
        <v/>
      </c>
      <c r="BE886" s="82" t="str">
        <f t="shared" si="1047"/>
        <v/>
      </c>
      <c r="BF886" s="82" t="str">
        <f t="shared" si="1047"/>
        <v/>
      </c>
      <c r="BG886" s="82" t="str">
        <f t="shared" si="1047"/>
        <v/>
      </c>
      <c r="BH886" s="82" t="str">
        <f t="shared" si="1047"/>
        <v/>
      </c>
      <c r="BI886" s="82" t="str">
        <f t="shared" si="1047"/>
        <v/>
      </c>
      <c r="BJ886" s="82" t="str">
        <f t="shared" si="977"/>
        <v/>
      </c>
      <c r="BK886" s="83" t="str">
        <f t="shared" si="981"/>
        <v/>
      </c>
    </row>
    <row r="887" spans="1:63" x14ac:dyDescent="0.25">
      <c r="A887" t="str">
        <f t="shared" si="991"/>
        <v>1</v>
      </c>
      <c r="B887" t="str">
        <f t="shared" si="992"/>
        <v>0</v>
      </c>
      <c r="C887">
        <f>COUNTIF($D$3:D887,D887)</f>
        <v>0</v>
      </c>
      <c r="J887" t="str">
        <f t="shared" si="993"/>
        <v/>
      </c>
      <c r="K887" t="str">
        <f t="shared" si="994"/>
        <v/>
      </c>
      <c r="L887" t="str">
        <f t="shared" si="995"/>
        <v xml:space="preserve"> </v>
      </c>
      <c r="M887" t="str">
        <f t="shared" si="996"/>
        <v/>
      </c>
      <c r="N887" t="e">
        <f>VLOOKUP(E887,HC!A:B,2,0)</f>
        <v>#N/A</v>
      </c>
      <c r="O887" t="e">
        <f>VLOOKUP(N887,HC!B:C,2,0)</f>
        <v>#N/A</v>
      </c>
      <c r="P887" s="82" t="str">
        <f t="shared" ref="P887:BI887" si="1048">IFERROR(IF($G887="inactive","",IF(AND($L887&lt;P$1,$M887&lt;P$1),"",IF(AND($L887&gt;Q$1,$M887&gt;Q$1),"",IF(AND($L887&lt;P$1,$M887&lt;=Q$1),$M887-P$1,IF(AND($L887&gt;=P$1,$M887&gt;Q$1),Q$1-$L887,IF(AND($L887&gt;=P$1,$M887&lt;=Q$1),$M887-$L887,IF(AND($L887&lt;P$1,$M887&gt;Q$1),Q$1-P$1,""))))))),"")</f>
        <v/>
      </c>
      <c r="Q887" s="82" t="str">
        <f t="shared" si="1048"/>
        <v/>
      </c>
      <c r="R887" s="82" t="str">
        <f t="shared" si="1048"/>
        <v/>
      </c>
      <c r="S887" s="82" t="str">
        <f t="shared" si="1048"/>
        <v/>
      </c>
      <c r="T887" s="82" t="str">
        <f t="shared" si="1048"/>
        <v/>
      </c>
      <c r="U887" s="82" t="str">
        <f t="shared" si="1048"/>
        <v/>
      </c>
      <c r="V887" s="82" t="str">
        <f t="shared" si="1048"/>
        <v/>
      </c>
      <c r="W887" s="82" t="str">
        <f t="shared" si="1048"/>
        <v/>
      </c>
      <c r="X887" s="82" t="str">
        <f t="shared" si="1048"/>
        <v/>
      </c>
      <c r="Y887" s="82" t="str">
        <f t="shared" si="1048"/>
        <v/>
      </c>
      <c r="Z887" s="82" t="str">
        <f t="shared" si="1048"/>
        <v/>
      </c>
      <c r="AA887" s="82" t="str">
        <f t="shared" si="1048"/>
        <v/>
      </c>
      <c r="AB887" s="82" t="str">
        <f t="shared" si="1048"/>
        <v/>
      </c>
      <c r="AC887" s="82" t="str">
        <f t="shared" si="1048"/>
        <v/>
      </c>
      <c r="AD887" s="82" t="str">
        <f t="shared" si="1048"/>
        <v/>
      </c>
      <c r="AE887" s="82" t="str">
        <f t="shared" si="1048"/>
        <v/>
      </c>
      <c r="AF887" s="82" t="str">
        <f t="shared" si="1048"/>
        <v/>
      </c>
      <c r="AG887" s="82" t="str">
        <f t="shared" si="1048"/>
        <v/>
      </c>
      <c r="AH887" s="82" t="str">
        <f t="shared" si="1048"/>
        <v/>
      </c>
      <c r="AI887" s="82" t="str">
        <f t="shared" si="1048"/>
        <v/>
      </c>
      <c r="AJ887" s="82" t="str">
        <f t="shared" si="1048"/>
        <v/>
      </c>
      <c r="AK887" s="82" t="str">
        <f t="shared" si="1048"/>
        <v/>
      </c>
      <c r="AL887" s="82" t="str">
        <f t="shared" si="1048"/>
        <v/>
      </c>
      <c r="AM887" s="82" t="str">
        <f t="shared" si="1048"/>
        <v/>
      </c>
      <c r="AN887" s="82" t="str">
        <f t="shared" si="1048"/>
        <v/>
      </c>
      <c r="AO887" s="82" t="str">
        <f t="shared" si="1048"/>
        <v/>
      </c>
      <c r="AP887" s="82" t="str">
        <f t="shared" si="1048"/>
        <v/>
      </c>
      <c r="AQ887" s="82" t="str">
        <f t="shared" si="1048"/>
        <v/>
      </c>
      <c r="AR887" s="82" t="str">
        <f t="shared" si="1048"/>
        <v/>
      </c>
      <c r="AS887" s="82" t="str">
        <f t="shared" si="1048"/>
        <v/>
      </c>
      <c r="AT887" s="82" t="str">
        <f t="shared" si="1048"/>
        <v/>
      </c>
      <c r="AU887" s="82" t="str">
        <f t="shared" si="1048"/>
        <v/>
      </c>
      <c r="AV887" s="82" t="str">
        <f t="shared" si="1048"/>
        <v/>
      </c>
      <c r="AW887" s="82" t="str">
        <f t="shared" si="1048"/>
        <v/>
      </c>
      <c r="AX887" s="82" t="str">
        <f t="shared" si="1048"/>
        <v/>
      </c>
      <c r="AY887" s="82" t="str">
        <f t="shared" si="1048"/>
        <v/>
      </c>
      <c r="AZ887" s="82" t="str">
        <f t="shared" si="1048"/>
        <v/>
      </c>
      <c r="BA887" s="82" t="str">
        <f t="shared" si="1048"/>
        <v/>
      </c>
      <c r="BB887" s="82" t="str">
        <f t="shared" si="1048"/>
        <v/>
      </c>
      <c r="BC887" s="82" t="str">
        <f t="shared" si="1048"/>
        <v/>
      </c>
      <c r="BD887" s="82" t="str">
        <f t="shared" si="1048"/>
        <v/>
      </c>
      <c r="BE887" s="82" t="str">
        <f t="shared" si="1048"/>
        <v/>
      </c>
      <c r="BF887" s="82" t="str">
        <f t="shared" si="1048"/>
        <v/>
      </c>
      <c r="BG887" s="82" t="str">
        <f t="shared" si="1048"/>
        <v/>
      </c>
      <c r="BH887" s="82" t="str">
        <f t="shared" si="1048"/>
        <v/>
      </c>
      <c r="BI887" s="82" t="str">
        <f t="shared" si="1048"/>
        <v/>
      </c>
      <c r="BJ887" s="82" t="str">
        <f t="shared" ref="BJ887:BJ950" si="1049">IFERROR(IF($G887="inactive","",IF(AND($L887&lt;BJ$1,$M887&lt;BJ$1),"",IF(AND($L887&gt;BK$1,$M887&gt;BK$1),"",IF(AND($L887&lt;BJ$1,$M887&lt;=BK$1),$M887-BJ$1,IF(AND($L887&gt;=BJ$1,$M887&gt;BK$1),BK$1-$L887,IF(AND($L887&gt;=BJ$1,$M887&lt;=BK$1),$M887-$L887,IF(AND($L887&lt;BJ$1,$M887&gt;BK$1),BK$1-BJ$1,""))))))),"")</f>
        <v/>
      </c>
      <c r="BK887" s="83" t="str">
        <f t="shared" si="981"/>
        <v/>
      </c>
    </row>
    <row r="888" spans="1:63" x14ac:dyDescent="0.25">
      <c r="A888" t="str">
        <f t="shared" si="991"/>
        <v>1</v>
      </c>
      <c r="B888" t="str">
        <f t="shared" si="992"/>
        <v>0</v>
      </c>
      <c r="C888">
        <f>COUNTIF($D$3:D888,D888)</f>
        <v>0</v>
      </c>
      <c r="J888" t="str">
        <f t="shared" si="993"/>
        <v/>
      </c>
      <c r="K888" t="str">
        <f t="shared" si="994"/>
        <v/>
      </c>
      <c r="L888" t="str">
        <f t="shared" si="995"/>
        <v xml:space="preserve"> </v>
      </c>
      <c r="M888" t="str">
        <f t="shared" si="996"/>
        <v/>
      </c>
      <c r="N888" t="e">
        <f>VLOOKUP(E888,HC!A:B,2,0)</f>
        <v>#N/A</v>
      </c>
      <c r="O888" t="e">
        <f>VLOOKUP(N888,HC!B:C,2,0)</f>
        <v>#N/A</v>
      </c>
      <c r="P888" s="82" t="str">
        <f t="shared" ref="P888:BI888" si="1050">IFERROR(IF($G888="inactive","",IF(AND($L888&lt;P$1,$M888&lt;P$1),"",IF(AND($L888&gt;Q$1,$M888&gt;Q$1),"",IF(AND($L888&lt;P$1,$M888&lt;=Q$1),$M888-P$1,IF(AND($L888&gt;=P$1,$M888&gt;Q$1),Q$1-$L888,IF(AND($L888&gt;=P$1,$M888&lt;=Q$1),$M888-$L888,IF(AND($L888&lt;P$1,$M888&gt;Q$1),Q$1-P$1,""))))))),"")</f>
        <v/>
      </c>
      <c r="Q888" s="82" t="str">
        <f t="shared" si="1050"/>
        <v/>
      </c>
      <c r="R888" s="82" t="str">
        <f t="shared" si="1050"/>
        <v/>
      </c>
      <c r="S888" s="82" t="str">
        <f t="shared" si="1050"/>
        <v/>
      </c>
      <c r="T888" s="82" t="str">
        <f t="shared" si="1050"/>
        <v/>
      </c>
      <c r="U888" s="82" t="str">
        <f t="shared" si="1050"/>
        <v/>
      </c>
      <c r="V888" s="82" t="str">
        <f t="shared" si="1050"/>
        <v/>
      </c>
      <c r="W888" s="82" t="str">
        <f t="shared" si="1050"/>
        <v/>
      </c>
      <c r="X888" s="82" t="str">
        <f t="shared" si="1050"/>
        <v/>
      </c>
      <c r="Y888" s="82" t="str">
        <f t="shared" si="1050"/>
        <v/>
      </c>
      <c r="Z888" s="82" t="str">
        <f t="shared" si="1050"/>
        <v/>
      </c>
      <c r="AA888" s="82" t="str">
        <f t="shared" si="1050"/>
        <v/>
      </c>
      <c r="AB888" s="82" t="str">
        <f t="shared" si="1050"/>
        <v/>
      </c>
      <c r="AC888" s="82" t="str">
        <f t="shared" si="1050"/>
        <v/>
      </c>
      <c r="AD888" s="82" t="str">
        <f t="shared" si="1050"/>
        <v/>
      </c>
      <c r="AE888" s="82" t="str">
        <f t="shared" si="1050"/>
        <v/>
      </c>
      <c r="AF888" s="82" t="str">
        <f t="shared" si="1050"/>
        <v/>
      </c>
      <c r="AG888" s="82" t="str">
        <f t="shared" si="1050"/>
        <v/>
      </c>
      <c r="AH888" s="82" t="str">
        <f t="shared" si="1050"/>
        <v/>
      </c>
      <c r="AI888" s="82" t="str">
        <f t="shared" si="1050"/>
        <v/>
      </c>
      <c r="AJ888" s="82" t="str">
        <f t="shared" si="1050"/>
        <v/>
      </c>
      <c r="AK888" s="82" t="str">
        <f t="shared" si="1050"/>
        <v/>
      </c>
      <c r="AL888" s="82" t="str">
        <f t="shared" si="1050"/>
        <v/>
      </c>
      <c r="AM888" s="82" t="str">
        <f t="shared" si="1050"/>
        <v/>
      </c>
      <c r="AN888" s="82" t="str">
        <f t="shared" si="1050"/>
        <v/>
      </c>
      <c r="AO888" s="82" t="str">
        <f t="shared" si="1050"/>
        <v/>
      </c>
      <c r="AP888" s="82" t="str">
        <f t="shared" si="1050"/>
        <v/>
      </c>
      <c r="AQ888" s="82" t="str">
        <f t="shared" si="1050"/>
        <v/>
      </c>
      <c r="AR888" s="82" t="str">
        <f t="shared" si="1050"/>
        <v/>
      </c>
      <c r="AS888" s="82" t="str">
        <f t="shared" si="1050"/>
        <v/>
      </c>
      <c r="AT888" s="82" t="str">
        <f t="shared" si="1050"/>
        <v/>
      </c>
      <c r="AU888" s="82" t="str">
        <f t="shared" si="1050"/>
        <v/>
      </c>
      <c r="AV888" s="82" t="str">
        <f t="shared" si="1050"/>
        <v/>
      </c>
      <c r="AW888" s="82" t="str">
        <f t="shared" si="1050"/>
        <v/>
      </c>
      <c r="AX888" s="82" t="str">
        <f t="shared" si="1050"/>
        <v/>
      </c>
      <c r="AY888" s="82" t="str">
        <f t="shared" si="1050"/>
        <v/>
      </c>
      <c r="AZ888" s="82" t="str">
        <f t="shared" si="1050"/>
        <v/>
      </c>
      <c r="BA888" s="82" t="str">
        <f t="shared" si="1050"/>
        <v/>
      </c>
      <c r="BB888" s="82" t="str">
        <f t="shared" si="1050"/>
        <v/>
      </c>
      <c r="BC888" s="82" t="str">
        <f t="shared" si="1050"/>
        <v/>
      </c>
      <c r="BD888" s="82" t="str">
        <f t="shared" si="1050"/>
        <v/>
      </c>
      <c r="BE888" s="82" t="str">
        <f t="shared" si="1050"/>
        <v/>
      </c>
      <c r="BF888" s="82" t="str">
        <f t="shared" si="1050"/>
        <v/>
      </c>
      <c r="BG888" s="82" t="str">
        <f t="shared" si="1050"/>
        <v/>
      </c>
      <c r="BH888" s="82" t="str">
        <f t="shared" si="1050"/>
        <v/>
      </c>
      <c r="BI888" s="82" t="str">
        <f t="shared" si="1050"/>
        <v/>
      </c>
      <c r="BJ888" s="82" t="str">
        <f t="shared" si="1049"/>
        <v/>
      </c>
      <c r="BK888" s="83" t="str">
        <f t="shared" si="981"/>
        <v/>
      </c>
    </row>
    <row r="889" spans="1:63" x14ac:dyDescent="0.25">
      <c r="A889" t="str">
        <f t="shared" si="991"/>
        <v>1</v>
      </c>
      <c r="B889" t="str">
        <f t="shared" si="992"/>
        <v>0</v>
      </c>
      <c r="C889">
        <f>COUNTIF($D$3:D889,D889)</f>
        <v>0</v>
      </c>
      <c r="J889" t="str">
        <f t="shared" si="993"/>
        <v/>
      </c>
      <c r="K889" t="str">
        <f t="shared" si="994"/>
        <v/>
      </c>
      <c r="L889" t="str">
        <f t="shared" si="995"/>
        <v xml:space="preserve"> </v>
      </c>
      <c r="M889" t="str">
        <f t="shared" si="996"/>
        <v/>
      </c>
      <c r="N889" t="e">
        <f>VLOOKUP(E889,HC!A:B,2,0)</f>
        <v>#N/A</v>
      </c>
      <c r="O889" t="e">
        <f>VLOOKUP(N889,HC!B:C,2,0)</f>
        <v>#N/A</v>
      </c>
      <c r="P889" s="82" t="str">
        <f t="shared" ref="P889:BI889" si="1051">IFERROR(IF($G889="inactive","",IF(AND($L889&lt;P$1,$M889&lt;P$1),"",IF(AND($L889&gt;Q$1,$M889&gt;Q$1),"",IF(AND($L889&lt;P$1,$M889&lt;=Q$1),$M889-P$1,IF(AND($L889&gt;=P$1,$M889&gt;Q$1),Q$1-$L889,IF(AND($L889&gt;=P$1,$M889&lt;=Q$1),$M889-$L889,IF(AND($L889&lt;P$1,$M889&gt;Q$1),Q$1-P$1,""))))))),"")</f>
        <v/>
      </c>
      <c r="Q889" s="82" t="str">
        <f t="shared" si="1051"/>
        <v/>
      </c>
      <c r="R889" s="82" t="str">
        <f t="shared" si="1051"/>
        <v/>
      </c>
      <c r="S889" s="82" t="str">
        <f t="shared" si="1051"/>
        <v/>
      </c>
      <c r="T889" s="82" t="str">
        <f t="shared" si="1051"/>
        <v/>
      </c>
      <c r="U889" s="82" t="str">
        <f t="shared" si="1051"/>
        <v/>
      </c>
      <c r="V889" s="82" t="str">
        <f t="shared" si="1051"/>
        <v/>
      </c>
      <c r="W889" s="82" t="str">
        <f t="shared" si="1051"/>
        <v/>
      </c>
      <c r="X889" s="82" t="str">
        <f t="shared" si="1051"/>
        <v/>
      </c>
      <c r="Y889" s="82" t="str">
        <f t="shared" si="1051"/>
        <v/>
      </c>
      <c r="Z889" s="82" t="str">
        <f t="shared" si="1051"/>
        <v/>
      </c>
      <c r="AA889" s="82" t="str">
        <f t="shared" si="1051"/>
        <v/>
      </c>
      <c r="AB889" s="82" t="str">
        <f t="shared" si="1051"/>
        <v/>
      </c>
      <c r="AC889" s="82" t="str">
        <f t="shared" si="1051"/>
        <v/>
      </c>
      <c r="AD889" s="82" t="str">
        <f t="shared" si="1051"/>
        <v/>
      </c>
      <c r="AE889" s="82" t="str">
        <f t="shared" si="1051"/>
        <v/>
      </c>
      <c r="AF889" s="82" t="str">
        <f t="shared" si="1051"/>
        <v/>
      </c>
      <c r="AG889" s="82" t="str">
        <f t="shared" si="1051"/>
        <v/>
      </c>
      <c r="AH889" s="82" t="str">
        <f t="shared" si="1051"/>
        <v/>
      </c>
      <c r="AI889" s="82" t="str">
        <f t="shared" si="1051"/>
        <v/>
      </c>
      <c r="AJ889" s="82" t="str">
        <f t="shared" si="1051"/>
        <v/>
      </c>
      <c r="AK889" s="82" t="str">
        <f t="shared" si="1051"/>
        <v/>
      </c>
      <c r="AL889" s="82" t="str">
        <f t="shared" si="1051"/>
        <v/>
      </c>
      <c r="AM889" s="82" t="str">
        <f t="shared" si="1051"/>
        <v/>
      </c>
      <c r="AN889" s="82" t="str">
        <f t="shared" si="1051"/>
        <v/>
      </c>
      <c r="AO889" s="82" t="str">
        <f t="shared" si="1051"/>
        <v/>
      </c>
      <c r="AP889" s="82" t="str">
        <f t="shared" si="1051"/>
        <v/>
      </c>
      <c r="AQ889" s="82" t="str">
        <f t="shared" si="1051"/>
        <v/>
      </c>
      <c r="AR889" s="82" t="str">
        <f t="shared" si="1051"/>
        <v/>
      </c>
      <c r="AS889" s="82" t="str">
        <f t="shared" si="1051"/>
        <v/>
      </c>
      <c r="AT889" s="82" t="str">
        <f t="shared" si="1051"/>
        <v/>
      </c>
      <c r="AU889" s="82" t="str">
        <f t="shared" si="1051"/>
        <v/>
      </c>
      <c r="AV889" s="82" t="str">
        <f t="shared" si="1051"/>
        <v/>
      </c>
      <c r="AW889" s="82" t="str">
        <f t="shared" si="1051"/>
        <v/>
      </c>
      <c r="AX889" s="82" t="str">
        <f t="shared" si="1051"/>
        <v/>
      </c>
      <c r="AY889" s="82" t="str">
        <f t="shared" si="1051"/>
        <v/>
      </c>
      <c r="AZ889" s="82" t="str">
        <f t="shared" si="1051"/>
        <v/>
      </c>
      <c r="BA889" s="82" t="str">
        <f t="shared" si="1051"/>
        <v/>
      </c>
      <c r="BB889" s="82" t="str">
        <f t="shared" si="1051"/>
        <v/>
      </c>
      <c r="BC889" s="82" t="str">
        <f t="shared" si="1051"/>
        <v/>
      </c>
      <c r="BD889" s="82" t="str">
        <f t="shared" si="1051"/>
        <v/>
      </c>
      <c r="BE889" s="82" t="str">
        <f t="shared" si="1051"/>
        <v/>
      </c>
      <c r="BF889" s="82" t="str">
        <f t="shared" si="1051"/>
        <v/>
      </c>
      <c r="BG889" s="82" t="str">
        <f t="shared" si="1051"/>
        <v/>
      </c>
      <c r="BH889" s="82" t="str">
        <f t="shared" si="1051"/>
        <v/>
      </c>
      <c r="BI889" s="82" t="str">
        <f t="shared" si="1051"/>
        <v/>
      </c>
      <c r="BJ889" s="82" t="str">
        <f t="shared" si="1049"/>
        <v/>
      </c>
      <c r="BK889" s="83" t="str">
        <f t="shared" si="981"/>
        <v/>
      </c>
    </row>
    <row r="890" spans="1:63" x14ac:dyDescent="0.25">
      <c r="A890" t="str">
        <f t="shared" si="991"/>
        <v>1</v>
      </c>
      <c r="B890" t="str">
        <f t="shared" si="992"/>
        <v>0</v>
      </c>
      <c r="C890">
        <f>COUNTIF($D$3:D890,D890)</f>
        <v>0</v>
      </c>
      <c r="J890" t="str">
        <f t="shared" si="993"/>
        <v/>
      </c>
      <c r="K890" t="str">
        <f t="shared" si="994"/>
        <v/>
      </c>
      <c r="L890" t="str">
        <f t="shared" si="995"/>
        <v xml:space="preserve"> </v>
      </c>
      <c r="M890" t="str">
        <f t="shared" si="996"/>
        <v/>
      </c>
      <c r="N890" t="e">
        <f>VLOOKUP(E890,HC!A:B,2,0)</f>
        <v>#N/A</v>
      </c>
      <c r="O890" t="e">
        <f>VLOOKUP(N890,HC!B:C,2,0)</f>
        <v>#N/A</v>
      </c>
      <c r="P890" s="82" t="str">
        <f t="shared" ref="P890:BI890" si="1052">IFERROR(IF($G890="inactive","",IF(AND($L890&lt;P$1,$M890&lt;P$1),"",IF(AND($L890&gt;Q$1,$M890&gt;Q$1),"",IF(AND($L890&lt;P$1,$M890&lt;=Q$1),$M890-P$1,IF(AND($L890&gt;=P$1,$M890&gt;Q$1),Q$1-$L890,IF(AND($L890&gt;=P$1,$M890&lt;=Q$1),$M890-$L890,IF(AND($L890&lt;P$1,$M890&gt;Q$1),Q$1-P$1,""))))))),"")</f>
        <v/>
      </c>
      <c r="Q890" s="82" t="str">
        <f t="shared" si="1052"/>
        <v/>
      </c>
      <c r="R890" s="82" t="str">
        <f t="shared" si="1052"/>
        <v/>
      </c>
      <c r="S890" s="82" t="str">
        <f t="shared" si="1052"/>
        <v/>
      </c>
      <c r="T890" s="82" t="str">
        <f t="shared" si="1052"/>
        <v/>
      </c>
      <c r="U890" s="82" t="str">
        <f t="shared" si="1052"/>
        <v/>
      </c>
      <c r="V890" s="82" t="str">
        <f t="shared" si="1052"/>
        <v/>
      </c>
      <c r="W890" s="82" t="str">
        <f t="shared" si="1052"/>
        <v/>
      </c>
      <c r="X890" s="82" t="str">
        <f t="shared" si="1052"/>
        <v/>
      </c>
      <c r="Y890" s="82" t="str">
        <f t="shared" si="1052"/>
        <v/>
      </c>
      <c r="Z890" s="82" t="str">
        <f t="shared" si="1052"/>
        <v/>
      </c>
      <c r="AA890" s="82" t="str">
        <f t="shared" si="1052"/>
        <v/>
      </c>
      <c r="AB890" s="82" t="str">
        <f t="shared" si="1052"/>
        <v/>
      </c>
      <c r="AC890" s="82" t="str">
        <f t="shared" si="1052"/>
        <v/>
      </c>
      <c r="AD890" s="82" t="str">
        <f t="shared" si="1052"/>
        <v/>
      </c>
      <c r="AE890" s="82" t="str">
        <f t="shared" si="1052"/>
        <v/>
      </c>
      <c r="AF890" s="82" t="str">
        <f t="shared" si="1052"/>
        <v/>
      </c>
      <c r="AG890" s="82" t="str">
        <f t="shared" si="1052"/>
        <v/>
      </c>
      <c r="AH890" s="82" t="str">
        <f t="shared" si="1052"/>
        <v/>
      </c>
      <c r="AI890" s="82" t="str">
        <f t="shared" si="1052"/>
        <v/>
      </c>
      <c r="AJ890" s="82" t="str">
        <f t="shared" si="1052"/>
        <v/>
      </c>
      <c r="AK890" s="82" t="str">
        <f t="shared" si="1052"/>
        <v/>
      </c>
      <c r="AL890" s="82" t="str">
        <f t="shared" si="1052"/>
        <v/>
      </c>
      <c r="AM890" s="82" t="str">
        <f t="shared" si="1052"/>
        <v/>
      </c>
      <c r="AN890" s="82" t="str">
        <f t="shared" si="1052"/>
        <v/>
      </c>
      <c r="AO890" s="82" t="str">
        <f t="shared" si="1052"/>
        <v/>
      </c>
      <c r="AP890" s="82" t="str">
        <f t="shared" si="1052"/>
        <v/>
      </c>
      <c r="AQ890" s="82" t="str">
        <f t="shared" si="1052"/>
        <v/>
      </c>
      <c r="AR890" s="82" t="str">
        <f t="shared" si="1052"/>
        <v/>
      </c>
      <c r="AS890" s="82" t="str">
        <f t="shared" si="1052"/>
        <v/>
      </c>
      <c r="AT890" s="82" t="str">
        <f t="shared" si="1052"/>
        <v/>
      </c>
      <c r="AU890" s="82" t="str">
        <f t="shared" si="1052"/>
        <v/>
      </c>
      <c r="AV890" s="82" t="str">
        <f t="shared" si="1052"/>
        <v/>
      </c>
      <c r="AW890" s="82" t="str">
        <f t="shared" si="1052"/>
        <v/>
      </c>
      <c r="AX890" s="82" t="str">
        <f t="shared" si="1052"/>
        <v/>
      </c>
      <c r="AY890" s="82" t="str">
        <f t="shared" si="1052"/>
        <v/>
      </c>
      <c r="AZ890" s="82" t="str">
        <f t="shared" si="1052"/>
        <v/>
      </c>
      <c r="BA890" s="82" t="str">
        <f t="shared" si="1052"/>
        <v/>
      </c>
      <c r="BB890" s="82" t="str">
        <f t="shared" si="1052"/>
        <v/>
      </c>
      <c r="BC890" s="82" t="str">
        <f t="shared" si="1052"/>
        <v/>
      </c>
      <c r="BD890" s="82" t="str">
        <f t="shared" si="1052"/>
        <v/>
      </c>
      <c r="BE890" s="82" t="str">
        <f t="shared" si="1052"/>
        <v/>
      </c>
      <c r="BF890" s="82" t="str">
        <f t="shared" si="1052"/>
        <v/>
      </c>
      <c r="BG890" s="82" t="str">
        <f t="shared" si="1052"/>
        <v/>
      </c>
      <c r="BH890" s="82" t="str">
        <f t="shared" si="1052"/>
        <v/>
      </c>
      <c r="BI890" s="82" t="str">
        <f t="shared" si="1052"/>
        <v/>
      </c>
      <c r="BJ890" s="82" t="str">
        <f t="shared" si="1049"/>
        <v/>
      </c>
      <c r="BK890" s="83" t="str">
        <f t="shared" ref="BK890:BK953" si="1053">IFERROR(IF(BD889="inactive","",IF(AND($L889&lt;BK$2,$M889&lt;BK$2),"",IF(AND($L889&gt;BL$2,$M889&gt;BL$2),"",IF(AND($L889&lt;BK$2,$M889&lt;=BL$2),$M889-BK$2,IF(AND($L889&gt;=BK$2,$M889&gt;BL$2),BL$2-$L889,IF(AND($L889&gt;=BK$2,$M889&lt;=BL$2),$M889-$L889,IF(AND($L889&lt;BK$2,$M889&gt;BL$2),BL$2-BK$2,""))))))),"")</f>
        <v/>
      </c>
    </row>
    <row r="891" spans="1:63" x14ac:dyDescent="0.25">
      <c r="A891" t="str">
        <f t="shared" si="991"/>
        <v>1</v>
      </c>
      <c r="B891" t="str">
        <f t="shared" si="992"/>
        <v>0</v>
      </c>
      <c r="C891">
        <f>COUNTIF($D$3:D891,D891)</f>
        <v>0</v>
      </c>
      <c r="J891" t="str">
        <f t="shared" si="993"/>
        <v/>
      </c>
      <c r="K891" t="str">
        <f t="shared" si="994"/>
        <v/>
      </c>
      <c r="L891" t="str">
        <f t="shared" si="995"/>
        <v xml:space="preserve"> </v>
      </c>
      <c r="M891" t="str">
        <f t="shared" si="996"/>
        <v/>
      </c>
      <c r="N891" t="e">
        <f>VLOOKUP(E891,HC!A:B,2,0)</f>
        <v>#N/A</v>
      </c>
      <c r="O891" t="e">
        <f>VLOOKUP(N891,HC!B:C,2,0)</f>
        <v>#N/A</v>
      </c>
      <c r="P891" s="82" t="str">
        <f t="shared" ref="P891:BI891" si="1054">IFERROR(IF($G891="inactive","",IF(AND($L891&lt;P$1,$M891&lt;P$1),"",IF(AND($L891&gt;Q$1,$M891&gt;Q$1),"",IF(AND($L891&lt;P$1,$M891&lt;=Q$1),$M891-P$1,IF(AND($L891&gt;=P$1,$M891&gt;Q$1),Q$1-$L891,IF(AND($L891&gt;=P$1,$M891&lt;=Q$1),$M891-$L891,IF(AND($L891&lt;P$1,$M891&gt;Q$1),Q$1-P$1,""))))))),"")</f>
        <v/>
      </c>
      <c r="Q891" s="82" t="str">
        <f t="shared" si="1054"/>
        <v/>
      </c>
      <c r="R891" s="82" t="str">
        <f t="shared" si="1054"/>
        <v/>
      </c>
      <c r="S891" s="82" t="str">
        <f t="shared" si="1054"/>
        <v/>
      </c>
      <c r="T891" s="82" t="str">
        <f t="shared" si="1054"/>
        <v/>
      </c>
      <c r="U891" s="82" t="str">
        <f t="shared" si="1054"/>
        <v/>
      </c>
      <c r="V891" s="82" t="str">
        <f t="shared" si="1054"/>
        <v/>
      </c>
      <c r="W891" s="82" t="str">
        <f t="shared" si="1054"/>
        <v/>
      </c>
      <c r="X891" s="82" t="str">
        <f t="shared" si="1054"/>
        <v/>
      </c>
      <c r="Y891" s="82" t="str">
        <f t="shared" si="1054"/>
        <v/>
      </c>
      <c r="Z891" s="82" t="str">
        <f t="shared" si="1054"/>
        <v/>
      </c>
      <c r="AA891" s="82" t="str">
        <f t="shared" si="1054"/>
        <v/>
      </c>
      <c r="AB891" s="82" t="str">
        <f t="shared" si="1054"/>
        <v/>
      </c>
      <c r="AC891" s="82" t="str">
        <f t="shared" si="1054"/>
        <v/>
      </c>
      <c r="AD891" s="82" t="str">
        <f t="shared" si="1054"/>
        <v/>
      </c>
      <c r="AE891" s="82" t="str">
        <f t="shared" si="1054"/>
        <v/>
      </c>
      <c r="AF891" s="82" t="str">
        <f t="shared" si="1054"/>
        <v/>
      </c>
      <c r="AG891" s="82" t="str">
        <f t="shared" si="1054"/>
        <v/>
      </c>
      <c r="AH891" s="82" t="str">
        <f t="shared" si="1054"/>
        <v/>
      </c>
      <c r="AI891" s="82" t="str">
        <f t="shared" si="1054"/>
        <v/>
      </c>
      <c r="AJ891" s="82" t="str">
        <f t="shared" si="1054"/>
        <v/>
      </c>
      <c r="AK891" s="82" t="str">
        <f t="shared" si="1054"/>
        <v/>
      </c>
      <c r="AL891" s="82" t="str">
        <f t="shared" si="1054"/>
        <v/>
      </c>
      <c r="AM891" s="82" t="str">
        <f t="shared" si="1054"/>
        <v/>
      </c>
      <c r="AN891" s="82" t="str">
        <f t="shared" si="1054"/>
        <v/>
      </c>
      <c r="AO891" s="82" t="str">
        <f t="shared" si="1054"/>
        <v/>
      </c>
      <c r="AP891" s="82" t="str">
        <f t="shared" si="1054"/>
        <v/>
      </c>
      <c r="AQ891" s="82" t="str">
        <f t="shared" si="1054"/>
        <v/>
      </c>
      <c r="AR891" s="82" t="str">
        <f t="shared" si="1054"/>
        <v/>
      </c>
      <c r="AS891" s="82" t="str">
        <f t="shared" si="1054"/>
        <v/>
      </c>
      <c r="AT891" s="82" t="str">
        <f t="shared" si="1054"/>
        <v/>
      </c>
      <c r="AU891" s="82" t="str">
        <f t="shared" si="1054"/>
        <v/>
      </c>
      <c r="AV891" s="82" t="str">
        <f t="shared" si="1054"/>
        <v/>
      </c>
      <c r="AW891" s="82" t="str">
        <f t="shared" si="1054"/>
        <v/>
      </c>
      <c r="AX891" s="82" t="str">
        <f t="shared" si="1054"/>
        <v/>
      </c>
      <c r="AY891" s="82" t="str">
        <f t="shared" si="1054"/>
        <v/>
      </c>
      <c r="AZ891" s="82" t="str">
        <f t="shared" si="1054"/>
        <v/>
      </c>
      <c r="BA891" s="82" t="str">
        <f t="shared" si="1054"/>
        <v/>
      </c>
      <c r="BB891" s="82" t="str">
        <f t="shared" si="1054"/>
        <v/>
      </c>
      <c r="BC891" s="82" t="str">
        <f t="shared" si="1054"/>
        <v/>
      </c>
      <c r="BD891" s="82" t="str">
        <f t="shared" si="1054"/>
        <v/>
      </c>
      <c r="BE891" s="82" t="str">
        <f t="shared" si="1054"/>
        <v/>
      </c>
      <c r="BF891" s="82" t="str">
        <f t="shared" si="1054"/>
        <v/>
      </c>
      <c r="BG891" s="82" t="str">
        <f t="shared" si="1054"/>
        <v/>
      </c>
      <c r="BH891" s="82" t="str">
        <f t="shared" si="1054"/>
        <v/>
      </c>
      <c r="BI891" s="82" t="str">
        <f t="shared" si="1054"/>
        <v/>
      </c>
      <c r="BJ891" s="82" t="str">
        <f t="shared" si="1049"/>
        <v/>
      </c>
      <c r="BK891" s="83" t="str">
        <f t="shared" si="1053"/>
        <v/>
      </c>
    </row>
    <row r="892" spans="1:63" x14ac:dyDescent="0.25">
      <c r="A892" t="str">
        <f t="shared" si="991"/>
        <v>1</v>
      </c>
      <c r="B892" t="str">
        <f t="shared" si="992"/>
        <v>0</v>
      </c>
      <c r="C892">
        <f>COUNTIF($D$3:D892,D892)</f>
        <v>0</v>
      </c>
      <c r="J892" t="str">
        <f t="shared" si="993"/>
        <v/>
      </c>
      <c r="K892" t="str">
        <f t="shared" si="994"/>
        <v/>
      </c>
      <c r="L892" t="str">
        <f t="shared" si="995"/>
        <v xml:space="preserve"> </v>
      </c>
      <c r="M892" t="str">
        <f t="shared" si="996"/>
        <v/>
      </c>
      <c r="N892" t="e">
        <f>VLOOKUP(E892,HC!A:B,2,0)</f>
        <v>#N/A</v>
      </c>
      <c r="O892" t="e">
        <f>VLOOKUP(N892,HC!B:C,2,0)</f>
        <v>#N/A</v>
      </c>
      <c r="P892" s="82" t="str">
        <f t="shared" ref="P892:BI892" si="1055">IFERROR(IF($G892="inactive","",IF(AND($L892&lt;P$1,$M892&lt;P$1),"",IF(AND($L892&gt;Q$1,$M892&gt;Q$1),"",IF(AND($L892&lt;P$1,$M892&lt;=Q$1),$M892-P$1,IF(AND($L892&gt;=P$1,$M892&gt;Q$1),Q$1-$L892,IF(AND($L892&gt;=P$1,$M892&lt;=Q$1),$M892-$L892,IF(AND($L892&lt;P$1,$M892&gt;Q$1),Q$1-P$1,""))))))),"")</f>
        <v/>
      </c>
      <c r="Q892" s="82" t="str">
        <f t="shared" si="1055"/>
        <v/>
      </c>
      <c r="R892" s="82" t="str">
        <f t="shared" si="1055"/>
        <v/>
      </c>
      <c r="S892" s="82" t="str">
        <f t="shared" si="1055"/>
        <v/>
      </c>
      <c r="T892" s="82" t="str">
        <f t="shared" si="1055"/>
        <v/>
      </c>
      <c r="U892" s="82" t="str">
        <f t="shared" si="1055"/>
        <v/>
      </c>
      <c r="V892" s="82" t="str">
        <f t="shared" si="1055"/>
        <v/>
      </c>
      <c r="W892" s="82" t="str">
        <f t="shared" si="1055"/>
        <v/>
      </c>
      <c r="X892" s="82" t="str">
        <f t="shared" si="1055"/>
        <v/>
      </c>
      <c r="Y892" s="82" t="str">
        <f t="shared" si="1055"/>
        <v/>
      </c>
      <c r="Z892" s="82" t="str">
        <f t="shared" si="1055"/>
        <v/>
      </c>
      <c r="AA892" s="82" t="str">
        <f t="shared" si="1055"/>
        <v/>
      </c>
      <c r="AB892" s="82" t="str">
        <f t="shared" si="1055"/>
        <v/>
      </c>
      <c r="AC892" s="82" t="str">
        <f t="shared" si="1055"/>
        <v/>
      </c>
      <c r="AD892" s="82" t="str">
        <f t="shared" si="1055"/>
        <v/>
      </c>
      <c r="AE892" s="82" t="str">
        <f t="shared" si="1055"/>
        <v/>
      </c>
      <c r="AF892" s="82" t="str">
        <f t="shared" si="1055"/>
        <v/>
      </c>
      <c r="AG892" s="82" t="str">
        <f t="shared" si="1055"/>
        <v/>
      </c>
      <c r="AH892" s="82" t="str">
        <f t="shared" si="1055"/>
        <v/>
      </c>
      <c r="AI892" s="82" t="str">
        <f t="shared" si="1055"/>
        <v/>
      </c>
      <c r="AJ892" s="82" t="str">
        <f t="shared" si="1055"/>
        <v/>
      </c>
      <c r="AK892" s="82" t="str">
        <f t="shared" si="1055"/>
        <v/>
      </c>
      <c r="AL892" s="82" t="str">
        <f t="shared" si="1055"/>
        <v/>
      </c>
      <c r="AM892" s="82" t="str">
        <f t="shared" si="1055"/>
        <v/>
      </c>
      <c r="AN892" s="82" t="str">
        <f t="shared" si="1055"/>
        <v/>
      </c>
      <c r="AO892" s="82" t="str">
        <f t="shared" si="1055"/>
        <v/>
      </c>
      <c r="AP892" s="82" t="str">
        <f t="shared" si="1055"/>
        <v/>
      </c>
      <c r="AQ892" s="82" t="str">
        <f t="shared" si="1055"/>
        <v/>
      </c>
      <c r="AR892" s="82" t="str">
        <f t="shared" si="1055"/>
        <v/>
      </c>
      <c r="AS892" s="82" t="str">
        <f t="shared" si="1055"/>
        <v/>
      </c>
      <c r="AT892" s="82" t="str">
        <f t="shared" si="1055"/>
        <v/>
      </c>
      <c r="AU892" s="82" t="str">
        <f t="shared" si="1055"/>
        <v/>
      </c>
      <c r="AV892" s="82" t="str">
        <f t="shared" si="1055"/>
        <v/>
      </c>
      <c r="AW892" s="82" t="str">
        <f t="shared" si="1055"/>
        <v/>
      </c>
      <c r="AX892" s="82" t="str">
        <f t="shared" si="1055"/>
        <v/>
      </c>
      <c r="AY892" s="82" t="str">
        <f t="shared" si="1055"/>
        <v/>
      </c>
      <c r="AZ892" s="82" t="str">
        <f t="shared" si="1055"/>
        <v/>
      </c>
      <c r="BA892" s="82" t="str">
        <f t="shared" si="1055"/>
        <v/>
      </c>
      <c r="BB892" s="82" t="str">
        <f t="shared" si="1055"/>
        <v/>
      </c>
      <c r="BC892" s="82" t="str">
        <f t="shared" si="1055"/>
        <v/>
      </c>
      <c r="BD892" s="82" t="str">
        <f t="shared" si="1055"/>
        <v/>
      </c>
      <c r="BE892" s="82" t="str">
        <f t="shared" si="1055"/>
        <v/>
      </c>
      <c r="BF892" s="82" t="str">
        <f t="shared" si="1055"/>
        <v/>
      </c>
      <c r="BG892" s="82" t="str">
        <f t="shared" si="1055"/>
        <v/>
      </c>
      <c r="BH892" s="82" t="str">
        <f t="shared" si="1055"/>
        <v/>
      </c>
      <c r="BI892" s="82" t="str">
        <f t="shared" si="1055"/>
        <v/>
      </c>
      <c r="BJ892" s="82" t="str">
        <f t="shared" si="1049"/>
        <v/>
      </c>
      <c r="BK892" s="83" t="str">
        <f t="shared" si="1053"/>
        <v/>
      </c>
    </row>
    <row r="893" spans="1:63" x14ac:dyDescent="0.25">
      <c r="A893" t="str">
        <f t="shared" si="991"/>
        <v>1</v>
      </c>
      <c r="B893" t="str">
        <f t="shared" si="992"/>
        <v>0</v>
      </c>
      <c r="C893">
        <f>COUNTIF($D$3:D893,D893)</f>
        <v>0</v>
      </c>
      <c r="J893" t="str">
        <f t="shared" si="993"/>
        <v/>
      </c>
      <c r="K893" t="str">
        <f t="shared" si="994"/>
        <v/>
      </c>
      <c r="L893" t="str">
        <f t="shared" si="995"/>
        <v xml:space="preserve"> </v>
      </c>
      <c r="M893" t="str">
        <f t="shared" si="996"/>
        <v/>
      </c>
      <c r="N893" t="e">
        <f>VLOOKUP(E893,HC!A:B,2,0)</f>
        <v>#N/A</v>
      </c>
      <c r="O893" t="e">
        <f>VLOOKUP(N893,HC!B:C,2,0)</f>
        <v>#N/A</v>
      </c>
      <c r="P893" s="82" t="str">
        <f t="shared" ref="P893:BI893" si="1056">IFERROR(IF($G893="inactive","",IF(AND($L893&lt;P$1,$M893&lt;P$1),"",IF(AND($L893&gt;Q$1,$M893&gt;Q$1),"",IF(AND($L893&lt;P$1,$M893&lt;=Q$1),$M893-P$1,IF(AND($L893&gt;=P$1,$M893&gt;Q$1),Q$1-$L893,IF(AND($L893&gt;=P$1,$M893&lt;=Q$1),$M893-$L893,IF(AND($L893&lt;P$1,$M893&gt;Q$1),Q$1-P$1,""))))))),"")</f>
        <v/>
      </c>
      <c r="Q893" s="82" t="str">
        <f t="shared" si="1056"/>
        <v/>
      </c>
      <c r="R893" s="82" t="str">
        <f t="shared" si="1056"/>
        <v/>
      </c>
      <c r="S893" s="82" t="str">
        <f t="shared" si="1056"/>
        <v/>
      </c>
      <c r="T893" s="82" t="str">
        <f t="shared" si="1056"/>
        <v/>
      </c>
      <c r="U893" s="82" t="str">
        <f t="shared" si="1056"/>
        <v/>
      </c>
      <c r="V893" s="82" t="str">
        <f t="shared" si="1056"/>
        <v/>
      </c>
      <c r="W893" s="82" t="str">
        <f t="shared" si="1056"/>
        <v/>
      </c>
      <c r="X893" s="82" t="str">
        <f t="shared" si="1056"/>
        <v/>
      </c>
      <c r="Y893" s="82" t="str">
        <f t="shared" si="1056"/>
        <v/>
      </c>
      <c r="Z893" s="82" t="str">
        <f t="shared" si="1056"/>
        <v/>
      </c>
      <c r="AA893" s="82" t="str">
        <f t="shared" si="1056"/>
        <v/>
      </c>
      <c r="AB893" s="82" t="str">
        <f t="shared" si="1056"/>
        <v/>
      </c>
      <c r="AC893" s="82" t="str">
        <f t="shared" si="1056"/>
        <v/>
      </c>
      <c r="AD893" s="82" t="str">
        <f t="shared" si="1056"/>
        <v/>
      </c>
      <c r="AE893" s="82" t="str">
        <f t="shared" si="1056"/>
        <v/>
      </c>
      <c r="AF893" s="82" t="str">
        <f t="shared" si="1056"/>
        <v/>
      </c>
      <c r="AG893" s="82" t="str">
        <f t="shared" si="1056"/>
        <v/>
      </c>
      <c r="AH893" s="82" t="str">
        <f t="shared" si="1056"/>
        <v/>
      </c>
      <c r="AI893" s="82" t="str">
        <f t="shared" si="1056"/>
        <v/>
      </c>
      <c r="AJ893" s="82" t="str">
        <f t="shared" si="1056"/>
        <v/>
      </c>
      <c r="AK893" s="82" t="str">
        <f t="shared" si="1056"/>
        <v/>
      </c>
      <c r="AL893" s="82" t="str">
        <f t="shared" si="1056"/>
        <v/>
      </c>
      <c r="AM893" s="82" t="str">
        <f t="shared" si="1056"/>
        <v/>
      </c>
      <c r="AN893" s="82" t="str">
        <f t="shared" si="1056"/>
        <v/>
      </c>
      <c r="AO893" s="82" t="str">
        <f t="shared" si="1056"/>
        <v/>
      </c>
      <c r="AP893" s="82" t="str">
        <f t="shared" si="1056"/>
        <v/>
      </c>
      <c r="AQ893" s="82" t="str">
        <f t="shared" si="1056"/>
        <v/>
      </c>
      <c r="AR893" s="82" t="str">
        <f t="shared" si="1056"/>
        <v/>
      </c>
      <c r="AS893" s="82" t="str">
        <f t="shared" si="1056"/>
        <v/>
      </c>
      <c r="AT893" s="82" t="str">
        <f t="shared" si="1056"/>
        <v/>
      </c>
      <c r="AU893" s="82" t="str">
        <f t="shared" si="1056"/>
        <v/>
      </c>
      <c r="AV893" s="82" t="str">
        <f t="shared" si="1056"/>
        <v/>
      </c>
      <c r="AW893" s="82" t="str">
        <f t="shared" si="1056"/>
        <v/>
      </c>
      <c r="AX893" s="82" t="str">
        <f t="shared" si="1056"/>
        <v/>
      </c>
      <c r="AY893" s="82" t="str">
        <f t="shared" si="1056"/>
        <v/>
      </c>
      <c r="AZ893" s="82" t="str">
        <f t="shared" si="1056"/>
        <v/>
      </c>
      <c r="BA893" s="82" t="str">
        <f t="shared" si="1056"/>
        <v/>
      </c>
      <c r="BB893" s="82" t="str">
        <f t="shared" si="1056"/>
        <v/>
      </c>
      <c r="BC893" s="82" t="str">
        <f t="shared" si="1056"/>
        <v/>
      </c>
      <c r="BD893" s="82" t="str">
        <f t="shared" si="1056"/>
        <v/>
      </c>
      <c r="BE893" s="82" t="str">
        <f t="shared" si="1056"/>
        <v/>
      </c>
      <c r="BF893" s="82" t="str">
        <f t="shared" si="1056"/>
        <v/>
      </c>
      <c r="BG893" s="82" t="str">
        <f t="shared" si="1056"/>
        <v/>
      </c>
      <c r="BH893" s="82" t="str">
        <f t="shared" si="1056"/>
        <v/>
      </c>
      <c r="BI893" s="82" t="str">
        <f t="shared" si="1056"/>
        <v/>
      </c>
      <c r="BJ893" s="82" t="str">
        <f t="shared" si="1049"/>
        <v/>
      </c>
      <c r="BK893" s="83" t="str">
        <f t="shared" si="1053"/>
        <v/>
      </c>
    </row>
    <row r="894" spans="1:63" x14ac:dyDescent="0.25">
      <c r="A894" t="str">
        <f t="shared" si="991"/>
        <v>1</v>
      </c>
      <c r="B894" t="str">
        <f t="shared" si="992"/>
        <v>0</v>
      </c>
      <c r="C894">
        <f>COUNTIF($D$3:D894,D894)</f>
        <v>0</v>
      </c>
      <c r="J894" t="str">
        <f t="shared" si="993"/>
        <v/>
      </c>
      <c r="K894" t="str">
        <f t="shared" si="994"/>
        <v/>
      </c>
      <c r="L894" t="str">
        <f t="shared" si="995"/>
        <v xml:space="preserve"> </v>
      </c>
      <c r="M894" t="str">
        <f t="shared" si="996"/>
        <v/>
      </c>
      <c r="N894" t="e">
        <f>VLOOKUP(E894,HC!A:B,2,0)</f>
        <v>#N/A</v>
      </c>
      <c r="O894" t="e">
        <f>VLOOKUP(N894,HC!B:C,2,0)</f>
        <v>#N/A</v>
      </c>
      <c r="P894" s="82" t="str">
        <f t="shared" ref="P894:BI894" si="1057">IFERROR(IF($G894="inactive","",IF(AND($L894&lt;P$1,$M894&lt;P$1),"",IF(AND($L894&gt;Q$1,$M894&gt;Q$1),"",IF(AND($L894&lt;P$1,$M894&lt;=Q$1),$M894-P$1,IF(AND($L894&gt;=P$1,$M894&gt;Q$1),Q$1-$L894,IF(AND($L894&gt;=P$1,$M894&lt;=Q$1),$M894-$L894,IF(AND($L894&lt;P$1,$M894&gt;Q$1),Q$1-P$1,""))))))),"")</f>
        <v/>
      </c>
      <c r="Q894" s="82" t="str">
        <f t="shared" si="1057"/>
        <v/>
      </c>
      <c r="R894" s="82" t="str">
        <f t="shared" si="1057"/>
        <v/>
      </c>
      <c r="S894" s="82" t="str">
        <f t="shared" si="1057"/>
        <v/>
      </c>
      <c r="T894" s="82" t="str">
        <f t="shared" si="1057"/>
        <v/>
      </c>
      <c r="U894" s="82" t="str">
        <f t="shared" si="1057"/>
        <v/>
      </c>
      <c r="V894" s="82" t="str">
        <f t="shared" si="1057"/>
        <v/>
      </c>
      <c r="W894" s="82" t="str">
        <f t="shared" si="1057"/>
        <v/>
      </c>
      <c r="X894" s="82" t="str">
        <f t="shared" si="1057"/>
        <v/>
      </c>
      <c r="Y894" s="82" t="str">
        <f t="shared" si="1057"/>
        <v/>
      </c>
      <c r="Z894" s="82" t="str">
        <f t="shared" si="1057"/>
        <v/>
      </c>
      <c r="AA894" s="82" t="str">
        <f t="shared" si="1057"/>
        <v/>
      </c>
      <c r="AB894" s="82" t="str">
        <f t="shared" si="1057"/>
        <v/>
      </c>
      <c r="AC894" s="82" t="str">
        <f t="shared" si="1057"/>
        <v/>
      </c>
      <c r="AD894" s="82" t="str">
        <f t="shared" si="1057"/>
        <v/>
      </c>
      <c r="AE894" s="82" t="str">
        <f t="shared" si="1057"/>
        <v/>
      </c>
      <c r="AF894" s="82" t="str">
        <f t="shared" si="1057"/>
        <v/>
      </c>
      <c r="AG894" s="82" t="str">
        <f t="shared" si="1057"/>
        <v/>
      </c>
      <c r="AH894" s="82" t="str">
        <f t="shared" si="1057"/>
        <v/>
      </c>
      <c r="AI894" s="82" t="str">
        <f t="shared" si="1057"/>
        <v/>
      </c>
      <c r="AJ894" s="82" t="str">
        <f t="shared" si="1057"/>
        <v/>
      </c>
      <c r="AK894" s="82" t="str">
        <f t="shared" si="1057"/>
        <v/>
      </c>
      <c r="AL894" s="82" t="str">
        <f t="shared" si="1057"/>
        <v/>
      </c>
      <c r="AM894" s="82" t="str">
        <f t="shared" si="1057"/>
        <v/>
      </c>
      <c r="AN894" s="82" t="str">
        <f t="shared" si="1057"/>
        <v/>
      </c>
      <c r="AO894" s="82" t="str">
        <f t="shared" si="1057"/>
        <v/>
      </c>
      <c r="AP894" s="82" t="str">
        <f t="shared" si="1057"/>
        <v/>
      </c>
      <c r="AQ894" s="82" t="str">
        <f t="shared" si="1057"/>
        <v/>
      </c>
      <c r="AR894" s="82" t="str">
        <f t="shared" si="1057"/>
        <v/>
      </c>
      <c r="AS894" s="82" t="str">
        <f t="shared" si="1057"/>
        <v/>
      </c>
      <c r="AT894" s="82" t="str">
        <f t="shared" si="1057"/>
        <v/>
      </c>
      <c r="AU894" s="82" t="str">
        <f t="shared" si="1057"/>
        <v/>
      </c>
      <c r="AV894" s="82" t="str">
        <f t="shared" si="1057"/>
        <v/>
      </c>
      <c r="AW894" s="82" t="str">
        <f t="shared" si="1057"/>
        <v/>
      </c>
      <c r="AX894" s="82" t="str">
        <f t="shared" si="1057"/>
        <v/>
      </c>
      <c r="AY894" s="82" t="str">
        <f t="shared" si="1057"/>
        <v/>
      </c>
      <c r="AZ894" s="82" t="str">
        <f t="shared" si="1057"/>
        <v/>
      </c>
      <c r="BA894" s="82" t="str">
        <f t="shared" si="1057"/>
        <v/>
      </c>
      <c r="BB894" s="82" t="str">
        <f t="shared" si="1057"/>
        <v/>
      </c>
      <c r="BC894" s="82" t="str">
        <f t="shared" si="1057"/>
        <v/>
      </c>
      <c r="BD894" s="82" t="str">
        <f t="shared" si="1057"/>
        <v/>
      </c>
      <c r="BE894" s="82" t="str">
        <f t="shared" si="1057"/>
        <v/>
      </c>
      <c r="BF894" s="82" t="str">
        <f t="shared" si="1057"/>
        <v/>
      </c>
      <c r="BG894" s="82" t="str">
        <f t="shared" si="1057"/>
        <v/>
      </c>
      <c r="BH894" s="82" t="str">
        <f t="shared" si="1057"/>
        <v/>
      </c>
      <c r="BI894" s="82" t="str">
        <f t="shared" si="1057"/>
        <v/>
      </c>
      <c r="BJ894" s="82" t="str">
        <f t="shared" si="1049"/>
        <v/>
      </c>
      <c r="BK894" s="83" t="str">
        <f t="shared" si="1053"/>
        <v/>
      </c>
    </row>
    <row r="895" spans="1:63" x14ac:dyDescent="0.25">
      <c r="A895" t="str">
        <f t="shared" si="991"/>
        <v>1</v>
      </c>
      <c r="B895" t="str">
        <f t="shared" si="992"/>
        <v>0</v>
      </c>
      <c r="C895">
        <f>COUNTIF($D$3:D895,D895)</f>
        <v>0</v>
      </c>
      <c r="J895" t="str">
        <f t="shared" si="993"/>
        <v/>
      </c>
      <c r="K895" t="str">
        <f t="shared" si="994"/>
        <v/>
      </c>
      <c r="L895" t="str">
        <f t="shared" si="995"/>
        <v xml:space="preserve"> </v>
      </c>
      <c r="M895" t="str">
        <f t="shared" si="996"/>
        <v/>
      </c>
      <c r="N895" t="e">
        <f>VLOOKUP(E895,HC!A:B,2,0)</f>
        <v>#N/A</v>
      </c>
      <c r="O895" t="e">
        <f>VLOOKUP(N895,HC!B:C,2,0)</f>
        <v>#N/A</v>
      </c>
      <c r="P895" s="82" t="str">
        <f t="shared" ref="P895:BI895" si="1058">IFERROR(IF($G895="inactive","",IF(AND($L895&lt;P$1,$M895&lt;P$1),"",IF(AND($L895&gt;Q$1,$M895&gt;Q$1),"",IF(AND($L895&lt;P$1,$M895&lt;=Q$1),$M895-P$1,IF(AND($L895&gt;=P$1,$M895&gt;Q$1),Q$1-$L895,IF(AND($L895&gt;=P$1,$M895&lt;=Q$1),$M895-$L895,IF(AND($L895&lt;P$1,$M895&gt;Q$1),Q$1-P$1,""))))))),"")</f>
        <v/>
      </c>
      <c r="Q895" s="82" t="str">
        <f t="shared" si="1058"/>
        <v/>
      </c>
      <c r="R895" s="82" t="str">
        <f t="shared" si="1058"/>
        <v/>
      </c>
      <c r="S895" s="82" t="str">
        <f t="shared" si="1058"/>
        <v/>
      </c>
      <c r="T895" s="82" t="str">
        <f t="shared" si="1058"/>
        <v/>
      </c>
      <c r="U895" s="82" t="str">
        <f t="shared" si="1058"/>
        <v/>
      </c>
      <c r="V895" s="82" t="str">
        <f t="shared" si="1058"/>
        <v/>
      </c>
      <c r="W895" s="82" t="str">
        <f t="shared" si="1058"/>
        <v/>
      </c>
      <c r="X895" s="82" t="str">
        <f t="shared" si="1058"/>
        <v/>
      </c>
      <c r="Y895" s="82" t="str">
        <f t="shared" si="1058"/>
        <v/>
      </c>
      <c r="Z895" s="82" t="str">
        <f t="shared" si="1058"/>
        <v/>
      </c>
      <c r="AA895" s="82" t="str">
        <f t="shared" si="1058"/>
        <v/>
      </c>
      <c r="AB895" s="82" t="str">
        <f t="shared" si="1058"/>
        <v/>
      </c>
      <c r="AC895" s="82" t="str">
        <f t="shared" si="1058"/>
        <v/>
      </c>
      <c r="AD895" s="82" t="str">
        <f t="shared" si="1058"/>
        <v/>
      </c>
      <c r="AE895" s="82" t="str">
        <f t="shared" si="1058"/>
        <v/>
      </c>
      <c r="AF895" s="82" t="str">
        <f t="shared" si="1058"/>
        <v/>
      </c>
      <c r="AG895" s="82" t="str">
        <f t="shared" si="1058"/>
        <v/>
      </c>
      <c r="AH895" s="82" t="str">
        <f t="shared" si="1058"/>
        <v/>
      </c>
      <c r="AI895" s="82" t="str">
        <f t="shared" si="1058"/>
        <v/>
      </c>
      <c r="AJ895" s="82" t="str">
        <f t="shared" si="1058"/>
        <v/>
      </c>
      <c r="AK895" s="82" t="str">
        <f t="shared" si="1058"/>
        <v/>
      </c>
      <c r="AL895" s="82" t="str">
        <f t="shared" si="1058"/>
        <v/>
      </c>
      <c r="AM895" s="82" t="str">
        <f t="shared" si="1058"/>
        <v/>
      </c>
      <c r="AN895" s="82" t="str">
        <f t="shared" si="1058"/>
        <v/>
      </c>
      <c r="AO895" s="82" t="str">
        <f t="shared" si="1058"/>
        <v/>
      </c>
      <c r="AP895" s="82" t="str">
        <f t="shared" si="1058"/>
        <v/>
      </c>
      <c r="AQ895" s="82" t="str">
        <f t="shared" si="1058"/>
        <v/>
      </c>
      <c r="AR895" s="82" t="str">
        <f t="shared" si="1058"/>
        <v/>
      </c>
      <c r="AS895" s="82" t="str">
        <f t="shared" si="1058"/>
        <v/>
      </c>
      <c r="AT895" s="82" t="str">
        <f t="shared" si="1058"/>
        <v/>
      </c>
      <c r="AU895" s="82" t="str">
        <f t="shared" si="1058"/>
        <v/>
      </c>
      <c r="AV895" s="82" t="str">
        <f t="shared" si="1058"/>
        <v/>
      </c>
      <c r="AW895" s="82" t="str">
        <f t="shared" si="1058"/>
        <v/>
      </c>
      <c r="AX895" s="82" t="str">
        <f t="shared" si="1058"/>
        <v/>
      </c>
      <c r="AY895" s="82" t="str">
        <f t="shared" si="1058"/>
        <v/>
      </c>
      <c r="AZ895" s="82" t="str">
        <f t="shared" si="1058"/>
        <v/>
      </c>
      <c r="BA895" s="82" t="str">
        <f t="shared" si="1058"/>
        <v/>
      </c>
      <c r="BB895" s="82" t="str">
        <f t="shared" si="1058"/>
        <v/>
      </c>
      <c r="BC895" s="82" t="str">
        <f t="shared" si="1058"/>
        <v/>
      </c>
      <c r="BD895" s="82" t="str">
        <f t="shared" si="1058"/>
        <v/>
      </c>
      <c r="BE895" s="82" t="str">
        <f t="shared" si="1058"/>
        <v/>
      </c>
      <c r="BF895" s="82" t="str">
        <f t="shared" si="1058"/>
        <v/>
      </c>
      <c r="BG895" s="82" t="str">
        <f t="shared" si="1058"/>
        <v/>
      </c>
      <c r="BH895" s="82" t="str">
        <f t="shared" si="1058"/>
        <v/>
      </c>
      <c r="BI895" s="82" t="str">
        <f t="shared" si="1058"/>
        <v/>
      </c>
      <c r="BJ895" s="82" t="str">
        <f t="shared" si="1049"/>
        <v/>
      </c>
      <c r="BK895" s="83" t="str">
        <f t="shared" si="1053"/>
        <v/>
      </c>
    </row>
    <row r="896" spans="1:63" x14ac:dyDescent="0.25">
      <c r="A896" t="str">
        <f t="shared" si="991"/>
        <v>1</v>
      </c>
      <c r="B896" t="str">
        <f t="shared" si="992"/>
        <v>0</v>
      </c>
      <c r="C896">
        <f>COUNTIF($D$3:D896,D896)</f>
        <v>0</v>
      </c>
      <c r="J896" t="str">
        <f t="shared" si="993"/>
        <v/>
      </c>
      <c r="K896" t="str">
        <f t="shared" si="994"/>
        <v/>
      </c>
      <c r="L896" t="str">
        <f t="shared" si="995"/>
        <v xml:space="preserve"> </v>
      </c>
      <c r="M896" t="str">
        <f t="shared" si="996"/>
        <v/>
      </c>
      <c r="N896" t="e">
        <f>VLOOKUP(E896,HC!A:B,2,0)</f>
        <v>#N/A</v>
      </c>
      <c r="O896" t="e">
        <f>VLOOKUP(N896,HC!B:C,2,0)</f>
        <v>#N/A</v>
      </c>
      <c r="P896" s="82" t="str">
        <f t="shared" ref="P896:BI896" si="1059">IFERROR(IF($G896="inactive","",IF(AND($L896&lt;P$1,$M896&lt;P$1),"",IF(AND($L896&gt;Q$1,$M896&gt;Q$1),"",IF(AND($L896&lt;P$1,$M896&lt;=Q$1),$M896-P$1,IF(AND($L896&gt;=P$1,$M896&gt;Q$1),Q$1-$L896,IF(AND($L896&gt;=P$1,$M896&lt;=Q$1),$M896-$L896,IF(AND($L896&lt;P$1,$M896&gt;Q$1),Q$1-P$1,""))))))),"")</f>
        <v/>
      </c>
      <c r="Q896" s="82" t="str">
        <f t="shared" si="1059"/>
        <v/>
      </c>
      <c r="R896" s="82" t="str">
        <f t="shared" si="1059"/>
        <v/>
      </c>
      <c r="S896" s="82" t="str">
        <f t="shared" si="1059"/>
        <v/>
      </c>
      <c r="T896" s="82" t="str">
        <f t="shared" si="1059"/>
        <v/>
      </c>
      <c r="U896" s="82" t="str">
        <f t="shared" si="1059"/>
        <v/>
      </c>
      <c r="V896" s="82" t="str">
        <f t="shared" si="1059"/>
        <v/>
      </c>
      <c r="W896" s="82" t="str">
        <f t="shared" si="1059"/>
        <v/>
      </c>
      <c r="X896" s="82" t="str">
        <f t="shared" si="1059"/>
        <v/>
      </c>
      <c r="Y896" s="82" t="str">
        <f t="shared" si="1059"/>
        <v/>
      </c>
      <c r="Z896" s="82" t="str">
        <f t="shared" si="1059"/>
        <v/>
      </c>
      <c r="AA896" s="82" t="str">
        <f t="shared" si="1059"/>
        <v/>
      </c>
      <c r="AB896" s="82" t="str">
        <f t="shared" si="1059"/>
        <v/>
      </c>
      <c r="AC896" s="82" t="str">
        <f t="shared" si="1059"/>
        <v/>
      </c>
      <c r="AD896" s="82" t="str">
        <f t="shared" si="1059"/>
        <v/>
      </c>
      <c r="AE896" s="82" t="str">
        <f t="shared" si="1059"/>
        <v/>
      </c>
      <c r="AF896" s="82" t="str">
        <f t="shared" si="1059"/>
        <v/>
      </c>
      <c r="AG896" s="82" t="str">
        <f t="shared" si="1059"/>
        <v/>
      </c>
      <c r="AH896" s="82" t="str">
        <f t="shared" si="1059"/>
        <v/>
      </c>
      <c r="AI896" s="82" t="str">
        <f t="shared" si="1059"/>
        <v/>
      </c>
      <c r="AJ896" s="82" t="str">
        <f t="shared" si="1059"/>
        <v/>
      </c>
      <c r="AK896" s="82" t="str">
        <f t="shared" si="1059"/>
        <v/>
      </c>
      <c r="AL896" s="82" t="str">
        <f t="shared" si="1059"/>
        <v/>
      </c>
      <c r="AM896" s="82" t="str">
        <f t="shared" si="1059"/>
        <v/>
      </c>
      <c r="AN896" s="82" t="str">
        <f t="shared" si="1059"/>
        <v/>
      </c>
      <c r="AO896" s="82" t="str">
        <f t="shared" si="1059"/>
        <v/>
      </c>
      <c r="AP896" s="82" t="str">
        <f t="shared" si="1059"/>
        <v/>
      </c>
      <c r="AQ896" s="82" t="str">
        <f t="shared" si="1059"/>
        <v/>
      </c>
      <c r="AR896" s="82" t="str">
        <f t="shared" si="1059"/>
        <v/>
      </c>
      <c r="AS896" s="82" t="str">
        <f t="shared" si="1059"/>
        <v/>
      </c>
      <c r="AT896" s="82" t="str">
        <f t="shared" si="1059"/>
        <v/>
      </c>
      <c r="AU896" s="82" t="str">
        <f t="shared" si="1059"/>
        <v/>
      </c>
      <c r="AV896" s="82" t="str">
        <f t="shared" si="1059"/>
        <v/>
      </c>
      <c r="AW896" s="82" t="str">
        <f t="shared" si="1059"/>
        <v/>
      </c>
      <c r="AX896" s="82" t="str">
        <f t="shared" si="1059"/>
        <v/>
      </c>
      <c r="AY896" s="82" t="str">
        <f t="shared" si="1059"/>
        <v/>
      </c>
      <c r="AZ896" s="82" t="str">
        <f t="shared" si="1059"/>
        <v/>
      </c>
      <c r="BA896" s="82" t="str">
        <f t="shared" si="1059"/>
        <v/>
      </c>
      <c r="BB896" s="82" t="str">
        <f t="shared" si="1059"/>
        <v/>
      </c>
      <c r="BC896" s="82" t="str">
        <f t="shared" si="1059"/>
        <v/>
      </c>
      <c r="BD896" s="82" t="str">
        <f t="shared" si="1059"/>
        <v/>
      </c>
      <c r="BE896" s="82" t="str">
        <f t="shared" si="1059"/>
        <v/>
      </c>
      <c r="BF896" s="82" t="str">
        <f t="shared" si="1059"/>
        <v/>
      </c>
      <c r="BG896" s="82" t="str">
        <f t="shared" si="1059"/>
        <v/>
      </c>
      <c r="BH896" s="82" t="str">
        <f t="shared" si="1059"/>
        <v/>
      </c>
      <c r="BI896" s="82" t="str">
        <f t="shared" si="1059"/>
        <v/>
      </c>
      <c r="BJ896" s="82" t="str">
        <f t="shared" si="1049"/>
        <v/>
      </c>
      <c r="BK896" s="83" t="str">
        <f t="shared" si="1053"/>
        <v/>
      </c>
    </row>
    <row r="897" spans="1:63" x14ac:dyDescent="0.25">
      <c r="A897" t="str">
        <f t="shared" si="991"/>
        <v>1</v>
      </c>
      <c r="B897" t="str">
        <f t="shared" si="992"/>
        <v>0</v>
      </c>
      <c r="C897">
        <f>COUNTIF($D$3:D897,D897)</f>
        <v>0</v>
      </c>
      <c r="J897" t="str">
        <f t="shared" si="993"/>
        <v/>
      </c>
      <c r="K897" t="str">
        <f t="shared" si="994"/>
        <v/>
      </c>
      <c r="L897" t="str">
        <f t="shared" si="995"/>
        <v xml:space="preserve"> </v>
      </c>
      <c r="M897" t="str">
        <f t="shared" si="996"/>
        <v/>
      </c>
      <c r="N897" t="e">
        <f>VLOOKUP(E897,HC!A:B,2,0)</f>
        <v>#N/A</v>
      </c>
      <c r="O897" t="e">
        <f>VLOOKUP(N897,HC!B:C,2,0)</f>
        <v>#N/A</v>
      </c>
      <c r="P897" s="82" t="str">
        <f t="shared" ref="P897:BI897" si="1060">IFERROR(IF($G897="inactive","",IF(AND($L897&lt;P$1,$M897&lt;P$1),"",IF(AND($L897&gt;Q$1,$M897&gt;Q$1),"",IF(AND($L897&lt;P$1,$M897&lt;=Q$1),$M897-P$1,IF(AND($L897&gt;=P$1,$M897&gt;Q$1),Q$1-$L897,IF(AND($L897&gt;=P$1,$M897&lt;=Q$1),$M897-$L897,IF(AND($L897&lt;P$1,$M897&gt;Q$1),Q$1-P$1,""))))))),"")</f>
        <v/>
      </c>
      <c r="Q897" s="82" t="str">
        <f t="shared" si="1060"/>
        <v/>
      </c>
      <c r="R897" s="82" t="str">
        <f t="shared" si="1060"/>
        <v/>
      </c>
      <c r="S897" s="82" t="str">
        <f t="shared" si="1060"/>
        <v/>
      </c>
      <c r="T897" s="82" t="str">
        <f t="shared" si="1060"/>
        <v/>
      </c>
      <c r="U897" s="82" t="str">
        <f t="shared" si="1060"/>
        <v/>
      </c>
      <c r="V897" s="82" t="str">
        <f t="shared" si="1060"/>
        <v/>
      </c>
      <c r="W897" s="82" t="str">
        <f t="shared" si="1060"/>
        <v/>
      </c>
      <c r="X897" s="82" t="str">
        <f t="shared" si="1060"/>
        <v/>
      </c>
      <c r="Y897" s="82" t="str">
        <f t="shared" si="1060"/>
        <v/>
      </c>
      <c r="Z897" s="82" t="str">
        <f t="shared" si="1060"/>
        <v/>
      </c>
      <c r="AA897" s="82" t="str">
        <f t="shared" si="1060"/>
        <v/>
      </c>
      <c r="AB897" s="82" t="str">
        <f t="shared" si="1060"/>
        <v/>
      </c>
      <c r="AC897" s="82" t="str">
        <f t="shared" si="1060"/>
        <v/>
      </c>
      <c r="AD897" s="82" t="str">
        <f t="shared" si="1060"/>
        <v/>
      </c>
      <c r="AE897" s="82" t="str">
        <f t="shared" si="1060"/>
        <v/>
      </c>
      <c r="AF897" s="82" t="str">
        <f t="shared" si="1060"/>
        <v/>
      </c>
      <c r="AG897" s="82" t="str">
        <f t="shared" si="1060"/>
        <v/>
      </c>
      <c r="AH897" s="82" t="str">
        <f t="shared" si="1060"/>
        <v/>
      </c>
      <c r="AI897" s="82" t="str">
        <f t="shared" si="1060"/>
        <v/>
      </c>
      <c r="AJ897" s="82" t="str">
        <f t="shared" si="1060"/>
        <v/>
      </c>
      <c r="AK897" s="82" t="str">
        <f t="shared" si="1060"/>
        <v/>
      </c>
      <c r="AL897" s="82" t="str">
        <f t="shared" si="1060"/>
        <v/>
      </c>
      <c r="AM897" s="82" t="str">
        <f t="shared" si="1060"/>
        <v/>
      </c>
      <c r="AN897" s="82" t="str">
        <f t="shared" si="1060"/>
        <v/>
      </c>
      <c r="AO897" s="82" t="str">
        <f t="shared" si="1060"/>
        <v/>
      </c>
      <c r="AP897" s="82" t="str">
        <f t="shared" si="1060"/>
        <v/>
      </c>
      <c r="AQ897" s="82" t="str">
        <f t="shared" si="1060"/>
        <v/>
      </c>
      <c r="AR897" s="82" t="str">
        <f t="shared" si="1060"/>
        <v/>
      </c>
      <c r="AS897" s="82" t="str">
        <f t="shared" si="1060"/>
        <v/>
      </c>
      <c r="AT897" s="82" t="str">
        <f t="shared" si="1060"/>
        <v/>
      </c>
      <c r="AU897" s="82" t="str">
        <f t="shared" si="1060"/>
        <v/>
      </c>
      <c r="AV897" s="82" t="str">
        <f t="shared" si="1060"/>
        <v/>
      </c>
      <c r="AW897" s="82" t="str">
        <f t="shared" si="1060"/>
        <v/>
      </c>
      <c r="AX897" s="82" t="str">
        <f t="shared" si="1060"/>
        <v/>
      </c>
      <c r="AY897" s="82" t="str">
        <f t="shared" si="1060"/>
        <v/>
      </c>
      <c r="AZ897" s="82" t="str">
        <f t="shared" si="1060"/>
        <v/>
      </c>
      <c r="BA897" s="82" t="str">
        <f t="shared" si="1060"/>
        <v/>
      </c>
      <c r="BB897" s="82" t="str">
        <f t="shared" si="1060"/>
        <v/>
      </c>
      <c r="BC897" s="82" t="str">
        <f t="shared" si="1060"/>
        <v/>
      </c>
      <c r="BD897" s="82" t="str">
        <f t="shared" si="1060"/>
        <v/>
      </c>
      <c r="BE897" s="82" t="str">
        <f t="shared" si="1060"/>
        <v/>
      </c>
      <c r="BF897" s="82" t="str">
        <f t="shared" si="1060"/>
        <v/>
      </c>
      <c r="BG897" s="82" t="str">
        <f t="shared" si="1060"/>
        <v/>
      </c>
      <c r="BH897" s="82" t="str">
        <f t="shared" si="1060"/>
        <v/>
      </c>
      <c r="BI897" s="82" t="str">
        <f t="shared" si="1060"/>
        <v/>
      </c>
      <c r="BJ897" s="82" t="str">
        <f t="shared" si="1049"/>
        <v/>
      </c>
      <c r="BK897" s="83" t="str">
        <f t="shared" si="1053"/>
        <v/>
      </c>
    </row>
    <row r="898" spans="1:63" x14ac:dyDescent="0.25">
      <c r="A898" t="str">
        <f t="shared" si="991"/>
        <v>1</v>
      </c>
      <c r="B898" t="str">
        <f t="shared" si="992"/>
        <v>0</v>
      </c>
      <c r="C898">
        <f>COUNTIF($D$3:D898,D898)</f>
        <v>0</v>
      </c>
      <c r="J898" t="str">
        <f t="shared" si="993"/>
        <v/>
      </c>
      <c r="K898" t="str">
        <f t="shared" si="994"/>
        <v/>
      </c>
      <c r="L898" t="str">
        <f t="shared" si="995"/>
        <v xml:space="preserve"> </v>
      </c>
      <c r="M898" t="str">
        <f t="shared" si="996"/>
        <v/>
      </c>
      <c r="N898" t="e">
        <f>VLOOKUP(E898,HC!A:B,2,0)</f>
        <v>#N/A</v>
      </c>
      <c r="O898" t="e">
        <f>VLOOKUP(N898,HC!B:C,2,0)</f>
        <v>#N/A</v>
      </c>
      <c r="P898" s="82" t="str">
        <f t="shared" ref="P898:BI898" si="1061">IFERROR(IF($G898="inactive","",IF(AND($L898&lt;P$1,$M898&lt;P$1),"",IF(AND($L898&gt;Q$1,$M898&gt;Q$1),"",IF(AND($L898&lt;P$1,$M898&lt;=Q$1),$M898-P$1,IF(AND($L898&gt;=P$1,$M898&gt;Q$1),Q$1-$L898,IF(AND($L898&gt;=P$1,$M898&lt;=Q$1),$M898-$L898,IF(AND($L898&lt;P$1,$M898&gt;Q$1),Q$1-P$1,""))))))),"")</f>
        <v/>
      </c>
      <c r="Q898" s="82" t="str">
        <f t="shared" si="1061"/>
        <v/>
      </c>
      <c r="R898" s="82" t="str">
        <f t="shared" si="1061"/>
        <v/>
      </c>
      <c r="S898" s="82" t="str">
        <f t="shared" si="1061"/>
        <v/>
      </c>
      <c r="T898" s="82" t="str">
        <f t="shared" si="1061"/>
        <v/>
      </c>
      <c r="U898" s="82" t="str">
        <f t="shared" si="1061"/>
        <v/>
      </c>
      <c r="V898" s="82" t="str">
        <f t="shared" si="1061"/>
        <v/>
      </c>
      <c r="W898" s="82" t="str">
        <f t="shared" si="1061"/>
        <v/>
      </c>
      <c r="X898" s="82" t="str">
        <f t="shared" si="1061"/>
        <v/>
      </c>
      <c r="Y898" s="82" t="str">
        <f t="shared" si="1061"/>
        <v/>
      </c>
      <c r="Z898" s="82" t="str">
        <f t="shared" si="1061"/>
        <v/>
      </c>
      <c r="AA898" s="82" t="str">
        <f t="shared" si="1061"/>
        <v/>
      </c>
      <c r="AB898" s="82" t="str">
        <f t="shared" si="1061"/>
        <v/>
      </c>
      <c r="AC898" s="82" t="str">
        <f t="shared" si="1061"/>
        <v/>
      </c>
      <c r="AD898" s="82" t="str">
        <f t="shared" si="1061"/>
        <v/>
      </c>
      <c r="AE898" s="82" t="str">
        <f t="shared" si="1061"/>
        <v/>
      </c>
      <c r="AF898" s="82" t="str">
        <f t="shared" si="1061"/>
        <v/>
      </c>
      <c r="AG898" s="82" t="str">
        <f t="shared" si="1061"/>
        <v/>
      </c>
      <c r="AH898" s="82" t="str">
        <f t="shared" si="1061"/>
        <v/>
      </c>
      <c r="AI898" s="82" t="str">
        <f t="shared" si="1061"/>
        <v/>
      </c>
      <c r="AJ898" s="82" t="str">
        <f t="shared" si="1061"/>
        <v/>
      </c>
      <c r="AK898" s="82" t="str">
        <f t="shared" si="1061"/>
        <v/>
      </c>
      <c r="AL898" s="82" t="str">
        <f t="shared" si="1061"/>
        <v/>
      </c>
      <c r="AM898" s="82" t="str">
        <f t="shared" si="1061"/>
        <v/>
      </c>
      <c r="AN898" s="82" t="str">
        <f t="shared" si="1061"/>
        <v/>
      </c>
      <c r="AO898" s="82" t="str">
        <f t="shared" si="1061"/>
        <v/>
      </c>
      <c r="AP898" s="82" t="str">
        <f t="shared" si="1061"/>
        <v/>
      </c>
      <c r="AQ898" s="82" t="str">
        <f t="shared" si="1061"/>
        <v/>
      </c>
      <c r="AR898" s="82" t="str">
        <f t="shared" si="1061"/>
        <v/>
      </c>
      <c r="AS898" s="82" t="str">
        <f t="shared" si="1061"/>
        <v/>
      </c>
      <c r="AT898" s="82" t="str">
        <f t="shared" si="1061"/>
        <v/>
      </c>
      <c r="AU898" s="82" t="str">
        <f t="shared" si="1061"/>
        <v/>
      </c>
      <c r="AV898" s="82" t="str">
        <f t="shared" si="1061"/>
        <v/>
      </c>
      <c r="AW898" s="82" t="str">
        <f t="shared" si="1061"/>
        <v/>
      </c>
      <c r="AX898" s="82" t="str">
        <f t="shared" si="1061"/>
        <v/>
      </c>
      <c r="AY898" s="82" t="str">
        <f t="shared" si="1061"/>
        <v/>
      </c>
      <c r="AZ898" s="82" t="str">
        <f t="shared" si="1061"/>
        <v/>
      </c>
      <c r="BA898" s="82" t="str">
        <f t="shared" si="1061"/>
        <v/>
      </c>
      <c r="BB898" s="82" t="str">
        <f t="shared" si="1061"/>
        <v/>
      </c>
      <c r="BC898" s="82" t="str">
        <f t="shared" si="1061"/>
        <v/>
      </c>
      <c r="BD898" s="82" t="str">
        <f t="shared" si="1061"/>
        <v/>
      </c>
      <c r="BE898" s="82" t="str">
        <f t="shared" si="1061"/>
        <v/>
      </c>
      <c r="BF898" s="82" t="str">
        <f t="shared" si="1061"/>
        <v/>
      </c>
      <c r="BG898" s="82" t="str">
        <f t="shared" si="1061"/>
        <v/>
      </c>
      <c r="BH898" s="82" t="str">
        <f t="shared" si="1061"/>
        <v/>
      </c>
      <c r="BI898" s="82" t="str">
        <f t="shared" si="1061"/>
        <v/>
      </c>
      <c r="BJ898" s="82" t="str">
        <f t="shared" si="1049"/>
        <v/>
      </c>
      <c r="BK898" s="83" t="str">
        <f t="shared" si="1053"/>
        <v/>
      </c>
    </row>
    <row r="899" spans="1:63" x14ac:dyDescent="0.25">
      <c r="A899" t="str">
        <f t="shared" si="991"/>
        <v>1</v>
      </c>
      <c r="B899" t="str">
        <f t="shared" si="992"/>
        <v>0</v>
      </c>
      <c r="C899">
        <f>COUNTIF($D$3:D899,D899)</f>
        <v>0</v>
      </c>
      <c r="J899" t="str">
        <f t="shared" si="993"/>
        <v/>
      </c>
      <c r="K899" t="str">
        <f t="shared" si="994"/>
        <v/>
      </c>
      <c r="L899" t="str">
        <f t="shared" si="995"/>
        <v xml:space="preserve"> </v>
      </c>
      <c r="M899" t="str">
        <f t="shared" si="996"/>
        <v/>
      </c>
      <c r="N899" t="e">
        <f>VLOOKUP(E899,HC!A:B,2,0)</f>
        <v>#N/A</v>
      </c>
      <c r="O899" t="e">
        <f>VLOOKUP(N899,HC!B:C,2,0)</f>
        <v>#N/A</v>
      </c>
      <c r="P899" s="82" t="str">
        <f t="shared" ref="P899:BI899" si="1062">IFERROR(IF($G899="inactive","",IF(AND($L899&lt;P$1,$M899&lt;P$1),"",IF(AND($L899&gt;Q$1,$M899&gt;Q$1),"",IF(AND($L899&lt;P$1,$M899&lt;=Q$1),$M899-P$1,IF(AND($L899&gt;=P$1,$M899&gt;Q$1),Q$1-$L899,IF(AND($L899&gt;=P$1,$M899&lt;=Q$1),$M899-$L899,IF(AND($L899&lt;P$1,$M899&gt;Q$1),Q$1-P$1,""))))))),"")</f>
        <v/>
      </c>
      <c r="Q899" s="82" t="str">
        <f t="shared" si="1062"/>
        <v/>
      </c>
      <c r="R899" s="82" t="str">
        <f t="shared" si="1062"/>
        <v/>
      </c>
      <c r="S899" s="82" t="str">
        <f t="shared" si="1062"/>
        <v/>
      </c>
      <c r="T899" s="82" t="str">
        <f t="shared" si="1062"/>
        <v/>
      </c>
      <c r="U899" s="82" t="str">
        <f t="shared" si="1062"/>
        <v/>
      </c>
      <c r="V899" s="82" t="str">
        <f t="shared" si="1062"/>
        <v/>
      </c>
      <c r="W899" s="82" t="str">
        <f t="shared" si="1062"/>
        <v/>
      </c>
      <c r="X899" s="82" t="str">
        <f t="shared" si="1062"/>
        <v/>
      </c>
      <c r="Y899" s="82" t="str">
        <f t="shared" si="1062"/>
        <v/>
      </c>
      <c r="Z899" s="82" t="str">
        <f t="shared" si="1062"/>
        <v/>
      </c>
      <c r="AA899" s="82" t="str">
        <f t="shared" si="1062"/>
        <v/>
      </c>
      <c r="AB899" s="82" t="str">
        <f t="shared" si="1062"/>
        <v/>
      </c>
      <c r="AC899" s="82" t="str">
        <f t="shared" si="1062"/>
        <v/>
      </c>
      <c r="AD899" s="82" t="str">
        <f t="shared" si="1062"/>
        <v/>
      </c>
      <c r="AE899" s="82" t="str">
        <f t="shared" si="1062"/>
        <v/>
      </c>
      <c r="AF899" s="82" t="str">
        <f t="shared" si="1062"/>
        <v/>
      </c>
      <c r="AG899" s="82" t="str">
        <f t="shared" si="1062"/>
        <v/>
      </c>
      <c r="AH899" s="82" t="str">
        <f t="shared" si="1062"/>
        <v/>
      </c>
      <c r="AI899" s="82" t="str">
        <f t="shared" si="1062"/>
        <v/>
      </c>
      <c r="AJ899" s="82" t="str">
        <f t="shared" si="1062"/>
        <v/>
      </c>
      <c r="AK899" s="82" t="str">
        <f t="shared" si="1062"/>
        <v/>
      </c>
      <c r="AL899" s="82" t="str">
        <f t="shared" si="1062"/>
        <v/>
      </c>
      <c r="AM899" s="82" t="str">
        <f t="shared" si="1062"/>
        <v/>
      </c>
      <c r="AN899" s="82" t="str">
        <f t="shared" si="1062"/>
        <v/>
      </c>
      <c r="AO899" s="82" t="str">
        <f t="shared" si="1062"/>
        <v/>
      </c>
      <c r="AP899" s="82" t="str">
        <f t="shared" si="1062"/>
        <v/>
      </c>
      <c r="AQ899" s="82" t="str">
        <f t="shared" si="1062"/>
        <v/>
      </c>
      <c r="AR899" s="82" t="str">
        <f t="shared" si="1062"/>
        <v/>
      </c>
      <c r="AS899" s="82" t="str">
        <f t="shared" si="1062"/>
        <v/>
      </c>
      <c r="AT899" s="82" t="str">
        <f t="shared" si="1062"/>
        <v/>
      </c>
      <c r="AU899" s="82" t="str">
        <f t="shared" si="1062"/>
        <v/>
      </c>
      <c r="AV899" s="82" t="str">
        <f t="shared" si="1062"/>
        <v/>
      </c>
      <c r="AW899" s="82" t="str">
        <f t="shared" si="1062"/>
        <v/>
      </c>
      <c r="AX899" s="82" t="str">
        <f t="shared" si="1062"/>
        <v/>
      </c>
      <c r="AY899" s="82" t="str">
        <f t="shared" si="1062"/>
        <v/>
      </c>
      <c r="AZ899" s="82" t="str">
        <f t="shared" si="1062"/>
        <v/>
      </c>
      <c r="BA899" s="82" t="str">
        <f t="shared" si="1062"/>
        <v/>
      </c>
      <c r="BB899" s="82" t="str">
        <f t="shared" si="1062"/>
        <v/>
      </c>
      <c r="BC899" s="82" t="str">
        <f t="shared" si="1062"/>
        <v/>
      </c>
      <c r="BD899" s="82" t="str">
        <f t="shared" si="1062"/>
        <v/>
      </c>
      <c r="BE899" s="82" t="str">
        <f t="shared" si="1062"/>
        <v/>
      </c>
      <c r="BF899" s="82" t="str">
        <f t="shared" si="1062"/>
        <v/>
      </c>
      <c r="BG899" s="82" t="str">
        <f t="shared" si="1062"/>
        <v/>
      </c>
      <c r="BH899" s="82" t="str">
        <f t="shared" si="1062"/>
        <v/>
      </c>
      <c r="BI899" s="82" t="str">
        <f t="shared" si="1062"/>
        <v/>
      </c>
      <c r="BJ899" s="82" t="str">
        <f t="shared" si="1049"/>
        <v/>
      </c>
      <c r="BK899" s="83" t="str">
        <f t="shared" si="1053"/>
        <v/>
      </c>
    </row>
    <row r="900" spans="1:63" x14ac:dyDescent="0.25">
      <c r="A900" t="str">
        <f t="shared" ref="A900:A963" si="1063">D900&amp;(C900+1)</f>
        <v>1</v>
      </c>
      <c r="B900" t="str">
        <f t="shared" ref="B900:B963" si="1064">D900&amp;C900</f>
        <v>0</v>
      </c>
      <c r="C900">
        <f>COUNTIF($D$3:D900,D900)</f>
        <v>0</v>
      </c>
      <c r="J900" t="str">
        <f t="shared" ref="J900:J963" si="1065">MID(I900,12,8)</f>
        <v/>
      </c>
      <c r="K900" t="str">
        <f t="shared" ref="K900:K963" si="1066">LEFT(I900,10)</f>
        <v/>
      </c>
      <c r="L900" t="str">
        <f t="shared" ref="L900:L963" si="1067">K900&amp;" "&amp;J900</f>
        <v xml:space="preserve"> </v>
      </c>
      <c r="M900" t="str">
        <f t="shared" ref="M900:M963" si="1068">IFERROR(VLOOKUP(A900,B:L,11,0),"")</f>
        <v/>
      </c>
      <c r="N900" t="e">
        <f>VLOOKUP(E900,HC!A:B,2,0)</f>
        <v>#N/A</v>
      </c>
      <c r="O900" t="e">
        <f>VLOOKUP(N900,HC!B:C,2,0)</f>
        <v>#N/A</v>
      </c>
      <c r="P900" s="82" t="str">
        <f t="shared" ref="P900:BI900" si="1069">IFERROR(IF($G900="inactive","",IF(AND($L900&lt;P$1,$M900&lt;P$1),"",IF(AND($L900&gt;Q$1,$M900&gt;Q$1),"",IF(AND($L900&lt;P$1,$M900&lt;=Q$1),$M900-P$1,IF(AND($L900&gt;=P$1,$M900&gt;Q$1),Q$1-$L900,IF(AND($L900&gt;=P$1,$M900&lt;=Q$1),$M900-$L900,IF(AND($L900&lt;P$1,$M900&gt;Q$1),Q$1-P$1,""))))))),"")</f>
        <v/>
      </c>
      <c r="Q900" s="82" t="str">
        <f t="shared" si="1069"/>
        <v/>
      </c>
      <c r="R900" s="82" t="str">
        <f t="shared" si="1069"/>
        <v/>
      </c>
      <c r="S900" s="82" t="str">
        <f t="shared" si="1069"/>
        <v/>
      </c>
      <c r="T900" s="82" t="str">
        <f t="shared" si="1069"/>
        <v/>
      </c>
      <c r="U900" s="82" t="str">
        <f t="shared" si="1069"/>
        <v/>
      </c>
      <c r="V900" s="82" t="str">
        <f t="shared" si="1069"/>
        <v/>
      </c>
      <c r="W900" s="82" t="str">
        <f t="shared" si="1069"/>
        <v/>
      </c>
      <c r="X900" s="82" t="str">
        <f t="shared" si="1069"/>
        <v/>
      </c>
      <c r="Y900" s="82" t="str">
        <f t="shared" si="1069"/>
        <v/>
      </c>
      <c r="Z900" s="82" t="str">
        <f t="shared" si="1069"/>
        <v/>
      </c>
      <c r="AA900" s="82" t="str">
        <f t="shared" si="1069"/>
        <v/>
      </c>
      <c r="AB900" s="82" t="str">
        <f t="shared" si="1069"/>
        <v/>
      </c>
      <c r="AC900" s="82" t="str">
        <f t="shared" si="1069"/>
        <v/>
      </c>
      <c r="AD900" s="82" t="str">
        <f t="shared" si="1069"/>
        <v/>
      </c>
      <c r="AE900" s="82" t="str">
        <f t="shared" si="1069"/>
        <v/>
      </c>
      <c r="AF900" s="82" t="str">
        <f t="shared" si="1069"/>
        <v/>
      </c>
      <c r="AG900" s="82" t="str">
        <f t="shared" si="1069"/>
        <v/>
      </c>
      <c r="AH900" s="82" t="str">
        <f t="shared" si="1069"/>
        <v/>
      </c>
      <c r="AI900" s="82" t="str">
        <f t="shared" si="1069"/>
        <v/>
      </c>
      <c r="AJ900" s="82" t="str">
        <f t="shared" si="1069"/>
        <v/>
      </c>
      <c r="AK900" s="82" t="str">
        <f t="shared" si="1069"/>
        <v/>
      </c>
      <c r="AL900" s="82" t="str">
        <f t="shared" si="1069"/>
        <v/>
      </c>
      <c r="AM900" s="82" t="str">
        <f t="shared" si="1069"/>
        <v/>
      </c>
      <c r="AN900" s="82" t="str">
        <f t="shared" si="1069"/>
        <v/>
      </c>
      <c r="AO900" s="82" t="str">
        <f t="shared" si="1069"/>
        <v/>
      </c>
      <c r="AP900" s="82" t="str">
        <f t="shared" si="1069"/>
        <v/>
      </c>
      <c r="AQ900" s="82" t="str">
        <f t="shared" si="1069"/>
        <v/>
      </c>
      <c r="AR900" s="82" t="str">
        <f t="shared" si="1069"/>
        <v/>
      </c>
      <c r="AS900" s="82" t="str">
        <f t="shared" si="1069"/>
        <v/>
      </c>
      <c r="AT900" s="82" t="str">
        <f t="shared" si="1069"/>
        <v/>
      </c>
      <c r="AU900" s="82" t="str">
        <f t="shared" si="1069"/>
        <v/>
      </c>
      <c r="AV900" s="82" t="str">
        <f t="shared" si="1069"/>
        <v/>
      </c>
      <c r="AW900" s="82" t="str">
        <f t="shared" si="1069"/>
        <v/>
      </c>
      <c r="AX900" s="82" t="str">
        <f t="shared" si="1069"/>
        <v/>
      </c>
      <c r="AY900" s="82" t="str">
        <f t="shared" si="1069"/>
        <v/>
      </c>
      <c r="AZ900" s="82" t="str">
        <f t="shared" si="1069"/>
        <v/>
      </c>
      <c r="BA900" s="82" t="str">
        <f t="shared" si="1069"/>
        <v/>
      </c>
      <c r="BB900" s="82" t="str">
        <f t="shared" si="1069"/>
        <v/>
      </c>
      <c r="BC900" s="82" t="str">
        <f t="shared" si="1069"/>
        <v/>
      </c>
      <c r="BD900" s="82" t="str">
        <f t="shared" si="1069"/>
        <v/>
      </c>
      <c r="BE900" s="82" t="str">
        <f t="shared" si="1069"/>
        <v/>
      </c>
      <c r="BF900" s="82" t="str">
        <f t="shared" si="1069"/>
        <v/>
      </c>
      <c r="BG900" s="82" t="str">
        <f t="shared" si="1069"/>
        <v/>
      </c>
      <c r="BH900" s="82" t="str">
        <f t="shared" si="1069"/>
        <v/>
      </c>
      <c r="BI900" s="82" t="str">
        <f t="shared" si="1069"/>
        <v/>
      </c>
      <c r="BJ900" s="82" t="str">
        <f t="shared" si="1049"/>
        <v/>
      </c>
      <c r="BK900" s="83" t="str">
        <f t="shared" si="1053"/>
        <v/>
      </c>
    </row>
    <row r="901" spans="1:63" x14ac:dyDescent="0.25">
      <c r="A901" t="str">
        <f t="shared" si="1063"/>
        <v>1</v>
      </c>
      <c r="B901" t="str">
        <f t="shared" si="1064"/>
        <v>0</v>
      </c>
      <c r="C901">
        <f>COUNTIF($D$3:D901,D901)</f>
        <v>0</v>
      </c>
      <c r="J901" t="str">
        <f t="shared" si="1065"/>
        <v/>
      </c>
      <c r="K901" t="str">
        <f t="shared" si="1066"/>
        <v/>
      </c>
      <c r="L901" t="str">
        <f t="shared" si="1067"/>
        <v xml:space="preserve"> </v>
      </c>
      <c r="M901" t="str">
        <f t="shared" si="1068"/>
        <v/>
      </c>
      <c r="N901" t="e">
        <f>VLOOKUP(E901,HC!A:B,2,0)</f>
        <v>#N/A</v>
      </c>
      <c r="O901" t="e">
        <f>VLOOKUP(N901,HC!B:C,2,0)</f>
        <v>#N/A</v>
      </c>
      <c r="P901" s="82" t="str">
        <f t="shared" ref="P901:BI901" si="1070">IFERROR(IF($G901="inactive","",IF(AND($L901&lt;P$1,$M901&lt;P$1),"",IF(AND($L901&gt;Q$1,$M901&gt;Q$1),"",IF(AND($L901&lt;P$1,$M901&lt;=Q$1),$M901-P$1,IF(AND($L901&gt;=P$1,$M901&gt;Q$1),Q$1-$L901,IF(AND($L901&gt;=P$1,$M901&lt;=Q$1),$M901-$L901,IF(AND($L901&lt;P$1,$M901&gt;Q$1),Q$1-P$1,""))))))),"")</f>
        <v/>
      </c>
      <c r="Q901" s="82" t="str">
        <f t="shared" si="1070"/>
        <v/>
      </c>
      <c r="R901" s="82" t="str">
        <f t="shared" si="1070"/>
        <v/>
      </c>
      <c r="S901" s="82" t="str">
        <f t="shared" si="1070"/>
        <v/>
      </c>
      <c r="T901" s="82" t="str">
        <f t="shared" si="1070"/>
        <v/>
      </c>
      <c r="U901" s="82" t="str">
        <f t="shared" si="1070"/>
        <v/>
      </c>
      <c r="V901" s="82" t="str">
        <f t="shared" si="1070"/>
        <v/>
      </c>
      <c r="W901" s="82" t="str">
        <f t="shared" si="1070"/>
        <v/>
      </c>
      <c r="X901" s="82" t="str">
        <f t="shared" si="1070"/>
        <v/>
      </c>
      <c r="Y901" s="82" t="str">
        <f t="shared" si="1070"/>
        <v/>
      </c>
      <c r="Z901" s="82" t="str">
        <f t="shared" si="1070"/>
        <v/>
      </c>
      <c r="AA901" s="82" t="str">
        <f t="shared" si="1070"/>
        <v/>
      </c>
      <c r="AB901" s="82" t="str">
        <f t="shared" si="1070"/>
        <v/>
      </c>
      <c r="AC901" s="82" t="str">
        <f t="shared" si="1070"/>
        <v/>
      </c>
      <c r="AD901" s="82" t="str">
        <f t="shared" si="1070"/>
        <v/>
      </c>
      <c r="AE901" s="82" t="str">
        <f t="shared" si="1070"/>
        <v/>
      </c>
      <c r="AF901" s="82" t="str">
        <f t="shared" si="1070"/>
        <v/>
      </c>
      <c r="AG901" s="82" t="str">
        <f t="shared" si="1070"/>
        <v/>
      </c>
      <c r="AH901" s="82" t="str">
        <f t="shared" si="1070"/>
        <v/>
      </c>
      <c r="AI901" s="82" t="str">
        <f t="shared" si="1070"/>
        <v/>
      </c>
      <c r="AJ901" s="82" t="str">
        <f t="shared" si="1070"/>
        <v/>
      </c>
      <c r="AK901" s="82" t="str">
        <f t="shared" si="1070"/>
        <v/>
      </c>
      <c r="AL901" s="82" t="str">
        <f t="shared" si="1070"/>
        <v/>
      </c>
      <c r="AM901" s="82" t="str">
        <f t="shared" si="1070"/>
        <v/>
      </c>
      <c r="AN901" s="82" t="str">
        <f t="shared" si="1070"/>
        <v/>
      </c>
      <c r="AO901" s="82" t="str">
        <f t="shared" si="1070"/>
        <v/>
      </c>
      <c r="AP901" s="82" t="str">
        <f t="shared" si="1070"/>
        <v/>
      </c>
      <c r="AQ901" s="82" t="str">
        <f t="shared" si="1070"/>
        <v/>
      </c>
      <c r="AR901" s="82" t="str">
        <f t="shared" si="1070"/>
        <v/>
      </c>
      <c r="AS901" s="82" t="str">
        <f t="shared" si="1070"/>
        <v/>
      </c>
      <c r="AT901" s="82" t="str">
        <f t="shared" si="1070"/>
        <v/>
      </c>
      <c r="AU901" s="82" t="str">
        <f t="shared" si="1070"/>
        <v/>
      </c>
      <c r="AV901" s="82" t="str">
        <f t="shared" si="1070"/>
        <v/>
      </c>
      <c r="AW901" s="82" t="str">
        <f t="shared" si="1070"/>
        <v/>
      </c>
      <c r="AX901" s="82" t="str">
        <f t="shared" si="1070"/>
        <v/>
      </c>
      <c r="AY901" s="82" t="str">
        <f t="shared" si="1070"/>
        <v/>
      </c>
      <c r="AZ901" s="82" t="str">
        <f t="shared" si="1070"/>
        <v/>
      </c>
      <c r="BA901" s="82" t="str">
        <f t="shared" si="1070"/>
        <v/>
      </c>
      <c r="BB901" s="82" t="str">
        <f t="shared" si="1070"/>
        <v/>
      </c>
      <c r="BC901" s="82" t="str">
        <f t="shared" si="1070"/>
        <v/>
      </c>
      <c r="BD901" s="82" t="str">
        <f t="shared" si="1070"/>
        <v/>
      </c>
      <c r="BE901" s="82" t="str">
        <f t="shared" si="1070"/>
        <v/>
      </c>
      <c r="BF901" s="82" t="str">
        <f t="shared" si="1070"/>
        <v/>
      </c>
      <c r="BG901" s="82" t="str">
        <f t="shared" si="1070"/>
        <v/>
      </c>
      <c r="BH901" s="82" t="str">
        <f t="shared" si="1070"/>
        <v/>
      </c>
      <c r="BI901" s="82" t="str">
        <f t="shared" si="1070"/>
        <v/>
      </c>
      <c r="BJ901" s="82" t="str">
        <f t="shared" si="1049"/>
        <v/>
      </c>
      <c r="BK901" s="83" t="str">
        <f t="shared" si="1053"/>
        <v/>
      </c>
    </row>
    <row r="902" spans="1:63" x14ac:dyDescent="0.25">
      <c r="A902" t="str">
        <f t="shared" si="1063"/>
        <v>1</v>
      </c>
      <c r="B902" t="str">
        <f t="shared" si="1064"/>
        <v>0</v>
      </c>
      <c r="C902">
        <f>COUNTIF($D$3:D902,D902)</f>
        <v>0</v>
      </c>
      <c r="J902" t="str">
        <f t="shared" si="1065"/>
        <v/>
      </c>
      <c r="K902" t="str">
        <f t="shared" si="1066"/>
        <v/>
      </c>
      <c r="L902" t="str">
        <f t="shared" si="1067"/>
        <v xml:space="preserve"> </v>
      </c>
      <c r="M902" t="str">
        <f t="shared" si="1068"/>
        <v/>
      </c>
      <c r="N902" t="e">
        <f>VLOOKUP(E902,HC!A:B,2,0)</f>
        <v>#N/A</v>
      </c>
      <c r="O902" t="e">
        <f>VLOOKUP(N902,HC!B:C,2,0)</f>
        <v>#N/A</v>
      </c>
      <c r="P902" s="82" t="str">
        <f t="shared" ref="P902:BI902" si="1071">IFERROR(IF($G902="inactive","",IF(AND($L902&lt;P$1,$M902&lt;P$1),"",IF(AND($L902&gt;Q$1,$M902&gt;Q$1),"",IF(AND($L902&lt;P$1,$M902&lt;=Q$1),$M902-P$1,IF(AND($L902&gt;=P$1,$M902&gt;Q$1),Q$1-$L902,IF(AND($L902&gt;=P$1,$M902&lt;=Q$1),$M902-$L902,IF(AND($L902&lt;P$1,$M902&gt;Q$1),Q$1-P$1,""))))))),"")</f>
        <v/>
      </c>
      <c r="Q902" s="82" t="str">
        <f t="shared" si="1071"/>
        <v/>
      </c>
      <c r="R902" s="82" t="str">
        <f t="shared" si="1071"/>
        <v/>
      </c>
      <c r="S902" s="82" t="str">
        <f t="shared" si="1071"/>
        <v/>
      </c>
      <c r="T902" s="82" t="str">
        <f t="shared" si="1071"/>
        <v/>
      </c>
      <c r="U902" s="82" t="str">
        <f t="shared" si="1071"/>
        <v/>
      </c>
      <c r="V902" s="82" t="str">
        <f t="shared" si="1071"/>
        <v/>
      </c>
      <c r="W902" s="82" t="str">
        <f t="shared" si="1071"/>
        <v/>
      </c>
      <c r="X902" s="82" t="str">
        <f t="shared" si="1071"/>
        <v/>
      </c>
      <c r="Y902" s="82" t="str">
        <f t="shared" si="1071"/>
        <v/>
      </c>
      <c r="Z902" s="82" t="str">
        <f t="shared" si="1071"/>
        <v/>
      </c>
      <c r="AA902" s="82" t="str">
        <f t="shared" si="1071"/>
        <v/>
      </c>
      <c r="AB902" s="82" t="str">
        <f t="shared" si="1071"/>
        <v/>
      </c>
      <c r="AC902" s="82" t="str">
        <f t="shared" si="1071"/>
        <v/>
      </c>
      <c r="AD902" s="82" t="str">
        <f t="shared" si="1071"/>
        <v/>
      </c>
      <c r="AE902" s="82" t="str">
        <f t="shared" si="1071"/>
        <v/>
      </c>
      <c r="AF902" s="82" t="str">
        <f t="shared" si="1071"/>
        <v/>
      </c>
      <c r="AG902" s="82" t="str">
        <f t="shared" si="1071"/>
        <v/>
      </c>
      <c r="AH902" s="82" t="str">
        <f t="shared" si="1071"/>
        <v/>
      </c>
      <c r="AI902" s="82" t="str">
        <f t="shared" si="1071"/>
        <v/>
      </c>
      <c r="AJ902" s="82" t="str">
        <f t="shared" si="1071"/>
        <v/>
      </c>
      <c r="AK902" s="82" t="str">
        <f t="shared" si="1071"/>
        <v/>
      </c>
      <c r="AL902" s="82" t="str">
        <f t="shared" si="1071"/>
        <v/>
      </c>
      <c r="AM902" s="82" t="str">
        <f t="shared" si="1071"/>
        <v/>
      </c>
      <c r="AN902" s="82" t="str">
        <f t="shared" si="1071"/>
        <v/>
      </c>
      <c r="AO902" s="82" t="str">
        <f t="shared" si="1071"/>
        <v/>
      </c>
      <c r="AP902" s="82" t="str">
        <f t="shared" si="1071"/>
        <v/>
      </c>
      <c r="AQ902" s="82" t="str">
        <f t="shared" si="1071"/>
        <v/>
      </c>
      <c r="AR902" s="82" t="str">
        <f t="shared" si="1071"/>
        <v/>
      </c>
      <c r="AS902" s="82" t="str">
        <f t="shared" si="1071"/>
        <v/>
      </c>
      <c r="AT902" s="82" t="str">
        <f t="shared" si="1071"/>
        <v/>
      </c>
      <c r="AU902" s="82" t="str">
        <f t="shared" si="1071"/>
        <v/>
      </c>
      <c r="AV902" s="82" t="str">
        <f t="shared" si="1071"/>
        <v/>
      </c>
      <c r="AW902" s="82" t="str">
        <f t="shared" si="1071"/>
        <v/>
      </c>
      <c r="AX902" s="82" t="str">
        <f t="shared" si="1071"/>
        <v/>
      </c>
      <c r="AY902" s="82" t="str">
        <f t="shared" si="1071"/>
        <v/>
      </c>
      <c r="AZ902" s="82" t="str">
        <f t="shared" si="1071"/>
        <v/>
      </c>
      <c r="BA902" s="82" t="str">
        <f t="shared" si="1071"/>
        <v/>
      </c>
      <c r="BB902" s="82" t="str">
        <f t="shared" si="1071"/>
        <v/>
      </c>
      <c r="BC902" s="82" t="str">
        <f t="shared" si="1071"/>
        <v/>
      </c>
      <c r="BD902" s="82" t="str">
        <f t="shared" si="1071"/>
        <v/>
      </c>
      <c r="BE902" s="82" t="str">
        <f t="shared" si="1071"/>
        <v/>
      </c>
      <c r="BF902" s="82" t="str">
        <f t="shared" si="1071"/>
        <v/>
      </c>
      <c r="BG902" s="82" t="str">
        <f t="shared" si="1071"/>
        <v/>
      </c>
      <c r="BH902" s="82" t="str">
        <f t="shared" si="1071"/>
        <v/>
      </c>
      <c r="BI902" s="82" t="str">
        <f t="shared" si="1071"/>
        <v/>
      </c>
      <c r="BJ902" s="82" t="str">
        <f t="shared" si="1049"/>
        <v/>
      </c>
      <c r="BK902" s="83" t="str">
        <f t="shared" si="1053"/>
        <v/>
      </c>
    </row>
    <row r="903" spans="1:63" x14ac:dyDescent="0.25">
      <c r="A903" t="str">
        <f t="shared" si="1063"/>
        <v>1</v>
      </c>
      <c r="B903" t="str">
        <f t="shared" si="1064"/>
        <v>0</v>
      </c>
      <c r="C903">
        <f>COUNTIF($D$3:D903,D903)</f>
        <v>0</v>
      </c>
      <c r="J903" t="str">
        <f t="shared" si="1065"/>
        <v/>
      </c>
      <c r="K903" t="str">
        <f t="shared" si="1066"/>
        <v/>
      </c>
      <c r="L903" t="str">
        <f t="shared" si="1067"/>
        <v xml:space="preserve"> </v>
      </c>
      <c r="M903" t="str">
        <f t="shared" si="1068"/>
        <v/>
      </c>
      <c r="N903" t="e">
        <f>VLOOKUP(E903,HC!A:B,2,0)</f>
        <v>#N/A</v>
      </c>
      <c r="O903" t="e">
        <f>VLOOKUP(N903,HC!B:C,2,0)</f>
        <v>#N/A</v>
      </c>
      <c r="P903" s="82" t="str">
        <f t="shared" ref="P903:BI903" si="1072">IFERROR(IF($G903="inactive","",IF(AND($L903&lt;P$1,$M903&lt;P$1),"",IF(AND($L903&gt;Q$1,$M903&gt;Q$1),"",IF(AND($L903&lt;P$1,$M903&lt;=Q$1),$M903-P$1,IF(AND($L903&gt;=P$1,$M903&gt;Q$1),Q$1-$L903,IF(AND($L903&gt;=P$1,$M903&lt;=Q$1),$M903-$L903,IF(AND($L903&lt;P$1,$M903&gt;Q$1),Q$1-P$1,""))))))),"")</f>
        <v/>
      </c>
      <c r="Q903" s="82" t="str">
        <f t="shared" si="1072"/>
        <v/>
      </c>
      <c r="R903" s="82" t="str">
        <f t="shared" si="1072"/>
        <v/>
      </c>
      <c r="S903" s="82" t="str">
        <f t="shared" si="1072"/>
        <v/>
      </c>
      <c r="T903" s="82" t="str">
        <f t="shared" si="1072"/>
        <v/>
      </c>
      <c r="U903" s="82" t="str">
        <f t="shared" si="1072"/>
        <v/>
      </c>
      <c r="V903" s="82" t="str">
        <f t="shared" si="1072"/>
        <v/>
      </c>
      <c r="W903" s="82" t="str">
        <f t="shared" si="1072"/>
        <v/>
      </c>
      <c r="X903" s="82" t="str">
        <f t="shared" si="1072"/>
        <v/>
      </c>
      <c r="Y903" s="82" t="str">
        <f t="shared" si="1072"/>
        <v/>
      </c>
      <c r="Z903" s="82" t="str">
        <f t="shared" si="1072"/>
        <v/>
      </c>
      <c r="AA903" s="82" t="str">
        <f t="shared" si="1072"/>
        <v/>
      </c>
      <c r="AB903" s="82" t="str">
        <f t="shared" si="1072"/>
        <v/>
      </c>
      <c r="AC903" s="82" t="str">
        <f t="shared" si="1072"/>
        <v/>
      </c>
      <c r="AD903" s="82" t="str">
        <f t="shared" si="1072"/>
        <v/>
      </c>
      <c r="AE903" s="82" t="str">
        <f t="shared" si="1072"/>
        <v/>
      </c>
      <c r="AF903" s="82" t="str">
        <f t="shared" si="1072"/>
        <v/>
      </c>
      <c r="AG903" s="82" t="str">
        <f t="shared" si="1072"/>
        <v/>
      </c>
      <c r="AH903" s="82" t="str">
        <f t="shared" si="1072"/>
        <v/>
      </c>
      <c r="AI903" s="82" t="str">
        <f t="shared" si="1072"/>
        <v/>
      </c>
      <c r="AJ903" s="82" t="str">
        <f t="shared" si="1072"/>
        <v/>
      </c>
      <c r="AK903" s="82" t="str">
        <f t="shared" si="1072"/>
        <v/>
      </c>
      <c r="AL903" s="82" t="str">
        <f t="shared" si="1072"/>
        <v/>
      </c>
      <c r="AM903" s="82" t="str">
        <f t="shared" si="1072"/>
        <v/>
      </c>
      <c r="AN903" s="82" t="str">
        <f t="shared" si="1072"/>
        <v/>
      </c>
      <c r="AO903" s="82" t="str">
        <f t="shared" si="1072"/>
        <v/>
      </c>
      <c r="AP903" s="82" t="str">
        <f t="shared" si="1072"/>
        <v/>
      </c>
      <c r="AQ903" s="82" t="str">
        <f t="shared" si="1072"/>
        <v/>
      </c>
      <c r="AR903" s="82" t="str">
        <f t="shared" si="1072"/>
        <v/>
      </c>
      <c r="AS903" s="82" t="str">
        <f t="shared" si="1072"/>
        <v/>
      </c>
      <c r="AT903" s="82" t="str">
        <f t="shared" si="1072"/>
        <v/>
      </c>
      <c r="AU903" s="82" t="str">
        <f t="shared" si="1072"/>
        <v/>
      </c>
      <c r="AV903" s="82" t="str">
        <f t="shared" si="1072"/>
        <v/>
      </c>
      <c r="AW903" s="82" t="str">
        <f t="shared" si="1072"/>
        <v/>
      </c>
      <c r="AX903" s="82" t="str">
        <f t="shared" si="1072"/>
        <v/>
      </c>
      <c r="AY903" s="82" t="str">
        <f t="shared" si="1072"/>
        <v/>
      </c>
      <c r="AZ903" s="82" t="str">
        <f t="shared" si="1072"/>
        <v/>
      </c>
      <c r="BA903" s="82" t="str">
        <f t="shared" si="1072"/>
        <v/>
      </c>
      <c r="BB903" s="82" t="str">
        <f t="shared" si="1072"/>
        <v/>
      </c>
      <c r="BC903" s="82" t="str">
        <f t="shared" si="1072"/>
        <v/>
      </c>
      <c r="BD903" s="82" t="str">
        <f t="shared" si="1072"/>
        <v/>
      </c>
      <c r="BE903" s="82" t="str">
        <f t="shared" si="1072"/>
        <v/>
      </c>
      <c r="BF903" s="82" t="str">
        <f t="shared" si="1072"/>
        <v/>
      </c>
      <c r="BG903" s="82" t="str">
        <f t="shared" si="1072"/>
        <v/>
      </c>
      <c r="BH903" s="82" t="str">
        <f t="shared" si="1072"/>
        <v/>
      </c>
      <c r="BI903" s="82" t="str">
        <f t="shared" si="1072"/>
        <v/>
      </c>
      <c r="BJ903" s="82" t="str">
        <f t="shared" si="1049"/>
        <v/>
      </c>
      <c r="BK903" s="83" t="str">
        <f t="shared" si="1053"/>
        <v/>
      </c>
    </row>
    <row r="904" spans="1:63" x14ac:dyDescent="0.25">
      <c r="A904" t="str">
        <f t="shared" si="1063"/>
        <v>1</v>
      </c>
      <c r="B904" t="str">
        <f t="shared" si="1064"/>
        <v>0</v>
      </c>
      <c r="C904">
        <f>COUNTIF($D$3:D904,D904)</f>
        <v>0</v>
      </c>
      <c r="J904" t="str">
        <f t="shared" si="1065"/>
        <v/>
      </c>
      <c r="K904" t="str">
        <f t="shared" si="1066"/>
        <v/>
      </c>
      <c r="L904" t="str">
        <f t="shared" si="1067"/>
        <v xml:space="preserve"> </v>
      </c>
      <c r="M904" t="str">
        <f t="shared" si="1068"/>
        <v/>
      </c>
      <c r="N904" t="e">
        <f>VLOOKUP(E904,HC!A:B,2,0)</f>
        <v>#N/A</v>
      </c>
      <c r="O904" t="e">
        <f>VLOOKUP(N904,HC!B:C,2,0)</f>
        <v>#N/A</v>
      </c>
      <c r="P904" s="82" t="str">
        <f t="shared" ref="P904:BI904" si="1073">IFERROR(IF($G904="inactive","",IF(AND($L904&lt;P$1,$M904&lt;P$1),"",IF(AND($L904&gt;Q$1,$M904&gt;Q$1),"",IF(AND($L904&lt;P$1,$M904&lt;=Q$1),$M904-P$1,IF(AND($L904&gt;=P$1,$M904&gt;Q$1),Q$1-$L904,IF(AND($L904&gt;=P$1,$M904&lt;=Q$1),$M904-$L904,IF(AND($L904&lt;P$1,$M904&gt;Q$1),Q$1-P$1,""))))))),"")</f>
        <v/>
      </c>
      <c r="Q904" s="82" t="str">
        <f t="shared" si="1073"/>
        <v/>
      </c>
      <c r="R904" s="82" t="str">
        <f t="shared" si="1073"/>
        <v/>
      </c>
      <c r="S904" s="82" t="str">
        <f t="shared" si="1073"/>
        <v/>
      </c>
      <c r="T904" s="82" t="str">
        <f t="shared" si="1073"/>
        <v/>
      </c>
      <c r="U904" s="82" t="str">
        <f t="shared" si="1073"/>
        <v/>
      </c>
      <c r="V904" s="82" t="str">
        <f t="shared" si="1073"/>
        <v/>
      </c>
      <c r="W904" s="82" t="str">
        <f t="shared" si="1073"/>
        <v/>
      </c>
      <c r="X904" s="82" t="str">
        <f t="shared" si="1073"/>
        <v/>
      </c>
      <c r="Y904" s="82" t="str">
        <f t="shared" si="1073"/>
        <v/>
      </c>
      <c r="Z904" s="82" t="str">
        <f t="shared" si="1073"/>
        <v/>
      </c>
      <c r="AA904" s="82" t="str">
        <f t="shared" si="1073"/>
        <v/>
      </c>
      <c r="AB904" s="82" t="str">
        <f t="shared" si="1073"/>
        <v/>
      </c>
      <c r="AC904" s="82" t="str">
        <f t="shared" si="1073"/>
        <v/>
      </c>
      <c r="AD904" s="82" t="str">
        <f t="shared" si="1073"/>
        <v/>
      </c>
      <c r="AE904" s="82" t="str">
        <f t="shared" si="1073"/>
        <v/>
      </c>
      <c r="AF904" s="82" t="str">
        <f t="shared" si="1073"/>
        <v/>
      </c>
      <c r="AG904" s="82" t="str">
        <f t="shared" si="1073"/>
        <v/>
      </c>
      <c r="AH904" s="82" t="str">
        <f t="shared" si="1073"/>
        <v/>
      </c>
      <c r="AI904" s="82" t="str">
        <f t="shared" si="1073"/>
        <v/>
      </c>
      <c r="AJ904" s="82" t="str">
        <f t="shared" si="1073"/>
        <v/>
      </c>
      <c r="AK904" s="82" t="str">
        <f t="shared" si="1073"/>
        <v/>
      </c>
      <c r="AL904" s="82" t="str">
        <f t="shared" si="1073"/>
        <v/>
      </c>
      <c r="AM904" s="82" t="str">
        <f t="shared" si="1073"/>
        <v/>
      </c>
      <c r="AN904" s="82" t="str">
        <f t="shared" si="1073"/>
        <v/>
      </c>
      <c r="AO904" s="82" t="str">
        <f t="shared" si="1073"/>
        <v/>
      </c>
      <c r="AP904" s="82" t="str">
        <f t="shared" si="1073"/>
        <v/>
      </c>
      <c r="AQ904" s="82" t="str">
        <f t="shared" si="1073"/>
        <v/>
      </c>
      <c r="AR904" s="82" t="str">
        <f t="shared" si="1073"/>
        <v/>
      </c>
      <c r="AS904" s="82" t="str">
        <f t="shared" si="1073"/>
        <v/>
      </c>
      <c r="AT904" s="82" t="str">
        <f t="shared" si="1073"/>
        <v/>
      </c>
      <c r="AU904" s="82" t="str">
        <f t="shared" si="1073"/>
        <v/>
      </c>
      <c r="AV904" s="82" t="str">
        <f t="shared" si="1073"/>
        <v/>
      </c>
      <c r="AW904" s="82" t="str">
        <f t="shared" si="1073"/>
        <v/>
      </c>
      <c r="AX904" s="82" t="str">
        <f t="shared" si="1073"/>
        <v/>
      </c>
      <c r="AY904" s="82" t="str">
        <f t="shared" si="1073"/>
        <v/>
      </c>
      <c r="AZ904" s="82" t="str">
        <f t="shared" si="1073"/>
        <v/>
      </c>
      <c r="BA904" s="82" t="str">
        <f t="shared" si="1073"/>
        <v/>
      </c>
      <c r="BB904" s="82" t="str">
        <f t="shared" si="1073"/>
        <v/>
      </c>
      <c r="BC904" s="82" t="str">
        <f t="shared" si="1073"/>
        <v/>
      </c>
      <c r="BD904" s="82" t="str">
        <f t="shared" si="1073"/>
        <v/>
      </c>
      <c r="BE904" s="82" t="str">
        <f t="shared" si="1073"/>
        <v/>
      </c>
      <c r="BF904" s="82" t="str">
        <f t="shared" si="1073"/>
        <v/>
      </c>
      <c r="BG904" s="82" t="str">
        <f t="shared" si="1073"/>
        <v/>
      </c>
      <c r="BH904" s="82" t="str">
        <f t="shared" si="1073"/>
        <v/>
      </c>
      <c r="BI904" s="82" t="str">
        <f t="shared" si="1073"/>
        <v/>
      </c>
      <c r="BJ904" s="82" t="str">
        <f t="shared" si="1049"/>
        <v/>
      </c>
      <c r="BK904" s="83" t="str">
        <f t="shared" si="1053"/>
        <v/>
      </c>
    </row>
    <row r="905" spans="1:63" x14ac:dyDescent="0.25">
      <c r="A905" t="str">
        <f t="shared" si="1063"/>
        <v>1</v>
      </c>
      <c r="B905" t="str">
        <f t="shared" si="1064"/>
        <v>0</v>
      </c>
      <c r="C905">
        <f>COUNTIF($D$3:D905,D905)</f>
        <v>0</v>
      </c>
      <c r="J905" t="str">
        <f t="shared" si="1065"/>
        <v/>
      </c>
      <c r="K905" t="str">
        <f t="shared" si="1066"/>
        <v/>
      </c>
      <c r="L905" t="str">
        <f t="shared" si="1067"/>
        <v xml:space="preserve"> </v>
      </c>
      <c r="M905" t="str">
        <f t="shared" si="1068"/>
        <v/>
      </c>
      <c r="N905" t="e">
        <f>VLOOKUP(E905,HC!A:B,2,0)</f>
        <v>#N/A</v>
      </c>
      <c r="O905" t="e">
        <f>VLOOKUP(N905,HC!B:C,2,0)</f>
        <v>#N/A</v>
      </c>
      <c r="P905" s="82" t="str">
        <f t="shared" ref="P905:BI905" si="1074">IFERROR(IF($G905="inactive","",IF(AND($L905&lt;P$1,$M905&lt;P$1),"",IF(AND($L905&gt;Q$1,$M905&gt;Q$1),"",IF(AND($L905&lt;P$1,$M905&lt;=Q$1),$M905-P$1,IF(AND($L905&gt;=P$1,$M905&gt;Q$1),Q$1-$L905,IF(AND($L905&gt;=P$1,$M905&lt;=Q$1),$M905-$L905,IF(AND($L905&lt;P$1,$M905&gt;Q$1),Q$1-P$1,""))))))),"")</f>
        <v/>
      </c>
      <c r="Q905" s="82" t="str">
        <f t="shared" si="1074"/>
        <v/>
      </c>
      <c r="R905" s="82" t="str">
        <f t="shared" si="1074"/>
        <v/>
      </c>
      <c r="S905" s="82" t="str">
        <f t="shared" si="1074"/>
        <v/>
      </c>
      <c r="T905" s="82" t="str">
        <f t="shared" si="1074"/>
        <v/>
      </c>
      <c r="U905" s="82" t="str">
        <f t="shared" si="1074"/>
        <v/>
      </c>
      <c r="V905" s="82" t="str">
        <f t="shared" si="1074"/>
        <v/>
      </c>
      <c r="W905" s="82" t="str">
        <f t="shared" si="1074"/>
        <v/>
      </c>
      <c r="X905" s="82" t="str">
        <f t="shared" si="1074"/>
        <v/>
      </c>
      <c r="Y905" s="82" t="str">
        <f t="shared" si="1074"/>
        <v/>
      </c>
      <c r="Z905" s="82" t="str">
        <f t="shared" si="1074"/>
        <v/>
      </c>
      <c r="AA905" s="82" t="str">
        <f t="shared" si="1074"/>
        <v/>
      </c>
      <c r="AB905" s="82" t="str">
        <f t="shared" si="1074"/>
        <v/>
      </c>
      <c r="AC905" s="82" t="str">
        <f t="shared" si="1074"/>
        <v/>
      </c>
      <c r="AD905" s="82" t="str">
        <f t="shared" si="1074"/>
        <v/>
      </c>
      <c r="AE905" s="82" t="str">
        <f t="shared" si="1074"/>
        <v/>
      </c>
      <c r="AF905" s="82" t="str">
        <f t="shared" si="1074"/>
        <v/>
      </c>
      <c r="AG905" s="82" t="str">
        <f t="shared" si="1074"/>
        <v/>
      </c>
      <c r="AH905" s="82" t="str">
        <f t="shared" si="1074"/>
        <v/>
      </c>
      <c r="AI905" s="82" t="str">
        <f t="shared" si="1074"/>
        <v/>
      </c>
      <c r="AJ905" s="82" t="str">
        <f t="shared" si="1074"/>
        <v/>
      </c>
      <c r="AK905" s="82" t="str">
        <f t="shared" si="1074"/>
        <v/>
      </c>
      <c r="AL905" s="82" t="str">
        <f t="shared" si="1074"/>
        <v/>
      </c>
      <c r="AM905" s="82" t="str">
        <f t="shared" si="1074"/>
        <v/>
      </c>
      <c r="AN905" s="82" t="str">
        <f t="shared" si="1074"/>
        <v/>
      </c>
      <c r="AO905" s="82" t="str">
        <f t="shared" si="1074"/>
        <v/>
      </c>
      <c r="AP905" s="82" t="str">
        <f t="shared" si="1074"/>
        <v/>
      </c>
      <c r="AQ905" s="82" t="str">
        <f t="shared" si="1074"/>
        <v/>
      </c>
      <c r="AR905" s="82" t="str">
        <f t="shared" si="1074"/>
        <v/>
      </c>
      <c r="AS905" s="82" t="str">
        <f t="shared" si="1074"/>
        <v/>
      </c>
      <c r="AT905" s="82" t="str">
        <f t="shared" si="1074"/>
        <v/>
      </c>
      <c r="AU905" s="82" t="str">
        <f t="shared" si="1074"/>
        <v/>
      </c>
      <c r="AV905" s="82" t="str">
        <f t="shared" si="1074"/>
        <v/>
      </c>
      <c r="AW905" s="82" t="str">
        <f t="shared" si="1074"/>
        <v/>
      </c>
      <c r="AX905" s="82" t="str">
        <f t="shared" si="1074"/>
        <v/>
      </c>
      <c r="AY905" s="82" t="str">
        <f t="shared" si="1074"/>
        <v/>
      </c>
      <c r="AZ905" s="82" t="str">
        <f t="shared" si="1074"/>
        <v/>
      </c>
      <c r="BA905" s="82" t="str">
        <f t="shared" si="1074"/>
        <v/>
      </c>
      <c r="BB905" s="82" t="str">
        <f t="shared" si="1074"/>
        <v/>
      </c>
      <c r="BC905" s="82" t="str">
        <f t="shared" si="1074"/>
        <v/>
      </c>
      <c r="BD905" s="82" t="str">
        <f t="shared" si="1074"/>
        <v/>
      </c>
      <c r="BE905" s="82" t="str">
        <f t="shared" si="1074"/>
        <v/>
      </c>
      <c r="BF905" s="82" t="str">
        <f t="shared" si="1074"/>
        <v/>
      </c>
      <c r="BG905" s="82" t="str">
        <f t="shared" si="1074"/>
        <v/>
      </c>
      <c r="BH905" s="82" t="str">
        <f t="shared" si="1074"/>
        <v/>
      </c>
      <c r="BI905" s="82" t="str">
        <f t="shared" si="1074"/>
        <v/>
      </c>
      <c r="BJ905" s="82" t="str">
        <f t="shared" si="1049"/>
        <v/>
      </c>
      <c r="BK905" s="83" t="str">
        <f t="shared" si="1053"/>
        <v/>
      </c>
    </row>
    <row r="906" spans="1:63" x14ac:dyDescent="0.25">
      <c r="A906" t="str">
        <f t="shared" si="1063"/>
        <v>1</v>
      </c>
      <c r="B906" t="str">
        <f t="shared" si="1064"/>
        <v>0</v>
      </c>
      <c r="C906">
        <f>COUNTIF($D$3:D906,D906)</f>
        <v>0</v>
      </c>
      <c r="J906" t="str">
        <f t="shared" si="1065"/>
        <v/>
      </c>
      <c r="K906" t="str">
        <f t="shared" si="1066"/>
        <v/>
      </c>
      <c r="L906" t="str">
        <f t="shared" si="1067"/>
        <v xml:space="preserve"> </v>
      </c>
      <c r="M906" t="str">
        <f t="shared" si="1068"/>
        <v/>
      </c>
      <c r="N906" t="e">
        <f>VLOOKUP(E906,HC!A:B,2,0)</f>
        <v>#N/A</v>
      </c>
      <c r="O906" t="e">
        <f>VLOOKUP(N906,HC!B:C,2,0)</f>
        <v>#N/A</v>
      </c>
      <c r="P906" s="82" t="str">
        <f t="shared" ref="P906:BI906" si="1075">IFERROR(IF($G906="inactive","",IF(AND($L906&lt;P$1,$M906&lt;P$1),"",IF(AND($L906&gt;Q$1,$M906&gt;Q$1),"",IF(AND($L906&lt;P$1,$M906&lt;=Q$1),$M906-P$1,IF(AND($L906&gt;=P$1,$M906&gt;Q$1),Q$1-$L906,IF(AND($L906&gt;=P$1,$M906&lt;=Q$1),$M906-$L906,IF(AND($L906&lt;P$1,$M906&gt;Q$1),Q$1-P$1,""))))))),"")</f>
        <v/>
      </c>
      <c r="Q906" s="82" t="str">
        <f t="shared" si="1075"/>
        <v/>
      </c>
      <c r="R906" s="82" t="str">
        <f t="shared" si="1075"/>
        <v/>
      </c>
      <c r="S906" s="82" t="str">
        <f t="shared" si="1075"/>
        <v/>
      </c>
      <c r="T906" s="82" t="str">
        <f t="shared" si="1075"/>
        <v/>
      </c>
      <c r="U906" s="82" t="str">
        <f t="shared" si="1075"/>
        <v/>
      </c>
      <c r="V906" s="82" t="str">
        <f t="shared" si="1075"/>
        <v/>
      </c>
      <c r="W906" s="82" t="str">
        <f t="shared" si="1075"/>
        <v/>
      </c>
      <c r="X906" s="82" t="str">
        <f t="shared" si="1075"/>
        <v/>
      </c>
      <c r="Y906" s="82" t="str">
        <f t="shared" si="1075"/>
        <v/>
      </c>
      <c r="Z906" s="82" t="str">
        <f t="shared" si="1075"/>
        <v/>
      </c>
      <c r="AA906" s="82" t="str">
        <f t="shared" si="1075"/>
        <v/>
      </c>
      <c r="AB906" s="82" t="str">
        <f t="shared" si="1075"/>
        <v/>
      </c>
      <c r="AC906" s="82" t="str">
        <f t="shared" si="1075"/>
        <v/>
      </c>
      <c r="AD906" s="82" t="str">
        <f t="shared" si="1075"/>
        <v/>
      </c>
      <c r="AE906" s="82" t="str">
        <f t="shared" si="1075"/>
        <v/>
      </c>
      <c r="AF906" s="82" t="str">
        <f t="shared" si="1075"/>
        <v/>
      </c>
      <c r="AG906" s="82" t="str">
        <f t="shared" si="1075"/>
        <v/>
      </c>
      <c r="AH906" s="82" t="str">
        <f t="shared" si="1075"/>
        <v/>
      </c>
      <c r="AI906" s="82" t="str">
        <f t="shared" si="1075"/>
        <v/>
      </c>
      <c r="AJ906" s="82" t="str">
        <f t="shared" si="1075"/>
        <v/>
      </c>
      <c r="AK906" s="82" t="str">
        <f t="shared" si="1075"/>
        <v/>
      </c>
      <c r="AL906" s="82" t="str">
        <f t="shared" si="1075"/>
        <v/>
      </c>
      <c r="AM906" s="82" t="str">
        <f t="shared" si="1075"/>
        <v/>
      </c>
      <c r="AN906" s="82" t="str">
        <f t="shared" si="1075"/>
        <v/>
      </c>
      <c r="AO906" s="82" t="str">
        <f t="shared" si="1075"/>
        <v/>
      </c>
      <c r="AP906" s="82" t="str">
        <f t="shared" si="1075"/>
        <v/>
      </c>
      <c r="AQ906" s="82" t="str">
        <f t="shared" si="1075"/>
        <v/>
      </c>
      <c r="AR906" s="82" t="str">
        <f t="shared" si="1075"/>
        <v/>
      </c>
      <c r="AS906" s="82" t="str">
        <f t="shared" si="1075"/>
        <v/>
      </c>
      <c r="AT906" s="82" t="str">
        <f t="shared" si="1075"/>
        <v/>
      </c>
      <c r="AU906" s="82" t="str">
        <f t="shared" si="1075"/>
        <v/>
      </c>
      <c r="AV906" s="82" t="str">
        <f t="shared" si="1075"/>
        <v/>
      </c>
      <c r="AW906" s="82" t="str">
        <f t="shared" si="1075"/>
        <v/>
      </c>
      <c r="AX906" s="82" t="str">
        <f t="shared" si="1075"/>
        <v/>
      </c>
      <c r="AY906" s="82" t="str">
        <f t="shared" si="1075"/>
        <v/>
      </c>
      <c r="AZ906" s="82" t="str">
        <f t="shared" si="1075"/>
        <v/>
      </c>
      <c r="BA906" s="82" t="str">
        <f t="shared" si="1075"/>
        <v/>
      </c>
      <c r="BB906" s="82" t="str">
        <f t="shared" si="1075"/>
        <v/>
      </c>
      <c r="BC906" s="82" t="str">
        <f t="shared" si="1075"/>
        <v/>
      </c>
      <c r="BD906" s="82" t="str">
        <f t="shared" si="1075"/>
        <v/>
      </c>
      <c r="BE906" s="82" t="str">
        <f t="shared" si="1075"/>
        <v/>
      </c>
      <c r="BF906" s="82" t="str">
        <f t="shared" si="1075"/>
        <v/>
      </c>
      <c r="BG906" s="82" t="str">
        <f t="shared" si="1075"/>
        <v/>
      </c>
      <c r="BH906" s="82" t="str">
        <f t="shared" si="1075"/>
        <v/>
      </c>
      <c r="BI906" s="82" t="str">
        <f t="shared" si="1075"/>
        <v/>
      </c>
      <c r="BJ906" s="82" t="str">
        <f t="shared" si="1049"/>
        <v/>
      </c>
      <c r="BK906" s="83" t="str">
        <f t="shared" si="1053"/>
        <v/>
      </c>
    </row>
    <row r="907" spans="1:63" x14ac:dyDescent="0.25">
      <c r="A907" t="str">
        <f t="shared" si="1063"/>
        <v>1</v>
      </c>
      <c r="B907" t="str">
        <f t="shared" si="1064"/>
        <v>0</v>
      </c>
      <c r="C907">
        <f>COUNTIF($D$3:D907,D907)</f>
        <v>0</v>
      </c>
      <c r="J907" t="str">
        <f t="shared" si="1065"/>
        <v/>
      </c>
      <c r="K907" t="str">
        <f t="shared" si="1066"/>
        <v/>
      </c>
      <c r="L907" t="str">
        <f t="shared" si="1067"/>
        <v xml:space="preserve"> </v>
      </c>
      <c r="M907" t="str">
        <f t="shared" si="1068"/>
        <v/>
      </c>
      <c r="N907" t="e">
        <f>VLOOKUP(E907,HC!A:B,2,0)</f>
        <v>#N/A</v>
      </c>
      <c r="O907" t="e">
        <f>VLOOKUP(N907,HC!B:C,2,0)</f>
        <v>#N/A</v>
      </c>
      <c r="P907" s="82" t="str">
        <f t="shared" ref="P907:BI907" si="1076">IFERROR(IF($G907="inactive","",IF(AND($L907&lt;P$1,$M907&lt;P$1),"",IF(AND($L907&gt;Q$1,$M907&gt;Q$1),"",IF(AND($L907&lt;P$1,$M907&lt;=Q$1),$M907-P$1,IF(AND($L907&gt;=P$1,$M907&gt;Q$1),Q$1-$L907,IF(AND($L907&gt;=P$1,$M907&lt;=Q$1),$M907-$L907,IF(AND($L907&lt;P$1,$M907&gt;Q$1),Q$1-P$1,""))))))),"")</f>
        <v/>
      </c>
      <c r="Q907" s="82" t="str">
        <f t="shared" si="1076"/>
        <v/>
      </c>
      <c r="R907" s="82" t="str">
        <f t="shared" si="1076"/>
        <v/>
      </c>
      <c r="S907" s="82" t="str">
        <f t="shared" si="1076"/>
        <v/>
      </c>
      <c r="T907" s="82" t="str">
        <f t="shared" si="1076"/>
        <v/>
      </c>
      <c r="U907" s="82" t="str">
        <f t="shared" si="1076"/>
        <v/>
      </c>
      <c r="V907" s="82" t="str">
        <f t="shared" si="1076"/>
        <v/>
      </c>
      <c r="W907" s="82" t="str">
        <f t="shared" si="1076"/>
        <v/>
      </c>
      <c r="X907" s="82" t="str">
        <f t="shared" si="1076"/>
        <v/>
      </c>
      <c r="Y907" s="82" t="str">
        <f t="shared" si="1076"/>
        <v/>
      </c>
      <c r="Z907" s="82" t="str">
        <f t="shared" si="1076"/>
        <v/>
      </c>
      <c r="AA907" s="82" t="str">
        <f t="shared" si="1076"/>
        <v/>
      </c>
      <c r="AB907" s="82" t="str">
        <f t="shared" si="1076"/>
        <v/>
      </c>
      <c r="AC907" s="82" t="str">
        <f t="shared" si="1076"/>
        <v/>
      </c>
      <c r="AD907" s="82" t="str">
        <f t="shared" si="1076"/>
        <v/>
      </c>
      <c r="AE907" s="82" t="str">
        <f t="shared" si="1076"/>
        <v/>
      </c>
      <c r="AF907" s="82" t="str">
        <f t="shared" si="1076"/>
        <v/>
      </c>
      <c r="AG907" s="82" t="str">
        <f t="shared" si="1076"/>
        <v/>
      </c>
      <c r="AH907" s="82" t="str">
        <f t="shared" si="1076"/>
        <v/>
      </c>
      <c r="AI907" s="82" t="str">
        <f t="shared" si="1076"/>
        <v/>
      </c>
      <c r="AJ907" s="82" t="str">
        <f t="shared" si="1076"/>
        <v/>
      </c>
      <c r="AK907" s="82" t="str">
        <f t="shared" si="1076"/>
        <v/>
      </c>
      <c r="AL907" s="82" t="str">
        <f t="shared" si="1076"/>
        <v/>
      </c>
      <c r="AM907" s="82" t="str">
        <f t="shared" si="1076"/>
        <v/>
      </c>
      <c r="AN907" s="82" t="str">
        <f t="shared" si="1076"/>
        <v/>
      </c>
      <c r="AO907" s="82" t="str">
        <f t="shared" si="1076"/>
        <v/>
      </c>
      <c r="AP907" s="82" t="str">
        <f t="shared" si="1076"/>
        <v/>
      </c>
      <c r="AQ907" s="82" t="str">
        <f t="shared" si="1076"/>
        <v/>
      </c>
      <c r="AR907" s="82" t="str">
        <f t="shared" si="1076"/>
        <v/>
      </c>
      <c r="AS907" s="82" t="str">
        <f t="shared" si="1076"/>
        <v/>
      </c>
      <c r="AT907" s="82" t="str">
        <f t="shared" si="1076"/>
        <v/>
      </c>
      <c r="AU907" s="82" t="str">
        <f t="shared" si="1076"/>
        <v/>
      </c>
      <c r="AV907" s="82" t="str">
        <f t="shared" si="1076"/>
        <v/>
      </c>
      <c r="AW907" s="82" t="str">
        <f t="shared" si="1076"/>
        <v/>
      </c>
      <c r="AX907" s="82" t="str">
        <f t="shared" si="1076"/>
        <v/>
      </c>
      <c r="AY907" s="82" t="str">
        <f t="shared" si="1076"/>
        <v/>
      </c>
      <c r="AZ907" s="82" t="str">
        <f t="shared" si="1076"/>
        <v/>
      </c>
      <c r="BA907" s="82" t="str">
        <f t="shared" si="1076"/>
        <v/>
      </c>
      <c r="BB907" s="82" t="str">
        <f t="shared" si="1076"/>
        <v/>
      </c>
      <c r="BC907" s="82" t="str">
        <f t="shared" si="1076"/>
        <v/>
      </c>
      <c r="BD907" s="82" t="str">
        <f t="shared" si="1076"/>
        <v/>
      </c>
      <c r="BE907" s="82" t="str">
        <f t="shared" si="1076"/>
        <v/>
      </c>
      <c r="BF907" s="82" t="str">
        <f t="shared" si="1076"/>
        <v/>
      </c>
      <c r="BG907" s="82" t="str">
        <f t="shared" si="1076"/>
        <v/>
      </c>
      <c r="BH907" s="82" t="str">
        <f t="shared" si="1076"/>
        <v/>
      </c>
      <c r="BI907" s="82" t="str">
        <f t="shared" si="1076"/>
        <v/>
      </c>
      <c r="BJ907" s="82" t="str">
        <f t="shared" si="1049"/>
        <v/>
      </c>
      <c r="BK907" s="83" t="str">
        <f t="shared" si="1053"/>
        <v/>
      </c>
    </row>
    <row r="908" spans="1:63" x14ac:dyDescent="0.25">
      <c r="A908" t="str">
        <f t="shared" si="1063"/>
        <v>1</v>
      </c>
      <c r="B908" t="str">
        <f t="shared" si="1064"/>
        <v>0</v>
      </c>
      <c r="C908">
        <f>COUNTIF($D$3:D908,D908)</f>
        <v>0</v>
      </c>
      <c r="J908" t="str">
        <f t="shared" si="1065"/>
        <v/>
      </c>
      <c r="K908" t="str">
        <f t="shared" si="1066"/>
        <v/>
      </c>
      <c r="L908" t="str">
        <f t="shared" si="1067"/>
        <v xml:space="preserve"> </v>
      </c>
      <c r="M908" t="str">
        <f t="shared" si="1068"/>
        <v/>
      </c>
      <c r="N908" t="e">
        <f>VLOOKUP(E908,HC!A:B,2,0)</f>
        <v>#N/A</v>
      </c>
      <c r="O908" t="e">
        <f>VLOOKUP(N908,HC!B:C,2,0)</f>
        <v>#N/A</v>
      </c>
      <c r="P908" s="82" t="str">
        <f t="shared" ref="P908:BI908" si="1077">IFERROR(IF($G908="inactive","",IF(AND($L908&lt;P$1,$M908&lt;P$1),"",IF(AND($L908&gt;Q$1,$M908&gt;Q$1),"",IF(AND($L908&lt;P$1,$M908&lt;=Q$1),$M908-P$1,IF(AND($L908&gt;=P$1,$M908&gt;Q$1),Q$1-$L908,IF(AND($L908&gt;=P$1,$M908&lt;=Q$1),$M908-$L908,IF(AND($L908&lt;P$1,$M908&gt;Q$1),Q$1-P$1,""))))))),"")</f>
        <v/>
      </c>
      <c r="Q908" s="82" t="str">
        <f t="shared" si="1077"/>
        <v/>
      </c>
      <c r="R908" s="82" t="str">
        <f t="shared" si="1077"/>
        <v/>
      </c>
      <c r="S908" s="82" t="str">
        <f t="shared" si="1077"/>
        <v/>
      </c>
      <c r="T908" s="82" t="str">
        <f t="shared" si="1077"/>
        <v/>
      </c>
      <c r="U908" s="82" t="str">
        <f t="shared" si="1077"/>
        <v/>
      </c>
      <c r="V908" s="82" t="str">
        <f t="shared" si="1077"/>
        <v/>
      </c>
      <c r="W908" s="82" t="str">
        <f t="shared" si="1077"/>
        <v/>
      </c>
      <c r="X908" s="82" t="str">
        <f t="shared" si="1077"/>
        <v/>
      </c>
      <c r="Y908" s="82" t="str">
        <f t="shared" si="1077"/>
        <v/>
      </c>
      <c r="Z908" s="82" t="str">
        <f t="shared" si="1077"/>
        <v/>
      </c>
      <c r="AA908" s="82" t="str">
        <f t="shared" si="1077"/>
        <v/>
      </c>
      <c r="AB908" s="82" t="str">
        <f t="shared" si="1077"/>
        <v/>
      </c>
      <c r="AC908" s="82" t="str">
        <f t="shared" si="1077"/>
        <v/>
      </c>
      <c r="AD908" s="82" t="str">
        <f t="shared" si="1077"/>
        <v/>
      </c>
      <c r="AE908" s="82" t="str">
        <f t="shared" si="1077"/>
        <v/>
      </c>
      <c r="AF908" s="82" t="str">
        <f t="shared" si="1077"/>
        <v/>
      </c>
      <c r="AG908" s="82" t="str">
        <f t="shared" si="1077"/>
        <v/>
      </c>
      <c r="AH908" s="82" t="str">
        <f t="shared" si="1077"/>
        <v/>
      </c>
      <c r="AI908" s="82" t="str">
        <f t="shared" si="1077"/>
        <v/>
      </c>
      <c r="AJ908" s="82" t="str">
        <f t="shared" si="1077"/>
        <v/>
      </c>
      <c r="AK908" s="82" t="str">
        <f t="shared" si="1077"/>
        <v/>
      </c>
      <c r="AL908" s="82" t="str">
        <f t="shared" si="1077"/>
        <v/>
      </c>
      <c r="AM908" s="82" t="str">
        <f t="shared" si="1077"/>
        <v/>
      </c>
      <c r="AN908" s="82" t="str">
        <f t="shared" si="1077"/>
        <v/>
      </c>
      <c r="AO908" s="82" t="str">
        <f t="shared" si="1077"/>
        <v/>
      </c>
      <c r="AP908" s="82" t="str">
        <f t="shared" si="1077"/>
        <v/>
      </c>
      <c r="AQ908" s="82" t="str">
        <f t="shared" si="1077"/>
        <v/>
      </c>
      <c r="AR908" s="82" t="str">
        <f t="shared" si="1077"/>
        <v/>
      </c>
      <c r="AS908" s="82" t="str">
        <f t="shared" si="1077"/>
        <v/>
      </c>
      <c r="AT908" s="82" t="str">
        <f t="shared" si="1077"/>
        <v/>
      </c>
      <c r="AU908" s="82" t="str">
        <f t="shared" si="1077"/>
        <v/>
      </c>
      <c r="AV908" s="82" t="str">
        <f t="shared" si="1077"/>
        <v/>
      </c>
      <c r="AW908" s="82" t="str">
        <f t="shared" si="1077"/>
        <v/>
      </c>
      <c r="AX908" s="82" t="str">
        <f t="shared" si="1077"/>
        <v/>
      </c>
      <c r="AY908" s="82" t="str">
        <f t="shared" si="1077"/>
        <v/>
      </c>
      <c r="AZ908" s="82" t="str">
        <f t="shared" si="1077"/>
        <v/>
      </c>
      <c r="BA908" s="82" t="str">
        <f t="shared" si="1077"/>
        <v/>
      </c>
      <c r="BB908" s="82" t="str">
        <f t="shared" si="1077"/>
        <v/>
      </c>
      <c r="BC908" s="82" t="str">
        <f t="shared" si="1077"/>
        <v/>
      </c>
      <c r="BD908" s="82" t="str">
        <f t="shared" si="1077"/>
        <v/>
      </c>
      <c r="BE908" s="82" t="str">
        <f t="shared" si="1077"/>
        <v/>
      </c>
      <c r="BF908" s="82" t="str">
        <f t="shared" si="1077"/>
        <v/>
      </c>
      <c r="BG908" s="82" t="str">
        <f t="shared" si="1077"/>
        <v/>
      </c>
      <c r="BH908" s="82" t="str">
        <f t="shared" si="1077"/>
        <v/>
      </c>
      <c r="BI908" s="82" t="str">
        <f t="shared" si="1077"/>
        <v/>
      </c>
      <c r="BJ908" s="82" t="str">
        <f t="shared" si="1049"/>
        <v/>
      </c>
      <c r="BK908" s="83" t="str">
        <f t="shared" si="1053"/>
        <v/>
      </c>
    </row>
    <row r="909" spans="1:63" x14ac:dyDescent="0.25">
      <c r="A909" t="str">
        <f t="shared" si="1063"/>
        <v>1</v>
      </c>
      <c r="B909" t="str">
        <f t="shared" si="1064"/>
        <v>0</v>
      </c>
      <c r="C909">
        <f>COUNTIF($D$3:D909,D909)</f>
        <v>0</v>
      </c>
      <c r="J909" t="str">
        <f t="shared" si="1065"/>
        <v/>
      </c>
      <c r="K909" t="str">
        <f t="shared" si="1066"/>
        <v/>
      </c>
      <c r="L909" t="str">
        <f t="shared" si="1067"/>
        <v xml:space="preserve"> </v>
      </c>
      <c r="M909" t="str">
        <f t="shared" si="1068"/>
        <v/>
      </c>
      <c r="N909" t="e">
        <f>VLOOKUP(E909,HC!A:B,2,0)</f>
        <v>#N/A</v>
      </c>
      <c r="O909" t="e">
        <f>VLOOKUP(N909,HC!B:C,2,0)</f>
        <v>#N/A</v>
      </c>
      <c r="P909" s="82" t="str">
        <f t="shared" ref="P909:BI909" si="1078">IFERROR(IF($G909="inactive","",IF(AND($L909&lt;P$1,$M909&lt;P$1),"",IF(AND($L909&gt;Q$1,$M909&gt;Q$1),"",IF(AND($L909&lt;P$1,$M909&lt;=Q$1),$M909-P$1,IF(AND($L909&gt;=P$1,$M909&gt;Q$1),Q$1-$L909,IF(AND($L909&gt;=P$1,$M909&lt;=Q$1),$M909-$L909,IF(AND($L909&lt;P$1,$M909&gt;Q$1),Q$1-P$1,""))))))),"")</f>
        <v/>
      </c>
      <c r="Q909" s="82" t="str">
        <f t="shared" si="1078"/>
        <v/>
      </c>
      <c r="R909" s="82" t="str">
        <f t="shared" si="1078"/>
        <v/>
      </c>
      <c r="S909" s="82" t="str">
        <f t="shared" si="1078"/>
        <v/>
      </c>
      <c r="T909" s="82" t="str">
        <f t="shared" si="1078"/>
        <v/>
      </c>
      <c r="U909" s="82" t="str">
        <f t="shared" si="1078"/>
        <v/>
      </c>
      <c r="V909" s="82" t="str">
        <f t="shared" si="1078"/>
        <v/>
      </c>
      <c r="W909" s="82" t="str">
        <f t="shared" si="1078"/>
        <v/>
      </c>
      <c r="X909" s="82" t="str">
        <f t="shared" si="1078"/>
        <v/>
      </c>
      <c r="Y909" s="82" t="str">
        <f t="shared" si="1078"/>
        <v/>
      </c>
      <c r="Z909" s="82" t="str">
        <f t="shared" si="1078"/>
        <v/>
      </c>
      <c r="AA909" s="82" t="str">
        <f t="shared" si="1078"/>
        <v/>
      </c>
      <c r="AB909" s="82" t="str">
        <f t="shared" si="1078"/>
        <v/>
      </c>
      <c r="AC909" s="82" t="str">
        <f t="shared" si="1078"/>
        <v/>
      </c>
      <c r="AD909" s="82" t="str">
        <f t="shared" si="1078"/>
        <v/>
      </c>
      <c r="AE909" s="82" t="str">
        <f t="shared" si="1078"/>
        <v/>
      </c>
      <c r="AF909" s="82" t="str">
        <f t="shared" si="1078"/>
        <v/>
      </c>
      <c r="AG909" s="82" t="str">
        <f t="shared" si="1078"/>
        <v/>
      </c>
      <c r="AH909" s="82" t="str">
        <f t="shared" si="1078"/>
        <v/>
      </c>
      <c r="AI909" s="82" t="str">
        <f t="shared" si="1078"/>
        <v/>
      </c>
      <c r="AJ909" s="82" t="str">
        <f t="shared" si="1078"/>
        <v/>
      </c>
      <c r="AK909" s="82" t="str">
        <f t="shared" si="1078"/>
        <v/>
      </c>
      <c r="AL909" s="82" t="str">
        <f t="shared" si="1078"/>
        <v/>
      </c>
      <c r="AM909" s="82" t="str">
        <f t="shared" si="1078"/>
        <v/>
      </c>
      <c r="AN909" s="82" t="str">
        <f t="shared" si="1078"/>
        <v/>
      </c>
      <c r="AO909" s="82" t="str">
        <f t="shared" si="1078"/>
        <v/>
      </c>
      <c r="AP909" s="82" t="str">
        <f t="shared" si="1078"/>
        <v/>
      </c>
      <c r="AQ909" s="82" t="str">
        <f t="shared" si="1078"/>
        <v/>
      </c>
      <c r="AR909" s="82" t="str">
        <f t="shared" si="1078"/>
        <v/>
      </c>
      <c r="AS909" s="82" t="str">
        <f t="shared" si="1078"/>
        <v/>
      </c>
      <c r="AT909" s="82" t="str">
        <f t="shared" si="1078"/>
        <v/>
      </c>
      <c r="AU909" s="82" t="str">
        <f t="shared" si="1078"/>
        <v/>
      </c>
      <c r="AV909" s="82" t="str">
        <f t="shared" si="1078"/>
        <v/>
      </c>
      <c r="AW909" s="82" t="str">
        <f t="shared" si="1078"/>
        <v/>
      </c>
      <c r="AX909" s="82" t="str">
        <f t="shared" si="1078"/>
        <v/>
      </c>
      <c r="AY909" s="82" t="str">
        <f t="shared" si="1078"/>
        <v/>
      </c>
      <c r="AZ909" s="82" t="str">
        <f t="shared" si="1078"/>
        <v/>
      </c>
      <c r="BA909" s="82" t="str">
        <f t="shared" si="1078"/>
        <v/>
      </c>
      <c r="BB909" s="82" t="str">
        <f t="shared" si="1078"/>
        <v/>
      </c>
      <c r="BC909" s="82" t="str">
        <f t="shared" si="1078"/>
        <v/>
      </c>
      <c r="BD909" s="82" t="str">
        <f t="shared" si="1078"/>
        <v/>
      </c>
      <c r="BE909" s="82" t="str">
        <f t="shared" si="1078"/>
        <v/>
      </c>
      <c r="BF909" s="82" t="str">
        <f t="shared" si="1078"/>
        <v/>
      </c>
      <c r="BG909" s="82" t="str">
        <f t="shared" si="1078"/>
        <v/>
      </c>
      <c r="BH909" s="82" t="str">
        <f t="shared" si="1078"/>
        <v/>
      </c>
      <c r="BI909" s="82" t="str">
        <f t="shared" si="1078"/>
        <v/>
      </c>
      <c r="BJ909" s="82" t="str">
        <f t="shared" si="1049"/>
        <v/>
      </c>
      <c r="BK909" s="83" t="str">
        <f t="shared" si="1053"/>
        <v/>
      </c>
    </row>
    <row r="910" spans="1:63" x14ac:dyDescent="0.25">
      <c r="A910" t="str">
        <f t="shared" si="1063"/>
        <v>1</v>
      </c>
      <c r="B910" t="str">
        <f t="shared" si="1064"/>
        <v>0</v>
      </c>
      <c r="C910">
        <f>COUNTIF($D$3:D910,D910)</f>
        <v>0</v>
      </c>
      <c r="J910" t="str">
        <f t="shared" si="1065"/>
        <v/>
      </c>
      <c r="K910" t="str">
        <f t="shared" si="1066"/>
        <v/>
      </c>
      <c r="L910" t="str">
        <f t="shared" si="1067"/>
        <v xml:space="preserve"> </v>
      </c>
      <c r="M910" t="str">
        <f t="shared" si="1068"/>
        <v/>
      </c>
      <c r="N910" t="e">
        <f>VLOOKUP(E910,HC!A:B,2,0)</f>
        <v>#N/A</v>
      </c>
      <c r="O910" t="e">
        <f>VLOOKUP(N910,HC!B:C,2,0)</f>
        <v>#N/A</v>
      </c>
      <c r="P910" s="82" t="str">
        <f t="shared" ref="P910:BI910" si="1079">IFERROR(IF($G910="inactive","",IF(AND($L910&lt;P$1,$M910&lt;P$1),"",IF(AND($L910&gt;Q$1,$M910&gt;Q$1),"",IF(AND($L910&lt;P$1,$M910&lt;=Q$1),$M910-P$1,IF(AND($L910&gt;=P$1,$M910&gt;Q$1),Q$1-$L910,IF(AND($L910&gt;=P$1,$M910&lt;=Q$1),$M910-$L910,IF(AND($L910&lt;P$1,$M910&gt;Q$1),Q$1-P$1,""))))))),"")</f>
        <v/>
      </c>
      <c r="Q910" s="82" t="str">
        <f t="shared" si="1079"/>
        <v/>
      </c>
      <c r="R910" s="82" t="str">
        <f t="shared" si="1079"/>
        <v/>
      </c>
      <c r="S910" s="82" t="str">
        <f t="shared" si="1079"/>
        <v/>
      </c>
      <c r="T910" s="82" t="str">
        <f t="shared" si="1079"/>
        <v/>
      </c>
      <c r="U910" s="82" t="str">
        <f t="shared" si="1079"/>
        <v/>
      </c>
      <c r="V910" s="82" t="str">
        <f t="shared" si="1079"/>
        <v/>
      </c>
      <c r="W910" s="82" t="str">
        <f t="shared" si="1079"/>
        <v/>
      </c>
      <c r="X910" s="82" t="str">
        <f t="shared" si="1079"/>
        <v/>
      </c>
      <c r="Y910" s="82" t="str">
        <f t="shared" si="1079"/>
        <v/>
      </c>
      <c r="Z910" s="82" t="str">
        <f t="shared" si="1079"/>
        <v/>
      </c>
      <c r="AA910" s="82" t="str">
        <f t="shared" si="1079"/>
        <v/>
      </c>
      <c r="AB910" s="82" t="str">
        <f t="shared" si="1079"/>
        <v/>
      </c>
      <c r="AC910" s="82" t="str">
        <f t="shared" si="1079"/>
        <v/>
      </c>
      <c r="AD910" s="82" t="str">
        <f t="shared" si="1079"/>
        <v/>
      </c>
      <c r="AE910" s="82" t="str">
        <f t="shared" si="1079"/>
        <v/>
      </c>
      <c r="AF910" s="82" t="str">
        <f t="shared" si="1079"/>
        <v/>
      </c>
      <c r="AG910" s="82" t="str">
        <f t="shared" si="1079"/>
        <v/>
      </c>
      <c r="AH910" s="82" t="str">
        <f t="shared" si="1079"/>
        <v/>
      </c>
      <c r="AI910" s="82" t="str">
        <f t="shared" si="1079"/>
        <v/>
      </c>
      <c r="AJ910" s="82" t="str">
        <f t="shared" si="1079"/>
        <v/>
      </c>
      <c r="AK910" s="82" t="str">
        <f t="shared" si="1079"/>
        <v/>
      </c>
      <c r="AL910" s="82" t="str">
        <f t="shared" si="1079"/>
        <v/>
      </c>
      <c r="AM910" s="82" t="str">
        <f t="shared" si="1079"/>
        <v/>
      </c>
      <c r="AN910" s="82" t="str">
        <f t="shared" si="1079"/>
        <v/>
      </c>
      <c r="AO910" s="82" t="str">
        <f t="shared" si="1079"/>
        <v/>
      </c>
      <c r="AP910" s="82" t="str">
        <f t="shared" si="1079"/>
        <v/>
      </c>
      <c r="AQ910" s="82" t="str">
        <f t="shared" si="1079"/>
        <v/>
      </c>
      <c r="AR910" s="82" t="str">
        <f t="shared" si="1079"/>
        <v/>
      </c>
      <c r="AS910" s="82" t="str">
        <f t="shared" si="1079"/>
        <v/>
      </c>
      <c r="AT910" s="82" t="str">
        <f t="shared" si="1079"/>
        <v/>
      </c>
      <c r="AU910" s="82" t="str">
        <f t="shared" si="1079"/>
        <v/>
      </c>
      <c r="AV910" s="82" t="str">
        <f t="shared" si="1079"/>
        <v/>
      </c>
      <c r="AW910" s="82" t="str">
        <f t="shared" si="1079"/>
        <v/>
      </c>
      <c r="AX910" s="82" t="str">
        <f t="shared" si="1079"/>
        <v/>
      </c>
      <c r="AY910" s="82" t="str">
        <f t="shared" si="1079"/>
        <v/>
      </c>
      <c r="AZ910" s="82" t="str">
        <f t="shared" si="1079"/>
        <v/>
      </c>
      <c r="BA910" s="82" t="str">
        <f t="shared" si="1079"/>
        <v/>
      </c>
      <c r="BB910" s="82" t="str">
        <f t="shared" si="1079"/>
        <v/>
      </c>
      <c r="BC910" s="82" t="str">
        <f t="shared" si="1079"/>
        <v/>
      </c>
      <c r="BD910" s="82" t="str">
        <f t="shared" si="1079"/>
        <v/>
      </c>
      <c r="BE910" s="82" t="str">
        <f t="shared" si="1079"/>
        <v/>
      </c>
      <c r="BF910" s="82" t="str">
        <f t="shared" si="1079"/>
        <v/>
      </c>
      <c r="BG910" s="82" t="str">
        <f t="shared" si="1079"/>
        <v/>
      </c>
      <c r="BH910" s="82" t="str">
        <f t="shared" si="1079"/>
        <v/>
      </c>
      <c r="BI910" s="82" t="str">
        <f t="shared" si="1079"/>
        <v/>
      </c>
      <c r="BJ910" s="82" t="str">
        <f t="shared" si="1049"/>
        <v/>
      </c>
      <c r="BK910" s="83" t="str">
        <f t="shared" si="1053"/>
        <v/>
      </c>
    </row>
    <row r="911" spans="1:63" x14ac:dyDescent="0.25">
      <c r="A911" t="str">
        <f t="shared" si="1063"/>
        <v>1</v>
      </c>
      <c r="B911" t="str">
        <f t="shared" si="1064"/>
        <v>0</v>
      </c>
      <c r="C911">
        <f>COUNTIF($D$3:D911,D911)</f>
        <v>0</v>
      </c>
      <c r="J911" t="str">
        <f t="shared" si="1065"/>
        <v/>
      </c>
      <c r="K911" t="str">
        <f t="shared" si="1066"/>
        <v/>
      </c>
      <c r="L911" t="str">
        <f t="shared" si="1067"/>
        <v xml:space="preserve"> </v>
      </c>
      <c r="M911" t="str">
        <f t="shared" si="1068"/>
        <v/>
      </c>
      <c r="N911" t="e">
        <f>VLOOKUP(E911,HC!A:B,2,0)</f>
        <v>#N/A</v>
      </c>
      <c r="O911" t="e">
        <f>VLOOKUP(N911,HC!B:C,2,0)</f>
        <v>#N/A</v>
      </c>
      <c r="P911" s="82" t="str">
        <f t="shared" ref="P911:BI911" si="1080">IFERROR(IF($G911="inactive","",IF(AND($L911&lt;P$1,$M911&lt;P$1),"",IF(AND($L911&gt;Q$1,$M911&gt;Q$1),"",IF(AND($L911&lt;P$1,$M911&lt;=Q$1),$M911-P$1,IF(AND($L911&gt;=P$1,$M911&gt;Q$1),Q$1-$L911,IF(AND($L911&gt;=P$1,$M911&lt;=Q$1),$M911-$L911,IF(AND($L911&lt;P$1,$M911&gt;Q$1),Q$1-P$1,""))))))),"")</f>
        <v/>
      </c>
      <c r="Q911" s="82" t="str">
        <f t="shared" si="1080"/>
        <v/>
      </c>
      <c r="R911" s="82" t="str">
        <f t="shared" si="1080"/>
        <v/>
      </c>
      <c r="S911" s="82" t="str">
        <f t="shared" si="1080"/>
        <v/>
      </c>
      <c r="T911" s="82" t="str">
        <f t="shared" si="1080"/>
        <v/>
      </c>
      <c r="U911" s="82" t="str">
        <f t="shared" si="1080"/>
        <v/>
      </c>
      <c r="V911" s="82" t="str">
        <f t="shared" si="1080"/>
        <v/>
      </c>
      <c r="W911" s="82" t="str">
        <f t="shared" si="1080"/>
        <v/>
      </c>
      <c r="X911" s="82" t="str">
        <f t="shared" si="1080"/>
        <v/>
      </c>
      <c r="Y911" s="82" t="str">
        <f t="shared" si="1080"/>
        <v/>
      </c>
      <c r="Z911" s="82" t="str">
        <f t="shared" si="1080"/>
        <v/>
      </c>
      <c r="AA911" s="82" t="str">
        <f t="shared" si="1080"/>
        <v/>
      </c>
      <c r="AB911" s="82" t="str">
        <f t="shared" si="1080"/>
        <v/>
      </c>
      <c r="AC911" s="82" t="str">
        <f t="shared" si="1080"/>
        <v/>
      </c>
      <c r="AD911" s="82" t="str">
        <f t="shared" si="1080"/>
        <v/>
      </c>
      <c r="AE911" s="82" t="str">
        <f t="shared" si="1080"/>
        <v/>
      </c>
      <c r="AF911" s="82" t="str">
        <f t="shared" si="1080"/>
        <v/>
      </c>
      <c r="AG911" s="82" t="str">
        <f t="shared" si="1080"/>
        <v/>
      </c>
      <c r="AH911" s="82" t="str">
        <f t="shared" si="1080"/>
        <v/>
      </c>
      <c r="AI911" s="82" t="str">
        <f t="shared" si="1080"/>
        <v/>
      </c>
      <c r="AJ911" s="82" t="str">
        <f t="shared" si="1080"/>
        <v/>
      </c>
      <c r="AK911" s="82" t="str">
        <f t="shared" si="1080"/>
        <v/>
      </c>
      <c r="AL911" s="82" t="str">
        <f t="shared" si="1080"/>
        <v/>
      </c>
      <c r="AM911" s="82" t="str">
        <f t="shared" si="1080"/>
        <v/>
      </c>
      <c r="AN911" s="82" t="str">
        <f t="shared" si="1080"/>
        <v/>
      </c>
      <c r="AO911" s="82" t="str">
        <f t="shared" si="1080"/>
        <v/>
      </c>
      <c r="AP911" s="82" t="str">
        <f t="shared" si="1080"/>
        <v/>
      </c>
      <c r="AQ911" s="82" t="str">
        <f t="shared" si="1080"/>
        <v/>
      </c>
      <c r="AR911" s="82" t="str">
        <f t="shared" si="1080"/>
        <v/>
      </c>
      <c r="AS911" s="82" t="str">
        <f t="shared" si="1080"/>
        <v/>
      </c>
      <c r="AT911" s="82" t="str">
        <f t="shared" si="1080"/>
        <v/>
      </c>
      <c r="AU911" s="82" t="str">
        <f t="shared" si="1080"/>
        <v/>
      </c>
      <c r="AV911" s="82" t="str">
        <f t="shared" si="1080"/>
        <v/>
      </c>
      <c r="AW911" s="82" t="str">
        <f t="shared" si="1080"/>
        <v/>
      </c>
      <c r="AX911" s="82" t="str">
        <f t="shared" si="1080"/>
        <v/>
      </c>
      <c r="AY911" s="82" t="str">
        <f t="shared" si="1080"/>
        <v/>
      </c>
      <c r="AZ911" s="82" t="str">
        <f t="shared" si="1080"/>
        <v/>
      </c>
      <c r="BA911" s="82" t="str">
        <f t="shared" si="1080"/>
        <v/>
      </c>
      <c r="BB911" s="82" t="str">
        <f t="shared" si="1080"/>
        <v/>
      </c>
      <c r="BC911" s="82" t="str">
        <f t="shared" si="1080"/>
        <v/>
      </c>
      <c r="BD911" s="82" t="str">
        <f t="shared" si="1080"/>
        <v/>
      </c>
      <c r="BE911" s="82" t="str">
        <f t="shared" si="1080"/>
        <v/>
      </c>
      <c r="BF911" s="82" t="str">
        <f t="shared" si="1080"/>
        <v/>
      </c>
      <c r="BG911" s="82" t="str">
        <f t="shared" si="1080"/>
        <v/>
      </c>
      <c r="BH911" s="82" t="str">
        <f t="shared" si="1080"/>
        <v/>
      </c>
      <c r="BI911" s="82" t="str">
        <f t="shared" si="1080"/>
        <v/>
      </c>
      <c r="BJ911" s="82" t="str">
        <f t="shared" si="1049"/>
        <v/>
      </c>
      <c r="BK911" s="83" t="str">
        <f t="shared" si="1053"/>
        <v/>
      </c>
    </row>
    <row r="912" spans="1:63" x14ac:dyDescent="0.25">
      <c r="A912" t="str">
        <f t="shared" si="1063"/>
        <v>1</v>
      </c>
      <c r="B912" t="str">
        <f t="shared" si="1064"/>
        <v>0</v>
      </c>
      <c r="C912">
        <f>COUNTIF($D$3:D912,D912)</f>
        <v>0</v>
      </c>
      <c r="J912" t="str">
        <f t="shared" si="1065"/>
        <v/>
      </c>
      <c r="K912" t="str">
        <f t="shared" si="1066"/>
        <v/>
      </c>
      <c r="L912" t="str">
        <f t="shared" si="1067"/>
        <v xml:space="preserve"> </v>
      </c>
      <c r="M912" t="str">
        <f t="shared" si="1068"/>
        <v/>
      </c>
      <c r="N912" t="e">
        <f>VLOOKUP(E912,HC!A:B,2,0)</f>
        <v>#N/A</v>
      </c>
      <c r="O912" t="e">
        <f>VLOOKUP(N912,HC!B:C,2,0)</f>
        <v>#N/A</v>
      </c>
      <c r="P912" s="82" t="str">
        <f t="shared" ref="P912:BI912" si="1081">IFERROR(IF($G912="inactive","",IF(AND($L912&lt;P$1,$M912&lt;P$1),"",IF(AND($L912&gt;Q$1,$M912&gt;Q$1),"",IF(AND($L912&lt;P$1,$M912&lt;=Q$1),$M912-P$1,IF(AND($L912&gt;=P$1,$M912&gt;Q$1),Q$1-$L912,IF(AND($L912&gt;=P$1,$M912&lt;=Q$1),$M912-$L912,IF(AND($L912&lt;P$1,$M912&gt;Q$1),Q$1-P$1,""))))))),"")</f>
        <v/>
      </c>
      <c r="Q912" s="82" t="str">
        <f t="shared" si="1081"/>
        <v/>
      </c>
      <c r="R912" s="82" t="str">
        <f t="shared" si="1081"/>
        <v/>
      </c>
      <c r="S912" s="82" t="str">
        <f t="shared" si="1081"/>
        <v/>
      </c>
      <c r="T912" s="82" t="str">
        <f t="shared" si="1081"/>
        <v/>
      </c>
      <c r="U912" s="82" t="str">
        <f t="shared" si="1081"/>
        <v/>
      </c>
      <c r="V912" s="82" t="str">
        <f t="shared" si="1081"/>
        <v/>
      </c>
      <c r="W912" s="82" t="str">
        <f t="shared" si="1081"/>
        <v/>
      </c>
      <c r="X912" s="82" t="str">
        <f t="shared" si="1081"/>
        <v/>
      </c>
      <c r="Y912" s="82" t="str">
        <f t="shared" si="1081"/>
        <v/>
      </c>
      <c r="Z912" s="82" t="str">
        <f t="shared" si="1081"/>
        <v/>
      </c>
      <c r="AA912" s="82" t="str">
        <f t="shared" si="1081"/>
        <v/>
      </c>
      <c r="AB912" s="82" t="str">
        <f t="shared" si="1081"/>
        <v/>
      </c>
      <c r="AC912" s="82" t="str">
        <f t="shared" si="1081"/>
        <v/>
      </c>
      <c r="AD912" s="82" t="str">
        <f t="shared" si="1081"/>
        <v/>
      </c>
      <c r="AE912" s="82" t="str">
        <f t="shared" si="1081"/>
        <v/>
      </c>
      <c r="AF912" s="82" t="str">
        <f t="shared" si="1081"/>
        <v/>
      </c>
      <c r="AG912" s="82" t="str">
        <f t="shared" si="1081"/>
        <v/>
      </c>
      <c r="AH912" s="82" t="str">
        <f t="shared" si="1081"/>
        <v/>
      </c>
      <c r="AI912" s="82" t="str">
        <f t="shared" si="1081"/>
        <v/>
      </c>
      <c r="AJ912" s="82" t="str">
        <f t="shared" si="1081"/>
        <v/>
      </c>
      <c r="AK912" s="82" t="str">
        <f t="shared" si="1081"/>
        <v/>
      </c>
      <c r="AL912" s="82" t="str">
        <f t="shared" si="1081"/>
        <v/>
      </c>
      <c r="AM912" s="82" t="str">
        <f t="shared" si="1081"/>
        <v/>
      </c>
      <c r="AN912" s="82" t="str">
        <f t="shared" si="1081"/>
        <v/>
      </c>
      <c r="AO912" s="82" t="str">
        <f t="shared" si="1081"/>
        <v/>
      </c>
      <c r="AP912" s="82" t="str">
        <f t="shared" si="1081"/>
        <v/>
      </c>
      <c r="AQ912" s="82" t="str">
        <f t="shared" si="1081"/>
        <v/>
      </c>
      <c r="AR912" s="82" t="str">
        <f t="shared" si="1081"/>
        <v/>
      </c>
      <c r="AS912" s="82" t="str">
        <f t="shared" si="1081"/>
        <v/>
      </c>
      <c r="AT912" s="82" t="str">
        <f t="shared" si="1081"/>
        <v/>
      </c>
      <c r="AU912" s="82" t="str">
        <f t="shared" si="1081"/>
        <v/>
      </c>
      <c r="AV912" s="82" t="str">
        <f t="shared" si="1081"/>
        <v/>
      </c>
      <c r="AW912" s="82" t="str">
        <f t="shared" si="1081"/>
        <v/>
      </c>
      <c r="AX912" s="82" t="str">
        <f t="shared" si="1081"/>
        <v/>
      </c>
      <c r="AY912" s="82" t="str">
        <f t="shared" si="1081"/>
        <v/>
      </c>
      <c r="AZ912" s="82" t="str">
        <f t="shared" si="1081"/>
        <v/>
      </c>
      <c r="BA912" s="82" t="str">
        <f t="shared" si="1081"/>
        <v/>
      </c>
      <c r="BB912" s="82" t="str">
        <f t="shared" si="1081"/>
        <v/>
      </c>
      <c r="BC912" s="82" t="str">
        <f t="shared" si="1081"/>
        <v/>
      </c>
      <c r="BD912" s="82" t="str">
        <f t="shared" si="1081"/>
        <v/>
      </c>
      <c r="BE912" s="82" t="str">
        <f t="shared" si="1081"/>
        <v/>
      </c>
      <c r="BF912" s="82" t="str">
        <f t="shared" si="1081"/>
        <v/>
      </c>
      <c r="BG912" s="82" t="str">
        <f t="shared" si="1081"/>
        <v/>
      </c>
      <c r="BH912" s="82" t="str">
        <f t="shared" si="1081"/>
        <v/>
      </c>
      <c r="BI912" s="82" t="str">
        <f t="shared" si="1081"/>
        <v/>
      </c>
      <c r="BJ912" s="82" t="str">
        <f t="shared" si="1049"/>
        <v/>
      </c>
      <c r="BK912" s="83" t="str">
        <f t="shared" si="1053"/>
        <v/>
      </c>
    </row>
    <row r="913" spans="1:63" x14ac:dyDescent="0.25">
      <c r="A913" t="str">
        <f t="shared" si="1063"/>
        <v>1</v>
      </c>
      <c r="B913" t="str">
        <f t="shared" si="1064"/>
        <v>0</v>
      </c>
      <c r="C913">
        <f>COUNTIF($D$3:D913,D913)</f>
        <v>0</v>
      </c>
      <c r="J913" t="str">
        <f t="shared" si="1065"/>
        <v/>
      </c>
      <c r="K913" t="str">
        <f t="shared" si="1066"/>
        <v/>
      </c>
      <c r="L913" t="str">
        <f t="shared" si="1067"/>
        <v xml:space="preserve"> </v>
      </c>
      <c r="M913" t="str">
        <f t="shared" si="1068"/>
        <v/>
      </c>
      <c r="N913" t="e">
        <f>VLOOKUP(E913,HC!A:B,2,0)</f>
        <v>#N/A</v>
      </c>
      <c r="O913" t="e">
        <f>VLOOKUP(N913,HC!B:C,2,0)</f>
        <v>#N/A</v>
      </c>
      <c r="P913" s="82" t="str">
        <f t="shared" ref="P913:BI913" si="1082">IFERROR(IF($G913="inactive","",IF(AND($L913&lt;P$1,$M913&lt;P$1),"",IF(AND($L913&gt;Q$1,$M913&gt;Q$1),"",IF(AND($L913&lt;P$1,$M913&lt;=Q$1),$M913-P$1,IF(AND($L913&gt;=P$1,$M913&gt;Q$1),Q$1-$L913,IF(AND($L913&gt;=P$1,$M913&lt;=Q$1),$M913-$L913,IF(AND($L913&lt;P$1,$M913&gt;Q$1),Q$1-P$1,""))))))),"")</f>
        <v/>
      </c>
      <c r="Q913" s="82" t="str">
        <f t="shared" si="1082"/>
        <v/>
      </c>
      <c r="R913" s="82" t="str">
        <f t="shared" si="1082"/>
        <v/>
      </c>
      <c r="S913" s="82" t="str">
        <f t="shared" si="1082"/>
        <v/>
      </c>
      <c r="T913" s="82" t="str">
        <f t="shared" si="1082"/>
        <v/>
      </c>
      <c r="U913" s="82" t="str">
        <f t="shared" si="1082"/>
        <v/>
      </c>
      <c r="V913" s="82" t="str">
        <f t="shared" si="1082"/>
        <v/>
      </c>
      <c r="W913" s="82" t="str">
        <f t="shared" si="1082"/>
        <v/>
      </c>
      <c r="X913" s="82" t="str">
        <f t="shared" si="1082"/>
        <v/>
      </c>
      <c r="Y913" s="82" t="str">
        <f t="shared" si="1082"/>
        <v/>
      </c>
      <c r="Z913" s="82" t="str">
        <f t="shared" si="1082"/>
        <v/>
      </c>
      <c r="AA913" s="82" t="str">
        <f t="shared" si="1082"/>
        <v/>
      </c>
      <c r="AB913" s="82" t="str">
        <f t="shared" si="1082"/>
        <v/>
      </c>
      <c r="AC913" s="82" t="str">
        <f t="shared" si="1082"/>
        <v/>
      </c>
      <c r="AD913" s="82" t="str">
        <f t="shared" si="1082"/>
        <v/>
      </c>
      <c r="AE913" s="82" t="str">
        <f t="shared" si="1082"/>
        <v/>
      </c>
      <c r="AF913" s="82" t="str">
        <f t="shared" si="1082"/>
        <v/>
      </c>
      <c r="AG913" s="82" t="str">
        <f t="shared" si="1082"/>
        <v/>
      </c>
      <c r="AH913" s="82" t="str">
        <f t="shared" si="1082"/>
        <v/>
      </c>
      <c r="AI913" s="82" t="str">
        <f t="shared" si="1082"/>
        <v/>
      </c>
      <c r="AJ913" s="82" t="str">
        <f t="shared" si="1082"/>
        <v/>
      </c>
      <c r="AK913" s="82" t="str">
        <f t="shared" si="1082"/>
        <v/>
      </c>
      <c r="AL913" s="82" t="str">
        <f t="shared" si="1082"/>
        <v/>
      </c>
      <c r="AM913" s="82" t="str">
        <f t="shared" si="1082"/>
        <v/>
      </c>
      <c r="AN913" s="82" t="str">
        <f t="shared" si="1082"/>
        <v/>
      </c>
      <c r="AO913" s="82" t="str">
        <f t="shared" si="1082"/>
        <v/>
      </c>
      <c r="AP913" s="82" t="str">
        <f t="shared" si="1082"/>
        <v/>
      </c>
      <c r="AQ913" s="82" t="str">
        <f t="shared" si="1082"/>
        <v/>
      </c>
      <c r="AR913" s="82" t="str">
        <f t="shared" si="1082"/>
        <v/>
      </c>
      <c r="AS913" s="82" t="str">
        <f t="shared" si="1082"/>
        <v/>
      </c>
      <c r="AT913" s="82" t="str">
        <f t="shared" si="1082"/>
        <v/>
      </c>
      <c r="AU913" s="82" t="str">
        <f t="shared" si="1082"/>
        <v/>
      </c>
      <c r="AV913" s="82" t="str">
        <f t="shared" si="1082"/>
        <v/>
      </c>
      <c r="AW913" s="82" t="str">
        <f t="shared" si="1082"/>
        <v/>
      </c>
      <c r="AX913" s="82" t="str">
        <f t="shared" si="1082"/>
        <v/>
      </c>
      <c r="AY913" s="82" t="str">
        <f t="shared" si="1082"/>
        <v/>
      </c>
      <c r="AZ913" s="82" t="str">
        <f t="shared" si="1082"/>
        <v/>
      </c>
      <c r="BA913" s="82" t="str">
        <f t="shared" si="1082"/>
        <v/>
      </c>
      <c r="BB913" s="82" t="str">
        <f t="shared" si="1082"/>
        <v/>
      </c>
      <c r="BC913" s="82" t="str">
        <f t="shared" si="1082"/>
        <v/>
      </c>
      <c r="BD913" s="82" t="str">
        <f t="shared" si="1082"/>
        <v/>
      </c>
      <c r="BE913" s="82" t="str">
        <f t="shared" si="1082"/>
        <v/>
      </c>
      <c r="BF913" s="82" t="str">
        <f t="shared" si="1082"/>
        <v/>
      </c>
      <c r="BG913" s="82" t="str">
        <f t="shared" si="1082"/>
        <v/>
      </c>
      <c r="BH913" s="82" t="str">
        <f t="shared" si="1082"/>
        <v/>
      </c>
      <c r="BI913" s="82" t="str">
        <f t="shared" si="1082"/>
        <v/>
      </c>
      <c r="BJ913" s="82" t="str">
        <f t="shared" si="1049"/>
        <v/>
      </c>
      <c r="BK913" s="83" t="str">
        <f t="shared" si="1053"/>
        <v/>
      </c>
    </row>
    <row r="914" spans="1:63" x14ac:dyDescent="0.25">
      <c r="A914" t="str">
        <f t="shared" si="1063"/>
        <v>1</v>
      </c>
      <c r="B914" t="str">
        <f t="shared" si="1064"/>
        <v>0</v>
      </c>
      <c r="C914">
        <f>COUNTIF($D$3:D914,D914)</f>
        <v>0</v>
      </c>
      <c r="J914" t="str">
        <f t="shared" si="1065"/>
        <v/>
      </c>
      <c r="K914" t="str">
        <f t="shared" si="1066"/>
        <v/>
      </c>
      <c r="L914" t="str">
        <f t="shared" si="1067"/>
        <v xml:space="preserve"> </v>
      </c>
      <c r="M914" t="str">
        <f t="shared" si="1068"/>
        <v/>
      </c>
      <c r="N914" t="e">
        <f>VLOOKUP(E914,HC!A:B,2,0)</f>
        <v>#N/A</v>
      </c>
      <c r="O914" t="e">
        <f>VLOOKUP(N914,HC!B:C,2,0)</f>
        <v>#N/A</v>
      </c>
      <c r="P914" s="82" t="str">
        <f t="shared" ref="P914:BI914" si="1083">IFERROR(IF($G914="inactive","",IF(AND($L914&lt;P$1,$M914&lt;P$1),"",IF(AND($L914&gt;Q$1,$M914&gt;Q$1),"",IF(AND($L914&lt;P$1,$M914&lt;=Q$1),$M914-P$1,IF(AND($L914&gt;=P$1,$M914&gt;Q$1),Q$1-$L914,IF(AND($L914&gt;=P$1,$M914&lt;=Q$1),$M914-$L914,IF(AND($L914&lt;P$1,$M914&gt;Q$1),Q$1-P$1,""))))))),"")</f>
        <v/>
      </c>
      <c r="Q914" s="82" t="str">
        <f t="shared" si="1083"/>
        <v/>
      </c>
      <c r="R914" s="82" t="str">
        <f t="shared" si="1083"/>
        <v/>
      </c>
      <c r="S914" s="82" t="str">
        <f t="shared" si="1083"/>
        <v/>
      </c>
      <c r="T914" s="82" t="str">
        <f t="shared" si="1083"/>
        <v/>
      </c>
      <c r="U914" s="82" t="str">
        <f t="shared" si="1083"/>
        <v/>
      </c>
      <c r="V914" s="82" t="str">
        <f t="shared" si="1083"/>
        <v/>
      </c>
      <c r="W914" s="82" t="str">
        <f t="shared" si="1083"/>
        <v/>
      </c>
      <c r="X914" s="82" t="str">
        <f t="shared" si="1083"/>
        <v/>
      </c>
      <c r="Y914" s="82" t="str">
        <f t="shared" si="1083"/>
        <v/>
      </c>
      <c r="Z914" s="82" t="str">
        <f t="shared" si="1083"/>
        <v/>
      </c>
      <c r="AA914" s="82" t="str">
        <f t="shared" si="1083"/>
        <v/>
      </c>
      <c r="AB914" s="82" t="str">
        <f t="shared" si="1083"/>
        <v/>
      </c>
      <c r="AC914" s="82" t="str">
        <f t="shared" si="1083"/>
        <v/>
      </c>
      <c r="AD914" s="82" t="str">
        <f t="shared" si="1083"/>
        <v/>
      </c>
      <c r="AE914" s="82" t="str">
        <f t="shared" si="1083"/>
        <v/>
      </c>
      <c r="AF914" s="82" t="str">
        <f t="shared" si="1083"/>
        <v/>
      </c>
      <c r="AG914" s="82" t="str">
        <f t="shared" si="1083"/>
        <v/>
      </c>
      <c r="AH914" s="82" t="str">
        <f t="shared" si="1083"/>
        <v/>
      </c>
      <c r="AI914" s="82" t="str">
        <f t="shared" si="1083"/>
        <v/>
      </c>
      <c r="AJ914" s="82" t="str">
        <f t="shared" si="1083"/>
        <v/>
      </c>
      <c r="AK914" s="82" t="str">
        <f t="shared" si="1083"/>
        <v/>
      </c>
      <c r="AL914" s="82" t="str">
        <f t="shared" si="1083"/>
        <v/>
      </c>
      <c r="AM914" s="82" t="str">
        <f t="shared" si="1083"/>
        <v/>
      </c>
      <c r="AN914" s="82" t="str">
        <f t="shared" si="1083"/>
        <v/>
      </c>
      <c r="AO914" s="82" t="str">
        <f t="shared" si="1083"/>
        <v/>
      </c>
      <c r="AP914" s="82" t="str">
        <f t="shared" si="1083"/>
        <v/>
      </c>
      <c r="AQ914" s="82" t="str">
        <f t="shared" si="1083"/>
        <v/>
      </c>
      <c r="AR914" s="82" t="str">
        <f t="shared" si="1083"/>
        <v/>
      </c>
      <c r="AS914" s="82" t="str">
        <f t="shared" si="1083"/>
        <v/>
      </c>
      <c r="AT914" s="82" t="str">
        <f t="shared" si="1083"/>
        <v/>
      </c>
      <c r="AU914" s="82" t="str">
        <f t="shared" si="1083"/>
        <v/>
      </c>
      <c r="AV914" s="82" t="str">
        <f t="shared" si="1083"/>
        <v/>
      </c>
      <c r="AW914" s="82" t="str">
        <f t="shared" si="1083"/>
        <v/>
      </c>
      <c r="AX914" s="82" t="str">
        <f t="shared" si="1083"/>
        <v/>
      </c>
      <c r="AY914" s="82" t="str">
        <f t="shared" si="1083"/>
        <v/>
      </c>
      <c r="AZ914" s="82" t="str">
        <f t="shared" si="1083"/>
        <v/>
      </c>
      <c r="BA914" s="82" t="str">
        <f t="shared" si="1083"/>
        <v/>
      </c>
      <c r="BB914" s="82" t="str">
        <f t="shared" si="1083"/>
        <v/>
      </c>
      <c r="BC914" s="82" t="str">
        <f t="shared" si="1083"/>
        <v/>
      </c>
      <c r="BD914" s="82" t="str">
        <f t="shared" si="1083"/>
        <v/>
      </c>
      <c r="BE914" s="82" t="str">
        <f t="shared" si="1083"/>
        <v/>
      </c>
      <c r="BF914" s="82" t="str">
        <f t="shared" si="1083"/>
        <v/>
      </c>
      <c r="BG914" s="82" t="str">
        <f t="shared" si="1083"/>
        <v/>
      </c>
      <c r="BH914" s="82" t="str">
        <f t="shared" si="1083"/>
        <v/>
      </c>
      <c r="BI914" s="82" t="str">
        <f t="shared" si="1083"/>
        <v/>
      </c>
      <c r="BJ914" s="82" t="str">
        <f t="shared" si="1049"/>
        <v/>
      </c>
      <c r="BK914" s="83" t="str">
        <f t="shared" si="1053"/>
        <v/>
      </c>
    </row>
    <row r="915" spans="1:63" x14ac:dyDescent="0.25">
      <c r="A915" t="str">
        <f t="shared" si="1063"/>
        <v>1</v>
      </c>
      <c r="B915" t="str">
        <f t="shared" si="1064"/>
        <v>0</v>
      </c>
      <c r="C915">
        <f>COUNTIF($D$3:D915,D915)</f>
        <v>0</v>
      </c>
      <c r="J915" t="str">
        <f t="shared" si="1065"/>
        <v/>
      </c>
      <c r="K915" t="str">
        <f t="shared" si="1066"/>
        <v/>
      </c>
      <c r="L915" t="str">
        <f t="shared" si="1067"/>
        <v xml:space="preserve"> </v>
      </c>
      <c r="M915" t="str">
        <f t="shared" si="1068"/>
        <v/>
      </c>
      <c r="N915" t="e">
        <f>VLOOKUP(E915,HC!A:B,2,0)</f>
        <v>#N/A</v>
      </c>
      <c r="O915" t="e">
        <f>VLOOKUP(N915,HC!B:C,2,0)</f>
        <v>#N/A</v>
      </c>
      <c r="P915" s="82" t="str">
        <f t="shared" ref="P915:BI915" si="1084">IFERROR(IF($G915="inactive","",IF(AND($L915&lt;P$1,$M915&lt;P$1),"",IF(AND($L915&gt;Q$1,$M915&gt;Q$1),"",IF(AND($L915&lt;P$1,$M915&lt;=Q$1),$M915-P$1,IF(AND($L915&gt;=P$1,$M915&gt;Q$1),Q$1-$L915,IF(AND($L915&gt;=P$1,$M915&lt;=Q$1),$M915-$L915,IF(AND($L915&lt;P$1,$M915&gt;Q$1),Q$1-P$1,""))))))),"")</f>
        <v/>
      </c>
      <c r="Q915" s="82" t="str">
        <f t="shared" si="1084"/>
        <v/>
      </c>
      <c r="R915" s="82" t="str">
        <f t="shared" si="1084"/>
        <v/>
      </c>
      <c r="S915" s="82" t="str">
        <f t="shared" si="1084"/>
        <v/>
      </c>
      <c r="T915" s="82" t="str">
        <f t="shared" si="1084"/>
        <v/>
      </c>
      <c r="U915" s="82" t="str">
        <f t="shared" si="1084"/>
        <v/>
      </c>
      <c r="V915" s="82" t="str">
        <f t="shared" si="1084"/>
        <v/>
      </c>
      <c r="W915" s="82" t="str">
        <f t="shared" si="1084"/>
        <v/>
      </c>
      <c r="X915" s="82" t="str">
        <f t="shared" si="1084"/>
        <v/>
      </c>
      <c r="Y915" s="82" t="str">
        <f t="shared" si="1084"/>
        <v/>
      </c>
      <c r="Z915" s="82" t="str">
        <f t="shared" si="1084"/>
        <v/>
      </c>
      <c r="AA915" s="82" t="str">
        <f t="shared" si="1084"/>
        <v/>
      </c>
      <c r="AB915" s="82" t="str">
        <f t="shared" si="1084"/>
        <v/>
      </c>
      <c r="AC915" s="82" t="str">
        <f t="shared" si="1084"/>
        <v/>
      </c>
      <c r="AD915" s="82" t="str">
        <f t="shared" si="1084"/>
        <v/>
      </c>
      <c r="AE915" s="82" t="str">
        <f t="shared" si="1084"/>
        <v/>
      </c>
      <c r="AF915" s="82" t="str">
        <f t="shared" si="1084"/>
        <v/>
      </c>
      <c r="AG915" s="82" t="str">
        <f t="shared" si="1084"/>
        <v/>
      </c>
      <c r="AH915" s="82" t="str">
        <f t="shared" si="1084"/>
        <v/>
      </c>
      <c r="AI915" s="82" t="str">
        <f t="shared" si="1084"/>
        <v/>
      </c>
      <c r="AJ915" s="82" t="str">
        <f t="shared" si="1084"/>
        <v/>
      </c>
      <c r="AK915" s="82" t="str">
        <f t="shared" si="1084"/>
        <v/>
      </c>
      <c r="AL915" s="82" t="str">
        <f t="shared" si="1084"/>
        <v/>
      </c>
      <c r="AM915" s="82" t="str">
        <f t="shared" si="1084"/>
        <v/>
      </c>
      <c r="AN915" s="82" t="str">
        <f t="shared" si="1084"/>
        <v/>
      </c>
      <c r="AO915" s="82" t="str">
        <f t="shared" si="1084"/>
        <v/>
      </c>
      <c r="AP915" s="82" t="str">
        <f t="shared" si="1084"/>
        <v/>
      </c>
      <c r="AQ915" s="82" t="str">
        <f t="shared" si="1084"/>
        <v/>
      </c>
      <c r="AR915" s="82" t="str">
        <f t="shared" si="1084"/>
        <v/>
      </c>
      <c r="AS915" s="82" t="str">
        <f t="shared" si="1084"/>
        <v/>
      </c>
      <c r="AT915" s="82" t="str">
        <f t="shared" si="1084"/>
        <v/>
      </c>
      <c r="AU915" s="82" t="str">
        <f t="shared" si="1084"/>
        <v/>
      </c>
      <c r="AV915" s="82" t="str">
        <f t="shared" si="1084"/>
        <v/>
      </c>
      <c r="AW915" s="82" t="str">
        <f t="shared" si="1084"/>
        <v/>
      </c>
      <c r="AX915" s="82" t="str">
        <f t="shared" si="1084"/>
        <v/>
      </c>
      <c r="AY915" s="82" t="str">
        <f t="shared" si="1084"/>
        <v/>
      </c>
      <c r="AZ915" s="82" t="str">
        <f t="shared" si="1084"/>
        <v/>
      </c>
      <c r="BA915" s="82" t="str">
        <f t="shared" si="1084"/>
        <v/>
      </c>
      <c r="BB915" s="82" t="str">
        <f t="shared" si="1084"/>
        <v/>
      </c>
      <c r="BC915" s="82" t="str">
        <f t="shared" si="1084"/>
        <v/>
      </c>
      <c r="BD915" s="82" t="str">
        <f t="shared" si="1084"/>
        <v/>
      </c>
      <c r="BE915" s="82" t="str">
        <f t="shared" si="1084"/>
        <v/>
      </c>
      <c r="BF915" s="82" t="str">
        <f t="shared" si="1084"/>
        <v/>
      </c>
      <c r="BG915" s="82" t="str">
        <f t="shared" si="1084"/>
        <v/>
      </c>
      <c r="BH915" s="82" t="str">
        <f t="shared" si="1084"/>
        <v/>
      </c>
      <c r="BI915" s="82" t="str">
        <f t="shared" si="1084"/>
        <v/>
      </c>
      <c r="BJ915" s="82" t="str">
        <f t="shared" si="1049"/>
        <v/>
      </c>
      <c r="BK915" s="83" t="str">
        <f t="shared" si="1053"/>
        <v/>
      </c>
    </row>
    <row r="916" spans="1:63" x14ac:dyDescent="0.25">
      <c r="A916" t="str">
        <f t="shared" si="1063"/>
        <v>1</v>
      </c>
      <c r="B916" t="str">
        <f t="shared" si="1064"/>
        <v>0</v>
      </c>
      <c r="C916">
        <f>COUNTIF($D$3:D916,D916)</f>
        <v>0</v>
      </c>
      <c r="J916" t="str">
        <f t="shared" si="1065"/>
        <v/>
      </c>
      <c r="K916" t="str">
        <f t="shared" si="1066"/>
        <v/>
      </c>
      <c r="L916" t="str">
        <f t="shared" si="1067"/>
        <v xml:space="preserve"> </v>
      </c>
      <c r="M916" t="str">
        <f t="shared" si="1068"/>
        <v/>
      </c>
      <c r="N916" t="e">
        <f>VLOOKUP(E916,HC!A:B,2,0)</f>
        <v>#N/A</v>
      </c>
      <c r="O916" t="e">
        <f>VLOOKUP(N916,HC!B:C,2,0)</f>
        <v>#N/A</v>
      </c>
      <c r="P916" s="82" t="str">
        <f t="shared" ref="P916:BI916" si="1085">IFERROR(IF($G916="inactive","",IF(AND($L916&lt;P$1,$M916&lt;P$1),"",IF(AND($L916&gt;Q$1,$M916&gt;Q$1),"",IF(AND($L916&lt;P$1,$M916&lt;=Q$1),$M916-P$1,IF(AND($L916&gt;=P$1,$M916&gt;Q$1),Q$1-$L916,IF(AND($L916&gt;=P$1,$M916&lt;=Q$1),$M916-$L916,IF(AND($L916&lt;P$1,$M916&gt;Q$1),Q$1-P$1,""))))))),"")</f>
        <v/>
      </c>
      <c r="Q916" s="82" t="str">
        <f t="shared" si="1085"/>
        <v/>
      </c>
      <c r="R916" s="82" t="str">
        <f t="shared" si="1085"/>
        <v/>
      </c>
      <c r="S916" s="82" t="str">
        <f t="shared" si="1085"/>
        <v/>
      </c>
      <c r="T916" s="82" t="str">
        <f t="shared" si="1085"/>
        <v/>
      </c>
      <c r="U916" s="82" t="str">
        <f t="shared" si="1085"/>
        <v/>
      </c>
      <c r="V916" s="82" t="str">
        <f t="shared" si="1085"/>
        <v/>
      </c>
      <c r="W916" s="82" t="str">
        <f t="shared" si="1085"/>
        <v/>
      </c>
      <c r="X916" s="82" t="str">
        <f t="shared" si="1085"/>
        <v/>
      </c>
      <c r="Y916" s="82" t="str">
        <f t="shared" si="1085"/>
        <v/>
      </c>
      <c r="Z916" s="82" t="str">
        <f t="shared" si="1085"/>
        <v/>
      </c>
      <c r="AA916" s="82" t="str">
        <f t="shared" si="1085"/>
        <v/>
      </c>
      <c r="AB916" s="82" t="str">
        <f t="shared" si="1085"/>
        <v/>
      </c>
      <c r="AC916" s="82" t="str">
        <f t="shared" si="1085"/>
        <v/>
      </c>
      <c r="AD916" s="82" t="str">
        <f t="shared" si="1085"/>
        <v/>
      </c>
      <c r="AE916" s="82" t="str">
        <f t="shared" si="1085"/>
        <v/>
      </c>
      <c r="AF916" s="82" t="str">
        <f t="shared" si="1085"/>
        <v/>
      </c>
      <c r="AG916" s="82" t="str">
        <f t="shared" si="1085"/>
        <v/>
      </c>
      <c r="AH916" s="82" t="str">
        <f t="shared" si="1085"/>
        <v/>
      </c>
      <c r="AI916" s="82" t="str">
        <f t="shared" si="1085"/>
        <v/>
      </c>
      <c r="AJ916" s="82" t="str">
        <f t="shared" si="1085"/>
        <v/>
      </c>
      <c r="AK916" s="82" t="str">
        <f t="shared" si="1085"/>
        <v/>
      </c>
      <c r="AL916" s="82" t="str">
        <f t="shared" si="1085"/>
        <v/>
      </c>
      <c r="AM916" s="82" t="str">
        <f t="shared" si="1085"/>
        <v/>
      </c>
      <c r="AN916" s="82" t="str">
        <f t="shared" si="1085"/>
        <v/>
      </c>
      <c r="AO916" s="82" t="str">
        <f t="shared" si="1085"/>
        <v/>
      </c>
      <c r="AP916" s="82" t="str">
        <f t="shared" si="1085"/>
        <v/>
      </c>
      <c r="AQ916" s="82" t="str">
        <f t="shared" si="1085"/>
        <v/>
      </c>
      <c r="AR916" s="82" t="str">
        <f t="shared" si="1085"/>
        <v/>
      </c>
      <c r="AS916" s="82" t="str">
        <f t="shared" si="1085"/>
        <v/>
      </c>
      <c r="AT916" s="82" t="str">
        <f t="shared" si="1085"/>
        <v/>
      </c>
      <c r="AU916" s="82" t="str">
        <f t="shared" si="1085"/>
        <v/>
      </c>
      <c r="AV916" s="82" t="str">
        <f t="shared" si="1085"/>
        <v/>
      </c>
      <c r="AW916" s="82" t="str">
        <f t="shared" si="1085"/>
        <v/>
      </c>
      <c r="AX916" s="82" t="str">
        <f t="shared" si="1085"/>
        <v/>
      </c>
      <c r="AY916" s="82" t="str">
        <f t="shared" si="1085"/>
        <v/>
      </c>
      <c r="AZ916" s="82" t="str">
        <f t="shared" si="1085"/>
        <v/>
      </c>
      <c r="BA916" s="82" t="str">
        <f t="shared" si="1085"/>
        <v/>
      </c>
      <c r="BB916" s="82" t="str">
        <f t="shared" si="1085"/>
        <v/>
      </c>
      <c r="BC916" s="82" t="str">
        <f t="shared" si="1085"/>
        <v/>
      </c>
      <c r="BD916" s="82" t="str">
        <f t="shared" si="1085"/>
        <v/>
      </c>
      <c r="BE916" s="82" t="str">
        <f t="shared" si="1085"/>
        <v/>
      </c>
      <c r="BF916" s="82" t="str">
        <f t="shared" si="1085"/>
        <v/>
      </c>
      <c r="BG916" s="82" t="str">
        <f t="shared" si="1085"/>
        <v/>
      </c>
      <c r="BH916" s="82" t="str">
        <f t="shared" si="1085"/>
        <v/>
      </c>
      <c r="BI916" s="82" t="str">
        <f t="shared" si="1085"/>
        <v/>
      </c>
      <c r="BJ916" s="82" t="str">
        <f t="shared" si="1049"/>
        <v/>
      </c>
      <c r="BK916" s="83" t="str">
        <f t="shared" si="1053"/>
        <v/>
      </c>
    </row>
    <row r="917" spans="1:63" x14ac:dyDescent="0.25">
      <c r="A917" t="str">
        <f t="shared" si="1063"/>
        <v>1</v>
      </c>
      <c r="B917" t="str">
        <f t="shared" si="1064"/>
        <v>0</v>
      </c>
      <c r="C917">
        <f>COUNTIF($D$3:D917,D917)</f>
        <v>0</v>
      </c>
      <c r="J917" t="str">
        <f t="shared" si="1065"/>
        <v/>
      </c>
      <c r="K917" t="str">
        <f t="shared" si="1066"/>
        <v/>
      </c>
      <c r="L917" t="str">
        <f t="shared" si="1067"/>
        <v xml:space="preserve"> </v>
      </c>
      <c r="M917" t="str">
        <f t="shared" si="1068"/>
        <v/>
      </c>
      <c r="N917" t="e">
        <f>VLOOKUP(E917,HC!A:B,2,0)</f>
        <v>#N/A</v>
      </c>
      <c r="O917" t="e">
        <f>VLOOKUP(N917,HC!B:C,2,0)</f>
        <v>#N/A</v>
      </c>
      <c r="P917" s="82" t="str">
        <f t="shared" ref="P917:BI917" si="1086">IFERROR(IF($G917="inactive","",IF(AND($L917&lt;P$1,$M917&lt;P$1),"",IF(AND($L917&gt;Q$1,$M917&gt;Q$1),"",IF(AND($L917&lt;P$1,$M917&lt;=Q$1),$M917-P$1,IF(AND($L917&gt;=P$1,$M917&gt;Q$1),Q$1-$L917,IF(AND($L917&gt;=P$1,$M917&lt;=Q$1),$M917-$L917,IF(AND($L917&lt;P$1,$M917&gt;Q$1),Q$1-P$1,""))))))),"")</f>
        <v/>
      </c>
      <c r="Q917" s="82" t="str">
        <f t="shared" si="1086"/>
        <v/>
      </c>
      <c r="R917" s="82" t="str">
        <f t="shared" si="1086"/>
        <v/>
      </c>
      <c r="S917" s="82" t="str">
        <f t="shared" si="1086"/>
        <v/>
      </c>
      <c r="T917" s="82" t="str">
        <f t="shared" si="1086"/>
        <v/>
      </c>
      <c r="U917" s="82" t="str">
        <f t="shared" si="1086"/>
        <v/>
      </c>
      <c r="V917" s="82" t="str">
        <f t="shared" si="1086"/>
        <v/>
      </c>
      <c r="W917" s="82" t="str">
        <f t="shared" si="1086"/>
        <v/>
      </c>
      <c r="X917" s="82" t="str">
        <f t="shared" si="1086"/>
        <v/>
      </c>
      <c r="Y917" s="82" t="str">
        <f t="shared" si="1086"/>
        <v/>
      </c>
      <c r="Z917" s="82" t="str">
        <f t="shared" si="1086"/>
        <v/>
      </c>
      <c r="AA917" s="82" t="str">
        <f t="shared" si="1086"/>
        <v/>
      </c>
      <c r="AB917" s="82" t="str">
        <f t="shared" si="1086"/>
        <v/>
      </c>
      <c r="AC917" s="82" t="str">
        <f t="shared" si="1086"/>
        <v/>
      </c>
      <c r="AD917" s="82" t="str">
        <f t="shared" si="1086"/>
        <v/>
      </c>
      <c r="AE917" s="82" t="str">
        <f t="shared" si="1086"/>
        <v/>
      </c>
      <c r="AF917" s="82" t="str">
        <f t="shared" si="1086"/>
        <v/>
      </c>
      <c r="AG917" s="82" t="str">
        <f t="shared" si="1086"/>
        <v/>
      </c>
      <c r="AH917" s="82" t="str">
        <f t="shared" si="1086"/>
        <v/>
      </c>
      <c r="AI917" s="82" t="str">
        <f t="shared" si="1086"/>
        <v/>
      </c>
      <c r="AJ917" s="82" t="str">
        <f t="shared" si="1086"/>
        <v/>
      </c>
      <c r="AK917" s="82" t="str">
        <f t="shared" si="1086"/>
        <v/>
      </c>
      <c r="AL917" s="82" t="str">
        <f t="shared" si="1086"/>
        <v/>
      </c>
      <c r="AM917" s="82" t="str">
        <f t="shared" si="1086"/>
        <v/>
      </c>
      <c r="AN917" s="82" t="str">
        <f t="shared" si="1086"/>
        <v/>
      </c>
      <c r="AO917" s="82" t="str">
        <f t="shared" si="1086"/>
        <v/>
      </c>
      <c r="AP917" s="82" t="str">
        <f t="shared" si="1086"/>
        <v/>
      </c>
      <c r="AQ917" s="82" t="str">
        <f t="shared" si="1086"/>
        <v/>
      </c>
      <c r="AR917" s="82" t="str">
        <f t="shared" si="1086"/>
        <v/>
      </c>
      <c r="AS917" s="82" t="str">
        <f t="shared" si="1086"/>
        <v/>
      </c>
      <c r="AT917" s="82" t="str">
        <f t="shared" si="1086"/>
        <v/>
      </c>
      <c r="AU917" s="82" t="str">
        <f t="shared" si="1086"/>
        <v/>
      </c>
      <c r="AV917" s="82" t="str">
        <f t="shared" si="1086"/>
        <v/>
      </c>
      <c r="AW917" s="82" t="str">
        <f t="shared" si="1086"/>
        <v/>
      </c>
      <c r="AX917" s="82" t="str">
        <f t="shared" si="1086"/>
        <v/>
      </c>
      <c r="AY917" s="82" t="str">
        <f t="shared" si="1086"/>
        <v/>
      </c>
      <c r="AZ917" s="82" t="str">
        <f t="shared" si="1086"/>
        <v/>
      </c>
      <c r="BA917" s="82" t="str">
        <f t="shared" si="1086"/>
        <v/>
      </c>
      <c r="BB917" s="82" t="str">
        <f t="shared" si="1086"/>
        <v/>
      </c>
      <c r="BC917" s="82" t="str">
        <f t="shared" si="1086"/>
        <v/>
      </c>
      <c r="BD917" s="82" t="str">
        <f t="shared" si="1086"/>
        <v/>
      </c>
      <c r="BE917" s="82" t="str">
        <f t="shared" si="1086"/>
        <v/>
      </c>
      <c r="BF917" s="82" t="str">
        <f t="shared" si="1086"/>
        <v/>
      </c>
      <c r="BG917" s="82" t="str">
        <f t="shared" si="1086"/>
        <v/>
      </c>
      <c r="BH917" s="82" t="str">
        <f t="shared" si="1086"/>
        <v/>
      </c>
      <c r="BI917" s="82" t="str">
        <f t="shared" si="1086"/>
        <v/>
      </c>
      <c r="BJ917" s="82" t="str">
        <f t="shared" si="1049"/>
        <v/>
      </c>
      <c r="BK917" s="83" t="str">
        <f t="shared" si="1053"/>
        <v/>
      </c>
    </row>
    <row r="918" spans="1:63" x14ac:dyDescent="0.25">
      <c r="A918" t="str">
        <f t="shared" si="1063"/>
        <v>1</v>
      </c>
      <c r="B918" t="str">
        <f t="shared" si="1064"/>
        <v>0</v>
      </c>
      <c r="C918">
        <f>COUNTIF($D$3:D918,D918)</f>
        <v>0</v>
      </c>
      <c r="J918" t="str">
        <f t="shared" si="1065"/>
        <v/>
      </c>
      <c r="K918" t="str">
        <f t="shared" si="1066"/>
        <v/>
      </c>
      <c r="L918" t="str">
        <f t="shared" si="1067"/>
        <v xml:space="preserve"> </v>
      </c>
      <c r="M918" t="str">
        <f t="shared" si="1068"/>
        <v/>
      </c>
      <c r="N918" t="e">
        <f>VLOOKUP(E918,HC!A:B,2,0)</f>
        <v>#N/A</v>
      </c>
      <c r="O918" t="e">
        <f>VLOOKUP(N918,HC!B:C,2,0)</f>
        <v>#N/A</v>
      </c>
      <c r="P918" s="82" t="str">
        <f t="shared" ref="P918:BI918" si="1087">IFERROR(IF($G918="inactive","",IF(AND($L918&lt;P$1,$M918&lt;P$1),"",IF(AND($L918&gt;Q$1,$M918&gt;Q$1),"",IF(AND($L918&lt;P$1,$M918&lt;=Q$1),$M918-P$1,IF(AND($L918&gt;=P$1,$M918&gt;Q$1),Q$1-$L918,IF(AND($L918&gt;=P$1,$M918&lt;=Q$1),$M918-$L918,IF(AND($L918&lt;P$1,$M918&gt;Q$1),Q$1-P$1,""))))))),"")</f>
        <v/>
      </c>
      <c r="Q918" s="82" t="str">
        <f t="shared" si="1087"/>
        <v/>
      </c>
      <c r="R918" s="82" t="str">
        <f t="shared" si="1087"/>
        <v/>
      </c>
      <c r="S918" s="82" t="str">
        <f t="shared" si="1087"/>
        <v/>
      </c>
      <c r="T918" s="82" t="str">
        <f t="shared" si="1087"/>
        <v/>
      </c>
      <c r="U918" s="82" t="str">
        <f t="shared" si="1087"/>
        <v/>
      </c>
      <c r="V918" s="82" t="str">
        <f t="shared" si="1087"/>
        <v/>
      </c>
      <c r="W918" s="82" t="str">
        <f t="shared" si="1087"/>
        <v/>
      </c>
      <c r="X918" s="82" t="str">
        <f t="shared" si="1087"/>
        <v/>
      </c>
      <c r="Y918" s="82" t="str">
        <f t="shared" si="1087"/>
        <v/>
      </c>
      <c r="Z918" s="82" t="str">
        <f t="shared" si="1087"/>
        <v/>
      </c>
      <c r="AA918" s="82" t="str">
        <f t="shared" si="1087"/>
        <v/>
      </c>
      <c r="AB918" s="82" t="str">
        <f t="shared" si="1087"/>
        <v/>
      </c>
      <c r="AC918" s="82" t="str">
        <f t="shared" si="1087"/>
        <v/>
      </c>
      <c r="AD918" s="82" t="str">
        <f t="shared" si="1087"/>
        <v/>
      </c>
      <c r="AE918" s="82" t="str">
        <f t="shared" si="1087"/>
        <v/>
      </c>
      <c r="AF918" s="82" t="str">
        <f t="shared" si="1087"/>
        <v/>
      </c>
      <c r="AG918" s="82" t="str">
        <f t="shared" si="1087"/>
        <v/>
      </c>
      <c r="AH918" s="82" t="str">
        <f t="shared" si="1087"/>
        <v/>
      </c>
      <c r="AI918" s="82" t="str">
        <f t="shared" si="1087"/>
        <v/>
      </c>
      <c r="AJ918" s="82" t="str">
        <f t="shared" si="1087"/>
        <v/>
      </c>
      <c r="AK918" s="82" t="str">
        <f t="shared" si="1087"/>
        <v/>
      </c>
      <c r="AL918" s="82" t="str">
        <f t="shared" si="1087"/>
        <v/>
      </c>
      <c r="AM918" s="82" t="str">
        <f t="shared" si="1087"/>
        <v/>
      </c>
      <c r="AN918" s="82" t="str">
        <f t="shared" si="1087"/>
        <v/>
      </c>
      <c r="AO918" s="82" t="str">
        <f t="shared" si="1087"/>
        <v/>
      </c>
      <c r="AP918" s="82" t="str">
        <f t="shared" si="1087"/>
        <v/>
      </c>
      <c r="AQ918" s="82" t="str">
        <f t="shared" si="1087"/>
        <v/>
      </c>
      <c r="AR918" s="82" t="str">
        <f t="shared" si="1087"/>
        <v/>
      </c>
      <c r="AS918" s="82" t="str">
        <f t="shared" si="1087"/>
        <v/>
      </c>
      <c r="AT918" s="82" t="str">
        <f t="shared" si="1087"/>
        <v/>
      </c>
      <c r="AU918" s="82" t="str">
        <f t="shared" si="1087"/>
        <v/>
      </c>
      <c r="AV918" s="82" t="str">
        <f t="shared" si="1087"/>
        <v/>
      </c>
      <c r="AW918" s="82" t="str">
        <f t="shared" si="1087"/>
        <v/>
      </c>
      <c r="AX918" s="82" t="str">
        <f t="shared" si="1087"/>
        <v/>
      </c>
      <c r="AY918" s="82" t="str">
        <f t="shared" si="1087"/>
        <v/>
      </c>
      <c r="AZ918" s="82" t="str">
        <f t="shared" si="1087"/>
        <v/>
      </c>
      <c r="BA918" s="82" t="str">
        <f t="shared" si="1087"/>
        <v/>
      </c>
      <c r="BB918" s="82" t="str">
        <f t="shared" si="1087"/>
        <v/>
      </c>
      <c r="BC918" s="82" t="str">
        <f t="shared" si="1087"/>
        <v/>
      </c>
      <c r="BD918" s="82" t="str">
        <f t="shared" si="1087"/>
        <v/>
      </c>
      <c r="BE918" s="82" t="str">
        <f t="shared" si="1087"/>
        <v/>
      </c>
      <c r="BF918" s="82" t="str">
        <f t="shared" si="1087"/>
        <v/>
      </c>
      <c r="BG918" s="82" t="str">
        <f t="shared" si="1087"/>
        <v/>
      </c>
      <c r="BH918" s="82" t="str">
        <f t="shared" si="1087"/>
        <v/>
      </c>
      <c r="BI918" s="82" t="str">
        <f t="shared" si="1087"/>
        <v/>
      </c>
      <c r="BJ918" s="82" t="str">
        <f t="shared" si="1049"/>
        <v/>
      </c>
      <c r="BK918" s="83" t="str">
        <f t="shared" si="1053"/>
        <v/>
      </c>
    </row>
    <row r="919" spans="1:63" x14ac:dyDescent="0.25">
      <c r="A919" t="str">
        <f t="shared" si="1063"/>
        <v>1</v>
      </c>
      <c r="B919" t="str">
        <f t="shared" si="1064"/>
        <v>0</v>
      </c>
      <c r="C919">
        <f>COUNTIF($D$3:D919,D919)</f>
        <v>0</v>
      </c>
      <c r="J919" t="str">
        <f t="shared" si="1065"/>
        <v/>
      </c>
      <c r="K919" t="str">
        <f t="shared" si="1066"/>
        <v/>
      </c>
      <c r="L919" t="str">
        <f t="shared" si="1067"/>
        <v xml:space="preserve"> </v>
      </c>
      <c r="M919" t="str">
        <f t="shared" si="1068"/>
        <v/>
      </c>
      <c r="N919" t="e">
        <f>VLOOKUP(E919,HC!A:B,2,0)</f>
        <v>#N/A</v>
      </c>
      <c r="O919" t="e">
        <f>VLOOKUP(N919,HC!B:C,2,0)</f>
        <v>#N/A</v>
      </c>
      <c r="P919" s="82" t="str">
        <f t="shared" ref="P919:BI919" si="1088">IFERROR(IF($G919="inactive","",IF(AND($L919&lt;P$1,$M919&lt;P$1),"",IF(AND($L919&gt;Q$1,$M919&gt;Q$1),"",IF(AND($L919&lt;P$1,$M919&lt;=Q$1),$M919-P$1,IF(AND($L919&gt;=P$1,$M919&gt;Q$1),Q$1-$L919,IF(AND($L919&gt;=P$1,$M919&lt;=Q$1),$M919-$L919,IF(AND($L919&lt;P$1,$M919&gt;Q$1),Q$1-P$1,""))))))),"")</f>
        <v/>
      </c>
      <c r="Q919" s="82" t="str">
        <f t="shared" si="1088"/>
        <v/>
      </c>
      <c r="R919" s="82" t="str">
        <f t="shared" si="1088"/>
        <v/>
      </c>
      <c r="S919" s="82" t="str">
        <f t="shared" si="1088"/>
        <v/>
      </c>
      <c r="T919" s="82" t="str">
        <f t="shared" si="1088"/>
        <v/>
      </c>
      <c r="U919" s="82" t="str">
        <f t="shared" si="1088"/>
        <v/>
      </c>
      <c r="V919" s="82" t="str">
        <f t="shared" si="1088"/>
        <v/>
      </c>
      <c r="W919" s="82" t="str">
        <f t="shared" si="1088"/>
        <v/>
      </c>
      <c r="X919" s="82" t="str">
        <f t="shared" si="1088"/>
        <v/>
      </c>
      <c r="Y919" s="82" t="str">
        <f t="shared" si="1088"/>
        <v/>
      </c>
      <c r="Z919" s="82" t="str">
        <f t="shared" si="1088"/>
        <v/>
      </c>
      <c r="AA919" s="82" t="str">
        <f t="shared" si="1088"/>
        <v/>
      </c>
      <c r="AB919" s="82" t="str">
        <f t="shared" si="1088"/>
        <v/>
      </c>
      <c r="AC919" s="82" t="str">
        <f t="shared" si="1088"/>
        <v/>
      </c>
      <c r="AD919" s="82" t="str">
        <f t="shared" si="1088"/>
        <v/>
      </c>
      <c r="AE919" s="82" t="str">
        <f t="shared" si="1088"/>
        <v/>
      </c>
      <c r="AF919" s="82" t="str">
        <f t="shared" si="1088"/>
        <v/>
      </c>
      <c r="AG919" s="82" t="str">
        <f t="shared" si="1088"/>
        <v/>
      </c>
      <c r="AH919" s="82" t="str">
        <f t="shared" si="1088"/>
        <v/>
      </c>
      <c r="AI919" s="82" t="str">
        <f t="shared" si="1088"/>
        <v/>
      </c>
      <c r="AJ919" s="82" t="str">
        <f t="shared" si="1088"/>
        <v/>
      </c>
      <c r="AK919" s="82" t="str">
        <f t="shared" si="1088"/>
        <v/>
      </c>
      <c r="AL919" s="82" t="str">
        <f t="shared" si="1088"/>
        <v/>
      </c>
      <c r="AM919" s="82" t="str">
        <f t="shared" si="1088"/>
        <v/>
      </c>
      <c r="AN919" s="82" t="str">
        <f t="shared" si="1088"/>
        <v/>
      </c>
      <c r="AO919" s="82" t="str">
        <f t="shared" si="1088"/>
        <v/>
      </c>
      <c r="AP919" s="82" t="str">
        <f t="shared" si="1088"/>
        <v/>
      </c>
      <c r="AQ919" s="82" t="str">
        <f t="shared" si="1088"/>
        <v/>
      </c>
      <c r="AR919" s="82" t="str">
        <f t="shared" si="1088"/>
        <v/>
      </c>
      <c r="AS919" s="82" t="str">
        <f t="shared" si="1088"/>
        <v/>
      </c>
      <c r="AT919" s="82" t="str">
        <f t="shared" si="1088"/>
        <v/>
      </c>
      <c r="AU919" s="82" t="str">
        <f t="shared" si="1088"/>
        <v/>
      </c>
      <c r="AV919" s="82" t="str">
        <f t="shared" si="1088"/>
        <v/>
      </c>
      <c r="AW919" s="82" t="str">
        <f t="shared" si="1088"/>
        <v/>
      </c>
      <c r="AX919" s="82" t="str">
        <f t="shared" si="1088"/>
        <v/>
      </c>
      <c r="AY919" s="82" t="str">
        <f t="shared" si="1088"/>
        <v/>
      </c>
      <c r="AZ919" s="82" t="str">
        <f t="shared" si="1088"/>
        <v/>
      </c>
      <c r="BA919" s="82" t="str">
        <f t="shared" si="1088"/>
        <v/>
      </c>
      <c r="BB919" s="82" t="str">
        <f t="shared" si="1088"/>
        <v/>
      </c>
      <c r="BC919" s="82" t="str">
        <f t="shared" si="1088"/>
        <v/>
      </c>
      <c r="BD919" s="82" t="str">
        <f t="shared" si="1088"/>
        <v/>
      </c>
      <c r="BE919" s="82" t="str">
        <f t="shared" si="1088"/>
        <v/>
      </c>
      <c r="BF919" s="82" t="str">
        <f t="shared" si="1088"/>
        <v/>
      </c>
      <c r="BG919" s="82" t="str">
        <f t="shared" si="1088"/>
        <v/>
      </c>
      <c r="BH919" s="82" t="str">
        <f t="shared" si="1088"/>
        <v/>
      </c>
      <c r="BI919" s="82" t="str">
        <f t="shared" si="1088"/>
        <v/>
      </c>
      <c r="BJ919" s="82" t="str">
        <f t="shared" si="1049"/>
        <v/>
      </c>
      <c r="BK919" s="83" t="str">
        <f t="shared" si="1053"/>
        <v/>
      </c>
    </row>
    <row r="920" spans="1:63" x14ac:dyDescent="0.25">
      <c r="A920" t="str">
        <f t="shared" si="1063"/>
        <v>1</v>
      </c>
      <c r="B920" t="str">
        <f t="shared" si="1064"/>
        <v>0</v>
      </c>
      <c r="C920">
        <f>COUNTIF($D$3:D920,D920)</f>
        <v>0</v>
      </c>
      <c r="J920" t="str">
        <f t="shared" si="1065"/>
        <v/>
      </c>
      <c r="K920" t="str">
        <f t="shared" si="1066"/>
        <v/>
      </c>
      <c r="L920" t="str">
        <f t="shared" si="1067"/>
        <v xml:space="preserve"> </v>
      </c>
      <c r="M920" t="str">
        <f t="shared" si="1068"/>
        <v/>
      </c>
      <c r="N920" t="e">
        <f>VLOOKUP(E920,HC!A:B,2,0)</f>
        <v>#N/A</v>
      </c>
      <c r="O920" t="e">
        <f>VLOOKUP(N920,HC!B:C,2,0)</f>
        <v>#N/A</v>
      </c>
      <c r="P920" s="82" t="str">
        <f t="shared" ref="P920:BI920" si="1089">IFERROR(IF($G920="inactive","",IF(AND($L920&lt;P$1,$M920&lt;P$1),"",IF(AND($L920&gt;Q$1,$M920&gt;Q$1),"",IF(AND($L920&lt;P$1,$M920&lt;=Q$1),$M920-P$1,IF(AND($L920&gt;=P$1,$M920&gt;Q$1),Q$1-$L920,IF(AND($L920&gt;=P$1,$M920&lt;=Q$1),$M920-$L920,IF(AND($L920&lt;P$1,$M920&gt;Q$1),Q$1-P$1,""))))))),"")</f>
        <v/>
      </c>
      <c r="Q920" s="82" t="str">
        <f t="shared" si="1089"/>
        <v/>
      </c>
      <c r="R920" s="82" t="str">
        <f t="shared" si="1089"/>
        <v/>
      </c>
      <c r="S920" s="82" t="str">
        <f t="shared" si="1089"/>
        <v/>
      </c>
      <c r="T920" s="82" t="str">
        <f t="shared" si="1089"/>
        <v/>
      </c>
      <c r="U920" s="82" t="str">
        <f t="shared" si="1089"/>
        <v/>
      </c>
      <c r="V920" s="82" t="str">
        <f t="shared" si="1089"/>
        <v/>
      </c>
      <c r="W920" s="82" t="str">
        <f t="shared" si="1089"/>
        <v/>
      </c>
      <c r="X920" s="82" t="str">
        <f t="shared" si="1089"/>
        <v/>
      </c>
      <c r="Y920" s="82" t="str">
        <f t="shared" si="1089"/>
        <v/>
      </c>
      <c r="Z920" s="82" t="str">
        <f t="shared" si="1089"/>
        <v/>
      </c>
      <c r="AA920" s="82" t="str">
        <f t="shared" si="1089"/>
        <v/>
      </c>
      <c r="AB920" s="82" t="str">
        <f t="shared" si="1089"/>
        <v/>
      </c>
      <c r="AC920" s="82" t="str">
        <f t="shared" si="1089"/>
        <v/>
      </c>
      <c r="AD920" s="82" t="str">
        <f t="shared" si="1089"/>
        <v/>
      </c>
      <c r="AE920" s="82" t="str">
        <f t="shared" si="1089"/>
        <v/>
      </c>
      <c r="AF920" s="82" t="str">
        <f t="shared" si="1089"/>
        <v/>
      </c>
      <c r="AG920" s="82" t="str">
        <f t="shared" si="1089"/>
        <v/>
      </c>
      <c r="AH920" s="82" t="str">
        <f t="shared" si="1089"/>
        <v/>
      </c>
      <c r="AI920" s="82" t="str">
        <f t="shared" si="1089"/>
        <v/>
      </c>
      <c r="AJ920" s="82" t="str">
        <f t="shared" si="1089"/>
        <v/>
      </c>
      <c r="AK920" s="82" t="str">
        <f t="shared" si="1089"/>
        <v/>
      </c>
      <c r="AL920" s="82" t="str">
        <f t="shared" si="1089"/>
        <v/>
      </c>
      <c r="AM920" s="82" t="str">
        <f t="shared" si="1089"/>
        <v/>
      </c>
      <c r="AN920" s="82" t="str">
        <f t="shared" si="1089"/>
        <v/>
      </c>
      <c r="AO920" s="82" t="str">
        <f t="shared" si="1089"/>
        <v/>
      </c>
      <c r="AP920" s="82" t="str">
        <f t="shared" si="1089"/>
        <v/>
      </c>
      <c r="AQ920" s="82" t="str">
        <f t="shared" si="1089"/>
        <v/>
      </c>
      <c r="AR920" s="82" t="str">
        <f t="shared" si="1089"/>
        <v/>
      </c>
      <c r="AS920" s="82" t="str">
        <f t="shared" si="1089"/>
        <v/>
      </c>
      <c r="AT920" s="82" t="str">
        <f t="shared" si="1089"/>
        <v/>
      </c>
      <c r="AU920" s="82" t="str">
        <f t="shared" si="1089"/>
        <v/>
      </c>
      <c r="AV920" s="82" t="str">
        <f t="shared" si="1089"/>
        <v/>
      </c>
      <c r="AW920" s="82" t="str">
        <f t="shared" si="1089"/>
        <v/>
      </c>
      <c r="AX920" s="82" t="str">
        <f t="shared" si="1089"/>
        <v/>
      </c>
      <c r="AY920" s="82" t="str">
        <f t="shared" si="1089"/>
        <v/>
      </c>
      <c r="AZ920" s="82" t="str">
        <f t="shared" si="1089"/>
        <v/>
      </c>
      <c r="BA920" s="82" t="str">
        <f t="shared" si="1089"/>
        <v/>
      </c>
      <c r="BB920" s="82" t="str">
        <f t="shared" si="1089"/>
        <v/>
      </c>
      <c r="BC920" s="82" t="str">
        <f t="shared" si="1089"/>
        <v/>
      </c>
      <c r="BD920" s="82" t="str">
        <f t="shared" si="1089"/>
        <v/>
      </c>
      <c r="BE920" s="82" t="str">
        <f t="shared" si="1089"/>
        <v/>
      </c>
      <c r="BF920" s="82" t="str">
        <f t="shared" si="1089"/>
        <v/>
      </c>
      <c r="BG920" s="82" t="str">
        <f t="shared" si="1089"/>
        <v/>
      </c>
      <c r="BH920" s="82" t="str">
        <f t="shared" si="1089"/>
        <v/>
      </c>
      <c r="BI920" s="82" t="str">
        <f t="shared" si="1089"/>
        <v/>
      </c>
      <c r="BJ920" s="82" t="str">
        <f t="shared" si="1049"/>
        <v/>
      </c>
      <c r="BK920" s="83" t="str">
        <f t="shared" si="1053"/>
        <v/>
      </c>
    </row>
    <row r="921" spans="1:63" x14ac:dyDescent="0.25">
      <c r="A921" t="str">
        <f t="shared" si="1063"/>
        <v>1</v>
      </c>
      <c r="B921" t="str">
        <f t="shared" si="1064"/>
        <v>0</v>
      </c>
      <c r="C921">
        <f>COUNTIF($D$3:D921,D921)</f>
        <v>0</v>
      </c>
      <c r="J921" t="str">
        <f t="shared" si="1065"/>
        <v/>
      </c>
      <c r="K921" t="str">
        <f t="shared" si="1066"/>
        <v/>
      </c>
      <c r="L921" t="str">
        <f t="shared" si="1067"/>
        <v xml:space="preserve"> </v>
      </c>
      <c r="M921" t="str">
        <f t="shared" si="1068"/>
        <v/>
      </c>
      <c r="N921" t="e">
        <f>VLOOKUP(E921,HC!A:B,2,0)</f>
        <v>#N/A</v>
      </c>
      <c r="O921" t="e">
        <f>VLOOKUP(N921,HC!B:C,2,0)</f>
        <v>#N/A</v>
      </c>
      <c r="P921" s="82" t="str">
        <f t="shared" ref="P921:BI921" si="1090">IFERROR(IF($G921="inactive","",IF(AND($L921&lt;P$1,$M921&lt;P$1),"",IF(AND($L921&gt;Q$1,$M921&gt;Q$1),"",IF(AND($L921&lt;P$1,$M921&lt;=Q$1),$M921-P$1,IF(AND($L921&gt;=P$1,$M921&gt;Q$1),Q$1-$L921,IF(AND($L921&gt;=P$1,$M921&lt;=Q$1),$M921-$L921,IF(AND($L921&lt;P$1,$M921&gt;Q$1),Q$1-P$1,""))))))),"")</f>
        <v/>
      </c>
      <c r="Q921" s="82" t="str">
        <f t="shared" si="1090"/>
        <v/>
      </c>
      <c r="R921" s="82" t="str">
        <f t="shared" si="1090"/>
        <v/>
      </c>
      <c r="S921" s="82" t="str">
        <f t="shared" si="1090"/>
        <v/>
      </c>
      <c r="T921" s="82" t="str">
        <f t="shared" si="1090"/>
        <v/>
      </c>
      <c r="U921" s="82" t="str">
        <f t="shared" si="1090"/>
        <v/>
      </c>
      <c r="V921" s="82" t="str">
        <f t="shared" si="1090"/>
        <v/>
      </c>
      <c r="W921" s="82" t="str">
        <f t="shared" si="1090"/>
        <v/>
      </c>
      <c r="X921" s="82" t="str">
        <f t="shared" si="1090"/>
        <v/>
      </c>
      <c r="Y921" s="82" t="str">
        <f t="shared" si="1090"/>
        <v/>
      </c>
      <c r="Z921" s="82" t="str">
        <f t="shared" si="1090"/>
        <v/>
      </c>
      <c r="AA921" s="82" t="str">
        <f t="shared" si="1090"/>
        <v/>
      </c>
      <c r="AB921" s="82" t="str">
        <f t="shared" si="1090"/>
        <v/>
      </c>
      <c r="AC921" s="82" t="str">
        <f t="shared" si="1090"/>
        <v/>
      </c>
      <c r="AD921" s="82" t="str">
        <f t="shared" si="1090"/>
        <v/>
      </c>
      <c r="AE921" s="82" t="str">
        <f t="shared" si="1090"/>
        <v/>
      </c>
      <c r="AF921" s="82" t="str">
        <f t="shared" si="1090"/>
        <v/>
      </c>
      <c r="AG921" s="82" t="str">
        <f t="shared" si="1090"/>
        <v/>
      </c>
      <c r="AH921" s="82" t="str">
        <f t="shared" si="1090"/>
        <v/>
      </c>
      <c r="AI921" s="82" t="str">
        <f t="shared" si="1090"/>
        <v/>
      </c>
      <c r="AJ921" s="82" t="str">
        <f t="shared" si="1090"/>
        <v/>
      </c>
      <c r="AK921" s="82" t="str">
        <f t="shared" si="1090"/>
        <v/>
      </c>
      <c r="AL921" s="82" t="str">
        <f t="shared" si="1090"/>
        <v/>
      </c>
      <c r="AM921" s="82" t="str">
        <f t="shared" si="1090"/>
        <v/>
      </c>
      <c r="AN921" s="82" t="str">
        <f t="shared" si="1090"/>
        <v/>
      </c>
      <c r="AO921" s="82" t="str">
        <f t="shared" si="1090"/>
        <v/>
      </c>
      <c r="AP921" s="82" t="str">
        <f t="shared" si="1090"/>
        <v/>
      </c>
      <c r="AQ921" s="82" t="str">
        <f t="shared" si="1090"/>
        <v/>
      </c>
      <c r="AR921" s="82" t="str">
        <f t="shared" si="1090"/>
        <v/>
      </c>
      <c r="AS921" s="82" t="str">
        <f t="shared" si="1090"/>
        <v/>
      </c>
      <c r="AT921" s="82" t="str">
        <f t="shared" si="1090"/>
        <v/>
      </c>
      <c r="AU921" s="82" t="str">
        <f t="shared" si="1090"/>
        <v/>
      </c>
      <c r="AV921" s="82" t="str">
        <f t="shared" si="1090"/>
        <v/>
      </c>
      <c r="AW921" s="82" t="str">
        <f t="shared" si="1090"/>
        <v/>
      </c>
      <c r="AX921" s="82" t="str">
        <f t="shared" si="1090"/>
        <v/>
      </c>
      <c r="AY921" s="82" t="str">
        <f t="shared" si="1090"/>
        <v/>
      </c>
      <c r="AZ921" s="82" t="str">
        <f t="shared" si="1090"/>
        <v/>
      </c>
      <c r="BA921" s="82" t="str">
        <f t="shared" si="1090"/>
        <v/>
      </c>
      <c r="BB921" s="82" t="str">
        <f t="shared" si="1090"/>
        <v/>
      </c>
      <c r="BC921" s="82" t="str">
        <f t="shared" si="1090"/>
        <v/>
      </c>
      <c r="BD921" s="82" t="str">
        <f t="shared" si="1090"/>
        <v/>
      </c>
      <c r="BE921" s="82" t="str">
        <f t="shared" si="1090"/>
        <v/>
      </c>
      <c r="BF921" s="82" t="str">
        <f t="shared" si="1090"/>
        <v/>
      </c>
      <c r="BG921" s="82" t="str">
        <f t="shared" si="1090"/>
        <v/>
      </c>
      <c r="BH921" s="82" t="str">
        <f t="shared" si="1090"/>
        <v/>
      </c>
      <c r="BI921" s="82" t="str">
        <f t="shared" si="1090"/>
        <v/>
      </c>
      <c r="BJ921" s="82" t="str">
        <f t="shared" si="1049"/>
        <v/>
      </c>
      <c r="BK921" s="83" t="str">
        <f t="shared" si="1053"/>
        <v/>
      </c>
    </row>
    <row r="922" spans="1:63" x14ac:dyDescent="0.25">
      <c r="A922" t="str">
        <f t="shared" si="1063"/>
        <v>1</v>
      </c>
      <c r="B922" t="str">
        <f t="shared" si="1064"/>
        <v>0</v>
      </c>
      <c r="C922">
        <f>COUNTIF($D$3:D922,D922)</f>
        <v>0</v>
      </c>
      <c r="J922" t="str">
        <f t="shared" si="1065"/>
        <v/>
      </c>
      <c r="K922" t="str">
        <f t="shared" si="1066"/>
        <v/>
      </c>
      <c r="L922" t="str">
        <f t="shared" si="1067"/>
        <v xml:space="preserve"> </v>
      </c>
      <c r="M922" t="str">
        <f t="shared" si="1068"/>
        <v/>
      </c>
      <c r="N922" t="e">
        <f>VLOOKUP(E922,HC!A:B,2,0)</f>
        <v>#N/A</v>
      </c>
      <c r="O922" t="e">
        <f>VLOOKUP(N922,HC!B:C,2,0)</f>
        <v>#N/A</v>
      </c>
      <c r="P922" s="82" t="str">
        <f t="shared" ref="P922:BI922" si="1091">IFERROR(IF($G922="inactive","",IF(AND($L922&lt;P$1,$M922&lt;P$1),"",IF(AND($L922&gt;Q$1,$M922&gt;Q$1),"",IF(AND($L922&lt;P$1,$M922&lt;=Q$1),$M922-P$1,IF(AND($L922&gt;=P$1,$M922&gt;Q$1),Q$1-$L922,IF(AND($L922&gt;=P$1,$M922&lt;=Q$1),$M922-$L922,IF(AND($L922&lt;P$1,$M922&gt;Q$1),Q$1-P$1,""))))))),"")</f>
        <v/>
      </c>
      <c r="Q922" s="82" t="str">
        <f t="shared" si="1091"/>
        <v/>
      </c>
      <c r="R922" s="82" t="str">
        <f t="shared" si="1091"/>
        <v/>
      </c>
      <c r="S922" s="82" t="str">
        <f t="shared" si="1091"/>
        <v/>
      </c>
      <c r="T922" s="82" t="str">
        <f t="shared" si="1091"/>
        <v/>
      </c>
      <c r="U922" s="82" t="str">
        <f t="shared" si="1091"/>
        <v/>
      </c>
      <c r="V922" s="82" t="str">
        <f t="shared" si="1091"/>
        <v/>
      </c>
      <c r="W922" s="82" t="str">
        <f t="shared" si="1091"/>
        <v/>
      </c>
      <c r="X922" s="82" t="str">
        <f t="shared" si="1091"/>
        <v/>
      </c>
      <c r="Y922" s="82" t="str">
        <f t="shared" si="1091"/>
        <v/>
      </c>
      <c r="Z922" s="82" t="str">
        <f t="shared" si="1091"/>
        <v/>
      </c>
      <c r="AA922" s="82" t="str">
        <f t="shared" si="1091"/>
        <v/>
      </c>
      <c r="AB922" s="82" t="str">
        <f t="shared" si="1091"/>
        <v/>
      </c>
      <c r="AC922" s="82" t="str">
        <f t="shared" si="1091"/>
        <v/>
      </c>
      <c r="AD922" s="82" t="str">
        <f t="shared" si="1091"/>
        <v/>
      </c>
      <c r="AE922" s="82" t="str">
        <f t="shared" si="1091"/>
        <v/>
      </c>
      <c r="AF922" s="82" t="str">
        <f t="shared" si="1091"/>
        <v/>
      </c>
      <c r="AG922" s="82" t="str">
        <f t="shared" si="1091"/>
        <v/>
      </c>
      <c r="AH922" s="82" t="str">
        <f t="shared" si="1091"/>
        <v/>
      </c>
      <c r="AI922" s="82" t="str">
        <f t="shared" si="1091"/>
        <v/>
      </c>
      <c r="AJ922" s="82" t="str">
        <f t="shared" si="1091"/>
        <v/>
      </c>
      <c r="AK922" s="82" t="str">
        <f t="shared" si="1091"/>
        <v/>
      </c>
      <c r="AL922" s="82" t="str">
        <f t="shared" si="1091"/>
        <v/>
      </c>
      <c r="AM922" s="82" t="str">
        <f t="shared" si="1091"/>
        <v/>
      </c>
      <c r="AN922" s="82" t="str">
        <f t="shared" si="1091"/>
        <v/>
      </c>
      <c r="AO922" s="82" t="str">
        <f t="shared" si="1091"/>
        <v/>
      </c>
      <c r="AP922" s="82" t="str">
        <f t="shared" si="1091"/>
        <v/>
      </c>
      <c r="AQ922" s="82" t="str">
        <f t="shared" si="1091"/>
        <v/>
      </c>
      <c r="AR922" s="82" t="str">
        <f t="shared" si="1091"/>
        <v/>
      </c>
      <c r="AS922" s="82" t="str">
        <f t="shared" si="1091"/>
        <v/>
      </c>
      <c r="AT922" s="82" t="str">
        <f t="shared" si="1091"/>
        <v/>
      </c>
      <c r="AU922" s="82" t="str">
        <f t="shared" si="1091"/>
        <v/>
      </c>
      <c r="AV922" s="82" t="str">
        <f t="shared" si="1091"/>
        <v/>
      </c>
      <c r="AW922" s="82" t="str">
        <f t="shared" si="1091"/>
        <v/>
      </c>
      <c r="AX922" s="82" t="str">
        <f t="shared" si="1091"/>
        <v/>
      </c>
      <c r="AY922" s="82" t="str">
        <f t="shared" si="1091"/>
        <v/>
      </c>
      <c r="AZ922" s="82" t="str">
        <f t="shared" si="1091"/>
        <v/>
      </c>
      <c r="BA922" s="82" t="str">
        <f t="shared" si="1091"/>
        <v/>
      </c>
      <c r="BB922" s="82" t="str">
        <f t="shared" si="1091"/>
        <v/>
      </c>
      <c r="BC922" s="82" t="str">
        <f t="shared" si="1091"/>
        <v/>
      </c>
      <c r="BD922" s="82" t="str">
        <f t="shared" si="1091"/>
        <v/>
      </c>
      <c r="BE922" s="82" t="str">
        <f t="shared" si="1091"/>
        <v/>
      </c>
      <c r="BF922" s="82" t="str">
        <f t="shared" si="1091"/>
        <v/>
      </c>
      <c r="BG922" s="82" t="str">
        <f t="shared" si="1091"/>
        <v/>
      </c>
      <c r="BH922" s="82" t="str">
        <f t="shared" si="1091"/>
        <v/>
      </c>
      <c r="BI922" s="82" t="str">
        <f t="shared" si="1091"/>
        <v/>
      </c>
      <c r="BJ922" s="82" t="str">
        <f t="shared" si="1049"/>
        <v/>
      </c>
      <c r="BK922" s="83" t="str">
        <f t="shared" si="1053"/>
        <v/>
      </c>
    </row>
    <row r="923" spans="1:63" x14ac:dyDescent="0.25">
      <c r="A923" t="str">
        <f t="shared" si="1063"/>
        <v>1</v>
      </c>
      <c r="B923" t="str">
        <f t="shared" si="1064"/>
        <v>0</v>
      </c>
      <c r="C923">
        <f>COUNTIF($D$3:D923,D923)</f>
        <v>0</v>
      </c>
      <c r="J923" t="str">
        <f t="shared" si="1065"/>
        <v/>
      </c>
      <c r="K923" t="str">
        <f t="shared" si="1066"/>
        <v/>
      </c>
      <c r="L923" t="str">
        <f t="shared" si="1067"/>
        <v xml:space="preserve"> </v>
      </c>
      <c r="M923" t="str">
        <f t="shared" si="1068"/>
        <v/>
      </c>
      <c r="N923" t="e">
        <f>VLOOKUP(E923,HC!A:B,2,0)</f>
        <v>#N/A</v>
      </c>
      <c r="O923" t="e">
        <f>VLOOKUP(N923,HC!B:C,2,0)</f>
        <v>#N/A</v>
      </c>
      <c r="P923" s="82" t="str">
        <f t="shared" ref="P923:BI923" si="1092">IFERROR(IF($G923="inactive","",IF(AND($L923&lt;P$1,$M923&lt;P$1),"",IF(AND($L923&gt;Q$1,$M923&gt;Q$1),"",IF(AND($L923&lt;P$1,$M923&lt;=Q$1),$M923-P$1,IF(AND($L923&gt;=P$1,$M923&gt;Q$1),Q$1-$L923,IF(AND($L923&gt;=P$1,$M923&lt;=Q$1),$M923-$L923,IF(AND($L923&lt;P$1,$M923&gt;Q$1),Q$1-P$1,""))))))),"")</f>
        <v/>
      </c>
      <c r="Q923" s="82" t="str">
        <f t="shared" si="1092"/>
        <v/>
      </c>
      <c r="R923" s="82" t="str">
        <f t="shared" si="1092"/>
        <v/>
      </c>
      <c r="S923" s="82" t="str">
        <f t="shared" si="1092"/>
        <v/>
      </c>
      <c r="T923" s="82" t="str">
        <f t="shared" si="1092"/>
        <v/>
      </c>
      <c r="U923" s="82" t="str">
        <f t="shared" si="1092"/>
        <v/>
      </c>
      <c r="V923" s="82" t="str">
        <f t="shared" si="1092"/>
        <v/>
      </c>
      <c r="W923" s="82" t="str">
        <f t="shared" si="1092"/>
        <v/>
      </c>
      <c r="X923" s="82" t="str">
        <f t="shared" si="1092"/>
        <v/>
      </c>
      <c r="Y923" s="82" t="str">
        <f t="shared" si="1092"/>
        <v/>
      </c>
      <c r="Z923" s="82" t="str">
        <f t="shared" si="1092"/>
        <v/>
      </c>
      <c r="AA923" s="82" t="str">
        <f t="shared" si="1092"/>
        <v/>
      </c>
      <c r="AB923" s="82" t="str">
        <f t="shared" si="1092"/>
        <v/>
      </c>
      <c r="AC923" s="82" t="str">
        <f t="shared" si="1092"/>
        <v/>
      </c>
      <c r="AD923" s="82" t="str">
        <f t="shared" si="1092"/>
        <v/>
      </c>
      <c r="AE923" s="82" t="str">
        <f t="shared" si="1092"/>
        <v/>
      </c>
      <c r="AF923" s="82" t="str">
        <f t="shared" si="1092"/>
        <v/>
      </c>
      <c r="AG923" s="82" t="str">
        <f t="shared" si="1092"/>
        <v/>
      </c>
      <c r="AH923" s="82" t="str">
        <f t="shared" si="1092"/>
        <v/>
      </c>
      <c r="AI923" s="82" t="str">
        <f t="shared" si="1092"/>
        <v/>
      </c>
      <c r="AJ923" s="82" t="str">
        <f t="shared" si="1092"/>
        <v/>
      </c>
      <c r="AK923" s="82" t="str">
        <f t="shared" si="1092"/>
        <v/>
      </c>
      <c r="AL923" s="82" t="str">
        <f t="shared" si="1092"/>
        <v/>
      </c>
      <c r="AM923" s="82" t="str">
        <f t="shared" si="1092"/>
        <v/>
      </c>
      <c r="AN923" s="82" t="str">
        <f t="shared" si="1092"/>
        <v/>
      </c>
      <c r="AO923" s="82" t="str">
        <f t="shared" si="1092"/>
        <v/>
      </c>
      <c r="AP923" s="82" t="str">
        <f t="shared" si="1092"/>
        <v/>
      </c>
      <c r="AQ923" s="82" t="str">
        <f t="shared" si="1092"/>
        <v/>
      </c>
      <c r="AR923" s="82" t="str">
        <f t="shared" si="1092"/>
        <v/>
      </c>
      <c r="AS923" s="82" t="str">
        <f t="shared" si="1092"/>
        <v/>
      </c>
      <c r="AT923" s="82" t="str">
        <f t="shared" si="1092"/>
        <v/>
      </c>
      <c r="AU923" s="82" t="str">
        <f t="shared" si="1092"/>
        <v/>
      </c>
      <c r="AV923" s="82" t="str">
        <f t="shared" si="1092"/>
        <v/>
      </c>
      <c r="AW923" s="82" t="str">
        <f t="shared" si="1092"/>
        <v/>
      </c>
      <c r="AX923" s="82" t="str">
        <f t="shared" si="1092"/>
        <v/>
      </c>
      <c r="AY923" s="82" t="str">
        <f t="shared" si="1092"/>
        <v/>
      </c>
      <c r="AZ923" s="82" t="str">
        <f t="shared" si="1092"/>
        <v/>
      </c>
      <c r="BA923" s="82" t="str">
        <f t="shared" si="1092"/>
        <v/>
      </c>
      <c r="BB923" s="82" t="str">
        <f t="shared" si="1092"/>
        <v/>
      </c>
      <c r="BC923" s="82" t="str">
        <f t="shared" si="1092"/>
        <v/>
      </c>
      <c r="BD923" s="82" t="str">
        <f t="shared" si="1092"/>
        <v/>
      </c>
      <c r="BE923" s="82" t="str">
        <f t="shared" si="1092"/>
        <v/>
      </c>
      <c r="BF923" s="82" t="str">
        <f t="shared" si="1092"/>
        <v/>
      </c>
      <c r="BG923" s="82" t="str">
        <f t="shared" si="1092"/>
        <v/>
      </c>
      <c r="BH923" s="82" t="str">
        <f t="shared" si="1092"/>
        <v/>
      </c>
      <c r="BI923" s="82" t="str">
        <f t="shared" si="1092"/>
        <v/>
      </c>
      <c r="BJ923" s="82" t="str">
        <f t="shared" si="1049"/>
        <v/>
      </c>
      <c r="BK923" s="83" t="str">
        <f t="shared" si="1053"/>
        <v/>
      </c>
    </row>
    <row r="924" spans="1:63" x14ac:dyDescent="0.25">
      <c r="A924" t="str">
        <f t="shared" si="1063"/>
        <v>1</v>
      </c>
      <c r="B924" t="str">
        <f t="shared" si="1064"/>
        <v>0</v>
      </c>
      <c r="C924">
        <f>COUNTIF($D$3:D924,D924)</f>
        <v>0</v>
      </c>
      <c r="J924" t="str">
        <f t="shared" si="1065"/>
        <v/>
      </c>
      <c r="K924" t="str">
        <f t="shared" si="1066"/>
        <v/>
      </c>
      <c r="L924" t="str">
        <f t="shared" si="1067"/>
        <v xml:space="preserve"> </v>
      </c>
      <c r="M924" t="str">
        <f t="shared" si="1068"/>
        <v/>
      </c>
      <c r="N924" t="e">
        <f>VLOOKUP(E924,HC!A:B,2,0)</f>
        <v>#N/A</v>
      </c>
      <c r="O924" t="e">
        <f>VLOOKUP(N924,HC!B:C,2,0)</f>
        <v>#N/A</v>
      </c>
      <c r="P924" s="82" t="str">
        <f t="shared" ref="P924:BI924" si="1093">IFERROR(IF($G924="inactive","",IF(AND($L924&lt;P$1,$M924&lt;P$1),"",IF(AND($L924&gt;Q$1,$M924&gt;Q$1),"",IF(AND($L924&lt;P$1,$M924&lt;=Q$1),$M924-P$1,IF(AND($L924&gt;=P$1,$M924&gt;Q$1),Q$1-$L924,IF(AND($L924&gt;=P$1,$M924&lt;=Q$1),$M924-$L924,IF(AND($L924&lt;P$1,$M924&gt;Q$1),Q$1-P$1,""))))))),"")</f>
        <v/>
      </c>
      <c r="Q924" s="82" t="str">
        <f t="shared" si="1093"/>
        <v/>
      </c>
      <c r="R924" s="82" t="str">
        <f t="shared" si="1093"/>
        <v/>
      </c>
      <c r="S924" s="82" t="str">
        <f t="shared" si="1093"/>
        <v/>
      </c>
      <c r="T924" s="82" t="str">
        <f t="shared" si="1093"/>
        <v/>
      </c>
      <c r="U924" s="82" t="str">
        <f t="shared" si="1093"/>
        <v/>
      </c>
      <c r="V924" s="82" t="str">
        <f t="shared" si="1093"/>
        <v/>
      </c>
      <c r="W924" s="82" t="str">
        <f t="shared" si="1093"/>
        <v/>
      </c>
      <c r="X924" s="82" t="str">
        <f t="shared" si="1093"/>
        <v/>
      </c>
      <c r="Y924" s="82" t="str">
        <f t="shared" si="1093"/>
        <v/>
      </c>
      <c r="Z924" s="82" t="str">
        <f t="shared" si="1093"/>
        <v/>
      </c>
      <c r="AA924" s="82" t="str">
        <f t="shared" si="1093"/>
        <v/>
      </c>
      <c r="AB924" s="82" t="str">
        <f t="shared" si="1093"/>
        <v/>
      </c>
      <c r="AC924" s="82" t="str">
        <f t="shared" si="1093"/>
        <v/>
      </c>
      <c r="AD924" s="82" t="str">
        <f t="shared" si="1093"/>
        <v/>
      </c>
      <c r="AE924" s="82" t="str">
        <f t="shared" si="1093"/>
        <v/>
      </c>
      <c r="AF924" s="82" t="str">
        <f t="shared" si="1093"/>
        <v/>
      </c>
      <c r="AG924" s="82" t="str">
        <f t="shared" si="1093"/>
        <v/>
      </c>
      <c r="AH924" s="82" t="str">
        <f t="shared" si="1093"/>
        <v/>
      </c>
      <c r="AI924" s="82" t="str">
        <f t="shared" si="1093"/>
        <v/>
      </c>
      <c r="AJ924" s="82" t="str">
        <f t="shared" si="1093"/>
        <v/>
      </c>
      <c r="AK924" s="82" t="str">
        <f t="shared" si="1093"/>
        <v/>
      </c>
      <c r="AL924" s="82" t="str">
        <f t="shared" si="1093"/>
        <v/>
      </c>
      <c r="AM924" s="82" t="str">
        <f t="shared" si="1093"/>
        <v/>
      </c>
      <c r="AN924" s="82" t="str">
        <f t="shared" si="1093"/>
        <v/>
      </c>
      <c r="AO924" s="82" t="str">
        <f t="shared" si="1093"/>
        <v/>
      </c>
      <c r="AP924" s="82" t="str">
        <f t="shared" si="1093"/>
        <v/>
      </c>
      <c r="AQ924" s="82" t="str">
        <f t="shared" si="1093"/>
        <v/>
      </c>
      <c r="AR924" s="82" t="str">
        <f t="shared" si="1093"/>
        <v/>
      </c>
      <c r="AS924" s="82" t="str">
        <f t="shared" si="1093"/>
        <v/>
      </c>
      <c r="AT924" s="82" t="str">
        <f t="shared" si="1093"/>
        <v/>
      </c>
      <c r="AU924" s="82" t="str">
        <f t="shared" si="1093"/>
        <v/>
      </c>
      <c r="AV924" s="82" t="str">
        <f t="shared" si="1093"/>
        <v/>
      </c>
      <c r="AW924" s="82" t="str">
        <f t="shared" si="1093"/>
        <v/>
      </c>
      <c r="AX924" s="82" t="str">
        <f t="shared" si="1093"/>
        <v/>
      </c>
      <c r="AY924" s="82" t="str">
        <f t="shared" si="1093"/>
        <v/>
      </c>
      <c r="AZ924" s="82" t="str">
        <f t="shared" si="1093"/>
        <v/>
      </c>
      <c r="BA924" s="82" t="str">
        <f t="shared" si="1093"/>
        <v/>
      </c>
      <c r="BB924" s="82" t="str">
        <f t="shared" si="1093"/>
        <v/>
      </c>
      <c r="BC924" s="82" t="str">
        <f t="shared" si="1093"/>
        <v/>
      </c>
      <c r="BD924" s="82" t="str">
        <f t="shared" si="1093"/>
        <v/>
      </c>
      <c r="BE924" s="82" t="str">
        <f t="shared" si="1093"/>
        <v/>
      </c>
      <c r="BF924" s="82" t="str">
        <f t="shared" si="1093"/>
        <v/>
      </c>
      <c r="BG924" s="82" t="str">
        <f t="shared" si="1093"/>
        <v/>
      </c>
      <c r="BH924" s="82" t="str">
        <f t="shared" si="1093"/>
        <v/>
      </c>
      <c r="BI924" s="82" t="str">
        <f t="shared" si="1093"/>
        <v/>
      </c>
      <c r="BJ924" s="82" t="str">
        <f t="shared" si="1049"/>
        <v/>
      </c>
      <c r="BK924" s="83" t="str">
        <f t="shared" si="1053"/>
        <v/>
      </c>
    </row>
    <row r="925" spans="1:63" x14ac:dyDescent="0.25">
      <c r="A925" t="str">
        <f t="shared" si="1063"/>
        <v>1</v>
      </c>
      <c r="B925" t="str">
        <f t="shared" si="1064"/>
        <v>0</v>
      </c>
      <c r="C925">
        <f>COUNTIF($D$3:D925,D925)</f>
        <v>0</v>
      </c>
      <c r="J925" t="str">
        <f t="shared" si="1065"/>
        <v/>
      </c>
      <c r="K925" t="str">
        <f t="shared" si="1066"/>
        <v/>
      </c>
      <c r="L925" t="str">
        <f t="shared" si="1067"/>
        <v xml:space="preserve"> </v>
      </c>
      <c r="M925" t="str">
        <f t="shared" si="1068"/>
        <v/>
      </c>
      <c r="N925" t="e">
        <f>VLOOKUP(E925,HC!A:B,2,0)</f>
        <v>#N/A</v>
      </c>
      <c r="O925" t="e">
        <f>VLOOKUP(N925,HC!B:C,2,0)</f>
        <v>#N/A</v>
      </c>
      <c r="P925" s="82" t="str">
        <f t="shared" ref="P925:BI925" si="1094">IFERROR(IF($G925="inactive","",IF(AND($L925&lt;P$1,$M925&lt;P$1),"",IF(AND($L925&gt;Q$1,$M925&gt;Q$1),"",IF(AND($L925&lt;P$1,$M925&lt;=Q$1),$M925-P$1,IF(AND($L925&gt;=P$1,$M925&gt;Q$1),Q$1-$L925,IF(AND($L925&gt;=P$1,$M925&lt;=Q$1),$M925-$L925,IF(AND($L925&lt;P$1,$M925&gt;Q$1),Q$1-P$1,""))))))),"")</f>
        <v/>
      </c>
      <c r="Q925" s="82" t="str">
        <f t="shared" si="1094"/>
        <v/>
      </c>
      <c r="R925" s="82" t="str">
        <f t="shared" si="1094"/>
        <v/>
      </c>
      <c r="S925" s="82" t="str">
        <f t="shared" si="1094"/>
        <v/>
      </c>
      <c r="T925" s="82" t="str">
        <f t="shared" si="1094"/>
        <v/>
      </c>
      <c r="U925" s="82" t="str">
        <f t="shared" si="1094"/>
        <v/>
      </c>
      <c r="V925" s="82" t="str">
        <f t="shared" si="1094"/>
        <v/>
      </c>
      <c r="W925" s="82" t="str">
        <f t="shared" si="1094"/>
        <v/>
      </c>
      <c r="X925" s="82" t="str">
        <f t="shared" si="1094"/>
        <v/>
      </c>
      <c r="Y925" s="82" t="str">
        <f t="shared" si="1094"/>
        <v/>
      </c>
      <c r="Z925" s="82" t="str">
        <f t="shared" si="1094"/>
        <v/>
      </c>
      <c r="AA925" s="82" t="str">
        <f t="shared" si="1094"/>
        <v/>
      </c>
      <c r="AB925" s="82" t="str">
        <f t="shared" si="1094"/>
        <v/>
      </c>
      <c r="AC925" s="82" t="str">
        <f t="shared" si="1094"/>
        <v/>
      </c>
      <c r="AD925" s="82" t="str">
        <f t="shared" si="1094"/>
        <v/>
      </c>
      <c r="AE925" s="82" t="str">
        <f t="shared" si="1094"/>
        <v/>
      </c>
      <c r="AF925" s="82" t="str">
        <f t="shared" si="1094"/>
        <v/>
      </c>
      <c r="AG925" s="82" t="str">
        <f t="shared" si="1094"/>
        <v/>
      </c>
      <c r="AH925" s="82" t="str">
        <f t="shared" si="1094"/>
        <v/>
      </c>
      <c r="AI925" s="82" t="str">
        <f t="shared" si="1094"/>
        <v/>
      </c>
      <c r="AJ925" s="82" t="str">
        <f t="shared" si="1094"/>
        <v/>
      </c>
      <c r="AK925" s="82" t="str">
        <f t="shared" si="1094"/>
        <v/>
      </c>
      <c r="AL925" s="82" t="str">
        <f t="shared" si="1094"/>
        <v/>
      </c>
      <c r="AM925" s="82" t="str">
        <f t="shared" si="1094"/>
        <v/>
      </c>
      <c r="AN925" s="82" t="str">
        <f t="shared" si="1094"/>
        <v/>
      </c>
      <c r="AO925" s="82" t="str">
        <f t="shared" si="1094"/>
        <v/>
      </c>
      <c r="AP925" s="82" t="str">
        <f t="shared" si="1094"/>
        <v/>
      </c>
      <c r="AQ925" s="82" t="str">
        <f t="shared" si="1094"/>
        <v/>
      </c>
      <c r="AR925" s="82" t="str">
        <f t="shared" si="1094"/>
        <v/>
      </c>
      <c r="AS925" s="82" t="str">
        <f t="shared" si="1094"/>
        <v/>
      </c>
      <c r="AT925" s="82" t="str">
        <f t="shared" si="1094"/>
        <v/>
      </c>
      <c r="AU925" s="82" t="str">
        <f t="shared" si="1094"/>
        <v/>
      </c>
      <c r="AV925" s="82" t="str">
        <f t="shared" si="1094"/>
        <v/>
      </c>
      <c r="AW925" s="82" t="str">
        <f t="shared" si="1094"/>
        <v/>
      </c>
      <c r="AX925" s="82" t="str">
        <f t="shared" si="1094"/>
        <v/>
      </c>
      <c r="AY925" s="82" t="str">
        <f t="shared" si="1094"/>
        <v/>
      </c>
      <c r="AZ925" s="82" t="str">
        <f t="shared" si="1094"/>
        <v/>
      </c>
      <c r="BA925" s="82" t="str">
        <f t="shared" si="1094"/>
        <v/>
      </c>
      <c r="BB925" s="82" t="str">
        <f t="shared" si="1094"/>
        <v/>
      </c>
      <c r="BC925" s="82" t="str">
        <f t="shared" si="1094"/>
        <v/>
      </c>
      <c r="BD925" s="82" t="str">
        <f t="shared" si="1094"/>
        <v/>
      </c>
      <c r="BE925" s="82" t="str">
        <f t="shared" si="1094"/>
        <v/>
      </c>
      <c r="BF925" s="82" t="str">
        <f t="shared" si="1094"/>
        <v/>
      </c>
      <c r="BG925" s="82" t="str">
        <f t="shared" si="1094"/>
        <v/>
      </c>
      <c r="BH925" s="82" t="str">
        <f t="shared" si="1094"/>
        <v/>
      </c>
      <c r="BI925" s="82" t="str">
        <f t="shared" si="1094"/>
        <v/>
      </c>
      <c r="BJ925" s="82" t="str">
        <f t="shared" si="1049"/>
        <v/>
      </c>
      <c r="BK925" s="83" t="str">
        <f t="shared" si="1053"/>
        <v/>
      </c>
    </row>
    <row r="926" spans="1:63" x14ac:dyDescent="0.25">
      <c r="A926" t="str">
        <f t="shared" si="1063"/>
        <v>1</v>
      </c>
      <c r="B926" t="str">
        <f t="shared" si="1064"/>
        <v>0</v>
      </c>
      <c r="C926">
        <f>COUNTIF($D$3:D926,D926)</f>
        <v>0</v>
      </c>
      <c r="J926" t="str">
        <f t="shared" si="1065"/>
        <v/>
      </c>
      <c r="K926" t="str">
        <f t="shared" si="1066"/>
        <v/>
      </c>
      <c r="L926" t="str">
        <f t="shared" si="1067"/>
        <v xml:space="preserve"> </v>
      </c>
      <c r="M926" t="str">
        <f t="shared" si="1068"/>
        <v/>
      </c>
      <c r="N926" t="e">
        <f>VLOOKUP(E926,HC!A:B,2,0)</f>
        <v>#N/A</v>
      </c>
      <c r="O926" t="e">
        <f>VLOOKUP(N926,HC!B:C,2,0)</f>
        <v>#N/A</v>
      </c>
      <c r="P926" s="82" t="str">
        <f t="shared" ref="P926:BI926" si="1095">IFERROR(IF($G926="inactive","",IF(AND($L926&lt;P$1,$M926&lt;P$1),"",IF(AND($L926&gt;Q$1,$M926&gt;Q$1),"",IF(AND($L926&lt;P$1,$M926&lt;=Q$1),$M926-P$1,IF(AND($L926&gt;=P$1,$M926&gt;Q$1),Q$1-$L926,IF(AND($L926&gt;=P$1,$M926&lt;=Q$1),$M926-$L926,IF(AND($L926&lt;P$1,$M926&gt;Q$1),Q$1-P$1,""))))))),"")</f>
        <v/>
      </c>
      <c r="Q926" s="82" t="str">
        <f t="shared" si="1095"/>
        <v/>
      </c>
      <c r="R926" s="82" t="str">
        <f t="shared" si="1095"/>
        <v/>
      </c>
      <c r="S926" s="82" t="str">
        <f t="shared" si="1095"/>
        <v/>
      </c>
      <c r="T926" s="82" t="str">
        <f t="shared" si="1095"/>
        <v/>
      </c>
      <c r="U926" s="82" t="str">
        <f t="shared" si="1095"/>
        <v/>
      </c>
      <c r="V926" s="82" t="str">
        <f t="shared" si="1095"/>
        <v/>
      </c>
      <c r="W926" s="82" t="str">
        <f t="shared" si="1095"/>
        <v/>
      </c>
      <c r="X926" s="82" t="str">
        <f t="shared" si="1095"/>
        <v/>
      </c>
      <c r="Y926" s="82" t="str">
        <f t="shared" si="1095"/>
        <v/>
      </c>
      <c r="Z926" s="82" t="str">
        <f t="shared" si="1095"/>
        <v/>
      </c>
      <c r="AA926" s="82" t="str">
        <f t="shared" si="1095"/>
        <v/>
      </c>
      <c r="AB926" s="82" t="str">
        <f t="shared" si="1095"/>
        <v/>
      </c>
      <c r="AC926" s="82" t="str">
        <f t="shared" si="1095"/>
        <v/>
      </c>
      <c r="AD926" s="82" t="str">
        <f t="shared" si="1095"/>
        <v/>
      </c>
      <c r="AE926" s="82" t="str">
        <f t="shared" si="1095"/>
        <v/>
      </c>
      <c r="AF926" s="82" t="str">
        <f t="shared" si="1095"/>
        <v/>
      </c>
      <c r="AG926" s="82" t="str">
        <f t="shared" si="1095"/>
        <v/>
      </c>
      <c r="AH926" s="82" t="str">
        <f t="shared" si="1095"/>
        <v/>
      </c>
      <c r="AI926" s="82" t="str">
        <f t="shared" si="1095"/>
        <v/>
      </c>
      <c r="AJ926" s="82" t="str">
        <f t="shared" si="1095"/>
        <v/>
      </c>
      <c r="AK926" s="82" t="str">
        <f t="shared" si="1095"/>
        <v/>
      </c>
      <c r="AL926" s="82" t="str">
        <f t="shared" si="1095"/>
        <v/>
      </c>
      <c r="AM926" s="82" t="str">
        <f t="shared" si="1095"/>
        <v/>
      </c>
      <c r="AN926" s="82" t="str">
        <f t="shared" si="1095"/>
        <v/>
      </c>
      <c r="AO926" s="82" t="str">
        <f t="shared" si="1095"/>
        <v/>
      </c>
      <c r="AP926" s="82" t="str">
        <f t="shared" si="1095"/>
        <v/>
      </c>
      <c r="AQ926" s="82" t="str">
        <f t="shared" si="1095"/>
        <v/>
      </c>
      <c r="AR926" s="82" t="str">
        <f t="shared" si="1095"/>
        <v/>
      </c>
      <c r="AS926" s="82" t="str">
        <f t="shared" si="1095"/>
        <v/>
      </c>
      <c r="AT926" s="82" t="str">
        <f t="shared" si="1095"/>
        <v/>
      </c>
      <c r="AU926" s="82" t="str">
        <f t="shared" si="1095"/>
        <v/>
      </c>
      <c r="AV926" s="82" t="str">
        <f t="shared" si="1095"/>
        <v/>
      </c>
      <c r="AW926" s="82" t="str">
        <f t="shared" si="1095"/>
        <v/>
      </c>
      <c r="AX926" s="82" t="str">
        <f t="shared" si="1095"/>
        <v/>
      </c>
      <c r="AY926" s="82" t="str">
        <f t="shared" si="1095"/>
        <v/>
      </c>
      <c r="AZ926" s="82" t="str">
        <f t="shared" si="1095"/>
        <v/>
      </c>
      <c r="BA926" s="82" t="str">
        <f t="shared" si="1095"/>
        <v/>
      </c>
      <c r="BB926" s="82" t="str">
        <f t="shared" si="1095"/>
        <v/>
      </c>
      <c r="BC926" s="82" t="str">
        <f t="shared" si="1095"/>
        <v/>
      </c>
      <c r="BD926" s="82" t="str">
        <f t="shared" si="1095"/>
        <v/>
      </c>
      <c r="BE926" s="82" t="str">
        <f t="shared" si="1095"/>
        <v/>
      </c>
      <c r="BF926" s="82" t="str">
        <f t="shared" si="1095"/>
        <v/>
      </c>
      <c r="BG926" s="82" t="str">
        <f t="shared" si="1095"/>
        <v/>
      </c>
      <c r="BH926" s="82" t="str">
        <f t="shared" si="1095"/>
        <v/>
      </c>
      <c r="BI926" s="82" t="str">
        <f t="shared" si="1095"/>
        <v/>
      </c>
      <c r="BJ926" s="82" t="str">
        <f t="shared" si="1049"/>
        <v/>
      </c>
      <c r="BK926" s="83" t="str">
        <f t="shared" si="1053"/>
        <v/>
      </c>
    </row>
    <row r="927" spans="1:63" x14ac:dyDescent="0.25">
      <c r="A927" t="str">
        <f t="shared" si="1063"/>
        <v>1</v>
      </c>
      <c r="B927" t="str">
        <f t="shared" si="1064"/>
        <v>0</v>
      </c>
      <c r="C927">
        <f>COUNTIF($D$3:D927,D927)</f>
        <v>0</v>
      </c>
      <c r="J927" t="str">
        <f t="shared" si="1065"/>
        <v/>
      </c>
      <c r="K927" t="str">
        <f t="shared" si="1066"/>
        <v/>
      </c>
      <c r="L927" t="str">
        <f t="shared" si="1067"/>
        <v xml:space="preserve"> </v>
      </c>
      <c r="M927" t="str">
        <f t="shared" si="1068"/>
        <v/>
      </c>
      <c r="N927" t="e">
        <f>VLOOKUP(E927,HC!A:B,2,0)</f>
        <v>#N/A</v>
      </c>
      <c r="O927" t="e">
        <f>VLOOKUP(N927,HC!B:C,2,0)</f>
        <v>#N/A</v>
      </c>
      <c r="P927" s="82" t="str">
        <f t="shared" ref="P927:BI927" si="1096">IFERROR(IF($G927="inactive","",IF(AND($L927&lt;P$1,$M927&lt;P$1),"",IF(AND($L927&gt;Q$1,$M927&gt;Q$1),"",IF(AND($L927&lt;P$1,$M927&lt;=Q$1),$M927-P$1,IF(AND($L927&gt;=P$1,$M927&gt;Q$1),Q$1-$L927,IF(AND($L927&gt;=P$1,$M927&lt;=Q$1),$M927-$L927,IF(AND($L927&lt;P$1,$M927&gt;Q$1),Q$1-P$1,""))))))),"")</f>
        <v/>
      </c>
      <c r="Q927" s="82" t="str">
        <f t="shared" si="1096"/>
        <v/>
      </c>
      <c r="R927" s="82" t="str">
        <f t="shared" si="1096"/>
        <v/>
      </c>
      <c r="S927" s="82" t="str">
        <f t="shared" si="1096"/>
        <v/>
      </c>
      <c r="T927" s="82" t="str">
        <f t="shared" si="1096"/>
        <v/>
      </c>
      <c r="U927" s="82" t="str">
        <f t="shared" si="1096"/>
        <v/>
      </c>
      <c r="V927" s="82" t="str">
        <f t="shared" si="1096"/>
        <v/>
      </c>
      <c r="W927" s="82" t="str">
        <f t="shared" si="1096"/>
        <v/>
      </c>
      <c r="X927" s="82" t="str">
        <f t="shared" si="1096"/>
        <v/>
      </c>
      <c r="Y927" s="82" t="str">
        <f t="shared" si="1096"/>
        <v/>
      </c>
      <c r="Z927" s="82" t="str">
        <f t="shared" si="1096"/>
        <v/>
      </c>
      <c r="AA927" s="82" t="str">
        <f t="shared" si="1096"/>
        <v/>
      </c>
      <c r="AB927" s="82" t="str">
        <f t="shared" si="1096"/>
        <v/>
      </c>
      <c r="AC927" s="82" t="str">
        <f t="shared" si="1096"/>
        <v/>
      </c>
      <c r="AD927" s="82" t="str">
        <f t="shared" si="1096"/>
        <v/>
      </c>
      <c r="AE927" s="82" t="str">
        <f t="shared" si="1096"/>
        <v/>
      </c>
      <c r="AF927" s="82" t="str">
        <f t="shared" si="1096"/>
        <v/>
      </c>
      <c r="AG927" s="82" t="str">
        <f t="shared" si="1096"/>
        <v/>
      </c>
      <c r="AH927" s="82" t="str">
        <f t="shared" si="1096"/>
        <v/>
      </c>
      <c r="AI927" s="82" t="str">
        <f t="shared" si="1096"/>
        <v/>
      </c>
      <c r="AJ927" s="82" t="str">
        <f t="shared" si="1096"/>
        <v/>
      </c>
      <c r="AK927" s="82" t="str">
        <f t="shared" si="1096"/>
        <v/>
      </c>
      <c r="AL927" s="82" t="str">
        <f t="shared" si="1096"/>
        <v/>
      </c>
      <c r="AM927" s="82" t="str">
        <f t="shared" si="1096"/>
        <v/>
      </c>
      <c r="AN927" s="82" t="str">
        <f t="shared" si="1096"/>
        <v/>
      </c>
      <c r="AO927" s="82" t="str">
        <f t="shared" si="1096"/>
        <v/>
      </c>
      <c r="AP927" s="82" t="str">
        <f t="shared" si="1096"/>
        <v/>
      </c>
      <c r="AQ927" s="82" t="str">
        <f t="shared" si="1096"/>
        <v/>
      </c>
      <c r="AR927" s="82" t="str">
        <f t="shared" si="1096"/>
        <v/>
      </c>
      <c r="AS927" s="82" t="str">
        <f t="shared" si="1096"/>
        <v/>
      </c>
      <c r="AT927" s="82" t="str">
        <f t="shared" si="1096"/>
        <v/>
      </c>
      <c r="AU927" s="82" t="str">
        <f t="shared" si="1096"/>
        <v/>
      </c>
      <c r="AV927" s="82" t="str">
        <f t="shared" si="1096"/>
        <v/>
      </c>
      <c r="AW927" s="82" t="str">
        <f t="shared" si="1096"/>
        <v/>
      </c>
      <c r="AX927" s="82" t="str">
        <f t="shared" si="1096"/>
        <v/>
      </c>
      <c r="AY927" s="82" t="str">
        <f t="shared" si="1096"/>
        <v/>
      </c>
      <c r="AZ927" s="82" t="str">
        <f t="shared" si="1096"/>
        <v/>
      </c>
      <c r="BA927" s="82" t="str">
        <f t="shared" si="1096"/>
        <v/>
      </c>
      <c r="BB927" s="82" t="str">
        <f t="shared" si="1096"/>
        <v/>
      </c>
      <c r="BC927" s="82" t="str">
        <f t="shared" si="1096"/>
        <v/>
      </c>
      <c r="BD927" s="82" t="str">
        <f t="shared" si="1096"/>
        <v/>
      </c>
      <c r="BE927" s="82" t="str">
        <f t="shared" si="1096"/>
        <v/>
      </c>
      <c r="BF927" s="82" t="str">
        <f t="shared" si="1096"/>
        <v/>
      </c>
      <c r="BG927" s="82" t="str">
        <f t="shared" si="1096"/>
        <v/>
      </c>
      <c r="BH927" s="82" t="str">
        <f t="shared" si="1096"/>
        <v/>
      </c>
      <c r="BI927" s="82" t="str">
        <f t="shared" si="1096"/>
        <v/>
      </c>
      <c r="BJ927" s="82" t="str">
        <f t="shared" si="1049"/>
        <v/>
      </c>
      <c r="BK927" s="83" t="str">
        <f t="shared" si="1053"/>
        <v/>
      </c>
    </row>
    <row r="928" spans="1:63" x14ac:dyDescent="0.25">
      <c r="A928" t="str">
        <f t="shared" si="1063"/>
        <v>1</v>
      </c>
      <c r="B928" t="str">
        <f t="shared" si="1064"/>
        <v>0</v>
      </c>
      <c r="C928">
        <f>COUNTIF($D$3:D928,D928)</f>
        <v>0</v>
      </c>
      <c r="J928" t="str">
        <f t="shared" si="1065"/>
        <v/>
      </c>
      <c r="K928" t="str">
        <f t="shared" si="1066"/>
        <v/>
      </c>
      <c r="L928" t="str">
        <f t="shared" si="1067"/>
        <v xml:space="preserve"> </v>
      </c>
      <c r="M928" t="str">
        <f t="shared" si="1068"/>
        <v/>
      </c>
      <c r="N928" t="e">
        <f>VLOOKUP(E928,HC!A:B,2,0)</f>
        <v>#N/A</v>
      </c>
      <c r="O928" t="e">
        <f>VLOOKUP(N928,HC!B:C,2,0)</f>
        <v>#N/A</v>
      </c>
      <c r="P928" s="82" t="str">
        <f t="shared" ref="P928:BI928" si="1097">IFERROR(IF($G928="inactive","",IF(AND($L928&lt;P$1,$M928&lt;P$1),"",IF(AND($L928&gt;Q$1,$M928&gt;Q$1),"",IF(AND($L928&lt;P$1,$M928&lt;=Q$1),$M928-P$1,IF(AND($L928&gt;=P$1,$M928&gt;Q$1),Q$1-$L928,IF(AND($L928&gt;=P$1,$M928&lt;=Q$1),$M928-$L928,IF(AND($L928&lt;P$1,$M928&gt;Q$1),Q$1-P$1,""))))))),"")</f>
        <v/>
      </c>
      <c r="Q928" s="82" t="str">
        <f t="shared" si="1097"/>
        <v/>
      </c>
      <c r="R928" s="82" t="str">
        <f t="shared" si="1097"/>
        <v/>
      </c>
      <c r="S928" s="82" t="str">
        <f t="shared" si="1097"/>
        <v/>
      </c>
      <c r="T928" s="82" t="str">
        <f t="shared" si="1097"/>
        <v/>
      </c>
      <c r="U928" s="82" t="str">
        <f t="shared" si="1097"/>
        <v/>
      </c>
      <c r="V928" s="82" t="str">
        <f t="shared" si="1097"/>
        <v/>
      </c>
      <c r="W928" s="82" t="str">
        <f t="shared" si="1097"/>
        <v/>
      </c>
      <c r="X928" s="82" t="str">
        <f t="shared" si="1097"/>
        <v/>
      </c>
      <c r="Y928" s="82" t="str">
        <f t="shared" si="1097"/>
        <v/>
      </c>
      <c r="Z928" s="82" t="str">
        <f t="shared" si="1097"/>
        <v/>
      </c>
      <c r="AA928" s="82" t="str">
        <f t="shared" si="1097"/>
        <v/>
      </c>
      <c r="AB928" s="82" t="str">
        <f t="shared" si="1097"/>
        <v/>
      </c>
      <c r="AC928" s="82" t="str">
        <f t="shared" si="1097"/>
        <v/>
      </c>
      <c r="AD928" s="82" t="str">
        <f t="shared" si="1097"/>
        <v/>
      </c>
      <c r="AE928" s="82" t="str">
        <f t="shared" si="1097"/>
        <v/>
      </c>
      <c r="AF928" s="82" t="str">
        <f t="shared" si="1097"/>
        <v/>
      </c>
      <c r="AG928" s="82" t="str">
        <f t="shared" si="1097"/>
        <v/>
      </c>
      <c r="AH928" s="82" t="str">
        <f t="shared" si="1097"/>
        <v/>
      </c>
      <c r="AI928" s="82" t="str">
        <f t="shared" si="1097"/>
        <v/>
      </c>
      <c r="AJ928" s="82" t="str">
        <f t="shared" si="1097"/>
        <v/>
      </c>
      <c r="AK928" s="82" t="str">
        <f t="shared" si="1097"/>
        <v/>
      </c>
      <c r="AL928" s="82" t="str">
        <f t="shared" si="1097"/>
        <v/>
      </c>
      <c r="AM928" s="82" t="str">
        <f t="shared" si="1097"/>
        <v/>
      </c>
      <c r="AN928" s="82" t="str">
        <f t="shared" si="1097"/>
        <v/>
      </c>
      <c r="AO928" s="82" t="str">
        <f t="shared" si="1097"/>
        <v/>
      </c>
      <c r="AP928" s="82" t="str">
        <f t="shared" si="1097"/>
        <v/>
      </c>
      <c r="AQ928" s="82" t="str">
        <f t="shared" si="1097"/>
        <v/>
      </c>
      <c r="AR928" s="82" t="str">
        <f t="shared" si="1097"/>
        <v/>
      </c>
      <c r="AS928" s="82" t="str">
        <f t="shared" si="1097"/>
        <v/>
      </c>
      <c r="AT928" s="82" t="str">
        <f t="shared" si="1097"/>
        <v/>
      </c>
      <c r="AU928" s="82" t="str">
        <f t="shared" si="1097"/>
        <v/>
      </c>
      <c r="AV928" s="82" t="str">
        <f t="shared" si="1097"/>
        <v/>
      </c>
      <c r="AW928" s="82" t="str">
        <f t="shared" si="1097"/>
        <v/>
      </c>
      <c r="AX928" s="82" t="str">
        <f t="shared" si="1097"/>
        <v/>
      </c>
      <c r="AY928" s="82" t="str">
        <f t="shared" si="1097"/>
        <v/>
      </c>
      <c r="AZ928" s="82" t="str">
        <f t="shared" si="1097"/>
        <v/>
      </c>
      <c r="BA928" s="82" t="str">
        <f t="shared" si="1097"/>
        <v/>
      </c>
      <c r="BB928" s="82" t="str">
        <f t="shared" si="1097"/>
        <v/>
      </c>
      <c r="BC928" s="82" t="str">
        <f t="shared" si="1097"/>
        <v/>
      </c>
      <c r="BD928" s="82" t="str">
        <f t="shared" si="1097"/>
        <v/>
      </c>
      <c r="BE928" s="82" t="str">
        <f t="shared" si="1097"/>
        <v/>
      </c>
      <c r="BF928" s="82" t="str">
        <f t="shared" si="1097"/>
        <v/>
      </c>
      <c r="BG928" s="82" t="str">
        <f t="shared" si="1097"/>
        <v/>
      </c>
      <c r="BH928" s="82" t="str">
        <f t="shared" si="1097"/>
        <v/>
      </c>
      <c r="BI928" s="82" t="str">
        <f t="shared" si="1097"/>
        <v/>
      </c>
      <c r="BJ928" s="82" t="str">
        <f t="shared" si="1049"/>
        <v/>
      </c>
      <c r="BK928" s="83" t="str">
        <f t="shared" si="1053"/>
        <v/>
      </c>
    </row>
    <row r="929" spans="1:63" x14ac:dyDescent="0.25">
      <c r="A929" t="str">
        <f t="shared" si="1063"/>
        <v>1</v>
      </c>
      <c r="B929" t="str">
        <f t="shared" si="1064"/>
        <v>0</v>
      </c>
      <c r="C929">
        <f>COUNTIF($D$3:D929,D929)</f>
        <v>0</v>
      </c>
      <c r="J929" t="str">
        <f t="shared" si="1065"/>
        <v/>
      </c>
      <c r="K929" t="str">
        <f t="shared" si="1066"/>
        <v/>
      </c>
      <c r="L929" t="str">
        <f t="shared" si="1067"/>
        <v xml:space="preserve"> </v>
      </c>
      <c r="M929" t="str">
        <f t="shared" si="1068"/>
        <v/>
      </c>
      <c r="N929" t="e">
        <f>VLOOKUP(E929,HC!A:B,2,0)</f>
        <v>#N/A</v>
      </c>
      <c r="O929" t="e">
        <f>VLOOKUP(N929,HC!B:C,2,0)</f>
        <v>#N/A</v>
      </c>
      <c r="P929" s="82" t="str">
        <f t="shared" ref="P929:BI929" si="1098">IFERROR(IF($G929="inactive","",IF(AND($L929&lt;P$1,$M929&lt;P$1),"",IF(AND($L929&gt;Q$1,$M929&gt;Q$1),"",IF(AND($L929&lt;P$1,$M929&lt;=Q$1),$M929-P$1,IF(AND($L929&gt;=P$1,$M929&gt;Q$1),Q$1-$L929,IF(AND($L929&gt;=P$1,$M929&lt;=Q$1),$M929-$L929,IF(AND($L929&lt;P$1,$M929&gt;Q$1),Q$1-P$1,""))))))),"")</f>
        <v/>
      </c>
      <c r="Q929" s="82" t="str">
        <f t="shared" si="1098"/>
        <v/>
      </c>
      <c r="R929" s="82" t="str">
        <f t="shared" si="1098"/>
        <v/>
      </c>
      <c r="S929" s="82" t="str">
        <f t="shared" si="1098"/>
        <v/>
      </c>
      <c r="T929" s="82" t="str">
        <f t="shared" si="1098"/>
        <v/>
      </c>
      <c r="U929" s="82" t="str">
        <f t="shared" si="1098"/>
        <v/>
      </c>
      <c r="V929" s="82" t="str">
        <f t="shared" si="1098"/>
        <v/>
      </c>
      <c r="W929" s="82" t="str">
        <f t="shared" si="1098"/>
        <v/>
      </c>
      <c r="X929" s="82" t="str">
        <f t="shared" si="1098"/>
        <v/>
      </c>
      <c r="Y929" s="82" t="str">
        <f t="shared" si="1098"/>
        <v/>
      </c>
      <c r="Z929" s="82" t="str">
        <f t="shared" si="1098"/>
        <v/>
      </c>
      <c r="AA929" s="82" t="str">
        <f t="shared" si="1098"/>
        <v/>
      </c>
      <c r="AB929" s="82" t="str">
        <f t="shared" si="1098"/>
        <v/>
      </c>
      <c r="AC929" s="82" t="str">
        <f t="shared" si="1098"/>
        <v/>
      </c>
      <c r="AD929" s="82" t="str">
        <f t="shared" si="1098"/>
        <v/>
      </c>
      <c r="AE929" s="82" t="str">
        <f t="shared" si="1098"/>
        <v/>
      </c>
      <c r="AF929" s="82" t="str">
        <f t="shared" si="1098"/>
        <v/>
      </c>
      <c r="AG929" s="82" t="str">
        <f t="shared" si="1098"/>
        <v/>
      </c>
      <c r="AH929" s="82" t="str">
        <f t="shared" si="1098"/>
        <v/>
      </c>
      <c r="AI929" s="82" t="str">
        <f t="shared" si="1098"/>
        <v/>
      </c>
      <c r="AJ929" s="82" t="str">
        <f t="shared" si="1098"/>
        <v/>
      </c>
      <c r="AK929" s="82" t="str">
        <f t="shared" si="1098"/>
        <v/>
      </c>
      <c r="AL929" s="82" t="str">
        <f t="shared" si="1098"/>
        <v/>
      </c>
      <c r="AM929" s="82" t="str">
        <f t="shared" si="1098"/>
        <v/>
      </c>
      <c r="AN929" s="82" t="str">
        <f t="shared" si="1098"/>
        <v/>
      </c>
      <c r="AO929" s="82" t="str">
        <f t="shared" si="1098"/>
        <v/>
      </c>
      <c r="AP929" s="82" t="str">
        <f t="shared" si="1098"/>
        <v/>
      </c>
      <c r="AQ929" s="82" t="str">
        <f t="shared" si="1098"/>
        <v/>
      </c>
      <c r="AR929" s="82" t="str">
        <f t="shared" si="1098"/>
        <v/>
      </c>
      <c r="AS929" s="82" t="str">
        <f t="shared" si="1098"/>
        <v/>
      </c>
      <c r="AT929" s="82" t="str">
        <f t="shared" si="1098"/>
        <v/>
      </c>
      <c r="AU929" s="82" t="str">
        <f t="shared" si="1098"/>
        <v/>
      </c>
      <c r="AV929" s="82" t="str">
        <f t="shared" si="1098"/>
        <v/>
      </c>
      <c r="AW929" s="82" t="str">
        <f t="shared" si="1098"/>
        <v/>
      </c>
      <c r="AX929" s="82" t="str">
        <f t="shared" si="1098"/>
        <v/>
      </c>
      <c r="AY929" s="82" t="str">
        <f t="shared" si="1098"/>
        <v/>
      </c>
      <c r="AZ929" s="82" t="str">
        <f t="shared" si="1098"/>
        <v/>
      </c>
      <c r="BA929" s="82" t="str">
        <f t="shared" si="1098"/>
        <v/>
      </c>
      <c r="BB929" s="82" t="str">
        <f t="shared" si="1098"/>
        <v/>
      </c>
      <c r="BC929" s="82" t="str">
        <f t="shared" si="1098"/>
        <v/>
      </c>
      <c r="BD929" s="82" t="str">
        <f t="shared" si="1098"/>
        <v/>
      </c>
      <c r="BE929" s="82" t="str">
        <f t="shared" si="1098"/>
        <v/>
      </c>
      <c r="BF929" s="82" t="str">
        <f t="shared" si="1098"/>
        <v/>
      </c>
      <c r="BG929" s="82" t="str">
        <f t="shared" si="1098"/>
        <v/>
      </c>
      <c r="BH929" s="82" t="str">
        <f t="shared" si="1098"/>
        <v/>
      </c>
      <c r="BI929" s="82" t="str">
        <f t="shared" si="1098"/>
        <v/>
      </c>
      <c r="BJ929" s="82" t="str">
        <f t="shared" si="1049"/>
        <v/>
      </c>
      <c r="BK929" s="83" t="str">
        <f t="shared" si="1053"/>
        <v/>
      </c>
    </row>
    <row r="930" spans="1:63" x14ac:dyDescent="0.25">
      <c r="A930" t="str">
        <f t="shared" si="1063"/>
        <v>1</v>
      </c>
      <c r="B930" t="str">
        <f t="shared" si="1064"/>
        <v>0</v>
      </c>
      <c r="C930">
        <f>COUNTIF($D$3:D930,D930)</f>
        <v>0</v>
      </c>
      <c r="J930" t="str">
        <f t="shared" si="1065"/>
        <v/>
      </c>
      <c r="K930" t="str">
        <f t="shared" si="1066"/>
        <v/>
      </c>
      <c r="L930" t="str">
        <f t="shared" si="1067"/>
        <v xml:space="preserve"> </v>
      </c>
      <c r="M930" t="str">
        <f t="shared" si="1068"/>
        <v/>
      </c>
      <c r="N930" t="e">
        <f>VLOOKUP(E930,HC!A:B,2,0)</f>
        <v>#N/A</v>
      </c>
      <c r="O930" t="e">
        <f>VLOOKUP(N930,HC!B:C,2,0)</f>
        <v>#N/A</v>
      </c>
      <c r="P930" s="82" t="str">
        <f t="shared" ref="P930:BI930" si="1099">IFERROR(IF($G930="inactive","",IF(AND($L930&lt;P$1,$M930&lt;P$1),"",IF(AND($L930&gt;Q$1,$M930&gt;Q$1),"",IF(AND($L930&lt;P$1,$M930&lt;=Q$1),$M930-P$1,IF(AND($L930&gt;=P$1,$M930&gt;Q$1),Q$1-$L930,IF(AND($L930&gt;=P$1,$M930&lt;=Q$1),$M930-$L930,IF(AND($L930&lt;P$1,$M930&gt;Q$1),Q$1-P$1,""))))))),"")</f>
        <v/>
      </c>
      <c r="Q930" s="82" t="str">
        <f t="shared" si="1099"/>
        <v/>
      </c>
      <c r="R930" s="82" t="str">
        <f t="shared" si="1099"/>
        <v/>
      </c>
      <c r="S930" s="82" t="str">
        <f t="shared" si="1099"/>
        <v/>
      </c>
      <c r="T930" s="82" t="str">
        <f t="shared" si="1099"/>
        <v/>
      </c>
      <c r="U930" s="82" t="str">
        <f t="shared" si="1099"/>
        <v/>
      </c>
      <c r="V930" s="82" t="str">
        <f t="shared" si="1099"/>
        <v/>
      </c>
      <c r="W930" s="82" t="str">
        <f t="shared" si="1099"/>
        <v/>
      </c>
      <c r="X930" s="82" t="str">
        <f t="shared" si="1099"/>
        <v/>
      </c>
      <c r="Y930" s="82" t="str">
        <f t="shared" si="1099"/>
        <v/>
      </c>
      <c r="Z930" s="82" t="str">
        <f t="shared" si="1099"/>
        <v/>
      </c>
      <c r="AA930" s="82" t="str">
        <f t="shared" si="1099"/>
        <v/>
      </c>
      <c r="AB930" s="82" t="str">
        <f t="shared" si="1099"/>
        <v/>
      </c>
      <c r="AC930" s="82" t="str">
        <f t="shared" si="1099"/>
        <v/>
      </c>
      <c r="AD930" s="82" t="str">
        <f t="shared" si="1099"/>
        <v/>
      </c>
      <c r="AE930" s="82" t="str">
        <f t="shared" si="1099"/>
        <v/>
      </c>
      <c r="AF930" s="82" t="str">
        <f t="shared" si="1099"/>
        <v/>
      </c>
      <c r="AG930" s="82" t="str">
        <f t="shared" si="1099"/>
        <v/>
      </c>
      <c r="AH930" s="82" t="str">
        <f t="shared" si="1099"/>
        <v/>
      </c>
      <c r="AI930" s="82" t="str">
        <f t="shared" si="1099"/>
        <v/>
      </c>
      <c r="AJ930" s="82" t="str">
        <f t="shared" si="1099"/>
        <v/>
      </c>
      <c r="AK930" s="82" t="str">
        <f t="shared" si="1099"/>
        <v/>
      </c>
      <c r="AL930" s="82" t="str">
        <f t="shared" si="1099"/>
        <v/>
      </c>
      <c r="AM930" s="82" t="str">
        <f t="shared" si="1099"/>
        <v/>
      </c>
      <c r="AN930" s="82" t="str">
        <f t="shared" si="1099"/>
        <v/>
      </c>
      <c r="AO930" s="82" t="str">
        <f t="shared" si="1099"/>
        <v/>
      </c>
      <c r="AP930" s="82" t="str">
        <f t="shared" si="1099"/>
        <v/>
      </c>
      <c r="AQ930" s="82" t="str">
        <f t="shared" si="1099"/>
        <v/>
      </c>
      <c r="AR930" s="82" t="str">
        <f t="shared" si="1099"/>
        <v/>
      </c>
      <c r="AS930" s="82" t="str">
        <f t="shared" si="1099"/>
        <v/>
      </c>
      <c r="AT930" s="82" t="str">
        <f t="shared" si="1099"/>
        <v/>
      </c>
      <c r="AU930" s="82" t="str">
        <f t="shared" si="1099"/>
        <v/>
      </c>
      <c r="AV930" s="82" t="str">
        <f t="shared" si="1099"/>
        <v/>
      </c>
      <c r="AW930" s="82" t="str">
        <f t="shared" si="1099"/>
        <v/>
      </c>
      <c r="AX930" s="82" t="str">
        <f t="shared" si="1099"/>
        <v/>
      </c>
      <c r="AY930" s="82" t="str">
        <f t="shared" si="1099"/>
        <v/>
      </c>
      <c r="AZ930" s="82" t="str">
        <f t="shared" si="1099"/>
        <v/>
      </c>
      <c r="BA930" s="82" t="str">
        <f t="shared" si="1099"/>
        <v/>
      </c>
      <c r="BB930" s="82" t="str">
        <f t="shared" si="1099"/>
        <v/>
      </c>
      <c r="BC930" s="82" t="str">
        <f t="shared" si="1099"/>
        <v/>
      </c>
      <c r="BD930" s="82" t="str">
        <f t="shared" si="1099"/>
        <v/>
      </c>
      <c r="BE930" s="82" t="str">
        <f t="shared" si="1099"/>
        <v/>
      </c>
      <c r="BF930" s="82" t="str">
        <f t="shared" si="1099"/>
        <v/>
      </c>
      <c r="BG930" s="82" t="str">
        <f t="shared" si="1099"/>
        <v/>
      </c>
      <c r="BH930" s="82" t="str">
        <f t="shared" si="1099"/>
        <v/>
      </c>
      <c r="BI930" s="82" t="str">
        <f t="shared" si="1099"/>
        <v/>
      </c>
      <c r="BJ930" s="82" t="str">
        <f t="shared" si="1049"/>
        <v/>
      </c>
      <c r="BK930" s="83" t="str">
        <f t="shared" si="1053"/>
        <v/>
      </c>
    </row>
    <row r="931" spans="1:63" x14ac:dyDescent="0.25">
      <c r="A931" t="str">
        <f t="shared" si="1063"/>
        <v>1</v>
      </c>
      <c r="B931" t="str">
        <f t="shared" si="1064"/>
        <v>0</v>
      </c>
      <c r="C931">
        <f>COUNTIF($D$3:D931,D931)</f>
        <v>0</v>
      </c>
      <c r="J931" t="str">
        <f t="shared" si="1065"/>
        <v/>
      </c>
      <c r="K931" t="str">
        <f t="shared" si="1066"/>
        <v/>
      </c>
      <c r="L931" t="str">
        <f t="shared" si="1067"/>
        <v xml:space="preserve"> </v>
      </c>
      <c r="M931" t="str">
        <f t="shared" si="1068"/>
        <v/>
      </c>
      <c r="N931" t="e">
        <f>VLOOKUP(E931,HC!A:B,2,0)</f>
        <v>#N/A</v>
      </c>
      <c r="O931" t="e">
        <f>VLOOKUP(N931,HC!B:C,2,0)</f>
        <v>#N/A</v>
      </c>
      <c r="P931" s="82" t="str">
        <f t="shared" ref="P931:BI931" si="1100">IFERROR(IF($G931="inactive","",IF(AND($L931&lt;P$1,$M931&lt;P$1),"",IF(AND($L931&gt;Q$1,$M931&gt;Q$1),"",IF(AND($L931&lt;P$1,$M931&lt;=Q$1),$M931-P$1,IF(AND($L931&gt;=P$1,$M931&gt;Q$1),Q$1-$L931,IF(AND($L931&gt;=P$1,$M931&lt;=Q$1),$M931-$L931,IF(AND($L931&lt;P$1,$M931&gt;Q$1),Q$1-P$1,""))))))),"")</f>
        <v/>
      </c>
      <c r="Q931" s="82" t="str">
        <f t="shared" si="1100"/>
        <v/>
      </c>
      <c r="R931" s="82" t="str">
        <f t="shared" si="1100"/>
        <v/>
      </c>
      <c r="S931" s="82" t="str">
        <f t="shared" si="1100"/>
        <v/>
      </c>
      <c r="T931" s="82" t="str">
        <f t="shared" si="1100"/>
        <v/>
      </c>
      <c r="U931" s="82" t="str">
        <f t="shared" si="1100"/>
        <v/>
      </c>
      <c r="V931" s="82" t="str">
        <f t="shared" si="1100"/>
        <v/>
      </c>
      <c r="W931" s="82" t="str">
        <f t="shared" si="1100"/>
        <v/>
      </c>
      <c r="X931" s="82" t="str">
        <f t="shared" si="1100"/>
        <v/>
      </c>
      <c r="Y931" s="82" t="str">
        <f t="shared" si="1100"/>
        <v/>
      </c>
      <c r="Z931" s="82" t="str">
        <f t="shared" si="1100"/>
        <v/>
      </c>
      <c r="AA931" s="82" t="str">
        <f t="shared" si="1100"/>
        <v/>
      </c>
      <c r="AB931" s="82" t="str">
        <f t="shared" si="1100"/>
        <v/>
      </c>
      <c r="AC931" s="82" t="str">
        <f t="shared" si="1100"/>
        <v/>
      </c>
      <c r="AD931" s="82" t="str">
        <f t="shared" si="1100"/>
        <v/>
      </c>
      <c r="AE931" s="82" t="str">
        <f t="shared" si="1100"/>
        <v/>
      </c>
      <c r="AF931" s="82" t="str">
        <f t="shared" si="1100"/>
        <v/>
      </c>
      <c r="AG931" s="82" t="str">
        <f t="shared" si="1100"/>
        <v/>
      </c>
      <c r="AH931" s="82" t="str">
        <f t="shared" si="1100"/>
        <v/>
      </c>
      <c r="AI931" s="82" t="str">
        <f t="shared" si="1100"/>
        <v/>
      </c>
      <c r="AJ931" s="82" t="str">
        <f t="shared" si="1100"/>
        <v/>
      </c>
      <c r="AK931" s="82" t="str">
        <f t="shared" si="1100"/>
        <v/>
      </c>
      <c r="AL931" s="82" t="str">
        <f t="shared" si="1100"/>
        <v/>
      </c>
      <c r="AM931" s="82" t="str">
        <f t="shared" si="1100"/>
        <v/>
      </c>
      <c r="AN931" s="82" t="str">
        <f t="shared" si="1100"/>
        <v/>
      </c>
      <c r="AO931" s="82" t="str">
        <f t="shared" si="1100"/>
        <v/>
      </c>
      <c r="AP931" s="82" t="str">
        <f t="shared" si="1100"/>
        <v/>
      </c>
      <c r="AQ931" s="82" t="str">
        <f t="shared" si="1100"/>
        <v/>
      </c>
      <c r="AR931" s="82" t="str">
        <f t="shared" si="1100"/>
        <v/>
      </c>
      <c r="AS931" s="82" t="str">
        <f t="shared" si="1100"/>
        <v/>
      </c>
      <c r="AT931" s="82" t="str">
        <f t="shared" si="1100"/>
        <v/>
      </c>
      <c r="AU931" s="82" t="str">
        <f t="shared" si="1100"/>
        <v/>
      </c>
      <c r="AV931" s="82" t="str">
        <f t="shared" si="1100"/>
        <v/>
      </c>
      <c r="AW931" s="82" t="str">
        <f t="shared" si="1100"/>
        <v/>
      </c>
      <c r="AX931" s="82" t="str">
        <f t="shared" si="1100"/>
        <v/>
      </c>
      <c r="AY931" s="82" t="str">
        <f t="shared" si="1100"/>
        <v/>
      </c>
      <c r="AZ931" s="82" t="str">
        <f t="shared" si="1100"/>
        <v/>
      </c>
      <c r="BA931" s="82" t="str">
        <f t="shared" si="1100"/>
        <v/>
      </c>
      <c r="BB931" s="82" t="str">
        <f t="shared" si="1100"/>
        <v/>
      </c>
      <c r="BC931" s="82" t="str">
        <f t="shared" si="1100"/>
        <v/>
      </c>
      <c r="BD931" s="82" t="str">
        <f t="shared" si="1100"/>
        <v/>
      </c>
      <c r="BE931" s="82" t="str">
        <f t="shared" si="1100"/>
        <v/>
      </c>
      <c r="BF931" s="82" t="str">
        <f t="shared" si="1100"/>
        <v/>
      </c>
      <c r="BG931" s="82" t="str">
        <f t="shared" si="1100"/>
        <v/>
      </c>
      <c r="BH931" s="82" t="str">
        <f t="shared" si="1100"/>
        <v/>
      </c>
      <c r="BI931" s="82" t="str">
        <f t="shared" si="1100"/>
        <v/>
      </c>
      <c r="BJ931" s="82" t="str">
        <f t="shared" si="1049"/>
        <v/>
      </c>
      <c r="BK931" s="83" t="str">
        <f t="shared" si="1053"/>
        <v/>
      </c>
    </row>
    <row r="932" spans="1:63" x14ac:dyDescent="0.25">
      <c r="A932" t="str">
        <f t="shared" si="1063"/>
        <v>1</v>
      </c>
      <c r="B932" t="str">
        <f t="shared" si="1064"/>
        <v>0</v>
      </c>
      <c r="C932">
        <f>COUNTIF($D$3:D932,D932)</f>
        <v>0</v>
      </c>
      <c r="J932" t="str">
        <f t="shared" si="1065"/>
        <v/>
      </c>
      <c r="K932" t="str">
        <f t="shared" si="1066"/>
        <v/>
      </c>
      <c r="L932" t="str">
        <f t="shared" si="1067"/>
        <v xml:space="preserve"> </v>
      </c>
      <c r="M932" t="str">
        <f t="shared" si="1068"/>
        <v/>
      </c>
      <c r="N932" t="e">
        <f>VLOOKUP(E932,HC!A:B,2,0)</f>
        <v>#N/A</v>
      </c>
      <c r="O932" t="e">
        <f>VLOOKUP(N932,HC!B:C,2,0)</f>
        <v>#N/A</v>
      </c>
      <c r="P932" s="82" t="str">
        <f t="shared" ref="P932:BI932" si="1101">IFERROR(IF($G932="inactive","",IF(AND($L932&lt;P$1,$M932&lt;P$1),"",IF(AND($L932&gt;Q$1,$M932&gt;Q$1),"",IF(AND($L932&lt;P$1,$M932&lt;=Q$1),$M932-P$1,IF(AND($L932&gt;=P$1,$M932&gt;Q$1),Q$1-$L932,IF(AND($L932&gt;=P$1,$M932&lt;=Q$1),$M932-$L932,IF(AND($L932&lt;P$1,$M932&gt;Q$1),Q$1-P$1,""))))))),"")</f>
        <v/>
      </c>
      <c r="Q932" s="82" t="str">
        <f t="shared" si="1101"/>
        <v/>
      </c>
      <c r="R932" s="82" t="str">
        <f t="shared" si="1101"/>
        <v/>
      </c>
      <c r="S932" s="82" t="str">
        <f t="shared" si="1101"/>
        <v/>
      </c>
      <c r="T932" s="82" t="str">
        <f t="shared" si="1101"/>
        <v/>
      </c>
      <c r="U932" s="82" t="str">
        <f t="shared" si="1101"/>
        <v/>
      </c>
      <c r="V932" s="82" t="str">
        <f t="shared" si="1101"/>
        <v/>
      </c>
      <c r="W932" s="82" t="str">
        <f t="shared" si="1101"/>
        <v/>
      </c>
      <c r="X932" s="82" t="str">
        <f t="shared" si="1101"/>
        <v/>
      </c>
      <c r="Y932" s="82" t="str">
        <f t="shared" si="1101"/>
        <v/>
      </c>
      <c r="Z932" s="82" t="str">
        <f t="shared" si="1101"/>
        <v/>
      </c>
      <c r="AA932" s="82" t="str">
        <f t="shared" si="1101"/>
        <v/>
      </c>
      <c r="AB932" s="82" t="str">
        <f t="shared" si="1101"/>
        <v/>
      </c>
      <c r="AC932" s="82" t="str">
        <f t="shared" si="1101"/>
        <v/>
      </c>
      <c r="AD932" s="82" t="str">
        <f t="shared" si="1101"/>
        <v/>
      </c>
      <c r="AE932" s="82" t="str">
        <f t="shared" si="1101"/>
        <v/>
      </c>
      <c r="AF932" s="82" t="str">
        <f t="shared" si="1101"/>
        <v/>
      </c>
      <c r="AG932" s="82" t="str">
        <f t="shared" si="1101"/>
        <v/>
      </c>
      <c r="AH932" s="82" t="str">
        <f t="shared" si="1101"/>
        <v/>
      </c>
      <c r="AI932" s="82" t="str">
        <f t="shared" si="1101"/>
        <v/>
      </c>
      <c r="AJ932" s="82" t="str">
        <f t="shared" si="1101"/>
        <v/>
      </c>
      <c r="AK932" s="82" t="str">
        <f t="shared" si="1101"/>
        <v/>
      </c>
      <c r="AL932" s="82" t="str">
        <f t="shared" si="1101"/>
        <v/>
      </c>
      <c r="AM932" s="82" t="str">
        <f t="shared" si="1101"/>
        <v/>
      </c>
      <c r="AN932" s="82" t="str">
        <f t="shared" si="1101"/>
        <v/>
      </c>
      <c r="AO932" s="82" t="str">
        <f t="shared" si="1101"/>
        <v/>
      </c>
      <c r="AP932" s="82" t="str">
        <f t="shared" si="1101"/>
        <v/>
      </c>
      <c r="AQ932" s="82" t="str">
        <f t="shared" si="1101"/>
        <v/>
      </c>
      <c r="AR932" s="82" t="str">
        <f t="shared" si="1101"/>
        <v/>
      </c>
      <c r="AS932" s="82" t="str">
        <f t="shared" si="1101"/>
        <v/>
      </c>
      <c r="AT932" s="82" t="str">
        <f t="shared" si="1101"/>
        <v/>
      </c>
      <c r="AU932" s="82" t="str">
        <f t="shared" si="1101"/>
        <v/>
      </c>
      <c r="AV932" s="82" t="str">
        <f t="shared" si="1101"/>
        <v/>
      </c>
      <c r="AW932" s="82" t="str">
        <f t="shared" si="1101"/>
        <v/>
      </c>
      <c r="AX932" s="82" t="str">
        <f t="shared" si="1101"/>
        <v/>
      </c>
      <c r="AY932" s="82" t="str">
        <f t="shared" si="1101"/>
        <v/>
      </c>
      <c r="AZ932" s="82" t="str">
        <f t="shared" si="1101"/>
        <v/>
      </c>
      <c r="BA932" s="82" t="str">
        <f t="shared" si="1101"/>
        <v/>
      </c>
      <c r="BB932" s="82" t="str">
        <f t="shared" si="1101"/>
        <v/>
      </c>
      <c r="BC932" s="82" t="str">
        <f t="shared" si="1101"/>
        <v/>
      </c>
      <c r="BD932" s="82" t="str">
        <f t="shared" si="1101"/>
        <v/>
      </c>
      <c r="BE932" s="82" t="str">
        <f t="shared" si="1101"/>
        <v/>
      </c>
      <c r="BF932" s="82" t="str">
        <f t="shared" si="1101"/>
        <v/>
      </c>
      <c r="BG932" s="82" t="str">
        <f t="shared" si="1101"/>
        <v/>
      </c>
      <c r="BH932" s="82" t="str">
        <f t="shared" si="1101"/>
        <v/>
      </c>
      <c r="BI932" s="82" t="str">
        <f t="shared" si="1101"/>
        <v/>
      </c>
      <c r="BJ932" s="82" t="str">
        <f t="shared" si="1049"/>
        <v/>
      </c>
      <c r="BK932" s="83" t="str">
        <f t="shared" si="1053"/>
        <v/>
      </c>
    </row>
    <row r="933" spans="1:63" x14ac:dyDescent="0.25">
      <c r="A933" t="str">
        <f t="shared" si="1063"/>
        <v>1</v>
      </c>
      <c r="B933" t="str">
        <f t="shared" si="1064"/>
        <v>0</v>
      </c>
      <c r="C933">
        <f>COUNTIF($D$3:D933,D933)</f>
        <v>0</v>
      </c>
      <c r="J933" t="str">
        <f t="shared" si="1065"/>
        <v/>
      </c>
      <c r="K933" t="str">
        <f t="shared" si="1066"/>
        <v/>
      </c>
      <c r="L933" t="str">
        <f t="shared" si="1067"/>
        <v xml:space="preserve"> </v>
      </c>
      <c r="M933" t="str">
        <f t="shared" si="1068"/>
        <v/>
      </c>
      <c r="N933" t="e">
        <f>VLOOKUP(E933,HC!A:B,2,0)</f>
        <v>#N/A</v>
      </c>
      <c r="O933" t="e">
        <f>VLOOKUP(N933,HC!B:C,2,0)</f>
        <v>#N/A</v>
      </c>
      <c r="P933" s="82" t="str">
        <f t="shared" ref="P933:BI933" si="1102">IFERROR(IF($G933="inactive","",IF(AND($L933&lt;P$1,$M933&lt;P$1),"",IF(AND($L933&gt;Q$1,$M933&gt;Q$1),"",IF(AND($L933&lt;P$1,$M933&lt;=Q$1),$M933-P$1,IF(AND($L933&gt;=P$1,$M933&gt;Q$1),Q$1-$L933,IF(AND($L933&gt;=P$1,$M933&lt;=Q$1),$M933-$L933,IF(AND($L933&lt;P$1,$M933&gt;Q$1),Q$1-P$1,""))))))),"")</f>
        <v/>
      </c>
      <c r="Q933" s="82" t="str">
        <f t="shared" si="1102"/>
        <v/>
      </c>
      <c r="R933" s="82" t="str">
        <f t="shared" si="1102"/>
        <v/>
      </c>
      <c r="S933" s="82" t="str">
        <f t="shared" si="1102"/>
        <v/>
      </c>
      <c r="T933" s="82" t="str">
        <f t="shared" si="1102"/>
        <v/>
      </c>
      <c r="U933" s="82" t="str">
        <f t="shared" si="1102"/>
        <v/>
      </c>
      <c r="V933" s="82" t="str">
        <f t="shared" si="1102"/>
        <v/>
      </c>
      <c r="W933" s="82" t="str">
        <f t="shared" si="1102"/>
        <v/>
      </c>
      <c r="X933" s="82" t="str">
        <f t="shared" si="1102"/>
        <v/>
      </c>
      <c r="Y933" s="82" t="str">
        <f t="shared" si="1102"/>
        <v/>
      </c>
      <c r="Z933" s="82" t="str">
        <f t="shared" si="1102"/>
        <v/>
      </c>
      <c r="AA933" s="82" t="str">
        <f t="shared" si="1102"/>
        <v/>
      </c>
      <c r="AB933" s="82" t="str">
        <f t="shared" si="1102"/>
        <v/>
      </c>
      <c r="AC933" s="82" t="str">
        <f t="shared" si="1102"/>
        <v/>
      </c>
      <c r="AD933" s="82" t="str">
        <f t="shared" si="1102"/>
        <v/>
      </c>
      <c r="AE933" s="82" t="str">
        <f t="shared" si="1102"/>
        <v/>
      </c>
      <c r="AF933" s="82" t="str">
        <f t="shared" si="1102"/>
        <v/>
      </c>
      <c r="AG933" s="82" t="str">
        <f t="shared" si="1102"/>
        <v/>
      </c>
      <c r="AH933" s="82" t="str">
        <f t="shared" si="1102"/>
        <v/>
      </c>
      <c r="AI933" s="82" t="str">
        <f t="shared" si="1102"/>
        <v/>
      </c>
      <c r="AJ933" s="82" t="str">
        <f t="shared" si="1102"/>
        <v/>
      </c>
      <c r="AK933" s="82" t="str">
        <f t="shared" si="1102"/>
        <v/>
      </c>
      <c r="AL933" s="82" t="str">
        <f t="shared" si="1102"/>
        <v/>
      </c>
      <c r="AM933" s="82" t="str">
        <f t="shared" si="1102"/>
        <v/>
      </c>
      <c r="AN933" s="82" t="str">
        <f t="shared" si="1102"/>
        <v/>
      </c>
      <c r="AO933" s="82" t="str">
        <f t="shared" si="1102"/>
        <v/>
      </c>
      <c r="AP933" s="82" t="str">
        <f t="shared" si="1102"/>
        <v/>
      </c>
      <c r="AQ933" s="82" t="str">
        <f t="shared" si="1102"/>
        <v/>
      </c>
      <c r="AR933" s="82" t="str">
        <f t="shared" si="1102"/>
        <v/>
      </c>
      <c r="AS933" s="82" t="str">
        <f t="shared" si="1102"/>
        <v/>
      </c>
      <c r="AT933" s="82" t="str">
        <f t="shared" si="1102"/>
        <v/>
      </c>
      <c r="AU933" s="82" t="str">
        <f t="shared" si="1102"/>
        <v/>
      </c>
      <c r="AV933" s="82" t="str">
        <f t="shared" si="1102"/>
        <v/>
      </c>
      <c r="AW933" s="82" t="str">
        <f t="shared" si="1102"/>
        <v/>
      </c>
      <c r="AX933" s="82" t="str">
        <f t="shared" si="1102"/>
        <v/>
      </c>
      <c r="AY933" s="82" t="str">
        <f t="shared" si="1102"/>
        <v/>
      </c>
      <c r="AZ933" s="82" t="str">
        <f t="shared" si="1102"/>
        <v/>
      </c>
      <c r="BA933" s="82" t="str">
        <f t="shared" si="1102"/>
        <v/>
      </c>
      <c r="BB933" s="82" t="str">
        <f t="shared" si="1102"/>
        <v/>
      </c>
      <c r="BC933" s="82" t="str">
        <f t="shared" si="1102"/>
        <v/>
      </c>
      <c r="BD933" s="82" t="str">
        <f t="shared" si="1102"/>
        <v/>
      </c>
      <c r="BE933" s="82" t="str">
        <f t="shared" si="1102"/>
        <v/>
      </c>
      <c r="BF933" s="82" t="str">
        <f t="shared" si="1102"/>
        <v/>
      </c>
      <c r="BG933" s="82" t="str">
        <f t="shared" si="1102"/>
        <v/>
      </c>
      <c r="BH933" s="82" t="str">
        <f t="shared" si="1102"/>
        <v/>
      </c>
      <c r="BI933" s="82" t="str">
        <f t="shared" si="1102"/>
        <v/>
      </c>
      <c r="BJ933" s="82" t="str">
        <f t="shared" si="1049"/>
        <v/>
      </c>
      <c r="BK933" s="83" t="str">
        <f t="shared" si="1053"/>
        <v/>
      </c>
    </row>
    <row r="934" spans="1:63" x14ac:dyDescent="0.25">
      <c r="A934" t="str">
        <f t="shared" si="1063"/>
        <v>1</v>
      </c>
      <c r="B934" t="str">
        <f t="shared" si="1064"/>
        <v>0</v>
      </c>
      <c r="C934">
        <f>COUNTIF($D$3:D934,D934)</f>
        <v>0</v>
      </c>
      <c r="J934" t="str">
        <f t="shared" si="1065"/>
        <v/>
      </c>
      <c r="K934" t="str">
        <f t="shared" si="1066"/>
        <v/>
      </c>
      <c r="L934" t="str">
        <f t="shared" si="1067"/>
        <v xml:space="preserve"> </v>
      </c>
      <c r="M934" t="str">
        <f t="shared" si="1068"/>
        <v/>
      </c>
      <c r="N934" t="e">
        <f>VLOOKUP(E934,HC!A:B,2,0)</f>
        <v>#N/A</v>
      </c>
      <c r="O934" t="e">
        <f>VLOOKUP(N934,HC!B:C,2,0)</f>
        <v>#N/A</v>
      </c>
      <c r="P934" s="82" t="str">
        <f t="shared" ref="P934:BI934" si="1103">IFERROR(IF($G934="inactive","",IF(AND($L934&lt;P$1,$M934&lt;P$1),"",IF(AND($L934&gt;Q$1,$M934&gt;Q$1),"",IF(AND($L934&lt;P$1,$M934&lt;=Q$1),$M934-P$1,IF(AND($L934&gt;=P$1,$M934&gt;Q$1),Q$1-$L934,IF(AND($L934&gt;=P$1,$M934&lt;=Q$1),$M934-$L934,IF(AND($L934&lt;P$1,$M934&gt;Q$1),Q$1-P$1,""))))))),"")</f>
        <v/>
      </c>
      <c r="Q934" s="82" t="str">
        <f t="shared" si="1103"/>
        <v/>
      </c>
      <c r="R934" s="82" t="str">
        <f t="shared" si="1103"/>
        <v/>
      </c>
      <c r="S934" s="82" t="str">
        <f t="shared" si="1103"/>
        <v/>
      </c>
      <c r="T934" s="82" t="str">
        <f t="shared" si="1103"/>
        <v/>
      </c>
      <c r="U934" s="82" t="str">
        <f t="shared" si="1103"/>
        <v/>
      </c>
      <c r="V934" s="82" t="str">
        <f t="shared" si="1103"/>
        <v/>
      </c>
      <c r="W934" s="82" t="str">
        <f t="shared" si="1103"/>
        <v/>
      </c>
      <c r="X934" s="82" t="str">
        <f t="shared" si="1103"/>
        <v/>
      </c>
      <c r="Y934" s="82" t="str">
        <f t="shared" si="1103"/>
        <v/>
      </c>
      <c r="Z934" s="82" t="str">
        <f t="shared" si="1103"/>
        <v/>
      </c>
      <c r="AA934" s="82" t="str">
        <f t="shared" si="1103"/>
        <v/>
      </c>
      <c r="AB934" s="82" t="str">
        <f t="shared" si="1103"/>
        <v/>
      </c>
      <c r="AC934" s="82" t="str">
        <f t="shared" si="1103"/>
        <v/>
      </c>
      <c r="AD934" s="82" t="str">
        <f t="shared" si="1103"/>
        <v/>
      </c>
      <c r="AE934" s="82" t="str">
        <f t="shared" si="1103"/>
        <v/>
      </c>
      <c r="AF934" s="82" t="str">
        <f t="shared" si="1103"/>
        <v/>
      </c>
      <c r="AG934" s="82" t="str">
        <f t="shared" si="1103"/>
        <v/>
      </c>
      <c r="AH934" s="82" t="str">
        <f t="shared" si="1103"/>
        <v/>
      </c>
      <c r="AI934" s="82" t="str">
        <f t="shared" si="1103"/>
        <v/>
      </c>
      <c r="AJ934" s="82" t="str">
        <f t="shared" si="1103"/>
        <v/>
      </c>
      <c r="AK934" s="82" t="str">
        <f t="shared" si="1103"/>
        <v/>
      </c>
      <c r="AL934" s="82" t="str">
        <f t="shared" si="1103"/>
        <v/>
      </c>
      <c r="AM934" s="82" t="str">
        <f t="shared" si="1103"/>
        <v/>
      </c>
      <c r="AN934" s="82" t="str">
        <f t="shared" si="1103"/>
        <v/>
      </c>
      <c r="AO934" s="82" t="str">
        <f t="shared" si="1103"/>
        <v/>
      </c>
      <c r="AP934" s="82" t="str">
        <f t="shared" si="1103"/>
        <v/>
      </c>
      <c r="AQ934" s="82" t="str">
        <f t="shared" si="1103"/>
        <v/>
      </c>
      <c r="AR934" s="82" t="str">
        <f t="shared" si="1103"/>
        <v/>
      </c>
      <c r="AS934" s="82" t="str">
        <f t="shared" si="1103"/>
        <v/>
      </c>
      <c r="AT934" s="82" t="str">
        <f t="shared" si="1103"/>
        <v/>
      </c>
      <c r="AU934" s="82" t="str">
        <f t="shared" si="1103"/>
        <v/>
      </c>
      <c r="AV934" s="82" t="str">
        <f t="shared" si="1103"/>
        <v/>
      </c>
      <c r="AW934" s="82" t="str">
        <f t="shared" si="1103"/>
        <v/>
      </c>
      <c r="AX934" s="82" t="str">
        <f t="shared" si="1103"/>
        <v/>
      </c>
      <c r="AY934" s="82" t="str">
        <f t="shared" si="1103"/>
        <v/>
      </c>
      <c r="AZ934" s="82" t="str">
        <f t="shared" si="1103"/>
        <v/>
      </c>
      <c r="BA934" s="82" t="str">
        <f t="shared" si="1103"/>
        <v/>
      </c>
      <c r="BB934" s="82" t="str">
        <f t="shared" si="1103"/>
        <v/>
      </c>
      <c r="BC934" s="82" t="str">
        <f t="shared" si="1103"/>
        <v/>
      </c>
      <c r="BD934" s="82" t="str">
        <f t="shared" si="1103"/>
        <v/>
      </c>
      <c r="BE934" s="82" t="str">
        <f t="shared" si="1103"/>
        <v/>
      </c>
      <c r="BF934" s="82" t="str">
        <f t="shared" si="1103"/>
        <v/>
      </c>
      <c r="BG934" s="82" t="str">
        <f t="shared" si="1103"/>
        <v/>
      </c>
      <c r="BH934" s="82" t="str">
        <f t="shared" si="1103"/>
        <v/>
      </c>
      <c r="BI934" s="82" t="str">
        <f t="shared" si="1103"/>
        <v/>
      </c>
      <c r="BJ934" s="82" t="str">
        <f t="shared" si="1049"/>
        <v/>
      </c>
      <c r="BK934" s="83" t="str">
        <f t="shared" si="1053"/>
        <v/>
      </c>
    </row>
    <row r="935" spans="1:63" x14ac:dyDescent="0.25">
      <c r="A935" t="str">
        <f t="shared" si="1063"/>
        <v>1</v>
      </c>
      <c r="B935" t="str">
        <f t="shared" si="1064"/>
        <v>0</v>
      </c>
      <c r="C935">
        <f>COUNTIF($D$3:D935,D935)</f>
        <v>0</v>
      </c>
      <c r="J935" t="str">
        <f t="shared" si="1065"/>
        <v/>
      </c>
      <c r="K935" t="str">
        <f t="shared" si="1066"/>
        <v/>
      </c>
      <c r="L935" t="str">
        <f t="shared" si="1067"/>
        <v xml:space="preserve"> </v>
      </c>
      <c r="M935" t="str">
        <f t="shared" si="1068"/>
        <v/>
      </c>
      <c r="N935" t="e">
        <f>VLOOKUP(E935,HC!A:B,2,0)</f>
        <v>#N/A</v>
      </c>
      <c r="O935" t="e">
        <f>VLOOKUP(N935,HC!B:C,2,0)</f>
        <v>#N/A</v>
      </c>
      <c r="P935" s="82" t="str">
        <f t="shared" ref="P935:BI935" si="1104">IFERROR(IF($G935="inactive","",IF(AND($L935&lt;P$1,$M935&lt;P$1),"",IF(AND($L935&gt;Q$1,$M935&gt;Q$1),"",IF(AND($L935&lt;P$1,$M935&lt;=Q$1),$M935-P$1,IF(AND($L935&gt;=P$1,$M935&gt;Q$1),Q$1-$L935,IF(AND($L935&gt;=P$1,$M935&lt;=Q$1),$M935-$L935,IF(AND($L935&lt;P$1,$M935&gt;Q$1),Q$1-P$1,""))))))),"")</f>
        <v/>
      </c>
      <c r="Q935" s="82" t="str">
        <f t="shared" si="1104"/>
        <v/>
      </c>
      <c r="R935" s="82" t="str">
        <f t="shared" si="1104"/>
        <v/>
      </c>
      <c r="S935" s="82" t="str">
        <f t="shared" si="1104"/>
        <v/>
      </c>
      <c r="T935" s="82" t="str">
        <f t="shared" si="1104"/>
        <v/>
      </c>
      <c r="U935" s="82" t="str">
        <f t="shared" si="1104"/>
        <v/>
      </c>
      <c r="V935" s="82" t="str">
        <f t="shared" si="1104"/>
        <v/>
      </c>
      <c r="W935" s="82" t="str">
        <f t="shared" si="1104"/>
        <v/>
      </c>
      <c r="X935" s="82" t="str">
        <f t="shared" si="1104"/>
        <v/>
      </c>
      <c r="Y935" s="82" t="str">
        <f t="shared" si="1104"/>
        <v/>
      </c>
      <c r="Z935" s="82" t="str">
        <f t="shared" si="1104"/>
        <v/>
      </c>
      <c r="AA935" s="82" t="str">
        <f t="shared" si="1104"/>
        <v/>
      </c>
      <c r="AB935" s="82" t="str">
        <f t="shared" si="1104"/>
        <v/>
      </c>
      <c r="AC935" s="82" t="str">
        <f t="shared" si="1104"/>
        <v/>
      </c>
      <c r="AD935" s="82" t="str">
        <f t="shared" si="1104"/>
        <v/>
      </c>
      <c r="AE935" s="82" t="str">
        <f t="shared" si="1104"/>
        <v/>
      </c>
      <c r="AF935" s="82" t="str">
        <f t="shared" si="1104"/>
        <v/>
      </c>
      <c r="AG935" s="82" t="str">
        <f t="shared" si="1104"/>
        <v/>
      </c>
      <c r="AH935" s="82" t="str">
        <f t="shared" si="1104"/>
        <v/>
      </c>
      <c r="AI935" s="82" t="str">
        <f t="shared" si="1104"/>
        <v/>
      </c>
      <c r="AJ935" s="82" t="str">
        <f t="shared" si="1104"/>
        <v/>
      </c>
      <c r="AK935" s="82" t="str">
        <f t="shared" si="1104"/>
        <v/>
      </c>
      <c r="AL935" s="82" t="str">
        <f t="shared" si="1104"/>
        <v/>
      </c>
      <c r="AM935" s="82" t="str">
        <f t="shared" si="1104"/>
        <v/>
      </c>
      <c r="AN935" s="82" t="str">
        <f t="shared" si="1104"/>
        <v/>
      </c>
      <c r="AO935" s="82" t="str">
        <f t="shared" si="1104"/>
        <v/>
      </c>
      <c r="AP935" s="82" t="str">
        <f t="shared" si="1104"/>
        <v/>
      </c>
      <c r="AQ935" s="82" t="str">
        <f t="shared" si="1104"/>
        <v/>
      </c>
      <c r="AR935" s="82" t="str">
        <f t="shared" si="1104"/>
        <v/>
      </c>
      <c r="AS935" s="82" t="str">
        <f t="shared" si="1104"/>
        <v/>
      </c>
      <c r="AT935" s="82" t="str">
        <f t="shared" si="1104"/>
        <v/>
      </c>
      <c r="AU935" s="82" t="str">
        <f t="shared" si="1104"/>
        <v/>
      </c>
      <c r="AV935" s="82" t="str">
        <f t="shared" si="1104"/>
        <v/>
      </c>
      <c r="AW935" s="82" t="str">
        <f t="shared" si="1104"/>
        <v/>
      </c>
      <c r="AX935" s="82" t="str">
        <f t="shared" si="1104"/>
        <v/>
      </c>
      <c r="AY935" s="82" t="str">
        <f t="shared" si="1104"/>
        <v/>
      </c>
      <c r="AZ935" s="82" t="str">
        <f t="shared" si="1104"/>
        <v/>
      </c>
      <c r="BA935" s="82" t="str">
        <f t="shared" si="1104"/>
        <v/>
      </c>
      <c r="BB935" s="82" t="str">
        <f t="shared" si="1104"/>
        <v/>
      </c>
      <c r="BC935" s="82" t="str">
        <f t="shared" si="1104"/>
        <v/>
      </c>
      <c r="BD935" s="82" t="str">
        <f t="shared" si="1104"/>
        <v/>
      </c>
      <c r="BE935" s="82" t="str">
        <f t="shared" si="1104"/>
        <v/>
      </c>
      <c r="BF935" s="82" t="str">
        <f t="shared" si="1104"/>
        <v/>
      </c>
      <c r="BG935" s="82" t="str">
        <f t="shared" si="1104"/>
        <v/>
      </c>
      <c r="BH935" s="82" t="str">
        <f t="shared" si="1104"/>
        <v/>
      </c>
      <c r="BI935" s="82" t="str">
        <f t="shared" si="1104"/>
        <v/>
      </c>
      <c r="BJ935" s="82" t="str">
        <f t="shared" si="1049"/>
        <v/>
      </c>
      <c r="BK935" s="83" t="str">
        <f t="shared" si="1053"/>
        <v/>
      </c>
    </row>
    <row r="936" spans="1:63" x14ac:dyDescent="0.25">
      <c r="A936" t="str">
        <f t="shared" si="1063"/>
        <v>1</v>
      </c>
      <c r="B936" t="str">
        <f t="shared" si="1064"/>
        <v>0</v>
      </c>
      <c r="C936">
        <f>COUNTIF($D$3:D936,D936)</f>
        <v>0</v>
      </c>
      <c r="J936" t="str">
        <f t="shared" si="1065"/>
        <v/>
      </c>
      <c r="K936" t="str">
        <f t="shared" si="1066"/>
        <v/>
      </c>
      <c r="L936" t="str">
        <f t="shared" si="1067"/>
        <v xml:space="preserve"> </v>
      </c>
      <c r="M936" t="str">
        <f t="shared" si="1068"/>
        <v/>
      </c>
      <c r="N936" t="e">
        <f>VLOOKUP(E936,HC!A:B,2,0)</f>
        <v>#N/A</v>
      </c>
      <c r="O936" t="e">
        <f>VLOOKUP(N936,HC!B:C,2,0)</f>
        <v>#N/A</v>
      </c>
      <c r="P936" s="82" t="str">
        <f t="shared" ref="P936:BI936" si="1105">IFERROR(IF($G936="inactive","",IF(AND($L936&lt;P$1,$M936&lt;P$1),"",IF(AND($L936&gt;Q$1,$M936&gt;Q$1),"",IF(AND($L936&lt;P$1,$M936&lt;=Q$1),$M936-P$1,IF(AND($L936&gt;=P$1,$M936&gt;Q$1),Q$1-$L936,IF(AND($L936&gt;=P$1,$M936&lt;=Q$1),$M936-$L936,IF(AND($L936&lt;P$1,$M936&gt;Q$1),Q$1-P$1,""))))))),"")</f>
        <v/>
      </c>
      <c r="Q936" s="82" t="str">
        <f t="shared" si="1105"/>
        <v/>
      </c>
      <c r="R936" s="82" t="str">
        <f t="shared" si="1105"/>
        <v/>
      </c>
      <c r="S936" s="82" t="str">
        <f t="shared" si="1105"/>
        <v/>
      </c>
      <c r="T936" s="82" t="str">
        <f t="shared" si="1105"/>
        <v/>
      </c>
      <c r="U936" s="82" t="str">
        <f t="shared" si="1105"/>
        <v/>
      </c>
      <c r="V936" s="82" t="str">
        <f t="shared" si="1105"/>
        <v/>
      </c>
      <c r="W936" s="82" t="str">
        <f t="shared" si="1105"/>
        <v/>
      </c>
      <c r="X936" s="82" t="str">
        <f t="shared" si="1105"/>
        <v/>
      </c>
      <c r="Y936" s="82" t="str">
        <f t="shared" si="1105"/>
        <v/>
      </c>
      <c r="Z936" s="82" t="str">
        <f t="shared" si="1105"/>
        <v/>
      </c>
      <c r="AA936" s="82" t="str">
        <f t="shared" si="1105"/>
        <v/>
      </c>
      <c r="AB936" s="82" t="str">
        <f t="shared" si="1105"/>
        <v/>
      </c>
      <c r="AC936" s="82" t="str">
        <f t="shared" si="1105"/>
        <v/>
      </c>
      <c r="AD936" s="82" t="str">
        <f t="shared" si="1105"/>
        <v/>
      </c>
      <c r="AE936" s="82" t="str">
        <f t="shared" si="1105"/>
        <v/>
      </c>
      <c r="AF936" s="82" t="str">
        <f t="shared" si="1105"/>
        <v/>
      </c>
      <c r="AG936" s="82" t="str">
        <f t="shared" si="1105"/>
        <v/>
      </c>
      <c r="AH936" s="82" t="str">
        <f t="shared" si="1105"/>
        <v/>
      </c>
      <c r="AI936" s="82" t="str">
        <f t="shared" si="1105"/>
        <v/>
      </c>
      <c r="AJ936" s="82" t="str">
        <f t="shared" si="1105"/>
        <v/>
      </c>
      <c r="AK936" s="82" t="str">
        <f t="shared" si="1105"/>
        <v/>
      </c>
      <c r="AL936" s="82" t="str">
        <f t="shared" si="1105"/>
        <v/>
      </c>
      <c r="AM936" s="82" t="str">
        <f t="shared" si="1105"/>
        <v/>
      </c>
      <c r="AN936" s="82" t="str">
        <f t="shared" si="1105"/>
        <v/>
      </c>
      <c r="AO936" s="82" t="str">
        <f t="shared" si="1105"/>
        <v/>
      </c>
      <c r="AP936" s="82" t="str">
        <f t="shared" si="1105"/>
        <v/>
      </c>
      <c r="AQ936" s="82" t="str">
        <f t="shared" si="1105"/>
        <v/>
      </c>
      <c r="AR936" s="82" t="str">
        <f t="shared" si="1105"/>
        <v/>
      </c>
      <c r="AS936" s="82" t="str">
        <f t="shared" si="1105"/>
        <v/>
      </c>
      <c r="AT936" s="82" t="str">
        <f t="shared" si="1105"/>
        <v/>
      </c>
      <c r="AU936" s="82" t="str">
        <f t="shared" si="1105"/>
        <v/>
      </c>
      <c r="AV936" s="82" t="str">
        <f t="shared" si="1105"/>
        <v/>
      </c>
      <c r="AW936" s="82" t="str">
        <f t="shared" si="1105"/>
        <v/>
      </c>
      <c r="AX936" s="82" t="str">
        <f t="shared" si="1105"/>
        <v/>
      </c>
      <c r="AY936" s="82" t="str">
        <f t="shared" si="1105"/>
        <v/>
      </c>
      <c r="AZ936" s="82" t="str">
        <f t="shared" si="1105"/>
        <v/>
      </c>
      <c r="BA936" s="82" t="str">
        <f t="shared" si="1105"/>
        <v/>
      </c>
      <c r="BB936" s="82" t="str">
        <f t="shared" si="1105"/>
        <v/>
      </c>
      <c r="BC936" s="82" t="str">
        <f t="shared" si="1105"/>
        <v/>
      </c>
      <c r="BD936" s="82" t="str">
        <f t="shared" si="1105"/>
        <v/>
      </c>
      <c r="BE936" s="82" t="str">
        <f t="shared" si="1105"/>
        <v/>
      </c>
      <c r="BF936" s="82" t="str">
        <f t="shared" si="1105"/>
        <v/>
      </c>
      <c r="BG936" s="82" t="str">
        <f t="shared" si="1105"/>
        <v/>
      </c>
      <c r="BH936" s="82" t="str">
        <f t="shared" si="1105"/>
        <v/>
      </c>
      <c r="BI936" s="82" t="str">
        <f t="shared" si="1105"/>
        <v/>
      </c>
      <c r="BJ936" s="82" t="str">
        <f t="shared" si="1049"/>
        <v/>
      </c>
      <c r="BK936" s="83" t="str">
        <f t="shared" si="1053"/>
        <v/>
      </c>
    </row>
    <row r="937" spans="1:63" x14ac:dyDescent="0.25">
      <c r="A937" t="str">
        <f t="shared" si="1063"/>
        <v>1</v>
      </c>
      <c r="B937" t="str">
        <f t="shared" si="1064"/>
        <v>0</v>
      </c>
      <c r="C937">
        <f>COUNTIF($D$3:D937,D937)</f>
        <v>0</v>
      </c>
      <c r="J937" t="str">
        <f t="shared" si="1065"/>
        <v/>
      </c>
      <c r="K937" t="str">
        <f t="shared" si="1066"/>
        <v/>
      </c>
      <c r="L937" t="str">
        <f t="shared" si="1067"/>
        <v xml:space="preserve"> </v>
      </c>
      <c r="M937" t="str">
        <f t="shared" si="1068"/>
        <v/>
      </c>
      <c r="N937" t="e">
        <f>VLOOKUP(E937,HC!A:B,2,0)</f>
        <v>#N/A</v>
      </c>
      <c r="O937" t="e">
        <f>VLOOKUP(N937,HC!B:C,2,0)</f>
        <v>#N/A</v>
      </c>
      <c r="P937" s="82" t="str">
        <f t="shared" ref="P937:BI937" si="1106">IFERROR(IF($G937="inactive","",IF(AND($L937&lt;P$1,$M937&lt;P$1),"",IF(AND($L937&gt;Q$1,$M937&gt;Q$1),"",IF(AND($L937&lt;P$1,$M937&lt;=Q$1),$M937-P$1,IF(AND($L937&gt;=P$1,$M937&gt;Q$1),Q$1-$L937,IF(AND($L937&gt;=P$1,$M937&lt;=Q$1),$M937-$L937,IF(AND($L937&lt;P$1,$M937&gt;Q$1),Q$1-P$1,""))))))),"")</f>
        <v/>
      </c>
      <c r="Q937" s="82" t="str">
        <f t="shared" si="1106"/>
        <v/>
      </c>
      <c r="R937" s="82" t="str">
        <f t="shared" si="1106"/>
        <v/>
      </c>
      <c r="S937" s="82" t="str">
        <f t="shared" si="1106"/>
        <v/>
      </c>
      <c r="T937" s="82" t="str">
        <f t="shared" si="1106"/>
        <v/>
      </c>
      <c r="U937" s="82" t="str">
        <f t="shared" si="1106"/>
        <v/>
      </c>
      <c r="V937" s="82" t="str">
        <f t="shared" si="1106"/>
        <v/>
      </c>
      <c r="W937" s="82" t="str">
        <f t="shared" si="1106"/>
        <v/>
      </c>
      <c r="X937" s="82" t="str">
        <f t="shared" si="1106"/>
        <v/>
      </c>
      <c r="Y937" s="82" t="str">
        <f t="shared" si="1106"/>
        <v/>
      </c>
      <c r="Z937" s="82" t="str">
        <f t="shared" si="1106"/>
        <v/>
      </c>
      <c r="AA937" s="82" t="str">
        <f t="shared" si="1106"/>
        <v/>
      </c>
      <c r="AB937" s="82" t="str">
        <f t="shared" si="1106"/>
        <v/>
      </c>
      <c r="AC937" s="82" t="str">
        <f t="shared" si="1106"/>
        <v/>
      </c>
      <c r="AD937" s="82" t="str">
        <f t="shared" si="1106"/>
        <v/>
      </c>
      <c r="AE937" s="82" t="str">
        <f t="shared" si="1106"/>
        <v/>
      </c>
      <c r="AF937" s="82" t="str">
        <f t="shared" si="1106"/>
        <v/>
      </c>
      <c r="AG937" s="82" t="str">
        <f t="shared" si="1106"/>
        <v/>
      </c>
      <c r="AH937" s="82" t="str">
        <f t="shared" si="1106"/>
        <v/>
      </c>
      <c r="AI937" s="82" t="str">
        <f t="shared" si="1106"/>
        <v/>
      </c>
      <c r="AJ937" s="82" t="str">
        <f t="shared" si="1106"/>
        <v/>
      </c>
      <c r="AK937" s="82" t="str">
        <f t="shared" si="1106"/>
        <v/>
      </c>
      <c r="AL937" s="82" t="str">
        <f t="shared" si="1106"/>
        <v/>
      </c>
      <c r="AM937" s="82" t="str">
        <f t="shared" si="1106"/>
        <v/>
      </c>
      <c r="AN937" s="82" t="str">
        <f t="shared" si="1106"/>
        <v/>
      </c>
      <c r="AO937" s="82" t="str">
        <f t="shared" si="1106"/>
        <v/>
      </c>
      <c r="AP937" s="82" t="str">
        <f t="shared" si="1106"/>
        <v/>
      </c>
      <c r="AQ937" s="82" t="str">
        <f t="shared" si="1106"/>
        <v/>
      </c>
      <c r="AR937" s="82" t="str">
        <f t="shared" si="1106"/>
        <v/>
      </c>
      <c r="AS937" s="82" t="str">
        <f t="shared" si="1106"/>
        <v/>
      </c>
      <c r="AT937" s="82" t="str">
        <f t="shared" si="1106"/>
        <v/>
      </c>
      <c r="AU937" s="82" t="str">
        <f t="shared" si="1106"/>
        <v/>
      </c>
      <c r="AV937" s="82" t="str">
        <f t="shared" si="1106"/>
        <v/>
      </c>
      <c r="AW937" s="82" t="str">
        <f t="shared" si="1106"/>
        <v/>
      </c>
      <c r="AX937" s="82" t="str">
        <f t="shared" si="1106"/>
        <v/>
      </c>
      <c r="AY937" s="82" t="str">
        <f t="shared" si="1106"/>
        <v/>
      </c>
      <c r="AZ937" s="82" t="str">
        <f t="shared" si="1106"/>
        <v/>
      </c>
      <c r="BA937" s="82" t="str">
        <f t="shared" si="1106"/>
        <v/>
      </c>
      <c r="BB937" s="82" t="str">
        <f t="shared" si="1106"/>
        <v/>
      </c>
      <c r="BC937" s="82" t="str">
        <f t="shared" si="1106"/>
        <v/>
      </c>
      <c r="BD937" s="82" t="str">
        <f t="shared" si="1106"/>
        <v/>
      </c>
      <c r="BE937" s="82" t="str">
        <f t="shared" si="1106"/>
        <v/>
      </c>
      <c r="BF937" s="82" t="str">
        <f t="shared" si="1106"/>
        <v/>
      </c>
      <c r="BG937" s="82" t="str">
        <f t="shared" si="1106"/>
        <v/>
      </c>
      <c r="BH937" s="82" t="str">
        <f t="shared" si="1106"/>
        <v/>
      </c>
      <c r="BI937" s="82" t="str">
        <f t="shared" si="1106"/>
        <v/>
      </c>
      <c r="BJ937" s="82" t="str">
        <f t="shared" si="1049"/>
        <v/>
      </c>
      <c r="BK937" s="83" t="str">
        <f t="shared" si="1053"/>
        <v/>
      </c>
    </row>
    <row r="938" spans="1:63" x14ac:dyDescent="0.25">
      <c r="A938" t="str">
        <f t="shared" si="1063"/>
        <v>1</v>
      </c>
      <c r="B938" t="str">
        <f t="shared" si="1064"/>
        <v>0</v>
      </c>
      <c r="C938">
        <f>COUNTIF($D$3:D938,D938)</f>
        <v>0</v>
      </c>
      <c r="J938" t="str">
        <f t="shared" si="1065"/>
        <v/>
      </c>
      <c r="K938" t="str">
        <f t="shared" si="1066"/>
        <v/>
      </c>
      <c r="L938" t="str">
        <f t="shared" si="1067"/>
        <v xml:space="preserve"> </v>
      </c>
      <c r="M938" t="str">
        <f t="shared" si="1068"/>
        <v/>
      </c>
      <c r="N938" t="e">
        <f>VLOOKUP(E938,HC!A:B,2,0)</f>
        <v>#N/A</v>
      </c>
      <c r="O938" t="e">
        <f>VLOOKUP(N938,HC!B:C,2,0)</f>
        <v>#N/A</v>
      </c>
      <c r="P938" s="82" t="str">
        <f t="shared" ref="P938:BI938" si="1107">IFERROR(IF($G938="inactive","",IF(AND($L938&lt;P$1,$M938&lt;P$1),"",IF(AND($L938&gt;Q$1,$M938&gt;Q$1),"",IF(AND($L938&lt;P$1,$M938&lt;=Q$1),$M938-P$1,IF(AND($L938&gt;=P$1,$M938&gt;Q$1),Q$1-$L938,IF(AND($L938&gt;=P$1,$M938&lt;=Q$1),$M938-$L938,IF(AND($L938&lt;P$1,$M938&gt;Q$1),Q$1-P$1,""))))))),"")</f>
        <v/>
      </c>
      <c r="Q938" s="82" t="str">
        <f t="shared" si="1107"/>
        <v/>
      </c>
      <c r="R938" s="82" t="str">
        <f t="shared" si="1107"/>
        <v/>
      </c>
      <c r="S938" s="82" t="str">
        <f t="shared" si="1107"/>
        <v/>
      </c>
      <c r="T938" s="82" t="str">
        <f t="shared" si="1107"/>
        <v/>
      </c>
      <c r="U938" s="82" t="str">
        <f t="shared" si="1107"/>
        <v/>
      </c>
      <c r="V938" s="82" t="str">
        <f t="shared" si="1107"/>
        <v/>
      </c>
      <c r="W938" s="82" t="str">
        <f t="shared" si="1107"/>
        <v/>
      </c>
      <c r="X938" s="82" t="str">
        <f t="shared" si="1107"/>
        <v/>
      </c>
      <c r="Y938" s="82" t="str">
        <f t="shared" si="1107"/>
        <v/>
      </c>
      <c r="Z938" s="82" t="str">
        <f t="shared" si="1107"/>
        <v/>
      </c>
      <c r="AA938" s="82" t="str">
        <f t="shared" si="1107"/>
        <v/>
      </c>
      <c r="AB938" s="82" t="str">
        <f t="shared" si="1107"/>
        <v/>
      </c>
      <c r="AC938" s="82" t="str">
        <f t="shared" si="1107"/>
        <v/>
      </c>
      <c r="AD938" s="82" t="str">
        <f t="shared" si="1107"/>
        <v/>
      </c>
      <c r="AE938" s="82" t="str">
        <f t="shared" si="1107"/>
        <v/>
      </c>
      <c r="AF938" s="82" t="str">
        <f t="shared" si="1107"/>
        <v/>
      </c>
      <c r="AG938" s="82" t="str">
        <f t="shared" si="1107"/>
        <v/>
      </c>
      <c r="AH938" s="82" t="str">
        <f t="shared" si="1107"/>
        <v/>
      </c>
      <c r="AI938" s="82" t="str">
        <f t="shared" si="1107"/>
        <v/>
      </c>
      <c r="AJ938" s="82" t="str">
        <f t="shared" si="1107"/>
        <v/>
      </c>
      <c r="AK938" s="82" t="str">
        <f t="shared" si="1107"/>
        <v/>
      </c>
      <c r="AL938" s="82" t="str">
        <f t="shared" si="1107"/>
        <v/>
      </c>
      <c r="AM938" s="82" t="str">
        <f t="shared" si="1107"/>
        <v/>
      </c>
      <c r="AN938" s="82" t="str">
        <f t="shared" si="1107"/>
        <v/>
      </c>
      <c r="AO938" s="82" t="str">
        <f t="shared" si="1107"/>
        <v/>
      </c>
      <c r="AP938" s="82" t="str">
        <f t="shared" si="1107"/>
        <v/>
      </c>
      <c r="AQ938" s="82" t="str">
        <f t="shared" si="1107"/>
        <v/>
      </c>
      <c r="AR938" s="82" t="str">
        <f t="shared" si="1107"/>
        <v/>
      </c>
      <c r="AS938" s="82" t="str">
        <f t="shared" si="1107"/>
        <v/>
      </c>
      <c r="AT938" s="82" t="str">
        <f t="shared" si="1107"/>
        <v/>
      </c>
      <c r="AU938" s="82" t="str">
        <f t="shared" si="1107"/>
        <v/>
      </c>
      <c r="AV938" s="82" t="str">
        <f t="shared" si="1107"/>
        <v/>
      </c>
      <c r="AW938" s="82" t="str">
        <f t="shared" si="1107"/>
        <v/>
      </c>
      <c r="AX938" s="82" t="str">
        <f t="shared" si="1107"/>
        <v/>
      </c>
      <c r="AY938" s="82" t="str">
        <f t="shared" si="1107"/>
        <v/>
      </c>
      <c r="AZ938" s="82" t="str">
        <f t="shared" si="1107"/>
        <v/>
      </c>
      <c r="BA938" s="82" t="str">
        <f t="shared" si="1107"/>
        <v/>
      </c>
      <c r="BB938" s="82" t="str">
        <f t="shared" si="1107"/>
        <v/>
      </c>
      <c r="BC938" s="82" t="str">
        <f t="shared" si="1107"/>
        <v/>
      </c>
      <c r="BD938" s="82" t="str">
        <f t="shared" si="1107"/>
        <v/>
      </c>
      <c r="BE938" s="82" t="str">
        <f t="shared" si="1107"/>
        <v/>
      </c>
      <c r="BF938" s="82" t="str">
        <f t="shared" si="1107"/>
        <v/>
      </c>
      <c r="BG938" s="82" t="str">
        <f t="shared" si="1107"/>
        <v/>
      </c>
      <c r="BH938" s="82" t="str">
        <f t="shared" si="1107"/>
        <v/>
      </c>
      <c r="BI938" s="82" t="str">
        <f t="shared" si="1107"/>
        <v/>
      </c>
      <c r="BJ938" s="82" t="str">
        <f t="shared" si="1049"/>
        <v/>
      </c>
      <c r="BK938" s="83" t="str">
        <f t="shared" si="1053"/>
        <v/>
      </c>
    </row>
    <row r="939" spans="1:63" x14ac:dyDescent="0.25">
      <c r="A939" t="str">
        <f t="shared" si="1063"/>
        <v>1</v>
      </c>
      <c r="B939" t="str">
        <f t="shared" si="1064"/>
        <v>0</v>
      </c>
      <c r="C939">
        <f>COUNTIF($D$3:D939,D939)</f>
        <v>0</v>
      </c>
      <c r="J939" t="str">
        <f t="shared" si="1065"/>
        <v/>
      </c>
      <c r="K939" t="str">
        <f t="shared" si="1066"/>
        <v/>
      </c>
      <c r="L939" t="str">
        <f t="shared" si="1067"/>
        <v xml:space="preserve"> </v>
      </c>
      <c r="M939" t="str">
        <f t="shared" si="1068"/>
        <v/>
      </c>
      <c r="N939" t="e">
        <f>VLOOKUP(E939,HC!A:B,2,0)</f>
        <v>#N/A</v>
      </c>
      <c r="O939" t="e">
        <f>VLOOKUP(N939,HC!B:C,2,0)</f>
        <v>#N/A</v>
      </c>
      <c r="P939" s="82" t="str">
        <f t="shared" ref="P939:BI939" si="1108">IFERROR(IF($G939="inactive","",IF(AND($L939&lt;P$1,$M939&lt;P$1),"",IF(AND($L939&gt;Q$1,$M939&gt;Q$1),"",IF(AND($L939&lt;P$1,$M939&lt;=Q$1),$M939-P$1,IF(AND($L939&gt;=P$1,$M939&gt;Q$1),Q$1-$L939,IF(AND($L939&gt;=P$1,$M939&lt;=Q$1),$M939-$L939,IF(AND($L939&lt;P$1,$M939&gt;Q$1),Q$1-P$1,""))))))),"")</f>
        <v/>
      </c>
      <c r="Q939" s="82" t="str">
        <f t="shared" si="1108"/>
        <v/>
      </c>
      <c r="R939" s="82" t="str">
        <f t="shared" si="1108"/>
        <v/>
      </c>
      <c r="S939" s="82" t="str">
        <f t="shared" si="1108"/>
        <v/>
      </c>
      <c r="T939" s="82" t="str">
        <f t="shared" si="1108"/>
        <v/>
      </c>
      <c r="U939" s="82" t="str">
        <f t="shared" si="1108"/>
        <v/>
      </c>
      <c r="V939" s="82" t="str">
        <f t="shared" si="1108"/>
        <v/>
      </c>
      <c r="W939" s="82" t="str">
        <f t="shared" si="1108"/>
        <v/>
      </c>
      <c r="X939" s="82" t="str">
        <f t="shared" si="1108"/>
        <v/>
      </c>
      <c r="Y939" s="82" t="str">
        <f t="shared" si="1108"/>
        <v/>
      </c>
      <c r="Z939" s="82" t="str">
        <f t="shared" si="1108"/>
        <v/>
      </c>
      <c r="AA939" s="82" t="str">
        <f t="shared" si="1108"/>
        <v/>
      </c>
      <c r="AB939" s="82" t="str">
        <f t="shared" si="1108"/>
        <v/>
      </c>
      <c r="AC939" s="82" t="str">
        <f t="shared" si="1108"/>
        <v/>
      </c>
      <c r="AD939" s="82" t="str">
        <f t="shared" si="1108"/>
        <v/>
      </c>
      <c r="AE939" s="82" t="str">
        <f t="shared" si="1108"/>
        <v/>
      </c>
      <c r="AF939" s="82" t="str">
        <f t="shared" si="1108"/>
        <v/>
      </c>
      <c r="AG939" s="82" t="str">
        <f t="shared" si="1108"/>
        <v/>
      </c>
      <c r="AH939" s="82" t="str">
        <f t="shared" si="1108"/>
        <v/>
      </c>
      <c r="AI939" s="82" t="str">
        <f t="shared" si="1108"/>
        <v/>
      </c>
      <c r="AJ939" s="82" t="str">
        <f t="shared" si="1108"/>
        <v/>
      </c>
      <c r="AK939" s="82" t="str">
        <f t="shared" si="1108"/>
        <v/>
      </c>
      <c r="AL939" s="82" t="str">
        <f t="shared" si="1108"/>
        <v/>
      </c>
      <c r="AM939" s="82" t="str">
        <f t="shared" si="1108"/>
        <v/>
      </c>
      <c r="AN939" s="82" t="str">
        <f t="shared" si="1108"/>
        <v/>
      </c>
      <c r="AO939" s="82" t="str">
        <f t="shared" si="1108"/>
        <v/>
      </c>
      <c r="AP939" s="82" t="str">
        <f t="shared" si="1108"/>
        <v/>
      </c>
      <c r="AQ939" s="82" t="str">
        <f t="shared" si="1108"/>
        <v/>
      </c>
      <c r="AR939" s="82" t="str">
        <f t="shared" si="1108"/>
        <v/>
      </c>
      <c r="AS939" s="82" t="str">
        <f t="shared" si="1108"/>
        <v/>
      </c>
      <c r="AT939" s="82" t="str">
        <f t="shared" si="1108"/>
        <v/>
      </c>
      <c r="AU939" s="82" t="str">
        <f t="shared" si="1108"/>
        <v/>
      </c>
      <c r="AV939" s="82" t="str">
        <f t="shared" si="1108"/>
        <v/>
      </c>
      <c r="AW939" s="82" t="str">
        <f t="shared" si="1108"/>
        <v/>
      </c>
      <c r="AX939" s="82" t="str">
        <f t="shared" si="1108"/>
        <v/>
      </c>
      <c r="AY939" s="82" t="str">
        <f t="shared" si="1108"/>
        <v/>
      </c>
      <c r="AZ939" s="82" t="str">
        <f t="shared" si="1108"/>
        <v/>
      </c>
      <c r="BA939" s="82" t="str">
        <f t="shared" si="1108"/>
        <v/>
      </c>
      <c r="BB939" s="82" t="str">
        <f t="shared" si="1108"/>
        <v/>
      </c>
      <c r="BC939" s="82" t="str">
        <f t="shared" si="1108"/>
        <v/>
      </c>
      <c r="BD939" s="82" t="str">
        <f t="shared" si="1108"/>
        <v/>
      </c>
      <c r="BE939" s="82" t="str">
        <f t="shared" si="1108"/>
        <v/>
      </c>
      <c r="BF939" s="82" t="str">
        <f t="shared" si="1108"/>
        <v/>
      </c>
      <c r="BG939" s="82" t="str">
        <f t="shared" si="1108"/>
        <v/>
      </c>
      <c r="BH939" s="82" t="str">
        <f t="shared" si="1108"/>
        <v/>
      </c>
      <c r="BI939" s="82" t="str">
        <f t="shared" si="1108"/>
        <v/>
      </c>
      <c r="BJ939" s="82" t="str">
        <f t="shared" si="1049"/>
        <v/>
      </c>
      <c r="BK939" s="83" t="str">
        <f t="shared" si="1053"/>
        <v/>
      </c>
    </row>
    <row r="940" spans="1:63" x14ac:dyDescent="0.25">
      <c r="A940" t="str">
        <f t="shared" si="1063"/>
        <v>1</v>
      </c>
      <c r="B940" t="str">
        <f t="shared" si="1064"/>
        <v>0</v>
      </c>
      <c r="C940">
        <f>COUNTIF($D$3:D940,D940)</f>
        <v>0</v>
      </c>
      <c r="J940" t="str">
        <f t="shared" si="1065"/>
        <v/>
      </c>
      <c r="K940" t="str">
        <f t="shared" si="1066"/>
        <v/>
      </c>
      <c r="L940" t="str">
        <f t="shared" si="1067"/>
        <v xml:space="preserve"> </v>
      </c>
      <c r="M940" t="str">
        <f t="shared" si="1068"/>
        <v/>
      </c>
      <c r="N940" t="e">
        <f>VLOOKUP(E940,HC!A:B,2,0)</f>
        <v>#N/A</v>
      </c>
      <c r="O940" t="e">
        <f>VLOOKUP(N940,HC!B:C,2,0)</f>
        <v>#N/A</v>
      </c>
      <c r="P940" s="82" t="str">
        <f t="shared" ref="P940:BI940" si="1109">IFERROR(IF($G940="inactive","",IF(AND($L940&lt;P$1,$M940&lt;P$1),"",IF(AND($L940&gt;Q$1,$M940&gt;Q$1),"",IF(AND($L940&lt;P$1,$M940&lt;=Q$1),$M940-P$1,IF(AND($L940&gt;=P$1,$M940&gt;Q$1),Q$1-$L940,IF(AND($L940&gt;=P$1,$M940&lt;=Q$1),$M940-$L940,IF(AND($L940&lt;P$1,$M940&gt;Q$1),Q$1-P$1,""))))))),"")</f>
        <v/>
      </c>
      <c r="Q940" s="82" t="str">
        <f t="shared" si="1109"/>
        <v/>
      </c>
      <c r="R940" s="82" t="str">
        <f t="shared" si="1109"/>
        <v/>
      </c>
      <c r="S940" s="82" t="str">
        <f t="shared" si="1109"/>
        <v/>
      </c>
      <c r="T940" s="82" t="str">
        <f t="shared" si="1109"/>
        <v/>
      </c>
      <c r="U940" s="82" t="str">
        <f t="shared" si="1109"/>
        <v/>
      </c>
      <c r="V940" s="82" t="str">
        <f t="shared" si="1109"/>
        <v/>
      </c>
      <c r="W940" s="82" t="str">
        <f t="shared" si="1109"/>
        <v/>
      </c>
      <c r="X940" s="82" t="str">
        <f t="shared" si="1109"/>
        <v/>
      </c>
      <c r="Y940" s="82" t="str">
        <f t="shared" si="1109"/>
        <v/>
      </c>
      <c r="Z940" s="82" t="str">
        <f t="shared" si="1109"/>
        <v/>
      </c>
      <c r="AA940" s="82" t="str">
        <f t="shared" si="1109"/>
        <v/>
      </c>
      <c r="AB940" s="82" t="str">
        <f t="shared" si="1109"/>
        <v/>
      </c>
      <c r="AC940" s="82" t="str">
        <f t="shared" si="1109"/>
        <v/>
      </c>
      <c r="AD940" s="82" t="str">
        <f t="shared" si="1109"/>
        <v/>
      </c>
      <c r="AE940" s="82" t="str">
        <f t="shared" si="1109"/>
        <v/>
      </c>
      <c r="AF940" s="82" t="str">
        <f t="shared" si="1109"/>
        <v/>
      </c>
      <c r="AG940" s="82" t="str">
        <f t="shared" si="1109"/>
        <v/>
      </c>
      <c r="AH940" s="82" t="str">
        <f t="shared" si="1109"/>
        <v/>
      </c>
      <c r="AI940" s="82" t="str">
        <f t="shared" si="1109"/>
        <v/>
      </c>
      <c r="AJ940" s="82" t="str">
        <f t="shared" si="1109"/>
        <v/>
      </c>
      <c r="AK940" s="82" t="str">
        <f t="shared" si="1109"/>
        <v/>
      </c>
      <c r="AL940" s="82" t="str">
        <f t="shared" si="1109"/>
        <v/>
      </c>
      <c r="AM940" s="82" t="str">
        <f t="shared" si="1109"/>
        <v/>
      </c>
      <c r="AN940" s="82" t="str">
        <f t="shared" si="1109"/>
        <v/>
      </c>
      <c r="AO940" s="82" t="str">
        <f t="shared" si="1109"/>
        <v/>
      </c>
      <c r="AP940" s="82" t="str">
        <f t="shared" si="1109"/>
        <v/>
      </c>
      <c r="AQ940" s="82" t="str">
        <f t="shared" si="1109"/>
        <v/>
      </c>
      <c r="AR940" s="82" t="str">
        <f t="shared" si="1109"/>
        <v/>
      </c>
      <c r="AS940" s="82" t="str">
        <f t="shared" si="1109"/>
        <v/>
      </c>
      <c r="AT940" s="82" t="str">
        <f t="shared" si="1109"/>
        <v/>
      </c>
      <c r="AU940" s="82" t="str">
        <f t="shared" si="1109"/>
        <v/>
      </c>
      <c r="AV940" s="82" t="str">
        <f t="shared" si="1109"/>
        <v/>
      </c>
      <c r="AW940" s="82" t="str">
        <f t="shared" si="1109"/>
        <v/>
      </c>
      <c r="AX940" s="82" t="str">
        <f t="shared" si="1109"/>
        <v/>
      </c>
      <c r="AY940" s="82" t="str">
        <f t="shared" si="1109"/>
        <v/>
      </c>
      <c r="AZ940" s="82" t="str">
        <f t="shared" si="1109"/>
        <v/>
      </c>
      <c r="BA940" s="82" t="str">
        <f t="shared" si="1109"/>
        <v/>
      </c>
      <c r="BB940" s="82" t="str">
        <f t="shared" si="1109"/>
        <v/>
      </c>
      <c r="BC940" s="82" t="str">
        <f t="shared" si="1109"/>
        <v/>
      </c>
      <c r="BD940" s="82" t="str">
        <f t="shared" si="1109"/>
        <v/>
      </c>
      <c r="BE940" s="82" t="str">
        <f t="shared" si="1109"/>
        <v/>
      </c>
      <c r="BF940" s="82" t="str">
        <f t="shared" si="1109"/>
        <v/>
      </c>
      <c r="BG940" s="82" t="str">
        <f t="shared" si="1109"/>
        <v/>
      </c>
      <c r="BH940" s="82" t="str">
        <f t="shared" si="1109"/>
        <v/>
      </c>
      <c r="BI940" s="82" t="str">
        <f t="shared" si="1109"/>
        <v/>
      </c>
      <c r="BJ940" s="82" t="str">
        <f t="shared" si="1049"/>
        <v/>
      </c>
      <c r="BK940" s="83" t="str">
        <f t="shared" si="1053"/>
        <v/>
      </c>
    </row>
    <row r="941" spans="1:63" x14ac:dyDescent="0.25">
      <c r="A941" t="str">
        <f t="shared" si="1063"/>
        <v>1</v>
      </c>
      <c r="B941" t="str">
        <f t="shared" si="1064"/>
        <v>0</v>
      </c>
      <c r="C941">
        <f>COUNTIF($D$3:D941,D941)</f>
        <v>0</v>
      </c>
      <c r="J941" t="str">
        <f t="shared" si="1065"/>
        <v/>
      </c>
      <c r="K941" t="str">
        <f t="shared" si="1066"/>
        <v/>
      </c>
      <c r="L941" t="str">
        <f t="shared" si="1067"/>
        <v xml:space="preserve"> </v>
      </c>
      <c r="M941" t="str">
        <f t="shared" si="1068"/>
        <v/>
      </c>
      <c r="N941" t="e">
        <f>VLOOKUP(E941,HC!A:B,2,0)</f>
        <v>#N/A</v>
      </c>
      <c r="O941" t="e">
        <f>VLOOKUP(N941,HC!B:C,2,0)</f>
        <v>#N/A</v>
      </c>
      <c r="P941" s="82" t="str">
        <f t="shared" ref="P941:BI941" si="1110">IFERROR(IF($G941="inactive","",IF(AND($L941&lt;P$1,$M941&lt;P$1),"",IF(AND($L941&gt;Q$1,$M941&gt;Q$1),"",IF(AND($L941&lt;P$1,$M941&lt;=Q$1),$M941-P$1,IF(AND($L941&gt;=P$1,$M941&gt;Q$1),Q$1-$L941,IF(AND($L941&gt;=P$1,$M941&lt;=Q$1),$M941-$L941,IF(AND($L941&lt;P$1,$M941&gt;Q$1),Q$1-P$1,""))))))),"")</f>
        <v/>
      </c>
      <c r="Q941" s="82" t="str">
        <f t="shared" si="1110"/>
        <v/>
      </c>
      <c r="R941" s="82" t="str">
        <f t="shared" si="1110"/>
        <v/>
      </c>
      <c r="S941" s="82" t="str">
        <f t="shared" si="1110"/>
        <v/>
      </c>
      <c r="T941" s="82" t="str">
        <f t="shared" si="1110"/>
        <v/>
      </c>
      <c r="U941" s="82" t="str">
        <f t="shared" si="1110"/>
        <v/>
      </c>
      <c r="V941" s="82" t="str">
        <f t="shared" si="1110"/>
        <v/>
      </c>
      <c r="W941" s="82" t="str">
        <f t="shared" si="1110"/>
        <v/>
      </c>
      <c r="X941" s="82" t="str">
        <f t="shared" si="1110"/>
        <v/>
      </c>
      <c r="Y941" s="82" t="str">
        <f t="shared" si="1110"/>
        <v/>
      </c>
      <c r="Z941" s="82" t="str">
        <f t="shared" si="1110"/>
        <v/>
      </c>
      <c r="AA941" s="82" t="str">
        <f t="shared" si="1110"/>
        <v/>
      </c>
      <c r="AB941" s="82" t="str">
        <f t="shared" si="1110"/>
        <v/>
      </c>
      <c r="AC941" s="82" t="str">
        <f t="shared" si="1110"/>
        <v/>
      </c>
      <c r="AD941" s="82" t="str">
        <f t="shared" si="1110"/>
        <v/>
      </c>
      <c r="AE941" s="82" t="str">
        <f t="shared" si="1110"/>
        <v/>
      </c>
      <c r="AF941" s="82" t="str">
        <f t="shared" si="1110"/>
        <v/>
      </c>
      <c r="AG941" s="82" t="str">
        <f t="shared" si="1110"/>
        <v/>
      </c>
      <c r="AH941" s="82" t="str">
        <f t="shared" si="1110"/>
        <v/>
      </c>
      <c r="AI941" s="82" t="str">
        <f t="shared" si="1110"/>
        <v/>
      </c>
      <c r="AJ941" s="82" t="str">
        <f t="shared" si="1110"/>
        <v/>
      </c>
      <c r="AK941" s="82" t="str">
        <f t="shared" si="1110"/>
        <v/>
      </c>
      <c r="AL941" s="82" t="str">
        <f t="shared" si="1110"/>
        <v/>
      </c>
      <c r="AM941" s="82" t="str">
        <f t="shared" si="1110"/>
        <v/>
      </c>
      <c r="AN941" s="82" t="str">
        <f t="shared" si="1110"/>
        <v/>
      </c>
      <c r="AO941" s="82" t="str">
        <f t="shared" si="1110"/>
        <v/>
      </c>
      <c r="AP941" s="82" t="str">
        <f t="shared" si="1110"/>
        <v/>
      </c>
      <c r="AQ941" s="82" t="str">
        <f t="shared" si="1110"/>
        <v/>
      </c>
      <c r="AR941" s="82" t="str">
        <f t="shared" si="1110"/>
        <v/>
      </c>
      <c r="AS941" s="82" t="str">
        <f t="shared" si="1110"/>
        <v/>
      </c>
      <c r="AT941" s="82" t="str">
        <f t="shared" si="1110"/>
        <v/>
      </c>
      <c r="AU941" s="82" t="str">
        <f t="shared" si="1110"/>
        <v/>
      </c>
      <c r="AV941" s="82" t="str">
        <f t="shared" si="1110"/>
        <v/>
      </c>
      <c r="AW941" s="82" t="str">
        <f t="shared" si="1110"/>
        <v/>
      </c>
      <c r="AX941" s="82" t="str">
        <f t="shared" si="1110"/>
        <v/>
      </c>
      <c r="AY941" s="82" t="str">
        <f t="shared" si="1110"/>
        <v/>
      </c>
      <c r="AZ941" s="82" t="str">
        <f t="shared" si="1110"/>
        <v/>
      </c>
      <c r="BA941" s="82" t="str">
        <f t="shared" si="1110"/>
        <v/>
      </c>
      <c r="BB941" s="82" t="str">
        <f t="shared" si="1110"/>
        <v/>
      </c>
      <c r="BC941" s="82" t="str">
        <f t="shared" si="1110"/>
        <v/>
      </c>
      <c r="BD941" s="82" t="str">
        <f t="shared" si="1110"/>
        <v/>
      </c>
      <c r="BE941" s="82" t="str">
        <f t="shared" si="1110"/>
        <v/>
      </c>
      <c r="BF941" s="82" t="str">
        <f t="shared" si="1110"/>
        <v/>
      </c>
      <c r="BG941" s="82" t="str">
        <f t="shared" si="1110"/>
        <v/>
      </c>
      <c r="BH941" s="82" t="str">
        <f t="shared" si="1110"/>
        <v/>
      </c>
      <c r="BI941" s="82" t="str">
        <f t="shared" si="1110"/>
        <v/>
      </c>
      <c r="BJ941" s="82" t="str">
        <f t="shared" si="1049"/>
        <v/>
      </c>
      <c r="BK941" s="83" t="str">
        <f t="shared" si="1053"/>
        <v/>
      </c>
    </row>
    <row r="942" spans="1:63" x14ac:dyDescent="0.25">
      <c r="A942" t="str">
        <f t="shared" si="1063"/>
        <v>1</v>
      </c>
      <c r="B942" t="str">
        <f t="shared" si="1064"/>
        <v>0</v>
      </c>
      <c r="C942">
        <f>COUNTIF($D$3:D942,D942)</f>
        <v>0</v>
      </c>
      <c r="J942" t="str">
        <f t="shared" si="1065"/>
        <v/>
      </c>
      <c r="K942" t="str">
        <f t="shared" si="1066"/>
        <v/>
      </c>
      <c r="L942" t="str">
        <f t="shared" si="1067"/>
        <v xml:space="preserve"> </v>
      </c>
      <c r="M942" t="str">
        <f t="shared" si="1068"/>
        <v/>
      </c>
      <c r="N942" t="e">
        <f>VLOOKUP(E942,HC!A:B,2,0)</f>
        <v>#N/A</v>
      </c>
      <c r="O942" t="e">
        <f>VLOOKUP(N942,HC!B:C,2,0)</f>
        <v>#N/A</v>
      </c>
      <c r="P942" s="82" t="str">
        <f t="shared" ref="P942:BI942" si="1111">IFERROR(IF($G942="inactive","",IF(AND($L942&lt;P$1,$M942&lt;P$1),"",IF(AND($L942&gt;Q$1,$M942&gt;Q$1),"",IF(AND($L942&lt;P$1,$M942&lt;=Q$1),$M942-P$1,IF(AND($L942&gt;=P$1,$M942&gt;Q$1),Q$1-$L942,IF(AND($L942&gt;=P$1,$M942&lt;=Q$1),$M942-$L942,IF(AND($L942&lt;P$1,$M942&gt;Q$1),Q$1-P$1,""))))))),"")</f>
        <v/>
      </c>
      <c r="Q942" s="82" t="str">
        <f t="shared" si="1111"/>
        <v/>
      </c>
      <c r="R942" s="82" t="str">
        <f t="shared" si="1111"/>
        <v/>
      </c>
      <c r="S942" s="82" t="str">
        <f t="shared" si="1111"/>
        <v/>
      </c>
      <c r="T942" s="82" t="str">
        <f t="shared" si="1111"/>
        <v/>
      </c>
      <c r="U942" s="82" t="str">
        <f t="shared" si="1111"/>
        <v/>
      </c>
      <c r="V942" s="82" t="str">
        <f t="shared" si="1111"/>
        <v/>
      </c>
      <c r="W942" s="82" t="str">
        <f t="shared" si="1111"/>
        <v/>
      </c>
      <c r="X942" s="82" t="str">
        <f t="shared" si="1111"/>
        <v/>
      </c>
      <c r="Y942" s="82" t="str">
        <f t="shared" si="1111"/>
        <v/>
      </c>
      <c r="Z942" s="82" t="str">
        <f t="shared" si="1111"/>
        <v/>
      </c>
      <c r="AA942" s="82" t="str">
        <f t="shared" si="1111"/>
        <v/>
      </c>
      <c r="AB942" s="82" t="str">
        <f t="shared" si="1111"/>
        <v/>
      </c>
      <c r="AC942" s="82" t="str">
        <f t="shared" si="1111"/>
        <v/>
      </c>
      <c r="AD942" s="82" t="str">
        <f t="shared" si="1111"/>
        <v/>
      </c>
      <c r="AE942" s="82" t="str">
        <f t="shared" si="1111"/>
        <v/>
      </c>
      <c r="AF942" s="82" t="str">
        <f t="shared" si="1111"/>
        <v/>
      </c>
      <c r="AG942" s="82" t="str">
        <f t="shared" si="1111"/>
        <v/>
      </c>
      <c r="AH942" s="82" t="str">
        <f t="shared" si="1111"/>
        <v/>
      </c>
      <c r="AI942" s="82" t="str">
        <f t="shared" si="1111"/>
        <v/>
      </c>
      <c r="AJ942" s="82" t="str">
        <f t="shared" si="1111"/>
        <v/>
      </c>
      <c r="AK942" s="82" t="str">
        <f t="shared" si="1111"/>
        <v/>
      </c>
      <c r="AL942" s="82" t="str">
        <f t="shared" si="1111"/>
        <v/>
      </c>
      <c r="AM942" s="82" t="str">
        <f t="shared" si="1111"/>
        <v/>
      </c>
      <c r="AN942" s="82" t="str">
        <f t="shared" si="1111"/>
        <v/>
      </c>
      <c r="AO942" s="82" t="str">
        <f t="shared" si="1111"/>
        <v/>
      </c>
      <c r="AP942" s="82" t="str">
        <f t="shared" si="1111"/>
        <v/>
      </c>
      <c r="AQ942" s="82" t="str">
        <f t="shared" si="1111"/>
        <v/>
      </c>
      <c r="AR942" s="82" t="str">
        <f t="shared" si="1111"/>
        <v/>
      </c>
      <c r="AS942" s="82" t="str">
        <f t="shared" si="1111"/>
        <v/>
      </c>
      <c r="AT942" s="82" t="str">
        <f t="shared" si="1111"/>
        <v/>
      </c>
      <c r="AU942" s="82" t="str">
        <f t="shared" si="1111"/>
        <v/>
      </c>
      <c r="AV942" s="82" t="str">
        <f t="shared" si="1111"/>
        <v/>
      </c>
      <c r="AW942" s="82" t="str">
        <f t="shared" si="1111"/>
        <v/>
      </c>
      <c r="AX942" s="82" t="str">
        <f t="shared" si="1111"/>
        <v/>
      </c>
      <c r="AY942" s="82" t="str">
        <f t="shared" si="1111"/>
        <v/>
      </c>
      <c r="AZ942" s="82" t="str">
        <f t="shared" si="1111"/>
        <v/>
      </c>
      <c r="BA942" s="82" t="str">
        <f t="shared" si="1111"/>
        <v/>
      </c>
      <c r="BB942" s="82" t="str">
        <f t="shared" si="1111"/>
        <v/>
      </c>
      <c r="BC942" s="82" t="str">
        <f t="shared" si="1111"/>
        <v/>
      </c>
      <c r="BD942" s="82" t="str">
        <f t="shared" si="1111"/>
        <v/>
      </c>
      <c r="BE942" s="82" t="str">
        <f t="shared" si="1111"/>
        <v/>
      </c>
      <c r="BF942" s="82" t="str">
        <f t="shared" si="1111"/>
        <v/>
      </c>
      <c r="BG942" s="82" t="str">
        <f t="shared" si="1111"/>
        <v/>
      </c>
      <c r="BH942" s="82" t="str">
        <f t="shared" si="1111"/>
        <v/>
      </c>
      <c r="BI942" s="82" t="str">
        <f t="shared" si="1111"/>
        <v/>
      </c>
      <c r="BJ942" s="82" t="str">
        <f t="shared" si="1049"/>
        <v/>
      </c>
      <c r="BK942" s="83" t="str">
        <f t="shared" si="1053"/>
        <v/>
      </c>
    </row>
    <row r="943" spans="1:63" x14ac:dyDescent="0.25">
      <c r="A943" t="str">
        <f t="shared" si="1063"/>
        <v>1</v>
      </c>
      <c r="B943" t="str">
        <f t="shared" si="1064"/>
        <v>0</v>
      </c>
      <c r="C943">
        <f>COUNTIF($D$3:D943,D943)</f>
        <v>0</v>
      </c>
      <c r="J943" t="str">
        <f t="shared" si="1065"/>
        <v/>
      </c>
      <c r="K943" t="str">
        <f t="shared" si="1066"/>
        <v/>
      </c>
      <c r="L943" t="str">
        <f t="shared" si="1067"/>
        <v xml:space="preserve"> </v>
      </c>
      <c r="M943" t="str">
        <f t="shared" si="1068"/>
        <v/>
      </c>
      <c r="N943" t="e">
        <f>VLOOKUP(E943,HC!A:B,2,0)</f>
        <v>#N/A</v>
      </c>
      <c r="O943" t="e">
        <f>VLOOKUP(N943,HC!B:C,2,0)</f>
        <v>#N/A</v>
      </c>
      <c r="P943" s="82" t="str">
        <f t="shared" ref="P943:BI943" si="1112">IFERROR(IF($G943="inactive","",IF(AND($L943&lt;P$1,$M943&lt;P$1),"",IF(AND($L943&gt;Q$1,$M943&gt;Q$1),"",IF(AND($L943&lt;P$1,$M943&lt;=Q$1),$M943-P$1,IF(AND($L943&gt;=P$1,$M943&gt;Q$1),Q$1-$L943,IF(AND($L943&gt;=P$1,$M943&lt;=Q$1),$M943-$L943,IF(AND($L943&lt;P$1,$M943&gt;Q$1),Q$1-P$1,""))))))),"")</f>
        <v/>
      </c>
      <c r="Q943" s="82" t="str">
        <f t="shared" si="1112"/>
        <v/>
      </c>
      <c r="R943" s="82" t="str">
        <f t="shared" si="1112"/>
        <v/>
      </c>
      <c r="S943" s="82" t="str">
        <f t="shared" si="1112"/>
        <v/>
      </c>
      <c r="T943" s="82" t="str">
        <f t="shared" si="1112"/>
        <v/>
      </c>
      <c r="U943" s="82" t="str">
        <f t="shared" si="1112"/>
        <v/>
      </c>
      <c r="V943" s="82" t="str">
        <f t="shared" si="1112"/>
        <v/>
      </c>
      <c r="W943" s="82" t="str">
        <f t="shared" si="1112"/>
        <v/>
      </c>
      <c r="X943" s="82" t="str">
        <f t="shared" si="1112"/>
        <v/>
      </c>
      <c r="Y943" s="82" t="str">
        <f t="shared" si="1112"/>
        <v/>
      </c>
      <c r="Z943" s="82" t="str">
        <f t="shared" si="1112"/>
        <v/>
      </c>
      <c r="AA943" s="82" t="str">
        <f t="shared" si="1112"/>
        <v/>
      </c>
      <c r="AB943" s="82" t="str">
        <f t="shared" si="1112"/>
        <v/>
      </c>
      <c r="AC943" s="82" t="str">
        <f t="shared" si="1112"/>
        <v/>
      </c>
      <c r="AD943" s="82" t="str">
        <f t="shared" si="1112"/>
        <v/>
      </c>
      <c r="AE943" s="82" t="str">
        <f t="shared" si="1112"/>
        <v/>
      </c>
      <c r="AF943" s="82" t="str">
        <f t="shared" si="1112"/>
        <v/>
      </c>
      <c r="AG943" s="82" t="str">
        <f t="shared" si="1112"/>
        <v/>
      </c>
      <c r="AH943" s="82" t="str">
        <f t="shared" si="1112"/>
        <v/>
      </c>
      <c r="AI943" s="82" t="str">
        <f t="shared" si="1112"/>
        <v/>
      </c>
      <c r="AJ943" s="82" t="str">
        <f t="shared" si="1112"/>
        <v/>
      </c>
      <c r="AK943" s="82" t="str">
        <f t="shared" si="1112"/>
        <v/>
      </c>
      <c r="AL943" s="82" t="str">
        <f t="shared" si="1112"/>
        <v/>
      </c>
      <c r="AM943" s="82" t="str">
        <f t="shared" si="1112"/>
        <v/>
      </c>
      <c r="AN943" s="82" t="str">
        <f t="shared" si="1112"/>
        <v/>
      </c>
      <c r="AO943" s="82" t="str">
        <f t="shared" si="1112"/>
        <v/>
      </c>
      <c r="AP943" s="82" t="str">
        <f t="shared" si="1112"/>
        <v/>
      </c>
      <c r="AQ943" s="82" t="str">
        <f t="shared" si="1112"/>
        <v/>
      </c>
      <c r="AR943" s="82" t="str">
        <f t="shared" si="1112"/>
        <v/>
      </c>
      <c r="AS943" s="82" t="str">
        <f t="shared" si="1112"/>
        <v/>
      </c>
      <c r="AT943" s="82" t="str">
        <f t="shared" si="1112"/>
        <v/>
      </c>
      <c r="AU943" s="82" t="str">
        <f t="shared" si="1112"/>
        <v/>
      </c>
      <c r="AV943" s="82" t="str">
        <f t="shared" si="1112"/>
        <v/>
      </c>
      <c r="AW943" s="82" t="str">
        <f t="shared" si="1112"/>
        <v/>
      </c>
      <c r="AX943" s="82" t="str">
        <f t="shared" si="1112"/>
        <v/>
      </c>
      <c r="AY943" s="82" t="str">
        <f t="shared" si="1112"/>
        <v/>
      </c>
      <c r="AZ943" s="82" t="str">
        <f t="shared" si="1112"/>
        <v/>
      </c>
      <c r="BA943" s="82" t="str">
        <f t="shared" si="1112"/>
        <v/>
      </c>
      <c r="BB943" s="82" t="str">
        <f t="shared" si="1112"/>
        <v/>
      </c>
      <c r="BC943" s="82" t="str">
        <f t="shared" si="1112"/>
        <v/>
      </c>
      <c r="BD943" s="82" t="str">
        <f t="shared" si="1112"/>
        <v/>
      </c>
      <c r="BE943" s="82" t="str">
        <f t="shared" si="1112"/>
        <v/>
      </c>
      <c r="BF943" s="82" t="str">
        <f t="shared" si="1112"/>
        <v/>
      </c>
      <c r="BG943" s="82" t="str">
        <f t="shared" si="1112"/>
        <v/>
      </c>
      <c r="BH943" s="82" t="str">
        <f t="shared" si="1112"/>
        <v/>
      </c>
      <c r="BI943" s="82" t="str">
        <f t="shared" si="1112"/>
        <v/>
      </c>
      <c r="BJ943" s="82" t="str">
        <f t="shared" si="1049"/>
        <v/>
      </c>
      <c r="BK943" s="83" t="str">
        <f t="shared" si="1053"/>
        <v/>
      </c>
    </row>
    <row r="944" spans="1:63" x14ac:dyDescent="0.25">
      <c r="A944" t="str">
        <f t="shared" si="1063"/>
        <v>1</v>
      </c>
      <c r="B944" t="str">
        <f t="shared" si="1064"/>
        <v>0</v>
      </c>
      <c r="C944">
        <f>COUNTIF($D$3:D944,D944)</f>
        <v>0</v>
      </c>
      <c r="J944" t="str">
        <f t="shared" si="1065"/>
        <v/>
      </c>
      <c r="K944" t="str">
        <f t="shared" si="1066"/>
        <v/>
      </c>
      <c r="L944" t="str">
        <f t="shared" si="1067"/>
        <v xml:space="preserve"> </v>
      </c>
      <c r="M944" t="str">
        <f t="shared" si="1068"/>
        <v/>
      </c>
      <c r="N944" t="e">
        <f>VLOOKUP(E944,HC!A:B,2,0)</f>
        <v>#N/A</v>
      </c>
      <c r="O944" t="e">
        <f>VLOOKUP(N944,HC!B:C,2,0)</f>
        <v>#N/A</v>
      </c>
      <c r="P944" s="82" t="str">
        <f t="shared" ref="P944:BI944" si="1113">IFERROR(IF($G944="inactive","",IF(AND($L944&lt;P$1,$M944&lt;P$1),"",IF(AND($L944&gt;Q$1,$M944&gt;Q$1),"",IF(AND($L944&lt;P$1,$M944&lt;=Q$1),$M944-P$1,IF(AND($L944&gt;=P$1,$M944&gt;Q$1),Q$1-$L944,IF(AND($L944&gt;=P$1,$M944&lt;=Q$1),$M944-$L944,IF(AND($L944&lt;P$1,$M944&gt;Q$1),Q$1-P$1,""))))))),"")</f>
        <v/>
      </c>
      <c r="Q944" s="82" t="str">
        <f t="shared" si="1113"/>
        <v/>
      </c>
      <c r="R944" s="82" t="str">
        <f t="shared" si="1113"/>
        <v/>
      </c>
      <c r="S944" s="82" t="str">
        <f t="shared" si="1113"/>
        <v/>
      </c>
      <c r="T944" s="82" t="str">
        <f t="shared" si="1113"/>
        <v/>
      </c>
      <c r="U944" s="82" t="str">
        <f t="shared" si="1113"/>
        <v/>
      </c>
      <c r="V944" s="82" t="str">
        <f t="shared" si="1113"/>
        <v/>
      </c>
      <c r="W944" s="82" t="str">
        <f t="shared" si="1113"/>
        <v/>
      </c>
      <c r="X944" s="82" t="str">
        <f t="shared" si="1113"/>
        <v/>
      </c>
      <c r="Y944" s="82" t="str">
        <f t="shared" si="1113"/>
        <v/>
      </c>
      <c r="Z944" s="82" t="str">
        <f t="shared" si="1113"/>
        <v/>
      </c>
      <c r="AA944" s="82" t="str">
        <f t="shared" si="1113"/>
        <v/>
      </c>
      <c r="AB944" s="82" t="str">
        <f t="shared" si="1113"/>
        <v/>
      </c>
      <c r="AC944" s="82" t="str">
        <f t="shared" si="1113"/>
        <v/>
      </c>
      <c r="AD944" s="82" t="str">
        <f t="shared" si="1113"/>
        <v/>
      </c>
      <c r="AE944" s="82" t="str">
        <f t="shared" si="1113"/>
        <v/>
      </c>
      <c r="AF944" s="82" t="str">
        <f t="shared" si="1113"/>
        <v/>
      </c>
      <c r="AG944" s="82" t="str">
        <f t="shared" si="1113"/>
        <v/>
      </c>
      <c r="AH944" s="82" t="str">
        <f t="shared" si="1113"/>
        <v/>
      </c>
      <c r="AI944" s="82" t="str">
        <f t="shared" si="1113"/>
        <v/>
      </c>
      <c r="AJ944" s="82" t="str">
        <f t="shared" si="1113"/>
        <v/>
      </c>
      <c r="AK944" s="82" t="str">
        <f t="shared" si="1113"/>
        <v/>
      </c>
      <c r="AL944" s="82" t="str">
        <f t="shared" si="1113"/>
        <v/>
      </c>
      <c r="AM944" s="82" t="str">
        <f t="shared" si="1113"/>
        <v/>
      </c>
      <c r="AN944" s="82" t="str">
        <f t="shared" si="1113"/>
        <v/>
      </c>
      <c r="AO944" s="82" t="str">
        <f t="shared" si="1113"/>
        <v/>
      </c>
      <c r="AP944" s="82" t="str">
        <f t="shared" si="1113"/>
        <v/>
      </c>
      <c r="AQ944" s="82" t="str">
        <f t="shared" si="1113"/>
        <v/>
      </c>
      <c r="AR944" s="82" t="str">
        <f t="shared" si="1113"/>
        <v/>
      </c>
      <c r="AS944" s="82" t="str">
        <f t="shared" si="1113"/>
        <v/>
      </c>
      <c r="AT944" s="82" t="str">
        <f t="shared" si="1113"/>
        <v/>
      </c>
      <c r="AU944" s="82" t="str">
        <f t="shared" si="1113"/>
        <v/>
      </c>
      <c r="AV944" s="82" t="str">
        <f t="shared" si="1113"/>
        <v/>
      </c>
      <c r="AW944" s="82" t="str">
        <f t="shared" si="1113"/>
        <v/>
      </c>
      <c r="AX944" s="82" t="str">
        <f t="shared" si="1113"/>
        <v/>
      </c>
      <c r="AY944" s="82" t="str">
        <f t="shared" si="1113"/>
        <v/>
      </c>
      <c r="AZ944" s="82" t="str">
        <f t="shared" si="1113"/>
        <v/>
      </c>
      <c r="BA944" s="82" t="str">
        <f t="shared" si="1113"/>
        <v/>
      </c>
      <c r="BB944" s="82" t="str">
        <f t="shared" si="1113"/>
        <v/>
      </c>
      <c r="BC944" s="82" t="str">
        <f t="shared" si="1113"/>
        <v/>
      </c>
      <c r="BD944" s="82" t="str">
        <f t="shared" si="1113"/>
        <v/>
      </c>
      <c r="BE944" s="82" t="str">
        <f t="shared" si="1113"/>
        <v/>
      </c>
      <c r="BF944" s="82" t="str">
        <f t="shared" si="1113"/>
        <v/>
      </c>
      <c r="BG944" s="82" t="str">
        <f t="shared" si="1113"/>
        <v/>
      </c>
      <c r="BH944" s="82" t="str">
        <f t="shared" si="1113"/>
        <v/>
      </c>
      <c r="BI944" s="82" t="str">
        <f t="shared" si="1113"/>
        <v/>
      </c>
      <c r="BJ944" s="82" t="str">
        <f t="shared" si="1049"/>
        <v/>
      </c>
      <c r="BK944" s="83" t="str">
        <f t="shared" si="1053"/>
        <v/>
      </c>
    </row>
    <row r="945" spans="1:63" x14ac:dyDescent="0.25">
      <c r="A945" t="str">
        <f t="shared" si="1063"/>
        <v>1</v>
      </c>
      <c r="B945" t="str">
        <f t="shared" si="1064"/>
        <v>0</v>
      </c>
      <c r="C945">
        <f>COUNTIF($D$3:D945,D945)</f>
        <v>0</v>
      </c>
      <c r="J945" t="str">
        <f t="shared" si="1065"/>
        <v/>
      </c>
      <c r="K945" t="str">
        <f t="shared" si="1066"/>
        <v/>
      </c>
      <c r="L945" t="str">
        <f t="shared" si="1067"/>
        <v xml:space="preserve"> </v>
      </c>
      <c r="M945" t="str">
        <f t="shared" si="1068"/>
        <v/>
      </c>
      <c r="N945" t="e">
        <f>VLOOKUP(E945,HC!A:B,2,0)</f>
        <v>#N/A</v>
      </c>
      <c r="O945" t="e">
        <f>VLOOKUP(N945,HC!B:C,2,0)</f>
        <v>#N/A</v>
      </c>
      <c r="P945" s="82" t="str">
        <f t="shared" ref="P945:BI945" si="1114">IFERROR(IF($G945="inactive","",IF(AND($L945&lt;P$1,$M945&lt;P$1),"",IF(AND($L945&gt;Q$1,$M945&gt;Q$1),"",IF(AND($L945&lt;P$1,$M945&lt;=Q$1),$M945-P$1,IF(AND($L945&gt;=P$1,$M945&gt;Q$1),Q$1-$L945,IF(AND($L945&gt;=P$1,$M945&lt;=Q$1),$M945-$L945,IF(AND($L945&lt;P$1,$M945&gt;Q$1),Q$1-P$1,""))))))),"")</f>
        <v/>
      </c>
      <c r="Q945" s="82" t="str">
        <f t="shared" si="1114"/>
        <v/>
      </c>
      <c r="R945" s="82" t="str">
        <f t="shared" si="1114"/>
        <v/>
      </c>
      <c r="S945" s="82" t="str">
        <f t="shared" si="1114"/>
        <v/>
      </c>
      <c r="T945" s="82" t="str">
        <f t="shared" si="1114"/>
        <v/>
      </c>
      <c r="U945" s="82" t="str">
        <f t="shared" si="1114"/>
        <v/>
      </c>
      <c r="V945" s="82" t="str">
        <f t="shared" si="1114"/>
        <v/>
      </c>
      <c r="W945" s="82" t="str">
        <f t="shared" si="1114"/>
        <v/>
      </c>
      <c r="X945" s="82" t="str">
        <f t="shared" si="1114"/>
        <v/>
      </c>
      <c r="Y945" s="82" t="str">
        <f t="shared" si="1114"/>
        <v/>
      </c>
      <c r="Z945" s="82" t="str">
        <f t="shared" si="1114"/>
        <v/>
      </c>
      <c r="AA945" s="82" t="str">
        <f t="shared" si="1114"/>
        <v/>
      </c>
      <c r="AB945" s="82" t="str">
        <f t="shared" si="1114"/>
        <v/>
      </c>
      <c r="AC945" s="82" t="str">
        <f t="shared" si="1114"/>
        <v/>
      </c>
      <c r="AD945" s="82" t="str">
        <f t="shared" si="1114"/>
        <v/>
      </c>
      <c r="AE945" s="82" t="str">
        <f t="shared" si="1114"/>
        <v/>
      </c>
      <c r="AF945" s="82" t="str">
        <f t="shared" si="1114"/>
        <v/>
      </c>
      <c r="AG945" s="82" t="str">
        <f t="shared" si="1114"/>
        <v/>
      </c>
      <c r="AH945" s="82" t="str">
        <f t="shared" si="1114"/>
        <v/>
      </c>
      <c r="AI945" s="82" t="str">
        <f t="shared" si="1114"/>
        <v/>
      </c>
      <c r="AJ945" s="82" t="str">
        <f t="shared" si="1114"/>
        <v/>
      </c>
      <c r="AK945" s="82" t="str">
        <f t="shared" si="1114"/>
        <v/>
      </c>
      <c r="AL945" s="82" t="str">
        <f t="shared" si="1114"/>
        <v/>
      </c>
      <c r="AM945" s="82" t="str">
        <f t="shared" si="1114"/>
        <v/>
      </c>
      <c r="AN945" s="82" t="str">
        <f t="shared" si="1114"/>
        <v/>
      </c>
      <c r="AO945" s="82" t="str">
        <f t="shared" si="1114"/>
        <v/>
      </c>
      <c r="AP945" s="82" t="str">
        <f t="shared" si="1114"/>
        <v/>
      </c>
      <c r="AQ945" s="82" t="str">
        <f t="shared" si="1114"/>
        <v/>
      </c>
      <c r="AR945" s="82" t="str">
        <f t="shared" si="1114"/>
        <v/>
      </c>
      <c r="AS945" s="82" t="str">
        <f t="shared" si="1114"/>
        <v/>
      </c>
      <c r="AT945" s="82" t="str">
        <f t="shared" si="1114"/>
        <v/>
      </c>
      <c r="AU945" s="82" t="str">
        <f t="shared" si="1114"/>
        <v/>
      </c>
      <c r="AV945" s="82" t="str">
        <f t="shared" si="1114"/>
        <v/>
      </c>
      <c r="AW945" s="82" t="str">
        <f t="shared" si="1114"/>
        <v/>
      </c>
      <c r="AX945" s="82" t="str">
        <f t="shared" si="1114"/>
        <v/>
      </c>
      <c r="AY945" s="82" t="str">
        <f t="shared" si="1114"/>
        <v/>
      </c>
      <c r="AZ945" s="82" t="str">
        <f t="shared" si="1114"/>
        <v/>
      </c>
      <c r="BA945" s="82" t="str">
        <f t="shared" si="1114"/>
        <v/>
      </c>
      <c r="BB945" s="82" t="str">
        <f t="shared" si="1114"/>
        <v/>
      </c>
      <c r="BC945" s="82" t="str">
        <f t="shared" si="1114"/>
        <v/>
      </c>
      <c r="BD945" s="82" t="str">
        <f t="shared" si="1114"/>
        <v/>
      </c>
      <c r="BE945" s="82" t="str">
        <f t="shared" si="1114"/>
        <v/>
      </c>
      <c r="BF945" s="82" t="str">
        <f t="shared" si="1114"/>
        <v/>
      </c>
      <c r="BG945" s="82" t="str">
        <f t="shared" si="1114"/>
        <v/>
      </c>
      <c r="BH945" s="82" t="str">
        <f t="shared" si="1114"/>
        <v/>
      </c>
      <c r="BI945" s="82" t="str">
        <f t="shared" si="1114"/>
        <v/>
      </c>
      <c r="BJ945" s="82" t="str">
        <f t="shared" si="1049"/>
        <v/>
      </c>
      <c r="BK945" s="83" t="str">
        <f t="shared" si="1053"/>
        <v/>
      </c>
    </row>
    <row r="946" spans="1:63" x14ac:dyDescent="0.25">
      <c r="A946" t="str">
        <f t="shared" si="1063"/>
        <v>1</v>
      </c>
      <c r="B946" t="str">
        <f t="shared" si="1064"/>
        <v>0</v>
      </c>
      <c r="C946">
        <f>COUNTIF($D$3:D946,D946)</f>
        <v>0</v>
      </c>
      <c r="J946" t="str">
        <f t="shared" si="1065"/>
        <v/>
      </c>
      <c r="K946" t="str">
        <f t="shared" si="1066"/>
        <v/>
      </c>
      <c r="L946" t="str">
        <f t="shared" si="1067"/>
        <v xml:space="preserve"> </v>
      </c>
      <c r="M946" t="str">
        <f t="shared" si="1068"/>
        <v/>
      </c>
      <c r="N946" t="e">
        <f>VLOOKUP(E946,HC!A:B,2,0)</f>
        <v>#N/A</v>
      </c>
      <c r="O946" t="e">
        <f>VLOOKUP(N946,HC!B:C,2,0)</f>
        <v>#N/A</v>
      </c>
      <c r="P946" s="82" t="str">
        <f t="shared" ref="P946:BI946" si="1115">IFERROR(IF($G946="inactive","",IF(AND($L946&lt;P$1,$M946&lt;P$1),"",IF(AND($L946&gt;Q$1,$M946&gt;Q$1),"",IF(AND($L946&lt;P$1,$M946&lt;=Q$1),$M946-P$1,IF(AND($L946&gt;=P$1,$M946&gt;Q$1),Q$1-$L946,IF(AND($L946&gt;=P$1,$M946&lt;=Q$1),$M946-$L946,IF(AND($L946&lt;P$1,$M946&gt;Q$1),Q$1-P$1,""))))))),"")</f>
        <v/>
      </c>
      <c r="Q946" s="82" t="str">
        <f t="shared" si="1115"/>
        <v/>
      </c>
      <c r="R946" s="82" t="str">
        <f t="shared" si="1115"/>
        <v/>
      </c>
      <c r="S946" s="82" t="str">
        <f t="shared" si="1115"/>
        <v/>
      </c>
      <c r="T946" s="82" t="str">
        <f t="shared" si="1115"/>
        <v/>
      </c>
      <c r="U946" s="82" t="str">
        <f t="shared" si="1115"/>
        <v/>
      </c>
      <c r="V946" s="82" t="str">
        <f t="shared" si="1115"/>
        <v/>
      </c>
      <c r="W946" s="82" t="str">
        <f t="shared" si="1115"/>
        <v/>
      </c>
      <c r="X946" s="82" t="str">
        <f t="shared" si="1115"/>
        <v/>
      </c>
      <c r="Y946" s="82" t="str">
        <f t="shared" si="1115"/>
        <v/>
      </c>
      <c r="Z946" s="82" t="str">
        <f t="shared" si="1115"/>
        <v/>
      </c>
      <c r="AA946" s="82" t="str">
        <f t="shared" si="1115"/>
        <v/>
      </c>
      <c r="AB946" s="82" t="str">
        <f t="shared" si="1115"/>
        <v/>
      </c>
      <c r="AC946" s="82" t="str">
        <f t="shared" si="1115"/>
        <v/>
      </c>
      <c r="AD946" s="82" t="str">
        <f t="shared" si="1115"/>
        <v/>
      </c>
      <c r="AE946" s="82" t="str">
        <f t="shared" si="1115"/>
        <v/>
      </c>
      <c r="AF946" s="82" t="str">
        <f t="shared" si="1115"/>
        <v/>
      </c>
      <c r="AG946" s="82" t="str">
        <f t="shared" si="1115"/>
        <v/>
      </c>
      <c r="AH946" s="82" t="str">
        <f t="shared" si="1115"/>
        <v/>
      </c>
      <c r="AI946" s="82" t="str">
        <f t="shared" si="1115"/>
        <v/>
      </c>
      <c r="AJ946" s="82" t="str">
        <f t="shared" si="1115"/>
        <v/>
      </c>
      <c r="AK946" s="82" t="str">
        <f t="shared" si="1115"/>
        <v/>
      </c>
      <c r="AL946" s="82" t="str">
        <f t="shared" si="1115"/>
        <v/>
      </c>
      <c r="AM946" s="82" t="str">
        <f t="shared" si="1115"/>
        <v/>
      </c>
      <c r="AN946" s="82" t="str">
        <f t="shared" si="1115"/>
        <v/>
      </c>
      <c r="AO946" s="82" t="str">
        <f t="shared" si="1115"/>
        <v/>
      </c>
      <c r="AP946" s="82" t="str">
        <f t="shared" si="1115"/>
        <v/>
      </c>
      <c r="AQ946" s="82" t="str">
        <f t="shared" si="1115"/>
        <v/>
      </c>
      <c r="AR946" s="82" t="str">
        <f t="shared" si="1115"/>
        <v/>
      </c>
      <c r="AS946" s="82" t="str">
        <f t="shared" si="1115"/>
        <v/>
      </c>
      <c r="AT946" s="82" t="str">
        <f t="shared" si="1115"/>
        <v/>
      </c>
      <c r="AU946" s="82" t="str">
        <f t="shared" si="1115"/>
        <v/>
      </c>
      <c r="AV946" s="82" t="str">
        <f t="shared" si="1115"/>
        <v/>
      </c>
      <c r="AW946" s="82" t="str">
        <f t="shared" si="1115"/>
        <v/>
      </c>
      <c r="AX946" s="82" t="str">
        <f t="shared" si="1115"/>
        <v/>
      </c>
      <c r="AY946" s="82" t="str">
        <f t="shared" si="1115"/>
        <v/>
      </c>
      <c r="AZ946" s="82" t="str">
        <f t="shared" si="1115"/>
        <v/>
      </c>
      <c r="BA946" s="82" t="str">
        <f t="shared" si="1115"/>
        <v/>
      </c>
      <c r="BB946" s="82" t="str">
        <f t="shared" si="1115"/>
        <v/>
      </c>
      <c r="BC946" s="82" t="str">
        <f t="shared" si="1115"/>
        <v/>
      </c>
      <c r="BD946" s="82" t="str">
        <f t="shared" si="1115"/>
        <v/>
      </c>
      <c r="BE946" s="82" t="str">
        <f t="shared" si="1115"/>
        <v/>
      </c>
      <c r="BF946" s="82" t="str">
        <f t="shared" si="1115"/>
        <v/>
      </c>
      <c r="BG946" s="82" t="str">
        <f t="shared" si="1115"/>
        <v/>
      </c>
      <c r="BH946" s="82" t="str">
        <f t="shared" si="1115"/>
        <v/>
      </c>
      <c r="BI946" s="82" t="str">
        <f t="shared" si="1115"/>
        <v/>
      </c>
      <c r="BJ946" s="82" t="str">
        <f t="shared" si="1049"/>
        <v/>
      </c>
      <c r="BK946" s="83" t="str">
        <f t="shared" si="1053"/>
        <v/>
      </c>
    </row>
    <row r="947" spans="1:63" x14ac:dyDescent="0.25">
      <c r="A947" t="str">
        <f t="shared" si="1063"/>
        <v>1</v>
      </c>
      <c r="B947" t="str">
        <f t="shared" si="1064"/>
        <v>0</v>
      </c>
      <c r="C947">
        <f>COUNTIF($D$3:D947,D947)</f>
        <v>0</v>
      </c>
      <c r="J947" t="str">
        <f t="shared" si="1065"/>
        <v/>
      </c>
      <c r="K947" t="str">
        <f t="shared" si="1066"/>
        <v/>
      </c>
      <c r="L947" t="str">
        <f t="shared" si="1067"/>
        <v xml:space="preserve"> </v>
      </c>
      <c r="M947" t="str">
        <f t="shared" si="1068"/>
        <v/>
      </c>
      <c r="N947" t="e">
        <f>VLOOKUP(E947,HC!A:B,2,0)</f>
        <v>#N/A</v>
      </c>
      <c r="O947" t="e">
        <f>VLOOKUP(N947,HC!B:C,2,0)</f>
        <v>#N/A</v>
      </c>
      <c r="P947" s="82" t="str">
        <f t="shared" ref="P947:BI947" si="1116">IFERROR(IF($G947="inactive","",IF(AND($L947&lt;P$1,$M947&lt;P$1),"",IF(AND($L947&gt;Q$1,$M947&gt;Q$1),"",IF(AND($L947&lt;P$1,$M947&lt;=Q$1),$M947-P$1,IF(AND($L947&gt;=P$1,$M947&gt;Q$1),Q$1-$L947,IF(AND($L947&gt;=P$1,$M947&lt;=Q$1),$M947-$L947,IF(AND($L947&lt;P$1,$M947&gt;Q$1),Q$1-P$1,""))))))),"")</f>
        <v/>
      </c>
      <c r="Q947" s="82" t="str">
        <f t="shared" si="1116"/>
        <v/>
      </c>
      <c r="R947" s="82" t="str">
        <f t="shared" si="1116"/>
        <v/>
      </c>
      <c r="S947" s="82" t="str">
        <f t="shared" si="1116"/>
        <v/>
      </c>
      <c r="T947" s="82" t="str">
        <f t="shared" si="1116"/>
        <v/>
      </c>
      <c r="U947" s="82" t="str">
        <f t="shared" si="1116"/>
        <v/>
      </c>
      <c r="V947" s="82" t="str">
        <f t="shared" si="1116"/>
        <v/>
      </c>
      <c r="W947" s="82" t="str">
        <f t="shared" si="1116"/>
        <v/>
      </c>
      <c r="X947" s="82" t="str">
        <f t="shared" si="1116"/>
        <v/>
      </c>
      <c r="Y947" s="82" t="str">
        <f t="shared" si="1116"/>
        <v/>
      </c>
      <c r="Z947" s="82" t="str">
        <f t="shared" si="1116"/>
        <v/>
      </c>
      <c r="AA947" s="82" t="str">
        <f t="shared" si="1116"/>
        <v/>
      </c>
      <c r="AB947" s="82" t="str">
        <f t="shared" si="1116"/>
        <v/>
      </c>
      <c r="AC947" s="82" t="str">
        <f t="shared" si="1116"/>
        <v/>
      </c>
      <c r="AD947" s="82" t="str">
        <f t="shared" si="1116"/>
        <v/>
      </c>
      <c r="AE947" s="82" t="str">
        <f t="shared" si="1116"/>
        <v/>
      </c>
      <c r="AF947" s="82" t="str">
        <f t="shared" si="1116"/>
        <v/>
      </c>
      <c r="AG947" s="82" t="str">
        <f t="shared" si="1116"/>
        <v/>
      </c>
      <c r="AH947" s="82" t="str">
        <f t="shared" si="1116"/>
        <v/>
      </c>
      <c r="AI947" s="82" t="str">
        <f t="shared" si="1116"/>
        <v/>
      </c>
      <c r="AJ947" s="82" t="str">
        <f t="shared" si="1116"/>
        <v/>
      </c>
      <c r="AK947" s="82" t="str">
        <f t="shared" si="1116"/>
        <v/>
      </c>
      <c r="AL947" s="82" t="str">
        <f t="shared" si="1116"/>
        <v/>
      </c>
      <c r="AM947" s="82" t="str">
        <f t="shared" si="1116"/>
        <v/>
      </c>
      <c r="AN947" s="82" t="str">
        <f t="shared" si="1116"/>
        <v/>
      </c>
      <c r="AO947" s="82" t="str">
        <f t="shared" si="1116"/>
        <v/>
      </c>
      <c r="AP947" s="82" t="str">
        <f t="shared" si="1116"/>
        <v/>
      </c>
      <c r="AQ947" s="82" t="str">
        <f t="shared" si="1116"/>
        <v/>
      </c>
      <c r="AR947" s="82" t="str">
        <f t="shared" si="1116"/>
        <v/>
      </c>
      <c r="AS947" s="82" t="str">
        <f t="shared" si="1116"/>
        <v/>
      </c>
      <c r="AT947" s="82" t="str">
        <f t="shared" si="1116"/>
        <v/>
      </c>
      <c r="AU947" s="82" t="str">
        <f t="shared" si="1116"/>
        <v/>
      </c>
      <c r="AV947" s="82" t="str">
        <f t="shared" si="1116"/>
        <v/>
      </c>
      <c r="AW947" s="82" t="str">
        <f t="shared" si="1116"/>
        <v/>
      </c>
      <c r="AX947" s="82" t="str">
        <f t="shared" si="1116"/>
        <v/>
      </c>
      <c r="AY947" s="82" t="str">
        <f t="shared" si="1116"/>
        <v/>
      </c>
      <c r="AZ947" s="82" t="str">
        <f t="shared" si="1116"/>
        <v/>
      </c>
      <c r="BA947" s="82" t="str">
        <f t="shared" si="1116"/>
        <v/>
      </c>
      <c r="BB947" s="82" t="str">
        <f t="shared" si="1116"/>
        <v/>
      </c>
      <c r="BC947" s="82" t="str">
        <f t="shared" si="1116"/>
        <v/>
      </c>
      <c r="BD947" s="82" t="str">
        <f t="shared" si="1116"/>
        <v/>
      </c>
      <c r="BE947" s="82" t="str">
        <f t="shared" si="1116"/>
        <v/>
      </c>
      <c r="BF947" s="82" t="str">
        <f t="shared" si="1116"/>
        <v/>
      </c>
      <c r="BG947" s="82" t="str">
        <f t="shared" si="1116"/>
        <v/>
      </c>
      <c r="BH947" s="82" t="str">
        <f t="shared" si="1116"/>
        <v/>
      </c>
      <c r="BI947" s="82" t="str">
        <f t="shared" si="1116"/>
        <v/>
      </c>
      <c r="BJ947" s="82" t="str">
        <f t="shared" si="1049"/>
        <v/>
      </c>
      <c r="BK947" s="83" t="str">
        <f t="shared" si="1053"/>
        <v/>
      </c>
    </row>
    <row r="948" spans="1:63" x14ac:dyDescent="0.25">
      <c r="A948" t="str">
        <f t="shared" si="1063"/>
        <v>1</v>
      </c>
      <c r="B948" t="str">
        <f t="shared" si="1064"/>
        <v>0</v>
      </c>
      <c r="C948">
        <f>COUNTIF($D$3:D948,D948)</f>
        <v>0</v>
      </c>
      <c r="J948" t="str">
        <f t="shared" si="1065"/>
        <v/>
      </c>
      <c r="K948" t="str">
        <f t="shared" si="1066"/>
        <v/>
      </c>
      <c r="L948" t="str">
        <f t="shared" si="1067"/>
        <v xml:space="preserve"> </v>
      </c>
      <c r="M948" t="str">
        <f t="shared" si="1068"/>
        <v/>
      </c>
      <c r="N948" t="e">
        <f>VLOOKUP(E948,HC!A:B,2,0)</f>
        <v>#N/A</v>
      </c>
      <c r="O948" t="e">
        <f>VLOOKUP(N948,HC!B:C,2,0)</f>
        <v>#N/A</v>
      </c>
      <c r="P948" s="82" t="str">
        <f t="shared" ref="P948:BI948" si="1117">IFERROR(IF($G948="inactive","",IF(AND($L948&lt;P$1,$M948&lt;P$1),"",IF(AND($L948&gt;Q$1,$M948&gt;Q$1),"",IF(AND($L948&lt;P$1,$M948&lt;=Q$1),$M948-P$1,IF(AND($L948&gt;=P$1,$M948&gt;Q$1),Q$1-$L948,IF(AND($L948&gt;=P$1,$M948&lt;=Q$1),$M948-$L948,IF(AND($L948&lt;P$1,$M948&gt;Q$1),Q$1-P$1,""))))))),"")</f>
        <v/>
      </c>
      <c r="Q948" s="82" t="str">
        <f t="shared" si="1117"/>
        <v/>
      </c>
      <c r="R948" s="82" t="str">
        <f t="shared" si="1117"/>
        <v/>
      </c>
      <c r="S948" s="82" t="str">
        <f t="shared" si="1117"/>
        <v/>
      </c>
      <c r="T948" s="82" t="str">
        <f t="shared" si="1117"/>
        <v/>
      </c>
      <c r="U948" s="82" t="str">
        <f t="shared" si="1117"/>
        <v/>
      </c>
      <c r="V948" s="82" t="str">
        <f t="shared" si="1117"/>
        <v/>
      </c>
      <c r="W948" s="82" t="str">
        <f t="shared" si="1117"/>
        <v/>
      </c>
      <c r="X948" s="82" t="str">
        <f t="shared" si="1117"/>
        <v/>
      </c>
      <c r="Y948" s="82" t="str">
        <f t="shared" si="1117"/>
        <v/>
      </c>
      <c r="Z948" s="82" t="str">
        <f t="shared" si="1117"/>
        <v/>
      </c>
      <c r="AA948" s="82" t="str">
        <f t="shared" si="1117"/>
        <v/>
      </c>
      <c r="AB948" s="82" t="str">
        <f t="shared" si="1117"/>
        <v/>
      </c>
      <c r="AC948" s="82" t="str">
        <f t="shared" si="1117"/>
        <v/>
      </c>
      <c r="AD948" s="82" t="str">
        <f t="shared" si="1117"/>
        <v/>
      </c>
      <c r="AE948" s="82" t="str">
        <f t="shared" si="1117"/>
        <v/>
      </c>
      <c r="AF948" s="82" t="str">
        <f t="shared" si="1117"/>
        <v/>
      </c>
      <c r="AG948" s="82" t="str">
        <f t="shared" si="1117"/>
        <v/>
      </c>
      <c r="AH948" s="82" t="str">
        <f t="shared" si="1117"/>
        <v/>
      </c>
      <c r="AI948" s="82" t="str">
        <f t="shared" si="1117"/>
        <v/>
      </c>
      <c r="AJ948" s="82" t="str">
        <f t="shared" si="1117"/>
        <v/>
      </c>
      <c r="AK948" s="82" t="str">
        <f t="shared" si="1117"/>
        <v/>
      </c>
      <c r="AL948" s="82" t="str">
        <f t="shared" si="1117"/>
        <v/>
      </c>
      <c r="AM948" s="82" t="str">
        <f t="shared" si="1117"/>
        <v/>
      </c>
      <c r="AN948" s="82" t="str">
        <f t="shared" si="1117"/>
        <v/>
      </c>
      <c r="AO948" s="82" t="str">
        <f t="shared" si="1117"/>
        <v/>
      </c>
      <c r="AP948" s="82" t="str">
        <f t="shared" si="1117"/>
        <v/>
      </c>
      <c r="AQ948" s="82" t="str">
        <f t="shared" si="1117"/>
        <v/>
      </c>
      <c r="AR948" s="82" t="str">
        <f t="shared" si="1117"/>
        <v/>
      </c>
      <c r="AS948" s="82" t="str">
        <f t="shared" si="1117"/>
        <v/>
      </c>
      <c r="AT948" s="82" t="str">
        <f t="shared" si="1117"/>
        <v/>
      </c>
      <c r="AU948" s="82" t="str">
        <f t="shared" si="1117"/>
        <v/>
      </c>
      <c r="AV948" s="82" t="str">
        <f t="shared" si="1117"/>
        <v/>
      </c>
      <c r="AW948" s="82" t="str">
        <f t="shared" si="1117"/>
        <v/>
      </c>
      <c r="AX948" s="82" t="str">
        <f t="shared" si="1117"/>
        <v/>
      </c>
      <c r="AY948" s="82" t="str">
        <f t="shared" si="1117"/>
        <v/>
      </c>
      <c r="AZ948" s="82" t="str">
        <f t="shared" si="1117"/>
        <v/>
      </c>
      <c r="BA948" s="82" t="str">
        <f t="shared" si="1117"/>
        <v/>
      </c>
      <c r="BB948" s="82" t="str">
        <f t="shared" si="1117"/>
        <v/>
      </c>
      <c r="BC948" s="82" t="str">
        <f t="shared" si="1117"/>
        <v/>
      </c>
      <c r="BD948" s="82" t="str">
        <f t="shared" si="1117"/>
        <v/>
      </c>
      <c r="BE948" s="82" t="str">
        <f t="shared" si="1117"/>
        <v/>
      </c>
      <c r="BF948" s="82" t="str">
        <f t="shared" si="1117"/>
        <v/>
      </c>
      <c r="BG948" s="82" t="str">
        <f t="shared" si="1117"/>
        <v/>
      </c>
      <c r="BH948" s="82" t="str">
        <f t="shared" si="1117"/>
        <v/>
      </c>
      <c r="BI948" s="82" t="str">
        <f t="shared" si="1117"/>
        <v/>
      </c>
      <c r="BJ948" s="82" t="str">
        <f t="shared" si="1049"/>
        <v/>
      </c>
      <c r="BK948" s="83" t="str">
        <f t="shared" si="1053"/>
        <v/>
      </c>
    </row>
    <row r="949" spans="1:63" x14ac:dyDescent="0.25">
      <c r="A949" t="str">
        <f t="shared" si="1063"/>
        <v>1</v>
      </c>
      <c r="B949" t="str">
        <f t="shared" si="1064"/>
        <v>0</v>
      </c>
      <c r="C949">
        <f>COUNTIF($D$3:D949,D949)</f>
        <v>0</v>
      </c>
      <c r="J949" t="str">
        <f t="shared" si="1065"/>
        <v/>
      </c>
      <c r="K949" t="str">
        <f t="shared" si="1066"/>
        <v/>
      </c>
      <c r="L949" t="str">
        <f t="shared" si="1067"/>
        <v xml:space="preserve"> </v>
      </c>
      <c r="M949" t="str">
        <f t="shared" si="1068"/>
        <v/>
      </c>
      <c r="N949" t="e">
        <f>VLOOKUP(E949,HC!A:B,2,0)</f>
        <v>#N/A</v>
      </c>
      <c r="O949" t="e">
        <f>VLOOKUP(N949,HC!B:C,2,0)</f>
        <v>#N/A</v>
      </c>
      <c r="P949" s="82" t="str">
        <f t="shared" ref="P949:BI949" si="1118">IFERROR(IF($G949="inactive","",IF(AND($L949&lt;P$1,$M949&lt;P$1),"",IF(AND($L949&gt;Q$1,$M949&gt;Q$1),"",IF(AND($L949&lt;P$1,$M949&lt;=Q$1),$M949-P$1,IF(AND($L949&gt;=P$1,$M949&gt;Q$1),Q$1-$L949,IF(AND($L949&gt;=P$1,$M949&lt;=Q$1),$M949-$L949,IF(AND($L949&lt;P$1,$M949&gt;Q$1),Q$1-P$1,""))))))),"")</f>
        <v/>
      </c>
      <c r="Q949" s="82" t="str">
        <f t="shared" si="1118"/>
        <v/>
      </c>
      <c r="R949" s="82" t="str">
        <f t="shared" si="1118"/>
        <v/>
      </c>
      <c r="S949" s="82" t="str">
        <f t="shared" si="1118"/>
        <v/>
      </c>
      <c r="T949" s="82" t="str">
        <f t="shared" si="1118"/>
        <v/>
      </c>
      <c r="U949" s="82" t="str">
        <f t="shared" si="1118"/>
        <v/>
      </c>
      <c r="V949" s="82" t="str">
        <f t="shared" si="1118"/>
        <v/>
      </c>
      <c r="W949" s="82" t="str">
        <f t="shared" si="1118"/>
        <v/>
      </c>
      <c r="X949" s="82" t="str">
        <f t="shared" si="1118"/>
        <v/>
      </c>
      <c r="Y949" s="82" t="str">
        <f t="shared" si="1118"/>
        <v/>
      </c>
      <c r="Z949" s="82" t="str">
        <f t="shared" si="1118"/>
        <v/>
      </c>
      <c r="AA949" s="82" t="str">
        <f t="shared" si="1118"/>
        <v/>
      </c>
      <c r="AB949" s="82" t="str">
        <f t="shared" si="1118"/>
        <v/>
      </c>
      <c r="AC949" s="82" t="str">
        <f t="shared" si="1118"/>
        <v/>
      </c>
      <c r="AD949" s="82" t="str">
        <f t="shared" si="1118"/>
        <v/>
      </c>
      <c r="AE949" s="82" t="str">
        <f t="shared" si="1118"/>
        <v/>
      </c>
      <c r="AF949" s="82" t="str">
        <f t="shared" si="1118"/>
        <v/>
      </c>
      <c r="AG949" s="82" t="str">
        <f t="shared" si="1118"/>
        <v/>
      </c>
      <c r="AH949" s="82" t="str">
        <f t="shared" si="1118"/>
        <v/>
      </c>
      <c r="AI949" s="82" t="str">
        <f t="shared" si="1118"/>
        <v/>
      </c>
      <c r="AJ949" s="82" t="str">
        <f t="shared" si="1118"/>
        <v/>
      </c>
      <c r="AK949" s="82" t="str">
        <f t="shared" si="1118"/>
        <v/>
      </c>
      <c r="AL949" s="82" t="str">
        <f t="shared" si="1118"/>
        <v/>
      </c>
      <c r="AM949" s="82" t="str">
        <f t="shared" si="1118"/>
        <v/>
      </c>
      <c r="AN949" s="82" t="str">
        <f t="shared" si="1118"/>
        <v/>
      </c>
      <c r="AO949" s="82" t="str">
        <f t="shared" si="1118"/>
        <v/>
      </c>
      <c r="AP949" s="82" t="str">
        <f t="shared" si="1118"/>
        <v/>
      </c>
      <c r="AQ949" s="82" t="str">
        <f t="shared" si="1118"/>
        <v/>
      </c>
      <c r="AR949" s="82" t="str">
        <f t="shared" si="1118"/>
        <v/>
      </c>
      <c r="AS949" s="82" t="str">
        <f t="shared" si="1118"/>
        <v/>
      </c>
      <c r="AT949" s="82" t="str">
        <f t="shared" si="1118"/>
        <v/>
      </c>
      <c r="AU949" s="82" t="str">
        <f t="shared" si="1118"/>
        <v/>
      </c>
      <c r="AV949" s="82" t="str">
        <f t="shared" si="1118"/>
        <v/>
      </c>
      <c r="AW949" s="82" t="str">
        <f t="shared" si="1118"/>
        <v/>
      </c>
      <c r="AX949" s="82" t="str">
        <f t="shared" si="1118"/>
        <v/>
      </c>
      <c r="AY949" s="82" t="str">
        <f t="shared" si="1118"/>
        <v/>
      </c>
      <c r="AZ949" s="82" t="str">
        <f t="shared" si="1118"/>
        <v/>
      </c>
      <c r="BA949" s="82" t="str">
        <f t="shared" si="1118"/>
        <v/>
      </c>
      <c r="BB949" s="82" t="str">
        <f t="shared" si="1118"/>
        <v/>
      </c>
      <c r="BC949" s="82" t="str">
        <f t="shared" si="1118"/>
        <v/>
      </c>
      <c r="BD949" s="82" t="str">
        <f t="shared" si="1118"/>
        <v/>
      </c>
      <c r="BE949" s="82" t="str">
        <f t="shared" si="1118"/>
        <v/>
      </c>
      <c r="BF949" s="82" t="str">
        <f t="shared" si="1118"/>
        <v/>
      </c>
      <c r="BG949" s="82" t="str">
        <f t="shared" si="1118"/>
        <v/>
      </c>
      <c r="BH949" s="82" t="str">
        <f t="shared" si="1118"/>
        <v/>
      </c>
      <c r="BI949" s="82" t="str">
        <f t="shared" si="1118"/>
        <v/>
      </c>
      <c r="BJ949" s="82" t="str">
        <f t="shared" si="1049"/>
        <v/>
      </c>
      <c r="BK949" s="83" t="str">
        <f t="shared" si="1053"/>
        <v/>
      </c>
    </row>
    <row r="950" spans="1:63" x14ac:dyDescent="0.25">
      <c r="A950" t="str">
        <f t="shared" si="1063"/>
        <v>1</v>
      </c>
      <c r="B950" t="str">
        <f t="shared" si="1064"/>
        <v>0</v>
      </c>
      <c r="C950">
        <f>COUNTIF($D$3:D950,D950)</f>
        <v>0</v>
      </c>
      <c r="J950" t="str">
        <f t="shared" si="1065"/>
        <v/>
      </c>
      <c r="K950" t="str">
        <f t="shared" si="1066"/>
        <v/>
      </c>
      <c r="L950" t="str">
        <f t="shared" si="1067"/>
        <v xml:space="preserve"> </v>
      </c>
      <c r="M950" t="str">
        <f t="shared" si="1068"/>
        <v/>
      </c>
      <c r="N950" t="e">
        <f>VLOOKUP(E950,HC!A:B,2,0)</f>
        <v>#N/A</v>
      </c>
      <c r="O950" t="e">
        <f>VLOOKUP(N950,HC!B:C,2,0)</f>
        <v>#N/A</v>
      </c>
      <c r="P950" s="82" t="str">
        <f t="shared" ref="P950:BI950" si="1119">IFERROR(IF($G950="inactive","",IF(AND($L950&lt;P$1,$M950&lt;P$1),"",IF(AND($L950&gt;Q$1,$M950&gt;Q$1),"",IF(AND($L950&lt;P$1,$M950&lt;=Q$1),$M950-P$1,IF(AND($L950&gt;=P$1,$M950&gt;Q$1),Q$1-$L950,IF(AND($L950&gt;=P$1,$M950&lt;=Q$1),$M950-$L950,IF(AND($L950&lt;P$1,$M950&gt;Q$1),Q$1-P$1,""))))))),"")</f>
        <v/>
      </c>
      <c r="Q950" s="82" t="str">
        <f t="shared" si="1119"/>
        <v/>
      </c>
      <c r="R950" s="82" t="str">
        <f t="shared" si="1119"/>
        <v/>
      </c>
      <c r="S950" s="82" t="str">
        <f t="shared" si="1119"/>
        <v/>
      </c>
      <c r="T950" s="82" t="str">
        <f t="shared" si="1119"/>
        <v/>
      </c>
      <c r="U950" s="82" t="str">
        <f t="shared" si="1119"/>
        <v/>
      </c>
      <c r="V950" s="82" t="str">
        <f t="shared" si="1119"/>
        <v/>
      </c>
      <c r="W950" s="82" t="str">
        <f t="shared" si="1119"/>
        <v/>
      </c>
      <c r="X950" s="82" t="str">
        <f t="shared" si="1119"/>
        <v/>
      </c>
      <c r="Y950" s="82" t="str">
        <f t="shared" si="1119"/>
        <v/>
      </c>
      <c r="Z950" s="82" t="str">
        <f t="shared" si="1119"/>
        <v/>
      </c>
      <c r="AA950" s="82" t="str">
        <f t="shared" si="1119"/>
        <v/>
      </c>
      <c r="AB950" s="82" t="str">
        <f t="shared" si="1119"/>
        <v/>
      </c>
      <c r="AC950" s="82" t="str">
        <f t="shared" si="1119"/>
        <v/>
      </c>
      <c r="AD950" s="82" t="str">
        <f t="shared" si="1119"/>
        <v/>
      </c>
      <c r="AE950" s="82" t="str">
        <f t="shared" si="1119"/>
        <v/>
      </c>
      <c r="AF950" s="82" t="str">
        <f t="shared" si="1119"/>
        <v/>
      </c>
      <c r="AG950" s="82" t="str">
        <f t="shared" si="1119"/>
        <v/>
      </c>
      <c r="AH950" s="82" t="str">
        <f t="shared" si="1119"/>
        <v/>
      </c>
      <c r="AI950" s="82" t="str">
        <f t="shared" si="1119"/>
        <v/>
      </c>
      <c r="AJ950" s="82" t="str">
        <f t="shared" si="1119"/>
        <v/>
      </c>
      <c r="AK950" s="82" t="str">
        <f t="shared" si="1119"/>
        <v/>
      </c>
      <c r="AL950" s="82" t="str">
        <f t="shared" si="1119"/>
        <v/>
      </c>
      <c r="AM950" s="82" t="str">
        <f t="shared" si="1119"/>
        <v/>
      </c>
      <c r="AN950" s="82" t="str">
        <f t="shared" si="1119"/>
        <v/>
      </c>
      <c r="AO950" s="82" t="str">
        <f t="shared" si="1119"/>
        <v/>
      </c>
      <c r="AP950" s="82" t="str">
        <f t="shared" si="1119"/>
        <v/>
      </c>
      <c r="AQ950" s="82" t="str">
        <f t="shared" si="1119"/>
        <v/>
      </c>
      <c r="AR950" s="82" t="str">
        <f t="shared" si="1119"/>
        <v/>
      </c>
      <c r="AS950" s="82" t="str">
        <f t="shared" si="1119"/>
        <v/>
      </c>
      <c r="AT950" s="82" t="str">
        <f t="shared" si="1119"/>
        <v/>
      </c>
      <c r="AU950" s="82" t="str">
        <f t="shared" si="1119"/>
        <v/>
      </c>
      <c r="AV950" s="82" t="str">
        <f t="shared" si="1119"/>
        <v/>
      </c>
      <c r="AW950" s="82" t="str">
        <f t="shared" si="1119"/>
        <v/>
      </c>
      <c r="AX950" s="82" t="str">
        <f t="shared" si="1119"/>
        <v/>
      </c>
      <c r="AY950" s="82" t="str">
        <f t="shared" si="1119"/>
        <v/>
      </c>
      <c r="AZ950" s="82" t="str">
        <f t="shared" si="1119"/>
        <v/>
      </c>
      <c r="BA950" s="82" t="str">
        <f t="shared" si="1119"/>
        <v/>
      </c>
      <c r="BB950" s="82" t="str">
        <f t="shared" si="1119"/>
        <v/>
      </c>
      <c r="BC950" s="82" t="str">
        <f t="shared" si="1119"/>
        <v/>
      </c>
      <c r="BD950" s="82" t="str">
        <f t="shared" si="1119"/>
        <v/>
      </c>
      <c r="BE950" s="82" t="str">
        <f t="shared" si="1119"/>
        <v/>
      </c>
      <c r="BF950" s="82" t="str">
        <f t="shared" si="1119"/>
        <v/>
      </c>
      <c r="BG950" s="82" t="str">
        <f t="shared" si="1119"/>
        <v/>
      </c>
      <c r="BH950" s="82" t="str">
        <f t="shared" si="1119"/>
        <v/>
      </c>
      <c r="BI950" s="82" t="str">
        <f t="shared" si="1119"/>
        <v/>
      </c>
      <c r="BJ950" s="82" t="str">
        <f t="shared" si="1049"/>
        <v/>
      </c>
      <c r="BK950" s="83" t="str">
        <f t="shared" si="1053"/>
        <v/>
      </c>
    </row>
    <row r="951" spans="1:63" x14ac:dyDescent="0.25">
      <c r="A951" t="str">
        <f t="shared" si="1063"/>
        <v>1</v>
      </c>
      <c r="B951" t="str">
        <f t="shared" si="1064"/>
        <v>0</v>
      </c>
      <c r="C951">
        <f>COUNTIF($D$3:D951,D951)</f>
        <v>0</v>
      </c>
      <c r="J951" t="str">
        <f t="shared" si="1065"/>
        <v/>
      </c>
      <c r="K951" t="str">
        <f t="shared" si="1066"/>
        <v/>
      </c>
      <c r="L951" t="str">
        <f t="shared" si="1067"/>
        <v xml:space="preserve"> </v>
      </c>
      <c r="M951" t="str">
        <f t="shared" si="1068"/>
        <v/>
      </c>
      <c r="N951" t="e">
        <f>VLOOKUP(E951,HC!A:B,2,0)</f>
        <v>#N/A</v>
      </c>
      <c r="O951" t="e">
        <f>VLOOKUP(N951,HC!B:C,2,0)</f>
        <v>#N/A</v>
      </c>
      <c r="P951" s="82" t="str">
        <f t="shared" ref="P951:BI951" si="1120">IFERROR(IF($G951="inactive","",IF(AND($L951&lt;P$1,$M951&lt;P$1),"",IF(AND($L951&gt;Q$1,$M951&gt;Q$1),"",IF(AND($L951&lt;P$1,$M951&lt;=Q$1),$M951-P$1,IF(AND($L951&gt;=P$1,$M951&gt;Q$1),Q$1-$L951,IF(AND($L951&gt;=P$1,$M951&lt;=Q$1),$M951-$L951,IF(AND($L951&lt;P$1,$M951&gt;Q$1),Q$1-P$1,""))))))),"")</f>
        <v/>
      </c>
      <c r="Q951" s="82" t="str">
        <f t="shared" si="1120"/>
        <v/>
      </c>
      <c r="R951" s="82" t="str">
        <f t="shared" si="1120"/>
        <v/>
      </c>
      <c r="S951" s="82" t="str">
        <f t="shared" si="1120"/>
        <v/>
      </c>
      <c r="T951" s="82" t="str">
        <f t="shared" si="1120"/>
        <v/>
      </c>
      <c r="U951" s="82" t="str">
        <f t="shared" si="1120"/>
        <v/>
      </c>
      <c r="V951" s="82" t="str">
        <f t="shared" si="1120"/>
        <v/>
      </c>
      <c r="W951" s="82" t="str">
        <f t="shared" si="1120"/>
        <v/>
      </c>
      <c r="X951" s="82" t="str">
        <f t="shared" si="1120"/>
        <v/>
      </c>
      <c r="Y951" s="82" t="str">
        <f t="shared" si="1120"/>
        <v/>
      </c>
      <c r="Z951" s="82" t="str">
        <f t="shared" si="1120"/>
        <v/>
      </c>
      <c r="AA951" s="82" t="str">
        <f t="shared" si="1120"/>
        <v/>
      </c>
      <c r="AB951" s="82" t="str">
        <f t="shared" si="1120"/>
        <v/>
      </c>
      <c r="AC951" s="82" t="str">
        <f t="shared" si="1120"/>
        <v/>
      </c>
      <c r="AD951" s="82" t="str">
        <f t="shared" si="1120"/>
        <v/>
      </c>
      <c r="AE951" s="82" t="str">
        <f t="shared" si="1120"/>
        <v/>
      </c>
      <c r="AF951" s="82" t="str">
        <f t="shared" si="1120"/>
        <v/>
      </c>
      <c r="AG951" s="82" t="str">
        <f t="shared" si="1120"/>
        <v/>
      </c>
      <c r="AH951" s="82" t="str">
        <f t="shared" si="1120"/>
        <v/>
      </c>
      <c r="AI951" s="82" t="str">
        <f t="shared" si="1120"/>
        <v/>
      </c>
      <c r="AJ951" s="82" t="str">
        <f t="shared" si="1120"/>
        <v/>
      </c>
      <c r="AK951" s="82" t="str">
        <f t="shared" si="1120"/>
        <v/>
      </c>
      <c r="AL951" s="82" t="str">
        <f t="shared" si="1120"/>
        <v/>
      </c>
      <c r="AM951" s="82" t="str">
        <f t="shared" si="1120"/>
        <v/>
      </c>
      <c r="AN951" s="82" t="str">
        <f t="shared" si="1120"/>
        <v/>
      </c>
      <c r="AO951" s="82" t="str">
        <f t="shared" si="1120"/>
        <v/>
      </c>
      <c r="AP951" s="82" t="str">
        <f t="shared" si="1120"/>
        <v/>
      </c>
      <c r="AQ951" s="82" t="str">
        <f t="shared" si="1120"/>
        <v/>
      </c>
      <c r="AR951" s="82" t="str">
        <f t="shared" si="1120"/>
        <v/>
      </c>
      <c r="AS951" s="82" t="str">
        <f t="shared" si="1120"/>
        <v/>
      </c>
      <c r="AT951" s="82" t="str">
        <f t="shared" si="1120"/>
        <v/>
      </c>
      <c r="AU951" s="82" t="str">
        <f t="shared" si="1120"/>
        <v/>
      </c>
      <c r="AV951" s="82" t="str">
        <f t="shared" si="1120"/>
        <v/>
      </c>
      <c r="AW951" s="82" t="str">
        <f t="shared" si="1120"/>
        <v/>
      </c>
      <c r="AX951" s="82" t="str">
        <f t="shared" si="1120"/>
        <v/>
      </c>
      <c r="AY951" s="82" t="str">
        <f t="shared" si="1120"/>
        <v/>
      </c>
      <c r="AZ951" s="82" t="str">
        <f t="shared" si="1120"/>
        <v/>
      </c>
      <c r="BA951" s="82" t="str">
        <f t="shared" si="1120"/>
        <v/>
      </c>
      <c r="BB951" s="82" t="str">
        <f t="shared" si="1120"/>
        <v/>
      </c>
      <c r="BC951" s="82" t="str">
        <f t="shared" si="1120"/>
        <v/>
      </c>
      <c r="BD951" s="82" t="str">
        <f t="shared" si="1120"/>
        <v/>
      </c>
      <c r="BE951" s="82" t="str">
        <f t="shared" si="1120"/>
        <v/>
      </c>
      <c r="BF951" s="82" t="str">
        <f t="shared" si="1120"/>
        <v/>
      </c>
      <c r="BG951" s="82" t="str">
        <f t="shared" si="1120"/>
        <v/>
      </c>
      <c r="BH951" s="82" t="str">
        <f t="shared" si="1120"/>
        <v/>
      </c>
      <c r="BI951" s="82" t="str">
        <f t="shared" si="1120"/>
        <v/>
      </c>
      <c r="BJ951" s="82" t="str">
        <f t="shared" ref="BJ951:BJ996" si="1121">IFERROR(IF($G951="inactive","",IF(AND($L951&lt;BJ$1,$M951&lt;BJ$1),"",IF(AND($L951&gt;BK$1,$M951&gt;BK$1),"",IF(AND($L951&lt;BJ$1,$M951&lt;=BK$1),$M951-BJ$1,IF(AND($L951&gt;=BJ$1,$M951&gt;BK$1),BK$1-$L951,IF(AND($L951&gt;=BJ$1,$M951&lt;=BK$1),$M951-$L951,IF(AND($L951&lt;BJ$1,$M951&gt;BK$1),BK$1-BJ$1,""))))))),"")</f>
        <v/>
      </c>
      <c r="BK951" s="83" t="str">
        <f t="shared" si="1053"/>
        <v/>
      </c>
    </row>
    <row r="952" spans="1:63" x14ac:dyDescent="0.25">
      <c r="A952" t="str">
        <f t="shared" si="1063"/>
        <v>1</v>
      </c>
      <c r="B952" t="str">
        <f t="shared" si="1064"/>
        <v>0</v>
      </c>
      <c r="C952">
        <f>COUNTIF($D$3:D952,D952)</f>
        <v>0</v>
      </c>
      <c r="J952" t="str">
        <f t="shared" si="1065"/>
        <v/>
      </c>
      <c r="K952" t="str">
        <f t="shared" si="1066"/>
        <v/>
      </c>
      <c r="L952" t="str">
        <f t="shared" si="1067"/>
        <v xml:space="preserve"> </v>
      </c>
      <c r="M952" t="str">
        <f t="shared" si="1068"/>
        <v/>
      </c>
      <c r="N952" t="e">
        <f>VLOOKUP(E952,HC!A:B,2,0)</f>
        <v>#N/A</v>
      </c>
      <c r="O952" t="e">
        <f>VLOOKUP(N952,HC!B:C,2,0)</f>
        <v>#N/A</v>
      </c>
      <c r="P952" s="82" t="str">
        <f t="shared" ref="P952:BI952" si="1122">IFERROR(IF($G952="inactive","",IF(AND($L952&lt;P$1,$M952&lt;P$1),"",IF(AND($L952&gt;Q$1,$M952&gt;Q$1),"",IF(AND($L952&lt;P$1,$M952&lt;=Q$1),$M952-P$1,IF(AND($L952&gt;=P$1,$M952&gt;Q$1),Q$1-$L952,IF(AND($L952&gt;=P$1,$M952&lt;=Q$1),$M952-$L952,IF(AND($L952&lt;P$1,$M952&gt;Q$1),Q$1-P$1,""))))))),"")</f>
        <v/>
      </c>
      <c r="Q952" s="82" t="str">
        <f t="shared" si="1122"/>
        <v/>
      </c>
      <c r="R952" s="82" t="str">
        <f t="shared" si="1122"/>
        <v/>
      </c>
      <c r="S952" s="82" t="str">
        <f t="shared" si="1122"/>
        <v/>
      </c>
      <c r="T952" s="82" t="str">
        <f t="shared" si="1122"/>
        <v/>
      </c>
      <c r="U952" s="82" t="str">
        <f t="shared" si="1122"/>
        <v/>
      </c>
      <c r="V952" s="82" t="str">
        <f t="shared" si="1122"/>
        <v/>
      </c>
      <c r="W952" s="82" t="str">
        <f t="shared" si="1122"/>
        <v/>
      </c>
      <c r="X952" s="82" t="str">
        <f t="shared" si="1122"/>
        <v/>
      </c>
      <c r="Y952" s="82" t="str">
        <f t="shared" si="1122"/>
        <v/>
      </c>
      <c r="Z952" s="82" t="str">
        <f t="shared" si="1122"/>
        <v/>
      </c>
      <c r="AA952" s="82" t="str">
        <f t="shared" si="1122"/>
        <v/>
      </c>
      <c r="AB952" s="82" t="str">
        <f t="shared" si="1122"/>
        <v/>
      </c>
      <c r="AC952" s="82" t="str">
        <f t="shared" si="1122"/>
        <v/>
      </c>
      <c r="AD952" s="82" t="str">
        <f t="shared" si="1122"/>
        <v/>
      </c>
      <c r="AE952" s="82" t="str">
        <f t="shared" si="1122"/>
        <v/>
      </c>
      <c r="AF952" s="82" t="str">
        <f t="shared" si="1122"/>
        <v/>
      </c>
      <c r="AG952" s="82" t="str">
        <f t="shared" si="1122"/>
        <v/>
      </c>
      <c r="AH952" s="82" t="str">
        <f t="shared" si="1122"/>
        <v/>
      </c>
      <c r="AI952" s="82" t="str">
        <f t="shared" si="1122"/>
        <v/>
      </c>
      <c r="AJ952" s="82" t="str">
        <f t="shared" si="1122"/>
        <v/>
      </c>
      <c r="AK952" s="82" t="str">
        <f t="shared" si="1122"/>
        <v/>
      </c>
      <c r="AL952" s="82" t="str">
        <f t="shared" si="1122"/>
        <v/>
      </c>
      <c r="AM952" s="82" t="str">
        <f t="shared" si="1122"/>
        <v/>
      </c>
      <c r="AN952" s="82" t="str">
        <f t="shared" si="1122"/>
        <v/>
      </c>
      <c r="AO952" s="82" t="str">
        <f t="shared" si="1122"/>
        <v/>
      </c>
      <c r="AP952" s="82" t="str">
        <f t="shared" si="1122"/>
        <v/>
      </c>
      <c r="AQ952" s="82" t="str">
        <f t="shared" si="1122"/>
        <v/>
      </c>
      <c r="AR952" s="82" t="str">
        <f t="shared" si="1122"/>
        <v/>
      </c>
      <c r="AS952" s="82" t="str">
        <f t="shared" si="1122"/>
        <v/>
      </c>
      <c r="AT952" s="82" t="str">
        <f t="shared" si="1122"/>
        <v/>
      </c>
      <c r="AU952" s="82" t="str">
        <f t="shared" si="1122"/>
        <v/>
      </c>
      <c r="AV952" s="82" t="str">
        <f t="shared" si="1122"/>
        <v/>
      </c>
      <c r="AW952" s="82" t="str">
        <f t="shared" si="1122"/>
        <v/>
      </c>
      <c r="AX952" s="82" t="str">
        <f t="shared" si="1122"/>
        <v/>
      </c>
      <c r="AY952" s="82" t="str">
        <f t="shared" si="1122"/>
        <v/>
      </c>
      <c r="AZ952" s="82" t="str">
        <f t="shared" si="1122"/>
        <v/>
      </c>
      <c r="BA952" s="82" t="str">
        <f t="shared" si="1122"/>
        <v/>
      </c>
      <c r="BB952" s="82" t="str">
        <f t="shared" si="1122"/>
        <v/>
      </c>
      <c r="BC952" s="82" t="str">
        <f t="shared" si="1122"/>
        <v/>
      </c>
      <c r="BD952" s="82" t="str">
        <f t="shared" si="1122"/>
        <v/>
      </c>
      <c r="BE952" s="82" t="str">
        <f t="shared" si="1122"/>
        <v/>
      </c>
      <c r="BF952" s="82" t="str">
        <f t="shared" si="1122"/>
        <v/>
      </c>
      <c r="BG952" s="82" t="str">
        <f t="shared" si="1122"/>
        <v/>
      </c>
      <c r="BH952" s="82" t="str">
        <f t="shared" si="1122"/>
        <v/>
      </c>
      <c r="BI952" s="82" t="str">
        <f t="shared" si="1122"/>
        <v/>
      </c>
      <c r="BJ952" s="82" t="str">
        <f t="shared" si="1121"/>
        <v/>
      </c>
      <c r="BK952" s="83" t="str">
        <f t="shared" si="1053"/>
        <v/>
      </c>
    </row>
    <row r="953" spans="1:63" x14ac:dyDescent="0.25">
      <c r="A953" t="str">
        <f t="shared" si="1063"/>
        <v>1</v>
      </c>
      <c r="B953" t="str">
        <f t="shared" si="1064"/>
        <v>0</v>
      </c>
      <c r="C953">
        <f>COUNTIF($D$3:D953,D953)</f>
        <v>0</v>
      </c>
      <c r="J953" t="str">
        <f t="shared" si="1065"/>
        <v/>
      </c>
      <c r="K953" t="str">
        <f t="shared" si="1066"/>
        <v/>
      </c>
      <c r="L953" t="str">
        <f t="shared" si="1067"/>
        <v xml:space="preserve"> </v>
      </c>
      <c r="M953" t="str">
        <f t="shared" si="1068"/>
        <v/>
      </c>
      <c r="N953" t="e">
        <f>VLOOKUP(E953,HC!A:B,2,0)</f>
        <v>#N/A</v>
      </c>
      <c r="O953" t="e">
        <f>VLOOKUP(N953,HC!B:C,2,0)</f>
        <v>#N/A</v>
      </c>
      <c r="P953" s="82" t="str">
        <f t="shared" ref="P953:BI953" si="1123">IFERROR(IF($G953="inactive","",IF(AND($L953&lt;P$1,$M953&lt;P$1),"",IF(AND($L953&gt;Q$1,$M953&gt;Q$1),"",IF(AND($L953&lt;P$1,$M953&lt;=Q$1),$M953-P$1,IF(AND($L953&gt;=P$1,$M953&gt;Q$1),Q$1-$L953,IF(AND($L953&gt;=P$1,$M953&lt;=Q$1),$M953-$L953,IF(AND($L953&lt;P$1,$M953&gt;Q$1),Q$1-P$1,""))))))),"")</f>
        <v/>
      </c>
      <c r="Q953" s="82" t="str">
        <f t="shared" si="1123"/>
        <v/>
      </c>
      <c r="R953" s="82" t="str">
        <f t="shared" si="1123"/>
        <v/>
      </c>
      <c r="S953" s="82" t="str">
        <f t="shared" si="1123"/>
        <v/>
      </c>
      <c r="T953" s="82" t="str">
        <f t="shared" si="1123"/>
        <v/>
      </c>
      <c r="U953" s="82" t="str">
        <f t="shared" si="1123"/>
        <v/>
      </c>
      <c r="V953" s="82" t="str">
        <f t="shared" si="1123"/>
        <v/>
      </c>
      <c r="W953" s="82" t="str">
        <f t="shared" si="1123"/>
        <v/>
      </c>
      <c r="X953" s="82" t="str">
        <f t="shared" si="1123"/>
        <v/>
      </c>
      <c r="Y953" s="82" t="str">
        <f t="shared" si="1123"/>
        <v/>
      </c>
      <c r="Z953" s="82" t="str">
        <f t="shared" si="1123"/>
        <v/>
      </c>
      <c r="AA953" s="82" t="str">
        <f t="shared" si="1123"/>
        <v/>
      </c>
      <c r="AB953" s="82" t="str">
        <f t="shared" si="1123"/>
        <v/>
      </c>
      <c r="AC953" s="82" t="str">
        <f t="shared" si="1123"/>
        <v/>
      </c>
      <c r="AD953" s="82" t="str">
        <f t="shared" si="1123"/>
        <v/>
      </c>
      <c r="AE953" s="82" t="str">
        <f t="shared" si="1123"/>
        <v/>
      </c>
      <c r="AF953" s="82" t="str">
        <f t="shared" si="1123"/>
        <v/>
      </c>
      <c r="AG953" s="82" t="str">
        <f t="shared" si="1123"/>
        <v/>
      </c>
      <c r="AH953" s="82" t="str">
        <f t="shared" si="1123"/>
        <v/>
      </c>
      <c r="AI953" s="82" t="str">
        <f t="shared" si="1123"/>
        <v/>
      </c>
      <c r="AJ953" s="82" t="str">
        <f t="shared" si="1123"/>
        <v/>
      </c>
      <c r="AK953" s="82" t="str">
        <f t="shared" si="1123"/>
        <v/>
      </c>
      <c r="AL953" s="82" t="str">
        <f t="shared" si="1123"/>
        <v/>
      </c>
      <c r="AM953" s="82" t="str">
        <f t="shared" si="1123"/>
        <v/>
      </c>
      <c r="AN953" s="82" t="str">
        <f t="shared" si="1123"/>
        <v/>
      </c>
      <c r="AO953" s="82" t="str">
        <f t="shared" si="1123"/>
        <v/>
      </c>
      <c r="AP953" s="82" t="str">
        <f t="shared" si="1123"/>
        <v/>
      </c>
      <c r="AQ953" s="82" t="str">
        <f t="shared" si="1123"/>
        <v/>
      </c>
      <c r="AR953" s="82" t="str">
        <f t="shared" si="1123"/>
        <v/>
      </c>
      <c r="AS953" s="82" t="str">
        <f t="shared" si="1123"/>
        <v/>
      </c>
      <c r="AT953" s="82" t="str">
        <f t="shared" si="1123"/>
        <v/>
      </c>
      <c r="AU953" s="82" t="str">
        <f t="shared" si="1123"/>
        <v/>
      </c>
      <c r="AV953" s="82" t="str">
        <f t="shared" si="1123"/>
        <v/>
      </c>
      <c r="AW953" s="82" t="str">
        <f t="shared" si="1123"/>
        <v/>
      </c>
      <c r="AX953" s="82" t="str">
        <f t="shared" si="1123"/>
        <v/>
      </c>
      <c r="AY953" s="82" t="str">
        <f t="shared" si="1123"/>
        <v/>
      </c>
      <c r="AZ953" s="82" t="str">
        <f t="shared" si="1123"/>
        <v/>
      </c>
      <c r="BA953" s="82" t="str">
        <f t="shared" si="1123"/>
        <v/>
      </c>
      <c r="BB953" s="82" t="str">
        <f t="shared" si="1123"/>
        <v/>
      </c>
      <c r="BC953" s="82" t="str">
        <f t="shared" si="1123"/>
        <v/>
      </c>
      <c r="BD953" s="82" t="str">
        <f t="shared" si="1123"/>
        <v/>
      </c>
      <c r="BE953" s="82" t="str">
        <f t="shared" si="1123"/>
        <v/>
      </c>
      <c r="BF953" s="82" t="str">
        <f t="shared" si="1123"/>
        <v/>
      </c>
      <c r="BG953" s="82" t="str">
        <f t="shared" si="1123"/>
        <v/>
      </c>
      <c r="BH953" s="82" t="str">
        <f t="shared" si="1123"/>
        <v/>
      </c>
      <c r="BI953" s="82" t="str">
        <f t="shared" si="1123"/>
        <v/>
      </c>
      <c r="BJ953" s="82" t="str">
        <f t="shared" si="1121"/>
        <v/>
      </c>
      <c r="BK953" s="83" t="str">
        <f t="shared" si="1053"/>
        <v/>
      </c>
    </row>
    <row r="954" spans="1:63" x14ac:dyDescent="0.25">
      <c r="A954" t="str">
        <f t="shared" si="1063"/>
        <v>1</v>
      </c>
      <c r="B954" t="str">
        <f t="shared" si="1064"/>
        <v>0</v>
      </c>
      <c r="C954">
        <f>COUNTIF($D$3:D954,D954)</f>
        <v>0</v>
      </c>
      <c r="J954" t="str">
        <f t="shared" si="1065"/>
        <v/>
      </c>
      <c r="K954" t="str">
        <f t="shared" si="1066"/>
        <v/>
      </c>
      <c r="L954" t="str">
        <f t="shared" si="1067"/>
        <v xml:space="preserve"> </v>
      </c>
      <c r="M954" t="str">
        <f t="shared" si="1068"/>
        <v/>
      </c>
      <c r="N954" t="e">
        <f>VLOOKUP(E954,HC!A:B,2,0)</f>
        <v>#N/A</v>
      </c>
      <c r="O954" t="e">
        <f>VLOOKUP(N954,HC!B:C,2,0)</f>
        <v>#N/A</v>
      </c>
      <c r="P954" s="82" t="str">
        <f t="shared" ref="P954:BI954" si="1124">IFERROR(IF($G954="inactive","",IF(AND($L954&lt;P$1,$M954&lt;P$1),"",IF(AND($L954&gt;Q$1,$M954&gt;Q$1),"",IF(AND($L954&lt;P$1,$M954&lt;=Q$1),$M954-P$1,IF(AND($L954&gt;=P$1,$M954&gt;Q$1),Q$1-$L954,IF(AND($L954&gt;=P$1,$M954&lt;=Q$1),$M954-$L954,IF(AND($L954&lt;P$1,$M954&gt;Q$1),Q$1-P$1,""))))))),"")</f>
        <v/>
      </c>
      <c r="Q954" s="82" t="str">
        <f t="shared" si="1124"/>
        <v/>
      </c>
      <c r="R954" s="82" t="str">
        <f t="shared" si="1124"/>
        <v/>
      </c>
      <c r="S954" s="82" t="str">
        <f t="shared" si="1124"/>
        <v/>
      </c>
      <c r="T954" s="82" t="str">
        <f t="shared" si="1124"/>
        <v/>
      </c>
      <c r="U954" s="82" t="str">
        <f t="shared" si="1124"/>
        <v/>
      </c>
      <c r="V954" s="82" t="str">
        <f t="shared" si="1124"/>
        <v/>
      </c>
      <c r="W954" s="82" t="str">
        <f t="shared" si="1124"/>
        <v/>
      </c>
      <c r="X954" s="82" t="str">
        <f t="shared" si="1124"/>
        <v/>
      </c>
      <c r="Y954" s="82" t="str">
        <f t="shared" si="1124"/>
        <v/>
      </c>
      <c r="Z954" s="82" t="str">
        <f t="shared" si="1124"/>
        <v/>
      </c>
      <c r="AA954" s="82" t="str">
        <f t="shared" si="1124"/>
        <v/>
      </c>
      <c r="AB954" s="82" t="str">
        <f t="shared" si="1124"/>
        <v/>
      </c>
      <c r="AC954" s="82" t="str">
        <f t="shared" si="1124"/>
        <v/>
      </c>
      <c r="AD954" s="82" t="str">
        <f t="shared" si="1124"/>
        <v/>
      </c>
      <c r="AE954" s="82" t="str">
        <f t="shared" si="1124"/>
        <v/>
      </c>
      <c r="AF954" s="82" t="str">
        <f t="shared" si="1124"/>
        <v/>
      </c>
      <c r="AG954" s="82" t="str">
        <f t="shared" si="1124"/>
        <v/>
      </c>
      <c r="AH954" s="82" t="str">
        <f t="shared" si="1124"/>
        <v/>
      </c>
      <c r="AI954" s="82" t="str">
        <f t="shared" si="1124"/>
        <v/>
      </c>
      <c r="AJ954" s="82" t="str">
        <f t="shared" si="1124"/>
        <v/>
      </c>
      <c r="AK954" s="82" t="str">
        <f t="shared" si="1124"/>
        <v/>
      </c>
      <c r="AL954" s="82" t="str">
        <f t="shared" si="1124"/>
        <v/>
      </c>
      <c r="AM954" s="82" t="str">
        <f t="shared" si="1124"/>
        <v/>
      </c>
      <c r="AN954" s="82" t="str">
        <f t="shared" si="1124"/>
        <v/>
      </c>
      <c r="AO954" s="82" t="str">
        <f t="shared" si="1124"/>
        <v/>
      </c>
      <c r="AP954" s="82" t="str">
        <f t="shared" si="1124"/>
        <v/>
      </c>
      <c r="AQ954" s="82" t="str">
        <f t="shared" si="1124"/>
        <v/>
      </c>
      <c r="AR954" s="82" t="str">
        <f t="shared" si="1124"/>
        <v/>
      </c>
      <c r="AS954" s="82" t="str">
        <f t="shared" si="1124"/>
        <v/>
      </c>
      <c r="AT954" s="82" t="str">
        <f t="shared" si="1124"/>
        <v/>
      </c>
      <c r="AU954" s="82" t="str">
        <f t="shared" si="1124"/>
        <v/>
      </c>
      <c r="AV954" s="82" t="str">
        <f t="shared" si="1124"/>
        <v/>
      </c>
      <c r="AW954" s="82" t="str">
        <f t="shared" si="1124"/>
        <v/>
      </c>
      <c r="AX954" s="82" t="str">
        <f t="shared" si="1124"/>
        <v/>
      </c>
      <c r="AY954" s="82" t="str">
        <f t="shared" si="1124"/>
        <v/>
      </c>
      <c r="AZ954" s="82" t="str">
        <f t="shared" si="1124"/>
        <v/>
      </c>
      <c r="BA954" s="82" t="str">
        <f t="shared" si="1124"/>
        <v/>
      </c>
      <c r="BB954" s="82" t="str">
        <f t="shared" si="1124"/>
        <v/>
      </c>
      <c r="BC954" s="82" t="str">
        <f t="shared" si="1124"/>
        <v/>
      </c>
      <c r="BD954" s="82" t="str">
        <f t="shared" si="1124"/>
        <v/>
      </c>
      <c r="BE954" s="82" t="str">
        <f t="shared" si="1124"/>
        <v/>
      </c>
      <c r="BF954" s="82" t="str">
        <f t="shared" si="1124"/>
        <v/>
      </c>
      <c r="BG954" s="82" t="str">
        <f t="shared" si="1124"/>
        <v/>
      </c>
      <c r="BH954" s="82" t="str">
        <f t="shared" si="1124"/>
        <v/>
      </c>
      <c r="BI954" s="82" t="str">
        <f t="shared" si="1124"/>
        <v/>
      </c>
      <c r="BJ954" s="82" t="str">
        <f t="shared" si="1121"/>
        <v/>
      </c>
      <c r="BK954" s="83" t="str">
        <f t="shared" ref="BK954:BK1017" si="1125">IFERROR(IF(BD953="inactive","",IF(AND($L953&lt;BK$2,$M953&lt;BK$2),"",IF(AND($L953&gt;BL$2,$M953&gt;BL$2),"",IF(AND($L953&lt;BK$2,$M953&lt;=BL$2),$M953-BK$2,IF(AND($L953&gt;=BK$2,$M953&gt;BL$2),BL$2-$L953,IF(AND($L953&gt;=BK$2,$M953&lt;=BL$2),$M953-$L953,IF(AND($L953&lt;BK$2,$M953&gt;BL$2),BL$2-BK$2,""))))))),"")</f>
        <v/>
      </c>
    </row>
    <row r="955" spans="1:63" x14ac:dyDescent="0.25">
      <c r="A955" t="str">
        <f t="shared" si="1063"/>
        <v>1</v>
      </c>
      <c r="B955" t="str">
        <f t="shared" si="1064"/>
        <v>0</v>
      </c>
      <c r="C955">
        <f>COUNTIF($D$3:D955,D955)</f>
        <v>0</v>
      </c>
      <c r="J955" t="str">
        <f t="shared" si="1065"/>
        <v/>
      </c>
      <c r="K955" t="str">
        <f t="shared" si="1066"/>
        <v/>
      </c>
      <c r="L955" t="str">
        <f t="shared" si="1067"/>
        <v xml:space="preserve"> </v>
      </c>
      <c r="M955" t="str">
        <f t="shared" si="1068"/>
        <v/>
      </c>
      <c r="N955" t="e">
        <f>VLOOKUP(E955,HC!A:B,2,0)</f>
        <v>#N/A</v>
      </c>
      <c r="O955" t="e">
        <f>VLOOKUP(N955,HC!B:C,2,0)</f>
        <v>#N/A</v>
      </c>
      <c r="P955" s="82" t="str">
        <f t="shared" ref="P955:BI955" si="1126">IFERROR(IF($G955="inactive","",IF(AND($L955&lt;P$1,$M955&lt;P$1),"",IF(AND($L955&gt;Q$1,$M955&gt;Q$1),"",IF(AND($L955&lt;P$1,$M955&lt;=Q$1),$M955-P$1,IF(AND($L955&gt;=P$1,$M955&gt;Q$1),Q$1-$L955,IF(AND($L955&gt;=P$1,$M955&lt;=Q$1),$M955-$L955,IF(AND($L955&lt;P$1,$M955&gt;Q$1),Q$1-P$1,""))))))),"")</f>
        <v/>
      </c>
      <c r="Q955" s="82" t="str">
        <f t="shared" si="1126"/>
        <v/>
      </c>
      <c r="R955" s="82" t="str">
        <f t="shared" si="1126"/>
        <v/>
      </c>
      <c r="S955" s="82" t="str">
        <f t="shared" si="1126"/>
        <v/>
      </c>
      <c r="T955" s="82" t="str">
        <f t="shared" si="1126"/>
        <v/>
      </c>
      <c r="U955" s="82" t="str">
        <f t="shared" si="1126"/>
        <v/>
      </c>
      <c r="V955" s="82" t="str">
        <f t="shared" si="1126"/>
        <v/>
      </c>
      <c r="W955" s="82" t="str">
        <f t="shared" si="1126"/>
        <v/>
      </c>
      <c r="X955" s="82" t="str">
        <f t="shared" si="1126"/>
        <v/>
      </c>
      <c r="Y955" s="82" t="str">
        <f t="shared" si="1126"/>
        <v/>
      </c>
      <c r="Z955" s="82" t="str">
        <f t="shared" si="1126"/>
        <v/>
      </c>
      <c r="AA955" s="82" t="str">
        <f t="shared" si="1126"/>
        <v/>
      </c>
      <c r="AB955" s="82" t="str">
        <f t="shared" si="1126"/>
        <v/>
      </c>
      <c r="AC955" s="82" t="str">
        <f t="shared" si="1126"/>
        <v/>
      </c>
      <c r="AD955" s="82" t="str">
        <f t="shared" si="1126"/>
        <v/>
      </c>
      <c r="AE955" s="82" t="str">
        <f t="shared" si="1126"/>
        <v/>
      </c>
      <c r="AF955" s="82" t="str">
        <f t="shared" si="1126"/>
        <v/>
      </c>
      <c r="AG955" s="82" t="str">
        <f t="shared" si="1126"/>
        <v/>
      </c>
      <c r="AH955" s="82" t="str">
        <f t="shared" si="1126"/>
        <v/>
      </c>
      <c r="AI955" s="82" t="str">
        <f t="shared" si="1126"/>
        <v/>
      </c>
      <c r="AJ955" s="82" t="str">
        <f t="shared" si="1126"/>
        <v/>
      </c>
      <c r="AK955" s="82" t="str">
        <f t="shared" si="1126"/>
        <v/>
      </c>
      <c r="AL955" s="82" t="str">
        <f t="shared" si="1126"/>
        <v/>
      </c>
      <c r="AM955" s="82" t="str">
        <f t="shared" si="1126"/>
        <v/>
      </c>
      <c r="AN955" s="82" t="str">
        <f t="shared" si="1126"/>
        <v/>
      </c>
      <c r="AO955" s="82" t="str">
        <f t="shared" si="1126"/>
        <v/>
      </c>
      <c r="AP955" s="82" t="str">
        <f t="shared" si="1126"/>
        <v/>
      </c>
      <c r="AQ955" s="82" t="str">
        <f t="shared" si="1126"/>
        <v/>
      </c>
      <c r="AR955" s="82" t="str">
        <f t="shared" si="1126"/>
        <v/>
      </c>
      <c r="AS955" s="82" t="str">
        <f t="shared" si="1126"/>
        <v/>
      </c>
      <c r="AT955" s="82" t="str">
        <f t="shared" si="1126"/>
        <v/>
      </c>
      <c r="AU955" s="82" t="str">
        <f t="shared" si="1126"/>
        <v/>
      </c>
      <c r="AV955" s="82" t="str">
        <f t="shared" si="1126"/>
        <v/>
      </c>
      <c r="AW955" s="82" t="str">
        <f t="shared" si="1126"/>
        <v/>
      </c>
      <c r="AX955" s="82" t="str">
        <f t="shared" si="1126"/>
        <v/>
      </c>
      <c r="AY955" s="82" t="str">
        <f t="shared" si="1126"/>
        <v/>
      </c>
      <c r="AZ955" s="82" t="str">
        <f t="shared" si="1126"/>
        <v/>
      </c>
      <c r="BA955" s="82" t="str">
        <f t="shared" si="1126"/>
        <v/>
      </c>
      <c r="BB955" s="82" t="str">
        <f t="shared" si="1126"/>
        <v/>
      </c>
      <c r="BC955" s="82" t="str">
        <f t="shared" si="1126"/>
        <v/>
      </c>
      <c r="BD955" s="82" t="str">
        <f t="shared" si="1126"/>
        <v/>
      </c>
      <c r="BE955" s="82" t="str">
        <f t="shared" si="1126"/>
        <v/>
      </c>
      <c r="BF955" s="82" t="str">
        <f t="shared" si="1126"/>
        <v/>
      </c>
      <c r="BG955" s="82" t="str">
        <f t="shared" si="1126"/>
        <v/>
      </c>
      <c r="BH955" s="82" t="str">
        <f t="shared" si="1126"/>
        <v/>
      </c>
      <c r="BI955" s="82" t="str">
        <f t="shared" si="1126"/>
        <v/>
      </c>
      <c r="BJ955" s="82" t="str">
        <f t="shared" si="1121"/>
        <v/>
      </c>
      <c r="BK955" s="83" t="str">
        <f t="shared" si="1125"/>
        <v/>
      </c>
    </row>
    <row r="956" spans="1:63" x14ac:dyDescent="0.25">
      <c r="A956" t="str">
        <f t="shared" si="1063"/>
        <v>1</v>
      </c>
      <c r="B956" t="str">
        <f t="shared" si="1064"/>
        <v>0</v>
      </c>
      <c r="C956">
        <f>COUNTIF($D$3:D956,D956)</f>
        <v>0</v>
      </c>
      <c r="J956" t="str">
        <f t="shared" si="1065"/>
        <v/>
      </c>
      <c r="K956" t="str">
        <f t="shared" si="1066"/>
        <v/>
      </c>
      <c r="L956" t="str">
        <f t="shared" si="1067"/>
        <v xml:space="preserve"> </v>
      </c>
      <c r="M956" t="str">
        <f t="shared" si="1068"/>
        <v/>
      </c>
      <c r="N956" t="e">
        <f>VLOOKUP(E956,HC!A:B,2,0)</f>
        <v>#N/A</v>
      </c>
      <c r="O956" t="e">
        <f>VLOOKUP(N956,HC!B:C,2,0)</f>
        <v>#N/A</v>
      </c>
      <c r="P956" s="82" t="str">
        <f t="shared" ref="P956:BI956" si="1127">IFERROR(IF($G956="inactive","",IF(AND($L956&lt;P$1,$M956&lt;P$1),"",IF(AND($L956&gt;Q$1,$M956&gt;Q$1),"",IF(AND($L956&lt;P$1,$M956&lt;=Q$1),$M956-P$1,IF(AND($L956&gt;=P$1,$M956&gt;Q$1),Q$1-$L956,IF(AND($L956&gt;=P$1,$M956&lt;=Q$1),$M956-$L956,IF(AND($L956&lt;P$1,$M956&gt;Q$1),Q$1-P$1,""))))))),"")</f>
        <v/>
      </c>
      <c r="Q956" s="82" t="str">
        <f t="shared" si="1127"/>
        <v/>
      </c>
      <c r="R956" s="82" t="str">
        <f t="shared" si="1127"/>
        <v/>
      </c>
      <c r="S956" s="82" t="str">
        <f t="shared" si="1127"/>
        <v/>
      </c>
      <c r="T956" s="82" t="str">
        <f t="shared" si="1127"/>
        <v/>
      </c>
      <c r="U956" s="82" t="str">
        <f t="shared" si="1127"/>
        <v/>
      </c>
      <c r="V956" s="82" t="str">
        <f t="shared" si="1127"/>
        <v/>
      </c>
      <c r="W956" s="82" t="str">
        <f t="shared" si="1127"/>
        <v/>
      </c>
      <c r="X956" s="82" t="str">
        <f t="shared" si="1127"/>
        <v/>
      </c>
      <c r="Y956" s="82" t="str">
        <f t="shared" si="1127"/>
        <v/>
      </c>
      <c r="Z956" s="82" t="str">
        <f t="shared" si="1127"/>
        <v/>
      </c>
      <c r="AA956" s="82" t="str">
        <f t="shared" si="1127"/>
        <v/>
      </c>
      <c r="AB956" s="82" t="str">
        <f t="shared" si="1127"/>
        <v/>
      </c>
      <c r="AC956" s="82" t="str">
        <f t="shared" si="1127"/>
        <v/>
      </c>
      <c r="AD956" s="82" t="str">
        <f t="shared" si="1127"/>
        <v/>
      </c>
      <c r="AE956" s="82" t="str">
        <f t="shared" si="1127"/>
        <v/>
      </c>
      <c r="AF956" s="82" t="str">
        <f t="shared" si="1127"/>
        <v/>
      </c>
      <c r="AG956" s="82" t="str">
        <f t="shared" si="1127"/>
        <v/>
      </c>
      <c r="AH956" s="82" t="str">
        <f t="shared" si="1127"/>
        <v/>
      </c>
      <c r="AI956" s="82" t="str">
        <f t="shared" si="1127"/>
        <v/>
      </c>
      <c r="AJ956" s="82" t="str">
        <f t="shared" si="1127"/>
        <v/>
      </c>
      <c r="AK956" s="82" t="str">
        <f t="shared" si="1127"/>
        <v/>
      </c>
      <c r="AL956" s="82" t="str">
        <f t="shared" si="1127"/>
        <v/>
      </c>
      <c r="AM956" s="82" t="str">
        <f t="shared" si="1127"/>
        <v/>
      </c>
      <c r="AN956" s="82" t="str">
        <f t="shared" si="1127"/>
        <v/>
      </c>
      <c r="AO956" s="82" t="str">
        <f t="shared" si="1127"/>
        <v/>
      </c>
      <c r="AP956" s="82" t="str">
        <f t="shared" si="1127"/>
        <v/>
      </c>
      <c r="AQ956" s="82" t="str">
        <f t="shared" si="1127"/>
        <v/>
      </c>
      <c r="AR956" s="82" t="str">
        <f t="shared" si="1127"/>
        <v/>
      </c>
      <c r="AS956" s="82" t="str">
        <f t="shared" si="1127"/>
        <v/>
      </c>
      <c r="AT956" s="82" t="str">
        <f t="shared" si="1127"/>
        <v/>
      </c>
      <c r="AU956" s="82" t="str">
        <f t="shared" si="1127"/>
        <v/>
      </c>
      <c r="AV956" s="82" t="str">
        <f t="shared" si="1127"/>
        <v/>
      </c>
      <c r="AW956" s="82" t="str">
        <f t="shared" si="1127"/>
        <v/>
      </c>
      <c r="AX956" s="82" t="str">
        <f t="shared" si="1127"/>
        <v/>
      </c>
      <c r="AY956" s="82" t="str">
        <f t="shared" si="1127"/>
        <v/>
      </c>
      <c r="AZ956" s="82" t="str">
        <f t="shared" si="1127"/>
        <v/>
      </c>
      <c r="BA956" s="82" t="str">
        <f t="shared" si="1127"/>
        <v/>
      </c>
      <c r="BB956" s="82" t="str">
        <f t="shared" si="1127"/>
        <v/>
      </c>
      <c r="BC956" s="82" t="str">
        <f t="shared" si="1127"/>
        <v/>
      </c>
      <c r="BD956" s="82" t="str">
        <f t="shared" si="1127"/>
        <v/>
      </c>
      <c r="BE956" s="82" t="str">
        <f t="shared" si="1127"/>
        <v/>
      </c>
      <c r="BF956" s="82" t="str">
        <f t="shared" si="1127"/>
        <v/>
      </c>
      <c r="BG956" s="82" t="str">
        <f t="shared" si="1127"/>
        <v/>
      </c>
      <c r="BH956" s="82" t="str">
        <f t="shared" si="1127"/>
        <v/>
      </c>
      <c r="BI956" s="82" t="str">
        <f t="shared" si="1127"/>
        <v/>
      </c>
      <c r="BJ956" s="82" t="str">
        <f t="shared" si="1121"/>
        <v/>
      </c>
      <c r="BK956" s="83" t="str">
        <f t="shared" si="1125"/>
        <v/>
      </c>
    </row>
    <row r="957" spans="1:63" x14ac:dyDescent="0.25">
      <c r="A957" t="str">
        <f t="shared" si="1063"/>
        <v>1</v>
      </c>
      <c r="B957" t="str">
        <f t="shared" si="1064"/>
        <v>0</v>
      </c>
      <c r="C957">
        <f>COUNTIF($D$3:D957,D957)</f>
        <v>0</v>
      </c>
      <c r="J957" t="str">
        <f t="shared" si="1065"/>
        <v/>
      </c>
      <c r="K957" t="str">
        <f t="shared" si="1066"/>
        <v/>
      </c>
      <c r="L957" t="str">
        <f t="shared" si="1067"/>
        <v xml:space="preserve"> </v>
      </c>
      <c r="M957" t="str">
        <f t="shared" si="1068"/>
        <v/>
      </c>
      <c r="N957" t="e">
        <f>VLOOKUP(E957,HC!A:B,2,0)</f>
        <v>#N/A</v>
      </c>
      <c r="O957" t="e">
        <f>VLOOKUP(N957,HC!B:C,2,0)</f>
        <v>#N/A</v>
      </c>
      <c r="P957" s="82" t="str">
        <f t="shared" ref="P957:BI957" si="1128">IFERROR(IF($G957="inactive","",IF(AND($L957&lt;P$1,$M957&lt;P$1),"",IF(AND($L957&gt;Q$1,$M957&gt;Q$1),"",IF(AND($L957&lt;P$1,$M957&lt;=Q$1),$M957-P$1,IF(AND($L957&gt;=P$1,$M957&gt;Q$1),Q$1-$L957,IF(AND($L957&gt;=P$1,$M957&lt;=Q$1),$M957-$L957,IF(AND($L957&lt;P$1,$M957&gt;Q$1),Q$1-P$1,""))))))),"")</f>
        <v/>
      </c>
      <c r="Q957" s="82" t="str">
        <f t="shared" si="1128"/>
        <v/>
      </c>
      <c r="R957" s="82" t="str">
        <f t="shared" si="1128"/>
        <v/>
      </c>
      <c r="S957" s="82" t="str">
        <f t="shared" si="1128"/>
        <v/>
      </c>
      <c r="T957" s="82" t="str">
        <f t="shared" si="1128"/>
        <v/>
      </c>
      <c r="U957" s="82" t="str">
        <f t="shared" si="1128"/>
        <v/>
      </c>
      <c r="V957" s="82" t="str">
        <f t="shared" si="1128"/>
        <v/>
      </c>
      <c r="W957" s="82" t="str">
        <f t="shared" si="1128"/>
        <v/>
      </c>
      <c r="X957" s="82" t="str">
        <f t="shared" si="1128"/>
        <v/>
      </c>
      <c r="Y957" s="82" t="str">
        <f t="shared" si="1128"/>
        <v/>
      </c>
      <c r="Z957" s="82" t="str">
        <f t="shared" si="1128"/>
        <v/>
      </c>
      <c r="AA957" s="82" t="str">
        <f t="shared" si="1128"/>
        <v/>
      </c>
      <c r="AB957" s="82" t="str">
        <f t="shared" si="1128"/>
        <v/>
      </c>
      <c r="AC957" s="82" t="str">
        <f t="shared" si="1128"/>
        <v/>
      </c>
      <c r="AD957" s="82" t="str">
        <f t="shared" si="1128"/>
        <v/>
      </c>
      <c r="AE957" s="82" t="str">
        <f t="shared" si="1128"/>
        <v/>
      </c>
      <c r="AF957" s="82" t="str">
        <f t="shared" si="1128"/>
        <v/>
      </c>
      <c r="AG957" s="82" t="str">
        <f t="shared" si="1128"/>
        <v/>
      </c>
      <c r="AH957" s="82" t="str">
        <f t="shared" si="1128"/>
        <v/>
      </c>
      <c r="AI957" s="82" t="str">
        <f t="shared" si="1128"/>
        <v/>
      </c>
      <c r="AJ957" s="82" t="str">
        <f t="shared" si="1128"/>
        <v/>
      </c>
      <c r="AK957" s="82" t="str">
        <f t="shared" si="1128"/>
        <v/>
      </c>
      <c r="AL957" s="82" t="str">
        <f t="shared" si="1128"/>
        <v/>
      </c>
      <c r="AM957" s="82" t="str">
        <f t="shared" si="1128"/>
        <v/>
      </c>
      <c r="AN957" s="82" t="str">
        <f t="shared" si="1128"/>
        <v/>
      </c>
      <c r="AO957" s="82" t="str">
        <f t="shared" si="1128"/>
        <v/>
      </c>
      <c r="AP957" s="82" t="str">
        <f t="shared" si="1128"/>
        <v/>
      </c>
      <c r="AQ957" s="82" t="str">
        <f t="shared" si="1128"/>
        <v/>
      </c>
      <c r="AR957" s="82" t="str">
        <f t="shared" si="1128"/>
        <v/>
      </c>
      <c r="AS957" s="82" t="str">
        <f t="shared" si="1128"/>
        <v/>
      </c>
      <c r="AT957" s="82" t="str">
        <f t="shared" si="1128"/>
        <v/>
      </c>
      <c r="AU957" s="82" t="str">
        <f t="shared" si="1128"/>
        <v/>
      </c>
      <c r="AV957" s="82" t="str">
        <f t="shared" si="1128"/>
        <v/>
      </c>
      <c r="AW957" s="82" t="str">
        <f t="shared" si="1128"/>
        <v/>
      </c>
      <c r="AX957" s="82" t="str">
        <f t="shared" si="1128"/>
        <v/>
      </c>
      <c r="AY957" s="82" t="str">
        <f t="shared" si="1128"/>
        <v/>
      </c>
      <c r="AZ957" s="82" t="str">
        <f t="shared" si="1128"/>
        <v/>
      </c>
      <c r="BA957" s="82" t="str">
        <f t="shared" si="1128"/>
        <v/>
      </c>
      <c r="BB957" s="82" t="str">
        <f t="shared" si="1128"/>
        <v/>
      </c>
      <c r="BC957" s="82" t="str">
        <f t="shared" si="1128"/>
        <v/>
      </c>
      <c r="BD957" s="82" t="str">
        <f t="shared" si="1128"/>
        <v/>
      </c>
      <c r="BE957" s="82" t="str">
        <f t="shared" si="1128"/>
        <v/>
      </c>
      <c r="BF957" s="82" t="str">
        <f t="shared" si="1128"/>
        <v/>
      </c>
      <c r="BG957" s="82" t="str">
        <f t="shared" si="1128"/>
        <v/>
      </c>
      <c r="BH957" s="82" t="str">
        <f t="shared" si="1128"/>
        <v/>
      </c>
      <c r="BI957" s="82" t="str">
        <f t="shared" si="1128"/>
        <v/>
      </c>
      <c r="BJ957" s="82" t="str">
        <f t="shared" si="1121"/>
        <v/>
      </c>
      <c r="BK957" s="83" t="str">
        <f t="shared" si="1125"/>
        <v/>
      </c>
    </row>
    <row r="958" spans="1:63" x14ac:dyDescent="0.25">
      <c r="A958" t="str">
        <f t="shared" si="1063"/>
        <v>1</v>
      </c>
      <c r="B958" t="str">
        <f t="shared" si="1064"/>
        <v>0</v>
      </c>
      <c r="C958">
        <f>COUNTIF($D$3:D958,D958)</f>
        <v>0</v>
      </c>
      <c r="J958" t="str">
        <f t="shared" si="1065"/>
        <v/>
      </c>
      <c r="K958" t="str">
        <f t="shared" si="1066"/>
        <v/>
      </c>
      <c r="L958" t="str">
        <f t="shared" si="1067"/>
        <v xml:space="preserve"> </v>
      </c>
      <c r="M958" t="str">
        <f t="shared" si="1068"/>
        <v/>
      </c>
      <c r="N958" t="e">
        <f>VLOOKUP(E958,HC!A:B,2,0)</f>
        <v>#N/A</v>
      </c>
      <c r="O958" t="e">
        <f>VLOOKUP(N958,HC!B:C,2,0)</f>
        <v>#N/A</v>
      </c>
      <c r="P958" s="82" t="str">
        <f t="shared" ref="P958:BI958" si="1129">IFERROR(IF($G958="inactive","",IF(AND($L958&lt;P$1,$M958&lt;P$1),"",IF(AND($L958&gt;Q$1,$M958&gt;Q$1),"",IF(AND($L958&lt;P$1,$M958&lt;=Q$1),$M958-P$1,IF(AND($L958&gt;=P$1,$M958&gt;Q$1),Q$1-$L958,IF(AND($L958&gt;=P$1,$M958&lt;=Q$1),$M958-$L958,IF(AND($L958&lt;P$1,$M958&gt;Q$1),Q$1-P$1,""))))))),"")</f>
        <v/>
      </c>
      <c r="Q958" s="82" t="str">
        <f t="shared" si="1129"/>
        <v/>
      </c>
      <c r="R958" s="82" t="str">
        <f t="shared" si="1129"/>
        <v/>
      </c>
      <c r="S958" s="82" t="str">
        <f t="shared" si="1129"/>
        <v/>
      </c>
      <c r="T958" s="82" t="str">
        <f t="shared" si="1129"/>
        <v/>
      </c>
      <c r="U958" s="82" t="str">
        <f t="shared" si="1129"/>
        <v/>
      </c>
      <c r="V958" s="82" t="str">
        <f t="shared" si="1129"/>
        <v/>
      </c>
      <c r="W958" s="82" t="str">
        <f t="shared" si="1129"/>
        <v/>
      </c>
      <c r="X958" s="82" t="str">
        <f t="shared" si="1129"/>
        <v/>
      </c>
      <c r="Y958" s="82" t="str">
        <f t="shared" si="1129"/>
        <v/>
      </c>
      <c r="Z958" s="82" t="str">
        <f t="shared" si="1129"/>
        <v/>
      </c>
      <c r="AA958" s="82" t="str">
        <f t="shared" si="1129"/>
        <v/>
      </c>
      <c r="AB958" s="82" t="str">
        <f t="shared" si="1129"/>
        <v/>
      </c>
      <c r="AC958" s="82" t="str">
        <f t="shared" si="1129"/>
        <v/>
      </c>
      <c r="AD958" s="82" t="str">
        <f t="shared" si="1129"/>
        <v/>
      </c>
      <c r="AE958" s="82" t="str">
        <f t="shared" si="1129"/>
        <v/>
      </c>
      <c r="AF958" s="82" t="str">
        <f t="shared" si="1129"/>
        <v/>
      </c>
      <c r="AG958" s="82" t="str">
        <f t="shared" si="1129"/>
        <v/>
      </c>
      <c r="AH958" s="82" t="str">
        <f t="shared" si="1129"/>
        <v/>
      </c>
      <c r="AI958" s="82" t="str">
        <f t="shared" si="1129"/>
        <v/>
      </c>
      <c r="AJ958" s="82" t="str">
        <f t="shared" si="1129"/>
        <v/>
      </c>
      <c r="AK958" s="82" t="str">
        <f t="shared" si="1129"/>
        <v/>
      </c>
      <c r="AL958" s="82" t="str">
        <f t="shared" si="1129"/>
        <v/>
      </c>
      <c r="AM958" s="82" t="str">
        <f t="shared" si="1129"/>
        <v/>
      </c>
      <c r="AN958" s="82" t="str">
        <f t="shared" si="1129"/>
        <v/>
      </c>
      <c r="AO958" s="82" t="str">
        <f t="shared" si="1129"/>
        <v/>
      </c>
      <c r="AP958" s="82" t="str">
        <f t="shared" si="1129"/>
        <v/>
      </c>
      <c r="AQ958" s="82" t="str">
        <f t="shared" si="1129"/>
        <v/>
      </c>
      <c r="AR958" s="82" t="str">
        <f t="shared" si="1129"/>
        <v/>
      </c>
      <c r="AS958" s="82" t="str">
        <f t="shared" si="1129"/>
        <v/>
      </c>
      <c r="AT958" s="82" t="str">
        <f t="shared" si="1129"/>
        <v/>
      </c>
      <c r="AU958" s="82" t="str">
        <f t="shared" si="1129"/>
        <v/>
      </c>
      <c r="AV958" s="82" t="str">
        <f t="shared" si="1129"/>
        <v/>
      </c>
      <c r="AW958" s="82" t="str">
        <f t="shared" si="1129"/>
        <v/>
      </c>
      <c r="AX958" s="82" t="str">
        <f t="shared" si="1129"/>
        <v/>
      </c>
      <c r="AY958" s="82" t="str">
        <f t="shared" si="1129"/>
        <v/>
      </c>
      <c r="AZ958" s="82" t="str">
        <f t="shared" si="1129"/>
        <v/>
      </c>
      <c r="BA958" s="82" t="str">
        <f t="shared" si="1129"/>
        <v/>
      </c>
      <c r="BB958" s="82" t="str">
        <f t="shared" si="1129"/>
        <v/>
      </c>
      <c r="BC958" s="82" t="str">
        <f t="shared" si="1129"/>
        <v/>
      </c>
      <c r="BD958" s="82" t="str">
        <f t="shared" si="1129"/>
        <v/>
      </c>
      <c r="BE958" s="82" t="str">
        <f t="shared" si="1129"/>
        <v/>
      </c>
      <c r="BF958" s="82" t="str">
        <f t="shared" si="1129"/>
        <v/>
      </c>
      <c r="BG958" s="82" t="str">
        <f t="shared" si="1129"/>
        <v/>
      </c>
      <c r="BH958" s="82" t="str">
        <f t="shared" si="1129"/>
        <v/>
      </c>
      <c r="BI958" s="82" t="str">
        <f t="shared" si="1129"/>
        <v/>
      </c>
      <c r="BJ958" s="82" t="str">
        <f t="shared" si="1121"/>
        <v/>
      </c>
      <c r="BK958" s="83" t="str">
        <f t="shared" si="1125"/>
        <v/>
      </c>
    </row>
    <row r="959" spans="1:63" x14ac:dyDescent="0.25">
      <c r="A959" t="str">
        <f t="shared" si="1063"/>
        <v>1</v>
      </c>
      <c r="B959" t="str">
        <f t="shared" si="1064"/>
        <v>0</v>
      </c>
      <c r="C959">
        <f>COUNTIF($D$3:D959,D959)</f>
        <v>0</v>
      </c>
      <c r="J959" t="str">
        <f t="shared" si="1065"/>
        <v/>
      </c>
      <c r="K959" t="str">
        <f t="shared" si="1066"/>
        <v/>
      </c>
      <c r="L959" t="str">
        <f t="shared" si="1067"/>
        <v xml:space="preserve"> </v>
      </c>
      <c r="M959" t="str">
        <f t="shared" si="1068"/>
        <v/>
      </c>
      <c r="N959" t="e">
        <f>VLOOKUP(E959,HC!A:B,2,0)</f>
        <v>#N/A</v>
      </c>
      <c r="O959" t="e">
        <f>VLOOKUP(N959,HC!B:C,2,0)</f>
        <v>#N/A</v>
      </c>
      <c r="P959" s="82" t="str">
        <f t="shared" ref="P959:BI959" si="1130">IFERROR(IF($G959="inactive","",IF(AND($L959&lt;P$1,$M959&lt;P$1),"",IF(AND($L959&gt;Q$1,$M959&gt;Q$1),"",IF(AND($L959&lt;P$1,$M959&lt;=Q$1),$M959-P$1,IF(AND($L959&gt;=P$1,$M959&gt;Q$1),Q$1-$L959,IF(AND($L959&gt;=P$1,$M959&lt;=Q$1),$M959-$L959,IF(AND($L959&lt;P$1,$M959&gt;Q$1),Q$1-P$1,""))))))),"")</f>
        <v/>
      </c>
      <c r="Q959" s="82" t="str">
        <f t="shared" si="1130"/>
        <v/>
      </c>
      <c r="R959" s="82" t="str">
        <f t="shared" si="1130"/>
        <v/>
      </c>
      <c r="S959" s="82" t="str">
        <f t="shared" si="1130"/>
        <v/>
      </c>
      <c r="T959" s="82" t="str">
        <f t="shared" si="1130"/>
        <v/>
      </c>
      <c r="U959" s="82" t="str">
        <f t="shared" si="1130"/>
        <v/>
      </c>
      <c r="V959" s="82" t="str">
        <f t="shared" si="1130"/>
        <v/>
      </c>
      <c r="W959" s="82" t="str">
        <f t="shared" si="1130"/>
        <v/>
      </c>
      <c r="X959" s="82" t="str">
        <f t="shared" si="1130"/>
        <v/>
      </c>
      <c r="Y959" s="82" t="str">
        <f t="shared" si="1130"/>
        <v/>
      </c>
      <c r="Z959" s="82" t="str">
        <f t="shared" si="1130"/>
        <v/>
      </c>
      <c r="AA959" s="82" t="str">
        <f t="shared" si="1130"/>
        <v/>
      </c>
      <c r="AB959" s="82" t="str">
        <f t="shared" si="1130"/>
        <v/>
      </c>
      <c r="AC959" s="82" t="str">
        <f t="shared" si="1130"/>
        <v/>
      </c>
      <c r="AD959" s="82" t="str">
        <f t="shared" si="1130"/>
        <v/>
      </c>
      <c r="AE959" s="82" t="str">
        <f t="shared" si="1130"/>
        <v/>
      </c>
      <c r="AF959" s="82" t="str">
        <f t="shared" si="1130"/>
        <v/>
      </c>
      <c r="AG959" s="82" t="str">
        <f t="shared" si="1130"/>
        <v/>
      </c>
      <c r="AH959" s="82" t="str">
        <f t="shared" si="1130"/>
        <v/>
      </c>
      <c r="AI959" s="82" t="str">
        <f t="shared" si="1130"/>
        <v/>
      </c>
      <c r="AJ959" s="82" t="str">
        <f t="shared" si="1130"/>
        <v/>
      </c>
      <c r="AK959" s="82" t="str">
        <f t="shared" si="1130"/>
        <v/>
      </c>
      <c r="AL959" s="82" t="str">
        <f t="shared" si="1130"/>
        <v/>
      </c>
      <c r="AM959" s="82" t="str">
        <f t="shared" si="1130"/>
        <v/>
      </c>
      <c r="AN959" s="82" t="str">
        <f t="shared" si="1130"/>
        <v/>
      </c>
      <c r="AO959" s="82" t="str">
        <f t="shared" si="1130"/>
        <v/>
      </c>
      <c r="AP959" s="82" t="str">
        <f t="shared" si="1130"/>
        <v/>
      </c>
      <c r="AQ959" s="82" t="str">
        <f t="shared" si="1130"/>
        <v/>
      </c>
      <c r="AR959" s="82" t="str">
        <f t="shared" si="1130"/>
        <v/>
      </c>
      <c r="AS959" s="82" t="str">
        <f t="shared" si="1130"/>
        <v/>
      </c>
      <c r="AT959" s="82" t="str">
        <f t="shared" si="1130"/>
        <v/>
      </c>
      <c r="AU959" s="82" t="str">
        <f t="shared" si="1130"/>
        <v/>
      </c>
      <c r="AV959" s="82" t="str">
        <f t="shared" si="1130"/>
        <v/>
      </c>
      <c r="AW959" s="82" t="str">
        <f t="shared" si="1130"/>
        <v/>
      </c>
      <c r="AX959" s="82" t="str">
        <f t="shared" si="1130"/>
        <v/>
      </c>
      <c r="AY959" s="82" t="str">
        <f t="shared" si="1130"/>
        <v/>
      </c>
      <c r="AZ959" s="82" t="str">
        <f t="shared" si="1130"/>
        <v/>
      </c>
      <c r="BA959" s="82" t="str">
        <f t="shared" si="1130"/>
        <v/>
      </c>
      <c r="BB959" s="82" t="str">
        <f t="shared" si="1130"/>
        <v/>
      </c>
      <c r="BC959" s="82" t="str">
        <f t="shared" si="1130"/>
        <v/>
      </c>
      <c r="BD959" s="82" t="str">
        <f t="shared" si="1130"/>
        <v/>
      </c>
      <c r="BE959" s="82" t="str">
        <f t="shared" si="1130"/>
        <v/>
      </c>
      <c r="BF959" s="82" t="str">
        <f t="shared" si="1130"/>
        <v/>
      </c>
      <c r="BG959" s="82" t="str">
        <f t="shared" si="1130"/>
        <v/>
      </c>
      <c r="BH959" s="82" t="str">
        <f t="shared" si="1130"/>
        <v/>
      </c>
      <c r="BI959" s="82" t="str">
        <f t="shared" si="1130"/>
        <v/>
      </c>
      <c r="BJ959" s="82" t="str">
        <f t="shared" si="1121"/>
        <v/>
      </c>
      <c r="BK959" s="83" t="str">
        <f t="shared" si="1125"/>
        <v/>
      </c>
    </row>
    <row r="960" spans="1:63" x14ac:dyDescent="0.25">
      <c r="A960" t="str">
        <f t="shared" si="1063"/>
        <v>1</v>
      </c>
      <c r="B960" t="str">
        <f t="shared" si="1064"/>
        <v>0</v>
      </c>
      <c r="C960">
        <f>COUNTIF($D$3:D960,D960)</f>
        <v>0</v>
      </c>
      <c r="J960" t="str">
        <f t="shared" si="1065"/>
        <v/>
      </c>
      <c r="K960" t="str">
        <f t="shared" si="1066"/>
        <v/>
      </c>
      <c r="L960" t="str">
        <f t="shared" si="1067"/>
        <v xml:space="preserve"> </v>
      </c>
      <c r="M960" t="str">
        <f t="shared" si="1068"/>
        <v/>
      </c>
      <c r="N960" t="e">
        <f>VLOOKUP(E960,HC!A:B,2,0)</f>
        <v>#N/A</v>
      </c>
      <c r="O960" t="e">
        <f>VLOOKUP(N960,HC!B:C,2,0)</f>
        <v>#N/A</v>
      </c>
      <c r="P960" s="82" t="str">
        <f t="shared" ref="P960:BI960" si="1131">IFERROR(IF($G960="inactive","",IF(AND($L960&lt;P$1,$M960&lt;P$1),"",IF(AND($L960&gt;Q$1,$M960&gt;Q$1),"",IF(AND($L960&lt;P$1,$M960&lt;=Q$1),$M960-P$1,IF(AND($L960&gt;=P$1,$M960&gt;Q$1),Q$1-$L960,IF(AND($L960&gt;=P$1,$M960&lt;=Q$1),$M960-$L960,IF(AND($L960&lt;P$1,$M960&gt;Q$1),Q$1-P$1,""))))))),"")</f>
        <v/>
      </c>
      <c r="Q960" s="82" t="str">
        <f t="shared" si="1131"/>
        <v/>
      </c>
      <c r="R960" s="82" t="str">
        <f t="shared" si="1131"/>
        <v/>
      </c>
      <c r="S960" s="82" t="str">
        <f t="shared" si="1131"/>
        <v/>
      </c>
      <c r="T960" s="82" t="str">
        <f t="shared" si="1131"/>
        <v/>
      </c>
      <c r="U960" s="82" t="str">
        <f t="shared" si="1131"/>
        <v/>
      </c>
      <c r="V960" s="82" t="str">
        <f t="shared" si="1131"/>
        <v/>
      </c>
      <c r="W960" s="82" t="str">
        <f t="shared" si="1131"/>
        <v/>
      </c>
      <c r="X960" s="82" t="str">
        <f t="shared" si="1131"/>
        <v/>
      </c>
      <c r="Y960" s="82" t="str">
        <f t="shared" si="1131"/>
        <v/>
      </c>
      <c r="Z960" s="82" t="str">
        <f t="shared" si="1131"/>
        <v/>
      </c>
      <c r="AA960" s="82" t="str">
        <f t="shared" si="1131"/>
        <v/>
      </c>
      <c r="AB960" s="82" t="str">
        <f t="shared" si="1131"/>
        <v/>
      </c>
      <c r="AC960" s="82" t="str">
        <f t="shared" si="1131"/>
        <v/>
      </c>
      <c r="AD960" s="82" t="str">
        <f t="shared" si="1131"/>
        <v/>
      </c>
      <c r="AE960" s="82" t="str">
        <f t="shared" si="1131"/>
        <v/>
      </c>
      <c r="AF960" s="82" t="str">
        <f t="shared" si="1131"/>
        <v/>
      </c>
      <c r="AG960" s="82" t="str">
        <f t="shared" si="1131"/>
        <v/>
      </c>
      <c r="AH960" s="82" t="str">
        <f t="shared" si="1131"/>
        <v/>
      </c>
      <c r="AI960" s="82" t="str">
        <f t="shared" si="1131"/>
        <v/>
      </c>
      <c r="AJ960" s="82" t="str">
        <f t="shared" si="1131"/>
        <v/>
      </c>
      <c r="AK960" s="82" t="str">
        <f t="shared" si="1131"/>
        <v/>
      </c>
      <c r="AL960" s="82" t="str">
        <f t="shared" si="1131"/>
        <v/>
      </c>
      <c r="AM960" s="82" t="str">
        <f t="shared" si="1131"/>
        <v/>
      </c>
      <c r="AN960" s="82" t="str">
        <f t="shared" si="1131"/>
        <v/>
      </c>
      <c r="AO960" s="82" t="str">
        <f t="shared" si="1131"/>
        <v/>
      </c>
      <c r="AP960" s="82" t="str">
        <f t="shared" si="1131"/>
        <v/>
      </c>
      <c r="AQ960" s="82" t="str">
        <f t="shared" si="1131"/>
        <v/>
      </c>
      <c r="AR960" s="82" t="str">
        <f t="shared" si="1131"/>
        <v/>
      </c>
      <c r="AS960" s="82" t="str">
        <f t="shared" si="1131"/>
        <v/>
      </c>
      <c r="AT960" s="82" t="str">
        <f t="shared" si="1131"/>
        <v/>
      </c>
      <c r="AU960" s="82" t="str">
        <f t="shared" si="1131"/>
        <v/>
      </c>
      <c r="AV960" s="82" t="str">
        <f t="shared" si="1131"/>
        <v/>
      </c>
      <c r="AW960" s="82" t="str">
        <f t="shared" si="1131"/>
        <v/>
      </c>
      <c r="AX960" s="82" t="str">
        <f t="shared" si="1131"/>
        <v/>
      </c>
      <c r="AY960" s="82" t="str">
        <f t="shared" si="1131"/>
        <v/>
      </c>
      <c r="AZ960" s="82" t="str">
        <f t="shared" si="1131"/>
        <v/>
      </c>
      <c r="BA960" s="82" t="str">
        <f t="shared" si="1131"/>
        <v/>
      </c>
      <c r="BB960" s="82" t="str">
        <f t="shared" si="1131"/>
        <v/>
      </c>
      <c r="BC960" s="82" t="str">
        <f t="shared" si="1131"/>
        <v/>
      </c>
      <c r="BD960" s="82" t="str">
        <f t="shared" si="1131"/>
        <v/>
      </c>
      <c r="BE960" s="82" t="str">
        <f t="shared" si="1131"/>
        <v/>
      </c>
      <c r="BF960" s="82" t="str">
        <f t="shared" si="1131"/>
        <v/>
      </c>
      <c r="BG960" s="82" t="str">
        <f t="shared" si="1131"/>
        <v/>
      </c>
      <c r="BH960" s="82" t="str">
        <f t="shared" si="1131"/>
        <v/>
      </c>
      <c r="BI960" s="82" t="str">
        <f t="shared" si="1131"/>
        <v/>
      </c>
      <c r="BJ960" s="82" t="str">
        <f t="shared" si="1121"/>
        <v/>
      </c>
      <c r="BK960" s="83" t="str">
        <f t="shared" si="1125"/>
        <v/>
      </c>
    </row>
    <row r="961" spans="1:63" x14ac:dyDescent="0.25">
      <c r="A961" t="str">
        <f t="shared" si="1063"/>
        <v>1</v>
      </c>
      <c r="B961" t="str">
        <f t="shared" si="1064"/>
        <v>0</v>
      </c>
      <c r="C961">
        <f>COUNTIF($D$3:D961,D961)</f>
        <v>0</v>
      </c>
      <c r="J961" t="str">
        <f t="shared" si="1065"/>
        <v/>
      </c>
      <c r="K961" t="str">
        <f t="shared" si="1066"/>
        <v/>
      </c>
      <c r="L961" t="str">
        <f t="shared" si="1067"/>
        <v xml:space="preserve"> </v>
      </c>
      <c r="M961" t="str">
        <f t="shared" si="1068"/>
        <v/>
      </c>
      <c r="N961" t="e">
        <f>VLOOKUP(E961,HC!A:B,2,0)</f>
        <v>#N/A</v>
      </c>
      <c r="O961" t="e">
        <f>VLOOKUP(N961,HC!B:C,2,0)</f>
        <v>#N/A</v>
      </c>
      <c r="P961" s="82" t="str">
        <f t="shared" ref="P961:BI961" si="1132">IFERROR(IF($G961="inactive","",IF(AND($L961&lt;P$1,$M961&lt;P$1),"",IF(AND($L961&gt;Q$1,$M961&gt;Q$1),"",IF(AND($L961&lt;P$1,$M961&lt;=Q$1),$M961-P$1,IF(AND($L961&gt;=P$1,$M961&gt;Q$1),Q$1-$L961,IF(AND($L961&gt;=P$1,$M961&lt;=Q$1),$M961-$L961,IF(AND($L961&lt;P$1,$M961&gt;Q$1),Q$1-P$1,""))))))),"")</f>
        <v/>
      </c>
      <c r="Q961" s="82" t="str">
        <f t="shared" si="1132"/>
        <v/>
      </c>
      <c r="R961" s="82" t="str">
        <f t="shared" si="1132"/>
        <v/>
      </c>
      <c r="S961" s="82" t="str">
        <f t="shared" si="1132"/>
        <v/>
      </c>
      <c r="T961" s="82" t="str">
        <f t="shared" si="1132"/>
        <v/>
      </c>
      <c r="U961" s="82" t="str">
        <f t="shared" si="1132"/>
        <v/>
      </c>
      <c r="V961" s="82" t="str">
        <f t="shared" si="1132"/>
        <v/>
      </c>
      <c r="W961" s="82" t="str">
        <f t="shared" si="1132"/>
        <v/>
      </c>
      <c r="X961" s="82" t="str">
        <f t="shared" si="1132"/>
        <v/>
      </c>
      <c r="Y961" s="82" t="str">
        <f t="shared" si="1132"/>
        <v/>
      </c>
      <c r="Z961" s="82" t="str">
        <f t="shared" si="1132"/>
        <v/>
      </c>
      <c r="AA961" s="82" t="str">
        <f t="shared" si="1132"/>
        <v/>
      </c>
      <c r="AB961" s="82" t="str">
        <f t="shared" si="1132"/>
        <v/>
      </c>
      <c r="AC961" s="82" t="str">
        <f t="shared" si="1132"/>
        <v/>
      </c>
      <c r="AD961" s="82" t="str">
        <f t="shared" si="1132"/>
        <v/>
      </c>
      <c r="AE961" s="82" t="str">
        <f t="shared" si="1132"/>
        <v/>
      </c>
      <c r="AF961" s="82" t="str">
        <f t="shared" si="1132"/>
        <v/>
      </c>
      <c r="AG961" s="82" t="str">
        <f t="shared" si="1132"/>
        <v/>
      </c>
      <c r="AH961" s="82" t="str">
        <f t="shared" si="1132"/>
        <v/>
      </c>
      <c r="AI961" s="82" t="str">
        <f t="shared" si="1132"/>
        <v/>
      </c>
      <c r="AJ961" s="82" t="str">
        <f t="shared" si="1132"/>
        <v/>
      </c>
      <c r="AK961" s="82" t="str">
        <f t="shared" si="1132"/>
        <v/>
      </c>
      <c r="AL961" s="82" t="str">
        <f t="shared" si="1132"/>
        <v/>
      </c>
      <c r="AM961" s="82" t="str">
        <f t="shared" si="1132"/>
        <v/>
      </c>
      <c r="AN961" s="82" t="str">
        <f t="shared" si="1132"/>
        <v/>
      </c>
      <c r="AO961" s="82" t="str">
        <f t="shared" si="1132"/>
        <v/>
      </c>
      <c r="AP961" s="82" t="str">
        <f t="shared" si="1132"/>
        <v/>
      </c>
      <c r="AQ961" s="82" t="str">
        <f t="shared" si="1132"/>
        <v/>
      </c>
      <c r="AR961" s="82" t="str">
        <f t="shared" si="1132"/>
        <v/>
      </c>
      <c r="AS961" s="82" t="str">
        <f t="shared" si="1132"/>
        <v/>
      </c>
      <c r="AT961" s="82" t="str">
        <f t="shared" si="1132"/>
        <v/>
      </c>
      <c r="AU961" s="82" t="str">
        <f t="shared" si="1132"/>
        <v/>
      </c>
      <c r="AV961" s="82" t="str">
        <f t="shared" si="1132"/>
        <v/>
      </c>
      <c r="AW961" s="82" t="str">
        <f t="shared" si="1132"/>
        <v/>
      </c>
      <c r="AX961" s="82" t="str">
        <f t="shared" si="1132"/>
        <v/>
      </c>
      <c r="AY961" s="82" t="str">
        <f t="shared" si="1132"/>
        <v/>
      </c>
      <c r="AZ961" s="82" t="str">
        <f t="shared" si="1132"/>
        <v/>
      </c>
      <c r="BA961" s="82" t="str">
        <f t="shared" si="1132"/>
        <v/>
      </c>
      <c r="BB961" s="82" t="str">
        <f t="shared" si="1132"/>
        <v/>
      </c>
      <c r="BC961" s="82" t="str">
        <f t="shared" si="1132"/>
        <v/>
      </c>
      <c r="BD961" s="82" t="str">
        <f t="shared" si="1132"/>
        <v/>
      </c>
      <c r="BE961" s="82" t="str">
        <f t="shared" si="1132"/>
        <v/>
      </c>
      <c r="BF961" s="82" t="str">
        <f t="shared" si="1132"/>
        <v/>
      </c>
      <c r="BG961" s="82" t="str">
        <f t="shared" si="1132"/>
        <v/>
      </c>
      <c r="BH961" s="82" t="str">
        <f t="shared" si="1132"/>
        <v/>
      </c>
      <c r="BI961" s="82" t="str">
        <f t="shared" si="1132"/>
        <v/>
      </c>
      <c r="BJ961" s="82" t="str">
        <f t="shared" si="1121"/>
        <v/>
      </c>
      <c r="BK961" s="83" t="str">
        <f t="shared" si="1125"/>
        <v/>
      </c>
    </row>
    <row r="962" spans="1:63" x14ac:dyDescent="0.25">
      <c r="A962" t="str">
        <f t="shared" si="1063"/>
        <v>1</v>
      </c>
      <c r="B962" t="str">
        <f t="shared" si="1064"/>
        <v>0</v>
      </c>
      <c r="C962">
        <f>COUNTIF($D$3:D962,D962)</f>
        <v>0</v>
      </c>
      <c r="J962" t="str">
        <f t="shared" si="1065"/>
        <v/>
      </c>
      <c r="K962" t="str">
        <f t="shared" si="1066"/>
        <v/>
      </c>
      <c r="L962" t="str">
        <f t="shared" si="1067"/>
        <v xml:space="preserve"> </v>
      </c>
      <c r="M962" t="str">
        <f t="shared" si="1068"/>
        <v/>
      </c>
      <c r="N962" t="e">
        <f>VLOOKUP(E962,HC!A:B,2,0)</f>
        <v>#N/A</v>
      </c>
      <c r="O962" t="e">
        <f>VLOOKUP(N962,HC!B:C,2,0)</f>
        <v>#N/A</v>
      </c>
      <c r="P962" s="82" t="str">
        <f t="shared" ref="P962:BI962" si="1133">IFERROR(IF($G962="inactive","",IF(AND($L962&lt;P$1,$M962&lt;P$1),"",IF(AND($L962&gt;Q$1,$M962&gt;Q$1),"",IF(AND($L962&lt;P$1,$M962&lt;=Q$1),$M962-P$1,IF(AND($L962&gt;=P$1,$M962&gt;Q$1),Q$1-$L962,IF(AND($L962&gt;=P$1,$M962&lt;=Q$1),$M962-$L962,IF(AND($L962&lt;P$1,$M962&gt;Q$1),Q$1-P$1,""))))))),"")</f>
        <v/>
      </c>
      <c r="Q962" s="82" t="str">
        <f t="shared" si="1133"/>
        <v/>
      </c>
      <c r="R962" s="82" t="str">
        <f t="shared" si="1133"/>
        <v/>
      </c>
      <c r="S962" s="82" t="str">
        <f t="shared" si="1133"/>
        <v/>
      </c>
      <c r="T962" s="82" t="str">
        <f t="shared" si="1133"/>
        <v/>
      </c>
      <c r="U962" s="82" t="str">
        <f t="shared" si="1133"/>
        <v/>
      </c>
      <c r="V962" s="82" t="str">
        <f t="shared" si="1133"/>
        <v/>
      </c>
      <c r="W962" s="82" t="str">
        <f t="shared" si="1133"/>
        <v/>
      </c>
      <c r="X962" s="82" t="str">
        <f t="shared" si="1133"/>
        <v/>
      </c>
      <c r="Y962" s="82" t="str">
        <f t="shared" si="1133"/>
        <v/>
      </c>
      <c r="Z962" s="82" t="str">
        <f t="shared" si="1133"/>
        <v/>
      </c>
      <c r="AA962" s="82" t="str">
        <f t="shared" si="1133"/>
        <v/>
      </c>
      <c r="AB962" s="82" t="str">
        <f t="shared" si="1133"/>
        <v/>
      </c>
      <c r="AC962" s="82" t="str">
        <f t="shared" si="1133"/>
        <v/>
      </c>
      <c r="AD962" s="82" t="str">
        <f t="shared" si="1133"/>
        <v/>
      </c>
      <c r="AE962" s="82" t="str">
        <f t="shared" si="1133"/>
        <v/>
      </c>
      <c r="AF962" s="82" t="str">
        <f t="shared" si="1133"/>
        <v/>
      </c>
      <c r="AG962" s="82" t="str">
        <f t="shared" si="1133"/>
        <v/>
      </c>
      <c r="AH962" s="82" t="str">
        <f t="shared" si="1133"/>
        <v/>
      </c>
      <c r="AI962" s="82" t="str">
        <f t="shared" si="1133"/>
        <v/>
      </c>
      <c r="AJ962" s="82" t="str">
        <f t="shared" si="1133"/>
        <v/>
      </c>
      <c r="AK962" s="82" t="str">
        <f t="shared" si="1133"/>
        <v/>
      </c>
      <c r="AL962" s="82" t="str">
        <f t="shared" si="1133"/>
        <v/>
      </c>
      <c r="AM962" s="82" t="str">
        <f t="shared" si="1133"/>
        <v/>
      </c>
      <c r="AN962" s="82" t="str">
        <f t="shared" si="1133"/>
        <v/>
      </c>
      <c r="AO962" s="82" t="str">
        <f t="shared" si="1133"/>
        <v/>
      </c>
      <c r="AP962" s="82" t="str">
        <f t="shared" si="1133"/>
        <v/>
      </c>
      <c r="AQ962" s="82" t="str">
        <f t="shared" si="1133"/>
        <v/>
      </c>
      <c r="AR962" s="82" t="str">
        <f t="shared" si="1133"/>
        <v/>
      </c>
      <c r="AS962" s="82" t="str">
        <f t="shared" si="1133"/>
        <v/>
      </c>
      <c r="AT962" s="82" t="str">
        <f t="shared" si="1133"/>
        <v/>
      </c>
      <c r="AU962" s="82" t="str">
        <f t="shared" si="1133"/>
        <v/>
      </c>
      <c r="AV962" s="82" t="str">
        <f t="shared" si="1133"/>
        <v/>
      </c>
      <c r="AW962" s="82" t="str">
        <f t="shared" si="1133"/>
        <v/>
      </c>
      <c r="AX962" s="82" t="str">
        <f t="shared" si="1133"/>
        <v/>
      </c>
      <c r="AY962" s="82" t="str">
        <f t="shared" si="1133"/>
        <v/>
      </c>
      <c r="AZ962" s="82" t="str">
        <f t="shared" si="1133"/>
        <v/>
      </c>
      <c r="BA962" s="82" t="str">
        <f t="shared" si="1133"/>
        <v/>
      </c>
      <c r="BB962" s="82" t="str">
        <f t="shared" si="1133"/>
        <v/>
      </c>
      <c r="BC962" s="82" t="str">
        <f t="shared" si="1133"/>
        <v/>
      </c>
      <c r="BD962" s="82" t="str">
        <f t="shared" si="1133"/>
        <v/>
      </c>
      <c r="BE962" s="82" t="str">
        <f t="shared" si="1133"/>
        <v/>
      </c>
      <c r="BF962" s="82" t="str">
        <f t="shared" si="1133"/>
        <v/>
      </c>
      <c r="BG962" s="82" t="str">
        <f t="shared" si="1133"/>
        <v/>
      </c>
      <c r="BH962" s="82" t="str">
        <f t="shared" si="1133"/>
        <v/>
      </c>
      <c r="BI962" s="82" t="str">
        <f t="shared" si="1133"/>
        <v/>
      </c>
      <c r="BJ962" s="82" t="str">
        <f t="shared" si="1121"/>
        <v/>
      </c>
      <c r="BK962" s="83" t="str">
        <f t="shared" si="1125"/>
        <v/>
      </c>
    </row>
    <row r="963" spans="1:63" x14ac:dyDescent="0.25">
      <c r="A963" t="str">
        <f t="shared" si="1063"/>
        <v>1</v>
      </c>
      <c r="B963" t="str">
        <f t="shared" si="1064"/>
        <v>0</v>
      </c>
      <c r="C963">
        <f>COUNTIF($D$3:D963,D963)</f>
        <v>0</v>
      </c>
      <c r="J963" t="str">
        <f t="shared" si="1065"/>
        <v/>
      </c>
      <c r="K963" t="str">
        <f t="shared" si="1066"/>
        <v/>
      </c>
      <c r="L963" t="str">
        <f t="shared" si="1067"/>
        <v xml:space="preserve"> </v>
      </c>
      <c r="M963" t="str">
        <f t="shared" si="1068"/>
        <v/>
      </c>
      <c r="N963" t="e">
        <f>VLOOKUP(E963,HC!A:B,2,0)</f>
        <v>#N/A</v>
      </c>
      <c r="O963" t="e">
        <f>VLOOKUP(N963,HC!B:C,2,0)</f>
        <v>#N/A</v>
      </c>
      <c r="P963" s="82" t="str">
        <f t="shared" ref="P963:BI963" si="1134">IFERROR(IF($G963="inactive","",IF(AND($L963&lt;P$1,$M963&lt;P$1),"",IF(AND($L963&gt;Q$1,$M963&gt;Q$1),"",IF(AND($L963&lt;P$1,$M963&lt;=Q$1),$M963-P$1,IF(AND($L963&gt;=P$1,$M963&gt;Q$1),Q$1-$L963,IF(AND($L963&gt;=P$1,$M963&lt;=Q$1),$M963-$L963,IF(AND($L963&lt;P$1,$M963&gt;Q$1),Q$1-P$1,""))))))),"")</f>
        <v/>
      </c>
      <c r="Q963" s="82" t="str">
        <f t="shared" si="1134"/>
        <v/>
      </c>
      <c r="R963" s="82" t="str">
        <f t="shared" si="1134"/>
        <v/>
      </c>
      <c r="S963" s="82" t="str">
        <f t="shared" si="1134"/>
        <v/>
      </c>
      <c r="T963" s="82" t="str">
        <f t="shared" si="1134"/>
        <v/>
      </c>
      <c r="U963" s="82" t="str">
        <f t="shared" si="1134"/>
        <v/>
      </c>
      <c r="V963" s="82" t="str">
        <f t="shared" si="1134"/>
        <v/>
      </c>
      <c r="W963" s="82" t="str">
        <f t="shared" si="1134"/>
        <v/>
      </c>
      <c r="X963" s="82" t="str">
        <f t="shared" si="1134"/>
        <v/>
      </c>
      <c r="Y963" s="82" t="str">
        <f t="shared" si="1134"/>
        <v/>
      </c>
      <c r="Z963" s="82" t="str">
        <f t="shared" si="1134"/>
        <v/>
      </c>
      <c r="AA963" s="82" t="str">
        <f t="shared" si="1134"/>
        <v/>
      </c>
      <c r="AB963" s="82" t="str">
        <f t="shared" si="1134"/>
        <v/>
      </c>
      <c r="AC963" s="82" t="str">
        <f t="shared" si="1134"/>
        <v/>
      </c>
      <c r="AD963" s="82" t="str">
        <f t="shared" si="1134"/>
        <v/>
      </c>
      <c r="AE963" s="82" t="str">
        <f t="shared" si="1134"/>
        <v/>
      </c>
      <c r="AF963" s="82" t="str">
        <f t="shared" si="1134"/>
        <v/>
      </c>
      <c r="AG963" s="82" t="str">
        <f t="shared" si="1134"/>
        <v/>
      </c>
      <c r="AH963" s="82" t="str">
        <f t="shared" si="1134"/>
        <v/>
      </c>
      <c r="AI963" s="82" t="str">
        <f t="shared" si="1134"/>
        <v/>
      </c>
      <c r="AJ963" s="82" t="str">
        <f t="shared" si="1134"/>
        <v/>
      </c>
      <c r="AK963" s="82" t="str">
        <f t="shared" si="1134"/>
        <v/>
      </c>
      <c r="AL963" s="82" t="str">
        <f t="shared" si="1134"/>
        <v/>
      </c>
      <c r="AM963" s="82" t="str">
        <f t="shared" si="1134"/>
        <v/>
      </c>
      <c r="AN963" s="82" t="str">
        <f t="shared" si="1134"/>
        <v/>
      </c>
      <c r="AO963" s="82" t="str">
        <f t="shared" si="1134"/>
        <v/>
      </c>
      <c r="AP963" s="82" t="str">
        <f t="shared" si="1134"/>
        <v/>
      </c>
      <c r="AQ963" s="82" t="str">
        <f t="shared" si="1134"/>
        <v/>
      </c>
      <c r="AR963" s="82" t="str">
        <f t="shared" si="1134"/>
        <v/>
      </c>
      <c r="AS963" s="82" t="str">
        <f t="shared" si="1134"/>
        <v/>
      </c>
      <c r="AT963" s="82" t="str">
        <f t="shared" si="1134"/>
        <v/>
      </c>
      <c r="AU963" s="82" t="str">
        <f t="shared" si="1134"/>
        <v/>
      </c>
      <c r="AV963" s="82" t="str">
        <f t="shared" si="1134"/>
        <v/>
      </c>
      <c r="AW963" s="82" t="str">
        <f t="shared" si="1134"/>
        <v/>
      </c>
      <c r="AX963" s="82" t="str">
        <f t="shared" si="1134"/>
        <v/>
      </c>
      <c r="AY963" s="82" t="str">
        <f t="shared" si="1134"/>
        <v/>
      </c>
      <c r="AZ963" s="82" t="str">
        <f t="shared" si="1134"/>
        <v/>
      </c>
      <c r="BA963" s="82" t="str">
        <f t="shared" si="1134"/>
        <v/>
      </c>
      <c r="BB963" s="82" t="str">
        <f t="shared" si="1134"/>
        <v/>
      </c>
      <c r="BC963" s="82" t="str">
        <f t="shared" si="1134"/>
        <v/>
      </c>
      <c r="BD963" s="82" t="str">
        <f t="shared" si="1134"/>
        <v/>
      </c>
      <c r="BE963" s="82" t="str">
        <f t="shared" si="1134"/>
        <v/>
      </c>
      <c r="BF963" s="82" t="str">
        <f t="shared" si="1134"/>
        <v/>
      </c>
      <c r="BG963" s="82" t="str">
        <f t="shared" si="1134"/>
        <v/>
      </c>
      <c r="BH963" s="82" t="str">
        <f t="shared" si="1134"/>
        <v/>
      </c>
      <c r="BI963" s="82" t="str">
        <f t="shared" si="1134"/>
        <v/>
      </c>
      <c r="BJ963" s="82" t="str">
        <f t="shared" si="1121"/>
        <v/>
      </c>
      <c r="BK963" s="83" t="str">
        <f t="shared" si="1125"/>
        <v/>
      </c>
    </row>
    <row r="964" spans="1:63" x14ac:dyDescent="0.25">
      <c r="A964" t="str">
        <f t="shared" ref="A964:A1027" si="1135">D964&amp;(C964+1)</f>
        <v>1</v>
      </c>
      <c r="B964" t="str">
        <f t="shared" ref="B964:B1027" si="1136">D964&amp;C964</f>
        <v>0</v>
      </c>
      <c r="C964">
        <f>COUNTIF($D$3:D964,D964)</f>
        <v>0</v>
      </c>
      <c r="J964" t="str">
        <f t="shared" ref="J964:J1027" si="1137">MID(I964,12,8)</f>
        <v/>
      </c>
      <c r="K964" t="str">
        <f t="shared" ref="K964:K1027" si="1138">LEFT(I964,10)</f>
        <v/>
      </c>
      <c r="L964" t="str">
        <f t="shared" ref="L964:L1027" si="1139">K964&amp;" "&amp;J964</f>
        <v xml:space="preserve"> </v>
      </c>
      <c r="M964" t="str">
        <f t="shared" ref="M964:M1027" si="1140">IFERROR(VLOOKUP(A964,B:L,11,0),"")</f>
        <v/>
      </c>
      <c r="N964" t="e">
        <f>VLOOKUP(E964,HC!A:B,2,0)</f>
        <v>#N/A</v>
      </c>
      <c r="O964" t="e">
        <f>VLOOKUP(N964,HC!B:C,2,0)</f>
        <v>#N/A</v>
      </c>
      <c r="P964" s="82" t="str">
        <f t="shared" ref="P964:BI964" si="1141">IFERROR(IF($G964="inactive","",IF(AND($L964&lt;P$1,$M964&lt;P$1),"",IF(AND($L964&gt;Q$1,$M964&gt;Q$1),"",IF(AND($L964&lt;P$1,$M964&lt;=Q$1),$M964-P$1,IF(AND($L964&gt;=P$1,$M964&gt;Q$1),Q$1-$L964,IF(AND($L964&gt;=P$1,$M964&lt;=Q$1),$M964-$L964,IF(AND($L964&lt;P$1,$M964&gt;Q$1),Q$1-P$1,""))))))),"")</f>
        <v/>
      </c>
      <c r="Q964" s="82" t="str">
        <f t="shared" si="1141"/>
        <v/>
      </c>
      <c r="R964" s="82" t="str">
        <f t="shared" si="1141"/>
        <v/>
      </c>
      <c r="S964" s="82" t="str">
        <f t="shared" si="1141"/>
        <v/>
      </c>
      <c r="T964" s="82" t="str">
        <f t="shared" si="1141"/>
        <v/>
      </c>
      <c r="U964" s="82" t="str">
        <f t="shared" si="1141"/>
        <v/>
      </c>
      <c r="V964" s="82" t="str">
        <f t="shared" si="1141"/>
        <v/>
      </c>
      <c r="W964" s="82" t="str">
        <f t="shared" si="1141"/>
        <v/>
      </c>
      <c r="X964" s="82" t="str">
        <f t="shared" si="1141"/>
        <v/>
      </c>
      <c r="Y964" s="82" t="str">
        <f t="shared" si="1141"/>
        <v/>
      </c>
      <c r="Z964" s="82" t="str">
        <f t="shared" si="1141"/>
        <v/>
      </c>
      <c r="AA964" s="82" t="str">
        <f t="shared" si="1141"/>
        <v/>
      </c>
      <c r="AB964" s="82" t="str">
        <f t="shared" si="1141"/>
        <v/>
      </c>
      <c r="AC964" s="82" t="str">
        <f t="shared" si="1141"/>
        <v/>
      </c>
      <c r="AD964" s="82" t="str">
        <f t="shared" si="1141"/>
        <v/>
      </c>
      <c r="AE964" s="82" t="str">
        <f t="shared" si="1141"/>
        <v/>
      </c>
      <c r="AF964" s="82" t="str">
        <f t="shared" si="1141"/>
        <v/>
      </c>
      <c r="AG964" s="82" t="str">
        <f t="shared" si="1141"/>
        <v/>
      </c>
      <c r="AH964" s="82" t="str">
        <f t="shared" si="1141"/>
        <v/>
      </c>
      <c r="AI964" s="82" t="str">
        <f t="shared" si="1141"/>
        <v/>
      </c>
      <c r="AJ964" s="82" t="str">
        <f t="shared" si="1141"/>
        <v/>
      </c>
      <c r="AK964" s="82" t="str">
        <f t="shared" si="1141"/>
        <v/>
      </c>
      <c r="AL964" s="82" t="str">
        <f t="shared" si="1141"/>
        <v/>
      </c>
      <c r="AM964" s="82" t="str">
        <f t="shared" si="1141"/>
        <v/>
      </c>
      <c r="AN964" s="82" t="str">
        <f t="shared" si="1141"/>
        <v/>
      </c>
      <c r="AO964" s="82" t="str">
        <f t="shared" si="1141"/>
        <v/>
      </c>
      <c r="AP964" s="82" t="str">
        <f t="shared" si="1141"/>
        <v/>
      </c>
      <c r="AQ964" s="82" t="str">
        <f t="shared" si="1141"/>
        <v/>
      </c>
      <c r="AR964" s="82" t="str">
        <f t="shared" si="1141"/>
        <v/>
      </c>
      <c r="AS964" s="82" t="str">
        <f t="shared" si="1141"/>
        <v/>
      </c>
      <c r="AT964" s="82" t="str">
        <f t="shared" si="1141"/>
        <v/>
      </c>
      <c r="AU964" s="82" t="str">
        <f t="shared" si="1141"/>
        <v/>
      </c>
      <c r="AV964" s="82" t="str">
        <f t="shared" si="1141"/>
        <v/>
      </c>
      <c r="AW964" s="82" t="str">
        <f t="shared" si="1141"/>
        <v/>
      </c>
      <c r="AX964" s="82" t="str">
        <f t="shared" si="1141"/>
        <v/>
      </c>
      <c r="AY964" s="82" t="str">
        <f t="shared" si="1141"/>
        <v/>
      </c>
      <c r="AZ964" s="82" t="str">
        <f t="shared" si="1141"/>
        <v/>
      </c>
      <c r="BA964" s="82" t="str">
        <f t="shared" si="1141"/>
        <v/>
      </c>
      <c r="BB964" s="82" t="str">
        <f t="shared" si="1141"/>
        <v/>
      </c>
      <c r="BC964" s="82" t="str">
        <f t="shared" si="1141"/>
        <v/>
      </c>
      <c r="BD964" s="82" t="str">
        <f t="shared" si="1141"/>
        <v/>
      </c>
      <c r="BE964" s="82" t="str">
        <f t="shared" si="1141"/>
        <v/>
      </c>
      <c r="BF964" s="82" t="str">
        <f t="shared" si="1141"/>
        <v/>
      </c>
      <c r="BG964" s="82" t="str">
        <f t="shared" si="1141"/>
        <v/>
      </c>
      <c r="BH964" s="82" t="str">
        <f t="shared" si="1141"/>
        <v/>
      </c>
      <c r="BI964" s="82" t="str">
        <f t="shared" si="1141"/>
        <v/>
      </c>
      <c r="BJ964" s="82" t="str">
        <f t="shared" si="1121"/>
        <v/>
      </c>
      <c r="BK964" s="83" t="str">
        <f t="shared" si="1125"/>
        <v/>
      </c>
    </row>
    <row r="965" spans="1:63" x14ac:dyDescent="0.25">
      <c r="A965" t="str">
        <f t="shared" si="1135"/>
        <v>1</v>
      </c>
      <c r="B965" t="str">
        <f t="shared" si="1136"/>
        <v>0</v>
      </c>
      <c r="C965">
        <f>COUNTIF($D$3:D965,D965)</f>
        <v>0</v>
      </c>
      <c r="J965" t="str">
        <f t="shared" si="1137"/>
        <v/>
      </c>
      <c r="K965" t="str">
        <f t="shared" si="1138"/>
        <v/>
      </c>
      <c r="L965" t="str">
        <f t="shared" si="1139"/>
        <v xml:space="preserve"> </v>
      </c>
      <c r="M965" t="str">
        <f t="shared" si="1140"/>
        <v/>
      </c>
      <c r="N965" t="e">
        <f>VLOOKUP(E965,HC!A:B,2,0)</f>
        <v>#N/A</v>
      </c>
      <c r="O965" t="e">
        <f>VLOOKUP(N965,HC!B:C,2,0)</f>
        <v>#N/A</v>
      </c>
      <c r="P965" s="82" t="str">
        <f t="shared" ref="P965:BI965" si="1142">IFERROR(IF($G965="inactive","",IF(AND($L965&lt;P$1,$M965&lt;P$1),"",IF(AND($L965&gt;Q$1,$M965&gt;Q$1),"",IF(AND($L965&lt;P$1,$M965&lt;=Q$1),$M965-P$1,IF(AND($L965&gt;=P$1,$M965&gt;Q$1),Q$1-$L965,IF(AND($L965&gt;=P$1,$M965&lt;=Q$1),$M965-$L965,IF(AND($L965&lt;P$1,$M965&gt;Q$1),Q$1-P$1,""))))))),"")</f>
        <v/>
      </c>
      <c r="Q965" s="82" t="str">
        <f t="shared" si="1142"/>
        <v/>
      </c>
      <c r="R965" s="82" t="str">
        <f t="shared" si="1142"/>
        <v/>
      </c>
      <c r="S965" s="82" t="str">
        <f t="shared" si="1142"/>
        <v/>
      </c>
      <c r="T965" s="82" t="str">
        <f t="shared" si="1142"/>
        <v/>
      </c>
      <c r="U965" s="82" t="str">
        <f t="shared" si="1142"/>
        <v/>
      </c>
      <c r="V965" s="82" t="str">
        <f t="shared" si="1142"/>
        <v/>
      </c>
      <c r="W965" s="82" t="str">
        <f t="shared" si="1142"/>
        <v/>
      </c>
      <c r="X965" s="82" t="str">
        <f t="shared" si="1142"/>
        <v/>
      </c>
      <c r="Y965" s="82" t="str">
        <f t="shared" si="1142"/>
        <v/>
      </c>
      <c r="Z965" s="82" t="str">
        <f t="shared" si="1142"/>
        <v/>
      </c>
      <c r="AA965" s="82" t="str">
        <f t="shared" si="1142"/>
        <v/>
      </c>
      <c r="AB965" s="82" t="str">
        <f t="shared" si="1142"/>
        <v/>
      </c>
      <c r="AC965" s="82" t="str">
        <f t="shared" si="1142"/>
        <v/>
      </c>
      <c r="AD965" s="82" t="str">
        <f t="shared" si="1142"/>
        <v/>
      </c>
      <c r="AE965" s="82" t="str">
        <f t="shared" si="1142"/>
        <v/>
      </c>
      <c r="AF965" s="82" t="str">
        <f t="shared" si="1142"/>
        <v/>
      </c>
      <c r="AG965" s="82" t="str">
        <f t="shared" si="1142"/>
        <v/>
      </c>
      <c r="AH965" s="82" t="str">
        <f t="shared" si="1142"/>
        <v/>
      </c>
      <c r="AI965" s="82" t="str">
        <f t="shared" si="1142"/>
        <v/>
      </c>
      <c r="AJ965" s="82" t="str">
        <f t="shared" si="1142"/>
        <v/>
      </c>
      <c r="AK965" s="82" t="str">
        <f t="shared" si="1142"/>
        <v/>
      </c>
      <c r="AL965" s="82" t="str">
        <f t="shared" si="1142"/>
        <v/>
      </c>
      <c r="AM965" s="82" t="str">
        <f t="shared" si="1142"/>
        <v/>
      </c>
      <c r="AN965" s="82" t="str">
        <f t="shared" si="1142"/>
        <v/>
      </c>
      <c r="AO965" s="82" t="str">
        <f t="shared" si="1142"/>
        <v/>
      </c>
      <c r="AP965" s="82" t="str">
        <f t="shared" si="1142"/>
        <v/>
      </c>
      <c r="AQ965" s="82" t="str">
        <f t="shared" si="1142"/>
        <v/>
      </c>
      <c r="AR965" s="82" t="str">
        <f t="shared" si="1142"/>
        <v/>
      </c>
      <c r="AS965" s="82" t="str">
        <f t="shared" si="1142"/>
        <v/>
      </c>
      <c r="AT965" s="82" t="str">
        <f t="shared" si="1142"/>
        <v/>
      </c>
      <c r="AU965" s="82" t="str">
        <f t="shared" si="1142"/>
        <v/>
      </c>
      <c r="AV965" s="82" t="str">
        <f t="shared" si="1142"/>
        <v/>
      </c>
      <c r="AW965" s="82" t="str">
        <f t="shared" si="1142"/>
        <v/>
      </c>
      <c r="AX965" s="82" t="str">
        <f t="shared" si="1142"/>
        <v/>
      </c>
      <c r="AY965" s="82" t="str">
        <f t="shared" si="1142"/>
        <v/>
      </c>
      <c r="AZ965" s="82" t="str">
        <f t="shared" si="1142"/>
        <v/>
      </c>
      <c r="BA965" s="82" t="str">
        <f t="shared" si="1142"/>
        <v/>
      </c>
      <c r="BB965" s="82" t="str">
        <f t="shared" si="1142"/>
        <v/>
      </c>
      <c r="BC965" s="82" t="str">
        <f t="shared" si="1142"/>
        <v/>
      </c>
      <c r="BD965" s="82" t="str">
        <f t="shared" si="1142"/>
        <v/>
      </c>
      <c r="BE965" s="82" t="str">
        <f t="shared" si="1142"/>
        <v/>
      </c>
      <c r="BF965" s="82" t="str">
        <f t="shared" si="1142"/>
        <v/>
      </c>
      <c r="BG965" s="82" t="str">
        <f t="shared" si="1142"/>
        <v/>
      </c>
      <c r="BH965" s="82" t="str">
        <f t="shared" si="1142"/>
        <v/>
      </c>
      <c r="BI965" s="82" t="str">
        <f t="shared" si="1142"/>
        <v/>
      </c>
      <c r="BJ965" s="82" t="str">
        <f t="shared" si="1121"/>
        <v/>
      </c>
      <c r="BK965" s="83" t="str">
        <f t="shared" si="1125"/>
        <v/>
      </c>
    </row>
    <row r="966" spans="1:63" x14ac:dyDescent="0.25">
      <c r="A966" t="str">
        <f t="shared" si="1135"/>
        <v>1</v>
      </c>
      <c r="B966" t="str">
        <f t="shared" si="1136"/>
        <v>0</v>
      </c>
      <c r="C966">
        <f>COUNTIF($D$3:D966,D966)</f>
        <v>0</v>
      </c>
      <c r="J966" t="str">
        <f t="shared" si="1137"/>
        <v/>
      </c>
      <c r="K966" t="str">
        <f t="shared" si="1138"/>
        <v/>
      </c>
      <c r="L966" t="str">
        <f t="shared" si="1139"/>
        <v xml:space="preserve"> </v>
      </c>
      <c r="M966" t="str">
        <f t="shared" si="1140"/>
        <v/>
      </c>
      <c r="N966" t="e">
        <f>VLOOKUP(E966,HC!A:B,2,0)</f>
        <v>#N/A</v>
      </c>
      <c r="O966" t="e">
        <f>VLOOKUP(N966,HC!B:C,2,0)</f>
        <v>#N/A</v>
      </c>
      <c r="P966" s="82" t="str">
        <f t="shared" ref="P966:BI966" si="1143">IFERROR(IF($G966="inactive","",IF(AND($L966&lt;P$1,$M966&lt;P$1),"",IF(AND($L966&gt;Q$1,$M966&gt;Q$1),"",IF(AND($L966&lt;P$1,$M966&lt;=Q$1),$M966-P$1,IF(AND($L966&gt;=P$1,$M966&gt;Q$1),Q$1-$L966,IF(AND($L966&gt;=P$1,$M966&lt;=Q$1),$M966-$L966,IF(AND($L966&lt;P$1,$M966&gt;Q$1),Q$1-P$1,""))))))),"")</f>
        <v/>
      </c>
      <c r="Q966" s="82" t="str">
        <f t="shared" si="1143"/>
        <v/>
      </c>
      <c r="R966" s="82" t="str">
        <f t="shared" si="1143"/>
        <v/>
      </c>
      <c r="S966" s="82" t="str">
        <f t="shared" si="1143"/>
        <v/>
      </c>
      <c r="T966" s="82" t="str">
        <f t="shared" si="1143"/>
        <v/>
      </c>
      <c r="U966" s="82" t="str">
        <f t="shared" si="1143"/>
        <v/>
      </c>
      <c r="V966" s="82" t="str">
        <f t="shared" si="1143"/>
        <v/>
      </c>
      <c r="W966" s="82" t="str">
        <f t="shared" si="1143"/>
        <v/>
      </c>
      <c r="X966" s="82" t="str">
        <f t="shared" si="1143"/>
        <v/>
      </c>
      <c r="Y966" s="82" t="str">
        <f t="shared" si="1143"/>
        <v/>
      </c>
      <c r="Z966" s="82" t="str">
        <f t="shared" si="1143"/>
        <v/>
      </c>
      <c r="AA966" s="82" t="str">
        <f t="shared" si="1143"/>
        <v/>
      </c>
      <c r="AB966" s="82" t="str">
        <f t="shared" si="1143"/>
        <v/>
      </c>
      <c r="AC966" s="82" t="str">
        <f t="shared" si="1143"/>
        <v/>
      </c>
      <c r="AD966" s="82" t="str">
        <f t="shared" si="1143"/>
        <v/>
      </c>
      <c r="AE966" s="82" t="str">
        <f t="shared" si="1143"/>
        <v/>
      </c>
      <c r="AF966" s="82" t="str">
        <f t="shared" si="1143"/>
        <v/>
      </c>
      <c r="AG966" s="82" t="str">
        <f t="shared" si="1143"/>
        <v/>
      </c>
      <c r="AH966" s="82" t="str">
        <f t="shared" si="1143"/>
        <v/>
      </c>
      <c r="AI966" s="82" t="str">
        <f t="shared" si="1143"/>
        <v/>
      </c>
      <c r="AJ966" s="82" t="str">
        <f t="shared" si="1143"/>
        <v/>
      </c>
      <c r="AK966" s="82" t="str">
        <f t="shared" si="1143"/>
        <v/>
      </c>
      <c r="AL966" s="82" t="str">
        <f t="shared" si="1143"/>
        <v/>
      </c>
      <c r="AM966" s="82" t="str">
        <f t="shared" si="1143"/>
        <v/>
      </c>
      <c r="AN966" s="82" t="str">
        <f t="shared" si="1143"/>
        <v/>
      </c>
      <c r="AO966" s="82" t="str">
        <f t="shared" si="1143"/>
        <v/>
      </c>
      <c r="AP966" s="82" t="str">
        <f t="shared" si="1143"/>
        <v/>
      </c>
      <c r="AQ966" s="82" t="str">
        <f t="shared" si="1143"/>
        <v/>
      </c>
      <c r="AR966" s="82" t="str">
        <f t="shared" si="1143"/>
        <v/>
      </c>
      <c r="AS966" s="82" t="str">
        <f t="shared" si="1143"/>
        <v/>
      </c>
      <c r="AT966" s="82" t="str">
        <f t="shared" si="1143"/>
        <v/>
      </c>
      <c r="AU966" s="82" t="str">
        <f t="shared" si="1143"/>
        <v/>
      </c>
      <c r="AV966" s="82" t="str">
        <f t="shared" si="1143"/>
        <v/>
      </c>
      <c r="AW966" s="82" t="str">
        <f t="shared" si="1143"/>
        <v/>
      </c>
      <c r="AX966" s="82" t="str">
        <f t="shared" si="1143"/>
        <v/>
      </c>
      <c r="AY966" s="82" t="str">
        <f t="shared" si="1143"/>
        <v/>
      </c>
      <c r="AZ966" s="82" t="str">
        <f t="shared" si="1143"/>
        <v/>
      </c>
      <c r="BA966" s="82" t="str">
        <f t="shared" si="1143"/>
        <v/>
      </c>
      <c r="BB966" s="82" t="str">
        <f t="shared" si="1143"/>
        <v/>
      </c>
      <c r="BC966" s="82" t="str">
        <f t="shared" si="1143"/>
        <v/>
      </c>
      <c r="BD966" s="82" t="str">
        <f t="shared" si="1143"/>
        <v/>
      </c>
      <c r="BE966" s="82" t="str">
        <f t="shared" si="1143"/>
        <v/>
      </c>
      <c r="BF966" s="82" t="str">
        <f t="shared" si="1143"/>
        <v/>
      </c>
      <c r="BG966" s="82" t="str">
        <f t="shared" si="1143"/>
        <v/>
      </c>
      <c r="BH966" s="82" t="str">
        <f t="shared" si="1143"/>
        <v/>
      </c>
      <c r="BI966" s="82" t="str">
        <f t="shared" si="1143"/>
        <v/>
      </c>
      <c r="BJ966" s="82" t="str">
        <f t="shared" si="1121"/>
        <v/>
      </c>
      <c r="BK966" s="83" t="str">
        <f t="shared" si="1125"/>
        <v/>
      </c>
    </row>
    <row r="967" spans="1:63" x14ac:dyDescent="0.25">
      <c r="A967" t="str">
        <f t="shared" si="1135"/>
        <v>1</v>
      </c>
      <c r="B967" t="str">
        <f t="shared" si="1136"/>
        <v>0</v>
      </c>
      <c r="C967">
        <f>COUNTIF($D$3:D967,D967)</f>
        <v>0</v>
      </c>
      <c r="J967" t="str">
        <f t="shared" si="1137"/>
        <v/>
      </c>
      <c r="K967" t="str">
        <f t="shared" si="1138"/>
        <v/>
      </c>
      <c r="L967" t="str">
        <f t="shared" si="1139"/>
        <v xml:space="preserve"> </v>
      </c>
      <c r="M967" t="str">
        <f t="shared" si="1140"/>
        <v/>
      </c>
      <c r="N967" t="e">
        <f>VLOOKUP(E967,HC!A:B,2,0)</f>
        <v>#N/A</v>
      </c>
      <c r="O967" t="e">
        <f>VLOOKUP(N967,HC!B:C,2,0)</f>
        <v>#N/A</v>
      </c>
      <c r="P967" s="82" t="str">
        <f t="shared" ref="P967:BI967" si="1144">IFERROR(IF($G967="inactive","",IF(AND($L967&lt;P$1,$M967&lt;P$1),"",IF(AND($L967&gt;Q$1,$M967&gt;Q$1),"",IF(AND($L967&lt;P$1,$M967&lt;=Q$1),$M967-P$1,IF(AND($L967&gt;=P$1,$M967&gt;Q$1),Q$1-$L967,IF(AND($L967&gt;=P$1,$M967&lt;=Q$1),$M967-$L967,IF(AND($L967&lt;P$1,$M967&gt;Q$1),Q$1-P$1,""))))))),"")</f>
        <v/>
      </c>
      <c r="Q967" s="82" t="str">
        <f t="shared" si="1144"/>
        <v/>
      </c>
      <c r="R967" s="82" t="str">
        <f t="shared" si="1144"/>
        <v/>
      </c>
      <c r="S967" s="82" t="str">
        <f t="shared" si="1144"/>
        <v/>
      </c>
      <c r="T967" s="82" t="str">
        <f t="shared" si="1144"/>
        <v/>
      </c>
      <c r="U967" s="82" t="str">
        <f t="shared" si="1144"/>
        <v/>
      </c>
      <c r="V967" s="82" t="str">
        <f t="shared" si="1144"/>
        <v/>
      </c>
      <c r="W967" s="82" t="str">
        <f t="shared" si="1144"/>
        <v/>
      </c>
      <c r="X967" s="82" t="str">
        <f t="shared" si="1144"/>
        <v/>
      </c>
      <c r="Y967" s="82" t="str">
        <f t="shared" si="1144"/>
        <v/>
      </c>
      <c r="Z967" s="82" t="str">
        <f t="shared" si="1144"/>
        <v/>
      </c>
      <c r="AA967" s="82" t="str">
        <f t="shared" si="1144"/>
        <v/>
      </c>
      <c r="AB967" s="82" t="str">
        <f t="shared" si="1144"/>
        <v/>
      </c>
      <c r="AC967" s="82" t="str">
        <f t="shared" si="1144"/>
        <v/>
      </c>
      <c r="AD967" s="82" t="str">
        <f t="shared" si="1144"/>
        <v/>
      </c>
      <c r="AE967" s="82" t="str">
        <f t="shared" si="1144"/>
        <v/>
      </c>
      <c r="AF967" s="82" t="str">
        <f t="shared" si="1144"/>
        <v/>
      </c>
      <c r="AG967" s="82" t="str">
        <f t="shared" si="1144"/>
        <v/>
      </c>
      <c r="AH967" s="82" t="str">
        <f t="shared" si="1144"/>
        <v/>
      </c>
      <c r="AI967" s="82" t="str">
        <f t="shared" si="1144"/>
        <v/>
      </c>
      <c r="AJ967" s="82" t="str">
        <f t="shared" si="1144"/>
        <v/>
      </c>
      <c r="AK967" s="82" t="str">
        <f t="shared" si="1144"/>
        <v/>
      </c>
      <c r="AL967" s="82" t="str">
        <f t="shared" si="1144"/>
        <v/>
      </c>
      <c r="AM967" s="82" t="str">
        <f t="shared" si="1144"/>
        <v/>
      </c>
      <c r="AN967" s="82" t="str">
        <f t="shared" si="1144"/>
        <v/>
      </c>
      <c r="AO967" s="82" t="str">
        <f t="shared" si="1144"/>
        <v/>
      </c>
      <c r="AP967" s="82" t="str">
        <f t="shared" si="1144"/>
        <v/>
      </c>
      <c r="AQ967" s="82" t="str">
        <f t="shared" si="1144"/>
        <v/>
      </c>
      <c r="AR967" s="82" t="str">
        <f t="shared" si="1144"/>
        <v/>
      </c>
      <c r="AS967" s="82" t="str">
        <f t="shared" si="1144"/>
        <v/>
      </c>
      <c r="AT967" s="82" t="str">
        <f t="shared" si="1144"/>
        <v/>
      </c>
      <c r="AU967" s="82" t="str">
        <f t="shared" si="1144"/>
        <v/>
      </c>
      <c r="AV967" s="82" t="str">
        <f t="shared" si="1144"/>
        <v/>
      </c>
      <c r="AW967" s="82" t="str">
        <f t="shared" si="1144"/>
        <v/>
      </c>
      <c r="AX967" s="82" t="str">
        <f t="shared" si="1144"/>
        <v/>
      </c>
      <c r="AY967" s="82" t="str">
        <f t="shared" si="1144"/>
        <v/>
      </c>
      <c r="AZ967" s="82" t="str">
        <f t="shared" si="1144"/>
        <v/>
      </c>
      <c r="BA967" s="82" t="str">
        <f t="shared" si="1144"/>
        <v/>
      </c>
      <c r="BB967" s="82" t="str">
        <f t="shared" si="1144"/>
        <v/>
      </c>
      <c r="BC967" s="82" t="str">
        <f t="shared" si="1144"/>
        <v/>
      </c>
      <c r="BD967" s="82" t="str">
        <f t="shared" si="1144"/>
        <v/>
      </c>
      <c r="BE967" s="82" t="str">
        <f t="shared" si="1144"/>
        <v/>
      </c>
      <c r="BF967" s="82" t="str">
        <f t="shared" si="1144"/>
        <v/>
      </c>
      <c r="BG967" s="82" t="str">
        <f t="shared" si="1144"/>
        <v/>
      </c>
      <c r="BH967" s="82" t="str">
        <f t="shared" si="1144"/>
        <v/>
      </c>
      <c r="BI967" s="82" t="str">
        <f t="shared" si="1144"/>
        <v/>
      </c>
      <c r="BJ967" s="82" t="str">
        <f t="shared" si="1121"/>
        <v/>
      </c>
      <c r="BK967" s="83" t="str">
        <f t="shared" si="1125"/>
        <v/>
      </c>
    </row>
    <row r="968" spans="1:63" x14ac:dyDescent="0.25">
      <c r="A968" t="str">
        <f t="shared" si="1135"/>
        <v>1</v>
      </c>
      <c r="B968" t="str">
        <f t="shared" si="1136"/>
        <v>0</v>
      </c>
      <c r="C968">
        <f>COUNTIF($D$3:D968,D968)</f>
        <v>0</v>
      </c>
      <c r="J968" t="str">
        <f t="shared" si="1137"/>
        <v/>
      </c>
      <c r="K968" t="str">
        <f t="shared" si="1138"/>
        <v/>
      </c>
      <c r="L968" t="str">
        <f t="shared" si="1139"/>
        <v xml:space="preserve"> </v>
      </c>
      <c r="M968" t="str">
        <f t="shared" si="1140"/>
        <v/>
      </c>
      <c r="N968" t="e">
        <f>VLOOKUP(E968,HC!A:B,2,0)</f>
        <v>#N/A</v>
      </c>
      <c r="O968" t="e">
        <f>VLOOKUP(N968,HC!B:C,2,0)</f>
        <v>#N/A</v>
      </c>
      <c r="P968" s="82" t="str">
        <f t="shared" ref="P968:BI968" si="1145">IFERROR(IF($G968="inactive","",IF(AND($L968&lt;P$1,$M968&lt;P$1),"",IF(AND($L968&gt;Q$1,$M968&gt;Q$1),"",IF(AND($L968&lt;P$1,$M968&lt;=Q$1),$M968-P$1,IF(AND($L968&gt;=P$1,$M968&gt;Q$1),Q$1-$L968,IF(AND($L968&gt;=P$1,$M968&lt;=Q$1),$M968-$L968,IF(AND($L968&lt;P$1,$M968&gt;Q$1),Q$1-P$1,""))))))),"")</f>
        <v/>
      </c>
      <c r="Q968" s="82" t="str">
        <f t="shared" si="1145"/>
        <v/>
      </c>
      <c r="R968" s="82" t="str">
        <f t="shared" si="1145"/>
        <v/>
      </c>
      <c r="S968" s="82" t="str">
        <f t="shared" si="1145"/>
        <v/>
      </c>
      <c r="T968" s="82" t="str">
        <f t="shared" si="1145"/>
        <v/>
      </c>
      <c r="U968" s="82" t="str">
        <f t="shared" si="1145"/>
        <v/>
      </c>
      <c r="V968" s="82" t="str">
        <f t="shared" si="1145"/>
        <v/>
      </c>
      <c r="W968" s="82" t="str">
        <f t="shared" si="1145"/>
        <v/>
      </c>
      <c r="X968" s="82" t="str">
        <f t="shared" si="1145"/>
        <v/>
      </c>
      <c r="Y968" s="82" t="str">
        <f t="shared" si="1145"/>
        <v/>
      </c>
      <c r="Z968" s="82" t="str">
        <f t="shared" si="1145"/>
        <v/>
      </c>
      <c r="AA968" s="82" t="str">
        <f t="shared" si="1145"/>
        <v/>
      </c>
      <c r="AB968" s="82" t="str">
        <f t="shared" si="1145"/>
        <v/>
      </c>
      <c r="AC968" s="82" t="str">
        <f t="shared" si="1145"/>
        <v/>
      </c>
      <c r="AD968" s="82" t="str">
        <f t="shared" si="1145"/>
        <v/>
      </c>
      <c r="AE968" s="82" t="str">
        <f t="shared" si="1145"/>
        <v/>
      </c>
      <c r="AF968" s="82" t="str">
        <f t="shared" si="1145"/>
        <v/>
      </c>
      <c r="AG968" s="82" t="str">
        <f t="shared" si="1145"/>
        <v/>
      </c>
      <c r="AH968" s="82" t="str">
        <f t="shared" si="1145"/>
        <v/>
      </c>
      <c r="AI968" s="82" t="str">
        <f t="shared" si="1145"/>
        <v/>
      </c>
      <c r="AJ968" s="82" t="str">
        <f t="shared" si="1145"/>
        <v/>
      </c>
      <c r="AK968" s="82" t="str">
        <f t="shared" si="1145"/>
        <v/>
      </c>
      <c r="AL968" s="82" t="str">
        <f t="shared" si="1145"/>
        <v/>
      </c>
      <c r="AM968" s="82" t="str">
        <f t="shared" si="1145"/>
        <v/>
      </c>
      <c r="AN968" s="82" t="str">
        <f t="shared" si="1145"/>
        <v/>
      </c>
      <c r="AO968" s="82" t="str">
        <f t="shared" si="1145"/>
        <v/>
      </c>
      <c r="AP968" s="82" t="str">
        <f t="shared" si="1145"/>
        <v/>
      </c>
      <c r="AQ968" s="82" t="str">
        <f t="shared" si="1145"/>
        <v/>
      </c>
      <c r="AR968" s="82" t="str">
        <f t="shared" si="1145"/>
        <v/>
      </c>
      <c r="AS968" s="82" t="str">
        <f t="shared" si="1145"/>
        <v/>
      </c>
      <c r="AT968" s="82" t="str">
        <f t="shared" si="1145"/>
        <v/>
      </c>
      <c r="AU968" s="82" t="str">
        <f t="shared" si="1145"/>
        <v/>
      </c>
      <c r="AV968" s="82" t="str">
        <f t="shared" si="1145"/>
        <v/>
      </c>
      <c r="AW968" s="82" t="str">
        <f t="shared" si="1145"/>
        <v/>
      </c>
      <c r="AX968" s="82" t="str">
        <f t="shared" si="1145"/>
        <v/>
      </c>
      <c r="AY968" s="82" t="str">
        <f t="shared" si="1145"/>
        <v/>
      </c>
      <c r="AZ968" s="82" t="str">
        <f t="shared" si="1145"/>
        <v/>
      </c>
      <c r="BA968" s="82" t="str">
        <f t="shared" si="1145"/>
        <v/>
      </c>
      <c r="BB968" s="82" t="str">
        <f t="shared" si="1145"/>
        <v/>
      </c>
      <c r="BC968" s="82" t="str">
        <f t="shared" si="1145"/>
        <v/>
      </c>
      <c r="BD968" s="82" t="str">
        <f t="shared" si="1145"/>
        <v/>
      </c>
      <c r="BE968" s="82" t="str">
        <f t="shared" si="1145"/>
        <v/>
      </c>
      <c r="BF968" s="82" t="str">
        <f t="shared" si="1145"/>
        <v/>
      </c>
      <c r="BG968" s="82" t="str">
        <f t="shared" si="1145"/>
        <v/>
      </c>
      <c r="BH968" s="82" t="str">
        <f t="shared" si="1145"/>
        <v/>
      </c>
      <c r="BI968" s="82" t="str">
        <f t="shared" si="1145"/>
        <v/>
      </c>
      <c r="BJ968" s="82" t="str">
        <f t="shared" si="1121"/>
        <v/>
      </c>
      <c r="BK968" s="83" t="str">
        <f t="shared" si="1125"/>
        <v/>
      </c>
    </row>
    <row r="969" spans="1:63" x14ac:dyDescent="0.25">
      <c r="A969" t="str">
        <f t="shared" si="1135"/>
        <v>1</v>
      </c>
      <c r="B969" t="str">
        <f t="shared" si="1136"/>
        <v>0</v>
      </c>
      <c r="C969">
        <f>COUNTIF($D$3:D969,D969)</f>
        <v>0</v>
      </c>
      <c r="J969" t="str">
        <f t="shared" si="1137"/>
        <v/>
      </c>
      <c r="K969" t="str">
        <f t="shared" si="1138"/>
        <v/>
      </c>
      <c r="L969" t="str">
        <f t="shared" si="1139"/>
        <v xml:space="preserve"> </v>
      </c>
      <c r="M969" t="str">
        <f t="shared" si="1140"/>
        <v/>
      </c>
      <c r="N969" t="e">
        <f>VLOOKUP(E969,HC!A:B,2,0)</f>
        <v>#N/A</v>
      </c>
      <c r="O969" t="e">
        <f>VLOOKUP(N969,HC!B:C,2,0)</f>
        <v>#N/A</v>
      </c>
      <c r="P969" s="82" t="str">
        <f t="shared" ref="P969:BI969" si="1146">IFERROR(IF($G969="inactive","",IF(AND($L969&lt;P$1,$M969&lt;P$1),"",IF(AND($L969&gt;Q$1,$M969&gt;Q$1),"",IF(AND($L969&lt;P$1,$M969&lt;=Q$1),$M969-P$1,IF(AND($L969&gt;=P$1,$M969&gt;Q$1),Q$1-$L969,IF(AND($L969&gt;=P$1,$M969&lt;=Q$1),$M969-$L969,IF(AND($L969&lt;P$1,$M969&gt;Q$1),Q$1-P$1,""))))))),"")</f>
        <v/>
      </c>
      <c r="Q969" s="82" t="str">
        <f t="shared" si="1146"/>
        <v/>
      </c>
      <c r="R969" s="82" t="str">
        <f t="shared" si="1146"/>
        <v/>
      </c>
      <c r="S969" s="82" t="str">
        <f t="shared" si="1146"/>
        <v/>
      </c>
      <c r="T969" s="82" t="str">
        <f t="shared" si="1146"/>
        <v/>
      </c>
      <c r="U969" s="82" t="str">
        <f t="shared" si="1146"/>
        <v/>
      </c>
      <c r="V969" s="82" t="str">
        <f t="shared" si="1146"/>
        <v/>
      </c>
      <c r="W969" s="82" t="str">
        <f t="shared" si="1146"/>
        <v/>
      </c>
      <c r="X969" s="82" t="str">
        <f t="shared" si="1146"/>
        <v/>
      </c>
      <c r="Y969" s="82" t="str">
        <f t="shared" si="1146"/>
        <v/>
      </c>
      <c r="Z969" s="82" t="str">
        <f t="shared" si="1146"/>
        <v/>
      </c>
      <c r="AA969" s="82" t="str">
        <f t="shared" si="1146"/>
        <v/>
      </c>
      <c r="AB969" s="82" t="str">
        <f t="shared" si="1146"/>
        <v/>
      </c>
      <c r="AC969" s="82" t="str">
        <f t="shared" si="1146"/>
        <v/>
      </c>
      <c r="AD969" s="82" t="str">
        <f t="shared" si="1146"/>
        <v/>
      </c>
      <c r="AE969" s="82" t="str">
        <f t="shared" si="1146"/>
        <v/>
      </c>
      <c r="AF969" s="82" t="str">
        <f t="shared" si="1146"/>
        <v/>
      </c>
      <c r="AG969" s="82" t="str">
        <f t="shared" si="1146"/>
        <v/>
      </c>
      <c r="AH969" s="82" t="str">
        <f t="shared" si="1146"/>
        <v/>
      </c>
      <c r="AI969" s="82" t="str">
        <f t="shared" si="1146"/>
        <v/>
      </c>
      <c r="AJ969" s="82" t="str">
        <f t="shared" si="1146"/>
        <v/>
      </c>
      <c r="AK969" s="82" t="str">
        <f t="shared" si="1146"/>
        <v/>
      </c>
      <c r="AL969" s="82" t="str">
        <f t="shared" si="1146"/>
        <v/>
      </c>
      <c r="AM969" s="82" t="str">
        <f t="shared" si="1146"/>
        <v/>
      </c>
      <c r="AN969" s="82" t="str">
        <f t="shared" si="1146"/>
        <v/>
      </c>
      <c r="AO969" s="82" t="str">
        <f t="shared" si="1146"/>
        <v/>
      </c>
      <c r="AP969" s="82" t="str">
        <f t="shared" si="1146"/>
        <v/>
      </c>
      <c r="AQ969" s="82" t="str">
        <f t="shared" si="1146"/>
        <v/>
      </c>
      <c r="AR969" s="82" t="str">
        <f t="shared" si="1146"/>
        <v/>
      </c>
      <c r="AS969" s="82" t="str">
        <f t="shared" si="1146"/>
        <v/>
      </c>
      <c r="AT969" s="82" t="str">
        <f t="shared" si="1146"/>
        <v/>
      </c>
      <c r="AU969" s="82" t="str">
        <f t="shared" si="1146"/>
        <v/>
      </c>
      <c r="AV969" s="82" t="str">
        <f t="shared" si="1146"/>
        <v/>
      </c>
      <c r="AW969" s="82" t="str">
        <f t="shared" si="1146"/>
        <v/>
      </c>
      <c r="AX969" s="82" t="str">
        <f t="shared" si="1146"/>
        <v/>
      </c>
      <c r="AY969" s="82" t="str">
        <f t="shared" si="1146"/>
        <v/>
      </c>
      <c r="AZ969" s="82" t="str">
        <f t="shared" si="1146"/>
        <v/>
      </c>
      <c r="BA969" s="82" t="str">
        <f t="shared" si="1146"/>
        <v/>
      </c>
      <c r="BB969" s="82" t="str">
        <f t="shared" si="1146"/>
        <v/>
      </c>
      <c r="BC969" s="82" t="str">
        <f t="shared" si="1146"/>
        <v/>
      </c>
      <c r="BD969" s="82" t="str">
        <f t="shared" si="1146"/>
        <v/>
      </c>
      <c r="BE969" s="82" t="str">
        <f t="shared" si="1146"/>
        <v/>
      </c>
      <c r="BF969" s="82" t="str">
        <f t="shared" si="1146"/>
        <v/>
      </c>
      <c r="BG969" s="82" t="str">
        <f t="shared" si="1146"/>
        <v/>
      </c>
      <c r="BH969" s="82" t="str">
        <f t="shared" si="1146"/>
        <v/>
      </c>
      <c r="BI969" s="82" t="str">
        <f t="shared" si="1146"/>
        <v/>
      </c>
      <c r="BJ969" s="82" t="str">
        <f t="shared" si="1121"/>
        <v/>
      </c>
      <c r="BK969" s="83" t="str">
        <f t="shared" si="1125"/>
        <v/>
      </c>
    </row>
    <row r="970" spans="1:63" x14ac:dyDescent="0.25">
      <c r="A970" t="str">
        <f t="shared" si="1135"/>
        <v>1</v>
      </c>
      <c r="B970" t="str">
        <f t="shared" si="1136"/>
        <v>0</v>
      </c>
      <c r="C970">
        <f>COUNTIF($D$3:D970,D970)</f>
        <v>0</v>
      </c>
      <c r="J970" t="str">
        <f t="shared" si="1137"/>
        <v/>
      </c>
      <c r="K970" t="str">
        <f t="shared" si="1138"/>
        <v/>
      </c>
      <c r="L970" t="str">
        <f t="shared" si="1139"/>
        <v xml:space="preserve"> </v>
      </c>
      <c r="M970" t="str">
        <f t="shared" si="1140"/>
        <v/>
      </c>
      <c r="N970" t="e">
        <f>VLOOKUP(E970,HC!A:B,2,0)</f>
        <v>#N/A</v>
      </c>
      <c r="O970" t="e">
        <f>VLOOKUP(N970,HC!B:C,2,0)</f>
        <v>#N/A</v>
      </c>
      <c r="P970" s="82" t="str">
        <f t="shared" ref="P970:BI970" si="1147">IFERROR(IF($G970="inactive","",IF(AND($L970&lt;P$1,$M970&lt;P$1),"",IF(AND($L970&gt;Q$1,$M970&gt;Q$1),"",IF(AND($L970&lt;P$1,$M970&lt;=Q$1),$M970-P$1,IF(AND($L970&gt;=P$1,$M970&gt;Q$1),Q$1-$L970,IF(AND($L970&gt;=P$1,$M970&lt;=Q$1),$M970-$L970,IF(AND($L970&lt;P$1,$M970&gt;Q$1),Q$1-P$1,""))))))),"")</f>
        <v/>
      </c>
      <c r="Q970" s="82" t="str">
        <f t="shared" si="1147"/>
        <v/>
      </c>
      <c r="R970" s="82" t="str">
        <f t="shared" si="1147"/>
        <v/>
      </c>
      <c r="S970" s="82" t="str">
        <f t="shared" si="1147"/>
        <v/>
      </c>
      <c r="T970" s="82" t="str">
        <f t="shared" si="1147"/>
        <v/>
      </c>
      <c r="U970" s="82" t="str">
        <f t="shared" si="1147"/>
        <v/>
      </c>
      <c r="V970" s="82" t="str">
        <f t="shared" si="1147"/>
        <v/>
      </c>
      <c r="W970" s="82" t="str">
        <f t="shared" si="1147"/>
        <v/>
      </c>
      <c r="X970" s="82" t="str">
        <f t="shared" si="1147"/>
        <v/>
      </c>
      <c r="Y970" s="82" t="str">
        <f t="shared" si="1147"/>
        <v/>
      </c>
      <c r="Z970" s="82" t="str">
        <f t="shared" si="1147"/>
        <v/>
      </c>
      <c r="AA970" s="82" t="str">
        <f t="shared" si="1147"/>
        <v/>
      </c>
      <c r="AB970" s="82" t="str">
        <f t="shared" si="1147"/>
        <v/>
      </c>
      <c r="AC970" s="82" t="str">
        <f t="shared" si="1147"/>
        <v/>
      </c>
      <c r="AD970" s="82" t="str">
        <f t="shared" si="1147"/>
        <v/>
      </c>
      <c r="AE970" s="82" t="str">
        <f t="shared" si="1147"/>
        <v/>
      </c>
      <c r="AF970" s="82" t="str">
        <f t="shared" si="1147"/>
        <v/>
      </c>
      <c r="AG970" s="82" t="str">
        <f t="shared" si="1147"/>
        <v/>
      </c>
      <c r="AH970" s="82" t="str">
        <f t="shared" si="1147"/>
        <v/>
      </c>
      <c r="AI970" s="82" t="str">
        <f t="shared" si="1147"/>
        <v/>
      </c>
      <c r="AJ970" s="82" t="str">
        <f t="shared" si="1147"/>
        <v/>
      </c>
      <c r="AK970" s="82" t="str">
        <f t="shared" si="1147"/>
        <v/>
      </c>
      <c r="AL970" s="82" t="str">
        <f t="shared" si="1147"/>
        <v/>
      </c>
      <c r="AM970" s="82" t="str">
        <f t="shared" si="1147"/>
        <v/>
      </c>
      <c r="AN970" s="82" t="str">
        <f t="shared" si="1147"/>
        <v/>
      </c>
      <c r="AO970" s="82" t="str">
        <f t="shared" si="1147"/>
        <v/>
      </c>
      <c r="AP970" s="82" t="str">
        <f t="shared" si="1147"/>
        <v/>
      </c>
      <c r="AQ970" s="82" t="str">
        <f t="shared" si="1147"/>
        <v/>
      </c>
      <c r="AR970" s="82" t="str">
        <f t="shared" si="1147"/>
        <v/>
      </c>
      <c r="AS970" s="82" t="str">
        <f t="shared" si="1147"/>
        <v/>
      </c>
      <c r="AT970" s="82" t="str">
        <f t="shared" si="1147"/>
        <v/>
      </c>
      <c r="AU970" s="82" t="str">
        <f t="shared" si="1147"/>
        <v/>
      </c>
      <c r="AV970" s="82" t="str">
        <f t="shared" si="1147"/>
        <v/>
      </c>
      <c r="AW970" s="82" t="str">
        <f t="shared" si="1147"/>
        <v/>
      </c>
      <c r="AX970" s="82" t="str">
        <f t="shared" si="1147"/>
        <v/>
      </c>
      <c r="AY970" s="82" t="str">
        <f t="shared" si="1147"/>
        <v/>
      </c>
      <c r="AZ970" s="82" t="str">
        <f t="shared" si="1147"/>
        <v/>
      </c>
      <c r="BA970" s="82" t="str">
        <f t="shared" si="1147"/>
        <v/>
      </c>
      <c r="BB970" s="82" t="str">
        <f t="shared" si="1147"/>
        <v/>
      </c>
      <c r="BC970" s="82" t="str">
        <f t="shared" si="1147"/>
        <v/>
      </c>
      <c r="BD970" s="82" t="str">
        <f t="shared" si="1147"/>
        <v/>
      </c>
      <c r="BE970" s="82" t="str">
        <f t="shared" si="1147"/>
        <v/>
      </c>
      <c r="BF970" s="82" t="str">
        <f t="shared" si="1147"/>
        <v/>
      </c>
      <c r="BG970" s="82" t="str">
        <f t="shared" si="1147"/>
        <v/>
      </c>
      <c r="BH970" s="82" t="str">
        <f t="shared" si="1147"/>
        <v/>
      </c>
      <c r="BI970" s="82" t="str">
        <f t="shared" si="1147"/>
        <v/>
      </c>
      <c r="BJ970" s="82" t="str">
        <f t="shared" si="1121"/>
        <v/>
      </c>
      <c r="BK970" s="83" t="str">
        <f t="shared" si="1125"/>
        <v/>
      </c>
    </row>
    <row r="971" spans="1:63" x14ac:dyDescent="0.25">
      <c r="A971" t="str">
        <f t="shared" si="1135"/>
        <v>1</v>
      </c>
      <c r="B971" t="str">
        <f t="shared" si="1136"/>
        <v>0</v>
      </c>
      <c r="C971">
        <f>COUNTIF($D$3:D971,D971)</f>
        <v>0</v>
      </c>
      <c r="J971" t="str">
        <f t="shared" si="1137"/>
        <v/>
      </c>
      <c r="K971" t="str">
        <f t="shared" si="1138"/>
        <v/>
      </c>
      <c r="L971" t="str">
        <f t="shared" si="1139"/>
        <v xml:space="preserve"> </v>
      </c>
      <c r="M971" t="str">
        <f t="shared" si="1140"/>
        <v/>
      </c>
      <c r="N971" t="e">
        <f>VLOOKUP(E971,HC!A:B,2,0)</f>
        <v>#N/A</v>
      </c>
      <c r="O971" t="e">
        <f>VLOOKUP(N971,HC!B:C,2,0)</f>
        <v>#N/A</v>
      </c>
      <c r="P971" s="82" t="str">
        <f t="shared" ref="P971:BI971" si="1148">IFERROR(IF($G971="inactive","",IF(AND($L971&lt;P$1,$M971&lt;P$1),"",IF(AND($L971&gt;Q$1,$M971&gt;Q$1),"",IF(AND($L971&lt;P$1,$M971&lt;=Q$1),$M971-P$1,IF(AND($L971&gt;=P$1,$M971&gt;Q$1),Q$1-$L971,IF(AND($L971&gt;=P$1,$M971&lt;=Q$1),$M971-$L971,IF(AND($L971&lt;P$1,$M971&gt;Q$1),Q$1-P$1,""))))))),"")</f>
        <v/>
      </c>
      <c r="Q971" s="82" t="str">
        <f t="shared" si="1148"/>
        <v/>
      </c>
      <c r="R971" s="82" t="str">
        <f t="shared" si="1148"/>
        <v/>
      </c>
      <c r="S971" s="82" t="str">
        <f t="shared" si="1148"/>
        <v/>
      </c>
      <c r="T971" s="82" t="str">
        <f t="shared" si="1148"/>
        <v/>
      </c>
      <c r="U971" s="82" t="str">
        <f t="shared" si="1148"/>
        <v/>
      </c>
      <c r="V971" s="82" t="str">
        <f t="shared" si="1148"/>
        <v/>
      </c>
      <c r="W971" s="82" t="str">
        <f t="shared" si="1148"/>
        <v/>
      </c>
      <c r="X971" s="82" t="str">
        <f t="shared" si="1148"/>
        <v/>
      </c>
      <c r="Y971" s="82" t="str">
        <f t="shared" si="1148"/>
        <v/>
      </c>
      <c r="Z971" s="82" t="str">
        <f t="shared" si="1148"/>
        <v/>
      </c>
      <c r="AA971" s="82" t="str">
        <f t="shared" si="1148"/>
        <v/>
      </c>
      <c r="AB971" s="82" t="str">
        <f t="shared" si="1148"/>
        <v/>
      </c>
      <c r="AC971" s="82" t="str">
        <f t="shared" si="1148"/>
        <v/>
      </c>
      <c r="AD971" s="82" t="str">
        <f t="shared" si="1148"/>
        <v/>
      </c>
      <c r="AE971" s="82" t="str">
        <f t="shared" si="1148"/>
        <v/>
      </c>
      <c r="AF971" s="82" t="str">
        <f t="shared" si="1148"/>
        <v/>
      </c>
      <c r="AG971" s="82" t="str">
        <f t="shared" si="1148"/>
        <v/>
      </c>
      <c r="AH971" s="82" t="str">
        <f t="shared" si="1148"/>
        <v/>
      </c>
      <c r="AI971" s="82" t="str">
        <f t="shared" si="1148"/>
        <v/>
      </c>
      <c r="AJ971" s="82" t="str">
        <f t="shared" si="1148"/>
        <v/>
      </c>
      <c r="AK971" s="82" t="str">
        <f t="shared" si="1148"/>
        <v/>
      </c>
      <c r="AL971" s="82" t="str">
        <f t="shared" si="1148"/>
        <v/>
      </c>
      <c r="AM971" s="82" t="str">
        <f t="shared" si="1148"/>
        <v/>
      </c>
      <c r="AN971" s="82" t="str">
        <f t="shared" si="1148"/>
        <v/>
      </c>
      <c r="AO971" s="82" t="str">
        <f t="shared" si="1148"/>
        <v/>
      </c>
      <c r="AP971" s="82" t="str">
        <f t="shared" si="1148"/>
        <v/>
      </c>
      <c r="AQ971" s="82" t="str">
        <f t="shared" si="1148"/>
        <v/>
      </c>
      <c r="AR971" s="82" t="str">
        <f t="shared" si="1148"/>
        <v/>
      </c>
      <c r="AS971" s="82" t="str">
        <f t="shared" si="1148"/>
        <v/>
      </c>
      <c r="AT971" s="82" t="str">
        <f t="shared" si="1148"/>
        <v/>
      </c>
      <c r="AU971" s="82" t="str">
        <f t="shared" si="1148"/>
        <v/>
      </c>
      <c r="AV971" s="82" t="str">
        <f t="shared" si="1148"/>
        <v/>
      </c>
      <c r="AW971" s="82" t="str">
        <f t="shared" si="1148"/>
        <v/>
      </c>
      <c r="AX971" s="82" t="str">
        <f t="shared" si="1148"/>
        <v/>
      </c>
      <c r="AY971" s="82" t="str">
        <f t="shared" si="1148"/>
        <v/>
      </c>
      <c r="AZ971" s="82" t="str">
        <f t="shared" si="1148"/>
        <v/>
      </c>
      <c r="BA971" s="82" t="str">
        <f t="shared" si="1148"/>
        <v/>
      </c>
      <c r="BB971" s="82" t="str">
        <f t="shared" si="1148"/>
        <v/>
      </c>
      <c r="BC971" s="82" t="str">
        <f t="shared" si="1148"/>
        <v/>
      </c>
      <c r="BD971" s="82" t="str">
        <f t="shared" si="1148"/>
        <v/>
      </c>
      <c r="BE971" s="82" t="str">
        <f t="shared" si="1148"/>
        <v/>
      </c>
      <c r="BF971" s="82" t="str">
        <f t="shared" si="1148"/>
        <v/>
      </c>
      <c r="BG971" s="82" t="str">
        <f t="shared" si="1148"/>
        <v/>
      </c>
      <c r="BH971" s="82" t="str">
        <f t="shared" si="1148"/>
        <v/>
      </c>
      <c r="BI971" s="82" t="str">
        <f t="shared" si="1148"/>
        <v/>
      </c>
      <c r="BJ971" s="82" t="str">
        <f t="shared" si="1121"/>
        <v/>
      </c>
      <c r="BK971" s="83" t="str">
        <f t="shared" si="1125"/>
        <v/>
      </c>
    </row>
    <row r="972" spans="1:63" x14ac:dyDescent="0.25">
      <c r="A972" t="str">
        <f t="shared" si="1135"/>
        <v>1</v>
      </c>
      <c r="B972" t="str">
        <f t="shared" si="1136"/>
        <v>0</v>
      </c>
      <c r="C972">
        <f>COUNTIF($D$3:D972,D972)</f>
        <v>0</v>
      </c>
      <c r="J972" t="str">
        <f t="shared" si="1137"/>
        <v/>
      </c>
      <c r="K972" t="str">
        <f t="shared" si="1138"/>
        <v/>
      </c>
      <c r="L972" t="str">
        <f t="shared" si="1139"/>
        <v xml:space="preserve"> </v>
      </c>
      <c r="M972" t="str">
        <f t="shared" si="1140"/>
        <v/>
      </c>
      <c r="N972" t="e">
        <f>VLOOKUP(E972,HC!A:B,2,0)</f>
        <v>#N/A</v>
      </c>
      <c r="O972" t="e">
        <f>VLOOKUP(N972,HC!B:C,2,0)</f>
        <v>#N/A</v>
      </c>
      <c r="P972" s="82" t="str">
        <f t="shared" ref="P972:BI972" si="1149">IFERROR(IF($G972="inactive","",IF(AND($L972&lt;P$1,$M972&lt;P$1),"",IF(AND($L972&gt;Q$1,$M972&gt;Q$1),"",IF(AND($L972&lt;P$1,$M972&lt;=Q$1),$M972-P$1,IF(AND($L972&gt;=P$1,$M972&gt;Q$1),Q$1-$L972,IF(AND($L972&gt;=P$1,$M972&lt;=Q$1),$M972-$L972,IF(AND($L972&lt;P$1,$M972&gt;Q$1),Q$1-P$1,""))))))),"")</f>
        <v/>
      </c>
      <c r="Q972" s="82" t="str">
        <f t="shared" si="1149"/>
        <v/>
      </c>
      <c r="R972" s="82" t="str">
        <f t="shared" si="1149"/>
        <v/>
      </c>
      <c r="S972" s="82" t="str">
        <f t="shared" si="1149"/>
        <v/>
      </c>
      <c r="T972" s="82" t="str">
        <f t="shared" si="1149"/>
        <v/>
      </c>
      <c r="U972" s="82" t="str">
        <f t="shared" si="1149"/>
        <v/>
      </c>
      <c r="V972" s="82" t="str">
        <f t="shared" si="1149"/>
        <v/>
      </c>
      <c r="W972" s="82" t="str">
        <f t="shared" si="1149"/>
        <v/>
      </c>
      <c r="X972" s="82" t="str">
        <f t="shared" si="1149"/>
        <v/>
      </c>
      <c r="Y972" s="82" t="str">
        <f t="shared" si="1149"/>
        <v/>
      </c>
      <c r="Z972" s="82" t="str">
        <f t="shared" si="1149"/>
        <v/>
      </c>
      <c r="AA972" s="82" t="str">
        <f t="shared" si="1149"/>
        <v/>
      </c>
      <c r="AB972" s="82" t="str">
        <f t="shared" si="1149"/>
        <v/>
      </c>
      <c r="AC972" s="82" t="str">
        <f t="shared" si="1149"/>
        <v/>
      </c>
      <c r="AD972" s="82" t="str">
        <f t="shared" si="1149"/>
        <v/>
      </c>
      <c r="AE972" s="82" t="str">
        <f t="shared" si="1149"/>
        <v/>
      </c>
      <c r="AF972" s="82" t="str">
        <f t="shared" si="1149"/>
        <v/>
      </c>
      <c r="AG972" s="82" t="str">
        <f t="shared" si="1149"/>
        <v/>
      </c>
      <c r="AH972" s="82" t="str">
        <f t="shared" si="1149"/>
        <v/>
      </c>
      <c r="AI972" s="82" t="str">
        <f t="shared" si="1149"/>
        <v/>
      </c>
      <c r="AJ972" s="82" t="str">
        <f t="shared" si="1149"/>
        <v/>
      </c>
      <c r="AK972" s="82" t="str">
        <f t="shared" si="1149"/>
        <v/>
      </c>
      <c r="AL972" s="82" t="str">
        <f t="shared" si="1149"/>
        <v/>
      </c>
      <c r="AM972" s="82" t="str">
        <f t="shared" si="1149"/>
        <v/>
      </c>
      <c r="AN972" s="82" t="str">
        <f t="shared" si="1149"/>
        <v/>
      </c>
      <c r="AO972" s="82" t="str">
        <f t="shared" si="1149"/>
        <v/>
      </c>
      <c r="AP972" s="82" t="str">
        <f t="shared" si="1149"/>
        <v/>
      </c>
      <c r="AQ972" s="82" t="str">
        <f t="shared" si="1149"/>
        <v/>
      </c>
      <c r="AR972" s="82" t="str">
        <f t="shared" si="1149"/>
        <v/>
      </c>
      <c r="AS972" s="82" t="str">
        <f t="shared" si="1149"/>
        <v/>
      </c>
      <c r="AT972" s="82" t="str">
        <f t="shared" si="1149"/>
        <v/>
      </c>
      <c r="AU972" s="82" t="str">
        <f t="shared" si="1149"/>
        <v/>
      </c>
      <c r="AV972" s="82" t="str">
        <f t="shared" si="1149"/>
        <v/>
      </c>
      <c r="AW972" s="82" t="str">
        <f t="shared" si="1149"/>
        <v/>
      </c>
      <c r="AX972" s="82" t="str">
        <f t="shared" si="1149"/>
        <v/>
      </c>
      <c r="AY972" s="82" t="str">
        <f t="shared" si="1149"/>
        <v/>
      </c>
      <c r="AZ972" s="82" t="str">
        <f t="shared" si="1149"/>
        <v/>
      </c>
      <c r="BA972" s="82" t="str">
        <f t="shared" si="1149"/>
        <v/>
      </c>
      <c r="BB972" s="82" t="str">
        <f t="shared" si="1149"/>
        <v/>
      </c>
      <c r="BC972" s="82" t="str">
        <f t="shared" si="1149"/>
        <v/>
      </c>
      <c r="BD972" s="82" t="str">
        <f t="shared" si="1149"/>
        <v/>
      </c>
      <c r="BE972" s="82" t="str">
        <f t="shared" si="1149"/>
        <v/>
      </c>
      <c r="BF972" s="82" t="str">
        <f t="shared" si="1149"/>
        <v/>
      </c>
      <c r="BG972" s="82" t="str">
        <f t="shared" si="1149"/>
        <v/>
      </c>
      <c r="BH972" s="82" t="str">
        <f t="shared" si="1149"/>
        <v/>
      </c>
      <c r="BI972" s="82" t="str">
        <f t="shared" si="1149"/>
        <v/>
      </c>
      <c r="BJ972" s="82" t="str">
        <f t="shared" si="1121"/>
        <v/>
      </c>
      <c r="BK972" s="83" t="str">
        <f t="shared" si="1125"/>
        <v/>
      </c>
    </row>
    <row r="973" spans="1:63" x14ac:dyDescent="0.25">
      <c r="A973" t="str">
        <f t="shared" si="1135"/>
        <v>1</v>
      </c>
      <c r="B973" t="str">
        <f t="shared" si="1136"/>
        <v>0</v>
      </c>
      <c r="C973">
        <f>COUNTIF($D$3:D973,D973)</f>
        <v>0</v>
      </c>
      <c r="J973" t="str">
        <f t="shared" si="1137"/>
        <v/>
      </c>
      <c r="K973" t="str">
        <f t="shared" si="1138"/>
        <v/>
      </c>
      <c r="L973" t="str">
        <f t="shared" si="1139"/>
        <v xml:space="preserve"> </v>
      </c>
      <c r="M973" t="str">
        <f t="shared" si="1140"/>
        <v/>
      </c>
      <c r="N973" t="e">
        <f>VLOOKUP(E973,HC!A:B,2,0)</f>
        <v>#N/A</v>
      </c>
      <c r="O973" t="e">
        <f>VLOOKUP(N973,HC!B:C,2,0)</f>
        <v>#N/A</v>
      </c>
      <c r="P973" s="82" t="str">
        <f t="shared" ref="P973:BI973" si="1150">IFERROR(IF($G973="inactive","",IF(AND($L973&lt;P$1,$M973&lt;P$1),"",IF(AND($L973&gt;Q$1,$M973&gt;Q$1),"",IF(AND($L973&lt;P$1,$M973&lt;=Q$1),$M973-P$1,IF(AND($L973&gt;=P$1,$M973&gt;Q$1),Q$1-$L973,IF(AND($L973&gt;=P$1,$M973&lt;=Q$1),$M973-$L973,IF(AND($L973&lt;P$1,$M973&gt;Q$1),Q$1-P$1,""))))))),"")</f>
        <v/>
      </c>
      <c r="Q973" s="82" t="str">
        <f t="shared" si="1150"/>
        <v/>
      </c>
      <c r="R973" s="82" t="str">
        <f t="shared" si="1150"/>
        <v/>
      </c>
      <c r="S973" s="82" t="str">
        <f t="shared" si="1150"/>
        <v/>
      </c>
      <c r="T973" s="82" t="str">
        <f t="shared" si="1150"/>
        <v/>
      </c>
      <c r="U973" s="82" t="str">
        <f t="shared" si="1150"/>
        <v/>
      </c>
      <c r="V973" s="82" t="str">
        <f t="shared" si="1150"/>
        <v/>
      </c>
      <c r="W973" s="82" t="str">
        <f t="shared" si="1150"/>
        <v/>
      </c>
      <c r="X973" s="82" t="str">
        <f t="shared" si="1150"/>
        <v/>
      </c>
      <c r="Y973" s="82" t="str">
        <f t="shared" si="1150"/>
        <v/>
      </c>
      <c r="Z973" s="82" t="str">
        <f t="shared" si="1150"/>
        <v/>
      </c>
      <c r="AA973" s="82" t="str">
        <f t="shared" si="1150"/>
        <v/>
      </c>
      <c r="AB973" s="82" t="str">
        <f t="shared" si="1150"/>
        <v/>
      </c>
      <c r="AC973" s="82" t="str">
        <f t="shared" si="1150"/>
        <v/>
      </c>
      <c r="AD973" s="82" t="str">
        <f t="shared" si="1150"/>
        <v/>
      </c>
      <c r="AE973" s="82" t="str">
        <f t="shared" si="1150"/>
        <v/>
      </c>
      <c r="AF973" s="82" t="str">
        <f t="shared" si="1150"/>
        <v/>
      </c>
      <c r="AG973" s="82" t="str">
        <f t="shared" si="1150"/>
        <v/>
      </c>
      <c r="AH973" s="82" t="str">
        <f t="shared" si="1150"/>
        <v/>
      </c>
      <c r="AI973" s="82" t="str">
        <f t="shared" si="1150"/>
        <v/>
      </c>
      <c r="AJ973" s="82" t="str">
        <f t="shared" si="1150"/>
        <v/>
      </c>
      <c r="AK973" s="82" t="str">
        <f t="shared" si="1150"/>
        <v/>
      </c>
      <c r="AL973" s="82" t="str">
        <f t="shared" si="1150"/>
        <v/>
      </c>
      <c r="AM973" s="82" t="str">
        <f t="shared" si="1150"/>
        <v/>
      </c>
      <c r="AN973" s="82" t="str">
        <f t="shared" si="1150"/>
        <v/>
      </c>
      <c r="AO973" s="82" t="str">
        <f t="shared" si="1150"/>
        <v/>
      </c>
      <c r="AP973" s="82" t="str">
        <f t="shared" si="1150"/>
        <v/>
      </c>
      <c r="AQ973" s="82" t="str">
        <f t="shared" si="1150"/>
        <v/>
      </c>
      <c r="AR973" s="82" t="str">
        <f t="shared" si="1150"/>
        <v/>
      </c>
      <c r="AS973" s="82" t="str">
        <f t="shared" si="1150"/>
        <v/>
      </c>
      <c r="AT973" s="82" t="str">
        <f t="shared" si="1150"/>
        <v/>
      </c>
      <c r="AU973" s="82" t="str">
        <f t="shared" si="1150"/>
        <v/>
      </c>
      <c r="AV973" s="82" t="str">
        <f t="shared" si="1150"/>
        <v/>
      </c>
      <c r="AW973" s="82" t="str">
        <f t="shared" si="1150"/>
        <v/>
      </c>
      <c r="AX973" s="82" t="str">
        <f t="shared" si="1150"/>
        <v/>
      </c>
      <c r="AY973" s="82" t="str">
        <f t="shared" si="1150"/>
        <v/>
      </c>
      <c r="AZ973" s="82" t="str">
        <f t="shared" si="1150"/>
        <v/>
      </c>
      <c r="BA973" s="82" t="str">
        <f t="shared" si="1150"/>
        <v/>
      </c>
      <c r="BB973" s="82" t="str">
        <f t="shared" si="1150"/>
        <v/>
      </c>
      <c r="BC973" s="82" t="str">
        <f t="shared" si="1150"/>
        <v/>
      </c>
      <c r="BD973" s="82" t="str">
        <f t="shared" si="1150"/>
        <v/>
      </c>
      <c r="BE973" s="82" t="str">
        <f t="shared" si="1150"/>
        <v/>
      </c>
      <c r="BF973" s="82" t="str">
        <f t="shared" si="1150"/>
        <v/>
      </c>
      <c r="BG973" s="82" t="str">
        <f t="shared" si="1150"/>
        <v/>
      </c>
      <c r="BH973" s="82" t="str">
        <f t="shared" si="1150"/>
        <v/>
      </c>
      <c r="BI973" s="82" t="str">
        <f t="shared" si="1150"/>
        <v/>
      </c>
      <c r="BJ973" s="82" t="str">
        <f t="shared" si="1121"/>
        <v/>
      </c>
      <c r="BK973" s="83" t="str">
        <f t="shared" si="1125"/>
        <v/>
      </c>
    </row>
    <row r="974" spans="1:63" x14ac:dyDescent="0.25">
      <c r="A974" t="str">
        <f t="shared" si="1135"/>
        <v>1</v>
      </c>
      <c r="B974" t="str">
        <f t="shared" si="1136"/>
        <v>0</v>
      </c>
      <c r="C974">
        <f>COUNTIF($D$3:D974,D974)</f>
        <v>0</v>
      </c>
      <c r="J974" t="str">
        <f t="shared" si="1137"/>
        <v/>
      </c>
      <c r="K974" t="str">
        <f t="shared" si="1138"/>
        <v/>
      </c>
      <c r="L974" t="str">
        <f t="shared" si="1139"/>
        <v xml:space="preserve"> </v>
      </c>
      <c r="M974" t="str">
        <f t="shared" si="1140"/>
        <v/>
      </c>
      <c r="N974" t="e">
        <f>VLOOKUP(E974,HC!A:B,2,0)</f>
        <v>#N/A</v>
      </c>
      <c r="O974" t="e">
        <f>VLOOKUP(N974,HC!B:C,2,0)</f>
        <v>#N/A</v>
      </c>
      <c r="P974" s="82" t="str">
        <f t="shared" ref="P974:BI974" si="1151">IFERROR(IF($G974="inactive","",IF(AND($L974&lt;P$1,$M974&lt;P$1),"",IF(AND($L974&gt;Q$1,$M974&gt;Q$1),"",IF(AND($L974&lt;P$1,$M974&lt;=Q$1),$M974-P$1,IF(AND($L974&gt;=P$1,$M974&gt;Q$1),Q$1-$L974,IF(AND($L974&gt;=P$1,$M974&lt;=Q$1),$M974-$L974,IF(AND($L974&lt;P$1,$M974&gt;Q$1),Q$1-P$1,""))))))),"")</f>
        <v/>
      </c>
      <c r="Q974" s="82" t="str">
        <f t="shared" si="1151"/>
        <v/>
      </c>
      <c r="R974" s="82" t="str">
        <f t="shared" si="1151"/>
        <v/>
      </c>
      <c r="S974" s="82" t="str">
        <f t="shared" si="1151"/>
        <v/>
      </c>
      <c r="T974" s="82" t="str">
        <f t="shared" si="1151"/>
        <v/>
      </c>
      <c r="U974" s="82" t="str">
        <f t="shared" si="1151"/>
        <v/>
      </c>
      <c r="V974" s="82" t="str">
        <f t="shared" si="1151"/>
        <v/>
      </c>
      <c r="W974" s="82" t="str">
        <f t="shared" si="1151"/>
        <v/>
      </c>
      <c r="X974" s="82" t="str">
        <f t="shared" si="1151"/>
        <v/>
      </c>
      <c r="Y974" s="82" t="str">
        <f t="shared" si="1151"/>
        <v/>
      </c>
      <c r="Z974" s="82" t="str">
        <f t="shared" si="1151"/>
        <v/>
      </c>
      <c r="AA974" s="82" t="str">
        <f t="shared" si="1151"/>
        <v/>
      </c>
      <c r="AB974" s="82" t="str">
        <f t="shared" si="1151"/>
        <v/>
      </c>
      <c r="AC974" s="82" t="str">
        <f t="shared" si="1151"/>
        <v/>
      </c>
      <c r="AD974" s="82" t="str">
        <f t="shared" si="1151"/>
        <v/>
      </c>
      <c r="AE974" s="82" t="str">
        <f t="shared" si="1151"/>
        <v/>
      </c>
      <c r="AF974" s="82" t="str">
        <f t="shared" si="1151"/>
        <v/>
      </c>
      <c r="AG974" s="82" t="str">
        <f t="shared" si="1151"/>
        <v/>
      </c>
      <c r="AH974" s="82" t="str">
        <f t="shared" si="1151"/>
        <v/>
      </c>
      <c r="AI974" s="82" t="str">
        <f t="shared" si="1151"/>
        <v/>
      </c>
      <c r="AJ974" s="82" t="str">
        <f t="shared" si="1151"/>
        <v/>
      </c>
      <c r="AK974" s="82" t="str">
        <f t="shared" si="1151"/>
        <v/>
      </c>
      <c r="AL974" s="82" t="str">
        <f t="shared" si="1151"/>
        <v/>
      </c>
      <c r="AM974" s="82" t="str">
        <f t="shared" si="1151"/>
        <v/>
      </c>
      <c r="AN974" s="82" t="str">
        <f t="shared" si="1151"/>
        <v/>
      </c>
      <c r="AO974" s="82" t="str">
        <f t="shared" si="1151"/>
        <v/>
      </c>
      <c r="AP974" s="82" t="str">
        <f t="shared" si="1151"/>
        <v/>
      </c>
      <c r="AQ974" s="82" t="str">
        <f t="shared" si="1151"/>
        <v/>
      </c>
      <c r="AR974" s="82" t="str">
        <f t="shared" si="1151"/>
        <v/>
      </c>
      <c r="AS974" s="82" t="str">
        <f t="shared" si="1151"/>
        <v/>
      </c>
      <c r="AT974" s="82" t="str">
        <f t="shared" si="1151"/>
        <v/>
      </c>
      <c r="AU974" s="82" t="str">
        <f t="shared" si="1151"/>
        <v/>
      </c>
      <c r="AV974" s="82" t="str">
        <f t="shared" si="1151"/>
        <v/>
      </c>
      <c r="AW974" s="82" t="str">
        <f t="shared" si="1151"/>
        <v/>
      </c>
      <c r="AX974" s="82" t="str">
        <f t="shared" si="1151"/>
        <v/>
      </c>
      <c r="AY974" s="82" t="str">
        <f t="shared" si="1151"/>
        <v/>
      </c>
      <c r="AZ974" s="82" t="str">
        <f t="shared" si="1151"/>
        <v/>
      </c>
      <c r="BA974" s="82" t="str">
        <f t="shared" si="1151"/>
        <v/>
      </c>
      <c r="BB974" s="82" t="str">
        <f t="shared" si="1151"/>
        <v/>
      </c>
      <c r="BC974" s="82" t="str">
        <f t="shared" si="1151"/>
        <v/>
      </c>
      <c r="BD974" s="82" t="str">
        <f t="shared" si="1151"/>
        <v/>
      </c>
      <c r="BE974" s="82" t="str">
        <f t="shared" si="1151"/>
        <v/>
      </c>
      <c r="BF974" s="82" t="str">
        <f t="shared" si="1151"/>
        <v/>
      </c>
      <c r="BG974" s="82" t="str">
        <f t="shared" si="1151"/>
        <v/>
      </c>
      <c r="BH974" s="82" t="str">
        <f t="shared" si="1151"/>
        <v/>
      </c>
      <c r="BI974" s="82" t="str">
        <f t="shared" si="1151"/>
        <v/>
      </c>
      <c r="BJ974" s="82" t="str">
        <f t="shared" si="1121"/>
        <v/>
      </c>
      <c r="BK974" s="83" t="str">
        <f t="shared" si="1125"/>
        <v/>
      </c>
    </row>
    <row r="975" spans="1:63" x14ac:dyDescent="0.25">
      <c r="A975" t="str">
        <f t="shared" si="1135"/>
        <v>1</v>
      </c>
      <c r="B975" t="str">
        <f t="shared" si="1136"/>
        <v>0</v>
      </c>
      <c r="C975">
        <f>COUNTIF($D$3:D975,D975)</f>
        <v>0</v>
      </c>
      <c r="J975" t="str">
        <f t="shared" si="1137"/>
        <v/>
      </c>
      <c r="K975" t="str">
        <f t="shared" si="1138"/>
        <v/>
      </c>
      <c r="L975" t="str">
        <f t="shared" si="1139"/>
        <v xml:space="preserve"> </v>
      </c>
      <c r="M975" t="str">
        <f t="shared" si="1140"/>
        <v/>
      </c>
      <c r="N975" t="e">
        <f>VLOOKUP(E975,HC!A:B,2,0)</f>
        <v>#N/A</v>
      </c>
      <c r="O975" t="e">
        <f>VLOOKUP(N975,HC!B:C,2,0)</f>
        <v>#N/A</v>
      </c>
      <c r="P975" s="82" t="str">
        <f t="shared" ref="P975:BI975" si="1152">IFERROR(IF($G975="inactive","",IF(AND($L975&lt;P$1,$M975&lt;P$1),"",IF(AND($L975&gt;Q$1,$M975&gt;Q$1),"",IF(AND($L975&lt;P$1,$M975&lt;=Q$1),$M975-P$1,IF(AND($L975&gt;=P$1,$M975&gt;Q$1),Q$1-$L975,IF(AND($L975&gt;=P$1,$M975&lt;=Q$1),$M975-$L975,IF(AND($L975&lt;P$1,$M975&gt;Q$1),Q$1-P$1,""))))))),"")</f>
        <v/>
      </c>
      <c r="Q975" s="82" t="str">
        <f t="shared" si="1152"/>
        <v/>
      </c>
      <c r="R975" s="82" t="str">
        <f t="shared" si="1152"/>
        <v/>
      </c>
      <c r="S975" s="82" t="str">
        <f t="shared" si="1152"/>
        <v/>
      </c>
      <c r="T975" s="82" t="str">
        <f t="shared" si="1152"/>
        <v/>
      </c>
      <c r="U975" s="82" t="str">
        <f t="shared" si="1152"/>
        <v/>
      </c>
      <c r="V975" s="82" t="str">
        <f t="shared" si="1152"/>
        <v/>
      </c>
      <c r="W975" s="82" t="str">
        <f t="shared" si="1152"/>
        <v/>
      </c>
      <c r="X975" s="82" t="str">
        <f t="shared" si="1152"/>
        <v/>
      </c>
      <c r="Y975" s="82" t="str">
        <f t="shared" si="1152"/>
        <v/>
      </c>
      <c r="Z975" s="82" t="str">
        <f t="shared" si="1152"/>
        <v/>
      </c>
      <c r="AA975" s="82" t="str">
        <f t="shared" si="1152"/>
        <v/>
      </c>
      <c r="AB975" s="82" t="str">
        <f t="shared" si="1152"/>
        <v/>
      </c>
      <c r="AC975" s="82" t="str">
        <f t="shared" si="1152"/>
        <v/>
      </c>
      <c r="AD975" s="82" t="str">
        <f t="shared" si="1152"/>
        <v/>
      </c>
      <c r="AE975" s="82" t="str">
        <f t="shared" si="1152"/>
        <v/>
      </c>
      <c r="AF975" s="82" t="str">
        <f t="shared" si="1152"/>
        <v/>
      </c>
      <c r="AG975" s="82" t="str">
        <f t="shared" si="1152"/>
        <v/>
      </c>
      <c r="AH975" s="82" t="str">
        <f t="shared" si="1152"/>
        <v/>
      </c>
      <c r="AI975" s="82" t="str">
        <f t="shared" si="1152"/>
        <v/>
      </c>
      <c r="AJ975" s="82" t="str">
        <f t="shared" si="1152"/>
        <v/>
      </c>
      <c r="AK975" s="82" t="str">
        <f t="shared" si="1152"/>
        <v/>
      </c>
      <c r="AL975" s="82" t="str">
        <f t="shared" si="1152"/>
        <v/>
      </c>
      <c r="AM975" s="82" t="str">
        <f t="shared" si="1152"/>
        <v/>
      </c>
      <c r="AN975" s="82" t="str">
        <f t="shared" si="1152"/>
        <v/>
      </c>
      <c r="AO975" s="82" t="str">
        <f t="shared" si="1152"/>
        <v/>
      </c>
      <c r="AP975" s="82" t="str">
        <f t="shared" si="1152"/>
        <v/>
      </c>
      <c r="AQ975" s="82" t="str">
        <f t="shared" si="1152"/>
        <v/>
      </c>
      <c r="AR975" s="82" t="str">
        <f t="shared" si="1152"/>
        <v/>
      </c>
      <c r="AS975" s="82" t="str">
        <f t="shared" si="1152"/>
        <v/>
      </c>
      <c r="AT975" s="82" t="str">
        <f t="shared" si="1152"/>
        <v/>
      </c>
      <c r="AU975" s="82" t="str">
        <f t="shared" si="1152"/>
        <v/>
      </c>
      <c r="AV975" s="82" t="str">
        <f t="shared" si="1152"/>
        <v/>
      </c>
      <c r="AW975" s="82" t="str">
        <f t="shared" si="1152"/>
        <v/>
      </c>
      <c r="AX975" s="82" t="str">
        <f t="shared" si="1152"/>
        <v/>
      </c>
      <c r="AY975" s="82" t="str">
        <f t="shared" si="1152"/>
        <v/>
      </c>
      <c r="AZ975" s="82" t="str">
        <f t="shared" si="1152"/>
        <v/>
      </c>
      <c r="BA975" s="82" t="str">
        <f t="shared" si="1152"/>
        <v/>
      </c>
      <c r="BB975" s="82" t="str">
        <f t="shared" si="1152"/>
        <v/>
      </c>
      <c r="BC975" s="82" t="str">
        <f t="shared" si="1152"/>
        <v/>
      </c>
      <c r="BD975" s="82" t="str">
        <f t="shared" si="1152"/>
        <v/>
      </c>
      <c r="BE975" s="82" t="str">
        <f t="shared" si="1152"/>
        <v/>
      </c>
      <c r="BF975" s="82" t="str">
        <f t="shared" si="1152"/>
        <v/>
      </c>
      <c r="BG975" s="82" t="str">
        <f t="shared" si="1152"/>
        <v/>
      </c>
      <c r="BH975" s="82" t="str">
        <f t="shared" si="1152"/>
        <v/>
      </c>
      <c r="BI975" s="82" t="str">
        <f t="shared" si="1152"/>
        <v/>
      </c>
      <c r="BJ975" s="82" t="str">
        <f t="shared" si="1121"/>
        <v/>
      </c>
      <c r="BK975" s="83" t="str">
        <f t="shared" si="1125"/>
        <v/>
      </c>
    </row>
    <row r="976" spans="1:63" x14ac:dyDescent="0.25">
      <c r="A976" t="str">
        <f t="shared" si="1135"/>
        <v>1</v>
      </c>
      <c r="B976" t="str">
        <f t="shared" si="1136"/>
        <v>0</v>
      </c>
      <c r="C976">
        <f>COUNTIF($D$3:D976,D976)</f>
        <v>0</v>
      </c>
      <c r="J976" t="str">
        <f t="shared" si="1137"/>
        <v/>
      </c>
      <c r="K976" t="str">
        <f t="shared" si="1138"/>
        <v/>
      </c>
      <c r="L976" t="str">
        <f t="shared" si="1139"/>
        <v xml:space="preserve"> </v>
      </c>
      <c r="M976" t="str">
        <f t="shared" si="1140"/>
        <v/>
      </c>
      <c r="N976" t="e">
        <f>VLOOKUP(E976,HC!A:B,2,0)</f>
        <v>#N/A</v>
      </c>
      <c r="O976" t="e">
        <f>VLOOKUP(N976,HC!B:C,2,0)</f>
        <v>#N/A</v>
      </c>
      <c r="P976" s="82" t="str">
        <f t="shared" ref="P976:BI976" si="1153">IFERROR(IF($G976="inactive","",IF(AND($L976&lt;P$1,$M976&lt;P$1),"",IF(AND($L976&gt;Q$1,$M976&gt;Q$1),"",IF(AND($L976&lt;P$1,$M976&lt;=Q$1),$M976-P$1,IF(AND($L976&gt;=P$1,$M976&gt;Q$1),Q$1-$L976,IF(AND($L976&gt;=P$1,$M976&lt;=Q$1),$M976-$L976,IF(AND($L976&lt;P$1,$M976&gt;Q$1),Q$1-P$1,""))))))),"")</f>
        <v/>
      </c>
      <c r="Q976" s="82" t="str">
        <f t="shared" si="1153"/>
        <v/>
      </c>
      <c r="R976" s="82" t="str">
        <f t="shared" si="1153"/>
        <v/>
      </c>
      <c r="S976" s="82" t="str">
        <f t="shared" si="1153"/>
        <v/>
      </c>
      <c r="T976" s="82" t="str">
        <f t="shared" si="1153"/>
        <v/>
      </c>
      <c r="U976" s="82" t="str">
        <f t="shared" si="1153"/>
        <v/>
      </c>
      <c r="V976" s="82" t="str">
        <f t="shared" si="1153"/>
        <v/>
      </c>
      <c r="W976" s="82" t="str">
        <f t="shared" si="1153"/>
        <v/>
      </c>
      <c r="X976" s="82" t="str">
        <f t="shared" si="1153"/>
        <v/>
      </c>
      <c r="Y976" s="82" t="str">
        <f t="shared" si="1153"/>
        <v/>
      </c>
      <c r="Z976" s="82" t="str">
        <f t="shared" si="1153"/>
        <v/>
      </c>
      <c r="AA976" s="82" t="str">
        <f t="shared" si="1153"/>
        <v/>
      </c>
      <c r="AB976" s="82" t="str">
        <f t="shared" si="1153"/>
        <v/>
      </c>
      <c r="AC976" s="82" t="str">
        <f t="shared" si="1153"/>
        <v/>
      </c>
      <c r="AD976" s="82" t="str">
        <f t="shared" si="1153"/>
        <v/>
      </c>
      <c r="AE976" s="82" t="str">
        <f t="shared" si="1153"/>
        <v/>
      </c>
      <c r="AF976" s="82" t="str">
        <f t="shared" si="1153"/>
        <v/>
      </c>
      <c r="AG976" s="82" t="str">
        <f t="shared" si="1153"/>
        <v/>
      </c>
      <c r="AH976" s="82" t="str">
        <f t="shared" si="1153"/>
        <v/>
      </c>
      <c r="AI976" s="82" t="str">
        <f t="shared" si="1153"/>
        <v/>
      </c>
      <c r="AJ976" s="82" t="str">
        <f t="shared" si="1153"/>
        <v/>
      </c>
      <c r="AK976" s="82" t="str">
        <f t="shared" si="1153"/>
        <v/>
      </c>
      <c r="AL976" s="82" t="str">
        <f t="shared" si="1153"/>
        <v/>
      </c>
      <c r="AM976" s="82" t="str">
        <f t="shared" si="1153"/>
        <v/>
      </c>
      <c r="AN976" s="82" t="str">
        <f t="shared" si="1153"/>
        <v/>
      </c>
      <c r="AO976" s="82" t="str">
        <f t="shared" si="1153"/>
        <v/>
      </c>
      <c r="AP976" s="82" t="str">
        <f t="shared" si="1153"/>
        <v/>
      </c>
      <c r="AQ976" s="82" t="str">
        <f t="shared" si="1153"/>
        <v/>
      </c>
      <c r="AR976" s="82" t="str">
        <f t="shared" si="1153"/>
        <v/>
      </c>
      <c r="AS976" s="82" t="str">
        <f t="shared" si="1153"/>
        <v/>
      </c>
      <c r="AT976" s="82" t="str">
        <f t="shared" si="1153"/>
        <v/>
      </c>
      <c r="AU976" s="82" t="str">
        <f t="shared" si="1153"/>
        <v/>
      </c>
      <c r="AV976" s="82" t="str">
        <f t="shared" si="1153"/>
        <v/>
      </c>
      <c r="AW976" s="82" t="str">
        <f t="shared" si="1153"/>
        <v/>
      </c>
      <c r="AX976" s="82" t="str">
        <f t="shared" si="1153"/>
        <v/>
      </c>
      <c r="AY976" s="82" t="str">
        <f t="shared" si="1153"/>
        <v/>
      </c>
      <c r="AZ976" s="82" t="str">
        <f t="shared" si="1153"/>
        <v/>
      </c>
      <c r="BA976" s="82" t="str">
        <f t="shared" si="1153"/>
        <v/>
      </c>
      <c r="BB976" s="82" t="str">
        <f t="shared" si="1153"/>
        <v/>
      </c>
      <c r="BC976" s="82" t="str">
        <f t="shared" si="1153"/>
        <v/>
      </c>
      <c r="BD976" s="82" t="str">
        <f t="shared" si="1153"/>
        <v/>
      </c>
      <c r="BE976" s="82" t="str">
        <f t="shared" si="1153"/>
        <v/>
      </c>
      <c r="BF976" s="82" t="str">
        <f t="shared" si="1153"/>
        <v/>
      </c>
      <c r="BG976" s="82" t="str">
        <f t="shared" si="1153"/>
        <v/>
      </c>
      <c r="BH976" s="82" t="str">
        <f t="shared" si="1153"/>
        <v/>
      </c>
      <c r="BI976" s="82" t="str">
        <f t="shared" si="1153"/>
        <v/>
      </c>
      <c r="BJ976" s="82" t="str">
        <f t="shared" si="1121"/>
        <v/>
      </c>
      <c r="BK976" s="83" t="str">
        <f t="shared" si="1125"/>
        <v/>
      </c>
    </row>
    <row r="977" spans="1:63" x14ac:dyDescent="0.25">
      <c r="A977" t="str">
        <f t="shared" si="1135"/>
        <v>1</v>
      </c>
      <c r="B977" t="str">
        <f t="shared" si="1136"/>
        <v>0</v>
      </c>
      <c r="C977">
        <f>COUNTIF($D$3:D977,D977)</f>
        <v>0</v>
      </c>
      <c r="J977" t="str">
        <f t="shared" si="1137"/>
        <v/>
      </c>
      <c r="K977" t="str">
        <f t="shared" si="1138"/>
        <v/>
      </c>
      <c r="L977" t="str">
        <f t="shared" si="1139"/>
        <v xml:space="preserve"> </v>
      </c>
      <c r="M977" t="str">
        <f t="shared" si="1140"/>
        <v/>
      </c>
      <c r="N977" t="e">
        <f>VLOOKUP(E977,HC!A:B,2,0)</f>
        <v>#N/A</v>
      </c>
      <c r="O977" t="e">
        <f>VLOOKUP(N977,HC!B:C,2,0)</f>
        <v>#N/A</v>
      </c>
      <c r="P977" s="82" t="str">
        <f t="shared" ref="P977:BI977" si="1154">IFERROR(IF($G977="inactive","",IF(AND($L977&lt;P$1,$M977&lt;P$1),"",IF(AND($L977&gt;Q$1,$M977&gt;Q$1),"",IF(AND($L977&lt;P$1,$M977&lt;=Q$1),$M977-P$1,IF(AND($L977&gt;=P$1,$M977&gt;Q$1),Q$1-$L977,IF(AND($L977&gt;=P$1,$M977&lt;=Q$1),$M977-$L977,IF(AND($L977&lt;P$1,$M977&gt;Q$1),Q$1-P$1,""))))))),"")</f>
        <v/>
      </c>
      <c r="Q977" s="82" t="str">
        <f t="shared" si="1154"/>
        <v/>
      </c>
      <c r="R977" s="82" t="str">
        <f t="shared" si="1154"/>
        <v/>
      </c>
      <c r="S977" s="82" t="str">
        <f t="shared" si="1154"/>
        <v/>
      </c>
      <c r="T977" s="82" t="str">
        <f t="shared" si="1154"/>
        <v/>
      </c>
      <c r="U977" s="82" t="str">
        <f t="shared" si="1154"/>
        <v/>
      </c>
      <c r="V977" s="82" t="str">
        <f t="shared" si="1154"/>
        <v/>
      </c>
      <c r="W977" s="82" t="str">
        <f t="shared" si="1154"/>
        <v/>
      </c>
      <c r="X977" s="82" t="str">
        <f t="shared" si="1154"/>
        <v/>
      </c>
      <c r="Y977" s="82" t="str">
        <f t="shared" si="1154"/>
        <v/>
      </c>
      <c r="Z977" s="82" t="str">
        <f t="shared" si="1154"/>
        <v/>
      </c>
      <c r="AA977" s="82" t="str">
        <f t="shared" si="1154"/>
        <v/>
      </c>
      <c r="AB977" s="82" t="str">
        <f t="shared" si="1154"/>
        <v/>
      </c>
      <c r="AC977" s="82" t="str">
        <f t="shared" si="1154"/>
        <v/>
      </c>
      <c r="AD977" s="82" t="str">
        <f t="shared" si="1154"/>
        <v/>
      </c>
      <c r="AE977" s="82" t="str">
        <f t="shared" si="1154"/>
        <v/>
      </c>
      <c r="AF977" s="82" t="str">
        <f t="shared" si="1154"/>
        <v/>
      </c>
      <c r="AG977" s="82" t="str">
        <f t="shared" si="1154"/>
        <v/>
      </c>
      <c r="AH977" s="82" t="str">
        <f t="shared" si="1154"/>
        <v/>
      </c>
      <c r="AI977" s="82" t="str">
        <f t="shared" si="1154"/>
        <v/>
      </c>
      <c r="AJ977" s="82" t="str">
        <f t="shared" si="1154"/>
        <v/>
      </c>
      <c r="AK977" s="82" t="str">
        <f t="shared" si="1154"/>
        <v/>
      </c>
      <c r="AL977" s="82" t="str">
        <f t="shared" si="1154"/>
        <v/>
      </c>
      <c r="AM977" s="82" t="str">
        <f t="shared" si="1154"/>
        <v/>
      </c>
      <c r="AN977" s="82" t="str">
        <f t="shared" si="1154"/>
        <v/>
      </c>
      <c r="AO977" s="82" t="str">
        <f t="shared" si="1154"/>
        <v/>
      </c>
      <c r="AP977" s="82" t="str">
        <f t="shared" si="1154"/>
        <v/>
      </c>
      <c r="AQ977" s="82" t="str">
        <f t="shared" si="1154"/>
        <v/>
      </c>
      <c r="AR977" s="82" t="str">
        <f t="shared" si="1154"/>
        <v/>
      </c>
      <c r="AS977" s="82" t="str">
        <f t="shared" si="1154"/>
        <v/>
      </c>
      <c r="AT977" s="82" t="str">
        <f t="shared" si="1154"/>
        <v/>
      </c>
      <c r="AU977" s="82" t="str">
        <f t="shared" si="1154"/>
        <v/>
      </c>
      <c r="AV977" s="82" t="str">
        <f t="shared" si="1154"/>
        <v/>
      </c>
      <c r="AW977" s="82" t="str">
        <f t="shared" si="1154"/>
        <v/>
      </c>
      <c r="AX977" s="82" t="str">
        <f t="shared" si="1154"/>
        <v/>
      </c>
      <c r="AY977" s="82" t="str">
        <f t="shared" si="1154"/>
        <v/>
      </c>
      <c r="AZ977" s="82" t="str">
        <f t="shared" si="1154"/>
        <v/>
      </c>
      <c r="BA977" s="82" t="str">
        <f t="shared" si="1154"/>
        <v/>
      </c>
      <c r="BB977" s="82" t="str">
        <f t="shared" si="1154"/>
        <v/>
      </c>
      <c r="BC977" s="82" t="str">
        <f t="shared" si="1154"/>
        <v/>
      </c>
      <c r="BD977" s="82" t="str">
        <f t="shared" si="1154"/>
        <v/>
      </c>
      <c r="BE977" s="82" t="str">
        <f t="shared" si="1154"/>
        <v/>
      </c>
      <c r="BF977" s="82" t="str">
        <f t="shared" si="1154"/>
        <v/>
      </c>
      <c r="BG977" s="82" t="str">
        <f t="shared" si="1154"/>
        <v/>
      </c>
      <c r="BH977" s="82" t="str">
        <f t="shared" si="1154"/>
        <v/>
      </c>
      <c r="BI977" s="82" t="str">
        <f t="shared" si="1154"/>
        <v/>
      </c>
      <c r="BJ977" s="82" t="str">
        <f t="shared" si="1121"/>
        <v/>
      </c>
      <c r="BK977" s="83" t="str">
        <f t="shared" si="1125"/>
        <v/>
      </c>
    </row>
    <row r="978" spans="1:63" x14ac:dyDescent="0.25">
      <c r="A978" t="str">
        <f t="shared" si="1135"/>
        <v>1</v>
      </c>
      <c r="B978" t="str">
        <f t="shared" si="1136"/>
        <v>0</v>
      </c>
      <c r="C978">
        <f>COUNTIF($D$3:D978,D978)</f>
        <v>0</v>
      </c>
      <c r="J978" t="str">
        <f t="shared" si="1137"/>
        <v/>
      </c>
      <c r="K978" t="str">
        <f t="shared" si="1138"/>
        <v/>
      </c>
      <c r="L978" t="str">
        <f t="shared" si="1139"/>
        <v xml:space="preserve"> </v>
      </c>
      <c r="M978" t="str">
        <f t="shared" si="1140"/>
        <v/>
      </c>
      <c r="N978" t="e">
        <f>VLOOKUP(E978,HC!A:B,2,0)</f>
        <v>#N/A</v>
      </c>
      <c r="O978" t="e">
        <f>VLOOKUP(N978,HC!B:C,2,0)</f>
        <v>#N/A</v>
      </c>
      <c r="P978" s="82" t="str">
        <f t="shared" ref="P978:BI978" si="1155">IFERROR(IF($G978="inactive","",IF(AND($L978&lt;P$1,$M978&lt;P$1),"",IF(AND($L978&gt;Q$1,$M978&gt;Q$1),"",IF(AND($L978&lt;P$1,$M978&lt;=Q$1),$M978-P$1,IF(AND($L978&gt;=P$1,$M978&gt;Q$1),Q$1-$L978,IF(AND($L978&gt;=P$1,$M978&lt;=Q$1),$M978-$L978,IF(AND($L978&lt;P$1,$M978&gt;Q$1),Q$1-P$1,""))))))),"")</f>
        <v/>
      </c>
      <c r="Q978" s="82" t="str">
        <f t="shared" si="1155"/>
        <v/>
      </c>
      <c r="R978" s="82" t="str">
        <f t="shared" si="1155"/>
        <v/>
      </c>
      <c r="S978" s="82" t="str">
        <f t="shared" si="1155"/>
        <v/>
      </c>
      <c r="T978" s="82" t="str">
        <f t="shared" si="1155"/>
        <v/>
      </c>
      <c r="U978" s="82" t="str">
        <f t="shared" si="1155"/>
        <v/>
      </c>
      <c r="V978" s="82" t="str">
        <f t="shared" si="1155"/>
        <v/>
      </c>
      <c r="W978" s="82" t="str">
        <f t="shared" si="1155"/>
        <v/>
      </c>
      <c r="X978" s="82" t="str">
        <f t="shared" si="1155"/>
        <v/>
      </c>
      <c r="Y978" s="82" t="str">
        <f t="shared" si="1155"/>
        <v/>
      </c>
      <c r="Z978" s="82" t="str">
        <f t="shared" si="1155"/>
        <v/>
      </c>
      <c r="AA978" s="82" t="str">
        <f t="shared" si="1155"/>
        <v/>
      </c>
      <c r="AB978" s="82" t="str">
        <f t="shared" si="1155"/>
        <v/>
      </c>
      <c r="AC978" s="82" t="str">
        <f t="shared" si="1155"/>
        <v/>
      </c>
      <c r="AD978" s="82" t="str">
        <f t="shared" si="1155"/>
        <v/>
      </c>
      <c r="AE978" s="82" t="str">
        <f t="shared" si="1155"/>
        <v/>
      </c>
      <c r="AF978" s="82" t="str">
        <f t="shared" si="1155"/>
        <v/>
      </c>
      <c r="AG978" s="82" t="str">
        <f t="shared" si="1155"/>
        <v/>
      </c>
      <c r="AH978" s="82" t="str">
        <f t="shared" si="1155"/>
        <v/>
      </c>
      <c r="AI978" s="82" t="str">
        <f t="shared" si="1155"/>
        <v/>
      </c>
      <c r="AJ978" s="82" t="str">
        <f t="shared" si="1155"/>
        <v/>
      </c>
      <c r="AK978" s="82" t="str">
        <f t="shared" si="1155"/>
        <v/>
      </c>
      <c r="AL978" s="82" t="str">
        <f t="shared" si="1155"/>
        <v/>
      </c>
      <c r="AM978" s="82" t="str">
        <f t="shared" si="1155"/>
        <v/>
      </c>
      <c r="AN978" s="82" t="str">
        <f t="shared" si="1155"/>
        <v/>
      </c>
      <c r="AO978" s="82" t="str">
        <f t="shared" si="1155"/>
        <v/>
      </c>
      <c r="AP978" s="82" t="str">
        <f t="shared" si="1155"/>
        <v/>
      </c>
      <c r="AQ978" s="82" t="str">
        <f t="shared" si="1155"/>
        <v/>
      </c>
      <c r="AR978" s="82" t="str">
        <f t="shared" si="1155"/>
        <v/>
      </c>
      <c r="AS978" s="82" t="str">
        <f t="shared" si="1155"/>
        <v/>
      </c>
      <c r="AT978" s="82" t="str">
        <f t="shared" si="1155"/>
        <v/>
      </c>
      <c r="AU978" s="82" t="str">
        <f t="shared" si="1155"/>
        <v/>
      </c>
      <c r="AV978" s="82" t="str">
        <f t="shared" si="1155"/>
        <v/>
      </c>
      <c r="AW978" s="82" t="str">
        <f t="shared" si="1155"/>
        <v/>
      </c>
      <c r="AX978" s="82" t="str">
        <f t="shared" si="1155"/>
        <v/>
      </c>
      <c r="AY978" s="82" t="str">
        <f t="shared" si="1155"/>
        <v/>
      </c>
      <c r="AZ978" s="82" t="str">
        <f t="shared" si="1155"/>
        <v/>
      </c>
      <c r="BA978" s="82" t="str">
        <f t="shared" si="1155"/>
        <v/>
      </c>
      <c r="BB978" s="82" t="str">
        <f t="shared" si="1155"/>
        <v/>
      </c>
      <c r="BC978" s="82" t="str">
        <f t="shared" si="1155"/>
        <v/>
      </c>
      <c r="BD978" s="82" t="str">
        <f t="shared" si="1155"/>
        <v/>
      </c>
      <c r="BE978" s="82" t="str">
        <f t="shared" si="1155"/>
        <v/>
      </c>
      <c r="BF978" s="82" t="str">
        <f t="shared" si="1155"/>
        <v/>
      </c>
      <c r="BG978" s="82" t="str">
        <f t="shared" si="1155"/>
        <v/>
      </c>
      <c r="BH978" s="82" t="str">
        <f t="shared" si="1155"/>
        <v/>
      </c>
      <c r="BI978" s="82" t="str">
        <f t="shared" si="1155"/>
        <v/>
      </c>
      <c r="BJ978" s="82" t="str">
        <f t="shared" si="1121"/>
        <v/>
      </c>
      <c r="BK978" s="83" t="str">
        <f t="shared" si="1125"/>
        <v/>
      </c>
    </row>
    <row r="979" spans="1:63" x14ac:dyDescent="0.25">
      <c r="A979" t="str">
        <f t="shared" si="1135"/>
        <v>1</v>
      </c>
      <c r="B979" t="str">
        <f t="shared" si="1136"/>
        <v>0</v>
      </c>
      <c r="C979">
        <f>COUNTIF($D$3:D979,D979)</f>
        <v>0</v>
      </c>
      <c r="J979" t="str">
        <f t="shared" si="1137"/>
        <v/>
      </c>
      <c r="K979" t="str">
        <f t="shared" si="1138"/>
        <v/>
      </c>
      <c r="L979" t="str">
        <f t="shared" si="1139"/>
        <v xml:space="preserve"> </v>
      </c>
      <c r="M979" t="str">
        <f t="shared" si="1140"/>
        <v/>
      </c>
      <c r="N979" t="e">
        <f>VLOOKUP(E979,HC!A:B,2,0)</f>
        <v>#N/A</v>
      </c>
      <c r="O979" t="e">
        <f>VLOOKUP(N979,HC!B:C,2,0)</f>
        <v>#N/A</v>
      </c>
      <c r="P979" s="82" t="str">
        <f t="shared" ref="P979:BI979" si="1156">IFERROR(IF($G979="inactive","",IF(AND($L979&lt;P$1,$M979&lt;P$1),"",IF(AND($L979&gt;Q$1,$M979&gt;Q$1),"",IF(AND($L979&lt;P$1,$M979&lt;=Q$1),$M979-P$1,IF(AND($L979&gt;=P$1,$M979&gt;Q$1),Q$1-$L979,IF(AND($L979&gt;=P$1,$M979&lt;=Q$1),$M979-$L979,IF(AND($L979&lt;P$1,$M979&gt;Q$1),Q$1-P$1,""))))))),"")</f>
        <v/>
      </c>
      <c r="Q979" s="82" t="str">
        <f t="shared" si="1156"/>
        <v/>
      </c>
      <c r="R979" s="82" t="str">
        <f t="shared" si="1156"/>
        <v/>
      </c>
      <c r="S979" s="82" t="str">
        <f t="shared" si="1156"/>
        <v/>
      </c>
      <c r="T979" s="82" t="str">
        <f t="shared" si="1156"/>
        <v/>
      </c>
      <c r="U979" s="82" t="str">
        <f t="shared" si="1156"/>
        <v/>
      </c>
      <c r="V979" s="82" t="str">
        <f t="shared" si="1156"/>
        <v/>
      </c>
      <c r="W979" s="82" t="str">
        <f t="shared" si="1156"/>
        <v/>
      </c>
      <c r="X979" s="82" t="str">
        <f t="shared" si="1156"/>
        <v/>
      </c>
      <c r="Y979" s="82" t="str">
        <f t="shared" si="1156"/>
        <v/>
      </c>
      <c r="Z979" s="82" t="str">
        <f t="shared" si="1156"/>
        <v/>
      </c>
      <c r="AA979" s="82" t="str">
        <f t="shared" si="1156"/>
        <v/>
      </c>
      <c r="AB979" s="82" t="str">
        <f t="shared" si="1156"/>
        <v/>
      </c>
      <c r="AC979" s="82" t="str">
        <f t="shared" si="1156"/>
        <v/>
      </c>
      <c r="AD979" s="82" t="str">
        <f t="shared" si="1156"/>
        <v/>
      </c>
      <c r="AE979" s="82" t="str">
        <f t="shared" si="1156"/>
        <v/>
      </c>
      <c r="AF979" s="82" t="str">
        <f t="shared" si="1156"/>
        <v/>
      </c>
      <c r="AG979" s="82" t="str">
        <f t="shared" si="1156"/>
        <v/>
      </c>
      <c r="AH979" s="82" t="str">
        <f t="shared" si="1156"/>
        <v/>
      </c>
      <c r="AI979" s="82" t="str">
        <f t="shared" si="1156"/>
        <v/>
      </c>
      <c r="AJ979" s="82" t="str">
        <f t="shared" si="1156"/>
        <v/>
      </c>
      <c r="AK979" s="82" t="str">
        <f t="shared" si="1156"/>
        <v/>
      </c>
      <c r="AL979" s="82" t="str">
        <f t="shared" si="1156"/>
        <v/>
      </c>
      <c r="AM979" s="82" t="str">
        <f t="shared" si="1156"/>
        <v/>
      </c>
      <c r="AN979" s="82" t="str">
        <f t="shared" si="1156"/>
        <v/>
      </c>
      <c r="AO979" s="82" t="str">
        <f t="shared" si="1156"/>
        <v/>
      </c>
      <c r="AP979" s="82" t="str">
        <f t="shared" si="1156"/>
        <v/>
      </c>
      <c r="AQ979" s="82" t="str">
        <f t="shared" si="1156"/>
        <v/>
      </c>
      <c r="AR979" s="82" t="str">
        <f t="shared" si="1156"/>
        <v/>
      </c>
      <c r="AS979" s="82" t="str">
        <f t="shared" si="1156"/>
        <v/>
      </c>
      <c r="AT979" s="82" t="str">
        <f t="shared" si="1156"/>
        <v/>
      </c>
      <c r="AU979" s="82" t="str">
        <f t="shared" si="1156"/>
        <v/>
      </c>
      <c r="AV979" s="82" t="str">
        <f t="shared" si="1156"/>
        <v/>
      </c>
      <c r="AW979" s="82" t="str">
        <f t="shared" si="1156"/>
        <v/>
      </c>
      <c r="AX979" s="82" t="str">
        <f t="shared" si="1156"/>
        <v/>
      </c>
      <c r="AY979" s="82" t="str">
        <f t="shared" si="1156"/>
        <v/>
      </c>
      <c r="AZ979" s="82" t="str">
        <f t="shared" si="1156"/>
        <v/>
      </c>
      <c r="BA979" s="82" t="str">
        <f t="shared" si="1156"/>
        <v/>
      </c>
      <c r="BB979" s="82" t="str">
        <f t="shared" si="1156"/>
        <v/>
      </c>
      <c r="BC979" s="82" t="str">
        <f t="shared" si="1156"/>
        <v/>
      </c>
      <c r="BD979" s="82" t="str">
        <f t="shared" si="1156"/>
        <v/>
      </c>
      <c r="BE979" s="82" t="str">
        <f t="shared" si="1156"/>
        <v/>
      </c>
      <c r="BF979" s="82" t="str">
        <f t="shared" si="1156"/>
        <v/>
      </c>
      <c r="BG979" s="82" t="str">
        <f t="shared" si="1156"/>
        <v/>
      </c>
      <c r="BH979" s="82" t="str">
        <f t="shared" si="1156"/>
        <v/>
      </c>
      <c r="BI979" s="82" t="str">
        <f t="shared" si="1156"/>
        <v/>
      </c>
      <c r="BJ979" s="82" t="str">
        <f t="shared" si="1121"/>
        <v/>
      </c>
      <c r="BK979" s="83" t="str">
        <f t="shared" si="1125"/>
        <v/>
      </c>
    </row>
    <row r="980" spans="1:63" x14ac:dyDescent="0.25">
      <c r="A980" t="str">
        <f t="shared" si="1135"/>
        <v>1</v>
      </c>
      <c r="B980" t="str">
        <f t="shared" si="1136"/>
        <v>0</v>
      </c>
      <c r="C980">
        <f>COUNTIF($D$3:D980,D980)</f>
        <v>0</v>
      </c>
      <c r="J980" t="str">
        <f t="shared" si="1137"/>
        <v/>
      </c>
      <c r="K980" t="str">
        <f t="shared" si="1138"/>
        <v/>
      </c>
      <c r="L980" t="str">
        <f t="shared" si="1139"/>
        <v xml:space="preserve"> </v>
      </c>
      <c r="M980" t="str">
        <f t="shared" si="1140"/>
        <v/>
      </c>
      <c r="N980" t="e">
        <f>VLOOKUP(E980,HC!A:B,2,0)</f>
        <v>#N/A</v>
      </c>
      <c r="O980" t="e">
        <f>VLOOKUP(N980,HC!B:C,2,0)</f>
        <v>#N/A</v>
      </c>
      <c r="P980" s="82" t="str">
        <f t="shared" ref="P980:BI980" si="1157">IFERROR(IF($G980="inactive","",IF(AND($L980&lt;P$1,$M980&lt;P$1),"",IF(AND($L980&gt;Q$1,$M980&gt;Q$1),"",IF(AND($L980&lt;P$1,$M980&lt;=Q$1),$M980-P$1,IF(AND($L980&gt;=P$1,$M980&gt;Q$1),Q$1-$L980,IF(AND($L980&gt;=P$1,$M980&lt;=Q$1),$M980-$L980,IF(AND($L980&lt;P$1,$M980&gt;Q$1),Q$1-P$1,""))))))),"")</f>
        <v/>
      </c>
      <c r="Q980" s="82" t="str">
        <f t="shared" si="1157"/>
        <v/>
      </c>
      <c r="R980" s="82" t="str">
        <f t="shared" si="1157"/>
        <v/>
      </c>
      <c r="S980" s="82" t="str">
        <f t="shared" si="1157"/>
        <v/>
      </c>
      <c r="T980" s="82" t="str">
        <f t="shared" si="1157"/>
        <v/>
      </c>
      <c r="U980" s="82" t="str">
        <f t="shared" si="1157"/>
        <v/>
      </c>
      <c r="V980" s="82" t="str">
        <f t="shared" si="1157"/>
        <v/>
      </c>
      <c r="W980" s="82" t="str">
        <f t="shared" si="1157"/>
        <v/>
      </c>
      <c r="X980" s="82" t="str">
        <f t="shared" si="1157"/>
        <v/>
      </c>
      <c r="Y980" s="82" t="str">
        <f t="shared" si="1157"/>
        <v/>
      </c>
      <c r="Z980" s="82" t="str">
        <f t="shared" si="1157"/>
        <v/>
      </c>
      <c r="AA980" s="82" t="str">
        <f t="shared" si="1157"/>
        <v/>
      </c>
      <c r="AB980" s="82" t="str">
        <f t="shared" si="1157"/>
        <v/>
      </c>
      <c r="AC980" s="82" t="str">
        <f t="shared" si="1157"/>
        <v/>
      </c>
      <c r="AD980" s="82" t="str">
        <f t="shared" si="1157"/>
        <v/>
      </c>
      <c r="AE980" s="82" t="str">
        <f t="shared" si="1157"/>
        <v/>
      </c>
      <c r="AF980" s="82" t="str">
        <f t="shared" si="1157"/>
        <v/>
      </c>
      <c r="AG980" s="82" t="str">
        <f t="shared" si="1157"/>
        <v/>
      </c>
      <c r="AH980" s="82" t="str">
        <f t="shared" si="1157"/>
        <v/>
      </c>
      <c r="AI980" s="82" t="str">
        <f t="shared" si="1157"/>
        <v/>
      </c>
      <c r="AJ980" s="82" t="str">
        <f t="shared" si="1157"/>
        <v/>
      </c>
      <c r="AK980" s="82" t="str">
        <f t="shared" si="1157"/>
        <v/>
      </c>
      <c r="AL980" s="82" t="str">
        <f t="shared" si="1157"/>
        <v/>
      </c>
      <c r="AM980" s="82" t="str">
        <f t="shared" si="1157"/>
        <v/>
      </c>
      <c r="AN980" s="82" t="str">
        <f t="shared" si="1157"/>
        <v/>
      </c>
      <c r="AO980" s="82" t="str">
        <f t="shared" si="1157"/>
        <v/>
      </c>
      <c r="AP980" s="82" t="str">
        <f t="shared" si="1157"/>
        <v/>
      </c>
      <c r="AQ980" s="82" t="str">
        <f t="shared" si="1157"/>
        <v/>
      </c>
      <c r="AR980" s="82" t="str">
        <f t="shared" si="1157"/>
        <v/>
      </c>
      <c r="AS980" s="82" t="str">
        <f t="shared" si="1157"/>
        <v/>
      </c>
      <c r="AT980" s="82" t="str">
        <f t="shared" si="1157"/>
        <v/>
      </c>
      <c r="AU980" s="82" t="str">
        <f t="shared" si="1157"/>
        <v/>
      </c>
      <c r="AV980" s="82" t="str">
        <f t="shared" si="1157"/>
        <v/>
      </c>
      <c r="AW980" s="82" t="str">
        <f t="shared" si="1157"/>
        <v/>
      </c>
      <c r="AX980" s="82" t="str">
        <f t="shared" si="1157"/>
        <v/>
      </c>
      <c r="AY980" s="82" t="str">
        <f t="shared" si="1157"/>
        <v/>
      </c>
      <c r="AZ980" s="82" t="str">
        <f t="shared" si="1157"/>
        <v/>
      </c>
      <c r="BA980" s="82" t="str">
        <f t="shared" si="1157"/>
        <v/>
      </c>
      <c r="BB980" s="82" t="str">
        <f t="shared" si="1157"/>
        <v/>
      </c>
      <c r="BC980" s="82" t="str">
        <f t="shared" si="1157"/>
        <v/>
      </c>
      <c r="BD980" s="82" t="str">
        <f t="shared" si="1157"/>
        <v/>
      </c>
      <c r="BE980" s="82" t="str">
        <f t="shared" si="1157"/>
        <v/>
      </c>
      <c r="BF980" s="82" t="str">
        <f t="shared" si="1157"/>
        <v/>
      </c>
      <c r="BG980" s="82" t="str">
        <f t="shared" si="1157"/>
        <v/>
      </c>
      <c r="BH980" s="82" t="str">
        <f t="shared" si="1157"/>
        <v/>
      </c>
      <c r="BI980" s="82" t="str">
        <f t="shared" si="1157"/>
        <v/>
      </c>
      <c r="BJ980" s="82" t="str">
        <f t="shared" si="1121"/>
        <v/>
      </c>
      <c r="BK980" s="83" t="str">
        <f t="shared" si="1125"/>
        <v/>
      </c>
    </row>
    <row r="981" spans="1:63" x14ac:dyDescent="0.25">
      <c r="A981" t="str">
        <f t="shared" si="1135"/>
        <v>1</v>
      </c>
      <c r="B981" t="str">
        <f t="shared" si="1136"/>
        <v>0</v>
      </c>
      <c r="C981">
        <f>COUNTIF($D$3:D981,D981)</f>
        <v>0</v>
      </c>
      <c r="J981" t="str">
        <f t="shared" si="1137"/>
        <v/>
      </c>
      <c r="K981" t="str">
        <f t="shared" si="1138"/>
        <v/>
      </c>
      <c r="L981" t="str">
        <f t="shared" si="1139"/>
        <v xml:space="preserve"> </v>
      </c>
      <c r="M981" t="str">
        <f t="shared" si="1140"/>
        <v/>
      </c>
      <c r="N981" t="e">
        <f>VLOOKUP(E981,HC!A:B,2,0)</f>
        <v>#N/A</v>
      </c>
      <c r="O981" t="e">
        <f>VLOOKUP(N981,HC!B:C,2,0)</f>
        <v>#N/A</v>
      </c>
      <c r="P981" s="82" t="str">
        <f t="shared" ref="P981:BI981" si="1158">IFERROR(IF($G981="inactive","",IF(AND($L981&lt;P$1,$M981&lt;P$1),"",IF(AND($L981&gt;Q$1,$M981&gt;Q$1),"",IF(AND($L981&lt;P$1,$M981&lt;=Q$1),$M981-P$1,IF(AND($L981&gt;=P$1,$M981&gt;Q$1),Q$1-$L981,IF(AND($L981&gt;=P$1,$M981&lt;=Q$1),$M981-$L981,IF(AND($L981&lt;P$1,$M981&gt;Q$1),Q$1-P$1,""))))))),"")</f>
        <v/>
      </c>
      <c r="Q981" s="82" t="str">
        <f t="shared" si="1158"/>
        <v/>
      </c>
      <c r="R981" s="82" t="str">
        <f t="shared" si="1158"/>
        <v/>
      </c>
      <c r="S981" s="82" t="str">
        <f t="shared" si="1158"/>
        <v/>
      </c>
      <c r="T981" s="82" t="str">
        <f t="shared" si="1158"/>
        <v/>
      </c>
      <c r="U981" s="82" t="str">
        <f t="shared" si="1158"/>
        <v/>
      </c>
      <c r="V981" s="82" t="str">
        <f t="shared" si="1158"/>
        <v/>
      </c>
      <c r="W981" s="82" t="str">
        <f t="shared" si="1158"/>
        <v/>
      </c>
      <c r="X981" s="82" t="str">
        <f t="shared" si="1158"/>
        <v/>
      </c>
      <c r="Y981" s="82" t="str">
        <f t="shared" si="1158"/>
        <v/>
      </c>
      <c r="Z981" s="82" t="str">
        <f t="shared" si="1158"/>
        <v/>
      </c>
      <c r="AA981" s="82" t="str">
        <f t="shared" si="1158"/>
        <v/>
      </c>
      <c r="AB981" s="82" t="str">
        <f t="shared" si="1158"/>
        <v/>
      </c>
      <c r="AC981" s="82" t="str">
        <f t="shared" si="1158"/>
        <v/>
      </c>
      <c r="AD981" s="82" t="str">
        <f t="shared" si="1158"/>
        <v/>
      </c>
      <c r="AE981" s="82" t="str">
        <f t="shared" si="1158"/>
        <v/>
      </c>
      <c r="AF981" s="82" t="str">
        <f t="shared" si="1158"/>
        <v/>
      </c>
      <c r="AG981" s="82" t="str">
        <f t="shared" si="1158"/>
        <v/>
      </c>
      <c r="AH981" s="82" t="str">
        <f t="shared" si="1158"/>
        <v/>
      </c>
      <c r="AI981" s="82" t="str">
        <f t="shared" si="1158"/>
        <v/>
      </c>
      <c r="AJ981" s="82" t="str">
        <f t="shared" si="1158"/>
        <v/>
      </c>
      <c r="AK981" s="82" t="str">
        <f t="shared" si="1158"/>
        <v/>
      </c>
      <c r="AL981" s="82" t="str">
        <f t="shared" si="1158"/>
        <v/>
      </c>
      <c r="AM981" s="82" t="str">
        <f t="shared" si="1158"/>
        <v/>
      </c>
      <c r="AN981" s="82" t="str">
        <f t="shared" si="1158"/>
        <v/>
      </c>
      <c r="AO981" s="82" t="str">
        <f t="shared" si="1158"/>
        <v/>
      </c>
      <c r="AP981" s="82" t="str">
        <f t="shared" si="1158"/>
        <v/>
      </c>
      <c r="AQ981" s="82" t="str">
        <f t="shared" si="1158"/>
        <v/>
      </c>
      <c r="AR981" s="82" t="str">
        <f t="shared" si="1158"/>
        <v/>
      </c>
      <c r="AS981" s="82" t="str">
        <f t="shared" si="1158"/>
        <v/>
      </c>
      <c r="AT981" s="82" t="str">
        <f t="shared" si="1158"/>
        <v/>
      </c>
      <c r="AU981" s="82" t="str">
        <f t="shared" si="1158"/>
        <v/>
      </c>
      <c r="AV981" s="82" t="str">
        <f t="shared" si="1158"/>
        <v/>
      </c>
      <c r="AW981" s="82" t="str">
        <f t="shared" si="1158"/>
        <v/>
      </c>
      <c r="AX981" s="82" t="str">
        <f t="shared" si="1158"/>
        <v/>
      </c>
      <c r="AY981" s="82" t="str">
        <f t="shared" si="1158"/>
        <v/>
      </c>
      <c r="AZ981" s="82" t="str">
        <f t="shared" si="1158"/>
        <v/>
      </c>
      <c r="BA981" s="82" t="str">
        <f t="shared" si="1158"/>
        <v/>
      </c>
      <c r="BB981" s="82" t="str">
        <f t="shared" si="1158"/>
        <v/>
      </c>
      <c r="BC981" s="82" t="str">
        <f t="shared" si="1158"/>
        <v/>
      </c>
      <c r="BD981" s="82" t="str">
        <f t="shared" si="1158"/>
        <v/>
      </c>
      <c r="BE981" s="82" t="str">
        <f t="shared" si="1158"/>
        <v/>
      </c>
      <c r="BF981" s="82" t="str">
        <f t="shared" si="1158"/>
        <v/>
      </c>
      <c r="BG981" s="82" t="str">
        <f t="shared" si="1158"/>
        <v/>
      </c>
      <c r="BH981" s="82" t="str">
        <f t="shared" si="1158"/>
        <v/>
      </c>
      <c r="BI981" s="82" t="str">
        <f t="shared" si="1158"/>
        <v/>
      </c>
      <c r="BJ981" s="82" t="str">
        <f t="shared" si="1121"/>
        <v/>
      </c>
      <c r="BK981" s="83" t="str">
        <f t="shared" si="1125"/>
        <v/>
      </c>
    </row>
    <row r="982" spans="1:63" x14ac:dyDescent="0.25">
      <c r="A982" t="str">
        <f t="shared" si="1135"/>
        <v>1</v>
      </c>
      <c r="B982" t="str">
        <f t="shared" si="1136"/>
        <v>0</v>
      </c>
      <c r="C982">
        <f>COUNTIF($D$3:D982,D982)</f>
        <v>0</v>
      </c>
      <c r="J982" t="str">
        <f t="shared" si="1137"/>
        <v/>
      </c>
      <c r="K982" t="str">
        <f t="shared" si="1138"/>
        <v/>
      </c>
      <c r="L982" t="str">
        <f t="shared" si="1139"/>
        <v xml:space="preserve"> </v>
      </c>
      <c r="M982" t="str">
        <f t="shared" si="1140"/>
        <v/>
      </c>
      <c r="N982" t="e">
        <f>VLOOKUP(E982,HC!A:B,2,0)</f>
        <v>#N/A</v>
      </c>
      <c r="O982" t="e">
        <f>VLOOKUP(N982,HC!B:C,2,0)</f>
        <v>#N/A</v>
      </c>
      <c r="P982" s="82" t="str">
        <f t="shared" ref="P982:BI982" si="1159">IFERROR(IF($G982="inactive","",IF(AND($L982&lt;P$1,$M982&lt;P$1),"",IF(AND($L982&gt;Q$1,$M982&gt;Q$1),"",IF(AND($L982&lt;P$1,$M982&lt;=Q$1),$M982-P$1,IF(AND($L982&gt;=P$1,$M982&gt;Q$1),Q$1-$L982,IF(AND($L982&gt;=P$1,$M982&lt;=Q$1),$M982-$L982,IF(AND($L982&lt;P$1,$M982&gt;Q$1),Q$1-P$1,""))))))),"")</f>
        <v/>
      </c>
      <c r="Q982" s="82" t="str">
        <f t="shared" si="1159"/>
        <v/>
      </c>
      <c r="R982" s="82" t="str">
        <f t="shared" si="1159"/>
        <v/>
      </c>
      <c r="S982" s="82" t="str">
        <f t="shared" si="1159"/>
        <v/>
      </c>
      <c r="T982" s="82" t="str">
        <f t="shared" si="1159"/>
        <v/>
      </c>
      <c r="U982" s="82" t="str">
        <f t="shared" si="1159"/>
        <v/>
      </c>
      <c r="V982" s="82" t="str">
        <f t="shared" si="1159"/>
        <v/>
      </c>
      <c r="W982" s="82" t="str">
        <f t="shared" si="1159"/>
        <v/>
      </c>
      <c r="X982" s="82" t="str">
        <f t="shared" si="1159"/>
        <v/>
      </c>
      <c r="Y982" s="82" t="str">
        <f t="shared" si="1159"/>
        <v/>
      </c>
      <c r="Z982" s="82" t="str">
        <f t="shared" si="1159"/>
        <v/>
      </c>
      <c r="AA982" s="82" t="str">
        <f t="shared" si="1159"/>
        <v/>
      </c>
      <c r="AB982" s="82" t="str">
        <f t="shared" si="1159"/>
        <v/>
      </c>
      <c r="AC982" s="82" t="str">
        <f t="shared" si="1159"/>
        <v/>
      </c>
      <c r="AD982" s="82" t="str">
        <f t="shared" si="1159"/>
        <v/>
      </c>
      <c r="AE982" s="82" t="str">
        <f t="shared" si="1159"/>
        <v/>
      </c>
      <c r="AF982" s="82" t="str">
        <f t="shared" si="1159"/>
        <v/>
      </c>
      <c r="AG982" s="82" t="str">
        <f t="shared" si="1159"/>
        <v/>
      </c>
      <c r="AH982" s="82" t="str">
        <f t="shared" si="1159"/>
        <v/>
      </c>
      <c r="AI982" s="82" t="str">
        <f t="shared" si="1159"/>
        <v/>
      </c>
      <c r="AJ982" s="82" t="str">
        <f t="shared" si="1159"/>
        <v/>
      </c>
      <c r="AK982" s="82" t="str">
        <f t="shared" si="1159"/>
        <v/>
      </c>
      <c r="AL982" s="82" t="str">
        <f t="shared" si="1159"/>
        <v/>
      </c>
      <c r="AM982" s="82" t="str">
        <f t="shared" si="1159"/>
        <v/>
      </c>
      <c r="AN982" s="82" t="str">
        <f t="shared" si="1159"/>
        <v/>
      </c>
      <c r="AO982" s="82" t="str">
        <f t="shared" si="1159"/>
        <v/>
      </c>
      <c r="AP982" s="82" t="str">
        <f t="shared" si="1159"/>
        <v/>
      </c>
      <c r="AQ982" s="82" t="str">
        <f t="shared" si="1159"/>
        <v/>
      </c>
      <c r="AR982" s="82" t="str">
        <f t="shared" si="1159"/>
        <v/>
      </c>
      <c r="AS982" s="82" t="str">
        <f t="shared" si="1159"/>
        <v/>
      </c>
      <c r="AT982" s="82" t="str">
        <f t="shared" si="1159"/>
        <v/>
      </c>
      <c r="AU982" s="82" t="str">
        <f t="shared" si="1159"/>
        <v/>
      </c>
      <c r="AV982" s="82" t="str">
        <f t="shared" si="1159"/>
        <v/>
      </c>
      <c r="AW982" s="82" t="str">
        <f t="shared" si="1159"/>
        <v/>
      </c>
      <c r="AX982" s="82" t="str">
        <f t="shared" si="1159"/>
        <v/>
      </c>
      <c r="AY982" s="82" t="str">
        <f t="shared" si="1159"/>
        <v/>
      </c>
      <c r="AZ982" s="82" t="str">
        <f t="shared" si="1159"/>
        <v/>
      </c>
      <c r="BA982" s="82" t="str">
        <f t="shared" si="1159"/>
        <v/>
      </c>
      <c r="BB982" s="82" t="str">
        <f t="shared" si="1159"/>
        <v/>
      </c>
      <c r="BC982" s="82" t="str">
        <f t="shared" si="1159"/>
        <v/>
      </c>
      <c r="BD982" s="82" t="str">
        <f t="shared" si="1159"/>
        <v/>
      </c>
      <c r="BE982" s="82" t="str">
        <f t="shared" si="1159"/>
        <v/>
      </c>
      <c r="BF982" s="82" t="str">
        <f t="shared" si="1159"/>
        <v/>
      </c>
      <c r="BG982" s="82" t="str">
        <f t="shared" si="1159"/>
        <v/>
      </c>
      <c r="BH982" s="82" t="str">
        <f t="shared" si="1159"/>
        <v/>
      </c>
      <c r="BI982" s="82" t="str">
        <f t="shared" si="1159"/>
        <v/>
      </c>
      <c r="BJ982" s="82" t="str">
        <f t="shared" si="1121"/>
        <v/>
      </c>
      <c r="BK982" s="83" t="str">
        <f t="shared" si="1125"/>
        <v/>
      </c>
    </row>
    <row r="983" spans="1:63" x14ac:dyDescent="0.25">
      <c r="A983" t="str">
        <f t="shared" si="1135"/>
        <v>1</v>
      </c>
      <c r="B983" t="str">
        <f t="shared" si="1136"/>
        <v>0</v>
      </c>
      <c r="C983">
        <f>COUNTIF($D$3:D983,D983)</f>
        <v>0</v>
      </c>
      <c r="J983" t="str">
        <f t="shared" si="1137"/>
        <v/>
      </c>
      <c r="K983" t="str">
        <f t="shared" si="1138"/>
        <v/>
      </c>
      <c r="L983" t="str">
        <f t="shared" si="1139"/>
        <v xml:space="preserve"> </v>
      </c>
      <c r="M983" t="str">
        <f t="shared" si="1140"/>
        <v/>
      </c>
      <c r="N983" t="e">
        <f>VLOOKUP(E983,HC!A:B,2,0)</f>
        <v>#N/A</v>
      </c>
      <c r="O983" t="e">
        <f>VLOOKUP(N983,HC!B:C,2,0)</f>
        <v>#N/A</v>
      </c>
      <c r="P983" s="82" t="str">
        <f t="shared" ref="P983:BI983" si="1160">IFERROR(IF($G983="inactive","",IF(AND($L983&lt;P$1,$M983&lt;P$1),"",IF(AND($L983&gt;Q$1,$M983&gt;Q$1),"",IF(AND($L983&lt;P$1,$M983&lt;=Q$1),$M983-P$1,IF(AND($L983&gt;=P$1,$M983&gt;Q$1),Q$1-$L983,IF(AND($L983&gt;=P$1,$M983&lt;=Q$1),$M983-$L983,IF(AND($L983&lt;P$1,$M983&gt;Q$1),Q$1-P$1,""))))))),"")</f>
        <v/>
      </c>
      <c r="Q983" s="82" t="str">
        <f t="shared" si="1160"/>
        <v/>
      </c>
      <c r="R983" s="82" t="str">
        <f t="shared" si="1160"/>
        <v/>
      </c>
      <c r="S983" s="82" t="str">
        <f t="shared" si="1160"/>
        <v/>
      </c>
      <c r="T983" s="82" t="str">
        <f t="shared" si="1160"/>
        <v/>
      </c>
      <c r="U983" s="82" t="str">
        <f t="shared" si="1160"/>
        <v/>
      </c>
      <c r="V983" s="82" t="str">
        <f t="shared" si="1160"/>
        <v/>
      </c>
      <c r="W983" s="82" t="str">
        <f t="shared" si="1160"/>
        <v/>
      </c>
      <c r="X983" s="82" t="str">
        <f t="shared" si="1160"/>
        <v/>
      </c>
      <c r="Y983" s="82" t="str">
        <f t="shared" si="1160"/>
        <v/>
      </c>
      <c r="Z983" s="82" t="str">
        <f t="shared" si="1160"/>
        <v/>
      </c>
      <c r="AA983" s="82" t="str">
        <f t="shared" si="1160"/>
        <v/>
      </c>
      <c r="AB983" s="82" t="str">
        <f t="shared" si="1160"/>
        <v/>
      </c>
      <c r="AC983" s="82" t="str">
        <f t="shared" si="1160"/>
        <v/>
      </c>
      <c r="AD983" s="82" t="str">
        <f t="shared" si="1160"/>
        <v/>
      </c>
      <c r="AE983" s="82" t="str">
        <f t="shared" si="1160"/>
        <v/>
      </c>
      <c r="AF983" s="82" t="str">
        <f t="shared" si="1160"/>
        <v/>
      </c>
      <c r="AG983" s="82" t="str">
        <f t="shared" si="1160"/>
        <v/>
      </c>
      <c r="AH983" s="82" t="str">
        <f t="shared" si="1160"/>
        <v/>
      </c>
      <c r="AI983" s="82" t="str">
        <f t="shared" si="1160"/>
        <v/>
      </c>
      <c r="AJ983" s="82" t="str">
        <f t="shared" si="1160"/>
        <v/>
      </c>
      <c r="AK983" s="82" t="str">
        <f t="shared" si="1160"/>
        <v/>
      </c>
      <c r="AL983" s="82" t="str">
        <f t="shared" si="1160"/>
        <v/>
      </c>
      <c r="AM983" s="82" t="str">
        <f t="shared" si="1160"/>
        <v/>
      </c>
      <c r="AN983" s="82" t="str">
        <f t="shared" si="1160"/>
        <v/>
      </c>
      <c r="AO983" s="82" t="str">
        <f t="shared" si="1160"/>
        <v/>
      </c>
      <c r="AP983" s="82" t="str">
        <f t="shared" si="1160"/>
        <v/>
      </c>
      <c r="AQ983" s="82" t="str">
        <f t="shared" si="1160"/>
        <v/>
      </c>
      <c r="AR983" s="82" t="str">
        <f t="shared" si="1160"/>
        <v/>
      </c>
      <c r="AS983" s="82" t="str">
        <f t="shared" si="1160"/>
        <v/>
      </c>
      <c r="AT983" s="82" t="str">
        <f t="shared" si="1160"/>
        <v/>
      </c>
      <c r="AU983" s="82" t="str">
        <f t="shared" si="1160"/>
        <v/>
      </c>
      <c r="AV983" s="82" t="str">
        <f t="shared" si="1160"/>
        <v/>
      </c>
      <c r="AW983" s="82" t="str">
        <f t="shared" si="1160"/>
        <v/>
      </c>
      <c r="AX983" s="82" t="str">
        <f t="shared" si="1160"/>
        <v/>
      </c>
      <c r="AY983" s="82" t="str">
        <f t="shared" si="1160"/>
        <v/>
      </c>
      <c r="AZ983" s="82" t="str">
        <f t="shared" si="1160"/>
        <v/>
      </c>
      <c r="BA983" s="82" t="str">
        <f t="shared" si="1160"/>
        <v/>
      </c>
      <c r="BB983" s="82" t="str">
        <f t="shared" si="1160"/>
        <v/>
      </c>
      <c r="BC983" s="82" t="str">
        <f t="shared" si="1160"/>
        <v/>
      </c>
      <c r="BD983" s="82" t="str">
        <f t="shared" si="1160"/>
        <v/>
      </c>
      <c r="BE983" s="82" t="str">
        <f t="shared" si="1160"/>
        <v/>
      </c>
      <c r="BF983" s="82" t="str">
        <f t="shared" si="1160"/>
        <v/>
      </c>
      <c r="BG983" s="82" t="str">
        <f t="shared" si="1160"/>
        <v/>
      </c>
      <c r="BH983" s="82" t="str">
        <f t="shared" si="1160"/>
        <v/>
      </c>
      <c r="BI983" s="82" t="str">
        <f t="shared" si="1160"/>
        <v/>
      </c>
      <c r="BJ983" s="82" t="str">
        <f t="shared" si="1121"/>
        <v/>
      </c>
      <c r="BK983" s="83" t="str">
        <f t="shared" si="1125"/>
        <v/>
      </c>
    </row>
    <row r="984" spans="1:63" x14ac:dyDescent="0.25">
      <c r="A984" t="str">
        <f t="shared" si="1135"/>
        <v>1</v>
      </c>
      <c r="B984" t="str">
        <f t="shared" si="1136"/>
        <v>0</v>
      </c>
      <c r="C984">
        <f>COUNTIF($D$3:D984,D984)</f>
        <v>0</v>
      </c>
      <c r="J984" t="str">
        <f t="shared" si="1137"/>
        <v/>
      </c>
      <c r="K984" t="str">
        <f t="shared" si="1138"/>
        <v/>
      </c>
      <c r="L984" t="str">
        <f t="shared" si="1139"/>
        <v xml:space="preserve"> </v>
      </c>
      <c r="M984" t="str">
        <f t="shared" si="1140"/>
        <v/>
      </c>
      <c r="N984" t="e">
        <f>VLOOKUP(E984,HC!A:B,2,0)</f>
        <v>#N/A</v>
      </c>
      <c r="O984" t="e">
        <f>VLOOKUP(N984,HC!B:C,2,0)</f>
        <v>#N/A</v>
      </c>
      <c r="P984" s="82" t="str">
        <f t="shared" ref="P984:BI984" si="1161">IFERROR(IF($G984="inactive","",IF(AND($L984&lt;P$1,$M984&lt;P$1),"",IF(AND($L984&gt;Q$1,$M984&gt;Q$1),"",IF(AND($L984&lt;P$1,$M984&lt;=Q$1),$M984-P$1,IF(AND($L984&gt;=P$1,$M984&gt;Q$1),Q$1-$L984,IF(AND($L984&gt;=P$1,$M984&lt;=Q$1),$M984-$L984,IF(AND($L984&lt;P$1,$M984&gt;Q$1),Q$1-P$1,""))))))),"")</f>
        <v/>
      </c>
      <c r="Q984" s="82" t="str">
        <f t="shared" si="1161"/>
        <v/>
      </c>
      <c r="R984" s="82" t="str">
        <f t="shared" si="1161"/>
        <v/>
      </c>
      <c r="S984" s="82" t="str">
        <f t="shared" si="1161"/>
        <v/>
      </c>
      <c r="T984" s="82" t="str">
        <f t="shared" si="1161"/>
        <v/>
      </c>
      <c r="U984" s="82" t="str">
        <f t="shared" si="1161"/>
        <v/>
      </c>
      <c r="V984" s="82" t="str">
        <f t="shared" si="1161"/>
        <v/>
      </c>
      <c r="W984" s="82" t="str">
        <f t="shared" si="1161"/>
        <v/>
      </c>
      <c r="X984" s="82" t="str">
        <f t="shared" si="1161"/>
        <v/>
      </c>
      <c r="Y984" s="82" t="str">
        <f t="shared" si="1161"/>
        <v/>
      </c>
      <c r="Z984" s="82" t="str">
        <f t="shared" si="1161"/>
        <v/>
      </c>
      <c r="AA984" s="82" t="str">
        <f t="shared" si="1161"/>
        <v/>
      </c>
      <c r="AB984" s="82" t="str">
        <f t="shared" si="1161"/>
        <v/>
      </c>
      <c r="AC984" s="82" t="str">
        <f t="shared" si="1161"/>
        <v/>
      </c>
      <c r="AD984" s="82" t="str">
        <f t="shared" si="1161"/>
        <v/>
      </c>
      <c r="AE984" s="82" t="str">
        <f t="shared" si="1161"/>
        <v/>
      </c>
      <c r="AF984" s="82" t="str">
        <f t="shared" si="1161"/>
        <v/>
      </c>
      <c r="AG984" s="82" t="str">
        <f t="shared" si="1161"/>
        <v/>
      </c>
      <c r="AH984" s="82" t="str">
        <f t="shared" si="1161"/>
        <v/>
      </c>
      <c r="AI984" s="82" t="str">
        <f t="shared" si="1161"/>
        <v/>
      </c>
      <c r="AJ984" s="82" t="str">
        <f t="shared" si="1161"/>
        <v/>
      </c>
      <c r="AK984" s="82" t="str">
        <f t="shared" si="1161"/>
        <v/>
      </c>
      <c r="AL984" s="82" t="str">
        <f t="shared" si="1161"/>
        <v/>
      </c>
      <c r="AM984" s="82" t="str">
        <f t="shared" si="1161"/>
        <v/>
      </c>
      <c r="AN984" s="82" t="str">
        <f t="shared" si="1161"/>
        <v/>
      </c>
      <c r="AO984" s="82" t="str">
        <f t="shared" si="1161"/>
        <v/>
      </c>
      <c r="AP984" s="82" t="str">
        <f t="shared" si="1161"/>
        <v/>
      </c>
      <c r="AQ984" s="82" t="str">
        <f t="shared" si="1161"/>
        <v/>
      </c>
      <c r="AR984" s="82" t="str">
        <f t="shared" si="1161"/>
        <v/>
      </c>
      <c r="AS984" s="82" t="str">
        <f t="shared" si="1161"/>
        <v/>
      </c>
      <c r="AT984" s="82" t="str">
        <f t="shared" si="1161"/>
        <v/>
      </c>
      <c r="AU984" s="82" t="str">
        <f t="shared" si="1161"/>
        <v/>
      </c>
      <c r="AV984" s="82" t="str">
        <f t="shared" si="1161"/>
        <v/>
      </c>
      <c r="AW984" s="82" t="str">
        <f t="shared" si="1161"/>
        <v/>
      </c>
      <c r="AX984" s="82" t="str">
        <f t="shared" si="1161"/>
        <v/>
      </c>
      <c r="AY984" s="82" t="str">
        <f t="shared" si="1161"/>
        <v/>
      </c>
      <c r="AZ984" s="82" t="str">
        <f t="shared" si="1161"/>
        <v/>
      </c>
      <c r="BA984" s="82" t="str">
        <f t="shared" si="1161"/>
        <v/>
      </c>
      <c r="BB984" s="82" t="str">
        <f t="shared" si="1161"/>
        <v/>
      </c>
      <c r="BC984" s="82" t="str">
        <f t="shared" si="1161"/>
        <v/>
      </c>
      <c r="BD984" s="82" t="str">
        <f t="shared" si="1161"/>
        <v/>
      </c>
      <c r="BE984" s="82" t="str">
        <f t="shared" si="1161"/>
        <v/>
      </c>
      <c r="BF984" s="82" t="str">
        <f t="shared" si="1161"/>
        <v/>
      </c>
      <c r="BG984" s="82" t="str">
        <f t="shared" si="1161"/>
        <v/>
      </c>
      <c r="BH984" s="82" t="str">
        <f t="shared" si="1161"/>
        <v/>
      </c>
      <c r="BI984" s="82" t="str">
        <f t="shared" si="1161"/>
        <v/>
      </c>
      <c r="BJ984" s="82" t="str">
        <f t="shared" si="1121"/>
        <v/>
      </c>
      <c r="BK984" s="83" t="str">
        <f t="shared" si="1125"/>
        <v/>
      </c>
    </row>
    <row r="985" spans="1:63" x14ac:dyDescent="0.25">
      <c r="A985" t="str">
        <f t="shared" si="1135"/>
        <v>1</v>
      </c>
      <c r="B985" t="str">
        <f t="shared" si="1136"/>
        <v>0</v>
      </c>
      <c r="C985">
        <f>COUNTIF($D$3:D985,D985)</f>
        <v>0</v>
      </c>
      <c r="J985" t="str">
        <f t="shared" si="1137"/>
        <v/>
      </c>
      <c r="K985" t="str">
        <f t="shared" si="1138"/>
        <v/>
      </c>
      <c r="L985" t="str">
        <f t="shared" si="1139"/>
        <v xml:space="preserve"> </v>
      </c>
      <c r="M985" t="str">
        <f t="shared" si="1140"/>
        <v/>
      </c>
      <c r="N985" t="e">
        <f>VLOOKUP(E985,HC!A:B,2,0)</f>
        <v>#N/A</v>
      </c>
      <c r="O985" t="e">
        <f>VLOOKUP(N985,HC!B:C,2,0)</f>
        <v>#N/A</v>
      </c>
      <c r="P985" s="82" t="str">
        <f t="shared" ref="P985:BI985" si="1162">IFERROR(IF($G985="inactive","",IF(AND($L985&lt;P$1,$M985&lt;P$1),"",IF(AND($L985&gt;Q$1,$M985&gt;Q$1),"",IF(AND($L985&lt;P$1,$M985&lt;=Q$1),$M985-P$1,IF(AND($L985&gt;=P$1,$M985&gt;Q$1),Q$1-$L985,IF(AND($L985&gt;=P$1,$M985&lt;=Q$1),$M985-$L985,IF(AND($L985&lt;P$1,$M985&gt;Q$1),Q$1-P$1,""))))))),"")</f>
        <v/>
      </c>
      <c r="Q985" s="82" t="str">
        <f t="shared" si="1162"/>
        <v/>
      </c>
      <c r="R985" s="82" t="str">
        <f t="shared" si="1162"/>
        <v/>
      </c>
      <c r="S985" s="82" t="str">
        <f t="shared" si="1162"/>
        <v/>
      </c>
      <c r="T985" s="82" t="str">
        <f t="shared" si="1162"/>
        <v/>
      </c>
      <c r="U985" s="82" t="str">
        <f t="shared" si="1162"/>
        <v/>
      </c>
      <c r="V985" s="82" t="str">
        <f t="shared" si="1162"/>
        <v/>
      </c>
      <c r="W985" s="82" t="str">
        <f t="shared" si="1162"/>
        <v/>
      </c>
      <c r="X985" s="82" t="str">
        <f t="shared" si="1162"/>
        <v/>
      </c>
      <c r="Y985" s="82" t="str">
        <f t="shared" si="1162"/>
        <v/>
      </c>
      <c r="Z985" s="82" t="str">
        <f t="shared" si="1162"/>
        <v/>
      </c>
      <c r="AA985" s="82" t="str">
        <f t="shared" si="1162"/>
        <v/>
      </c>
      <c r="AB985" s="82" t="str">
        <f t="shared" si="1162"/>
        <v/>
      </c>
      <c r="AC985" s="82" t="str">
        <f t="shared" si="1162"/>
        <v/>
      </c>
      <c r="AD985" s="82" t="str">
        <f t="shared" si="1162"/>
        <v/>
      </c>
      <c r="AE985" s="82" t="str">
        <f t="shared" si="1162"/>
        <v/>
      </c>
      <c r="AF985" s="82" t="str">
        <f t="shared" si="1162"/>
        <v/>
      </c>
      <c r="AG985" s="82" t="str">
        <f t="shared" si="1162"/>
        <v/>
      </c>
      <c r="AH985" s="82" t="str">
        <f t="shared" si="1162"/>
        <v/>
      </c>
      <c r="AI985" s="82" t="str">
        <f t="shared" si="1162"/>
        <v/>
      </c>
      <c r="AJ985" s="82" t="str">
        <f t="shared" si="1162"/>
        <v/>
      </c>
      <c r="AK985" s="82" t="str">
        <f t="shared" si="1162"/>
        <v/>
      </c>
      <c r="AL985" s="82" t="str">
        <f t="shared" si="1162"/>
        <v/>
      </c>
      <c r="AM985" s="82" t="str">
        <f t="shared" si="1162"/>
        <v/>
      </c>
      <c r="AN985" s="82" t="str">
        <f t="shared" si="1162"/>
        <v/>
      </c>
      <c r="AO985" s="82" t="str">
        <f t="shared" si="1162"/>
        <v/>
      </c>
      <c r="AP985" s="82" t="str">
        <f t="shared" si="1162"/>
        <v/>
      </c>
      <c r="AQ985" s="82" t="str">
        <f t="shared" si="1162"/>
        <v/>
      </c>
      <c r="AR985" s="82" t="str">
        <f t="shared" si="1162"/>
        <v/>
      </c>
      <c r="AS985" s="82" t="str">
        <f t="shared" si="1162"/>
        <v/>
      </c>
      <c r="AT985" s="82" t="str">
        <f t="shared" si="1162"/>
        <v/>
      </c>
      <c r="AU985" s="82" t="str">
        <f t="shared" si="1162"/>
        <v/>
      </c>
      <c r="AV985" s="82" t="str">
        <f t="shared" si="1162"/>
        <v/>
      </c>
      <c r="AW985" s="82" t="str">
        <f t="shared" si="1162"/>
        <v/>
      </c>
      <c r="AX985" s="82" t="str">
        <f t="shared" si="1162"/>
        <v/>
      </c>
      <c r="AY985" s="82" t="str">
        <f t="shared" si="1162"/>
        <v/>
      </c>
      <c r="AZ985" s="82" t="str">
        <f t="shared" si="1162"/>
        <v/>
      </c>
      <c r="BA985" s="82" t="str">
        <f t="shared" si="1162"/>
        <v/>
      </c>
      <c r="BB985" s="82" t="str">
        <f t="shared" si="1162"/>
        <v/>
      </c>
      <c r="BC985" s="82" t="str">
        <f t="shared" si="1162"/>
        <v/>
      </c>
      <c r="BD985" s="82" t="str">
        <f t="shared" si="1162"/>
        <v/>
      </c>
      <c r="BE985" s="82" t="str">
        <f t="shared" si="1162"/>
        <v/>
      </c>
      <c r="BF985" s="82" t="str">
        <f t="shared" si="1162"/>
        <v/>
      </c>
      <c r="BG985" s="82" t="str">
        <f t="shared" si="1162"/>
        <v/>
      </c>
      <c r="BH985" s="82" t="str">
        <f t="shared" si="1162"/>
        <v/>
      </c>
      <c r="BI985" s="82" t="str">
        <f t="shared" si="1162"/>
        <v/>
      </c>
      <c r="BJ985" s="82" t="str">
        <f t="shared" si="1121"/>
        <v/>
      </c>
      <c r="BK985" s="83" t="str">
        <f t="shared" si="1125"/>
        <v/>
      </c>
    </row>
    <row r="986" spans="1:63" x14ac:dyDescent="0.25">
      <c r="A986" t="str">
        <f t="shared" si="1135"/>
        <v>1</v>
      </c>
      <c r="B986" t="str">
        <f t="shared" si="1136"/>
        <v>0</v>
      </c>
      <c r="C986">
        <f>COUNTIF($D$3:D986,D986)</f>
        <v>0</v>
      </c>
      <c r="J986" t="str">
        <f t="shared" si="1137"/>
        <v/>
      </c>
      <c r="K986" t="str">
        <f t="shared" si="1138"/>
        <v/>
      </c>
      <c r="L986" t="str">
        <f t="shared" si="1139"/>
        <v xml:space="preserve"> </v>
      </c>
      <c r="M986" t="str">
        <f t="shared" si="1140"/>
        <v/>
      </c>
      <c r="N986" t="e">
        <f>VLOOKUP(E986,HC!A:B,2,0)</f>
        <v>#N/A</v>
      </c>
      <c r="O986" t="e">
        <f>VLOOKUP(N986,HC!B:C,2,0)</f>
        <v>#N/A</v>
      </c>
      <c r="P986" s="82" t="str">
        <f t="shared" ref="P986:BI986" si="1163">IFERROR(IF($G986="inactive","",IF(AND($L986&lt;P$1,$M986&lt;P$1),"",IF(AND($L986&gt;Q$1,$M986&gt;Q$1),"",IF(AND($L986&lt;P$1,$M986&lt;=Q$1),$M986-P$1,IF(AND($L986&gt;=P$1,$M986&gt;Q$1),Q$1-$L986,IF(AND($L986&gt;=P$1,$M986&lt;=Q$1),$M986-$L986,IF(AND($L986&lt;P$1,$M986&gt;Q$1),Q$1-P$1,""))))))),"")</f>
        <v/>
      </c>
      <c r="Q986" s="82" t="str">
        <f t="shared" si="1163"/>
        <v/>
      </c>
      <c r="R986" s="82" t="str">
        <f t="shared" si="1163"/>
        <v/>
      </c>
      <c r="S986" s="82" t="str">
        <f t="shared" si="1163"/>
        <v/>
      </c>
      <c r="T986" s="82" t="str">
        <f t="shared" si="1163"/>
        <v/>
      </c>
      <c r="U986" s="82" t="str">
        <f t="shared" si="1163"/>
        <v/>
      </c>
      <c r="V986" s="82" t="str">
        <f t="shared" si="1163"/>
        <v/>
      </c>
      <c r="W986" s="82" t="str">
        <f t="shared" si="1163"/>
        <v/>
      </c>
      <c r="X986" s="82" t="str">
        <f t="shared" si="1163"/>
        <v/>
      </c>
      <c r="Y986" s="82" t="str">
        <f t="shared" si="1163"/>
        <v/>
      </c>
      <c r="Z986" s="82" t="str">
        <f t="shared" si="1163"/>
        <v/>
      </c>
      <c r="AA986" s="82" t="str">
        <f t="shared" si="1163"/>
        <v/>
      </c>
      <c r="AB986" s="82" t="str">
        <f t="shared" si="1163"/>
        <v/>
      </c>
      <c r="AC986" s="82" t="str">
        <f t="shared" si="1163"/>
        <v/>
      </c>
      <c r="AD986" s="82" t="str">
        <f t="shared" si="1163"/>
        <v/>
      </c>
      <c r="AE986" s="82" t="str">
        <f t="shared" si="1163"/>
        <v/>
      </c>
      <c r="AF986" s="82" t="str">
        <f t="shared" si="1163"/>
        <v/>
      </c>
      <c r="AG986" s="82" t="str">
        <f t="shared" si="1163"/>
        <v/>
      </c>
      <c r="AH986" s="82" t="str">
        <f t="shared" si="1163"/>
        <v/>
      </c>
      <c r="AI986" s="82" t="str">
        <f t="shared" si="1163"/>
        <v/>
      </c>
      <c r="AJ986" s="82" t="str">
        <f t="shared" si="1163"/>
        <v/>
      </c>
      <c r="AK986" s="82" t="str">
        <f t="shared" si="1163"/>
        <v/>
      </c>
      <c r="AL986" s="82" t="str">
        <f t="shared" si="1163"/>
        <v/>
      </c>
      <c r="AM986" s="82" t="str">
        <f t="shared" si="1163"/>
        <v/>
      </c>
      <c r="AN986" s="82" t="str">
        <f t="shared" si="1163"/>
        <v/>
      </c>
      <c r="AO986" s="82" t="str">
        <f t="shared" si="1163"/>
        <v/>
      </c>
      <c r="AP986" s="82" t="str">
        <f t="shared" si="1163"/>
        <v/>
      </c>
      <c r="AQ986" s="82" t="str">
        <f t="shared" si="1163"/>
        <v/>
      </c>
      <c r="AR986" s="82" t="str">
        <f t="shared" si="1163"/>
        <v/>
      </c>
      <c r="AS986" s="82" t="str">
        <f t="shared" si="1163"/>
        <v/>
      </c>
      <c r="AT986" s="82" t="str">
        <f t="shared" si="1163"/>
        <v/>
      </c>
      <c r="AU986" s="82" t="str">
        <f t="shared" si="1163"/>
        <v/>
      </c>
      <c r="AV986" s="82" t="str">
        <f t="shared" si="1163"/>
        <v/>
      </c>
      <c r="AW986" s="82" t="str">
        <f t="shared" si="1163"/>
        <v/>
      </c>
      <c r="AX986" s="82" t="str">
        <f t="shared" si="1163"/>
        <v/>
      </c>
      <c r="AY986" s="82" t="str">
        <f t="shared" si="1163"/>
        <v/>
      </c>
      <c r="AZ986" s="82" t="str">
        <f t="shared" si="1163"/>
        <v/>
      </c>
      <c r="BA986" s="82" t="str">
        <f t="shared" si="1163"/>
        <v/>
      </c>
      <c r="BB986" s="82" t="str">
        <f t="shared" si="1163"/>
        <v/>
      </c>
      <c r="BC986" s="82" t="str">
        <f t="shared" si="1163"/>
        <v/>
      </c>
      <c r="BD986" s="82" t="str">
        <f t="shared" si="1163"/>
        <v/>
      </c>
      <c r="BE986" s="82" t="str">
        <f t="shared" si="1163"/>
        <v/>
      </c>
      <c r="BF986" s="82" t="str">
        <f t="shared" si="1163"/>
        <v/>
      </c>
      <c r="BG986" s="82" t="str">
        <f t="shared" si="1163"/>
        <v/>
      </c>
      <c r="BH986" s="82" t="str">
        <f t="shared" si="1163"/>
        <v/>
      </c>
      <c r="BI986" s="82" t="str">
        <f t="shared" si="1163"/>
        <v/>
      </c>
      <c r="BJ986" s="82" t="str">
        <f t="shared" si="1121"/>
        <v/>
      </c>
      <c r="BK986" s="83" t="str">
        <f t="shared" si="1125"/>
        <v/>
      </c>
    </row>
    <row r="987" spans="1:63" x14ac:dyDescent="0.25">
      <c r="A987" t="str">
        <f t="shared" si="1135"/>
        <v>1</v>
      </c>
      <c r="B987" t="str">
        <f t="shared" si="1136"/>
        <v>0</v>
      </c>
      <c r="C987">
        <f>COUNTIF($D$3:D987,D987)</f>
        <v>0</v>
      </c>
      <c r="J987" t="str">
        <f t="shared" si="1137"/>
        <v/>
      </c>
      <c r="K987" t="str">
        <f t="shared" si="1138"/>
        <v/>
      </c>
      <c r="L987" t="str">
        <f t="shared" si="1139"/>
        <v xml:space="preserve"> </v>
      </c>
      <c r="M987" t="str">
        <f t="shared" si="1140"/>
        <v/>
      </c>
      <c r="N987" t="e">
        <f>VLOOKUP(E987,HC!A:B,2,0)</f>
        <v>#N/A</v>
      </c>
      <c r="O987" t="e">
        <f>VLOOKUP(N987,HC!B:C,2,0)</f>
        <v>#N/A</v>
      </c>
      <c r="P987" s="82" t="str">
        <f t="shared" ref="P987:BI987" si="1164">IFERROR(IF($G987="inactive","",IF(AND($L987&lt;P$1,$M987&lt;P$1),"",IF(AND($L987&gt;Q$1,$M987&gt;Q$1),"",IF(AND($L987&lt;P$1,$M987&lt;=Q$1),$M987-P$1,IF(AND($L987&gt;=P$1,$M987&gt;Q$1),Q$1-$L987,IF(AND($L987&gt;=P$1,$M987&lt;=Q$1),$M987-$L987,IF(AND($L987&lt;P$1,$M987&gt;Q$1),Q$1-P$1,""))))))),"")</f>
        <v/>
      </c>
      <c r="Q987" s="82" t="str">
        <f t="shared" si="1164"/>
        <v/>
      </c>
      <c r="R987" s="82" t="str">
        <f t="shared" si="1164"/>
        <v/>
      </c>
      <c r="S987" s="82" t="str">
        <f t="shared" si="1164"/>
        <v/>
      </c>
      <c r="T987" s="82" t="str">
        <f t="shared" si="1164"/>
        <v/>
      </c>
      <c r="U987" s="82" t="str">
        <f t="shared" si="1164"/>
        <v/>
      </c>
      <c r="V987" s="82" t="str">
        <f t="shared" si="1164"/>
        <v/>
      </c>
      <c r="W987" s="82" t="str">
        <f t="shared" si="1164"/>
        <v/>
      </c>
      <c r="X987" s="82" t="str">
        <f t="shared" si="1164"/>
        <v/>
      </c>
      <c r="Y987" s="82" t="str">
        <f t="shared" si="1164"/>
        <v/>
      </c>
      <c r="Z987" s="82" t="str">
        <f t="shared" si="1164"/>
        <v/>
      </c>
      <c r="AA987" s="82" t="str">
        <f t="shared" si="1164"/>
        <v/>
      </c>
      <c r="AB987" s="82" t="str">
        <f t="shared" si="1164"/>
        <v/>
      </c>
      <c r="AC987" s="82" t="str">
        <f t="shared" si="1164"/>
        <v/>
      </c>
      <c r="AD987" s="82" t="str">
        <f t="shared" si="1164"/>
        <v/>
      </c>
      <c r="AE987" s="82" t="str">
        <f t="shared" si="1164"/>
        <v/>
      </c>
      <c r="AF987" s="82" t="str">
        <f t="shared" si="1164"/>
        <v/>
      </c>
      <c r="AG987" s="82" t="str">
        <f t="shared" si="1164"/>
        <v/>
      </c>
      <c r="AH987" s="82" t="str">
        <f t="shared" si="1164"/>
        <v/>
      </c>
      <c r="AI987" s="82" t="str">
        <f t="shared" si="1164"/>
        <v/>
      </c>
      <c r="AJ987" s="82" t="str">
        <f t="shared" si="1164"/>
        <v/>
      </c>
      <c r="AK987" s="82" t="str">
        <f t="shared" si="1164"/>
        <v/>
      </c>
      <c r="AL987" s="82" t="str">
        <f t="shared" si="1164"/>
        <v/>
      </c>
      <c r="AM987" s="82" t="str">
        <f t="shared" si="1164"/>
        <v/>
      </c>
      <c r="AN987" s="82" t="str">
        <f t="shared" si="1164"/>
        <v/>
      </c>
      <c r="AO987" s="82" t="str">
        <f t="shared" si="1164"/>
        <v/>
      </c>
      <c r="AP987" s="82" t="str">
        <f t="shared" si="1164"/>
        <v/>
      </c>
      <c r="AQ987" s="82" t="str">
        <f t="shared" si="1164"/>
        <v/>
      </c>
      <c r="AR987" s="82" t="str">
        <f t="shared" si="1164"/>
        <v/>
      </c>
      <c r="AS987" s="82" t="str">
        <f t="shared" si="1164"/>
        <v/>
      </c>
      <c r="AT987" s="82" t="str">
        <f t="shared" si="1164"/>
        <v/>
      </c>
      <c r="AU987" s="82" t="str">
        <f t="shared" si="1164"/>
        <v/>
      </c>
      <c r="AV987" s="82" t="str">
        <f t="shared" si="1164"/>
        <v/>
      </c>
      <c r="AW987" s="82" t="str">
        <f t="shared" si="1164"/>
        <v/>
      </c>
      <c r="AX987" s="82" t="str">
        <f t="shared" si="1164"/>
        <v/>
      </c>
      <c r="AY987" s="82" t="str">
        <f t="shared" si="1164"/>
        <v/>
      </c>
      <c r="AZ987" s="82" t="str">
        <f t="shared" si="1164"/>
        <v/>
      </c>
      <c r="BA987" s="82" t="str">
        <f t="shared" si="1164"/>
        <v/>
      </c>
      <c r="BB987" s="82" t="str">
        <f t="shared" si="1164"/>
        <v/>
      </c>
      <c r="BC987" s="82" t="str">
        <f t="shared" si="1164"/>
        <v/>
      </c>
      <c r="BD987" s="82" t="str">
        <f t="shared" si="1164"/>
        <v/>
      </c>
      <c r="BE987" s="82" t="str">
        <f t="shared" si="1164"/>
        <v/>
      </c>
      <c r="BF987" s="82" t="str">
        <f t="shared" si="1164"/>
        <v/>
      </c>
      <c r="BG987" s="82" t="str">
        <f t="shared" si="1164"/>
        <v/>
      </c>
      <c r="BH987" s="82" t="str">
        <f t="shared" si="1164"/>
        <v/>
      </c>
      <c r="BI987" s="82" t="str">
        <f t="shared" si="1164"/>
        <v/>
      </c>
      <c r="BJ987" s="82" t="str">
        <f t="shared" si="1121"/>
        <v/>
      </c>
      <c r="BK987" s="83" t="str">
        <f t="shared" si="1125"/>
        <v/>
      </c>
    </row>
    <row r="988" spans="1:63" x14ac:dyDescent="0.25">
      <c r="A988" t="str">
        <f t="shared" si="1135"/>
        <v>1</v>
      </c>
      <c r="B988" t="str">
        <f t="shared" si="1136"/>
        <v>0</v>
      </c>
      <c r="C988">
        <f>COUNTIF($D$3:D988,D988)</f>
        <v>0</v>
      </c>
      <c r="J988" t="str">
        <f t="shared" si="1137"/>
        <v/>
      </c>
      <c r="K988" t="str">
        <f t="shared" si="1138"/>
        <v/>
      </c>
      <c r="L988" t="str">
        <f t="shared" si="1139"/>
        <v xml:space="preserve"> </v>
      </c>
      <c r="M988" t="str">
        <f t="shared" si="1140"/>
        <v/>
      </c>
      <c r="N988" t="e">
        <f>VLOOKUP(E988,HC!A:B,2,0)</f>
        <v>#N/A</v>
      </c>
      <c r="O988" t="e">
        <f>VLOOKUP(N988,HC!B:C,2,0)</f>
        <v>#N/A</v>
      </c>
      <c r="P988" s="82" t="str">
        <f t="shared" ref="P988:BI988" si="1165">IFERROR(IF($G988="inactive","",IF(AND($L988&lt;P$1,$M988&lt;P$1),"",IF(AND($L988&gt;Q$1,$M988&gt;Q$1),"",IF(AND($L988&lt;P$1,$M988&lt;=Q$1),$M988-P$1,IF(AND($L988&gt;=P$1,$M988&gt;Q$1),Q$1-$L988,IF(AND($L988&gt;=P$1,$M988&lt;=Q$1),$M988-$L988,IF(AND($L988&lt;P$1,$M988&gt;Q$1),Q$1-P$1,""))))))),"")</f>
        <v/>
      </c>
      <c r="Q988" s="82" t="str">
        <f t="shared" si="1165"/>
        <v/>
      </c>
      <c r="R988" s="82" t="str">
        <f t="shared" si="1165"/>
        <v/>
      </c>
      <c r="S988" s="82" t="str">
        <f t="shared" si="1165"/>
        <v/>
      </c>
      <c r="T988" s="82" t="str">
        <f t="shared" si="1165"/>
        <v/>
      </c>
      <c r="U988" s="82" t="str">
        <f t="shared" si="1165"/>
        <v/>
      </c>
      <c r="V988" s="82" t="str">
        <f t="shared" si="1165"/>
        <v/>
      </c>
      <c r="W988" s="82" t="str">
        <f t="shared" si="1165"/>
        <v/>
      </c>
      <c r="X988" s="82" t="str">
        <f t="shared" si="1165"/>
        <v/>
      </c>
      <c r="Y988" s="82" t="str">
        <f t="shared" si="1165"/>
        <v/>
      </c>
      <c r="Z988" s="82" t="str">
        <f t="shared" si="1165"/>
        <v/>
      </c>
      <c r="AA988" s="82" t="str">
        <f t="shared" si="1165"/>
        <v/>
      </c>
      <c r="AB988" s="82" t="str">
        <f t="shared" si="1165"/>
        <v/>
      </c>
      <c r="AC988" s="82" t="str">
        <f t="shared" si="1165"/>
        <v/>
      </c>
      <c r="AD988" s="82" t="str">
        <f t="shared" si="1165"/>
        <v/>
      </c>
      <c r="AE988" s="82" t="str">
        <f t="shared" si="1165"/>
        <v/>
      </c>
      <c r="AF988" s="82" t="str">
        <f t="shared" si="1165"/>
        <v/>
      </c>
      <c r="AG988" s="82" t="str">
        <f t="shared" si="1165"/>
        <v/>
      </c>
      <c r="AH988" s="82" t="str">
        <f t="shared" si="1165"/>
        <v/>
      </c>
      <c r="AI988" s="82" t="str">
        <f t="shared" si="1165"/>
        <v/>
      </c>
      <c r="AJ988" s="82" t="str">
        <f t="shared" si="1165"/>
        <v/>
      </c>
      <c r="AK988" s="82" t="str">
        <f t="shared" si="1165"/>
        <v/>
      </c>
      <c r="AL988" s="82" t="str">
        <f t="shared" si="1165"/>
        <v/>
      </c>
      <c r="AM988" s="82" t="str">
        <f t="shared" si="1165"/>
        <v/>
      </c>
      <c r="AN988" s="82" t="str">
        <f t="shared" si="1165"/>
        <v/>
      </c>
      <c r="AO988" s="82" t="str">
        <f t="shared" si="1165"/>
        <v/>
      </c>
      <c r="AP988" s="82" t="str">
        <f t="shared" si="1165"/>
        <v/>
      </c>
      <c r="AQ988" s="82" t="str">
        <f t="shared" si="1165"/>
        <v/>
      </c>
      <c r="AR988" s="82" t="str">
        <f t="shared" si="1165"/>
        <v/>
      </c>
      <c r="AS988" s="82" t="str">
        <f t="shared" si="1165"/>
        <v/>
      </c>
      <c r="AT988" s="82" t="str">
        <f t="shared" si="1165"/>
        <v/>
      </c>
      <c r="AU988" s="82" t="str">
        <f t="shared" si="1165"/>
        <v/>
      </c>
      <c r="AV988" s="82" t="str">
        <f t="shared" si="1165"/>
        <v/>
      </c>
      <c r="AW988" s="82" t="str">
        <f t="shared" si="1165"/>
        <v/>
      </c>
      <c r="AX988" s="82" t="str">
        <f t="shared" si="1165"/>
        <v/>
      </c>
      <c r="AY988" s="82" t="str">
        <f t="shared" si="1165"/>
        <v/>
      </c>
      <c r="AZ988" s="82" t="str">
        <f t="shared" si="1165"/>
        <v/>
      </c>
      <c r="BA988" s="82" t="str">
        <f t="shared" si="1165"/>
        <v/>
      </c>
      <c r="BB988" s="82" t="str">
        <f t="shared" si="1165"/>
        <v/>
      </c>
      <c r="BC988" s="82" t="str">
        <f t="shared" si="1165"/>
        <v/>
      </c>
      <c r="BD988" s="82" t="str">
        <f t="shared" si="1165"/>
        <v/>
      </c>
      <c r="BE988" s="82" t="str">
        <f t="shared" si="1165"/>
        <v/>
      </c>
      <c r="BF988" s="82" t="str">
        <f t="shared" si="1165"/>
        <v/>
      </c>
      <c r="BG988" s="82" t="str">
        <f t="shared" si="1165"/>
        <v/>
      </c>
      <c r="BH988" s="82" t="str">
        <f t="shared" si="1165"/>
        <v/>
      </c>
      <c r="BI988" s="82" t="str">
        <f t="shared" si="1165"/>
        <v/>
      </c>
      <c r="BJ988" s="82" t="str">
        <f t="shared" si="1121"/>
        <v/>
      </c>
      <c r="BK988" s="83" t="str">
        <f t="shared" si="1125"/>
        <v/>
      </c>
    </row>
    <row r="989" spans="1:63" x14ac:dyDescent="0.25">
      <c r="A989" t="str">
        <f t="shared" si="1135"/>
        <v>1</v>
      </c>
      <c r="B989" t="str">
        <f t="shared" si="1136"/>
        <v>0</v>
      </c>
      <c r="C989">
        <f>COUNTIF($D$3:D989,D989)</f>
        <v>0</v>
      </c>
      <c r="J989" t="str">
        <f t="shared" si="1137"/>
        <v/>
      </c>
      <c r="K989" t="str">
        <f t="shared" si="1138"/>
        <v/>
      </c>
      <c r="L989" t="str">
        <f t="shared" si="1139"/>
        <v xml:space="preserve"> </v>
      </c>
      <c r="M989" t="str">
        <f t="shared" si="1140"/>
        <v/>
      </c>
      <c r="N989" t="e">
        <f>VLOOKUP(E989,HC!A:B,2,0)</f>
        <v>#N/A</v>
      </c>
      <c r="O989" t="e">
        <f>VLOOKUP(N989,HC!B:C,2,0)</f>
        <v>#N/A</v>
      </c>
      <c r="P989" s="82" t="str">
        <f t="shared" ref="P989:BI989" si="1166">IFERROR(IF($G989="inactive","",IF(AND($L989&lt;P$1,$M989&lt;P$1),"",IF(AND($L989&gt;Q$1,$M989&gt;Q$1),"",IF(AND($L989&lt;P$1,$M989&lt;=Q$1),$M989-P$1,IF(AND($L989&gt;=P$1,$M989&gt;Q$1),Q$1-$L989,IF(AND($L989&gt;=P$1,$M989&lt;=Q$1),$M989-$L989,IF(AND($L989&lt;P$1,$M989&gt;Q$1),Q$1-P$1,""))))))),"")</f>
        <v/>
      </c>
      <c r="Q989" s="82" t="str">
        <f t="shared" si="1166"/>
        <v/>
      </c>
      <c r="R989" s="82" t="str">
        <f t="shared" si="1166"/>
        <v/>
      </c>
      <c r="S989" s="82" t="str">
        <f t="shared" si="1166"/>
        <v/>
      </c>
      <c r="T989" s="82" t="str">
        <f t="shared" si="1166"/>
        <v/>
      </c>
      <c r="U989" s="82" t="str">
        <f t="shared" si="1166"/>
        <v/>
      </c>
      <c r="V989" s="82" t="str">
        <f t="shared" si="1166"/>
        <v/>
      </c>
      <c r="W989" s="82" t="str">
        <f t="shared" si="1166"/>
        <v/>
      </c>
      <c r="X989" s="82" t="str">
        <f t="shared" si="1166"/>
        <v/>
      </c>
      <c r="Y989" s="82" t="str">
        <f t="shared" si="1166"/>
        <v/>
      </c>
      <c r="Z989" s="82" t="str">
        <f t="shared" si="1166"/>
        <v/>
      </c>
      <c r="AA989" s="82" t="str">
        <f t="shared" si="1166"/>
        <v/>
      </c>
      <c r="AB989" s="82" t="str">
        <f t="shared" si="1166"/>
        <v/>
      </c>
      <c r="AC989" s="82" t="str">
        <f t="shared" si="1166"/>
        <v/>
      </c>
      <c r="AD989" s="82" t="str">
        <f t="shared" si="1166"/>
        <v/>
      </c>
      <c r="AE989" s="82" t="str">
        <f t="shared" si="1166"/>
        <v/>
      </c>
      <c r="AF989" s="82" t="str">
        <f t="shared" si="1166"/>
        <v/>
      </c>
      <c r="AG989" s="82" t="str">
        <f t="shared" si="1166"/>
        <v/>
      </c>
      <c r="AH989" s="82" t="str">
        <f t="shared" si="1166"/>
        <v/>
      </c>
      <c r="AI989" s="82" t="str">
        <f t="shared" si="1166"/>
        <v/>
      </c>
      <c r="AJ989" s="82" t="str">
        <f t="shared" si="1166"/>
        <v/>
      </c>
      <c r="AK989" s="82" t="str">
        <f t="shared" si="1166"/>
        <v/>
      </c>
      <c r="AL989" s="82" t="str">
        <f t="shared" si="1166"/>
        <v/>
      </c>
      <c r="AM989" s="82" t="str">
        <f t="shared" si="1166"/>
        <v/>
      </c>
      <c r="AN989" s="82" t="str">
        <f t="shared" si="1166"/>
        <v/>
      </c>
      <c r="AO989" s="82" t="str">
        <f t="shared" si="1166"/>
        <v/>
      </c>
      <c r="AP989" s="82" t="str">
        <f t="shared" si="1166"/>
        <v/>
      </c>
      <c r="AQ989" s="82" t="str">
        <f t="shared" si="1166"/>
        <v/>
      </c>
      <c r="AR989" s="82" t="str">
        <f t="shared" si="1166"/>
        <v/>
      </c>
      <c r="AS989" s="82" t="str">
        <f t="shared" si="1166"/>
        <v/>
      </c>
      <c r="AT989" s="82" t="str">
        <f t="shared" si="1166"/>
        <v/>
      </c>
      <c r="AU989" s="82" t="str">
        <f t="shared" si="1166"/>
        <v/>
      </c>
      <c r="AV989" s="82" t="str">
        <f t="shared" si="1166"/>
        <v/>
      </c>
      <c r="AW989" s="82" t="str">
        <f t="shared" si="1166"/>
        <v/>
      </c>
      <c r="AX989" s="82" t="str">
        <f t="shared" si="1166"/>
        <v/>
      </c>
      <c r="AY989" s="82" t="str">
        <f t="shared" si="1166"/>
        <v/>
      </c>
      <c r="AZ989" s="82" t="str">
        <f t="shared" si="1166"/>
        <v/>
      </c>
      <c r="BA989" s="82" t="str">
        <f t="shared" si="1166"/>
        <v/>
      </c>
      <c r="BB989" s="82" t="str">
        <f t="shared" si="1166"/>
        <v/>
      </c>
      <c r="BC989" s="82" t="str">
        <f t="shared" si="1166"/>
        <v/>
      </c>
      <c r="BD989" s="82" t="str">
        <f t="shared" si="1166"/>
        <v/>
      </c>
      <c r="BE989" s="82" t="str">
        <f t="shared" si="1166"/>
        <v/>
      </c>
      <c r="BF989" s="82" t="str">
        <f t="shared" si="1166"/>
        <v/>
      </c>
      <c r="BG989" s="82" t="str">
        <f t="shared" si="1166"/>
        <v/>
      </c>
      <c r="BH989" s="82" t="str">
        <f t="shared" si="1166"/>
        <v/>
      </c>
      <c r="BI989" s="82" t="str">
        <f t="shared" si="1166"/>
        <v/>
      </c>
      <c r="BJ989" s="82" t="str">
        <f t="shared" si="1121"/>
        <v/>
      </c>
      <c r="BK989" s="83" t="str">
        <f t="shared" si="1125"/>
        <v/>
      </c>
    </row>
    <row r="990" spans="1:63" x14ac:dyDescent="0.25">
      <c r="A990" t="str">
        <f t="shared" si="1135"/>
        <v>1</v>
      </c>
      <c r="B990" t="str">
        <f t="shared" si="1136"/>
        <v>0</v>
      </c>
      <c r="C990">
        <f>COUNTIF($D$3:D990,D990)</f>
        <v>0</v>
      </c>
      <c r="J990" t="str">
        <f t="shared" si="1137"/>
        <v/>
      </c>
      <c r="K990" t="str">
        <f t="shared" si="1138"/>
        <v/>
      </c>
      <c r="L990" t="str">
        <f t="shared" si="1139"/>
        <v xml:space="preserve"> </v>
      </c>
      <c r="M990" t="str">
        <f t="shared" si="1140"/>
        <v/>
      </c>
      <c r="N990" t="e">
        <f>VLOOKUP(E990,HC!A:B,2,0)</f>
        <v>#N/A</v>
      </c>
      <c r="O990" t="e">
        <f>VLOOKUP(N990,HC!B:C,2,0)</f>
        <v>#N/A</v>
      </c>
      <c r="P990" s="82" t="str">
        <f t="shared" ref="P990:BI990" si="1167">IFERROR(IF($G990="inactive","",IF(AND($L990&lt;P$1,$M990&lt;P$1),"",IF(AND($L990&gt;Q$1,$M990&gt;Q$1),"",IF(AND($L990&lt;P$1,$M990&lt;=Q$1),$M990-P$1,IF(AND($L990&gt;=P$1,$M990&gt;Q$1),Q$1-$L990,IF(AND($L990&gt;=P$1,$M990&lt;=Q$1),$M990-$L990,IF(AND($L990&lt;P$1,$M990&gt;Q$1),Q$1-P$1,""))))))),"")</f>
        <v/>
      </c>
      <c r="Q990" s="82" t="str">
        <f t="shared" si="1167"/>
        <v/>
      </c>
      <c r="R990" s="82" t="str">
        <f t="shared" si="1167"/>
        <v/>
      </c>
      <c r="S990" s="82" t="str">
        <f t="shared" si="1167"/>
        <v/>
      </c>
      <c r="T990" s="82" t="str">
        <f t="shared" si="1167"/>
        <v/>
      </c>
      <c r="U990" s="82" t="str">
        <f t="shared" si="1167"/>
        <v/>
      </c>
      <c r="V990" s="82" t="str">
        <f t="shared" si="1167"/>
        <v/>
      </c>
      <c r="W990" s="82" t="str">
        <f t="shared" si="1167"/>
        <v/>
      </c>
      <c r="X990" s="82" t="str">
        <f t="shared" si="1167"/>
        <v/>
      </c>
      <c r="Y990" s="82" t="str">
        <f t="shared" si="1167"/>
        <v/>
      </c>
      <c r="Z990" s="82" t="str">
        <f t="shared" si="1167"/>
        <v/>
      </c>
      <c r="AA990" s="82" t="str">
        <f t="shared" si="1167"/>
        <v/>
      </c>
      <c r="AB990" s="82" t="str">
        <f t="shared" si="1167"/>
        <v/>
      </c>
      <c r="AC990" s="82" t="str">
        <f t="shared" si="1167"/>
        <v/>
      </c>
      <c r="AD990" s="82" t="str">
        <f t="shared" si="1167"/>
        <v/>
      </c>
      <c r="AE990" s="82" t="str">
        <f t="shared" si="1167"/>
        <v/>
      </c>
      <c r="AF990" s="82" t="str">
        <f t="shared" si="1167"/>
        <v/>
      </c>
      <c r="AG990" s="82" t="str">
        <f t="shared" si="1167"/>
        <v/>
      </c>
      <c r="AH990" s="82" t="str">
        <f t="shared" si="1167"/>
        <v/>
      </c>
      <c r="AI990" s="82" t="str">
        <f t="shared" si="1167"/>
        <v/>
      </c>
      <c r="AJ990" s="82" t="str">
        <f t="shared" si="1167"/>
        <v/>
      </c>
      <c r="AK990" s="82" t="str">
        <f t="shared" si="1167"/>
        <v/>
      </c>
      <c r="AL990" s="82" t="str">
        <f t="shared" si="1167"/>
        <v/>
      </c>
      <c r="AM990" s="82" t="str">
        <f t="shared" si="1167"/>
        <v/>
      </c>
      <c r="AN990" s="82" t="str">
        <f t="shared" si="1167"/>
        <v/>
      </c>
      <c r="AO990" s="82" t="str">
        <f t="shared" si="1167"/>
        <v/>
      </c>
      <c r="AP990" s="82" t="str">
        <f t="shared" si="1167"/>
        <v/>
      </c>
      <c r="AQ990" s="82" t="str">
        <f t="shared" si="1167"/>
        <v/>
      </c>
      <c r="AR990" s="82" t="str">
        <f t="shared" si="1167"/>
        <v/>
      </c>
      <c r="AS990" s="82" t="str">
        <f t="shared" si="1167"/>
        <v/>
      </c>
      <c r="AT990" s="82" t="str">
        <f t="shared" si="1167"/>
        <v/>
      </c>
      <c r="AU990" s="82" t="str">
        <f t="shared" si="1167"/>
        <v/>
      </c>
      <c r="AV990" s="82" t="str">
        <f t="shared" si="1167"/>
        <v/>
      </c>
      <c r="AW990" s="82" t="str">
        <f t="shared" si="1167"/>
        <v/>
      </c>
      <c r="AX990" s="82" t="str">
        <f t="shared" si="1167"/>
        <v/>
      </c>
      <c r="AY990" s="82" t="str">
        <f t="shared" si="1167"/>
        <v/>
      </c>
      <c r="AZ990" s="82" t="str">
        <f t="shared" si="1167"/>
        <v/>
      </c>
      <c r="BA990" s="82" t="str">
        <f t="shared" si="1167"/>
        <v/>
      </c>
      <c r="BB990" s="82" t="str">
        <f t="shared" si="1167"/>
        <v/>
      </c>
      <c r="BC990" s="82" t="str">
        <f t="shared" si="1167"/>
        <v/>
      </c>
      <c r="BD990" s="82" t="str">
        <f t="shared" si="1167"/>
        <v/>
      </c>
      <c r="BE990" s="82" t="str">
        <f t="shared" si="1167"/>
        <v/>
      </c>
      <c r="BF990" s="82" t="str">
        <f t="shared" si="1167"/>
        <v/>
      </c>
      <c r="BG990" s="82" t="str">
        <f t="shared" si="1167"/>
        <v/>
      </c>
      <c r="BH990" s="82" t="str">
        <f t="shared" si="1167"/>
        <v/>
      </c>
      <c r="BI990" s="82" t="str">
        <f t="shared" si="1167"/>
        <v/>
      </c>
      <c r="BJ990" s="82" t="str">
        <f t="shared" si="1121"/>
        <v/>
      </c>
      <c r="BK990" s="83" t="str">
        <f t="shared" si="1125"/>
        <v/>
      </c>
    </row>
    <row r="991" spans="1:63" x14ac:dyDescent="0.25">
      <c r="A991" t="str">
        <f t="shared" si="1135"/>
        <v>1</v>
      </c>
      <c r="B991" t="str">
        <f t="shared" si="1136"/>
        <v>0</v>
      </c>
      <c r="C991">
        <f>COUNTIF($D$3:D991,D991)</f>
        <v>0</v>
      </c>
      <c r="J991" t="str">
        <f t="shared" si="1137"/>
        <v/>
      </c>
      <c r="K991" t="str">
        <f t="shared" si="1138"/>
        <v/>
      </c>
      <c r="L991" t="str">
        <f t="shared" si="1139"/>
        <v xml:space="preserve"> </v>
      </c>
      <c r="M991" t="str">
        <f t="shared" si="1140"/>
        <v/>
      </c>
      <c r="N991" t="e">
        <f>VLOOKUP(E991,HC!A:B,2,0)</f>
        <v>#N/A</v>
      </c>
      <c r="O991" t="e">
        <f>VLOOKUP(N991,HC!B:C,2,0)</f>
        <v>#N/A</v>
      </c>
      <c r="P991" s="82" t="str">
        <f t="shared" ref="P991:BI991" si="1168">IFERROR(IF($G991="inactive","",IF(AND($L991&lt;P$1,$M991&lt;P$1),"",IF(AND($L991&gt;Q$1,$M991&gt;Q$1),"",IF(AND($L991&lt;P$1,$M991&lt;=Q$1),$M991-P$1,IF(AND($L991&gt;=P$1,$M991&gt;Q$1),Q$1-$L991,IF(AND($L991&gt;=P$1,$M991&lt;=Q$1),$M991-$L991,IF(AND($L991&lt;P$1,$M991&gt;Q$1),Q$1-P$1,""))))))),"")</f>
        <v/>
      </c>
      <c r="Q991" s="82" t="str">
        <f t="shared" si="1168"/>
        <v/>
      </c>
      <c r="R991" s="82" t="str">
        <f t="shared" si="1168"/>
        <v/>
      </c>
      <c r="S991" s="82" t="str">
        <f t="shared" si="1168"/>
        <v/>
      </c>
      <c r="T991" s="82" t="str">
        <f t="shared" si="1168"/>
        <v/>
      </c>
      <c r="U991" s="82" t="str">
        <f t="shared" si="1168"/>
        <v/>
      </c>
      <c r="V991" s="82" t="str">
        <f t="shared" si="1168"/>
        <v/>
      </c>
      <c r="W991" s="82" t="str">
        <f t="shared" si="1168"/>
        <v/>
      </c>
      <c r="X991" s="82" t="str">
        <f t="shared" si="1168"/>
        <v/>
      </c>
      <c r="Y991" s="82" t="str">
        <f t="shared" si="1168"/>
        <v/>
      </c>
      <c r="Z991" s="82" t="str">
        <f t="shared" si="1168"/>
        <v/>
      </c>
      <c r="AA991" s="82" t="str">
        <f t="shared" si="1168"/>
        <v/>
      </c>
      <c r="AB991" s="82" t="str">
        <f t="shared" si="1168"/>
        <v/>
      </c>
      <c r="AC991" s="82" t="str">
        <f t="shared" si="1168"/>
        <v/>
      </c>
      <c r="AD991" s="82" t="str">
        <f t="shared" si="1168"/>
        <v/>
      </c>
      <c r="AE991" s="82" t="str">
        <f t="shared" si="1168"/>
        <v/>
      </c>
      <c r="AF991" s="82" t="str">
        <f t="shared" si="1168"/>
        <v/>
      </c>
      <c r="AG991" s="82" t="str">
        <f t="shared" si="1168"/>
        <v/>
      </c>
      <c r="AH991" s="82" t="str">
        <f t="shared" si="1168"/>
        <v/>
      </c>
      <c r="AI991" s="82" t="str">
        <f t="shared" si="1168"/>
        <v/>
      </c>
      <c r="AJ991" s="82" t="str">
        <f t="shared" si="1168"/>
        <v/>
      </c>
      <c r="AK991" s="82" t="str">
        <f t="shared" si="1168"/>
        <v/>
      </c>
      <c r="AL991" s="82" t="str">
        <f t="shared" si="1168"/>
        <v/>
      </c>
      <c r="AM991" s="82" t="str">
        <f t="shared" si="1168"/>
        <v/>
      </c>
      <c r="AN991" s="82" t="str">
        <f t="shared" si="1168"/>
        <v/>
      </c>
      <c r="AO991" s="82" t="str">
        <f t="shared" si="1168"/>
        <v/>
      </c>
      <c r="AP991" s="82" t="str">
        <f t="shared" si="1168"/>
        <v/>
      </c>
      <c r="AQ991" s="82" t="str">
        <f t="shared" si="1168"/>
        <v/>
      </c>
      <c r="AR991" s="82" t="str">
        <f t="shared" si="1168"/>
        <v/>
      </c>
      <c r="AS991" s="82" t="str">
        <f t="shared" si="1168"/>
        <v/>
      </c>
      <c r="AT991" s="82" t="str">
        <f t="shared" si="1168"/>
        <v/>
      </c>
      <c r="AU991" s="82" t="str">
        <f t="shared" si="1168"/>
        <v/>
      </c>
      <c r="AV991" s="82" t="str">
        <f t="shared" si="1168"/>
        <v/>
      </c>
      <c r="AW991" s="82" t="str">
        <f t="shared" si="1168"/>
        <v/>
      </c>
      <c r="AX991" s="82" t="str">
        <f t="shared" si="1168"/>
        <v/>
      </c>
      <c r="AY991" s="82" t="str">
        <f t="shared" si="1168"/>
        <v/>
      </c>
      <c r="AZ991" s="82" t="str">
        <f t="shared" si="1168"/>
        <v/>
      </c>
      <c r="BA991" s="82" t="str">
        <f t="shared" si="1168"/>
        <v/>
      </c>
      <c r="BB991" s="82" t="str">
        <f t="shared" si="1168"/>
        <v/>
      </c>
      <c r="BC991" s="82" t="str">
        <f t="shared" si="1168"/>
        <v/>
      </c>
      <c r="BD991" s="82" t="str">
        <f t="shared" si="1168"/>
        <v/>
      </c>
      <c r="BE991" s="82" t="str">
        <f t="shared" si="1168"/>
        <v/>
      </c>
      <c r="BF991" s="82" t="str">
        <f t="shared" si="1168"/>
        <v/>
      </c>
      <c r="BG991" s="82" t="str">
        <f t="shared" si="1168"/>
        <v/>
      </c>
      <c r="BH991" s="82" t="str">
        <f t="shared" si="1168"/>
        <v/>
      </c>
      <c r="BI991" s="82" t="str">
        <f t="shared" si="1168"/>
        <v/>
      </c>
      <c r="BJ991" s="82" t="str">
        <f t="shared" si="1121"/>
        <v/>
      </c>
      <c r="BK991" s="83" t="str">
        <f t="shared" si="1125"/>
        <v/>
      </c>
    </row>
    <row r="992" spans="1:63" x14ac:dyDescent="0.25">
      <c r="A992" t="str">
        <f t="shared" si="1135"/>
        <v>1</v>
      </c>
      <c r="B992" t="str">
        <f t="shared" si="1136"/>
        <v>0</v>
      </c>
      <c r="C992">
        <f>COUNTIF($D$3:D992,D992)</f>
        <v>0</v>
      </c>
      <c r="J992" t="str">
        <f t="shared" si="1137"/>
        <v/>
      </c>
      <c r="K992" t="str">
        <f t="shared" si="1138"/>
        <v/>
      </c>
      <c r="L992" t="str">
        <f t="shared" si="1139"/>
        <v xml:space="preserve"> </v>
      </c>
      <c r="M992" t="str">
        <f t="shared" si="1140"/>
        <v/>
      </c>
      <c r="N992" t="e">
        <f>VLOOKUP(E992,HC!A:B,2,0)</f>
        <v>#N/A</v>
      </c>
      <c r="O992" t="e">
        <f>VLOOKUP(N992,HC!B:C,2,0)</f>
        <v>#N/A</v>
      </c>
      <c r="P992" s="82" t="str">
        <f t="shared" ref="P992:BI992" si="1169">IFERROR(IF($G992="inactive","",IF(AND($L992&lt;P$1,$M992&lt;P$1),"",IF(AND($L992&gt;Q$1,$M992&gt;Q$1),"",IF(AND($L992&lt;P$1,$M992&lt;=Q$1),$M992-P$1,IF(AND($L992&gt;=P$1,$M992&gt;Q$1),Q$1-$L992,IF(AND($L992&gt;=P$1,$M992&lt;=Q$1),$M992-$L992,IF(AND($L992&lt;P$1,$M992&gt;Q$1),Q$1-P$1,""))))))),"")</f>
        <v/>
      </c>
      <c r="Q992" s="82" t="str">
        <f t="shared" si="1169"/>
        <v/>
      </c>
      <c r="R992" s="82" t="str">
        <f t="shared" si="1169"/>
        <v/>
      </c>
      <c r="S992" s="82" t="str">
        <f t="shared" si="1169"/>
        <v/>
      </c>
      <c r="T992" s="82" t="str">
        <f t="shared" si="1169"/>
        <v/>
      </c>
      <c r="U992" s="82" t="str">
        <f t="shared" si="1169"/>
        <v/>
      </c>
      <c r="V992" s="82" t="str">
        <f t="shared" si="1169"/>
        <v/>
      </c>
      <c r="W992" s="82" t="str">
        <f t="shared" si="1169"/>
        <v/>
      </c>
      <c r="X992" s="82" t="str">
        <f t="shared" si="1169"/>
        <v/>
      </c>
      <c r="Y992" s="82" t="str">
        <f t="shared" si="1169"/>
        <v/>
      </c>
      <c r="Z992" s="82" t="str">
        <f t="shared" si="1169"/>
        <v/>
      </c>
      <c r="AA992" s="82" t="str">
        <f t="shared" si="1169"/>
        <v/>
      </c>
      <c r="AB992" s="82" t="str">
        <f t="shared" si="1169"/>
        <v/>
      </c>
      <c r="AC992" s="82" t="str">
        <f t="shared" si="1169"/>
        <v/>
      </c>
      <c r="AD992" s="82" t="str">
        <f t="shared" si="1169"/>
        <v/>
      </c>
      <c r="AE992" s="82" t="str">
        <f t="shared" si="1169"/>
        <v/>
      </c>
      <c r="AF992" s="82" t="str">
        <f t="shared" si="1169"/>
        <v/>
      </c>
      <c r="AG992" s="82" t="str">
        <f t="shared" si="1169"/>
        <v/>
      </c>
      <c r="AH992" s="82" t="str">
        <f t="shared" si="1169"/>
        <v/>
      </c>
      <c r="AI992" s="82" t="str">
        <f t="shared" si="1169"/>
        <v/>
      </c>
      <c r="AJ992" s="82" t="str">
        <f t="shared" si="1169"/>
        <v/>
      </c>
      <c r="AK992" s="82" t="str">
        <f t="shared" si="1169"/>
        <v/>
      </c>
      <c r="AL992" s="82" t="str">
        <f t="shared" si="1169"/>
        <v/>
      </c>
      <c r="AM992" s="82" t="str">
        <f t="shared" si="1169"/>
        <v/>
      </c>
      <c r="AN992" s="82" t="str">
        <f t="shared" si="1169"/>
        <v/>
      </c>
      <c r="AO992" s="82" t="str">
        <f t="shared" si="1169"/>
        <v/>
      </c>
      <c r="AP992" s="82" t="str">
        <f t="shared" si="1169"/>
        <v/>
      </c>
      <c r="AQ992" s="82" t="str">
        <f t="shared" si="1169"/>
        <v/>
      </c>
      <c r="AR992" s="82" t="str">
        <f t="shared" si="1169"/>
        <v/>
      </c>
      <c r="AS992" s="82" t="str">
        <f t="shared" si="1169"/>
        <v/>
      </c>
      <c r="AT992" s="82" t="str">
        <f t="shared" si="1169"/>
        <v/>
      </c>
      <c r="AU992" s="82" t="str">
        <f t="shared" si="1169"/>
        <v/>
      </c>
      <c r="AV992" s="82" t="str">
        <f t="shared" si="1169"/>
        <v/>
      </c>
      <c r="AW992" s="82" t="str">
        <f t="shared" si="1169"/>
        <v/>
      </c>
      <c r="AX992" s="82" t="str">
        <f t="shared" si="1169"/>
        <v/>
      </c>
      <c r="AY992" s="82" t="str">
        <f t="shared" si="1169"/>
        <v/>
      </c>
      <c r="AZ992" s="82" t="str">
        <f t="shared" si="1169"/>
        <v/>
      </c>
      <c r="BA992" s="82" t="str">
        <f t="shared" si="1169"/>
        <v/>
      </c>
      <c r="BB992" s="82" t="str">
        <f t="shared" si="1169"/>
        <v/>
      </c>
      <c r="BC992" s="82" t="str">
        <f t="shared" si="1169"/>
        <v/>
      </c>
      <c r="BD992" s="82" t="str">
        <f t="shared" si="1169"/>
        <v/>
      </c>
      <c r="BE992" s="82" t="str">
        <f t="shared" si="1169"/>
        <v/>
      </c>
      <c r="BF992" s="82" t="str">
        <f t="shared" si="1169"/>
        <v/>
      </c>
      <c r="BG992" s="82" t="str">
        <f t="shared" si="1169"/>
        <v/>
      </c>
      <c r="BH992" s="82" t="str">
        <f t="shared" si="1169"/>
        <v/>
      </c>
      <c r="BI992" s="82" t="str">
        <f t="shared" si="1169"/>
        <v/>
      </c>
      <c r="BJ992" s="82" t="str">
        <f t="shared" si="1121"/>
        <v/>
      </c>
      <c r="BK992" s="83" t="str">
        <f t="shared" si="1125"/>
        <v/>
      </c>
    </row>
    <row r="993" spans="1:63" x14ac:dyDescent="0.25">
      <c r="A993" t="str">
        <f t="shared" si="1135"/>
        <v>1</v>
      </c>
      <c r="B993" t="str">
        <f t="shared" si="1136"/>
        <v>0</v>
      </c>
      <c r="C993">
        <f>COUNTIF($D$3:D993,D993)</f>
        <v>0</v>
      </c>
      <c r="J993" t="str">
        <f t="shared" si="1137"/>
        <v/>
      </c>
      <c r="K993" t="str">
        <f t="shared" si="1138"/>
        <v/>
      </c>
      <c r="L993" t="str">
        <f t="shared" si="1139"/>
        <v xml:space="preserve"> </v>
      </c>
      <c r="M993" t="str">
        <f t="shared" si="1140"/>
        <v/>
      </c>
      <c r="N993" t="e">
        <f>VLOOKUP(E993,HC!A:B,2,0)</f>
        <v>#N/A</v>
      </c>
      <c r="O993" t="e">
        <f>VLOOKUP(N993,HC!B:C,2,0)</f>
        <v>#N/A</v>
      </c>
      <c r="P993" s="82" t="str">
        <f t="shared" ref="P993:BI993" si="1170">IFERROR(IF($G993="inactive","",IF(AND($L993&lt;P$1,$M993&lt;P$1),"",IF(AND($L993&gt;Q$1,$M993&gt;Q$1),"",IF(AND($L993&lt;P$1,$M993&lt;=Q$1),$M993-P$1,IF(AND($L993&gt;=P$1,$M993&gt;Q$1),Q$1-$L993,IF(AND($L993&gt;=P$1,$M993&lt;=Q$1),$M993-$L993,IF(AND($L993&lt;P$1,$M993&gt;Q$1),Q$1-P$1,""))))))),"")</f>
        <v/>
      </c>
      <c r="Q993" s="82" t="str">
        <f t="shared" si="1170"/>
        <v/>
      </c>
      <c r="R993" s="82" t="str">
        <f t="shared" si="1170"/>
        <v/>
      </c>
      <c r="S993" s="82" t="str">
        <f t="shared" si="1170"/>
        <v/>
      </c>
      <c r="T993" s="82" t="str">
        <f t="shared" si="1170"/>
        <v/>
      </c>
      <c r="U993" s="82" t="str">
        <f t="shared" si="1170"/>
        <v/>
      </c>
      <c r="V993" s="82" t="str">
        <f t="shared" si="1170"/>
        <v/>
      </c>
      <c r="W993" s="82" t="str">
        <f t="shared" si="1170"/>
        <v/>
      </c>
      <c r="X993" s="82" t="str">
        <f t="shared" si="1170"/>
        <v/>
      </c>
      <c r="Y993" s="82" t="str">
        <f t="shared" si="1170"/>
        <v/>
      </c>
      <c r="Z993" s="82" t="str">
        <f t="shared" si="1170"/>
        <v/>
      </c>
      <c r="AA993" s="82" t="str">
        <f t="shared" si="1170"/>
        <v/>
      </c>
      <c r="AB993" s="82" t="str">
        <f t="shared" si="1170"/>
        <v/>
      </c>
      <c r="AC993" s="82" t="str">
        <f t="shared" si="1170"/>
        <v/>
      </c>
      <c r="AD993" s="82" t="str">
        <f t="shared" si="1170"/>
        <v/>
      </c>
      <c r="AE993" s="82" t="str">
        <f t="shared" si="1170"/>
        <v/>
      </c>
      <c r="AF993" s="82" t="str">
        <f t="shared" si="1170"/>
        <v/>
      </c>
      <c r="AG993" s="82" t="str">
        <f t="shared" si="1170"/>
        <v/>
      </c>
      <c r="AH993" s="82" t="str">
        <f t="shared" si="1170"/>
        <v/>
      </c>
      <c r="AI993" s="82" t="str">
        <f t="shared" si="1170"/>
        <v/>
      </c>
      <c r="AJ993" s="82" t="str">
        <f t="shared" si="1170"/>
        <v/>
      </c>
      <c r="AK993" s="82" t="str">
        <f t="shared" si="1170"/>
        <v/>
      </c>
      <c r="AL993" s="82" t="str">
        <f t="shared" si="1170"/>
        <v/>
      </c>
      <c r="AM993" s="82" t="str">
        <f t="shared" si="1170"/>
        <v/>
      </c>
      <c r="AN993" s="82" t="str">
        <f t="shared" si="1170"/>
        <v/>
      </c>
      <c r="AO993" s="82" t="str">
        <f t="shared" si="1170"/>
        <v/>
      </c>
      <c r="AP993" s="82" t="str">
        <f t="shared" si="1170"/>
        <v/>
      </c>
      <c r="AQ993" s="82" t="str">
        <f t="shared" si="1170"/>
        <v/>
      </c>
      <c r="AR993" s="82" t="str">
        <f t="shared" si="1170"/>
        <v/>
      </c>
      <c r="AS993" s="82" t="str">
        <f t="shared" si="1170"/>
        <v/>
      </c>
      <c r="AT993" s="82" t="str">
        <f t="shared" si="1170"/>
        <v/>
      </c>
      <c r="AU993" s="82" t="str">
        <f t="shared" si="1170"/>
        <v/>
      </c>
      <c r="AV993" s="82" t="str">
        <f t="shared" si="1170"/>
        <v/>
      </c>
      <c r="AW993" s="82" t="str">
        <f t="shared" si="1170"/>
        <v/>
      </c>
      <c r="AX993" s="82" t="str">
        <f t="shared" si="1170"/>
        <v/>
      </c>
      <c r="AY993" s="82" t="str">
        <f t="shared" si="1170"/>
        <v/>
      </c>
      <c r="AZ993" s="82" t="str">
        <f t="shared" si="1170"/>
        <v/>
      </c>
      <c r="BA993" s="82" t="str">
        <f t="shared" si="1170"/>
        <v/>
      </c>
      <c r="BB993" s="82" t="str">
        <f t="shared" si="1170"/>
        <v/>
      </c>
      <c r="BC993" s="82" t="str">
        <f t="shared" si="1170"/>
        <v/>
      </c>
      <c r="BD993" s="82" t="str">
        <f t="shared" si="1170"/>
        <v/>
      </c>
      <c r="BE993" s="82" t="str">
        <f t="shared" si="1170"/>
        <v/>
      </c>
      <c r="BF993" s="82" t="str">
        <f t="shared" si="1170"/>
        <v/>
      </c>
      <c r="BG993" s="82" t="str">
        <f t="shared" si="1170"/>
        <v/>
      </c>
      <c r="BH993" s="82" t="str">
        <f t="shared" si="1170"/>
        <v/>
      </c>
      <c r="BI993" s="82" t="str">
        <f t="shared" si="1170"/>
        <v/>
      </c>
      <c r="BJ993" s="82" t="str">
        <f t="shared" si="1121"/>
        <v/>
      </c>
      <c r="BK993" s="83" t="str">
        <f t="shared" si="1125"/>
        <v/>
      </c>
    </row>
    <row r="994" spans="1:63" x14ac:dyDescent="0.25">
      <c r="A994" t="str">
        <f t="shared" si="1135"/>
        <v>1</v>
      </c>
      <c r="B994" t="str">
        <f t="shared" si="1136"/>
        <v>0</v>
      </c>
      <c r="C994">
        <f>COUNTIF($D$3:D994,D994)</f>
        <v>0</v>
      </c>
      <c r="J994" t="str">
        <f t="shared" si="1137"/>
        <v/>
      </c>
      <c r="K994" t="str">
        <f t="shared" si="1138"/>
        <v/>
      </c>
      <c r="L994" t="str">
        <f t="shared" si="1139"/>
        <v xml:space="preserve"> </v>
      </c>
      <c r="M994" t="str">
        <f t="shared" si="1140"/>
        <v/>
      </c>
      <c r="N994" t="e">
        <f>VLOOKUP(E994,HC!A:B,2,0)</f>
        <v>#N/A</v>
      </c>
      <c r="O994" t="e">
        <f>VLOOKUP(N994,HC!B:C,2,0)</f>
        <v>#N/A</v>
      </c>
      <c r="P994" s="82" t="str">
        <f t="shared" ref="P994:BI994" si="1171">IFERROR(IF($G994="inactive","",IF(AND($L994&lt;P$1,$M994&lt;P$1),"",IF(AND($L994&gt;Q$1,$M994&gt;Q$1),"",IF(AND($L994&lt;P$1,$M994&lt;=Q$1),$M994-P$1,IF(AND($L994&gt;=P$1,$M994&gt;Q$1),Q$1-$L994,IF(AND($L994&gt;=P$1,$M994&lt;=Q$1),$M994-$L994,IF(AND($L994&lt;P$1,$M994&gt;Q$1),Q$1-P$1,""))))))),"")</f>
        <v/>
      </c>
      <c r="Q994" s="82" t="str">
        <f t="shared" si="1171"/>
        <v/>
      </c>
      <c r="R994" s="82" t="str">
        <f t="shared" si="1171"/>
        <v/>
      </c>
      <c r="S994" s="82" t="str">
        <f t="shared" si="1171"/>
        <v/>
      </c>
      <c r="T994" s="82" t="str">
        <f t="shared" si="1171"/>
        <v/>
      </c>
      <c r="U994" s="82" t="str">
        <f t="shared" si="1171"/>
        <v/>
      </c>
      <c r="V994" s="82" t="str">
        <f t="shared" si="1171"/>
        <v/>
      </c>
      <c r="W994" s="82" t="str">
        <f t="shared" si="1171"/>
        <v/>
      </c>
      <c r="X994" s="82" t="str">
        <f t="shared" si="1171"/>
        <v/>
      </c>
      <c r="Y994" s="82" t="str">
        <f t="shared" si="1171"/>
        <v/>
      </c>
      <c r="Z994" s="82" t="str">
        <f t="shared" si="1171"/>
        <v/>
      </c>
      <c r="AA994" s="82" t="str">
        <f t="shared" si="1171"/>
        <v/>
      </c>
      <c r="AB994" s="82" t="str">
        <f t="shared" si="1171"/>
        <v/>
      </c>
      <c r="AC994" s="82" t="str">
        <f t="shared" si="1171"/>
        <v/>
      </c>
      <c r="AD994" s="82" t="str">
        <f t="shared" si="1171"/>
        <v/>
      </c>
      <c r="AE994" s="82" t="str">
        <f t="shared" si="1171"/>
        <v/>
      </c>
      <c r="AF994" s="82" t="str">
        <f t="shared" si="1171"/>
        <v/>
      </c>
      <c r="AG994" s="82" t="str">
        <f t="shared" si="1171"/>
        <v/>
      </c>
      <c r="AH994" s="82" t="str">
        <f t="shared" si="1171"/>
        <v/>
      </c>
      <c r="AI994" s="82" t="str">
        <f t="shared" si="1171"/>
        <v/>
      </c>
      <c r="AJ994" s="82" t="str">
        <f t="shared" si="1171"/>
        <v/>
      </c>
      <c r="AK994" s="82" t="str">
        <f t="shared" si="1171"/>
        <v/>
      </c>
      <c r="AL994" s="82" t="str">
        <f t="shared" si="1171"/>
        <v/>
      </c>
      <c r="AM994" s="82" t="str">
        <f t="shared" si="1171"/>
        <v/>
      </c>
      <c r="AN994" s="82" t="str">
        <f t="shared" si="1171"/>
        <v/>
      </c>
      <c r="AO994" s="82" t="str">
        <f t="shared" si="1171"/>
        <v/>
      </c>
      <c r="AP994" s="82" t="str">
        <f t="shared" si="1171"/>
        <v/>
      </c>
      <c r="AQ994" s="82" t="str">
        <f t="shared" si="1171"/>
        <v/>
      </c>
      <c r="AR994" s="82" t="str">
        <f t="shared" si="1171"/>
        <v/>
      </c>
      <c r="AS994" s="82" t="str">
        <f t="shared" si="1171"/>
        <v/>
      </c>
      <c r="AT994" s="82" t="str">
        <f t="shared" si="1171"/>
        <v/>
      </c>
      <c r="AU994" s="82" t="str">
        <f t="shared" si="1171"/>
        <v/>
      </c>
      <c r="AV994" s="82" t="str">
        <f t="shared" si="1171"/>
        <v/>
      </c>
      <c r="AW994" s="82" t="str">
        <f t="shared" si="1171"/>
        <v/>
      </c>
      <c r="AX994" s="82" t="str">
        <f t="shared" si="1171"/>
        <v/>
      </c>
      <c r="AY994" s="82" t="str">
        <f t="shared" si="1171"/>
        <v/>
      </c>
      <c r="AZ994" s="82" t="str">
        <f t="shared" si="1171"/>
        <v/>
      </c>
      <c r="BA994" s="82" t="str">
        <f t="shared" si="1171"/>
        <v/>
      </c>
      <c r="BB994" s="82" t="str">
        <f t="shared" si="1171"/>
        <v/>
      </c>
      <c r="BC994" s="82" t="str">
        <f t="shared" si="1171"/>
        <v/>
      </c>
      <c r="BD994" s="82" t="str">
        <f t="shared" si="1171"/>
        <v/>
      </c>
      <c r="BE994" s="82" t="str">
        <f t="shared" si="1171"/>
        <v/>
      </c>
      <c r="BF994" s="82" t="str">
        <f t="shared" si="1171"/>
        <v/>
      </c>
      <c r="BG994" s="82" t="str">
        <f t="shared" si="1171"/>
        <v/>
      </c>
      <c r="BH994" s="82" t="str">
        <f t="shared" si="1171"/>
        <v/>
      </c>
      <c r="BI994" s="82" t="str">
        <f t="shared" si="1171"/>
        <v/>
      </c>
      <c r="BJ994" s="82" t="str">
        <f t="shared" si="1121"/>
        <v/>
      </c>
      <c r="BK994" s="83" t="str">
        <f t="shared" si="1125"/>
        <v/>
      </c>
    </row>
    <row r="995" spans="1:63" x14ac:dyDescent="0.25">
      <c r="A995" t="str">
        <f t="shared" si="1135"/>
        <v>1</v>
      </c>
      <c r="B995" t="str">
        <f t="shared" si="1136"/>
        <v>0</v>
      </c>
      <c r="C995">
        <f>COUNTIF($D$3:D995,D995)</f>
        <v>0</v>
      </c>
      <c r="J995" t="str">
        <f t="shared" si="1137"/>
        <v/>
      </c>
      <c r="K995" t="str">
        <f t="shared" si="1138"/>
        <v/>
      </c>
      <c r="L995" t="str">
        <f t="shared" si="1139"/>
        <v xml:space="preserve"> </v>
      </c>
      <c r="M995" t="str">
        <f t="shared" si="1140"/>
        <v/>
      </c>
      <c r="N995" t="e">
        <f>VLOOKUP(E995,HC!A:B,2,0)</f>
        <v>#N/A</v>
      </c>
      <c r="O995" t="e">
        <f>VLOOKUP(N995,HC!B:C,2,0)</f>
        <v>#N/A</v>
      </c>
      <c r="P995" s="82" t="str">
        <f t="shared" ref="P995:BI995" si="1172">IFERROR(IF($G995="inactive","",IF(AND($L995&lt;P$1,$M995&lt;P$1),"",IF(AND($L995&gt;Q$1,$M995&gt;Q$1),"",IF(AND($L995&lt;P$1,$M995&lt;=Q$1),$M995-P$1,IF(AND($L995&gt;=P$1,$M995&gt;Q$1),Q$1-$L995,IF(AND($L995&gt;=P$1,$M995&lt;=Q$1),$M995-$L995,IF(AND($L995&lt;P$1,$M995&gt;Q$1),Q$1-P$1,""))))))),"")</f>
        <v/>
      </c>
      <c r="Q995" s="82" t="str">
        <f t="shared" si="1172"/>
        <v/>
      </c>
      <c r="R995" s="82" t="str">
        <f t="shared" si="1172"/>
        <v/>
      </c>
      <c r="S995" s="82" t="str">
        <f t="shared" si="1172"/>
        <v/>
      </c>
      <c r="T995" s="82" t="str">
        <f t="shared" si="1172"/>
        <v/>
      </c>
      <c r="U995" s="82" t="str">
        <f t="shared" si="1172"/>
        <v/>
      </c>
      <c r="V995" s="82" t="str">
        <f t="shared" si="1172"/>
        <v/>
      </c>
      <c r="W995" s="82" t="str">
        <f t="shared" si="1172"/>
        <v/>
      </c>
      <c r="X995" s="82" t="str">
        <f t="shared" si="1172"/>
        <v/>
      </c>
      <c r="Y995" s="82" t="str">
        <f t="shared" si="1172"/>
        <v/>
      </c>
      <c r="Z995" s="82" t="str">
        <f t="shared" si="1172"/>
        <v/>
      </c>
      <c r="AA995" s="82" t="str">
        <f t="shared" si="1172"/>
        <v/>
      </c>
      <c r="AB995" s="82" t="str">
        <f t="shared" si="1172"/>
        <v/>
      </c>
      <c r="AC995" s="82" t="str">
        <f t="shared" si="1172"/>
        <v/>
      </c>
      <c r="AD995" s="82" t="str">
        <f t="shared" si="1172"/>
        <v/>
      </c>
      <c r="AE995" s="82" t="str">
        <f t="shared" si="1172"/>
        <v/>
      </c>
      <c r="AF995" s="82" t="str">
        <f t="shared" si="1172"/>
        <v/>
      </c>
      <c r="AG995" s="82" t="str">
        <f t="shared" si="1172"/>
        <v/>
      </c>
      <c r="AH995" s="82" t="str">
        <f t="shared" si="1172"/>
        <v/>
      </c>
      <c r="AI995" s="82" t="str">
        <f t="shared" si="1172"/>
        <v/>
      </c>
      <c r="AJ995" s="82" t="str">
        <f t="shared" si="1172"/>
        <v/>
      </c>
      <c r="AK995" s="82" t="str">
        <f t="shared" si="1172"/>
        <v/>
      </c>
      <c r="AL995" s="82" t="str">
        <f t="shared" si="1172"/>
        <v/>
      </c>
      <c r="AM995" s="82" t="str">
        <f t="shared" si="1172"/>
        <v/>
      </c>
      <c r="AN995" s="82" t="str">
        <f t="shared" si="1172"/>
        <v/>
      </c>
      <c r="AO995" s="82" t="str">
        <f t="shared" si="1172"/>
        <v/>
      </c>
      <c r="AP995" s="82" t="str">
        <f t="shared" si="1172"/>
        <v/>
      </c>
      <c r="AQ995" s="82" t="str">
        <f t="shared" si="1172"/>
        <v/>
      </c>
      <c r="AR995" s="82" t="str">
        <f t="shared" si="1172"/>
        <v/>
      </c>
      <c r="AS995" s="82" t="str">
        <f t="shared" si="1172"/>
        <v/>
      </c>
      <c r="AT995" s="82" t="str">
        <f t="shared" si="1172"/>
        <v/>
      </c>
      <c r="AU995" s="82" t="str">
        <f t="shared" si="1172"/>
        <v/>
      </c>
      <c r="AV995" s="82" t="str">
        <f t="shared" si="1172"/>
        <v/>
      </c>
      <c r="AW995" s="82" t="str">
        <f t="shared" si="1172"/>
        <v/>
      </c>
      <c r="AX995" s="82" t="str">
        <f t="shared" si="1172"/>
        <v/>
      </c>
      <c r="AY995" s="82" t="str">
        <f t="shared" si="1172"/>
        <v/>
      </c>
      <c r="AZ995" s="82" t="str">
        <f t="shared" si="1172"/>
        <v/>
      </c>
      <c r="BA995" s="82" t="str">
        <f t="shared" si="1172"/>
        <v/>
      </c>
      <c r="BB995" s="82" t="str">
        <f t="shared" si="1172"/>
        <v/>
      </c>
      <c r="BC995" s="82" t="str">
        <f t="shared" si="1172"/>
        <v/>
      </c>
      <c r="BD995" s="82" t="str">
        <f t="shared" si="1172"/>
        <v/>
      </c>
      <c r="BE995" s="82" t="str">
        <f t="shared" si="1172"/>
        <v/>
      </c>
      <c r="BF995" s="82" t="str">
        <f t="shared" si="1172"/>
        <v/>
      </c>
      <c r="BG995" s="82" t="str">
        <f t="shared" si="1172"/>
        <v/>
      </c>
      <c r="BH995" s="82" t="str">
        <f t="shared" si="1172"/>
        <v/>
      </c>
      <c r="BI995" s="82" t="str">
        <f t="shared" si="1172"/>
        <v/>
      </c>
      <c r="BJ995" s="82" t="str">
        <f t="shared" si="1121"/>
        <v/>
      </c>
      <c r="BK995" s="83" t="str">
        <f t="shared" si="1125"/>
        <v/>
      </c>
    </row>
    <row r="996" spans="1:63" x14ac:dyDescent="0.25">
      <c r="A996" t="str">
        <f t="shared" si="1135"/>
        <v>1</v>
      </c>
      <c r="B996" t="str">
        <f t="shared" si="1136"/>
        <v>0</v>
      </c>
      <c r="C996">
        <f>COUNTIF($D$3:D996,D996)</f>
        <v>0</v>
      </c>
      <c r="J996" t="str">
        <f t="shared" si="1137"/>
        <v/>
      </c>
      <c r="K996" t="str">
        <f t="shared" si="1138"/>
        <v/>
      </c>
      <c r="L996" t="str">
        <f t="shared" si="1139"/>
        <v xml:space="preserve"> </v>
      </c>
      <c r="M996" t="str">
        <f t="shared" si="1140"/>
        <v/>
      </c>
      <c r="N996" t="e">
        <f>VLOOKUP(E996,HC!A:B,2,0)</f>
        <v>#N/A</v>
      </c>
      <c r="O996" t="e">
        <f>VLOOKUP(N996,HC!B:C,2,0)</f>
        <v>#N/A</v>
      </c>
      <c r="P996" s="82" t="str">
        <f t="shared" ref="P996:BI996" si="1173">IFERROR(IF($G996="inactive","",IF(AND($L996&lt;P$1,$M996&lt;P$1),"",IF(AND($L996&gt;Q$1,$M996&gt;Q$1),"",IF(AND($L996&lt;P$1,$M996&lt;=Q$1),$M996-P$1,IF(AND($L996&gt;=P$1,$M996&gt;Q$1),Q$1-$L996,IF(AND($L996&gt;=P$1,$M996&lt;=Q$1),$M996-$L996,IF(AND($L996&lt;P$1,$M996&gt;Q$1),Q$1-P$1,""))))))),"")</f>
        <v/>
      </c>
      <c r="Q996" s="82" t="str">
        <f t="shared" si="1173"/>
        <v/>
      </c>
      <c r="R996" s="82" t="str">
        <f t="shared" si="1173"/>
        <v/>
      </c>
      <c r="S996" s="82" t="str">
        <f t="shared" si="1173"/>
        <v/>
      </c>
      <c r="T996" s="82" t="str">
        <f t="shared" si="1173"/>
        <v/>
      </c>
      <c r="U996" s="82" t="str">
        <f t="shared" si="1173"/>
        <v/>
      </c>
      <c r="V996" s="82" t="str">
        <f t="shared" si="1173"/>
        <v/>
      </c>
      <c r="W996" s="82" t="str">
        <f t="shared" si="1173"/>
        <v/>
      </c>
      <c r="X996" s="82" t="str">
        <f t="shared" si="1173"/>
        <v/>
      </c>
      <c r="Y996" s="82" t="str">
        <f t="shared" si="1173"/>
        <v/>
      </c>
      <c r="Z996" s="82" t="str">
        <f t="shared" si="1173"/>
        <v/>
      </c>
      <c r="AA996" s="82" t="str">
        <f t="shared" si="1173"/>
        <v/>
      </c>
      <c r="AB996" s="82" t="str">
        <f t="shared" si="1173"/>
        <v/>
      </c>
      <c r="AC996" s="82" t="str">
        <f t="shared" si="1173"/>
        <v/>
      </c>
      <c r="AD996" s="82" t="str">
        <f t="shared" si="1173"/>
        <v/>
      </c>
      <c r="AE996" s="82" t="str">
        <f t="shared" si="1173"/>
        <v/>
      </c>
      <c r="AF996" s="82" t="str">
        <f t="shared" si="1173"/>
        <v/>
      </c>
      <c r="AG996" s="82" t="str">
        <f t="shared" si="1173"/>
        <v/>
      </c>
      <c r="AH996" s="82" t="str">
        <f t="shared" si="1173"/>
        <v/>
      </c>
      <c r="AI996" s="82" t="str">
        <f t="shared" si="1173"/>
        <v/>
      </c>
      <c r="AJ996" s="82" t="str">
        <f t="shared" si="1173"/>
        <v/>
      </c>
      <c r="AK996" s="82" t="str">
        <f t="shared" si="1173"/>
        <v/>
      </c>
      <c r="AL996" s="82" t="str">
        <f t="shared" si="1173"/>
        <v/>
      </c>
      <c r="AM996" s="82" t="str">
        <f t="shared" si="1173"/>
        <v/>
      </c>
      <c r="AN996" s="82" t="str">
        <f t="shared" si="1173"/>
        <v/>
      </c>
      <c r="AO996" s="82" t="str">
        <f t="shared" si="1173"/>
        <v/>
      </c>
      <c r="AP996" s="82" t="str">
        <f t="shared" si="1173"/>
        <v/>
      </c>
      <c r="AQ996" s="82" t="str">
        <f t="shared" si="1173"/>
        <v/>
      </c>
      <c r="AR996" s="82" t="str">
        <f t="shared" si="1173"/>
        <v/>
      </c>
      <c r="AS996" s="82" t="str">
        <f t="shared" si="1173"/>
        <v/>
      </c>
      <c r="AT996" s="82" t="str">
        <f t="shared" si="1173"/>
        <v/>
      </c>
      <c r="AU996" s="82" t="str">
        <f t="shared" si="1173"/>
        <v/>
      </c>
      <c r="AV996" s="82" t="str">
        <f t="shared" si="1173"/>
        <v/>
      </c>
      <c r="AW996" s="82" t="str">
        <f t="shared" si="1173"/>
        <v/>
      </c>
      <c r="AX996" s="82" t="str">
        <f t="shared" si="1173"/>
        <v/>
      </c>
      <c r="AY996" s="82" t="str">
        <f t="shared" si="1173"/>
        <v/>
      </c>
      <c r="AZ996" s="82" t="str">
        <f t="shared" si="1173"/>
        <v/>
      </c>
      <c r="BA996" s="82" t="str">
        <f t="shared" si="1173"/>
        <v/>
      </c>
      <c r="BB996" s="82" t="str">
        <f t="shared" si="1173"/>
        <v/>
      </c>
      <c r="BC996" s="82" t="str">
        <f t="shared" si="1173"/>
        <v/>
      </c>
      <c r="BD996" s="82" t="str">
        <f t="shared" si="1173"/>
        <v/>
      </c>
      <c r="BE996" s="82" t="str">
        <f t="shared" si="1173"/>
        <v/>
      </c>
      <c r="BF996" s="82" t="str">
        <f t="shared" si="1173"/>
        <v/>
      </c>
      <c r="BG996" s="82" t="str">
        <f t="shared" si="1173"/>
        <v/>
      </c>
      <c r="BH996" s="82" t="str">
        <f t="shared" si="1173"/>
        <v/>
      </c>
      <c r="BI996" s="82" t="str">
        <f t="shared" si="1173"/>
        <v/>
      </c>
      <c r="BJ996" s="82" t="str">
        <f t="shared" si="1121"/>
        <v/>
      </c>
      <c r="BK996" s="83" t="str">
        <f t="shared" si="1125"/>
        <v/>
      </c>
    </row>
    <row r="997" spans="1:63" x14ac:dyDescent="0.25">
      <c r="A997" t="str">
        <f t="shared" si="1135"/>
        <v>1</v>
      </c>
      <c r="B997" t="str">
        <f t="shared" si="1136"/>
        <v>0</v>
      </c>
      <c r="C997">
        <f>COUNTIF($D$3:D997,D997)</f>
        <v>0</v>
      </c>
      <c r="J997" t="str">
        <f t="shared" si="1137"/>
        <v/>
      </c>
      <c r="K997" t="str">
        <f t="shared" si="1138"/>
        <v/>
      </c>
      <c r="L997" t="str">
        <f t="shared" si="1139"/>
        <v xml:space="preserve"> </v>
      </c>
      <c r="M997" t="str">
        <f t="shared" si="1140"/>
        <v/>
      </c>
      <c r="N997" t="e">
        <f>VLOOKUP(E997,HC!A:B,2,0)</f>
        <v>#N/A</v>
      </c>
      <c r="O997" t="e">
        <f>VLOOKUP(N997,HC!B:C,2,0)</f>
        <v>#N/A</v>
      </c>
      <c r="P997" s="82" t="str">
        <f t="shared" ref="P997:BI997" si="1174">IFERROR(IF($G997="inactive","",IF(AND($L997&lt;P$1,$M997&lt;P$1),"",IF(AND($L997&gt;Q$1,$M997&gt;Q$1),"",IF(AND($L997&lt;P$1,$M997&lt;=Q$1),$M997-P$1,IF(AND($L997&gt;=P$1,$M997&gt;Q$1),Q$1-$L997,IF(AND($L997&gt;=P$1,$M997&lt;=Q$1),$M997-$L997,IF(AND($L997&lt;P$1,$M997&gt;Q$1),Q$1-P$1,""))))))),"")</f>
        <v/>
      </c>
      <c r="Q997" s="82" t="str">
        <f t="shared" si="1174"/>
        <v/>
      </c>
      <c r="R997" s="82" t="str">
        <f t="shared" si="1174"/>
        <v/>
      </c>
      <c r="S997" s="82" t="str">
        <f t="shared" si="1174"/>
        <v/>
      </c>
      <c r="T997" s="82" t="str">
        <f t="shared" si="1174"/>
        <v/>
      </c>
      <c r="U997" s="82" t="str">
        <f t="shared" si="1174"/>
        <v/>
      </c>
      <c r="V997" s="82" t="str">
        <f t="shared" si="1174"/>
        <v/>
      </c>
      <c r="W997" s="82" t="str">
        <f t="shared" si="1174"/>
        <v/>
      </c>
      <c r="X997" s="82" t="str">
        <f t="shared" si="1174"/>
        <v/>
      </c>
      <c r="Y997" s="82" t="str">
        <f t="shared" si="1174"/>
        <v/>
      </c>
      <c r="Z997" s="82" t="str">
        <f t="shared" si="1174"/>
        <v/>
      </c>
      <c r="AA997" s="82" t="str">
        <f t="shared" si="1174"/>
        <v/>
      </c>
      <c r="AB997" s="82" t="str">
        <f t="shared" si="1174"/>
        <v/>
      </c>
      <c r="AC997" s="82" t="str">
        <f t="shared" si="1174"/>
        <v/>
      </c>
      <c r="AD997" s="82" t="str">
        <f t="shared" si="1174"/>
        <v/>
      </c>
      <c r="AE997" s="82" t="str">
        <f t="shared" si="1174"/>
        <v/>
      </c>
      <c r="AF997" s="82" t="str">
        <f t="shared" si="1174"/>
        <v/>
      </c>
      <c r="AG997" s="82" t="str">
        <f t="shared" si="1174"/>
        <v/>
      </c>
      <c r="AH997" s="82" t="str">
        <f t="shared" si="1174"/>
        <v/>
      </c>
      <c r="AI997" s="82" t="str">
        <f t="shared" si="1174"/>
        <v/>
      </c>
      <c r="AJ997" s="82" t="str">
        <f t="shared" si="1174"/>
        <v/>
      </c>
      <c r="AK997" s="82" t="str">
        <f t="shared" si="1174"/>
        <v/>
      </c>
      <c r="AL997" s="82" t="str">
        <f t="shared" si="1174"/>
        <v/>
      </c>
      <c r="AM997" s="82" t="str">
        <f t="shared" si="1174"/>
        <v/>
      </c>
      <c r="AN997" s="82" t="str">
        <f t="shared" si="1174"/>
        <v/>
      </c>
      <c r="AO997" s="82" t="str">
        <f t="shared" si="1174"/>
        <v/>
      </c>
      <c r="AP997" s="82" t="str">
        <f t="shared" si="1174"/>
        <v/>
      </c>
      <c r="AQ997" s="82" t="str">
        <f t="shared" si="1174"/>
        <v/>
      </c>
      <c r="AR997" s="82" t="str">
        <f t="shared" si="1174"/>
        <v/>
      </c>
      <c r="AS997" s="82" t="str">
        <f t="shared" si="1174"/>
        <v/>
      </c>
      <c r="AT997" s="82" t="str">
        <f t="shared" si="1174"/>
        <v/>
      </c>
      <c r="AU997" s="82" t="str">
        <f t="shared" si="1174"/>
        <v/>
      </c>
      <c r="AV997" s="82" t="str">
        <f t="shared" si="1174"/>
        <v/>
      </c>
      <c r="AW997" s="82" t="str">
        <f t="shared" si="1174"/>
        <v/>
      </c>
      <c r="AX997" s="82" t="str">
        <f t="shared" si="1174"/>
        <v/>
      </c>
      <c r="AY997" s="82" t="str">
        <f t="shared" si="1174"/>
        <v/>
      </c>
      <c r="AZ997" s="82" t="str">
        <f t="shared" si="1174"/>
        <v/>
      </c>
      <c r="BA997" s="82" t="str">
        <f t="shared" si="1174"/>
        <v/>
      </c>
      <c r="BB997" s="82" t="str">
        <f t="shared" si="1174"/>
        <v/>
      </c>
      <c r="BC997" s="82" t="str">
        <f t="shared" si="1174"/>
        <v/>
      </c>
      <c r="BD997" s="82" t="str">
        <f t="shared" si="1174"/>
        <v/>
      </c>
      <c r="BE997" s="82" t="str">
        <f t="shared" si="1174"/>
        <v/>
      </c>
      <c r="BF997" s="82" t="str">
        <f t="shared" si="1174"/>
        <v/>
      </c>
      <c r="BG997" s="82" t="str">
        <f t="shared" si="1174"/>
        <v/>
      </c>
      <c r="BH997" s="82" t="str">
        <f t="shared" si="1174"/>
        <v/>
      </c>
      <c r="BI997" s="82" t="str">
        <f t="shared" si="1174"/>
        <v/>
      </c>
      <c r="BJ997" s="82" t="str">
        <f t="shared" ref="BJ997:BJ1060" si="1175">IFERROR(IF($G997="inactive","",IF(AND($L997&lt;BJ$1,$M997&lt;BJ$1),"",IF(AND($L997&gt;BK$1,$M997&gt;BK$1),"",IF(AND($L997&lt;BJ$1,$M997&lt;=BK$1),$M997-BJ$1,IF(AND($L997&gt;=BJ$1,$M997&gt;BK$1),BK$1-$L997,IF(AND($L997&gt;=BJ$1,$M997&lt;=BK$1),$M997-$L997,IF(AND($L997&lt;BJ$1,$M997&gt;BK$1),BK$1-BJ$1,""))))))),"")</f>
        <v/>
      </c>
      <c r="BK997" s="83" t="str">
        <f t="shared" si="1125"/>
        <v/>
      </c>
    </row>
    <row r="998" spans="1:63" x14ac:dyDescent="0.25">
      <c r="A998" t="str">
        <f t="shared" si="1135"/>
        <v>1</v>
      </c>
      <c r="B998" t="str">
        <f t="shared" si="1136"/>
        <v>0</v>
      </c>
      <c r="C998">
        <f>COUNTIF($D$3:D998,D998)</f>
        <v>0</v>
      </c>
      <c r="J998" t="str">
        <f t="shared" si="1137"/>
        <v/>
      </c>
      <c r="K998" t="str">
        <f t="shared" si="1138"/>
        <v/>
      </c>
      <c r="L998" t="str">
        <f t="shared" si="1139"/>
        <v xml:space="preserve"> </v>
      </c>
      <c r="M998" t="str">
        <f t="shared" si="1140"/>
        <v/>
      </c>
      <c r="N998" t="e">
        <f>VLOOKUP(E998,HC!A:B,2,0)</f>
        <v>#N/A</v>
      </c>
      <c r="O998" t="e">
        <f>VLOOKUP(N998,HC!B:C,2,0)</f>
        <v>#N/A</v>
      </c>
      <c r="P998" s="82" t="str">
        <f t="shared" ref="P998:BI998" si="1176">IFERROR(IF($G998="inactive","",IF(AND($L998&lt;P$1,$M998&lt;P$1),"",IF(AND($L998&gt;Q$1,$M998&gt;Q$1),"",IF(AND($L998&lt;P$1,$M998&lt;=Q$1),$M998-P$1,IF(AND($L998&gt;=P$1,$M998&gt;Q$1),Q$1-$L998,IF(AND($L998&gt;=P$1,$M998&lt;=Q$1),$M998-$L998,IF(AND($L998&lt;P$1,$M998&gt;Q$1),Q$1-P$1,""))))))),"")</f>
        <v/>
      </c>
      <c r="Q998" s="82" t="str">
        <f t="shared" si="1176"/>
        <v/>
      </c>
      <c r="R998" s="82" t="str">
        <f t="shared" si="1176"/>
        <v/>
      </c>
      <c r="S998" s="82" t="str">
        <f t="shared" si="1176"/>
        <v/>
      </c>
      <c r="T998" s="82" t="str">
        <f t="shared" si="1176"/>
        <v/>
      </c>
      <c r="U998" s="82" t="str">
        <f t="shared" si="1176"/>
        <v/>
      </c>
      <c r="V998" s="82" t="str">
        <f t="shared" si="1176"/>
        <v/>
      </c>
      <c r="W998" s="82" t="str">
        <f t="shared" si="1176"/>
        <v/>
      </c>
      <c r="X998" s="82" t="str">
        <f t="shared" si="1176"/>
        <v/>
      </c>
      <c r="Y998" s="82" t="str">
        <f t="shared" si="1176"/>
        <v/>
      </c>
      <c r="Z998" s="82" t="str">
        <f t="shared" si="1176"/>
        <v/>
      </c>
      <c r="AA998" s="82" t="str">
        <f t="shared" si="1176"/>
        <v/>
      </c>
      <c r="AB998" s="82" t="str">
        <f t="shared" si="1176"/>
        <v/>
      </c>
      <c r="AC998" s="82" t="str">
        <f t="shared" si="1176"/>
        <v/>
      </c>
      <c r="AD998" s="82" t="str">
        <f t="shared" si="1176"/>
        <v/>
      </c>
      <c r="AE998" s="82" t="str">
        <f t="shared" si="1176"/>
        <v/>
      </c>
      <c r="AF998" s="82" t="str">
        <f t="shared" si="1176"/>
        <v/>
      </c>
      <c r="AG998" s="82" t="str">
        <f t="shared" si="1176"/>
        <v/>
      </c>
      <c r="AH998" s="82" t="str">
        <f t="shared" si="1176"/>
        <v/>
      </c>
      <c r="AI998" s="82" t="str">
        <f t="shared" si="1176"/>
        <v/>
      </c>
      <c r="AJ998" s="82" t="str">
        <f t="shared" si="1176"/>
        <v/>
      </c>
      <c r="AK998" s="82" t="str">
        <f t="shared" si="1176"/>
        <v/>
      </c>
      <c r="AL998" s="82" t="str">
        <f t="shared" si="1176"/>
        <v/>
      </c>
      <c r="AM998" s="82" t="str">
        <f t="shared" si="1176"/>
        <v/>
      </c>
      <c r="AN998" s="82" t="str">
        <f t="shared" si="1176"/>
        <v/>
      </c>
      <c r="AO998" s="82" t="str">
        <f t="shared" si="1176"/>
        <v/>
      </c>
      <c r="AP998" s="82" t="str">
        <f t="shared" si="1176"/>
        <v/>
      </c>
      <c r="AQ998" s="82" t="str">
        <f t="shared" si="1176"/>
        <v/>
      </c>
      <c r="AR998" s="82" t="str">
        <f t="shared" si="1176"/>
        <v/>
      </c>
      <c r="AS998" s="82" t="str">
        <f t="shared" si="1176"/>
        <v/>
      </c>
      <c r="AT998" s="82" t="str">
        <f t="shared" si="1176"/>
        <v/>
      </c>
      <c r="AU998" s="82" t="str">
        <f t="shared" si="1176"/>
        <v/>
      </c>
      <c r="AV998" s="82" t="str">
        <f t="shared" si="1176"/>
        <v/>
      </c>
      <c r="AW998" s="82" t="str">
        <f t="shared" si="1176"/>
        <v/>
      </c>
      <c r="AX998" s="82" t="str">
        <f t="shared" si="1176"/>
        <v/>
      </c>
      <c r="AY998" s="82" t="str">
        <f t="shared" si="1176"/>
        <v/>
      </c>
      <c r="AZ998" s="82" t="str">
        <f t="shared" si="1176"/>
        <v/>
      </c>
      <c r="BA998" s="82" t="str">
        <f t="shared" si="1176"/>
        <v/>
      </c>
      <c r="BB998" s="82" t="str">
        <f t="shared" si="1176"/>
        <v/>
      </c>
      <c r="BC998" s="82" t="str">
        <f t="shared" si="1176"/>
        <v/>
      </c>
      <c r="BD998" s="82" t="str">
        <f t="shared" si="1176"/>
        <v/>
      </c>
      <c r="BE998" s="82" t="str">
        <f t="shared" si="1176"/>
        <v/>
      </c>
      <c r="BF998" s="82" t="str">
        <f t="shared" si="1176"/>
        <v/>
      </c>
      <c r="BG998" s="82" t="str">
        <f t="shared" si="1176"/>
        <v/>
      </c>
      <c r="BH998" s="82" t="str">
        <f t="shared" si="1176"/>
        <v/>
      </c>
      <c r="BI998" s="82" t="str">
        <f t="shared" si="1176"/>
        <v/>
      </c>
      <c r="BJ998" s="82" t="str">
        <f t="shared" si="1175"/>
        <v/>
      </c>
      <c r="BK998" s="83" t="str">
        <f t="shared" si="1125"/>
        <v/>
      </c>
    </row>
    <row r="999" spans="1:63" x14ac:dyDescent="0.25">
      <c r="A999" t="str">
        <f t="shared" si="1135"/>
        <v>1</v>
      </c>
      <c r="B999" t="str">
        <f t="shared" si="1136"/>
        <v>0</v>
      </c>
      <c r="C999">
        <f>COUNTIF($D$3:D999,D999)</f>
        <v>0</v>
      </c>
      <c r="J999" t="str">
        <f t="shared" si="1137"/>
        <v/>
      </c>
      <c r="K999" t="str">
        <f t="shared" si="1138"/>
        <v/>
      </c>
      <c r="L999" t="str">
        <f t="shared" si="1139"/>
        <v xml:space="preserve"> </v>
      </c>
      <c r="M999" t="str">
        <f t="shared" si="1140"/>
        <v/>
      </c>
      <c r="N999" t="e">
        <f>VLOOKUP(E999,HC!A:B,2,0)</f>
        <v>#N/A</v>
      </c>
      <c r="O999" t="e">
        <f>VLOOKUP(N999,HC!B:C,2,0)</f>
        <v>#N/A</v>
      </c>
      <c r="P999" s="82" t="str">
        <f t="shared" ref="P999:BI999" si="1177">IFERROR(IF($G999="inactive","",IF(AND($L999&lt;P$1,$M999&lt;P$1),"",IF(AND($L999&gt;Q$1,$M999&gt;Q$1),"",IF(AND($L999&lt;P$1,$M999&lt;=Q$1),$M999-P$1,IF(AND($L999&gt;=P$1,$M999&gt;Q$1),Q$1-$L999,IF(AND($L999&gt;=P$1,$M999&lt;=Q$1),$M999-$L999,IF(AND($L999&lt;P$1,$M999&gt;Q$1),Q$1-P$1,""))))))),"")</f>
        <v/>
      </c>
      <c r="Q999" s="82" t="str">
        <f t="shared" si="1177"/>
        <v/>
      </c>
      <c r="R999" s="82" t="str">
        <f t="shared" si="1177"/>
        <v/>
      </c>
      <c r="S999" s="82" t="str">
        <f t="shared" si="1177"/>
        <v/>
      </c>
      <c r="T999" s="82" t="str">
        <f t="shared" si="1177"/>
        <v/>
      </c>
      <c r="U999" s="82" t="str">
        <f t="shared" si="1177"/>
        <v/>
      </c>
      <c r="V999" s="82" t="str">
        <f t="shared" si="1177"/>
        <v/>
      </c>
      <c r="W999" s="82" t="str">
        <f t="shared" si="1177"/>
        <v/>
      </c>
      <c r="X999" s="82" t="str">
        <f t="shared" si="1177"/>
        <v/>
      </c>
      <c r="Y999" s="82" t="str">
        <f t="shared" si="1177"/>
        <v/>
      </c>
      <c r="Z999" s="82" t="str">
        <f t="shared" si="1177"/>
        <v/>
      </c>
      <c r="AA999" s="82" t="str">
        <f t="shared" si="1177"/>
        <v/>
      </c>
      <c r="AB999" s="82" t="str">
        <f t="shared" si="1177"/>
        <v/>
      </c>
      <c r="AC999" s="82" t="str">
        <f t="shared" si="1177"/>
        <v/>
      </c>
      <c r="AD999" s="82" t="str">
        <f t="shared" si="1177"/>
        <v/>
      </c>
      <c r="AE999" s="82" t="str">
        <f t="shared" si="1177"/>
        <v/>
      </c>
      <c r="AF999" s="82" t="str">
        <f t="shared" si="1177"/>
        <v/>
      </c>
      <c r="AG999" s="82" t="str">
        <f t="shared" si="1177"/>
        <v/>
      </c>
      <c r="AH999" s="82" t="str">
        <f t="shared" si="1177"/>
        <v/>
      </c>
      <c r="AI999" s="82" t="str">
        <f t="shared" si="1177"/>
        <v/>
      </c>
      <c r="AJ999" s="82" t="str">
        <f t="shared" si="1177"/>
        <v/>
      </c>
      <c r="AK999" s="82" t="str">
        <f t="shared" si="1177"/>
        <v/>
      </c>
      <c r="AL999" s="82" t="str">
        <f t="shared" si="1177"/>
        <v/>
      </c>
      <c r="AM999" s="82" t="str">
        <f t="shared" si="1177"/>
        <v/>
      </c>
      <c r="AN999" s="82" t="str">
        <f t="shared" si="1177"/>
        <v/>
      </c>
      <c r="AO999" s="82" t="str">
        <f t="shared" si="1177"/>
        <v/>
      </c>
      <c r="AP999" s="82" t="str">
        <f t="shared" si="1177"/>
        <v/>
      </c>
      <c r="AQ999" s="82" t="str">
        <f t="shared" si="1177"/>
        <v/>
      </c>
      <c r="AR999" s="82" t="str">
        <f t="shared" si="1177"/>
        <v/>
      </c>
      <c r="AS999" s="82" t="str">
        <f t="shared" si="1177"/>
        <v/>
      </c>
      <c r="AT999" s="82" t="str">
        <f t="shared" si="1177"/>
        <v/>
      </c>
      <c r="AU999" s="82" t="str">
        <f t="shared" si="1177"/>
        <v/>
      </c>
      <c r="AV999" s="82" t="str">
        <f t="shared" si="1177"/>
        <v/>
      </c>
      <c r="AW999" s="82" t="str">
        <f t="shared" si="1177"/>
        <v/>
      </c>
      <c r="AX999" s="82" t="str">
        <f t="shared" si="1177"/>
        <v/>
      </c>
      <c r="AY999" s="82" t="str">
        <f t="shared" si="1177"/>
        <v/>
      </c>
      <c r="AZ999" s="82" t="str">
        <f t="shared" si="1177"/>
        <v/>
      </c>
      <c r="BA999" s="82" t="str">
        <f t="shared" si="1177"/>
        <v/>
      </c>
      <c r="BB999" s="82" t="str">
        <f t="shared" si="1177"/>
        <v/>
      </c>
      <c r="BC999" s="82" t="str">
        <f t="shared" si="1177"/>
        <v/>
      </c>
      <c r="BD999" s="82" t="str">
        <f t="shared" si="1177"/>
        <v/>
      </c>
      <c r="BE999" s="82" t="str">
        <f t="shared" si="1177"/>
        <v/>
      </c>
      <c r="BF999" s="82" t="str">
        <f t="shared" si="1177"/>
        <v/>
      </c>
      <c r="BG999" s="82" t="str">
        <f t="shared" si="1177"/>
        <v/>
      </c>
      <c r="BH999" s="82" t="str">
        <f t="shared" si="1177"/>
        <v/>
      </c>
      <c r="BI999" s="82" t="str">
        <f t="shared" si="1177"/>
        <v/>
      </c>
      <c r="BJ999" s="82" t="str">
        <f t="shared" si="1175"/>
        <v/>
      </c>
      <c r="BK999" s="83" t="str">
        <f t="shared" si="1125"/>
        <v/>
      </c>
    </row>
    <row r="1000" spans="1:63" x14ac:dyDescent="0.25">
      <c r="A1000" t="str">
        <f t="shared" si="1135"/>
        <v>1</v>
      </c>
      <c r="B1000" t="str">
        <f t="shared" si="1136"/>
        <v>0</v>
      </c>
      <c r="C1000">
        <f>COUNTIF($D$3:D1000,D1000)</f>
        <v>0</v>
      </c>
      <c r="J1000" t="str">
        <f t="shared" si="1137"/>
        <v/>
      </c>
      <c r="K1000" t="str">
        <f t="shared" si="1138"/>
        <v/>
      </c>
      <c r="L1000" t="str">
        <f t="shared" si="1139"/>
        <v xml:space="preserve"> </v>
      </c>
      <c r="M1000" t="str">
        <f t="shared" si="1140"/>
        <v/>
      </c>
      <c r="N1000" t="e">
        <f>VLOOKUP(E1000,HC!A:B,2,0)</f>
        <v>#N/A</v>
      </c>
      <c r="O1000" t="e">
        <f>VLOOKUP(N1000,HC!B:C,2,0)</f>
        <v>#N/A</v>
      </c>
      <c r="P1000" s="82" t="str">
        <f t="shared" ref="P1000:BI1000" si="1178">IFERROR(IF($G1000="inactive","",IF(AND($L1000&lt;P$1,$M1000&lt;P$1),"",IF(AND($L1000&gt;Q$1,$M1000&gt;Q$1),"",IF(AND($L1000&lt;P$1,$M1000&lt;=Q$1),$M1000-P$1,IF(AND($L1000&gt;=P$1,$M1000&gt;Q$1),Q$1-$L1000,IF(AND($L1000&gt;=P$1,$M1000&lt;=Q$1),$M1000-$L1000,IF(AND($L1000&lt;P$1,$M1000&gt;Q$1),Q$1-P$1,""))))))),"")</f>
        <v/>
      </c>
      <c r="Q1000" s="82" t="str">
        <f t="shared" si="1178"/>
        <v/>
      </c>
      <c r="R1000" s="82" t="str">
        <f t="shared" si="1178"/>
        <v/>
      </c>
      <c r="S1000" s="82" t="str">
        <f t="shared" si="1178"/>
        <v/>
      </c>
      <c r="T1000" s="82" t="str">
        <f t="shared" si="1178"/>
        <v/>
      </c>
      <c r="U1000" s="82" t="str">
        <f t="shared" si="1178"/>
        <v/>
      </c>
      <c r="V1000" s="82" t="str">
        <f t="shared" si="1178"/>
        <v/>
      </c>
      <c r="W1000" s="82" t="str">
        <f t="shared" si="1178"/>
        <v/>
      </c>
      <c r="X1000" s="82" t="str">
        <f t="shared" si="1178"/>
        <v/>
      </c>
      <c r="Y1000" s="82" t="str">
        <f t="shared" si="1178"/>
        <v/>
      </c>
      <c r="Z1000" s="82" t="str">
        <f t="shared" si="1178"/>
        <v/>
      </c>
      <c r="AA1000" s="82" t="str">
        <f t="shared" si="1178"/>
        <v/>
      </c>
      <c r="AB1000" s="82" t="str">
        <f t="shared" si="1178"/>
        <v/>
      </c>
      <c r="AC1000" s="82" t="str">
        <f t="shared" si="1178"/>
        <v/>
      </c>
      <c r="AD1000" s="82" t="str">
        <f t="shared" si="1178"/>
        <v/>
      </c>
      <c r="AE1000" s="82" t="str">
        <f t="shared" si="1178"/>
        <v/>
      </c>
      <c r="AF1000" s="82" t="str">
        <f t="shared" si="1178"/>
        <v/>
      </c>
      <c r="AG1000" s="82" t="str">
        <f t="shared" si="1178"/>
        <v/>
      </c>
      <c r="AH1000" s="82" t="str">
        <f t="shared" si="1178"/>
        <v/>
      </c>
      <c r="AI1000" s="82" t="str">
        <f t="shared" si="1178"/>
        <v/>
      </c>
      <c r="AJ1000" s="82" t="str">
        <f t="shared" si="1178"/>
        <v/>
      </c>
      <c r="AK1000" s="82" t="str">
        <f t="shared" si="1178"/>
        <v/>
      </c>
      <c r="AL1000" s="82" t="str">
        <f t="shared" si="1178"/>
        <v/>
      </c>
      <c r="AM1000" s="82" t="str">
        <f t="shared" si="1178"/>
        <v/>
      </c>
      <c r="AN1000" s="82" t="str">
        <f t="shared" si="1178"/>
        <v/>
      </c>
      <c r="AO1000" s="82" t="str">
        <f t="shared" si="1178"/>
        <v/>
      </c>
      <c r="AP1000" s="82" t="str">
        <f t="shared" si="1178"/>
        <v/>
      </c>
      <c r="AQ1000" s="82" t="str">
        <f t="shared" si="1178"/>
        <v/>
      </c>
      <c r="AR1000" s="82" t="str">
        <f t="shared" si="1178"/>
        <v/>
      </c>
      <c r="AS1000" s="82" t="str">
        <f t="shared" si="1178"/>
        <v/>
      </c>
      <c r="AT1000" s="82" t="str">
        <f t="shared" si="1178"/>
        <v/>
      </c>
      <c r="AU1000" s="82" t="str">
        <f t="shared" si="1178"/>
        <v/>
      </c>
      <c r="AV1000" s="82" t="str">
        <f t="shared" si="1178"/>
        <v/>
      </c>
      <c r="AW1000" s="82" t="str">
        <f t="shared" si="1178"/>
        <v/>
      </c>
      <c r="AX1000" s="82" t="str">
        <f t="shared" si="1178"/>
        <v/>
      </c>
      <c r="AY1000" s="82" t="str">
        <f t="shared" si="1178"/>
        <v/>
      </c>
      <c r="AZ1000" s="82" t="str">
        <f t="shared" si="1178"/>
        <v/>
      </c>
      <c r="BA1000" s="82" t="str">
        <f t="shared" si="1178"/>
        <v/>
      </c>
      <c r="BB1000" s="82" t="str">
        <f t="shared" si="1178"/>
        <v/>
      </c>
      <c r="BC1000" s="82" t="str">
        <f t="shared" si="1178"/>
        <v/>
      </c>
      <c r="BD1000" s="82" t="str">
        <f t="shared" si="1178"/>
        <v/>
      </c>
      <c r="BE1000" s="82" t="str">
        <f t="shared" si="1178"/>
        <v/>
      </c>
      <c r="BF1000" s="82" t="str">
        <f t="shared" si="1178"/>
        <v/>
      </c>
      <c r="BG1000" s="82" t="str">
        <f t="shared" si="1178"/>
        <v/>
      </c>
      <c r="BH1000" s="82" t="str">
        <f t="shared" si="1178"/>
        <v/>
      </c>
      <c r="BI1000" s="82" t="str">
        <f t="shared" si="1178"/>
        <v/>
      </c>
      <c r="BJ1000" s="82" t="str">
        <f t="shared" si="1175"/>
        <v/>
      </c>
      <c r="BK1000" s="83" t="str">
        <f t="shared" si="1125"/>
        <v/>
      </c>
    </row>
    <row r="1001" spans="1:63" x14ac:dyDescent="0.25">
      <c r="A1001" t="str">
        <f t="shared" si="1135"/>
        <v>1</v>
      </c>
      <c r="B1001" t="str">
        <f t="shared" si="1136"/>
        <v>0</v>
      </c>
      <c r="C1001">
        <f>COUNTIF($D$3:D1001,D1001)</f>
        <v>0</v>
      </c>
      <c r="J1001" t="str">
        <f t="shared" si="1137"/>
        <v/>
      </c>
      <c r="K1001" t="str">
        <f t="shared" si="1138"/>
        <v/>
      </c>
      <c r="L1001" t="str">
        <f t="shared" si="1139"/>
        <v xml:space="preserve"> </v>
      </c>
      <c r="M1001" t="str">
        <f t="shared" si="1140"/>
        <v/>
      </c>
      <c r="N1001" t="e">
        <f>VLOOKUP(E1001,HC!A:B,2,0)</f>
        <v>#N/A</v>
      </c>
      <c r="O1001" t="e">
        <f>VLOOKUP(N1001,HC!B:C,2,0)</f>
        <v>#N/A</v>
      </c>
      <c r="P1001" s="82" t="str">
        <f t="shared" ref="P1001:BI1001" si="1179">IFERROR(IF($G1001="inactive","",IF(AND($L1001&lt;P$1,$M1001&lt;P$1),"",IF(AND($L1001&gt;Q$1,$M1001&gt;Q$1),"",IF(AND($L1001&lt;P$1,$M1001&lt;=Q$1),$M1001-P$1,IF(AND($L1001&gt;=P$1,$M1001&gt;Q$1),Q$1-$L1001,IF(AND($L1001&gt;=P$1,$M1001&lt;=Q$1),$M1001-$L1001,IF(AND($L1001&lt;P$1,$M1001&gt;Q$1),Q$1-P$1,""))))))),"")</f>
        <v/>
      </c>
      <c r="Q1001" s="82" t="str">
        <f t="shared" si="1179"/>
        <v/>
      </c>
      <c r="R1001" s="82" t="str">
        <f t="shared" si="1179"/>
        <v/>
      </c>
      <c r="S1001" s="82" t="str">
        <f t="shared" si="1179"/>
        <v/>
      </c>
      <c r="T1001" s="82" t="str">
        <f t="shared" si="1179"/>
        <v/>
      </c>
      <c r="U1001" s="82" t="str">
        <f t="shared" si="1179"/>
        <v/>
      </c>
      <c r="V1001" s="82" t="str">
        <f t="shared" si="1179"/>
        <v/>
      </c>
      <c r="W1001" s="82" t="str">
        <f t="shared" si="1179"/>
        <v/>
      </c>
      <c r="X1001" s="82" t="str">
        <f t="shared" si="1179"/>
        <v/>
      </c>
      <c r="Y1001" s="82" t="str">
        <f t="shared" si="1179"/>
        <v/>
      </c>
      <c r="Z1001" s="82" t="str">
        <f t="shared" si="1179"/>
        <v/>
      </c>
      <c r="AA1001" s="82" t="str">
        <f t="shared" si="1179"/>
        <v/>
      </c>
      <c r="AB1001" s="82" t="str">
        <f t="shared" si="1179"/>
        <v/>
      </c>
      <c r="AC1001" s="82" t="str">
        <f t="shared" si="1179"/>
        <v/>
      </c>
      <c r="AD1001" s="82" t="str">
        <f t="shared" si="1179"/>
        <v/>
      </c>
      <c r="AE1001" s="82" t="str">
        <f t="shared" si="1179"/>
        <v/>
      </c>
      <c r="AF1001" s="82" t="str">
        <f t="shared" si="1179"/>
        <v/>
      </c>
      <c r="AG1001" s="82" t="str">
        <f t="shared" si="1179"/>
        <v/>
      </c>
      <c r="AH1001" s="82" t="str">
        <f t="shared" si="1179"/>
        <v/>
      </c>
      <c r="AI1001" s="82" t="str">
        <f t="shared" si="1179"/>
        <v/>
      </c>
      <c r="AJ1001" s="82" t="str">
        <f t="shared" si="1179"/>
        <v/>
      </c>
      <c r="AK1001" s="82" t="str">
        <f t="shared" si="1179"/>
        <v/>
      </c>
      <c r="AL1001" s="82" t="str">
        <f t="shared" si="1179"/>
        <v/>
      </c>
      <c r="AM1001" s="82" t="str">
        <f t="shared" si="1179"/>
        <v/>
      </c>
      <c r="AN1001" s="82" t="str">
        <f t="shared" si="1179"/>
        <v/>
      </c>
      <c r="AO1001" s="82" t="str">
        <f t="shared" si="1179"/>
        <v/>
      </c>
      <c r="AP1001" s="82" t="str">
        <f t="shared" si="1179"/>
        <v/>
      </c>
      <c r="AQ1001" s="82" t="str">
        <f t="shared" si="1179"/>
        <v/>
      </c>
      <c r="AR1001" s="82" t="str">
        <f t="shared" si="1179"/>
        <v/>
      </c>
      <c r="AS1001" s="82" t="str">
        <f t="shared" si="1179"/>
        <v/>
      </c>
      <c r="AT1001" s="82" t="str">
        <f t="shared" si="1179"/>
        <v/>
      </c>
      <c r="AU1001" s="82" t="str">
        <f t="shared" si="1179"/>
        <v/>
      </c>
      <c r="AV1001" s="82" t="str">
        <f t="shared" si="1179"/>
        <v/>
      </c>
      <c r="AW1001" s="82" t="str">
        <f t="shared" si="1179"/>
        <v/>
      </c>
      <c r="AX1001" s="82" t="str">
        <f t="shared" si="1179"/>
        <v/>
      </c>
      <c r="AY1001" s="82" t="str">
        <f t="shared" si="1179"/>
        <v/>
      </c>
      <c r="AZ1001" s="82" t="str">
        <f t="shared" si="1179"/>
        <v/>
      </c>
      <c r="BA1001" s="82" t="str">
        <f t="shared" si="1179"/>
        <v/>
      </c>
      <c r="BB1001" s="82" t="str">
        <f t="shared" si="1179"/>
        <v/>
      </c>
      <c r="BC1001" s="82" t="str">
        <f t="shared" si="1179"/>
        <v/>
      </c>
      <c r="BD1001" s="82" t="str">
        <f t="shared" si="1179"/>
        <v/>
      </c>
      <c r="BE1001" s="82" t="str">
        <f t="shared" si="1179"/>
        <v/>
      </c>
      <c r="BF1001" s="82" t="str">
        <f t="shared" si="1179"/>
        <v/>
      </c>
      <c r="BG1001" s="82" t="str">
        <f t="shared" si="1179"/>
        <v/>
      </c>
      <c r="BH1001" s="82" t="str">
        <f t="shared" si="1179"/>
        <v/>
      </c>
      <c r="BI1001" s="82" t="str">
        <f t="shared" si="1179"/>
        <v/>
      </c>
      <c r="BJ1001" s="82" t="str">
        <f t="shared" si="1175"/>
        <v/>
      </c>
      <c r="BK1001" s="83" t="str">
        <f t="shared" si="1125"/>
        <v/>
      </c>
    </row>
    <row r="1002" spans="1:63" x14ac:dyDescent="0.25">
      <c r="A1002" t="str">
        <f t="shared" si="1135"/>
        <v>1</v>
      </c>
      <c r="B1002" t="str">
        <f t="shared" si="1136"/>
        <v>0</v>
      </c>
      <c r="C1002">
        <f>COUNTIF($D$3:D1002,D1002)</f>
        <v>0</v>
      </c>
      <c r="J1002" t="str">
        <f t="shared" si="1137"/>
        <v/>
      </c>
      <c r="K1002" t="str">
        <f t="shared" si="1138"/>
        <v/>
      </c>
      <c r="L1002" t="str">
        <f t="shared" si="1139"/>
        <v xml:space="preserve"> </v>
      </c>
      <c r="M1002" t="str">
        <f t="shared" si="1140"/>
        <v/>
      </c>
      <c r="N1002" t="e">
        <f>VLOOKUP(E1002,HC!A:B,2,0)</f>
        <v>#N/A</v>
      </c>
      <c r="O1002" t="e">
        <f>VLOOKUP(N1002,HC!B:C,2,0)</f>
        <v>#N/A</v>
      </c>
      <c r="P1002" s="82" t="str">
        <f t="shared" ref="P1002:BI1002" si="1180">IFERROR(IF($G1002="inactive","",IF(AND($L1002&lt;P$1,$M1002&lt;P$1),"",IF(AND($L1002&gt;Q$1,$M1002&gt;Q$1),"",IF(AND($L1002&lt;P$1,$M1002&lt;=Q$1),$M1002-P$1,IF(AND($L1002&gt;=P$1,$M1002&gt;Q$1),Q$1-$L1002,IF(AND($L1002&gt;=P$1,$M1002&lt;=Q$1),$M1002-$L1002,IF(AND($L1002&lt;P$1,$M1002&gt;Q$1),Q$1-P$1,""))))))),"")</f>
        <v/>
      </c>
      <c r="Q1002" s="82" t="str">
        <f t="shared" si="1180"/>
        <v/>
      </c>
      <c r="R1002" s="82" t="str">
        <f t="shared" si="1180"/>
        <v/>
      </c>
      <c r="S1002" s="82" t="str">
        <f t="shared" si="1180"/>
        <v/>
      </c>
      <c r="T1002" s="82" t="str">
        <f t="shared" si="1180"/>
        <v/>
      </c>
      <c r="U1002" s="82" t="str">
        <f t="shared" si="1180"/>
        <v/>
      </c>
      <c r="V1002" s="82" t="str">
        <f t="shared" si="1180"/>
        <v/>
      </c>
      <c r="W1002" s="82" t="str">
        <f t="shared" si="1180"/>
        <v/>
      </c>
      <c r="X1002" s="82" t="str">
        <f t="shared" si="1180"/>
        <v/>
      </c>
      <c r="Y1002" s="82" t="str">
        <f t="shared" si="1180"/>
        <v/>
      </c>
      <c r="Z1002" s="82" t="str">
        <f t="shared" si="1180"/>
        <v/>
      </c>
      <c r="AA1002" s="82" t="str">
        <f t="shared" si="1180"/>
        <v/>
      </c>
      <c r="AB1002" s="82" t="str">
        <f t="shared" si="1180"/>
        <v/>
      </c>
      <c r="AC1002" s="82" t="str">
        <f t="shared" si="1180"/>
        <v/>
      </c>
      <c r="AD1002" s="82" t="str">
        <f t="shared" si="1180"/>
        <v/>
      </c>
      <c r="AE1002" s="82" t="str">
        <f t="shared" si="1180"/>
        <v/>
      </c>
      <c r="AF1002" s="82" t="str">
        <f t="shared" si="1180"/>
        <v/>
      </c>
      <c r="AG1002" s="82" t="str">
        <f t="shared" si="1180"/>
        <v/>
      </c>
      <c r="AH1002" s="82" t="str">
        <f t="shared" si="1180"/>
        <v/>
      </c>
      <c r="AI1002" s="82" t="str">
        <f t="shared" si="1180"/>
        <v/>
      </c>
      <c r="AJ1002" s="82" t="str">
        <f t="shared" si="1180"/>
        <v/>
      </c>
      <c r="AK1002" s="82" t="str">
        <f t="shared" si="1180"/>
        <v/>
      </c>
      <c r="AL1002" s="82" t="str">
        <f t="shared" si="1180"/>
        <v/>
      </c>
      <c r="AM1002" s="82" t="str">
        <f t="shared" si="1180"/>
        <v/>
      </c>
      <c r="AN1002" s="82" t="str">
        <f t="shared" si="1180"/>
        <v/>
      </c>
      <c r="AO1002" s="82" t="str">
        <f t="shared" si="1180"/>
        <v/>
      </c>
      <c r="AP1002" s="82" t="str">
        <f t="shared" si="1180"/>
        <v/>
      </c>
      <c r="AQ1002" s="82" t="str">
        <f t="shared" si="1180"/>
        <v/>
      </c>
      <c r="AR1002" s="82" t="str">
        <f t="shared" si="1180"/>
        <v/>
      </c>
      <c r="AS1002" s="82" t="str">
        <f t="shared" si="1180"/>
        <v/>
      </c>
      <c r="AT1002" s="82" t="str">
        <f t="shared" si="1180"/>
        <v/>
      </c>
      <c r="AU1002" s="82" t="str">
        <f t="shared" si="1180"/>
        <v/>
      </c>
      <c r="AV1002" s="82" t="str">
        <f t="shared" si="1180"/>
        <v/>
      </c>
      <c r="AW1002" s="82" t="str">
        <f t="shared" si="1180"/>
        <v/>
      </c>
      <c r="AX1002" s="82" t="str">
        <f t="shared" si="1180"/>
        <v/>
      </c>
      <c r="AY1002" s="82" t="str">
        <f t="shared" si="1180"/>
        <v/>
      </c>
      <c r="AZ1002" s="82" t="str">
        <f t="shared" si="1180"/>
        <v/>
      </c>
      <c r="BA1002" s="82" t="str">
        <f t="shared" si="1180"/>
        <v/>
      </c>
      <c r="BB1002" s="82" t="str">
        <f t="shared" si="1180"/>
        <v/>
      </c>
      <c r="BC1002" s="82" t="str">
        <f t="shared" si="1180"/>
        <v/>
      </c>
      <c r="BD1002" s="82" t="str">
        <f t="shared" si="1180"/>
        <v/>
      </c>
      <c r="BE1002" s="82" t="str">
        <f t="shared" si="1180"/>
        <v/>
      </c>
      <c r="BF1002" s="82" t="str">
        <f t="shared" si="1180"/>
        <v/>
      </c>
      <c r="BG1002" s="82" t="str">
        <f t="shared" si="1180"/>
        <v/>
      </c>
      <c r="BH1002" s="82" t="str">
        <f t="shared" si="1180"/>
        <v/>
      </c>
      <c r="BI1002" s="82" t="str">
        <f t="shared" si="1180"/>
        <v/>
      </c>
      <c r="BJ1002" s="82" t="str">
        <f t="shared" si="1175"/>
        <v/>
      </c>
      <c r="BK1002" s="83" t="str">
        <f t="shared" si="1125"/>
        <v/>
      </c>
    </row>
    <row r="1003" spans="1:63" x14ac:dyDescent="0.25">
      <c r="A1003" t="str">
        <f t="shared" si="1135"/>
        <v>1</v>
      </c>
      <c r="B1003" t="str">
        <f t="shared" si="1136"/>
        <v>0</v>
      </c>
      <c r="C1003">
        <f>COUNTIF($D$3:D1003,D1003)</f>
        <v>0</v>
      </c>
      <c r="J1003" t="str">
        <f t="shared" si="1137"/>
        <v/>
      </c>
      <c r="K1003" t="str">
        <f t="shared" si="1138"/>
        <v/>
      </c>
      <c r="L1003" t="str">
        <f t="shared" si="1139"/>
        <v xml:space="preserve"> </v>
      </c>
      <c r="M1003" t="str">
        <f t="shared" si="1140"/>
        <v/>
      </c>
      <c r="N1003" t="e">
        <f>VLOOKUP(E1003,HC!A:B,2,0)</f>
        <v>#N/A</v>
      </c>
      <c r="O1003" t="e">
        <f>VLOOKUP(N1003,HC!B:C,2,0)</f>
        <v>#N/A</v>
      </c>
      <c r="P1003" s="82" t="str">
        <f t="shared" ref="P1003:BI1003" si="1181">IFERROR(IF($G1003="inactive","",IF(AND($L1003&lt;P$1,$M1003&lt;P$1),"",IF(AND($L1003&gt;Q$1,$M1003&gt;Q$1),"",IF(AND($L1003&lt;P$1,$M1003&lt;=Q$1),$M1003-P$1,IF(AND($L1003&gt;=P$1,$M1003&gt;Q$1),Q$1-$L1003,IF(AND($L1003&gt;=P$1,$M1003&lt;=Q$1),$M1003-$L1003,IF(AND($L1003&lt;P$1,$M1003&gt;Q$1),Q$1-P$1,""))))))),"")</f>
        <v/>
      </c>
      <c r="Q1003" s="82" t="str">
        <f t="shared" si="1181"/>
        <v/>
      </c>
      <c r="R1003" s="82" t="str">
        <f t="shared" si="1181"/>
        <v/>
      </c>
      <c r="S1003" s="82" t="str">
        <f t="shared" si="1181"/>
        <v/>
      </c>
      <c r="T1003" s="82" t="str">
        <f t="shared" si="1181"/>
        <v/>
      </c>
      <c r="U1003" s="82" t="str">
        <f t="shared" si="1181"/>
        <v/>
      </c>
      <c r="V1003" s="82" t="str">
        <f t="shared" si="1181"/>
        <v/>
      </c>
      <c r="W1003" s="82" t="str">
        <f t="shared" si="1181"/>
        <v/>
      </c>
      <c r="X1003" s="82" t="str">
        <f t="shared" si="1181"/>
        <v/>
      </c>
      <c r="Y1003" s="82" t="str">
        <f t="shared" si="1181"/>
        <v/>
      </c>
      <c r="Z1003" s="82" t="str">
        <f t="shared" si="1181"/>
        <v/>
      </c>
      <c r="AA1003" s="82" t="str">
        <f t="shared" si="1181"/>
        <v/>
      </c>
      <c r="AB1003" s="82" t="str">
        <f t="shared" si="1181"/>
        <v/>
      </c>
      <c r="AC1003" s="82" t="str">
        <f t="shared" si="1181"/>
        <v/>
      </c>
      <c r="AD1003" s="82" t="str">
        <f t="shared" si="1181"/>
        <v/>
      </c>
      <c r="AE1003" s="82" t="str">
        <f t="shared" si="1181"/>
        <v/>
      </c>
      <c r="AF1003" s="82" t="str">
        <f t="shared" si="1181"/>
        <v/>
      </c>
      <c r="AG1003" s="82" t="str">
        <f t="shared" si="1181"/>
        <v/>
      </c>
      <c r="AH1003" s="82" t="str">
        <f t="shared" si="1181"/>
        <v/>
      </c>
      <c r="AI1003" s="82" t="str">
        <f t="shared" si="1181"/>
        <v/>
      </c>
      <c r="AJ1003" s="82" t="str">
        <f t="shared" si="1181"/>
        <v/>
      </c>
      <c r="AK1003" s="82" t="str">
        <f t="shared" si="1181"/>
        <v/>
      </c>
      <c r="AL1003" s="82" t="str">
        <f t="shared" si="1181"/>
        <v/>
      </c>
      <c r="AM1003" s="82" t="str">
        <f t="shared" si="1181"/>
        <v/>
      </c>
      <c r="AN1003" s="82" t="str">
        <f t="shared" si="1181"/>
        <v/>
      </c>
      <c r="AO1003" s="82" t="str">
        <f t="shared" si="1181"/>
        <v/>
      </c>
      <c r="AP1003" s="82" t="str">
        <f t="shared" si="1181"/>
        <v/>
      </c>
      <c r="AQ1003" s="82" t="str">
        <f t="shared" si="1181"/>
        <v/>
      </c>
      <c r="AR1003" s="82" t="str">
        <f t="shared" si="1181"/>
        <v/>
      </c>
      <c r="AS1003" s="82" t="str">
        <f t="shared" si="1181"/>
        <v/>
      </c>
      <c r="AT1003" s="82" t="str">
        <f t="shared" si="1181"/>
        <v/>
      </c>
      <c r="AU1003" s="82" t="str">
        <f t="shared" si="1181"/>
        <v/>
      </c>
      <c r="AV1003" s="82" t="str">
        <f t="shared" si="1181"/>
        <v/>
      </c>
      <c r="AW1003" s="82" t="str">
        <f t="shared" si="1181"/>
        <v/>
      </c>
      <c r="AX1003" s="82" t="str">
        <f t="shared" si="1181"/>
        <v/>
      </c>
      <c r="AY1003" s="82" t="str">
        <f t="shared" si="1181"/>
        <v/>
      </c>
      <c r="AZ1003" s="82" t="str">
        <f t="shared" si="1181"/>
        <v/>
      </c>
      <c r="BA1003" s="82" t="str">
        <f t="shared" si="1181"/>
        <v/>
      </c>
      <c r="BB1003" s="82" t="str">
        <f t="shared" si="1181"/>
        <v/>
      </c>
      <c r="BC1003" s="82" t="str">
        <f t="shared" si="1181"/>
        <v/>
      </c>
      <c r="BD1003" s="82" t="str">
        <f t="shared" si="1181"/>
        <v/>
      </c>
      <c r="BE1003" s="82" t="str">
        <f t="shared" si="1181"/>
        <v/>
      </c>
      <c r="BF1003" s="82" t="str">
        <f t="shared" si="1181"/>
        <v/>
      </c>
      <c r="BG1003" s="82" t="str">
        <f t="shared" si="1181"/>
        <v/>
      </c>
      <c r="BH1003" s="82" t="str">
        <f t="shared" si="1181"/>
        <v/>
      </c>
      <c r="BI1003" s="82" t="str">
        <f t="shared" si="1181"/>
        <v/>
      </c>
      <c r="BJ1003" s="82" t="str">
        <f t="shared" si="1175"/>
        <v/>
      </c>
      <c r="BK1003" s="83" t="str">
        <f t="shared" si="1125"/>
        <v/>
      </c>
    </row>
    <row r="1004" spans="1:63" x14ac:dyDescent="0.25">
      <c r="A1004" t="str">
        <f t="shared" si="1135"/>
        <v>1</v>
      </c>
      <c r="B1004" t="str">
        <f t="shared" si="1136"/>
        <v>0</v>
      </c>
      <c r="C1004">
        <f>COUNTIF($D$3:D1004,D1004)</f>
        <v>0</v>
      </c>
      <c r="J1004" t="str">
        <f t="shared" si="1137"/>
        <v/>
      </c>
      <c r="K1004" t="str">
        <f t="shared" si="1138"/>
        <v/>
      </c>
      <c r="L1004" t="str">
        <f t="shared" si="1139"/>
        <v xml:space="preserve"> </v>
      </c>
      <c r="M1004" t="str">
        <f t="shared" si="1140"/>
        <v/>
      </c>
      <c r="N1004" t="e">
        <f>VLOOKUP(E1004,HC!A:B,2,0)</f>
        <v>#N/A</v>
      </c>
      <c r="O1004" t="e">
        <f>VLOOKUP(N1004,HC!B:C,2,0)</f>
        <v>#N/A</v>
      </c>
      <c r="P1004" s="82" t="str">
        <f t="shared" ref="P1004:BI1004" si="1182">IFERROR(IF($G1004="inactive","",IF(AND($L1004&lt;P$1,$M1004&lt;P$1),"",IF(AND($L1004&gt;Q$1,$M1004&gt;Q$1),"",IF(AND($L1004&lt;P$1,$M1004&lt;=Q$1),$M1004-P$1,IF(AND($L1004&gt;=P$1,$M1004&gt;Q$1),Q$1-$L1004,IF(AND($L1004&gt;=P$1,$M1004&lt;=Q$1),$M1004-$L1004,IF(AND($L1004&lt;P$1,$M1004&gt;Q$1),Q$1-P$1,""))))))),"")</f>
        <v/>
      </c>
      <c r="Q1004" s="82" t="str">
        <f t="shared" si="1182"/>
        <v/>
      </c>
      <c r="R1004" s="82" t="str">
        <f t="shared" si="1182"/>
        <v/>
      </c>
      <c r="S1004" s="82" t="str">
        <f t="shared" si="1182"/>
        <v/>
      </c>
      <c r="T1004" s="82" t="str">
        <f t="shared" si="1182"/>
        <v/>
      </c>
      <c r="U1004" s="82" t="str">
        <f t="shared" si="1182"/>
        <v/>
      </c>
      <c r="V1004" s="82" t="str">
        <f t="shared" si="1182"/>
        <v/>
      </c>
      <c r="W1004" s="82" t="str">
        <f t="shared" si="1182"/>
        <v/>
      </c>
      <c r="X1004" s="82" t="str">
        <f t="shared" si="1182"/>
        <v/>
      </c>
      <c r="Y1004" s="82" t="str">
        <f t="shared" si="1182"/>
        <v/>
      </c>
      <c r="Z1004" s="82" t="str">
        <f t="shared" si="1182"/>
        <v/>
      </c>
      <c r="AA1004" s="82" t="str">
        <f t="shared" si="1182"/>
        <v/>
      </c>
      <c r="AB1004" s="82" t="str">
        <f t="shared" si="1182"/>
        <v/>
      </c>
      <c r="AC1004" s="82" t="str">
        <f t="shared" si="1182"/>
        <v/>
      </c>
      <c r="AD1004" s="82" t="str">
        <f t="shared" si="1182"/>
        <v/>
      </c>
      <c r="AE1004" s="82" t="str">
        <f t="shared" si="1182"/>
        <v/>
      </c>
      <c r="AF1004" s="82" t="str">
        <f t="shared" si="1182"/>
        <v/>
      </c>
      <c r="AG1004" s="82" t="str">
        <f t="shared" si="1182"/>
        <v/>
      </c>
      <c r="AH1004" s="82" t="str">
        <f t="shared" si="1182"/>
        <v/>
      </c>
      <c r="AI1004" s="82" t="str">
        <f t="shared" si="1182"/>
        <v/>
      </c>
      <c r="AJ1004" s="82" t="str">
        <f t="shared" si="1182"/>
        <v/>
      </c>
      <c r="AK1004" s="82" t="str">
        <f t="shared" si="1182"/>
        <v/>
      </c>
      <c r="AL1004" s="82" t="str">
        <f t="shared" si="1182"/>
        <v/>
      </c>
      <c r="AM1004" s="82" t="str">
        <f t="shared" si="1182"/>
        <v/>
      </c>
      <c r="AN1004" s="82" t="str">
        <f t="shared" si="1182"/>
        <v/>
      </c>
      <c r="AO1004" s="82" t="str">
        <f t="shared" si="1182"/>
        <v/>
      </c>
      <c r="AP1004" s="82" t="str">
        <f t="shared" si="1182"/>
        <v/>
      </c>
      <c r="AQ1004" s="82" t="str">
        <f t="shared" si="1182"/>
        <v/>
      </c>
      <c r="AR1004" s="82" t="str">
        <f t="shared" si="1182"/>
        <v/>
      </c>
      <c r="AS1004" s="82" t="str">
        <f t="shared" si="1182"/>
        <v/>
      </c>
      <c r="AT1004" s="82" t="str">
        <f t="shared" si="1182"/>
        <v/>
      </c>
      <c r="AU1004" s="82" t="str">
        <f t="shared" si="1182"/>
        <v/>
      </c>
      <c r="AV1004" s="82" t="str">
        <f t="shared" si="1182"/>
        <v/>
      </c>
      <c r="AW1004" s="82" t="str">
        <f t="shared" si="1182"/>
        <v/>
      </c>
      <c r="AX1004" s="82" t="str">
        <f t="shared" si="1182"/>
        <v/>
      </c>
      <c r="AY1004" s="82" t="str">
        <f t="shared" si="1182"/>
        <v/>
      </c>
      <c r="AZ1004" s="82" t="str">
        <f t="shared" si="1182"/>
        <v/>
      </c>
      <c r="BA1004" s="82" t="str">
        <f t="shared" si="1182"/>
        <v/>
      </c>
      <c r="BB1004" s="82" t="str">
        <f t="shared" si="1182"/>
        <v/>
      </c>
      <c r="BC1004" s="82" t="str">
        <f t="shared" si="1182"/>
        <v/>
      </c>
      <c r="BD1004" s="82" t="str">
        <f t="shared" si="1182"/>
        <v/>
      </c>
      <c r="BE1004" s="82" t="str">
        <f t="shared" si="1182"/>
        <v/>
      </c>
      <c r="BF1004" s="82" t="str">
        <f t="shared" si="1182"/>
        <v/>
      </c>
      <c r="BG1004" s="82" t="str">
        <f t="shared" si="1182"/>
        <v/>
      </c>
      <c r="BH1004" s="82" t="str">
        <f t="shared" si="1182"/>
        <v/>
      </c>
      <c r="BI1004" s="82" t="str">
        <f t="shared" si="1182"/>
        <v/>
      </c>
      <c r="BJ1004" s="82" t="str">
        <f t="shared" si="1175"/>
        <v/>
      </c>
      <c r="BK1004" s="83" t="str">
        <f t="shared" si="1125"/>
        <v/>
      </c>
    </row>
    <row r="1005" spans="1:63" x14ac:dyDescent="0.25">
      <c r="A1005" t="str">
        <f t="shared" si="1135"/>
        <v>1</v>
      </c>
      <c r="B1005" t="str">
        <f t="shared" si="1136"/>
        <v>0</v>
      </c>
      <c r="C1005">
        <f>COUNTIF($D$3:D1005,D1005)</f>
        <v>0</v>
      </c>
      <c r="J1005" t="str">
        <f t="shared" si="1137"/>
        <v/>
      </c>
      <c r="K1005" t="str">
        <f t="shared" si="1138"/>
        <v/>
      </c>
      <c r="L1005" t="str">
        <f t="shared" si="1139"/>
        <v xml:space="preserve"> </v>
      </c>
      <c r="M1005" t="str">
        <f t="shared" si="1140"/>
        <v/>
      </c>
      <c r="N1005" t="e">
        <f>VLOOKUP(E1005,HC!A:B,2,0)</f>
        <v>#N/A</v>
      </c>
      <c r="O1005" t="e">
        <f>VLOOKUP(N1005,HC!B:C,2,0)</f>
        <v>#N/A</v>
      </c>
      <c r="P1005" s="82" t="str">
        <f t="shared" ref="P1005:BI1005" si="1183">IFERROR(IF($G1005="inactive","",IF(AND($L1005&lt;P$1,$M1005&lt;P$1),"",IF(AND($L1005&gt;Q$1,$M1005&gt;Q$1),"",IF(AND($L1005&lt;P$1,$M1005&lt;=Q$1),$M1005-P$1,IF(AND($L1005&gt;=P$1,$M1005&gt;Q$1),Q$1-$L1005,IF(AND($L1005&gt;=P$1,$M1005&lt;=Q$1),$M1005-$L1005,IF(AND($L1005&lt;P$1,$M1005&gt;Q$1),Q$1-P$1,""))))))),"")</f>
        <v/>
      </c>
      <c r="Q1005" s="82" t="str">
        <f t="shared" si="1183"/>
        <v/>
      </c>
      <c r="R1005" s="82" t="str">
        <f t="shared" si="1183"/>
        <v/>
      </c>
      <c r="S1005" s="82" t="str">
        <f t="shared" si="1183"/>
        <v/>
      </c>
      <c r="T1005" s="82" t="str">
        <f t="shared" si="1183"/>
        <v/>
      </c>
      <c r="U1005" s="82" t="str">
        <f t="shared" si="1183"/>
        <v/>
      </c>
      <c r="V1005" s="82" t="str">
        <f t="shared" si="1183"/>
        <v/>
      </c>
      <c r="W1005" s="82" t="str">
        <f t="shared" si="1183"/>
        <v/>
      </c>
      <c r="X1005" s="82" t="str">
        <f t="shared" si="1183"/>
        <v/>
      </c>
      <c r="Y1005" s="82" t="str">
        <f t="shared" si="1183"/>
        <v/>
      </c>
      <c r="Z1005" s="82" t="str">
        <f t="shared" si="1183"/>
        <v/>
      </c>
      <c r="AA1005" s="82" t="str">
        <f t="shared" si="1183"/>
        <v/>
      </c>
      <c r="AB1005" s="82" t="str">
        <f t="shared" si="1183"/>
        <v/>
      </c>
      <c r="AC1005" s="82" t="str">
        <f t="shared" si="1183"/>
        <v/>
      </c>
      <c r="AD1005" s="82" t="str">
        <f t="shared" si="1183"/>
        <v/>
      </c>
      <c r="AE1005" s="82" t="str">
        <f t="shared" si="1183"/>
        <v/>
      </c>
      <c r="AF1005" s="82" t="str">
        <f t="shared" si="1183"/>
        <v/>
      </c>
      <c r="AG1005" s="82" t="str">
        <f t="shared" si="1183"/>
        <v/>
      </c>
      <c r="AH1005" s="82" t="str">
        <f t="shared" si="1183"/>
        <v/>
      </c>
      <c r="AI1005" s="82" t="str">
        <f t="shared" si="1183"/>
        <v/>
      </c>
      <c r="AJ1005" s="82" t="str">
        <f t="shared" si="1183"/>
        <v/>
      </c>
      <c r="AK1005" s="82" t="str">
        <f t="shared" si="1183"/>
        <v/>
      </c>
      <c r="AL1005" s="82" t="str">
        <f t="shared" si="1183"/>
        <v/>
      </c>
      <c r="AM1005" s="82" t="str">
        <f t="shared" si="1183"/>
        <v/>
      </c>
      <c r="AN1005" s="82" t="str">
        <f t="shared" si="1183"/>
        <v/>
      </c>
      <c r="AO1005" s="82" t="str">
        <f t="shared" si="1183"/>
        <v/>
      </c>
      <c r="AP1005" s="82" t="str">
        <f t="shared" si="1183"/>
        <v/>
      </c>
      <c r="AQ1005" s="82" t="str">
        <f t="shared" si="1183"/>
        <v/>
      </c>
      <c r="AR1005" s="82" t="str">
        <f t="shared" si="1183"/>
        <v/>
      </c>
      <c r="AS1005" s="82" t="str">
        <f t="shared" si="1183"/>
        <v/>
      </c>
      <c r="AT1005" s="82" t="str">
        <f t="shared" si="1183"/>
        <v/>
      </c>
      <c r="AU1005" s="82" t="str">
        <f t="shared" si="1183"/>
        <v/>
      </c>
      <c r="AV1005" s="82" t="str">
        <f t="shared" si="1183"/>
        <v/>
      </c>
      <c r="AW1005" s="82" t="str">
        <f t="shared" si="1183"/>
        <v/>
      </c>
      <c r="AX1005" s="82" t="str">
        <f t="shared" si="1183"/>
        <v/>
      </c>
      <c r="AY1005" s="82" t="str">
        <f t="shared" si="1183"/>
        <v/>
      </c>
      <c r="AZ1005" s="82" t="str">
        <f t="shared" si="1183"/>
        <v/>
      </c>
      <c r="BA1005" s="82" t="str">
        <f t="shared" si="1183"/>
        <v/>
      </c>
      <c r="BB1005" s="82" t="str">
        <f t="shared" si="1183"/>
        <v/>
      </c>
      <c r="BC1005" s="82" t="str">
        <f t="shared" si="1183"/>
        <v/>
      </c>
      <c r="BD1005" s="82" t="str">
        <f t="shared" si="1183"/>
        <v/>
      </c>
      <c r="BE1005" s="82" t="str">
        <f t="shared" si="1183"/>
        <v/>
      </c>
      <c r="BF1005" s="82" t="str">
        <f t="shared" si="1183"/>
        <v/>
      </c>
      <c r="BG1005" s="82" t="str">
        <f t="shared" si="1183"/>
        <v/>
      </c>
      <c r="BH1005" s="82" t="str">
        <f t="shared" si="1183"/>
        <v/>
      </c>
      <c r="BI1005" s="82" t="str">
        <f t="shared" si="1183"/>
        <v/>
      </c>
      <c r="BJ1005" s="82" t="str">
        <f t="shared" si="1175"/>
        <v/>
      </c>
      <c r="BK1005" s="83" t="str">
        <f t="shared" si="1125"/>
        <v/>
      </c>
    </row>
    <row r="1006" spans="1:63" x14ac:dyDescent="0.25">
      <c r="A1006" t="str">
        <f t="shared" si="1135"/>
        <v>1</v>
      </c>
      <c r="B1006" t="str">
        <f t="shared" si="1136"/>
        <v>0</v>
      </c>
      <c r="C1006">
        <f>COUNTIF($D$3:D1006,D1006)</f>
        <v>0</v>
      </c>
      <c r="J1006" t="str">
        <f t="shared" si="1137"/>
        <v/>
      </c>
      <c r="K1006" t="str">
        <f t="shared" si="1138"/>
        <v/>
      </c>
      <c r="L1006" t="str">
        <f t="shared" si="1139"/>
        <v xml:space="preserve"> </v>
      </c>
      <c r="M1006" t="str">
        <f t="shared" si="1140"/>
        <v/>
      </c>
      <c r="N1006" t="e">
        <f>VLOOKUP(E1006,HC!A:B,2,0)</f>
        <v>#N/A</v>
      </c>
      <c r="O1006" t="e">
        <f>VLOOKUP(N1006,HC!B:C,2,0)</f>
        <v>#N/A</v>
      </c>
      <c r="P1006" s="82" t="str">
        <f t="shared" ref="P1006:BI1006" si="1184">IFERROR(IF($G1006="inactive","",IF(AND($L1006&lt;P$1,$M1006&lt;P$1),"",IF(AND($L1006&gt;Q$1,$M1006&gt;Q$1),"",IF(AND($L1006&lt;P$1,$M1006&lt;=Q$1),$M1006-P$1,IF(AND($L1006&gt;=P$1,$M1006&gt;Q$1),Q$1-$L1006,IF(AND($L1006&gt;=P$1,$M1006&lt;=Q$1),$M1006-$L1006,IF(AND($L1006&lt;P$1,$M1006&gt;Q$1),Q$1-P$1,""))))))),"")</f>
        <v/>
      </c>
      <c r="Q1006" s="82" t="str">
        <f t="shared" si="1184"/>
        <v/>
      </c>
      <c r="R1006" s="82" t="str">
        <f t="shared" si="1184"/>
        <v/>
      </c>
      <c r="S1006" s="82" t="str">
        <f t="shared" si="1184"/>
        <v/>
      </c>
      <c r="T1006" s="82" t="str">
        <f t="shared" si="1184"/>
        <v/>
      </c>
      <c r="U1006" s="82" t="str">
        <f t="shared" si="1184"/>
        <v/>
      </c>
      <c r="V1006" s="82" t="str">
        <f t="shared" si="1184"/>
        <v/>
      </c>
      <c r="W1006" s="82" t="str">
        <f t="shared" si="1184"/>
        <v/>
      </c>
      <c r="X1006" s="82" t="str">
        <f t="shared" si="1184"/>
        <v/>
      </c>
      <c r="Y1006" s="82" t="str">
        <f t="shared" si="1184"/>
        <v/>
      </c>
      <c r="Z1006" s="82" t="str">
        <f t="shared" si="1184"/>
        <v/>
      </c>
      <c r="AA1006" s="82" t="str">
        <f t="shared" si="1184"/>
        <v/>
      </c>
      <c r="AB1006" s="82" t="str">
        <f t="shared" si="1184"/>
        <v/>
      </c>
      <c r="AC1006" s="82" t="str">
        <f t="shared" si="1184"/>
        <v/>
      </c>
      <c r="AD1006" s="82" t="str">
        <f t="shared" si="1184"/>
        <v/>
      </c>
      <c r="AE1006" s="82" t="str">
        <f t="shared" si="1184"/>
        <v/>
      </c>
      <c r="AF1006" s="82" t="str">
        <f t="shared" si="1184"/>
        <v/>
      </c>
      <c r="AG1006" s="82" t="str">
        <f t="shared" si="1184"/>
        <v/>
      </c>
      <c r="AH1006" s="82" t="str">
        <f t="shared" si="1184"/>
        <v/>
      </c>
      <c r="AI1006" s="82" t="str">
        <f t="shared" si="1184"/>
        <v/>
      </c>
      <c r="AJ1006" s="82" t="str">
        <f t="shared" si="1184"/>
        <v/>
      </c>
      <c r="AK1006" s="82" t="str">
        <f t="shared" si="1184"/>
        <v/>
      </c>
      <c r="AL1006" s="82" t="str">
        <f t="shared" si="1184"/>
        <v/>
      </c>
      <c r="AM1006" s="82" t="str">
        <f t="shared" si="1184"/>
        <v/>
      </c>
      <c r="AN1006" s="82" t="str">
        <f t="shared" si="1184"/>
        <v/>
      </c>
      <c r="AO1006" s="82" t="str">
        <f t="shared" si="1184"/>
        <v/>
      </c>
      <c r="AP1006" s="82" t="str">
        <f t="shared" si="1184"/>
        <v/>
      </c>
      <c r="AQ1006" s="82" t="str">
        <f t="shared" si="1184"/>
        <v/>
      </c>
      <c r="AR1006" s="82" t="str">
        <f t="shared" si="1184"/>
        <v/>
      </c>
      <c r="AS1006" s="82" t="str">
        <f t="shared" si="1184"/>
        <v/>
      </c>
      <c r="AT1006" s="82" t="str">
        <f t="shared" si="1184"/>
        <v/>
      </c>
      <c r="AU1006" s="82" t="str">
        <f t="shared" si="1184"/>
        <v/>
      </c>
      <c r="AV1006" s="82" t="str">
        <f t="shared" si="1184"/>
        <v/>
      </c>
      <c r="AW1006" s="82" t="str">
        <f t="shared" si="1184"/>
        <v/>
      </c>
      <c r="AX1006" s="82" t="str">
        <f t="shared" si="1184"/>
        <v/>
      </c>
      <c r="AY1006" s="82" t="str">
        <f t="shared" si="1184"/>
        <v/>
      </c>
      <c r="AZ1006" s="82" t="str">
        <f t="shared" si="1184"/>
        <v/>
      </c>
      <c r="BA1006" s="82" t="str">
        <f t="shared" si="1184"/>
        <v/>
      </c>
      <c r="BB1006" s="82" t="str">
        <f t="shared" si="1184"/>
        <v/>
      </c>
      <c r="BC1006" s="82" t="str">
        <f t="shared" si="1184"/>
        <v/>
      </c>
      <c r="BD1006" s="82" t="str">
        <f t="shared" si="1184"/>
        <v/>
      </c>
      <c r="BE1006" s="82" t="str">
        <f t="shared" si="1184"/>
        <v/>
      </c>
      <c r="BF1006" s="82" t="str">
        <f t="shared" si="1184"/>
        <v/>
      </c>
      <c r="BG1006" s="82" t="str">
        <f t="shared" si="1184"/>
        <v/>
      </c>
      <c r="BH1006" s="82" t="str">
        <f t="shared" si="1184"/>
        <v/>
      </c>
      <c r="BI1006" s="82" t="str">
        <f t="shared" si="1184"/>
        <v/>
      </c>
      <c r="BJ1006" s="82" t="str">
        <f t="shared" si="1175"/>
        <v/>
      </c>
      <c r="BK1006" s="83" t="str">
        <f t="shared" si="1125"/>
        <v/>
      </c>
    </row>
    <row r="1007" spans="1:63" x14ac:dyDescent="0.25">
      <c r="A1007" t="str">
        <f t="shared" si="1135"/>
        <v>1</v>
      </c>
      <c r="B1007" t="str">
        <f t="shared" si="1136"/>
        <v>0</v>
      </c>
      <c r="C1007">
        <f>COUNTIF($D$3:D1007,D1007)</f>
        <v>0</v>
      </c>
      <c r="J1007" t="str">
        <f t="shared" si="1137"/>
        <v/>
      </c>
      <c r="K1007" t="str">
        <f t="shared" si="1138"/>
        <v/>
      </c>
      <c r="L1007" t="str">
        <f t="shared" si="1139"/>
        <v xml:space="preserve"> </v>
      </c>
      <c r="M1007" t="str">
        <f t="shared" si="1140"/>
        <v/>
      </c>
      <c r="N1007" t="e">
        <f>VLOOKUP(E1007,HC!A:B,2,0)</f>
        <v>#N/A</v>
      </c>
      <c r="O1007" t="e">
        <f>VLOOKUP(N1007,HC!B:C,2,0)</f>
        <v>#N/A</v>
      </c>
      <c r="P1007" s="82" t="str">
        <f t="shared" ref="P1007:BI1007" si="1185">IFERROR(IF($G1007="inactive","",IF(AND($L1007&lt;P$1,$M1007&lt;P$1),"",IF(AND($L1007&gt;Q$1,$M1007&gt;Q$1),"",IF(AND($L1007&lt;P$1,$M1007&lt;=Q$1),$M1007-P$1,IF(AND($L1007&gt;=P$1,$M1007&gt;Q$1),Q$1-$L1007,IF(AND($L1007&gt;=P$1,$M1007&lt;=Q$1),$M1007-$L1007,IF(AND($L1007&lt;P$1,$M1007&gt;Q$1),Q$1-P$1,""))))))),"")</f>
        <v/>
      </c>
      <c r="Q1007" s="82" t="str">
        <f t="shared" si="1185"/>
        <v/>
      </c>
      <c r="R1007" s="82" t="str">
        <f t="shared" si="1185"/>
        <v/>
      </c>
      <c r="S1007" s="82" t="str">
        <f t="shared" si="1185"/>
        <v/>
      </c>
      <c r="T1007" s="82" t="str">
        <f t="shared" si="1185"/>
        <v/>
      </c>
      <c r="U1007" s="82" t="str">
        <f t="shared" si="1185"/>
        <v/>
      </c>
      <c r="V1007" s="82" t="str">
        <f t="shared" si="1185"/>
        <v/>
      </c>
      <c r="W1007" s="82" t="str">
        <f t="shared" si="1185"/>
        <v/>
      </c>
      <c r="X1007" s="82" t="str">
        <f t="shared" si="1185"/>
        <v/>
      </c>
      <c r="Y1007" s="82" t="str">
        <f t="shared" si="1185"/>
        <v/>
      </c>
      <c r="Z1007" s="82" t="str">
        <f t="shared" si="1185"/>
        <v/>
      </c>
      <c r="AA1007" s="82" t="str">
        <f t="shared" si="1185"/>
        <v/>
      </c>
      <c r="AB1007" s="82" t="str">
        <f t="shared" si="1185"/>
        <v/>
      </c>
      <c r="AC1007" s="82" t="str">
        <f t="shared" si="1185"/>
        <v/>
      </c>
      <c r="AD1007" s="82" t="str">
        <f t="shared" si="1185"/>
        <v/>
      </c>
      <c r="AE1007" s="82" t="str">
        <f t="shared" si="1185"/>
        <v/>
      </c>
      <c r="AF1007" s="82" t="str">
        <f t="shared" si="1185"/>
        <v/>
      </c>
      <c r="AG1007" s="82" t="str">
        <f t="shared" si="1185"/>
        <v/>
      </c>
      <c r="AH1007" s="82" t="str">
        <f t="shared" si="1185"/>
        <v/>
      </c>
      <c r="AI1007" s="82" t="str">
        <f t="shared" si="1185"/>
        <v/>
      </c>
      <c r="AJ1007" s="82" t="str">
        <f t="shared" si="1185"/>
        <v/>
      </c>
      <c r="AK1007" s="82" t="str">
        <f t="shared" si="1185"/>
        <v/>
      </c>
      <c r="AL1007" s="82" t="str">
        <f t="shared" si="1185"/>
        <v/>
      </c>
      <c r="AM1007" s="82" t="str">
        <f t="shared" si="1185"/>
        <v/>
      </c>
      <c r="AN1007" s="82" t="str">
        <f t="shared" si="1185"/>
        <v/>
      </c>
      <c r="AO1007" s="82" t="str">
        <f t="shared" si="1185"/>
        <v/>
      </c>
      <c r="AP1007" s="82" t="str">
        <f t="shared" si="1185"/>
        <v/>
      </c>
      <c r="AQ1007" s="82" t="str">
        <f t="shared" si="1185"/>
        <v/>
      </c>
      <c r="AR1007" s="82" t="str">
        <f t="shared" si="1185"/>
        <v/>
      </c>
      <c r="AS1007" s="82" t="str">
        <f t="shared" si="1185"/>
        <v/>
      </c>
      <c r="AT1007" s="82" t="str">
        <f t="shared" si="1185"/>
        <v/>
      </c>
      <c r="AU1007" s="82" t="str">
        <f t="shared" si="1185"/>
        <v/>
      </c>
      <c r="AV1007" s="82" t="str">
        <f t="shared" si="1185"/>
        <v/>
      </c>
      <c r="AW1007" s="82" t="str">
        <f t="shared" si="1185"/>
        <v/>
      </c>
      <c r="AX1007" s="82" t="str">
        <f t="shared" si="1185"/>
        <v/>
      </c>
      <c r="AY1007" s="82" t="str">
        <f t="shared" si="1185"/>
        <v/>
      </c>
      <c r="AZ1007" s="82" t="str">
        <f t="shared" si="1185"/>
        <v/>
      </c>
      <c r="BA1007" s="82" t="str">
        <f t="shared" si="1185"/>
        <v/>
      </c>
      <c r="BB1007" s="82" t="str">
        <f t="shared" si="1185"/>
        <v/>
      </c>
      <c r="BC1007" s="82" t="str">
        <f t="shared" si="1185"/>
        <v/>
      </c>
      <c r="BD1007" s="82" t="str">
        <f t="shared" si="1185"/>
        <v/>
      </c>
      <c r="BE1007" s="82" t="str">
        <f t="shared" si="1185"/>
        <v/>
      </c>
      <c r="BF1007" s="82" t="str">
        <f t="shared" si="1185"/>
        <v/>
      </c>
      <c r="BG1007" s="82" t="str">
        <f t="shared" si="1185"/>
        <v/>
      </c>
      <c r="BH1007" s="82" t="str">
        <f t="shared" si="1185"/>
        <v/>
      </c>
      <c r="BI1007" s="82" t="str">
        <f t="shared" si="1185"/>
        <v/>
      </c>
      <c r="BJ1007" s="82" t="str">
        <f t="shared" si="1175"/>
        <v/>
      </c>
      <c r="BK1007" s="83" t="str">
        <f t="shared" si="1125"/>
        <v/>
      </c>
    </row>
    <row r="1008" spans="1:63" x14ac:dyDescent="0.25">
      <c r="A1008" t="str">
        <f t="shared" si="1135"/>
        <v>1</v>
      </c>
      <c r="B1008" t="str">
        <f t="shared" si="1136"/>
        <v>0</v>
      </c>
      <c r="C1008">
        <f>COUNTIF($D$3:D1008,D1008)</f>
        <v>0</v>
      </c>
      <c r="J1008" t="str">
        <f t="shared" si="1137"/>
        <v/>
      </c>
      <c r="K1008" t="str">
        <f t="shared" si="1138"/>
        <v/>
      </c>
      <c r="L1008" t="str">
        <f t="shared" si="1139"/>
        <v xml:space="preserve"> </v>
      </c>
      <c r="M1008" t="str">
        <f t="shared" si="1140"/>
        <v/>
      </c>
      <c r="N1008" t="e">
        <f>VLOOKUP(E1008,HC!A:B,2,0)</f>
        <v>#N/A</v>
      </c>
      <c r="O1008" t="e">
        <f>VLOOKUP(N1008,HC!B:C,2,0)</f>
        <v>#N/A</v>
      </c>
      <c r="P1008" s="82" t="str">
        <f t="shared" ref="P1008:BI1008" si="1186">IFERROR(IF($G1008="inactive","",IF(AND($L1008&lt;P$1,$M1008&lt;P$1),"",IF(AND($L1008&gt;Q$1,$M1008&gt;Q$1),"",IF(AND($L1008&lt;P$1,$M1008&lt;=Q$1),$M1008-P$1,IF(AND($L1008&gt;=P$1,$M1008&gt;Q$1),Q$1-$L1008,IF(AND($L1008&gt;=P$1,$M1008&lt;=Q$1),$M1008-$L1008,IF(AND($L1008&lt;P$1,$M1008&gt;Q$1),Q$1-P$1,""))))))),"")</f>
        <v/>
      </c>
      <c r="Q1008" s="82" t="str">
        <f t="shared" si="1186"/>
        <v/>
      </c>
      <c r="R1008" s="82" t="str">
        <f t="shared" si="1186"/>
        <v/>
      </c>
      <c r="S1008" s="82" t="str">
        <f t="shared" si="1186"/>
        <v/>
      </c>
      <c r="T1008" s="82" t="str">
        <f t="shared" si="1186"/>
        <v/>
      </c>
      <c r="U1008" s="82" t="str">
        <f t="shared" si="1186"/>
        <v/>
      </c>
      <c r="V1008" s="82" t="str">
        <f t="shared" si="1186"/>
        <v/>
      </c>
      <c r="W1008" s="82" t="str">
        <f t="shared" si="1186"/>
        <v/>
      </c>
      <c r="X1008" s="82" t="str">
        <f t="shared" si="1186"/>
        <v/>
      </c>
      <c r="Y1008" s="82" t="str">
        <f t="shared" si="1186"/>
        <v/>
      </c>
      <c r="Z1008" s="82" t="str">
        <f t="shared" si="1186"/>
        <v/>
      </c>
      <c r="AA1008" s="82" t="str">
        <f t="shared" si="1186"/>
        <v/>
      </c>
      <c r="AB1008" s="82" t="str">
        <f t="shared" si="1186"/>
        <v/>
      </c>
      <c r="AC1008" s="82" t="str">
        <f t="shared" si="1186"/>
        <v/>
      </c>
      <c r="AD1008" s="82" t="str">
        <f t="shared" si="1186"/>
        <v/>
      </c>
      <c r="AE1008" s="82" t="str">
        <f t="shared" si="1186"/>
        <v/>
      </c>
      <c r="AF1008" s="82" t="str">
        <f t="shared" si="1186"/>
        <v/>
      </c>
      <c r="AG1008" s="82" t="str">
        <f t="shared" si="1186"/>
        <v/>
      </c>
      <c r="AH1008" s="82" t="str">
        <f t="shared" si="1186"/>
        <v/>
      </c>
      <c r="AI1008" s="82" t="str">
        <f t="shared" si="1186"/>
        <v/>
      </c>
      <c r="AJ1008" s="82" t="str">
        <f t="shared" si="1186"/>
        <v/>
      </c>
      <c r="AK1008" s="82" t="str">
        <f t="shared" si="1186"/>
        <v/>
      </c>
      <c r="AL1008" s="82" t="str">
        <f t="shared" si="1186"/>
        <v/>
      </c>
      <c r="AM1008" s="82" t="str">
        <f t="shared" si="1186"/>
        <v/>
      </c>
      <c r="AN1008" s="82" t="str">
        <f t="shared" si="1186"/>
        <v/>
      </c>
      <c r="AO1008" s="82" t="str">
        <f t="shared" si="1186"/>
        <v/>
      </c>
      <c r="AP1008" s="82" t="str">
        <f t="shared" si="1186"/>
        <v/>
      </c>
      <c r="AQ1008" s="82" t="str">
        <f t="shared" si="1186"/>
        <v/>
      </c>
      <c r="AR1008" s="82" t="str">
        <f t="shared" si="1186"/>
        <v/>
      </c>
      <c r="AS1008" s="82" t="str">
        <f t="shared" si="1186"/>
        <v/>
      </c>
      <c r="AT1008" s="82" t="str">
        <f t="shared" si="1186"/>
        <v/>
      </c>
      <c r="AU1008" s="82" t="str">
        <f t="shared" si="1186"/>
        <v/>
      </c>
      <c r="AV1008" s="82" t="str">
        <f t="shared" si="1186"/>
        <v/>
      </c>
      <c r="AW1008" s="82" t="str">
        <f t="shared" si="1186"/>
        <v/>
      </c>
      <c r="AX1008" s="82" t="str">
        <f t="shared" si="1186"/>
        <v/>
      </c>
      <c r="AY1008" s="82" t="str">
        <f t="shared" si="1186"/>
        <v/>
      </c>
      <c r="AZ1008" s="82" t="str">
        <f t="shared" si="1186"/>
        <v/>
      </c>
      <c r="BA1008" s="82" t="str">
        <f t="shared" si="1186"/>
        <v/>
      </c>
      <c r="BB1008" s="82" t="str">
        <f t="shared" si="1186"/>
        <v/>
      </c>
      <c r="BC1008" s="82" t="str">
        <f t="shared" si="1186"/>
        <v/>
      </c>
      <c r="BD1008" s="82" t="str">
        <f t="shared" si="1186"/>
        <v/>
      </c>
      <c r="BE1008" s="82" t="str">
        <f t="shared" si="1186"/>
        <v/>
      </c>
      <c r="BF1008" s="82" t="str">
        <f t="shared" si="1186"/>
        <v/>
      </c>
      <c r="BG1008" s="82" t="str">
        <f t="shared" si="1186"/>
        <v/>
      </c>
      <c r="BH1008" s="82" t="str">
        <f t="shared" si="1186"/>
        <v/>
      </c>
      <c r="BI1008" s="82" t="str">
        <f t="shared" si="1186"/>
        <v/>
      </c>
      <c r="BJ1008" s="82" t="str">
        <f t="shared" si="1175"/>
        <v/>
      </c>
      <c r="BK1008" s="83" t="str">
        <f t="shared" si="1125"/>
        <v/>
      </c>
    </row>
    <row r="1009" spans="1:63" x14ac:dyDescent="0.25">
      <c r="A1009" t="str">
        <f t="shared" si="1135"/>
        <v>1</v>
      </c>
      <c r="B1009" t="str">
        <f t="shared" si="1136"/>
        <v>0</v>
      </c>
      <c r="C1009">
        <f>COUNTIF($D$3:D1009,D1009)</f>
        <v>0</v>
      </c>
      <c r="J1009" t="str">
        <f t="shared" si="1137"/>
        <v/>
      </c>
      <c r="K1009" t="str">
        <f t="shared" si="1138"/>
        <v/>
      </c>
      <c r="L1009" t="str">
        <f t="shared" si="1139"/>
        <v xml:space="preserve"> </v>
      </c>
      <c r="M1009" t="str">
        <f t="shared" si="1140"/>
        <v/>
      </c>
      <c r="N1009" t="e">
        <f>VLOOKUP(E1009,HC!A:B,2,0)</f>
        <v>#N/A</v>
      </c>
      <c r="O1009" t="e">
        <f>VLOOKUP(N1009,HC!B:C,2,0)</f>
        <v>#N/A</v>
      </c>
      <c r="P1009" s="82" t="str">
        <f t="shared" ref="P1009:BI1009" si="1187">IFERROR(IF($G1009="inactive","",IF(AND($L1009&lt;P$1,$M1009&lt;P$1),"",IF(AND($L1009&gt;Q$1,$M1009&gt;Q$1),"",IF(AND($L1009&lt;P$1,$M1009&lt;=Q$1),$M1009-P$1,IF(AND($L1009&gt;=P$1,$M1009&gt;Q$1),Q$1-$L1009,IF(AND($L1009&gt;=P$1,$M1009&lt;=Q$1),$M1009-$L1009,IF(AND($L1009&lt;P$1,$M1009&gt;Q$1),Q$1-P$1,""))))))),"")</f>
        <v/>
      </c>
      <c r="Q1009" s="82" t="str">
        <f t="shared" si="1187"/>
        <v/>
      </c>
      <c r="R1009" s="82" t="str">
        <f t="shared" si="1187"/>
        <v/>
      </c>
      <c r="S1009" s="82" t="str">
        <f t="shared" si="1187"/>
        <v/>
      </c>
      <c r="T1009" s="82" t="str">
        <f t="shared" si="1187"/>
        <v/>
      </c>
      <c r="U1009" s="82" t="str">
        <f t="shared" si="1187"/>
        <v/>
      </c>
      <c r="V1009" s="82" t="str">
        <f t="shared" si="1187"/>
        <v/>
      </c>
      <c r="W1009" s="82" t="str">
        <f t="shared" si="1187"/>
        <v/>
      </c>
      <c r="X1009" s="82" t="str">
        <f t="shared" si="1187"/>
        <v/>
      </c>
      <c r="Y1009" s="82" t="str">
        <f t="shared" si="1187"/>
        <v/>
      </c>
      <c r="Z1009" s="82" t="str">
        <f t="shared" si="1187"/>
        <v/>
      </c>
      <c r="AA1009" s="82" t="str">
        <f t="shared" si="1187"/>
        <v/>
      </c>
      <c r="AB1009" s="82" t="str">
        <f t="shared" si="1187"/>
        <v/>
      </c>
      <c r="AC1009" s="82" t="str">
        <f t="shared" si="1187"/>
        <v/>
      </c>
      <c r="AD1009" s="82" t="str">
        <f t="shared" si="1187"/>
        <v/>
      </c>
      <c r="AE1009" s="82" t="str">
        <f t="shared" si="1187"/>
        <v/>
      </c>
      <c r="AF1009" s="82" t="str">
        <f t="shared" si="1187"/>
        <v/>
      </c>
      <c r="AG1009" s="82" t="str">
        <f t="shared" si="1187"/>
        <v/>
      </c>
      <c r="AH1009" s="82" t="str">
        <f t="shared" si="1187"/>
        <v/>
      </c>
      <c r="AI1009" s="82" t="str">
        <f t="shared" si="1187"/>
        <v/>
      </c>
      <c r="AJ1009" s="82" t="str">
        <f t="shared" si="1187"/>
        <v/>
      </c>
      <c r="AK1009" s="82" t="str">
        <f t="shared" si="1187"/>
        <v/>
      </c>
      <c r="AL1009" s="82" t="str">
        <f t="shared" si="1187"/>
        <v/>
      </c>
      <c r="AM1009" s="82" t="str">
        <f t="shared" si="1187"/>
        <v/>
      </c>
      <c r="AN1009" s="82" t="str">
        <f t="shared" si="1187"/>
        <v/>
      </c>
      <c r="AO1009" s="82" t="str">
        <f t="shared" si="1187"/>
        <v/>
      </c>
      <c r="AP1009" s="82" t="str">
        <f t="shared" si="1187"/>
        <v/>
      </c>
      <c r="AQ1009" s="82" t="str">
        <f t="shared" si="1187"/>
        <v/>
      </c>
      <c r="AR1009" s="82" t="str">
        <f t="shared" si="1187"/>
        <v/>
      </c>
      <c r="AS1009" s="82" t="str">
        <f t="shared" si="1187"/>
        <v/>
      </c>
      <c r="AT1009" s="82" t="str">
        <f t="shared" si="1187"/>
        <v/>
      </c>
      <c r="AU1009" s="82" t="str">
        <f t="shared" si="1187"/>
        <v/>
      </c>
      <c r="AV1009" s="82" t="str">
        <f t="shared" si="1187"/>
        <v/>
      </c>
      <c r="AW1009" s="82" t="str">
        <f t="shared" si="1187"/>
        <v/>
      </c>
      <c r="AX1009" s="82" t="str">
        <f t="shared" si="1187"/>
        <v/>
      </c>
      <c r="AY1009" s="82" t="str">
        <f t="shared" si="1187"/>
        <v/>
      </c>
      <c r="AZ1009" s="82" t="str">
        <f t="shared" si="1187"/>
        <v/>
      </c>
      <c r="BA1009" s="82" t="str">
        <f t="shared" si="1187"/>
        <v/>
      </c>
      <c r="BB1009" s="82" t="str">
        <f t="shared" si="1187"/>
        <v/>
      </c>
      <c r="BC1009" s="82" t="str">
        <f t="shared" si="1187"/>
        <v/>
      </c>
      <c r="BD1009" s="82" t="str">
        <f t="shared" si="1187"/>
        <v/>
      </c>
      <c r="BE1009" s="82" t="str">
        <f t="shared" si="1187"/>
        <v/>
      </c>
      <c r="BF1009" s="82" t="str">
        <f t="shared" si="1187"/>
        <v/>
      </c>
      <c r="BG1009" s="82" t="str">
        <f t="shared" si="1187"/>
        <v/>
      </c>
      <c r="BH1009" s="82" t="str">
        <f t="shared" si="1187"/>
        <v/>
      </c>
      <c r="BI1009" s="82" t="str">
        <f t="shared" si="1187"/>
        <v/>
      </c>
      <c r="BJ1009" s="82" t="str">
        <f t="shared" si="1175"/>
        <v/>
      </c>
      <c r="BK1009" s="83" t="str">
        <f t="shared" si="1125"/>
        <v/>
      </c>
    </row>
    <row r="1010" spans="1:63" x14ac:dyDescent="0.25">
      <c r="A1010" t="str">
        <f t="shared" si="1135"/>
        <v>1</v>
      </c>
      <c r="B1010" t="str">
        <f t="shared" si="1136"/>
        <v>0</v>
      </c>
      <c r="C1010">
        <f>COUNTIF($D$3:D1010,D1010)</f>
        <v>0</v>
      </c>
      <c r="J1010" t="str">
        <f t="shared" si="1137"/>
        <v/>
      </c>
      <c r="K1010" t="str">
        <f t="shared" si="1138"/>
        <v/>
      </c>
      <c r="L1010" t="str">
        <f t="shared" si="1139"/>
        <v xml:space="preserve"> </v>
      </c>
      <c r="M1010" t="str">
        <f t="shared" si="1140"/>
        <v/>
      </c>
      <c r="N1010" t="e">
        <f>VLOOKUP(E1010,HC!A:B,2,0)</f>
        <v>#N/A</v>
      </c>
      <c r="O1010" t="e">
        <f>VLOOKUP(N1010,HC!B:C,2,0)</f>
        <v>#N/A</v>
      </c>
      <c r="P1010" s="82" t="str">
        <f t="shared" ref="P1010:BI1010" si="1188">IFERROR(IF($G1010="inactive","",IF(AND($L1010&lt;P$1,$M1010&lt;P$1),"",IF(AND($L1010&gt;Q$1,$M1010&gt;Q$1),"",IF(AND($L1010&lt;P$1,$M1010&lt;=Q$1),$M1010-P$1,IF(AND($L1010&gt;=P$1,$M1010&gt;Q$1),Q$1-$L1010,IF(AND($L1010&gt;=P$1,$M1010&lt;=Q$1),$M1010-$L1010,IF(AND($L1010&lt;P$1,$M1010&gt;Q$1),Q$1-P$1,""))))))),"")</f>
        <v/>
      </c>
      <c r="Q1010" s="82" t="str">
        <f t="shared" si="1188"/>
        <v/>
      </c>
      <c r="R1010" s="82" t="str">
        <f t="shared" si="1188"/>
        <v/>
      </c>
      <c r="S1010" s="82" t="str">
        <f t="shared" si="1188"/>
        <v/>
      </c>
      <c r="T1010" s="82" t="str">
        <f t="shared" si="1188"/>
        <v/>
      </c>
      <c r="U1010" s="82" t="str">
        <f t="shared" si="1188"/>
        <v/>
      </c>
      <c r="V1010" s="82" t="str">
        <f t="shared" si="1188"/>
        <v/>
      </c>
      <c r="W1010" s="82" t="str">
        <f t="shared" si="1188"/>
        <v/>
      </c>
      <c r="X1010" s="82" t="str">
        <f t="shared" si="1188"/>
        <v/>
      </c>
      <c r="Y1010" s="82" t="str">
        <f t="shared" si="1188"/>
        <v/>
      </c>
      <c r="Z1010" s="82" t="str">
        <f t="shared" si="1188"/>
        <v/>
      </c>
      <c r="AA1010" s="82" t="str">
        <f t="shared" si="1188"/>
        <v/>
      </c>
      <c r="AB1010" s="82" t="str">
        <f t="shared" si="1188"/>
        <v/>
      </c>
      <c r="AC1010" s="82" t="str">
        <f t="shared" si="1188"/>
        <v/>
      </c>
      <c r="AD1010" s="82" t="str">
        <f t="shared" si="1188"/>
        <v/>
      </c>
      <c r="AE1010" s="82" t="str">
        <f t="shared" si="1188"/>
        <v/>
      </c>
      <c r="AF1010" s="82" t="str">
        <f t="shared" si="1188"/>
        <v/>
      </c>
      <c r="AG1010" s="82" t="str">
        <f t="shared" si="1188"/>
        <v/>
      </c>
      <c r="AH1010" s="82" t="str">
        <f t="shared" si="1188"/>
        <v/>
      </c>
      <c r="AI1010" s="82" t="str">
        <f t="shared" si="1188"/>
        <v/>
      </c>
      <c r="AJ1010" s="82" t="str">
        <f t="shared" si="1188"/>
        <v/>
      </c>
      <c r="AK1010" s="82" t="str">
        <f t="shared" si="1188"/>
        <v/>
      </c>
      <c r="AL1010" s="82" t="str">
        <f t="shared" si="1188"/>
        <v/>
      </c>
      <c r="AM1010" s="82" t="str">
        <f t="shared" si="1188"/>
        <v/>
      </c>
      <c r="AN1010" s="82" t="str">
        <f t="shared" si="1188"/>
        <v/>
      </c>
      <c r="AO1010" s="82" t="str">
        <f t="shared" si="1188"/>
        <v/>
      </c>
      <c r="AP1010" s="82" t="str">
        <f t="shared" si="1188"/>
        <v/>
      </c>
      <c r="AQ1010" s="82" t="str">
        <f t="shared" si="1188"/>
        <v/>
      </c>
      <c r="AR1010" s="82" t="str">
        <f t="shared" si="1188"/>
        <v/>
      </c>
      <c r="AS1010" s="82" t="str">
        <f t="shared" si="1188"/>
        <v/>
      </c>
      <c r="AT1010" s="82" t="str">
        <f t="shared" si="1188"/>
        <v/>
      </c>
      <c r="AU1010" s="82" t="str">
        <f t="shared" si="1188"/>
        <v/>
      </c>
      <c r="AV1010" s="82" t="str">
        <f t="shared" si="1188"/>
        <v/>
      </c>
      <c r="AW1010" s="82" t="str">
        <f t="shared" si="1188"/>
        <v/>
      </c>
      <c r="AX1010" s="82" t="str">
        <f t="shared" si="1188"/>
        <v/>
      </c>
      <c r="AY1010" s="82" t="str">
        <f t="shared" si="1188"/>
        <v/>
      </c>
      <c r="AZ1010" s="82" t="str">
        <f t="shared" si="1188"/>
        <v/>
      </c>
      <c r="BA1010" s="82" t="str">
        <f t="shared" si="1188"/>
        <v/>
      </c>
      <c r="BB1010" s="82" t="str">
        <f t="shared" si="1188"/>
        <v/>
      </c>
      <c r="BC1010" s="82" t="str">
        <f t="shared" si="1188"/>
        <v/>
      </c>
      <c r="BD1010" s="82" t="str">
        <f t="shared" si="1188"/>
        <v/>
      </c>
      <c r="BE1010" s="82" t="str">
        <f t="shared" si="1188"/>
        <v/>
      </c>
      <c r="BF1010" s="82" t="str">
        <f t="shared" si="1188"/>
        <v/>
      </c>
      <c r="BG1010" s="82" t="str">
        <f t="shared" si="1188"/>
        <v/>
      </c>
      <c r="BH1010" s="82" t="str">
        <f t="shared" si="1188"/>
        <v/>
      </c>
      <c r="BI1010" s="82" t="str">
        <f t="shared" si="1188"/>
        <v/>
      </c>
      <c r="BJ1010" s="82" t="str">
        <f t="shared" si="1175"/>
        <v/>
      </c>
      <c r="BK1010" s="83" t="str">
        <f t="shared" si="1125"/>
        <v/>
      </c>
    </row>
    <row r="1011" spans="1:63" x14ac:dyDescent="0.25">
      <c r="A1011" t="str">
        <f t="shared" si="1135"/>
        <v>1</v>
      </c>
      <c r="B1011" t="str">
        <f t="shared" si="1136"/>
        <v>0</v>
      </c>
      <c r="C1011">
        <f>COUNTIF($D$3:D1011,D1011)</f>
        <v>0</v>
      </c>
      <c r="J1011" t="str">
        <f t="shared" si="1137"/>
        <v/>
      </c>
      <c r="K1011" t="str">
        <f t="shared" si="1138"/>
        <v/>
      </c>
      <c r="L1011" t="str">
        <f t="shared" si="1139"/>
        <v xml:space="preserve"> </v>
      </c>
      <c r="M1011" t="str">
        <f t="shared" si="1140"/>
        <v/>
      </c>
      <c r="N1011" t="e">
        <f>VLOOKUP(E1011,HC!A:B,2,0)</f>
        <v>#N/A</v>
      </c>
      <c r="O1011" t="e">
        <f>VLOOKUP(N1011,HC!B:C,2,0)</f>
        <v>#N/A</v>
      </c>
      <c r="P1011" s="82" t="str">
        <f t="shared" ref="P1011:BI1011" si="1189">IFERROR(IF($G1011="inactive","",IF(AND($L1011&lt;P$1,$M1011&lt;P$1),"",IF(AND($L1011&gt;Q$1,$M1011&gt;Q$1),"",IF(AND($L1011&lt;P$1,$M1011&lt;=Q$1),$M1011-P$1,IF(AND($L1011&gt;=P$1,$M1011&gt;Q$1),Q$1-$L1011,IF(AND($L1011&gt;=P$1,$M1011&lt;=Q$1),$M1011-$L1011,IF(AND($L1011&lt;P$1,$M1011&gt;Q$1),Q$1-P$1,""))))))),"")</f>
        <v/>
      </c>
      <c r="Q1011" s="82" t="str">
        <f t="shared" si="1189"/>
        <v/>
      </c>
      <c r="R1011" s="82" t="str">
        <f t="shared" si="1189"/>
        <v/>
      </c>
      <c r="S1011" s="82" t="str">
        <f t="shared" si="1189"/>
        <v/>
      </c>
      <c r="T1011" s="82" t="str">
        <f t="shared" si="1189"/>
        <v/>
      </c>
      <c r="U1011" s="82" t="str">
        <f t="shared" si="1189"/>
        <v/>
      </c>
      <c r="V1011" s="82" t="str">
        <f t="shared" si="1189"/>
        <v/>
      </c>
      <c r="W1011" s="82" t="str">
        <f t="shared" si="1189"/>
        <v/>
      </c>
      <c r="X1011" s="82" t="str">
        <f t="shared" si="1189"/>
        <v/>
      </c>
      <c r="Y1011" s="82" t="str">
        <f t="shared" si="1189"/>
        <v/>
      </c>
      <c r="Z1011" s="82" t="str">
        <f t="shared" si="1189"/>
        <v/>
      </c>
      <c r="AA1011" s="82" t="str">
        <f t="shared" si="1189"/>
        <v/>
      </c>
      <c r="AB1011" s="82" t="str">
        <f t="shared" si="1189"/>
        <v/>
      </c>
      <c r="AC1011" s="82" t="str">
        <f t="shared" si="1189"/>
        <v/>
      </c>
      <c r="AD1011" s="82" t="str">
        <f t="shared" si="1189"/>
        <v/>
      </c>
      <c r="AE1011" s="82" t="str">
        <f t="shared" si="1189"/>
        <v/>
      </c>
      <c r="AF1011" s="82" t="str">
        <f t="shared" si="1189"/>
        <v/>
      </c>
      <c r="AG1011" s="82" t="str">
        <f t="shared" si="1189"/>
        <v/>
      </c>
      <c r="AH1011" s="82" t="str">
        <f t="shared" si="1189"/>
        <v/>
      </c>
      <c r="AI1011" s="82" t="str">
        <f t="shared" si="1189"/>
        <v/>
      </c>
      <c r="AJ1011" s="82" t="str">
        <f t="shared" si="1189"/>
        <v/>
      </c>
      <c r="AK1011" s="82" t="str">
        <f t="shared" si="1189"/>
        <v/>
      </c>
      <c r="AL1011" s="82" t="str">
        <f t="shared" si="1189"/>
        <v/>
      </c>
      <c r="AM1011" s="82" t="str">
        <f t="shared" si="1189"/>
        <v/>
      </c>
      <c r="AN1011" s="82" t="str">
        <f t="shared" si="1189"/>
        <v/>
      </c>
      <c r="AO1011" s="82" t="str">
        <f t="shared" si="1189"/>
        <v/>
      </c>
      <c r="AP1011" s="82" t="str">
        <f t="shared" si="1189"/>
        <v/>
      </c>
      <c r="AQ1011" s="82" t="str">
        <f t="shared" si="1189"/>
        <v/>
      </c>
      <c r="AR1011" s="82" t="str">
        <f t="shared" si="1189"/>
        <v/>
      </c>
      <c r="AS1011" s="82" t="str">
        <f t="shared" si="1189"/>
        <v/>
      </c>
      <c r="AT1011" s="82" t="str">
        <f t="shared" si="1189"/>
        <v/>
      </c>
      <c r="AU1011" s="82" t="str">
        <f t="shared" si="1189"/>
        <v/>
      </c>
      <c r="AV1011" s="82" t="str">
        <f t="shared" si="1189"/>
        <v/>
      </c>
      <c r="AW1011" s="82" t="str">
        <f t="shared" si="1189"/>
        <v/>
      </c>
      <c r="AX1011" s="82" t="str">
        <f t="shared" si="1189"/>
        <v/>
      </c>
      <c r="AY1011" s="82" t="str">
        <f t="shared" si="1189"/>
        <v/>
      </c>
      <c r="AZ1011" s="82" t="str">
        <f t="shared" si="1189"/>
        <v/>
      </c>
      <c r="BA1011" s="82" t="str">
        <f t="shared" si="1189"/>
        <v/>
      </c>
      <c r="BB1011" s="82" t="str">
        <f t="shared" si="1189"/>
        <v/>
      </c>
      <c r="BC1011" s="82" t="str">
        <f t="shared" si="1189"/>
        <v/>
      </c>
      <c r="BD1011" s="82" t="str">
        <f t="shared" si="1189"/>
        <v/>
      </c>
      <c r="BE1011" s="82" t="str">
        <f t="shared" si="1189"/>
        <v/>
      </c>
      <c r="BF1011" s="82" t="str">
        <f t="shared" si="1189"/>
        <v/>
      </c>
      <c r="BG1011" s="82" t="str">
        <f t="shared" si="1189"/>
        <v/>
      </c>
      <c r="BH1011" s="82" t="str">
        <f t="shared" si="1189"/>
        <v/>
      </c>
      <c r="BI1011" s="82" t="str">
        <f t="shared" si="1189"/>
        <v/>
      </c>
      <c r="BJ1011" s="82" t="str">
        <f t="shared" si="1175"/>
        <v/>
      </c>
      <c r="BK1011" s="83" t="str">
        <f t="shared" si="1125"/>
        <v/>
      </c>
    </row>
    <row r="1012" spans="1:63" x14ac:dyDescent="0.25">
      <c r="A1012" t="str">
        <f t="shared" si="1135"/>
        <v>1</v>
      </c>
      <c r="B1012" t="str">
        <f t="shared" si="1136"/>
        <v>0</v>
      </c>
      <c r="C1012">
        <f>COUNTIF($D$3:D1012,D1012)</f>
        <v>0</v>
      </c>
      <c r="J1012" t="str">
        <f t="shared" si="1137"/>
        <v/>
      </c>
      <c r="K1012" t="str">
        <f t="shared" si="1138"/>
        <v/>
      </c>
      <c r="L1012" t="str">
        <f t="shared" si="1139"/>
        <v xml:space="preserve"> </v>
      </c>
      <c r="M1012" t="str">
        <f t="shared" si="1140"/>
        <v/>
      </c>
      <c r="N1012" t="e">
        <f>VLOOKUP(E1012,HC!A:B,2,0)</f>
        <v>#N/A</v>
      </c>
      <c r="O1012" t="e">
        <f>VLOOKUP(N1012,HC!B:C,2,0)</f>
        <v>#N/A</v>
      </c>
      <c r="P1012" s="82" t="str">
        <f t="shared" ref="P1012:BI1012" si="1190">IFERROR(IF($G1012="inactive","",IF(AND($L1012&lt;P$1,$M1012&lt;P$1),"",IF(AND($L1012&gt;Q$1,$M1012&gt;Q$1),"",IF(AND($L1012&lt;P$1,$M1012&lt;=Q$1),$M1012-P$1,IF(AND($L1012&gt;=P$1,$M1012&gt;Q$1),Q$1-$L1012,IF(AND($L1012&gt;=P$1,$M1012&lt;=Q$1),$M1012-$L1012,IF(AND($L1012&lt;P$1,$M1012&gt;Q$1),Q$1-P$1,""))))))),"")</f>
        <v/>
      </c>
      <c r="Q1012" s="82" t="str">
        <f t="shared" si="1190"/>
        <v/>
      </c>
      <c r="R1012" s="82" t="str">
        <f t="shared" si="1190"/>
        <v/>
      </c>
      <c r="S1012" s="82" t="str">
        <f t="shared" si="1190"/>
        <v/>
      </c>
      <c r="T1012" s="82" t="str">
        <f t="shared" si="1190"/>
        <v/>
      </c>
      <c r="U1012" s="82" t="str">
        <f t="shared" si="1190"/>
        <v/>
      </c>
      <c r="V1012" s="82" t="str">
        <f t="shared" si="1190"/>
        <v/>
      </c>
      <c r="W1012" s="82" t="str">
        <f t="shared" si="1190"/>
        <v/>
      </c>
      <c r="X1012" s="82" t="str">
        <f t="shared" si="1190"/>
        <v/>
      </c>
      <c r="Y1012" s="82" t="str">
        <f t="shared" si="1190"/>
        <v/>
      </c>
      <c r="Z1012" s="82" t="str">
        <f t="shared" si="1190"/>
        <v/>
      </c>
      <c r="AA1012" s="82" t="str">
        <f t="shared" si="1190"/>
        <v/>
      </c>
      <c r="AB1012" s="82" t="str">
        <f t="shared" si="1190"/>
        <v/>
      </c>
      <c r="AC1012" s="82" t="str">
        <f t="shared" si="1190"/>
        <v/>
      </c>
      <c r="AD1012" s="82" t="str">
        <f t="shared" si="1190"/>
        <v/>
      </c>
      <c r="AE1012" s="82" t="str">
        <f t="shared" si="1190"/>
        <v/>
      </c>
      <c r="AF1012" s="82" t="str">
        <f t="shared" si="1190"/>
        <v/>
      </c>
      <c r="AG1012" s="82" t="str">
        <f t="shared" si="1190"/>
        <v/>
      </c>
      <c r="AH1012" s="82" t="str">
        <f t="shared" si="1190"/>
        <v/>
      </c>
      <c r="AI1012" s="82" t="str">
        <f t="shared" si="1190"/>
        <v/>
      </c>
      <c r="AJ1012" s="82" t="str">
        <f t="shared" si="1190"/>
        <v/>
      </c>
      <c r="AK1012" s="82" t="str">
        <f t="shared" si="1190"/>
        <v/>
      </c>
      <c r="AL1012" s="82" t="str">
        <f t="shared" si="1190"/>
        <v/>
      </c>
      <c r="AM1012" s="82" t="str">
        <f t="shared" si="1190"/>
        <v/>
      </c>
      <c r="AN1012" s="82" t="str">
        <f t="shared" si="1190"/>
        <v/>
      </c>
      <c r="AO1012" s="82" t="str">
        <f t="shared" si="1190"/>
        <v/>
      </c>
      <c r="AP1012" s="82" t="str">
        <f t="shared" si="1190"/>
        <v/>
      </c>
      <c r="AQ1012" s="82" t="str">
        <f t="shared" si="1190"/>
        <v/>
      </c>
      <c r="AR1012" s="82" t="str">
        <f t="shared" si="1190"/>
        <v/>
      </c>
      <c r="AS1012" s="82" t="str">
        <f t="shared" si="1190"/>
        <v/>
      </c>
      <c r="AT1012" s="82" t="str">
        <f t="shared" si="1190"/>
        <v/>
      </c>
      <c r="AU1012" s="82" t="str">
        <f t="shared" si="1190"/>
        <v/>
      </c>
      <c r="AV1012" s="82" t="str">
        <f t="shared" si="1190"/>
        <v/>
      </c>
      <c r="AW1012" s="82" t="str">
        <f t="shared" si="1190"/>
        <v/>
      </c>
      <c r="AX1012" s="82" t="str">
        <f t="shared" si="1190"/>
        <v/>
      </c>
      <c r="AY1012" s="82" t="str">
        <f t="shared" si="1190"/>
        <v/>
      </c>
      <c r="AZ1012" s="82" t="str">
        <f t="shared" si="1190"/>
        <v/>
      </c>
      <c r="BA1012" s="82" t="str">
        <f t="shared" si="1190"/>
        <v/>
      </c>
      <c r="BB1012" s="82" t="str">
        <f t="shared" si="1190"/>
        <v/>
      </c>
      <c r="BC1012" s="82" t="str">
        <f t="shared" si="1190"/>
        <v/>
      </c>
      <c r="BD1012" s="82" t="str">
        <f t="shared" si="1190"/>
        <v/>
      </c>
      <c r="BE1012" s="82" t="str">
        <f t="shared" si="1190"/>
        <v/>
      </c>
      <c r="BF1012" s="82" t="str">
        <f t="shared" si="1190"/>
        <v/>
      </c>
      <c r="BG1012" s="82" t="str">
        <f t="shared" si="1190"/>
        <v/>
      </c>
      <c r="BH1012" s="82" t="str">
        <f t="shared" si="1190"/>
        <v/>
      </c>
      <c r="BI1012" s="82" t="str">
        <f t="shared" si="1190"/>
        <v/>
      </c>
      <c r="BJ1012" s="82" t="str">
        <f t="shared" si="1175"/>
        <v/>
      </c>
      <c r="BK1012" s="83" t="str">
        <f t="shared" si="1125"/>
        <v/>
      </c>
    </row>
    <row r="1013" spans="1:63" x14ac:dyDescent="0.25">
      <c r="A1013" t="str">
        <f t="shared" si="1135"/>
        <v>1</v>
      </c>
      <c r="B1013" t="str">
        <f t="shared" si="1136"/>
        <v>0</v>
      </c>
      <c r="C1013">
        <f>COUNTIF($D$3:D1013,D1013)</f>
        <v>0</v>
      </c>
      <c r="J1013" t="str">
        <f t="shared" si="1137"/>
        <v/>
      </c>
      <c r="K1013" t="str">
        <f t="shared" si="1138"/>
        <v/>
      </c>
      <c r="L1013" t="str">
        <f t="shared" si="1139"/>
        <v xml:space="preserve"> </v>
      </c>
      <c r="M1013" t="str">
        <f t="shared" si="1140"/>
        <v/>
      </c>
      <c r="N1013" t="e">
        <f>VLOOKUP(E1013,HC!A:B,2,0)</f>
        <v>#N/A</v>
      </c>
      <c r="O1013" t="e">
        <f>VLOOKUP(N1013,HC!B:C,2,0)</f>
        <v>#N/A</v>
      </c>
      <c r="P1013" s="82" t="str">
        <f t="shared" ref="P1013:BI1013" si="1191">IFERROR(IF($G1013="inactive","",IF(AND($L1013&lt;P$1,$M1013&lt;P$1),"",IF(AND($L1013&gt;Q$1,$M1013&gt;Q$1),"",IF(AND($L1013&lt;P$1,$M1013&lt;=Q$1),$M1013-P$1,IF(AND($L1013&gt;=P$1,$M1013&gt;Q$1),Q$1-$L1013,IF(AND($L1013&gt;=P$1,$M1013&lt;=Q$1),$M1013-$L1013,IF(AND($L1013&lt;P$1,$M1013&gt;Q$1),Q$1-P$1,""))))))),"")</f>
        <v/>
      </c>
      <c r="Q1013" s="82" t="str">
        <f t="shared" si="1191"/>
        <v/>
      </c>
      <c r="R1013" s="82" t="str">
        <f t="shared" si="1191"/>
        <v/>
      </c>
      <c r="S1013" s="82" t="str">
        <f t="shared" si="1191"/>
        <v/>
      </c>
      <c r="T1013" s="82" t="str">
        <f t="shared" si="1191"/>
        <v/>
      </c>
      <c r="U1013" s="82" t="str">
        <f t="shared" si="1191"/>
        <v/>
      </c>
      <c r="V1013" s="82" t="str">
        <f t="shared" si="1191"/>
        <v/>
      </c>
      <c r="W1013" s="82" t="str">
        <f t="shared" si="1191"/>
        <v/>
      </c>
      <c r="X1013" s="82" t="str">
        <f t="shared" si="1191"/>
        <v/>
      </c>
      <c r="Y1013" s="82" t="str">
        <f t="shared" si="1191"/>
        <v/>
      </c>
      <c r="Z1013" s="82" t="str">
        <f t="shared" si="1191"/>
        <v/>
      </c>
      <c r="AA1013" s="82" t="str">
        <f t="shared" si="1191"/>
        <v/>
      </c>
      <c r="AB1013" s="82" t="str">
        <f t="shared" si="1191"/>
        <v/>
      </c>
      <c r="AC1013" s="82" t="str">
        <f t="shared" si="1191"/>
        <v/>
      </c>
      <c r="AD1013" s="82" t="str">
        <f t="shared" si="1191"/>
        <v/>
      </c>
      <c r="AE1013" s="82" t="str">
        <f t="shared" si="1191"/>
        <v/>
      </c>
      <c r="AF1013" s="82" t="str">
        <f t="shared" si="1191"/>
        <v/>
      </c>
      <c r="AG1013" s="82" t="str">
        <f t="shared" si="1191"/>
        <v/>
      </c>
      <c r="AH1013" s="82" t="str">
        <f t="shared" si="1191"/>
        <v/>
      </c>
      <c r="AI1013" s="82" t="str">
        <f t="shared" si="1191"/>
        <v/>
      </c>
      <c r="AJ1013" s="82" t="str">
        <f t="shared" si="1191"/>
        <v/>
      </c>
      <c r="AK1013" s="82" t="str">
        <f t="shared" si="1191"/>
        <v/>
      </c>
      <c r="AL1013" s="82" t="str">
        <f t="shared" si="1191"/>
        <v/>
      </c>
      <c r="AM1013" s="82" t="str">
        <f t="shared" si="1191"/>
        <v/>
      </c>
      <c r="AN1013" s="82" t="str">
        <f t="shared" si="1191"/>
        <v/>
      </c>
      <c r="AO1013" s="82" t="str">
        <f t="shared" si="1191"/>
        <v/>
      </c>
      <c r="AP1013" s="82" t="str">
        <f t="shared" si="1191"/>
        <v/>
      </c>
      <c r="AQ1013" s="82" t="str">
        <f t="shared" si="1191"/>
        <v/>
      </c>
      <c r="AR1013" s="82" t="str">
        <f t="shared" si="1191"/>
        <v/>
      </c>
      <c r="AS1013" s="82" t="str">
        <f t="shared" si="1191"/>
        <v/>
      </c>
      <c r="AT1013" s="82" t="str">
        <f t="shared" si="1191"/>
        <v/>
      </c>
      <c r="AU1013" s="82" t="str">
        <f t="shared" si="1191"/>
        <v/>
      </c>
      <c r="AV1013" s="82" t="str">
        <f t="shared" si="1191"/>
        <v/>
      </c>
      <c r="AW1013" s="82" t="str">
        <f t="shared" si="1191"/>
        <v/>
      </c>
      <c r="AX1013" s="82" t="str">
        <f t="shared" si="1191"/>
        <v/>
      </c>
      <c r="AY1013" s="82" t="str">
        <f t="shared" si="1191"/>
        <v/>
      </c>
      <c r="AZ1013" s="82" t="str">
        <f t="shared" si="1191"/>
        <v/>
      </c>
      <c r="BA1013" s="82" t="str">
        <f t="shared" si="1191"/>
        <v/>
      </c>
      <c r="BB1013" s="82" t="str">
        <f t="shared" si="1191"/>
        <v/>
      </c>
      <c r="BC1013" s="82" t="str">
        <f t="shared" si="1191"/>
        <v/>
      </c>
      <c r="BD1013" s="82" t="str">
        <f t="shared" si="1191"/>
        <v/>
      </c>
      <c r="BE1013" s="82" t="str">
        <f t="shared" si="1191"/>
        <v/>
      </c>
      <c r="BF1013" s="82" t="str">
        <f t="shared" si="1191"/>
        <v/>
      </c>
      <c r="BG1013" s="82" t="str">
        <f t="shared" si="1191"/>
        <v/>
      </c>
      <c r="BH1013" s="82" t="str">
        <f t="shared" si="1191"/>
        <v/>
      </c>
      <c r="BI1013" s="82" t="str">
        <f t="shared" si="1191"/>
        <v/>
      </c>
      <c r="BJ1013" s="82" t="str">
        <f t="shared" si="1175"/>
        <v/>
      </c>
      <c r="BK1013" s="83" t="str">
        <f t="shared" si="1125"/>
        <v/>
      </c>
    </row>
    <row r="1014" spans="1:63" x14ac:dyDescent="0.25">
      <c r="A1014" t="str">
        <f t="shared" si="1135"/>
        <v>1</v>
      </c>
      <c r="B1014" t="str">
        <f t="shared" si="1136"/>
        <v>0</v>
      </c>
      <c r="C1014">
        <f>COUNTIF($D$3:D1014,D1014)</f>
        <v>0</v>
      </c>
      <c r="J1014" t="str">
        <f t="shared" si="1137"/>
        <v/>
      </c>
      <c r="K1014" t="str">
        <f t="shared" si="1138"/>
        <v/>
      </c>
      <c r="L1014" t="str">
        <f t="shared" si="1139"/>
        <v xml:space="preserve"> </v>
      </c>
      <c r="M1014" t="str">
        <f t="shared" si="1140"/>
        <v/>
      </c>
      <c r="N1014" t="e">
        <f>VLOOKUP(E1014,HC!A:B,2,0)</f>
        <v>#N/A</v>
      </c>
      <c r="O1014" t="e">
        <f>VLOOKUP(N1014,HC!B:C,2,0)</f>
        <v>#N/A</v>
      </c>
      <c r="P1014" s="82" t="str">
        <f t="shared" ref="P1014:BI1014" si="1192">IFERROR(IF($G1014="inactive","",IF(AND($L1014&lt;P$1,$M1014&lt;P$1),"",IF(AND($L1014&gt;Q$1,$M1014&gt;Q$1),"",IF(AND($L1014&lt;P$1,$M1014&lt;=Q$1),$M1014-P$1,IF(AND($L1014&gt;=P$1,$M1014&gt;Q$1),Q$1-$L1014,IF(AND($L1014&gt;=P$1,$M1014&lt;=Q$1),$M1014-$L1014,IF(AND($L1014&lt;P$1,$M1014&gt;Q$1),Q$1-P$1,""))))))),"")</f>
        <v/>
      </c>
      <c r="Q1014" s="82" t="str">
        <f t="shared" si="1192"/>
        <v/>
      </c>
      <c r="R1014" s="82" t="str">
        <f t="shared" si="1192"/>
        <v/>
      </c>
      <c r="S1014" s="82" t="str">
        <f t="shared" si="1192"/>
        <v/>
      </c>
      <c r="T1014" s="82" t="str">
        <f t="shared" si="1192"/>
        <v/>
      </c>
      <c r="U1014" s="82" t="str">
        <f t="shared" si="1192"/>
        <v/>
      </c>
      <c r="V1014" s="82" t="str">
        <f t="shared" si="1192"/>
        <v/>
      </c>
      <c r="W1014" s="82" t="str">
        <f t="shared" si="1192"/>
        <v/>
      </c>
      <c r="X1014" s="82" t="str">
        <f t="shared" si="1192"/>
        <v/>
      </c>
      <c r="Y1014" s="82" t="str">
        <f t="shared" si="1192"/>
        <v/>
      </c>
      <c r="Z1014" s="82" t="str">
        <f t="shared" si="1192"/>
        <v/>
      </c>
      <c r="AA1014" s="82" t="str">
        <f t="shared" si="1192"/>
        <v/>
      </c>
      <c r="AB1014" s="82" t="str">
        <f t="shared" si="1192"/>
        <v/>
      </c>
      <c r="AC1014" s="82" t="str">
        <f t="shared" si="1192"/>
        <v/>
      </c>
      <c r="AD1014" s="82" t="str">
        <f t="shared" si="1192"/>
        <v/>
      </c>
      <c r="AE1014" s="82" t="str">
        <f t="shared" si="1192"/>
        <v/>
      </c>
      <c r="AF1014" s="82" t="str">
        <f t="shared" si="1192"/>
        <v/>
      </c>
      <c r="AG1014" s="82" t="str">
        <f t="shared" si="1192"/>
        <v/>
      </c>
      <c r="AH1014" s="82" t="str">
        <f t="shared" si="1192"/>
        <v/>
      </c>
      <c r="AI1014" s="82" t="str">
        <f t="shared" si="1192"/>
        <v/>
      </c>
      <c r="AJ1014" s="82" t="str">
        <f t="shared" si="1192"/>
        <v/>
      </c>
      <c r="AK1014" s="82" t="str">
        <f t="shared" si="1192"/>
        <v/>
      </c>
      <c r="AL1014" s="82" t="str">
        <f t="shared" si="1192"/>
        <v/>
      </c>
      <c r="AM1014" s="82" t="str">
        <f t="shared" si="1192"/>
        <v/>
      </c>
      <c r="AN1014" s="82" t="str">
        <f t="shared" si="1192"/>
        <v/>
      </c>
      <c r="AO1014" s="82" t="str">
        <f t="shared" si="1192"/>
        <v/>
      </c>
      <c r="AP1014" s="82" t="str">
        <f t="shared" si="1192"/>
        <v/>
      </c>
      <c r="AQ1014" s="82" t="str">
        <f t="shared" si="1192"/>
        <v/>
      </c>
      <c r="AR1014" s="82" t="str">
        <f t="shared" si="1192"/>
        <v/>
      </c>
      <c r="AS1014" s="82" t="str">
        <f t="shared" si="1192"/>
        <v/>
      </c>
      <c r="AT1014" s="82" t="str">
        <f t="shared" si="1192"/>
        <v/>
      </c>
      <c r="AU1014" s="82" t="str">
        <f t="shared" si="1192"/>
        <v/>
      </c>
      <c r="AV1014" s="82" t="str">
        <f t="shared" si="1192"/>
        <v/>
      </c>
      <c r="AW1014" s="82" t="str">
        <f t="shared" si="1192"/>
        <v/>
      </c>
      <c r="AX1014" s="82" t="str">
        <f t="shared" si="1192"/>
        <v/>
      </c>
      <c r="AY1014" s="82" t="str">
        <f t="shared" si="1192"/>
        <v/>
      </c>
      <c r="AZ1014" s="82" t="str">
        <f t="shared" si="1192"/>
        <v/>
      </c>
      <c r="BA1014" s="82" t="str">
        <f t="shared" si="1192"/>
        <v/>
      </c>
      <c r="BB1014" s="82" t="str">
        <f t="shared" si="1192"/>
        <v/>
      </c>
      <c r="BC1014" s="82" t="str">
        <f t="shared" si="1192"/>
        <v/>
      </c>
      <c r="BD1014" s="82" t="str">
        <f t="shared" si="1192"/>
        <v/>
      </c>
      <c r="BE1014" s="82" t="str">
        <f t="shared" si="1192"/>
        <v/>
      </c>
      <c r="BF1014" s="82" t="str">
        <f t="shared" si="1192"/>
        <v/>
      </c>
      <c r="BG1014" s="82" t="str">
        <f t="shared" si="1192"/>
        <v/>
      </c>
      <c r="BH1014" s="82" t="str">
        <f t="shared" si="1192"/>
        <v/>
      </c>
      <c r="BI1014" s="82" t="str">
        <f t="shared" si="1192"/>
        <v/>
      </c>
      <c r="BJ1014" s="82" t="str">
        <f t="shared" si="1175"/>
        <v/>
      </c>
      <c r="BK1014" s="83" t="str">
        <f t="shared" si="1125"/>
        <v/>
      </c>
    </row>
    <row r="1015" spans="1:63" x14ac:dyDescent="0.25">
      <c r="A1015" t="str">
        <f t="shared" si="1135"/>
        <v>1</v>
      </c>
      <c r="B1015" t="str">
        <f t="shared" si="1136"/>
        <v>0</v>
      </c>
      <c r="C1015">
        <f>COUNTIF($D$3:D1015,D1015)</f>
        <v>0</v>
      </c>
      <c r="J1015" t="str">
        <f t="shared" si="1137"/>
        <v/>
      </c>
      <c r="K1015" t="str">
        <f t="shared" si="1138"/>
        <v/>
      </c>
      <c r="L1015" t="str">
        <f t="shared" si="1139"/>
        <v xml:space="preserve"> </v>
      </c>
      <c r="M1015" t="str">
        <f t="shared" si="1140"/>
        <v/>
      </c>
      <c r="N1015" t="e">
        <f>VLOOKUP(E1015,HC!A:B,2,0)</f>
        <v>#N/A</v>
      </c>
      <c r="O1015" t="e">
        <f>VLOOKUP(N1015,HC!B:C,2,0)</f>
        <v>#N/A</v>
      </c>
      <c r="P1015" s="82" t="str">
        <f t="shared" ref="P1015:BI1015" si="1193">IFERROR(IF($G1015="inactive","",IF(AND($L1015&lt;P$1,$M1015&lt;P$1),"",IF(AND($L1015&gt;Q$1,$M1015&gt;Q$1),"",IF(AND($L1015&lt;P$1,$M1015&lt;=Q$1),$M1015-P$1,IF(AND($L1015&gt;=P$1,$M1015&gt;Q$1),Q$1-$L1015,IF(AND($L1015&gt;=P$1,$M1015&lt;=Q$1),$M1015-$L1015,IF(AND($L1015&lt;P$1,$M1015&gt;Q$1),Q$1-P$1,""))))))),"")</f>
        <v/>
      </c>
      <c r="Q1015" s="82" t="str">
        <f t="shared" si="1193"/>
        <v/>
      </c>
      <c r="R1015" s="82" t="str">
        <f t="shared" si="1193"/>
        <v/>
      </c>
      <c r="S1015" s="82" t="str">
        <f t="shared" si="1193"/>
        <v/>
      </c>
      <c r="T1015" s="82" t="str">
        <f t="shared" si="1193"/>
        <v/>
      </c>
      <c r="U1015" s="82" t="str">
        <f t="shared" si="1193"/>
        <v/>
      </c>
      <c r="V1015" s="82" t="str">
        <f t="shared" si="1193"/>
        <v/>
      </c>
      <c r="W1015" s="82" t="str">
        <f t="shared" si="1193"/>
        <v/>
      </c>
      <c r="X1015" s="82" t="str">
        <f t="shared" si="1193"/>
        <v/>
      </c>
      <c r="Y1015" s="82" t="str">
        <f t="shared" si="1193"/>
        <v/>
      </c>
      <c r="Z1015" s="82" t="str">
        <f t="shared" si="1193"/>
        <v/>
      </c>
      <c r="AA1015" s="82" t="str">
        <f t="shared" si="1193"/>
        <v/>
      </c>
      <c r="AB1015" s="82" t="str">
        <f t="shared" si="1193"/>
        <v/>
      </c>
      <c r="AC1015" s="82" t="str">
        <f t="shared" si="1193"/>
        <v/>
      </c>
      <c r="AD1015" s="82" t="str">
        <f t="shared" si="1193"/>
        <v/>
      </c>
      <c r="AE1015" s="82" t="str">
        <f t="shared" si="1193"/>
        <v/>
      </c>
      <c r="AF1015" s="82" t="str">
        <f t="shared" si="1193"/>
        <v/>
      </c>
      <c r="AG1015" s="82" t="str">
        <f t="shared" si="1193"/>
        <v/>
      </c>
      <c r="AH1015" s="82" t="str">
        <f t="shared" si="1193"/>
        <v/>
      </c>
      <c r="AI1015" s="82" t="str">
        <f t="shared" si="1193"/>
        <v/>
      </c>
      <c r="AJ1015" s="82" t="str">
        <f t="shared" si="1193"/>
        <v/>
      </c>
      <c r="AK1015" s="82" t="str">
        <f t="shared" si="1193"/>
        <v/>
      </c>
      <c r="AL1015" s="82" t="str">
        <f t="shared" si="1193"/>
        <v/>
      </c>
      <c r="AM1015" s="82" t="str">
        <f t="shared" si="1193"/>
        <v/>
      </c>
      <c r="AN1015" s="82" t="str">
        <f t="shared" si="1193"/>
        <v/>
      </c>
      <c r="AO1015" s="82" t="str">
        <f t="shared" si="1193"/>
        <v/>
      </c>
      <c r="AP1015" s="82" t="str">
        <f t="shared" si="1193"/>
        <v/>
      </c>
      <c r="AQ1015" s="82" t="str">
        <f t="shared" si="1193"/>
        <v/>
      </c>
      <c r="AR1015" s="82" t="str">
        <f t="shared" si="1193"/>
        <v/>
      </c>
      <c r="AS1015" s="82" t="str">
        <f t="shared" si="1193"/>
        <v/>
      </c>
      <c r="AT1015" s="82" t="str">
        <f t="shared" si="1193"/>
        <v/>
      </c>
      <c r="AU1015" s="82" t="str">
        <f t="shared" si="1193"/>
        <v/>
      </c>
      <c r="AV1015" s="82" t="str">
        <f t="shared" si="1193"/>
        <v/>
      </c>
      <c r="AW1015" s="82" t="str">
        <f t="shared" si="1193"/>
        <v/>
      </c>
      <c r="AX1015" s="82" t="str">
        <f t="shared" si="1193"/>
        <v/>
      </c>
      <c r="AY1015" s="82" t="str">
        <f t="shared" si="1193"/>
        <v/>
      </c>
      <c r="AZ1015" s="82" t="str">
        <f t="shared" si="1193"/>
        <v/>
      </c>
      <c r="BA1015" s="82" t="str">
        <f t="shared" si="1193"/>
        <v/>
      </c>
      <c r="BB1015" s="82" t="str">
        <f t="shared" si="1193"/>
        <v/>
      </c>
      <c r="BC1015" s="82" t="str">
        <f t="shared" si="1193"/>
        <v/>
      </c>
      <c r="BD1015" s="82" t="str">
        <f t="shared" si="1193"/>
        <v/>
      </c>
      <c r="BE1015" s="82" t="str">
        <f t="shared" si="1193"/>
        <v/>
      </c>
      <c r="BF1015" s="82" t="str">
        <f t="shared" si="1193"/>
        <v/>
      </c>
      <c r="BG1015" s="82" t="str">
        <f t="shared" si="1193"/>
        <v/>
      </c>
      <c r="BH1015" s="82" t="str">
        <f t="shared" si="1193"/>
        <v/>
      </c>
      <c r="BI1015" s="82" t="str">
        <f t="shared" si="1193"/>
        <v/>
      </c>
      <c r="BJ1015" s="82" t="str">
        <f t="shared" si="1175"/>
        <v/>
      </c>
      <c r="BK1015" s="83" t="str">
        <f t="shared" si="1125"/>
        <v/>
      </c>
    </row>
    <row r="1016" spans="1:63" x14ac:dyDescent="0.25">
      <c r="A1016" t="str">
        <f t="shared" si="1135"/>
        <v>1</v>
      </c>
      <c r="B1016" t="str">
        <f t="shared" si="1136"/>
        <v>0</v>
      </c>
      <c r="C1016">
        <f>COUNTIF($D$3:D1016,D1016)</f>
        <v>0</v>
      </c>
      <c r="J1016" t="str">
        <f t="shared" si="1137"/>
        <v/>
      </c>
      <c r="K1016" t="str">
        <f t="shared" si="1138"/>
        <v/>
      </c>
      <c r="L1016" t="str">
        <f t="shared" si="1139"/>
        <v xml:space="preserve"> </v>
      </c>
      <c r="M1016" t="str">
        <f t="shared" si="1140"/>
        <v/>
      </c>
      <c r="N1016" t="e">
        <f>VLOOKUP(E1016,HC!A:B,2,0)</f>
        <v>#N/A</v>
      </c>
      <c r="O1016" t="e">
        <f>VLOOKUP(N1016,HC!B:C,2,0)</f>
        <v>#N/A</v>
      </c>
      <c r="P1016" s="82" t="str">
        <f t="shared" ref="P1016:BI1016" si="1194">IFERROR(IF($G1016="inactive","",IF(AND($L1016&lt;P$1,$M1016&lt;P$1),"",IF(AND($L1016&gt;Q$1,$M1016&gt;Q$1),"",IF(AND($L1016&lt;P$1,$M1016&lt;=Q$1),$M1016-P$1,IF(AND($L1016&gt;=P$1,$M1016&gt;Q$1),Q$1-$L1016,IF(AND($L1016&gt;=P$1,$M1016&lt;=Q$1),$M1016-$L1016,IF(AND($L1016&lt;P$1,$M1016&gt;Q$1),Q$1-P$1,""))))))),"")</f>
        <v/>
      </c>
      <c r="Q1016" s="82" t="str">
        <f t="shared" si="1194"/>
        <v/>
      </c>
      <c r="R1016" s="82" t="str">
        <f t="shared" si="1194"/>
        <v/>
      </c>
      <c r="S1016" s="82" t="str">
        <f t="shared" si="1194"/>
        <v/>
      </c>
      <c r="T1016" s="82" t="str">
        <f t="shared" si="1194"/>
        <v/>
      </c>
      <c r="U1016" s="82" t="str">
        <f t="shared" si="1194"/>
        <v/>
      </c>
      <c r="V1016" s="82" t="str">
        <f t="shared" si="1194"/>
        <v/>
      </c>
      <c r="W1016" s="82" t="str">
        <f t="shared" si="1194"/>
        <v/>
      </c>
      <c r="X1016" s="82" t="str">
        <f t="shared" si="1194"/>
        <v/>
      </c>
      <c r="Y1016" s="82" t="str">
        <f t="shared" si="1194"/>
        <v/>
      </c>
      <c r="Z1016" s="82" t="str">
        <f t="shared" si="1194"/>
        <v/>
      </c>
      <c r="AA1016" s="82" t="str">
        <f t="shared" si="1194"/>
        <v/>
      </c>
      <c r="AB1016" s="82" t="str">
        <f t="shared" si="1194"/>
        <v/>
      </c>
      <c r="AC1016" s="82" t="str">
        <f t="shared" si="1194"/>
        <v/>
      </c>
      <c r="AD1016" s="82" t="str">
        <f t="shared" si="1194"/>
        <v/>
      </c>
      <c r="AE1016" s="82" t="str">
        <f t="shared" si="1194"/>
        <v/>
      </c>
      <c r="AF1016" s="82" t="str">
        <f t="shared" si="1194"/>
        <v/>
      </c>
      <c r="AG1016" s="82" t="str">
        <f t="shared" si="1194"/>
        <v/>
      </c>
      <c r="AH1016" s="82" t="str">
        <f t="shared" si="1194"/>
        <v/>
      </c>
      <c r="AI1016" s="82" t="str">
        <f t="shared" si="1194"/>
        <v/>
      </c>
      <c r="AJ1016" s="82" t="str">
        <f t="shared" si="1194"/>
        <v/>
      </c>
      <c r="AK1016" s="82" t="str">
        <f t="shared" si="1194"/>
        <v/>
      </c>
      <c r="AL1016" s="82" t="str">
        <f t="shared" si="1194"/>
        <v/>
      </c>
      <c r="AM1016" s="82" t="str">
        <f t="shared" si="1194"/>
        <v/>
      </c>
      <c r="AN1016" s="82" t="str">
        <f t="shared" si="1194"/>
        <v/>
      </c>
      <c r="AO1016" s="82" t="str">
        <f t="shared" si="1194"/>
        <v/>
      </c>
      <c r="AP1016" s="82" t="str">
        <f t="shared" si="1194"/>
        <v/>
      </c>
      <c r="AQ1016" s="82" t="str">
        <f t="shared" si="1194"/>
        <v/>
      </c>
      <c r="AR1016" s="82" t="str">
        <f t="shared" si="1194"/>
        <v/>
      </c>
      <c r="AS1016" s="82" t="str">
        <f t="shared" si="1194"/>
        <v/>
      </c>
      <c r="AT1016" s="82" t="str">
        <f t="shared" si="1194"/>
        <v/>
      </c>
      <c r="AU1016" s="82" t="str">
        <f t="shared" si="1194"/>
        <v/>
      </c>
      <c r="AV1016" s="82" t="str">
        <f t="shared" si="1194"/>
        <v/>
      </c>
      <c r="AW1016" s="82" t="str">
        <f t="shared" si="1194"/>
        <v/>
      </c>
      <c r="AX1016" s="82" t="str">
        <f t="shared" si="1194"/>
        <v/>
      </c>
      <c r="AY1016" s="82" t="str">
        <f t="shared" si="1194"/>
        <v/>
      </c>
      <c r="AZ1016" s="82" t="str">
        <f t="shared" si="1194"/>
        <v/>
      </c>
      <c r="BA1016" s="82" t="str">
        <f t="shared" si="1194"/>
        <v/>
      </c>
      <c r="BB1016" s="82" t="str">
        <f t="shared" si="1194"/>
        <v/>
      </c>
      <c r="BC1016" s="82" t="str">
        <f t="shared" si="1194"/>
        <v/>
      </c>
      <c r="BD1016" s="82" t="str">
        <f t="shared" si="1194"/>
        <v/>
      </c>
      <c r="BE1016" s="82" t="str">
        <f t="shared" si="1194"/>
        <v/>
      </c>
      <c r="BF1016" s="82" t="str">
        <f t="shared" si="1194"/>
        <v/>
      </c>
      <c r="BG1016" s="82" t="str">
        <f t="shared" si="1194"/>
        <v/>
      </c>
      <c r="BH1016" s="82" t="str">
        <f t="shared" si="1194"/>
        <v/>
      </c>
      <c r="BI1016" s="82" t="str">
        <f t="shared" si="1194"/>
        <v/>
      </c>
      <c r="BJ1016" s="82" t="str">
        <f t="shared" si="1175"/>
        <v/>
      </c>
      <c r="BK1016" s="83" t="str">
        <f t="shared" si="1125"/>
        <v/>
      </c>
    </row>
    <row r="1017" spans="1:63" x14ac:dyDescent="0.25">
      <c r="A1017" t="str">
        <f t="shared" si="1135"/>
        <v>1</v>
      </c>
      <c r="B1017" t="str">
        <f t="shared" si="1136"/>
        <v>0</v>
      </c>
      <c r="C1017">
        <f>COUNTIF($D$3:D1017,D1017)</f>
        <v>0</v>
      </c>
      <c r="J1017" t="str">
        <f t="shared" si="1137"/>
        <v/>
      </c>
      <c r="K1017" t="str">
        <f t="shared" si="1138"/>
        <v/>
      </c>
      <c r="L1017" t="str">
        <f t="shared" si="1139"/>
        <v xml:space="preserve"> </v>
      </c>
      <c r="M1017" t="str">
        <f t="shared" si="1140"/>
        <v/>
      </c>
      <c r="N1017" t="e">
        <f>VLOOKUP(E1017,HC!A:B,2,0)</f>
        <v>#N/A</v>
      </c>
      <c r="O1017" t="e">
        <f>VLOOKUP(N1017,HC!B:C,2,0)</f>
        <v>#N/A</v>
      </c>
      <c r="P1017" s="82" t="str">
        <f t="shared" ref="P1017:BI1017" si="1195">IFERROR(IF($G1017="inactive","",IF(AND($L1017&lt;P$1,$M1017&lt;P$1),"",IF(AND($L1017&gt;Q$1,$M1017&gt;Q$1),"",IF(AND($L1017&lt;P$1,$M1017&lt;=Q$1),$M1017-P$1,IF(AND($L1017&gt;=P$1,$M1017&gt;Q$1),Q$1-$L1017,IF(AND($L1017&gt;=P$1,$M1017&lt;=Q$1),$M1017-$L1017,IF(AND($L1017&lt;P$1,$M1017&gt;Q$1),Q$1-P$1,""))))))),"")</f>
        <v/>
      </c>
      <c r="Q1017" s="82" t="str">
        <f t="shared" si="1195"/>
        <v/>
      </c>
      <c r="R1017" s="82" t="str">
        <f t="shared" si="1195"/>
        <v/>
      </c>
      <c r="S1017" s="82" t="str">
        <f t="shared" si="1195"/>
        <v/>
      </c>
      <c r="T1017" s="82" t="str">
        <f t="shared" si="1195"/>
        <v/>
      </c>
      <c r="U1017" s="82" t="str">
        <f t="shared" si="1195"/>
        <v/>
      </c>
      <c r="V1017" s="82" t="str">
        <f t="shared" si="1195"/>
        <v/>
      </c>
      <c r="W1017" s="82" t="str">
        <f t="shared" si="1195"/>
        <v/>
      </c>
      <c r="X1017" s="82" t="str">
        <f t="shared" si="1195"/>
        <v/>
      </c>
      <c r="Y1017" s="82" t="str">
        <f t="shared" si="1195"/>
        <v/>
      </c>
      <c r="Z1017" s="82" t="str">
        <f t="shared" si="1195"/>
        <v/>
      </c>
      <c r="AA1017" s="82" t="str">
        <f t="shared" si="1195"/>
        <v/>
      </c>
      <c r="AB1017" s="82" t="str">
        <f t="shared" si="1195"/>
        <v/>
      </c>
      <c r="AC1017" s="82" t="str">
        <f t="shared" si="1195"/>
        <v/>
      </c>
      <c r="AD1017" s="82" t="str">
        <f t="shared" si="1195"/>
        <v/>
      </c>
      <c r="AE1017" s="82" t="str">
        <f t="shared" si="1195"/>
        <v/>
      </c>
      <c r="AF1017" s="82" t="str">
        <f t="shared" si="1195"/>
        <v/>
      </c>
      <c r="AG1017" s="82" t="str">
        <f t="shared" si="1195"/>
        <v/>
      </c>
      <c r="AH1017" s="82" t="str">
        <f t="shared" si="1195"/>
        <v/>
      </c>
      <c r="AI1017" s="82" t="str">
        <f t="shared" si="1195"/>
        <v/>
      </c>
      <c r="AJ1017" s="82" t="str">
        <f t="shared" si="1195"/>
        <v/>
      </c>
      <c r="AK1017" s="82" t="str">
        <f t="shared" si="1195"/>
        <v/>
      </c>
      <c r="AL1017" s="82" t="str">
        <f t="shared" si="1195"/>
        <v/>
      </c>
      <c r="AM1017" s="82" t="str">
        <f t="shared" si="1195"/>
        <v/>
      </c>
      <c r="AN1017" s="82" t="str">
        <f t="shared" si="1195"/>
        <v/>
      </c>
      <c r="AO1017" s="82" t="str">
        <f t="shared" si="1195"/>
        <v/>
      </c>
      <c r="AP1017" s="82" t="str">
        <f t="shared" si="1195"/>
        <v/>
      </c>
      <c r="AQ1017" s="82" t="str">
        <f t="shared" si="1195"/>
        <v/>
      </c>
      <c r="AR1017" s="82" t="str">
        <f t="shared" si="1195"/>
        <v/>
      </c>
      <c r="AS1017" s="82" t="str">
        <f t="shared" si="1195"/>
        <v/>
      </c>
      <c r="AT1017" s="82" t="str">
        <f t="shared" si="1195"/>
        <v/>
      </c>
      <c r="AU1017" s="82" t="str">
        <f t="shared" si="1195"/>
        <v/>
      </c>
      <c r="AV1017" s="82" t="str">
        <f t="shared" si="1195"/>
        <v/>
      </c>
      <c r="AW1017" s="82" t="str">
        <f t="shared" si="1195"/>
        <v/>
      </c>
      <c r="AX1017" s="82" t="str">
        <f t="shared" si="1195"/>
        <v/>
      </c>
      <c r="AY1017" s="82" t="str">
        <f t="shared" si="1195"/>
        <v/>
      </c>
      <c r="AZ1017" s="82" t="str">
        <f t="shared" si="1195"/>
        <v/>
      </c>
      <c r="BA1017" s="82" t="str">
        <f t="shared" si="1195"/>
        <v/>
      </c>
      <c r="BB1017" s="82" t="str">
        <f t="shared" si="1195"/>
        <v/>
      </c>
      <c r="BC1017" s="82" t="str">
        <f t="shared" si="1195"/>
        <v/>
      </c>
      <c r="BD1017" s="82" t="str">
        <f t="shared" si="1195"/>
        <v/>
      </c>
      <c r="BE1017" s="82" t="str">
        <f t="shared" si="1195"/>
        <v/>
      </c>
      <c r="BF1017" s="82" t="str">
        <f t="shared" si="1195"/>
        <v/>
      </c>
      <c r="BG1017" s="82" t="str">
        <f t="shared" si="1195"/>
        <v/>
      </c>
      <c r="BH1017" s="82" t="str">
        <f t="shared" si="1195"/>
        <v/>
      </c>
      <c r="BI1017" s="82" t="str">
        <f t="shared" si="1195"/>
        <v/>
      </c>
      <c r="BJ1017" s="82" t="str">
        <f t="shared" si="1175"/>
        <v/>
      </c>
      <c r="BK1017" s="83" t="str">
        <f t="shared" si="1125"/>
        <v/>
      </c>
    </row>
    <row r="1018" spans="1:63" x14ac:dyDescent="0.25">
      <c r="A1018" t="str">
        <f t="shared" si="1135"/>
        <v>1</v>
      </c>
      <c r="B1018" t="str">
        <f t="shared" si="1136"/>
        <v>0</v>
      </c>
      <c r="C1018">
        <f>COUNTIF($D$3:D1018,D1018)</f>
        <v>0</v>
      </c>
      <c r="J1018" t="str">
        <f t="shared" si="1137"/>
        <v/>
      </c>
      <c r="K1018" t="str">
        <f t="shared" si="1138"/>
        <v/>
      </c>
      <c r="L1018" t="str">
        <f t="shared" si="1139"/>
        <v xml:space="preserve"> </v>
      </c>
      <c r="M1018" t="str">
        <f t="shared" si="1140"/>
        <v/>
      </c>
      <c r="N1018" t="e">
        <f>VLOOKUP(E1018,HC!A:B,2,0)</f>
        <v>#N/A</v>
      </c>
      <c r="O1018" t="e">
        <f>VLOOKUP(N1018,HC!B:C,2,0)</f>
        <v>#N/A</v>
      </c>
      <c r="P1018" s="82" t="str">
        <f t="shared" ref="P1018:BI1018" si="1196">IFERROR(IF($G1018="inactive","",IF(AND($L1018&lt;P$1,$M1018&lt;P$1),"",IF(AND($L1018&gt;Q$1,$M1018&gt;Q$1),"",IF(AND($L1018&lt;P$1,$M1018&lt;=Q$1),$M1018-P$1,IF(AND($L1018&gt;=P$1,$M1018&gt;Q$1),Q$1-$L1018,IF(AND($L1018&gt;=P$1,$M1018&lt;=Q$1),$M1018-$L1018,IF(AND($L1018&lt;P$1,$M1018&gt;Q$1),Q$1-P$1,""))))))),"")</f>
        <v/>
      </c>
      <c r="Q1018" s="82" t="str">
        <f t="shared" si="1196"/>
        <v/>
      </c>
      <c r="R1018" s="82" t="str">
        <f t="shared" si="1196"/>
        <v/>
      </c>
      <c r="S1018" s="82" t="str">
        <f t="shared" si="1196"/>
        <v/>
      </c>
      <c r="T1018" s="82" t="str">
        <f t="shared" si="1196"/>
        <v/>
      </c>
      <c r="U1018" s="82" t="str">
        <f t="shared" si="1196"/>
        <v/>
      </c>
      <c r="V1018" s="82" t="str">
        <f t="shared" si="1196"/>
        <v/>
      </c>
      <c r="W1018" s="82" t="str">
        <f t="shared" si="1196"/>
        <v/>
      </c>
      <c r="X1018" s="82" t="str">
        <f t="shared" si="1196"/>
        <v/>
      </c>
      <c r="Y1018" s="82" t="str">
        <f t="shared" si="1196"/>
        <v/>
      </c>
      <c r="Z1018" s="82" t="str">
        <f t="shared" si="1196"/>
        <v/>
      </c>
      <c r="AA1018" s="82" t="str">
        <f t="shared" si="1196"/>
        <v/>
      </c>
      <c r="AB1018" s="82" t="str">
        <f t="shared" si="1196"/>
        <v/>
      </c>
      <c r="AC1018" s="82" t="str">
        <f t="shared" si="1196"/>
        <v/>
      </c>
      <c r="AD1018" s="82" t="str">
        <f t="shared" si="1196"/>
        <v/>
      </c>
      <c r="AE1018" s="82" t="str">
        <f t="shared" si="1196"/>
        <v/>
      </c>
      <c r="AF1018" s="82" t="str">
        <f t="shared" si="1196"/>
        <v/>
      </c>
      <c r="AG1018" s="82" t="str">
        <f t="shared" si="1196"/>
        <v/>
      </c>
      <c r="AH1018" s="82" t="str">
        <f t="shared" si="1196"/>
        <v/>
      </c>
      <c r="AI1018" s="82" t="str">
        <f t="shared" si="1196"/>
        <v/>
      </c>
      <c r="AJ1018" s="82" t="str">
        <f t="shared" si="1196"/>
        <v/>
      </c>
      <c r="AK1018" s="82" t="str">
        <f t="shared" si="1196"/>
        <v/>
      </c>
      <c r="AL1018" s="82" t="str">
        <f t="shared" si="1196"/>
        <v/>
      </c>
      <c r="AM1018" s="82" t="str">
        <f t="shared" si="1196"/>
        <v/>
      </c>
      <c r="AN1018" s="82" t="str">
        <f t="shared" si="1196"/>
        <v/>
      </c>
      <c r="AO1018" s="82" t="str">
        <f t="shared" si="1196"/>
        <v/>
      </c>
      <c r="AP1018" s="82" t="str">
        <f t="shared" si="1196"/>
        <v/>
      </c>
      <c r="AQ1018" s="82" t="str">
        <f t="shared" si="1196"/>
        <v/>
      </c>
      <c r="AR1018" s="82" t="str">
        <f t="shared" si="1196"/>
        <v/>
      </c>
      <c r="AS1018" s="82" t="str">
        <f t="shared" si="1196"/>
        <v/>
      </c>
      <c r="AT1018" s="82" t="str">
        <f t="shared" si="1196"/>
        <v/>
      </c>
      <c r="AU1018" s="82" t="str">
        <f t="shared" si="1196"/>
        <v/>
      </c>
      <c r="AV1018" s="82" t="str">
        <f t="shared" si="1196"/>
        <v/>
      </c>
      <c r="AW1018" s="82" t="str">
        <f t="shared" si="1196"/>
        <v/>
      </c>
      <c r="AX1018" s="82" t="str">
        <f t="shared" si="1196"/>
        <v/>
      </c>
      <c r="AY1018" s="82" t="str">
        <f t="shared" si="1196"/>
        <v/>
      </c>
      <c r="AZ1018" s="82" t="str">
        <f t="shared" si="1196"/>
        <v/>
      </c>
      <c r="BA1018" s="82" t="str">
        <f t="shared" si="1196"/>
        <v/>
      </c>
      <c r="BB1018" s="82" t="str">
        <f t="shared" si="1196"/>
        <v/>
      </c>
      <c r="BC1018" s="82" t="str">
        <f t="shared" si="1196"/>
        <v/>
      </c>
      <c r="BD1018" s="82" t="str">
        <f t="shared" si="1196"/>
        <v/>
      </c>
      <c r="BE1018" s="82" t="str">
        <f t="shared" si="1196"/>
        <v/>
      </c>
      <c r="BF1018" s="82" t="str">
        <f t="shared" si="1196"/>
        <v/>
      </c>
      <c r="BG1018" s="82" t="str">
        <f t="shared" si="1196"/>
        <v/>
      </c>
      <c r="BH1018" s="82" t="str">
        <f t="shared" si="1196"/>
        <v/>
      </c>
      <c r="BI1018" s="82" t="str">
        <f t="shared" si="1196"/>
        <v/>
      </c>
      <c r="BJ1018" s="82" t="str">
        <f t="shared" si="1175"/>
        <v/>
      </c>
      <c r="BK1018" s="83" t="str">
        <f t="shared" ref="BK1018:BK1081" si="1197">IFERROR(IF(BD1017="inactive","",IF(AND($L1017&lt;BK$2,$M1017&lt;BK$2),"",IF(AND($L1017&gt;BL$2,$M1017&gt;BL$2),"",IF(AND($L1017&lt;BK$2,$M1017&lt;=BL$2),$M1017-BK$2,IF(AND($L1017&gt;=BK$2,$M1017&gt;BL$2),BL$2-$L1017,IF(AND($L1017&gt;=BK$2,$M1017&lt;=BL$2),$M1017-$L1017,IF(AND($L1017&lt;BK$2,$M1017&gt;BL$2),BL$2-BK$2,""))))))),"")</f>
        <v/>
      </c>
    </row>
    <row r="1019" spans="1:63" x14ac:dyDescent="0.25">
      <c r="A1019" t="str">
        <f t="shared" si="1135"/>
        <v>1</v>
      </c>
      <c r="B1019" t="str">
        <f t="shared" si="1136"/>
        <v>0</v>
      </c>
      <c r="C1019">
        <f>COUNTIF($D$3:D1019,D1019)</f>
        <v>0</v>
      </c>
      <c r="J1019" t="str">
        <f t="shared" si="1137"/>
        <v/>
      </c>
      <c r="K1019" t="str">
        <f t="shared" si="1138"/>
        <v/>
      </c>
      <c r="L1019" t="str">
        <f t="shared" si="1139"/>
        <v xml:space="preserve"> </v>
      </c>
      <c r="M1019" t="str">
        <f t="shared" si="1140"/>
        <v/>
      </c>
      <c r="N1019" t="e">
        <f>VLOOKUP(E1019,HC!A:B,2,0)</f>
        <v>#N/A</v>
      </c>
      <c r="O1019" t="e">
        <f>VLOOKUP(N1019,HC!B:C,2,0)</f>
        <v>#N/A</v>
      </c>
      <c r="P1019" s="82" t="str">
        <f t="shared" ref="P1019:BI1019" si="1198">IFERROR(IF($G1019="inactive","",IF(AND($L1019&lt;P$1,$M1019&lt;P$1),"",IF(AND($L1019&gt;Q$1,$M1019&gt;Q$1),"",IF(AND($L1019&lt;P$1,$M1019&lt;=Q$1),$M1019-P$1,IF(AND($L1019&gt;=P$1,$M1019&gt;Q$1),Q$1-$L1019,IF(AND($L1019&gt;=P$1,$M1019&lt;=Q$1),$M1019-$L1019,IF(AND($L1019&lt;P$1,$M1019&gt;Q$1),Q$1-P$1,""))))))),"")</f>
        <v/>
      </c>
      <c r="Q1019" s="82" t="str">
        <f t="shared" si="1198"/>
        <v/>
      </c>
      <c r="R1019" s="82" t="str">
        <f t="shared" si="1198"/>
        <v/>
      </c>
      <c r="S1019" s="82" t="str">
        <f t="shared" si="1198"/>
        <v/>
      </c>
      <c r="T1019" s="82" t="str">
        <f t="shared" si="1198"/>
        <v/>
      </c>
      <c r="U1019" s="82" t="str">
        <f t="shared" si="1198"/>
        <v/>
      </c>
      <c r="V1019" s="82" t="str">
        <f t="shared" si="1198"/>
        <v/>
      </c>
      <c r="W1019" s="82" t="str">
        <f t="shared" si="1198"/>
        <v/>
      </c>
      <c r="X1019" s="82" t="str">
        <f t="shared" si="1198"/>
        <v/>
      </c>
      <c r="Y1019" s="82" t="str">
        <f t="shared" si="1198"/>
        <v/>
      </c>
      <c r="Z1019" s="82" t="str">
        <f t="shared" si="1198"/>
        <v/>
      </c>
      <c r="AA1019" s="82" t="str">
        <f t="shared" si="1198"/>
        <v/>
      </c>
      <c r="AB1019" s="82" t="str">
        <f t="shared" si="1198"/>
        <v/>
      </c>
      <c r="AC1019" s="82" t="str">
        <f t="shared" si="1198"/>
        <v/>
      </c>
      <c r="AD1019" s="82" t="str">
        <f t="shared" si="1198"/>
        <v/>
      </c>
      <c r="AE1019" s="82" t="str">
        <f t="shared" si="1198"/>
        <v/>
      </c>
      <c r="AF1019" s="82" t="str">
        <f t="shared" si="1198"/>
        <v/>
      </c>
      <c r="AG1019" s="82" t="str">
        <f t="shared" si="1198"/>
        <v/>
      </c>
      <c r="AH1019" s="82" t="str">
        <f t="shared" si="1198"/>
        <v/>
      </c>
      <c r="AI1019" s="82" t="str">
        <f t="shared" si="1198"/>
        <v/>
      </c>
      <c r="AJ1019" s="82" t="str">
        <f t="shared" si="1198"/>
        <v/>
      </c>
      <c r="AK1019" s="82" t="str">
        <f t="shared" si="1198"/>
        <v/>
      </c>
      <c r="AL1019" s="82" t="str">
        <f t="shared" si="1198"/>
        <v/>
      </c>
      <c r="AM1019" s="82" t="str">
        <f t="shared" si="1198"/>
        <v/>
      </c>
      <c r="AN1019" s="82" t="str">
        <f t="shared" si="1198"/>
        <v/>
      </c>
      <c r="AO1019" s="82" t="str">
        <f t="shared" si="1198"/>
        <v/>
      </c>
      <c r="AP1019" s="82" t="str">
        <f t="shared" si="1198"/>
        <v/>
      </c>
      <c r="AQ1019" s="82" t="str">
        <f t="shared" si="1198"/>
        <v/>
      </c>
      <c r="AR1019" s="82" t="str">
        <f t="shared" si="1198"/>
        <v/>
      </c>
      <c r="AS1019" s="82" t="str">
        <f t="shared" si="1198"/>
        <v/>
      </c>
      <c r="AT1019" s="82" t="str">
        <f t="shared" si="1198"/>
        <v/>
      </c>
      <c r="AU1019" s="82" t="str">
        <f t="shared" si="1198"/>
        <v/>
      </c>
      <c r="AV1019" s="82" t="str">
        <f t="shared" si="1198"/>
        <v/>
      </c>
      <c r="AW1019" s="82" t="str">
        <f t="shared" si="1198"/>
        <v/>
      </c>
      <c r="AX1019" s="82" t="str">
        <f t="shared" si="1198"/>
        <v/>
      </c>
      <c r="AY1019" s="82" t="str">
        <f t="shared" si="1198"/>
        <v/>
      </c>
      <c r="AZ1019" s="82" t="str">
        <f t="shared" si="1198"/>
        <v/>
      </c>
      <c r="BA1019" s="82" t="str">
        <f t="shared" si="1198"/>
        <v/>
      </c>
      <c r="BB1019" s="82" t="str">
        <f t="shared" si="1198"/>
        <v/>
      </c>
      <c r="BC1019" s="82" t="str">
        <f t="shared" si="1198"/>
        <v/>
      </c>
      <c r="BD1019" s="82" t="str">
        <f t="shared" si="1198"/>
        <v/>
      </c>
      <c r="BE1019" s="82" t="str">
        <f t="shared" si="1198"/>
        <v/>
      </c>
      <c r="BF1019" s="82" t="str">
        <f t="shared" si="1198"/>
        <v/>
      </c>
      <c r="BG1019" s="82" t="str">
        <f t="shared" si="1198"/>
        <v/>
      </c>
      <c r="BH1019" s="82" t="str">
        <f t="shared" si="1198"/>
        <v/>
      </c>
      <c r="BI1019" s="82" t="str">
        <f t="shared" si="1198"/>
        <v/>
      </c>
      <c r="BJ1019" s="82" t="str">
        <f t="shared" si="1175"/>
        <v/>
      </c>
      <c r="BK1019" s="83" t="str">
        <f t="shared" si="1197"/>
        <v/>
      </c>
    </row>
    <row r="1020" spans="1:63" x14ac:dyDescent="0.25">
      <c r="A1020" t="str">
        <f t="shared" si="1135"/>
        <v>1</v>
      </c>
      <c r="B1020" t="str">
        <f t="shared" si="1136"/>
        <v>0</v>
      </c>
      <c r="C1020">
        <f>COUNTIF($D$3:D1020,D1020)</f>
        <v>0</v>
      </c>
      <c r="J1020" t="str">
        <f t="shared" si="1137"/>
        <v/>
      </c>
      <c r="K1020" t="str">
        <f t="shared" si="1138"/>
        <v/>
      </c>
      <c r="L1020" t="str">
        <f t="shared" si="1139"/>
        <v xml:space="preserve"> </v>
      </c>
      <c r="M1020" t="str">
        <f t="shared" si="1140"/>
        <v/>
      </c>
      <c r="N1020" t="e">
        <f>VLOOKUP(E1020,HC!A:B,2,0)</f>
        <v>#N/A</v>
      </c>
      <c r="O1020" t="e">
        <f>VLOOKUP(N1020,HC!B:C,2,0)</f>
        <v>#N/A</v>
      </c>
      <c r="P1020" s="82" t="str">
        <f t="shared" ref="P1020:BI1020" si="1199">IFERROR(IF($G1020="inactive","",IF(AND($L1020&lt;P$1,$M1020&lt;P$1),"",IF(AND($L1020&gt;Q$1,$M1020&gt;Q$1),"",IF(AND($L1020&lt;P$1,$M1020&lt;=Q$1),$M1020-P$1,IF(AND($L1020&gt;=P$1,$M1020&gt;Q$1),Q$1-$L1020,IF(AND($L1020&gt;=P$1,$M1020&lt;=Q$1),$M1020-$L1020,IF(AND($L1020&lt;P$1,$M1020&gt;Q$1),Q$1-P$1,""))))))),"")</f>
        <v/>
      </c>
      <c r="Q1020" s="82" t="str">
        <f t="shared" si="1199"/>
        <v/>
      </c>
      <c r="R1020" s="82" t="str">
        <f t="shared" si="1199"/>
        <v/>
      </c>
      <c r="S1020" s="82" t="str">
        <f t="shared" si="1199"/>
        <v/>
      </c>
      <c r="T1020" s="82" t="str">
        <f t="shared" si="1199"/>
        <v/>
      </c>
      <c r="U1020" s="82" t="str">
        <f t="shared" si="1199"/>
        <v/>
      </c>
      <c r="V1020" s="82" t="str">
        <f t="shared" si="1199"/>
        <v/>
      </c>
      <c r="W1020" s="82" t="str">
        <f t="shared" si="1199"/>
        <v/>
      </c>
      <c r="X1020" s="82" t="str">
        <f t="shared" si="1199"/>
        <v/>
      </c>
      <c r="Y1020" s="82" t="str">
        <f t="shared" si="1199"/>
        <v/>
      </c>
      <c r="Z1020" s="82" t="str">
        <f t="shared" si="1199"/>
        <v/>
      </c>
      <c r="AA1020" s="82" t="str">
        <f t="shared" si="1199"/>
        <v/>
      </c>
      <c r="AB1020" s="82" t="str">
        <f t="shared" si="1199"/>
        <v/>
      </c>
      <c r="AC1020" s="82" t="str">
        <f t="shared" si="1199"/>
        <v/>
      </c>
      <c r="AD1020" s="82" t="str">
        <f t="shared" si="1199"/>
        <v/>
      </c>
      <c r="AE1020" s="82" t="str">
        <f t="shared" si="1199"/>
        <v/>
      </c>
      <c r="AF1020" s="82" t="str">
        <f t="shared" si="1199"/>
        <v/>
      </c>
      <c r="AG1020" s="82" t="str">
        <f t="shared" si="1199"/>
        <v/>
      </c>
      <c r="AH1020" s="82" t="str">
        <f t="shared" si="1199"/>
        <v/>
      </c>
      <c r="AI1020" s="82" t="str">
        <f t="shared" si="1199"/>
        <v/>
      </c>
      <c r="AJ1020" s="82" t="str">
        <f t="shared" si="1199"/>
        <v/>
      </c>
      <c r="AK1020" s="82" t="str">
        <f t="shared" si="1199"/>
        <v/>
      </c>
      <c r="AL1020" s="82" t="str">
        <f t="shared" si="1199"/>
        <v/>
      </c>
      <c r="AM1020" s="82" t="str">
        <f t="shared" si="1199"/>
        <v/>
      </c>
      <c r="AN1020" s="82" t="str">
        <f t="shared" si="1199"/>
        <v/>
      </c>
      <c r="AO1020" s="82" t="str">
        <f t="shared" si="1199"/>
        <v/>
      </c>
      <c r="AP1020" s="82" t="str">
        <f t="shared" si="1199"/>
        <v/>
      </c>
      <c r="AQ1020" s="82" t="str">
        <f t="shared" si="1199"/>
        <v/>
      </c>
      <c r="AR1020" s="82" t="str">
        <f t="shared" si="1199"/>
        <v/>
      </c>
      <c r="AS1020" s="82" t="str">
        <f t="shared" si="1199"/>
        <v/>
      </c>
      <c r="AT1020" s="82" t="str">
        <f t="shared" si="1199"/>
        <v/>
      </c>
      <c r="AU1020" s="82" t="str">
        <f t="shared" si="1199"/>
        <v/>
      </c>
      <c r="AV1020" s="82" t="str">
        <f t="shared" si="1199"/>
        <v/>
      </c>
      <c r="AW1020" s="82" t="str">
        <f t="shared" si="1199"/>
        <v/>
      </c>
      <c r="AX1020" s="82" t="str">
        <f t="shared" si="1199"/>
        <v/>
      </c>
      <c r="AY1020" s="82" t="str">
        <f t="shared" si="1199"/>
        <v/>
      </c>
      <c r="AZ1020" s="82" t="str">
        <f t="shared" si="1199"/>
        <v/>
      </c>
      <c r="BA1020" s="82" t="str">
        <f t="shared" si="1199"/>
        <v/>
      </c>
      <c r="BB1020" s="82" t="str">
        <f t="shared" si="1199"/>
        <v/>
      </c>
      <c r="BC1020" s="82" t="str">
        <f t="shared" si="1199"/>
        <v/>
      </c>
      <c r="BD1020" s="82" t="str">
        <f t="shared" si="1199"/>
        <v/>
      </c>
      <c r="BE1020" s="82" t="str">
        <f t="shared" si="1199"/>
        <v/>
      </c>
      <c r="BF1020" s="82" t="str">
        <f t="shared" si="1199"/>
        <v/>
      </c>
      <c r="BG1020" s="82" t="str">
        <f t="shared" si="1199"/>
        <v/>
      </c>
      <c r="BH1020" s="82" t="str">
        <f t="shared" si="1199"/>
        <v/>
      </c>
      <c r="BI1020" s="82" t="str">
        <f t="shared" si="1199"/>
        <v/>
      </c>
      <c r="BJ1020" s="82" t="str">
        <f t="shared" si="1175"/>
        <v/>
      </c>
      <c r="BK1020" s="83" t="str">
        <f t="shared" si="1197"/>
        <v/>
      </c>
    </row>
    <row r="1021" spans="1:63" x14ac:dyDescent="0.25">
      <c r="A1021" t="str">
        <f t="shared" si="1135"/>
        <v>1</v>
      </c>
      <c r="B1021" t="str">
        <f t="shared" si="1136"/>
        <v>0</v>
      </c>
      <c r="C1021">
        <f>COUNTIF($D$3:D1021,D1021)</f>
        <v>0</v>
      </c>
      <c r="J1021" t="str">
        <f t="shared" si="1137"/>
        <v/>
      </c>
      <c r="K1021" t="str">
        <f t="shared" si="1138"/>
        <v/>
      </c>
      <c r="L1021" t="str">
        <f t="shared" si="1139"/>
        <v xml:space="preserve"> </v>
      </c>
      <c r="M1021" t="str">
        <f t="shared" si="1140"/>
        <v/>
      </c>
      <c r="N1021" t="e">
        <f>VLOOKUP(E1021,HC!A:B,2,0)</f>
        <v>#N/A</v>
      </c>
      <c r="O1021" t="e">
        <f>VLOOKUP(N1021,HC!B:C,2,0)</f>
        <v>#N/A</v>
      </c>
      <c r="P1021" s="82" t="str">
        <f t="shared" ref="P1021:BI1021" si="1200">IFERROR(IF($G1021="inactive","",IF(AND($L1021&lt;P$1,$M1021&lt;P$1),"",IF(AND($L1021&gt;Q$1,$M1021&gt;Q$1),"",IF(AND($L1021&lt;P$1,$M1021&lt;=Q$1),$M1021-P$1,IF(AND($L1021&gt;=P$1,$M1021&gt;Q$1),Q$1-$L1021,IF(AND($L1021&gt;=P$1,$M1021&lt;=Q$1),$M1021-$L1021,IF(AND($L1021&lt;P$1,$M1021&gt;Q$1),Q$1-P$1,""))))))),"")</f>
        <v/>
      </c>
      <c r="Q1021" s="82" t="str">
        <f t="shared" si="1200"/>
        <v/>
      </c>
      <c r="R1021" s="82" t="str">
        <f t="shared" si="1200"/>
        <v/>
      </c>
      <c r="S1021" s="82" t="str">
        <f t="shared" si="1200"/>
        <v/>
      </c>
      <c r="T1021" s="82" t="str">
        <f t="shared" si="1200"/>
        <v/>
      </c>
      <c r="U1021" s="82" t="str">
        <f t="shared" si="1200"/>
        <v/>
      </c>
      <c r="V1021" s="82" t="str">
        <f t="shared" si="1200"/>
        <v/>
      </c>
      <c r="W1021" s="82" t="str">
        <f t="shared" si="1200"/>
        <v/>
      </c>
      <c r="X1021" s="82" t="str">
        <f t="shared" si="1200"/>
        <v/>
      </c>
      <c r="Y1021" s="82" t="str">
        <f t="shared" si="1200"/>
        <v/>
      </c>
      <c r="Z1021" s="82" t="str">
        <f t="shared" si="1200"/>
        <v/>
      </c>
      <c r="AA1021" s="82" t="str">
        <f t="shared" si="1200"/>
        <v/>
      </c>
      <c r="AB1021" s="82" t="str">
        <f t="shared" si="1200"/>
        <v/>
      </c>
      <c r="AC1021" s="82" t="str">
        <f t="shared" si="1200"/>
        <v/>
      </c>
      <c r="AD1021" s="82" t="str">
        <f t="shared" si="1200"/>
        <v/>
      </c>
      <c r="AE1021" s="82" t="str">
        <f t="shared" si="1200"/>
        <v/>
      </c>
      <c r="AF1021" s="82" t="str">
        <f t="shared" si="1200"/>
        <v/>
      </c>
      <c r="AG1021" s="82" t="str">
        <f t="shared" si="1200"/>
        <v/>
      </c>
      <c r="AH1021" s="82" t="str">
        <f t="shared" si="1200"/>
        <v/>
      </c>
      <c r="AI1021" s="82" t="str">
        <f t="shared" si="1200"/>
        <v/>
      </c>
      <c r="AJ1021" s="82" t="str">
        <f t="shared" si="1200"/>
        <v/>
      </c>
      <c r="AK1021" s="82" t="str">
        <f t="shared" si="1200"/>
        <v/>
      </c>
      <c r="AL1021" s="82" t="str">
        <f t="shared" si="1200"/>
        <v/>
      </c>
      <c r="AM1021" s="82" t="str">
        <f t="shared" si="1200"/>
        <v/>
      </c>
      <c r="AN1021" s="82" t="str">
        <f t="shared" si="1200"/>
        <v/>
      </c>
      <c r="AO1021" s="82" t="str">
        <f t="shared" si="1200"/>
        <v/>
      </c>
      <c r="AP1021" s="82" t="str">
        <f t="shared" si="1200"/>
        <v/>
      </c>
      <c r="AQ1021" s="82" t="str">
        <f t="shared" si="1200"/>
        <v/>
      </c>
      <c r="AR1021" s="82" t="str">
        <f t="shared" si="1200"/>
        <v/>
      </c>
      <c r="AS1021" s="82" t="str">
        <f t="shared" si="1200"/>
        <v/>
      </c>
      <c r="AT1021" s="82" t="str">
        <f t="shared" si="1200"/>
        <v/>
      </c>
      <c r="AU1021" s="82" t="str">
        <f t="shared" si="1200"/>
        <v/>
      </c>
      <c r="AV1021" s="82" t="str">
        <f t="shared" si="1200"/>
        <v/>
      </c>
      <c r="AW1021" s="82" t="str">
        <f t="shared" si="1200"/>
        <v/>
      </c>
      <c r="AX1021" s="82" t="str">
        <f t="shared" si="1200"/>
        <v/>
      </c>
      <c r="AY1021" s="82" t="str">
        <f t="shared" si="1200"/>
        <v/>
      </c>
      <c r="AZ1021" s="82" t="str">
        <f t="shared" si="1200"/>
        <v/>
      </c>
      <c r="BA1021" s="82" t="str">
        <f t="shared" si="1200"/>
        <v/>
      </c>
      <c r="BB1021" s="82" t="str">
        <f t="shared" si="1200"/>
        <v/>
      </c>
      <c r="BC1021" s="82" t="str">
        <f t="shared" si="1200"/>
        <v/>
      </c>
      <c r="BD1021" s="82" t="str">
        <f t="shared" si="1200"/>
        <v/>
      </c>
      <c r="BE1021" s="82" t="str">
        <f t="shared" si="1200"/>
        <v/>
      </c>
      <c r="BF1021" s="82" t="str">
        <f t="shared" si="1200"/>
        <v/>
      </c>
      <c r="BG1021" s="82" t="str">
        <f t="shared" si="1200"/>
        <v/>
      </c>
      <c r="BH1021" s="82" t="str">
        <f t="shared" si="1200"/>
        <v/>
      </c>
      <c r="BI1021" s="82" t="str">
        <f t="shared" si="1200"/>
        <v/>
      </c>
      <c r="BJ1021" s="82" t="str">
        <f t="shared" si="1175"/>
        <v/>
      </c>
      <c r="BK1021" s="83" t="str">
        <f t="shared" si="1197"/>
        <v/>
      </c>
    </row>
    <row r="1022" spans="1:63" x14ac:dyDescent="0.25">
      <c r="A1022" t="str">
        <f t="shared" si="1135"/>
        <v>1</v>
      </c>
      <c r="B1022" t="str">
        <f t="shared" si="1136"/>
        <v>0</v>
      </c>
      <c r="C1022">
        <f>COUNTIF($D$3:D1022,D1022)</f>
        <v>0</v>
      </c>
      <c r="J1022" t="str">
        <f t="shared" si="1137"/>
        <v/>
      </c>
      <c r="K1022" t="str">
        <f t="shared" si="1138"/>
        <v/>
      </c>
      <c r="L1022" t="str">
        <f t="shared" si="1139"/>
        <v xml:space="preserve"> </v>
      </c>
      <c r="M1022" t="str">
        <f t="shared" si="1140"/>
        <v/>
      </c>
      <c r="N1022" t="e">
        <f>VLOOKUP(E1022,HC!A:B,2,0)</f>
        <v>#N/A</v>
      </c>
      <c r="O1022" t="e">
        <f>VLOOKUP(N1022,HC!B:C,2,0)</f>
        <v>#N/A</v>
      </c>
      <c r="P1022" s="82" t="str">
        <f t="shared" ref="P1022:BI1022" si="1201">IFERROR(IF($G1022="inactive","",IF(AND($L1022&lt;P$1,$M1022&lt;P$1),"",IF(AND($L1022&gt;Q$1,$M1022&gt;Q$1),"",IF(AND($L1022&lt;P$1,$M1022&lt;=Q$1),$M1022-P$1,IF(AND($L1022&gt;=P$1,$M1022&gt;Q$1),Q$1-$L1022,IF(AND($L1022&gt;=P$1,$M1022&lt;=Q$1),$M1022-$L1022,IF(AND($L1022&lt;P$1,$M1022&gt;Q$1),Q$1-P$1,""))))))),"")</f>
        <v/>
      </c>
      <c r="Q1022" s="82" t="str">
        <f t="shared" si="1201"/>
        <v/>
      </c>
      <c r="R1022" s="82" t="str">
        <f t="shared" si="1201"/>
        <v/>
      </c>
      <c r="S1022" s="82" t="str">
        <f t="shared" si="1201"/>
        <v/>
      </c>
      <c r="T1022" s="82" t="str">
        <f t="shared" si="1201"/>
        <v/>
      </c>
      <c r="U1022" s="82" t="str">
        <f t="shared" si="1201"/>
        <v/>
      </c>
      <c r="V1022" s="82" t="str">
        <f t="shared" si="1201"/>
        <v/>
      </c>
      <c r="W1022" s="82" t="str">
        <f t="shared" si="1201"/>
        <v/>
      </c>
      <c r="X1022" s="82" t="str">
        <f t="shared" si="1201"/>
        <v/>
      </c>
      <c r="Y1022" s="82" t="str">
        <f t="shared" si="1201"/>
        <v/>
      </c>
      <c r="Z1022" s="82" t="str">
        <f t="shared" si="1201"/>
        <v/>
      </c>
      <c r="AA1022" s="82" t="str">
        <f t="shared" si="1201"/>
        <v/>
      </c>
      <c r="AB1022" s="82" t="str">
        <f t="shared" si="1201"/>
        <v/>
      </c>
      <c r="AC1022" s="82" t="str">
        <f t="shared" si="1201"/>
        <v/>
      </c>
      <c r="AD1022" s="82" t="str">
        <f t="shared" si="1201"/>
        <v/>
      </c>
      <c r="AE1022" s="82" t="str">
        <f t="shared" si="1201"/>
        <v/>
      </c>
      <c r="AF1022" s="82" t="str">
        <f t="shared" si="1201"/>
        <v/>
      </c>
      <c r="AG1022" s="82" t="str">
        <f t="shared" si="1201"/>
        <v/>
      </c>
      <c r="AH1022" s="82" t="str">
        <f t="shared" si="1201"/>
        <v/>
      </c>
      <c r="AI1022" s="82" t="str">
        <f t="shared" si="1201"/>
        <v/>
      </c>
      <c r="AJ1022" s="82" t="str">
        <f t="shared" si="1201"/>
        <v/>
      </c>
      <c r="AK1022" s="82" t="str">
        <f t="shared" si="1201"/>
        <v/>
      </c>
      <c r="AL1022" s="82" t="str">
        <f t="shared" si="1201"/>
        <v/>
      </c>
      <c r="AM1022" s="82" t="str">
        <f t="shared" si="1201"/>
        <v/>
      </c>
      <c r="AN1022" s="82" t="str">
        <f t="shared" si="1201"/>
        <v/>
      </c>
      <c r="AO1022" s="82" t="str">
        <f t="shared" si="1201"/>
        <v/>
      </c>
      <c r="AP1022" s="82" t="str">
        <f t="shared" si="1201"/>
        <v/>
      </c>
      <c r="AQ1022" s="82" t="str">
        <f t="shared" si="1201"/>
        <v/>
      </c>
      <c r="AR1022" s="82" t="str">
        <f t="shared" si="1201"/>
        <v/>
      </c>
      <c r="AS1022" s="82" t="str">
        <f t="shared" si="1201"/>
        <v/>
      </c>
      <c r="AT1022" s="82" t="str">
        <f t="shared" si="1201"/>
        <v/>
      </c>
      <c r="AU1022" s="82" t="str">
        <f t="shared" si="1201"/>
        <v/>
      </c>
      <c r="AV1022" s="82" t="str">
        <f t="shared" si="1201"/>
        <v/>
      </c>
      <c r="AW1022" s="82" t="str">
        <f t="shared" si="1201"/>
        <v/>
      </c>
      <c r="AX1022" s="82" t="str">
        <f t="shared" si="1201"/>
        <v/>
      </c>
      <c r="AY1022" s="82" t="str">
        <f t="shared" si="1201"/>
        <v/>
      </c>
      <c r="AZ1022" s="82" t="str">
        <f t="shared" si="1201"/>
        <v/>
      </c>
      <c r="BA1022" s="82" t="str">
        <f t="shared" si="1201"/>
        <v/>
      </c>
      <c r="BB1022" s="82" t="str">
        <f t="shared" si="1201"/>
        <v/>
      </c>
      <c r="BC1022" s="82" t="str">
        <f t="shared" si="1201"/>
        <v/>
      </c>
      <c r="BD1022" s="82" t="str">
        <f t="shared" si="1201"/>
        <v/>
      </c>
      <c r="BE1022" s="82" t="str">
        <f t="shared" si="1201"/>
        <v/>
      </c>
      <c r="BF1022" s="82" t="str">
        <f t="shared" si="1201"/>
        <v/>
      </c>
      <c r="BG1022" s="82" t="str">
        <f t="shared" si="1201"/>
        <v/>
      </c>
      <c r="BH1022" s="82" t="str">
        <f t="shared" si="1201"/>
        <v/>
      </c>
      <c r="BI1022" s="82" t="str">
        <f t="shared" si="1201"/>
        <v/>
      </c>
      <c r="BJ1022" s="82" t="str">
        <f t="shared" si="1175"/>
        <v/>
      </c>
      <c r="BK1022" s="83" t="str">
        <f t="shared" si="1197"/>
        <v/>
      </c>
    </row>
    <row r="1023" spans="1:63" x14ac:dyDescent="0.25">
      <c r="A1023" t="str">
        <f t="shared" si="1135"/>
        <v>1</v>
      </c>
      <c r="B1023" t="str">
        <f t="shared" si="1136"/>
        <v>0</v>
      </c>
      <c r="C1023">
        <f>COUNTIF($D$3:D1023,D1023)</f>
        <v>0</v>
      </c>
      <c r="J1023" t="str">
        <f t="shared" si="1137"/>
        <v/>
      </c>
      <c r="K1023" t="str">
        <f t="shared" si="1138"/>
        <v/>
      </c>
      <c r="L1023" t="str">
        <f t="shared" si="1139"/>
        <v xml:space="preserve"> </v>
      </c>
      <c r="M1023" t="str">
        <f t="shared" si="1140"/>
        <v/>
      </c>
      <c r="N1023" t="e">
        <f>VLOOKUP(E1023,HC!A:B,2,0)</f>
        <v>#N/A</v>
      </c>
      <c r="O1023" t="e">
        <f>VLOOKUP(N1023,HC!B:C,2,0)</f>
        <v>#N/A</v>
      </c>
      <c r="P1023" s="82" t="str">
        <f t="shared" ref="P1023:BI1023" si="1202">IFERROR(IF($G1023="inactive","",IF(AND($L1023&lt;P$1,$M1023&lt;P$1),"",IF(AND($L1023&gt;Q$1,$M1023&gt;Q$1),"",IF(AND($L1023&lt;P$1,$M1023&lt;=Q$1),$M1023-P$1,IF(AND($L1023&gt;=P$1,$M1023&gt;Q$1),Q$1-$L1023,IF(AND($L1023&gt;=P$1,$M1023&lt;=Q$1),$M1023-$L1023,IF(AND($L1023&lt;P$1,$M1023&gt;Q$1),Q$1-P$1,""))))))),"")</f>
        <v/>
      </c>
      <c r="Q1023" s="82" t="str">
        <f t="shared" si="1202"/>
        <v/>
      </c>
      <c r="R1023" s="82" t="str">
        <f t="shared" si="1202"/>
        <v/>
      </c>
      <c r="S1023" s="82" t="str">
        <f t="shared" si="1202"/>
        <v/>
      </c>
      <c r="T1023" s="82" t="str">
        <f t="shared" si="1202"/>
        <v/>
      </c>
      <c r="U1023" s="82" t="str">
        <f t="shared" si="1202"/>
        <v/>
      </c>
      <c r="V1023" s="82" t="str">
        <f t="shared" si="1202"/>
        <v/>
      </c>
      <c r="W1023" s="82" t="str">
        <f t="shared" si="1202"/>
        <v/>
      </c>
      <c r="X1023" s="82" t="str">
        <f t="shared" si="1202"/>
        <v/>
      </c>
      <c r="Y1023" s="82" t="str">
        <f t="shared" si="1202"/>
        <v/>
      </c>
      <c r="Z1023" s="82" t="str">
        <f t="shared" si="1202"/>
        <v/>
      </c>
      <c r="AA1023" s="82" t="str">
        <f t="shared" si="1202"/>
        <v/>
      </c>
      <c r="AB1023" s="82" t="str">
        <f t="shared" si="1202"/>
        <v/>
      </c>
      <c r="AC1023" s="82" t="str">
        <f t="shared" si="1202"/>
        <v/>
      </c>
      <c r="AD1023" s="82" t="str">
        <f t="shared" si="1202"/>
        <v/>
      </c>
      <c r="AE1023" s="82" t="str">
        <f t="shared" si="1202"/>
        <v/>
      </c>
      <c r="AF1023" s="82" t="str">
        <f t="shared" si="1202"/>
        <v/>
      </c>
      <c r="AG1023" s="82" t="str">
        <f t="shared" si="1202"/>
        <v/>
      </c>
      <c r="AH1023" s="82" t="str">
        <f t="shared" si="1202"/>
        <v/>
      </c>
      <c r="AI1023" s="82" t="str">
        <f t="shared" si="1202"/>
        <v/>
      </c>
      <c r="AJ1023" s="82" t="str">
        <f t="shared" si="1202"/>
        <v/>
      </c>
      <c r="AK1023" s="82" t="str">
        <f t="shared" si="1202"/>
        <v/>
      </c>
      <c r="AL1023" s="82" t="str">
        <f t="shared" si="1202"/>
        <v/>
      </c>
      <c r="AM1023" s="82" t="str">
        <f t="shared" si="1202"/>
        <v/>
      </c>
      <c r="AN1023" s="82" t="str">
        <f t="shared" si="1202"/>
        <v/>
      </c>
      <c r="AO1023" s="82" t="str">
        <f t="shared" si="1202"/>
        <v/>
      </c>
      <c r="AP1023" s="82" t="str">
        <f t="shared" si="1202"/>
        <v/>
      </c>
      <c r="AQ1023" s="82" t="str">
        <f t="shared" si="1202"/>
        <v/>
      </c>
      <c r="AR1023" s="82" t="str">
        <f t="shared" si="1202"/>
        <v/>
      </c>
      <c r="AS1023" s="82" t="str">
        <f t="shared" si="1202"/>
        <v/>
      </c>
      <c r="AT1023" s="82" t="str">
        <f t="shared" si="1202"/>
        <v/>
      </c>
      <c r="AU1023" s="82" t="str">
        <f t="shared" si="1202"/>
        <v/>
      </c>
      <c r="AV1023" s="82" t="str">
        <f t="shared" si="1202"/>
        <v/>
      </c>
      <c r="AW1023" s="82" t="str">
        <f t="shared" si="1202"/>
        <v/>
      </c>
      <c r="AX1023" s="82" t="str">
        <f t="shared" si="1202"/>
        <v/>
      </c>
      <c r="AY1023" s="82" t="str">
        <f t="shared" si="1202"/>
        <v/>
      </c>
      <c r="AZ1023" s="82" t="str">
        <f t="shared" si="1202"/>
        <v/>
      </c>
      <c r="BA1023" s="82" t="str">
        <f t="shared" si="1202"/>
        <v/>
      </c>
      <c r="BB1023" s="82" t="str">
        <f t="shared" si="1202"/>
        <v/>
      </c>
      <c r="BC1023" s="82" t="str">
        <f t="shared" si="1202"/>
        <v/>
      </c>
      <c r="BD1023" s="82" t="str">
        <f t="shared" si="1202"/>
        <v/>
      </c>
      <c r="BE1023" s="82" t="str">
        <f t="shared" si="1202"/>
        <v/>
      </c>
      <c r="BF1023" s="82" t="str">
        <f t="shared" si="1202"/>
        <v/>
      </c>
      <c r="BG1023" s="82" t="str">
        <f t="shared" si="1202"/>
        <v/>
      </c>
      <c r="BH1023" s="82" t="str">
        <f t="shared" si="1202"/>
        <v/>
      </c>
      <c r="BI1023" s="82" t="str">
        <f t="shared" si="1202"/>
        <v/>
      </c>
      <c r="BJ1023" s="82" t="str">
        <f t="shared" si="1175"/>
        <v/>
      </c>
      <c r="BK1023" s="83" t="str">
        <f t="shared" si="1197"/>
        <v/>
      </c>
    </row>
    <row r="1024" spans="1:63" x14ac:dyDescent="0.25">
      <c r="A1024" t="str">
        <f t="shared" si="1135"/>
        <v>1</v>
      </c>
      <c r="B1024" t="str">
        <f t="shared" si="1136"/>
        <v>0</v>
      </c>
      <c r="C1024">
        <f>COUNTIF($D$3:D1024,D1024)</f>
        <v>0</v>
      </c>
      <c r="J1024" t="str">
        <f t="shared" si="1137"/>
        <v/>
      </c>
      <c r="K1024" t="str">
        <f t="shared" si="1138"/>
        <v/>
      </c>
      <c r="L1024" t="str">
        <f t="shared" si="1139"/>
        <v xml:space="preserve"> </v>
      </c>
      <c r="M1024" t="str">
        <f t="shared" si="1140"/>
        <v/>
      </c>
      <c r="N1024" t="e">
        <f>VLOOKUP(E1024,HC!A:B,2,0)</f>
        <v>#N/A</v>
      </c>
      <c r="O1024" t="e">
        <f>VLOOKUP(N1024,HC!B:C,2,0)</f>
        <v>#N/A</v>
      </c>
      <c r="P1024" s="82" t="str">
        <f t="shared" ref="P1024:BI1024" si="1203">IFERROR(IF($G1024="inactive","",IF(AND($L1024&lt;P$1,$M1024&lt;P$1),"",IF(AND($L1024&gt;Q$1,$M1024&gt;Q$1),"",IF(AND($L1024&lt;P$1,$M1024&lt;=Q$1),$M1024-P$1,IF(AND($L1024&gt;=P$1,$M1024&gt;Q$1),Q$1-$L1024,IF(AND($L1024&gt;=P$1,$M1024&lt;=Q$1),$M1024-$L1024,IF(AND($L1024&lt;P$1,$M1024&gt;Q$1),Q$1-P$1,""))))))),"")</f>
        <v/>
      </c>
      <c r="Q1024" s="82" t="str">
        <f t="shared" si="1203"/>
        <v/>
      </c>
      <c r="R1024" s="82" t="str">
        <f t="shared" si="1203"/>
        <v/>
      </c>
      <c r="S1024" s="82" t="str">
        <f t="shared" si="1203"/>
        <v/>
      </c>
      <c r="T1024" s="82" t="str">
        <f t="shared" si="1203"/>
        <v/>
      </c>
      <c r="U1024" s="82" t="str">
        <f t="shared" si="1203"/>
        <v/>
      </c>
      <c r="V1024" s="82" t="str">
        <f t="shared" si="1203"/>
        <v/>
      </c>
      <c r="W1024" s="82" t="str">
        <f t="shared" si="1203"/>
        <v/>
      </c>
      <c r="X1024" s="82" t="str">
        <f t="shared" si="1203"/>
        <v/>
      </c>
      <c r="Y1024" s="82" t="str">
        <f t="shared" si="1203"/>
        <v/>
      </c>
      <c r="Z1024" s="82" t="str">
        <f t="shared" si="1203"/>
        <v/>
      </c>
      <c r="AA1024" s="82" t="str">
        <f t="shared" si="1203"/>
        <v/>
      </c>
      <c r="AB1024" s="82" t="str">
        <f t="shared" si="1203"/>
        <v/>
      </c>
      <c r="AC1024" s="82" t="str">
        <f t="shared" si="1203"/>
        <v/>
      </c>
      <c r="AD1024" s="82" t="str">
        <f t="shared" si="1203"/>
        <v/>
      </c>
      <c r="AE1024" s="82" t="str">
        <f t="shared" si="1203"/>
        <v/>
      </c>
      <c r="AF1024" s="82" t="str">
        <f t="shared" si="1203"/>
        <v/>
      </c>
      <c r="AG1024" s="82" t="str">
        <f t="shared" si="1203"/>
        <v/>
      </c>
      <c r="AH1024" s="82" t="str">
        <f t="shared" si="1203"/>
        <v/>
      </c>
      <c r="AI1024" s="82" t="str">
        <f t="shared" si="1203"/>
        <v/>
      </c>
      <c r="AJ1024" s="82" t="str">
        <f t="shared" si="1203"/>
        <v/>
      </c>
      <c r="AK1024" s="82" t="str">
        <f t="shared" si="1203"/>
        <v/>
      </c>
      <c r="AL1024" s="82" t="str">
        <f t="shared" si="1203"/>
        <v/>
      </c>
      <c r="AM1024" s="82" t="str">
        <f t="shared" si="1203"/>
        <v/>
      </c>
      <c r="AN1024" s="82" t="str">
        <f t="shared" si="1203"/>
        <v/>
      </c>
      <c r="AO1024" s="82" t="str">
        <f t="shared" si="1203"/>
        <v/>
      </c>
      <c r="AP1024" s="82" t="str">
        <f t="shared" si="1203"/>
        <v/>
      </c>
      <c r="AQ1024" s="82" t="str">
        <f t="shared" si="1203"/>
        <v/>
      </c>
      <c r="AR1024" s="82" t="str">
        <f t="shared" si="1203"/>
        <v/>
      </c>
      <c r="AS1024" s="82" t="str">
        <f t="shared" si="1203"/>
        <v/>
      </c>
      <c r="AT1024" s="82" t="str">
        <f t="shared" si="1203"/>
        <v/>
      </c>
      <c r="AU1024" s="82" t="str">
        <f t="shared" si="1203"/>
        <v/>
      </c>
      <c r="AV1024" s="82" t="str">
        <f t="shared" si="1203"/>
        <v/>
      </c>
      <c r="AW1024" s="82" t="str">
        <f t="shared" si="1203"/>
        <v/>
      </c>
      <c r="AX1024" s="82" t="str">
        <f t="shared" si="1203"/>
        <v/>
      </c>
      <c r="AY1024" s="82" t="str">
        <f t="shared" si="1203"/>
        <v/>
      </c>
      <c r="AZ1024" s="82" t="str">
        <f t="shared" si="1203"/>
        <v/>
      </c>
      <c r="BA1024" s="82" t="str">
        <f t="shared" si="1203"/>
        <v/>
      </c>
      <c r="BB1024" s="82" t="str">
        <f t="shared" si="1203"/>
        <v/>
      </c>
      <c r="BC1024" s="82" t="str">
        <f t="shared" si="1203"/>
        <v/>
      </c>
      <c r="BD1024" s="82" t="str">
        <f t="shared" si="1203"/>
        <v/>
      </c>
      <c r="BE1024" s="82" t="str">
        <f t="shared" si="1203"/>
        <v/>
      </c>
      <c r="BF1024" s="82" t="str">
        <f t="shared" si="1203"/>
        <v/>
      </c>
      <c r="BG1024" s="82" t="str">
        <f t="shared" si="1203"/>
        <v/>
      </c>
      <c r="BH1024" s="82" t="str">
        <f t="shared" si="1203"/>
        <v/>
      </c>
      <c r="BI1024" s="82" t="str">
        <f t="shared" si="1203"/>
        <v/>
      </c>
      <c r="BJ1024" s="82" t="str">
        <f t="shared" si="1175"/>
        <v/>
      </c>
      <c r="BK1024" s="83" t="str">
        <f t="shared" si="1197"/>
        <v/>
      </c>
    </row>
    <row r="1025" spans="1:63" x14ac:dyDescent="0.25">
      <c r="A1025" t="str">
        <f t="shared" si="1135"/>
        <v>1</v>
      </c>
      <c r="B1025" t="str">
        <f t="shared" si="1136"/>
        <v>0</v>
      </c>
      <c r="C1025">
        <f>COUNTIF($D$3:D1025,D1025)</f>
        <v>0</v>
      </c>
      <c r="J1025" t="str">
        <f t="shared" si="1137"/>
        <v/>
      </c>
      <c r="K1025" t="str">
        <f t="shared" si="1138"/>
        <v/>
      </c>
      <c r="L1025" t="str">
        <f t="shared" si="1139"/>
        <v xml:space="preserve"> </v>
      </c>
      <c r="M1025" t="str">
        <f t="shared" si="1140"/>
        <v/>
      </c>
      <c r="N1025" t="e">
        <f>VLOOKUP(E1025,HC!A:B,2,0)</f>
        <v>#N/A</v>
      </c>
      <c r="O1025" t="e">
        <f>VLOOKUP(N1025,HC!B:C,2,0)</f>
        <v>#N/A</v>
      </c>
      <c r="P1025" s="82" t="str">
        <f t="shared" ref="P1025:BI1025" si="1204">IFERROR(IF($G1025="inactive","",IF(AND($L1025&lt;P$1,$M1025&lt;P$1),"",IF(AND($L1025&gt;Q$1,$M1025&gt;Q$1),"",IF(AND($L1025&lt;P$1,$M1025&lt;=Q$1),$M1025-P$1,IF(AND($L1025&gt;=P$1,$M1025&gt;Q$1),Q$1-$L1025,IF(AND($L1025&gt;=P$1,$M1025&lt;=Q$1),$M1025-$L1025,IF(AND($L1025&lt;P$1,$M1025&gt;Q$1),Q$1-P$1,""))))))),"")</f>
        <v/>
      </c>
      <c r="Q1025" s="82" t="str">
        <f t="shared" si="1204"/>
        <v/>
      </c>
      <c r="R1025" s="82" t="str">
        <f t="shared" si="1204"/>
        <v/>
      </c>
      <c r="S1025" s="82" t="str">
        <f t="shared" si="1204"/>
        <v/>
      </c>
      <c r="T1025" s="82" t="str">
        <f t="shared" si="1204"/>
        <v/>
      </c>
      <c r="U1025" s="82" t="str">
        <f t="shared" si="1204"/>
        <v/>
      </c>
      <c r="V1025" s="82" t="str">
        <f t="shared" si="1204"/>
        <v/>
      </c>
      <c r="W1025" s="82" t="str">
        <f t="shared" si="1204"/>
        <v/>
      </c>
      <c r="X1025" s="82" t="str">
        <f t="shared" si="1204"/>
        <v/>
      </c>
      <c r="Y1025" s="82" t="str">
        <f t="shared" si="1204"/>
        <v/>
      </c>
      <c r="Z1025" s="82" t="str">
        <f t="shared" si="1204"/>
        <v/>
      </c>
      <c r="AA1025" s="82" t="str">
        <f t="shared" si="1204"/>
        <v/>
      </c>
      <c r="AB1025" s="82" t="str">
        <f t="shared" si="1204"/>
        <v/>
      </c>
      <c r="AC1025" s="82" t="str">
        <f t="shared" si="1204"/>
        <v/>
      </c>
      <c r="AD1025" s="82" t="str">
        <f t="shared" si="1204"/>
        <v/>
      </c>
      <c r="AE1025" s="82" t="str">
        <f t="shared" si="1204"/>
        <v/>
      </c>
      <c r="AF1025" s="82" t="str">
        <f t="shared" si="1204"/>
        <v/>
      </c>
      <c r="AG1025" s="82" t="str">
        <f t="shared" si="1204"/>
        <v/>
      </c>
      <c r="AH1025" s="82" t="str">
        <f t="shared" si="1204"/>
        <v/>
      </c>
      <c r="AI1025" s="82" t="str">
        <f t="shared" si="1204"/>
        <v/>
      </c>
      <c r="AJ1025" s="82" t="str">
        <f t="shared" si="1204"/>
        <v/>
      </c>
      <c r="AK1025" s="82" t="str">
        <f t="shared" si="1204"/>
        <v/>
      </c>
      <c r="AL1025" s="82" t="str">
        <f t="shared" si="1204"/>
        <v/>
      </c>
      <c r="AM1025" s="82" t="str">
        <f t="shared" si="1204"/>
        <v/>
      </c>
      <c r="AN1025" s="82" t="str">
        <f t="shared" si="1204"/>
        <v/>
      </c>
      <c r="AO1025" s="82" t="str">
        <f t="shared" si="1204"/>
        <v/>
      </c>
      <c r="AP1025" s="82" t="str">
        <f t="shared" si="1204"/>
        <v/>
      </c>
      <c r="AQ1025" s="82" t="str">
        <f t="shared" si="1204"/>
        <v/>
      </c>
      <c r="AR1025" s="82" t="str">
        <f t="shared" si="1204"/>
        <v/>
      </c>
      <c r="AS1025" s="82" t="str">
        <f t="shared" si="1204"/>
        <v/>
      </c>
      <c r="AT1025" s="82" t="str">
        <f t="shared" si="1204"/>
        <v/>
      </c>
      <c r="AU1025" s="82" t="str">
        <f t="shared" si="1204"/>
        <v/>
      </c>
      <c r="AV1025" s="82" t="str">
        <f t="shared" si="1204"/>
        <v/>
      </c>
      <c r="AW1025" s="82" t="str">
        <f t="shared" si="1204"/>
        <v/>
      </c>
      <c r="AX1025" s="82" t="str">
        <f t="shared" si="1204"/>
        <v/>
      </c>
      <c r="AY1025" s="82" t="str">
        <f t="shared" si="1204"/>
        <v/>
      </c>
      <c r="AZ1025" s="82" t="str">
        <f t="shared" si="1204"/>
        <v/>
      </c>
      <c r="BA1025" s="82" t="str">
        <f t="shared" si="1204"/>
        <v/>
      </c>
      <c r="BB1025" s="82" t="str">
        <f t="shared" si="1204"/>
        <v/>
      </c>
      <c r="BC1025" s="82" t="str">
        <f t="shared" si="1204"/>
        <v/>
      </c>
      <c r="BD1025" s="82" t="str">
        <f t="shared" si="1204"/>
        <v/>
      </c>
      <c r="BE1025" s="82" t="str">
        <f t="shared" si="1204"/>
        <v/>
      </c>
      <c r="BF1025" s="82" t="str">
        <f t="shared" si="1204"/>
        <v/>
      </c>
      <c r="BG1025" s="82" t="str">
        <f t="shared" si="1204"/>
        <v/>
      </c>
      <c r="BH1025" s="82" t="str">
        <f t="shared" si="1204"/>
        <v/>
      </c>
      <c r="BI1025" s="82" t="str">
        <f t="shared" si="1204"/>
        <v/>
      </c>
      <c r="BJ1025" s="82" t="str">
        <f t="shared" si="1175"/>
        <v/>
      </c>
      <c r="BK1025" s="83" t="str">
        <f t="shared" si="1197"/>
        <v/>
      </c>
    </row>
    <row r="1026" spans="1:63" x14ac:dyDescent="0.25">
      <c r="A1026" t="str">
        <f t="shared" si="1135"/>
        <v>1</v>
      </c>
      <c r="B1026" t="str">
        <f t="shared" si="1136"/>
        <v>0</v>
      </c>
      <c r="C1026">
        <f>COUNTIF($D$3:D1026,D1026)</f>
        <v>0</v>
      </c>
      <c r="J1026" t="str">
        <f t="shared" si="1137"/>
        <v/>
      </c>
      <c r="K1026" t="str">
        <f t="shared" si="1138"/>
        <v/>
      </c>
      <c r="L1026" t="str">
        <f t="shared" si="1139"/>
        <v xml:space="preserve"> </v>
      </c>
      <c r="M1026" t="str">
        <f t="shared" si="1140"/>
        <v/>
      </c>
      <c r="N1026" t="e">
        <f>VLOOKUP(E1026,HC!A:B,2,0)</f>
        <v>#N/A</v>
      </c>
      <c r="O1026" t="e">
        <f>VLOOKUP(N1026,HC!B:C,2,0)</f>
        <v>#N/A</v>
      </c>
      <c r="P1026" s="82" t="str">
        <f t="shared" ref="P1026:BI1026" si="1205">IFERROR(IF($G1026="inactive","",IF(AND($L1026&lt;P$1,$M1026&lt;P$1),"",IF(AND($L1026&gt;Q$1,$M1026&gt;Q$1),"",IF(AND($L1026&lt;P$1,$M1026&lt;=Q$1),$M1026-P$1,IF(AND($L1026&gt;=P$1,$M1026&gt;Q$1),Q$1-$L1026,IF(AND($L1026&gt;=P$1,$M1026&lt;=Q$1),$M1026-$L1026,IF(AND($L1026&lt;P$1,$M1026&gt;Q$1),Q$1-P$1,""))))))),"")</f>
        <v/>
      </c>
      <c r="Q1026" s="82" t="str">
        <f t="shared" si="1205"/>
        <v/>
      </c>
      <c r="R1026" s="82" t="str">
        <f t="shared" si="1205"/>
        <v/>
      </c>
      <c r="S1026" s="82" t="str">
        <f t="shared" si="1205"/>
        <v/>
      </c>
      <c r="T1026" s="82" t="str">
        <f t="shared" si="1205"/>
        <v/>
      </c>
      <c r="U1026" s="82" t="str">
        <f t="shared" si="1205"/>
        <v/>
      </c>
      <c r="V1026" s="82" t="str">
        <f t="shared" si="1205"/>
        <v/>
      </c>
      <c r="W1026" s="82" t="str">
        <f t="shared" si="1205"/>
        <v/>
      </c>
      <c r="X1026" s="82" t="str">
        <f t="shared" si="1205"/>
        <v/>
      </c>
      <c r="Y1026" s="82" t="str">
        <f t="shared" si="1205"/>
        <v/>
      </c>
      <c r="Z1026" s="82" t="str">
        <f t="shared" si="1205"/>
        <v/>
      </c>
      <c r="AA1026" s="82" t="str">
        <f t="shared" si="1205"/>
        <v/>
      </c>
      <c r="AB1026" s="82" t="str">
        <f t="shared" si="1205"/>
        <v/>
      </c>
      <c r="AC1026" s="82" t="str">
        <f t="shared" si="1205"/>
        <v/>
      </c>
      <c r="AD1026" s="82" t="str">
        <f t="shared" si="1205"/>
        <v/>
      </c>
      <c r="AE1026" s="82" t="str">
        <f t="shared" si="1205"/>
        <v/>
      </c>
      <c r="AF1026" s="82" t="str">
        <f t="shared" si="1205"/>
        <v/>
      </c>
      <c r="AG1026" s="82" t="str">
        <f t="shared" si="1205"/>
        <v/>
      </c>
      <c r="AH1026" s="82" t="str">
        <f t="shared" si="1205"/>
        <v/>
      </c>
      <c r="AI1026" s="82" t="str">
        <f t="shared" si="1205"/>
        <v/>
      </c>
      <c r="AJ1026" s="82" t="str">
        <f t="shared" si="1205"/>
        <v/>
      </c>
      <c r="AK1026" s="82" t="str">
        <f t="shared" si="1205"/>
        <v/>
      </c>
      <c r="AL1026" s="82" t="str">
        <f t="shared" si="1205"/>
        <v/>
      </c>
      <c r="AM1026" s="82" t="str">
        <f t="shared" si="1205"/>
        <v/>
      </c>
      <c r="AN1026" s="82" t="str">
        <f t="shared" si="1205"/>
        <v/>
      </c>
      <c r="AO1026" s="82" t="str">
        <f t="shared" si="1205"/>
        <v/>
      </c>
      <c r="AP1026" s="82" t="str">
        <f t="shared" si="1205"/>
        <v/>
      </c>
      <c r="AQ1026" s="82" t="str">
        <f t="shared" si="1205"/>
        <v/>
      </c>
      <c r="AR1026" s="82" t="str">
        <f t="shared" si="1205"/>
        <v/>
      </c>
      <c r="AS1026" s="82" t="str">
        <f t="shared" si="1205"/>
        <v/>
      </c>
      <c r="AT1026" s="82" t="str">
        <f t="shared" si="1205"/>
        <v/>
      </c>
      <c r="AU1026" s="82" t="str">
        <f t="shared" si="1205"/>
        <v/>
      </c>
      <c r="AV1026" s="82" t="str">
        <f t="shared" si="1205"/>
        <v/>
      </c>
      <c r="AW1026" s="82" t="str">
        <f t="shared" si="1205"/>
        <v/>
      </c>
      <c r="AX1026" s="82" t="str">
        <f t="shared" si="1205"/>
        <v/>
      </c>
      <c r="AY1026" s="82" t="str">
        <f t="shared" si="1205"/>
        <v/>
      </c>
      <c r="AZ1026" s="82" t="str">
        <f t="shared" si="1205"/>
        <v/>
      </c>
      <c r="BA1026" s="82" t="str">
        <f t="shared" si="1205"/>
        <v/>
      </c>
      <c r="BB1026" s="82" t="str">
        <f t="shared" si="1205"/>
        <v/>
      </c>
      <c r="BC1026" s="82" t="str">
        <f t="shared" si="1205"/>
        <v/>
      </c>
      <c r="BD1026" s="82" t="str">
        <f t="shared" si="1205"/>
        <v/>
      </c>
      <c r="BE1026" s="82" t="str">
        <f t="shared" si="1205"/>
        <v/>
      </c>
      <c r="BF1026" s="82" t="str">
        <f t="shared" si="1205"/>
        <v/>
      </c>
      <c r="BG1026" s="82" t="str">
        <f t="shared" si="1205"/>
        <v/>
      </c>
      <c r="BH1026" s="82" t="str">
        <f t="shared" si="1205"/>
        <v/>
      </c>
      <c r="BI1026" s="82" t="str">
        <f t="shared" si="1205"/>
        <v/>
      </c>
      <c r="BJ1026" s="82" t="str">
        <f t="shared" si="1175"/>
        <v/>
      </c>
      <c r="BK1026" s="83" t="str">
        <f t="shared" si="1197"/>
        <v/>
      </c>
    </row>
    <row r="1027" spans="1:63" x14ac:dyDescent="0.25">
      <c r="A1027" t="str">
        <f t="shared" si="1135"/>
        <v>1</v>
      </c>
      <c r="B1027" t="str">
        <f t="shared" si="1136"/>
        <v>0</v>
      </c>
      <c r="C1027">
        <f>COUNTIF($D$3:D1027,D1027)</f>
        <v>0</v>
      </c>
      <c r="J1027" t="str">
        <f t="shared" si="1137"/>
        <v/>
      </c>
      <c r="K1027" t="str">
        <f t="shared" si="1138"/>
        <v/>
      </c>
      <c r="L1027" t="str">
        <f t="shared" si="1139"/>
        <v xml:space="preserve"> </v>
      </c>
      <c r="M1027" t="str">
        <f t="shared" si="1140"/>
        <v/>
      </c>
      <c r="N1027" t="e">
        <f>VLOOKUP(E1027,HC!A:B,2,0)</f>
        <v>#N/A</v>
      </c>
      <c r="O1027" t="e">
        <f>VLOOKUP(N1027,HC!B:C,2,0)</f>
        <v>#N/A</v>
      </c>
      <c r="P1027" s="82" t="str">
        <f t="shared" ref="P1027:BI1027" si="1206">IFERROR(IF($G1027="inactive","",IF(AND($L1027&lt;P$1,$M1027&lt;P$1),"",IF(AND($L1027&gt;Q$1,$M1027&gt;Q$1),"",IF(AND($L1027&lt;P$1,$M1027&lt;=Q$1),$M1027-P$1,IF(AND($L1027&gt;=P$1,$M1027&gt;Q$1),Q$1-$L1027,IF(AND($L1027&gt;=P$1,$M1027&lt;=Q$1),$M1027-$L1027,IF(AND($L1027&lt;P$1,$M1027&gt;Q$1),Q$1-P$1,""))))))),"")</f>
        <v/>
      </c>
      <c r="Q1027" s="82" t="str">
        <f t="shared" si="1206"/>
        <v/>
      </c>
      <c r="R1027" s="82" t="str">
        <f t="shared" si="1206"/>
        <v/>
      </c>
      <c r="S1027" s="82" t="str">
        <f t="shared" si="1206"/>
        <v/>
      </c>
      <c r="T1027" s="82" t="str">
        <f t="shared" si="1206"/>
        <v/>
      </c>
      <c r="U1027" s="82" t="str">
        <f t="shared" si="1206"/>
        <v/>
      </c>
      <c r="V1027" s="82" t="str">
        <f t="shared" si="1206"/>
        <v/>
      </c>
      <c r="W1027" s="82" t="str">
        <f t="shared" si="1206"/>
        <v/>
      </c>
      <c r="X1027" s="82" t="str">
        <f t="shared" si="1206"/>
        <v/>
      </c>
      <c r="Y1027" s="82" t="str">
        <f t="shared" si="1206"/>
        <v/>
      </c>
      <c r="Z1027" s="82" t="str">
        <f t="shared" si="1206"/>
        <v/>
      </c>
      <c r="AA1027" s="82" t="str">
        <f t="shared" si="1206"/>
        <v/>
      </c>
      <c r="AB1027" s="82" t="str">
        <f t="shared" si="1206"/>
        <v/>
      </c>
      <c r="AC1027" s="82" t="str">
        <f t="shared" si="1206"/>
        <v/>
      </c>
      <c r="AD1027" s="82" t="str">
        <f t="shared" si="1206"/>
        <v/>
      </c>
      <c r="AE1027" s="82" t="str">
        <f t="shared" si="1206"/>
        <v/>
      </c>
      <c r="AF1027" s="82" t="str">
        <f t="shared" si="1206"/>
        <v/>
      </c>
      <c r="AG1027" s="82" t="str">
        <f t="shared" si="1206"/>
        <v/>
      </c>
      <c r="AH1027" s="82" t="str">
        <f t="shared" si="1206"/>
        <v/>
      </c>
      <c r="AI1027" s="82" t="str">
        <f t="shared" si="1206"/>
        <v/>
      </c>
      <c r="AJ1027" s="82" t="str">
        <f t="shared" si="1206"/>
        <v/>
      </c>
      <c r="AK1027" s="82" t="str">
        <f t="shared" si="1206"/>
        <v/>
      </c>
      <c r="AL1027" s="82" t="str">
        <f t="shared" si="1206"/>
        <v/>
      </c>
      <c r="AM1027" s="82" t="str">
        <f t="shared" si="1206"/>
        <v/>
      </c>
      <c r="AN1027" s="82" t="str">
        <f t="shared" si="1206"/>
        <v/>
      </c>
      <c r="AO1027" s="82" t="str">
        <f t="shared" si="1206"/>
        <v/>
      </c>
      <c r="AP1027" s="82" t="str">
        <f t="shared" si="1206"/>
        <v/>
      </c>
      <c r="AQ1027" s="82" t="str">
        <f t="shared" si="1206"/>
        <v/>
      </c>
      <c r="AR1027" s="82" t="str">
        <f t="shared" si="1206"/>
        <v/>
      </c>
      <c r="AS1027" s="82" t="str">
        <f t="shared" si="1206"/>
        <v/>
      </c>
      <c r="AT1027" s="82" t="str">
        <f t="shared" si="1206"/>
        <v/>
      </c>
      <c r="AU1027" s="82" t="str">
        <f t="shared" si="1206"/>
        <v/>
      </c>
      <c r="AV1027" s="82" t="str">
        <f t="shared" si="1206"/>
        <v/>
      </c>
      <c r="AW1027" s="82" t="str">
        <f t="shared" si="1206"/>
        <v/>
      </c>
      <c r="AX1027" s="82" t="str">
        <f t="shared" si="1206"/>
        <v/>
      </c>
      <c r="AY1027" s="82" t="str">
        <f t="shared" si="1206"/>
        <v/>
      </c>
      <c r="AZ1027" s="82" t="str">
        <f t="shared" si="1206"/>
        <v/>
      </c>
      <c r="BA1027" s="82" t="str">
        <f t="shared" si="1206"/>
        <v/>
      </c>
      <c r="BB1027" s="82" t="str">
        <f t="shared" si="1206"/>
        <v/>
      </c>
      <c r="BC1027" s="82" t="str">
        <f t="shared" si="1206"/>
        <v/>
      </c>
      <c r="BD1027" s="82" t="str">
        <f t="shared" si="1206"/>
        <v/>
      </c>
      <c r="BE1027" s="82" t="str">
        <f t="shared" si="1206"/>
        <v/>
      </c>
      <c r="BF1027" s="82" t="str">
        <f t="shared" si="1206"/>
        <v/>
      </c>
      <c r="BG1027" s="82" t="str">
        <f t="shared" si="1206"/>
        <v/>
      </c>
      <c r="BH1027" s="82" t="str">
        <f t="shared" si="1206"/>
        <v/>
      </c>
      <c r="BI1027" s="82" t="str">
        <f t="shared" si="1206"/>
        <v/>
      </c>
      <c r="BJ1027" s="82" t="str">
        <f t="shared" si="1175"/>
        <v/>
      </c>
      <c r="BK1027" s="83" t="str">
        <f t="shared" si="1197"/>
        <v/>
      </c>
    </row>
    <row r="1028" spans="1:63" x14ac:dyDescent="0.25">
      <c r="A1028" t="str">
        <f t="shared" ref="A1028:A1091" si="1207">D1028&amp;(C1028+1)</f>
        <v>1</v>
      </c>
      <c r="B1028" t="str">
        <f t="shared" ref="B1028:B1091" si="1208">D1028&amp;C1028</f>
        <v>0</v>
      </c>
      <c r="C1028">
        <f>COUNTIF($D$3:D1028,D1028)</f>
        <v>0</v>
      </c>
      <c r="J1028" t="str">
        <f t="shared" ref="J1028:J1091" si="1209">MID(I1028,12,8)</f>
        <v/>
      </c>
      <c r="K1028" t="str">
        <f t="shared" ref="K1028:K1091" si="1210">LEFT(I1028,10)</f>
        <v/>
      </c>
      <c r="L1028" t="str">
        <f t="shared" ref="L1028:L1091" si="1211">K1028&amp;" "&amp;J1028</f>
        <v xml:space="preserve"> </v>
      </c>
      <c r="M1028" t="str">
        <f t="shared" ref="M1028:M1091" si="1212">IFERROR(VLOOKUP(A1028,B:L,11,0),"")</f>
        <v/>
      </c>
      <c r="N1028" t="e">
        <f>VLOOKUP(E1028,HC!A:B,2,0)</f>
        <v>#N/A</v>
      </c>
      <c r="O1028" t="e">
        <f>VLOOKUP(N1028,HC!B:C,2,0)</f>
        <v>#N/A</v>
      </c>
      <c r="P1028" s="82" t="str">
        <f t="shared" ref="P1028:BI1028" si="1213">IFERROR(IF($G1028="inactive","",IF(AND($L1028&lt;P$1,$M1028&lt;P$1),"",IF(AND($L1028&gt;Q$1,$M1028&gt;Q$1),"",IF(AND($L1028&lt;P$1,$M1028&lt;=Q$1),$M1028-P$1,IF(AND($L1028&gt;=P$1,$M1028&gt;Q$1),Q$1-$L1028,IF(AND($L1028&gt;=P$1,$M1028&lt;=Q$1),$M1028-$L1028,IF(AND($L1028&lt;P$1,$M1028&gt;Q$1),Q$1-P$1,""))))))),"")</f>
        <v/>
      </c>
      <c r="Q1028" s="82" t="str">
        <f t="shared" si="1213"/>
        <v/>
      </c>
      <c r="R1028" s="82" t="str">
        <f t="shared" si="1213"/>
        <v/>
      </c>
      <c r="S1028" s="82" t="str">
        <f t="shared" si="1213"/>
        <v/>
      </c>
      <c r="T1028" s="82" t="str">
        <f t="shared" si="1213"/>
        <v/>
      </c>
      <c r="U1028" s="82" t="str">
        <f t="shared" si="1213"/>
        <v/>
      </c>
      <c r="V1028" s="82" t="str">
        <f t="shared" si="1213"/>
        <v/>
      </c>
      <c r="W1028" s="82" t="str">
        <f t="shared" si="1213"/>
        <v/>
      </c>
      <c r="X1028" s="82" t="str">
        <f t="shared" si="1213"/>
        <v/>
      </c>
      <c r="Y1028" s="82" t="str">
        <f t="shared" si="1213"/>
        <v/>
      </c>
      <c r="Z1028" s="82" t="str">
        <f t="shared" si="1213"/>
        <v/>
      </c>
      <c r="AA1028" s="82" t="str">
        <f t="shared" si="1213"/>
        <v/>
      </c>
      <c r="AB1028" s="82" t="str">
        <f t="shared" si="1213"/>
        <v/>
      </c>
      <c r="AC1028" s="82" t="str">
        <f t="shared" si="1213"/>
        <v/>
      </c>
      <c r="AD1028" s="82" t="str">
        <f t="shared" si="1213"/>
        <v/>
      </c>
      <c r="AE1028" s="82" t="str">
        <f t="shared" si="1213"/>
        <v/>
      </c>
      <c r="AF1028" s="82" t="str">
        <f t="shared" si="1213"/>
        <v/>
      </c>
      <c r="AG1028" s="82" t="str">
        <f t="shared" si="1213"/>
        <v/>
      </c>
      <c r="AH1028" s="82" t="str">
        <f t="shared" si="1213"/>
        <v/>
      </c>
      <c r="AI1028" s="82" t="str">
        <f t="shared" si="1213"/>
        <v/>
      </c>
      <c r="AJ1028" s="82" t="str">
        <f t="shared" si="1213"/>
        <v/>
      </c>
      <c r="AK1028" s="82" t="str">
        <f t="shared" si="1213"/>
        <v/>
      </c>
      <c r="AL1028" s="82" t="str">
        <f t="shared" si="1213"/>
        <v/>
      </c>
      <c r="AM1028" s="82" t="str">
        <f t="shared" si="1213"/>
        <v/>
      </c>
      <c r="AN1028" s="82" t="str">
        <f t="shared" si="1213"/>
        <v/>
      </c>
      <c r="AO1028" s="82" t="str">
        <f t="shared" si="1213"/>
        <v/>
      </c>
      <c r="AP1028" s="82" t="str">
        <f t="shared" si="1213"/>
        <v/>
      </c>
      <c r="AQ1028" s="82" t="str">
        <f t="shared" si="1213"/>
        <v/>
      </c>
      <c r="AR1028" s="82" t="str">
        <f t="shared" si="1213"/>
        <v/>
      </c>
      <c r="AS1028" s="82" t="str">
        <f t="shared" si="1213"/>
        <v/>
      </c>
      <c r="AT1028" s="82" t="str">
        <f t="shared" si="1213"/>
        <v/>
      </c>
      <c r="AU1028" s="82" t="str">
        <f t="shared" si="1213"/>
        <v/>
      </c>
      <c r="AV1028" s="82" t="str">
        <f t="shared" si="1213"/>
        <v/>
      </c>
      <c r="AW1028" s="82" t="str">
        <f t="shared" si="1213"/>
        <v/>
      </c>
      <c r="AX1028" s="82" t="str">
        <f t="shared" si="1213"/>
        <v/>
      </c>
      <c r="AY1028" s="82" t="str">
        <f t="shared" si="1213"/>
        <v/>
      </c>
      <c r="AZ1028" s="82" t="str">
        <f t="shared" si="1213"/>
        <v/>
      </c>
      <c r="BA1028" s="82" t="str">
        <f t="shared" si="1213"/>
        <v/>
      </c>
      <c r="BB1028" s="82" t="str">
        <f t="shared" si="1213"/>
        <v/>
      </c>
      <c r="BC1028" s="82" t="str">
        <f t="shared" si="1213"/>
        <v/>
      </c>
      <c r="BD1028" s="82" t="str">
        <f t="shared" si="1213"/>
        <v/>
      </c>
      <c r="BE1028" s="82" t="str">
        <f t="shared" si="1213"/>
        <v/>
      </c>
      <c r="BF1028" s="82" t="str">
        <f t="shared" si="1213"/>
        <v/>
      </c>
      <c r="BG1028" s="82" t="str">
        <f t="shared" si="1213"/>
        <v/>
      </c>
      <c r="BH1028" s="82" t="str">
        <f t="shared" si="1213"/>
        <v/>
      </c>
      <c r="BI1028" s="82" t="str">
        <f t="shared" si="1213"/>
        <v/>
      </c>
      <c r="BJ1028" s="82" t="str">
        <f t="shared" si="1175"/>
        <v/>
      </c>
      <c r="BK1028" s="83" t="str">
        <f t="shared" si="1197"/>
        <v/>
      </c>
    </row>
    <row r="1029" spans="1:63" x14ac:dyDescent="0.25">
      <c r="A1029" t="str">
        <f t="shared" si="1207"/>
        <v>1</v>
      </c>
      <c r="B1029" t="str">
        <f t="shared" si="1208"/>
        <v>0</v>
      </c>
      <c r="C1029">
        <f>COUNTIF($D$3:D1029,D1029)</f>
        <v>0</v>
      </c>
      <c r="J1029" t="str">
        <f t="shared" si="1209"/>
        <v/>
      </c>
      <c r="K1029" t="str">
        <f t="shared" si="1210"/>
        <v/>
      </c>
      <c r="L1029" t="str">
        <f t="shared" si="1211"/>
        <v xml:space="preserve"> </v>
      </c>
      <c r="M1029" t="str">
        <f t="shared" si="1212"/>
        <v/>
      </c>
      <c r="N1029" t="e">
        <f>VLOOKUP(E1029,HC!A:B,2,0)</f>
        <v>#N/A</v>
      </c>
      <c r="O1029" t="e">
        <f>VLOOKUP(N1029,HC!B:C,2,0)</f>
        <v>#N/A</v>
      </c>
      <c r="P1029" s="82" t="str">
        <f t="shared" ref="P1029:BI1029" si="1214">IFERROR(IF($G1029="inactive","",IF(AND($L1029&lt;P$1,$M1029&lt;P$1),"",IF(AND($L1029&gt;Q$1,$M1029&gt;Q$1),"",IF(AND($L1029&lt;P$1,$M1029&lt;=Q$1),$M1029-P$1,IF(AND($L1029&gt;=P$1,$M1029&gt;Q$1),Q$1-$L1029,IF(AND($L1029&gt;=P$1,$M1029&lt;=Q$1),$M1029-$L1029,IF(AND($L1029&lt;P$1,$M1029&gt;Q$1),Q$1-P$1,""))))))),"")</f>
        <v/>
      </c>
      <c r="Q1029" s="82" t="str">
        <f t="shared" si="1214"/>
        <v/>
      </c>
      <c r="R1029" s="82" t="str">
        <f t="shared" si="1214"/>
        <v/>
      </c>
      <c r="S1029" s="82" t="str">
        <f t="shared" si="1214"/>
        <v/>
      </c>
      <c r="T1029" s="82" t="str">
        <f t="shared" si="1214"/>
        <v/>
      </c>
      <c r="U1029" s="82" t="str">
        <f t="shared" si="1214"/>
        <v/>
      </c>
      <c r="V1029" s="82" t="str">
        <f t="shared" si="1214"/>
        <v/>
      </c>
      <c r="W1029" s="82" t="str">
        <f t="shared" si="1214"/>
        <v/>
      </c>
      <c r="X1029" s="82" t="str">
        <f t="shared" si="1214"/>
        <v/>
      </c>
      <c r="Y1029" s="82" t="str">
        <f t="shared" si="1214"/>
        <v/>
      </c>
      <c r="Z1029" s="82" t="str">
        <f t="shared" si="1214"/>
        <v/>
      </c>
      <c r="AA1029" s="82" t="str">
        <f t="shared" si="1214"/>
        <v/>
      </c>
      <c r="AB1029" s="82" t="str">
        <f t="shared" si="1214"/>
        <v/>
      </c>
      <c r="AC1029" s="82" t="str">
        <f t="shared" si="1214"/>
        <v/>
      </c>
      <c r="AD1029" s="82" t="str">
        <f t="shared" si="1214"/>
        <v/>
      </c>
      <c r="AE1029" s="82" t="str">
        <f t="shared" si="1214"/>
        <v/>
      </c>
      <c r="AF1029" s="82" t="str">
        <f t="shared" si="1214"/>
        <v/>
      </c>
      <c r="AG1029" s="82" t="str">
        <f t="shared" si="1214"/>
        <v/>
      </c>
      <c r="AH1029" s="82" t="str">
        <f t="shared" si="1214"/>
        <v/>
      </c>
      <c r="AI1029" s="82" t="str">
        <f t="shared" si="1214"/>
        <v/>
      </c>
      <c r="AJ1029" s="82" t="str">
        <f t="shared" si="1214"/>
        <v/>
      </c>
      <c r="AK1029" s="82" t="str">
        <f t="shared" si="1214"/>
        <v/>
      </c>
      <c r="AL1029" s="82" t="str">
        <f t="shared" si="1214"/>
        <v/>
      </c>
      <c r="AM1029" s="82" t="str">
        <f t="shared" si="1214"/>
        <v/>
      </c>
      <c r="AN1029" s="82" t="str">
        <f t="shared" si="1214"/>
        <v/>
      </c>
      <c r="AO1029" s="82" t="str">
        <f t="shared" si="1214"/>
        <v/>
      </c>
      <c r="AP1029" s="82" t="str">
        <f t="shared" si="1214"/>
        <v/>
      </c>
      <c r="AQ1029" s="82" t="str">
        <f t="shared" si="1214"/>
        <v/>
      </c>
      <c r="AR1029" s="82" t="str">
        <f t="shared" si="1214"/>
        <v/>
      </c>
      <c r="AS1029" s="82" t="str">
        <f t="shared" si="1214"/>
        <v/>
      </c>
      <c r="AT1029" s="82" t="str">
        <f t="shared" si="1214"/>
        <v/>
      </c>
      <c r="AU1029" s="82" t="str">
        <f t="shared" si="1214"/>
        <v/>
      </c>
      <c r="AV1029" s="82" t="str">
        <f t="shared" si="1214"/>
        <v/>
      </c>
      <c r="AW1029" s="82" t="str">
        <f t="shared" si="1214"/>
        <v/>
      </c>
      <c r="AX1029" s="82" t="str">
        <f t="shared" si="1214"/>
        <v/>
      </c>
      <c r="AY1029" s="82" t="str">
        <f t="shared" si="1214"/>
        <v/>
      </c>
      <c r="AZ1029" s="82" t="str">
        <f t="shared" si="1214"/>
        <v/>
      </c>
      <c r="BA1029" s="82" t="str">
        <f t="shared" si="1214"/>
        <v/>
      </c>
      <c r="BB1029" s="82" t="str">
        <f t="shared" si="1214"/>
        <v/>
      </c>
      <c r="BC1029" s="82" t="str">
        <f t="shared" si="1214"/>
        <v/>
      </c>
      <c r="BD1029" s="82" t="str">
        <f t="shared" si="1214"/>
        <v/>
      </c>
      <c r="BE1029" s="82" t="str">
        <f t="shared" si="1214"/>
        <v/>
      </c>
      <c r="BF1029" s="82" t="str">
        <f t="shared" si="1214"/>
        <v/>
      </c>
      <c r="BG1029" s="82" t="str">
        <f t="shared" si="1214"/>
        <v/>
      </c>
      <c r="BH1029" s="82" t="str">
        <f t="shared" si="1214"/>
        <v/>
      </c>
      <c r="BI1029" s="82" t="str">
        <f t="shared" si="1214"/>
        <v/>
      </c>
      <c r="BJ1029" s="82" t="str">
        <f t="shared" si="1175"/>
        <v/>
      </c>
      <c r="BK1029" s="83" t="str">
        <f t="shared" si="1197"/>
        <v/>
      </c>
    </row>
    <row r="1030" spans="1:63" x14ac:dyDescent="0.25">
      <c r="A1030" t="str">
        <f t="shared" si="1207"/>
        <v>1</v>
      </c>
      <c r="B1030" t="str">
        <f t="shared" si="1208"/>
        <v>0</v>
      </c>
      <c r="C1030">
        <f>COUNTIF($D$3:D1030,D1030)</f>
        <v>0</v>
      </c>
      <c r="J1030" t="str">
        <f t="shared" si="1209"/>
        <v/>
      </c>
      <c r="K1030" t="str">
        <f t="shared" si="1210"/>
        <v/>
      </c>
      <c r="L1030" t="str">
        <f t="shared" si="1211"/>
        <v xml:space="preserve"> </v>
      </c>
      <c r="M1030" t="str">
        <f t="shared" si="1212"/>
        <v/>
      </c>
      <c r="N1030" t="e">
        <f>VLOOKUP(E1030,HC!A:B,2,0)</f>
        <v>#N/A</v>
      </c>
      <c r="O1030" t="e">
        <f>VLOOKUP(N1030,HC!B:C,2,0)</f>
        <v>#N/A</v>
      </c>
      <c r="P1030" s="82" t="str">
        <f t="shared" ref="P1030:BI1030" si="1215">IFERROR(IF($G1030="inactive","",IF(AND($L1030&lt;P$1,$M1030&lt;P$1),"",IF(AND($L1030&gt;Q$1,$M1030&gt;Q$1),"",IF(AND($L1030&lt;P$1,$M1030&lt;=Q$1),$M1030-P$1,IF(AND($L1030&gt;=P$1,$M1030&gt;Q$1),Q$1-$L1030,IF(AND($L1030&gt;=P$1,$M1030&lt;=Q$1),$M1030-$L1030,IF(AND($L1030&lt;P$1,$M1030&gt;Q$1),Q$1-P$1,""))))))),"")</f>
        <v/>
      </c>
      <c r="Q1030" s="82" t="str">
        <f t="shared" si="1215"/>
        <v/>
      </c>
      <c r="R1030" s="82" t="str">
        <f t="shared" si="1215"/>
        <v/>
      </c>
      <c r="S1030" s="82" t="str">
        <f t="shared" si="1215"/>
        <v/>
      </c>
      <c r="T1030" s="82" t="str">
        <f t="shared" si="1215"/>
        <v/>
      </c>
      <c r="U1030" s="82" t="str">
        <f t="shared" si="1215"/>
        <v/>
      </c>
      <c r="V1030" s="82" t="str">
        <f t="shared" si="1215"/>
        <v/>
      </c>
      <c r="W1030" s="82" t="str">
        <f t="shared" si="1215"/>
        <v/>
      </c>
      <c r="X1030" s="82" t="str">
        <f t="shared" si="1215"/>
        <v/>
      </c>
      <c r="Y1030" s="82" t="str">
        <f t="shared" si="1215"/>
        <v/>
      </c>
      <c r="Z1030" s="82" t="str">
        <f t="shared" si="1215"/>
        <v/>
      </c>
      <c r="AA1030" s="82" t="str">
        <f t="shared" si="1215"/>
        <v/>
      </c>
      <c r="AB1030" s="82" t="str">
        <f t="shared" si="1215"/>
        <v/>
      </c>
      <c r="AC1030" s="82" t="str">
        <f t="shared" si="1215"/>
        <v/>
      </c>
      <c r="AD1030" s="82" t="str">
        <f t="shared" si="1215"/>
        <v/>
      </c>
      <c r="AE1030" s="82" t="str">
        <f t="shared" si="1215"/>
        <v/>
      </c>
      <c r="AF1030" s="82" t="str">
        <f t="shared" si="1215"/>
        <v/>
      </c>
      <c r="AG1030" s="82" t="str">
        <f t="shared" si="1215"/>
        <v/>
      </c>
      <c r="AH1030" s="82" t="str">
        <f t="shared" si="1215"/>
        <v/>
      </c>
      <c r="AI1030" s="82" t="str">
        <f t="shared" si="1215"/>
        <v/>
      </c>
      <c r="AJ1030" s="82" t="str">
        <f t="shared" si="1215"/>
        <v/>
      </c>
      <c r="AK1030" s="82" t="str">
        <f t="shared" si="1215"/>
        <v/>
      </c>
      <c r="AL1030" s="82" t="str">
        <f t="shared" si="1215"/>
        <v/>
      </c>
      <c r="AM1030" s="82" t="str">
        <f t="shared" si="1215"/>
        <v/>
      </c>
      <c r="AN1030" s="82" t="str">
        <f t="shared" si="1215"/>
        <v/>
      </c>
      <c r="AO1030" s="82" t="str">
        <f t="shared" si="1215"/>
        <v/>
      </c>
      <c r="AP1030" s="82" t="str">
        <f t="shared" si="1215"/>
        <v/>
      </c>
      <c r="AQ1030" s="82" t="str">
        <f t="shared" si="1215"/>
        <v/>
      </c>
      <c r="AR1030" s="82" t="str">
        <f t="shared" si="1215"/>
        <v/>
      </c>
      <c r="AS1030" s="82" t="str">
        <f t="shared" si="1215"/>
        <v/>
      </c>
      <c r="AT1030" s="82" t="str">
        <f t="shared" si="1215"/>
        <v/>
      </c>
      <c r="AU1030" s="82" t="str">
        <f t="shared" si="1215"/>
        <v/>
      </c>
      <c r="AV1030" s="82" t="str">
        <f t="shared" si="1215"/>
        <v/>
      </c>
      <c r="AW1030" s="82" t="str">
        <f t="shared" si="1215"/>
        <v/>
      </c>
      <c r="AX1030" s="82" t="str">
        <f t="shared" si="1215"/>
        <v/>
      </c>
      <c r="AY1030" s="82" t="str">
        <f t="shared" si="1215"/>
        <v/>
      </c>
      <c r="AZ1030" s="82" t="str">
        <f t="shared" si="1215"/>
        <v/>
      </c>
      <c r="BA1030" s="82" t="str">
        <f t="shared" si="1215"/>
        <v/>
      </c>
      <c r="BB1030" s="82" t="str">
        <f t="shared" si="1215"/>
        <v/>
      </c>
      <c r="BC1030" s="82" t="str">
        <f t="shared" si="1215"/>
        <v/>
      </c>
      <c r="BD1030" s="82" t="str">
        <f t="shared" si="1215"/>
        <v/>
      </c>
      <c r="BE1030" s="82" t="str">
        <f t="shared" si="1215"/>
        <v/>
      </c>
      <c r="BF1030" s="82" t="str">
        <f t="shared" si="1215"/>
        <v/>
      </c>
      <c r="BG1030" s="82" t="str">
        <f t="shared" si="1215"/>
        <v/>
      </c>
      <c r="BH1030" s="82" t="str">
        <f t="shared" si="1215"/>
        <v/>
      </c>
      <c r="BI1030" s="82" t="str">
        <f t="shared" si="1215"/>
        <v/>
      </c>
      <c r="BJ1030" s="82" t="str">
        <f t="shared" si="1175"/>
        <v/>
      </c>
      <c r="BK1030" s="83" t="str">
        <f t="shared" si="1197"/>
        <v/>
      </c>
    </row>
    <row r="1031" spans="1:63" x14ac:dyDescent="0.25">
      <c r="A1031" t="str">
        <f t="shared" si="1207"/>
        <v>1</v>
      </c>
      <c r="B1031" t="str">
        <f t="shared" si="1208"/>
        <v>0</v>
      </c>
      <c r="C1031">
        <f>COUNTIF($D$3:D1031,D1031)</f>
        <v>0</v>
      </c>
      <c r="J1031" t="str">
        <f t="shared" si="1209"/>
        <v/>
      </c>
      <c r="K1031" t="str">
        <f t="shared" si="1210"/>
        <v/>
      </c>
      <c r="L1031" t="str">
        <f t="shared" si="1211"/>
        <v xml:space="preserve"> </v>
      </c>
      <c r="M1031" t="str">
        <f t="shared" si="1212"/>
        <v/>
      </c>
      <c r="N1031" t="e">
        <f>VLOOKUP(E1031,HC!A:B,2,0)</f>
        <v>#N/A</v>
      </c>
      <c r="O1031" t="e">
        <f>VLOOKUP(N1031,HC!B:C,2,0)</f>
        <v>#N/A</v>
      </c>
      <c r="P1031" s="82" t="str">
        <f t="shared" ref="P1031:BI1031" si="1216">IFERROR(IF($G1031="inactive","",IF(AND($L1031&lt;P$1,$M1031&lt;P$1),"",IF(AND($L1031&gt;Q$1,$M1031&gt;Q$1),"",IF(AND($L1031&lt;P$1,$M1031&lt;=Q$1),$M1031-P$1,IF(AND($L1031&gt;=P$1,$M1031&gt;Q$1),Q$1-$L1031,IF(AND($L1031&gt;=P$1,$M1031&lt;=Q$1),$M1031-$L1031,IF(AND($L1031&lt;P$1,$M1031&gt;Q$1),Q$1-P$1,""))))))),"")</f>
        <v/>
      </c>
      <c r="Q1031" s="82" t="str">
        <f t="shared" si="1216"/>
        <v/>
      </c>
      <c r="R1031" s="82" t="str">
        <f t="shared" si="1216"/>
        <v/>
      </c>
      <c r="S1031" s="82" t="str">
        <f t="shared" si="1216"/>
        <v/>
      </c>
      <c r="T1031" s="82" t="str">
        <f t="shared" si="1216"/>
        <v/>
      </c>
      <c r="U1031" s="82" t="str">
        <f t="shared" si="1216"/>
        <v/>
      </c>
      <c r="V1031" s="82" t="str">
        <f t="shared" si="1216"/>
        <v/>
      </c>
      <c r="W1031" s="82" t="str">
        <f t="shared" si="1216"/>
        <v/>
      </c>
      <c r="X1031" s="82" t="str">
        <f t="shared" si="1216"/>
        <v/>
      </c>
      <c r="Y1031" s="82" t="str">
        <f t="shared" si="1216"/>
        <v/>
      </c>
      <c r="Z1031" s="82" t="str">
        <f t="shared" si="1216"/>
        <v/>
      </c>
      <c r="AA1031" s="82" t="str">
        <f t="shared" si="1216"/>
        <v/>
      </c>
      <c r="AB1031" s="82" t="str">
        <f t="shared" si="1216"/>
        <v/>
      </c>
      <c r="AC1031" s="82" t="str">
        <f t="shared" si="1216"/>
        <v/>
      </c>
      <c r="AD1031" s="82" t="str">
        <f t="shared" si="1216"/>
        <v/>
      </c>
      <c r="AE1031" s="82" t="str">
        <f t="shared" si="1216"/>
        <v/>
      </c>
      <c r="AF1031" s="82" t="str">
        <f t="shared" si="1216"/>
        <v/>
      </c>
      <c r="AG1031" s="82" t="str">
        <f t="shared" si="1216"/>
        <v/>
      </c>
      <c r="AH1031" s="82" t="str">
        <f t="shared" si="1216"/>
        <v/>
      </c>
      <c r="AI1031" s="82" t="str">
        <f t="shared" si="1216"/>
        <v/>
      </c>
      <c r="AJ1031" s="82" t="str">
        <f t="shared" si="1216"/>
        <v/>
      </c>
      <c r="AK1031" s="82" t="str">
        <f t="shared" si="1216"/>
        <v/>
      </c>
      <c r="AL1031" s="82" t="str">
        <f t="shared" si="1216"/>
        <v/>
      </c>
      <c r="AM1031" s="82" t="str">
        <f t="shared" si="1216"/>
        <v/>
      </c>
      <c r="AN1031" s="82" t="str">
        <f t="shared" si="1216"/>
        <v/>
      </c>
      <c r="AO1031" s="82" t="str">
        <f t="shared" si="1216"/>
        <v/>
      </c>
      <c r="AP1031" s="82" t="str">
        <f t="shared" si="1216"/>
        <v/>
      </c>
      <c r="AQ1031" s="82" t="str">
        <f t="shared" si="1216"/>
        <v/>
      </c>
      <c r="AR1031" s="82" t="str">
        <f t="shared" si="1216"/>
        <v/>
      </c>
      <c r="AS1031" s="82" t="str">
        <f t="shared" si="1216"/>
        <v/>
      </c>
      <c r="AT1031" s="82" t="str">
        <f t="shared" si="1216"/>
        <v/>
      </c>
      <c r="AU1031" s="82" t="str">
        <f t="shared" si="1216"/>
        <v/>
      </c>
      <c r="AV1031" s="82" t="str">
        <f t="shared" si="1216"/>
        <v/>
      </c>
      <c r="AW1031" s="82" t="str">
        <f t="shared" si="1216"/>
        <v/>
      </c>
      <c r="AX1031" s="82" t="str">
        <f t="shared" si="1216"/>
        <v/>
      </c>
      <c r="AY1031" s="82" t="str">
        <f t="shared" si="1216"/>
        <v/>
      </c>
      <c r="AZ1031" s="82" t="str">
        <f t="shared" si="1216"/>
        <v/>
      </c>
      <c r="BA1031" s="82" t="str">
        <f t="shared" si="1216"/>
        <v/>
      </c>
      <c r="BB1031" s="82" t="str">
        <f t="shared" si="1216"/>
        <v/>
      </c>
      <c r="BC1031" s="82" t="str">
        <f t="shared" si="1216"/>
        <v/>
      </c>
      <c r="BD1031" s="82" t="str">
        <f t="shared" si="1216"/>
        <v/>
      </c>
      <c r="BE1031" s="82" t="str">
        <f t="shared" si="1216"/>
        <v/>
      </c>
      <c r="BF1031" s="82" t="str">
        <f t="shared" si="1216"/>
        <v/>
      </c>
      <c r="BG1031" s="82" t="str">
        <f t="shared" si="1216"/>
        <v/>
      </c>
      <c r="BH1031" s="82" t="str">
        <f t="shared" si="1216"/>
        <v/>
      </c>
      <c r="BI1031" s="82" t="str">
        <f t="shared" si="1216"/>
        <v/>
      </c>
      <c r="BJ1031" s="82" t="str">
        <f t="shared" si="1175"/>
        <v/>
      </c>
      <c r="BK1031" s="83" t="str">
        <f t="shared" si="1197"/>
        <v/>
      </c>
    </row>
    <row r="1032" spans="1:63" x14ac:dyDescent="0.25">
      <c r="A1032" t="str">
        <f t="shared" si="1207"/>
        <v>1</v>
      </c>
      <c r="B1032" t="str">
        <f t="shared" si="1208"/>
        <v>0</v>
      </c>
      <c r="C1032">
        <f>COUNTIF($D$3:D1032,D1032)</f>
        <v>0</v>
      </c>
      <c r="J1032" t="str">
        <f t="shared" si="1209"/>
        <v/>
      </c>
      <c r="K1032" t="str">
        <f t="shared" si="1210"/>
        <v/>
      </c>
      <c r="L1032" t="str">
        <f t="shared" si="1211"/>
        <v xml:space="preserve"> </v>
      </c>
      <c r="M1032" t="str">
        <f t="shared" si="1212"/>
        <v/>
      </c>
      <c r="N1032" t="e">
        <f>VLOOKUP(E1032,HC!A:B,2,0)</f>
        <v>#N/A</v>
      </c>
      <c r="O1032" t="e">
        <f>VLOOKUP(N1032,HC!B:C,2,0)</f>
        <v>#N/A</v>
      </c>
      <c r="P1032" s="82" t="str">
        <f t="shared" ref="P1032:BI1032" si="1217">IFERROR(IF($G1032="inactive","",IF(AND($L1032&lt;P$1,$M1032&lt;P$1),"",IF(AND($L1032&gt;Q$1,$M1032&gt;Q$1),"",IF(AND($L1032&lt;P$1,$M1032&lt;=Q$1),$M1032-P$1,IF(AND($L1032&gt;=P$1,$M1032&gt;Q$1),Q$1-$L1032,IF(AND($L1032&gt;=P$1,$M1032&lt;=Q$1),$M1032-$L1032,IF(AND($L1032&lt;P$1,$M1032&gt;Q$1),Q$1-P$1,""))))))),"")</f>
        <v/>
      </c>
      <c r="Q1032" s="82" t="str">
        <f t="shared" si="1217"/>
        <v/>
      </c>
      <c r="R1032" s="82" t="str">
        <f t="shared" si="1217"/>
        <v/>
      </c>
      <c r="S1032" s="82" t="str">
        <f t="shared" si="1217"/>
        <v/>
      </c>
      <c r="T1032" s="82" t="str">
        <f t="shared" si="1217"/>
        <v/>
      </c>
      <c r="U1032" s="82" t="str">
        <f t="shared" si="1217"/>
        <v/>
      </c>
      <c r="V1032" s="82" t="str">
        <f t="shared" si="1217"/>
        <v/>
      </c>
      <c r="W1032" s="82" t="str">
        <f t="shared" si="1217"/>
        <v/>
      </c>
      <c r="X1032" s="82" t="str">
        <f t="shared" si="1217"/>
        <v/>
      </c>
      <c r="Y1032" s="82" t="str">
        <f t="shared" si="1217"/>
        <v/>
      </c>
      <c r="Z1032" s="82" t="str">
        <f t="shared" si="1217"/>
        <v/>
      </c>
      <c r="AA1032" s="82" t="str">
        <f t="shared" si="1217"/>
        <v/>
      </c>
      <c r="AB1032" s="82" t="str">
        <f t="shared" si="1217"/>
        <v/>
      </c>
      <c r="AC1032" s="82" t="str">
        <f t="shared" si="1217"/>
        <v/>
      </c>
      <c r="AD1032" s="82" t="str">
        <f t="shared" si="1217"/>
        <v/>
      </c>
      <c r="AE1032" s="82" t="str">
        <f t="shared" si="1217"/>
        <v/>
      </c>
      <c r="AF1032" s="82" t="str">
        <f t="shared" si="1217"/>
        <v/>
      </c>
      <c r="AG1032" s="82" t="str">
        <f t="shared" si="1217"/>
        <v/>
      </c>
      <c r="AH1032" s="82" t="str">
        <f t="shared" si="1217"/>
        <v/>
      </c>
      <c r="AI1032" s="82" t="str">
        <f t="shared" si="1217"/>
        <v/>
      </c>
      <c r="AJ1032" s="82" t="str">
        <f t="shared" si="1217"/>
        <v/>
      </c>
      <c r="AK1032" s="82" t="str">
        <f t="shared" si="1217"/>
        <v/>
      </c>
      <c r="AL1032" s="82" t="str">
        <f t="shared" si="1217"/>
        <v/>
      </c>
      <c r="AM1032" s="82" t="str">
        <f t="shared" si="1217"/>
        <v/>
      </c>
      <c r="AN1032" s="82" t="str">
        <f t="shared" si="1217"/>
        <v/>
      </c>
      <c r="AO1032" s="82" t="str">
        <f t="shared" si="1217"/>
        <v/>
      </c>
      <c r="AP1032" s="82" t="str">
        <f t="shared" si="1217"/>
        <v/>
      </c>
      <c r="AQ1032" s="82" t="str">
        <f t="shared" si="1217"/>
        <v/>
      </c>
      <c r="AR1032" s="82" t="str">
        <f t="shared" si="1217"/>
        <v/>
      </c>
      <c r="AS1032" s="82" t="str">
        <f t="shared" si="1217"/>
        <v/>
      </c>
      <c r="AT1032" s="82" t="str">
        <f t="shared" si="1217"/>
        <v/>
      </c>
      <c r="AU1032" s="82" t="str">
        <f t="shared" si="1217"/>
        <v/>
      </c>
      <c r="AV1032" s="82" t="str">
        <f t="shared" si="1217"/>
        <v/>
      </c>
      <c r="AW1032" s="82" t="str">
        <f t="shared" si="1217"/>
        <v/>
      </c>
      <c r="AX1032" s="82" t="str">
        <f t="shared" si="1217"/>
        <v/>
      </c>
      <c r="AY1032" s="82" t="str">
        <f t="shared" si="1217"/>
        <v/>
      </c>
      <c r="AZ1032" s="82" t="str">
        <f t="shared" si="1217"/>
        <v/>
      </c>
      <c r="BA1032" s="82" t="str">
        <f t="shared" si="1217"/>
        <v/>
      </c>
      <c r="BB1032" s="82" t="str">
        <f t="shared" si="1217"/>
        <v/>
      </c>
      <c r="BC1032" s="82" t="str">
        <f t="shared" si="1217"/>
        <v/>
      </c>
      <c r="BD1032" s="82" t="str">
        <f t="shared" si="1217"/>
        <v/>
      </c>
      <c r="BE1032" s="82" t="str">
        <f t="shared" si="1217"/>
        <v/>
      </c>
      <c r="BF1032" s="82" t="str">
        <f t="shared" si="1217"/>
        <v/>
      </c>
      <c r="BG1032" s="82" t="str">
        <f t="shared" si="1217"/>
        <v/>
      </c>
      <c r="BH1032" s="82" t="str">
        <f t="shared" si="1217"/>
        <v/>
      </c>
      <c r="BI1032" s="82" t="str">
        <f t="shared" si="1217"/>
        <v/>
      </c>
      <c r="BJ1032" s="82" t="str">
        <f t="shared" si="1175"/>
        <v/>
      </c>
      <c r="BK1032" s="83" t="str">
        <f t="shared" si="1197"/>
        <v/>
      </c>
    </row>
    <row r="1033" spans="1:63" x14ac:dyDescent="0.25">
      <c r="A1033" t="str">
        <f t="shared" si="1207"/>
        <v>1</v>
      </c>
      <c r="B1033" t="str">
        <f t="shared" si="1208"/>
        <v>0</v>
      </c>
      <c r="C1033">
        <f>COUNTIF($D$3:D1033,D1033)</f>
        <v>0</v>
      </c>
      <c r="J1033" t="str">
        <f t="shared" si="1209"/>
        <v/>
      </c>
      <c r="K1033" t="str">
        <f t="shared" si="1210"/>
        <v/>
      </c>
      <c r="L1033" t="str">
        <f t="shared" si="1211"/>
        <v xml:space="preserve"> </v>
      </c>
      <c r="M1033" t="str">
        <f t="shared" si="1212"/>
        <v/>
      </c>
      <c r="N1033" t="e">
        <f>VLOOKUP(E1033,HC!A:B,2,0)</f>
        <v>#N/A</v>
      </c>
      <c r="O1033" t="e">
        <f>VLOOKUP(N1033,HC!B:C,2,0)</f>
        <v>#N/A</v>
      </c>
      <c r="P1033" s="82" t="str">
        <f t="shared" ref="P1033:BI1033" si="1218">IFERROR(IF($G1033="inactive","",IF(AND($L1033&lt;P$1,$M1033&lt;P$1),"",IF(AND($L1033&gt;Q$1,$M1033&gt;Q$1),"",IF(AND($L1033&lt;P$1,$M1033&lt;=Q$1),$M1033-P$1,IF(AND($L1033&gt;=P$1,$M1033&gt;Q$1),Q$1-$L1033,IF(AND($L1033&gt;=P$1,$M1033&lt;=Q$1),$M1033-$L1033,IF(AND($L1033&lt;P$1,$M1033&gt;Q$1),Q$1-P$1,""))))))),"")</f>
        <v/>
      </c>
      <c r="Q1033" s="82" t="str">
        <f t="shared" si="1218"/>
        <v/>
      </c>
      <c r="R1033" s="82" t="str">
        <f t="shared" si="1218"/>
        <v/>
      </c>
      <c r="S1033" s="82" t="str">
        <f t="shared" si="1218"/>
        <v/>
      </c>
      <c r="T1033" s="82" t="str">
        <f t="shared" si="1218"/>
        <v/>
      </c>
      <c r="U1033" s="82" t="str">
        <f t="shared" si="1218"/>
        <v/>
      </c>
      <c r="V1033" s="82" t="str">
        <f t="shared" si="1218"/>
        <v/>
      </c>
      <c r="W1033" s="82" t="str">
        <f t="shared" si="1218"/>
        <v/>
      </c>
      <c r="X1033" s="82" t="str">
        <f t="shared" si="1218"/>
        <v/>
      </c>
      <c r="Y1033" s="82" t="str">
        <f t="shared" si="1218"/>
        <v/>
      </c>
      <c r="Z1033" s="82" t="str">
        <f t="shared" si="1218"/>
        <v/>
      </c>
      <c r="AA1033" s="82" t="str">
        <f t="shared" si="1218"/>
        <v/>
      </c>
      <c r="AB1033" s="82" t="str">
        <f t="shared" si="1218"/>
        <v/>
      </c>
      <c r="AC1033" s="82" t="str">
        <f t="shared" si="1218"/>
        <v/>
      </c>
      <c r="AD1033" s="82" t="str">
        <f t="shared" si="1218"/>
        <v/>
      </c>
      <c r="AE1033" s="82" t="str">
        <f t="shared" si="1218"/>
        <v/>
      </c>
      <c r="AF1033" s="82" t="str">
        <f t="shared" si="1218"/>
        <v/>
      </c>
      <c r="AG1033" s="82" t="str">
        <f t="shared" si="1218"/>
        <v/>
      </c>
      <c r="AH1033" s="82" t="str">
        <f t="shared" si="1218"/>
        <v/>
      </c>
      <c r="AI1033" s="82" t="str">
        <f t="shared" si="1218"/>
        <v/>
      </c>
      <c r="AJ1033" s="82" t="str">
        <f t="shared" si="1218"/>
        <v/>
      </c>
      <c r="AK1033" s="82" t="str">
        <f t="shared" si="1218"/>
        <v/>
      </c>
      <c r="AL1033" s="82" t="str">
        <f t="shared" si="1218"/>
        <v/>
      </c>
      <c r="AM1033" s="82" t="str">
        <f t="shared" si="1218"/>
        <v/>
      </c>
      <c r="AN1033" s="82" t="str">
        <f t="shared" si="1218"/>
        <v/>
      </c>
      <c r="AO1033" s="82" t="str">
        <f t="shared" si="1218"/>
        <v/>
      </c>
      <c r="AP1033" s="82" t="str">
        <f t="shared" si="1218"/>
        <v/>
      </c>
      <c r="AQ1033" s="82" t="str">
        <f t="shared" si="1218"/>
        <v/>
      </c>
      <c r="AR1033" s="82" t="str">
        <f t="shared" si="1218"/>
        <v/>
      </c>
      <c r="AS1033" s="82" t="str">
        <f t="shared" si="1218"/>
        <v/>
      </c>
      <c r="AT1033" s="82" t="str">
        <f t="shared" si="1218"/>
        <v/>
      </c>
      <c r="AU1033" s="82" t="str">
        <f t="shared" si="1218"/>
        <v/>
      </c>
      <c r="AV1033" s="82" t="str">
        <f t="shared" si="1218"/>
        <v/>
      </c>
      <c r="AW1033" s="82" t="str">
        <f t="shared" si="1218"/>
        <v/>
      </c>
      <c r="AX1033" s="82" t="str">
        <f t="shared" si="1218"/>
        <v/>
      </c>
      <c r="AY1033" s="82" t="str">
        <f t="shared" si="1218"/>
        <v/>
      </c>
      <c r="AZ1033" s="82" t="str">
        <f t="shared" si="1218"/>
        <v/>
      </c>
      <c r="BA1033" s="82" t="str">
        <f t="shared" si="1218"/>
        <v/>
      </c>
      <c r="BB1033" s="82" t="str">
        <f t="shared" si="1218"/>
        <v/>
      </c>
      <c r="BC1033" s="82" t="str">
        <f t="shared" si="1218"/>
        <v/>
      </c>
      <c r="BD1033" s="82" t="str">
        <f t="shared" si="1218"/>
        <v/>
      </c>
      <c r="BE1033" s="82" t="str">
        <f t="shared" si="1218"/>
        <v/>
      </c>
      <c r="BF1033" s="82" t="str">
        <f t="shared" si="1218"/>
        <v/>
      </c>
      <c r="BG1033" s="82" t="str">
        <f t="shared" si="1218"/>
        <v/>
      </c>
      <c r="BH1033" s="82" t="str">
        <f t="shared" si="1218"/>
        <v/>
      </c>
      <c r="BI1033" s="82" t="str">
        <f t="shared" si="1218"/>
        <v/>
      </c>
      <c r="BJ1033" s="82" t="str">
        <f t="shared" si="1175"/>
        <v/>
      </c>
      <c r="BK1033" s="83" t="str">
        <f t="shared" si="1197"/>
        <v/>
      </c>
    </row>
    <row r="1034" spans="1:63" x14ac:dyDescent="0.25">
      <c r="A1034" t="str">
        <f t="shared" si="1207"/>
        <v>1</v>
      </c>
      <c r="B1034" t="str">
        <f t="shared" si="1208"/>
        <v>0</v>
      </c>
      <c r="C1034">
        <f>COUNTIF($D$3:D1034,D1034)</f>
        <v>0</v>
      </c>
      <c r="J1034" t="str">
        <f t="shared" si="1209"/>
        <v/>
      </c>
      <c r="K1034" t="str">
        <f t="shared" si="1210"/>
        <v/>
      </c>
      <c r="L1034" t="str">
        <f t="shared" si="1211"/>
        <v xml:space="preserve"> </v>
      </c>
      <c r="M1034" t="str">
        <f t="shared" si="1212"/>
        <v/>
      </c>
      <c r="N1034" t="e">
        <f>VLOOKUP(E1034,HC!A:B,2,0)</f>
        <v>#N/A</v>
      </c>
      <c r="O1034" t="e">
        <f>VLOOKUP(N1034,HC!B:C,2,0)</f>
        <v>#N/A</v>
      </c>
      <c r="P1034" s="82" t="str">
        <f t="shared" ref="P1034:BI1034" si="1219">IFERROR(IF($G1034="inactive","",IF(AND($L1034&lt;P$1,$M1034&lt;P$1),"",IF(AND($L1034&gt;Q$1,$M1034&gt;Q$1),"",IF(AND($L1034&lt;P$1,$M1034&lt;=Q$1),$M1034-P$1,IF(AND($L1034&gt;=P$1,$M1034&gt;Q$1),Q$1-$L1034,IF(AND($L1034&gt;=P$1,$M1034&lt;=Q$1),$M1034-$L1034,IF(AND($L1034&lt;P$1,$M1034&gt;Q$1),Q$1-P$1,""))))))),"")</f>
        <v/>
      </c>
      <c r="Q1034" s="82" t="str">
        <f t="shared" si="1219"/>
        <v/>
      </c>
      <c r="R1034" s="82" t="str">
        <f t="shared" si="1219"/>
        <v/>
      </c>
      <c r="S1034" s="82" t="str">
        <f t="shared" si="1219"/>
        <v/>
      </c>
      <c r="T1034" s="82" t="str">
        <f t="shared" si="1219"/>
        <v/>
      </c>
      <c r="U1034" s="82" t="str">
        <f t="shared" si="1219"/>
        <v/>
      </c>
      <c r="V1034" s="82" t="str">
        <f t="shared" si="1219"/>
        <v/>
      </c>
      <c r="W1034" s="82" t="str">
        <f t="shared" si="1219"/>
        <v/>
      </c>
      <c r="X1034" s="82" t="str">
        <f t="shared" si="1219"/>
        <v/>
      </c>
      <c r="Y1034" s="82" t="str">
        <f t="shared" si="1219"/>
        <v/>
      </c>
      <c r="Z1034" s="82" t="str">
        <f t="shared" si="1219"/>
        <v/>
      </c>
      <c r="AA1034" s="82" t="str">
        <f t="shared" si="1219"/>
        <v/>
      </c>
      <c r="AB1034" s="82" t="str">
        <f t="shared" si="1219"/>
        <v/>
      </c>
      <c r="AC1034" s="82" t="str">
        <f t="shared" si="1219"/>
        <v/>
      </c>
      <c r="AD1034" s="82" t="str">
        <f t="shared" si="1219"/>
        <v/>
      </c>
      <c r="AE1034" s="82" t="str">
        <f t="shared" si="1219"/>
        <v/>
      </c>
      <c r="AF1034" s="82" t="str">
        <f t="shared" si="1219"/>
        <v/>
      </c>
      <c r="AG1034" s="82" t="str">
        <f t="shared" si="1219"/>
        <v/>
      </c>
      <c r="AH1034" s="82" t="str">
        <f t="shared" si="1219"/>
        <v/>
      </c>
      <c r="AI1034" s="82" t="str">
        <f t="shared" si="1219"/>
        <v/>
      </c>
      <c r="AJ1034" s="82" t="str">
        <f t="shared" si="1219"/>
        <v/>
      </c>
      <c r="AK1034" s="82" t="str">
        <f t="shared" si="1219"/>
        <v/>
      </c>
      <c r="AL1034" s="82" t="str">
        <f t="shared" si="1219"/>
        <v/>
      </c>
      <c r="AM1034" s="82" t="str">
        <f t="shared" si="1219"/>
        <v/>
      </c>
      <c r="AN1034" s="82" t="str">
        <f t="shared" si="1219"/>
        <v/>
      </c>
      <c r="AO1034" s="82" t="str">
        <f t="shared" si="1219"/>
        <v/>
      </c>
      <c r="AP1034" s="82" t="str">
        <f t="shared" si="1219"/>
        <v/>
      </c>
      <c r="AQ1034" s="82" t="str">
        <f t="shared" si="1219"/>
        <v/>
      </c>
      <c r="AR1034" s="82" t="str">
        <f t="shared" si="1219"/>
        <v/>
      </c>
      <c r="AS1034" s="82" t="str">
        <f t="shared" si="1219"/>
        <v/>
      </c>
      <c r="AT1034" s="82" t="str">
        <f t="shared" si="1219"/>
        <v/>
      </c>
      <c r="AU1034" s="82" t="str">
        <f t="shared" si="1219"/>
        <v/>
      </c>
      <c r="AV1034" s="82" t="str">
        <f t="shared" si="1219"/>
        <v/>
      </c>
      <c r="AW1034" s="82" t="str">
        <f t="shared" si="1219"/>
        <v/>
      </c>
      <c r="AX1034" s="82" t="str">
        <f t="shared" si="1219"/>
        <v/>
      </c>
      <c r="AY1034" s="82" t="str">
        <f t="shared" si="1219"/>
        <v/>
      </c>
      <c r="AZ1034" s="82" t="str">
        <f t="shared" si="1219"/>
        <v/>
      </c>
      <c r="BA1034" s="82" t="str">
        <f t="shared" si="1219"/>
        <v/>
      </c>
      <c r="BB1034" s="82" t="str">
        <f t="shared" si="1219"/>
        <v/>
      </c>
      <c r="BC1034" s="82" t="str">
        <f t="shared" si="1219"/>
        <v/>
      </c>
      <c r="BD1034" s="82" t="str">
        <f t="shared" si="1219"/>
        <v/>
      </c>
      <c r="BE1034" s="82" t="str">
        <f t="shared" si="1219"/>
        <v/>
      </c>
      <c r="BF1034" s="82" t="str">
        <f t="shared" si="1219"/>
        <v/>
      </c>
      <c r="BG1034" s="82" t="str">
        <f t="shared" si="1219"/>
        <v/>
      </c>
      <c r="BH1034" s="82" t="str">
        <f t="shared" si="1219"/>
        <v/>
      </c>
      <c r="BI1034" s="82" t="str">
        <f t="shared" si="1219"/>
        <v/>
      </c>
      <c r="BJ1034" s="82" t="str">
        <f t="shared" si="1175"/>
        <v/>
      </c>
      <c r="BK1034" s="83" t="str">
        <f t="shared" si="1197"/>
        <v/>
      </c>
    </row>
    <row r="1035" spans="1:63" x14ac:dyDescent="0.25">
      <c r="A1035" t="str">
        <f t="shared" si="1207"/>
        <v>1</v>
      </c>
      <c r="B1035" t="str">
        <f t="shared" si="1208"/>
        <v>0</v>
      </c>
      <c r="C1035">
        <f>COUNTIF($D$3:D1035,D1035)</f>
        <v>0</v>
      </c>
      <c r="J1035" t="str">
        <f t="shared" si="1209"/>
        <v/>
      </c>
      <c r="K1035" t="str">
        <f t="shared" si="1210"/>
        <v/>
      </c>
      <c r="L1035" t="str">
        <f t="shared" si="1211"/>
        <v xml:space="preserve"> </v>
      </c>
      <c r="M1035" t="str">
        <f t="shared" si="1212"/>
        <v/>
      </c>
      <c r="N1035" t="e">
        <f>VLOOKUP(E1035,HC!A:B,2,0)</f>
        <v>#N/A</v>
      </c>
      <c r="O1035" t="e">
        <f>VLOOKUP(N1035,HC!B:C,2,0)</f>
        <v>#N/A</v>
      </c>
      <c r="P1035" s="82" t="str">
        <f t="shared" ref="P1035:BI1035" si="1220">IFERROR(IF($G1035="inactive","",IF(AND($L1035&lt;P$1,$M1035&lt;P$1),"",IF(AND($L1035&gt;Q$1,$M1035&gt;Q$1),"",IF(AND($L1035&lt;P$1,$M1035&lt;=Q$1),$M1035-P$1,IF(AND($L1035&gt;=P$1,$M1035&gt;Q$1),Q$1-$L1035,IF(AND($L1035&gt;=P$1,$M1035&lt;=Q$1),$M1035-$L1035,IF(AND($L1035&lt;P$1,$M1035&gt;Q$1),Q$1-P$1,""))))))),"")</f>
        <v/>
      </c>
      <c r="Q1035" s="82" t="str">
        <f t="shared" si="1220"/>
        <v/>
      </c>
      <c r="R1035" s="82" t="str">
        <f t="shared" si="1220"/>
        <v/>
      </c>
      <c r="S1035" s="82" t="str">
        <f t="shared" si="1220"/>
        <v/>
      </c>
      <c r="T1035" s="82" t="str">
        <f t="shared" si="1220"/>
        <v/>
      </c>
      <c r="U1035" s="82" t="str">
        <f t="shared" si="1220"/>
        <v/>
      </c>
      <c r="V1035" s="82" t="str">
        <f t="shared" si="1220"/>
        <v/>
      </c>
      <c r="W1035" s="82" t="str">
        <f t="shared" si="1220"/>
        <v/>
      </c>
      <c r="X1035" s="82" t="str">
        <f t="shared" si="1220"/>
        <v/>
      </c>
      <c r="Y1035" s="82" t="str">
        <f t="shared" si="1220"/>
        <v/>
      </c>
      <c r="Z1035" s="82" t="str">
        <f t="shared" si="1220"/>
        <v/>
      </c>
      <c r="AA1035" s="82" t="str">
        <f t="shared" si="1220"/>
        <v/>
      </c>
      <c r="AB1035" s="82" t="str">
        <f t="shared" si="1220"/>
        <v/>
      </c>
      <c r="AC1035" s="82" t="str">
        <f t="shared" si="1220"/>
        <v/>
      </c>
      <c r="AD1035" s="82" t="str">
        <f t="shared" si="1220"/>
        <v/>
      </c>
      <c r="AE1035" s="82" t="str">
        <f t="shared" si="1220"/>
        <v/>
      </c>
      <c r="AF1035" s="82" t="str">
        <f t="shared" si="1220"/>
        <v/>
      </c>
      <c r="AG1035" s="82" t="str">
        <f t="shared" si="1220"/>
        <v/>
      </c>
      <c r="AH1035" s="82" t="str">
        <f t="shared" si="1220"/>
        <v/>
      </c>
      <c r="AI1035" s="82" t="str">
        <f t="shared" si="1220"/>
        <v/>
      </c>
      <c r="AJ1035" s="82" t="str">
        <f t="shared" si="1220"/>
        <v/>
      </c>
      <c r="AK1035" s="82" t="str">
        <f t="shared" si="1220"/>
        <v/>
      </c>
      <c r="AL1035" s="82" t="str">
        <f t="shared" si="1220"/>
        <v/>
      </c>
      <c r="AM1035" s="82" t="str">
        <f t="shared" si="1220"/>
        <v/>
      </c>
      <c r="AN1035" s="82" t="str">
        <f t="shared" si="1220"/>
        <v/>
      </c>
      <c r="AO1035" s="82" t="str">
        <f t="shared" si="1220"/>
        <v/>
      </c>
      <c r="AP1035" s="82" t="str">
        <f t="shared" si="1220"/>
        <v/>
      </c>
      <c r="AQ1035" s="82" t="str">
        <f t="shared" si="1220"/>
        <v/>
      </c>
      <c r="AR1035" s="82" t="str">
        <f t="shared" si="1220"/>
        <v/>
      </c>
      <c r="AS1035" s="82" t="str">
        <f t="shared" si="1220"/>
        <v/>
      </c>
      <c r="AT1035" s="82" t="str">
        <f t="shared" si="1220"/>
        <v/>
      </c>
      <c r="AU1035" s="82" t="str">
        <f t="shared" si="1220"/>
        <v/>
      </c>
      <c r="AV1035" s="82" t="str">
        <f t="shared" si="1220"/>
        <v/>
      </c>
      <c r="AW1035" s="82" t="str">
        <f t="shared" si="1220"/>
        <v/>
      </c>
      <c r="AX1035" s="82" t="str">
        <f t="shared" si="1220"/>
        <v/>
      </c>
      <c r="AY1035" s="82" t="str">
        <f t="shared" si="1220"/>
        <v/>
      </c>
      <c r="AZ1035" s="82" t="str">
        <f t="shared" si="1220"/>
        <v/>
      </c>
      <c r="BA1035" s="82" t="str">
        <f t="shared" si="1220"/>
        <v/>
      </c>
      <c r="BB1035" s="82" t="str">
        <f t="shared" si="1220"/>
        <v/>
      </c>
      <c r="BC1035" s="82" t="str">
        <f t="shared" si="1220"/>
        <v/>
      </c>
      <c r="BD1035" s="82" t="str">
        <f t="shared" si="1220"/>
        <v/>
      </c>
      <c r="BE1035" s="82" t="str">
        <f t="shared" si="1220"/>
        <v/>
      </c>
      <c r="BF1035" s="82" t="str">
        <f t="shared" si="1220"/>
        <v/>
      </c>
      <c r="BG1035" s="82" t="str">
        <f t="shared" si="1220"/>
        <v/>
      </c>
      <c r="BH1035" s="82" t="str">
        <f t="shared" si="1220"/>
        <v/>
      </c>
      <c r="BI1035" s="82" t="str">
        <f t="shared" si="1220"/>
        <v/>
      </c>
      <c r="BJ1035" s="82" t="str">
        <f t="shared" si="1175"/>
        <v/>
      </c>
      <c r="BK1035" s="83" t="str">
        <f t="shared" si="1197"/>
        <v/>
      </c>
    </row>
    <row r="1036" spans="1:63" x14ac:dyDescent="0.25">
      <c r="A1036" t="str">
        <f t="shared" si="1207"/>
        <v>1</v>
      </c>
      <c r="B1036" t="str">
        <f t="shared" si="1208"/>
        <v>0</v>
      </c>
      <c r="C1036">
        <f>COUNTIF($D$3:D1036,D1036)</f>
        <v>0</v>
      </c>
      <c r="J1036" t="str">
        <f t="shared" si="1209"/>
        <v/>
      </c>
      <c r="K1036" t="str">
        <f t="shared" si="1210"/>
        <v/>
      </c>
      <c r="L1036" t="str">
        <f t="shared" si="1211"/>
        <v xml:space="preserve"> </v>
      </c>
      <c r="M1036" t="str">
        <f t="shared" si="1212"/>
        <v/>
      </c>
      <c r="N1036" t="e">
        <f>VLOOKUP(E1036,HC!A:B,2,0)</f>
        <v>#N/A</v>
      </c>
      <c r="O1036" t="e">
        <f>VLOOKUP(N1036,HC!B:C,2,0)</f>
        <v>#N/A</v>
      </c>
      <c r="P1036" s="82" t="str">
        <f t="shared" ref="P1036:BI1036" si="1221">IFERROR(IF($G1036="inactive","",IF(AND($L1036&lt;P$1,$M1036&lt;P$1),"",IF(AND($L1036&gt;Q$1,$M1036&gt;Q$1),"",IF(AND($L1036&lt;P$1,$M1036&lt;=Q$1),$M1036-P$1,IF(AND($L1036&gt;=P$1,$M1036&gt;Q$1),Q$1-$L1036,IF(AND($L1036&gt;=P$1,$M1036&lt;=Q$1),$M1036-$L1036,IF(AND($L1036&lt;P$1,$M1036&gt;Q$1),Q$1-P$1,""))))))),"")</f>
        <v/>
      </c>
      <c r="Q1036" s="82" t="str">
        <f t="shared" si="1221"/>
        <v/>
      </c>
      <c r="R1036" s="82" t="str">
        <f t="shared" si="1221"/>
        <v/>
      </c>
      <c r="S1036" s="82" t="str">
        <f t="shared" si="1221"/>
        <v/>
      </c>
      <c r="T1036" s="82" t="str">
        <f t="shared" si="1221"/>
        <v/>
      </c>
      <c r="U1036" s="82" t="str">
        <f t="shared" si="1221"/>
        <v/>
      </c>
      <c r="V1036" s="82" t="str">
        <f t="shared" si="1221"/>
        <v/>
      </c>
      <c r="W1036" s="82" t="str">
        <f t="shared" si="1221"/>
        <v/>
      </c>
      <c r="X1036" s="82" t="str">
        <f t="shared" si="1221"/>
        <v/>
      </c>
      <c r="Y1036" s="82" t="str">
        <f t="shared" si="1221"/>
        <v/>
      </c>
      <c r="Z1036" s="82" t="str">
        <f t="shared" si="1221"/>
        <v/>
      </c>
      <c r="AA1036" s="82" t="str">
        <f t="shared" si="1221"/>
        <v/>
      </c>
      <c r="AB1036" s="82" t="str">
        <f t="shared" si="1221"/>
        <v/>
      </c>
      <c r="AC1036" s="82" t="str">
        <f t="shared" si="1221"/>
        <v/>
      </c>
      <c r="AD1036" s="82" t="str">
        <f t="shared" si="1221"/>
        <v/>
      </c>
      <c r="AE1036" s="82" t="str">
        <f t="shared" si="1221"/>
        <v/>
      </c>
      <c r="AF1036" s="82" t="str">
        <f t="shared" si="1221"/>
        <v/>
      </c>
      <c r="AG1036" s="82" t="str">
        <f t="shared" si="1221"/>
        <v/>
      </c>
      <c r="AH1036" s="82" t="str">
        <f t="shared" si="1221"/>
        <v/>
      </c>
      <c r="AI1036" s="82" t="str">
        <f t="shared" si="1221"/>
        <v/>
      </c>
      <c r="AJ1036" s="82" t="str">
        <f t="shared" si="1221"/>
        <v/>
      </c>
      <c r="AK1036" s="82" t="str">
        <f t="shared" si="1221"/>
        <v/>
      </c>
      <c r="AL1036" s="82" t="str">
        <f t="shared" si="1221"/>
        <v/>
      </c>
      <c r="AM1036" s="82" t="str">
        <f t="shared" si="1221"/>
        <v/>
      </c>
      <c r="AN1036" s="82" t="str">
        <f t="shared" si="1221"/>
        <v/>
      </c>
      <c r="AO1036" s="82" t="str">
        <f t="shared" si="1221"/>
        <v/>
      </c>
      <c r="AP1036" s="82" t="str">
        <f t="shared" si="1221"/>
        <v/>
      </c>
      <c r="AQ1036" s="82" t="str">
        <f t="shared" si="1221"/>
        <v/>
      </c>
      <c r="AR1036" s="82" t="str">
        <f t="shared" si="1221"/>
        <v/>
      </c>
      <c r="AS1036" s="82" t="str">
        <f t="shared" si="1221"/>
        <v/>
      </c>
      <c r="AT1036" s="82" t="str">
        <f t="shared" si="1221"/>
        <v/>
      </c>
      <c r="AU1036" s="82" t="str">
        <f t="shared" si="1221"/>
        <v/>
      </c>
      <c r="AV1036" s="82" t="str">
        <f t="shared" si="1221"/>
        <v/>
      </c>
      <c r="AW1036" s="82" t="str">
        <f t="shared" si="1221"/>
        <v/>
      </c>
      <c r="AX1036" s="82" t="str">
        <f t="shared" si="1221"/>
        <v/>
      </c>
      <c r="AY1036" s="82" t="str">
        <f t="shared" si="1221"/>
        <v/>
      </c>
      <c r="AZ1036" s="82" t="str">
        <f t="shared" si="1221"/>
        <v/>
      </c>
      <c r="BA1036" s="82" t="str">
        <f t="shared" si="1221"/>
        <v/>
      </c>
      <c r="BB1036" s="82" t="str">
        <f t="shared" si="1221"/>
        <v/>
      </c>
      <c r="BC1036" s="82" t="str">
        <f t="shared" si="1221"/>
        <v/>
      </c>
      <c r="BD1036" s="82" t="str">
        <f t="shared" si="1221"/>
        <v/>
      </c>
      <c r="BE1036" s="82" t="str">
        <f t="shared" si="1221"/>
        <v/>
      </c>
      <c r="BF1036" s="82" t="str">
        <f t="shared" si="1221"/>
        <v/>
      </c>
      <c r="BG1036" s="82" t="str">
        <f t="shared" si="1221"/>
        <v/>
      </c>
      <c r="BH1036" s="82" t="str">
        <f t="shared" si="1221"/>
        <v/>
      </c>
      <c r="BI1036" s="82" t="str">
        <f t="shared" si="1221"/>
        <v/>
      </c>
      <c r="BJ1036" s="82" t="str">
        <f t="shared" si="1175"/>
        <v/>
      </c>
      <c r="BK1036" s="83" t="str">
        <f t="shared" si="1197"/>
        <v/>
      </c>
    </row>
    <row r="1037" spans="1:63" x14ac:dyDescent="0.25">
      <c r="A1037" t="str">
        <f t="shared" si="1207"/>
        <v>1</v>
      </c>
      <c r="B1037" t="str">
        <f t="shared" si="1208"/>
        <v>0</v>
      </c>
      <c r="C1037">
        <f>COUNTIF($D$3:D1037,D1037)</f>
        <v>0</v>
      </c>
      <c r="J1037" t="str">
        <f t="shared" si="1209"/>
        <v/>
      </c>
      <c r="K1037" t="str">
        <f t="shared" si="1210"/>
        <v/>
      </c>
      <c r="L1037" t="str">
        <f t="shared" si="1211"/>
        <v xml:space="preserve"> </v>
      </c>
      <c r="M1037" t="str">
        <f t="shared" si="1212"/>
        <v/>
      </c>
      <c r="N1037" t="e">
        <f>VLOOKUP(E1037,HC!A:B,2,0)</f>
        <v>#N/A</v>
      </c>
      <c r="O1037" t="e">
        <f>VLOOKUP(N1037,HC!B:C,2,0)</f>
        <v>#N/A</v>
      </c>
      <c r="P1037" s="82" t="str">
        <f t="shared" ref="P1037:BI1037" si="1222">IFERROR(IF($G1037="inactive","",IF(AND($L1037&lt;P$1,$M1037&lt;P$1),"",IF(AND($L1037&gt;Q$1,$M1037&gt;Q$1),"",IF(AND($L1037&lt;P$1,$M1037&lt;=Q$1),$M1037-P$1,IF(AND($L1037&gt;=P$1,$M1037&gt;Q$1),Q$1-$L1037,IF(AND($L1037&gt;=P$1,$M1037&lt;=Q$1),$M1037-$L1037,IF(AND($L1037&lt;P$1,$M1037&gt;Q$1),Q$1-P$1,""))))))),"")</f>
        <v/>
      </c>
      <c r="Q1037" s="82" t="str">
        <f t="shared" si="1222"/>
        <v/>
      </c>
      <c r="R1037" s="82" t="str">
        <f t="shared" si="1222"/>
        <v/>
      </c>
      <c r="S1037" s="82" t="str">
        <f t="shared" si="1222"/>
        <v/>
      </c>
      <c r="T1037" s="82" t="str">
        <f t="shared" si="1222"/>
        <v/>
      </c>
      <c r="U1037" s="82" t="str">
        <f t="shared" si="1222"/>
        <v/>
      </c>
      <c r="V1037" s="82" t="str">
        <f t="shared" si="1222"/>
        <v/>
      </c>
      <c r="W1037" s="82" t="str">
        <f t="shared" si="1222"/>
        <v/>
      </c>
      <c r="X1037" s="82" t="str">
        <f t="shared" si="1222"/>
        <v/>
      </c>
      <c r="Y1037" s="82" t="str">
        <f t="shared" si="1222"/>
        <v/>
      </c>
      <c r="Z1037" s="82" t="str">
        <f t="shared" si="1222"/>
        <v/>
      </c>
      <c r="AA1037" s="82" t="str">
        <f t="shared" si="1222"/>
        <v/>
      </c>
      <c r="AB1037" s="82" t="str">
        <f t="shared" si="1222"/>
        <v/>
      </c>
      <c r="AC1037" s="82" t="str">
        <f t="shared" si="1222"/>
        <v/>
      </c>
      <c r="AD1037" s="82" t="str">
        <f t="shared" si="1222"/>
        <v/>
      </c>
      <c r="AE1037" s="82" t="str">
        <f t="shared" si="1222"/>
        <v/>
      </c>
      <c r="AF1037" s="82" t="str">
        <f t="shared" si="1222"/>
        <v/>
      </c>
      <c r="AG1037" s="82" t="str">
        <f t="shared" si="1222"/>
        <v/>
      </c>
      <c r="AH1037" s="82" t="str">
        <f t="shared" si="1222"/>
        <v/>
      </c>
      <c r="AI1037" s="82" t="str">
        <f t="shared" si="1222"/>
        <v/>
      </c>
      <c r="AJ1037" s="82" t="str">
        <f t="shared" si="1222"/>
        <v/>
      </c>
      <c r="AK1037" s="82" t="str">
        <f t="shared" si="1222"/>
        <v/>
      </c>
      <c r="AL1037" s="82" t="str">
        <f t="shared" si="1222"/>
        <v/>
      </c>
      <c r="AM1037" s="82" t="str">
        <f t="shared" si="1222"/>
        <v/>
      </c>
      <c r="AN1037" s="82" t="str">
        <f t="shared" si="1222"/>
        <v/>
      </c>
      <c r="AO1037" s="82" t="str">
        <f t="shared" si="1222"/>
        <v/>
      </c>
      <c r="AP1037" s="82" t="str">
        <f t="shared" si="1222"/>
        <v/>
      </c>
      <c r="AQ1037" s="82" t="str">
        <f t="shared" si="1222"/>
        <v/>
      </c>
      <c r="AR1037" s="82" t="str">
        <f t="shared" si="1222"/>
        <v/>
      </c>
      <c r="AS1037" s="82" t="str">
        <f t="shared" si="1222"/>
        <v/>
      </c>
      <c r="AT1037" s="82" t="str">
        <f t="shared" si="1222"/>
        <v/>
      </c>
      <c r="AU1037" s="82" t="str">
        <f t="shared" si="1222"/>
        <v/>
      </c>
      <c r="AV1037" s="82" t="str">
        <f t="shared" si="1222"/>
        <v/>
      </c>
      <c r="AW1037" s="82" t="str">
        <f t="shared" si="1222"/>
        <v/>
      </c>
      <c r="AX1037" s="82" t="str">
        <f t="shared" si="1222"/>
        <v/>
      </c>
      <c r="AY1037" s="82" t="str">
        <f t="shared" si="1222"/>
        <v/>
      </c>
      <c r="AZ1037" s="82" t="str">
        <f t="shared" si="1222"/>
        <v/>
      </c>
      <c r="BA1037" s="82" t="str">
        <f t="shared" si="1222"/>
        <v/>
      </c>
      <c r="BB1037" s="82" t="str">
        <f t="shared" si="1222"/>
        <v/>
      </c>
      <c r="BC1037" s="82" t="str">
        <f t="shared" si="1222"/>
        <v/>
      </c>
      <c r="BD1037" s="82" t="str">
        <f t="shared" si="1222"/>
        <v/>
      </c>
      <c r="BE1037" s="82" t="str">
        <f t="shared" si="1222"/>
        <v/>
      </c>
      <c r="BF1037" s="82" t="str">
        <f t="shared" si="1222"/>
        <v/>
      </c>
      <c r="BG1037" s="82" t="str">
        <f t="shared" si="1222"/>
        <v/>
      </c>
      <c r="BH1037" s="82" t="str">
        <f t="shared" si="1222"/>
        <v/>
      </c>
      <c r="BI1037" s="82" t="str">
        <f t="shared" si="1222"/>
        <v/>
      </c>
      <c r="BJ1037" s="82" t="str">
        <f t="shared" si="1175"/>
        <v/>
      </c>
      <c r="BK1037" s="83" t="str">
        <f t="shared" si="1197"/>
        <v/>
      </c>
    </row>
    <row r="1038" spans="1:63" x14ac:dyDescent="0.25">
      <c r="A1038" t="str">
        <f t="shared" si="1207"/>
        <v>1</v>
      </c>
      <c r="B1038" t="str">
        <f t="shared" si="1208"/>
        <v>0</v>
      </c>
      <c r="C1038">
        <f>COUNTIF($D$3:D1038,D1038)</f>
        <v>0</v>
      </c>
      <c r="J1038" t="str">
        <f t="shared" si="1209"/>
        <v/>
      </c>
      <c r="K1038" t="str">
        <f t="shared" si="1210"/>
        <v/>
      </c>
      <c r="L1038" t="str">
        <f t="shared" si="1211"/>
        <v xml:space="preserve"> </v>
      </c>
      <c r="M1038" t="str">
        <f t="shared" si="1212"/>
        <v/>
      </c>
      <c r="N1038" t="e">
        <f>VLOOKUP(E1038,HC!A:B,2,0)</f>
        <v>#N/A</v>
      </c>
      <c r="O1038" t="e">
        <f>VLOOKUP(N1038,HC!B:C,2,0)</f>
        <v>#N/A</v>
      </c>
      <c r="P1038" s="82" t="str">
        <f t="shared" ref="P1038:BI1038" si="1223">IFERROR(IF($G1038="inactive","",IF(AND($L1038&lt;P$1,$M1038&lt;P$1),"",IF(AND($L1038&gt;Q$1,$M1038&gt;Q$1),"",IF(AND($L1038&lt;P$1,$M1038&lt;=Q$1),$M1038-P$1,IF(AND($L1038&gt;=P$1,$M1038&gt;Q$1),Q$1-$L1038,IF(AND($L1038&gt;=P$1,$M1038&lt;=Q$1),$M1038-$L1038,IF(AND($L1038&lt;P$1,$M1038&gt;Q$1),Q$1-P$1,""))))))),"")</f>
        <v/>
      </c>
      <c r="Q1038" s="82" t="str">
        <f t="shared" si="1223"/>
        <v/>
      </c>
      <c r="R1038" s="82" t="str">
        <f t="shared" si="1223"/>
        <v/>
      </c>
      <c r="S1038" s="82" t="str">
        <f t="shared" si="1223"/>
        <v/>
      </c>
      <c r="T1038" s="82" t="str">
        <f t="shared" si="1223"/>
        <v/>
      </c>
      <c r="U1038" s="82" t="str">
        <f t="shared" si="1223"/>
        <v/>
      </c>
      <c r="V1038" s="82" t="str">
        <f t="shared" si="1223"/>
        <v/>
      </c>
      <c r="W1038" s="82" t="str">
        <f t="shared" si="1223"/>
        <v/>
      </c>
      <c r="X1038" s="82" t="str">
        <f t="shared" si="1223"/>
        <v/>
      </c>
      <c r="Y1038" s="82" t="str">
        <f t="shared" si="1223"/>
        <v/>
      </c>
      <c r="Z1038" s="82" t="str">
        <f t="shared" si="1223"/>
        <v/>
      </c>
      <c r="AA1038" s="82" t="str">
        <f t="shared" si="1223"/>
        <v/>
      </c>
      <c r="AB1038" s="82" t="str">
        <f t="shared" si="1223"/>
        <v/>
      </c>
      <c r="AC1038" s="82" t="str">
        <f t="shared" si="1223"/>
        <v/>
      </c>
      <c r="AD1038" s="82" t="str">
        <f t="shared" si="1223"/>
        <v/>
      </c>
      <c r="AE1038" s="82" t="str">
        <f t="shared" si="1223"/>
        <v/>
      </c>
      <c r="AF1038" s="82" t="str">
        <f t="shared" si="1223"/>
        <v/>
      </c>
      <c r="AG1038" s="82" t="str">
        <f t="shared" si="1223"/>
        <v/>
      </c>
      <c r="AH1038" s="82" t="str">
        <f t="shared" si="1223"/>
        <v/>
      </c>
      <c r="AI1038" s="82" t="str">
        <f t="shared" si="1223"/>
        <v/>
      </c>
      <c r="AJ1038" s="82" t="str">
        <f t="shared" si="1223"/>
        <v/>
      </c>
      <c r="AK1038" s="82" t="str">
        <f t="shared" si="1223"/>
        <v/>
      </c>
      <c r="AL1038" s="82" t="str">
        <f t="shared" si="1223"/>
        <v/>
      </c>
      <c r="AM1038" s="82" t="str">
        <f t="shared" si="1223"/>
        <v/>
      </c>
      <c r="AN1038" s="82" t="str">
        <f t="shared" si="1223"/>
        <v/>
      </c>
      <c r="AO1038" s="82" t="str">
        <f t="shared" si="1223"/>
        <v/>
      </c>
      <c r="AP1038" s="82" t="str">
        <f t="shared" si="1223"/>
        <v/>
      </c>
      <c r="AQ1038" s="82" t="str">
        <f t="shared" si="1223"/>
        <v/>
      </c>
      <c r="AR1038" s="82" t="str">
        <f t="shared" si="1223"/>
        <v/>
      </c>
      <c r="AS1038" s="82" t="str">
        <f t="shared" si="1223"/>
        <v/>
      </c>
      <c r="AT1038" s="82" t="str">
        <f t="shared" si="1223"/>
        <v/>
      </c>
      <c r="AU1038" s="82" t="str">
        <f t="shared" si="1223"/>
        <v/>
      </c>
      <c r="AV1038" s="82" t="str">
        <f t="shared" si="1223"/>
        <v/>
      </c>
      <c r="AW1038" s="82" t="str">
        <f t="shared" si="1223"/>
        <v/>
      </c>
      <c r="AX1038" s="82" t="str">
        <f t="shared" si="1223"/>
        <v/>
      </c>
      <c r="AY1038" s="82" t="str">
        <f t="shared" si="1223"/>
        <v/>
      </c>
      <c r="AZ1038" s="82" t="str">
        <f t="shared" si="1223"/>
        <v/>
      </c>
      <c r="BA1038" s="82" t="str">
        <f t="shared" si="1223"/>
        <v/>
      </c>
      <c r="BB1038" s="82" t="str">
        <f t="shared" si="1223"/>
        <v/>
      </c>
      <c r="BC1038" s="82" t="str">
        <f t="shared" si="1223"/>
        <v/>
      </c>
      <c r="BD1038" s="82" t="str">
        <f t="shared" si="1223"/>
        <v/>
      </c>
      <c r="BE1038" s="82" t="str">
        <f t="shared" si="1223"/>
        <v/>
      </c>
      <c r="BF1038" s="82" t="str">
        <f t="shared" si="1223"/>
        <v/>
      </c>
      <c r="BG1038" s="82" t="str">
        <f t="shared" si="1223"/>
        <v/>
      </c>
      <c r="BH1038" s="82" t="str">
        <f t="shared" si="1223"/>
        <v/>
      </c>
      <c r="BI1038" s="82" t="str">
        <f t="shared" si="1223"/>
        <v/>
      </c>
      <c r="BJ1038" s="82" t="str">
        <f t="shared" si="1175"/>
        <v/>
      </c>
      <c r="BK1038" s="83" t="str">
        <f t="shared" si="1197"/>
        <v/>
      </c>
    </row>
    <row r="1039" spans="1:63" x14ac:dyDescent="0.25">
      <c r="A1039" t="str">
        <f t="shared" si="1207"/>
        <v>1</v>
      </c>
      <c r="B1039" t="str">
        <f t="shared" si="1208"/>
        <v>0</v>
      </c>
      <c r="C1039">
        <f>COUNTIF($D$3:D1039,D1039)</f>
        <v>0</v>
      </c>
      <c r="J1039" t="str">
        <f t="shared" si="1209"/>
        <v/>
      </c>
      <c r="K1039" t="str">
        <f t="shared" si="1210"/>
        <v/>
      </c>
      <c r="L1039" t="str">
        <f t="shared" si="1211"/>
        <v xml:space="preserve"> </v>
      </c>
      <c r="M1039" t="str">
        <f t="shared" si="1212"/>
        <v/>
      </c>
      <c r="N1039" t="e">
        <f>VLOOKUP(E1039,HC!A:B,2,0)</f>
        <v>#N/A</v>
      </c>
      <c r="O1039" t="e">
        <f>VLOOKUP(N1039,HC!B:C,2,0)</f>
        <v>#N/A</v>
      </c>
      <c r="P1039" s="82" t="str">
        <f t="shared" ref="P1039:BI1039" si="1224">IFERROR(IF($G1039="inactive","",IF(AND($L1039&lt;P$1,$M1039&lt;P$1),"",IF(AND($L1039&gt;Q$1,$M1039&gt;Q$1),"",IF(AND($L1039&lt;P$1,$M1039&lt;=Q$1),$M1039-P$1,IF(AND($L1039&gt;=P$1,$M1039&gt;Q$1),Q$1-$L1039,IF(AND($L1039&gt;=P$1,$M1039&lt;=Q$1),$M1039-$L1039,IF(AND($L1039&lt;P$1,$M1039&gt;Q$1),Q$1-P$1,""))))))),"")</f>
        <v/>
      </c>
      <c r="Q1039" s="82" t="str">
        <f t="shared" si="1224"/>
        <v/>
      </c>
      <c r="R1039" s="82" t="str">
        <f t="shared" si="1224"/>
        <v/>
      </c>
      <c r="S1039" s="82" t="str">
        <f t="shared" si="1224"/>
        <v/>
      </c>
      <c r="T1039" s="82" t="str">
        <f t="shared" si="1224"/>
        <v/>
      </c>
      <c r="U1039" s="82" t="str">
        <f t="shared" si="1224"/>
        <v/>
      </c>
      <c r="V1039" s="82" t="str">
        <f t="shared" si="1224"/>
        <v/>
      </c>
      <c r="W1039" s="82" t="str">
        <f t="shared" si="1224"/>
        <v/>
      </c>
      <c r="X1039" s="82" t="str">
        <f t="shared" si="1224"/>
        <v/>
      </c>
      <c r="Y1039" s="82" t="str">
        <f t="shared" si="1224"/>
        <v/>
      </c>
      <c r="Z1039" s="82" t="str">
        <f t="shared" si="1224"/>
        <v/>
      </c>
      <c r="AA1039" s="82" t="str">
        <f t="shared" si="1224"/>
        <v/>
      </c>
      <c r="AB1039" s="82" t="str">
        <f t="shared" si="1224"/>
        <v/>
      </c>
      <c r="AC1039" s="82" t="str">
        <f t="shared" si="1224"/>
        <v/>
      </c>
      <c r="AD1039" s="82" t="str">
        <f t="shared" si="1224"/>
        <v/>
      </c>
      <c r="AE1039" s="82" t="str">
        <f t="shared" si="1224"/>
        <v/>
      </c>
      <c r="AF1039" s="82" t="str">
        <f t="shared" si="1224"/>
        <v/>
      </c>
      <c r="AG1039" s="82" t="str">
        <f t="shared" si="1224"/>
        <v/>
      </c>
      <c r="AH1039" s="82" t="str">
        <f t="shared" si="1224"/>
        <v/>
      </c>
      <c r="AI1039" s="82" t="str">
        <f t="shared" si="1224"/>
        <v/>
      </c>
      <c r="AJ1039" s="82" t="str">
        <f t="shared" si="1224"/>
        <v/>
      </c>
      <c r="AK1039" s="82" t="str">
        <f t="shared" si="1224"/>
        <v/>
      </c>
      <c r="AL1039" s="82" t="str">
        <f t="shared" si="1224"/>
        <v/>
      </c>
      <c r="AM1039" s="82" t="str">
        <f t="shared" si="1224"/>
        <v/>
      </c>
      <c r="AN1039" s="82" t="str">
        <f t="shared" si="1224"/>
        <v/>
      </c>
      <c r="AO1039" s="82" t="str">
        <f t="shared" si="1224"/>
        <v/>
      </c>
      <c r="AP1039" s="82" t="str">
        <f t="shared" si="1224"/>
        <v/>
      </c>
      <c r="AQ1039" s="82" t="str">
        <f t="shared" si="1224"/>
        <v/>
      </c>
      <c r="AR1039" s="82" t="str">
        <f t="shared" si="1224"/>
        <v/>
      </c>
      <c r="AS1039" s="82" t="str">
        <f t="shared" si="1224"/>
        <v/>
      </c>
      <c r="AT1039" s="82" t="str">
        <f t="shared" si="1224"/>
        <v/>
      </c>
      <c r="AU1039" s="82" t="str">
        <f t="shared" si="1224"/>
        <v/>
      </c>
      <c r="AV1039" s="82" t="str">
        <f t="shared" si="1224"/>
        <v/>
      </c>
      <c r="AW1039" s="82" t="str">
        <f t="shared" si="1224"/>
        <v/>
      </c>
      <c r="AX1039" s="82" t="str">
        <f t="shared" si="1224"/>
        <v/>
      </c>
      <c r="AY1039" s="82" t="str">
        <f t="shared" si="1224"/>
        <v/>
      </c>
      <c r="AZ1039" s="82" t="str">
        <f t="shared" si="1224"/>
        <v/>
      </c>
      <c r="BA1039" s="82" t="str">
        <f t="shared" si="1224"/>
        <v/>
      </c>
      <c r="BB1039" s="82" t="str">
        <f t="shared" si="1224"/>
        <v/>
      </c>
      <c r="BC1039" s="82" t="str">
        <f t="shared" si="1224"/>
        <v/>
      </c>
      <c r="BD1039" s="82" t="str">
        <f t="shared" si="1224"/>
        <v/>
      </c>
      <c r="BE1039" s="82" t="str">
        <f t="shared" si="1224"/>
        <v/>
      </c>
      <c r="BF1039" s="82" t="str">
        <f t="shared" si="1224"/>
        <v/>
      </c>
      <c r="BG1039" s="82" t="str">
        <f t="shared" si="1224"/>
        <v/>
      </c>
      <c r="BH1039" s="82" t="str">
        <f t="shared" si="1224"/>
        <v/>
      </c>
      <c r="BI1039" s="82" t="str">
        <f t="shared" si="1224"/>
        <v/>
      </c>
      <c r="BJ1039" s="82" t="str">
        <f t="shared" si="1175"/>
        <v/>
      </c>
      <c r="BK1039" s="83" t="str">
        <f t="shared" si="1197"/>
        <v/>
      </c>
    </row>
    <row r="1040" spans="1:63" x14ac:dyDescent="0.25">
      <c r="A1040" t="str">
        <f t="shared" si="1207"/>
        <v>1</v>
      </c>
      <c r="B1040" t="str">
        <f t="shared" si="1208"/>
        <v>0</v>
      </c>
      <c r="C1040">
        <f>COUNTIF($D$3:D1040,D1040)</f>
        <v>0</v>
      </c>
      <c r="J1040" t="str">
        <f t="shared" si="1209"/>
        <v/>
      </c>
      <c r="K1040" t="str">
        <f t="shared" si="1210"/>
        <v/>
      </c>
      <c r="L1040" t="str">
        <f t="shared" si="1211"/>
        <v xml:space="preserve"> </v>
      </c>
      <c r="M1040" t="str">
        <f t="shared" si="1212"/>
        <v/>
      </c>
      <c r="N1040" t="e">
        <f>VLOOKUP(E1040,HC!A:B,2,0)</f>
        <v>#N/A</v>
      </c>
      <c r="O1040" t="e">
        <f>VLOOKUP(N1040,HC!B:C,2,0)</f>
        <v>#N/A</v>
      </c>
      <c r="P1040" s="82" t="str">
        <f t="shared" ref="P1040:BI1040" si="1225">IFERROR(IF($G1040="inactive","",IF(AND($L1040&lt;P$1,$M1040&lt;P$1),"",IF(AND($L1040&gt;Q$1,$M1040&gt;Q$1),"",IF(AND($L1040&lt;P$1,$M1040&lt;=Q$1),$M1040-P$1,IF(AND($L1040&gt;=P$1,$M1040&gt;Q$1),Q$1-$L1040,IF(AND($L1040&gt;=P$1,$M1040&lt;=Q$1),$M1040-$L1040,IF(AND($L1040&lt;P$1,$M1040&gt;Q$1),Q$1-P$1,""))))))),"")</f>
        <v/>
      </c>
      <c r="Q1040" s="82" t="str">
        <f t="shared" si="1225"/>
        <v/>
      </c>
      <c r="R1040" s="82" t="str">
        <f t="shared" si="1225"/>
        <v/>
      </c>
      <c r="S1040" s="82" t="str">
        <f t="shared" si="1225"/>
        <v/>
      </c>
      <c r="T1040" s="82" t="str">
        <f t="shared" si="1225"/>
        <v/>
      </c>
      <c r="U1040" s="82" t="str">
        <f t="shared" si="1225"/>
        <v/>
      </c>
      <c r="V1040" s="82" t="str">
        <f t="shared" si="1225"/>
        <v/>
      </c>
      <c r="W1040" s="82" t="str">
        <f t="shared" si="1225"/>
        <v/>
      </c>
      <c r="X1040" s="82" t="str">
        <f t="shared" si="1225"/>
        <v/>
      </c>
      <c r="Y1040" s="82" t="str">
        <f t="shared" si="1225"/>
        <v/>
      </c>
      <c r="Z1040" s="82" t="str">
        <f t="shared" si="1225"/>
        <v/>
      </c>
      <c r="AA1040" s="82" t="str">
        <f t="shared" si="1225"/>
        <v/>
      </c>
      <c r="AB1040" s="82" t="str">
        <f t="shared" si="1225"/>
        <v/>
      </c>
      <c r="AC1040" s="82" t="str">
        <f t="shared" si="1225"/>
        <v/>
      </c>
      <c r="AD1040" s="82" t="str">
        <f t="shared" si="1225"/>
        <v/>
      </c>
      <c r="AE1040" s="82" t="str">
        <f t="shared" si="1225"/>
        <v/>
      </c>
      <c r="AF1040" s="82" t="str">
        <f t="shared" si="1225"/>
        <v/>
      </c>
      <c r="AG1040" s="82" t="str">
        <f t="shared" si="1225"/>
        <v/>
      </c>
      <c r="AH1040" s="82" t="str">
        <f t="shared" si="1225"/>
        <v/>
      </c>
      <c r="AI1040" s="82" t="str">
        <f t="shared" si="1225"/>
        <v/>
      </c>
      <c r="AJ1040" s="82" t="str">
        <f t="shared" si="1225"/>
        <v/>
      </c>
      <c r="AK1040" s="82" t="str">
        <f t="shared" si="1225"/>
        <v/>
      </c>
      <c r="AL1040" s="82" t="str">
        <f t="shared" si="1225"/>
        <v/>
      </c>
      <c r="AM1040" s="82" t="str">
        <f t="shared" si="1225"/>
        <v/>
      </c>
      <c r="AN1040" s="82" t="str">
        <f t="shared" si="1225"/>
        <v/>
      </c>
      <c r="AO1040" s="82" t="str">
        <f t="shared" si="1225"/>
        <v/>
      </c>
      <c r="AP1040" s="82" t="str">
        <f t="shared" si="1225"/>
        <v/>
      </c>
      <c r="AQ1040" s="82" t="str">
        <f t="shared" si="1225"/>
        <v/>
      </c>
      <c r="AR1040" s="82" t="str">
        <f t="shared" si="1225"/>
        <v/>
      </c>
      <c r="AS1040" s="82" t="str">
        <f t="shared" si="1225"/>
        <v/>
      </c>
      <c r="AT1040" s="82" t="str">
        <f t="shared" si="1225"/>
        <v/>
      </c>
      <c r="AU1040" s="82" t="str">
        <f t="shared" si="1225"/>
        <v/>
      </c>
      <c r="AV1040" s="82" t="str">
        <f t="shared" si="1225"/>
        <v/>
      </c>
      <c r="AW1040" s="82" t="str">
        <f t="shared" si="1225"/>
        <v/>
      </c>
      <c r="AX1040" s="82" t="str">
        <f t="shared" si="1225"/>
        <v/>
      </c>
      <c r="AY1040" s="82" t="str">
        <f t="shared" si="1225"/>
        <v/>
      </c>
      <c r="AZ1040" s="82" t="str">
        <f t="shared" si="1225"/>
        <v/>
      </c>
      <c r="BA1040" s="82" t="str">
        <f t="shared" si="1225"/>
        <v/>
      </c>
      <c r="BB1040" s="82" t="str">
        <f t="shared" si="1225"/>
        <v/>
      </c>
      <c r="BC1040" s="82" t="str">
        <f t="shared" si="1225"/>
        <v/>
      </c>
      <c r="BD1040" s="82" t="str">
        <f t="shared" si="1225"/>
        <v/>
      </c>
      <c r="BE1040" s="82" t="str">
        <f t="shared" si="1225"/>
        <v/>
      </c>
      <c r="BF1040" s="82" t="str">
        <f t="shared" si="1225"/>
        <v/>
      </c>
      <c r="BG1040" s="82" t="str">
        <f t="shared" si="1225"/>
        <v/>
      </c>
      <c r="BH1040" s="82" t="str">
        <f t="shared" si="1225"/>
        <v/>
      </c>
      <c r="BI1040" s="82" t="str">
        <f t="shared" si="1225"/>
        <v/>
      </c>
      <c r="BJ1040" s="82" t="str">
        <f t="shared" si="1175"/>
        <v/>
      </c>
      <c r="BK1040" s="83" t="str">
        <f t="shared" si="1197"/>
        <v/>
      </c>
    </row>
    <row r="1041" spans="1:63" x14ac:dyDescent="0.25">
      <c r="A1041" t="str">
        <f t="shared" si="1207"/>
        <v>1</v>
      </c>
      <c r="B1041" t="str">
        <f t="shared" si="1208"/>
        <v>0</v>
      </c>
      <c r="C1041">
        <f>COUNTIF($D$3:D1041,D1041)</f>
        <v>0</v>
      </c>
      <c r="J1041" t="str">
        <f t="shared" si="1209"/>
        <v/>
      </c>
      <c r="K1041" t="str">
        <f t="shared" si="1210"/>
        <v/>
      </c>
      <c r="L1041" t="str">
        <f t="shared" si="1211"/>
        <v xml:space="preserve"> </v>
      </c>
      <c r="M1041" t="str">
        <f t="shared" si="1212"/>
        <v/>
      </c>
      <c r="N1041" t="e">
        <f>VLOOKUP(E1041,HC!A:B,2,0)</f>
        <v>#N/A</v>
      </c>
      <c r="O1041" t="e">
        <f>VLOOKUP(N1041,HC!B:C,2,0)</f>
        <v>#N/A</v>
      </c>
      <c r="P1041" s="82" t="str">
        <f t="shared" ref="P1041:BI1041" si="1226">IFERROR(IF($G1041="inactive","",IF(AND($L1041&lt;P$1,$M1041&lt;P$1),"",IF(AND($L1041&gt;Q$1,$M1041&gt;Q$1),"",IF(AND($L1041&lt;P$1,$M1041&lt;=Q$1),$M1041-P$1,IF(AND($L1041&gt;=P$1,$M1041&gt;Q$1),Q$1-$L1041,IF(AND($L1041&gt;=P$1,$M1041&lt;=Q$1),$M1041-$L1041,IF(AND($L1041&lt;P$1,$M1041&gt;Q$1),Q$1-P$1,""))))))),"")</f>
        <v/>
      </c>
      <c r="Q1041" s="82" t="str">
        <f t="shared" si="1226"/>
        <v/>
      </c>
      <c r="R1041" s="82" t="str">
        <f t="shared" si="1226"/>
        <v/>
      </c>
      <c r="S1041" s="82" t="str">
        <f t="shared" si="1226"/>
        <v/>
      </c>
      <c r="T1041" s="82" t="str">
        <f t="shared" si="1226"/>
        <v/>
      </c>
      <c r="U1041" s="82" t="str">
        <f t="shared" si="1226"/>
        <v/>
      </c>
      <c r="V1041" s="82" t="str">
        <f t="shared" si="1226"/>
        <v/>
      </c>
      <c r="W1041" s="82" t="str">
        <f t="shared" si="1226"/>
        <v/>
      </c>
      <c r="X1041" s="82" t="str">
        <f t="shared" si="1226"/>
        <v/>
      </c>
      <c r="Y1041" s="82" t="str">
        <f t="shared" si="1226"/>
        <v/>
      </c>
      <c r="Z1041" s="82" t="str">
        <f t="shared" si="1226"/>
        <v/>
      </c>
      <c r="AA1041" s="82" t="str">
        <f t="shared" si="1226"/>
        <v/>
      </c>
      <c r="AB1041" s="82" t="str">
        <f t="shared" si="1226"/>
        <v/>
      </c>
      <c r="AC1041" s="82" t="str">
        <f t="shared" si="1226"/>
        <v/>
      </c>
      <c r="AD1041" s="82" t="str">
        <f t="shared" si="1226"/>
        <v/>
      </c>
      <c r="AE1041" s="82" t="str">
        <f t="shared" si="1226"/>
        <v/>
      </c>
      <c r="AF1041" s="82" t="str">
        <f t="shared" si="1226"/>
        <v/>
      </c>
      <c r="AG1041" s="82" t="str">
        <f t="shared" si="1226"/>
        <v/>
      </c>
      <c r="AH1041" s="82" t="str">
        <f t="shared" si="1226"/>
        <v/>
      </c>
      <c r="AI1041" s="82" t="str">
        <f t="shared" si="1226"/>
        <v/>
      </c>
      <c r="AJ1041" s="82" t="str">
        <f t="shared" si="1226"/>
        <v/>
      </c>
      <c r="AK1041" s="82" t="str">
        <f t="shared" si="1226"/>
        <v/>
      </c>
      <c r="AL1041" s="82" t="str">
        <f t="shared" si="1226"/>
        <v/>
      </c>
      <c r="AM1041" s="82" t="str">
        <f t="shared" si="1226"/>
        <v/>
      </c>
      <c r="AN1041" s="82" t="str">
        <f t="shared" si="1226"/>
        <v/>
      </c>
      <c r="AO1041" s="82" t="str">
        <f t="shared" si="1226"/>
        <v/>
      </c>
      <c r="AP1041" s="82" t="str">
        <f t="shared" si="1226"/>
        <v/>
      </c>
      <c r="AQ1041" s="82" t="str">
        <f t="shared" si="1226"/>
        <v/>
      </c>
      <c r="AR1041" s="82" t="str">
        <f t="shared" si="1226"/>
        <v/>
      </c>
      <c r="AS1041" s="82" t="str">
        <f t="shared" si="1226"/>
        <v/>
      </c>
      <c r="AT1041" s="82" t="str">
        <f t="shared" si="1226"/>
        <v/>
      </c>
      <c r="AU1041" s="82" t="str">
        <f t="shared" si="1226"/>
        <v/>
      </c>
      <c r="AV1041" s="82" t="str">
        <f t="shared" si="1226"/>
        <v/>
      </c>
      <c r="AW1041" s="82" t="str">
        <f t="shared" si="1226"/>
        <v/>
      </c>
      <c r="AX1041" s="82" t="str">
        <f t="shared" si="1226"/>
        <v/>
      </c>
      <c r="AY1041" s="82" t="str">
        <f t="shared" si="1226"/>
        <v/>
      </c>
      <c r="AZ1041" s="82" t="str">
        <f t="shared" si="1226"/>
        <v/>
      </c>
      <c r="BA1041" s="82" t="str">
        <f t="shared" si="1226"/>
        <v/>
      </c>
      <c r="BB1041" s="82" t="str">
        <f t="shared" si="1226"/>
        <v/>
      </c>
      <c r="BC1041" s="82" t="str">
        <f t="shared" si="1226"/>
        <v/>
      </c>
      <c r="BD1041" s="82" t="str">
        <f t="shared" si="1226"/>
        <v/>
      </c>
      <c r="BE1041" s="82" t="str">
        <f t="shared" si="1226"/>
        <v/>
      </c>
      <c r="BF1041" s="82" t="str">
        <f t="shared" si="1226"/>
        <v/>
      </c>
      <c r="BG1041" s="82" t="str">
        <f t="shared" si="1226"/>
        <v/>
      </c>
      <c r="BH1041" s="82" t="str">
        <f t="shared" si="1226"/>
        <v/>
      </c>
      <c r="BI1041" s="82" t="str">
        <f t="shared" si="1226"/>
        <v/>
      </c>
      <c r="BJ1041" s="82" t="str">
        <f t="shared" si="1175"/>
        <v/>
      </c>
      <c r="BK1041" s="83" t="str">
        <f t="shared" si="1197"/>
        <v/>
      </c>
    </row>
    <row r="1042" spans="1:63" x14ac:dyDescent="0.25">
      <c r="A1042" t="str">
        <f t="shared" si="1207"/>
        <v>1</v>
      </c>
      <c r="B1042" t="str">
        <f t="shared" si="1208"/>
        <v>0</v>
      </c>
      <c r="C1042">
        <f>COUNTIF($D$3:D1042,D1042)</f>
        <v>0</v>
      </c>
      <c r="J1042" t="str">
        <f t="shared" si="1209"/>
        <v/>
      </c>
      <c r="K1042" t="str">
        <f t="shared" si="1210"/>
        <v/>
      </c>
      <c r="L1042" t="str">
        <f t="shared" si="1211"/>
        <v xml:space="preserve"> </v>
      </c>
      <c r="M1042" t="str">
        <f t="shared" si="1212"/>
        <v/>
      </c>
      <c r="N1042" t="e">
        <f>VLOOKUP(E1042,HC!A:B,2,0)</f>
        <v>#N/A</v>
      </c>
      <c r="O1042" t="e">
        <f>VLOOKUP(N1042,HC!B:C,2,0)</f>
        <v>#N/A</v>
      </c>
      <c r="P1042" s="82" t="str">
        <f t="shared" ref="P1042:BI1042" si="1227">IFERROR(IF($G1042="inactive","",IF(AND($L1042&lt;P$1,$M1042&lt;P$1),"",IF(AND($L1042&gt;Q$1,$M1042&gt;Q$1),"",IF(AND($L1042&lt;P$1,$M1042&lt;=Q$1),$M1042-P$1,IF(AND($L1042&gt;=P$1,$M1042&gt;Q$1),Q$1-$L1042,IF(AND($L1042&gt;=P$1,$M1042&lt;=Q$1),$M1042-$L1042,IF(AND($L1042&lt;P$1,$M1042&gt;Q$1),Q$1-P$1,""))))))),"")</f>
        <v/>
      </c>
      <c r="Q1042" s="82" t="str">
        <f t="shared" si="1227"/>
        <v/>
      </c>
      <c r="R1042" s="82" t="str">
        <f t="shared" si="1227"/>
        <v/>
      </c>
      <c r="S1042" s="82" t="str">
        <f t="shared" si="1227"/>
        <v/>
      </c>
      <c r="T1042" s="82" t="str">
        <f t="shared" si="1227"/>
        <v/>
      </c>
      <c r="U1042" s="82" t="str">
        <f t="shared" si="1227"/>
        <v/>
      </c>
      <c r="V1042" s="82" t="str">
        <f t="shared" si="1227"/>
        <v/>
      </c>
      <c r="W1042" s="82" t="str">
        <f t="shared" si="1227"/>
        <v/>
      </c>
      <c r="X1042" s="82" t="str">
        <f t="shared" si="1227"/>
        <v/>
      </c>
      <c r="Y1042" s="82" t="str">
        <f t="shared" si="1227"/>
        <v/>
      </c>
      <c r="Z1042" s="82" t="str">
        <f t="shared" si="1227"/>
        <v/>
      </c>
      <c r="AA1042" s="82" t="str">
        <f t="shared" si="1227"/>
        <v/>
      </c>
      <c r="AB1042" s="82" t="str">
        <f t="shared" si="1227"/>
        <v/>
      </c>
      <c r="AC1042" s="82" t="str">
        <f t="shared" si="1227"/>
        <v/>
      </c>
      <c r="AD1042" s="82" t="str">
        <f t="shared" si="1227"/>
        <v/>
      </c>
      <c r="AE1042" s="82" t="str">
        <f t="shared" si="1227"/>
        <v/>
      </c>
      <c r="AF1042" s="82" t="str">
        <f t="shared" si="1227"/>
        <v/>
      </c>
      <c r="AG1042" s="82" t="str">
        <f t="shared" si="1227"/>
        <v/>
      </c>
      <c r="AH1042" s="82" t="str">
        <f t="shared" si="1227"/>
        <v/>
      </c>
      <c r="AI1042" s="82" t="str">
        <f t="shared" si="1227"/>
        <v/>
      </c>
      <c r="AJ1042" s="82" t="str">
        <f t="shared" si="1227"/>
        <v/>
      </c>
      <c r="AK1042" s="82" t="str">
        <f t="shared" si="1227"/>
        <v/>
      </c>
      <c r="AL1042" s="82" t="str">
        <f t="shared" si="1227"/>
        <v/>
      </c>
      <c r="AM1042" s="82" t="str">
        <f t="shared" si="1227"/>
        <v/>
      </c>
      <c r="AN1042" s="82" t="str">
        <f t="shared" si="1227"/>
        <v/>
      </c>
      <c r="AO1042" s="82" t="str">
        <f t="shared" si="1227"/>
        <v/>
      </c>
      <c r="AP1042" s="82" t="str">
        <f t="shared" si="1227"/>
        <v/>
      </c>
      <c r="AQ1042" s="82" t="str">
        <f t="shared" si="1227"/>
        <v/>
      </c>
      <c r="AR1042" s="82" t="str">
        <f t="shared" si="1227"/>
        <v/>
      </c>
      <c r="AS1042" s="82" t="str">
        <f t="shared" si="1227"/>
        <v/>
      </c>
      <c r="AT1042" s="82" t="str">
        <f t="shared" si="1227"/>
        <v/>
      </c>
      <c r="AU1042" s="82" t="str">
        <f t="shared" si="1227"/>
        <v/>
      </c>
      <c r="AV1042" s="82" t="str">
        <f t="shared" si="1227"/>
        <v/>
      </c>
      <c r="AW1042" s="82" t="str">
        <f t="shared" si="1227"/>
        <v/>
      </c>
      <c r="AX1042" s="82" t="str">
        <f t="shared" si="1227"/>
        <v/>
      </c>
      <c r="AY1042" s="82" t="str">
        <f t="shared" si="1227"/>
        <v/>
      </c>
      <c r="AZ1042" s="82" t="str">
        <f t="shared" si="1227"/>
        <v/>
      </c>
      <c r="BA1042" s="82" t="str">
        <f t="shared" si="1227"/>
        <v/>
      </c>
      <c r="BB1042" s="82" t="str">
        <f t="shared" si="1227"/>
        <v/>
      </c>
      <c r="BC1042" s="82" t="str">
        <f t="shared" si="1227"/>
        <v/>
      </c>
      <c r="BD1042" s="82" t="str">
        <f t="shared" si="1227"/>
        <v/>
      </c>
      <c r="BE1042" s="82" t="str">
        <f t="shared" si="1227"/>
        <v/>
      </c>
      <c r="BF1042" s="82" t="str">
        <f t="shared" si="1227"/>
        <v/>
      </c>
      <c r="BG1042" s="82" t="str">
        <f t="shared" si="1227"/>
        <v/>
      </c>
      <c r="BH1042" s="82" t="str">
        <f t="shared" si="1227"/>
        <v/>
      </c>
      <c r="BI1042" s="82" t="str">
        <f t="shared" si="1227"/>
        <v/>
      </c>
      <c r="BJ1042" s="82" t="str">
        <f t="shared" si="1175"/>
        <v/>
      </c>
      <c r="BK1042" s="83" t="str">
        <f t="shared" si="1197"/>
        <v/>
      </c>
    </row>
    <row r="1043" spans="1:63" x14ac:dyDescent="0.25">
      <c r="A1043" t="str">
        <f t="shared" si="1207"/>
        <v>1</v>
      </c>
      <c r="B1043" t="str">
        <f t="shared" si="1208"/>
        <v>0</v>
      </c>
      <c r="C1043">
        <f>COUNTIF($D$3:D1043,D1043)</f>
        <v>0</v>
      </c>
      <c r="J1043" t="str">
        <f t="shared" si="1209"/>
        <v/>
      </c>
      <c r="K1043" t="str">
        <f t="shared" si="1210"/>
        <v/>
      </c>
      <c r="L1043" t="str">
        <f t="shared" si="1211"/>
        <v xml:space="preserve"> </v>
      </c>
      <c r="M1043" t="str">
        <f t="shared" si="1212"/>
        <v/>
      </c>
      <c r="N1043" t="e">
        <f>VLOOKUP(E1043,HC!A:B,2,0)</f>
        <v>#N/A</v>
      </c>
      <c r="O1043" t="e">
        <f>VLOOKUP(N1043,HC!B:C,2,0)</f>
        <v>#N/A</v>
      </c>
      <c r="P1043" s="82" t="str">
        <f t="shared" ref="P1043:BI1043" si="1228">IFERROR(IF($G1043="inactive","",IF(AND($L1043&lt;P$1,$M1043&lt;P$1),"",IF(AND($L1043&gt;Q$1,$M1043&gt;Q$1),"",IF(AND($L1043&lt;P$1,$M1043&lt;=Q$1),$M1043-P$1,IF(AND($L1043&gt;=P$1,$M1043&gt;Q$1),Q$1-$L1043,IF(AND($L1043&gt;=P$1,$M1043&lt;=Q$1),$M1043-$L1043,IF(AND($L1043&lt;P$1,$M1043&gt;Q$1),Q$1-P$1,""))))))),"")</f>
        <v/>
      </c>
      <c r="Q1043" s="82" t="str">
        <f t="shared" si="1228"/>
        <v/>
      </c>
      <c r="R1043" s="82" t="str">
        <f t="shared" si="1228"/>
        <v/>
      </c>
      <c r="S1043" s="82" t="str">
        <f t="shared" si="1228"/>
        <v/>
      </c>
      <c r="T1043" s="82" t="str">
        <f t="shared" si="1228"/>
        <v/>
      </c>
      <c r="U1043" s="82" t="str">
        <f t="shared" si="1228"/>
        <v/>
      </c>
      <c r="V1043" s="82" t="str">
        <f t="shared" si="1228"/>
        <v/>
      </c>
      <c r="W1043" s="82" t="str">
        <f t="shared" si="1228"/>
        <v/>
      </c>
      <c r="X1043" s="82" t="str">
        <f t="shared" si="1228"/>
        <v/>
      </c>
      <c r="Y1043" s="82" t="str">
        <f t="shared" si="1228"/>
        <v/>
      </c>
      <c r="Z1043" s="82" t="str">
        <f t="shared" si="1228"/>
        <v/>
      </c>
      <c r="AA1043" s="82" t="str">
        <f t="shared" si="1228"/>
        <v/>
      </c>
      <c r="AB1043" s="82" t="str">
        <f t="shared" si="1228"/>
        <v/>
      </c>
      <c r="AC1043" s="82" t="str">
        <f t="shared" si="1228"/>
        <v/>
      </c>
      <c r="AD1043" s="82" t="str">
        <f t="shared" si="1228"/>
        <v/>
      </c>
      <c r="AE1043" s="82" t="str">
        <f t="shared" si="1228"/>
        <v/>
      </c>
      <c r="AF1043" s="82" t="str">
        <f t="shared" si="1228"/>
        <v/>
      </c>
      <c r="AG1043" s="82" t="str">
        <f t="shared" si="1228"/>
        <v/>
      </c>
      <c r="AH1043" s="82" t="str">
        <f t="shared" si="1228"/>
        <v/>
      </c>
      <c r="AI1043" s="82" t="str">
        <f t="shared" si="1228"/>
        <v/>
      </c>
      <c r="AJ1043" s="82" t="str">
        <f t="shared" si="1228"/>
        <v/>
      </c>
      <c r="AK1043" s="82" t="str">
        <f t="shared" si="1228"/>
        <v/>
      </c>
      <c r="AL1043" s="82" t="str">
        <f t="shared" si="1228"/>
        <v/>
      </c>
      <c r="AM1043" s="82" t="str">
        <f t="shared" si="1228"/>
        <v/>
      </c>
      <c r="AN1043" s="82" t="str">
        <f t="shared" si="1228"/>
        <v/>
      </c>
      <c r="AO1043" s="82" t="str">
        <f t="shared" si="1228"/>
        <v/>
      </c>
      <c r="AP1043" s="82" t="str">
        <f t="shared" si="1228"/>
        <v/>
      </c>
      <c r="AQ1043" s="82" t="str">
        <f t="shared" si="1228"/>
        <v/>
      </c>
      <c r="AR1043" s="82" t="str">
        <f t="shared" si="1228"/>
        <v/>
      </c>
      <c r="AS1043" s="82" t="str">
        <f t="shared" si="1228"/>
        <v/>
      </c>
      <c r="AT1043" s="82" t="str">
        <f t="shared" si="1228"/>
        <v/>
      </c>
      <c r="AU1043" s="82" t="str">
        <f t="shared" si="1228"/>
        <v/>
      </c>
      <c r="AV1043" s="82" t="str">
        <f t="shared" si="1228"/>
        <v/>
      </c>
      <c r="AW1043" s="82" t="str">
        <f t="shared" si="1228"/>
        <v/>
      </c>
      <c r="AX1043" s="82" t="str">
        <f t="shared" si="1228"/>
        <v/>
      </c>
      <c r="AY1043" s="82" t="str">
        <f t="shared" si="1228"/>
        <v/>
      </c>
      <c r="AZ1043" s="82" t="str">
        <f t="shared" si="1228"/>
        <v/>
      </c>
      <c r="BA1043" s="82" t="str">
        <f t="shared" si="1228"/>
        <v/>
      </c>
      <c r="BB1043" s="82" t="str">
        <f t="shared" si="1228"/>
        <v/>
      </c>
      <c r="BC1043" s="82" t="str">
        <f t="shared" si="1228"/>
        <v/>
      </c>
      <c r="BD1043" s="82" t="str">
        <f t="shared" si="1228"/>
        <v/>
      </c>
      <c r="BE1043" s="82" t="str">
        <f t="shared" si="1228"/>
        <v/>
      </c>
      <c r="BF1043" s="82" t="str">
        <f t="shared" si="1228"/>
        <v/>
      </c>
      <c r="BG1043" s="82" t="str">
        <f t="shared" si="1228"/>
        <v/>
      </c>
      <c r="BH1043" s="82" t="str">
        <f t="shared" si="1228"/>
        <v/>
      </c>
      <c r="BI1043" s="82" t="str">
        <f t="shared" si="1228"/>
        <v/>
      </c>
      <c r="BJ1043" s="82" t="str">
        <f t="shared" si="1175"/>
        <v/>
      </c>
      <c r="BK1043" s="83" t="str">
        <f t="shared" si="1197"/>
        <v/>
      </c>
    </row>
    <row r="1044" spans="1:63" x14ac:dyDescent="0.25">
      <c r="A1044" t="str">
        <f t="shared" si="1207"/>
        <v>1</v>
      </c>
      <c r="B1044" t="str">
        <f t="shared" si="1208"/>
        <v>0</v>
      </c>
      <c r="C1044">
        <f>COUNTIF($D$3:D1044,D1044)</f>
        <v>0</v>
      </c>
      <c r="J1044" t="str">
        <f t="shared" si="1209"/>
        <v/>
      </c>
      <c r="K1044" t="str">
        <f t="shared" si="1210"/>
        <v/>
      </c>
      <c r="L1044" t="str">
        <f t="shared" si="1211"/>
        <v xml:space="preserve"> </v>
      </c>
      <c r="M1044" t="str">
        <f t="shared" si="1212"/>
        <v/>
      </c>
      <c r="N1044" t="e">
        <f>VLOOKUP(E1044,HC!A:B,2,0)</f>
        <v>#N/A</v>
      </c>
      <c r="O1044" t="e">
        <f>VLOOKUP(N1044,HC!B:C,2,0)</f>
        <v>#N/A</v>
      </c>
      <c r="P1044" s="82" t="str">
        <f t="shared" ref="P1044:BI1044" si="1229">IFERROR(IF($G1044="inactive","",IF(AND($L1044&lt;P$1,$M1044&lt;P$1),"",IF(AND($L1044&gt;Q$1,$M1044&gt;Q$1),"",IF(AND($L1044&lt;P$1,$M1044&lt;=Q$1),$M1044-P$1,IF(AND($L1044&gt;=P$1,$M1044&gt;Q$1),Q$1-$L1044,IF(AND($L1044&gt;=P$1,$M1044&lt;=Q$1),$M1044-$L1044,IF(AND($L1044&lt;P$1,$M1044&gt;Q$1),Q$1-P$1,""))))))),"")</f>
        <v/>
      </c>
      <c r="Q1044" s="82" t="str">
        <f t="shared" si="1229"/>
        <v/>
      </c>
      <c r="R1044" s="82" t="str">
        <f t="shared" si="1229"/>
        <v/>
      </c>
      <c r="S1044" s="82" t="str">
        <f t="shared" si="1229"/>
        <v/>
      </c>
      <c r="T1044" s="82" t="str">
        <f t="shared" si="1229"/>
        <v/>
      </c>
      <c r="U1044" s="82" t="str">
        <f t="shared" si="1229"/>
        <v/>
      </c>
      <c r="V1044" s="82" t="str">
        <f t="shared" si="1229"/>
        <v/>
      </c>
      <c r="W1044" s="82" t="str">
        <f t="shared" si="1229"/>
        <v/>
      </c>
      <c r="X1044" s="82" t="str">
        <f t="shared" si="1229"/>
        <v/>
      </c>
      <c r="Y1044" s="82" t="str">
        <f t="shared" si="1229"/>
        <v/>
      </c>
      <c r="Z1044" s="82" t="str">
        <f t="shared" si="1229"/>
        <v/>
      </c>
      <c r="AA1044" s="82" t="str">
        <f t="shared" si="1229"/>
        <v/>
      </c>
      <c r="AB1044" s="82" t="str">
        <f t="shared" si="1229"/>
        <v/>
      </c>
      <c r="AC1044" s="82" t="str">
        <f t="shared" si="1229"/>
        <v/>
      </c>
      <c r="AD1044" s="82" t="str">
        <f t="shared" si="1229"/>
        <v/>
      </c>
      <c r="AE1044" s="82" t="str">
        <f t="shared" si="1229"/>
        <v/>
      </c>
      <c r="AF1044" s="82" t="str">
        <f t="shared" si="1229"/>
        <v/>
      </c>
      <c r="AG1044" s="82" t="str">
        <f t="shared" si="1229"/>
        <v/>
      </c>
      <c r="AH1044" s="82" t="str">
        <f t="shared" si="1229"/>
        <v/>
      </c>
      <c r="AI1044" s="82" t="str">
        <f t="shared" si="1229"/>
        <v/>
      </c>
      <c r="AJ1044" s="82" t="str">
        <f t="shared" si="1229"/>
        <v/>
      </c>
      <c r="AK1044" s="82" t="str">
        <f t="shared" si="1229"/>
        <v/>
      </c>
      <c r="AL1044" s="82" t="str">
        <f t="shared" si="1229"/>
        <v/>
      </c>
      <c r="AM1044" s="82" t="str">
        <f t="shared" si="1229"/>
        <v/>
      </c>
      <c r="AN1044" s="82" t="str">
        <f t="shared" si="1229"/>
        <v/>
      </c>
      <c r="AO1044" s="82" t="str">
        <f t="shared" si="1229"/>
        <v/>
      </c>
      <c r="AP1044" s="82" t="str">
        <f t="shared" si="1229"/>
        <v/>
      </c>
      <c r="AQ1044" s="82" t="str">
        <f t="shared" si="1229"/>
        <v/>
      </c>
      <c r="AR1044" s="82" t="str">
        <f t="shared" si="1229"/>
        <v/>
      </c>
      <c r="AS1044" s="82" t="str">
        <f t="shared" si="1229"/>
        <v/>
      </c>
      <c r="AT1044" s="82" t="str">
        <f t="shared" si="1229"/>
        <v/>
      </c>
      <c r="AU1044" s="82" t="str">
        <f t="shared" si="1229"/>
        <v/>
      </c>
      <c r="AV1044" s="82" t="str">
        <f t="shared" si="1229"/>
        <v/>
      </c>
      <c r="AW1044" s="82" t="str">
        <f t="shared" si="1229"/>
        <v/>
      </c>
      <c r="AX1044" s="82" t="str">
        <f t="shared" si="1229"/>
        <v/>
      </c>
      <c r="AY1044" s="82" t="str">
        <f t="shared" si="1229"/>
        <v/>
      </c>
      <c r="AZ1044" s="82" t="str">
        <f t="shared" si="1229"/>
        <v/>
      </c>
      <c r="BA1044" s="82" t="str">
        <f t="shared" si="1229"/>
        <v/>
      </c>
      <c r="BB1044" s="82" t="str">
        <f t="shared" si="1229"/>
        <v/>
      </c>
      <c r="BC1044" s="82" t="str">
        <f t="shared" si="1229"/>
        <v/>
      </c>
      <c r="BD1044" s="82" t="str">
        <f t="shared" si="1229"/>
        <v/>
      </c>
      <c r="BE1044" s="82" t="str">
        <f t="shared" si="1229"/>
        <v/>
      </c>
      <c r="BF1044" s="82" t="str">
        <f t="shared" si="1229"/>
        <v/>
      </c>
      <c r="BG1044" s="82" t="str">
        <f t="shared" si="1229"/>
        <v/>
      </c>
      <c r="BH1044" s="82" t="str">
        <f t="shared" si="1229"/>
        <v/>
      </c>
      <c r="BI1044" s="82" t="str">
        <f t="shared" si="1229"/>
        <v/>
      </c>
      <c r="BJ1044" s="82" t="str">
        <f t="shared" si="1175"/>
        <v/>
      </c>
      <c r="BK1044" s="83" t="str">
        <f t="shared" si="1197"/>
        <v/>
      </c>
    </row>
    <row r="1045" spans="1:63" x14ac:dyDescent="0.25">
      <c r="A1045" t="str">
        <f t="shared" si="1207"/>
        <v>1</v>
      </c>
      <c r="B1045" t="str">
        <f t="shared" si="1208"/>
        <v>0</v>
      </c>
      <c r="C1045">
        <f>COUNTIF($D$3:D1045,D1045)</f>
        <v>0</v>
      </c>
      <c r="J1045" t="str">
        <f t="shared" si="1209"/>
        <v/>
      </c>
      <c r="K1045" t="str">
        <f t="shared" si="1210"/>
        <v/>
      </c>
      <c r="L1045" t="str">
        <f t="shared" si="1211"/>
        <v xml:space="preserve"> </v>
      </c>
      <c r="M1045" t="str">
        <f t="shared" si="1212"/>
        <v/>
      </c>
      <c r="N1045" t="e">
        <f>VLOOKUP(E1045,HC!A:B,2,0)</f>
        <v>#N/A</v>
      </c>
      <c r="O1045" t="e">
        <f>VLOOKUP(N1045,HC!B:C,2,0)</f>
        <v>#N/A</v>
      </c>
      <c r="P1045" s="82" t="str">
        <f t="shared" ref="P1045:BI1045" si="1230">IFERROR(IF($G1045="inactive","",IF(AND($L1045&lt;P$1,$M1045&lt;P$1),"",IF(AND($L1045&gt;Q$1,$M1045&gt;Q$1),"",IF(AND($L1045&lt;P$1,$M1045&lt;=Q$1),$M1045-P$1,IF(AND($L1045&gt;=P$1,$M1045&gt;Q$1),Q$1-$L1045,IF(AND($L1045&gt;=P$1,$M1045&lt;=Q$1),$M1045-$L1045,IF(AND($L1045&lt;P$1,$M1045&gt;Q$1),Q$1-P$1,""))))))),"")</f>
        <v/>
      </c>
      <c r="Q1045" s="82" t="str">
        <f t="shared" si="1230"/>
        <v/>
      </c>
      <c r="R1045" s="82" t="str">
        <f t="shared" si="1230"/>
        <v/>
      </c>
      <c r="S1045" s="82" t="str">
        <f t="shared" si="1230"/>
        <v/>
      </c>
      <c r="T1045" s="82" t="str">
        <f t="shared" si="1230"/>
        <v/>
      </c>
      <c r="U1045" s="82" t="str">
        <f t="shared" si="1230"/>
        <v/>
      </c>
      <c r="V1045" s="82" t="str">
        <f t="shared" si="1230"/>
        <v/>
      </c>
      <c r="W1045" s="82" t="str">
        <f t="shared" si="1230"/>
        <v/>
      </c>
      <c r="X1045" s="82" t="str">
        <f t="shared" si="1230"/>
        <v/>
      </c>
      <c r="Y1045" s="82" t="str">
        <f t="shared" si="1230"/>
        <v/>
      </c>
      <c r="Z1045" s="82" t="str">
        <f t="shared" si="1230"/>
        <v/>
      </c>
      <c r="AA1045" s="82" t="str">
        <f t="shared" si="1230"/>
        <v/>
      </c>
      <c r="AB1045" s="82" t="str">
        <f t="shared" si="1230"/>
        <v/>
      </c>
      <c r="AC1045" s="82" t="str">
        <f t="shared" si="1230"/>
        <v/>
      </c>
      <c r="AD1045" s="82" t="str">
        <f t="shared" si="1230"/>
        <v/>
      </c>
      <c r="AE1045" s="82" t="str">
        <f t="shared" si="1230"/>
        <v/>
      </c>
      <c r="AF1045" s="82" t="str">
        <f t="shared" si="1230"/>
        <v/>
      </c>
      <c r="AG1045" s="82" t="str">
        <f t="shared" si="1230"/>
        <v/>
      </c>
      <c r="AH1045" s="82" t="str">
        <f t="shared" si="1230"/>
        <v/>
      </c>
      <c r="AI1045" s="82" t="str">
        <f t="shared" si="1230"/>
        <v/>
      </c>
      <c r="AJ1045" s="82" t="str">
        <f t="shared" si="1230"/>
        <v/>
      </c>
      <c r="AK1045" s="82" t="str">
        <f t="shared" si="1230"/>
        <v/>
      </c>
      <c r="AL1045" s="82" t="str">
        <f t="shared" si="1230"/>
        <v/>
      </c>
      <c r="AM1045" s="82" t="str">
        <f t="shared" si="1230"/>
        <v/>
      </c>
      <c r="AN1045" s="82" t="str">
        <f t="shared" si="1230"/>
        <v/>
      </c>
      <c r="AO1045" s="82" t="str">
        <f t="shared" si="1230"/>
        <v/>
      </c>
      <c r="AP1045" s="82" t="str">
        <f t="shared" si="1230"/>
        <v/>
      </c>
      <c r="AQ1045" s="82" t="str">
        <f t="shared" si="1230"/>
        <v/>
      </c>
      <c r="AR1045" s="82" t="str">
        <f t="shared" si="1230"/>
        <v/>
      </c>
      <c r="AS1045" s="82" t="str">
        <f t="shared" si="1230"/>
        <v/>
      </c>
      <c r="AT1045" s="82" t="str">
        <f t="shared" si="1230"/>
        <v/>
      </c>
      <c r="AU1045" s="82" t="str">
        <f t="shared" si="1230"/>
        <v/>
      </c>
      <c r="AV1045" s="82" t="str">
        <f t="shared" si="1230"/>
        <v/>
      </c>
      <c r="AW1045" s="82" t="str">
        <f t="shared" si="1230"/>
        <v/>
      </c>
      <c r="AX1045" s="82" t="str">
        <f t="shared" si="1230"/>
        <v/>
      </c>
      <c r="AY1045" s="82" t="str">
        <f t="shared" si="1230"/>
        <v/>
      </c>
      <c r="AZ1045" s="82" t="str">
        <f t="shared" si="1230"/>
        <v/>
      </c>
      <c r="BA1045" s="82" t="str">
        <f t="shared" si="1230"/>
        <v/>
      </c>
      <c r="BB1045" s="82" t="str">
        <f t="shared" si="1230"/>
        <v/>
      </c>
      <c r="BC1045" s="82" t="str">
        <f t="shared" si="1230"/>
        <v/>
      </c>
      <c r="BD1045" s="82" t="str">
        <f t="shared" si="1230"/>
        <v/>
      </c>
      <c r="BE1045" s="82" t="str">
        <f t="shared" si="1230"/>
        <v/>
      </c>
      <c r="BF1045" s="82" t="str">
        <f t="shared" si="1230"/>
        <v/>
      </c>
      <c r="BG1045" s="82" t="str">
        <f t="shared" si="1230"/>
        <v/>
      </c>
      <c r="BH1045" s="82" t="str">
        <f t="shared" si="1230"/>
        <v/>
      </c>
      <c r="BI1045" s="82" t="str">
        <f t="shared" si="1230"/>
        <v/>
      </c>
      <c r="BJ1045" s="82" t="str">
        <f t="shared" si="1175"/>
        <v/>
      </c>
      <c r="BK1045" s="83" t="str">
        <f t="shared" si="1197"/>
        <v/>
      </c>
    </row>
    <row r="1046" spans="1:63" x14ac:dyDescent="0.25">
      <c r="A1046" t="str">
        <f t="shared" si="1207"/>
        <v>1</v>
      </c>
      <c r="B1046" t="str">
        <f t="shared" si="1208"/>
        <v>0</v>
      </c>
      <c r="C1046">
        <f>COUNTIF($D$3:D1046,D1046)</f>
        <v>0</v>
      </c>
      <c r="J1046" t="str">
        <f t="shared" si="1209"/>
        <v/>
      </c>
      <c r="K1046" t="str">
        <f t="shared" si="1210"/>
        <v/>
      </c>
      <c r="L1046" t="str">
        <f t="shared" si="1211"/>
        <v xml:space="preserve"> </v>
      </c>
      <c r="M1046" t="str">
        <f t="shared" si="1212"/>
        <v/>
      </c>
      <c r="N1046" t="e">
        <f>VLOOKUP(E1046,HC!A:B,2,0)</f>
        <v>#N/A</v>
      </c>
      <c r="O1046" t="e">
        <f>VLOOKUP(N1046,HC!B:C,2,0)</f>
        <v>#N/A</v>
      </c>
      <c r="P1046" s="82" t="str">
        <f t="shared" ref="P1046:BI1046" si="1231">IFERROR(IF($G1046="inactive","",IF(AND($L1046&lt;P$1,$M1046&lt;P$1),"",IF(AND($L1046&gt;Q$1,$M1046&gt;Q$1),"",IF(AND($L1046&lt;P$1,$M1046&lt;=Q$1),$M1046-P$1,IF(AND($L1046&gt;=P$1,$M1046&gt;Q$1),Q$1-$L1046,IF(AND($L1046&gt;=P$1,$M1046&lt;=Q$1),$M1046-$L1046,IF(AND($L1046&lt;P$1,$M1046&gt;Q$1),Q$1-P$1,""))))))),"")</f>
        <v/>
      </c>
      <c r="Q1046" s="82" t="str">
        <f t="shared" si="1231"/>
        <v/>
      </c>
      <c r="R1046" s="82" t="str">
        <f t="shared" si="1231"/>
        <v/>
      </c>
      <c r="S1046" s="82" t="str">
        <f t="shared" si="1231"/>
        <v/>
      </c>
      <c r="T1046" s="82" t="str">
        <f t="shared" si="1231"/>
        <v/>
      </c>
      <c r="U1046" s="82" t="str">
        <f t="shared" si="1231"/>
        <v/>
      </c>
      <c r="V1046" s="82" t="str">
        <f t="shared" si="1231"/>
        <v/>
      </c>
      <c r="W1046" s="82" t="str">
        <f t="shared" si="1231"/>
        <v/>
      </c>
      <c r="X1046" s="82" t="str">
        <f t="shared" si="1231"/>
        <v/>
      </c>
      <c r="Y1046" s="82" t="str">
        <f t="shared" si="1231"/>
        <v/>
      </c>
      <c r="Z1046" s="82" t="str">
        <f t="shared" si="1231"/>
        <v/>
      </c>
      <c r="AA1046" s="82" t="str">
        <f t="shared" si="1231"/>
        <v/>
      </c>
      <c r="AB1046" s="82" t="str">
        <f t="shared" si="1231"/>
        <v/>
      </c>
      <c r="AC1046" s="82" t="str">
        <f t="shared" si="1231"/>
        <v/>
      </c>
      <c r="AD1046" s="82" t="str">
        <f t="shared" si="1231"/>
        <v/>
      </c>
      <c r="AE1046" s="82" t="str">
        <f t="shared" si="1231"/>
        <v/>
      </c>
      <c r="AF1046" s="82" t="str">
        <f t="shared" si="1231"/>
        <v/>
      </c>
      <c r="AG1046" s="82" t="str">
        <f t="shared" si="1231"/>
        <v/>
      </c>
      <c r="AH1046" s="82" t="str">
        <f t="shared" si="1231"/>
        <v/>
      </c>
      <c r="AI1046" s="82" t="str">
        <f t="shared" si="1231"/>
        <v/>
      </c>
      <c r="AJ1046" s="82" t="str">
        <f t="shared" si="1231"/>
        <v/>
      </c>
      <c r="AK1046" s="82" t="str">
        <f t="shared" si="1231"/>
        <v/>
      </c>
      <c r="AL1046" s="82" t="str">
        <f t="shared" si="1231"/>
        <v/>
      </c>
      <c r="AM1046" s="82" t="str">
        <f t="shared" si="1231"/>
        <v/>
      </c>
      <c r="AN1046" s="82" t="str">
        <f t="shared" si="1231"/>
        <v/>
      </c>
      <c r="AO1046" s="82" t="str">
        <f t="shared" si="1231"/>
        <v/>
      </c>
      <c r="AP1046" s="82" t="str">
        <f t="shared" si="1231"/>
        <v/>
      </c>
      <c r="AQ1046" s="82" t="str">
        <f t="shared" si="1231"/>
        <v/>
      </c>
      <c r="AR1046" s="82" t="str">
        <f t="shared" si="1231"/>
        <v/>
      </c>
      <c r="AS1046" s="82" t="str">
        <f t="shared" si="1231"/>
        <v/>
      </c>
      <c r="AT1046" s="82" t="str">
        <f t="shared" si="1231"/>
        <v/>
      </c>
      <c r="AU1046" s="82" t="str">
        <f t="shared" si="1231"/>
        <v/>
      </c>
      <c r="AV1046" s="82" t="str">
        <f t="shared" si="1231"/>
        <v/>
      </c>
      <c r="AW1046" s="82" t="str">
        <f t="shared" si="1231"/>
        <v/>
      </c>
      <c r="AX1046" s="82" t="str">
        <f t="shared" si="1231"/>
        <v/>
      </c>
      <c r="AY1046" s="82" t="str">
        <f t="shared" si="1231"/>
        <v/>
      </c>
      <c r="AZ1046" s="82" t="str">
        <f t="shared" si="1231"/>
        <v/>
      </c>
      <c r="BA1046" s="82" t="str">
        <f t="shared" si="1231"/>
        <v/>
      </c>
      <c r="BB1046" s="82" t="str">
        <f t="shared" si="1231"/>
        <v/>
      </c>
      <c r="BC1046" s="82" t="str">
        <f t="shared" si="1231"/>
        <v/>
      </c>
      <c r="BD1046" s="82" t="str">
        <f t="shared" si="1231"/>
        <v/>
      </c>
      <c r="BE1046" s="82" t="str">
        <f t="shared" si="1231"/>
        <v/>
      </c>
      <c r="BF1046" s="82" t="str">
        <f t="shared" si="1231"/>
        <v/>
      </c>
      <c r="BG1046" s="82" t="str">
        <f t="shared" si="1231"/>
        <v/>
      </c>
      <c r="BH1046" s="82" t="str">
        <f t="shared" si="1231"/>
        <v/>
      </c>
      <c r="BI1046" s="82" t="str">
        <f t="shared" si="1231"/>
        <v/>
      </c>
      <c r="BJ1046" s="82" t="str">
        <f t="shared" si="1175"/>
        <v/>
      </c>
      <c r="BK1046" s="83" t="str">
        <f t="shared" si="1197"/>
        <v/>
      </c>
    </row>
    <row r="1047" spans="1:63" x14ac:dyDescent="0.25">
      <c r="A1047" t="str">
        <f t="shared" si="1207"/>
        <v>1</v>
      </c>
      <c r="B1047" t="str">
        <f t="shared" si="1208"/>
        <v>0</v>
      </c>
      <c r="C1047">
        <f>COUNTIF($D$3:D1047,D1047)</f>
        <v>0</v>
      </c>
      <c r="J1047" t="str">
        <f t="shared" si="1209"/>
        <v/>
      </c>
      <c r="K1047" t="str">
        <f t="shared" si="1210"/>
        <v/>
      </c>
      <c r="L1047" t="str">
        <f t="shared" si="1211"/>
        <v xml:space="preserve"> </v>
      </c>
      <c r="M1047" t="str">
        <f t="shared" si="1212"/>
        <v/>
      </c>
      <c r="N1047" t="e">
        <f>VLOOKUP(E1047,HC!A:B,2,0)</f>
        <v>#N/A</v>
      </c>
      <c r="O1047" t="e">
        <f>VLOOKUP(N1047,HC!B:C,2,0)</f>
        <v>#N/A</v>
      </c>
      <c r="P1047" s="82" t="str">
        <f t="shared" ref="P1047:BI1047" si="1232">IFERROR(IF($G1047="inactive","",IF(AND($L1047&lt;P$1,$M1047&lt;P$1),"",IF(AND($L1047&gt;Q$1,$M1047&gt;Q$1),"",IF(AND($L1047&lt;P$1,$M1047&lt;=Q$1),$M1047-P$1,IF(AND($L1047&gt;=P$1,$M1047&gt;Q$1),Q$1-$L1047,IF(AND($L1047&gt;=P$1,$M1047&lt;=Q$1),$M1047-$L1047,IF(AND($L1047&lt;P$1,$M1047&gt;Q$1),Q$1-P$1,""))))))),"")</f>
        <v/>
      </c>
      <c r="Q1047" s="82" t="str">
        <f t="shared" si="1232"/>
        <v/>
      </c>
      <c r="R1047" s="82" t="str">
        <f t="shared" si="1232"/>
        <v/>
      </c>
      <c r="S1047" s="82" t="str">
        <f t="shared" si="1232"/>
        <v/>
      </c>
      <c r="T1047" s="82" t="str">
        <f t="shared" si="1232"/>
        <v/>
      </c>
      <c r="U1047" s="82" t="str">
        <f t="shared" si="1232"/>
        <v/>
      </c>
      <c r="V1047" s="82" t="str">
        <f t="shared" si="1232"/>
        <v/>
      </c>
      <c r="W1047" s="82" t="str">
        <f t="shared" si="1232"/>
        <v/>
      </c>
      <c r="X1047" s="82" t="str">
        <f t="shared" si="1232"/>
        <v/>
      </c>
      <c r="Y1047" s="82" t="str">
        <f t="shared" si="1232"/>
        <v/>
      </c>
      <c r="Z1047" s="82" t="str">
        <f t="shared" si="1232"/>
        <v/>
      </c>
      <c r="AA1047" s="82" t="str">
        <f t="shared" si="1232"/>
        <v/>
      </c>
      <c r="AB1047" s="82" t="str">
        <f t="shared" si="1232"/>
        <v/>
      </c>
      <c r="AC1047" s="82" t="str">
        <f t="shared" si="1232"/>
        <v/>
      </c>
      <c r="AD1047" s="82" t="str">
        <f t="shared" si="1232"/>
        <v/>
      </c>
      <c r="AE1047" s="82" t="str">
        <f t="shared" si="1232"/>
        <v/>
      </c>
      <c r="AF1047" s="82" t="str">
        <f t="shared" si="1232"/>
        <v/>
      </c>
      <c r="AG1047" s="82" t="str">
        <f t="shared" si="1232"/>
        <v/>
      </c>
      <c r="AH1047" s="82" t="str">
        <f t="shared" si="1232"/>
        <v/>
      </c>
      <c r="AI1047" s="82" t="str">
        <f t="shared" si="1232"/>
        <v/>
      </c>
      <c r="AJ1047" s="82" t="str">
        <f t="shared" si="1232"/>
        <v/>
      </c>
      <c r="AK1047" s="82" t="str">
        <f t="shared" si="1232"/>
        <v/>
      </c>
      <c r="AL1047" s="82" t="str">
        <f t="shared" si="1232"/>
        <v/>
      </c>
      <c r="AM1047" s="82" t="str">
        <f t="shared" si="1232"/>
        <v/>
      </c>
      <c r="AN1047" s="82" t="str">
        <f t="shared" si="1232"/>
        <v/>
      </c>
      <c r="AO1047" s="82" t="str">
        <f t="shared" si="1232"/>
        <v/>
      </c>
      <c r="AP1047" s="82" t="str">
        <f t="shared" si="1232"/>
        <v/>
      </c>
      <c r="AQ1047" s="82" t="str">
        <f t="shared" si="1232"/>
        <v/>
      </c>
      <c r="AR1047" s="82" t="str">
        <f t="shared" si="1232"/>
        <v/>
      </c>
      <c r="AS1047" s="82" t="str">
        <f t="shared" si="1232"/>
        <v/>
      </c>
      <c r="AT1047" s="82" t="str">
        <f t="shared" si="1232"/>
        <v/>
      </c>
      <c r="AU1047" s="82" t="str">
        <f t="shared" si="1232"/>
        <v/>
      </c>
      <c r="AV1047" s="82" t="str">
        <f t="shared" si="1232"/>
        <v/>
      </c>
      <c r="AW1047" s="82" t="str">
        <f t="shared" si="1232"/>
        <v/>
      </c>
      <c r="AX1047" s="82" t="str">
        <f t="shared" si="1232"/>
        <v/>
      </c>
      <c r="AY1047" s="82" t="str">
        <f t="shared" si="1232"/>
        <v/>
      </c>
      <c r="AZ1047" s="82" t="str">
        <f t="shared" si="1232"/>
        <v/>
      </c>
      <c r="BA1047" s="82" t="str">
        <f t="shared" si="1232"/>
        <v/>
      </c>
      <c r="BB1047" s="82" t="str">
        <f t="shared" si="1232"/>
        <v/>
      </c>
      <c r="BC1047" s="82" t="str">
        <f t="shared" si="1232"/>
        <v/>
      </c>
      <c r="BD1047" s="82" t="str">
        <f t="shared" si="1232"/>
        <v/>
      </c>
      <c r="BE1047" s="82" t="str">
        <f t="shared" si="1232"/>
        <v/>
      </c>
      <c r="BF1047" s="82" t="str">
        <f t="shared" si="1232"/>
        <v/>
      </c>
      <c r="BG1047" s="82" t="str">
        <f t="shared" si="1232"/>
        <v/>
      </c>
      <c r="BH1047" s="82" t="str">
        <f t="shared" si="1232"/>
        <v/>
      </c>
      <c r="BI1047" s="82" t="str">
        <f t="shared" si="1232"/>
        <v/>
      </c>
      <c r="BJ1047" s="82" t="str">
        <f t="shared" si="1175"/>
        <v/>
      </c>
      <c r="BK1047" s="83" t="str">
        <f t="shared" si="1197"/>
        <v/>
      </c>
    </row>
    <row r="1048" spans="1:63" x14ac:dyDescent="0.25">
      <c r="A1048" t="str">
        <f t="shared" si="1207"/>
        <v>1</v>
      </c>
      <c r="B1048" t="str">
        <f t="shared" si="1208"/>
        <v>0</v>
      </c>
      <c r="C1048">
        <f>COUNTIF($D$3:D1048,D1048)</f>
        <v>0</v>
      </c>
      <c r="J1048" t="str">
        <f t="shared" si="1209"/>
        <v/>
      </c>
      <c r="K1048" t="str">
        <f t="shared" si="1210"/>
        <v/>
      </c>
      <c r="L1048" t="str">
        <f t="shared" si="1211"/>
        <v xml:space="preserve"> </v>
      </c>
      <c r="M1048" t="str">
        <f t="shared" si="1212"/>
        <v/>
      </c>
      <c r="N1048" t="e">
        <f>VLOOKUP(E1048,HC!A:B,2,0)</f>
        <v>#N/A</v>
      </c>
      <c r="O1048" t="e">
        <f>VLOOKUP(N1048,HC!B:C,2,0)</f>
        <v>#N/A</v>
      </c>
      <c r="P1048" s="82" t="str">
        <f t="shared" ref="P1048:BI1048" si="1233">IFERROR(IF($G1048="inactive","",IF(AND($L1048&lt;P$1,$M1048&lt;P$1),"",IF(AND($L1048&gt;Q$1,$M1048&gt;Q$1),"",IF(AND($L1048&lt;P$1,$M1048&lt;=Q$1),$M1048-P$1,IF(AND($L1048&gt;=P$1,$M1048&gt;Q$1),Q$1-$L1048,IF(AND($L1048&gt;=P$1,$M1048&lt;=Q$1),$M1048-$L1048,IF(AND($L1048&lt;P$1,$M1048&gt;Q$1),Q$1-P$1,""))))))),"")</f>
        <v/>
      </c>
      <c r="Q1048" s="82" t="str">
        <f t="shared" si="1233"/>
        <v/>
      </c>
      <c r="R1048" s="82" t="str">
        <f t="shared" si="1233"/>
        <v/>
      </c>
      <c r="S1048" s="82" t="str">
        <f t="shared" si="1233"/>
        <v/>
      </c>
      <c r="T1048" s="82" t="str">
        <f t="shared" si="1233"/>
        <v/>
      </c>
      <c r="U1048" s="82" t="str">
        <f t="shared" si="1233"/>
        <v/>
      </c>
      <c r="V1048" s="82" t="str">
        <f t="shared" si="1233"/>
        <v/>
      </c>
      <c r="W1048" s="82" t="str">
        <f t="shared" si="1233"/>
        <v/>
      </c>
      <c r="X1048" s="82" t="str">
        <f t="shared" si="1233"/>
        <v/>
      </c>
      <c r="Y1048" s="82" t="str">
        <f t="shared" si="1233"/>
        <v/>
      </c>
      <c r="Z1048" s="82" t="str">
        <f t="shared" si="1233"/>
        <v/>
      </c>
      <c r="AA1048" s="82" t="str">
        <f t="shared" si="1233"/>
        <v/>
      </c>
      <c r="AB1048" s="82" t="str">
        <f t="shared" si="1233"/>
        <v/>
      </c>
      <c r="AC1048" s="82" t="str">
        <f t="shared" si="1233"/>
        <v/>
      </c>
      <c r="AD1048" s="82" t="str">
        <f t="shared" si="1233"/>
        <v/>
      </c>
      <c r="AE1048" s="82" t="str">
        <f t="shared" si="1233"/>
        <v/>
      </c>
      <c r="AF1048" s="82" t="str">
        <f t="shared" si="1233"/>
        <v/>
      </c>
      <c r="AG1048" s="82" t="str">
        <f t="shared" si="1233"/>
        <v/>
      </c>
      <c r="AH1048" s="82" t="str">
        <f t="shared" si="1233"/>
        <v/>
      </c>
      <c r="AI1048" s="82" t="str">
        <f t="shared" si="1233"/>
        <v/>
      </c>
      <c r="AJ1048" s="82" t="str">
        <f t="shared" si="1233"/>
        <v/>
      </c>
      <c r="AK1048" s="82" t="str">
        <f t="shared" si="1233"/>
        <v/>
      </c>
      <c r="AL1048" s="82" t="str">
        <f t="shared" si="1233"/>
        <v/>
      </c>
      <c r="AM1048" s="82" t="str">
        <f t="shared" si="1233"/>
        <v/>
      </c>
      <c r="AN1048" s="82" t="str">
        <f t="shared" si="1233"/>
        <v/>
      </c>
      <c r="AO1048" s="82" t="str">
        <f t="shared" si="1233"/>
        <v/>
      </c>
      <c r="AP1048" s="82" t="str">
        <f t="shared" si="1233"/>
        <v/>
      </c>
      <c r="AQ1048" s="82" t="str">
        <f t="shared" si="1233"/>
        <v/>
      </c>
      <c r="AR1048" s="82" t="str">
        <f t="shared" si="1233"/>
        <v/>
      </c>
      <c r="AS1048" s="82" t="str">
        <f t="shared" si="1233"/>
        <v/>
      </c>
      <c r="AT1048" s="82" t="str">
        <f t="shared" si="1233"/>
        <v/>
      </c>
      <c r="AU1048" s="82" t="str">
        <f t="shared" si="1233"/>
        <v/>
      </c>
      <c r="AV1048" s="82" t="str">
        <f t="shared" si="1233"/>
        <v/>
      </c>
      <c r="AW1048" s="82" t="str">
        <f t="shared" si="1233"/>
        <v/>
      </c>
      <c r="AX1048" s="82" t="str">
        <f t="shared" si="1233"/>
        <v/>
      </c>
      <c r="AY1048" s="82" t="str">
        <f t="shared" si="1233"/>
        <v/>
      </c>
      <c r="AZ1048" s="82" t="str">
        <f t="shared" si="1233"/>
        <v/>
      </c>
      <c r="BA1048" s="82" t="str">
        <f t="shared" si="1233"/>
        <v/>
      </c>
      <c r="BB1048" s="82" t="str">
        <f t="shared" si="1233"/>
        <v/>
      </c>
      <c r="BC1048" s="82" t="str">
        <f t="shared" si="1233"/>
        <v/>
      </c>
      <c r="BD1048" s="82" t="str">
        <f t="shared" si="1233"/>
        <v/>
      </c>
      <c r="BE1048" s="82" t="str">
        <f t="shared" si="1233"/>
        <v/>
      </c>
      <c r="BF1048" s="82" t="str">
        <f t="shared" si="1233"/>
        <v/>
      </c>
      <c r="BG1048" s="82" t="str">
        <f t="shared" si="1233"/>
        <v/>
      </c>
      <c r="BH1048" s="82" t="str">
        <f t="shared" si="1233"/>
        <v/>
      </c>
      <c r="BI1048" s="82" t="str">
        <f t="shared" si="1233"/>
        <v/>
      </c>
      <c r="BJ1048" s="82" t="str">
        <f t="shared" si="1175"/>
        <v/>
      </c>
      <c r="BK1048" s="83" t="str">
        <f t="shared" si="1197"/>
        <v/>
      </c>
    </row>
    <row r="1049" spans="1:63" x14ac:dyDescent="0.25">
      <c r="A1049" t="str">
        <f t="shared" si="1207"/>
        <v>1</v>
      </c>
      <c r="B1049" t="str">
        <f t="shared" si="1208"/>
        <v>0</v>
      </c>
      <c r="C1049">
        <f>COUNTIF($D$3:D1049,D1049)</f>
        <v>0</v>
      </c>
      <c r="J1049" t="str">
        <f t="shared" si="1209"/>
        <v/>
      </c>
      <c r="K1049" t="str">
        <f t="shared" si="1210"/>
        <v/>
      </c>
      <c r="L1049" t="str">
        <f t="shared" si="1211"/>
        <v xml:space="preserve"> </v>
      </c>
      <c r="M1049" t="str">
        <f t="shared" si="1212"/>
        <v/>
      </c>
      <c r="N1049" t="e">
        <f>VLOOKUP(E1049,HC!A:B,2,0)</f>
        <v>#N/A</v>
      </c>
      <c r="O1049" t="e">
        <f>VLOOKUP(N1049,HC!B:C,2,0)</f>
        <v>#N/A</v>
      </c>
      <c r="P1049" s="82" t="str">
        <f t="shared" ref="P1049:BI1049" si="1234">IFERROR(IF($G1049="inactive","",IF(AND($L1049&lt;P$1,$M1049&lt;P$1),"",IF(AND($L1049&gt;Q$1,$M1049&gt;Q$1),"",IF(AND($L1049&lt;P$1,$M1049&lt;=Q$1),$M1049-P$1,IF(AND($L1049&gt;=P$1,$M1049&gt;Q$1),Q$1-$L1049,IF(AND($L1049&gt;=P$1,$M1049&lt;=Q$1),$M1049-$L1049,IF(AND($L1049&lt;P$1,$M1049&gt;Q$1),Q$1-P$1,""))))))),"")</f>
        <v/>
      </c>
      <c r="Q1049" s="82" t="str">
        <f t="shared" si="1234"/>
        <v/>
      </c>
      <c r="R1049" s="82" t="str">
        <f t="shared" si="1234"/>
        <v/>
      </c>
      <c r="S1049" s="82" t="str">
        <f t="shared" si="1234"/>
        <v/>
      </c>
      <c r="T1049" s="82" t="str">
        <f t="shared" si="1234"/>
        <v/>
      </c>
      <c r="U1049" s="82" t="str">
        <f t="shared" si="1234"/>
        <v/>
      </c>
      <c r="V1049" s="82" t="str">
        <f t="shared" si="1234"/>
        <v/>
      </c>
      <c r="W1049" s="82" t="str">
        <f t="shared" si="1234"/>
        <v/>
      </c>
      <c r="X1049" s="82" t="str">
        <f t="shared" si="1234"/>
        <v/>
      </c>
      <c r="Y1049" s="82" t="str">
        <f t="shared" si="1234"/>
        <v/>
      </c>
      <c r="Z1049" s="82" t="str">
        <f t="shared" si="1234"/>
        <v/>
      </c>
      <c r="AA1049" s="82" t="str">
        <f t="shared" si="1234"/>
        <v/>
      </c>
      <c r="AB1049" s="82" t="str">
        <f t="shared" si="1234"/>
        <v/>
      </c>
      <c r="AC1049" s="82" t="str">
        <f t="shared" si="1234"/>
        <v/>
      </c>
      <c r="AD1049" s="82" t="str">
        <f t="shared" si="1234"/>
        <v/>
      </c>
      <c r="AE1049" s="82" t="str">
        <f t="shared" si="1234"/>
        <v/>
      </c>
      <c r="AF1049" s="82" t="str">
        <f t="shared" si="1234"/>
        <v/>
      </c>
      <c r="AG1049" s="82" t="str">
        <f t="shared" si="1234"/>
        <v/>
      </c>
      <c r="AH1049" s="82" t="str">
        <f t="shared" si="1234"/>
        <v/>
      </c>
      <c r="AI1049" s="82" t="str">
        <f t="shared" si="1234"/>
        <v/>
      </c>
      <c r="AJ1049" s="82" t="str">
        <f t="shared" si="1234"/>
        <v/>
      </c>
      <c r="AK1049" s="82" t="str">
        <f t="shared" si="1234"/>
        <v/>
      </c>
      <c r="AL1049" s="82" t="str">
        <f t="shared" si="1234"/>
        <v/>
      </c>
      <c r="AM1049" s="82" t="str">
        <f t="shared" si="1234"/>
        <v/>
      </c>
      <c r="AN1049" s="82" t="str">
        <f t="shared" si="1234"/>
        <v/>
      </c>
      <c r="AO1049" s="82" t="str">
        <f t="shared" si="1234"/>
        <v/>
      </c>
      <c r="AP1049" s="82" t="str">
        <f t="shared" si="1234"/>
        <v/>
      </c>
      <c r="AQ1049" s="82" t="str">
        <f t="shared" si="1234"/>
        <v/>
      </c>
      <c r="AR1049" s="82" t="str">
        <f t="shared" si="1234"/>
        <v/>
      </c>
      <c r="AS1049" s="82" t="str">
        <f t="shared" si="1234"/>
        <v/>
      </c>
      <c r="AT1049" s="82" t="str">
        <f t="shared" si="1234"/>
        <v/>
      </c>
      <c r="AU1049" s="82" t="str">
        <f t="shared" si="1234"/>
        <v/>
      </c>
      <c r="AV1049" s="82" t="str">
        <f t="shared" si="1234"/>
        <v/>
      </c>
      <c r="AW1049" s="82" t="str">
        <f t="shared" si="1234"/>
        <v/>
      </c>
      <c r="AX1049" s="82" t="str">
        <f t="shared" si="1234"/>
        <v/>
      </c>
      <c r="AY1049" s="82" t="str">
        <f t="shared" si="1234"/>
        <v/>
      </c>
      <c r="AZ1049" s="82" t="str">
        <f t="shared" si="1234"/>
        <v/>
      </c>
      <c r="BA1049" s="82" t="str">
        <f t="shared" si="1234"/>
        <v/>
      </c>
      <c r="BB1049" s="82" t="str">
        <f t="shared" si="1234"/>
        <v/>
      </c>
      <c r="BC1049" s="82" t="str">
        <f t="shared" si="1234"/>
        <v/>
      </c>
      <c r="BD1049" s="82" t="str">
        <f t="shared" si="1234"/>
        <v/>
      </c>
      <c r="BE1049" s="82" t="str">
        <f t="shared" si="1234"/>
        <v/>
      </c>
      <c r="BF1049" s="82" t="str">
        <f t="shared" si="1234"/>
        <v/>
      </c>
      <c r="BG1049" s="82" t="str">
        <f t="shared" si="1234"/>
        <v/>
      </c>
      <c r="BH1049" s="82" t="str">
        <f t="shared" si="1234"/>
        <v/>
      </c>
      <c r="BI1049" s="82" t="str">
        <f t="shared" si="1234"/>
        <v/>
      </c>
      <c r="BJ1049" s="82" t="str">
        <f t="shared" si="1175"/>
        <v/>
      </c>
      <c r="BK1049" s="83" t="str">
        <f t="shared" si="1197"/>
        <v/>
      </c>
    </row>
    <row r="1050" spans="1:63" x14ac:dyDescent="0.25">
      <c r="A1050" t="str">
        <f t="shared" si="1207"/>
        <v>1</v>
      </c>
      <c r="B1050" t="str">
        <f t="shared" si="1208"/>
        <v>0</v>
      </c>
      <c r="C1050">
        <f>COUNTIF($D$3:D1050,D1050)</f>
        <v>0</v>
      </c>
      <c r="J1050" t="str">
        <f t="shared" si="1209"/>
        <v/>
      </c>
      <c r="K1050" t="str">
        <f t="shared" si="1210"/>
        <v/>
      </c>
      <c r="L1050" t="str">
        <f t="shared" si="1211"/>
        <v xml:space="preserve"> </v>
      </c>
      <c r="M1050" t="str">
        <f t="shared" si="1212"/>
        <v/>
      </c>
      <c r="N1050" t="e">
        <f>VLOOKUP(E1050,HC!A:B,2,0)</f>
        <v>#N/A</v>
      </c>
      <c r="O1050" t="e">
        <f>VLOOKUP(N1050,HC!B:C,2,0)</f>
        <v>#N/A</v>
      </c>
      <c r="P1050" s="82" t="str">
        <f t="shared" ref="P1050:BI1050" si="1235">IFERROR(IF($G1050="inactive","",IF(AND($L1050&lt;P$1,$M1050&lt;P$1),"",IF(AND($L1050&gt;Q$1,$M1050&gt;Q$1),"",IF(AND($L1050&lt;P$1,$M1050&lt;=Q$1),$M1050-P$1,IF(AND($L1050&gt;=P$1,$M1050&gt;Q$1),Q$1-$L1050,IF(AND($L1050&gt;=P$1,$M1050&lt;=Q$1),$M1050-$L1050,IF(AND($L1050&lt;P$1,$M1050&gt;Q$1),Q$1-P$1,""))))))),"")</f>
        <v/>
      </c>
      <c r="Q1050" s="82" t="str">
        <f t="shared" si="1235"/>
        <v/>
      </c>
      <c r="R1050" s="82" t="str">
        <f t="shared" si="1235"/>
        <v/>
      </c>
      <c r="S1050" s="82" t="str">
        <f t="shared" si="1235"/>
        <v/>
      </c>
      <c r="T1050" s="82" t="str">
        <f t="shared" si="1235"/>
        <v/>
      </c>
      <c r="U1050" s="82" t="str">
        <f t="shared" si="1235"/>
        <v/>
      </c>
      <c r="V1050" s="82" t="str">
        <f t="shared" si="1235"/>
        <v/>
      </c>
      <c r="W1050" s="82" t="str">
        <f t="shared" si="1235"/>
        <v/>
      </c>
      <c r="X1050" s="82" t="str">
        <f t="shared" si="1235"/>
        <v/>
      </c>
      <c r="Y1050" s="82" t="str">
        <f t="shared" si="1235"/>
        <v/>
      </c>
      <c r="Z1050" s="82" t="str">
        <f t="shared" si="1235"/>
        <v/>
      </c>
      <c r="AA1050" s="82" t="str">
        <f t="shared" si="1235"/>
        <v/>
      </c>
      <c r="AB1050" s="82" t="str">
        <f t="shared" si="1235"/>
        <v/>
      </c>
      <c r="AC1050" s="82" t="str">
        <f t="shared" si="1235"/>
        <v/>
      </c>
      <c r="AD1050" s="82" t="str">
        <f t="shared" si="1235"/>
        <v/>
      </c>
      <c r="AE1050" s="82" t="str">
        <f t="shared" si="1235"/>
        <v/>
      </c>
      <c r="AF1050" s="82" t="str">
        <f t="shared" si="1235"/>
        <v/>
      </c>
      <c r="AG1050" s="82" t="str">
        <f t="shared" si="1235"/>
        <v/>
      </c>
      <c r="AH1050" s="82" t="str">
        <f t="shared" si="1235"/>
        <v/>
      </c>
      <c r="AI1050" s="82" t="str">
        <f t="shared" si="1235"/>
        <v/>
      </c>
      <c r="AJ1050" s="82" t="str">
        <f t="shared" si="1235"/>
        <v/>
      </c>
      <c r="AK1050" s="82" t="str">
        <f t="shared" si="1235"/>
        <v/>
      </c>
      <c r="AL1050" s="82" t="str">
        <f t="shared" si="1235"/>
        <v/>
      </c>
      <c r="AM1050" s="82" t="str">
        <f t="shared" si="1235"/>
        <v/>
      </c>
      <c r="AN1050" s="82" t="str">
        <f t="shared" si="1235"/>
        <v/>
      </c>
      <c r="AO1050" s="82" t="str">
        <f t="shared" si="1235"/>
        <v/>
      </c>
      <c r="AP1050" s="82" t="str">
        <f t="shared" si="1235"/>
        <v/>
      </c>
      <c r="AQ1050" s="82" t="str">
        <f t="shared" si="1235"/>
        <v/>
      </c>
      <c r="AR1050" s="82" t="str">
        <f t="shared" si="1235"/>
        <v/>
      </c>
      <c r="AS1050" s="82" t="str">
        <f t="shared" si="1235"/>
        <v/>
      </c>
      <c r="AT1050" s="82" t="str">
        <f t="shared" si="1235"/>
        <v/>
      </c>
      <c r="AU1050" s="82" t="str">
        <f t="shared" si="1235"/>
        <v/>
      </c>
      <c r="AV1050" s="82" t="str">
        <f t="shared" si="1235"/>
        <v/>
      </c>
      <c r="AW1050" s="82" t="str">
        <f t="shared" si="1235"/>
        <v/>
      </c>
      <c r="AX1050" s="82" t="str">
        <f t="shared" si="1235"/>
        <v/>
      </c>
      <c r="AY1050" s="82" t="str">
        <f t="shared" si="1235"/>
        <v/>
      </c>
      <c r="AZ1050" s="82" t="str">
        <f t="shared" si="1235"/>
        <v/>
      </c>
      <c r="BA1050" s="82" t="str">
        <f t="shared" si="1235"/>
        <v/>
      </c>
      <c r="BB1050" s="82" t="str">
        <f t="shared" si="1235"/>
        <v/>
      </c>
      <c r="BC1050" s="82" t="str">
        <f t="shared" si="1235"/>
        <v/>
      </c>
      <c r="BD1050" s="82" t="str">
        <f t="shared" si="1235"/>
        <v/>
      </c>
      <c r="BE1050" s="82" t="str">
        <f t="shared" si="1235"/>
        <v/>
      </c>
      <c r="BF1050" s="82" t="str">
        <f t="shared" si="1235"/>
        <v/>
      </c>
      <c r="BG1050" s="82" t="str">
        <f t="shared" si="1235"/>
        <v/>
      </c>
      <c r="BH1050" s="82" t="str">
        <f t="shared" si="1235"/>
        <v/>
      </c>
      <c r="BI1050" s="82" t="str">
        <f t="shared" si="1235"/>
        <v/>
      </c>
      <c r="BJ1050" s="82" t="str">
        <f t="shared" si="1175"/>
        <v/>
      </c>
      <c r="BK1050" s="83" t="str">
        <f t="shared" si="1197"/>
        <v/>
      </c>
    </row>
    <row r="1051" spans="1:63" x14ac:dyDescent="0.25">
      <c r="A1051" t="str">
        <f t="shared" si="1207"/>
        <v>1</v>
      </c>
      <c r="B1051" t="str">
        <f t="shared" si="1208"/>
        <v>0</v>
      </c>
      <c r="C1051">
        <f>COUNTIF($D$3:D1051,D1051)</f>
        <v>0</v>
      </c>
      <c r="J1051" t="str">
        <f t="shared" si="1209"/>
        <v/>
      </c>
      <c r="K1051" t="str">
        <f t="shared" si="1210"/>
        <v/>
      </c>
      <c r="L1051" t="str">
        <f t="shared" si="1211"/>
        <v xml:space="preserve"> </v>
      </c>
      <c r="M1051" t="str">
        <f t="shared" si="1212"/>
        <v/>
      </c>
      <c r="N1051" t="e">
        <f>VLOOKUP(E1051,HC!A:B,2,0)</f>
        <v>#N/A</v>
      </c>
      <c r="O1051" t="e">
        <f>VLOOKUP(N1051,HC!B:C,2,0)</f>
        <v>#N/A</v>
      </c>
      <c r="P1051" s="82" t="str">
        <f t="shared" ref="P1051:BI1051" si="1236">IFERROR(IF($G1051="inactive","",IF(AND($L1051&lt;P$1,$M1051&lt;P$1),"",IF(AND($L1051&gt;Q$1,$M1051&gt;Q$1),"",IF(AND($L1051&lt;P$1,$M1051&lt;=Q$1),$M1051-P$1,IF(AND($L1051&gt;=P$1,$M1051&gt;Q$1),Q$1-$L1051,IF(AND($L1051&gt;=P$1,$M1051&lt;=Q$1),$M1051-$L1051,IF(AND($L1051&lt;P$1,$M1051&gt;Q$1),Q$1-P$1,""))))))),"")</f>
        <v/>
      </c>
      <c r="Q1051" s="82" t="str">
        <f t="shared" si="1236"/>
        <v/>
      </c>
      <c r="R1051" s="82" t="str">
        <f t="shared" si="1236"/>
        <v/>
      </c>
      <c r="S1051" s="82" t="str">
        <f t="shared" si="1236"/>
        <v/>
      </c>
      <c r="T1051" s="82" t="str">
        <f t="shared" si="1236"/>
        <v/>
      </c>
      <c r="U1051" s="82" t="str">
        <f t="shared" si="1236"/>
        <v/>
      </c>
      <c r="V1051" s="82" t="str">
        <f t="shared" si="1236"/>
        <v/>
      </c>
      <c r="W1051" s="82" t="str">
        <f t="shared" si="1236"/>
        <v/>
      </c>
      <c r="X1051" s="82" t="str">
        <f t="shared" si="1236"/>
        <v/>
      </c>
      <c r="Y1051" s="82" t="str">
        <f t="shared" si="1236"/>
        <v/>
      </c>
      <c r="Z1051" s="82" t="str">
        <f t="shared" si="1236"/>
        <v/>
      </c>
      <c r="AA1051" s="82" t="str">
        <f t="shared" si="1236"/>
        <v/>
      </c>
      <c r="AB1051" s="82" t="str">
        <f t="shared" si="1236"/>
        <v/>
      </c>
      <c r="AC1051" s="82" t="str">
        <f t="shared" si="1236"/>
        <v/>
      </c>
      <c r="AD1051" s="82" t="str">
        <f t="shared" si="1236"/>
        <v/>
      </c>
      <c r="AE1051" s="82" t="str">
        <f t="shared" si="1236"/>
        <v/>
      </c>
      <c r="AF1051" s="82" t="str">
        <f t="shared" si="1236"/>
        <v/>
      </c>
      <c r="AG1051" s="82" t="str">
        <f t="shared" si="1236"/>
        <v/>
      </c>
      <c r="AH1051" s="82" t="str">
        <f t="shared" si="1236"/>
        <v/>
      </c>
      <c r="AI1051" s="82" t="str">
        <f t="shared" si="1236"/>
        <v/>
      </c>
      <c r="AJ1051" s="82" t="str">
        <f t="shared" si="1236"/>
        <v/>
      </c>
      <c r="AK1051" s="82" t="str">
        <f t="shared" si="1236"/>
        <v/>
      </c>
      <c r="AL1051" s="82" t="str">
        <f t="shared" si="1236"/>
        <v/>
      </c>
      <c r="AM1051" s="82" t="str">
        <f t="shared" si="1236"/>
        <v/>
      </c>
      <c r="AN1051" s="82" t="str">
        <f t="shared" si="1236"/>
        <v/>
      </c>
      <c r="AO1051" s="82" t="str">
        <f t="shared" si="1236"/>
        <v/>
      </c>
      <c r="AP1051" s="82" t="str">
        <f t="shared" si="1236"/>
        <v/>
      </c>
      <c r="AQ1051" s="82" t="str">
        <f t="shared" si="1236"/>
        <v/>
      </c>
      <c r="AR1051" s="82" t="str">
        <f t="shared" si="1236"/>
        <v/>
      </c>
      <c r="AS1051" s="82" t="str">
        <f t="shared" si="1236"/>
        <v/>
      </c>
      <c r="AT1051" s="82" t="str">
        <f t="shared" si="1236"/>
        <v/>
      </c>
      <c r="AU1051" s="82" t="str">
        <f t="shared" si="1236"/>
        <v/>
      </c>
      <c r="AV1051" s="82" t="str">
        <f t="shared" si="1236"/>
        <v/>
      </c>
      <c r="AW1051" s="82" t="str">
        <f t="shared" si="1236"/>
        <v/>
      </c>
      <c r="AX1051" s="82" t="str">
        <f t="shared" si="1236"/>
        <v/>
      </c>
      <c r="AY1051" s="82" t="str">
        <f t="shared" si="1236"/>
        <v/>
      </c>
      <c r="AZ1051" s="82" t="str">
        <f t="shared" si="1236"/>
        <v/>
      </c>
      <c r="BA1051" s="82" t="str">
        <f t="shared" si="1236"/>
        <v/>
      </c>
      <c r="BB1051" s="82" t="str">
        <f t="shared" si="1236"/>
        <v/>
      </c>
      <c r="BC1051" s="82" t="str">
        <f t="shared" si="1236"/>
        <v/>
      </c>
      <c r="BD1051" s="82" t="str">
        <f t="shared" si="1236"/>
        <v/>
      </c>
      <c r="BE1051" s="82" t="str">
        <f t="shared" si="1236"/>
        <v/>
      </c>
      <c r="BF1051" s="82" t="str">
        <f t="shared" si="1236"/>
        <v/>
      </c>
      <c r="BG1051" s="82" t="str">
        <f t="shared" si="1236"/>
        <v/>
      </c>
      <c r="BH1051" s="82" t="str">
        <f t="shared" si="1236"/>
        <v/>
      </c>
      <c r="BI1051" s="82" t="str">
        <f t="shared" si="1236"/>
        <v/>
      </c>
      <c r="BJ1051" s="82" t="str">
        <f t="shared" si="1175"/>
        <v/>
      </c>
      <c r="BK1051" s="83" t="str">
        <f t="shared" si="1197"/>
        <v/>
      </c>
    </row>
    <row r="1052" spans="1:63" x14ac:dyDescent="0.25">
      <c r="A1052" t="str">
        <f t="shared" si="1207"/>
        <v>1</v>
      </c>
      <c r="B1052" t="str">
        <f t="shared" si="1208"/>
        <v>0</v>
      </c>
      <c r="C1052">
        <f>COUNTIF($D$3:D1052,D1052)</f>
        <v>0</v>
      </c>
      <c r="J1052" t="str">
        <f t="shared" si="1209"/>
        <v/>
      </c>
      <c r="K1052" t="str">
        <f t="shared" si="1210"/>
        <v/>
      </c>
      <c r="L1052" t="str">
        <f t="shared" si="1211"/>
        <v xml:space="preserve"> </v>
      </c>
      <c r="M1052" t="str">
        <f t="shared" si="1212"/>
        <v/>
      </c>
      <c r="N1052" t="e">
        <f>VLOOKUP(E1052,HC!A:B,2,0)</f>
        <v>#N/A</v>
      </c>
      <c r="O1052" t="e">
        <f>VLOOKUP(N1052,HC!B:C,2,0)</f>
        <v>#N/A</v>
      </c>
      <c r="P1052" s="82" t="str">
        <f t="shared" ref="P1052:BI1052" si="1237">IFERROR(IF($G1052="inactive","",IF(AND($L1052&lt;P$1,$M1052&lt;P$1),"",IF(AND($L1052&gt;Q$1,$M1052&gt;Q$1),"",IF(AND($L1052&lt;P$1,$M1052&lt;=Q$1),$M1052-P$1,IF(AND($L1052&gt;=P$1,$M1052&gt;Q$1),Q$1-$L1052,IF(AND($L1052&gt;=P$1,$M1052&lt;=Q$1),$M1052-$L1052,IF(AND($L1052&lt;P$1,$M1052&gt;Q$1),Q$1-P$1,""))))))),"")</f>
        <v/>
      </c>
      <c r="Q1052" s="82" t="str">
        <f t="shared" si="1237"/>
        <v/>
      </c>
      <c r="R1052" s="82" t="str">
        <f t="shared" si="1237"/>
        <v/>
      </c>
      <c r="S1052" s="82" t="str">
        <f t="shared" si="1237"/>
        <v/>
      </c>
      <c r="T1052" s="82" t="str">
        <f t="shared" si="1237"/>
        <v/>
      </c>
      <c r="U1052" s="82" t="str">
        <f t="shared" si="1237"/>
        <v/>
      </c>
      <c r="V1052" s="82" t="str">
        <f t="shared" si="1237"/>
        <v/>
      </c>
      <c r="W1052" s="82" t="str">
        <f t="shared" si="1237"/>
        <v/>
      </c>
      <c r="X1052" s="82" t="str">
        <f t="shared" si="1237"/>
        <v/>
      </c>
      <c r="Y1052" s="82" t="str">
        <f t="shared" si="1237"/>
        <v/>
      </c>
      <c r="Z1052" s="82" t="str">
        <f t="shared" si="1237"/>
        <v/>
      </c>
      <c r="AA1052" s="82" t="str">
        <f t="shared" si="1237"/>
        <v/>
      </c>
      <c r="AB1052" s="82" t="str">
        <f t="shared" si="1237"/>
        <v/>
      </c>
      <c r="AC1052" s="82" t="str">
        <f t="shared" si="1237"/>
        <v/>
      </c>
      <c r="AD1052" s="82" t="str">
        <f t="shared" si="1237"/>
        <v/>
      </c>
      <c r="AE1052" s="82" t="str">
        <f t="shared" si="1237"/>
        <v/>
      </c>
      <c r="AF1052" s="82" t="str">
        <f t="shared" si="1237"/>
        <v/>
      </c>
      <c r="AG1052" s="82" t="str">
        <f t="shared" si="1237"/>
        <v/>
      </c>
      <c r="AH1052" s="82" t="str">
        <f t="shared" si="1237"/>
        <v/>
      </c>
      <c r="AI1052" s="82" t="str">
        <f t="shared" si="1237"/>
        <v/>
      </c>
      <c r="AJ1052" s="82" t="str">
        <f t="shared" si="1237"/>
        <v/>
      </c>
      <c r="AK1052" s="82" t="str">
        <f t="shared" si="1237"/>
        <v/>
      </c>
      <c r="AL1052" s="82" t="str">
        <f t="shared" si="1237"/>
        <v/>
      </c>
      <c r="AM1052" s="82" t="str">
        <f t="shared" si="1237"/>
        <v/>
      </c>
      <c r="AN1052" s="82" t="str">
        <f t="shared" si="1237"/>
        <v/>
      </c>
      <c r="AO1052" s="82" t="str">
        <f t="shared" si="1237"/>
        <v/>
      </c>
      <c r="AP1052" s="82" t="str">
        <f t="shared" si="1237"/>
        <v/>
      </c>
      <c r="AQ1052" s="82" t="str">
        <f t="shared" si="1237"/>
        <v/>
      </c>
      <c r="AR1052" s="82" t="str">
        <f t="shared" si="1237"/>
        <v/>
      </c>
      <c r="AS1052" s="82" t="str">
        <f t="shared" si="1237"/>
        <v/>
      </c>
      <c r="AT1052" s="82" t="str">
        <f t="shared" si="1237"/>
        <v/>
      </c>
      <c r="AU1052" s="82" t="str">
        <f t="shared" si="1237"/>
        <v/>
      </c>
      <c r="AV1052" s="82" t="str">
        <f t="shared" si="1237"/>
        <v/>
      </c>
      <c r="AW1052" s="82" t="str">
        <f t="shared" si="1237"/>
        <v/>
      </c>
      <c r="AX1052" s="82" t="str">
        <f t="shared" si="1237"/>
        <v/>
      </c>
      <c r="AY1052" s="82" t="str">
        <f t="shared" si="1237"/>
        <v/>
      </c>
      <c r="AZ1052" s="82" t="str">
        <f t="shared" si="1237"/>
        <v/>
      </c>
      <c r="BA1052" s="82" t="str">
        <f t="shared" si="1237"/>
        <v/>
      </c>
      <c r="BB1052" s="82" t="str">
        <f t="shared" si="1237"/>
        <v/>
      </c>
      <c r="BC1052" s="82" t="str">
        <f t="shared" si="1237"/>
        <v/>
      </c>
      <c r="BD1052" s="82" t="str">
        <f t="shared" si="1237"/>
        <v/>
      </c>
      <c r="BE1052" s="82" t="str">
        <f t="shared" si="1237"/>
        <v/>
      </c>
      <c r="BF1052" s="82" t="str">
        <f t="shared" si="1237"/>
        <v/>
      </c>
      <c r="BG1052" s="82" t="str">
        <f t="shared" si="1237"/>
        <v/>
      </c>
      <c r="BH1052" s="82" t="str">
        <f t="shared" si="1237"/>
        <v/>
      </c>
      <c r="BI1052" s="82" t="str">
        <f t="shared" si="1237"/>
        <v/>
      </c>
      <c r="BJ1052" s="82" t="str">
        <f t="shared" si="1175"/>
        <v/>
      </c>
      <c r="BK1052" s="83" t="str">
        <f t="shared" si="1197"/>
        <v/>
      </c>
    </row>
    <row r="1053" spans="1:63" x14ac:dyDescent="0.25">
      <c r="A1053" t="str">
        <f t="shared" si="1207"/>
        <v>1</v>
      </c>
      <c r="B1053" t="str">
        <f t="shared" si="1208"/>
        <v>0</v>
      </c>
      <c r="C1053">
        <f>COUNTIF($D$3:D1053,D1053)</f>
        <v>0</v>
      </c>
      <c r="J1053" t="str">
        <f t="shared" si="1209"/>
        <v/>
      </c>
      <c r="K1053" t="str">
        <f t="shared" si="1210"/>
        <v/>
      </c>
      <c r="L1053" t="str">
        <f t="shared" si="1211"/>
        <v xml:space="preserve"> </v>
      </c>
      <c r="M1053" t="str">
        <f t="shared" si="1212"/>
        <v/>
      </c>
      <c r="N1053" t="e">
        <f>VLOOKUP(E1053,HC!A:B,2,0)</f>
        <v>#N/A</v>
      </c>
      <c r="O1053" t="e">
        <f>VLOOKUP(N1053,HC!B:C,2,0)</f>
        <v>#N/A</v>
      </c>
      <c r="P1053" s="82" t="str">
        <f t="shared" ref="P1053:BI1053" si="1238">IFERROR(IF($G1053="inactive","",IF(AND($L1053&lt;P$1,$M1053&lt;P$1),"",IF(AND($L1053&gt;Q$1,$M1053&gt;Q$1),"",IF(AND($L1053&lt;P$1,$M1053&lt;=Q$1),$M1053-P$1,IF(AND($L1053&gt;=P$1,$M1053&gt;Q$1),Q$1-$L1053,IF(AND($L1053&gt;=P$1,$M1053&lt;=Q$1),$M1053-$L1053,IF(AND($L1053&lt;P$1,$M1053&gt;Q$1),Q$1-P$1,""))))))),"")</f>
        <v/>
      </c>
      <c r="Q1053" s="82" t="str">
        <f t="shared" si="1238"/>
        <v/>
      </c>
      <c r="R1053" s="82" t="str">
        <f t="shared" si="1238"/>
        <v/>
      </c>
      <c r="S1053" s="82" t="str">
        <f t="shared" si="1238"/>
        <v/>
      </c>
      <c r="T1053" s="82" t="str">
        <f t="shared" si="1238"/>
        <v/>
      </c>
      <c r="U1053" s="82" t="str">
        <f t="shared" si="1238"/>
        <v/>
      </c>
      <c r="V1053" s="82" t="str">
        <f t="shared" si="1238"/>
        <v/>
      </c>
      <c r="W1053" s="82" t="str">
        <f t="shared" si="1238"/>
        <v/>
      </c>
      <c r="X1053" s="82" t="str">
        <f t="shared" si="1238"/>
        <v/>
      </c>
      <c r="Y1053" s="82" t="str">
        <f t="shared" si="1238"/>
        <v/>
      </c>
      <c r="Z1053" s="82" t="str">
        <f t="shared" si="1238"/>
        <v/>
      </c>
      <c r="AA1053" s="82" t="str">
        <f t="shared" si="1238"/>
        <v/>
      </c>
      <c r="AB1053" s="82" t="str">
        <f t="shared" si="1238"/>
        <v/>
      </c>
      <c r="AC1053" s="82" t="str">
        <f t="shared" si="1238"/>
        <v/>
      </c>
      <c r="AD1053" s="82" t="str">
        <f t="shared" si="1238"/>
        <v/>
      </c>
      <c r="AE1053" s="82" t="str">
        <f t="shared" si="1238"/>
        <v/>
      </c>
      <c r="AF1053" s="82" t="str">
        <f t="shared" si="1238"/>
        <v/>
      </c>
      <c r="AG1053" s="82" t="str">
        <f t="shared" si="1238"/>
        <v/>
      </c>
      <c r="AH1053" s="82" t="str">
        <f t="shared" si="1238"/>
        <v/>
      </c>
      <c r="AI1053" s="82" t="str">
        <f t="shared" si="1238"/>
        <v/>
      </c>
      <c r="AJ1053" s="82" t="str">
        <f t="shared" si="1238"/>
        <v/>
      </c>
      <c r="AK1053" s="82" t="str">
        <f t="shared" si="1238"/>
        <v/>
      </c>
      <c r="AL1053" s="82" t="str">
        <f t="shared" si="1238"/>
        <v/>
      </c>
      <c r="AM1053" s="82" t="str">
        <f t="shared" si="1238"/>
        <v/>
      </c>
      <c r="AN1053" s="82" t="str">
        <f t="shared" si="1238"/>
        <v/>
      </c>
      <c r="AO1053" s="82" t="str">
        <f t="shared" si="1238"/>
        <v/>
      </c>
      <c r="AP1053" s="82" t="str">
        <f t="shared" si="1238"/>
        <v/>
      </c>
      <c r="AQ1053" s="82" t="str">
        <f t="shared" si="1238"/>
        <v/>
      </c>
      <c r="AR1053" s="82" t="str">
        <f t="shared" si="1238"/>
        <v/>
      </c>
      <c r="AS1053" s="82" t="str">
        <f t="shared" si="1238"/>
        <v/>
      </c>
      <c r="AT1053" s="82" t="str">
        <f t="shared" si="1238"/>
        <v/>
      </c>
      <c r="AU1053" s="82" t="str">
        <f t="shared" si="1238"/>
        <v/>
      </c>
      <c r="AV1053" s="82" t="str">
        <f t="shared" si="1238"/>
        <v/>
      </c>
      <c r="AW1053" s="82" t="str">
        <f t="shared" si="1238"/>
        <v/>
      </c>
      <c r="AX1053" s="82" t="str">
        <f t="shared" si="1238"/>
        <v/>
      </c>
      <c r="AY1053" s="82" t="str">
        <f t="shared" si="1238"/>
        <v/>
      </c>
      <c r="AZ1053" s="82" t="str">
        <f t="shared" si="1238"/>
        <v/>
      </c>
      <c r="BA1053" s="82" t="str">
        <f t="shared" si="1238"/>
        <v/>
      </c>
      <c r="BB1053" s="82" t="str">
        <f t="shared" si="1238"/>
        <v/>
      </c>
      <c r="BC1053" s="82" t="str">
        <f t="shared" si="1238"/>
        <v/>
      </c>
      <c r="BD1053" s="82" t="str">
        <f t="shared" si="1238"/>
        <v/>
      </c>
      <c r="BE1053" s="82" t="str">
        <f t="shared" si="1238"/>
        <v/>
      </c>
      <c r="BF1053" s="82" t="str">
        <f t="shared" si="1238"/>
        <v/>
      </c>
      <c r="BG1053" s="82" t="str">
        <f t="shared" si="1238"/>
        <v/>
      </c>
      <c r="BH1053" s="82" t="str">
        <f t="shared" si="1238"/>
        <v/>
      </c>
      <c r="BI1053" s="82" t="str">
        <f t="shared" si="1238"/>
        <v/>
      </c>
      <c r="BJ1053" s="82" t="str">
        <f t="shared" si="1175"/>
        <v/>
      </c>
      <c r="BK1053" s="83" t="str">
        <f t="shared" si="1197"/>
        <v/>
      </c>
    </row>
    <row r="1054" spans="1:63" x14ac:dyDescent="0.25">
      <c r="A1054" t="str">
        <f t="shared" si="1207"/>
        <v>1</v>
      </c>
      <c r="B1054" t="str">
        <f t="shared" si="1208"/>
        <v>0</v>
      </c>
      <c r="C1054">
        <f>COUNTIF($D$3:D1054,D1054)</f>
        <v>0</v>
      </c>
      <c r="J1054" t="str">
        <f t="shared" si="1209"/>
        <v/>
      </c>
      <c r="K1054" t="str">
        <f t="shared" si="1210"/>
        <v/>
      </c>
      <c r="L1054" t="str">
        <f t="shared" si="1211"/>
        <v xml:space="preserve"> </v>
      </c>
      <c r="M1054" t="str">
        <f t="shared" si="1212"/>
        <v/>
      </c>
      <c r="N1054" t="e">
        <f>VLOOKUP(E1054,HC!A:B,2,0)</f>
        <v>#N/A</v>
      </c>
      <c r="O1054" t="e">
        <f>VLOOKUP(N1054,HC!B:C,2,0)</f>
        <v>#N/A</v>
      </c>
      <c r="P1054" s="82" t="str">
        <f t="shared" ref="P1054:BI1054" si="1239">IFERROR(IF($G1054="inactive","",IF(AND($L1054&lt;P$1,$M1054&lt;P$1),"",IF(AND($L1054&gt;Q$1,$M1054&gt;Q$1),"",IF(AND($L1054&lt;P$1,$M1054&lt;=Q$1),$M1054-P$1,IF(AND($L1054&gt;=P$1,$M1054&gt;Q$1),Q$1-$L1054,IF(AND($L1054&gt;=P$1,$M1054&lt;=Q$1),$M1054-$L1054,IF(AND($L1054&lt;P$1,$M1054&gt;Q$1),Q$1-P$1,""))))))),"")</f>
        <v/>
      </c>
      <c r="Q1054" s="82" t="str">
        <f t="shared" si="1239"/>
        <v/>
      </c>
      <c r="R1054" s="82" t="str">
        <f t="shared" si="1239"/>
        <v/>
      </c>
      <c r="S1054" s="82" t="str">
        <f t="shared" si="1239"/>
        <v/>
      </c>
      <c r="T1054" s="82" t="str">
        <f t="shared" si="1239"/>
        <v/>
      </c>
      <c r="U1054" s="82" t="str">
        <f t="shared" si="1239"/>
        <v/>
      </c>
      <c r="V1054" s="82" t="str">
        <f t="shared" si="1239"/>
        <v/>
      </c>
      <c r="W1054" s="82" t="str">
        <f t="shared" si="1239"/>
        <v/>
      </c>
      <c r="X1054" s="82" t="str">
        <f t="shared" si="1239"/>
        <v/>
      </c>
      <c r="Y1054" s="82" t="str">
        <f t="shared" si="1239"/>
        <v/>
      </c>
      <c r="Z1054" s="82" t="str">
        <f t="shared" si="1239"/>
        <v/>
      </c>
      <c r="AA1054" s="82" t="str">
        <f t="shared" si="1239"/>
        <v/>
      </c>
      <c r="AB1054" s="82" t="str">
        <f t="shared" si="1239"/>
        <v/>
      </c>
      <c r="AC1054" s="82" t="str">
        <f t="shared" si="1239"/>
        <v/>
      </c>
      <c r="AD1054" s="82" t="str">
        <f t="shared" si="1239"/>
        <v/>
      </c>
      <c r="AE1054" s="82" t="str">
        <f t="shared" si="1239"/>
        <v/>
      </c>
      <c r="AF1054" s="82" t="str">
        <f t="shared" si="1239"/>
        <v/>
      </c>
      <c r="AG1054" s="82" t="str">
        <f t="shared" si="1239"/>
        <v/>
      </c>
      <c r="AH1054" s="82" t="str">
        <f t="shared" si="1239"/>
        <v/>
      </c>
      <c r="AI1054" s="82" t="str">
        <f t="shared" si="1239"/>
        <v/>
      </c>
      <c r="AJ1054" s="82" t="str">
        <f t="shared" si="1239"/>
        <v/>
      </c>
      <c r="AK1054" s="82" t="str">
        <f t="shared" si="1239"/>
        <v/>
      </c>
      <c r="AL1054" s="82" t="str">
        <f t="shared" si="1239"/>
        <v/>
      </c>
      <c r="AM1054" s="82" t="str">
        <f t="shared" si="1239"/>
        <v/>
      </c>
      <c r="AN1054" s="82" t="str">
        <f t="shared" si="1239"/>
        <v/>
      </c>
      <c r="AO1054" s="82" t="str">
        <f t="shared" si="1239"/>
        <v/>
      </c>
      <c r="AP1054" s="82" t="str">
        <f t="shared" si="1239"/>
        <v/>
      </c>
      <c r="AQ1054" s="82" t="str">
        <f t="shared" si="1239"/>
        <v/>
      </c>
      <c r="AR1054" s="82" t="str">
        <f t="shared" si="1239"/>
        <v/>
      </c>
      <c r="AS1054" s="82" t="str">
        <f t="shared" si="1239"/>
        <v/>
      </c>
      <c r="AT1054" s="82" t="str">
        <f t="shared" si="1239"/>
        <v/>
      </c>
      <c r="AU1054" s="82" t="str">
        <f t="shared" si="1239"/>
        <v/>
      </c>
      <c r="AV1054" s="82" t="str">
        <f t="shared" si="1239"/>
        <v/>
      </c>
      <c r="AW1054" s="82" t="str">
        <f t="shared" si="1239"/>
        <v/>
      </c>
      <c r="AX1054" s="82" t="str">
        <f t="shared" si="1239"/>
        <v/>
      </c>
      <c r="AY1054" s="82" t="str">
        <f t="shared" si="1239"/>
        <v/>
      </c>
      <c r="AZ1054" s="82" t="str">
        <f t="shared" si="1239"/>
        <v/>
      </c>
      <c r="BA1054" s="82" t="str">
        <f t="shared" si="1239"/>
        <v/>
      </c>
      <c r="BB1054" s="82" t="str">
        <f t="shared" si="1239"/>
        <v/>
      </c>
      <c r="BC1054" s="82" t="str">
        <f t="shared" si="1239"/>
        <v/>
      </c>
      <c r="BD1054" s="82" t="str">
        <f t="shared" si="1239"/>
        <v/>
      </c>
      <c r="BE1054" s="82" t="str">
        <f t="shared" si="1239"/>
        <v/>
      </c>
      <c r="BF1054" s="82" t="str">
        <f t="shared" si="1239"/>
        <v/>
      </c>
      <c r="BG1054" s="82" t="str">
        <f t="shared" si="1239"/>
        <v/>
      </c>
      <c r="BH1054" s="82" t="str">
        <f t="shared" si="1239"/>
        <v/>
      </c>
      <c r="BI1054" s="82" t="str">
        <f t="shared" si="1239"/>
        <v/>
      </c>
      <c r="BJ1054" s="82" t="str">
        <f t="shared" si="1175"/>
        <v/>
      </c>
      <c r="BK1054" s="83" t="str">
        <f t="shared" si="1197"/>
        <v/>
      </c>
    </row>
    <row r="1055" spans="1:63" x14ac:dyDescent="0.25">
      <c r="A1055" t="str">
        <f t="shared" si="1207"/>
        <v>1</v>
      </c>
      <c r="B1055" t="str">
        <f t="shared" si="1208"/>
        <v>0</v>
      </c>
      <c r="C1055">
        <f>COUNTIF($D$3:D1055,D1055)</f>
        <v>0</v>
      </c>
      <c r="J1055" t="str">
        <f t="shared" si="1209"/>
        <v/>
      </c>
      <c r="K1055" t="str">
        <f t="shared" si="1210"/>
        <v/>
      </c>
      <c r="L1055" t="str">
        <f t="shared" si="1211"/>
        <v xml:space="preserve"> </v>
      </c>
      <c r="M1055" t="str">
        <f t="shared" si="1212"/>
        <v/>
      </c>
      <c r="N1055" t="e">
        <f>VLOOKUP(E1055,HC!A:B,2,0)</f>
        <v>#N/A</v>
      </c>
      <c r="O1055" t="e">
        <f>VLOOKUP(N1055,HC!B:C,2,0)</f>
        <v>#N/A</v>
      </c>
      <c r="P1055" s="82" t="str">
        <f t="shared" ref="P1055:BI1055" si="1240">IFERROR(IF($G1055="inactive","",IF(AND($L1055&lt;P$1,$M1055&lt;P$1),"",IF(AND($L1055&gt;Q$1,$M1055&gt;Q$1),"",IF(AND($L1055&lt;P$1,$M1055&lt;=Q$1),$M1055-P$1,IF(AND($L1055&gt;=P$1,$M1055&gt;Q$1),Q$1-$L1055,IF(AND($L1055&gt;=P$1,$M1055&lt;=Q$1),$M1055-$L1055,IF(AND($L1055&lt;P$1,$M1055&gt;Q$1),Q$1-P$1,""))))))),"")</f>
        <v/>
      </c>
      <c r="Q1055" s="82" t="str">
        <f t="shared" si="1240"/>
        <v/>
      </c>
      <c r="R1055" s="82" t="str">
        <f t="shared" si="1240"/>
        <v/>
      </c>
      <c r="S1055" s="82" t="str">
        <f t="shared" si="1240"/>
        <v/>
      </c>
      <c r="T1055" s="82" t="str">
        <f t="shared" si="1240"/>
        <v/>
      </c>
      <c r="U1055" s="82" t="str">
        <f t="shared" si="1240"/>
        <v/>
      </c>
      <c r="V1055" s="82" t="str">
        <f t="shared" si="1240"/>
        <v/>
      </c>
      <c r="W1055" s="82" t="str">
        <f t="shared" si="1240"/>
        <v/>
      </c>
      <c r="X1055" s="82" t="str">
        <f t="shared" si="1240"/>
        <v/>
      </c>
      <c r="Y1055" s="82" t="str">
        <f t="shared" si="1240"/>
        <v/>
      </c>
      <c r="Z1055" s="82" t="str">
        <f t="shared" si="1240"/>
        <v/>
      </c>
      <c r="AA1055" s="82" t="str">
        <f t="shared" si="1240"/>
        <v/>
      </c>
      <c r="AB1055" s="82" t="str">
        <f t="shared" si="1240"/>
        <v/>
      </c>
      <c r="AC1055" s="82" t="str">
        <f t="shared" si="1240"/>
        <v/>
      </c>
      <c r="AD1055" s="82" t="str">
        <f t="shared" si="1240"/>
        <v/>
      </c>
      <c r="AE1055" s="82" t="str">
        <f t="shared" si="1240"/>
        <v/>
      </c>
      <c r="AF1055" s="82" t="str">
        <f t="shared" si="1240"/>
        <v/>
      </c>
      <c r="AG1055" s="82" t="str">
        <f t="shared" si="1240"/>
        <v/>
      </c>
      <c r="AH1055" s="82" t="str">
        <f t="shared" si="1240"/>
        <v/>
      </c>
      <c r="AI1055" s="82" t="str">
        <f t="shared" si="1240"/>
        <v/>
      </c>
      <c r="AJ1055" s="82" t="str">
        <f t="shared" si="1240"/>
        <v/>
      </c>
      <c r="AK1055" s="82" t="str">
        <f t="shared" si="1240"/>
        <v/>
      </c>
      <c r="AL1055" s="82" t="str">
        <f t="shared" si="1240"/>
        <v/>
      </c>
      <c r="AM1055" s="82" t="str">
        <f t="shared" si="1240"/>
        <v/>
      </c>
      <c r="AN1055" s="82" t="str">
        <f t="shared" si="1240"/>
        <v/>
      </c>
      <c r="AO1055" s="82" t="str">
        <f t="shared" si="1240"/>
        <v/>
      </c>
      <c r="AP1055" s="82" t="str">
        <f t="shared" si="1240"/>
        <v/>
      </c>
      <c r="AQ1055" s="82" t="str">
        <f t="shared" si="1240"/>
        <v/>
      </c>
      <c r="AR1055" s="82" t="str">
        <f t="shared" si="1240"/>
        <v/>
      </c>
      <c r="AS1055" s="82" t="str">
        <f t="shared" si="1240"/>
        <v/>
      </c>
      <c r="AT1055" s="82" t="str">
        <f t="shared" si="1240"/>
        <v/>
      </c>
      <c r="AU1055" s="82" t="str">
        <f t="shared" si="1240"/>
        <v/>
      </c>
      <c r="AV1055" s="82" t="str">
        <f t="shared" si="1240"/>
        <v/>
      </c>
      <c r="AW1055" s="82" t="str">
        <f t="shared" si="1240"/>
        <v/>
      </c>
      <c r="AX1055" s="82" t="str">
        <f t="shared" si="1240"/>
        <v/>
      </c>
      <c r="AY1055" s="82" t="str">
        <f t="shared" si="1240"/>
        <v/>
      </c>
      <c r="AZ1055" s="82" t="str">
        <f t="shared" si="1240"/>
        <v/>
      </c>
      <c r="BA1055" s="82" t="str">
        <f t="shared" si="1240"/>
        <v/>
      </c>
      <c r="BB1055" s="82" t="str">
        <f t="shared" si="1240"/>
        <v/>
      </c>
      <c r="BC1055" s="82" t="str">
        <f t="shared" si="1240"/>
        <v/>
      </c>
      <c r="BD1055" s="82" t="str">
        <f t="shared" si="1240"/>
        <v/>
      </c>
      <c r="BE1055" s="82" t="str">
        <f t="shared" si="1240"/>
        <v/>
      </c>
      <c r="BF1055" s="82" t="str">
        <f t="shared" si="1240"/>
        <v/>
      </c>
      <c r="BG1055" s="82" t="str">
        <f t="shared" si="1240"/>
        <v/>
      </c>
      <c r="BH1055" s="82" t="str">
        <f t="shared" si="1240"/>
        <v/>
      </c>
      <c r="BI1055" s="82" t="str">
        <f t="shared" si="1240"/>
        <v/>
      </c>
      <c r="BJ1055" s="82" t="str">
        <f t="shared" si="1175"/>
        <v/>
      </c>
      <c r="BK1055" s="83" t="str">
        <f t="shared" si="1197"/>
        <v/>
      </c>
    </row>
    <row r="1056" spans="1:63" x14ac:dyDescent="0.25">
      <c r="A1056" t="str">
        <f t="shared" si="1207"/>
        <v>1</v>
      </c>
      <c r="B1056" t="str">
        <f t="shared" si="1208"/>
        <v>0</v>
      </c>
      <c r="C1056">
        <f>COUNTIF($D$3:D1056,D1056)</f>
        <v>0</v>
      </c>
      <c r="J1056" t="str">
        <f t="shared" si="1209"/>
        <v/>
      </c>
      <c r="K1056" t="str">
        <f t="shared" si="1210"/>
        <v/>
      </c>
      <c r="L1056" t="str">
        <f t="shared" si="1211"/>
        <v xml:space="preserve"> </v>
      </c>
      <c r="M1056" t="str">
        <f t="shared" si="1212"/>
        <v/>
      </c>
      <c r="N1056" t="e">
        <f>VLOOKUP(E1056,HC!A:B,2,0)</f>
        <v>#N/A</v>
      </c>
      <c r="O1056" t="e">
        <f>VLOOKUP(N1056,HC!B:C,2,0)</f>
        <v>#N/A</v>
      </c>
      <c r="P1056" s="82" t="str">
        <f t="shared" ref="P1056:BI1056" si="1241">IFERROR(IF($G1056="inactive","",IF(AND($L1056&lt;P$1,$M1056&lt;P$1),"",IF(AND($L1056&gt;Q$1,$M1056&gt;Q$1),"",IF(AND($L1056&lt;P$1,$M1056&lt;=Q$1),$M1056-P$1,IF(AND($L1056&gt;=P$1,$M1056&gt;Q$1),Q$1-$L1056,IF(AND($L1056&gt;=P$1,$M1056&lt;=Q$1),$M1056-$L1056,IF(AND($L1056&lt;P$1,$M1056&gt;Q$1),Q$1-P$1,""))))))),"")</f>
        <v/>
      </c>
      <c r="Q1056" s="82" t="str">
        <f t="shared" si="1241"/>
        <v/>
      </c>
      <c r="R1056" s="82" t="str">
        <f t="shared" si="1241"/>
        <v/>
      </c>
      <c r="S1056" s="82" t="str">
        <f t="shared" si="1241"/>
        <v/>
      </c>
      <c r="T1056" s="82" t="str">
        <f t="shared" si="1241"/>
        <v/>
      </c>
      <c r="U1056" s="82" t="str">
        <f t="shared" si="1241"/>
        <v/>
      </c>
      <c r="V1056" s="82" t="str">
        <f t="shared" si="1241"/>
        <v/>
      </c>
      <c r="W1056" s="82" t="str">
        <f t="shared" si="1241"/>
        <v/>
      </c>
      <c r="X1056" s="82" t="str">
        <f t="shared" si="1241"/>
        <v/>
      </c>
      <c r="Y1056" s="82" t="str">
        <f t="shared" si="1241"/>
        <v/>
      </c>
      <c r="Z1056" s="82" t="str">
        <f t="shared" si="1241"/>
        <v/>
      </c>
      <c r="AA1056" s="82" t="str">
        <f t="shared" si="1241"/>
        <v/>
      </c>
      <c r="AB1056" s="82" t="str">
        <f t="shared" si="1241"/>
        <v/>
      </c>
      <c r="AC1056" s="82" t="str">
        <f t="shared" si="1241"/>
        <v/>
      </c>
      <c r="AD1056" s="82" t="str">
        <f t="shared" si="1241"/>
        <v/>
      </c>
      <c r="AE1056" s="82" t="str">
        <f t="shared" si="1241"/>
        <v/>
      </c>
      <c r="AF1056" s="82" t="str">
        <f t="shared" si="1241"/>
        <v/>
      </c>
      <c r="AG1056" s="82" t="str">
        <f t="shared" si="1241"/>
        <v/>
      </c>
      <c r="AH1056" s="82" t="str">
        <f t="shared" si="1241"/>
        <v/>
      </c>
      <c r="AI1056" s="82" t="str">
        <f t="shared" si="1241"/>
        <v/>
      </c>
      <c r="AJ1056" s="82" t="str">
        <f t="shared" si="1241"/>
        <v/>
      </c>
      <c r="AK1056" s="82" t="str">
        <f t="shared" si="1241"/>
        <v/>
      </c>
      <c r="AL1056" s="82" t="str">
        <f t="shared" si="1241"/>
        <v/>
      </c>
      <c r="AM1056" s="82" t="str">
        <f t="shared" si="1241"/>
        <v/>
      </c>
      <c r="AN1056" s="82" t="str">
        <f t="shared" si="1241"/>
        <v/>
      </c>
      <c r="AO1056" s="82" t="str">
        <f t="shared" si="1241"/>
        <v/>
      </c>
      <c r="AP1056" s="82" t="str">
        <f t="shared" si="1241"/>
        <v/>
      </c>
      <c r="AQ1056" s="82" t="str">
        <f t="shared" si="1241"/>
        <v/>
      </c>
      <c r="AR1056" s="82" t="str">
        <f t="shared" si="1241"/>
        <v/>
      </c>
      <c r="AS1056" s="82" t="str">
        <f t="shared" si="1241"/>
        <v/>
      </c>
      <c r="AT1056" s="82" t="str">
        <f t="shared" si="1241"/>
        <v/>
      </c>
      <c r="AU1056" s="82" t="str">
        <f t="shared" si="1241"/>
        <v/>
      </c>
      <c r="AV1056" s="82" t="str">
        <f t="shared" si="1241"/>
        <v/>
      </c>
      <c r="AW1056" s="82" t="str">
        <f t="shared" si="1241"/>
        <v/>
      </c>
      <c r="AX1056" s="82" t="str">
        <f t="shared" si="1241"/>
        <v/>
      </c>
      <c r="AY1056" s="82" t="str">
        <f t="shared" si="1241"/>
        <v/>
      </c>
      <c r="AZ1056" s="82" t="str">
        <f t="shared" si="1241"/>
        <v/>
      </c>
      <c r="BA1056" s="82" t="str">
        <f t="shared" si="1241"/>
        <v/>
      </c>
      <c r="BB1056" s="82" t="str">
        <f t="shared" si="1241"/>
        <v/>
      </c>
      <c r="BC1056" s="82" t="str">
        <f t="shared" si="1241"/>
        <v/>
      </c>
      <c r="BD1056" s="82" t="str">
        <f t="shared" si="1241"/>
        <v/>
      </c>
      <c r="BE1056" s="82" t="str">
        <f t="shared" si="1241"/>
        <v/>
      </c>
      <c r="BF1056" s="82" t="str">
        <f t="shared" si="1241"/>
        <v/>
      </c>
      <c r="BG1056" s="82" t="str">
        <f t="shared" si="1241"/>
        <v/>
      </c>
      <c r="BH1056" s="82" t="str">
        <f t="shared" si="1241"/>
        <v/>
      </c>
      <c r="BI1056" s="82" t="str">
        <f t="shared" si="1241"/>
        <v/>
      </c>
      <c r="BJ1056" s="82" t="str">
        <f t="shared" si="1175"/>
        <v/>
      </c>
      <c r="BK1056" s="83" t="str">
        <f t="shared" si="1197"/>
        <v/>
      </c>
    </row>
    <row r="1057" spans="1:63" x14ac:dyDescent="0.25">
      <c r="A1057" t="str">
        <f t="shared" si="1207"/>
        <v>1</v>
      </c>
      <c r="B1057" t="str">
        <f t="shared" si="1208"/>
        <v>0</v>
      </c>
      <c r="C1057">
        <f>COUNTIF($D$3:D1057,D1057)</f>
        <v>0</v>
      </c>
      <c r="J1057" t="str">
        <f t="shared" si="1209"/>
        <v/>
      </c>
      <c r="K1057" t="str">
        <f t="shared" si="1210"/>
        <v/>
      </c>
      <c r="L1057" t="str">
        <f t="shared" si="1211"/>
        <v xml:space="preserve"> </v>
      </c>
      <c r="M1057" t="str">
        <f t="shared" si="1212"/>
        <v/>
      </c>
      <c r="N1057" t="e">
        <f>VLOOKUP(E1057,HC!A:B,2,0)</f>
        <v>#N/A</v>
      </c>
      <c r="O1057" t="e">
        <f>VLOOKUP(N1057,HC!B:C,2,0)</f>
        <v>#N/A</v>
      </c>
      <c r="P1057" s="82" t="str">
        <f t="shared" ref="P1057:BI1057" si="1242">IFERROR(IF($G1057="inactive","",IF(AND($L1057&lt;P$1,$M1057&lt;P$1),"",IF(AND($L1057&gt;Q$1,$M1057&gt;Q$1),"",IF(AND($L1057&lt;P$1,$M1057&lt;=Q$1),$M1057-P$1,IF(AND($L1057&gt;=P$1,$M1057&gt;Q$1),Q$1-$L1057,IF(AND($L1057&gt;=P$1,$M1057&lt;=Q$1),$M1057-$L1057,IF(AND($L1057&lt;P$1,$M1057&gt;Q$1),Q$1-P$1,""))))))),"")</f>
        <v/>
      </c>
      <c r="Q1057" s="82" t="str">
        <f t="shared" si="1242"/>
        <v/>
      </c>
      <c r="R1057" s="82" t="str">
        <f t="shared" si="1242"/>
        <v/>
      </c>
      <c r="S1057" s="82" t="str">
        <f t="shared" si="1242"/>
        <v/>
      </c>
      <c r="T1057" s="82" t="str">
        <f t="shared" si="1242"/>
        <v/>
      </c>
      <c r="U1057" s="82" t="str">
        <f t="shared" si="1242"/>
        <v/>
      </c>
      <c r="V1057" s="82" t="str">
        <f t="shared" si="1242"/>
        <v/>
      </c>
      <c r="W1057" s="82" t="str">
        <f t="shared" si="1242"/>
        <v/>
      </c>
      <c r="X1057" s="82" t="str">
        <f t="shared" si="1242"/>
        <v/>
      </c>
      <c r="Y1057" s="82" t="str">
        <f t="shared" si="1242"/>
        <v/>
      </c>
      <c r="Z1057" s="82" t="str">
        <f t="shared" si="1242"/>
        <v/>
      </c>
      <c r="AA1057" s="82" t="str">
        <f t="shared" si="1242"/>
        <v/>
      </c>
      <c r="AB1057" s="82" t="str">
        <f t="shared" si="1242"/>
        <v/>
      </c>
      <c r="AC1057" s="82" t="str">
        <f t="shared" si="1242"/>
        <v/>
      </c>
      <c r="AD1057" s="82" t="str">
        <f t="shared" si="1242"/>
        <v/>
      </c>
      <c r="AE1057" s="82" t="str">
        <f t="shared" si="1242"/>
        <v/>
      </c>
      <c r="AF1057" s="82" t="str">
        <f t="shared" si="1242"/>
        <v/>
      </c>
      <c r="AG1057" s="82" t="str">
        <f t="shared" si="1242"/>
        <v/>
      </c>
      <c r="AH1057" s="82" t="str">
        <f t="shared" si="1242"/>
        <v/>
      </c>
      <c r="AI1057" s="82" t="str">
        <f t="shared" si="1242"/>
        <v/>
      </c>
      <c r="AJ1057" s="82" t="str">
        <f t="shared" si="1242"/>
        <v/>
      </c>
      <c r="AK1057" s="82" t="str">
        <f t="shared" si="1242"/>
        <v/>
      </c>
      <c r="AL1057" s="82" t="str">
        <f t="shared" si="1242"/>
        <v/>
      </c>
      <c r="AM1057" s="82" t="str">
        <f t="shared" si="1242"/>
        <v/>
      </c>
      <c r="AN1057" s="82" t="str">
        <f t="shared" si="1242"/>
        <v/>
      </c>
      <c r="AO1057" s="82" t="str">
        <f t="shared" si="1242"/>
        <v/>
      </c>
      <c r="AP1057" s="82" t="str">
        <f t="shared" si="1242"/>
        <v/>
      </c>
      <c r="AQ1057" s="82" t="str">
        <f t="shared" si="1242"/>
        <v/>
      </c>
      <c r="AR1057" s="82" t="str">
        <f t="shared" si="1242"/>
        <v/>
      </c>
      <c r="AS1057" s="82" t="str">
        <f t="shared" si="1242"/>
        <v/>
      </c>
      <c r="AT1057" s="82" t="str">
        <f t="shared" si="1242"/>
        <v/>
      </c>
      <c r="AU1057" s="82" t="str">
        <f t="shared" si="1242"/>
        <v/>
      </c>
      <c r="AV1057" s="82" t="str">
        <f t="shared" si="1242"/>
        <v/>
      </c>
      <c r="AW1057" s="82" t="str">
        <f t="shared" si="1242"/>
        <v/>
      </c>
      <c r="AX1057" s="82" t="str">
        <f t="shared" si="1242"/>
        <v/>
      </c>
      <c r="AY1057" s="82" t="str">
        <f t="shared" si="1242"/>
        <v/>
      </c>
      <c r="AZ1057" s="82" t="str">
        <f t="shared" si="1242"/>
        <v/>
      </c>
      <c r="BA1057" s="82" t="str">
        <f t="shared" si="1242"/>
        <v/>
      </c>
      <c r="BB1057" s="82" t="str">
        <f t="shared" si="1242"/>
        <v/>
      </c>
      <c r="BC1057" s="82" t="str">
        <f t="shared" si="1242"/>
        <v/>
      </c>
      <c r="BD1057" s="82" t="str">
        <f t="shared" si="1242"/>
        <v/>
      </c>
      <c r="BE1057" s="82" t="str">
        <f t="shared" si="1242"/>
        <v/>
      </c>
      <c r="BF1057" s="82" t="str">
        <f t="shared" si="1242"/>
        <v/>
      </c>
      <c r="BG1057" s="82" t="str">
        <f t="shared" si="1242"/>
        <v/>
      </c>
      <c r="BH1057" s="82" t="str">
        <f t="shared" si="1242"/>
        <v/>
      </c>
      <c r="BI1057" s="82" t="str">
        <f t="shared" si="1242"/>
        <v/>
      </c>
      <c r="BJ1057" s="82" t="str">
        <f t="shared" si="1175"/>
        <v/>
      </c>
      <c r="BK1057" s="83" t="str">
        <f t="shared" si="1197"/>
        <v/>
      </c>
    </row>
    <row r="1058" spans="1:63" x14ac:dyDescent="0.25">
      <c r="A1058" t="str">
        <f t="shared" si="1207"/>
        <v>1</v>
      </c>
      <c r="B1058" t="str">
        <f t="shared" si="1208"/>
        <v>0</v>
      </c>
      <c r="C1058">
        <f>COUNTIF($D$3:D1058,D1058)</f>
        <v>0</v>
      </c>
      <c r="J1058" t="str">
        <f t="shared" si="1209"/>
        <v/>
      </c>
      <c r="K1058" t="str">
        <f t="shared" si="1210"/>
        <v/>
      </c>
      <c r="L1058" t="str">
        <f t="shared" si="1211"/>
        <v xml:space="preserve"> </v>
      </c>
      <c r="M1058" t="str">
        <f t="shared" si="1212"/>
        <v/>
      </c>
      <c r="N1058" t="e">
        <f>VLOOKUP(E1058,HC!A:B,2,0)</f>
        <v>#N/A</v>
      </c>
      <c r="O1058" t="e">
        <f>VLOOKUP(N1058,HC!B:C,2,0)</f>
        <v>#N/A</v>
      </c>
      <c r="P1058" s="82" t="str">
        <f t="shared" ref="P1058:BI1058" si="1243">IFERROR(IF($G1058="inactive","",IF(AND($L1058&lt;P$1,$M1058&lt;P$1),"",IF(AND($L1058&gt;Q$1,$M1058&gt;Q$1),"",IF(AND($L1058&lt;P$1,$M1058&lt;=Q$1),$M1058-P$1,IF(AND($L1058&gt;=P$1,$M1058&gt;Q$1),Q$1-$L1058,IF(AND($L1058&gt;=P$1,$M1058&lt;=Q$1),$M1058-$L1058,IF(AND($L1058&lt;P$1,$M1058&gt;Q$1),Q$1-P$1,""))))))),"")</f>
        <v/>
      </c>
      <c r="Q1058" s="82" t="str">
        <f t="shared" si="1243"/>
        <v/>
      </c>
      <c r="R1058" s="82" t="str">
        <f t="shared" si="1243"/>
        <v/>
      </c>
      <c r="S1058" s="82" t="str">
        <f t="shared" si="1243"/>
        <v/>
      </c>
      <c r="T1058" s="82" t="str">
        <f t="shared" si="1243"/>
        <v/>
      </c>
      <c r="U1058" s="82" t="str">
        <f t="shared" si="1243"/>
        <v/>
      </c>
      <c r="V1058" s="82" t="str">
        <f t="shared" si="1243"/>
        <v/>
      </c>
      <c r="W1058" s="82" t="str">
        <f t="shared" si="1243"/>
        <v/>
      </c>
      <c r="X1058" s="82" t="str">
        <f t="shared" si="1243"/>
        <v/>
      </c>
      <c r="Y1058" s="82" t="str">
        <f t="shared" si="1243"/>
        <v/>
      </c>
      <c r="Z1058" s="82" t="str">
        <f t="shared" si="1243"/>
        <v/>
      </c>
      <c r="AA1058" s="82" t="str">
        <f t="shared" si="1243"/>
        <v/>
      </c>
      <c r="AB1058" s="82" t="str">
        <f t="shared" si="1243"/>
        <v/>
      </c>
      <c r="AC1058" s="82" t="str">
        <f t="shared" si="1243"/>
        <v/>
      </c>
      <c r="AD1058" s="82" t="str">
        <f t="shared" si="1243"/>
        <v/>
      </c>
      <c r="AE1058" s="82" t="str">
        <f t="shared" si="1243"/>
        <v/>
      </c>
      <c r="AF1058" s="82" t="str">
        <f t="shared" si="1243"/>
        <v/>
      </c>
      <c r="AG1058" s="82" t="str">
        <f t="shared" si="1243"/>
        <v/>
      </c>
      <c r="AH1058" s="82" t="str">
        <f t="shared" si="1243"/>
        <v/>
      </c>
      <c r="AI1058" s="82" t="str">
        <f t="shared" si="1243"/>
        <v/>
      </c>
      <c r="AJ1058" s="82" t="str">
        <f t="shared" si="1243"/>
        <v/>
      </c>
      <c r="AK1058" s="82" t="str">
        <f t="shared" si="1243"/>
        <v/>
      </c>
      <c r="AL1058" s="82" t="str">
        <f t="shared" si="1243"/>
        <v/>
      </c>
      <c r="AM1058" s="82" t="str">
        <f t="shared" si="1243"/>
        <v/>
      </c>
      <c r="AN1058" s="82" t="str">
        <f t="shared" si="1243"/>
        <v/>
      </c>
      <c r="AO1058" s="82" t="str">
        <f t="shared" si="1243"/>
        <v/>
      </c>
      <c r="AP1058" s="82" t="str">
        <f t="shared" si="1243"/>
        <v/>
      </c>
      <c r="AQ1058" s="82" t="str">
        <f t="shared" si="1243"/>
        <v/>
      </c>
      <c r="AR1058" s="82" t="str">
        <f t="shared" si="1243"/>
        <v/>
      </c>
      <c r="AS1058" s="82" t="str">
        <f t="shared" si="1243"/>
        <v/>
      </c>
      <c r="AT1058" s="82" t="str">
        <f t="shared" si="1243"/>
        <v/>
      </c>
      <c r="AU1058" s="82" t="str">
        <f t="shared" si="1243"/>
        <v/>
      </c>
      <c r="AV1058" s="82" t="str">
        <f t="shared" si="1243"/>
        <v/>
      </c>
      <c r="AW1058" s="82" t="str">
        <f t="shared" si="1243"/>
        <v/>
      </c>
      <c r="AX1058" s="82" t="str">
        <f t="shared" si="1243"/>
        <v/>
      </c>
      <c r="AY1058" s="82" t="str">
        <f t="shared" si="1243"/>
        <v/>
      </c>
      <c r="AZ1058" s="82" t="str">
        <f t="shared" si="1243"/>
        <v/>
      </c>
      <c r="BA1058" s="82" t="str">
        <f t="shared" si="1243"/>
        <v/>
      </c>
      <c r="BB1058" s="82" t="str">
        <f t="shared" si="1243"/>
        <v/>
      </c>
      <c r="BC1058" s="82" t="str">
        <f t="shared" si="1243"/>
        <v/>
      </c>
      <c r="BD1058" s="82" t="str">
        <f t="shared" si="1243"/>
        <v/>
      </c>
      <c r="BE1058" s="82" t="str">
        <f t="shared" si="1243"/>
        <v/>
      </c>
      <c r="BF1058" s="82" t="str">
        <f t="shared" si="1243"/>
        <v/>
      </c>
      <c r="BG1058" s="82" t="str">
        <f t="shared" si="1243"/>
        <v/>
      </c>
      <c r="BH1058" s="82" t="str">
        <f t="shared" si="1243"/>
        <v/>
      </c>
      <c r="BI1058" s="82" t="str">
        <f t="shared" si="1243"/>
        <v/>
      </c>
      <c r="BJ1058" s="82" t="str">
        <f t="shared" si="1175"/>
        <v/>
      </c>
      <c r="BK1058" s="83" t="str">
        <f t="shared" si="1197"/>
        <v/>
      </c>
    </row>
    <row r="1059" spans="1:63" x14ac:dyDescent="0.25">
      <c r="A1059" t="str">
        <f t="shared" si="1207"/>
        <v>1</v>
      </c>
      <c r="B1059" t="str">
        <f t="shared" si="1208"/>
        <v>0</v>
      </c>
      <c r="C1059">
        <f>COUNTIF($D$3:D1059,D1059)</f>
        <v>0</v>
      </c>
      <c r="J1059" t="str">
        <f t="shared" si="1209"/>
        <v/>
      </c>
      <c r="K1059" t="str">
        <f t="shared" si="1210"/>
        <v/>
      </c>
      <c r="L1059" t="str">
        <f t="shared" si="1211"/>
        <v xml:space="preserve"> </v>
      </c>
      <c r="M1059" t="str">
        <f t="shared" si="1212"/>
        <v/>
      </c>
      <c r="N1059" t="e">
        <f>VLOOKUP(E1059,HC!A:B,2,0)</f>
        <v>#N/A</v>
      </c>
      <c r="O1059" t="e">
        <f>VLOOKUP(N1059,HC!B:C,2,0)</f>
        <v>#N/A</v>
      </c>
      <c r="P1059" s="82" t="str">
        <f t="shared" ref="P1059:BI1059" si="1244">IFERROR(IF($G1059="inactive","",IF(AND($L1059&lt;P$1,$M1059&lt;P$1),"",IF(AND($L1059&gt;Q$1,$M1059&gt;Q$1),"",IF(AND($L1059&lt;P$1,$M1059&lt;=Q$1),$M1059-P$1,IF(AND($L1059&gt;=P$1,$M1059&gt;Q$1),Q$1-$L1059,IF(AND($L1059&gt;=P$1,$M1059&lt;=Q$1),$M1059-$L1059,IF(AND($L1059&lt;P$1,$M1059&gt;Q$1),Q$1-P$1,""))))))),"")</f>
        <v/>
      </c>
      <c r="Q1059" s="82" t="str">
        <f t="shared" si="1244"/>
        <v/>
      </c>
      <c r="R1059" s="82" t="str">
        <f t="shared" si="1244"/>
        <v/>
      </c>
      <c r="S1059" s="82" t="str">
        <f t="shared" si="1244"/>
        <v/>
      </c>
      <c r="T1059" s="82" t="str">
        <f t="shared" si="1244"/>
        <v/>
      </c>
      <c r="U1059" s="82" t="str">
        <f t="shared" si="1244"/>
        <v/>
      </c>
      <c r="V1059" s="82" t="str">
        <f t="shared" si="1244"/>
        <v/>
      </c>
      <c r="W1059" s="82" t="str">
        <f t="shared" si="1244"/>
        <v/>
      </c>
      <c r="X1059" s="82" t="str">
        <f t="shared" si="1244"/>
        <v/>
      </c>
      <c r="Y1059" s="82" t="str">
        <f t="shared" si="1244"/>
        <v/>
      </c>
      <c r="Z1059" s="82" t="str">
        <f t="shared" si="1244"/>
        <v/>
      </c>
      <c r="AA1059" s="82" t="str">
        <f t="shared" si="1244"/>
        <v/>
      </c>
      <c r="AB1059" s="82" t="str">
        <f t="shared" si="1244"/>
        <v/>
      </c>
      <c r="AC1059" s="82" t="str">
        <f t="shared" si="1244"/>
        <v/>
      </c>
      <c r="AD1059" s="82" t="str">
        <f t="shared" si="1244"/>
        <v/>
      </c>
      <c r="AE1059" s="82" t="str">
        <f t="shared" si="1244"/>
        <v/>
      </c>
      <c r="AF1059" s="82" t="str">
        <f t="shared" si="1244"/>
        <v/>
      </c>
      <c r="AG1059" s="82" t="str">
        <f t="shared" si="1244"/>
        <v/>
      </c>
      <c r="AH1059" s="82" t="str">
        <f t="shared" si="1244"/>
        <v/>
      </c>
      <c r="AI1059" s="82" t="str">
        <f t="shared" si="1244"/>
        <v/>
      </c>
      <c r="AJ1059" s="82" t="str">
        <f t="shared" si="1244"/>
        <v/>
      </c>
      <c r="AK1059" s="82" t="str">
        <f t="shared" si="1244"/>
        <v/>
      </c>
      <c r="AL1059" s="82" t="str">
        <f t="shared" si="1244"/>
        <v/>
      </c>
      <c r="AM1059" s="82" t="str">
        <f t="shared" si="1244"/>
        <v/>
      </c>
      <c r="AN1059" s="82" t="str">
        <f t="shared" si="1244"/>
        <v/>
      </c>
      <c r="AO1059" s="82" t="str">
        <f t="shared" si="1244"/>
        <v/>
      </c>
      <c r="AP1059" s="82" t="str">
        <f t="shared" si="1244"/>
        <v/>
      </c>
      <c r="AQ1059" s="82" t="str">
        <f t="shared" si="1244"/>
        <v/>
      </c>
      <c r="AR1059" s="82" t="str">
        <f t="shared" si="1244"/>
        <v/>
      </c>
      <c r="AS1059" s="82" t="str">
        <f t="shared" si="1244"/>
        <v/>
      </c>
      <c r="AT1059" s="82" t="str">
        <f t="shared" si="1244"/>
        <v/>
      </c>
      <c r="AU1059" s="82" t="str">
        <f t="shared" si="1244"/>
        <v/>
      </c>
      <c r="AV1059" s="82" t="str">
        <f t="shared" si="1244"/>
        <v/>
      </c>
      <c r="AW1059" s="82" t="str">
        <f t="shared" si="1244"/>
        <v/>
      </c>
      <c r="AX1059" s="82" t="str">
        <f t="shared" si="1244"/>
        <v/>
      </c>
      <c r="AY1059" s="82" t="str">
        <f t="shared" si="1244"/>
        <v/>
      </c>
      <c r="AZ1059" s="82" t="str">
        <f t="shared" si="1244"/>
        <v/>
      </c>
      <c r="BA1059" s="82" t="str">
        <f t="shared" si="1244"/>
        <v/>
      </c>
      <c r="BB1059" s="82" t="str">
        <f t="shared" si="1244"/>
        <v/>
      </c>
      <c r="BC1059" s="82" t="str">
        <f t="shared" si="1244"/>
        <v/>
      </c>
      <c r="BD1059" s="82" t="str">
        <f t="shared" si="1244"/>
        <v/>
      </c>
      <c r="BE1059" s="82" t="str">
        <f t="shared" si="1244"/>
        <v/>
      </c>
      <c r="BF1059" s="82" t="str">
        <f t="shared" si="1244"/>
        <v/>
      </c>
      <c r="BG1059" s="82" t="str">
        <f t="shared" si="1244"/>
        <v/>
      </c>
      <c r="BH1059" s="82" t="str">
        <f t="shared" si="1244"/>
        <v/>
      </c>
      <c r="BI1059" s="82" t="str">
        <f t="shared" si="1244"/>
        <v/>
      </c>
      <c r="BJ1059" s="82" t="str">
        <f t="shared" si="1175"/>
        <v/>
      </c>
      <c r="BK1059" s="83" t="str">
        <f t="shared" si="1197"/>
        <v/>
      </c>
    </row>
    <row r="1060" spans="1:63" x14ac:dyDescent="0.25">
      <c r="A1060" t="str">
        <f t="shared" si="1207"/>
        <v>1</v>
      </c>
      <c r="B1060" t="str">
        <f t="shared" si="1208"/>
        <v>0</v>
      </c>
      <c r="C1060">
        <f>COUNTIF($D$3:D1060,D1060)</f>
        <v>0</v>
      </c>
      <c r="J1060" t="str">
        <f t="shared" si="1209"/>
        <v/>
      </c>
      <c r="K1060" t="str">
        <f t="shared" si="1210"/>
        <v/>
      </c>
      <c r="L1060" t="str">
        <f t="shared" si="1211"/>
        <v xml:space="preserve"> </v>
      </c>
      <c r="M1060" t="str">
        <f t="shared" si="1212"/>
        <v/>
      </c>
      <c r="N1060" t="e">
        <f>VLOOKUP(E1060,HC!A:B,2,0)</f>
        <v>#N/A</v>
      </c>
      <c r="O1060" t="e">
        <f>VLOOKUP(N1060,HC!B:C,2,0)</f>
        <v>#N/A</v>
      </c>
      <c r="P1060" s="82" t="str">
        <f t="shared" ref="P1060:BI1060" si="1245">IFERROR(IF($G1060="inactive","",IF(AND($L1060&lt;P$1,$M1060&lt;P$1),"",IF(AND($L1060&gt;Q$1,$M1060&gt;Q$1),"",IF(AND($L1060&lt;P$1,$M1060&lt;=Q$1),$M1060-P$1,IF(AND($L1060&gt;=P$1,$M1060&gt;Q$1),Q$1-$L1060,IF(AND($L1060&gt;=P$1,$M1060&lt;=Q$1),$M1060-$L1060,IF(AND($L1060&lt;P$1,$M1060&gt;Q$1),Q$1-P$1,""))))))),"")</f>
        <v/>
      </c>
      <c r="Q1060" s="82" t="str">
        <f t="shared" si="1245"/>
        <v/>
      </c>
      <c r="R1060" s="82" t="str">
        <f t="shared" si="1245"/>
        <v/>
      </c>
      <c r="S1060" s="82" t="str">
        <f t="shared" si="1245"/>
        <v/>
      </c>
      <c r="T1060" s="82" t="str">
        <f t="shared" si="1245"/>
        <v/>
      </c>
      <c r="U1060" s="82" t="str">
        <f t="shared" si="1245"/>
        <v/>
      </c>
      <c r="V1060" s="82" t="str">
        <f t="shared" si="1245"/>
        <v/>
      </c>
      <c r="W1060" s="82" t="str">
        <f t="shared" si="1245"/>
        <v/>
      </c>
      <c r="X1060" s="82" t="str">
        <f t="shared" si="1245"/>
        <v/>
      </c>
      <c r="Y1060" s="82" t="str">
        <f t="shared" si="1245"/>
        <v/>
      </c>
      <c r="Z1060" s="82" t="str">
        <f t="shared" si="1245"/>
        <v/>
      </c>
      <c r="AA1060" s="82" t="str">
        <f t="shared" si="1245"/>
        <v/>
      </c>
      <c r="AB1060" s="82" t="str">
        <f t="shared" si="1245"/>
        <v/>
      </c>
      <c r="AC1060" s="82" t="str">
        <f t="shared" si="1245"/>
        <v/>
      </c>
      <c r="AD1060" s="82" t="str">
        <f t="shared" si="1245"/>
        <v/>
      </c>
      <c r="AE1060" s="82" t="str">
        <f t="shared" si="1245"/>
        <v/>
      </c>
      <c r="AF1060" s="82" t="str">
        <f t="shared" si="1245"/>
        <v/>
      </c>
      <c r="AG1060" s="82" t="str">
        <f t="shared" si="1245"/>
        <v/>
      </c>
      <c r="AH1060" s="82" t="str">
        <f t="shared" si="1245"/>
        <v/>
      </c>
      <c r="AI1060" s="82" t="str">
        <f t="shared" si="1245"/>
        <v/>
      </c>
      <c r="AJ1060" s="82" t="str">
        <f t="shared" si="1245"/>
        <v/>
      </c>
      <c r="AK1060" s="82" t="str">
        <f t="shared" si="1245"/>
        <v/>
      </c>
      <c r="AL1060" s="82" t="str">
        <f t="shared" si="1245"/>
        <v/>
      </c>
      <c r="AM1060" s="82" t="str">
        <f t="shared" si="1245"/>
        <v/>
      </c>
      <c r="AN1060" s="82" t="str">
        <f t="shared" si="1245"/>
        <v/>
      </c>
      <c r="AO1060" s="82" t="str">
        <f t="shared" si="1245"/>
        <v/>
      </c>
      <c r="AP1060" s="82" t="str">
        <f t="shared" si="1245"/>
        <v/>
      </c>
      <c r="AQ1060" s="82" t="str">
        <f t="shared" si="1245"/>
        <v/>
      </c>
      <c r="AR1060" s="82" t="str">
        <f t="shared" si="1245"/>
        <v/>
      </c>
      <c r="AS1060" s="82" t="str">
        <f t="shared" si="1245"/>
        <v/>
      </c>
      <c r="AT1060" s="82" t="str">
        <f t="shared" si="1245"/>
        <v/>
      </c>
      <c r="AU1060" s="82" t="str">
        <f t="shared" si="1245"/>
        <v/>
      </c>
      <c r="AV1060" s="82" t="str">
        <f t="shared" si="1245"/>
        <v/>
      </c>
      <c r="AW1060" s="82" t="str">
        <f t="shared" si="1245"/>
        <v/>
      </c>
      <c r="AX1060" s="82" t="str">
        <f t="shared" si="1245"/>
        <v/>
      </c>
      <c r="AY1060" s="82" t="str">
        <f t="shared" si="1245"/>
        <v/>
      </c>
      <c r="AZ1060" s="82" t="str">
        <f t="shared" si="1245"/>
        <v/>
      </c>
      <c r="BA1060" s="82" t="str">
        <f t="shared" si="1245"/>
        <v/>
      </c>
      <c r="BB1060" s="82" t="str">
        <f t="shared" si="1245"/>
        <v/>
      </c>
      <c r="BC1060" s="82" t="str">
        <f t="shared" si="1245"/>
        <v/>
      </c>
      <c r="BD1060" s="82" t="str">
        <f t="shared" si="1245"/>
        <v/>
      </c>
      <c r="BE1060" s="82" t="str">
        <f t="shared" si="1245"/>
        <v/>
      </c>
      <c r="BF1060" s="82" t="str">
        <f t="shared" si="1245"/>
        <v/>
      </c>
      <c r="BG1060" s="82" t="str">
        <f t="shared" si="1245"/>
        <v/>
      </c>
      <c r="BH1060" s="82" t="str">
        <f t="shared" si="1245"/>
        <v/>
      </c>
      <c r="BI1060" s="82" t="str">
        <f t="shared" si="1245"/>
        <v/>
      </c>
      <c r="BJ1060" s="82" t="str">
        <f t="shared" si="1175"/>
        <v/>
      </c>
      <c r="BK1060" s="83" t="str">
        <f t="shared" si="1197"/>
        <v/>
      </c>
    </row>
    <row r="1061" spans="1:63" x14ac:dyDescent="0.25">
      <c r="A1061" t="str">
        <f t="shared" si="1207"/>
        <v>1</v>
      </c>
      <c r="B1061" t="str">
        <f t="shared" si="1208"/>
        <v>0</v>
      </c>
      <c r="C1061">
        <f>COUNTIF($D$3:D1061,D1061)</f>
        <v>0</v>
      </c>
      <c r="J1061" t="str">
        <f t="shared" si="1209"/>
        <v/>
      </c>
      <c r="K1061" t="str">
        <f t="shared" si="1210"/>
        <v/>
      </c>
      <c r="L1061" t="str">
        <f t="shared" si="1211"/>
        <v xml:space="preserve"> </v>
      </c>
      <c r="M1061" t="str">
        <f t="shared" si="1212"/>
        <v/>
      </c>
      <c r="N1061" t="e">
        <f>VLOOKUP(E1061,HC!A:B,2,0)</f>
        <v>#N/A</v>
      </c>
      <c r="O1061" t="e">
        <f>VLOOKUP(N1061,HC!B:C,2,0)</f>
        <v>#N/A</v>
      </c>
      <c r="P1061" s="82" t="str">
        <f t="shared" ref="P1061:BI1061" si="1246">IFERROR(IF($G1061="inactive","",IF(AND($L1061&lt;P$1,$M1061&lt;P$1),"",IF(AND($L1061&gt;Q$1,$M1061&gt;Q$1),"",IF(AND($L1061&lt;P$1,$M1061&lt;=Q$1),$M1061-P$1,IF(AND($L1061&gt;=P$1,$M1061&gt;Q$1),Q$1-$L1061,IF(AND($L1061&gt;=P$1,$M1061&lt;=Q$1),$M1061-$L1061,IF(AND($L1061&lt;P$1,$M1061&gt;Q$1),Q$1-P$1,""))))))),"")</f>
        <v/>
      </c>
      <c r="Q1061" s="82" t="str">
        <f t="shared" si="1246"/>
        <v/>
      </c>
      <c r="R1061" s="82" t="str">
        <f t="shared" si="1246"/>
        <v/>
      </c>
      <c r="S1061" s="82" t="str">
        <f t="shared" si="1246"/>
        <v/>
      </c>
      <c r="T1061" s="82" t="str">
        <f t="shared" si="1246"/>
        <v/>
      </c>
      <c r="U1061" s="82" t="str">
        <f t="shared" si="1246"/>
        <v/>
      </c>
      <c r="V1061" s="82" t="str">
        <f t="shared" si="1246"/>
        <v/>
      </c>
      <c r="W1061" s="82" t="str">
        <f t="shared" si="1246"/>
        <v/>
      </c>
      <c r="X1061" s="82" t="str">
        <f t="shared" si="1246"/>
        <v/>
      </c>
      <c r="Y1061" s="82" t="str">
        <f t="shared" si="1246"/>
        <v/>
      </c>
      <c r="Z1061" s="82" t="str">
        <f t="shared" si="1246"/>
        <v/>
      </c>
      <c r="AA1061" s="82" t="str">
        <f t="shared" si="1246"/>
        <v/>
      </c>
      <c r="AB1061" s="82" t="str">
        <f t="shared" si="1246"/>
        <v/>
      </c>
      <c r="AC1061" s="82" t="str">
        <f t="shared" si="1246"/>
        <v/>
      </c>
      <c r="AD1061" s="82" t="str">
        <f t="shared" si="1246"/>
        <v/>
      </c>
      <c r="AE1061" s="82" t="str">
        <f t="shared" si="1246"/>
        <v/>
      </c>
      <c r="AF1061" s="82" t="str">
        <f t="shared" si="1246"/>
        <v/>
      </c>
      <c r="AG1061" s="82" t="str">
        <f t="shared" si="1246"/>
        <v/>
      </c>
      <c r="AH1061" s="82" t="str">
        <f t="shared" si="1246"/>
        <v/>
      </c>
      <c r="AI1061" s="82" t="str">
        <f t="shared" si="1246"/>
        <v/>
      </c>
      <c r="AJ1061" s="82" t="str">
        <f t="shared" si="1246"/>
        <v/>
      </c>
      <c r="AK1061" s="82" t="str">
        <f t="shared" si="1246"/>
        <v/>
      </c>
      <c r="AL1061" s="82" t="str">
        <f t="shared" si="1246"/>
        <v/>
      </c>
      <c r="AM1061" s="82" t="str">
        <f t="shared" si="1246"/>
        <v/>
      </c>
      <c r="AN1061" s="82" t="str">
        <f t="shared" si="1246"/>
        <v/>
      </c>
      <c r="AO1061" s="82" t="str">
        <f t="shared" si="1246"/>
        <v/>
      </c>
      <c r="AP1061" s="82" t="str">
        <f t="shared" si="1246"/>
        <v/>
      </c>
      <c r="AQ1061" s="82" t="str">
        <f t="shared" si="1246"/>
        <v/>
      </c>
      <c r="AR1061" s="82" t="str">
        <f t="shared" si="1246"/>
        <v/>
      </c>
      <c r="AS1061" s="82" t="str">
        <f t="shared" si="1246"/>
        <v/>
      </c>
      <c r="AT1061" s="82" t="str">
        <f t="shared" si="1246"/>
        <v/>
      </c>
      <c r="AU1061" s="82" t="str">
        <f t="shared" si="1246"/>
        <v/>
      </c>
      <c r="AV1061" s="82" t="str">
        <f t="shared" si="1246"/>
        <v/>
      </c>
      <c r="AW1061" s="82" t="str">
        <f t="shared" si="1246"/>
        <v/>
      </c>
      <c r="AX1061" s="82" t="str">
        <f t="shared" si="1246"/>
        <v/>
      </c>
      <c r="AY1061" s="82" t="str">
        <f t="shared" si="1246"/>
        <v/>
      </c>
      <c r="AZ1061" s="82" t="str">
        <f t="shared" si="1246"/>
        <v/>
      </c>
      <c r="BA1061" s="82" t="str">
        <f t="shared" si="1246"/>
        <v/>
      </c>
      <c r="BB1061" s="82" t="str">
        <f t="shared" si="1246"/>
        <v/>
      </c>
      <c r="BC1061" s="82" t="str">
        <f t="shared" si="1246"/>
        <v/>
      </c>
      <c r="BD1061" s="82" t="str">
        <f t="shared" si="1246"/>
        <v/>
      </c>
      <c r="BE1061" s="82" t="str">
        <f t="shared" si="1246"/>
        <v/>
      </c>
      <c r="BF1061" s="82" t="str">
        <f t="shared" si="1246"/>
        <v/>
      </c>
      <c r="BG1061" s="82" t="str">
        <f t="shared" si="1246"/>
        <v/>
      </c>
      <c r="BH1061" s="82" t="str">
        <f t="shared" si="1246"/>
        <v/>
      </c>
      <c r="BI1061" s="82" t="str">
        <f t="shared" si="1246"/>
        <v/>
      </c>
      <c r="BJ1061" s="82" t="str">
        <f t="shared" ref="BJ1061:BJ1124" si="1247">IFERROR(IF($G1061="inactive","",IF(AND($L1061&lt;BJ$1,$M1061&lt;BJ$1),"",IF(AND($L1061&gt;BK$1,$M1061&gt;BK$1),"",IF(AND($L1061&lt;BJ$1,$M1061&lt;=BK$1),$M1061-BJ$1,IF(AND($L1061&gt;=BJ$1,$M1061&gt;BK$1),BK$1-$L1061,IF(AND($L1061&gt;=BJ$1,$M1061&lt;=BK$1),$M1061-$L1061,IF(AND($L1061&lt;BJ$1,$M1061&gt;BK$1),BK$1-BJ$1,""))))))),"")</f>
        <v/>
      </c>
      <c r="BK1061" s="83" t="str">
        <f t="shared" si="1197"/>
        <v/>
      </c>
    </row>
    <row r="1062" spans="1:63" x14ac:dyDescent="0.25">
      <c r="A1062" t="str">
        <f t="shared" si="1207"/>
        <v>1</v>
      </c>
      <c r="B1062" t="str">
        <f t="shared" si="1208"/>
        <v>0</v>
      </c>
      <c r="C1062">
        <f>COUNTIF($D$3:D1062,D1062)</f>
        <v>0</v>
      </c>
      <c r="J1062" t="str">
        <f t="shared" si="1209"/>
        <v/>
      </c>
      <c r="K1062" t="str">
        <f t="shared" si="1210"/>
        <v/>
      </c>
      <c r="L1062" t="str">
        <f t="shared" si="1211"/>
        <v xml:space="preserve"> </v>
      </c>
      <c r="M1062" t="str">
        <f t="shared" si="1212"/>
        <v/>
      </c>
      <c r="N1062" t="e">
        <f>VLOOKUP(E1062,HC!A:B,2,0)</f>
        <v>#N/A</v>
      </c>
      <c r="O1062" t="e">
        <f>VLOOKUP(N1062,HC!B:C,2,0)</f>
        <v>#N/A</v>
      </c>
      <c r="P1062" s="82" t="str">
        <f t="shared" ref="P1062:BI1062" si="1248">IFERROR(IF($G1062="inactive","",IF(AND($L1062&lt;P$1,$M1062&lt;P$1),"",IF(AND($L1062&gt;Q$1,$M1062&gt;Q$1),"",IF(AND($L1062&lt;P$1,$M1062&lt;=Q$1),$M1062-P$1,IF(AND($L1062&gt;=P$1,$M1062&gt;Q$1),Q$1-$L1062,IF(AND($L1062&gt;=P$1,$M1062&lt;=Q$1),$M1062-$L1062,IF(AND($L1062&lt;P$1,$M1062&gt;Q$1),Q$1-P$1,""))))))),"")</f>
        <v/>
      </c>
      <c r="Q1062" s="82" t="str">
        <f t="shared" si="1248"/>
        <v/>
      </c>
      <c r="R1062" s="82" t="str">
        <f t="shared" si="1248"/>
        <v/>
      </c>
      <c r="S1062" s="82" t="str">
        <f t="shared" si="1248"/>
        <v/>
      </c>
      <c r="T1062" s="82" t="str">
        <f t="shared" si="1248"/>
        <v/>
      </c>
      <c r="U1062" s="82" t="str">
        <f t="shared" si="1248"/>
        <v/>
      </c>
      <c r="V1062" s="82" t="str">
        <f t="shared" si="1248"/>
        <v/>
      </c>
      <c r="W1062" s="82" t="str">
        <f t="shared" si="1248"/>
        <v/>
      </c>
      <c r="X1062" s="82" t="str">
        <f t="shared" si="1248"/>
        <v/>
      </c>
      <c r="Y1062" s="82" t="str">
        <f t="shared" si="1248"/>
        <v/>
      </c>
      <c r="Z1062" s="82" t="str">
        <f t="shared" si="1248"/>
        <v/>
      </c>
      <c r="AA1062" s="82" t="str">
        <f t="shared" si="1248"/>
        <v/>
      </c>
      <c r="AB1062" s="82" t="str">
        <f t="shared" si="1248"/>
        <v/>
      </c>
      <c r="AC1062" s="82" t="str">
        <f t="shared" si="1248"/>
        <v/>
      </c>
      <c r="AD1062" s="82" t="str">
        <f t="shared" si="1248"/>
        <v/>
      </c>
      <c r="AE1062" s="82" t="str">
        <f t="shared" si="1248"/>
        <v/>
      </c>
      <c r="AF1062" s="82" t="str">
        <f t="shared" si="1248"/>
        <v/>
      </c>
      <c r="AG1062" s="82" t="str">
        <f t="shared" si="1248"/>
        <v/>
      </c>
      <c r="AH1062" s="82" t="str">
        <f t="shared" si="1248"/>
        <v/>
      </c>
      <c r="AI1062" s="82" t="str">
        <f t="shared" si="1248"/>
        <v/>
      </c>
      <c r="AJ1062" s="82" t="str">
        <f t="shared" si="1248"/>
        <v/>
      </c>
      <c r="AK1062" s="82" t="str">
        <f t="shared" si="1248"/>
        <v/>
      </c>
      <c r="AL1062" s="82" t="str">
        <f t="shared" si="1248"/>
        <v/>
      </c>
      <c r="AM1062" s="82" t="str">
        <f t="shared" si="1248"/>
        <v/>
      </c>
      <c r="AN1062" s="82" t="str">
        <f t="shared" si="1248"/>
        <v/>
      </c>
      <c r="AO1062" s="82" t="str">
        <f t="shared" si="1248"/>
        <v/>
      </c>
      <c r="AP1062" s="82" t="str">
        <f t="shared" si="1248"/>
        <v/>
      </c>
      <c r="AQ1062" s="82" t="str">
        <f t="shared" si="1248"/>
        <v/>
      </c>
      <c r="AR1062" s="82" t="str">
        <f t="shared" si="1248"/>
        <v/>
      </c>
      <c r="AS1062" s="82" t="str">
        <f t="shared" si="1248"/>
        <v/>
      </c>
      <c r="AT1062" s="82" t="str">
        <f t="shared" si="1248"/>
        <v/>
      </c>
      <c r="AU1062" s="82" t="str">
        <f t="shared" si="1248"/>
        <v/>
      </c>
      <c r="AV1062" s="82" t="str">
        <f t="shared" si="1248"/>
        <v/>
      </c>
      <c r="AW1062" s="82" t="str">
        <f t="shared" si="1248"/>
        <v/>
      </c>
      <c r="AX1062" s="82" t="str">
        <f t="shared" si="1248"/>
        <v/>
      </c>
      <c r="AY1062" s="82" t="str">
        <f t="shared" si="1248"/>
        <v/>
      </c>
      <c r="AZ1062" s="82" t="str">
        <f t="shared" si="1248"/>
        <v/>
      </c>
      <c r="BA1062" s="82" t="str">
        <f t="shared" si="1248"/>
        <v/>
      </c>
      <c r="BB1062" s="82" t="str">
        <f t="shared" si="1248"/>
        <v/>
      </c>
      <c r="BC1062" s="82" t="str">
        <f t="shared" si="1248"/>
        <v/>
      </c>
      <c r="BD1062" s="82" t="str">
        <f t="shared" si="1248"/>
        <v/>
      </c>
      <c r="BE1062" s="82" t="str">
        <f t="shared" si="1248"/>
        <v/>
      </c>
      <c r="BF1062" s="82" t="str">
        <f t="shared" si="1248"/>
        <v/>
      </c>
      <c r="BG1062" s="82" t="str">
        <f t="shared" si="1248"/>
        <v/>
      </c>
      <c r="BH1062" s="82" t="str">
        <f t="shared" si="1248"/>
        <v/>
      </c>
      <c r="BI1062" s="82" t="str">
        <f t="shared" si="1248"/>
        <v/>
      </c>
      <c r="BJ1062" s="82" t="str">
        <f t="shared" si="1247"/>
        <v/>
      </c>
      <c r="BK1062" s="83" t="str">
        <f t="shared" si="1197"/>
        <v/>
      </c>
    </row>
    <row r="1063" spans="1:63" x14ac:dyDescent="0.25">
      <c r="A1063" t="str">
        <f t="shared" si="1207"/>
        <v>1</v>
      </c>
      <c r="B1063" t="str">
        <f t="shared" si="1208"/>
        <v>0</v>
      </c>
      <c r="C1063">
        <f>COUNTIF($D$3:D1063,D1063)</f>
        <v>0</v>
      </c>
      <c r="J1063" t="str">
        <f t="shared" si="1209"/>
        <v/>
      </c>
      <c r="K1063" t="str">
        <f t="shared" si="1210"/>
        <v/>
      </c>
      <c r="L1063" t="str">
        <f t="shared" si="1211"/>
        <v xml:space="preserve"> </v>
      </c>
      <c r="M1063" t="str">
        <f t="shared" si="1212"/>
        <v/>
      </c>
      <c r="N1063" t="e">
        <f>VLOOKUP(E1063,HC!A:B,2,0)</f>
        <v>#N/A</v>
      </c>
      <c r="O1063" t="e">
        <f>VLOOKUP(N1063,HC!B:C,2,0)</f>
        <v>#N/A</v>
      </c>
      <c r="P1063" s="82" t="str">
        <f t="shared" ref="P1063:BI1063" si="1249">IFERROR(IF($G1063="inactive","",IF(AND($L1063&lt;P$1,$M1063&lt;P$1),"",IF(AND($L1063&gt;Q$1,$M1063&gt;Q$1),"",IF(AND($L1063&lt;P$1,$M1063&lt;=Q$1),$M1063-P$1,IF(AND($L1063&gt;=P$1,$M1063&gt;Q$1),Q$1-$L1063,IF(AND($L1063&gt;=P$1,$M1063&lt;=Q$1),$M1063-$L1063,IF(AND($L1063&lt;P$1,$M1063&gt;Q$1),Q$1-P$1,""))))))),"")</f>
        <v/>
      </c>
      <c r="Q1063" s="82" t="str">
        <f t="shared" si="1249"/>
        <v/>
      </c>
      <c r="R1063" s="82" t="str">
        <f t="shared" si="1249"/>
        <v/>
      </c>
      <c r="S1063" s="82" t="str">
        <f t="shared" si="1249"/>
        <v/>
      </c>
      <c r="T1063" s="82" t="str">
        <f t="shared" si="1249"/>
        <v/>
      </c>
      <c r="U1063" s="82" t="str">
        <f t="shared" si="1249"/>
        <v/>
      </c>
      <c r="V1063" s="82" t="str">
        <f t="shared" si="1249"/>
        <v/>
      </c>
      <c r="W1063" s="82" t="str">
        <f t="shared" si="1249"/>
        <v/>
      </c>
      <c r="X1063" s="82" t="str">
        <f t="shared" si="1249"/>
        <v/>
      </c>
      <c r="Y1063" s="82" t="str">
        <f t="shared" si="1249"/>
        <v/>
      </c>
      <c r="Z1063" s="82" t="str">
        <f t="shared" si="1249"/>
        <v/>
      </c>
      <c r="AA1063" s="82" t="str">
        <f t="shared" si="1249"/>
        <v/>
      </c>
      <c r="AB1063" s="82" t="str">
        <f t="shared" si="1249"/>
        <v/>
      </c>
      <c r="AC1063" s="82" t="str">
        <f t="shared" si="1249"/>
        <v/>
      </c>
      <c r="AD1063" s="82" t="str">
        <f t="shared" si="1249"/>
        <v/>
      </c>
      <c r="AE1063" s="82" t="str">
        <f t="shared" si="1249"/>
        <v/>
      </c>
      <c r="AF1063" s="82" t="str">
        <f t="shared" si="1249"/>
        <v/>
      </c>
      <c r="AG1063" s="82" t="str">
        <f t="shared" si="1249"/>
        <v/>
      </c>
      <c r="AH1063" s="82" t="str">
        <f t="shared" si="1249"/>
        <v/>
      </c>
      <c r="AI1063" s="82" t="str">
        <f t="shared" si="1249"/>
        <v/>
      </c>
      <c r="AJ1063" s="82" t="str">
        <f t="shared" si="1249"/>
        <v/>
      </c>
      <c r="AK1063" s="82" t="str">
        <f t="shared" si="1249"/>
        <v/>
      </c>
      <c r="AL1063" s="82" t="str">
        <f t="shared" si="1249"/>
        <v/>
      </c>
      <c r="AM1063" s="82" t="str">
        <f t="shared" si="1249"/>
        <v/>
      </c>
      <c r="AN1063" s="82" t="str">
        <f t="shared" si="1249"/>
        <v/>
      </c>
      <c r="AO1063" s="82" t="str">
        <f t="shared" si="1249"/>
        <v/>
      </c>
      <c r="AP1063" s="82" t="str">
        <f t="shared" si="1249"/>
        <v/>
      </c>
      <c r="AQ1063" s="82" t="str">
        <f t="shared" si="1249"/>
        <v/>
      </c>
      <c r="AR1063" s="82" t="str">
        <f t="shared" si="1249"/>
        <v/>
      </c>
      <c r="AS1063" s="82" t="str">
        <f t="shared" si="1249"/>
        <v/>
      </c>
      <c r="AT1063" s="82" t="str">
        <f t="shared" si="1249"/>
        <v/>
      </c>
      <c r="AU1063" s="82" t="str">
        <f t="shared" si="1249"/>
        <v/>
      </c>
      <c r="AV1063" s="82" t="str">
        <f t="shared" si="1249"/>
        <v/>
      </c>
      <c r="AW1063" s="82" t="str">
        <f t="shared" si="1249"/>
        <v/>
      </c>
      <c r="AX1063" s="82" t="str">
        <f t="shared" si="1249"/>
        <v/>
      </c>
      <c r="AY1063" s="82" t="str">
        <f t="shared" si="1249"/>
        <v/>
      </c>
      <c r="AZ1063" s="82" t="str">
        <f t="shared" si="1249"/>
        <v/>
      </c>
      <c r="BA1063" s="82" t="str">
        <f t="shared" si="1249"/>
        <v/>
      </c>
      <c r="BB1063" s="82" t="str">
        <f t="shared" si="1249"/>
        <v/>
      </c>
      <c r="BC1063" s="82" t="str">
        <f t="shared" si="1249"/>
        <v/>
      </c>
      <c r="BD1063" s="82" t="str">
        <f t="shared" si="1249"/>
        <v/>
      </c>
      <c r="BE1063" s="82" t="str">
        <f t="shared" si="1249"/>
        <v/>
      </c>
      <c r="BF1063" s="82" t="str">
        <f t="shared" si="1249"/>
        <v/>
      </c>
      <c r="BG1063" s="82" t="str">
        <f t="shared" si="1249"/>
        <v/>
      </c>
      <c r="BH1063" s="82" t="str">
        <f t="shared" si="1249"/>
        <v/>
      </c>
      <c r="BI1063" s="82" t="str">
        <f t="shared" si="1249"/>
        <v/>
      </c>
      <c r="BJ1063" s="82" t="str">
        <f t="shared" si="1247"/>
        <v/>
      </c>
      <c r="BK1063" s="83" t="str">
        <f t="shared" si="1197"/>
        <v/>
      </c>
    </row>
    <row r="1064" spans="1:63" x14ac:dyDescent="0.25">
      <c r="A1064" t="str">
        <f t="shared" si="1207"/>
        <v>1</v>
      </c>
      <c r="B1064" t="str">
        <f t="shared" si="1208"/>
        <v>0</v>
      </c>
      <c r="C1064">
        <f>COUNTIF($D$3:D1064,D1064)</f>
        <v>0</v>
      </c>
      <c r="J1064" t="str">
        <f t="shared" si="1209"/>
        <v/>
      </c>
      <c r="K1064" t="str">
        <f t="shared" si="1210"/>
        <v/>
      </c>
      <c r="L1064" t="str">
        <f t="shared" si="1211"/>
        <v xml:space="preserve"> </v>
      </c>
      <c r="M1064" t="str">
        <f t="shared" si="1212"/>
        <v/>
      </c>
      <c r="N1064" t="e">
        <f>VLOOKUP(E1064,HC!A:B,2,0)</f>
        <v>#N/A</v>
      </c>
      <c r="O1064" t="e">
        <f>VLOOKUP(N1064,HC!B:C,2,0)</f>
        <v>#N/A</v>
      </c>
      <c r="P1064" s="82" t="str">
        <f t="shared" ref="P1064:BI1064" si="1250">IFERROR(IF($G1064="inactive","",IF(AND($L1064&lt;P$1,$M1064&lt;P$1),"",IF(AND($L1064&gt;Q$1,$M1064&gt;Q$1),"",IF(AND($L1064&lt;P$1,$M1064&lt;=Q$1),$M1064-P$1,IF(AND($L1064&gt;=P$1,$M1064&gt;Q$1),Q$1-$L1064,IF(AND($L1064&gt;=P$1,$M1064&lt;=Q$1),$M1064-$L1064,IF(AND($L1064&lt;P$1,$M1064&gt;Q$1),Q$1-P$1,""))))))),"")</f>
        <v/>
      </c>
      <c r="Q1064" s="82" t="str">
        <f t="shared" si="1250"/>
        <v/>
      </c>
      <c r="R1064" s="82" t="str">
        <f t="shared" si="1250"/>
        <v/>
      </c>
      <c r="S1064" s="82" t="str">
        <f t="shared" si="1250"/>
        <v/>
      </c>
      <c r="T1064" s="82" t="str">
        <f t="shared" si="1250"/>
        <v/>
      </c>
      <c r="U1064" s="82" t="str">
        <f t="shared" si="1250"/>
        <v/>
      </c>
      <c r="V1064" s="82" t="str">
        <f t="shared" si="1250"/>
        <v/>
      </c>
      <c r="W1064" s="82" t="str">
        <f t="shared" si="1250"/>
        <v/>
      </c>
      <c r="X1064" s="82" t="str">
        <f t="shared" si="1250"/>
        <v/>
      </c>
      <c r="Y1064" s="82" t="str">
        <f t="shared" si="1250"/>
        <v/>
      </c>
      <c r="Z1064" s="82" t="str">
        <f t="shared" si="1250"/>
        <v/>
      </c>
      <c r="AA1064" s="82" t="str">
        <f t="shared" si="1250"/>
        <v/>
      </c>
      <c r="AB1064" s="82" t="str">
        <f t="shared" si="1250"/>
        <v/>
      </c>
      <c r="AC1064" s="82" t="str">
        <f t="shared" si="1250"/>
        <v/>
      </c>
      <c r="AD1064" s="82" t="str">
        <f t="shared" si="1250"/>
        <v/>
      </c>
      <c r="AE1064" s="82" t="str">
        <f t="shared" si="1250"/>
        <v/>
      </c>
      <c r="AF1064" s="82" t="str">
        <f t="shared" si="1250"/>
        <v/>
      </c>
      <c r="AG1064" s="82" t="str">
        <f t="shared" si="1250"/>
        <v/>
      </c>
      <c r="AH1064" s="82" t="str">
        <f t="shared" si="1250"/>
        <v/>
      </c>
      <c r="AI1064" s="82" t="str">
        <f t="shared" si="1250"/>
        <v/>
      </c>
      <c r="AJ1064" s="82" t="str">
        <f t="shared" si="1250"/>
        <v/>
      </c>
      <c r="AK1064" s="82" t="str">
        <f t="shared" si="1250"/>
        <v/>
      </c>
      <c r="AL1064" s="82" t="str">
        <f t="shared" si="1250"/>
        <v/>
      </c>
      <c r="AM1064" s="82" t="str">
        <f t="shared" si="1250"/>
        <v/>
      </c>
      <c r="AN1064" s="82" t="str">
        <f t="shared" si="1250"/>
        <v/>
      </c>
      <c r="AO1064" s="82" t="str">
        <f t="shared" si="1250"/>
        <v/>
      </c>
      <c r="AP1064" s="82" t="str">
        <f t="shared" si="1250"/>
        <v/>
      </c>
      <c r="AQ1064" s="82" t="str">
        <f t="shared" si="1250"/>
        <v/>
      </c>
      <c r="AR1064" s="82" t="str">
        <f t="shared" si="1250"/>
        <v/>
      </c>
      <c r="AS1064" s="82" t="str">
        <f t="shared" si="1250"/>
        <v/>
      </c>
      <c r="AT1064" s="82" t="str">
        <f t="shared" si="1250"/>
        <v/>
      </c>
      <c r="AU1064" s="82" t="str">
        <f t="shared" si="1250"/>
        <v/>
      </c>
      <c r="AV1064" s="82" t="str">
        <f t="shared" si="1250"/>
        <v/>
      </c>
      <c r="AW1064" s="82" t="str">
        <f t="shared" si="1250"/>
        <v/>
      </c>
      <c r="AX1064" s="82" t="str">
        <f t="shared" si="1250"/>
        <v/>
      </c>
      <c r="AY1064" s="82" t="str">
        <f t="shared" si="1250"/>
        <v/>
      </c>
      <c r="AZ1064" s="82" t="str">
        <f t="shared" si="1250"/>
        <v/>
      </c>
      <c r="BA1064" s="82" t="str">
        <f t="shared" si="1250"/>
        <v/>
      </c>
      <c r="BB1064" s="82" t="str">
        <f t="shared" si="1250"/>
        <v/>
      </c>
      <c r="BC1064" s="82" t="str">
        <f t="shared" si="1250"/>
        <v/>
      </c>
      <c r="BD1064" s="82" t="str">
        <f t="shared" si="1250"/>
        <v/>
      </c>
      <c r="BE1064" s="82" t="str">
        <f t="shared" si="1250"/>
        <v/>
      </c>
      <c r="BF1064" s="82" t="str">
        <f t="shared" si="1250"/>
        <v/>
      </c>
      <c r="BG1064" s="82" t="str">
        <f t="shared" si="1250"/>
        <v/>
      </c>
      <c r="BH1064" s="82" t="str">
        <f t="shared" si="1250"/>
        <v/>
      </c>
      <c r="BI1064" s="82" t="str">
        <f t="shared" si="1250"/>
        <v/>
      </c>
      <c r="BJ1064" s="82" t="str">
        <f t="shared" si="1247"/>
        <v/>
      </c>
      <c r="BK1064" s="83" t="str">
        <f t="shared" si="1197"/>
        <v/>
      </c>
    </row>
    <row r="1065" spans="1:63" x14ac:dyDescent="0.25">
      <c r="A1065" t="str">
        <f t="shared" si="1207"/>
        <v>1</v>
      </c>
      <c r="B1065" t="str">
        <f t="shared" si="1208"/>
        <v>0</v>
      </c>
      <c r="C1065">
        <f>COUNTIF($D$3:D1065,D1065)</f>
        <v>0</v>
      </c>
      <c r="J1065" t="str">
        <f t="shared" si="1209"/>
        <v/>
      </c>
      <c r="K1065" t="str">
        <f t="shared" si="1210"/>
        <v/>
      </c>
      <c r="L1065" t="str">
        <f t="shared" si="1211"/>
        <v xml:space="preserve"> </v>
      </c>
      <c r="M1065" t="str">
        <f t="shared" si="1212"/>
        <v/>
      </c>
      <c r="N1065" t="e">
        <f>VLOOKUP(E1065,HC!A:B,2,0)</f>
        <v>#N/A</v>
      </c>
      <c r="O1065" t="e">
        <f>VLOOKUP(N1065,HC!B:C,2,0)</f>
        <v>#N/A</v>
      </c>
      <c r="P1065" s="82" t="str">
        <f t="shared" ref="P1065:BI1065" si="1251">IFERROR(IF($G1065="inactive","",IF(AND($L1065&lt;P$1,$M1065&lt;P$1),"",IF(AND($L1065&gt;Q$1,$M1065&gt;Q$1),"",IF(AND($L1065&lt;P$1,$M1065&lt;=Q$1),$M1065-P$1,IF(AND($L1065&gt;=P$1,$M1065&gt;Q$1),Q$1-$L1065,IF(AND($L1065&gt;=P$1,$M1065&lt;=Q$1),$M1065-$L1065,IF(AND($L1065&lt;P$1,$M1065&gt;Q$1),Q$1-P$1,""))))))),"")</f>
        <v/>
      </c>
      <c r="Q1065" s="82" t="str">
        <f t="shared" si="1251"/>
        <v/>
      </c>
      <c r="R1065" s="82" t="str">
        <f t="shared" si="1251"/>
        <v/>
      </c>
      <c r="S1065" s="82" t="str">
        <f t="shared" si="1251"/>
        <v/>
      </c>
      <c r="T1065" s="82" t="str">
        <f t="shared" si="1251"/>
        <v/>
      </c>
      <c r="U1065" s="82" t="str">
        <f t="shared" si="1251"/>
        <v/>
      </c>
      <c r="V1065" s="82" t="str">
        <f t="shared" si="1251"/>
        <v/>
      </c>
      <c r="W1065" s="82" t="str">
        <f t="shared" si="1251"/>
        <v/>
      </c>
      <c r="X1065" s="82" t="str">
        <f t="shared" si="1251"/>
        <v/>
      </c>
      <c r="Y1065" s="82" t="str">
        <f t="shared" si="1251"/>
        <v/>
      </c>
      <c r="Z1065" s="82" t="str">
        <f t="shared" si="1251"/>
        <v/>
      </c>
      <c r="AA1065" s="82" t="str">
        <f t="shared" si="1251"/>
        <v/>
      </c>
      <c r="AB1065" s="82" t="str">
        <f t="shared" si="1251"/>
        <v/>
      </c>
      <c r="AC1065" s="82" t="str">
        <f t="shared" si="1251"/>
        <v/>
      </c>
      <c r="AD1065" s="82" t="str">
        <f t="shared" si="1251"/>
        <v/>
      </c>
      <c r="AE1065" s="82" t="str">
        <f t="shared" si="1251"/>
        <v/>
      </c>
      <c r="AF1065" s="82" t="str">
        <f t="shared" si="1251"/>
        <v/>
      </c>
      <c r="AG1065" s="82" t="str">
        <f t="shared" si="1251"/>
        <v/>
      </c>
      <c r="AH1065" s="82" t="str">
        <f t="shared" si="1251"/>
        <v/>
      </c>
      <c r="AI1065" s="82" t="str">
        <f t="shared" si="1251"/>
        <v/>
      </c>
      <c r="AJ1065" s="82" t="str">
        <f t="shared" si="1251"/>
        <v/>
      </c>
      <c r="AK1065" s="82" t="str">
        <f t="shared" si="1251"/>
        <v/>
      </c>
      <c r="AL1065" s="82" t="str">
        <f t="shared" si="1251"/>
        <v/>
      </c>
      <c r="AM1065" s="82" t="str">
        <f t="shared" si="1251"/>
        <v/>
      </c>
      <c r="AN1065" s="82" t="str">
        <f t="shared" si="1251"/>
        <v/>
      </c>
      <c r="AO1065" s="82" t="str">
        <f t="shared" si="1251"/>
        <v/>
      </c>
      <c r="AP1065" s="82" t="str">
        <f t="shared" si="1251"/>
        <v/>
      </c>
      <c r="AQ1065" s="82" t="str">
        <f t="shared" si="1251"/>
        <v/>
      </c>
      <c r="AR1065" s="82" t="str">
        <f t="shared" si="1251"/>
        <v/>
      </c>
      <c r="AS1065" s="82" t="str">
        <f t="shared" si="1251"/>
        <v/>
      </c>
      <c r="AT1065" s="82" t="str">
        <f t="shared" si="1251"/>
        <v/>
      </c>
      <c r="AU1065" s="82" t="str">
        <f t="shared" si="1251"/>
        <v/>
      </c>
      <c r="AV1065" s="82" t="str">
        <f t="shared" si="1251"/>
        <v/>
      </c>
      <c r="AW1065" s="82" t="str">
        <f t="shared" si="1251"/>
        <v/>
      </c>
      <c r="AX1065" s="82" t="str">
        <f t="shared" si="1251"/>
        <v/>
      </c>
      <c r="AY1065" s="82" t="str">
        <f t="shared" si="1251"/>
        <v/>
      </c>
      <c r="AZ1065" s="82" t="str">
        <f t="shared" si="1251"/>
        <v/>
      </c>
      <c r="BA1065" s="82" t="str">
        <f t="shared" si="1251"/>
        <v/>
      </c>
      <c r="BB1065" s="82" t="str">
        <f t="shared" si="1251"/>
        <v/>
      </c>
      <c r="BC1065" s="82" t="str">
        <f t="shared" si="1251"/>
        <v/>
      </c>
      <c r="BD1065" s="82" t="str">
        <f t="shared" si="1251"/>
        <v/>
      </c>
      <c r="BE1065" s="82" t="str">
        <f t="shared" si="1251"/>
        <v/>
      </c>
      <c r="BF1065" s="82" t="str">
        <f t="shared" si="1251"/>
        <v/>
      </c>
      <c r="BG1065" s="82" t="str">
        <f t="shared" si="1251"/>
        <v/>
      </c>
      <c r="BH1065" s="82" t="str">
        <f t="shared" si="1251"/>
        <v/>
      </c>
      <c r="BI1065" s="82" t="str">
        <f t="shared" si="1251"/>
        <v/>
      </c>
      <c r="BJ1065" s="82" t="str">
        <f t="shared" si="1247"/>
        <v/>
      </c>
      <c r="BK1065" s="83" t="str">
        <f t="shared" si="1197"/>
        <v/>
      </c>
    </row>
    <row r="1066" spans="1:63" x14ac:dyDescent="0.25">
      <c r="A1066" t="str">
        <f t="shared" si="1207"/>
        <v>1</v>
      </c>
      <c r="B1066" t="str">
        <f t="shared" si="1208"/>
        <v>0</v>
      </c>
      <c r="C1066">
        <f>COUNTIF($D$3:D1066,D1066)</f>
        <v>0</v>
      </c>
      <c r="J1066" t="str">
        <f t="shared" si="1209"/>
        <v/>
      </c>
      <c r="K1066" t="str">
        <f t="shared" si="1210"/>
        <v/>
      </c>
      <c r="L1066" t="str">
        <f t="shared" si="1211"/>
        <v xml:space="preserve"> </v>
      </c>
      <c r="M1066" t="str">
        <f t="shared" si="1212"/>
        <v/>
      </c>
      <c r="N1066" t="e">
        <f>VLOOKUP(E1066,HC!A:B,2,0)</f>
        <v>#N/A</v>
      </c>
      <c r="O1066" t="e">
        <f>VLOOKUP(N1066,HC!B:C,2,0)</f>
        <v>#N/A</v>
      </c>
      <c r="P1066" s="82" t="str">
        <f t="shared" ref="P1066:BI1066" si="1252">IFERROR(IF($G1066="inactive","",IF(AND($L1066&lt;P$1,$M1066&lt;P$1),"",IF(AND($L1066&gt;Q$1,$M1066&gt;Q$1),"",IF(AND($L1066&lt;P$1,$M1066&lt;=Q$1),$M1066-P$1,IF(AND($L1066&gt;=P$1,$M1066&gt;Q$1),Q$1-$L1066,IF(AND($L1066&gt;=P$1,$M1066&lt;=Q$1),$M1066-$L1066,IF(AND($L1066&lt;P$1,$M1066&gt;Q$1),Q$1-P$1,""))))))),"")</f>
        <v/>
      </c>
      <c r="Q1066" s="82" t="str">
        <f t="shared" si="1252"/>
        <v/>
      </c>
      <c r="R1066" s="82" t="str">
        <f t="shared" si="1252"/>
        <v/>
      </c>
      <c r="S1066" s="82" t="str">
        <f t="shared" si="1252"/>
        <v/>
      </c>
      <c r="T1066" s="82" t="str">
        <f t="shared" si="1252"/>
        <v/>
      </c>
      <c r="U1066" s="82" t="str">
        <f t="shared" si="1252"/>
        <v/>
      </c>
      <c r="V1066" s="82" t="str">
        <f t="shared" si="1252"/>
        <v/>
      </c>
      <c r="W1066" s="82" t="str">
        <f t="shared" si="1252"/>
        <v/>
      </c>
      <c r="X1066" s="82" t="str">
        <f t="shared" si="1252"/>
        <v/>
      </c>
      <c r="Y1066" s="82" t="str">
        <f t="shared" si="1252"/>
        <v/>
      </c>
      <c r="Z1066" s="82" t="str">
        <f t="shared" si="1252"/>
        <v/>
      </c>
      <c r="AA1066" s="82" t="str">
        <f t="shared" si="1252"/>
        <v/>
      </c>
      <c r="AB1066" s="82" t="str">
        <f t="shared" si="1252"/>
        <v/>
      </c>
      <c r="AC1066" s="82" t="str">
        <f t="shared" si="1252"/>
        <v/>
      </c>
      <c r="AD1066" s="82" t="str">
        <f t="shared" si="1252"/>
        <v/>
      </c>
      <c r="AE1066" s="82" t="str">
        <f t="shared" si="1252"/>
        <v/>
      </c>
      <c r="AF1066" s="82" t="str">
        <f t="shared" si="1252"/>
        <v/>
      </c>
      <c r="AG1066" s="82" t="str">
        <f t="shared" si="1252"/>
        <v/>
      </c>
      <c r="AH1066" s="82" t="str">
        <f t="shared" si="1252"/>
        <v/>
      </c>
      <c r="AI1066" s="82" t="str">
        <f t="shared" si="1252"/>
        <v/>
      </c>
      <c r="AJ1066" s="82" t="str">
        <f t="shared" si="1252"/>
        <v/>
      </c>
      <c r="AK1066" s="82" t="str">
        <f t="shared" si="1252"/>
        <v/>
      </c>
      <c r="AL1066" s="82" t="str">
        <f t="shared" si="1252"/>
        <v/>
      </c>
      <c r="AM1066" s="82" t="str">
        <f t="shared" si="1252"/>
        <v/>
      </c>
      <c r="AN1066" s="82" t="str">
        <f t="shared" si="1252"/>
        <v/>
      </c>
      <c r="AO1066" s="82" t="str">
        <f t="shared" si="1252"/>
        <v/>
      </c>
      <c r="AP1066" s="82" t="str">
        <f t="shared" si="1252"/>
        <v/>
      </c>
      <c r="AQ1066" s="82" t="str">
        <f t="shared" si="1252"/>
        <v/>
      </c>
      <c r="AR1066" s="82" t="str">
        <f t="shared" si="1252"/>
        <v/>
      </c>
      <c r="AS1066" s="82" t="str">
        <f t="shared" si="1252"/>
        <v/>
      </c>
      <c r="AT1066" s="82" t="str">
        <f t="shared" si="1252"/>
        <v/>
      </c>
      <c r="AU1066" s="82" t="str">
        <f t="shared" si="1252"/>
        <v/>
      </c>
      <c r="AV1066" s="82" t="str">
        <f t="shared" si="1252"/>
        <v/>
      </c>
      <c r="AW1066" s="82" t="str">
        <f t="shared" si="1252"/>
        <v/>
      </c>
      <c r="AX1066" s="82" t="str">
        <f t="shared" si="1252"/>
        <v/>
      </c>
      <c r="AY1066" s="82" t="str">
        <f t="shared" si="1252"/>
        <v/>
      </c>
      <c r="AZ1066" s="82" t="str">
        <f t="shared" si="1252"/>
        <v/>
      </c>
      <c r="BA1066" s="82" t="str">
        <f t="shared" si="1252"/>
        <v/>
      </c>
      <c r="BB1066" s="82" t="str">
        <f t="shared" si="1252"/>
        <v/>
      </c>
      <c r="BC1066" s="82" t="str">
        <f t="shared" si="1252"/>
        <v/>
      </c>
      <c r="BD1066" s="82" t="str">
        <f t="shared" si="1252"/>
        <v/>
      </c>
      <c r="BE1066" s="82" t="str">
        <f t="shared" si="1252"/>
        <v/>
      </c>
      <c r="BF1066" s="82" t="str">
        <f t="shared" si="1252"/>
        <v/>
      </c>
      <c r="BG1066" s="82" t="str">
        <f t="shared" si="1252"/>
        <v/>
      </c>
      <c r="BH1066" s="82" t="str">
        <f t="shared" si="1252"/>
        <v/>
      </c>
      <c r="BI1066" s="82" t="str">
        <f t="shared" si="1252"/>
        <v/>
      </c>
      <c r="BJ1066" s="82" t="str">
        <f t="shared" si="1247"/>
        <v/>
      </c>
      <c r="BK1066" s="83" t="str">
        <f t="shared" si="1197"/>
        <v/>
      </c>
    </row>
    <row r="1067" spans="1:63" x14ac:dyDescent="0.25">
      <c r="A1067" t="str">
        <f t="shared" si="1207"/>
        <v>1</v>
      </c>
      <c r="B1067" t="str">
        <f t="shared" si="1208"/>
        <v>0</v>
      </c>
      <c r="C1067">
        <f>COUNTIF($D$3:D1067,D1067)</f>
        <v>0</v>
      </c>
      <c r="J1067" t="str">
        <f t="shared" si="1209"/>
        <v/>
      </c>
      <c r="K1067" t="str">
        <f t="shared" si="1210"/>
        <v/>
      </c>
      <c r="L1067" t="str">
        <f t="shared" si="1211"/>
        <v xml:space="preserve"> </v>
      </c>
      <c r="M1067" t="str">
        <f t="shared" si="1212"/>
        <v/>
      </c>
      <c r="N1067" t="e">
        <f>VLOOKUP(E1067,HC!A:B,2,0)</f>
        <v>#N/A</v>
      </c>
      <c r="O1067" t="e">
        <f>VLOOKUP(N1067,HC!B:C,2,0)</f>
        <v>#N/A</v>
      </c>
      <c r="P1067" s="82" t="str">
        <f t="shared" ref="P1067:BI1067" si="1253">IFERROR(IF($G1067="inactive","",IF(AND($L1067&lt;P$1,$M1067&lt;P$1),"",IF(AND($L1067&gt;Q$1,$M1067&gt;Q$1),"",IF(AND($L1067&lt;P$1,$M1067&lt;=Q$1),$M1067-P$1,IF(AND($L1067&gt;=P$1,$M1067&gt;Q$1),Q$1-$L1067,IF(AND($L1067&gt;=P$1,$M1067&lt;=Q$1),$M1067-$L1067,IF(AND($L1067&lt;P$1,$M1067&gt;Q$1),Q$1-P$1,""))))))),"")</f>
        <v/>
      </c>
      <c r="Q1067" s="82" t="str">
        <f t="shared" si="1253"/>
        <v/>
      </c>
      <c r="R1067" s="82" t="str">
        <f t="shared" si="1253"/>
        <v/>
      </c>
      <c r="S1067" s="82" t="str">
        <f t="shared" si="1253"/>
        <v/>
      </c>
      <c r="T1067" s="82" t="str">
        <f t="shared" si="1253"/>
        <v/>
      </c>
      <c r="U1067" s="82" t="str">
        <f t="shared" si="1253"/>
        <v/>
      </c>
      <c r="V1067" s="82" t="str">
        <f t="shared" si="1253"/>
        <v/>
      </c>
      <c r="W1067" s="82" t="str">
        <f t="shared" si="1253"/>
        <v/>
      </c>
      <c r="X1067" s="82" t="str">
        <f t="shared" si="1253"/>
        <v/>
      </c>
      <c r="Y1067" s="82" t="str">
        <f t="shared" si="1253"/>
        <v/>
      </c>
      <c r="Z1067" s="82" t="str">
        <f t="shared" si="1253"/>
        <v/>
      </c>
      <c r="AA1067" s="82" t="str">
        <f t="shared" si="1253"/>
        <v/>
      </c>
      <c r="AB1067" s="82" t="str">
        <f t="shared" si="1253"/>
        <v/>
      </c>
      <c r="AC1067" s="82" t="str">
        <f t="shared" si="1253"/>
        <v/>
      </c>
      <c r="AD1067" s="82" t="str">
        <f t="shared" si="1253"/>
        <v/>
      </c>
      <c r="AE1067" s="82" t="str">
        <f t="shared" si="1253"/>
        <v/>
      </c>
      <c r="AF1067" s="82" t="str">
        <f t="shared" si="1253"/>
        <v/>
      </c>
      <c r="AG1067" s="82" t="str">
        <f t="shared" si="1253"/>
        <v/>
      </c>
      <c r="AH1067" s="82" t="str">
        <f t="shared" si="1253"/>
        <v/>
      </c>
      <c r="AI1067" s="82" t="str">
        <f t="shared" si="1253"/>
        <v/>
      </c>
      <c r="AJ1067" s="82" t="str">
        <f t="shared" si="1253"/>
        <v/>
      </c>
      <c r="AK1067" s="82" t="str">
        <f t="shared" si="1253"/>
        <v/>
      </c>
      <c r="AL1067" s="82" t="str">
        <f t="shared" si="1253"/>
        <v/>
      </c>
      <c r="AM1067" s="82" t="str">
        <f t="shared" si="1253"/>
        <v/>
      </c>
      <c r="AN1067" s="82" t="str">
        <f t="shared" si="1253"/>
        <v/>
      </c>
      <c r="AO1067" s="82" t="str">
        <f t="shared" si="1253"/>
        <v/>
      </c>
      <c r="AP1067" s="82" t="str">
        <f t="shared" si="1253"/>
        <v/>
      </c>
      <c r="AQ1067" s="82" t="str">
        <f t="shared" si="1253"/>
        <v/>
      </c>
      <c r="AR1067" s="82" t="str">
        <f t="shared" si="1253"/>
        <v/>
      </c>
      <c r="AS1067" s="82" t="str">
        <f t="shared" si="1253"/>
        <v/>
      </c>
      <c r="AT1067" s="82" t="str">
        <f t="shared" si="1253"/>
        <v/>
      </c>
      <c r="AU1067" s="82" t="str">
        <f t="shared" si="1253"/>
        <v/>
      </c>
      <c r="AV1067" s="82" t="str">
        <f t="shared" si="1253"/>
        <v/>
      </c>
      <c r="AW1067" s="82" t="str">
        <f t="shared" si="1253"/>
        <v/>
      </c>
      <c r="AX1067" s="82" t="str">
        <f t="shared" si="1253"/>
        <v/>
      </c>
      <c r="AY1067" s="82" t="str">
        <f t="shared" si="1253"/>
        <v/>
      </c>
      <c r="AZ1067" s="82" t="str">
        <f t="shared" si="1253"/>
        <v/>
      </c>
      <c r="BA1067" s="82" t="str">
        <f t="shared" si="1253"/>
        <v/>
      </c>
      <c r="BB1067" s="82" t="str">
        <f t="shared" si="1253"/>
        <v/>
      </c>
      <c r="BC1067" s="82" t="str">
        <f t="shared" si="1253"/>
        <v/>
      </c>
      <c r="BD1067" s="82" t="str">
        <f t="shared" si="1253"/>
        <v/>
      </c>
      <c r="BE1067" s="82" t="str">
        <f t="shared" si="1253"/>
        <v/>
      </c>
      <c r="BF1067" s="82" t="str">
        <f t="shared" si="1253"/>
        <v/>
      </c>
      <c r="BG1067" s="82" t="str">
        <f t="shared" si="1253"/>
        <v/>
      </c>
      <c r="BH1067" s="82" t="str">
        <f t="shared" si="1253"/>
        <v/>
      </c>
      <c r="BI1067" s="82" t="str">
        <f t="shared" si="1253"/>
        <v/>
      </c>
      <c r="BJ1067" s="82" t="str">
        <f t="shared" si="1247"/>
        <v/>
      </c>
      <c r="BK1067" s="83" t="str">
        <f t="shared" si="1197"/>
        <v/>
      </c>
    </row>
    <row r="1068" spans="1:63" x14ac:dyDescent="0.25">
      <c r="A1068" t="str">
        <f t="shared" si="1207"/>
        <v>1</v>
      </c>
      <c r="B1068" t="str">
        <f t="shared" si="1208"/>
        <v>0</v>
      </c>
      <c r="C1068">
        <f>COUNTIF($D$3:D1068,D1068)</f>
        <v>0</v>
      </c>
      <c r="J1068" t="str">
        <f t="shared" si="1209"/>
        <v/>
      </c>
      <c r="K1068" t="str">
        <f t="shared" si="1210"/>
        <v/>
      </c>
      <c r="L1068" t="str">
        <f t="shared" si="1211"/>
        <v xml:space="preserve"> </v>
      </c>
      <c r="M1068" t="str">
        <f t="shared" si="1212"/>
        <v/>
      </c>
      <c r="N1068" t="e">
        <f>VLOOKUP(E1068,HC!A:B,2,0)</f>
        <v>#N/A</v>
      </c>
      <c r="O1068" t="e">
        <f>VLOOKUP(N1068,HC!B:C,2,0)</f>
        <v>#N/A</v>
      </c>
      <c r="P1068" s="82" t="str">
        <f t="shared" ref="P1068:BI1068" si="1254">IFERROR(IF($G1068="inactive","",IF(AND($L1068&lt;P$1,$M1068&lt;P$1),"",IF(AND($L1068&gt;Q$1,$M1068&gt;Q$1),"",IF(AND($L1068&lt;P$1,$M1068&lt;=Q$1),$M1068-P$1,IF(AND($L1068&gt;=P$1,$M1068&gt;Q$1),Q$1-$L1068,IF(AND($L1068&gt;=P$1,$M1068&lt;=Q$1),$M1068-$L1068,IF(AND($L1068&lt;P$1,$M1068&gt;Q$1),Q$1-P$1,""))))))),"")</f>
        <v/>
      </c>
      <c r="Q1068" s="82" t="str">
        <f t="shared" si="1254"/>
        <v/>
      </c>
      <c r="R1068" s="82" t="str">
        <f t="shared" si="1254"/>
        <v/>
      </c>
      <c r="S1068" s="82" t="str">
        <f t="shared" si="1254"/>
        <v/>
      </c>
      <c r="T1068" s="82" t="str">
        <f t="shared" si="1254"/>
        <v/>
      </c>
      <c r="U1068" s="82" t="str">
        <f t="shared" si="1254"/>
        <v/>
      </c>
      <c r="V1068" s="82" t="str">
        <f t="shared" si="1254"/>
        <v/>
      </c>
      <c r="W1068" s="82" t="str">
        <f t="shared" si="1254"/>
        <v/>
      </c>
      <c r="X1068" s="82" t="str">
        <f t="shared" si="1254"/>
        <v/>
      </c>
      <c r="Y1068" s="82" t="str">
        <f t="shared" si="1254"/>
        <v/>
      </c>
      <c r="Z1068" s="82" t="str">
        <f t="shared" si="1254"/>
        <v/>
      </c>
      <c r="AA1068" s="82" t="str">
        <f t="shared" si="1254"/>
        <v/>
      </c>
      <c r="AB1068" s="82" t="str">
        <f t="shared" si="1254"/>
        <v/>
      </c>
      <c r="AC1068" s="82" t="str">
        <f t="shared" si="1254"/>
        <v/>
      </c>
      <c r="AD1068" s="82" t="str">
        <f t="shared" si="1254"/>
        <v/>
      </c>
      <c r="AE1068" s="82" t="str">
        <f t="shared" si="1254"/>
        <v/>
      </c>
      <c r="AF1068" s="82" t="str">
        <f t="shared" si="1254"/>
        <v/>
      </c>
      <c r="AG1068" s="82" t="str">
        <f t="shared" si="1254"/>
        <v/>
      </c>
      <c r="AH1068" s="82" t="str">
        <f t="shared" si="1254"/>
        <v/>
      </c>
      <c r="AI1068" s="82" t="str">
        <f t="shared" si="1254"/>
        <v/>
      </c>
      <c r="AJ1068" s="82" t="str">
        <f t="shared" si="1254"/>
        <v/>
      </c>
      <c r="AK1068" s="82" t="str">
        <f t="shared" si="1254"/>
        <v/>
      </c>
      <c r="AL1068" s="82" t="str">
        <f t="shared" si="1254"/>
        <v/>
      </c>
      <c r="AM1068" s="82" t="str">
        <f t="shared" si="1254"/>
        <v/>
      </c>
      <c r="AN1068" s="82" t="str">
        <f t="shared" si="1254"/>
        <v/>
      </c>
      <c r="AO1068" s="82" t="str">
        <f t="shared" si="1254"/>
        <v/>
      </c>
      <c r="AP1068" s="82" t="str">
        <f t="shared" si="1254"/>
        <v/>
      </c>
      <c r="AQ1068" s="82" t="str">
        <f t="shared" si="1254"/>
        <v/>
      </c>
      <c r="AR1068" s="82" t="str">
        <f t="shared" si="1254"/>
        <v/>
      </c>
      <c r="AS1068" s="82" t="str">
        <f t="shared" si="1254"/>
        <v/>
      </c>
      <c r="AT1068" s="82" t="str">
        <f t="shared" si="1254"/>
        <v/>
      </c>
      <c r="AU1068" s="82" t="str">
        <f t="shared" si="1254"/>
        <v/>
      </c>
      <c r="AV1068" s="82" t="str">
        <f t="shared" si="1254"/>
        <v/>
      </c>
      <c r="AW1068" s="82" t="str">
        <f t="shared" si="1254"/>
        <v/>
      </c>
      <c r="AX1068" s="82" t="str">
        <f t="shared" si="1254"/>
        <v/>
      </c>
      <c r="AY1068" s="82" t="str">
        <f t="shared" si="1254"/>
        <v/>
      </c>
      <c r="AZ1068" s="82" t="str">
        <f t="shared" si="1254"/>
        <v/>
      </c>
      <c r="BA1068" s="82" t="str">
        <f t="shared" si="1254"/>
        <v/>
      </c>
      <c r="BB1068" s="82" t="str">
        <f t="shared" si="1254"/>
        <v/>
      </c>
      <c r="BC1068" s="82" t="str">
        <f t="shared" si="1254"/>
        <v/>
      </c>
      <c r="BD1068" s="82" t="str">
        <f t="shared" si="1254"/>
        <v/>
      </c>
      <c r="BE1068" s="82" t="str">
        <f t="shared" si="1254"/>
        <v/>
      </c>
      <c r="BF1068" s="82" t="str">
        <f t="shared" si="1254"/>
        <v/>
      </c>
      <c r="BG1068" s="82" t="str">
        <f t="shared" si="1254"/>
        <v/>
      </c>
      <c r="BH1068" s="82" t="str">
        <f t="shared" si="1254"/>
        <v/>
      </c>
      <c r="BI1068" s="82" t="str">
        <f t="shared" si="1254"/>
        <v/>
      </c>
      <c r="BJ1068" s="82" t="str">
        <f t="shared" si="1247"/>
        <v/>
      </c>
      <c r="BK1068" s="83" t="str">
        <f t="shared" si="1197"/>
        <v/>
      </c>
    </row>
    <row r="1069" spans="1:63" x14ac:dyDescent="0.25">
      <c r="A1069" t="str">
        <f t="shared" si="1207"/>
        <v>1</v>
      </c>
      <c r="B1069" t="str">
        <f t="shared" si="1208"/>
        <v>0</v>
      </c>
      <c r="C1069">
        <f>COUNTIF($D$3:D1069,D1069)</f>
        <v>0</v>
      </c>
      <c r="J1069" t="str">
        <f t="shared" si="1209"/>
        <v/>
      </c>
      <c r="K1069" t="str">
        <f t="shared" si="1210"/>
        <v/>
      </c>
      <c r="L1069" t="str">
        <f t="shared" si="1211"/>
        <v xml:space="preserve"> </v>
      </c>
      <c r="M1069" t="str">
        <f t="shared" si="1212"/>
        <v/>
      </c>
      <c r="N1069" t="e">
        <f>VLOOKUP(E1069,HC!A:B,2,0)</f>
        <v>#N/A</v>
      </c>
      <c r="O1069" t="e">
        <f>VLOOKUP(N1069,HC!B:C,2,0)</f>
        <v>#N/A</v>
      </c>
      <c r="P1069" s="82" t="str">
        <f t="shared" ref="P1069:BI1069" si="1255">IFERROR(IF($G1069="inactive","",IF(AND($L1069&lt;P$1,$M1069&lt;P$1),"",IF(AND($L1069&gt;Q$1,$M1069&gt;Q$1),"",IF(AND($L1069&lt;P$1,$M1069&lt;=Q$1),$M1069-P$1,IF(AND($L1069&gt;=P$1,$M1069&gt;Q$1),Q$1-$L1069,IF(AND($L1069&gt;=P$1,$M1069&lt;=Q$1),$M1069-$L1069,IF(AND($L1069&lt;P$1,$M1069&gt;Q$1),Q$1-P$1,""))))))),"")</f>
        <v/>
      </c>
      <c r="Q1069" s="82" t="str">
        <f t="shared" si="1255"/>
        <v/>
      </c>
      <c r="R1069" s="82" t="str">
        <f t="shared" si="1255"/>
        <v/>
      </c>
      <c r="S1069" s="82" t="str">
        <f t="shared" si="1255"/>
        <v/>
      </c>
      <c r="T1069" s="82" t="str">
        <f t="shared" si="1255"/>
        <v/>
      </c>
      <c r="U1069" s="82" t="str">
        <f t="shared" si="1255"/>
        <v/>
      </c>
      <c r="V1069" s="82" t="str">
        <f t="shared" si="1255"/>
        <v/>
      </c>
      <c r="W1069" s="82" t="str">
        <f t="shared" si="1255"/>
        <v/>
      </c>
      <c r="X1069" s="82" t="str">
        <f t="shared" si="1255"/>
        <v/>
      </c>
      <c r="Y1069" s="82" t="str">
        <f t="shared" si="1255"/>
        <v/>
      </c>
      <c r="Z1069" s="82" t="str">
        <f t="shared" si="1255"/>
        <v/>
      </c>
      <c r="AA1069" s="82" t="str">
        <f t="shared" si="1255"/>
        <v/>
      </c>
      <c r="AB1069" s="82" t="str">
        <f t="shared" si="1255"/>
        <v/>
      </c>
      <c r="AC1069" s="82" t="str">
        <f t="shared" si="1255"/>
        <v/>
      </c>
      <c r="AD1069" s="82" t="str">
        <f t="shared" si="1255"/>
        <v/>
      </c>
      <c r="AE1069" s="82" t="str">
        <f t="shared" si="1255"/>
        <v/>
      </c>
      <c r="AF1069" s="82" t="str">
        <f t="shared" si="1255"/>
        <v/>
      </c>
      <c r="AG1069" s="82" t="str">
        <f t="shared" si="1255"/>
        <v/>
      </c>
      <c r="AH1069" s="82" t="str">
        <f t="shared" si="1255"/>
        <v/>
      </c>
      <c r="AI1069" s="82" t="str">
        <f t="shared" si="1255"/>
        <v/>
      </c>
      <c r="AJ1069" s="82" t="str">
        <f t="shared" si="1255"/>
        <v/>
      </c>
      <c r="AK1069" s="82" t="str">
        <f t="shared" si="1255"/>
        <v/>
      </c>
      <c r="AL1069" s="82" t="str">
        <f t="shared" si="1255"/>
        <v/>
      </c>
      <c r="AM1069" s="82" t="str">
        <f t="shared" si="1255"/>
        <v/>
      </c>
      <c r="AN1069" s="82" t="str">
        <f t="shared" si="1255"/>
        <v/>
      </c>
      <c r="AO1069" s="82" t="str">
        <f t="shared" si="1255"/>
        <v/>
      </c>
      <c r="AP1069" s="82" t="str">
        <f t="shared" si="1255"/>
        <v/>
      </c>
      <c r="AQ1069" s="82" t="str">
        <f t="shared" si="1255"/>
        <v/>
      </c>
      <c r="AR1069" s="82" t="str">
        <f t="shared" si="1255"/>
        <v/>
      </c>
      <c r="AS1069" s="82" t="str">
        <f t="shared" si="1255"/>
        <v/>
      </c>
      <c r="AT1069" s="82" t="str">
        <f t="shared" si="1255"/>
        <v/>
      </c>
      <c r="AU1069" s="82" t="str">
        <f t="shared" si="1255"/>
        <v/>
      </c>
      <c r="AV1069" s="82" t="str">
        <f t="shared" si="1255"/>
        <v/>
      </c>
      <c r="AW1069" s="82" t="str">
        <f t="shared" si="1255"/>
        <v/>
      </c>
      <c r="AX1069" s="82" t="str">
        <f t="shared" si="1255"/>
        <v/>
      </c>
      <c r="AY1069" s="82" t="str">
        <f t="shared" si="1255"/>
        <v/>
      </c>
      <c r="AZ1069" s="82" t="str">
        <f t="shared" si="1255"/>
        <v/>
      </c>
      <c r="BA1069" s="82" t="str">
        <f t="shared" si="1255"/>
        <v/>
      </c>
      <c r="BB1069" s="82" t="str">
        <f t="shared" si="1255"/>
        <v/>
      </c>
      <c r="BC1069" s="82" t="str">
        <f t="shared" si="1255"/>
        <v/>
      </c>
      <c r="BD1069" s="82" t="str">
        <f t="shared" si="1255"/>
        <v/>
      </c>
      <c r="BE1069" s="82" t="str">
        <f t="shared" si="1255"/>
        <v/>
      </c>
      <c r="BF1069" s="82" t="str">
        <f t="shared" si="1255"/>
        <v/>
      </c>
      <c r="BG1069" s="82" t="str">
        <f t="shared" si="1255"/>
        <v/>
      </c>
      <c r="BH1069" s="82" t="str">
        <f t="shared" si="1255"/>
        <v/>
      </c>
      <c r="BI1069" s="82" t="str">
        <f t="shared" si="1255"/>
        <v/>
      </c>
      <c r="BJ1069" s="82" t="str">
        <f t="shared" si="1247"/>
        <v/>
      </c>
      <c r="BK1069" s="83" t="str">
        <f t="shared" si="1197"/>
        <v/>
      </c>
    </row>
    <row r="1070" spans="1:63" x14ac:dyDescent="0.25">
      <c r="A1070" t="str">
        <f t="shared" si="1207"/>
        <v>1</v>
      </c>
      <c r="B1070" t="str">
        <f t="shared" si="1208"/>
        <v>0</v>
      </c>
      <c r="C1070">
        <f>COUNTIF($D$3:D1070,D1070)</f>
        <v>0</v>
      </c>
      <c r="J1070" t="str">
        <f t="shared" si="1209"/>
        <v/>
      </c>
      <c r="K1070" t="str">
        <f t="shared" si="1210"/>
        <v/>
      </c>
      <c r="L1070" t="str">
        <f t="shared" si="1211"/>
        <v xml:space="preserve"> </v>
      </c>
      <c r="M1070" t="str">
        <f t="shared" si="1212"/>
        <v/>
      </c>
      <c r="N1070" t="e">
        <f>VLOOKUP(E1070,HC!A:B,2,0)</f>
        <v>#N/A</v>
      </c>
      <c r="O1070" t="e">
        <f>VLOOKUP(N1070,HC!B:C,2,0)</f>
        <v>#N/A</v>
      </c>
      <c r="P1070" s="82" t="str">
        <f t="shared" ref="P1070:BI1070" si="1256">IFERROR(IF($G1070="inactive","",IF(AND($L1070&lt;P$1,$M1070&lt;P$1),"",IF(AND($L1070&gt;Q$1,$M1070&gt;Q$1),"",IF(AND($L1070&lt;P$1,$M1070&lt;=Q$1),$M1070-P$1,IF(AND($L1070&gt;=P$1,$M1070&gt;Q$1),Q$1-$L1070,IF(AND($L1070&gt;=P$1,$M1070&lt;=Q$1),$M1070-$L1070,IF(AND($L1070&lt;P$1,$M1070&gt;Q$1),Q$1-P$1,""))))))),"")</f>
        <v/>
      </c>
      <c r="Q1070" s="82" t="str">
        <f t="shared" si="1256"/>
        <v/>
      </c>
      <c r="R1070" s="82" t="str">
        <f t="shared" si="1256"/>
        <v/>
      </c>
      <c r="S1070" s="82" t="str">
        <f t="shared" si="1256"/>
        <v/>
      </c>
      <c r="T1070" s="82" t="str">
        <f t="shared" si="1256"/>
        <v/>
      </c>
      <c r="U1070" s="82" t="str">
        <f t="shared" si="1256"/>
        <v/>
      </c>
      <c r="V1070" s="82" t="str">
        <f t="shared" si="1256"/>
        <v/>
      </c>
      <c r="W1070" s="82" t="str">
        <f t="shared" si="1256"/>
        <v/>
      </c>
      <c r="X1070" s="82" t="str">
        <f t="shared" si="1256"/>
        <v/>
      </c>
      <c r="Y1070" s="82" t="str">
        <f t="shared" si="1256"/>
        <v/>
      </c>
      <c r="Z1070" s="82" t="str">
        <f t="shared" si="1256"/>
        <v/>
      </c>
      <c r="AA1070" s="82" t="str">
        <f t="shared" si="1256"/>
        <v/>
      </c>
      <c r="AB1070" s="82" t="str">
        <f t="shared" si="1256"/>
        <v/>
      </c>
      <c r="AC1070" s="82" t="str">
        <f t="shared" si="1256"/>
        <v/>
      </c>
      <c r="AD1070" s="82" t="str">
        <f t="shared" si="1256"/>
        <v/>
      </c>
      <c r="AE1070" s="82" t="str">
        <f t="shared" si="1256"/>
        <v/>
      </c>
      <c r="AF1070" s="82" t="str">
        <f t="shared" si="1256"/>
        <v/>
      </c>
      <c r="AG1070" s="82" t="str">
        <f t="shared" si="1256"/>
        <v/>
      </c>
      <c r="AH1070" s="82" t="str">
        <f t="shared" si="1256"/>
        <v/>
      </c>
      <c r="AI1070" s="82" t="str">
        <f t="shared" si="1256"/>
        <v/>
      </c>
      <c r="AJ1070" s="82" t="str">
        <f t="shared" si="1256"/>
        <v/>
      </c>
      <c r="AK1070" s="82" t="str">
        <f t="shared" si="1256"/>
        <v/>
      </c>
      <c r="AL1070" s="82" t="str">
        <f t="shared" si="1256"/>
        <v/>
      </c>
      <c r="AM1070" s="82" t="str">
        <f t="shared" si="1256"/>
        <v/>
      </c>
      <c r="AN1070" s="82" t="str">
        <f t="shared" si="1256"/>
        <v/>
      </c>
      <c r="AO1070" s="82" t="str">
        <f t="shared" si="1256"/>
        <v/>
      </c>
      <c r="AP1070" s="82" t="str">
        <f t="shared" si="1256"/>
        <v/>
      </c>
      <c r="AQ1070" s="82" t="str">
        <f t="shared" si="1256"/>
        <v/>
      </c>
      <c r="AR1070" s="82" t="str">
        <f t="shared" si="1256"/>
        <v/>
      </c>
      <c r="AS1070" s="82" t="str">
        <f t="shared" si="1256"/>
        <v/>
      </c>
      <c r="AT1070" s="82" t="str">
        <f t="shared" si="1256"/>
        <v/>
      </c>
      <c r="AU1070" s="82" t="str">
        <f t="shared" si="1256"/>
        <v/>
      </c>
      <c r="AV1070" s="82" t="str">
        <f t="shared" si="1256"/>
        <v/>
      </c>
      <c r="AW1070" s="82" t="str">
        <f t="shared" si="1256"/>
        <v/>
      </c>
      <c r="AX1070" s="82" t="str">
        <f t="shared" si="1256"/>
        <v/>
      </c>
      <c r="AY1070" s="82" t="str">
        <f t="shared" si="1256"/>
        <v/>
      </c>
      <c r="AZ1070" s="82" t="str">
        <f t="shared" si="1256"/>
        <v/>
      </c>
      <c r="BA1070" s="82" t="str">
        <f t="shared" si="1256"/>
        <v/>
      </c>
      <c r="BB1070" s="82" t="str">
        <f t="shared" si="1256"/>
        <v/>
      </c>
      <c r="BC1070" s="82" t="str">
        <f t="shared" si="1256"/>
        <v/>
      </c>
      <c r="BD1070" s="82" t="str">
        <f t="shared" si="1256"/>
        <v/>
      </c>
      <c r="BE1070" s="82" t="str">
        <f t="shared" si="1256"/>
        <v/>
      </c>
      <c r="BF1070" s="82" t="str">
        <f t="shared" si="1256"/>
        <v/>
      </c>
      <c r="BG1070" s="82" t="str">
        <f t="shared" si="1256"/>
        <v/>
      </c>
      <c r="BH1070" s="82" t="str">
        <f t="shared" si="1256"/>
        <v/>
      </c>
      <c r="BI1070" s="82" t="str">
        <f t="shared" si="1256"/>
        <v/>
      </c>
      <c r="BJ1070" s="82" t="str">
        <f t="shared" si="1247"/>
        <v/>
      </c>
      <c r="BK1070" s="83" t="str">
        <f t="shared" si="1197"/>
        <v/>
      </c>
    </row>
    <row r="1071" spans="1:63" x14ac:dyDescent="0.25">
      <c r="A1071" t="str">
        <f t="shared" si="1207"/>
        <v>1</v>
      </c>
      <c r="B1071" t="str">
        <f t="shared" si="1208"/>
        <v>0</v>
      </c>
      <c r="C1071">
        <f>COUNTIF($D$3:D1071,D1071)</f>
        <v>0</v>
      </c>
      <c r="J1071" t="str">
        <f t="shared" si="1209"/>
        <v/>
      </c>
      <c r="K1071" t="str">
        <f t="shared" si="1210"/>
        <v/>
      </c>
      <c r="L1071" t="str">
        <f t="shared" si="1211"/>
        <v xml:space="preserve"> </v>
      </c>
      <c r="M1071" t="str">
        <f t="shared" si="1212"/>
        <v/>
      </c>
      <c r="N1071" t="e">
        <f>VLOOKUP(E1071,HC!A:B,2,0)</f>
        <v>#N/A</v>
      </c>
      <c r="O1071" t="e">
        <f>VLOOKUP(N1071,HC!B:C,2,0)</f>
        <v>#N/A</v>
      </c>
      <c r="P1071" s="82" t="str">
        <f t="shared" ref="P1071:BI1071" si="1257">IFERROR(IF($G1071="inactive","",IF(AND($L1071&lt;P$1,$M1071&lt;P$1),"",IF(AND($L1071&gt;Q$1,$M1071&gt;Q$1),"",IF(AND($L1071&lt;P$1,$M1071&lt;=Q$1),$M1071-P$1,IF(AND($L1071&gt;=P$1,$M1071&gt;Q$1),Q$1-$L1071,IF(AND($L1071&gt;=P$1,$M1071&lt;=Q$1),$M1071-$L1071,IF(AND($L1071&lt;P$1,$M1071&gt;Q$1),Q$1-P$1,""))))))),"")</f>
        <v/>
      </c>
      <c r="Q1071" s="82" t="str">
        <f t="shared" si="1257"/>
        <v/>
      </c>
      <c r="R1071" s="82" t="str">
        <f t="shared" si="1257"/>
        <v/>
      </c>
      <c r="S1071" s="82" t="str">
        <f t="shared" si="1257"/>
        <v/>
      </c>
      <c r="T1071" s="82" t="str">
        <f t="shared" si="1257"/>
        <v/>
      </c>
      <c r="U1071" s="82" t="str">
        <f t="shared" si="1257"/>
        <v/>
      </c>
      <c r="V1071" s="82" t="str">
        <f t="shared" si="1257"/>
        <v/>
      </c>
      <c r="W1071" s="82" t="str">
        <f t="shared" si="1257"/>
        <v/>
      </c>
      <c r="X1071" s="82" t="str">
        <f t="shared" si="1257"/>
        <v/>
      </c>
      <c r="Y1071" s="82" t="str">
        <f t="shared" si="1257"/>
        <v/>
      </c>
      <c r="Z1071" s="82" t="str">
        <f t="shared" si="1257"/>
        <v/>
      </c>
      <c r="AA1071" s="82" t="str">
        <f t="shared" si="1257"/>
        <v/>
      </c>
      <c r="AB1071" s="82" t="str">
        <f t="shared" si="1257"/>
        <v/>
      </c>
      <c r="AC1071" s="82" t="str">
        <f t="shared" si="1257"/>
        <v/>
      </c>
      <c r="AD1071" s="82" t="str">
        <f t="shared" si="1257"/>
        <v/>
      </c>
      <c r="AE1071" s="82" t="str">
        <f t="shared" si="1257"/>
        <v/>
      </c>
      <c r="AF1071" s="82" t="str">
        <f t="shared" si="1257"/>
        <v/>
      </c>
      <c r="AG1071" s="82" t="str">
        <f t="shared" si="1257"/>
        <v/>
      </c>
      <c r="AH1071" s="82" t="str">
        <f t="shared" si="1257"/>
        <v/>
      </c>
      <c r="AI1071" s="82" t="str">
        <f t="shared" si="1257"/>
        <v/>
      </c>
      <c r="AJ1071" s="82" t="str">
        <f t="shared" si="1257"/>
        <v/>
      </c>
      <c r="AK1071" s="82" t="str">
        <f t="shared" si="1257"/>
        <v/>
      </c>
      <c r="AL1071" s="82" t="str">
        <f t="shared" si="1257"/>
        <v/>
      </c>
      <c r="AM1071" s="82" t="str">
        <f t="shared" si="1257"/>
        <v/>
      </c>
      <c r="AN1071" s="82" t="str">
        <f t="shared" si="1257"/>
        <v/>
      </c>
      <c r="AO1071" s="82" t="str">
        <f t="shared" si="1257"/>
        <v/>
      </c>
      <c r="AP1071" s="82" t="str">
        <f t="shared" si="1257"/>
        <v/>
      </c>
      <c r="AQ1071" s="82" t="str">
        <f t="shared" si="1257"/>
        <v/>
      </c>
      <c r="AR1071" s="82" t="str">
        <f t="shared" si="1257"/>
        <v/>
      </c>
      <c r="AS1071" s="82" t="str">
        <f t="shared" si="1257"/>
        <v/>
      </c>
      <c r="AT1071" s="82" t="str">
        <f t="shared" si="1257"/>
        <v/>
      </c>
      <c r="AU1071" s="82" t="str">
        <f t="shared" si="1257"/>
        <v/>
      </c>
      <c r="AV1071" s="82" t="str">
        <f t="shared" si="1257"/>
        <v/>
      </c>
      <c r="AW1071" s="82" t="str">
        <f t="shared" si="1257"/>
        <v/>
      </c>
      <c r="AX1071" s="82" t="str">
        <f t="shared" si="1257"/>
        <v/>
      </c>
      <c r="AY1071" s="82" t="str">
        <f t="shared" si="1257"/>
        <v/>
      </c>
      <c r="AZ1071" s="82" t="str">
        <f t="shared" si="1257"/>
        <v/>
      </c>
      <c r="BA1071" s="82" t="str">
        <f t="shared" si="1257"/>
        <v/>
      </c>
      <c r="BB1071" s="82" t="str">
        <f t="shared" si="1257"/>
        <v/>
      </c>
      <c r="BC1071" s="82" t="str">
        <f t="shared" si="1257"/>
        <v/>
      </c>
      <c r="BD1071" s="82" t="str">
        <f t="shared" si="1257"/>
        <v/>
      </c>
      <c r="BE1071" s="82" t="str">
        <f t="shared" si="1257"/>
        <v/>
      </c>
      <c r="BF1071" s="82" t="str">
        <f t="shared" si="1257"/>
        <v/>
      </c>
      <c r="BG1071" s="82" t="str">
        <f t="shared" si="1257"/>
        <v/>
      </c>
      <c r="BH1071" s="82" t="str">
        <f t="shared" si="1257"/>
        <v/>
      </c>
      <c r="BI1071" s="82" t="str">
        <f t="shared" si="1257"/>
        <v/>
      </c>
      <c r="BJ1071" s="82" t="str">
        <f t="shared" si="1247"/>
        <v/>
      </c>
      <c r="BK1071" s="83" t="str">
        <f t="shared" si="1197"/>
        <v/>
      </c>
    </row>
    <row r="1072" spans="1:63" x14ac:dyDescent="0.25">
      <c r="A1072" t="str">
        <f t="shared" si="1207"/>
        <v>1</v>
      </c>
      <c r="B1072" t="str">
        <f t="shared" si="1208"/>
        <v>0</v>
      </c>
      <c r="C1072">
        <f>COUNTIF($D$3:D1072,D1072)</f>
        <v>0</v>
      </c>
      <c r="J1072" t="str">
        <f t="shared" si="1209"/>
        <v/>
      </c>
      <c r="K1072" t="str">
        <f t="shared" si="1210"/>
        <v/>
      </c>
      <c r="L1072" t="str">
        <f t="shared" si="1211"/>
        <v xml:space="preserve"> </v>
      </c>
      <c r="M1072" t="str">
        <f t="shared" si="1212"/>
        <v/>
      </c>
      <c r="N1072" t="e">
        <f>VLOOKUP(E1072,HC!A:B,2,0)</f>
        <v>#N/A</v>
      </c>
      <c r="O1072" t="e">
        <f>VLOOKUP(N1072,HC!B:C,2,0)</f>
        <v>#N/A</v>
      </c>
      <c r="P1072" s="82" t="str">
        <f t="shared" ref="P1072:BI1072" si="1258">IFERROR(IF($G1072="inactive","",IF(AND($L1072&lt;P$1,$M1072&lt;P$1),"",IF(AND($L1072&gt;Q$1,$M1072&gt;Q$1),"",IF(AND($L1072&lt;P$1,$M1072&lt;=Q$1),$M1072-P$1,IF(AND($L1072&gt;=P$1,$M1072&gt;Q$1),Q$1-$L1072,IF(AND($L1072&gt;=P$1,$M1072&lt;=Q$1),$M1072-$L1072,IF(AND($L1072&lt;P$1,$M1072&gt;Q$1),Q$1-P$1,""))))))),"")</f>
        <v/>
      </c>
      <c r="Q1072" s="82" t="str">
        <f t="shared" si="1258"/>
        <v/>
      </c>
      <c r="R1072" s="82" t="str">
        <f t="shared" si="1258"/>
        <v/>
      </c>
      <c r="S1072" s="82" t="str">
        <f t="shared" si="1258"/>
        <v/>
      </c>
      <c r="T1072" s="82" t="str">
        <f t="shared" si="1258"/>
        <v/>
      </c>
      <c r="U1072" s="82" t="str">
        <f t="shared" si="1258"/>
        <v/>
      </c>
      <c r="V1072" s="82" t="str">
        <f t="shared" si="1258"/>
        <v/>
      </c>
      <c r="W1072" s="82" t="str">
        <f t="shared" si="1258"/>
        <v/>
      </c>
      <c r="X1072" s="82" t="str">
        <f t="shared" si="1258"/>
        <v/>
      </c>
      <c r="Y1072" s="82" t="str">
        <f t="shared" si="1258"/>
        <v/>
      </c>
      <c r="Z1072" s="82" t="str">
        <f t="shared" si="1258"/>
        <v/>
      </c>
      <c r="AA1072" s="82" t="str">
        <f t="shared" si="1258"/>
        <v/>
      </c>
      <c r="AB1072" s="82" t="str">
        <f t="shared" si="1258"/>
        <v/>
      </c>
      <c r="AC1072" s="82" t="str">
        <f t="shared" si="1258"/>
        <v/>
      </c>
      <c r="AD1072" s="82" t="str">
        <f t="shared" si="1258"/>
        <v/>
      </c>
      <c r="AE1072" s="82" t="str">
        <f t="shared" si="1258"/>
        <v/>
      </c>
      <c r="AF1072" s="82" t="str">
        <f t="shared" si="1258"/>
        <v/>
      </c>
      <c r="AG1072" s="82" t="str">
        <f t="shared" si="1258"/>
        <v/>
      </c>
      <c r="AH1072" s="82" t="str">
        <f t="shared" si="1258"/>
        <v/>
      </c>
      <c r="AI1072" s="82" t="str">
        <f t="shared" si="1258"/>
        <v/>
      </c>
      <c r="AJ1072" s="82" t="str">
        <f t="shared" si="1258"/>
        <v/>
      </c>
      <c r="AK1072" s="82" t="str">
        <f t="shared" si="1258"/>
        <v/>
      </c>
      <c r="AL1072" s="82" t="str">
        <f t="shared" si="1258"/>
        <v/>
      </c>
      <c r="AM1072" s="82" t="str">
        <f t="shared" si="1258"/>
        <v/>
      </c>
      <c r="AN1072" s="82" t="str">
        <f t="shared" si="1258"/>
        <v/>
      </c>
      <c r="AO1072" s="82" t="str">
        <f t="shared" si="1258"/>
        <v/>
      </c>
      <c r="AP1072" s="82" t="str">
        <f t="shared" si="1258"/>
        <v/>
      </c>
      <c r="AQ1072" s="82" t="str">
        <f t="shared" si="1258"/>
        <v/>
      </c>
      <c r="AR1072" s="82" t="str">
        <f t="shared" si="1258"/>
        <v/>
      </c>
      <c r="AS1072" s="82" t="str">
        <f t="shared" si="1258"/>
        <v/>
      </c>
      <c r="AT1072" s="82" t="str">
        <f t="shared" si="1258"/>
        <v/>
      </c>
      <c r="AU1072" s="82" t="str">
        <f t="shared" si="1258"/>
        <v/>
      </c>
      <c r="AV1072" s="82" t="str">
        <f t="shared" si="1258"/>
        <v/>
      </c>
      <c r="AW1072" s="82" t="str">
        <f t="shared" si="1258"/>
        <v/>
      </c>
      <c r="AX1072" s="82" t="str">
        <f t="shared" si="1258"/>
        <v/>
      </c>
      <c r="AY1072" s="82" t="str">
        <f t="shared" si="1258"/>
        <v/>
      </c>
      <c r="AZ1072" s="82" t="str">
        <f t="shared" si="1258"/>
        <v/>
      </c>
      <c r="BA1072" s="82" t="str">
        <f t="shared" si="1258"/>
        <v/>
      </c>
      <c r="BB1072" s="82" t="str">
        <f t="shared" si="1258"/>
        <v/>
      </c>
      <c r="BC1072" s="82" t="str">
        <f t="shared" si="1258"/>
        <v/>
      </c>
      <c r="BD1072" s="82" t="str">
        <f t="shared" si="1258"/>
        <v/>
      </c>
      <c r="BE1072" s="82" t="str">
        <f t="shared" si="1258"/>
        <v/>
      </c>
      <c r="BF1072" s="82" t="str">
        <f t="shared" si="1258"/>
        <v/>
      </c>
      <c r="BG1072" s="82" t="str">
        <f t="shared" si="1258"/>
        <v/>
      </c>
      <c r="BH1072" s="82" t="str">
        <f t="shared" si="1258"/>
        <v/>
      </c>
      <c r="BI1072" s="82" t="str">
        <f t="shared" si="1258"/>
        <v/>
      </c>
      <c r="BJ1072" s="82" t="str">
        <f t="shared" si="1247"/>
        <v/>
      </c>
      <c r="BK1072" s="83" t="str">
        <f t="shared" si="1197"/>
        <v/>
      </c>
    </row>
    <row r="1073" spans="1:63" x14ac:dyDescent="0.25">
      <c r="A1073" t="str">
        <f t="shared" si="1207"/>
        <v>1</v>
      </c>
      <c r="B1073" t="str">
        <f t="shared" si="1208"/>
        <v>0</v>
      </c>
      <c r="C1073">
        <f>COUNTIF($D$3:D1073,D1073)</f>
        <v>0</v>
      </c>
      <c r="J1073" t="str">
        <f t="shared" si="1209"/>
        <v/>
      </c>
      <c r="K1073" t="str">
        <f t="shared" si="1210"/>
        <v/>
      </c>
      <c r="L1073" t="str">
        <f t="shared" si="1211"/>
        <v xml:space="preserve"> </v>
      </c>
      <c r="M1073" t="str">
        <f t="shared" si="1212"/>
        <v/>
      </c>
      <c r="N1073" t="e">
        <f>VLOOKUP(E1073,HC!A:B,2,0)</f>
        <v>#N/A</v>
      </c>
      <c r="O1073" t="e">
        <f>VLOOKUP(N1073,HC!B:C,2,0)</f>
        <v>#N/A</v>
      </c>
      <c r="P1073" s="82" t="str">
        <f t="shared" ref="P1073:BI1073" si="1259">IFERROR(IF($G1073="inactive","",IF(AND($L1073&lt;P$1,$M1073&lt;P$1),"",IF(AND($L1073&gt;Q$1,$M1073&gt;Q$1),"",IF(AND($L1073&lt;P$1,$M1073&lt;=Q$1),$M1073-P$1,IF(AND($L1073&gt;=P$1,$M1073&gt;Q$1),Q$1-$L1073,IF(AND($L1073&gt;=P$1,$M1073&lt;=Q$1),$M1073-$L1073,IF(AND($L1073&lt;P$1,$M1073&gt;Q$1),Q$1-P$1,""))))))),"")</f>
        <v/>
      </c>
      <c r="Q1073" s="82" t="str">
        <f t="shared" si="1259"/>
        <v/>
      </c>
      <c r="R1073" s="82" t="str">
        <f t="shared" si="1259"/>
        <v/>
      </c>
      <c r="S1073" s="82" t="str">
        <f t="shared" si="1259"/>
        <v/>
      </c>
      <c r="T1073" s="82" t="str">
        <f t="shared" si="1259"/>
        <v/>
      </c>
      <c r="U1073" s="82" t="str">
        <f t="shared" si="1259"/>
        <v/>
      </c>
      <c r="V1073" s="82" t="str">
        <f t="shared" si="1259"/>
        <v/>
      </c>
      <c r="W1073" s="82" t="str">
        <f t="shared" si="1259"/>
        <v/>
      </c>
      <c r="X1073" s="82" t="str">
        <f t="shared" si="1259"/>
        <v/>
      </c>
      <c r="Y1073" s="82" t="str">
        <f t="shared" si="1259"/>
        <v/>
      </c>
      <c r="Z1073" s="82" t="str">
        <f t="shared" si="1259"/>
        <v/>
      </c>
      <c r="AA1073" s="82" t="str">
        <f t="shared" si="1259"/>
        <v/>
      </c>
      <c r="AB1073" s="82" t="str">
        <f t="shared" si="1259"/>
        <v/>
      </c>
      <c r="AC1073" s="82" t="str">
        <f t="shared" si="1259"/>
        <v/>
      </c>
      <c r="AD1073" s="82" t="str">
        <f t="shared" si="1259"/>
        <v/>
      </c>
      <c r="AE1073" s="82" t="str">
        <f t="shared" si="1259"/>
        <v/>
      </c>
      <c r="AF1073" s="82" t="str">
        <f t="shared" si="1259"/>
        <v/>
      </c>
      <c r="AG1073" s="82" t="str">
        <f t="shared" si="1259"/>
        <v/>
      </c>
      <c r="AH1073" s="82" t="str">
        <f t="shared" si="1259"/>
        <v/>
      </c>
      <c r="AI1073" s="82" t="str">
        <f t="shared" si="1259"/>
        <v/>
      </c>
      <c r="AJ1073" s="82" t="str">
        <f t="shared" si="1259"/>
        <v/>
      </c>
      <c r="AK1073" s="82" t="str">
        <f t="shared" si="1259"/>
        <v/>
      </c>
      <c r="AL1073" s="82" t="str">
        <f t="shared" si="1259"/>
        <v/>
      </c>
      <c r="AM1073" s="82" t="str">
        <f t="shared" si="1259"/>
        <v/>
      </c>
      <c r="AN1073" s="82" t="str">
        <f t="shared" si="1259"/>
        <v/>
      </c>
      <c r="AO1073" s="82" t="str">
        <f t="shared" si="1259"/>
        <v/>
      </c>
      <c r="AP1073" s="82" t="str">
        <f t="shared" si="1259"/>
        <v/>
      </c>
      <c r="AQ1073" s="82" t="str">
        <f t="shared" si="1259"/>
        <v/>
      </c>
      <c r="AR1073" s="82" t="str">
        <f t="shared" si="1259"/>
        <v/>
      </c>
      <c r="AS1073" s="82" t="str">
        <f t="shared" si="1259"/>
        <v/>
      </c>
      <c r="AT1073" s="82" t="str">
        <f t="shared" si="1259"/>
        <v/>
      </c>
      <c r="AU1073" s="82" t="str">
        <f t="shared" si="1259"/>
        <v/>
      </c>
      <c r="AV1073" s="82" t="str">
        <f t="shared" si="1259"/>
        <v/>
      </c>
      <c r="AW1073" s="82" t="str">
        <f t="shared" si="1259"/>
        <v/>
      </c>
      <c r="AX1073" s="82" t="str">
        <f t="shared" si="1259"/>
        <v/>
      </c>
      <c r="AY1073" s="82" t="str">
        <f t="shared" si="1259"/>
        <v/>
      </c>
      <c r="AZ1073" s="82" t="str">
        <f t="shared" si="1259"/>
        <v/>
      </c>
      <c r="BA1073" s="82" t="str">
        <f t="shared" si="1259"/>
        <v/>
      </c>
      <c r="BB1073" s="82" t="str">
        <f t="shared" si="1259"/>
        <v/>
      </c>
      <c r="BC1073" s="82" t="str">
        <f t="shared" si="1259"/>
        <v/>
      </c>
      <c r="BD1073" s="82" t="str">
        <f t="shared" si="1259"/>
        <v/>
      </c>
      <c r="BE1073" s="82" t="str">
        <f t="shared" si="1259"/>
        <v/>
      </c>
      <c r="BF1073" s="82" t="str">
        <f t="shared" si="1259"/>
        <v/>
      </c>
      <c r="BG1073" s="82" t="str">
        <f t="shared" si="1259"/>
        <v/>
      </c>
      <c r="BH1073" s="82" t="str">
        <f t="shared" si="1259"/>
        <v/>
      </c>
      <c r="BI1073" s="82" t="str">
        <f t="shared" si="1259"/>
        <v/>
      </c>
      <c r="BJ1073" s="82" t="str">
        <f t="shared" si="1247"/>
        <v/>
      </c>
      <c r="BK1073" s="83" t="str">
        <f t="shared" si="1197"/>
        <v/>
      </c>
    </row>
    <row r="1074" spans="1:63" x14ac:dyDescent="0.25">
      <c r="A1074" t="str">
        <f t="shared" si="1207"/>
        <v>1</v>
      </c>
      <c r="B1074" t="str">
        <f t="shared" si="1208"/>
        <v>0</v>
      </c>
      <c r="C1074">
        <f>COUNTIF($D$3:D1074,D1074)</f>
        <v>0</v>
      </c>
      <c r="J1074" t="str">
        <f t="shared" si="1209"/>
        <v/>
      </c>
      <c r="K1074" t="str">
        <f t="shared" si="1210"/>
        <v/>
      </c>
      <c r="L1074" t="str">
        <f t="shared" si="1211"/>
        <v xml:space="preserve"> </v>
      </c>
      <c r="M1074" t="str">
        <f t="shared" si="1212"/>
        <v/>
      </c>
      <c r="N1074" t="e">
        <f>VLOOKUP(E1074,HC!A:B,2,0)</f>
        <v>#N/A</v>
      </c>
      <c r="O1074" t="e">
        <f>VLOOKUP(N1074,HC!B:C,2,0)</f>
        <v>#N/A</v>
      </c>
      <c r="P1074" s="82" t="str">
        <f t="shared" ref="P1074:BI1074" si="1260">IFERROR(IF($G1074="inactive","",IF(AND($L1074&lt;P$1,$M1074&lt;P$1),"",IF(AND($L1074&gt;Q$1,$M1074&gt;Q$1),"",IF(AND($L1074&lt;P$1,$M1074&lt;=Q$1),$M1074-P$1,IF(AND($L1074&gt;=P$1,$M1074&gt;Q$1),Q$1-$L1074,IF(AND($L1074&gt;=P$1,$M1074&lt;=Q$1),$M1074-$L1074,IF(AND($L1074&lt;P$1,$M1074&gt;Q$1),Q$1-P$1,""))))))),"")</f>
        <v/>
      </c>
      <c r="Q1074" s="82" t="str">
        <f t="shared" si="1260"/>
        <v/>
      </c>
      <c r="R1074" s="82" t="str">
        <f t="shared" si="1260"/>
        <v/>
      </c>
      <c r="S1074" s="82" t="str">
        <f t="shared" si="1260"/>
        <v/>
      </c>
      <c r="T1074" s="82" t="str">
        <f t="shared" si="1260"/>
        <v/>
      </c>
      <c r="U1074" s="82" t="str">
        <f t="shared" si="1260"/>
        <v/>
      </c>
      <c r="V1074" s="82" t="str">
        <f t="shared" si="1260"/>
        <v/>
      </c>
      <c r="W1074" s="82" t="str">
        <f t="shared" si="1260"/>
        <v/>
      </c>
      <c r="X1074" s="82" t="str">
        <f t="shared" si="1260"/>
        <v/>
      </c>
      <c r="Y1074" s="82" t="str">
        <f t="shared" si="1260"/>
        <v/>
      </c>
      <c r="Z1074" s="82" t="str">
        <f t="shared" si="1260"/>
        <v/>
      </c>
      <c r="AA1074" s="82" t="str">
        <f t="shared" si="1260"/>
        <v/>
      </c>
      <c r="AB1074" s="82" t="str">
        <f t="shared" si="1260"/>
        <v/>
      </c>
      <c r="AC1074" s="82" t="str">
        <f t="shared" si="1260"/>
        <v/>
      </c>
      <c r="AD1074" s="82" t="str">
        <f t="shared" si="1260"/>
        <v/>
      </c>
      <c r="AE1074" s="82" t="str">
        <f t="shared" si="1260"/>
        <v/>
      </c>
      <c r="AF1074" s="82" t="str">
        <f t="shared" si="1260"/>
        <v/>
      </c>
      <c r="AG1074" s="82" t="str">
        <f t="shared" si="1260"/>
        <v/>
      </c>
      <c r="AH1074" s="82" t="str">
        <f t="shared" si="1260"/>
        <v/>
      </c>
      <c r="AI1074" s="82" t="str">
        <f t="shared" si="1260"/>
        <v/>
      </c>
      <c r="AJ1074" s="82" t="str">
        <f t="shared" si="1260"/>
        <v/>
      </c>
      <c r="AK1074" s="82" t="str">
        <f t="shared" si="1260"/>
        <v/>
      </c>
      <c r="AL1074" s="82" t="str">
        <f t="shared" si="1260"/>
        <v/>
      </c>
      <c r="AM1074" s="82" t="str">
        <f t="shared" si="1260"/>
        <v/>
      </c>
      <c r="AN1074" s="82" t="str">
        <f t="shared" si="1260"/>
        <v/>
      </c>
      <c r="AO1074" s="82" t="str">
        <f t="shared" si="1260"/>
        <v/>
      </c>
      <c r="AP1074" s="82" t="str">
        <f t="shared" si="1260"/>
        <v/>
      </c>
      <c r="AQ1074" s="82" t="str">
        <f t="shared" si="1260"/>
        <v/>
      </c>
      <c r="AR1074" s="82" t="str">
        <f t="shared" si="1260"/>
        <v/>
      </c>
      <c r="AS1074" s="82" t="str">
        <f t="shared" si="1260"/>
        <v/>
      </c>
      <c r="AT1074" s="82" t="str">
        <f t="shared" si="1260"/>
        <v/>
      </c>
      <c r="AU1074" s="82" t="str">
        <f t="shared" si="1260"/>
        <v/>
      </c>
      <c r="AV1074" s="82" t="str">
        <f t="shared" si="1260"/>
        <v/>
      </c>
      <c r="AW1074" s="82" t="str">
        <f t="shared" si="1260"/>
        <v/>
      </c>
      <c r="AX1074" s="82" t="str">
        <f t="shared" si="1260"/>
        <v/>
      </c>
      <c r="AY1074" s="82" t="str">
        <f t="shared" si="1260"/>
        <v/>
      </c>
      <c r="AZ1074" s="82" t="str">
        <f t="shared" si="1260"/>
        <v/>
      </c>
      <c r="BA1074" s="82" t="str">
        <f t="shared" si="1260"/>
        <v/>
      </c>
      <c r="BB1074" s="82" t="str">
        <f t="shared" si="1260"/>
        <v/>
      </c>
      <c r="BC1074" s="82" t="str">
        <f t="shared" si="1260"/>
        <v/>
      </c>
      <c r="BD1074" s="82" t="str">
        <f t="shared" si="1260"/>
        <v/>
      </c>
      <c r="BE1074" s="82" t="str">
        <f t="shared" si="1260"/>
        <v/>
      </c>
      <c r="BF1074" s="82" t="str">
        <f t="shared" si="1260"/>
        <v/>
      </c>
      <c r="BG1074" s="82" t="str">
        <f t="shared" si="1260"/>
        <v/>
      </c>
      <c r="BH1074" s="82" t="str">
        <f t="shared" si="1260"/>
        <v/>
      </c>
      <c r="BI1074" s="82" t="str">
        <f t="shared" si="1260"/>
        <v/>
      </c>
      <c r="BJ1074" s="82" t="str">
        <f t="shared" si="1247"/>
        <v/>
      </c>
      <c r="BK1074" s="83" t="str">
        <f t="shared" si="1197"/>
        <v/>
      </c>
    </row>
    <row r="1075" spans="1:63" x14ac:dyDescent="0.25">
      <c r="A1075" t="str">
        <f t="shared" si="1207"/>
        <v>1</v>
      </c>
      <c r="B1075" t="str">
        <f t="shared" si="1208"/>
        <v>0</v>
      </c>
      <c r="C1075">
        <f>COUNTIF($D$3:D1075,D1075)</f>
        <v>0</v>
      </c>
      <c r="J1075" t="str">
        <f t="shared" si="1209"/>
        <v/>
      </c>
      <c r="K1075" t="str">
        <f t="shared" si="1210"/>
        <v/>
      </c>
      <c r="L1075" t="str">
        <f t="shared" si="1211"/>
        <v xml:space="preserve"> </v>
      </c>
      <c r="M1075" t="str">
        <f t="shared" si="1212"/>
        <v/>
      </c>
      <c r="N1075" t="e">
        <f>VLOOKUP(E1075,HC!A:B,2,0)</f>
        <v>#N/A</v>
      </c>
      <c r="O1075" t="e">
        <f>VLOOKUP(N1075,HC!B:C,2,0)</f>
        <v>#N/A</v>
      </c>
      <c r="P1075" s="82" t="str">
        <f t="shared" ref="P1075:BI1075" si="1261">IFERROR(IF($G1075="inactive","",IF(AND($L1075&lt;P$1,$M1075&lt;P$1),"",IF(AND($L1075&gt;Q$1,$M1075&gt;Q$1),"",IF(AND($L1075&lt;P$1,$M1075&lt;=Q$1),$M1075-P$1,IF(AND($L1075&gt;=P$1,$M1075&gt;Q$1),Q$1-$L1075,IF(AND($L1075&gt;=P$1,$M1075&lt;=Q$1),$M1075-$L1075,IF(AND($L1075&lt;P$1,$M1075&gt;Q$1),Q$1-P$1,""))))))),"")</f>
        <v/>
      </c>
      <c r="Q1075" s="82" t="str">
        <f t="shared" si="1261"/>
        <v/>
      </c>
      <c r="R1075" s="82" t="str">
        <f t="shared" si="1261"/>
        <v/>
      </c>
      <c r="S1075" s="82" t="str">
        <f t="shared" si="1261"/>
        <v/>
      </c>
      <c r="T1075" s="82" t="str">
        <f t="shared" si="1261"/>
        <v/>
      </c>
      <c r="U1075" s="82" t="str">
        <f t="shared" si="1261"/>
        <v/>
      </c>
      <c r="V1075" s="82" t="str">
        <f t="shared" si="1261"/>
        <v/>
      </c>
      <c r="W1075" s="82" t="str">
        <f t="shared" si="1261"/>
        <v/>
      </c>
      <c r="X1075" s="82" t="str">
        <f t="shared" si="1261"/>
        <v/>
      </c>
      <c r="Y1075" s="82" t="str">
        <f t="shared" si="1261"/>
        <v/>
      </c>
      <c r="Z1075" s="82" t="str">
        <f t="shared" si="1261"/>
        <v/>
      </c>
      <c r="AA1075" s="82" t="str">
        <f t="shared" si="1261"/>
        <v/>
      </c>
      <c r="AB1075" s="82" t="str">
        <f t="shared" si="1261"/>
        <v/>
      </c>
      <c r="AC1075" s="82" t="str">
        <f t="shared" si="1261"/>
        <v/>
      </c>
      <c r="AD1075" s="82" t="str">
        <f t="shared" si="1261"/>
        <v/>
      </c>
      <c r="AE1075" s="82" t="str">
        <f t="shared" si="1261"/>
        <v/>
      </c>
      <c r="AF1075" s="82" t="str">
        <f t="shared" si="1261"/>
        <v/>
      </c>
      <c r="AG1075" s="82" t="str">
        <f t="shared" si="1261"/>
        <v/>
      </c>
      <c r="AH1075" s="82" t="str">
        <f t="shared" si="1261"/>
        <v/>
      </c>
      <c r="AI1075" s="82" t="str">
        <f t="shared" si="1261"/>
        <v/>
      </c>
      <c r="AJ1075" s="82" t="str">
        <f t="shared" si="1261"/>
        <v/>
      </c>
      <c r="AK1075" s="82" t="str">
        <f t="shared" si="1261"/>
        <v/>
      </c>
      <c r="AL1075" s="82" t="str">
        <f t="shared" si="1261"/>
        <v/>
      </c>
      <c r="AM1075" s="82" t="str">
        <f t="shared" si="1261"/>
        <v/>
      </c>
      <c r="AN1075" s="82" t="str">
        <f t="shared" si="1261"/>
        <v/>
      </c>
      <c r="AO1075" s="82" t="str">
        <f t="shared" si="1261"/>
        <v/>
      </c>
      <c r="AP1075" s="82" t="str">
        <f t="shared" si="1261"/>
        <v/>
      </c>
      <c r="AQ1075" s="82" t="str">
        <f t="shared" si="1261"/>
        <v/>
      </c>
      <c r="AR1075" s="82" t="str">
        <f t="shared" si="1261"/>
        <v/>
      </c>
      <c r="AS1075" s="82" t="str">
        <f t="shared" si="1261"/>
        <v/>
      </c>
      <c r="AT1075" s="82" t="str">
        <f t="shared" si="1261"/>
        <v/>
      </c>
      <c r="AU1075" s="82" t="str">
        <f t="shared" si="1261"/>
        <v/>
      </c>
      <c r="AV1075" s="82" t="str">
        <f t="shared" si="1261"/>
        <v/>
      </c>
      <c r="AW1075" s="82" t="str">
        <f t="shared" si="1261"/>
        <v/>
      </c>
      <c r="AX1075" s="82" t="str">
        <f t="shared" si="1261"/>
        <v/>
      </c>
      <c r="AY1075" s="82" t="str">
        <f t="shared" si="1261"/>
        <v/>
      </c>
      <c r="AZ1075" s="82" t="str">
        <f t="shared" si="1261"/>
        <v/>
      </c>
      <c r="BA1075" s="82" t="str">
        <f t="shared" si="1261"/>
        <v/>
      </c>
      <c r="BB1075" s="82" t="str">
        <f t="shared" si="1261"/>
        <v/>
      </c>
      <c r="BC1075" s="82" t="str">
        <f t="shared" si="1261"/>
        <v/>
      </c>
      <c r="BD1075" s="82" t="str">
        <f t="shared" si="1261"/>
        <v/>
      </c>
      <c r="BE1075" s="82" t="str">
        <f t="shared" si="1261"/>
        <v/>
      </c>
      <c r="BF1075" s="82" t="str">
        <f t="shared" si="1261"/>
        <v/>
      </c>
      <c r="BG1075" s="82" t="str">
        <f t="shared" si="1261"/>
        <v/>
      </c>
      <c r="BH1075" s="82" t="str">
        <f t="shared" si="1261"/>
        <v/>
      </c>
      <c r="BI1075" s="82" t="str">
        <f t="shared" si="1261"/>
        <v/>
      </c>
      <c r="BJ1075" s="82" t="str">
        <f t="shared" si="1247"/>
        <v/>
      </c>
      <c r="BK1075" s="83" t="str">
        <f t="shared" si="1197"/>
        <v/>
      </c>
    </row>
    <row r="1076" spans="1:63" x14ac:dyDescent="0.25">
      <c r="A1076" t="str">
        <f t="shared" si="1207"/>
        <v>1</v>
      </c>
      <c r="B1076" t="str">
        <f t="shared" si="1208"/>
        <v>0</v>
      </c>
      <c r="C1076">
        <f>COUNTIF($D$3:D1076,D1076)</f>
        <v>0</v>
      </c>
      <c r="J1076" t="str">
        <f t="shared" si="1209"/>
        <v/>
      </c>
      <c r="K1076" t="str">
        <f t="shared" si="1210"/>
        <v/>
      </c>
      <c r="L1076" t="str">
        <f t="shared" si="1211"/>
        <v xml:space="preserve"> </v>
      </c>
      <c r="M1076" t="str">
        <f t="shared" si="1212"/>
        <v/>
      </c>
      <c r="N1076" t="e">
        <f>VLOOKUP(E1076,HC!A:B,2,0)</f>
        <v>#N/A</v>
      </c>
      <c r="O1076" t="e">
        <f>VLOOKUP(N1076,HC!B:C,2,0)</f>
        <v>#N/A</v>
      </c>
      <c r="P1076" s="82" t="str">
        <f t="shared" ref="P1076:BI1076" si="1262">IFERROR(IF($G1076="inactive","",IF(AND($L1076&lt;P$1,$M1076&lt;P$1),"",IF(AND($L1076&gt;Q$1,$M1076&gt;Q$1),"",IF(AND($L1076&lt;P$1,$M1076&lt;=Q$1),$M1076-P$1,IF(AND($L1076&gt;=P$1,$M1076&gt;Q$1),Q$1-$L1076,IF(AND($L1076&gt;=P$1,$M1076&lt;=Q$1),$M1076-$L1076,IF(AND($L1076&lt;P$1,$M1076&gt;Q$1),Q$1-P$1,""))))))),"")</f>
        <v/>
      </c>
      <c r="Q1076" s="82" t="str">
        <f t="shared" si="1262"/>
        <v/>
      </c>
      <c r="R1076" s="82" t="str">
        <f t="shared" si="1262"/>
        <v/>
      </c>
      <c r="S1076" s="82" t="str">
        <f t="shared" si="1262"/>
        <v/>
      </c>
      <c r="T1076" s="82" t="str">
        <f t="shared" si="1262"/>
        <v/>
      </c>
      <c r="U1076" s="82" t="str">
        <f t="shared" si="1262"/>
        <v/>
      </c>
      <c r="V1076" s="82" t="str">
        <f t="shared" si="1262"/>
        <v/>
      </c>
      <c r="W1076" s="82" t="str">
        <f t="shared" si="1262"/>
        <v/>
      </c>
      <c r="X1076" s="82" t="str">
        <f t="shared" si="1262"/>
        <v/>
      </c>
      <c r="Y1076" s="82" t="str">
        <f t="shared" si="1262"/>
        <v/>
      </c>
      <c r="Z1076" s="82" t="str">
        <f t="shared" si="1262"/>
        <v/>
      </c>
      <c r="AA1076" s="82" t="str">
        <f t="shared" si="1262"/>
        <v/>
      </c>
      <c r="AB1076" s="82" t="str">
        <f t="shared" si="1262"/>
        <v/>
      </c>
      <c r="AC1076" s="82" t="str">
        <f t="shared" si="1262"/>
        <v/>
      </c>
      <c r="AD1076" s="82" t="str">
        <f t="shared" si="1262"/>
        <v/>
      </c>
      <c r="AE1076" s="82" t="str">
        <f t="shared" si="1262"/>
        <v/>
      </c>
      <c r="AF1076" s="82" t="str">
        <f t="shared" si="1262"/>
        <v/>
      </c>
      <c r="AG1076" s="82" t="str">
        <f t="shared" si="1262"/>
        <v/>
      </c>
      <c r="AH1076" s="82" t="str">
        <f t="shared" si="1262"/>
        <v/>
      </c>
      <c r="AI1076" s="82" t="str">
        <f t="shared" si="1262"/>
        <v/>
      </c>
      <c r="AJ1076" s="82" t="str">
        <f t="shared" si="1262"/>
        <v/>
      </c>
      <c r="AK1076" s="82" t="str">
        <f t="shared" si="1262"/>
        <v/>
      </c>
      <c r="AL1076" s="82" t="str">
        <f t="shared" si="1262"/>
        <v/>
      </c>
      <c r="AM1076" s="82" t="str">
        <f t="shared" si="1262"/>
        <v/>
      </c>
      <c r="AN1076" s="82" t="str">
        <f t="shared" si="1262"/>
        <v/>
      </c>
      <c r="AO1076" s="82" t="str">
        <f t="shared" si="1262"/>
        <v/>
      </c>
      <c r="AP1076" s="82" t="str">
        <f t="shared" si="1262"/>
        <v/>
      </c>
      <c r="AQ1076" s="82" t="str">
        <f t="shared" si="1262"/>
        <v/>
      </c>
      <c r="AR1076" s="82" t="str">
        <f t="shared" si="1262"/>
        <v/>
      </c>
      <c r="AS1076" s="82" t="str">
        <f t="shared" si="1262"/>
        <v/>
      </c>
      <c r="AT1076" s="82" t="str">
        <f t="shared" si="1262"/>
        <v/>
      </c>
      <c r="AU1076" s="82" t="str">
        <f t="shared" si="1262"/>
        <v/>
      </c>
      <c r="AV1076" s="82" t="str">
        <f t="shared" si="1262"/>
        <v/>
      </c>
      <c r="AW1076" s="82" t="str">
        <f t="shared" si="1262"/>
        <v/>
      </c>
      <c r="AX1076" s="82" t="str">
        <f t="shared" si="1262"/>
        <v/>
      </c>
      <c r="AY1076" s="82" t="str">
        <f t="shared" si="1262"/>
        <v/>
      </c>
      <c r="AZ1076" s="82" t="str">
        <f t="shared" si="1262"/>
        <v/>
      </c>
      <c r="BA1076" s="82" t="str">
        <f t="shared" si="1262"/>
        <v/>
      </c>
      <c r="BB1076" s="82" t="str">
        <f t="shared" si="1262"/>
        <v/>
      </c>
      <c r="BC1076" s="82" t="str">
        <f t="shared" si="1262"/>
        <v/>
      </c>
      <c r="BD1076" s="82" t="str">
        <f t="shared" si="1262"/>
        <v/>
      </c>
      <c r="BE1076" s="82" t="str">
        <f t="shared" si="1262"/>
        <v/>
      </c>
      <c r="BF1076" s="82" t="str">
        <f t="shared" si="1262"/>
        <v/>
      </c>
      <c r="BG1076" s="82" t="str">
        <f t="shared" si="1262"/>
        <v/>
      </c>
      <c r="BH1076" s="82" t="str">
        <f t="shared" si="1262"/>
        <v/>
      </c>
      <c r="BI1076" s="82" t="str">
        <f t="shared" si="1262"/>
        <v/>
      </c>
      <c r="BJ1076" s="82" t="str">
        <f t="shared" si="1247"/>
        <v/>
      </c>
      <c r="BK1076" s="83" t="str">
        <f t="shared" si="1197"/>
        <v/>
      </c>
    </row>
    <row r="1077" spans="1:63" x14ac:dyDescent="0.25">
      <c r="A1077" t="str">
        <f t="shared" si="1207"/>
        <v>1</v>
      </c>
      <c r="B1077" t="str">
        <f t="shared" si="1208"/>
        <v>0</v>
      </c>
      <c r="C1077">
        <f>COUNTIF($D$3:D1077,D1077)</f>
        <v>0</v>
      </c>
      <c r="J1077" t="str">
        <f t="shared" si="1209"/>
        <v/>
      </c>
      <c r="K1077" t="str">
        <f t="shared" si="1210"/>
        <v/>
      </c>
      <c r="L1077" t="str">
        <f t="shared" si="1211"/>
        <v xml:space="preserve"> </v>
      </c>
      <c r="M1077" t="str">
        <f t="shared" si="1212"/>
        <v/>
      </c>
      <c r="N1077" t="e">
        <f>VLOOKUP(E1077,HC!A:B,2,0)</f>
        <v>#N/A</v>
      </c>
      <c r="O1077" t="e">
        <f>VLOOKUP(N1077,HC!B:C,2,0)</f>
        <v>#N/A</v>
      </c>
      <c r="P1077" s="82" t="str">
        <f t="shared" ref="P1077:BI1077" si="1263">IFERROR(IF($G1077="inactive","",IF(AND($L1077&lt;P$1,$M1077&lt;P$1),"",IF(AND($L1077&gt;Q$1,$M1077&gt;Q$1),"",IF(AND($L1077&lt;P$1,$M1077&lt;=Q$1),$M1077-P$1,IF(AND($L1077&gt;=P$1,$M1077&gt;Q$1),Q$1-$L1077,IF(AND($L1077&gt;=P$1,$M1077&lt;=Q$1),$M1077-$L1077,IF(AND($L1077&lt;P$1,$M1077&gt;Q$1),Q$1-P$1,""))))))),"")</f>
        <v/>
      </c>
      <c r="Q1077" s="82" t="str">
        <f t="shared" si="1263"/>
        <v/>
      </c>
      <c r="R1077" s="82" t="str">
        <f t="shared" si="1263"/>
        <v/>
      </c>
      <c r="S1077" s="82" t="str">
        <f t="shared" si="1263"/>
        <v/>
      </c>
      <c r="T1077" s="82" t="str">
        <f t="shared" si="1263"/>
        <v/>
      </c>
      <c r="U1077" s="82" t="str">
        <f t="shared" si="1263"/>
        <v/>
      </c>
      <c r="V1077" s="82" t="str">
        <f t="shared" si="1263"/>
        <v/>
      </c>
      <c r="W1077" s="82" t="str">
        <f t="shared" si="1263"/>
        <v/>
      </c>
      <c r="X1077" s="82" t="str">
        <f t="shared" si="1263"/>
        <v/>
      </c>
      <c r="Y1077" s="82" t="str">
        <f t="shared" si="1263"/>
        <v/>
      </c>
      <c r="Z1077" s="82" t="str">
        <f t="shared" si="1263"/>
        <v/>
      </c>
      <c r="AA1077" s="82" t="str">
        <f t="shared" si="1263"/>
        <v/>
      </c>
      <c r="AB1077" s="82" t="str">
        <f t="shared" si="1263"/>
        <v/>
      </c>
      <c r="AC1077" s="82" t="str">
        <f t="shared" si="1263"/>
        <v/>
      </c>
      <c r="AD1077" s="82" t="str">
        <f t="shared" si="1263"/>
        <v/>
      </c>
      <c r="AE1077" s="82" t="str">
        <f t="shared" si="1263"/>
        <v/>
      </c>
      <c r="AF1077" s="82" t="str">
        <f t="shared" si="1263"/>
        <v/>
      </c>
      <c r="AG1077" s="82" t="str">
        <f t="shared" si="1263"/>
        <v/>
      </c>
      <c r="AH1077" s="82" t="str">
        <f t="shared" si="1263"/>
        <v/>
      </c>
      <c r="AI1077" s="82" t="str">
        <f t="shared" si="1263"/>
        <v/>
      </c>
      <c r="AJ1077" s="82" t="str">
        <f t="shared" si="1263"/>
        <v/>
      </c>
      <c r="AK1077" s="82" t="str">
        <f t="shared" si="1263"/>
        <v/>
      </c>
      <c r="AL1077" s="82" t="str">
        <f t="shared" si="1263"/>
        <v/>
      </c>
      <c r="AM1077" s="82" t="str">
        <f t="shared" si="1263"/>
        <v/>
      </c>
      <c r="AN1077" s="82" t="str">
        <f t="shared" si="1263"/>
        <v/>
      </c>
      <c r="AO1077" s="82" t="str">
        <f t="shared" si="1263"/>
        <v/>
      </c>
      <c r="AP1077" s="82" t="str">
        <f t="shared" si="1263"/>
        <v/>
      </c>
      <c r="AQ1077" s="82" t="str">
        <f t="shared" si="1263"/>
        <v/>
      </c>
      <c r="AR1077" s="82" t="str">
        <f t="shared" si="1263"/>
        <v/>
      </c>
      <c r="AS1077" s="82" t="str">
        <f t="shared" si="1263"/>
        <v/>
      </c>
      <c r="AT1077" s="82" t="str">
        <f t="shared" si="1263"/>
        <v/>
      </c>
      <c r="AU1077" s="82" t="str">
        <f t="shared" si="1263"/>
        <v/>
      </c>
      <c r="AV1077" s="82" t="str">
        <f t="shared" si="1263"/>
        <v/>
      </c>
      <c r="AW1077" s="82" t="str">
        <f t="shared" si="1263"/>
        <v/>
      </c>
      <c r="AX1077" s="82" t="str">
        <f t="shared" si="1263"/>
        <v/>
      </c>
      <c r="AY1077" s="82" t="str">
        <f t="shared" si="1263"/>
        <v/>
      </c>
      <c r="AZ1077" s="82" t="str">
        <f t="shared" si="1263"/>
        <v/>
      </c>
      <c r="BA1077" s="82" t="str">
        <f t="shared" si="1263"/>
        <v/>
      </c>
      <c r="BB1077" s="82" t="str">
        <f t="shared" si="1263"/>
        <v/>
      </c>
      <c r="BC1077" s="82" t="str">
        <f t="shared" si="1263"/>
        <v/>
      </c>
      <c r="BD1077" s="82" t="str">
        <f t="shared" si="1263"/>
        <v/>
      </c>
      <c r="BE1077" s="82" t="str">
        <f t="shared" si="1263"/>
        <v/>
      </c>
      <c r="BF1077" s="82" t="str">
        <f t="shared" si="1263"/>
        <v/>
      </c>
      <c r="BG1077" s="82" t="str">
        <f t="shared" si="1263"/>
        <v/>
      </c>
      <c r="BH1077" s="82" t="str">
        <f t="shared" si="1263"/>
        <v/>
      </c>
      <c r="BI1077" s="82" t="str">
        <f t="shared" si="1263"/>
        <v/>
      </c>
      <c r="BJ1077" s="82" t="str">
        <f t="shared" si="1247"/>
        <v/>
      </c>
      <c r="BK1077" s="83" t="str">
        <f t="shared" si="1197"/>
        <v/>
      </c>
    </row>
    <row r="1078" spans="1:63" x14ac:dyDescent="0.25">
      <c r="A1078" t="str">
        <f t="shared" si="1207"/>
        <v>1</v>
      </c>
      <c r="B1078" t="str">
        <f t="shared" si="1208"/>
        <v>0</v>
      </c>
      <c r="C1078">
        <f>COUNTIF($D$3:D1078,D1078)</f>
        <v>0</v>
      </c>
      <c r="J1078" t="str">
        <f t="shared" si="1209"/>
        <v/>
      </c>
      <c r="K1078" t="str">
        <f t="shared" si="1210"/>
        <v/>
      </c>
      <c r="L1078" t="str">
        <f t="shared" si="1211"/>
        <v xml:space="preserve"> </v>
      </c>
      <c r="M1078" t="str">
        <f t="shared" si="1212"/>
        <v/>
      </c>
      <c r="N1078" t="e">
        <f>VLOOKUP(E1078,HC!A:B,2,0)</f>
        <v>#N/A</v>
      </c>
      <c r="O1078" t="e">
        <f>VLOOKUP(N1078,HC!B:C,2,0)</f>
        <v>#N/A</v>
      </c>
      <c r="P1078" s="82" t="str">
        <f t="shared" ref="P1078:BI1078" si="1264">IFERROR(IF($G1078="inactive","",IF(AND($L1078&lt;P$1,$M1078&lt;P$1),"",IF(AND($L1078&gt;Q$1,$M1078&gt;Q$1),"",IF(AND($L1078&lt;P$1,$M1078&lt;=Q$1),$M1078-P$1,IF(AND($L1078&gt;=P$1,$M1078&gt;Q$1),Q$1-$L1078,IF(AND($L1078&gt;=P$1,$M1078&lt;=Q$1),$M1078-$L1078,IF(AND($L1078&lt;P$1,$M1078&gt;Q$1),Q$1-P$1,""))))))),"")</f>
        <v/>
      </c>
      <c r="Q1078" s="82" t="str">
        <f t="shared" si="1264"/>
        <v/>
      </c>
      <c r="R1078" s="82" t="str">
        <f t="shared" si="1264"/>
        <v/>
      </c>
      <c r="S1078" s="82" t="str">
        <f t="shared" si="1264"/>
        <v/>
      </c>
      <c r="T1078" s="82" t="str">
        <f t="shared" si="1264"/>
        <v/>
      </c>
      <c r="U1078" s="82" t="str">
        <f t="shared" si="1264"/>
        <v/>
      </c>
      <c r="V1078" s="82" t="str">
        <f t="shared" si="1264"/>
        <v/>
      </c>
      <c r="W1078" s="82" t="str">
        <f t="shared" si="1264"/>
        <v/>
      </c>
      <c r="X1078" s="82" t="str">
        <f t="shared" si="1264"/>
        <v/>
      </c>
      <c r="Y1078" s="82" t="str">
        <f t="shared" si="1264"/>
        <v/>
      </c>
      <c r="Z1078" s="82" t="str">
        <f t="shared" si="1264"/>
        <v/>
      </c>
      <c r="AA1078" s="82" t="str">
        <f t="shared" si="1264"/>
        <v/>
      </c>
      <c r="AB1078" s="82" t="str">
        <f t="shared" si="1264"/>
        <v/>
      </c>
      <c r="AC1078" s="82" t="str">
        <f t="shared" si="1264"/>
        <v/>
      </c>
      <c r="AD1078" s="82" t="str">
        <f t="shared" si="1264"/>
        <v/>
      </c>
      <c r="AE1078" s="82" t="str">
        <f t="shared" si="1264"/>
        <v/>
      </c>
      <c r="AF1078" s="82" t="str">
        <f t="shared" si="1264"/>
        <v/>
      </c>
      <c r="AG1078" s="82" t="str">
        <f t="shared" si="1264"/>
        <v/>
      </c>
      <c r="AH1078" s="82" t="str">
        <f t="shared" si="1264"/>
        <v/>
      </c>
      <c r="AI1078" s="82" t="str">
        <f t="shared" si="1264"/>
        <v/>
      </c>
      <c r="AJ1078" s="82" t="str">
        <f t="shared" si="1264"/>
        <v/>
      </c>
      <c r="AK1078" s="82" t="str">
        <f t="shared" si="1264"/>
        <v/>
      </c>
      <c r="AL1078" s="82" t="str">
        <f t="shared" si="1264"/>
        <v/>
      </c>
      <c r="AM1078" s="82" t="str">
        <f t="shared" si="1264"/>
        <v/>
      </c>
      <c r="AN1078" s="82" t="str">
        <f t="shared" si="1264"/>
        <v/>
      </c>
      <c r="AO1078" s="82" t="str">
        <f t="shared" si="1264"/>
        <v/>
      </c>
      <c r="AP1078" s="82" t="str">
        <f t="shared" si="1264"/>
        <v/>
      </c>
      <c r="AQ1078" s="82" t="str">
        <f t="shared" si="1264"/>
        <v/>
      </c>
      <c r="AR1078" s="82" t="str">
        <f t="shared" si="1264"/>
        <v/>
      </c>
      <c r="AS1078" s="82" t="str">
        <f t="shared" si="1264"/>
        <v/>
      </c>
      <c r="AT1078" s="82" t="str">
        <f t="shared" si="1264"/>
        <v/>
      </c>
      <c r="AU1078" s="82" t="str">
        <f t="shared" si="1264"/>
        <v/>
      </c>
      <c r="AV1078" s="82" t="str">
        <f t="shared" si="1264"/>
        <v/>
      </c>
      <c r="AW1078" s="82" t="str">
        <f t="shared" si="1264"/>
        <v/>
      </c>
      <c r="AX1078" s="82" t="str">
        <f t="shared" si="1264"/>
        <v/>
      </c>
      <c r="AY1078" s="82" t="str">
        <f t="shared" si="1264"/>
        <v/>
      </c>
      <c r="AZ1078" s="82" t="str">
        <f t="shared" si="1264"/>
        <v/>
      </c>
      <c r="BA1078" s="82" t="str">
        <f t="shared" si="1264"/>
        <v/>
      </c>
      <c r="BB1078" s="82" t="str">
        <f t="shared" si="1264"/>
        <v/>
      </c>
      <c r="BC1078" s="82" t="str">
        <f t="shared" si="1264"/>
        <v/>
      </c>
      <c r="BD1078" s="82" t="str">
        <f t="shared" si="1264"/>
        <v/>
      </c>
      <c r="BE1078" s="82" t="str">
        <f t="shared" si="1264"/>
        <v/>
      </c>
      <c r="BF1078" s="82" t="str">
        <f t="shared" si="1264"/>
        <v/>
      </c>
      <c r="BG1078" s="82" t="str">
        <f t="shared" si="1264"/>
        <v/>
      </c>
      <c r="BH1078" s="82" t="str">
        <f t="shared" si="1264"/>
        <v/>
      </c>
      <c r="BI1078" s="82" t="str">
        <f t="shared" si="1264"/>
        <v/>
      </c>
      <c r="BJ1078" s="82" t="str">
        <f t="shared" si="1247"/>
        <v/>
      </c>
      <c r="BK1078" s="83" t="str">
        <f t="shared" si="1197"/>
        <v/>
      </c>
    </row>
    <row r="1079" spans="1:63" x14ac:dyDescent="0.25">
      <c r="A1079" t="str">
        <f t="shared" si="1207"/>
        <v>1</v>
      </c>
      <c r="B1079" t="str">
        <f t="shared" si="1208"/>
        <v>0</v>
      </c>
      <c r="C1079">
        <f>COUNTIF($D$3:D1079,D1079)</f>
        <v>0</v>
      </c>
      <c r="J1079" t="str">
        <f t="shared" si="1209"/>
        <v/>
      </c>
      <c r="K1079" t="str">
        <f t="shared" si="1210"/>
        <v/>
      </c>
      <c r="L1079" t="str">
        <f t="shared" si="1211"/>
        <v xml:space="preserve"> </v>
      </c>
      <c r="M1079" t="str">
        <f t="shared" si="1212"/>
        <v/>
      </c>
      <c r="N1079" t="e">
        <f>VLOOKUP(E1079,HC!A:B,2,0)</f>
        <v>#N/A</v>
      </c>
      <c r="O1079" t="e">
        <f>VLOOKUP(N1079,HC!B:C,2,0)</f>
        <v>#N/A</v>
      </c>
      <c r="P1079" s="82" t="str">
        <f t="shared" ref="P1079:BI1079" si="1265">IFERROR(IF($G1079="inactive","",IF(AND($L1079&lt;P$1,$M1079&lt;P$1),"",IF(AND($L1079&gt;Q$1,$M1079&gt;Q$1),"",IF(AND($L1079&lt;P$1,$M1079&lt;=Q$1),$M1079-P$1,IF(AND($L1079&gt;=P$1,$M1079&gt;Q$1),Q$1-$L1079,IF(AND($L1079&gt;=P$1,$M1079&lt;=Q$1),$M1079-$L1079,IF(AND($L1079&lt;P$1,$M1079&gt;Q$1),Q$1-P$1,""))))))),"")</f>
        <v/>
      </c>
      <c r="Q1079" s="82" t="str">
        <f t="shared" si="1265"/>
        <v/>
      </c>
      <c r="R1079" s="82" t="str">
        <f t="shared" si="1265"/>
        <v/>
      </c>
      <c r="S1079" s="82" t="str">
        <f t="shared" si="1265"/>
        <v/>
      </c>
      <c r="T1079" s="82" t="str">
        <f t="shared" si="1265"/>
        <v/>
      </c>
      <c r="U1079" s="82" t="str">
        <f t="shared" si="1265"/>
        <v/>
      </c>
      <c r="V1079" s="82" t="str">
        <f t="shared" si="1265"/>
        <v/>
      </c>
      <c r="W1079" s="82" t="str">
        <f t="shared" si="1265"/>
        <v/>
      </c>
      <c r="X1079" s="82" t="str">
        <f t="shared" si="1265"/>
        <v/>
      </c>
      <c r="Y1079" s="82" t="str">
        <f t="shared" si="1265"/>
        <v/>
      </c>
      <c r="Z1079" s="82" t="str">
        <f t="shared" si="1265"/>
        <v/>
      </c>
      <c r="AA1079" s="82" t="str">
        <f t="shared" si="1265"/>
        <v/>
      </c>
      <c r="AB1079" s="82" t="str">
        <f t="shared" si="1265"/>
        <v/>
      </c>
      <c r="AC1079" s="82" t="str">
        <f t="shared" si="1265"/>
        <v/>
      </c>
      <c r="AD1079" s="82" t="str">
        <f t="shared" si="1265"/>
        <v/>
      </c>
      <c r="AE1079" s="82" t="str">
        <f t="shared" si="1265"/>
        <v/>
      </c>
      <c r="AF1079" s="82" t="str">
        <f t="shared" si="1265"/>
        <v/>
      </c>
      <c r="AG1079" s="82" t="str">
        <f t="shared" si="1265"/>
        <v/>
      </c>
      <c r="AH1079" s="82" t="str">
        <f t="shared" si="1265"/>
        <v/>
      </c>
      <c r="AI1079" s="82" t="str">
        <f t="shared" si="1265"/>
        <v/>
      </c>
      <c r="AJ1079" s="82" t="str">
        <f t="shared" si="1265"/>
        <v/>
      </c>
      <c r="AK1079" s="82" t="str">
        <f t="shared" si="1265"/>
        <v/>
      </c>
      <c r="AL1079" s="82" t="str">
        <f t="shared" si="1265"/>
        <v/>
      </c>
      <c r="AM1079" s="82" t="str">
        <f t="shared" si="1265"/>
        <v/>
      </c>
      <c r="AN1079" s="82" t="str">
        <f t="shared" si="1265"/>
        <v/>
      </c>
      <c r="AO1079" s="82" t="str">
        <f t="shared" si="1265"/>
        <v/>
      </c>
      <c r="AP1079" s="82" t="str">
        <f t="shared" si="1265"/>
        <v/>
      </c>
      <c r="AQ1079" s="82" t="str">
        <f t="shared" si="1265"/>
        <v/>
      </c>
      <c r="AR1079" s="82" t="str">
        <f t="shared" si="1265"/>
        <v/>
      </c>
      <c r="AS1079" s="82" t="str">
        <f t="shared" si="1265"/>
        <v/>
      </c>
      <c r="AT1079" s="82" t="str">
        <f t="shared" si="1265"/>
        <v/>
      </c>
      <c r="AU1079" s="82" t="str">
        <f t="shared" si="1265"/>
        <v/>
      </c>
      <c r="AV1079" s="82" t="str">
        <f t="shared" si="1265"/>
        <v/>
      </c>
      <c r="AW1079" s="82" t="str">
        <f t="shared" si="1265"/>
        <v/>
      </c>
      <c r="AX1079" s="82" t="str">
        <f t="shared" si="1265"/>
        <v/>
      </c>
      <c r="AY1079" s="82" t="str">
        <f t="shared" si="1265"/>
        <v/>
      </c>
      <c r="AZ1079" s="82" t="str">
        <f t="shared" si="1265"/>
        <v/>
      </c>
      <c r="BA1079" s="82" t="str">
        <f t="shared" si="1265"/>
        <v/>
      </c>
      <c r="BB1079" s="82" t="str">
        <f t="shared" si="1265"/>
        <v/>
      </c>
      <c r="BC1079" s="82" t="str">
        <f t="shared" si="1265"/>
        <v/>
      </c>
      <c r="BD1079" s="82" t="str">
        <f t="shared" si="1265"/>
        <v/>
      </c>
      <c r="BE1079" s="82" t="str">
        <f t="shared" si="1265"/>
        <v/>
      </c>
      <c r="BF1079" s="82" t="str">
        <f t="shared" si="1265"/>
        <v/>
      </c>
      <c r="BG1079" s="82" t="str">
        <f t="shared" si="1265"/>
        <v/>
      </c>
      <c r="BH1079" s="82" t="str">
        <f t="shared" si="1265"/>
        <v/>
      </c>
      <c r="BI1079" s="82" t="str">
        <f t="shared" si="1265"/>
        <v/>
      </c>
      <c r="BJ1079" s="82" t="str">
        <f t="shared" si="1247"/>
        <v/>
      </c>
      <c r="BK1079" s="83" t="str">
        <f t="shared" si="1197"/>
        <v/>
      </c>
    </row>
    <row r="1080" spans="1:63" x14ac:dyDescent="0.25">
      <c r="A1080" t="str">
        <f t="shared" si="1207"/>
        <v>1</v>
      </c>
      <c r="B1080" t="str">
        <f t="shared" si="1208"/>
        <v>0</v>
      </c>
      <c r="C1080">
        <f>COUNTIF($D$3:D1080,D1080)</f>
        <v>0</v>
      </c>
      <c r="J1080" t="str">
        <f t="shared" si="1209"/>
        <v/>
      </c>
      <c r="K1080" t="str">
        <f t="shared" si="1210"/>
        <v/>
      </c>
      <c r="L1080" t="str">
        <f t="shared" si="1211"/>
        <v xml:space="preserve"> </v>
      </c>
      <c r="M1080" t="str">
        <f t="shared" si="1212"/>
        <v/>
      </c>
      <c r="N1080" t="e">
        <f>VLOOKUP(E1080,HC!A:B,2,0)</f>
        <v>#N/A</v>
      </c>
      <c r="O1080" t="e">
        <f>VLOOKUP(N1080,HC!B:C,2,0)</f>
        <v>#N/A</v>
      </c>
      <c r="P1080" s="82" t="str">
        <f t="shared" ref="P1080:BI1080" si="1266">IFERROR(IF($G1080="inactive","",IF(AND($L1080&lt;P$1,$M1080&lt;P$1),"",IF(AND($L1080&gt;Q$1,$M1080&gt;Q$1),"",IF(AND($L1080&lt;P$1,$M1080&lt;=Q$1),$M1080-P$1,IF(AND($L1080&gt;=P$1,$M1080&gt;Q$1),Q$1-$L1080,IF(AND($L1080&gt;=P$1,$M1080&lt;=Q$1),$M1080-$L1080,IF(AND($L1080&lt;P$1,$M1080&gt;Q$1),Q$1-P$1,""))))))),"")</f>
        <v/>
      </c>
      <c r="Q1080" s="82" t="str">
        <f t="shared" si="1266"/>
        <v/>
      </c>
      <c r="R1080" s="82" t="str">
        <f t="shared" si="1266"/>
        <v/>
      </c>
      <c r="S1080" s="82" t="str">
        <f t="shared" si="1266"/>
        <v/>
      </c>
      <c r="T1080" s="82" t="str">
        <f t="shared" si="1266"/>
        <v/>
      </c>
      <c r="U1080" s="82" t="str">
        <f t="shared" si="1266"/>
        <v/>
      </c>
      <c r="V1080" s="82" t="str">
        <f t="shared" si="1266"/>
        <v/>
      </c>
      <c r="W1080" s="82" t="str">
        <f t="shared" si="1266"/>
        <v/>
      </c>
      <c r="X1080" s="82" t="str">
        <f t="shared" si="1266"/>
        <v/>
      </c>
      <c r="Y1080" s="82" t="str">
        <f t="shared" si="1266"/>
        <v/>
      </c>
      <c r="Z1080" s="82" t="str">
        <f t="shared" si="1266"/>
        <v/>
      </c>
      <c r="AA1080" s="82" t="str">
        <f t="shared" si="1266"/>
        <v/>
      </c>
      <c r="AB1080" s="82" t="str">
        <f t="shared" si="1266"/>
        <v/>
      </c>
      <c r="AC1080" s="82" t="str">
        <f t="shared" si="1266"/>
        <v/>
      </c>
      <c r="AD1080" s="82" t="str">
        <f t="shared" si="1266"/>
        <v/>
      </c>
      <c r="AE1080" s="82" t="str">
        <f t="shared" si="1266"/>
        <v/>
      </c>
      <c r="AF1080" s="82" t="str">
        <f t="shared" si="1266"/>
        <v/>
      </c>
      <c r="AG1080" s="82" t="str">
        <f t="shared" si="1266"/>
        <v/>
      </c>
      <c r="AH1080" s="82" t="str">
        <f t="shared" si="1266"/>
        <v/>
      </c>
      <c r="AI1080" s="82" t="str">
        <f t="shared" si="1266"/>
        <v/>
      </c>
      <c r="AJ1080" s="82" t="str">
        <f t="shared" si="1266"/>
        <v/>
      </c>
      <c r="AK1080" s="82" t="str">
        <f t="shared" si="1266"/>
        <v/>
      </c>
      <c r="AL1080" s="82" t="str">
        <f t="shared" si="1266"/>
        <v/>
      </c>
      <c r="AM1080" s="82" t="str">
        <f t="shared" si="1266"/>
        <v/>
      </c>
      <c r="AN1080" s="82" t="str">
        <f t="shared" si="1266"/>
        <v/>
      </c>
      <c r="AO1080" s="82" t="str">
        <f t="shared" si="1266"/>
        <v/>
      </c>
      <c r="AP1080" s="82" t="str">
        <f t="shared" si="1266"/>
        <v/>
      </c>
      <c r="AQ1080" s="82" t="str">
        <f t="shared" si="1266"/>
        <v/>
      </c>
      <c r="AR1080" s="82" t="str">
        <f t="shared" si="1266"/>
        <v/>
      </c>
      <c r="AS1080" s="82" t="str">
        <f t="shared" si="1266"/>
        <v/>
      </c>
      <c r="AT1080" s="82" t="str">
        <f t="shared" si="1266"/>
        <v/>
      </c>
      <c r="AU1080" s="82" t="str">
        <f t="shared" si="1266"/>
        <v/>
      </c>
      <c r="AV1080" s="82" t="str">
        <f t="shared" si="1266"/>
        <v/>
      </c>
      <c r="AW1080" s="82" t="str">
        <f t="shared" si="1266"/>
        <v/>
      </c>
      <c r="AX1080" s="82" t="str">
        <f t="shared" si="1266"/>
        <v/>
      </c>
      <c r="AY1080" s="82" t="str">
        <f t="shared" si="1266"/>
        <v/>
      </c>
      <c r="AZ1080" s="82" t="str">
        <f t="shared" si="1266"/>
        <v/>
      </c>
      <c r="BA1080" s="82" t="str">
        <f t="shared" si="1266"/>
        <v/>
      </c>
      <c r="BB1080" s="82" t="str">
        <f t="shared" si="1266"/>
        <v/>
      </c>
      <c r="BC1080" s="82" t="str">
        <f t="shared" si="1266"/>
        <v/>
      </c>
      <c r="BD1080" s="82" t="str">
        <f t="shared" si="1266"/>
        <v/>
      </c>
      <c r="BE1080" s="82" t="str">
        <f t="shared" si="1266"/>
        <v/>
      </c>
      <c r="BF1080" s="82" t="str">
        <f t="shared" si="1266"/>
        <v/>
      </c>
      <c r="BG1080" s="82" t="str">
        <f t="shared" si="1266"/>
        <v/>
      </c>
      <c r="BH1080" s="82" t="str">
        <f t="shared" si="1266"/>
        <v/>
      </c>
      <c r="BI1080" s="82" t="str">
        <f t="shared" si="1266"/>
        <v/>
      </c>
      <c r="BJ1080" s="82" t="str">
        <f t="shared" si="1247"/>
        <v/>
      </c>
      <c r="BK1080" s="83" t="str">
        <f t="shared" si="1197"/>
        <v/>
      </c>
    </row>
    <row r="1081" spans="1:63" x14ac:dyDescent="0.25">
      <c r="A1081" t="str">
        <f t="shared" si="1207"/>
        <v>1</v>
      </c>
      <c r="B1081" t="str">
        <f t="shared" si="1208"/>
        <v>0</v>
      </c>
      <c r="C1081">
        <f>COUNTIF($D$3:D1081,D1081)</f>
        <v>0</v>
      </c>
      <c r="J1081" t="str">
        <f t="shared" si="1209"/>
        <v/>
      </c>
      <c r="K1081" t="str">
        <f t="shared" si="1210"/>
        <v/>
      </c>
      <c r="L1081" t="str">
        <f t="shared" si="1211"/>
        <v xml:space="preserve"> </v>
      </c>
      <c r="M1081" t="str">
        <f t="shared" si="1212"/>
        <v/>
      </c>
      <c r="N1081" t="e">
        <f>VLOOKUP(E1081,HC!A:B,2,0)</f>
        <v>#N/A</v>
      </c>
      <c r="O1081" t="e">
        <f>VLOOKUP(N1081,HC!B:C,2,0)</f>
        <v>#N/A</v>
      </c>
      <c r="P1081" s="82" t="str">
        <f t="shared" ref="P1081:BI1081" si="1267">IFERROR(IF($G1081="inactive","",IF(AND($L1081&lt;P$1,$M1081&lt;P$1),"",IF(AND($L1081&gt;Q$1,$M1081&gt;Q$1),"",IF(AND($L1081&lt;P$1,$M1081&lt;=Q$1),$M1081-P$1,IF(AND($L1081&gt;=P$1,$M1081&gt;Q$1),Q$1-$L1081,IF(AND($L1081&gt;=P$1,$M1081&lt;=Q$1),$M1081-$L1081,IF(AND($L1081&lt;P$1,$M1081&gt;Q$1),Q$1-P$1,""))))))),"")</f>
        <v/>
      </c>
      <c r="Q1081" s="82" t="str">
        <f t="shared" si="1267"/>
        <v/>
      </c>
      <c r="R1081" s="82" t="str">
        <f t="shared" si="1267"/>
        <v/>
      </c>
      <c r="S1081" s="82" t="str">
        <f t="shared" si="1267"/>
        <v/>
      </c>
      <c r="T1081" s="82" t="str">
        <f t="shared" si="1267"/>
        <v/>
      </c>
      <c r="U1081" s="82" t="str">
        <f t="shared" si="1267"/>
        <v/>
      </c>
      <c r="V1081" s="82" t="str">
        <f t="shared" si="1267"/>
        <v/>
      </c>
      <c r="W1081" s="82" t="str">
        <f t="shared" si="1267"/>
        <v/>
      </c>
      <c r="X1081" s="82" t="str">
        <f t="shared" si="1267"/>
        <v/>
      </c>
      <c r="Y1081" s="82" t="str">
        <f t="shared" si="1267"/>
        <v/>
      </c>
      <c r="Z1081" s="82" t="str">
        <f t="shared" si="1267"/>
        <v/>
      </c>
      <c r="AA1081" s="82" t="str">
        <f t="shared" si="1267"/>
        <v/>
      </c>
      <c r="AB1081" s="82" t="str">
        <f t="shared" si="1267"/>
        <v/>
      </c>
      <c r="AC1081" s="82" t="str">
        <f t="shared" si="1267"/>
        <v/>
      </c>
      <c r="AD1081" s="82" t="str">
        <f t="shared" si="1267"/>
        <v/>
      </c>
      <c r="AE1081" s="82" t="str">
        <f t="shared" si="1267"/>
        <v/>
      </c>
      <c r="AF1081" s="82" t="str">
        <f t="shared" si="1267"/>
        <v/>
      </c>
      <c r="AG1081" s="82" t="str">
        <f t="shared" si="1267"/>
        <v/>
      </c>
      <c r="AH1081" s="82" t="str">
        <f t="shared" si="1267"/>
        <v/>
      </c>
      <c r="AI1081" s="82" t="str">
        <f t="shared" si="1267"/>
        <v/>
      </c>
      <c r="AJ1081" s="82" t="str">
        <f t="shared" si="1267"/>
        <v/>
      </c>
      <c r="AK1081" s="82" t="str">
        <f t="shared" si="1267"/>
        <v/>
      </c>
      <c r="AL1081" s="82" t="str">
        <f t="shared" si="1267"/>
        <v/>
      </c>
      <c r="AM1081" s="82" t="str">
        <f t="shared" si="1267"/>
        <v/>
      </c>
      <c r="AN1081" s="82" t="str">
        <f t="shared" si="1267"/>
        <v/>
      </c>
      <c r="AO1081" s="82" t="str">
        <f t="shared" si="1267"/>
        <v/>
      </c>
      <c r="AP1081" s="82" t="str">
        <f t="shared" si="1267"/>
        <v/>
      </c>
      <c r="AQ1081" s="82" t="str">
        <f t="shared" si="1267"/>
        <v/>
      </c>
      <c r="AR1081" s="82" t="str">
        <f t="shared" si="1267"/>
        <v/>
      </c>
      <c r="AS1081" s="82" t="str">
        <f t="shared" si="1267"/>
        <v/>
      </c>
      <c r="AT1081" s="82" t="str">
        <f t="shared" si="1267"/>
        <v/>
      </c>
      <c r="AU1081" s="82" t="str">
        <f t="shared" si="1267"/>
        <v/>
      </c>
      <c r="AV1081" s="82" t="str">
        <f t="shared" si="1267"/>
        <v/>
      </c>
      <c r="AW1081" s="82" t="str">
        <f t="shared" si="1267"/>
        <v/>
      </c>
      <c r="AX1081" s="82" t="str">
        <f t="shared" si="1267"/>
        <v/>
      </c>
      <c r="AY1081" s="82" t="str">
        <f t="shared" si="1267"/>
        <v/>
      </c>
      <c r="AZ1081" s="82" t="str">
        <f t="shared" si="1267"/>
        <v/>
      </c>
      <c r="BA1081" s="82" t="str">
        <f t="shared" si="1267"/>
        <v/>
      </c>
      <c r="BB1081" s="82" t="str">
        <f t="shared" si="1267"/>
        <v/>
      </c>
      <c r="BC1081" s="82" t="str">
        <f t="shared" si="1267"/>
        <v/>
      </c>
      <c r="BD1081" s="82" t="str">
        <f t="shared" si="1267"/>
        <v/>
      </c>
      <c r="BE1081" s="82" t="str">
        <f t="shared" si="1267"/>
        <v/>
      </c>
      <c r="BF1081" s="82" t="str">
        <f t="shared" si="1267"/>
        <v/>
      </c>
      <c r="BG1081" s="82" t="str">
        <f t="shared" si="1267"/>
        <v/>
      </c>
      <c r="BH1081" s="82" t="str">
        <f t="shared" si="1267"/>
        <v/>
      </c>
      <c r="BI1081" s="82" t="str">
        <f t="shared" si="1267"/>
        <v/>
      </c>
      <c r="BJ1081" s="82" t="str">
        <f t="shared" si="1247"/>
        <v/>
      </c>
      <c r="BK1081" s="83" t="str">
        <f t="shared" si="1197"/>
        <v/>
      </c>
    </row>
    <row r="1082" spans="1:63" x14ac:dyDescent="0.25">
      <c r="A1082" t="str">
        <f t="shared" si="1207"/>
        <v>1</v>
      </c>
      <c r="B1082" t="str">
        <f t="shared" si="1208"/>
        <v>0</v>
      </c>
      <c r="C1082">
        <f>COUNTIF($D$3:D1082,D1082)</f>
        <v>0</v>
      </c>
      <c r="J1082" t="str">
        <f t="shared" si="1209"/>
        <v/>
      </c>
      <c r="K1082" t="str">
        <f t="shared" si="1210"/>
        <v/>
      </c>
      <c r="L1082" t="str">
        <f t="shared" si="1211"/>
        <v xml:space="preserve"> </v>
      </c>
      <c r="M1082" t="str">
        <f t="shared" si="1212"/>
        <v/>
      </c>
      <c r="N1082" t="e">
        <f>VLOOKUP(E1082,HC!A:B,2,0)</f>
        <v>#N/A</v>
      </c>
      <c r="O1082" t="e">
        <f>VLOOKUP(N1082,HC!B:C,2,0)</f>
        <v>#N/A</v>
      </c>
      <c r="P1082" s="82" t="str">
        <f t="shared" ref="P1082:BI1082" si="1268">IFERROR(IF($G1082="inactive","",IF(AND($L1082&lt;P$1,$M1082&lt;P$1),"",IF(AND($L1082&gt;Q$1,$M1082&gt;Q$1),"",IF(AND($L1082&lt;P$1,$M1082&lt;=Q$1),$M1082-P$1,IF(AND($L1082&gt;=P$1,$M1082&gt;Q$1),Q$1-$L1082,IF(AND($L1082&gt;=P$1,$M1082&lt;=Q$1),$M1082-$L1082,IF(AND($L1082&lt;P$1,$M1082&gt;Q$1),Q$1-P$1,""))))))),"")</f>
        <v/>
      </c>
      <c r="Q1082" s="82" t="str">
        <f t="shared" si="1268"/>
        <v/>
      </c>
      <c r="R1082" s="82" t="str">
        <f t="shared" si="1268"/>
        <v/>
      </c>
      <c r="S1082" s="82" t="str">
        <f t="shared" si="1268"/>
        <v/>
      </c>
      <c r="T1082" s="82" t="str">
        <f t="shared" si="1268"/>
        <v/>
      </c>
      <c r="U1082" s="82" t="str">
        <f t="shared" si="1268"/>
        <v/>
      </c>
      <c r="V1082" s="82" t="str">
        <f t="shared" si="1268"/>
        <v/>
      </c>
      <c r="W1082" s="82" t="str">
        <f t="shared" si="1268"/>
        <v/>
      </c>
      <c r="X1082" s="82" t="str">
        <f t="shared" si="1268"/>
        <v/>
      </c>
      <c r="Y1082" s="82" t="str">
        <f t="shared" si="1268"/>
        <v/>
      </c>
      <c r="Z1082" s="82" t="str">
        <f t="shared" si="1268"/>
        <v/>
      </c>
      <c r="AA1082" s="82" t="str">
        <f t="shared" si="1268"/>
        <v/>
      </c>
      <c r="AB1082" s="82" t="str">
        <f t="shared" si="1268"/>
        <v/>
      </c>
      <c r="AC1082" s="82" t="str">
        <f t="shared" si="1268"/>
        <v/>
      </c>
      <c r="AD1082" s="82" t="str">
        <f t="shared" si="1268"/>
        <v/>
      </c>
      <c r="AE1082" s="82" t="str">
        <f t="shared" si="1268"/>
        <v/>
      </c>
      <c r="AF1082" s="82" t="str">
        <f t="shared" si="1268"/>
        <v/>
      </c>
      <c r="AG1082" s="82" t="str">
        <f t="shared" si="1268"/>
        <v/>
      </c>
      <c r="AH1082" s="82" t="str">
        <f t="shared" si="1268"/>
        <v/>
      </c>
      <c r="AI1082" s="82" t="str">
        <f t="shared" si="1268"/>
        <v/>
      </c>
      <c r="AJ1082" s="82" t="str">
        <f t="shared" si="1268"/>
        <v/>
      </c>
      <c r="AK1082" s="82" t="str">
        <f t="shared" si="1268"/>
        <v/>
      </c>
      <c r="AL1082" s="82" t="str">
        <f t="shared" si="1268"/>
        <v/>
      </c>
      <c r="AM1082" s="82" t="str">
        <f t="shared" si="1268"/>
        <v/>
      </c>
      <c r="AN1082" s="82" t="str">
        <f t="shared" si="1268"/>
        <v/>
      </c>
      <c r="AO1082" s="82" t="str">
        <f t="shared" si="1268"/>
        <v/>
      </c>
      <c r="AP1082" s="82" t="str">
        <f t="shared" si="1268"/>
        <v/>
      </c>
      <c r="AQ1082" s="82" t="str">
        <f t="shared" si="1268"/>
        <v/>
      </c>
      <c r="AR1082" s="82" t="str">
        <f t="shared" si="1268"/>
        <v/>
      </c>
      <c r="AS1082" s="82" t="str">
        <f t="shared" si="1268"/>
        <v/>
      </c>
      <c r="AT1082" s="82" t="str">
        <f t="shared" si="1268"/>
        <v/>
      </c>
      <c r="AU1082" s="82" t="str">
        <f t="shared" si="1268"/>
        <v/>
      </c>
      <c r="AV1082" s="82" t="str">
        <f t="shared" si="1268"/>
        <v/>
      </c>
      <c r="AW1082" s="82" t="str">
        <f t="shared" si="1268"/>
        <v/>
      </c>
      <c r="AX1082" s="82" t="str">
        <f t="shared" si="1268"/>
        <v/>
      </c>
      <c r="AY1082" s="82" t="str">
        <f t="shared" si="1268"/>
        <v/>
      </c>
      <c r="AZ1082" s="82" t="str">
        <f t="shared" si="1268"/>
        <v/>
      </c>
      <c r="BA1082" s="82" t="str">
        <f t="shared" si="1268"/>
        <v/>
      </c>
      <c r="BB1082" s="82" t="str">
        <f t="shared" si="1268"/>
        <v/>
      </c>
      <c r="BC1082" s="82" t="str">
        <f t="shared" si="1268"/>
        <v/>
      </c>
      <c r="BD1082" s="82" t="str">
        <f t="shared" si="1268"/>
        <v/>
      </c>
      <c r="BE1082" s="82" t="str">
        <f t="shared" si="1268"/>
        <v/>
      </c>
      <c r="BF1082" s="82" t="str">
        <f t="shared" si="1268"/>
        <v/>
      </c>
      <c r="BG1082" s="82" t="str">
        <f t="shared" si="1268"/>
        <v/>
      </c>
      <c r="BH1082" s="82" t="str">
        <f t="shared" si="1268"/>
        <v/>
      </c>
      <c r="BI1082" s="82" t="str">
        <f t="shared" si="1268"/>
        <v/>
      </c>
      <c r="BJ1082" s="82" t="str">
        <f t="shared" si="1247"/>
        <v/>
      </c>
      <c r="BK1082" s="83" t="str">
        <f t="shared" ref="BK1082:BK1145" si="1269">IFERROR(IF(BD1081="inactive","",IF(AND($L1081&lt;BK$2,$M1081&lt;BK$2),"",IF(AND($L1081&gt;BL$2,$M1081&gt;BL$2),"",IF(AND($L1081&lt;BK$2,$M1081&lt;=BL$2),$M1081-BK$2,IF(AND($L1081&gt;=BK$2,$M1081&gt;BL$2),BL$2-$L1081,IF(AND($L1081&gt;=BK$2,$M1081&lt;=BL$2),$M1081-$L1081,IF(AND($L1081&lt;BK$2,$M1081&gt;BL$2),BL$2-BK$2,""))))))),"")</f>
        <v/>
      </c>
    </row>
    <row r="1083" spans="1:63" x14ac:dyDescent="0.25">
      <c r="A1083" t="str">
        <f t="shared" si="1207"/>
        <v>1</v>
      </c>
      <c r="B1083" t="str">
        <f t="shared" si="1208"/>
        <v>0</v>
      </c>
      <c r="C1083">
        <f>COUNTIF($D$3:D1083,D1083)</f>
        <v>0</v>
      </c>
      <c r="J1083" t="str">
        <f t="shared" si="1209"/>
        <v/>
      </c>
      <c r="K1083" t="str">
        <f t="shared" si="1210"/>
        <v/>
      </c>
      <c r="L1083" t="str">
        <f t="shared" si="1211"/>
        <v xml:space="preserve"> </v>
      </c>
      <c r="M1083" t="str">
        <f t="shared" si="1212"/>
        <v/>
      </c>
      <c r="N1083" t="e">
        <f>VLOOKUP(E1083,HC!A:B,2,0)</f>
        <v>#N/A</v>
      </c>
      <c r="O1083" t="e">
        <f>VLOOKUP(N1083,HC!B:C,2,0)</f>
        <v>#N/A</v>
      </c>
      <c r="P1083" s="82" t="str">
        <f t="shared" ref="P1083:BI1083" si="1270">IFERROR(IF($G1083="inactive","",IF(AND($L1083&lt;P$1,$M1083&lt;P$1),"",IF(AND($L1083&gt;Q$1,$M1083&gt;Q$1),"",IF(AND($L1083&lt;P$1,$M1083&lt;=Q$1),$M1083-P$1,IF(AND($L1083&gt;=P$1,$M1083&gt;Q$1),Q$1-$L1083,IF(AND($L1083&gt;=P$1,$M1083&lt;=Q$1),$M1083-$L1083,IF(AND($L1083&lt;P$1,$M1083&gt;Q$1),Q$1-P$1,""))))))),"")</f>
        <v/>
      </c>
      <c r="Q1083" s="82" t="str">
        <f t="shared" si="1270"/>
        <v/>
      </c>
      <c r="R1083" s="82" t="str">
        <f t="shared" si="1270"/>
        <v/>
      </c>
      <c r="S1083" s="82" t="str">
        <f t="shared" si="1270"/>
        <v/>
      </c>
      <c r="T1083" s="82" t="str">
        <f t="shared" si="1270"/>
        <v/>
      </c>
      <c r="U1083" s="82" t="str">
        <f t="shared" si="1270"/>
        <v/>
      </c>
      <c r="V1083" s="82" t="str">
        <f t="shared" si="1270"/>
        <v/>
      </c>
      <c r="W1083" s="82" t="str">
        <f t="shared" si="1270"/>
        <v/>
      </c>
      <c r="X1083" s="82" t="str">
        <f t="shared" si="1270"/>
        <v/>
      </c>
      <c r="Y1083" s="82" t="str">
        <f t="shared" si="1270"/>
        <v/>
      </c>
      <c r="Z1083" s="82" t="str">
        <f t="shared" si="1270"/>
        <v/>
      </c>
      <c r="AA1083" s="82" t="str">
        <f t="shared" si="1270"/>
        <v/>
      </c>
      <c r="AB1083" s="82" t="str">
        <f t="shared" si="1270"/>
        <v/>
      </c>
      <c r="AC1083" s="82" t="str">
        <f t="shared" si="1270"/>
        <v/>
      </c>
      <c r="AD1083" s="82" t="str">
        <f t="shared" si="1270"/>
        <v/>
      </c>
      <c r="AE1083" s="82" t="str">
        <f t="shared" si="1270"/>
        <v/>
      </c>
      <c r="AF1083" s="82" t="str">
        <f t="shared" si="1270"/>
        <v/>
      </c>
      <c r="AG1083" s="82" t="str">
        <f t="shared" si="1270"/>
        <v/>
      </c>
      <c r="AH1083" s="82" t="str">
        <f t="shared" si="1270"/>
        <v/>
      </c>
      <c r="AI1083" s="82" t="str">
        <f t="shared" si="1270"/>
        <v/>
      </c>
      <c r="AJ1083" s="82" t="str">
        <f t="shared" si="1270"/>
        <v/>
      </c>
      <c r="AK1083" s="82" t="str">
        <f t="shared" si="1270"/>
        <v/>
      </c>
      <c r="AL1083" s="82" t="str">
        <f t="shared" si="1270"/>
        <v/>
      </c>
      <c r="AM1083" s="82" t="str">
        <f t="shared" si="1270"/>
        <v/>
      </c>
      <c r="AN1083" s="82" t="str">
        <f t="shared" si="1270"/>
        <v/>
      </c>
      <c r="AO1083" s="82" t="str">
        <f t="shared" si="1270"/>
        <v/>
      </c>
      <c r="AP1083" s="82" t="str">
        <f t="shared" si="1270"/>
        <v/>
      </c>
      <c r="AQ1083" s="82" t="str">
        <f t="shared" si="1270"/>
        <v/>
      </c>
      <c r="AR1083" s="82" t="str">
        <f t="shared" si="1270"/>
        <v/>
      </c>
      <c r="AS1083" s="82" t="str">
        <f t="shared" si="1270"/>
        <v/>
      </c>
      <c r="AT1083" s="82" t="str">
        <f t="shared" si="1270"/>
        <v/>
      </c>
      <c r="AU1083" s="82" t="str">
        <f t="shared" si="1270"/>
        <v/>
      </c>
      <c r="AV1083" s="82" t="str">
        <f t="shared" si="1270"/>
        <v/>
      </c>
      <c r="AW1083" s="82" t="str">
        <f t="shared" si="1270"/>
        <v/>
      </c>
      <c r="AX1083" s="82" t="str">
        <f t="shared" si="1270"/>
        <v/>
      </c>
      <c r="AY1083" s="82" t="str">
        <f t="shared" si="1270"/>
        <v/>
      </c>
      <c r="AZ1083" s="82" t="str">
        <f t="shared" si="1270"/>
        <v/>
      </c>
      <c r="BA1083" s="82" t="str">
        <f t="shared" si="1270"/>
        <v/>
      </c>
      <c r="BB1083" s="82" t="str">
        <f t="shared" si="1270"/>
        <v/>
      </c>
      <c r="BC1083" s="82" t="str">
        <f t="shared" si="1270"/>
        <v/>
      </c>
      <c r="BD1083" s="82" t="str">
        <f t="shared" si="1270"/>
        <v/>
      </c>
      <c r="BE1083" s="82" t="str">
        <f t="shared" si="1270"/>
        <v/>
      </c>
      <c r="BF1083" s="82" t="str">
        <f t="shared" si="1270"/>
        <v/>
      </c>
      <c r="BG1083" s="82" t="str">
        <f t="shared" si="1270"/>
        <v/>
      </c>
      <c r="BH1083" s="82" t="str">
        <f t="shared" si="1270"/>
        <v/>
      </c>
      <c r="BI1083" s="82" t="str">
        <f t="shared" si="1270"/>
        <v/>
      </c>
      <c r="BJ1083" s="82" t="str">
        <f t="shared" si="1247"/>
        <v/>
      </c>
      <c r="BK1083" s="83" t="str">
        <f t="shared" si="1269"/>
        <v/>
      </c>
    </row>
    <row r="1084" spans="1:63" x14ac:dyDescent="0.25">
      <c r="A1084" t="str">
        <f t="shared" si="1207"/>
        <v>1</v>
      </c>
      <c r="B1084" t="str">
        <f t="shared" si="1208"/>
        <v>0</v>
      </c>
      <c r="C1084">
        <f>COUNTIF($D$3:D1084,D1084)</f>
        <v>0</v>
      </c>
      <c r="J1084" t="str">
        <f t="shared" si="1209"/>
        <v/>
      </c>
      <c r="K1084" t="str">
        <f t="shared" si="1210"/>
        <v/>
      </c>
      <c r="L1084" t="str">
        <f t="shared" si="1211"/>
        <v xml:space="preserve"> </v>
      </c>
      <c r="M1084" t="str">
        <f t="shared" si="1212"/>
        <v/>
      </c>
      <c r="N1084" t="e">
        <f>VLOOKUP(E1084,HC!A:B,2,0)</f>
        <v>#N/A</v>
      </c>
      <c r="O1084" t="e">
        <f>VLOOKUP(N1084,HC!B:C,2,0)</f>
        <v>#N/A</v>
      </c>
      <c r="P1084" s="82" t="str">
        <f t="shared" ref="P1084:BI1084" si="1271">IFERROR(IF($G1084="inactive","",IF(AND($L1084&lt;P$1,$M1084&lt;P$1),"",IF(AND($L1084&gt;Q$1,$M1084&gt;Q$1),"",IF(AND($L1084&lt;P$1,$M1084&lt;=Q$1),$M1084-P$1,IF(AND($L1084&gt;=P$1,$M1084&gt;Q$1),Q$1-$L1084,IF(AND($L1084&gt;=P$1,$M1084&lt;=Q$1),$M1084-$L1084,IF(AND($L1084&lt;P$1,$M1084&gt;Q$1),Q$1-P$1,""))))))),"")</f>
        <v/>
      </c>
      <c r="Q1084" s="82" t="str">
        <f t="shared" si="1271"/>
        <v/>
      </c>
      <c r="R1084" s="82" t="str">
        <f t="shared" si="1271"/>
        <v/>
      </c>
      <c r="S1084" s="82" t="str">
        <f t="shared" si="1271"/>
        <v/>
      </c>
      <c r="T1084" s="82" t="str">
        <f t="shared" si="1271"/>
        <v/>
      </c>
      <c r="U1084" s="82" t="str">
        <f t="shared" si="1271"/>
        <v/>
      </c>
      <c r="V1084" s="82" t="str">
        <f t="shared" si="1271"/>
        <v/>
      </c>
      <c r="W1084" s="82" t="str">
        <f t="shared" si="1271"/>
        <v/>
      </c>
      <c r="X1084" s="82" t="str">
        <f t="shared" si="1271"/>
        <v/>
      </c>
      <c r="Y1084" s="82" t="str">
        <f t="shared" si="1271"/>
        <v/>
      </c>
      <c r="Z1084" s="82" t="str">
        <f t="shared" si="1271"/>
        <v/>
      </c>
      <c r="AA1084" s="82" t="str">
        <f t="shared" si="1271"/>
        <v/>
      </c>
      <c r="AB1084" s="82" t="str">
        <f t="shared" si="1271"/>
        <v/>
      </c>
      <c r="AC1084" s="82" t="str">
        <f t="shared" si="1271"/>
        <v/>
      </c>
      <c r="AD1084" s="82" t="str">
        <f t="shared" si="1271"/>
        <v/>
      </c>
      <c r="AE1084" s="82" t="str">
        <f t="shared" si="1271"/>
        <v/>
      </c>
      <c r="AF1084" s="82" t="str">
        <f t="shared" si="1271"/>
        <v/>
      </c>
      <c r="AG1084" s="82" t="str">
        <f t="shared" si="1271"/>
        <v/>
      </c>
      <c r="AH1084" s="82" t="str">
        <f t="shared" si="1271"/>
        <v/>
      </c>
      <c r="AI1084" s="82" t="str">
        <f t="shared" si="1271"/>
        <v/>
      </c>
      <c r="AJ1084" s="82" t="str">
        <f t="shared" si="1271"/>
        <v/>
      </c>
      <c r="AK1084" s="82" t="str">
        <f t="shared" si="1271"/>
        <v/>
      </c>
      <c r="AL1084" s="82" t="str">
        <f t="shared" si="1271"/>
        <v/>
      </c>
      <c r="AM1084" s="82" t="str">
        <f t="shared" si="1271"/>
        <v/>
      </c>
      <c r="AN1084" s="82" t="str">
        <f t="shared" si="1271"/>
        <v/>
      </c>
      <c r="AO1084" s="82" t="str">
        <f t="shared" si="1271"/>
        <v/>
      </c>
      <c r="AP1084" s="82" t="str">
        <f t="shared" si="1271"/>
        <v/>
      </c>
      <c r="AQ1084" s="82" t="str">
        <f t="shared" si="1271"/>
        <v/>
      </c>
      <c r="AR1084" s="82" t="str">
        <f t="shared" si="1271"/>
        <v/>
      </c>
      <c r="AS1084" s="82" t="str">
        <f t="shared" si="1271"/>
        <v/>
      </c>
      <c r="AT1084" s="82" t="str">
        <f t="shared" si="1271"/>
        <v/>
      </c>
      <c r="AU1084" s="82" t="str">
        <f t="shared" si="1271"/>
        <v/>
      </c>
      <c r="AV1084" s="82" t="str">
        <f t="shared" si="1271"/>
        <v/>
      </c>
      <c r="AW1084" s="82" t="str">
        <f t="shared" si="1271"/>
        <v/>
      </c>
      <c r="AX1084" s="82" t="str">
        <f t="shared" si="1271"/>
        <v/>
      </c>
      <c r="AY1084" s="82" t="str">
        <f t="shared" si="1271"/>
        <v/>
      </c>
      <c r="AZ1084" s="82" t="str">
        <f t="shared" si="1271"/>
        <v/>
      </c>
      <c r="BA1084" s="82" t="str">
        <f t="shared" si="1271"/>
        <v/>
      </c>
      <c r="BB1084" s="82" t="str">
        <f t="shared" si="1271"/>
        <v/>
      </c>
      <c r="BC1084" s="82" t="str">
        <f t="shared" si="1271"/>
        <v/>
      </c>
      <c r="BD1084" s="82" t="str">
        <f t="shared" si="1271"/>
        <v/>
      </c>
      <c r="BE1084" s="82" t="str">
        <f t="shared" si="1271"/>
        <v/>
      </c>
      <c r="BF1084" s="82" t="str">
        <f t="shared" si="1271"/>
        <v/>
      </c>
      <c r="BG1084" s="82" t="str">
        <f t="shared" si="1271"/>
        <v/>
      </c>
      <c r="BH1084" s="82" t="str">
        <f t="shared" si="1271"/>
        <v/>
      </c>
      <c r="BI1084" s="82" t="str">
        <f t="shared" si="1271"/>
        <v/>
      </c>
      <c r="BJ1084" s="82" t="str">
        <f t="shared" si="1247"/>
        <v/>
      </c>
      <c r="BK1084" s="83" t="str">
        <f t="shared" si="1269"/>
        <v/>
      </c>
    </row>
    <row r="1085" spans="1:63" x14ac:dyDescent="0.25">
      <c r="A1085" t="str">
        <f t="shared" si="1207"/>
        <v>1</v>
      </c>
      <c r="B1085" t="str">
        <f t="shared" si="1208"/>
        <v>0</v>
      </c>
      <c r="C1085">
        <f>COUNTIF($D$3:D1085,D1085)</f>
        <v>0</v>
      </c>
      <c r="J1085" t="str">
        <f t="shared" si="1209"/>
        <v/>
      </c>
      <c r="K1085" t="str">
        <f t="shared" si="1210"/>
        <v/>
      </c>
      <c r="L1085" t="str">
        <f t="shared" si="1211"/>
        <v xml:space="preserve"> </v>
      </c>
      <c r="M1085" t="str">
        <f t="shared" si="1212"/>
        <v/>
      </c>
      <c r="N1085" t="e">
        <f>VLOOKUP(E1085,HC!A:B,2,0)</f>
        <v>#N/A</v>
      </c>
      <c r="O1085" t="e">
        <f>VLOOKUP(N1085,HC!B:C,2,0)</f>
        <v>#N/A</v>
      </c>
      <c r="P1085" s="82" t="str">
        <f t="shared" ref="P1085:BI1085" si="1272">IFERROR(IF($G1085="inactive","",IF(AND($L1085&lt;P$1,$M1085&lt;P$1),"",IF(AND($L1085&gt;Q$1,$M1085&gt;Q$1),"",IF(AND($L1085&lt;P$1,$M1085&lt;=Q$1),$M1085-P$1,IF(AND($L1085&gt;=P$1,$M1085&gt;Q$1),Q$1-$L1085,IF(AND($L1085&gt;=P$1,$M1085&lt;=Q$1),$M1085-$L1085,IF(AND($L1085&lt;P$1,$M1085&gt;Q$1),Q$1-P$1,""))))))),"")</f>
        <v/>
      </c>
      <c r="Q1085" s="82" t="str">
        <f t="shared" si="1272"/>
        <v/>
      </c>
      <c r="R1085" s="82" t="str">
        <f t="shared" si="1272"/>
        <v/>
      </c>
      <c r="S1085" s="82" t="str">
        <f t="shared" si="1272"/>
        <v/>
      </c>
      <c r="T1085" s="82" t="str">
        <f t="shared" si="1272"/>
        <v/>
      </c>
      <c r="U1085" s="82" t="str">
        <f t="shared" si="1272"/>
        <v/>
      </c>
      <c r="V1085" s="82" t="str">
        <f t="shared" si="1272"/>
        <v/>
      </c>
      <c r="W1085" s="82" t="str">
        <f t="shared" si="1272"/>
        <v/>
      </c>
      <c r="X1085" s="82" t="str">
        <f t="shared" si="1272"/>
        <v/>
      </c>
      <c r="Y1085" s="82" t="str">
        <f t="shared" si="1272"/>
        <v/>
      </c>
      <c r="Z1085" s="82" t="str">
        <f t="shared" si="1272"/>
        <v/>
      </c>
      <c r="AA1085" s="82" t="str">
        <f t="shared" si="1272"/>
        <v/>
      </c>
      <c r="AB1085" s="82" t="str">
        <f t="shared" si="1272"/>
        <v/>
      </c>
      <c r="AC1085" s="82" t="str">
        <f t="shared" si="1272"/>
        <v/>
      </c>
      <c r="AD1085" s="82" t="str">
        <f t="shared" si="1272"/>
        <v/>
      </c>
      <c r="AE1085" s="82" t="str">
        <f t="shared" si="1272"/>
        <v/>
      </c>
      <c r="AF1085" s="82" t="str">
        <f t="shared" si="1272"/>
        <v/>
      </c>
      <c r="AG1085" s="82" t="str">
        <f t="shared" si="1272"/>
        <v/>
      </c>
      <c r="AH1085" s="82" t="str">
        <f t="shared" si="1272"/>
        <v/>
      </c>
      <c r="AI1085" s="82" t="str">
        <f t="shared" si="1272"/>
        <v/>
      </c>
      <c r="AJ1085" s="82" t="str">
        <f t="shared" si="1272"/>
        <v/>
      </c>
      <c r="AK1085" s="82" t="str">
        <f t="shared" si="1272"/>
        <v/>
      </c>
      <c r="AL1085" s="82" t="str">
        <f t="shared" si="1272"/>
        <v/>
      </c>
      <c r="AM1085" s="82" t="str">
        <f t="shared" si="1272"/>
        <v/>
      </c>
      <c r="AN1085" s="82" t="str">
        <f t="shared" si="1272"/>
        <v/>
      </c>
      <c r="AO1085" s="82" t="str">
        <f t="shared" si="1272"/>
        <v/>
      </c>
      <c r="AP1085" s="82" t="str">
        <f t="shared" si="1272"/>
        <v/>
      </c>
      <c r="AQ1085" s="82" t="str">
        <f t="shared" si="1272"/>
        <v/>
      </c>
      <c r="AR1085" s="82" t="str">
        <f t="shared" si="1272"/>
        <v/>
      </c>
      <c r="AS1085" s="82" t="str">
        <f t="shared" si="1272"/>
        <v/>
      </c>
      <c r="AT1085" s="82" t="str">
        <f t="shared" si="1272"/>
        <v/>
      </c>
      <c r="AU1085" s="82" t="str">
        <f t="shared" si="1272"/>
        <v/>
      </c>
      <c r="AV1085" s="82" t="str">
        <f t="shared" si="1272"/>
        <v/>
      </c>
      <c r="AW1085" s="82" t="str">
        <f t="shared" si="1272"/>
        <v/>
      </c>
      <c r="AX1085" s="82" t="str">
        <f t="shared" si="1272"/>
        <v/>
      </c>
      <c r="AY1085" s="82" t="str">
        <f t="shared" si="1272"/>
        <v/>
      </c>
      <c r="AZ1085" s="82" t="str">
        <f t="shared" si="1272"/>
        <v/>
      </c>
      <c r="BA1085" s="82" t="str">
        <f t="shared" si="1272"/>
        <v/>
      </c>
      <c r="BB1085" s="82" t="str">
        <f t="shared" si="1272"/>
        <v/>
      </c>
      <c r="BC1085" s="82" t="str">
        <f t="shared" si="1272"/>
        <v/>
      </c>
      <c r="BD1085" s="82" t="str">
        <f t="shared" si="1272"/>
        <v/>
      </c>
      <c r="BE1085" s="82" t="str">
        <f t="shared" si="1272"/>
        <v/>
      </c>
      <c r="BF1085" s="82" t="str">
        <f t="shared" si="1272"/>
        <v/>
      </c>
      <c r="BG1085" s="82" t="str">
        <f t="shared" si="1272"/>
        <v/>
      </c>
      <c r="BH1085" s="82" t="str">
        <f t="shared" si="1272"/>
        <v/>
      </c>
      <c r="BI1085" s="82" t="str">
        <f t="shared" si="1272"/>
        <v/>
      </c>
      <c r="BJ1085" s="82" t="str">
        <f t="shared" si="1247"/>
        <v/>
      </c>
      <c r="BK1085" s="83" t="str">
        <f t="shared" si="1269"/>
        <v/>
      </c>
    </row>
    <row r="1086" spans="1:63" x14ac:dyDescent="0.25">
      <c r="A1086" t="str">
        <f t="shared" si="1207"/>
        <v>1</v>
      </c>
      <c r="B1086" t="str">
        <f t="shared" si="1208"/>
        <v>0</v>
      </c>
      <c r="C1086">
        <f>COUNTIF($D$3:D1086,D1086)</f>
        <v>0</v>
      </c>
      <c r="J1086" t="str">
        <f t="shared" si="1209"/>
        <v/>
      </c>
      <c r="K1086" t="str">
        <f t="shared" si="1210"/>
        <v/>
      </c>
      <c r="L1086" t="str">
        <f t="shared" si="1211"/>
        <v xml:space="preserve"> </v>
      </c>
      <c r="M1086" t="str">
        <f t="shared" si="1212"/>
        <v/>
      </c>
      <c r="N1086" t="e">
        <f>VLOOKUP(E1086,HC!A:B,2,0)</f>
        <v>#N/A</v>
      </c>
      <c r="O1086" t="e">
        <f>VLOOKUP(N1086,HC!B:C,2,0)</f>
        <v>#N/A</v>
      </c>
      <c r="P1086" s="82" t="str">
        <f t="shared" ref="P1086:BI1086" si="1273">IFERROR(IF($G1086="inactive","",IF(AND($L1086&lt;P$1,$M1086&lt;P$1),"",IF(AND($L1086&gt;Q$1,$M1086&gt;Q$1),"",IF(AND($L1086&lt;P$1,$M1086&lt;=Q$1),$M1086-P$1,IF(AND($L1086&gt;=P$1,$M1086&gt;Q$1),Q$1-$L1086,IF(AND($L1086&gt;=P$1,$M1086&lt;=Q$1),$M1086-$L1086,IF(AND($L1086&lt;P$1,$M1086&gt;Q$1),Q$1-P$1,""))))))),"")</f>
        <v/>
      </c>
      <c r="Q1086" s="82" t="str">
        <f t="shared" si="1273"/>
        <v/>
      </c>
      <c r="R1086" s="82" t="str">
        <f t="shared" si="1273"/>
        <v/>
      </c>
      <c r="S1086" s="82" t="str">
        <f t="shared" si="1273"/>
        <v/>
      </c>
      <c r="T1086" s="82" t="str">
        <f t="shared" si="1273"/>
        <v/>
      </c>
      <c r="U1086" s="82" t="str">
        <f t="shared" si="1273"/>
        <v/>
      </c>
      <c r="V1086" s="82" t="str">
        <f t="shared" si="1273"/>
        <v/>
      </c>
      <c r="W1086" s="82" t="str">
        <f t="shared" si="1273"/>
        <v/>
      </c>
      <c r="X1086" s="82" t="str">
        <f t="shared" si="1273"/>
        <v/>
      </c>
      <c r="Y1086" s="82" t="str">
        <f t="shared" si="1273"/>
        <v/>
      </c>
      <c r="Z1086" s="82" t="str">
        <f t="shared" si="1273"/>
        <v/>
      </c>
      <c r="AA1086" s="82" t="str">
        <f t="shared" si="1273"/>
        <v/>
      </c>
      <c r="AB1086" s="82" t="str">
        <f t="shared" si="1273"/>
        <v/>
      </c>
      <c r="AC1086" s="82" t="str">
        <f t="shared" si="1273"/>
        <v/>
      </c>
      <c r="AD1086" s="82" t="str">
        <f t="shared" si="1273"/>
        <v/>
      </c>
      <c r="AE1086" s="82" t="str">
        <f t="shared" si="1273"/>
        <v/>
      </c>
      <c r="AF1086" s="82" t="str">
        <f t="shared" si="1273"/>
        <v/>
      </c>
      <c r="AG1086" s="82" t="str">
        <f t="shared" si="1273"/>
        <v/>
      </c>
      <c r="AH1086" s="82" t="str">
        <f t="shared" si="1273"/>
        <v/>
      </c>
      <c r="AI1086" s="82" t="str">
        <f t="shared" si="1273"/>
        <v/>
      </c>
      <c r="AJ1086" s="82" t="str">
        <f t="shared" si="1273"/>
        <v/>
      </c>
      <c r="AK1086" s="82" t="str">
        <f t="shared" si="1273"/>
        <v/>
      </c>
      <c r="AL1086" s="82" t="str">
        <f t="shared" si="1273"/>
        <v/>
      </c>
      <c r="AM1086" s="82" t="str">
        <f t="shared" si="1273"/>
        <v/>
      </c>
      <c r="AN1086" s="82" t="str">
        <f t="shared" si="1273"/>
        <v/>
      </c>
      <c r="AO1086" s="82" t="str">
        <f t="shared" si="1273"/>
        <v/>
      </c>
      <c r="AP1086" s="82" t="str">
        <f t="shared" si="1273"/>
        <v/>
      </c>
      <c r="AQ1086" s="82" t="str">
        <f t="shared" si="1273"/>
        <v/>
      </c>
      <c r="AR1086" s="82" t="str">
        <f t="shared" si="1273"/>
        <v/>
      </c>
      <c r="AS1086" s="82" t="str">
        <f t="shared" si="1273"/>
        <v/>
      </c>
      <c r="AT1086" s="82" t="str">
        <f t="shared" si="1273"/>
        <v/>
      </c>
      <c r="AU1086" s="82" t="str">
        <f t="shared" si="1273"/>
        <v/>
      </c>
      <c r="AV1086" s="82" t="str">
        <f t="shared" si="1273"/>
        <v/>
      </c>
      <c r="AW1086" s="82" t="str">
        <f t="shared" si="1273"/>
        <v/>
      </c>
      <c r="AX1086" s="82" t="str">
        <f t="shared" si="1273"/>
        <v/>
      </c>
      <c r="AY1086" s="82" t="str">
        <f t="shared" si="1273"/>
        <v/>
      </c>
      <c r="AZ1086" s="82" t="str">
        <f t="shared" si="1273"/>
        <v/>
      </c>
      <c r="BA1086" s="82" t="str">
        <f t="shared" si="1273"/>
        <v/>
      </c>
      <c r="BB1086" s="82" t="str">
        <f t="shared" si="1273"/>
        <v/>
      </c>
      <c r="BC1086" s="82" t="str">
        <f t="shared" si="1273"/>
        <v/>
      </c>
      <c r="BD1086" s="82" t="str">
        <f t="shared" si="1273"/>
        <v/>
      </c>
      <c r="BE1086" s="82" t="str">
        <f t="shared" si="1273"/>
        <v/>
      </c>
      <c r="BF1086" s="82" t="str">
        <f t="shared" si="1273"/>
        <v/>
      </c>
      <c r="BG1086" s="82" t="str">
        <f t="shared" si="1273"/>
        <v/>
      </c>
      <c r="BH1086" s="82" t="str">
        <f t="shared" si="1273"/>
        <v/>
      </c>
      <c r="BI1086" s="82" t="str">
        <f t="shared" si="1273"/>
        <v/>
      </c>
      <c r="BJ1086" s="82" t="str">
        <f t="shared" si="1247"/>
        <v/>
      </c>
      <c r="BK1086" s="83" t="str">
        <f t="shared" si="1269"/>
        <v/>
      </c>
    </row>
    <row r="1087" spans="1:63" x14ac:dyDescent="0.25">
      <c r="A1087" t="str">
        <f t="shared" si="1207"/>
        <v>1</v>
      </c>
      <c r="B1087" t="str">
        <f t="shared" si="1208"/>
        <v>0</v>
      </c>
      <c r="C1087">
        <f>COUNTIF($D$3:D1087,D1087)</f>
        <v>0</v>
      </c>
      <c r="J1087" t="str">
        <f t="shared" si="1209"/>
        <v/>
      </c>
      <c r="K1087" t="str">
        <f t="shared" si="1210"/>
        <v/>
      </c>
      <c r="L1087" t="str">
        <f t="shared" si="1211"/>
        <v xml:space="preserve"> </v>
      </c>
      <c r="M1087" t="str">
        <f t="shared" si="1212"/>
        <v/>
      </c>
      <c r="N1087" t="e">
        <f>VLOOKUP(E1087,HC!A:B,2,0)</f>
        <v>#N/A</v>
      </c>
      <c r="O1087" t="e">
        <f>VLOOKUP(N1087,HC!B:C,2,0)</f>
        <v>#N/A</v>
      </c>
      <c r="P1087" s="82" t="str">
        <f t="shared" ref="P1087:BI1087" si="1274">IFERROR(IF($G1087="inactive","",IF(AND($L1087&lt;P$1,$M1087&lt;P$1),"",IF(AND($L1087&gt;Q$1,$M1087&gt;Q$1),"",IF(AND($L1087&lt;P$1,$M1087&lt;=Q$1),$M1087-P$1,IF(AND($L1087&gt;=P$1,$M1087&gt;Q$1),Q$1-$L1087,IF(AND($L1087&gt;=P$1,$M1087&lt;=Q$1),$M1087-$L1087,IF(AND($L1087&lt;P$1,$M1087&gt;Q$1),Q$1-P$1,""))))))),"")</f>
        <v/>
      </c>
      <c r="Q1087" s="82" t="str">
        <f t="shared" si="1274"/>
        <v/>
      </c>
      <c r="R1087" s="82" t="str">
        <f t="shared" si="1274"/>
        <v/>
      </c>
      <c r="S1087" s="82" t="str">
        <f t="shared" si="1274"/>
        <v/>
      </c>
      <c r="T1087" s="82" t="str">
        <f t="shared" si="1274"/>
        <v/>
      </c>
      <c r="U1087" s="82" t="str">
        <f t="shared" si="1274"/>
        <v/>
      </c>
      <c r="V1087" s="82" t="str">
        <f t="shared" si="1274"/>
        <v/>
      </c>
      <c r="W1087" s="82" t="str">
        <f t="shared" si="1274"/>
        <v/>
      </c>
      <c r="X1087" s="82" t="str">
        <f t="shared" si="1274"/>
        <v/>
      </c>
      <c r="Y1087" s="82" t="str">
        <f t="shared" si="1274"/>
        <v/>
      </c>
      <c r="Z1087" s="82" t="str">
        <f t="shared" si="1274"/>
        <v/>
      </c>
      <c r="AA1087" s="82" t="str">
        <f t="shared" si="1274"/>
        <v/>
      </c>
      <c r="AB1087" s="82" t="str">
        <f t="shared" si="1274"/>
        <v/>
      </c>
      <c r="AC1087" s="82" t="str">
        <f t="shared" si="1274"/>
        <v/>
      </c>
      <c r="AD1087" s="82" t="str">
        <f t="shared" si="1274"/>
        <v/>
      </c>
      <c r="AE1087" s="82" t="str">
        <f t="shared" si="1274"/>
        <v/>
      </c>
      <c r="AF1087" s="82" t="str">
        <f t="shared" si="1274"/>
        <v/>
      </c>
      <c r="AG1087" s="82" t="str">
        <f t="shared" si="1274"/>
        <v/>
      </c>
      <c r="AH1087" s="82" t="str">
        <f t="shared" si="1274"/>
        <v/>
      </c>
      <c r="AI1087" s="82" t="str">
        <f t="shared" si="1274"/>
        <v/>
      </c>
      <c r="AJ1087" s="82" t="str">
        <f t="shared" si="1274"/>
        <v/>
      </c>
      <c r="AK1087" s="82" t="str">
        <f t="shared" si="1274"/>
        <v/>
      </c>
      <c r="AL1087" s="82" t="str">
        <f t="shared" si="1274"/>
        <v/>
      </c>
      <c r="AM1087" s="82" t="str">
        <f t="shared" si="1274"/>
        <v/>
      </c>
      <c r="AN1087" s="82" t="str">
        <f t="shared" si="1274"/>
        <v/>
      </c>
      <c r="AO1087" s="82" t="str">
        <f t="shared" si="1274"/>
        <v/>
      </c>
      <c r="AP1087" s="82" t="str">
        <f t="shared" si="1274"/>
        <v/>
      </c>
      <c r="AQ1087" s="82" t="str">
        <f t="shared" si="1274"/>
        <v/>
      </c>
      <c r="AR1087" s="82" t="str">
        <f t="shared" si="1274"/>
        <v/>
      </c>
      <c r="AS1087" s="82" t="str">
        <f t="shared" si="1274"/>
        <v/>
      </c>
      <c r="AT1087" s="82" t="str">
        <f t="shared" si="1274"/>
        <v/>
      </c>
      <c r="AU1087" s="82" t="str">
        <f t="shared" si="1274"/>
        <v/>
      </c>
      <c r="AV1087" s="82" t="str">
        <f t="shared" si="1274"/>
        <v/>
      </c>
      <c r="AW1087" s="82" t="str">
        <f t="shared" si="1274"/>
        <v/>
      </c>
      <c r="AX1087" s="82" t="str">
        <f t="shared" si="1274"/>
        <v/>
      </c>
      <c r="AY1087" s="82" t="str">
        <f t="shared" si="1274"/>
        <v/>
      </c>
      <c r="AZ1087" s="82" t="str">
        <f t="shared" si="1274"/>
        <v/>
      </c>
      <c r="BA1087" s="82" t="str">
        <f t="shared" si="1274"/>
        <v/>
      </c>
      <c r="BB1087" s="82" t="str">
        <f t="shared" si="1274"/>
        <v/>
      </c>
      <c r="BC1087" s="82" t="str">
        <f t="shared" si="1274"/>
        <v/>
      </c>
      <c r="BD1087" s="82" t="str">
        <f t="shared" si="1274"/>
        <v/>
      </c>
      <c r="BE1087" s="82" t="str">
        <f t="shared" si="1274"/>
        <v/>
      </c>
      <c r="BF1087" s="82" t="str">
        <f t="shared" si="1274"/>
        <v/>
      </c>
      <c r="BG1087" s="82" t="str">
        <f t="shared" si="1274"/>
        <v/>
      </c>
      <c r="BH1087" s="82" t="str">
        <f t="shared" si="1274"/>
        <v/>
      </c>
      <c r="BI1087" s="82" t="str">
        <f t="shared" si="1274"/>
        <v/>
      </c>
      <c r="BJ1087" s="82" t="str">
        <f t="shared" si="1247"/>
        <v/>
      </c>
      <c r="BK1087" s="83" t="str">
        <f t="shared" si="1269"/>
        <v/>
      </c>
    </row>
    <row r="1088" spans="1:63" x14ac:dyDescent="0.25">
      <c r="A1088" t="str">
        <f t="shared" si="1207"/>
        <v>1</v>
      </c>
      <c r="B1088" t="str">
        <f t="shared" si="1208"/>
        <v>0</v>
      </c>
      <c r="C1088">
        <f>COUNTIF($D$3:D1088,D1088)</f>
        <v>0</v>
      </c>
      <c r="J1088" t="str">
        <f t="shared" si="1209"/>
        <v/>
      </c>
      <c r="K1088" t="str">
        <f t="shared" si="1210"/>
        <v/>
      </c>
      <c r="L1088" t="str">
        <f t="shared" si="1211"/>
        <v xml:space="preserve"> </v>
      </c>
      <c r="M1088" t="str">
        <f t="shared" si="1212"/>
        <v/>
      </c>
      <c r="N1088" t="e">
        <f>VLOOKUP(E1088,HC!A:B,2,0)</f>
        <v>#N/A</v>
      </c>
      <c r="O1088" t="e">
        <f>VLOOKUP(N1088,HC!B:C,2,0)</f>
        <v>#N/A</v>
      </c>
      <c r="P1088" s="82" t="str">
        <f t="shared" ref="P1088:BI1088" si="1275">IFERROR(IF($G1088="inactive","",IF(AND($L1088&lt;P$1,$M1088&lt;P$1),"",IF(AND($L1088&gt;Q$1,$M1088&gt;Q$1),"",IF(AND($L1088&lt;P$1,$M1088&lt;=Q$1),$M1088-P$1,IF(AND($L1088&gt;=P$1,$M1088&gt;Q$1),Q$1-$L1088,IF(AND($L1088&gt;=P$1,$M1088&lt;=Q$1),$M1088-$L1088,IF(AND($L1088&lt;P$1,$M1088&gt;Q$1),Q$1-P$1,""))))))),"")</f>
        <v/>
      </c>
      <c r="Q1088" s="82" t="str">
        <f t="shared" si="1275"/>
        <v/>
      </c>
      <c r="R1088" s="82" t="str">
        <f t="shared" si="1275"/>
        <v/>
      </c>
      <c r="S1088" s="82" t="str">
        <f t="shared" si="1275"/>
        <v/>
      </c>
      <c r="T1088" s="82" t="str">
        <f t="shared" si="1275"/>
        <v/>
      </c>
      <c r="U1088" s="82" t="str">
        <f t="shared" si="1275"/>
        <v/>
      </c>
      <c r="V1088" s="82" t="str">
        <f t="shared" si="1275"/>
        <v/>
      </c>
      <c r="W1088" s="82" t="str">
        <f t="shared" si="1275"/>
        <v/>
      </c>
      <c r="X1088" s="82" t="str">
        <f t="shared" si="1275"/>
        <v/>
      </c>
      <c r="Y1088" s="82" t="str">
        <f t="shared" si="1275"/>
        <v/>
      </c>
      <c r="Z1088" s="82" t="str">
        <f t="shared" si="1275"/>
        <v/>
      </c>
      <c r="AA1088" s="82" t="str">
        <f t="shared" si="1275"/>
        <v/>
      </c>
      <c r="AB1088" s="82" t="str">
        <f t="shared" si="1275"/>
        <v/>
      </c>
      <c r="AC1088" s="82" t="str">
        <f t="shared" si="1275"/>
        <v/>
      </c>
      <c r="AD1088" s="82" t="str">
        <f t="shared" si="1275"/>
        <v/>
      </c>
      <c r="AE1088" s="82" t="str">
        <f t="shared" si="1275"/>
        <v/>
      </c>
      <c r="AF1088" s="82" t="str">
        <f t="shared" si="1275"/>
        <v/>
      </c>
      <c r="AG1088" s="82" t="str">
        <f t="shared" si="1275"/>
        <v/>
      </c>
      <c r="AH1088" s="82" t="str">
        <f t="shared" si="1275"/>
        <v/>
      </c>
      <c r="AI1088" s="82" t="str">
        <f t="shared" si="1275"/>
        <v/>
      </c>
      <c r="AJ1088" s="82" t="str">
        <f t="shared" si="1275"/>
        <v/>
      </c>
      <c r="AK1088" s="82" t="str">
        <f t="shared" si="1275"/>
        <v/>
      </c>
      <c r="AL1088" s="82" t="str">
        <f t="shared" si="1275"/>
        <v/>
      </c>
      <c r="AM1088" s="82" t="str">
        <f t="shared" si="1275"/>
        <v/>
      </c>
      <c r="AN1088" s="82" t="str">
        <f t="shared" si="1275"/>
        <v/>
      </c>
      <c r="AO1088" s="82" t="str">
        <f t="shared" si="1275"/>
        <v/>
      </c>
      <c r="AP1088" s="82" t="str">
        <f t="shared" si="1275"/>
        <v/>
      </c>
      <c r="AQ1088" s="82" t="str">
        <f t="shared" si="1275"/>
        <v/>
      </c>
      <c r="AR1088" s="82" t="str">
        <f t="shared" si="1275"/>
        <v/>
      </c>
      <c r="AS1088" s="82" t="str">
        <f t="shared" si="1275"/>
        <v/>
      </c>
      <c r="AT1088" s="82" t="str">
        <f t="shared" si="1275"/>
        <v/>
      </c>
      <c r="AU1088" s="82" t="str">
        <f t="shared" si="1275"/>
        <v/>
      </c>
      <c r="AV1088" s="82" t="str">
        <f t="shared" si="1275"/>
        <v/>
      </c>
      <c r="AW1088" s="82" t="str">
        <f t="shared" si="1275"/>
        <v/>
      </c>
      <c r="AX1088" s="82" t="str">
        <f t="shared" si="1275"/>
        <v/>
      </c>
      <c r="AY1088" s="82" t="str">
        <f t="shared" si="1275"/>
        <v/>
      </c>
      <c r="AZ1088" s="82" t="str">
        <f t="shared" si="1275"/>
        <v/>
      </c>
      <c r="BA1088" s="82" t="str">
        <f t="shared" si="1275"/>
        <v/>
      </c>
      <c r="BB1088" s="82" t="str">
        <f t="shared" si="1275"/>
        <v/>
      </c>
      <c r="BC1088" s="82" t="str">
        <f t="shared" si="1275"/>
        <v/>
      </c>
      <c r="BD1088" s="82" t="str">
        <f t="shared" si="1275"/>
        <v/>
      </c>
      <c r="BE1088" s="82" t="str">
        <f t="shared" si="1275"/>
        <v/>
      </c>
      <c r="BF1088" s="82" t="str">
        <f t="shared" si="1275"/>
        <v/>
      </c>
      <c r="BG1088" s="82" t="str">
        <f t="shared" si="1275"/>
        <v/>
      </c>
      <c r="BH1088" s="82" t="str">
        <f t="shared" si="1275"/>
        <v/>
      </c>
      <c r="BI1088" s="82" t="str">
        <f t="shared" si="1275"/>
        <v/>
      </c>
      <c r="BJ1088" s="82" t="str">
        <f t="shared" si="1247"/>
        <v/>
      </c>
      <c r="BK1088" s="83" t="str">
        <f t="shared" si="1269"/>
        <v/>
      </c>
    </row>
    <row r="1089" spans="1:63" x14ac:dyDescent="0.25">
      <c r="A1089" t="str">
        <f t="shared" si="1207"/>
        <v>1</v>
      </c>
      <c r="B1089" t="str">
        <f t="shared" si="1208"/>
        <v>0</v>
      </c>
      <c r="C1089">
        <f>COUNTIF($D$3:D1089,D1089)</f>
        <v>0</v>
      </c>
      <c r="J1089" t="str">
        <f t="shared" si="1209"/>
        <v/>
      </c>
      <c r="K1089" t="str">
        <f t="shared" si="1210"/>
        <v/>
      </c>
      <c r="L1089" t="str">
        <f t="shared" si="1211"/>
        <v xml:space="preserve"> </v>
      </c>
      <c r="M1089" t="str">
        <f t="shared" si="1212"/>
        <v/>
      </c>
      <c r="N1089" t="e">
        <f>VLOOKUP(E1089,HC!A:B,2,0)</f>
        <v>#N/A</v>
      </c>
      <c r="O1089" t="e">
        <f>VLOOKUP(N1089,HC!B:C,2,0)</f>
        <v>#N/A</v>
      </c>
      <c r="P1089" s="82" t="str">
        <f t="shared" ref="P1089:BI1089" si="1276">IFERROR(IF($G1089="inactive","",IF(AND($L1089&lt;P$1,$M1089&lt;P$1),"",IF(AND($L1089&gt;Q$1,$M1089&gt;Q$1),"",IF(AND($L1089&lt;P$1,$M1089&lt;=Q$1),$M1089-P$1,IF(AND($L1089&gt;=P$1,$M1089&gt;Q$1),Q$1-$L1089,IF(AND($L1089&gt;=P$1,$M1089&lt;=Q$1),$M1089-$L1089,IF(AND($L1089&lt;P$1,$M1089&gt;Q$1),Q$1-P$1,""))))))),"")</f>
        <v/>
      </c>
      <c r="Q1089" s="82" t="str">
        <f t="shared" si="1276"/>
        <v/>
      </c>
      <c r="R1089" s="82" t="str">
        <f t="shared" si="1276"/>
        <v/>
      </c>
      <c r="S1089" s="82" t="str">
        <f t="shared" si="1276"/>
        <v/>
      </c>
      <c r="T1089" s="82" t="str">
        <f t="shared" si="1276"/>
        <v/>
      </c>
      <c r="U1089" s="82" t="str">
        <f t="shared" si="1276"/>
        <v/>
      </c>
      <c r="V1089" s="82" t="str">
        <f t="shared" si="1276"/>
        <v/>
      </c>
      <c r="W1089" s="82" t="str">
        <f t="shared" si="1276"/>
        <v/>
      </c>
      <c r="X1089" s="82" t="str">
        <f t="shared" si="1276"/>
        <v/>
      </c>
      <c r="Y1089" s="82" t="str">
        <f t="shared" si="1276"/>
        <v/>
      </c>
      <c r="Z1089" s="82" t="str">
        <f t="shared" si="1276"/>
        <v/>
      </c>
      <c r="AA1089" s="82" t="str">
        <f t="shared" si="1276"/>
        <v/>
      </c>
      <c r="AB1089" s="82" t="str">
        <f t="shared" si="1276"/>
        <v/>
      </c>
      <c r="AC1089" s="82" t="str">
        <f t="shared" si="1276"/>
        <v/>
      </c>
      <c r="AD1089" s="82" t="str">
        <f t="shared" si="1276"/>
        <v/>
      </c>
      <c r="AE1089" s="82" t="str">
        <f t="shared" si="1276"/>
        <v/>
      </c>
      <c r="AF1089" s="82" t="str">
        <f t="shared" si="1276"/>
        <v/>
      </c>
      <c r="AG1089" s="82" t="str">
        <f t="shared" si="1276"/>
        <v/>
      </c>
      <c r="AH1089" s="82" t="str">
        <f t="shared" si="1276"/>
        <v/>
      </c>
      <c r="AI1089" s="82" t="str">
        <f t="shared" si="1276"/>
        <v/>
      </c>
      <c r="AJ1089" s="82" t="str">
        <f t="shared" si="1276"/>
        <v/>
      </c>
      <c r="AK1089" s="82" t="str">
        <f t="shared" si="1276"/>
        <v/>
      </c>
      <c r="AL1089" s="82" t="str">
        <f t="shared" si="1276"/>
        <v/>
      </c>
      <c r="AM1089" s="82" t="str">
        <f t="shared" si="1276"/>
        <v/>
      </c>
      <c r="AN1089" s="82" t="str">
        <f t="shared" si="1276"/>
        <v/>
      </c>
      <c r="AO1089" s="82" t="str">
        <f t="shared" si="1276"/>
        <v/>
      </c>
      <c r="AP1089" s="82" t="str">
        <f t="shared" si="1276"/>
        <v/>
      </c>
      <c r="AQ1089" s="82" t="str">
        <f t="shared" si="1276"/>
        <v/>
      </c>
      <c r="AR1089" s="82" t="str">
        <f t="shared" si="1276"/>
        <v/>
      </c>
      <c r="AS1089" s="82" t="str">
        <f t="shared" si="1276"/>
        <v/>
      </c>
      <c r="AT1089" s="82" t="str">
        <f t="shared" si="1276"/>
        <v/>
      </c>
      <c r="AU1089" s="82" t="str">
        <f t="shared" si="1276"/>
        <v/>
      </c>
      <c r="AV1089" s="82" t="str">
        <f t="shared" si="1276"/>
        <v/>
      </c>
      <c r="AW1089" s="82" t="str">
        <f t="shared" si="1276"/>
        <v/>
      </c>
      <c r="AX1089" s="82" t="str">
        <f t="shared" si="1276"/>
        <v/>
      </c>
      <c r="AY1089" s="82" t="str">
        <f t="shared" si="1276"/>
        <v/>
      </c>
      <c r="AZ1089" s="82" t="str">
        <f t="shared" si="1276"/>
        <v/>
      </c>
      <c r="BA1089" s="82" t="str">
        <f t="shared" si="1276"/>
        <v/>
      </c>
      <c r="BB1089" s="82" t="str">
        <f t="shared" si="1276"/>
        <v/>
      </c>
      <c r="BC1089" s="82" t="str">
        <f t="shared" si="1276"/>
        <v/>
      </c>
      <c r="BD1089" s="82" t="str">
        <f t="shared" si="1276"/>
        <v/>
      </c>
      <c r="BE1089" s="82" t="str">
        <f t="shared" si="1276"/>
        <v/>
      </c>
      <c r="BF1089" s="82" t="str">
        <f t="shared" si="1276"/>
        <v/>
      </c>
      <c r="BG1089" s="82" t="str">
        <f t="shared" si="1276"/>
        <v/>
      </c>
      <c r="BH1089" s="82" t="str">
        <f t="shared" si="1276"/>
        <v/>
      </c>
      <c r="BI1089" s="82" t="str">
        <f t="shared" si="1276"/>
        <v/>
      </c>
      <c r="BJ1089" s="82" t="str">
        <f t="shared" si="1247"/>
        <v/>
      </c>
      <c r="BK1089" s="83" t="str">
        <f t="shared" si="1269"/>
        <v/>
      </c>
    </row>
    <row r="1090" spans="1:63" x14ac:dyDescent="0.25">
      <c r="A1090" t="str">
        <f t="shared" si="1207"/>
        <v>1</v>
      </c>
      <c r="B1090" t="str">
        <f t="shared" si="1208"/>
        <v>0</v>
      </c>
      <c r="C1090">
        <f>COUNTIF($D$3:D1090,D1090)</f>
        <v>0</v>
      </c>
      <c r="J1090" t="str">
        <f t="shared" si="1209"/>
        <v/>
      </c>
      <c r="K1090" t="str">
        <f t="shared" si="1210"/>
        <v/>
      </c>
      <c r="L1090" t="str">
        <f t="shared" si="1211"/>
        <v xml:space="preserve"> </v>
      </c>
      <c r="M1090" t="str">
        <f t="shared" si="1212"/>
        <v/>
      </c>
      <c r="N1090" t="e">
        <f>VLOOKUP(E1090,HC!A:B,2,0)</f>
        <v>#N/A</v>
      </c>
      <c r="O1090" t="e">
        <f>VLOOKUP(N1090,HC!B:C,2,0)</f>
        <v>#N/A</v>
      </c>
      <c r="P1090" s="82" t="str">
        <f t="shared" ref="P1090:BI1090" si="1277">IFERROR(IF($G1090="inactive","",IF(AND($L1090&lt;P$1,$M1090&lt;P$1),"",IF(AND($L1090&gt;Q$1,$M1090&gt;Q$1),"",IF(AND($L1090&lt;P$1,$M1090&lt;=Q$1),$M1090-P$1,IF(AND($L1090&gt;=P$1,$M1090&gt;Q$1),Q$1-$L1090,IF(AND($L1090&gt;=P$1,$M1090&lt;=Q$1),$M1090-$L1090,IF(AND($L1090&lt;P$1,$M1090&gt;Q$1),Q$1-P$1,""))))))),"")</f>
        <v/>
      </c>
      <c r="Q1090" s="82" t="str">
        <f t="shared" si="1277"/>
        <v/>
      </c>
      <c r="R1090" s="82" t="str">
        <f t="shared" si="1277"/>
        <v/>
      </c>
      <c r="S1090" s="82" t="str">
        <f t="shared" si="1277"/>
        <v/>
      </c>
      <c r="T1090" s="82" t="str">
        <f t="shared" si="1277"/>
        <v/>
      </c>
      <c r="U1090" s="82" t="str">
        <f t="shared" si="1277"/>
        <v/>
      </c>
      <c r="V1090" s="82" t="str">
        <f t="shared" si="1277"/>
        <v/>
      </c>
      <c r="W1090" s="82" t="str">
        <f t="shared" si="1277"/>
        <v/>
      </c>
      <c r="X1090" s="82" t="str">
        <f t="shared" si="1277"/>
        <v/>
      </c>
      <c r="Y1090" s="82" t="str">
        <f t="shared" si="1277"/>
        <v/>
      </c>
      <c r="Z1090" s="82" t="str">
        <f t="shared" si="1277"/>
        <v/>
      </c>
      <c r="AA1090" s="82" t="str">
        <f t="shared" si="1277"/>
        <v/>
      </c>
      <c r="AB1090" s="82" t="str">
        <f t="shared" si="1277"/>
        <v/>
      </c>
      <c r="AC1090" s="82" t="str">
        <f t="shared" si="1277"/>
        <v/>
      </c>
      <c r="AD1090" s="82" t="str">
        <f t="shared" si="1277"/>
        <v/>
      </c>
      <c r="AE1090" s="82" t="str">
        <f t="shared" si="1277"/>
        <v/>
      </c>
      <c r="AF1090" s="82" t="str">
        <f t="shared" si="1277"/>
        <v/>
      </c>
      <c r="AG1090" s="82" t="str">
        <f t="shared" si="1277"/>
        <v/>
      </c>
      <c r="AH1090" s="82" t="str">
        <f t="shared" si="1277"/>
        <v/>
      </c>
      <c r="AI1090" s="82" t="str">
        <f t="shared" si="1277"/>
        <v/>
      </c>
      <c r="AJ1090" s="82" t="str">
        <f t="shared" si="1277"/>
        <v/>
      </c>
      <c r="AK1090" s="82" t="str">
        <f t="shared" si="1277"/>
        <v/>
      </c>
      <c r="AL1090" s="82" t="str">
        <f t="shared" si="1277"/>
        <v/>
      </c>
      <c r="AM1090" s="82" t="str">
        <f t="shared" si="1277"/>
        <v/>
      </c>
      <c r="AN1090" s="82" t="str">
        <f t="shared" si="1277"/>
        <v/>
      </c>
      <c r="AO1090" s="82" t="str">
        <f t="shared" si="1277"/>
        <v/>
      </c>
      <c r="AP1090" s="82" t="str">
        <f t="shared" si="1277"/>
        <v/>
      </c>
      <c r="AQ1090" s="82" t="str">
        <f t="shared" si="1277"/>
        <v/>
      </c>
      <c r="AR1090" s="82" t="str">
        <f t="shared" si="1277"/>
        <v/>
      </c>
      <c r="AS1090" s="82" t="str">
        <f t="shared" si="1277"/>
        <v/>
      </c>
      <c r="AT1090" s="82" t="str">
        <f t="shared" si="1277"/>
        <v/>
      </c>
      <c r="AU1090" s="82" t="str">
        <f t="shared" si="1277"/>
        <v/>
      </c>
      <c r="AV1090" s="82" t="str">
        <f t="shared" si="1277"/>
        <v/>
      </c>
      <c r="AW1090" s="82" t="str">
        <f t="shared" si="1277"/>
        <v/>
      </c>
      <c r="AX1090" s="82" t="str">
        <f t="shared" si="1277"/>
        <v/>
      </c>
      <c r="AY1090" s="82" t="str">
        <f t="shared" si="1277"/>
        <v/>
      </c>
      <c r="AZ1090" s="82" t="str">
        <f t="shared" si="1277"/>
        <v/>
      </c>
      <c r="BA1090" s="82" t="str">
        <f t="shared" si="1277"/>
        <v/>
      </c>
      <c r="BB1090" s="82" t="str">
        <f t="shared" si="1277"/>
        <v/>
      </c>
      <c r="BC1090" s="82" t="str">
        <f t="shared" si="1277"/>
        <v/>
      </c>
      <c r="BD1090" s="82" t="str">
        <f t="shared" si="1277"/>
        <v/>
      </c>
      <c r="BE1090" s="82" t="str">
        <f t="shared" si="1277"/>
        <v/>
      </c>
      <c r="BF1090" s="82" t="str">
        <f t="shared" si="1277"/>
        <v/>
      </c>
      <c r="BG1090" s="82" t="str">
        <f t="shared" si="1277"/>
        <v/>
      </c>
      <c r="BH1090" s="82" t="str">
        <f t="shared" si="1277"/>
        <v/>
      </c>
      <c r="BI1090" s="82" t="str">
        <f t="shared" si="1277"/>
        <v/>
      </c>
      <c r="BJ1090" s="82" t="str">
        <f t="shared" si="1247"/>
        <v/>
      </c>
      <c r="BK1090" s="83" t="str">
        <f t="shared" si="1269"/>
        <v/>
      </c>
    </row>
    <row r="1091" spans="1:63" x14ac:dyDescent="0.25">
      <c r="A1091" t="str">
        <f t="shared" si="1207"/>
        <v>1</v>
      </c>
      <c r="B1091" t="str">
        <f t="shared" si="1208"/>
        <v>0</v>
      </c>
      <c r="C1091">
        <f>COUNTIF($D$3:D1091,D1091)</f>
        <v>0</v>
      </c>
      <c r="J1091" t="str">
        <f t="shared" si="1209"/>
        <v/>
      </c>
      <c r="K1091" t="str">
        <f t="shared" si="1210"/>
        <v/>
      </c>
      <c r="L1091" t="str">
        <f t="shared" si="1211"/>
        <v xml:space="preserve"> </v>
      </c>
      <c r="M1091" t="str">
        <f t="shared" si="1212"/>
        <v/>
      </c>
      <c r="N1091" t="e">
        <f>VLOOKUP(E1091,HC!A:B,2,0)</f>
        <v>#N/A</v>
      </c>
      <c r="O1091" t="e">
        <f>VLOOKUP(N1091,HC!B:C,2,0)</f>
        <v>#N/A</v>
      </c>
      <c r="P1091" s="82" t="str">
        <f t="shared" ref="P1091:BI1091" si="1278">IFERROR(IF($G1091="inactive","",IF(AND($L1091&lt;P$1,$M1091&lt;P$1),"",IF(AND($L1091&gt;Q$1,$M1091&gt;Q$1),"",IF(AND($L1091&lt;P$1,$M1091&lt;=Q$1),$M1091-P$1,IF(AND($L1091&gt;=P$1,$M1091&gt;Q$1),Q$1-$L1091,IF(AND($L1091&gt;=P$1,$M1091&lt;=Q$1),$M1091-$L1091,IF(AND($L1091&lt;P$1,$M1091&gt;Q$1),Q$1-P$1,""))))))),"")</f>
        <v/>
      </c>
      <c r="Q1091" s="82" t="str">
        <f t="shared" si="1278"/>
        <v/>
      </c>
      <c r="R1091" s="82" t="str">
        <f t="shared" si="1278"/>
        <v/>
      </c>
      <c r="S1091" s="82" t="str">
        <f t="shared" si="1278"/>
        <v/>
      </c>
      <c r="T1091" s="82" t="str">
        <f t="shared" si="1278"/>
        <v/>
      </c>
      <c r="U1091" s="82" t="str">
        <f t="shared" si="1278"/>
        <v/>
      </c>
      <c r="V1091" s="82" t="str">
        <f t="shared" si="1278"/>
        <v/>
      </c>
      <c r="W1091" s="82" t="str">
        <f t="shared" si="1278"/>
        <v/>
      </c>
      <c r="X1091" s="82" t="str">
        <f t="shared" si="1278"/>
        <v/>
      </c>
      <c r="Y1091" s="82" t="str">
        <f t="shared" si="1278"/>
        <v/>
      </c>
      <c r="Z1091" s="82" t="str">
        <f t="shared" si="1278"/>
        <v/>
      </c>
      <c r="AA1091" s="82" t="str">
        <f t="shared" si="1278"/>
        <v/>
      </c>
      <c r="AB1091" s="82" t="str">
        <f t="shared" si="1278"/>
        <v/>
      </c>
      <c r="AC1091" s="82" t="str">
        <f t="shared" si="1278"/>
        <v/>
      </c>
      <c r="AD1091" s="82" t="str">
        <f t="shared" si="1278"/>
        <v/>
      </c>
      <c r="AE1091" s="82" t="str">
        <f t="shared" si="1278"/>
        <v/>
      </c>
      <c r="AF1091" s="82" t="str">
        <f t="shared" si="1278"/>
        <v/>
      </c>
      <c r="AG1091" s="82" t="str">
        <f t="shared" si="1278"/>
        <v/>
      </c>
      <c r="AH1091" s="82" t="str">
        <f t="shared" si="1278"/>
        <v/>
      </c>
      <c r="AI1091" s="82" t="str">
        <f t="shared" si="1278"/>
        <v/>
      </c>
      <c r="AJ1091" s="82" t="str">
        <f t="shared" si="1278"/>
        <v/>
      </c>
      <c r="AK1091" s="82" t="str">
        <f t="shared" si="1278"/>
        <v/>
      </c>
      <c r="AL1091" s="82" t="str">
        <f t="shared" si="1278"/>
        <v/>
      </c>
      <c r="AM1091" s="82" t="str">
        <f t="shared" si="1278"/>
        <v/>
      </c>
      <c r="AN1091" s="82" t="str">
        <f t="shared" si="1278"/>
        <v/>
      </c>
      <c r="AO1091" s="82" t="str">
        <f t="shared" si="1278"/>
        <v/>
      </c>
      <c r="AP1091" s="82" t="str">
        <f t="shared" si="1278"/>
        <v/>
      </c>
      <c r="AQ1091" s="82" t="str">
        <f t="shared" si="1278"/>
        <v/>
      </c>
      <c r="AR1091" s="82" t="str">
        <f t="shared" si="1278"/>
        <v/>
      </c>
      <c r="AS1091" s="82" t="str">
        <f t="shared" si="1278"/>
        <v/>
      </c>
      <c r="AT1091" s="82" t="str">
        <f t="shared" si="1278"/>
        <v/>
      </c>
      <c r="AU1091" s="82" t="str">
        <f t="shared" si="1278"/>
        <v/>
      </c>
      <c r="AV1091" s="82" t="str">
        <f t="shared" si="1278"/>
        <v/>
      </c>
      <c r="AW1091" s="82" t="str">
        <f t="shared" si="1278"/>
        <v/>
      </c>
      <c r="AX1091" s="82" t="str">
        <f t="shared" si="1278"/>
        <v/>
      </c>
      <c r="AY1091" s="82" t="str">
        <f t="shared" si="1278"/>
        <v/>
      </c>
      <c r="AZ1091" s="82" t="str">
        <f t="shared" si="1278"/>
        <v/>
      </c>
      <c r="BA1091" s="82" t="str">
        <f t="shared" si="1278"/>
        <v/>
      </c>
      <c r="BB1091" s="82" t="str">
        <f t="shared" si="1278"/>
        <v/>
      </c>
      <c r="BC1091" s="82" t="str">
        <f t="shared" si="1278"/>
        <v/>
      </c>
      <c r="BD1091" s="82" t="str">
        <f t="shared" si="1278"/>
        <v/>
      </c>
      <c r="BE1091" s="82" t="str">
        <f t="shared" si="1278"/>
        <v/>
      </c>
      <c r="BF1091" s="82" t="str">
        <f t="shared" si="1278"/>
        <v/>
      </c>
      <c r="BG1091" s="82" t="str">
        <f t="shared" si="1278"/>
        <v/>
      </c>
      <c r="BH1091" s="82" t="str">
        <f t="shared" si="1278"/>
        <v/>
      </c>
      <c r="BI1091" s="82" t="str">
        <f t="shared" si="1278"/>
        <v/>
      </c>
      <c r="BJ1091" s="82" t="str">
        <f t="shared" si="1247"/>
        <v/>
      </c>
      <c r="BK1091" s="83" t="str">
        <f t="shared" si="1269"/>
        <v/>
      </c>
    </row>
    <row r="1092" spans="1:63" x14ac:dyDescent="0.25">
      <c r="A1092" t="str">
        <f t="shared" ref="A1092:A1155" si="1279">D1092&amp;(C1092+1)</f>
        <v>1</v>
      </c>
      <c r="B1092" t="str">
        <f t="shared" ref="B1092:B1155" si="1280">D1092&amp;C1092</f>
        <v>0</v>
      </c>
      <c r="C1092">
        <f>COUNTIF($D$3:D1092,D1092)</f>
        <v>0</v>
      </c>
      <c r="J1092" t="str">
        <f t="shared" ref="J1092:J1155" si="1281">MID(I1092,12,8)</f>
        <v/>
      </c>
      <c r="K1092" t="str">
        <f t="shared" ref="K1092:K1155" si="1282">LEFT(I1092,10)</f>
        <v/>
      </c>
      <c r="L1092" t="str">
        <f t="shared" ref="L1092:L1155" si="1283">K1092&amp;" "&amp;J1092</f>
        <v xml:space="preserve"> </v>
      </c>
      <c r="M1092" t="str">
        <f t="shared" ref="M1092:M1155" si="1284">IFERROR(VLOOKUP(A1092,B:L,11,0),"")</f>
        <v/>
      </c>
      <c r="N1092" t="e">
        <f>VLOOKUP(E1092,HC!A:B,2,0)</f>
        <v>#N/A</v>
      </c>
      <c r="O1092" t="e">
        <f>VLOOKUP(N1092,HC!B:C,2,0)</f>
        <v>#N/A</v>
      </c>
      <c r="P1092" s="82" t="str">
        <f t="shared" ref="P1092:BI1092" si="1285">IFERROR(IF($G1092="inactive","",IF(AND($L1092&lt;P$1,$M1092&lt;P$1),"",IF(AND($L1092&gt;Q$1,$M1092&gt;Q$1),"",IF(AND($L1092&lt;P$1,$M1092&lt;=Q$1),$M1092-P$1,IF(AND($L1092&gt;=P$1,$M1092&gt;Q$1),Q$1-$L1092,IF(AND($L1092&gt;=P$1,$M1092&lt;=Q$1),$M1092-$L1092,IF(AND($L1092&lt;P$1,$M1092&gt;Q$1),Q$1-P$1,""))))))),"")</f>
        <v/>
      </c>
      <c r="Q1092" s="82" t="str">
        <f t="shared" si="1285"/>
        <v/>
      </c>
      <c r="R1092" s="82" t="str">
        <f t="shared" si="1285"/>
        <v/>
      </c>
      <c r="S1092" s="82" t="str">
        <f t="shared" si="1285"/>
        <v/>
      </c>
      <c r="T1092" s="82" t="str">
        <f t="shared" si="1285"/>
        <v/>
      </c>
      <c r="U1092" s="82" t="str">
        <f t="shared" si="1285"/>
        <v/>
      </c>
      <c r="V1092" s="82" t="str">
        <f t="shared" si="1285"/>
        <v/>
      </c>
      <c r="W1092" s="82" t="str">
        <f t="shared" si="1285"/>
        <v/>
      </c>
      <c r="X1092" s="82" t="str">
        <f t="shared" si="1285"/>
        <v/>
      </c>
      <c r="Y1092" s="82" t="str">
        <f t="shared" si="1285"/>
        <v/>
      </c>
      <c r="Z1092" s="82" t="str">
        <f t="shared" si="1285"/>
        <v/>
      </c>
      <c r="AA1092" s="82" t="str">
        <f t="shared" si="1285"/>
        <v/>
      </c>
      <c r="AB1092" s="82" t="str">
        <f t="shared" si="1285"/>
        <v/>
      </c>
      <c r="AC1092" s="82" t="str">
        <f t="shared" si="1285"/>
        <v/>
      </c>
      <c r="AD1092" s="82" t="str">
        <f t="shared" si="1285"/>
        <v/>
      </c>
      <c r="AE1092" s="82" t="str">
        <f t="shared" si="1285"/>
        <v/>
      </c>
      <c r="AF1092" s="82" t="str">
        <f t="shared" si="1285"/>
        <v/>
      </c>
      <c r="AG1092" s="82" t="str">
        <f t="shared" si="1285"/>
        <v/>
      </c>
      <c r="AH1092" s="82" t="str">
        <f t="shared" si="1285"/>
        <v/>
      </c>
      <c r="AI1092" s="82" t="str">
        <f t="shared" si="1285"/>
        <v/>
      </c>
      <c r="AJ1092" s="82" t="str">
        <f t="shared" si="1285"/>
        <v/>
      </c>
      <c r="AK1092" s="82" t="str">
        <f t="shared" si="1285"/>
        <v/>
      </c>
      <c r="AL1092" s="82" t="str">
        <f t="shared" si="1285"/>
        <v/>
      </c>
      <c r="AM1092" s="82" t="str">
        <f t="shared" si="1285"/>
        <v/>
      </c>
      <c r="AN1092" s="82" t="str">
        <f t="shared" si="1285"/>
        <v/>
      </c>
      <c r="AO1092" s="82" t="str">
        <f t="shared" si="1285"/>
        <v/>
      </c>
      <c r="AP1092" s="82" t="str">
        <f t="shared" si="1285"/>
        <v/>
      </c>
      <c r="AQ1092" s="82" t="str">
        <f t="shared" si="1285"/>
        <v/>
      </c>
      <c r="AR1092" s="82" t="str">
        <f t="shared" si="1285"/>
        <v/>
      </c>
      <c r="AS1092" s="82" t="str">
        <f t="shared" si="1285"/>
        <v/>
      </c>
      <c r="AT1092" s="82" t="str">
        <f t="shared" si="1285"/>
        <v/>
      </c>
      <c r="AU1092" s="82" t="str">
        <f t="shared" si="1285"/>
        <v/>
      </c>
      <c r="AV1092" s="82" t="str">
        <f t="shared" si="1285"/>
        <v/>
      </c>
      <c r="AW1092" s="82" t="str">
        <f t="shared" si="1285"/>
        <v/>
      </c>
      <c r="AX1092" s="82" t="str">
        <f t="shared" si="1285"/>
        <v/>
      </c>
      <c r="AY1092" s="82" t="str">
        <f t="shared" si="1285"/>
        <v/>
      </c>
      <c r="AZ1092" s="82" t="str">
        <f t="shared" si="1285"/>
        <v/>
      </c>
      <c r="BA1092" s="82" t="str">
        <f t="shared" si="1285"/>
        <v/>
      </c>
      <c r="BB1092" s="82" t="str">
        <f t="shared" si="1285"/>
        <v/>
      </c>
      <c r="BC1092" s="82" t="str">
        <f t="shared" si="1285"/>
        <v/>
      </c>
      <c r="BD1092" s="82" t="str">
        <f t="shared" si="1285"/>
        <v/>
      </c>
      <c r="BE1092" s="82" t="str">
        <f t="shared" si="1285"/>
        <v/>
      </c>
      <c r="BF1092" s="82" t="str">
        <f t="shared" si="1285"/>
        <v/>
      </c>
      <c r="BG1092" s="82" t="str">
        <f t="shared" si="1285"/>
        <v/>
      </c>
      <c r="BH1092" s="82" t="str">
        <f t="shared" si="1285"/>
        <v/>
      </c>
      <c r="BI1092" s="82" t="str">
        <f t="shared" si="1285"/>
        <v/>
      </c>
      <c r="BJ1092" s="82" t="str">
        <f t="shared" si="1247"/>
        <v/>
      </c>
      <c r="BK1092" s="83" t="str">
        <f t="shared" si="1269"/>
        <v/>
      </c>
    </row>
    <row r="1093" spans="1:63" x14ac:dyDescent="0.25">
      <c r="A1093" t="str">
        <f t="shared" si="1279"/>
        <v>1</v>
      </c>
      <c r="B1093" t="str">
        <f t="shared" si="1280"/>
        <v>0</v>
      </c>
      <c r="C1093">
        <f>COUNTIF($D$3:D1093,D1093)</f>
        <v>0</v>
      </c>
      <c r="J1093" t="str">
        <f t="shared" si="1281"/>
        <v/>
      </c>
      <c r="K1093" t="str">
        <f t="shared" si="1282"/>
        <v/>
      </c>
      <c r="L1093" t="str">
        <f t="shared" si="1283"/>
        <v xml:space="preserve"> </v>
      </c>
      <c r="M1093" t="str">
        <f t="shared" si="1284"/>
        <v/>
      </c>
      <c r="N1093" t="e">
        <f>VLOOKUP(E1093,HC!A:B,2,0)</f>
        <v>#N/A</v>
      </c>
      <c r="O1093" t="e">
        <f>VLOOKUP(N1093,HC!B:C,2,0)</f>
        <v>#N/A</v>
      </c>
      <c r="P1093" s="82" t="str">
        <f t="shared" ref="P1093:BI1093" si="1286">IFERROR(IF($G1093="inactive","",IF(AND($L1093&lt;P$1,$M1093&lt;P$1),"",IF(AND($L1093&gt;Q$1,$M1093&gt;Q$1),"",IF(AND($L1093&lt;P$1,$M1093&lt;=Q$1),$M1093-P$1,IF(AND($L1093&gt;=P$1,$M1093&gt;Q$1),Q$1-$L1093,IF(AND($L1093&gt;=P$1,$M1093&lt;=Q$1),$M1093-$L1093,IF(AND($L1093&lt;P$1,$M1093&gt;Q$1),Q$1-P$1,""))))))),"")</f>
        <v/>
      </c>
      <c r="Q1093" s="82" t="str">
        <f t="shared" si="1286"/>
        <v/>
      </c>
      <c r="R1093" s="82" t="str">
        <f t="shared" si="1286"/>
        <v/>
      </c>
      <c r="S1093" s="82" t="str">
        <f t="shared" si="1286"/>
        <v/>
      </c>
      <c r="T1093" s="82" t="str">
        <f t="shared" si="1286"/>
        <v/>
      </c>
      <c r="U1093" s="82" t="str">
        <f t="shared" si="1286"/>
        <v/>
      </c>
      <c r="V1093" s="82" t="str">
        <f t="shared" si="1286"/>
        <v/>
      </c>
      <c r="W1093" s="82" t="str">
        <f t="shared" si="1286"/>
        <v/>
      </c>
      <c r="X1093" s="82" t="str">
        <f t="shared" si="1286"/>
        <v/>
      </c>
      <c r="Y1093" s="82" t="str">
        <f t="shared" si="1286"/>
        <v/>
      </c>
      <c r="Z1093" s="82" t="str">
        <f t="shared" si="1286"/>
        <v/>
      </c>
      <c r="AA1093" s="82" t="str">
        <f t="shared" si="1286"/>
        <v/>
      </c>
      <c r="AB1093" s="82" t="str">
        <f t="shared" si="1286"/>
        <v/>
      </c>
      <c r="AC1093" s="82" t="str">
        <f t="shared" si="1286"/>
        <v/>
      </c>
      <c r="AD1093" s="82" t="str">
        <f t="shared" si="1286"/>
        <v/>
      </c>
      <c r="AE1093" s="82" t="str">
        <f t="shared" si="1286"/>
        <v/>
      </c>
      <c r="AF1093" s="82" t="str">
        <f t="shared" si="1286"/>
        <v/>
      </c>
      <c r="AG1093" s="82" t="str">
        <f t="shared" si="1286"/>
        <v/>
      </c>
      <c r="AH1093" s="82" t="str">
        <f t="shared" si="1286"/>
        <v/>
      </c>
      <c r="AI1093" s="82" t="str">
        <f t="shared" si="1286"/>
        <v/>
      </c>
      <c r="AJ1093" s="82" t="str">
        <f t="shared" si="1286"/>
        <v/>
      </c>
      <c r="AK1093" s="82" t="str">
        <f t="shared" si="1286"/>
        <v/>
      </c>
      <c r="AL1093" s="82" t="str">
        <f t="shared" si="1286"/>
        <v/>
      </c>
      <c r="AM1093" s="82" t="str">
        <f t="shared" si="1286"/>
        <v/>
      </c>
      <c r="AN1093" s="82" t="str">
        <f t="shared" si="1286"/>
        <v/>
      </c>
      <c r="AO1093" s="82" t="str">
        <f t="shared" si="1286"/>
        <v/>
      </c>
      <c r="AP1093" s="82" t="str">
        <f t="shared" si="1286"/>
        <v/>
      </c>
      <c r="AQ1093" s="82" t="str">
        <f t="shared" si="1286"/>
        <v/>
      </c>
      <c r="AR1093" s="82" t="str">
        <f t="shared" si="1286"/>
        <v/>
      </c>
      <c r="AS1093" s="82" t="str">
        <f t="shared" si="1286"/>
        <v/>
      </c>
      <c r="AT1093" s="82" t="str">
        <f t="shared" si="1286"/>
        <v/>
      </c>
      <c r="AU1093" s="82" t="str">
        <f t="shared" si="1286"/>
        <v/>
      </c>
      <c r="AV1093" s="82" t="str">
        <f t="shared" si="1286"/>
        <v/>
      </c>
      <c r="AW1093" s="82" t="str">
        <f t="shared" si="1286"/>
        <v/>
      </c>
      <c r="AX1093" s="82" t="str">
        <f t="shared" si="1286"/>
        <v/>
      </c>
      <c r="AY1093" s="82" t="str">
        <f t="shared" si="1286"/>
        <v/>
      </c>
      <c r="AZ1093" s="82" t="str">
        <f t="shared" si="1286"/>
        <v/>
      </c>
      <c r="BA1093" s="82" t="str">
        <f t="shared" si="1286"/>
        <v/>
      </c>
      <c r="BB1093" s="82" t="str">
        <f t="shared" si="1286"/>
        <v/>
      </c>
      <c r="BC1093" s="82" t="str">
        <f t="shared" si="1286"/>
        <v/>
      </c>
      <c r="BD1093" s="82" t="str">
        <f t="shared" si="1286"/>
        <v/>
      </c>
      <c r="BE1093" s="82" t="str">
        <f t="shared" si="1286"/>
        <v/>
      </c>
      <c r="BF1093" s="82" t="str">
        <f t="shared" si="1286"/>
        <v/>
      </c>
      <c r="BG1093" s="82" t="str">
        <f t="shared" si="1286"/>
        <v/>
      </c>
      <c r="BH1093" s="82" t="str">
        <f t="shared" si="1286"/>
        <v/>
      </c>
      <c r="BI1093" s="82" t="str">
        <f t="shared" si="1286"/>
        <v/>
      </c>
      <c r="BJ1093" s="82" t="str">
        <f t="shared" si="1247"/>
        <v/>
      </c>
      <c r="BK1093" s="83" t="str">
        <f t="shared" si="1269"/>
        <v/>
      </c>
    </row>
    <row r="1094" spans="1:63" x14ac:dyDescent="0.25">
      <c r="A1094" t="str">
        <f t="shared" si="1279"/>
        <v>1</v>
      </c>
      <c r="B1094" t="str">
        <f t="shared" si="1280"/>
        <v>0</v>
      </c>
      <c r="C1094">
        <f>COUNTIF($D$3:D1094,D1094)</f>
        <v>0</v>
      </c>
      <c r="J1094" t="str">
        <f t="shared" si="1281"/>
        <v/>
      </c>
      <c r="K1094" t="str">
        <f t="shared" si="1282"/>
        <v/>
      </c>
      <c r="L1094" t="str">
        <f t="shared" si="1283"/>
        <v xml:space="preserve"> </v>
      </c>
      <c r="M1094" t="str">
        <f t="shared" si="1284"/>
        <v/>
      </c>
      <c r="N1094" t="e">
        <f>VLOOKUP(E1094,HC!A:B,2,0)</f>
        <v>#N/A</v>
      </c>
      <c r="O1094" t="e">
        <f>VLOOKUP(N1094,HC!B:C,2,0)</f>
        <v>#N/A</v>
      </c>
      <c r="P1094" s="82" t="str">
        <f t="shared" ref="P1094:BI1094" si="1287">IFERROR(IF($G1094="inactive","",IF(AND($L1094&lt;P$1,$M1094&lt;P$1),"",IF(AND($L1094&gt;Q$1,$M1094&gt;Q$1),"",IF(AND($L1094&lt;P$1,$M1094&lt;=Q$1),$M1094-P$1,IF(AND($L1094&gt;=P$1,$M1094&gt;Q$1),Q$1-$L1094,IF(AND($L1094&gt;=P$1,$M1094&lt;=Q$1),$M1094-$L1094,IF(AND($L1094&lt;P$1,$M1094&gt;Q$1),Q$1-P$1,""))))))),"")</f>
        <v/>
      </c>
      <c r="Q1094" s="82" t="str">
        <f t="shared" si="1287"/>
        <v/>
      </c>
      <c r="R1094" s="82" t="str">
        <f t="shared" si="1287"/>
        <v/>
      </c>
      <c r="S1094" s="82" t="str">
        <f t="shared" si="1287"/>
        <v/>
      </c>
      <c r="T1094" s="82" t="str">
        <f t="shared" si="1287"/>
        <v/>
      </c>
      <c r="U1094" s="82" t="str">
        <f t="shared" si="1287"/>
        <v/>
      </c>
      <c r="V1094" s="82" t="str">
        <f t="shared" si="1287"/>
        <v/>
      </c>
      <c r="W1094" s="82" t="str">
        <f t="shared" si="1287"/>
        <v/>
      </c>
      <c r="X1094" s="82" t="str">
        <f t="shared" si="1287"/>
        <v/>
      </c>
      <c r="Y1094" s="82" t="str">
        <f t="shared" si="1287"/>
        <v/>
      </c>
      <c r="Z1094" s="82" t="str">
        <f t="shared" si="1287"/>
        <v/>
      </c>
      <c r="AA1094" s="82" t="str">
        <f t="shared" si="1287"/>
        <v/>
      </c>
      <c r="AB1094" s="82" t="str">
        <f t="shared" si="1287"/>
        <v/>
      </c>
      <c r="AC1094" s="82" t="str">
        <f t="shared" si="1287"/>
        <v/>
      </c>
      <c r="AD1094" s="82" t="str">
        <f t="shared" si="1287"/>
        <v/>
      </c>
      <c r="AE1094" s="82" t="str">
        <f t="shared" si="1287"/>
        <v/>
      </c>
      <c r="AF1094" s="82" t="str">
        <f t="shared" si="1287"/>
        <v/>
      </c>
      <c r="AG1094" s="82" t="str">
        <f t="shared" si="1287"/>
        <v/>
      </c>
      <c r="AH1094" s="82" t="str">
        <f t="shared" si="1287"/>
        <v/>
      </c>
      <c r="AI1094" s="82" t="str">
        <f t="shared" si="1287"/>
        <v/>
      </c>
      <c r="AJ1094" s="82" t="str">
        <f t="shared" si="1287"/>
        <v/>
      </c>
      <c r="AK1094" s="82" t="str">
        <f t="shared" si="1287"/>
        <v/>
      </c>
      <c r="AL1094" s="82" t="str">
        <f t="shared" si="1287"/>
        <v/>
      </c>
      <c r="AM1094" s="82" t="str">
        <f t="shared" si="1287"/>
        <v/>
      </c>
      <c r="AN1094" s="82" t="str">
        <f t="shared" si="1287"/>
        <v/>
      </c>
      <c r="AO1094" s="82" t="str">
        <f t="shared" si="1287"/>
        <v/>
      </c>
      <c r="AP1094" s="82" t="str">
        <f t="shared" si="1287"/>
        <v/>
      </c>
      <c r="AQ1094" s="82" t="str">
        <f t="shared" si="1287"/>
        <v/>
      </c>
      <c r="AR1094" s="82" t="str">
        <f t="shared" si="1287"/>
        <v/>
      </c>
      <c r="AS1094" s="82" t="str">
        <f t="shared" si="1287"/>
        <v/>
      </c>
      <c r="AT1094" s="82" t="str">
        <f t="shared" si="1287"/>
        <v/>
      </c>
      <c r="AU1094" s="82" t="str">
        <f t="shared" si="1287"/>
        <v/>
      </c>
      <c r="AV1094" s="82" t="str">
        <f t="shared" si="1287"/>
        <v/>
      </c>
      <c r="AW1094" s="82" t="str">
        <f t="shared" si="1287"/>
        <v/>
      </c>
      <c r="AX1094" s="82" t="str">
        <f t="shared" si="1287"/>
        <v/>
      </c>
      <c r="AY1094" s="82" t="str">
        <f t="shared" si="1287"/>
        <v/>
      </c>
      <c r="AZ1094" s="82" t="str">
        <f t="shared" si="1287"/>
        <v/>
      </c>
      <c r="BA1094" s="82" t="str">
        <f t="shared" si="1287"/>
        <v/>
      </c>
      <c r="BB1094" s="82" t="str">
        <f t="shared" si="1287"/>
        <v/>
      </c>
      <c r="BC1094" s="82" t="str">
        <f t="shared" si="1287"/>
        <v/>
      </c>
      <c r="BD1094" s="82" t="str">
        <f t="shared" si="1287"/>
        <v/>
      </c>
      <c r="BE1094" s="82" t="str">
        <f t="shared" si="1287"/>
        <v/>
      </c>
      <c r="BF1094" s="82" t="str">
        <f t="shared" si="1287"/>
        <v/>
      </c>
      <c r="BG1094" s="82" t="str">
        <f t="shared" si="1287"/>
        <v/>
      </c>
      <c r="BH1094" s="82" t="str">
        <f t="shared" si="1287"/>
        <v/>
      </c>
      <c r="BI1094" s="82" t="str">
        <f t="shared" si="1287"/>
        <v/>
      </c>
      <c r="BJ1094" s="82" t="str">
        <f t="shared" si="1247"/>
        <v/>
      </c>
      <c r="BK1094" s="83" t="str">
        <f t="shared" si="1269"/>
        <v/>
      </c>
    </row>
    <row r="1095" spans="1:63" x14ac:dyDescent="0.25">
      <c r="A1095" t="str">
        <f t="shared" si="1279"/>
        <v>1</v>
      </c>
      <c r="B1095" t="str">
        <f t="shared" si="1280"/>
        <v>0</v>
      </c>
      <c r="C1095">
        <f>COUNTIF($D$3:D1095,D1095)</f>
        <v>0</v>
      </c>
      <c r="J1095" t="str">
        <f t="shared" si="1281"/>
        <v/>
      </c>
      <c r="K1095" t="str">
        <f t="shared" si="1282"/>
        <v/>
      </c>
      <c r="L1095" t="str">
        <f t="shared" si="1283"/>
        <v xml:space="preserve"> </v>
      </c>
      <c r="M1095" t="str">
        <f t="shared" si="1284"/>
        <v/>
      </c>
      <c r="N1095" t="e">
        <f>VLOOKUP(E1095,HC!A:B,2,0)</f>
        <v>#N/A</v>
      </c>
      <c r="O1095" t="e">
        <f>VLOOKUP(N1095,HC!B:C,2,0)</f>
        <v>#N/A</v>
      </c>
      <c r="P1095" s="82" t="str">
        <f t="shared" ref="P1095:BI1095" si="1288">IFERROR(IF($G1095="inactive","",IF(AND($L1095&lt;P$1,$M1095&lt;P$1),"",IF(AND($L1095&gt;Q$1,$M1095&gt;Q$1),"",IF(AND($L1095&lt;P$1,$M1095&lt;=Q$1),$M1095-P$1,IF(AND($L1095&gt;=P$1,$M1095&gt;Q$1),Q$1-$L1095,IF(AND($L1095&gt;=P$1,$M1095&lt;=Q$1),$M1095-$L1095,IF(AND($L1095&lt;P$1,$M1095&gt;Q$1),Q$1-P$1,""))))))),"")</f>
        <v/>
      </c>
      <c r="Q1095" s="82" t="str">
        <f t="shared" si="1288"/>
        <v/>
      </c>
      <c r="R1095" s="82" t="str">
        <f t="shared" si="1288"/>
        <v/>
      </c>
      <c r="S1095" s="82" t="str">
        <f t="shared" si="1288"/>
        <v/>
      </c>
      <c r="T1095" s="82" t="str">
        <f t="shared" si="1288"/>
        <v/>
      </c>
      <c r="U1095" s="82" t="str">
        <f t="shared" si="1288"/>
        <v/>
      </c>
      <c r="V1095" s="82" t="str">
        <f t="shared" si="1288"/>
        <v/>
      </c>
      <c r="W1095" s="82" t="str">
        <f t="shared" si="1288"/>
        <v/>
      </c>
      <c r="X1095" s="82" t="str">
        <f t="shared" si="1288"/>
        <v/>
      </c>
      <c r="Y1095" s="82" t="str">
        <f t="shared" si="1288"/>
        <v/>
      </c>
      <c r="Z1095" s="82" t="str">
        <f t="shared" si="1288"/>
        <v/>
      </c>
      <c r="AA1095" s="82" t="str">
        <f t="shared" si="1288"/>
        <v/>
      </c>
      <c r="AB1095" s="82" t="str">
        <f t="shared" si="1288"/>
        <v/>
      </c>
      <c r="AC1095" s="82" t="str">
        <f t="shared" si="1288"/>
        <v/>
      </c>
      <c r="AD1095" s="82" t="str">
        <f t="shared" si="1288"/>
        <v/>
      </c>
      <c r="AE1095" s="82" t="str">
        <f t="shared" si="1288"/>
        <v/>
      </c>
      <c r="AF1095" s="82" t="str">
        <f t="shared" si="1288"/>
        <v/>
      </c>
      <c r="AG1095" s="82" t="str">
        <f t="shared" si="1288"/>
        <v/>
      </c>
      <c r="AH1095" s="82" t="str">
        <f t="shared" si="1288"/>
        <v/>
      </c>
      <c r="AI1095" s="82" t="str">
        <f t="shared" si="1288"/>
        <v/>
      </c>
      <c r="AJ1095" s="82" t="str">
        <f t="shared" si="1288"/>
        <v/>
      </c>
      <c r="AK1095" s="82" t="str">
        <f t="shared" si="1288"/>
        <v/>
      </c>
      <c r="AL1095" s="82" t="str">
        <f t="shared" si="1288"/>
        <v/>
      </c>
      <c r="AM1095" s="82" t="str">
        <f t="shared" si="1288"/>
        <v/>
      </c>
      <c r="AN1095" s="82" t="str">
        <f t="shared" si="1288"/>
        <v/>
      </c>
      <c r="AO1095" s="82" t="str">
        <f t="shared" si="1288"/>
        <v/>
      </c>
      <c r="AP1095" s="82" t="str">
        <f t="shared" si="1288"/>
        <v/>
      </c>
      <c r="AQ1095" s="82" t="str">
        <f t="shared" si="1288"/>
        <v/>
      </c>
      <c r="AR1095" s="82" t="str">
        <f t="shared" si="1288"/>
        <v/>
      </c>
      <c r="AS1095" s="82" t="str">
        <f t="shared" si="1288"/>
        <v/>
      </c>
      <c r="AT1095" s="82" t="str">
        <f t="shared" si="1288"/>
        <v/>
      </c>
      <c r="AU1095" s="82" t="str">
        <f t="shared" si="1288"/>
        <v/>
      </c>
      <c r="AV1095" s="82" t="str">
        <f t="shared" si="1288"/>
        <v/>
      </c>
      <c r="AW1095" s="82" t="str">
        <f t="shared" si="1288"/>
        <v/>
      </c>
      <c r="AX1095" s="82" t="str">
        <f t="shared" si="1288"/>
        <v/>
      </c>
      <c r="AY1095" s="82" t="str">
        <f t="shared" si="1288"/>
        <v/>
      </c>
      <c r="AZ1095" s="82" t="str">
        <f t="shared" si="1288"/>
        <v/>
      </c>
      <c r="BA1095" s="82" t="str">
        <f t="shared" si="1288"/>
        <v/>
      </c>
      <c r="BB1095" s="82" t="str">
        <f t="shared" si="1288"/>
        <v/>
      </c>
      <c r="BC1095" s="82" t="str">
        <f t="shared" si="1288"/>
        <v/>
      </c>
      <c r="BD1095" s="82" t="str">
        <f t="shared" si="1288"/>
        <v/>
      </c>
      <c r="BE1095" s="82" t="str">
        <f t="shared" si="1288"/>
        <v/>
      </c>
      <c r="BF1095" s="82" t="str">
        <f t="shared" si="1288"/>
        <v/>
      </c>
      <c r="BG1095" s="82" t="str">
        <f t="shared" si="1288"/>
        <v/>
      </c>
      <c r="BH1095" s="82" t="str">
        <f t="shared" si="1288"/>
        <v/>
      </c>
      <c r="BI1095" s="82" t="str">
        <f t="shared" si="1288"/>
        <v/>
      </c>
      <c r="BJ1095" s="82" t="str">
        <f t="shared" si="1247"/>
        <v/>
      </c>
      <c r="BK1095" s="83" t="str">
        <f t="shared" si="1269"/>
        <v/>
      </c>
    </row>
    <row r="1096" spans="1:63" x14ac:dyDescent="0.25">
      <c r="A1096" t="str">
        <f t="shared" si="1279"/>
        <v>1</v>
      </c>
      <c r="B1096" t="str">
        <f t="shared" si="1280"/>
        <v>0</v>
      </c>
      <c r="C1096">
        <f>COUNTIF($D$3:D1096,D1096)</f>
        <v>0</v>
      </c>
      <c r="J1096" t="str">
        <f t="shared" si="1281"/>
        <v/>
      </c>
      <c r="K1096" t="str">
        <f t="shared" si="1282"/>
        <v/>
      </c>
      <c r="L1096" t="str">
        <f t="shared" si="1283"/>
        <v xml:space="preserve"> </v>
      </c>
      <c r="M1096" t="str">
        <f t="shared" si="1284"/>
        <v/>
      </c>
      <c r="N1096" t="e">
        <f>VLOOKUP(E1096,HC!A:B,2,0)</f>
        <v>#N/A</v>
      </c>
      <c r="O1096" t="e">
        <f>VLOOKUP(N1096,HC!B:C,2,0)</f>
        <v>#N/A</v>
      </c>
      <c r="P1096" s="82" t="str">
        <f t="shared" ref="P1096:BI1096" si="1289">IFERROR(IF($G1096="inactive","",IF(AND($L1096&lt;P$1,$M1096&lt;P$1),"",IF(AND($L1096&gt;Q$1,$M1096&gt;Q$1),"",IF(AND($L1096&lt;P$1,$M1096&lt;=Q$1),$M1096-P$1,IF(AND($L1096&gt;=P$1,$M1096&gt;Q$1),Q$1-$L1096,IF(AND($L1096&gt;=P$1,$M1096&lt;=Q$1),$M1096-$L1096,IF(AND($L1096&lt;P$1,$M1096&gt;Q$1),Q$1-P$1,""))))))),"")</f>
        <v/>
      </c>
      <c r="Q1096" s="82" t="str">
        <f t="shared" si="1289"/>
        <v/>
      </c>
      <c r="R1096" s="82" t="str">
        <f t="shared" si="1289"/>
        <v/>
      </c>
      <c r="S1096" s="82" t="str">
        <f t="shared" si="1289"/>
        <v/>
      </c>
      <c r="T1096" s="82" t="str">
        <f t="shared" si="1289"/>
        <v/>
      </c>
      <c r="U1096" s="82" t="str">
        <f t="shared" si="1289"/>
        <v/>
      </c>
      <c r="V1096" s="82" t="str">
        <f t="shared" si="1289"/>
        <v/>
      </c>
      <c r="W1096" s="82" t="str">
        <f t="shared" si="1289"/>
        <v/>
      </c>
      <c r="X1096" s="82" t="str">
        <f t="shared" si="1289"/>
        <v/>
      </c>
      <c r="Y1096" s="82" t="str">
        <f t="shared" si="1289"/>
        <v/>
      </c>
      <c r="Z1096" s="82" t="str">
        <f t="shared" si="1289"/>
        <v/>
      </c>
      <c r="AA1096" s="82" t="str">
        <f t="shared" si="1289"/>
        <v/>
      </c>
      <c r="AB1096" s="82" t="str">
        <f t="shared" si="1289"/>
        <v/>
      </c>
      <c r="AC1096" s="82" t="str">
        <f t="shared" si="1289"/>
        <v/>
      </c>
      <c r="AD1096" s="82" t="str">
        <f t="shared" si="1289"/>
        <v/>
      </c>
      <c r="AE1096" s="82" t="str">
        <f t="shared" si="1289"/>
        <v/>
      </c>
      <c r="AF1096" s="82" t="str">
        <f t="shared" si="1289"/>
        <v/>
      </c>
      <c r="AG1096" s="82" t="str">
        <f t="shared" si="1289"/>
        <v/>
      </c>
      <c r="AH1096" s="82" t="str">
        <f t="shared" si="1289"/>
        <v/>
      </c>
      <c r="AI1096" s="82" t="str">
        <f t="shared" si="1289"/>
        <v/>
      </c>
      <c r="AJ1096" s="82" t="str">
        <f t="shared" si="1289"/>
        <v/>
      </c>
      <c r="AK1096" s="82" t="str">
        <f t="shared" si="1289"/>
        <v/>
      </c>
      <c r="AL1096" s="82" t="str">
        <f t="shared" si="1289"/>
        <v/>
      </c>
      <c r="AM1096" s="82" t="str">
        <f t="shared" si="1289"/>
        <v/>
      </c>
      <c r="AN1096" s="82" t="str">
        <f t="shared" si="1289"/>
        <v/>
      </c>
      <c r="AO1096" s="82" t="str">
        <f t="shared" si="1289"/>
        <v/>
      </c>
      <c r="AP1096" s="82" t="str">
        <f t="shared" si="1289"/>
        <v/>
      </c>
      <c r="AQ1096" s="82" t="str">
        <f t="shared" si="1289"/>
        <v/>
      </c>
      <c r="AR1096" s="82" t="str">
        <f t="shared" si="1289"/>
        <v/>
      </c>
      <c r="AS1096" s="82" t="str">
        <f t="shared" si="1289"/>
        <v/>
      </c>
      <c r="AT1096" s="82" t="str">
        <f t="shared" si="1289"/>
        <v/>
      </c>
      <c r="AU1096" s="82" t="str">
        <f t="shared" si="1289"/>
        <v/>
      </c>
      <c r="AV1096" s="82" t="str">
        <f t="shared" si="1289"/>
        <v/>
      </c>
      <c r="AW1096" s="82" t="str">
        <f t="shared" si="1289"/>
        <v/>
      </c>
      <c r="AX1096" s="82" t="str">
        <f t="shared" si="1289"/>
        <v/>
      </c>
      <c r="AY1096" s="82" t="str">
        <f t="shared" si="1289"/>
        <v/>
      </c>
      <c r="AZ1096" s="82" t="str">
        <f t="shared" si="1289"/>
        <v/>
      </c>
      <c r="BA1096" s="82" t="str">
        <f t="shared" si="1289"/>
        <v/>
      </c>
      <c r="BB1096" s="82" t="str">
        <f t="shared" si="1289"/>
        <v/>
      </c>
      <c r="BC1096" s="82" t="str">
        <f t="shared" si="1289"/>
        <v/>
      </c>
      <c r="BD1096" s="82" t="str">
        <f t="shared" si="1289"/>
        <v/>
      </c>
      <c r="BE1096" s="82" t="str">
        <f t="shared" si="1289"/>
        <v/>
      </c>
      <c r="BF1096" s="82" t="str">
        <f t="shared" si="1289"/>
        <v/>
      </c>
      <c r="BG1096" s="82" t="str">
        <f t="shared" si="1289"/>
        <v/>
      </c>
      <c r="BH1096" s="82" t="str">
        <f t="shared" si="1289"/>
        <v/>
      </c>
      <c r="BI1096" s="82" t="str">
        <f t="shared" si="1289"/>
        <v/>
      </c>
      <c r="BJ1096" s="82" t="str">
        <f t="shared" si="1247"/>
        <v/>
      </c>
      <c r="BK1096" s="83" t="str">
        <f t="shared" si="1269"/>
        <v/>
      </c>
    </row>
    <row r="1097" spans="1:63" x14ac:dyDescent="0.25">
      <c r="A1097" t="str">
        <f t="shared" si="1279"/>
        <v>1</v>
      </c>
      <c r="B1097" t="str">
        <f t="shared" si="1280"/>
        <v>0</v>
      </c>
      <c r="C1097">
        <f>COUNTIF($D$3:D1097,D1097)</f>
        <v>0</v>
      </c>
      <c r="J1097" t="str">
        <f t="shared" si="1281"/>
        <v/>
      </c>
      <c r="K1097" t="str">
        <f t="shared" si="1282"/>
        <v/>
      </c>
      <c r="L1097" t="str">
        <f t="shared" si="1283"/>
        <v xml:space="preserve"> </v>
      </c>
      <c r="M1097" t="str">
        <f t="shared" si="1284"/>
        <v/>
      </c>
      <c r="N1097" t="e">
        <f>VLOOKUP(E1097,HC!A:B,2,0)</f>
        <v>#N/A</v>
      </c>
      <c r="O1097" t="e">
        <f>VLOOKUP(N1097,HC!B:C,2,0)</f>
        <v>#N/A</v>
      </c>
      <c r="P1097" s="82" t="str">
        <f t="shared" ref="P1097:BI1097" si="1290">IFERROR(IF($G1097="inactive","",IF(AND($L1097&lt;P$1,$M1097&lt;P$1),"",IF(AND($L1097&gt;Q$1,$M1097&gt;Q$1),"",IF(AND($L1097&lt;P$1,$M1097&lt;=Q$1),$M1097-P$1,IF(AND($L1097&gt;=P$1,$M1097&gt;Q$1),Q$1-$L1097,IF(AND($L1097&gt;=P$1,$M1097&lt;=Q$1),$M1097-$L1097,IF(AND($L1097&lt;P$1,$M1097&gt;Q$1),Q$1-P$1,""))))))),"")</f>
        <v/>
      </c>
      <c r="Q1097" s="82" t="str">
        <f t="shared" si="1290"/>
        <v/>
      </c>
      <c r="R1097" s="82" t="str">
        <f t="shared" si="1290"/>
        <v/>
      </c>
      <c r="S1097" s="82" t="str">
        <f t="shared" si="1290"/>
        <v/>
      </c>
      <c r="T1097" s="82" t="str">
        <f t="shared" si="1290"/>
        <v/>
      </c>
      <c r="U1097" s="82" t="str">
        <f t="shared" si="1290"/>
        <v/>
      </c>
      <c r="V1097" s="82" t="str">
        <f t="shared" si="1290"/>
        <v/>
      </c>
      <c r="W1097" s="82" t="str">
        <f t="shared" si="1290"/>
        <v/>
      </c>
      <c r="X1097" s="82" t="str">
        <f t="shared" si="1290"/>
        <v/>
      </c>
      <c r="Y1097" s="82" t="str">
        <f t="shared" si="1290"/>
        <v/>
      </c>
      <c r="Z1097" s="82" t="str">
        <f t="shared" si="1290"/>
        <v/>
      </c>
      <c r="AA1097" s="82" t="str">
        <f t="shared" si="1290"/>
        <v/>
      </c>
      <c r="AB1097" s="82" t="str">
        <f t="shared" si="1290"/>
        <v/>
      </c>
      <c r="AC1097" s="82" t="str">
        <f t="shared" si="1290"/>
        <v/>
      </c>
      <c r="AD1097" s="82" t="str">
        <f t="shared" si="1290"/>
        <v/>
      </c>
      <c r="AE1097" s="82" t="str">
        <f t="shared" si="1290"/>
        <v/>
      </c>
      <c r="AF1097" s="82" t="str">
        <f t="shared" si="1290"/>
        <v/>
      </c>
      <c r="AG1097" s="82" t="str">
        <f t="shared" si="1290"/>
        <v/>
      </c>
      <c r="AH1097" s="82" t="str">
        <f t="shared" si="1290"/>
        <v/>
      </c>
      <c r="AI1097" s="82" t="str">
        <f t="shared" si="1290"/>
        <v/>
      </c>
      <c r="AJ1097" s="82" t="str">
        <f t="shared" si="1290"/>
        <v/>
      </c>
      <c r="AK1097" s="82" t="str">
        <f t="shared" si="1290"/>
        <v/>
      </c>
      <c r="AL1097" s="82" t="str">
        <f t="shared" si="1290"/>
        <v/>
      </c>
      <c r="AM1097" s="82" t="str">
        <f t="shared" si="1290"/>
        <v/>
      </c>
      <c r="AN1097" s="82" t="str">
        <f t="shared" si="1290"/>
        <v/>
      </c>
      <c r="AO1097" s="82" t="str">
        <f t="shared" si="1290"/>
        <v/>
      </c>
      <c r="AP1097" s="82" t="str">
        <f t="shared" si="1290"/>
        <v/>
      </c>
      <c r="AQ1097" s="82" t="str">
        <f t="shared" si="1290"/>
        <v/>
      </c>
      <c r="AR1097" s="82" t="str">
        <f t="shared" si="1290"/>
        <v/>
      </c>
      <c r="AS1097" s="82" t="str">
        <f t="shared" si="1290"/>
        <v/>
      </c>
      <c r="AT1097" s="82" t="str">
        <f t="shared" si="1290"/>
        <v/>
      </c>
      <c r="AU1097" s="82" t="str">
        <f t="shared" si="1290"/>
        <v/>
      </c>
      <c r="AV1097" s="82" t="str">
        <f t="shared" si="1290"/>
        <v/>
      </c>
      <c r="AW1097" s="82" t="str">
        <f t="shared" si="1290"/>
        <v/>
      </c>
      <c r="AX1097" s="82" t="str">
        <f t="shared" si="1290"/>
        <v/>
      </c>
      <c r="AY1097" s="82" t="str">
        <f t="shared" si="1290"/>
        <v/>
      </c>
      <c r="AZ1097" s="82" t="str">
        <f t="shared" si="1290"/>
        <v/>
      </c>
      <c r="BA1097" s="82" t="str">
        <f t="shared" si="1290"/>
        <v/>
      </c>
      <c r="BB1097" s="82" t="str">
        <f t="shared" si="1290"/>
        <v/>
      </c>
      <c r="BC1097" s="82" t="str">
        <f t="shared" si="1290"/>
        <v/>
      </c>
      <c r="BD1097" s="82" t="str">
        <f t="shared" si="1290"/>
        <v/>
      </c>
      <c r="BE1097" s="82" t="str">
        <f t="shared" si="1290"/>
        <v/>
      </c>
      <c r="BF1097" s="82" t="str">
        <f t="shared" si="1290"/>
        <v/>
      </c>
      <c r="BG1097" s="82" t="str">
        <f t="shared" si="1290"/>
        <v/>
      </c>
      <c r="BH1097" s="82" t="str">
        <f t="shared" si="1290"/>
        <v/>
      </c>
      <c r="BI1097" s="82" t="str">
        <f t="shared" si="1290"/>
        <v/>
      </c>
      <c r="BJ1097" s="82" t="str">
        <f t="shared" si="1247"/>
        <v/>
      </c>
      <c r="BK1097" s="83" t="str">
        <f t="shared" si="1269"/>
        <v/>
      </c>
    </row>
    <row r="1098" spans="1:63" x14ac:dyDescent="0.25">
      <c r="A1098" t="str">
        <f t="shared" si="1279"/>
        <v>1</v>
      </c>
      <c r="B1098" t="str">
        <f t="shared" si="1280"/>
        <v>0</v>
      </c>
      <c r="C1098">
        <f>COUNTIF($D$3:D1098,D1098)</f>
        <v>0</v>
      </c>
      <c r="J1098" t="str">
        <f t="shared" si="1281"/>
        <v/>
      </c>
      <c r="K1098" t="str">
        <f t="shared" si="1282"/>
        <v/>
      </c>
      <c r="L1098" t="str">
        <f t="shared" si="1283"/>
        <v xml:space="preserve"> </v>
      </c>
      <c r="M1098" t="str">
        <f t="shared" si="1284"/>
        <v/>
      </c>
      <c r="N1098" t="e">
        <f>VLOOKUP(E1098,HC!A:B,2,0)</f>
        <v>#N/A</v>
      </c>
      <c r="O1098" t="e">
        <f>VLOOKUP(N1098,HC!B:C,2,0)</f>
        <v>#N/A</v>
      </c>
      <c r="P1098" s="82" t="str">
        <f t="shared" ref="P1098:BI1098" si="1291">IFERROR(IF($G1098="inactive","",IF(AND($L1098&lt;P$1,$M1098&lt;P$1),"",IF(AND($L1098&gt;Q$1,$M1098&gt;Q$1),"",IF(AND($L1098&lt;P$1,$M1098&lt;=Q$1),$M1098-P$1,IF(AND($L1098&gt;=P$1,$M1098&gt;Q$1),Q$1-$L1098,IF(AND($L1098&gt;=P$1,$M1098&lt;=Q$1),$M1098-$L1098,IF(AND($L1098&lt;P$1,$M1098&gt;Q$1),Q$1-P$1,""))))))),"")</f>
        <v/>
      </c>
      <c r="Q1098" s="82" t="str">
        <f t="shared" si="1291"/>
        <v/>
      </c>
      <c r="R1098" s="82" t="str">
        <f t="shared" si="1291"/>
        <v/>
      </c>
      <c r="S1098" s="82" t="str">
        <f t="shared" si="1291"/>
        <v/>
      </c>
      <c r="T1098" s="82" t="str">
        <f t="shared" si="1291"/>
        <v/>
      </c>
      <c r="U1098" s="82" t="str">
        <f t="shared" si="1291"/>
        <v/>
      </c>
      <c r="V1098" s="82" t="str">
        <f t="shared" si="1291"/>
        <v/>
      </c>
      <c r="W1098" s="82" t="str">
        <f t="shared" si="1291"/>
        <v/>
      </c>
      <c r="X1098" s="82" t="str">
        <f t="shared" si="1291"/>
        <v/>
      </c>
      <c r="Y1098" s="82" t="str">
        <f t="shared" si="1291"/>
        <v/>
      </c>
      <c r="Z1098" s="82" t="str">
        <f t="shared" si="1291"/>
        <v/>
      </c>
      <c r="AA1098" s="82" t="str">
        <f t="shared" si="1291"/>
        <v/>
      </c>
      <c r="AB1098" s="82" t="str">
        <f t="shared" si="1291"/>
        <v/>
      </c>
      <c r="AC1098" s="82" t="str">
        <f t="shared" si="1291"/>
        <v/>
      </c>
      <c r="AD1098" s="82" t="str">
        <f t="shared" si="1291"/>
        <v/>
      </c>
      <c r="AE1098" s="82" t="str">
        <f t="shared" si="1291"/>
        <v/>
      </c>
      <c r="AF1098" s="82" t="str">
        <f t="shared" si="1291"/>
        <v/>
      </c>
      <c r="AG1098" s="82" t="str">
        <f t="shared" si="1291"/>
        <v/>
      </c>
      <c r="AH1098" s="82" t="str">
        <f t="shared" si="1291"/>
        <v/>
      </c>
      <c r="AI1098" s="82" t="str">
        <f t="shared" si="1291"/>
        <v/>
      </c>
      <c r="AJ1098" s="82" t="str">
        <f t="shared" si="1291"/>
        <v/>
      </c>
      <c r="AK1098" s="82" t="str">
        <f t="shared" si="1291"/>
        <v/>
      </c>
      <c r="AL1098" s="82" t="str">
        <f t="shared" si="1291"/>
        <v/>
      </c>
      <c r="AM1098" s="82" t="str">
        <f t="shared" si="1291"/>
        <v/>
      </c>
      <c r="AN1098" s="82" t="str">
        <f t="shared" si="1291"/>
        <v/>
      </c>
      <c r="AO1098" s="82" t="str">
        <f t="shared" si="1291"/>
        <v/>
      </c>
      <c r="AP1098" s="82" t="str">
        <f t="shared" si="1291"/>
        <v/>
      </c>
      <c r="AQ1098" s="82" t="str">
        <f t="shared" si="1291"/>
        <v/>
      </c>
      <c r="AR1098" s="82" t="str">
        <f t="shared" si="1291"/>
        <v/>
      </c>
      <c r="AS1098" s="82" t="str">
        <f t="shared" si="1291"/>
        <v/>
      </c>
      <c r="AT1098" s="82" t="str">
        <f t="shared" si="1291"/>
        <v/>
      </c>
      <c r="AU1098" s="82" t="str">
        <f t="shared" si="1291"/>
        <v/>
      </c>
      <c r="AV1098" s="82" t="str">
        <f t="shared" si="1291"/>
        <v/>
      </c>
      <c r="AW1098" s="82" t="str">
        <f t="shared" si="1291"/>
        <v/>
      </c>
      <c r="AX1098" s="82" t="str">
        <f t="shared" si="1291"/>
        <v/>
      </c>
      <c r="AY1098" s="82" t="str">
        <f t="shared" si="1291"/>
        <v/>
      </c>
      <c r="AZ1098" s="82" t="str">
        <f t="shared" si="1291"/>
        <v/>
      </c>
      <c r="BA1098" s="82" t="str">
        <f t="shared" si="1291"/>
        <v/>
      </c>
      <c r="BB1098" s="82" t="str">
        <f t="shared" si="1291"/>
        <v/>
      </c>
      <c r="BC1098" s="82" t="str">
        <f t="shared" si="1291"/>
        <v/>
      </c>
      <c r="BD1098" s="82" t="str">
        <f t="shared" si="1291"/>
        <v/>
      </c>
      <c r="BE1098" s="82" t="str">
        <f t="shared" si="1291"/>
        <v/>
      </c>
      <c r="BF1098" s="82" t="str">
        <f t="shared" si="1291"/>
        <v/>
      </c>
      <c r="BG1098" s="82" t="str">
        <f t="shared" si="1291"/>
        <v/>
      </c>
      <c r="BH1098" s="82" t="str">
        <f t="shared" si="1291"/>
        <v/>
      </c>
      <c r="BI1098" s="82" t="str">
        <f t="shared" si="1291"/>
        <v/>
      </c>
      <c r="BJ1098" s="82" t="str">
        <f t="shared" si="1247"/>
        <v/>
      </c>
      <c r="BK1098" s="83" t="str">
        <f t="shared" si="1269"/>
        <v/>
      </c>
    </row>
    <row r="1099" spans="1:63" x14ac:dyDescent="0.25">
      <c r="A1099" t="str">
        <f t="shared" si="1279"/>
        <v>1</v>
      </c>
      <c r="B1099" t="str">
        <f t="shared" si="1280"/>
        <v>0</v>
      </c>
      <c r="C1099">
        <f>COUNTIF($D$3:D1099,D1099)</f>
        <v>0</v>
      </c>
      <c r="J1099" t="str">
        <f t="shared" si="1281"/>
        <v/>
      </c>
      <c r="K1099" t="str">
        <f t="shared" si="1282"/>
        <v/>
      </c>
      <c r="L1099" t="str">
        <f t="shared" si="1283"/>
        <v xml:space="preserve"> </v>
      </c>
      <c r="M1099" t="str">
        <f t="shared" si="1284"/>
        <v/>
      </c>
      <c r="N1099" t="e">
        <f>VLOOKUP(E1099,HC!A:B,2,0)</f>
        <v>#N/A</v>
      </c>
      <c r="O1099" t="e">
        <f>VLOOKUP(N1099,HC!B:C,2,0)</f>
        <v>#N/A</v>
      </c>
      <c r="P1099" s="82" t="str">
        <f t="shared" ref="P1099:BI1099" si="1292">IFERROR(IF($G1099="inactive","",IF(AND($L1099&lt;P$1,$M1099&lt;P$1),"",IF(AND($L1099&gt;Q$1,$M1099&gt;Q$1),"",IF(AND($L1099&lt;P$1,$M1099&lt;=Q$1),$M1099-P$1,IF(AND($L1099&gt;=P$1,$M1099&gt;Q$1),Q$1-$L1099,IF(AND($L1099&gt;=P$1,$M1099&lt;=Q$1),$M1099-$L1099,IF(AND($L1099&lt;P$1,$M1099&gt;Q$1),Q$1-P$1,""))))))),"")</f>
        <v/>
      </c>
      <c r="Q1099" s="82" t="str">
        <f t="shared" si="1292"/>
        <v/>
      </c>
      <c r="R1099" s="82" t="str">
        <f t="shared" si="1292"/>
        <v/>
      </c>
      <c r="S1099" s="82" t="str">
        <f t="shared" si="1292"/>
        <v/>
      </c>
      <c r="T1099" s="82" t="str">
        <f t="shared" si="1292"/>
        <v/>
      </c>
      <c r="U1099" s="82" t="str">
        <f t="shared" si="1292"/>
        <v/>
      </c>
      <c r="V1099" s="82" t="str">
        <f t="shared" si="1292"/>
        <v/>
      </c>
      <c r="W1099" s="82" t="str">
        <f t="shared" si="1292"/>
        <v/>
      </c>
      <c r="X1099" s="82" t="str">
        <f t="shared" si="1292"/>
        <v/>
      </c>
      <c r="Y1099" s="82" t="str">
        <f t="shared" si="1292"/>
        <v/>
      </c>
      <c r="Z1099" s="82" t="str">
        <f t="shared" si="1292"/>
        <v/>
      </c>
      <c r="AA1099" s="82" t="str">
        <f t="shared" si="1292"/>
        <v/>
      </c>
      <c r="AB1099" s="82" t="str">
        <f t="shared" si="1292"/>
        <v/>
      </c>
      <c r="AC1099" s="82" t="str">
        <f t="shared" si="1292"/>
        <v/>
      </c>
      <c r="AD1099" s="82" t="str">
        <f t="shared" si="1292"/>
        <v/>
      </c>
      <c r="AE1099" s="82" t="str">
        <f t="shared" si="1292"/>
        <v/>
      </c>
      <c r="AF1099" s="82" t="str">
        <f t="shared" si="1292"/>
        <v/>
      </c>
      <c r="AG1099" s="82" t="str">
        <f t="shared" si="1292"/>
        <v/>
      </c>
      <c r="AH1099" s="82" t="str">
        <f t="shared" si="1292"/>
        <v/>
      </c>
      <c r="AI1099" s="82" t="str">
        <f t="shared" si="1292"/>
        <v/>
      </c>
      <c r="AJ1099" s="82" t="str">
        <f t="shared" si="1292"/>
        <v/>
      </c>
      <c r="AK1099" s="82" t="str">
        <f t="shared" si="1292"/>
        <v/>
      </c>
      <c r="AL1099" s="82" t="str">
        <f t="shared" si="1292"/>
        <v/>
      </c>
      <c r="AM1099" s="82" t="str">
        <f t="shared" si="1292"/>
        <v/>
      </c>
      <c r="AN1099" s="82" t="str">
        <f t="shared" si="1292"/>
        <v/>
      </c>
      <c r="AO1099" s="82" t="str">
        <f t="shared" si="1292"/>
        <v/>
      </c>
      <c r="AP1099" s="82" t="str">
        <f t="shared" si="1292"/>
        <v/>
      </c>
      <c r="AQ1099" s="82" t="str">
        <f t="shared" si="1292"/>
        <v/>
      </c>
      <c r="AR1099" s="82" t="str">
        <f t="shared" si="1292"/>
        <v/>
      </c>
      <c r="AS1099" s="82" t="str">
        <f t="shared" si="1292"/>
        <v/>
      </c>
      <c r="AT1099" s="82" t="str">
        <f t="shared" si="1292"/>
        <v/>
      </c>
      <c r="AU1099" s="82" t="str">
        <f t="shared" si="1292"/>
        <v/>
      </c>
      <c r="AV1099" s="82" t="str">
        <f t="shared" si="1292"/>
        <v/>
      </c>
      <c r="AW1099" s="82" t="str">
        <f t="shared" si="1292"/>
        <v/>
      </c>
      <c r="AX1099" s="82" t="str">
        <f t="shared" si="1292"/>
        <v/>
      </c>
      <c r="AY1099" s="82" t="str">
        <f t="shared" si="1292"/>
        <v/>
      </c>
      <c r="AZ1099" s="82" t="str">
        <f t="shared" si="1292"/>
        <v/>
      </c>
      <c r="BA1099" s="82" t="str">
        <f t="shared" si="1292"/>
        <v/>
      </c>
      <c r="BB1099" s="82" t="str">
        <f t="shared" si="1292"/>
        <v/>
      </c>
      <c r="BC1099" s="82" t="str">
        <f t="shared" si="1292"/>
        <v/>
      </c>
      <c r="BD1099" s="82" t="str">
        <f t="shared" si="1292"/>
        <v/>
      </c>
      <c r="BE1099" s="82" t="str">
        <f t="shared" si="1292"/>
        <v/>
      </c>
      <c r="BF1099" s="82" t="str">
        <f t="shared" si="1292"/>
        <v/>
      </c>
      <c r="BG1099" s="82" t="str">
        <f t="shared" si="1292"/>
        <v/>
      </c>
      <c r="BH1099" s="82" t="str">
        <f t="shared" si="1292"/>
        <v/>
      </c>
      <c r="BI1099" s="82" t="str">
        <f t="shared" si="1292"/>
        <v/>
      </c>
      <c r="BJ1099" s="82" t="str">
        <f t="shared" si="1247"/>
        <v/>
      </c>
      <c r="BK1099" s="83" t="str">
        <f t="shared" si="1269"/>
        <v/>
      </c>
    </row>
    <row r="1100" spans="1:63" x14ac:dyDescent="0.25">
      <c r="A1100" t="str">
        <f t="shared" si="1279"/>
        <v>1</v>
      </c>
      <c r="B1100" t="str">
        <f t="shared" si="1280"/>
        <v>0</v>
      </c>
      <c r="C1100">
        <f>COUNTIF($D$3:D1100,D1100)</f>
        <v>0</v>
      </c>
      <c r="J1100" t="str">
        <f t="shared" si="1281"/>
        <v/>
      </c>
      <c r="K1100" t="str">
        <f t="shared" si="1282"/>
        <v/>
      </c>
      <c r="L1100" t="str">
        <f t="shared" si="1283"/>
        <v xml:space="preserve"> </v>
      </c>
      <c r="M1100" t="str">
        <f t="shared" si="1284"/>
        <v/>
      </c>
      <c r="N1100" t="e">
        <f>VLOOKUP(E1100,HC!A:B,2,0)</f>
        <v>#N/A</v>
      </c>
      <c r="O1100" t="e">
        <f>VLOOKUP(N1100,HC!B:C,2,0)</f>
        <v>#N/A</v>
      </c>
      <c r="P1100" s="82" t="str">
        <f t="shared" ref="P1100:BI1100" si="1293">IFERROR(IF($G1100="inactive","",IF(AND($L1100&lt;P$1,$M1100&lt;P$1),"",IF(AND($L1100&gt;Q$1,$M1100&gt;Q$1),"",IF(AND($L1100&lt;P$1,$M1100&lt;=Q$1),$M1100-P$1,IF(AND($L1100&gt;=P$1,$M1100&gt;Q$1),Q$1-$L1100,IF(AND($L1100&gt;=P$1,$M1100&lt;=Q$1),$M1100-$L1100,IF(AND($L1100&lt;P$1,$M1100&gt;Q$1),Q$1-P$1,""))))))),"")</f>
        <v/>
      </c>
      <c r="Q1100" s="82" t="str">
        <f t="shared" si="1293"/>
        <v/>
      </c>
      <c r="R1100" s="82" t="str">
        <f t="shared" si="1293"/>
        <v/>
      </c>
      <c r="S1100" s="82" t="str">
        <f t="shared" si="1293"/>
        <v/>
      </c>
      <c r="T1100" s="82" t="str">
        <f t="shared" si="1293"/>
        <v/>
      </c>
      <c r="U1100" s="82" t="str">
        <f t="shared" si="1293"/>
        <v/>
      </c>
      <c r="V1100" s="82" t="str">
        <f t="shared" si="1293"/>
        <v/>
      </c>
      <c r="W1100" s="82" t="str">
        <f t="shared" si="1293"/>
        <v/>
      </c>
      <c r="X1100" s="82" t="str">
        <f t="shared" si="1293"/>
        <v/>
      </c>
      <c r="Y1100" s="82" t="str">
        <f t="shared" si="1293"/>
        <v/>
      </c>
      <c r="Z1100" s="82" t="str">
        <f t="shared" si="1293"/>
        <v/>
      </c>
      <c r="AA1100" s="82" t="str">
        <f t="shared" si="1293"/>
        <v/>
      </c>
      <c r="AB1100" s="82" t="str">
        <f t="shared" si="1293"/>
        <v/>
      </c>
      <c r="AC1100" s="82" t="str">
        <f t="shared" si="1293"/>
        <v/>
      </c>
      <c r="AD1100" s="82" t="str">
        <f t="shared" si="1293"/>
        <v/>
      </c>
      <c r="AE1100" s="82" t="str">
        <f t="shared" si="1293"/>
        <v/>
      </c>
      <c r="AF1100" s="82" t="str">
        <f t="shared" si="1293"/>
        <v/>
      </c>
      <c r="AG1100" s="82" t="str">
        <f t="shared" si="1293"/>
        <v/>
      </c>
      <c r="AH1100" s="82" t="str">
        <f t="shared" si="1293"/>
        <v/>
      </c>
      <c r="AI1100" s="82" t="str">
        <f t="shared" si="1293"/>
        <v/>
      </c>
      <c r="AJ1100" s="82" t="str">
        <f t="shared" si="1293"/>
        <v/>
      </c>
      <c r="AK1100" s="82" t="str">
        <f t="shared" si="1293"/>
        <v/>
      </c>
      <c r="AL1100" s="82" t="str">
        <f t="shared" si="1293"/>
        <v/>
      </c>
      <c r="AM1100" s="82" t="str">
        <f t="shared" si="1293"/>
        <v/>
      </c>
      <c r="AN1100" s="82" t="str">
        <f t="shared" si="1293"/>
        <v/>
      </c>
      <c r="AO1100" s="82" t="str">
        <f t="shared" si="1293"/>
        <v/>
      </c>
      <c r="AP1100" s="82" t="str">
        <f t="shared" si="1293"/>
        <v/>
      </c>
      <c r="AQ1100" s="82" t="str">
        <f t="shared" si="1293"/>
        <v/>
      </c>
      <c r="AR1100" s="82" t="str">
        <f t="shared" si="1293"/>
        <v/>
      </c>
      <c r="AS1100" s="82" t="str">
        <f t="shared" si="1293"/>
        <v/>
      </c>
      <c r="AT1100" s="82" t="str">
        <f t="shared" si="1293"/>
        <v/>
      </c>
      <c r="AU1100" s="82" t="str">
        <f t="shared" si="1293"/>
        <v/>
      </c>
      <c r="AV1100" s="82" t="str">
        <f t="shared" si="1293"/>
        <v/>
      </c>
      <c r="AW1100" s="82" t="str">
        <f t="shared" si="1293"/>
        <v/>
      </c>
      <c r="AX1100" s="82" t="str">
        <f t="shared" si="1293"/>
        <v/>
      </c>
      <c r="AY1100" s="82" t="str">
        <f t="shared" si="1293"/>
        <v/>
      </c>
      <c r="AZ1100" s="82" t="str">
        <f t="shared" si="1293"/>
        <v/>
      </c>
      <c r="BA1100" s="82" t="str">
        <f t="shared" si="1293"/>
        <v/>
      </c>
      <c r="BB1100" s="82" t="str">
        <f t="shared" si="1293"/>
        <v/>
      </c>
      <c r="BC1100" s="82" t="str">
        <f t="shared" si="1293"/>
        <v/>
      </c>
      <c r="BD1100" s="82" t="str">
        <f t="shared" si="1293"/>
        <v/>
      </c>
      <c r="BE1100" s="82" t="str">
        <f t="shared" si="1293"/>
        <v/>
      </c>
      <c r="BF1100" s="82" t="str">
        <f t="shared" si="1293"/>
        <v/>
      </c>
      <c r="BG1100" s="82" t="str">
        <f t="shared" si="1293"/>
        <v/>
      </c>
      <c r="BH1100" s="82" t="str">
        <f t="shared" si="1293"/>
        <v/>
      </c>
      <c r="BI1100" s="82" t="str">
        <f t="shared" si="1293"/>
        <v/>
      </c>
      <c r="BJ1100" s="82" t="str">
        <f t="shared" si="1247"/>
        <v/>
      </c>
      <c r="BK1100" s="83" t="str">
        <f t="shared" si="1269"/>
        <v/>
      </c>
    </row>
    <row r="1101" spans="1:63" x14ac:dyDescent="0.25">
      <c r="A1101" t="str">
        <f t="shared" si="1279"/>
        <v>1</v>
      </c>
      <c r="B1101" t="str">
        <f t="shared" si="1280"/>
        <v>0</v>
      </c>
      <c r="C1101">
        <f>COUNTIF($D$3:D1101,D1101)</f>
        <v>0</v>
      </c>
      <c r="J1101" t="str">
        <f t="shared" si="1281"/>
        <v/>
      </c>
      <c r="K1101" t="str">
        <f t="shared" si="1282"/>
        <v/>
      </c>
      <c r="L1101" t="str">
        <f t="shared" si="1283"/>
        <v xml:space="preserve"> </v>
      </c>
      <c r="M1101" t="str">
        <f t="shared" si="1284"/>
        <v/>
      </c>
      <c r="N1101" t="e">
        <f>VLOOKUP(E1101,HC!A:B,2,0)</f>
        <v>#N/A</v>
      </c>
      <c r="O1101" t="e">
        <f>VLOOKUP(N1101,HC!B:C,2,0)</f>
        <v>#N/A</v>
      </c>
      <c r="P1101" s="82" t="str">
        <f t="shared" ref="P1101:BI1101" si="1294">IFERROR(IF($G1101="inactive","",IF(AND($L1101&lt;P$1,$M1101&lt;P$1),"",IF(AND($L1101&gt;Q$1,$M1101&gt;Q$1),"",IF(AND($L1101&lt;P$1,$M1101&lt;=Q$1),$M1101-P$1,IF(AND($L1101&gt;=P$1,$M1101&gt;Q$1),Q$1-$L1101,IF(AND($L1101&gt;=P$1,$M1101&lt;=Q$1),$M1101-$L1101,IF(AND($L1101&lt;P$1,$M1101&gt;Q$1),Q$1-P$1,""))))))),"")</f>
        <v/>
      </c>
      <c r="Q1101" s="82" t="str">
        <f t="shared" si="1294"/>
        <v/>
      </c>
      <c r="R1101" s="82" t="str">
        <f t="shared" si="1294"/>
        <v/>
      </c>
      <c r="S1101" s="82" t="str">
        <f t="shared" si="1294"/>
        <v/>
      </c>
      <c r="T1101" s="82" t="str">
        <f t="shared" si="1294"/>
        <v/>
      </c>
      <c r="U1101" s="82" t="str">
        <f t="shared" si="1294"/>
        <v/>
      </c>
      <c r="V1101" s="82" t="str">
        <f t="shared" si="1294"/>
        <v/>
      </c>
      <c r="W1101" s="82" t="str">
        <f t="shared" si="1294"/>
        <v/>
      </c>
      <c r="X1101" s="82" t="str">
        <f t="shared" si="1294"/>
        <v/>
      </c>
      <c r="Y1101" s="82" t="str">
        <f t="shared" si="1294"/>
        <v/>
      </c>
      <c r="Z1101" s="82" t="str">
        <f t="shared" si="1294"/>
        <v/>
      </c>
      <c r="AA1101" s="82" t="str">
        <f t="shared" si="1294"/>
        <v/>
      </c>
      <c r="AB1101" s="82" t="str">
        <f t="shared" si="1294"/>
        <v/>
      </c>
      <c r="AC1101" s="82" t="str">
        <f t="shared" si="1294"/>
        <v/>
      </c>
      <c r="AD1101" s="82" t="str">
        <f t="shared" si="1294"/>
        <v/>
      </c>
      <c r="AE1101" s="82" t="str">
        <f t="shared" si="1294"/>
        <v/>
      </c>
      <c r="AF1101" s="82" t="str">
        <f t="shared" si="1294"/>
        <v/>
      </c>
      <c r="AG1101" s="82" t="str">
        <f t="shared" si="1294"/>
        <v/>
      </c>
      <c r="AH1101" s="82" t="str">
        <f t="shared" si="1294"/>
        <v/>
      </c>
      <c r="AI1101" s="82" t="str">
        <f t="shared" si="1294"/>
        <v/>
      </c>
      <c r="AJ1101" s="82" t="str">
        <f t="shared" si="1294"/>
        <v/>
      </c>
      <c r="AK1101" s="82" t="str">
        <f t="shared" si="1294"/>
        <v/>
      </c>
      <c r="AL1101" s="82" t="str">
        <f t="shared" si="1294"/>
        <v/>
      </c>
      <c r="AM1101" s="82" t="str">
        <f t="shared" si="1294"/>
        <v/>
      </c>
      <c r="AN1101" s="82" t="str">
        <f t="shared" si="1294"/>
        <v/>
      </c>
      <c r="AO1101" s="82" t="str">
        <f t="shared" si="1294"/>
        <v/>
      </c>
      <c r="AP1101" s="82" t="str">
        <f t="shared" si="1294"/>
        <v/>
      </c>
      <c r="AQ1101" s="82" t="str">
        <f t="shared" si="1294"/>
        <v/>
      </c>
      <c r="AR1101" s="82" t="str">
        <f t="shared" si="1294"/>
        <v/>
      </c>
      <c r="AS1101" s="82" t="str">
        <f t="shared" si="1294"/>
        <v/>
      </c>
      <c r="AT1101" s="82" t="str">
        <f t="shared" si="1294"/>
        <v/>
      </c>
      <c r="AU1101" s="82" t="str">
        <f t="shared" si="1294"/>
        <v/>
      </c>
      <c r="AV1101" s="82" t="str">
        <f t="shared" si="1294"/>
        <v/>
      </c>
      <c r="AW1101" s="82" t="str">
        <f t="shared" si="1294"/>
        <v/>
      </c>
      <c r="AX1101" s="82" t="str">
        <f t="shared" si="1294"/>
        <v/>
      </c>
      <c r="AY1101" s="82" t="str">
        <f t="shared" si="1294"/>
        <v/>
      </c>
      <c r="AZ1101" s="82" t="str">
        <f t="shared" si="1294"/>
        <v/>
      </c>
      <c r="BA1101" s="82" t="str">
        <f t="shared" si="1294"/>
        <v/>
      </c>
      <c r="BB1101" s="82" t="str">
        <f t="shared" si="1294"/>
        <v/>
      </c>
      <c r="BC1101" s="82" t="str">
        <f t="shared" si="1294"/>
        <v/>
      </c>
      <c r="BD1101" s="82" t="str">
        <f t="shared" si="1294"/>
        <v/>
      </c>
      <c r="BE1101" s="82" t="str">
        <f t="shared" si="1294"/>
        <v/>
      </c>
      <c r="BF1101" s="82" t="str">
        <f t="shared" si="1294"/>
        <v/>
      </c>
      <c r="BG1101" s="82" t="str">
        <f t="shared" si="1294"/>
        <v/>
      </c>
      <c r="BH1101" s="82" t="str">
        <f t="shared" si="1294"/>
        <v/>
      </c>
      <c r="BI1101" s="82" t="str">
        <f t="shared" si="1294"/>
        <v/>
      </c>
      <c r="BJ1101" s="82" t="str">
        <f t="shared" si="1247"/>
        <v/>
      </c>
      <c r="BK1101" s="83" t="str">
        <f t="shared" si="1269"/>
        <v/>
      </c>
    </row>
    <row r="1102" spans="1:63" x14ac:dyDescent="0.25">
      <c r="A1102" t="str">
        <f t="shared" si="1279"/>
        <v>1</v>
      </c>
      <c r="B1102" t="str">
        <f t="shared" si="1280"/>
        <v>0</v>
      </c>
      <c r="C1102">
        <f>COUNTIF($D$3:D1102,D1102)</f>
        <v>0</v>
      </c>
      <c r="J1102" t="str">
        <f t="shared" si="1281"/>
        <v/>
      </c>
      <c r="K1102" t="str">
        <f t="shared" si="1282"/>
        <v/>
      </c>
      <c r="L1102" t="str">
        <f t="shared" si="1283"/>
        <v xml:space="preserve"> </v>
      </c>
      <c r="M1102" t="str">
        <f t="shared" si="1284"/>
        <v/>
      </c>
      <c r="N1102" t="e">
        <f>VLOOKUP(E1102,HC!A:B,2,0)</f>
        <v>#N/A</v>
      </c>
      <c r="O1102" t="e">
        <f>VLOOKUP(N1102,HC!B:C,2,0)</f>
        <v>#N/A</v>
      </c>
      <c r="P1102" s="82" t="str">
        <f t="shared" ref="P1102:BI1102" si="1295">IFERROR(IF($G1102="inactive","",IF(AND($L1102&lt;P$1,$M1102&lt;P$1),"",IF(AND($L1102&gt;Q$1,$M1102&gt;Q$1),"",IF(AND($L1102&lt;P$1,$M1102&lt;=Q$1),$M1102-P$1,IF(AND($L1102&gt;=P$1,$M1102&gt;Q$1),Q$1-$L1102,IF(AND($L1102&gt;=P$1,$M1102&lt;=Q$1),$M1102-$L1102,IF(AND($L1102&lt;P$1,$M1102&gt;Q$1),Q$1-P$1,""))))))),"")</f>
        <v/>
      </c>
      <c r="Q1102" s="82" t="str">
        <f t="shared" si="1295"/>
        <v/>
      </c>
      <c r="R1102" s="82" t="str">
        <f t="shared" si="1295"/>
        <v/>
      </c>
      <c r="S1102" s="82" t="str">
        <f t="shared" si="1295"/>
        <v/>
      </c>
      <c r="T1102" s="82" t="str">
        <f t="shared" si="1295"/>
        <v/>
      </c>
      <c r="U1102" s="82" t="str">
        <f t="shared" si="1295"/>
        <v/>
      </c>
      <c r="V1102" s="82" t="str">
        <f t="shared" si="1295"/>
        <v/>
      </c>
      <c r="W1102" s="82" t="str">
        <f t="shared" si="1295"/>
        <v/>
      </c>
      <c r="X1102" s="82" t="str">
        <f t="shared" si="1295"/>
        <v/>
      </c>
      <c r="Y1102" s="82" t="str">
        <f t="shared" si="1295"/>
        <v/>
      </c>
      <c r="Z1102" s="82" t="str">
        <f t="shared" si="1295"/>
        <v/>
      </c>
      <c r="AA1102" s="82" t="str">
        <f t="shared" si="1295"/>
        <v/>
      </c>
      <c r="AB1102" s="82" t="str">
        <f t="shared" si="1295"/>
        <v/>
      </c>
      <c r="AC1102" s="82" t="str">
        <f t="shared" si="1295"/>
        <v/>
      </c>
      <c r="AD1102" s="82" t="str">
        <f t="shared" si="1295"/>
        <v/>
      </c>
      <c r="AE1102" s="82" t="str">
        <f t="shared" si="1295"/>
        <v/>
      </c>
      <c r="AF1102" s="82" t="str">
        <f t="shared" si="1295"/>
        <v/>
      </c>
      <c r="AG1102" s="82" t="str">
        <f t="shared" si="1295"/>
        <v/>
      </c>
      <c r="AH1102" s="82" t="str">
        <f t="shared" si="1295"/>
        <v/>
      </c>
      <c r="AI1102" s="82" t="str">
        <f t="shared" si="1295"/>
        <v/>
      </c>
      <c r="AJ1102" s="82" t="str">
        <f t="shared" si="1295"/>
        <v/>
      </c>
      <c r="AK1102" s="82" t="str">
        <f t="shared" si="1295"/>
        <v/>
      </c>
      <c r="AL1102" s="82" t="str">
        <f t="shared" si="1295"/>
        <v/>
      </c>
      <c r="AM1102" s="82" t="str">
        <f t="shared" si="1295"/>
        <v/>
      </c>
      <c r="AN1102" s="82" t="str">
        <f t="shared" si="1295"/>
        <v/>
      </c>
      <c r="AO1102" s="82" t="str">
        <f t="shared" si="1295"/>
        <v/>
      </c>
      <c r="AP1102" s="82" t="str">
        <f t="shared" si="1295"/>
        <v/>
      </c>
      <c r="AQ1102" s="82" t="str">
        <f t="shared" si="1295"/>
        <v/>
      </c>
      <c r="AR1102" s="82" t="str">
        <f t="shared" si="1295"/>
        <v/>
      </c>
      <c r="AS1102" s="82" t="str">
        <f t="shared" si="1295"/>
        <v/>
      </c>
      <c r="AT1102" s="82" t="str">
        <f t="shared" si="1295"/>
        <v/>
      </c>
      <c r="AU1102" s="82" t="str">
        <f t="shared" si="1295"/>
        <v/>
      </c>
      <c r="AV1102" s="82" t="str">
        <f t="shared" si="1295"/>
        <v/>
      </c>
      <c r="AW1102" s="82" t="str">
        <f t="shared" si="1295"/>
        <v/>
      </c>
      <c r="AX1102" s="82" t="str">
        <f t="shared" si="1295"/>
        <v/>
      </c>
      <c r="AY1102" s="82" t="str">
        <f t="shared" si="1295"/>
        <v/>
      </c>
      <c r="AZ1102" s="82" t="str">
        <f t="shared" si="1295"/>
        <v/>
      </c>
      <c r="BA1102" s="82" t="str">
        <f t="shared" si="1295"/>
        <v/>
      </c>
      <c r="BB1102" s="82" t="str">
        <f t="shared" si="1295"/>
        <v/>
      </c>
      <c r="BC1102" s="82" t="str">
        <f t="shared" si="1295"/>
        <v/>
      </c>
      <c r="BD1102" s="82" t="str">
        <f t="shared" si="1295"/>
        <v/>
      </c>
      <c r="BE1102" s="82" t="str">
        <f t="shared" si="1295"/>
        <v/>
      </c>
      <c r="BF1102" s="82" t="str">
        <f t="shared" si="1295"/>
        <v/>
      </c>
      <c r="BG1102" s="82" t="str">
        <f t="shared" si="1295"/>
        <v/>
      </c>
      <c r="BH1102" s="82" t="str">
        <f t="shared" si="1295"/>
        <v/>
      </c>
      <c r="BI1102" s="82" t="str">
        <f t="shared" si="1295"/>
        <v/>
      </c>
      <c r="BJ1102" s="82" t="str">
        <f t="shared" si="1247"/>
        <v/>
      </c>
      <c r="BK1102" s="83" t="str">
        <f t="shared" si="1269"/>
        <v/>
      </c>
    </row>
    <row r="1103" spans="1:63" x14ac:dyDescent="0.25">
      <c r="A1103" t="str">
        <f t="shared" si="1279"/>
        <v>1</v>
      </c>
      <c r="B1103" t="str">
        <f t="shared" si="1280"/>
        <v>0</v>
      </c>
      <c r="C1103">
        <f>COUNTIF($D$3:D1103,D1103)</f>
        <v>0</v>
      </c>
      <c r="J1103" t="str">
        <f t="shared" si="1281"/>
        <v/>
      </c>
      <c r="K1103" t="str">
        <f t="shared" si="1282"/>
        <v/>
      </c>
      <c r="L1103" t="str">
        <f t="shared" si="1283"/>
        <v xml:space="preserve"> </v>
      </c>
      <c r="M1103" t="str">
        <f t="shared" si="1284"/>
        <v/>
      </c>
      <c r="N1103" t="e">
        <f>VLOOKUP(E1103,HC!A:B,2,0)</f>
        <v>#N/A</v>
      </c>
      <c r="O1103" t="e">
        <f>VLOOKUP(N1103,HC!B:C,2,0)</f>
        <v>#N/A</v>
      </c>
      <c r="P1103" s="82" t="str">
        <f t="shared" ref="P1103:BI1103" si="1296">IFERROR(IF($G1103="inactive","",IF(AND($L1103&lt;P$1,$M1103&lt;P$1),"",IF(AND($L1103&gt;Q$1,$M1103&gt;Q$1),"",IF(AND($L1103&lt;P$1,$M1103&lt;=Q$1),$M1103-P$1,IF(AND($L1103&gt;=P$1,$M1103&gt;Q$1),Q$1-$L1103,IF(AND($L1103&gt;=P$1,$M1103&lt;=Q$1),$M1103-$L1103,IF(AND($L1103&lt;P$1,$M1103&gt;Q$1),Q$1-P$1,""))))))),"")</f>
        <v/>
      </c>
      <c r="Q1103" s="82" t="str">
        <f t="shared" si="1296"/>
        <v/>
      </c>
      <c r="R1103" s="82" t="str">
        <f t="shared" si="1296"/>
        <v/>
      </c>
      <c r="S1103" s="82" t="str">
        <f t="shared" si="1296"/>
        <v/>
      </c>
      <c r="T1103" s="82" t="str">
        <f t="shared" si="1296"/>
        <v/>
      </c>
      <c r="U1103" s="82" t="str">
        <f t="shared" si="1296"/>
        <v/>
      </c>
      <c r="V1103" s="82" t="str">
        <f t="shared" si="1296"/>
        <v/>
      </c>
      <c r="W1103" s="82" t="str">
        <f t="shared" si="1296"/>
        <v/>
      </c>
      <c r="X1103" s="82" t="str">
        <f t="shared" si="1296"/>
        <v/>
      </c>
      <c r="Y1103" s="82" t="str">
        <f t="shared" si="1296"/>
        <v/>
      </c>
      <c r="Z1103" s="82" t="str">
        <f t="shared" si="1296"/>
        <v/>
      </c>
      <c r="AA1103" s="82" t="str">
        <f t="shared" si="1296"/>
        <v/>
      </c>
      <c r="AB1103" s="82" t="str">
        <f t="shared" si="1296"/>
        <v/>
      </c>
      <c r="AC1103" s="82" t="str">
        <f t="shared" si="1296"/>
        <v/>
      </c>
      <c r="AD1103" s="82" t="str">
        <f t="shared" si="1296"/>
        <v/>
      </c>
      <c r="AE1103" s="82" t="str">
        <f t="shared" si="1296"/>
        <v/>
      </c>
      <c r="AF1103" s="82" t="str">
        <f t="shared" si="1296"/>
        <v/>
      </c>
      <c r="AG1103" s="82" t="str">
        <f t="shared" si="1296"/>
        <v/>
      </c>
      <c r="AH1103" s="82" t="str">
        <f t="shared" si="1296"/>
        <v/>
      </c>
      <c r="AI1103" s="82" t="str">
        <f t="shared" si="1296"/>
        <v/>
      </c>
      <c r="AJ1103" s="82" t="str">
        <f t="shared" si="1296"/>
        <v/>
      </c>
      <c r="AK1103" s="82" t="str">
        <f t="shared" si="1296"/>
        <v/>
      </c>
      <c r="AL1103" s="82" t="str">
        <f t="shared" si="1296"/>
        <v/>
      </c>
      <c r="AM1103" s="82" t="str">
        <f t="shared" si="1296"/>
        <v/>
      </c>
      <c r="AN1103" s="82" t="str">
        <f t="shared" si="1296"/>
        <v/>
      </c>
      <c r="AO1103" s="82" t="str">
        <f t="shared" si="1296"/>
        <v/>
      </c>
      <c r="AP1103" s="82" t="str">
        <f t="shared" si="1296"/>
        <v/>
      </c>
      <c r="AQ1103" s="82" t="str">
        <f t="shared" si="1296"/>
        <v/>
      </c>
      <c r="AR1103" s="82" t="str">
        <f t="shared" si="1296"/>
        <v/>
      </c>
      <c r="AS1103" s="82" t="str">
        <f t="shared" si="1296"/>
        <v/>
      </c>
      <c r="AT1103" s="82" t="str">
        <f t="shared" si="1296"/>
        <v/>
      </c>
      <c r="AU1103" s="82" t="str">
        <f t="shared" si="1296"/>
        <v/>
      </c>
      <c r="AV1103" s="82" t="str">
        <f t="shared" si="1296"/>
        <v/>
      </c>
      <c r="AW1103" s="82" t="str">
        <f t="shared" si="1296"/>
        <v/>
      </c>
      <c r="AX1103" s="82" t="str">
        <f t="shared" si="1296"/>
        <v/>
      </c>
      <c r="AY1103" s="82" t="str">
        <f t="shared" si="1296"/>
        <v/>
      </c>
      <c r="AZ1103" s="82" t="str">
        <f t="shared" si="1296"/>
        <v/>
      </c>
      <c r="BA1103" s="82" t="str">
        <f t="shared" si="1296"/>
        <v/>
      </c>
      <c r="BB1103" s="82" t="str">
        <f t="shared" si="1296"/>
        <v/>
      </c>
      <c r="BC1103" s="82" t="str">
        <f t="shared" si="1296"/>
        <v/>
      </c>
      <c r="BD1103" s="82" t="str">
        <f t="shared" si="1296"/>
        <v/>
      </c>
      <c r="BE1103" s="82" t="str">
        <f t="shared" si="1296"/>
        <v/>
      </c>
      <c r="BF1103" s="82" t="str">
        <f t="shared" si="1296"/>
        <v/>
      </c>
      <c r="BG1103" s="82" t="str">
        <f t="shared" si="1296"/>
        <v/>
      </c>
      <c r="BH1103" s="82" t="str">
        <f t="shared" si="1296"/>
        <v/>
      </c>
      <c r="BI1103" s="82" t="str">
        <f t="shared" si="1296"/>
        <v/>
      </c>
      <c r="BJ1103" s="82" t="str">
        <f t="shared" si="1247"/>
        <v/>
      </c>
      <c r="BK1103" s="83" t="str">
        <f t="shared" si="1269"/>
        <v/>
      </c>
    </row>
    <row r="1104" spans="1:63" x14ac:dyDescent="0.25">
      <c r="A1104" t="str">
        <f t="shared" si="1279"/>
        <v>1</v>
      </c>
      <c r="B1104" t="str">
        <f t="shared" si="1280"/>
        <v>0</v>
      </c>
      <c r="C1104">
        <f>COUNTIF($D$3:D1104,D1104)</f>
        <v>0</v>
      </c>
      <c r="J1104" t="str">
        <f t="shared" si="1281"/>
        <v/>
      </c>
      <c r="K1104" t="str">
        <f t="shared" si="1282"/>
        <v/>
      </c>
      <c r="L1104" t="str">
        <f t="shared" si="1283"/>
        <v xml:space="preserve"> </v>
      </c>
      <c r="M1104" t="str">
        <f t="shared" si="1284"/>
        <v/>
      </c>
      <c r="N1104" t="e">
        <f>VLOOKUP(E1104,HC!A:B,2,0)</f>
        <v>#N/A</v>
      </c>
      <c r="O1104" t="e">
        <f>VLOOKUP(N1104,HC!B:C,2,0)</f>
        <v>#N/A</v>
      </c>
      <c r="P1104" s="82" t="str">
        <f t="shared" ref="P1104:BI1104" si="1297">IFERROR(IF($G1104="inactive","",IF(AND($L1104&lt;P$1,$M1104&lt;P$1),"",IF(AND($L1104&gt;Q$1,$M1104&gt;Q$1),"",IF(AND($L1104&lt;P$1,$M1104&lt;=Q$1),$M1104-P$1,IF(AND($L1104&gt;=P$1,$M1104&gt;Q$1),Q$1-$L1104,IF(AND($L1104&gt;=P$1,$M1104&lt;=Q$1),$M1104-$L1104,IF(AND($L1104&lt;P$1,$M1104&gt;Q$1),Q$1-P$1,""))))))),"")</f>
        <v/>
      </c>
      <c r="Q1104" s="82" t="str">
        <f t="shared" si="1297"/>
        <v/>
      </c>
      <c r="R1104" s="82" t="str">
        <f t="shared" si="1297"/>
        <v/>
      </c>
      <c r="S1104" s="82" t="str">
        <f t="shared" si="1297"/>
        <v/>
      </c>
      <c r="T1104" s="82" t="str">
        <f t="shared" si="1297"/>
        <v/>
      </c>
      <c r="U1104" s="82" t="str">
        <f t="shared" si="1297"/>
        <v/>
      </c>
      <c r="V1104" s="82" t="str">
        <f t="shared" si="1297"/>
        <v/>
      </c>
      <c r="W1104" s="82" t="str">
        <f t="shared" si="1297"/>
        <v/>
      </c>
      <c r="X1104" s="82" t="str">
        <f t="shared" si="1297"/>
        <v/>
      </c>
      <c r="Y1104" s="82" t="str">
        <f t="shared" si="1297"/>
        <v/>
      </c>
      <c r="Z1104" s="82" t="str">
        <f t="shared" si="1297"/>
        <v/>
      </c>
      <c r="AA1104" s="82" t="str">
        <f t="shared" si="1297"/>
        <v/>
      </c>
      <c r="AB1104" s="82" t="str">
        <f t="shared" si="1297"/>
        <v/>
      </c>
      <c r="AC1104" s="82" t="str">
        <f t="shared" si="1297"/>
        <v/>
      </c>
      <c r="AD1104" s="82" t="str">
        <f t="shared" si="1297"/>
        <v/>
      </c>
      <c r="AE1104" s="82" t="str">
        <f t="shared" si="1297"/>
        <v/>
      </c>
      <c r="AF1104" s="82" t="str">
        <f t="shared" si="1297"/>
        <v/>
      </c>
      <c r="AG1104" s="82" t="str">
        <f t="shared" si="1297"/>
        <v/>
      </c>
      <c r="AH1104" s="82" t="str">
        <f t="shared" si="1297"/>
        <v/>
      </c>
      <c r="AI1104" s="82" t="str">
        <f t="shared" si="1297"/>
        <v/>
      </c>
      <c r="AJ1104" s="82" t="str">
        <f t="shared" si="1297"/>
        <v/>
      </c>
      <c r="AK1104" s="82" t="str">
        <f t="shared" si="1297"/>
        <v/>
      </c>
      <c r="AL1104" s="82" t="str">
        <f t="shared" si="1297"/>
        <v/>
      </c>
      <c r="AM1104" s="82" t="str">
        <f t="shared" si="1297"/>
        <v/>
      </c>
      <c r="AN1104" s="82" t="str">
        <f t="shared" si="1297"/>
        <v/>
      </c>
      <c r="AO1104" s="82" t="str">
        <f t="shared" si="1297"/>
        <v/>
      </c>
      <c r="AP1104" s="82" t="str">
        <f t="shared" si="1297"/>
        <v/>
      </c>
      <c r="AQ1104" s="82" t="str">
        <f t="shared" si="1297"/>
        <v/>
      </c>
      <c r="AR1104" s="82" t="str">
        <f t="shared" si="1297"/>
        <v/>
      </c>
      <c r="AS1104" s="82" t="str">
        <f t="shared" si="1297"/>
        <v/>
      </c>
      <c r="AT1104" s="82" t="str">
        <f t="shared" si="1297"/>
        <v/>
      </c>
      <c r="AU1104" s="82" t="str">
        <f t="shared" si="1297"/>
        <v/>
      </c>
      <c r="AV1104" s="82" t="str">
        <f t="shared" si="1297"/>
        <v/>
      </c>
      <c r="AW1104" s="82" t="str">
        <f t="shared" si="1297"/>
        <v/>
      </c>
      <c r="AX1104" s="82" t="str">
        <f t="shared" si="1297"/>
        <v/>
      </c>
      <c r="AY1104" s="82" t="str">
        <f t="shared" si="1297"/>
        <v/>
      </c>
      <c r="AZ1104" s="82" t="str">
        <f t="shared" si="1297"/>
        <v/>
      </c>
      <c r="BA1104" s="82" t="str">
        <f t="shared" si="1297"/>
        <v/>
      </c>
      <c r="BB1104" s="82" t="str">
        <f t="shared" si="1297"/>
        <v/>
      </c>
      <c r="BC1104" s="82" t="str">
        <f t="shared" si="1297"/>
        <v/>
      </c>
      <c r="BD1104" s="82" t="str">
        <f t="shared" si="1297"/>
        <v/>
      </c>
      <c r="BE1104" s="82" t="str">
        <f t="shared" si="1297"/>
        <v/>
      </c>
      <c r="BF1104" s="82" t="str">
        <f t="shared" si="1297"/>
        <v/>
      </c>
      <c r="BG1104" s="82" t="str">
        <f t="shared" si="1297"/>
        <v/>
      </c>
      <c r="BH1104" s="82" t="str">
        <f t="shared" si="1297"/>
        <v/>
      </c>
      <c r="BI1104" s="82" t="str">
        <f t="shared" si="1297"/>
        <v/>
      </c>
      <c r="BJ1104" s="82" t="str">
        <f t="shared" si="1247"/>
        <v/>
      </c>
      <c r="BK1104" s="83" t="str">
        <f t="shared" si="1269"/>
        <v/>
      </c>
    </row>
    <row r="1105" spans="1:63" x14ac:dyDescent="0.25">
      <c r="A1105" t="str">
        <f t="shared" si="1279"/>
        <v>1</v>
      </c>
      <c r="B1105" t="str">
        <f t="shared" si="1280"/>
        <v>0</v>
      </c>
      <c r="C1105">
        <f>COUNTIF($D$3:D1105,D1105)</f>
        <v>0</v>
      </c>
      <c r="J1105" t="str">
        <f t="shared" si="1281"/>
        <v/>
      </c>
      <c r="K1105" t="str">
        <f t="shared" si="1282"/>
        <v/>
      </c>
      <c r="L1105" t="str">
        <f t="shared" si="1283"/>
        <v xml:space="preserve"> </v>
      </c>
      <c r="M1105" t="str">
        <f t="shared" si="1284"/>
        <v/>
      </c>
      <c r="N1105" t="e">
        <f>VLOOKUP(E1105,HC!A:B,2,0)</f>
        <v>#N/A</v>
      </c>
      <c r="O1105" t="e">
        <f>VLOOKUP(N1105,HC!B:C,2,0)</f>
        <v>#N/A</v>
      </c>
      <c r="P1105" s="82" t="str">
        <f t="shared" ref="P1105:BI1105" si="1298">IFERROR(IF($G1105="inactive","",IF(AND($L1105&lt;P$1,$M1105&lt;P$1),"",IF(AND($L1105&gt;Q$1,$M1105&gt;Q$1),"",IF(AND($L1105&lt;P$1,$M1105&lt;=Q$1),$M1105-P$1,IF(AND($L1105&gt;=P$1,$M1105&gt;Q$1),Q$1-$L1105,IF(AND($L1105&gt;=P$1,$M1105&lt;=Q$1),$M1105-$L1105,IF(AND($L1105&lt;P$1,$M1105&gt;Q$1),Q$1-P$1,""))))))),"")</f>
        <v/>
      </c>
      <c r="Q1105" s="82" t="str">
        <f t="shared" si="1298"/>
        <v/>
      </c>
      <c r="R1105" s="82" t="str">
        <f t="shared" si="1298"/>
        <v/>
      </c>
      <c r="S1105" s="82" t="str">
        <f t="shared" si="1298"/>
        <v/>
      </c>
      <c r="T1105" s="82" t="str">
        <f t="shared" si="1298"/>
        <v/>
      </c>
      <c r="U1105" s="82" t="str">
        <f t="shared" si="1298"/>
        <v/>
      </c>
      <c r="V1105" s="82" t="str">
        <f t="shared" si="1298"/>
        <v/>
      </c>
      <c r="W1105" s="82" t="str">
        <f t="shared" si="1298"/>
        <v/>
      </c>
      <c r="X1105" s="82" t="str">
        <f t="shared" si="1298"/>
        <v/>
      </c>
      <c r="Y1105" s="82" t="str">
        <f t="shared" si="1298"/>
        <v/>
      </c>
      <c r="Z1105" s="82" t="str">
        <f t="shared" si="1298"/>
        <v/>
      </c>
      <c r="AA1105" s="82" t="str">
        <f t="shared" si="1298"/>
        <v/>
      </c>
      <c r="AB1105" s="82" t="str">
        <f t="shared" si="1298"/>
        <v/>
      </c>
      <c r="AC1105" s="82" t="str">
        <f t="shared" si="1298"/>
        <v/>
      </c>
      <c r="AD1105" s="82" t="str">
        <f t="shared" si="1298"/>
        <v/>
      </c>
      <c r="AE1105" s="82" t="str">
        <f t="shared" si="1298"/>
        <v/>
      </c>
      <c r="AF1105" s="82" t="str">
        <f t="shared" si="1298"/>
        <v/>
      </c>
      <c r="AG1105" s="82" t="str">
        <f t="shared" si="1298"/>
        <v/>
      </c>
      <c r="AH1105" s="82" t="str">
        <f t="shared" si="1298"/>
        <v/>
      </c>
      <c r="AI1105" s="82" t="str">
        <f t="shared" si="1298"/>
        <v/>
      </c>
      <c r="AJ1105" s="82" t="str">
        <f t="shared" si="1298"/>
        <v/>
      </c>
      <c r="AK1105" s="82" t="str">
        <f t="shared" si="1298"/>
        <v/>
      </c>
      <c r="AL1105" s="82" t="str">
        <f t="shared" si="1298"/>
        <v/>
      </c>
      <c r="AM1105" s="82" t="str">
        <f t="shared" si="1298"/>
        <v/>
      </c>
      <c r="AN1105" s="82" t="str">
        <f t="shared" si="1298"/>
        <v/>
      </c>
      <c r="AO1105" s="82" t="str">
        <f t="shared" si="1298"/>
        <v/>
      </c>
      <c r="AP1105" s="82" t="str">
        <f t="shared" si="1298"/>
        <v/>
      </c>
      <c r="AQ1105" s="82" t="str">
        <f t="shared" si="1298"/>
        <v/>
      </c>
      <c r="AR1105" s="82" t="str">
        <f t="shared" si="1298"/>
        <v/>
      </c>
      <c r="AS1105" s="82" t="str">
        <f t="shared" si="1298"/>
        <v/>
      </c>
      <c r="AT1105" s="82" t="str">
        <f t="shared" si="1298"/>
        <v/>
      </c>
      <c r="AU1105" s="82" t="str">
        <f t="shared" si="1298"/>
        <v/>
      </c>
      <c r="AV1105" s="82" t="str">
        <f t="shared" si="1298"/>
        <v/>
      </c>
      <c r="AW1105" s="82" t="str">
        <f t="shared" si="1298"/>
        <v/>
      </c>
      <c r="AX1105" s="82" t="str">
        <f t="shared" si="1298"/>
        <v/>
      </c>
      <c r="AY1105" s="82" t="str">
        <f t="shared" si="1298"/>
        <v/>
      </c>
      <c r="AZ1105" s="82" t="str">
        <f t="shared" si="1298"/>
        <v/>
      </c>
      <c r="BA1105" s="82" t="str">
        <f t="shared" si="1298"/>
        <v/>
      </c>
      <c r="BB1105" s="82" t="str">
        <f t="shared" si="1298"/>
        <v/>
      </c>
      <c r="BC1105" s="82" t="str">
        <f t="shared" si="1298"/>
        <v/>
      </c>
      <c r="BD1105" s="82" t="str">
        <f t="shared" si="1298"/>
        <v/>
      </c>
      <c r="BE1105" s="82" t="str">
        <f t="shared" si="1298"/>
        <v/>
      </c>
      <c r="BF1105" s="82" t="str">
        <f t="shared" si="1298"/>
        <v/>
      </c>
      <c r="BG1105" s="82" t="str">
        <f t="shared" si="1298"/>
        <v/>
      </c>
      <c r="BH1105" s="82" t="str">
        <f t="shared" si="1298"/>
        <v/>
      </c>
      <c r="BI1105" s="82" t="str">
        <f t="shared" si="1298"/>
        <v/>
      </c>
      <c r="BJ1105" s="82" t="str">
        <f t="shared" si="1247"/>
        <v/>
      </c>
      <c r="BK1105" s="83" t="str">
        <f t="shared" si="1269"/>
        <v/>
      </c>
    </row>
    <row r="1106" spans="1:63" x14ac:dyDescent="0.25">
      <c r="A1106" t="str">
        <f t="shared" si="1279"/>
        <v>1</v>
      </c>
      <c r="B1106" t="str">
        <f t="shared" si="1280"/>
        <v>0</v>
      </c>
      <c r="C1106">
        <f>COUNTIF($D$3:D1106,D1106)</f>
        <v>0</v>
      </c>
      <c r="J1106" t="str">
        <f t="shared" si="1281"/>
        <v/>
      </c>
      <c r="K1106" t="str">
        <f t="shared" si="1282"/>
        <v/>
      </c>
      <c r="L1106" t="str">
        <f t="shared" si="1283"/>
        <v xml:space="preserve"> </v>
      </c>
      <c r="M1106" t="str">
        <f t="shared" si="1284"/>
        <v/>
      </c>
      <c r="N1106" t="e">
        <f>VLOOKUP(E1106,HC!A:B,2,0)</f>
        <v>#N/A</v>
      </c>
      <c r="O1106" t="e">
        <f>VLOOKUP(N1106,HC!B:C,2,0)</f>
        <v>#N/A</v>
      </c>
      <c r="P1106" s="82" t="str">
        <f t="shared" ref="P1106:BI1106" si="1299">IFERROR(IF($G1106="inactive","",IF(AND($L1106&lt;P$1,$M1106&lt;P$1),"",IF(AND($L1106&gt;Q$1,$M1106&gt;Q$1),"",IF(AND($L1106&lt;P$1,$M1106&lt;=Q$1),$M1106-P$1,IF(AND($L1106&gt;=P$1,$M1106&gt;Q$1),Q$1-$L1106,IF(AND($L1106&gt;=P$1,$M1106&lt;=Q$1),$M1106-$L1106,IF(AND($L1106&lt;P$1,$M1106&gt;Q$1),Q$1-P$1,""))))))),"")</f>
        <v/>
      </c>
      <c r="Q1106" s="82" t="str">
        <f t="shared" si="1299"/>
        <v/>
      </c>
      <c r="R1106" s="82" t="str">
        <f t="shared" si="1299"/>
        <v/>
      </c>
      <c r="S1106" s="82" t="str">
        <f t="shared" si="1299"/>
        <v/>
      </c>
      <c r="T1106" s="82" t="str">
        <f t="shared" si="1299"/>
        <v/>
      </c>
      <c r="U1106" s="82" t="str">
        <f t="shared" si="1299"/>
        <v/>
      </c>
      <c r="V1106" s="82" t="str">
        <f t="shared" si="1299"/>
        <v/>
      </c>
      <c r="W1106" s="82" t="str">
        <f t="shared" si="1299"/>
        <v/>
      </c>
      <c r="X1106" s="82" t="str">
        <f t="shared" si="1299"/>
        <v/>
      </c>
      <c r="Y1106" s="82" t="str">
        <f t="shared" si="1299"/>
        <v/>
      </c>
      <c r="Z1106" s="82" t="str">
        <f t="shared" si="1299"/>
        <v/>
      </c>
      <c r="AA1106" s="82" t="str">
        <f t="shared" si="1299"/>
        <v/>
      </c>
      <c r="AB1106" s="82" t="str">
        <f t="shared" si="1299"/>
        <v/>
      </c>
      <c r="AC1106" s="82" t="str">
        <f t="shared" si="1299"/>
        <v/>
      </c>
      <c r="AD1106" s="82" t="str">
        <f t="shared" si="1299"/>
        <v/>
      </c>
      <c r="AE1106" s="82" t="str">
        <f t="shared" si="1299"/>
        <v/>
      </c>
      <c r="AF1106" s="82" t="str">
        <f t="shared" si="1299"/>
        <v/>
      </c>
      <c r="AG1106" s="82" t="str">
        <f t="shared" si="1299"/>
        <v/>
      </c>
      <c r="AH1106" s="82" t="str">
        <f t="shared" si="1299"/>
        <v/>
      </c>
      <c r="AI1106" s="82" t="str">
        <f t="shared" si="1299"/>
        <v/>
      </c>
      <c r="AJ1106" s="82" t="str">
        <f t="shared" si="1299"/>
        <v/>
      </c>
      <c r="AK1106" s="82" t="str">
        <f t="shared" si="1299"/>
        <v/>
      </c>
      <c r="AL1106" s="82" t="str">
        <f t="shared" si="1299"/>
        <v/>
      </c>
      <c r="AM1106" s="82" t="str">
        <f t="shared" si="1299"/>
        <v/>
      </c>
      <c r="AN1106" s="82" t="str">
        <f t="shared" si="1299"/>
        <v/>
      </c>
      <c r="AO1106" s="82" t="str">
        <f t="shared" si="1299"/>
        <v/>
      </c>
      <c r="AP1106" s="82" t="str">
        <f t="shared" si="1299"/>
        <v/>
      </c>
      <c r="AQ1106" s="82" t="str">
        <f t="shared" si="1299"/>
        <v/>
      </c>
      <c r="AR1106" s="82" t="str">
        <f t="shared" si="1299"/>
        <v/>
      </c>
      <c r="AS1106" s="82" t="str">
        <f t="shared" si="1299"/>
        <v/>
      </c>
      <c r="AT1106" s="82" t="str">
        <f t="shared" si="1299"/>
        <v/>
      </c>
      <c r="AU1106" s="82" t="str">
        <f t="shared" si="1299"/>
        <v/>
      </c>
      <c r="AV1106" s="82" t="str">
        <f t="shared" si="1299"/>
        <v/>
      </c>
      <c r="AW1106" s="82" t="str">
        <f t="shared" si="1299"/>
        <v/>
      </c>
      <c r="AX1106" s="82" t="str">
        <f t="shared" si="1299"/>
        <v/>
      </c>
      <c r="AY1106" s="82" t="str">
        <f t="shared" si="1299"/>
        <v/>
      </c>
      <c r="AZ1106" s="82" t="str">
        <f t="shared" si="1299"/>
        <v/>
      </c>
      <c r="BA1106" s="82" t="str">
        <f t="shared" si="1299"/>
        <v/>
      </c>
      <c r="BB1106" s="82" t="str">
        <f t="shared" si="1299"/>
        <v/>
      </c>
      <c r="BC1106" s="82" t="str">
        <f t="shared" si="1299"/>
        <v/>
      </c>
      <c r="BD1106" s="82" t="str">
        <f t="shared" si="1299"/>
        <v/>
      </c>
      <c r="BE1106" s="82" t="str">
        <f t="shared" si="1299"/>
        <v/>
      </c>
      <c r="BF1106" s="82" t="str">
        <f t="shared" si="1299"/>
        <v/>
      </c>
      <c r="BG1106" s="82" t="str">
        <f t="shared" si="1299"/>
        <v/>
      </c>
      <c r="BH1106" s="82" t="str">
        <f t="shared" si="1299"/>
        <v/>
      </c>
      <c r="BI1106" s="82" t="str">
        <f t="shared" si="1299"/>
        <v/>
      </c>
      <c r="BJ1106" s="82" t="str">
        <f t="shared" si="1247"/>
        <v/>
      </c>
      <c r="BK1106" s="83" t="str">
        <f t="shared" si="1269"/>
        <v/>
      </c>
    </row>
    <row r="1107" spans="1:63" x14ac:dyDescent="0.25">
      <c r="A1107" t="str">
        <f t="shared" si="1279"/>
        <v>1</v>
      </c>
      <c r="B1107" t="str">
        <f t="shared" si="1280"/>
        <v>0</v>
      </c>
      <c r="C1107">
        <f>COUNTIF($D$3:D1107,D1107)</f>
        <v>0</v>
      </c>
      <c r="J1107" t="str">
        <f t="shared" si="1281"/>
        <v/>
      </c>
      <c r="K1107" t="str">
        <f t="shared" si="1282"/>
        <v/>
      </c>
      <c r="L1107" t="str">
        <f t="shared" si="1283"/>
        <v xml:space="preserve"> </v>
      </c>
      <c r="M1107" t="str">
        <f t="shared" si="1284"/>
        <v/>
      </c>
      <c r="N1107" t="e">
        <f>VLOOKUP(E1107,HC!A:B,2,0)</f>
        <v>#N/A</v>
      </c>
      <c r="O1107" t="e">
        <f>VLOOKUP(N1107,HC!B:C,2,0)</f>
        <v>#N/A</v>
      </c>
      <c r="P1107" s="82" t="str">
        <f t="shared" ref="P1107:BI1107" si="1300">IFERROR(IF($G1107="inactive","",IF(AND($L1107&lt;P$1,$M1107&lt;P$1),"",IF(AND($L1107&gt;Q$1,$M1107&gt;Q$1),"",IF(AND($L1107&lt;P$1,$M1107&lt;=Q$1),$M1107-P$1,IF(AND($L1107&gt;=P$1,$M1107&gt;Q$1),Q$1-$L1107,IF(AND($L1107&gt;=P$1,$M1107&lt;=Q$1),$M1107-$L1107,IF(AND($L1107&lt;P$1,$M1107&gt;Q$1),Q$1-P$1,""))))))),"")</f>
        <v/>
      </c>
      <c r="Q1107" s="82" t="str">
        <f t="shared" si="1300"/>
        <v/>
      </c>
      <c r="R1107" s="82" t="str">
        <f t="shared" si="1300"/>
        <v/>
      </c>
      <c r="S1107" s="82" t="str">
        <f t="shared" si="1300"/>
        <v/>
      </c>
      <c r="T1107" s="82" t="str">
        <f t="shared" si="1300"/>
        <v/>
      </c>
      <c r="U1107" s="82" t="str">
        <f t="shared" si="1300"/>
        <v/>
      </c>
      <c r="V1107" s="82" t="str">
        <f t="shared" si="1300"/>
        <v/>
      </c>
      <c r="W1107" s="82" t="str">
        <f t="shared" si="1300"/>
        <v/>
      </c>
      <c r="X1107" s="82" t="str">
        <f t="shared" si="1300"/>
        <v/>
      </c>
      <c r="Y1107" s="82" t="str">
        <f t="shared" si="1300"/>
        <v/>
      </c>
      <c r="Z1107" s="82" t="str">
        <f t="shared" si="1300"/>
        <v/>
      </c>
      <c r="AA1107" s="82" t="str">
        <f t="shared" si="1300"/>
        <v/>
      </c>
      <c r="AB1107" s="82" t="str">
        <f t="shared" si="1300"/>
        <v/>
      </c>
      <c r="AC1107" s="82" t="str">
        <f t="shared" si="1300"/>
        <v/>
      </c>
      <c r="AD1107" s="82" t="str">
        <f t="shared" si="1300"/>
        <v/>
      </c>
      <c r="AE1107" s="82" t="str">
        <f t="shared" si="1300"/>
        <v/>
      </c>
      <c r="AF1107" s="82" t="str">
        <f t="shared" si="1300"/>
        <v/>
      </c>
      <c r="AG1107" s="82" t="str">
        <f t="shared" si="1300"/>
        <v/>
      </c>
      <c r="AH1107" s="82" t="str">
        <f t="shared" si="1300"/>
        <v/>
      </c>
      <c r="AI1107" s="82" t="str">
        <f t="shared" si="1300"/>
        <v/>
      </c>
      <c r="AJ1107" s="82" t="str">
        <f t="shared" si="1300"/>
        <v/>
      </c>
      <c r="AK1107" s="82" t="str">
        <f t="shared" si="1300"/>
        <v/>
      </c>
      <c r="AL1107" s="82" t="str">
        <f t="shared" si="1300"/>
        <v/>
      </c>
      <c r="AM1107" s="82" t="str">
        <f t="shared" si="1300"/>
        <v/>
      </c>
      <c r="AN1107" s="82" t="str">
        <f t="shared" si="1300"/>
        <v/>
      </c>
      <c r="AO1107" s="82" t="str">
        <f t="shared" si="1300"/>
        <v/>
      </c>
      <c r="AP1107" s="82" t="str">
        <f t="shared" si="1300"/>
        <v/>
      </c>
      <c r="AQ1107" s="82" t="str">
        <f t="shared" si="1300"/>
        <v/>
      </c>
      <c r="AR1107" s="82" t="str">
        <f t="shared" si="1300"/>
        <v/>
      </c>
      <c r="AS1107" s="82" t="str">
        <f t="shared" si="1300"/>
        <v/>
      </c>
      <c r="AT1107" s="82" t="str">
        <f t="shared" si="1300"/>
        <v/>
      </c>
      <c r="AU1107" s="82" t="str">
        <f t="shared" si="1300"/>
        <v/>
      </c>
      <c r="AV1107" s="82" t="str">
        <f t="shared" si="1300"/>
        <v/>
      </c>
      <c r="AW1107" s="82" t="str">
        <f t="shared" si="1300"/>
        <v/>
      </c>
      <c r="AX1107" s="82" t="str">
        <f t="shared" si="1300"/>
        <v/>
      </c>
      <c r="AY1107" s="82" t="str">
        <f t="shared" si="1300"/>
        <v/>
      </c>
      <c r="AZ1107" s="82" t="str">
        <f t="shared" si="1300"/>
        <v/>
      </c>
      <c r="BA1107" s="82" t="str">
        <f t="shared" si="1300"/>
        <v/>
      </c>
      <c r="BB1107" s="82" t="str">
        <f t="shared" si="1300"/>
        <v/>
      </c>
      <c r="BC1107" s="82" t="str">
        <f t="shared" si="1300"/>
        <v/>
      </c>
      <c r="BD1107" s="82" t="str">
        <f t="shared" si="1300"/>
        <v/>
      </c>
      <c r="BE1107" s="82" t="str">
        <f t="shared" si="1300"/>
        <v/>
      </c>
      <c r="BF1107" s="82" t="str">
        <f t="shared" si="1300"/>
        <v/>
      </c>
      <c r="BG1107" s="82" t="str">
        <f t="shared" si="1300"/>
        <v/>
      </c>
      <c r="BH1107" s="82" t="str">
        <f t="shared" si="1300"/>
        <v/>
      </c>
      <c r="BI1107" s="82" t="str">
        <f t="shared" si="1300"/>
        <v/>
      </c>
      <c r="BJ1107" s="82" t="str">
        <f t="shared" si="1247"/>
        <v/>
      </c>
      <c r="BK1107" s="83" t="str">
        <f t="shared" si="1269"/>
        <v/>
      </c>
    </row>
    <row r="1108" spans="1:63" x14ac:dyDescent="0.25">
      <c r="A1108" t="str">
        <f t="shared" si="1279"/>
        <v>1</v>
      </c>
      <c r="B1108" t="str">
        <f t="shared" si="1280"/>
        <v>0</v>
      </c>
      <c r="C1108">
        <f>COUNTIF($D$3:D1108,D1108)</f>
        <v>0</v>
      </c>
      <c r="J1108" t="str">
        <f t="shared" si="1281"/>
        <v/>
      </c>
      <c r="K1108" t="str">
        <f t="shared" si="1282"/>
        <v/>
      </c>
      <c r="L1108" t="str">
        <f t="shared" si="1283"/>
        <v xml:space="preserve"> </v>
      </c>
      <c r="M1108" t="str">
        <f t="shared" si="1284"/>
        <v/>
      </c>
      <c r="N1108" t="e">
        <f>VLOOKUP(E1108,HC!A:B,2,0)</f>
        <v>#N/A</v>
      </c>
      <c r="O1108" t="e">
        <f>VLOOKUP(N1108,HC!B:C,2,0)</f>
        <v>#N/A</v>
      </c>
      <c r="P1108" s="82" t="str">
        <f t="shared" ref="P1108:BI1108" si="1301">IFERROR(IF($G1108="inactive","",IF(AND($L1108&lt;P$1,$M1108&lt;P$1),"",IF(AND($L1108&gt;Q$1,$M1108&gt;Q$1),"",IF(AND($L1108&lt;P$1,$M1108&lt;=Q$1),$M1108-P$1,IF(AND($L1108&gt;=P$1,$M1108&gt;Q$1),Q$1-$L1108,IF(AND($L1108&gt;=P$1,$M1108&lt;=Q$1),$M1108-$L1108,IF(AND($L1108&lt;P$1,$M1108&gt;Q$1),Q$1-P$1,""))))))),"")</f>
        <v/>
      </c>
      <c r="Q1108" s="82" t="str">
        <f t="shared" si="1301"/>
        <v/>
      </c>
      <c r="R1108" s="82" t="str">
        <f t="shared" si="1301"/>
        <v/>
      </c>
      <c r="S1108" s="82" t="str">
        <f t="shared" si="1301"/>
        <v/>
      </c>
      <c r="T1108" s="82" t="str">
        <f t="shared" si="1301"/>
        <v/>
      </c>
      <c r="U1108" s="82" t="str">
        <f t="shared" si="1301"/>
        <v/>
      </c>
      <c r="V1108" s="82" t="str">
        <f t="shared" si="1301"/>
        <v/>
      </c>
      <c r="W1108" s="82" t="str">
        <f t="shared" si="1301"/>
        <v/>
      </c>
      <c r="X1108" s="82" t="str">
        <f t="shared" si="1301"/>
        <v/>
      </c>
      <c r="Y1108" s="82" t="str">
        <f t="shared" si="1301"/>
        <v/>
      </c>
      <c r="Z1108" s="82" t="str">
        <f t="shared" si="1301"/>
        <v/>
      </c>
      <c r="AA1108" s="82" t="str">
        <f t="shared" si="1301"/>
        <v/>
      </c>
      <c r="AB1108" s="82" t="str">
        <f t="shared" si="1301"/>
        <v/>
      </c>
      <c r="AC1108" s="82" t="str">
        <f t="shared" si="1301"/>
        <v/>
      </c>
      <c r="AD1108" s="82" t="str">
        <f t="shared" si="1301"/>
        <v/>
      </c>
      <c r="AE1108" s="82" t="str">
        <f t="shared" si="1301"/>
        <v/>
      </c>
      <c r="AF1108" s="82" t="str">
        <f t="shared" si="1301"/>
        <v/>
      </c>
      <c r="AG1108" s="82" t="str">
        <f t="shared" si="1301"/>
        <v/>
      </c>
      <c r="AH1108" s="82" t="str">
        <f t="shared" si="1301"/>
        <v/>
      </c>
      <c r="AI1108" s="82" t="str">
        <f t="shared" si="1301"/>
        <v/>
      </c>
      <c r="AJ1108" s="82" t="str">
        <f t="shared" si="1301"/>
        <v/>
      </c>
      <c r="AK1108" s="82" t="str">
        <f t="shared" si="1301"/>
        <v/>
      </c>
      <c r="AL1108" s="82" t="str">
        <f t="shared" si="1301"/>
        <v/>
      </c>
      <c r="AM1108" s="82" t="str">
        <f t="shared" si="1301"/>
        <v/>
      </c>
      <c r="AN1108" s="82" t="str">
        <f t="shared" si="1301"/>
        <v/>
      </c>
      <c r="AO1108" s="82" t="str">
        <f t="shared" si="1301"/>
        <v/>
      </c>
      <c r="AP1108" s="82" t="str">
        <f t="shared" si="1301"/>
        <v/>
      </c>
      <c r="AQ1108" s="82" t="str">
        <f t="shared" si="1301"/>
        <v/>
      </c>
      <c r="AR1108" s="82" t="str">
        <f t="shared" si="1301"/>
        <v/>
      </c>
      <c r="AS1108" s="82" t="str">
        <f t="shared" si="1301"/>
        <v/>
      </c>
      <c r="AT1108" s="82" t="str">
        <f t="shared" si="1301"/>
        <v/>
      </c>
      <c r="AU1108" s="82" t="str">
        <f t="shared" si="1301"/>
        <v/>
      </c>
      <c r="AV1108" s="82" t="str">
        <f t="shared" si="1301"/>
        <v/>
      </c>
      <c r="AW1108" s="82" t="str">
        <f t="shared" si="1301"/>
        <v/>
      </c>
      <c r="AX1108" s="82" t="str">
        <f t="shared" si="1301"/>
        <v/>
      </c>
      <c r="AY1108" s="82" t="str">
        <f t="shared" si="1301"/>
        <v/>
      </c>
      <c r="AZ1108" s="82" t="str">
        <f t="shared" si="1301"/>
        <v/>
      </c>
      <c r="BA1108" s="82" t="str">
        <f t="shared" si="1301"/>
        <v/>
      </c>
      <c r="BB1108" s="82" t="str">
        <f t="shared" si="1301"/>
        <v/>
      </c>
      <c r="BC1108" s="82" t="str">
        <f t="shared" si="1301"/>
        <v/>
      </c>
      <c r="BD1108" s="82" t="str">
        <f t="shared" si="1301"/>
        <v/>
      </c>
      <c r="BE1108" s="82" t="str">
        <f t="shared" si="1301"/>
        <v/>
      </c>
      <c r="BF1108" s="82" t="str">
        <f t="shared" si="1301"/>
        <v/>
      </c>
      <c r="BG1108" s="82" t="str">
        <f t="shared" si="1301"/>
        <v/>
      </c>
      <c r="BH1108" s="82" t="str">
        <f t="shared" si="1301"/>
        <v/>
      </c>
      <c r="BI1108" s="82" t="str">
        <f t="shared" si="1301"/>
        <v/>
      </c>
      <c r="BJ1108" s="82" t="str">
        <f t="shared" si="1247"/>
        <v/>
      </c>
      <c r="BK1108" s="83" t="str">
        <f t="shared" si="1269"/>
        <v/>
      </c>
    </row>
    <row r="1109" spans="1:63" x14ac:dyDescent="0.25">
      <c r="A1109" t="str">
        <f t="shared" si="1279"/>
        <v>1</v>
      </c>
      <c r="B1109" t="str">
        <f t="shared" si="1280"/>
        <v>0</v>
      </c>
      <c r="C1109">
        <f>COUNTIF($D$3:D1109,D1109)</f>
        <v>0</v>
      </c>
      <c r="J1109" t="str">
        <f t="shared" si="1281"/>
        <v/>
      </c>
      <c r="K1109" t="str">
        <f t="shared" si="1282"/>
        <v/>
      </c>
      <c r="L1109" t="str">
        <f t="shared" si="1283"/>
        <v xml:space="preserve"> </v>
      </c>
      <c r="M1109" t="str">
        <f t="shared" si="1284"/>
        <v/>
      </c>
      <c r="N1109" t="e">
        <f>VLOOKUP(E1109,HC!A:B,2,0)</f>
        <v>#N/A</v>
      </c>
      <c r="O1109" t="e">
        <f>VLOOKUP(N1109,HC!B:C,2,0)</f>
        <v>#N/A</v>
      </c>
      <c r="P1109" s="82" t="str">
        <f t="shared" ref="P1109:BI1109" si="1302">IFERROR(IF($G1109="inactive","",IF(AND($L1109&lt;P$1,$M1109&lt;P$1),"",IF(AND($L1109&gt;Q$1,$M1109&gt;Q$1),"",IF(AND($L1109&lt;P$1,$M1109&lt;=Q$1),$M1109-P$1,IF(AND($L1109&gt;=P$1,$M1109&gt;Q$1),Q$1-$L1109,IF(AND($L1109&gt;=P$1,$M1109&lt;=Q$1),$M1109-$L1109,IF(AND($L1109&lt;P$1,$M1109&gt;Q$1),Q$1-P$1,""))))))),"")</f>
        <v/>
      </c>
      <c r="Q1109" s="82" t="str">
        <f t="shared" si="1302"/>
        <v/>
      </c>
      <c r="R1109" s="82" t="str">
        <f t="shared" si="1302"/>
        <v/>
      </c>
      <c r="S1109" s="82" t="str">
        <f t="shared" si="1302"/>
        <v/>
      </c>
      <c r="T1109" s="82" t="str">
        <f t="shared" si="1302"/>
        <v/>
      </c>
      <c r="U1109" s="82" t="str">
        <f t="shared" si="1302"/>
        <v/>
      </c>
      <c r="V1109" s="82" t="str">
        <f t="shared" si="1302"/>
        <v/>
      </c>
      <c r="W1109" s="82" t="str">
        <f t="shared" si="1302"/>
        <v/>
      </c>
      <c r="X1109" s="82" t="str">
        <f t="shared" si="1302"/>
        <v/>
      </c>
      <c r="Y1109" s="82" t="str">
        <f t="shared" si="1302"/>
        <v/>
      </c>
      <c r="Z1109" s="82" t="str">
        <f t="shared" si="1302"/>
        <v/>
      </c>
      <c r="AA1109" s="82" t="str">
        <f t="shared" si="1302"/>
        <v/>
      </c>
      <c r="AB1109" s="82" t="str">
        <f t="shared" si="1302"/>
        <v/>
      </c>
      <c r="AC1109" s="82" t="str">
        <f t="shared" si="1302"/>
        <v/>
      </c>
      <c r="AD1109" s="82" t="str">
        <f t="shared" si="1302"/>
        <v/>
      </c>
      <c r="AE1109" s="82" t="str">
        <f t="shared" si="1302"/>
        <v/>
      </c>
      <c r="AF1109" s="82" t="str">
        <f t="shared" si="1302"/>
        <v/>
      </c>
      <c r="AG1109" s="82" t="str">
        <f t="shared" si="1302"/>
        <v/>
      </c>
      <c r="AH1109" s="82" t="str">
        <f t="shared" si="1302"/>
        <v/>
      </c>
      <c r="AI1109" s="82" t="str">
        <f t="shared" si="1302"/>
        <v/>
      </c>
      <c r="AJ1109" s="82" t="str">
        <f t="shared" si="1302"/>
        <v/>
      </c>
      <c r="AK1109" s="82" t="str">
        <f t="shared" si="1302"/>
        <v/>
      </c>
      <c r="AL1109" s="82" t="str">
        <f t="shared" si="1302"/>
        <v/>
      </c>
      <c r="AM1109" s="82" t="str">
        <f t="shared" si="1302"/>
        <v/>
      </c>
      <c r="AN1109" s="82" t="str">
        <f t="shared" si="1302"/>
        <v/>
      </c>
      <c r="AO1109" s="82" t="str">
        <f t="shared" si="1302"/>
        <v/>
      </c>
      <c r="AP1109" s="82" t="str">
        <f t="shared" si="1302"/>
        <v/>
      </c>
      <c r="AQ1109" s="82" t="str">
        <f t="shared" si="1302"/>
        <v/>
      </c>
      <c r="AR1109" s="82" t="str">
        <f t="shared" si="1302"/>
        <v/>
      </c>
      <c r="AS1109" s="82" t="str">
        <f t="shared" si="1302"/>
        <v/>
      </c>
      <c r="AT1109" s="82" t="str">
        <f t="shared" si="1302"/>
        <v/>
      </c>
      <c r="AU1109" s="82" t="str">
        <f t="shared" si="1302"/>
        <v/>
      </c>
      <c r="AV1109" s="82" t="str">
        <f t="shared" si="1302"/>
        <v/>
      </c>
      <c r="AW1109" s="82" t="str">
        <f t="shared" si="1302"/>
        <v/>
      </c>
      <c r="AX1109" s="82" t="str">
        <f t="shared" si="1302"/>
        <v/>
      </c>
      <c r="AY1109" s="82" t="str">
        <f t="shared" si="1302"/>
        <v/>
      </c>
      <c r="AZ1109" s="82" t="str">
        <f t="shared" si="1302"/>
        <v/>
      </c>
      <c r="BA1109" s="82" t="str">
        <f t="shared" si="1302"/>
        <v/>
      </c>
      <c r="BB1109" s="82" t="str">
        <f t="shared" si="1302"/>
        <v/>
      </c>
      <c r="BC1109" s="82" t="str">
        <f t="shared" si="1302"/>
        <v/>
      </c>
      <c r="BD1109" s="82" t="str">
        <f t="shared" si="1302"/>
        <v/>
      </c>
      <c r="BE1109" s="82" t="str">
        <f t="shared" si="1302"/>
        <v/>
      </c>
      <c r="BF1109" s="82" t="str">
        <f t="shared" si="1302"/>
        <v/>
      </c>
      <c r="BG1109" s="82" t="str">
        <f t="shared" si="1302"/>
        <v/>
      </c>
      <c r="BH1109" s="82" t="str">
        <f t="shared" si="1302"/>
        <v/>
      </c>
      <c r="BI1109" s="82" t="str">
        <f t="shared" si="1302"/>
        <v/>
      </c>
      <c r="BJ1109" s="82" t="str">
        <f t="shared" si="1247"/>
        <v/>
      </c>
      <c r="BK1109" s="83" t="str">
        <f t="shared" si="1269"/>
        <v/>
      </c>
    </row>
    <row r="1110" spans="1:63" x14ac:dyDescent="0.25">
      <c r="A1110" t="str">
        <f t="shared" si="1279"/>
        <v>1</v>
      </c>
      <c r="B1110" t="str">
        <f t="shared" si="1280"/>
        <v>0</v>
      </c>
      <c r="C1110">
        <f>COUNTIF($D$3:D1110,D1110)</f>
        <v>0</v>
      </c>
      <c r="J1110" t="str">
        <f t="shared" si="1281"/>
        <v/>
      </c>
      <c r="K1110" t="str">
        <f t="shared" si="1282"/>
        <v/>
      </c>
      <c r="L1110" t="str">
        <f t="shared" si="1283"/>
        <v xml:space="preserve"> </v>
      </c>
      <c r="M1110" t="str">
        <f t="shared" si="1284"/>
        <v/>
      </c>
      <c r="N1110" t="e">
        <f>VLOOKUP(E1110,HC!A:B,2,0)</f>
        <v>#N/A</v>
      </c>
      <c r="O1110" t="e">
        <f>VLOOKUP(N1110,HC!B:C,2,0)</f>
        <v>#N/A</v>
      </c>
      <c r="P1110" s="82" t="str">
        <f t="shared" ref="P1110:BI1110" si="1303">IFERROR(IF($G1110="inactive","",IF(AND($L1110&lt;P$1,$M1110&lt;P$1),"",IF(AND($L1110&gt;Q$1,$M1110&gt;Q$1),"",IF(AND($L1110&lt;P$1,$M1110&lt;=Q$1),$M1110-P$1,IF(AND($L1110&gt;=P$1,$M1110&gt;Q$1),Q$1-$L1110,IF(AND($L1110&gt;=P$1,$M1110&lt;=Q$1),$M1110-$L1110,IF(AND($L1110&lt;P$1,$M1110&gt;Q$1),Q$1-P$1,""))))))),"")</f>
        <v/>
      </c>
      <c r="Q1110" s="82" t="str">
        <f t="shared" si="1303"/>
        <v/>
      </c>
      <c r="R1110" s="82" t="str">
        <f t="shared" si="1303"/>
        <v/>
      </c>
      <c r="S1110" s="82" t="str">
        <f t="shared" si="1303"/>
        <v/>
      </c>
      <c r="T1110" s="82" t="str">
        <f t="shared" si="1303"/>
        <v/>
      </c>
      <c r="U1110" s="82" t="str">
        <f t="shared" si="1303"/>
        <v/>
      </c>
      <c r="V1110" s="82" t="str">
        <f t="shared" si="1303"/>
        <v/>
      </c>
      <c r="W1110" s="82" t="str">
        <f t="shared" si="1303"/>
        <v/>
      </c>
      <c r="X1110" s="82" t="str">
        <f t="shared" si="1303"/>
        <v/>
      </c>
      <c r="Y1110" s="82" t="str">
        <f t="shared" si="1303"/>
        <v/>
      </c>
      <c r="Z1110" s="82" t="str">
        <f t="shared" si="1303"/>
        <v/>
      </c>
      <c r="AA1110" s="82" t="str">
        <f t="shared" si="1303"/>
        <v/>
      </c>
      <c r="AB1110" s="82" t="str">
        <f t="shared" si="1303"/>
        <v/>
      </c>
      <c r="AC1110" s="82" t="str">
        <f t="shared" si="1303"/>
        <v/>
      </c>
      <c r="AD1110" s="82" t="str">
        <f t="shared" si="1303"/>
        <v/>
      </c>
      <c r="AE1110" s="82" t="str">
        <f t="shared" si="1303"/>
        <v/>
      </c>
      <c r="AF1110" s="82" t="str">
        <f t="shared" si="1303"/>
        <v/>
      </c>
      <c r="AG1110" s="82" t="str">
        <f t="shared" si="1303"/>
        <v/>
      </c>
      <c r="AH1110" s="82" t="str">
        <f t="shared" si="1303"/>
        <v/>
      </c>
      <c r="AI1110" s="82" t="str">
        <f t="shared" si="1303"/>
        <v/>
      </c>
      <c r="AJ1110" s="82" t="str">
        <f t="shared" si="1303"/>
        <v/>
      </c>
      <c r="AK1110" s="82" t="str">
        <f t="shared" si="1303"/>
        <v/>
      </c>
      <c r="AL1110" s="82" t="str">
        <f t="shared" si="1303"/>
        <v/>
      </c>
      <c r="AM1110" s="82" t="str">
        <f t="shared" si="1303"/>
        <v/>
      </c>
      <c r="AN1110" s="82" t="str">
        <f t="shared" si="1303"/>
        <v/>
      </c>
      <c r="AO1110" s="82" t="str">
        <f t="shared" si="1303"/>
        <v/>
      </c>
      <c r="AP1110" s="82" t="str">
        <f t="shared" si="1303"/>
        <v/>
      </c>
      <c r="AQ1110" s="82" t="str">
        <f t="shared" si="1303"/>
        <v/>
      </c>
      <c r="AR1110" s="82" t="str">
        <f t="shared" si="1303"/>
        <v/>
      </c>
      <c r="AS1110" s="82" t="str">
        <f t="shared" si="1303"/>
        <v/>
      </c>
      <c r="AT1110" s="82" t="str">
        <f t="shared" si="1303"/>
        <v/>
      </c>
      <c r="AU1110" s="82" t="str">
        <f t="shared" si="1303"/>
        <v/>
      </c>
      <c r="AV1110" s="82" t="str">
        <f t="shared" si="1303"/>
        <v/>
      </c>
      <c r="AW1110" s="82" t="str">
        <f t="shared" si="1303"/>
        <v/>
      </c>
      <c r="AX1110" s="82" t="str">
        <f t="shared" si="1303"/>
        <v/>
      </c>
      <c r="AY1110" s="82" t="str">
        <f t="shared" si="1303"/>
        <v/>
      </c>
      <c r="AZ1110" s="82" t="str">
        <f t="shared" si="1303"/>
        <v/>
      </c>
      <c r="BA1110" s="82" t="str">
        <f t="shared" si="1303"/>
        <v/>
      </c>
      <c r="BB1110" s="82" t="str">
        <f t="shared" si="1303"/>
        <v/>
      </c>
      <c r="BC1110" s="82" t="str">
        <f t="shared" si="1303"/>
        <v/>
      </c>
      <c r="BD1110" s="82" t="str">
        <f t="shared" si="1303"/>
        <v/>
      </c>
      <c r="BE1110" s="82" t="str">
        <f t="shared" si="1303"/>
        <v/>
      </c>
      <c r="BF1110" s="82" t="str">
        <f t="shared" si="1303"/>
        <v/>
      </c>
      <c r="BG1110" s="82" t="str">
        <f t="shared" si="1303"/>
        <v/>
      </c>
      <c r="BH1110" s="82" t="str">
        <f t="shared" si="1303"/>
        <v/>
      </c>
      <c r="BI1110" s="82" t="str">
        <f t="shared" si="1303"/>
        <v/>
      </c>
      <c r="BJ1110" s="82" t="str">
        <f t="shared" si="1247"/>
        <v/>
      </c>
      <c r="BK1110" s="83" t="str">
        <f t="shared" si="1269"/>
        <v/>
      </c>
    </row>
    <row r="1111" spans="1:63" x14ac:dyDescent="0.25">
      <c r="A1111" t="str">
        <f t="shared" si="1279"/>
        <v>1</v>
      </c>
      <c r="B1111" t="str">
        <f t="shared" si="1280"/>
        <v>0</v>
      </c>
      <c r="C1111">
        <f>COUNTIF($D$3:D1111,D1111)</f>
        <v>0</v>
      </c>
      <c r="J1111" t="str">
        <f t="shared" si="1281"/>
        <v/>
      </c>
      <c r="K1111" t="str">
        <f t="shared" si="1282"/>
        <v/>
      </c>
      <c r="L1111" t="str">
        <f t="shared" si="1283"/>
        <v xml:space="preserve"> </v>
      </c>
      <c r="M1111" t="str">
        <f t="shared" si="1284"/>
        <v/>
      </c>
      <c r="N1111" t="e">
        <f>VLOOKUP(E1111,HC!A:B,2,0)</f>
        <v>#N/A</v>
      </c>
      <c r="O1111" t="e">
        <f>VLOOKUP(N1111,HC!B:C,2,0)</f>
        <v>#N/A</v>
      </c>
      <c r="P1111" s="82" t="str">
        <f t="shared" ref="P1111:BI1111" si="1304">IFERROR(IF($G1111="inactive","",IF(AND($L1111&lt;P$1,$M1111&lt;P$1),"",IF(AND($L1111&gt;Q$1,$M1111&gt;Q$1),"",IF(AND($L1111&lt;P$1,$M1111&lt;=Q$1),$M1111-P$1,IF(AND($L1111&gt;=P$1,$M1111&gt;Q$1),Q$1-$L1111,IF(AND($L1111&gt;=P$1,$M1111&lt;=Q$1),$M1111-$L1111,IF(AND($L1111&lt;P$1,$M1111&gt;Q$1),Q$1-P$1,""))))))),"")</f>
        <v/>
      </c>
      <c r="Q1111" s="82" t="str">
        <f t="shared" si="1304"/>
        <v/>
      </c>
      <c r="R1111" s="82" t="str">
        <f t="shared" si="1304"/>
        <v/>
      </c>
      <c r="S1111" s="82" t="str">
        <f t="shared" si="1304"/>
        <v/>
      </c>
      <c r="T1111" s="82" t="str">
        <f t="shared" si="1304"/>
        <v/>
      </c>
      <c r="U1111" s="82" t="str">
        <f t="shared" si="1304"/>
        <v/>
      </c>
      <c r="V1111" s="82" t="str">
        <f t="shared" si="1304"/>
        <v/>
      </c>
      <c r="W1111" s="82" t="str">
        <f t="shared" si="1304"/>
        <v/>
      </c>
      <c r="X1111" s="82" t="str">
        <f t="shared" si="1304"/>
        <v/>
      </c>
      <c r="Y1111" s="82" t="str">
        <f t="shared" si="1304"/>
        <v/>
      </c>
      <c r="Z1111" s="82" t="str">
        <f t="shared" si="1304"/>
        <v/>
      </c>
      <c r="AA1111" s="82" t="str">
        <f t="shared" si="1304"/>
        <v/>
      </c>
      <c r="AB1111" s="82" t="str">
        <f t="shared" si="1304"/>
        <v/>
      </c>
      <c r="AC1111" s="82" t="str">
        <f t="shared" si="1304"/>
        <v/>
      </c>
      <c r="AD1111" s="82" t="str">
        <f t="shared" si="1304"/>
        <v/>
      </c>
      <c r="AE1111" s="82" t="str">
        <f t="shared" si="1304"/>
        <v/>
      </c>
      <c r="AF1111" s="82" t="str">
        <f t="shared" si="1304"/>
        <v/>
      </c>
      <c r="AG1111" s="82" t="str">
        <f t="shared" si="1304"/>
        <v/>
      </c>
      <c r="AH1111" s="82" t="str">
        <f t="shared" si="1304"/>
        <v/>
      </c>
      <c r="AI1111" s="82" t="str">
        <f t="shared" si="1304"/>
        <v/>
      </c>
      <c r="AJ1111" s="82" t="str">
        <f t="shared" si="1304"/>
        <v/>
      </c>
      <c r="AK1111" s="82" t="str">
        <f t="shared" si="1304"/>
        <v/>
      </c>
      <c r="AL1111" s="82" t="str">
        <f t="shared" si="1304"/>
        <v/>
      </c>
      <c r="AM1111" s="82" t="str">
        <f t="shared" si="1304"/>
        <v/>
      </c>
      <c r="AN1111" s="82" t="str">
        <f t="shared" si="1304"/>
        <v/>
      </c>
      <c r="AO1111" s="82" t="str">
        <f t="shared" si="1304"/>
        <v/>
      </c>
      <c r="AP1111" s="82" t="str">
        <f t="shared" si="1304"/>
        <v/>
      </c>
      <c r="AQ1111" s="82" t="str">
        <f t="shared" si="1304"/>
        <v/>
      </c>
      <c r="AR1111" s="82" t="str">
        <f t="shared" si="1304"/>
        <v/>
      </c>
      <c r="AS1111" s="82" t="str">
        <f t="shared" si="1304"/>
        <v/>
      </c>
      <c r="AT1111" s="82" t="str">
        <f t="shared" si="1304"/>
        <v/>
      </c>
      <c r="AU1111" s="82" t="str">
        <f t="shared" si="1304"/>
        <v/>
      </c>
      <c r="AV1111" s="82" t="str">
        <f t="shared" si="1304"/>
        <v/>
      </c>
      <c r="AW1111" s="82" t="str">
        <f t="shared" si="1304"/>
        <v/>
      </c>
      <c r="AX1111" s="82" t="str">
        <f t="shared" si="1304"/>
        <v/>
      </c>
      <c r="AY1111" s="82" t="str">
        <f t="shared" si="1304"/>
        <v/>
      </c>
      <c r="AZ1111" s="82" t="str">
        <f t="shared" si="1304"/>
        <v/>
      </c>
      <c r="BA1111" s="82" t="str">
        <f t="shared" si="1304"/>
        <v/>
      </c>
      <c r="BB1111" s="82" t="str">
        <f t="shared" si="1304"/>
        <v/>
      </c>
      <c r="BC1111" s="82" t="str">
        <f t="shared" si="1304"/>
        <v/>
      </c>
      <c r="BD1111" s="82" t="str">
        <f t="shared" si="1304"/>
        <v/>
      </c>
      <c r="BE1111" s="82" t="str">
        <f t="shared" si="1304"/>
        <v/>
      </c>
      <c r="BF1111" s="82" t="str">
        <f t="shared" si="1304"/>
        <v/>
      </c>
      <c r="BG1111" s="82" t="str">
        <f t="shared" si="1304"/>
        <v/>
      </c>
      <c r="BH1111" s="82" t="str">
        <f t="shared" si="1304"/>
        <v/>
      </c>
      <c r="BI1111" s="82" t="str">
        <f t="shared" si="1304"/>
        <v/>
      </c>
      <c r="BJ1111" s="82" t="str">
        <f t="shared" si="1247"/>
        <v/>
      </c>
      <c r="BK1111" s="83" t="str">
        <f t="shared" si="1269"/>
        <v/>
      </c>
    </row>
    <row r="1112" spans="1:63" x14ac:dyDescent="0.25">
      <c r="A1112" t="str">
        <f t="shared" si="1279"/>
        <v>1</v>
      </c>
      <c r="B1112" t="str">
        <f t="shared" si="1280"/>
        <v>0</v>
      </c>
      <c r="C1112">
        <f>COUNTIF($D$3:D1112,D1112)</f>
        <v>0</v>
      </c>
      <c r="J1112" t="str">
        <f t="shared" si="1281"/>
        <v/>
      </c>
      <c r="K1112" t="str">
        <f t="shared" si="1282"/>
        <v/>
      </c>
      <c r="L1112" t="str">
        <f t="shared" si="1283"/>
        <v xml:space="preserve"> </v>
      </c>
      <c r="M1112" t="str">
        <f t="shared" si="1284"/>
        <v/>
      </c>
      <c r="N1112" t="e">
        <f>VLOOKUP(E1112,HC!A:B,2,0)</f>
        <v>#N/A</v>
      </c>
      <c r="O1112" t="e">
        <f>VLOOKUP(N1112,HC!B:C,2,0)</f>
        <v>#N/A</v>
      </c>
      <c r="P1112" s="82" t="str">
        <f t="shared" ref="P1112:BI1112" si="1305">IFERROR(IF($G1112="inactive","",IF(AND($L1112&lt;P$1,$M1112&lt;P$1),"",IF(AND($L1112&gt;Q$1,$M1112&gt;Q$1),"",IF(AND($L1112&lt;P$1,$M1112&lt;=Q$1),$M1112-P$1,IF(AND($L1112&gt;=P$1,$M1112&gt;Q$1),Q$1-$L1112,IF(AND($L1112&gt;=P$1,$M1112&lt;=Q$1),$M1112-$L1112,IF(AND($L1112&lt;P$1,$M1112&gt;Q$1),Q$1-P$1,""))))))),"")</f>
        <v/>
      </c>
      <c r="Q1112" s="82" t="str">
        <f t="shared" si="1305"/>
        <v/>
      </c>
      <c r="R1112" s="82" t="str">
        <f t="shared" si="1305"/>
        <v/>
      </c>
      <c r="S1112" s="82" t="str">
        <f t="shared" si="1305"/>
        <v/>
      </c>
      <c r="T1112" s="82" t="str">
        <f t="shared" si="1305"/>
        <v/>
      </c>
      <c r="U1112" s="82" t="str">
        <f t="shared" si="1305"/>
        <v/>
      </c>
      <c r="V1112" s="82" t="str">
        <f t="shared" si="1305"/>
        <v/>
      </c>
      <c r="W1112" s="82" t="str">
        <f t="shared" si="1305"/>
        <v/>
      </c>
      <c r="X1112" s="82" t="str">
        <f t="shared" si="1305"/>
        <v/>
      </c>
      <c r="Y1112" s="82" t="str">
        <f t="shared" si="1305"/>
        <v/>
      </c>
      <c r="Z1112" s="82" t="str">
        <f t="shared" si="1305"/>
        <v/>
      </c>
      <c r="AA1112" s="82" t="str">
        <f t="shared" si="1305"/>
        <v/>
      </c>
      <c r="AB1112" s="82" t="str">
        <f t="shared" si="1305"/>
        <v/>
      </c>
      <c r="AC1112" s="82" t="str">
        <f t="shared" si="1305"/>
        <v/>
      </c>
      <c r="AD1112" s="82" t="str">
        <f t="shared" si="1305"/>
        <v/>
      </c>
      <c r="AE1112" s="82" t="str">
        <f t="shared" si="1305"/>
        <v/>
      </c>
      <c r="AF1112" s="82" t="str">
        <f t="shared" si="1305"/>
        <v/>
      </c>
      <c r="AG1112" s="82" t="str">
        <f t="shared" si="1305"/>
        <v/>
      </c>
      <c r="AH1112" s="82" t="str">
        <f t="shared" si="1305"/>
        <v/>
      </c>
      <c r="AI1112" s="82" t="str">
        <f t="shared" si="1305"/>
        <v/>
      </c>
      <c r="AJ1112" s="82" t="str">
        <f t="shared" si="1305"/>
        <v/>
      </c>
      <c r="AK1112" s="82" t="str">
        <f t="shared" si="1305"/>
        <v/>
      </c>
      <c r="AL1112" s="82" t="str">
        <f t="shared" si="1305"/>
        <v/>
      </c>
      <c r="AM1112" s="82" t="str">
        <f t="shared" si="1305"/>
        <v/>
      </c>
      <c r="AN1112" s="82" t="str">
        <f t="shared" si="1305"/>
        <v/>
      </c>
      <c r="AO1112" s="82" t="str">
        <f t="shared" si="1305"/>
        <v/>
      </c>
      <c r="AP1112" s="82" t="str">
        <f t="shared" si="1305"/>
        <v/>
      </c>
      <c r="AQ1112" s="82" t="str">
        <f t="shared" si="1305"/>
        <v/>
      </c>
      <c r="AR1112" s="82" t="str">
        <f t="shared" si="1305"/>
        <v/>
      </c>
      <c r="AS1112" s="82" t="str">
        <f t="shared" si="1305"/>
        <v/>
      </c>
      <c r="AT1112" s="82" t="str">
        <f t="shared" si="1305"/>
        <v/>
      </c>
      <c r="AU1112" s="82" t="str">
        <f t="shared" si="1305"/>
        <v/>
      </c>
      <c r="AV1112" s="82" t="str">
        <f t="shared" si="1305"/>
        <v/>
      </c>
      <c r="AW1112" s="82" t="str">
        <f t="shared" si="1305"/>
        <v/>
      </c>
      <c r="AX1112" s="82" t="str">
        <f t="shared" si="1305"/>
        <v/>
      </c>
      <c r="AY1112" s="82" t="str">
        <f t="shared" si="1305"/>
        <v/>
      </c>
      <c r="AZ1112" s="82" t="str">
        <f t="shared" si="1305"/>
        <v/>
      </c>
      <c r="BA1112" s="82" t="str">
        <f t="shared" si="1305"/>
        <v/>
      </c>
      <c r="BB1112" s="82" t="str">
        <f t="shared" si="1305"/>
        <v/>
      </c>
      <c r="BC1112" s="82" t="str">
        <f t="shared" si="1305"/>
        <v/>
      </c>
      <c r="BD1112" s="82" t="str">
        <f t="shared" si="1305"/>
        <v/>
      </c>
      <c r="BE1112" s="82" t="str">
        <f t="shared" si="1305"/>
        <v/>
      </c>
      <c r="BF1112" s="82" t="str">
        <f t="shared" si="1305"/>
        <v/>
      </c>
      <c r="BG1112" s="82" t="str">
        <f t="shared" si="1305"/>
        <v/>
      </c>
      <c r="BH1112" s="82" t="str">
        <f t="shared" si="1305"/>
        <v/>
      </c>
      <c r="BI1112" s="82" t="str">
        <f t="shared" si="1305"/>
        <v/>
      </c>
      <c r="BJ1112" s="82" t="str">
        <f t="shared" si="1247"/>
        <v/>
      </c>
      <c r="BK1112" s="83" t="str">
        <f t="shared" si="1269"/>
        <v/>
      </c>
    </row>
    <row r="1113" spans="1:63" x14ac:dyDescent="0.25">
      <c r="A1113" t="str">
        <f t="shared" si="1279"/>
        <v>1</v>
      </c>
      <c r="B1113" t="str">
        <f t="shared" si="1280"/>
        <v>0</v>
      </c>
      <c r="C1113">
        <f>COUNTIF($D$3:D1113,D1113)</f>
        <v>0</v>
      </c>
      <c r="J1113" t="str">
        <f t="shared" si="1281"/>
        <v/>
      </c>
      <c r="K1113" t="str">
        <f t="shared" si="1282"/>
        <v/>
      </c>
      <c r="L1113" t="str">
        <f t="shared" si="1283"/>
        <v xml:space="preserve"> </v>
      </c>
      <c r="M1113" t="str">
        <f t="shared" si="1284"/>
        <v/>
      </c>
      <c r="N1113" t="e">
        <f>VLOOKUP(E1113,HC!A:B,2,0)</f>
        <v>#N/A</v>
      </c>
      <c r="O1113" t="e">
        <f>VLOOKUP(N1113,HC!B:C,2,0)</f>
        <v>#N/A</v>
      </c>
      <c r="P1113" s="82" t="str">
        <f t="shared" ref="P1113:BI1113" si="1306">IFERROR(IF($G1113="inactive","",IF(AND($L1113&lt;P$1,$M1113&lt;P$1),"",IF(AND($L1113&gt;Q$1,$M1113&gt;Q$1),"",IF(AND($L1113&lt;P$1,$M1113&lt;=Q$1),$M1113-P$1,IF(AND($L1113&gt;=P$1,$M1113&gt;Q$1),Q$1-$L1113,IF(AND($L1113&gt;=P$1,$M1113&lt;=Q$1),$M1113-$L1113,IF(AND($L1113&lt;P$1,$M1113&gt;Q$1),Q$1-P$1,""))))))),"")</f>
        <v/>
      </c>
      <c r="Q1113" s="82" t="str">
        <f t="shared" si="1306"/>
        <v/>
      </c>
      <c r="R1113" s="82" t="str">
        <f t="shared" si="1306"/>
        <v/>
      </c>
      <c r="S1113" s="82" t="str">
        <f t="shared" si="1306"/>
        <v/>
      </c>
      <c r="T1113" s="82" t="str">
        <f t="shared" si="1306"/>
        <v/>
      </c>
      <c r="U1113" s="82" t="str">
        <f t="shared" si="1306"/>
        <v/>
      </c>
      <c r="V1113" s="82" t="str">
        <f t="shared" si="1306"/>
        <v/>
      </c>
      <c r="W1113" s="82" t="str">
        <f t="shared" si="1306"/>
        <v/>
      </c>
      <c r="X1113" s="82" t="str">
        <f t="shared" si="1306"/>
        <v/>
      </c>
      <c r="Y1113" s="82" t="str">
        <f t="shared" si="1306"/>
        <v/>
      </c>
      <c r="Z1113" s="82" t="str">
        <f t="shared" si="1306"/>
        <v/>
      </c>
      <c r="AA1113" s="82" t="str">
        <f t="shared" si="1306"/>
        <v/>
      </c>
      <c r="AB1113" s="82" t="str">
        <f t="shared" si="1306"/>
        <v/>
      </c>
      <c r="AC1113" s="82" t="str">
        <f t="shared" si="1306"/>
        <v/>
      </c>
      <c r="AD1113" s="82" t="str">
        <f t="shared" si="1306"/>
        <v/>
      </c>
      <c r="AE1113" s="82" t="str">
        <f t="shared" si="1306"/>
        <v/>
      </c>
      <c r="AF1113" s="82" t="str">
        <f t="shared" si="1306"/>
        <v/>
      </c>
      <c r="AG1113" s="82" t="str">
        <f t="shared" si="1306"/>
        <v/>
      </c>
      <c r="AH1113" s="82" t="str">
        <f t="shared" si="1306"/>
        <v/>
      </c>
      <c r="AI1113" s="82" t="str">
        <f t="shared" si="1306"/>
        <v/>
      </c>
      <c r="AJ1113" s="82" t="str">
        <f t="shared" si="1306"/>
        <v/>
      </c>
      <c r="AK1113" s="82" t="str">
        <f t="shared" si="1306"/>
        <v/>
      </c>
      <c r="AL1113" s="82" t="str">
        <f t="shared" si="1306"/>
        <v/>
      </c>
      <c r="AM1113" s="82" t="str">
        <f t="shared" si="1306"/>
        <v/>
      </c>
      <c r="AN1113" s="82" t="str">
        <f t="shared" si="1306"/>
        <v/>
      </c>
      <c r="AO1113" s="82" t="str">
        <f t="shared" si="1306"/>
        <v/>
      </c>
      <c r="AP1113" s="82" t="str">
        <f t="shared" si="1306"/>
        <v/>
      </c>
      <c r="AQ1113" s="82" t="str">
        <f t="shared" si="1306"/>
        <v/>
      </c>
      <c r="AR1113" s="82" t="str">
        <f t="shared" si="1306"/>
        <v/>
      </c>
      <c r="AS1113" s="82" t="str">
        <f t="shared" si="1306"/>
        <v/>
      </c>
      <c r="AT1113" s="82" t="str">
        <f t="shared" si="1306"/>
        <v/>
      </c>
      <c r="AU1113" s="82" t="str">
        <f t="shared" si="1306"/>
        <v/>
      </c>
      <c r="AV1113" s="82" t="str">
        <f t="shared" si="1306"/>
        <v/>
      </c>
      <c r="AW1113" s="82" t="str">
        <f t="shared" si="1306"/>
        <v/>
      </c>
      <c r="AX1113" s="82" t="str">
        <f t="shared" si="1306"/>
        <v/>
      </c>
      <c r="AY1113" s="82" t="str">
        <f t="shared" si="1306"/>
        <v/>
      </c>
      <c r="AZ1113" s="82" t="str">
        <f t="shared" si="1306"/>
        <v/>
      </c>
      <c r="BA1113" s="82" t="str">
        <f t="shared" si="1306"/>
        <v/>
      </c>
      <c r="BB1113" s="82" t="str">
        <f t="shared" si="1306"/>
        <v/>
      </c>
      <c r="BC1113" s="82" t="str">
        <f t="shared" si="1306"/>
        <v/>
      </c>
      <c r="BD1113" s="82" t="str">
        <f t="shared" si="1306"/>
        <v/>
      </c>
      <c r="BE1113" s="82" t="str">
        <f t="shared" si="1306"/>
        <v/>
      </c>
      <c r="BF1113" s="82" t="str">
        <f t="shared" si="1306"/>
        <v/>
      </c>
      <c r="BG1113" s="82" t="str">
        <f t="shared" si="1306"/>
        <v/>
      </c>
      <c r="BH1113" s="82" t="str">
        <f t="shared" si="1306"/>
        <v/>
      </c>
      <c r="BI1113" s="82" t="str">
        <f t="shared" si="1306"/>
        <v/>
      </c>
      <c r="BJ1113" s="82" t="str">
        <f t="shared" si="1247"/>
        <v/>
      </c>
      <c r="BK1113" s="83" t="str">
        <f t="shared" si="1269"/>
        <v/>
      </c>
    </row>
    <row r="1114" spans="1:63" x14ac:dyDescent="0.25">
      <c r="A1114" t="str">
        <f t="shared" si="1279"/>
        <v>1</v>
      </c>
      <c r="B1114" t="str">
        <f t="shared" si="1280"/>
        <v>0</v>
      </c>
      <c r="C1114">
        <f>COUNTIF($D$3:D1114,D1114)</f>
        <v>0</v>
      </c>
      <c r="J1114" t="str">
        <f t="shared" si="1281"/>
        <v/>
      </c>
      <c r="K1114" t="str">
        <f t="shared" si="1282"/>
        <v/>
      </c>
      <c r="L1114" t="str">
        <f t="shared" si="1283"/>
        <v xml:space="preserve"> </v>
      </c>
      <c r="M1114" t="str">
        <f t="shared" si="1284"/>
        <v/>
      </c>
      <c r="N1114" t="e">
        <f>VLOOKUP(E1114,HC!A:B,2,0)</f>
        <v>#N/A</v>
      </c>
      <c r="O1114" t="e">
        <f>VLOOKUP(N1114,HC!B:C,2,0)</f>
        <v>#N/A</v>
      </c>
      <c r="P1114" s="82" t="str">
        <f t="shared" ref="P1114:BI1114" si="1307">IFERROR(IF($G1114="inactive","",IF(AND($L1114&lt;P$1,$M1114&lt;P$1),"",IF(AND($L1114&gt;Q$1,$M1114&gt;Q$1),"",IF(AND($L1114&lt;P$1,$M1114&lt;=Q$1),$M1114-P$1,IF(AND($L1114&gt;=P$1,$M1114&gt;Q$1),Q$1-$L1114,IF(AND($L1114&gt;=P$1,$M1114&lt;=Q$1),$M1114-$L1114,IF(AND($L1114&lt;P$1,$M1114&gt;Q$1),Q$1-P$1,""))))))),"")</f>
        <v/>
      </c>
      <c r="Q1114" s="82" t="str">
        <f t="shared" si="1307"/>
        <v/>
      </c>
      <c r="R1114" s="82" t="str">
        <f t="shared" si="1307"/>
        <v/>
      </c>
      <c r="S1114" s="82" t="str">
        <f t="shared" si="1307"/>
        <v/>
      </c>
      <c r="T1114" s="82" t="str">
        <f t="shared" si="1307"/>
        <v/>
      </c>
      <c r="U1114" s="82" t="str">
        <f t="shared" si="1307"/>
        <v/>
      </c>
      <c r="V1114" s="82" t="str">
        <f t="shared" si="1307"/>
        <v/>
      </c>
      <c r="W1114" s="82" t="str">
        <f t="shared" si="1307"/>
        <v/>
      </c>
      <c r="X1114" s="82" t="str">
        <f t="shared" si="1307"/>
        <v/>
      </c>
      <c r="Y1114" s="82" t="str">
        <f t="shared" si="1307"/>
        <v/>
      </c>
      <c r="Z1114" s="82" t="str">
        <f t="shared" si="1307"/>
        <v/>
      </c>
      <c r="AA1114" s="82" t="str">
        <f t="shared" si="1307"/>
        <v/>
      </c>
      <c r="AB1114" s="82" t="str">
        <f t="shared" si="1307"/>
        <v/>
      </c>
      <c r="AC1114" s="82" t="str">
        <f t="shared" si="1307"/>
        <v/>
      </c>
      <c r="AD1114" s="82" t="str">
        <f t="shared" si="1307"/>
        <v/>
      </c>
      <c r="AE1114" s="82" t="str">
        <f t="shared" si="1307"/>
        <v/>
      </c>
      <c r="AF1114" s="82" t="str">
        <f t="shared" si="1307"/>
        <v/>
      </c>
      <c r="AG1114" s="82" t="str">
        <f t="shared" si="1307"/>
        <v/>
      </c>
      <c r="AH1114" s="82" t="str">
        <f t="shared" si="1307"/>
        <v/>
      </c>
      <c r="AI1114" s="82" t="str">
        <f t="shared" si="1307"/>
        <v/>
      </c>
      <c r="AJ1114" s="82" t="str">
        <f t="shared" si="1307"/>
        <v/>
      </c>
      <c r="AK1114" s="82" t="str">
        <f t="shared" si="1307"/>
        <v/>
      </c>
      <c r="AL1114" s="82" t="str">
        <f t="shared" si="1307"/>
        <v/>
      </c>
      <c r="AM1114" s="82" t="str">
        <f t="shared" si="1307"/>
        <v/>
      </c>
      <c r="AN1114" s="82" t="str">
        <f t="shared" si="1307"/>
        <v/>
      </c>
      <c r="AO1114" s="82" t="str">
        <f t="shared" si="1307"/>
        <v/>
      </c>
      <c r="AP1114" s="82" t="str">
        <f t="shared" si="1307"/>
        <v/>
      </c>
      <c r="AQ1114" s="82" t="str">
        <f t="shared" si="1307"/>
        <v/>
      </c>
      <c r="AR1114" s="82" t="str">
        <f t="shared" si="1307"/>
        <v/>
      </c>
      <c r="AS1114" s="82" t="str">
        <f t="shared" si="1307"/>
        <v/>
      </c>
      <c r="AT1114" s="82" t="str">
        <f t="shared" si="1307"/>
        <v/>
      </c>
      <c r="AU1114" s="82" t="str">
        <f t="shared" si="1307"/>
        <v/>
      </c>
      <c r="AV1114" s="82" t="str">
        <f t="shared" si="1307"/>
        <v/>
      </c>
      <c r="AW1114" s="82" t="str">
        <f t="shared" si="1307"/>
        <v/>
      </c>
      <c r="AX1114" s="82" t="str">
        <f t="shared" si="1307"/>
        <v/>
      </c>
      <c r="AY1114" s="82" t="str">
        <f t="shared" si="1307"/>
        <v/>
      </c>
      <c r="AZ1114" s="82" t="str">
        <f t="shared" si="1307"/>
        <v/>
      </c>
      <c r="BA1114" s="82" t="str">
        <f t="shared" si="1307"/>
        <v/>
      </c>
      <c r="BB1114" s="82" t="str">
        <f t="shared" si="1307"/>
        <v/>
      </c>
      <c r="BC1114" s="82" t="str">
        <f t="shared" si="1307"/>
        <v/>
      </c>
      <c r="BD1114" s="82" t="str">
        <f t="shared" si="1307"/>
        <v/>
      </c>
      <c r="BE1114" s="82" t="str">
        <f t="shared" si="1307"/>
        <v/>
      </c>
      <c r="BF1114" s="82" t="str">
        <f t="shared" si="1307"/>
        <v/>
      </c>
      <c r="BG1114" s="82" t="str">
        <f t="shared" si="1307"/>
        <v/>
      </c>
      <c r="BH1114" s="82" t="str">
        <f t="shared" si="1307"/>
        <v/>
      </c>
      <c r="BI1114" s="82" t="str">
        <f t="shared" si="1307"/>
        <v/>
      </c>
      <c r="BJ1114" s="82" t="str">
        <f t="shared" si="1247"/>
        <v/>
      </c>
      <c r="BK1114" s="83" t="str">
        <f t="shared" si="1269"/>
        <v/>
      </c>
    </row>
    <row r="1115" spans="1:63" x14ac:dyDescent="0.25">
      <c r="A1115" t="str">
        <f t="shared" si="1279"/>
        <v>1</v>
      </c>
      <c r="B1115" t="str">
        <f t="shared" si="1280"/>
        <v>0</v>
      </c>
      <c r="C1115">
        <f>COUNTIF($D$3:D1115,D1115)</f>
        <v>0</v>
      </c>
      <c r="J1115" t="str">
        <f t="shared" si="1281"/>
        <v/>
      </c>
      <c r="K1115" t="str">
        <f t="shared" si="1282"/>
        <v/>
      </c>
      <c r="L1115" t="str">
        <f t="shared" si="1283"/>
        <v xml:space="preserve"> </v>
      </c>
      <c r="M1115" t="str">
        <f t="shared" si="1284"/>
        <v/>
      </c>
      <c r="N1115" t="e">
        <f>VLOOKUP(E1115,HC!A:B,2,0)</f>
        <v>#N/A</v>
      </c>
      <c r="O1115" t="e">
        <f>VLOOKUP(N1115,HC!B:C,2,0)</f>
        <v>#N/A</v>
      </c>
      <c r="P1115" s="82" t="str">
        <f t="shared" ref="P1115:BI1115" si="1308">IFERROR(IF($G1115="inactive","",IF(AND($L1115&lt;P$1,$M1115&lt;P$1),"",IF(AND($L1115&gt;Q$1,$M1115&gt;Q$1),"",IF(AND($L1115&lt;P$1,$M1115&lt;=Q$1),$M1115-P$1,IF(AND($L1115&gt;=P$1,$M1115&gt;Q$1),Q$1-$L1115,IF(AND($L1115&gt;=P$1,$M1115&lt;=Q$1),$M1115-$L1115,IF(AND($L1115&lt;P$1,$M1115&gt;Q$1),Q$1-P$1,""))))))),"")</f>
        <v/>
      </c>
      <c r="Q1115" s="82" t="str">
        <f t="shared" si="1308"/>
        <v/>
      </c>
      <c r="R1115" s="82" t="str">
        <f t="shared" si="1308"/>
        <v/>
      </c>
      <c r="S1115" s="82" t="str">
        <f t="shared" si="1308"/>
        <v/>
      </c>
      <c r="T1115" s="82" t="str">
        <f t="shared" si="1308"/>
        <v/>
      </c>
      <c r="U1115" s="82" t="str">
        <f t="shared" si="1308"/>
        <v/>
      </c>
      <c r="V1115" s="82" t="str">
        <f t="shared" si="1308"/>
        <v/>
      </c>
      <c r="W1115" s="82" t="str">
        <f t="shared" si="1308"/>
        <v/>
      </c>
      <c r="X1115" s="82" t="str">
        <f t="shared" si="1308"/>
        <v/>
      </c>
      <c r="Y1115" s="82" t="str">
        <f t="shared" si="1308"/>
        <v/>
      </c>
      <c r="Z1115" s="82" t="str">
        <f t="shared" si="1308"/>
        <v/>
      </c>
      <c r="AA1115" s="82" t="str">
        <f t="shared" si="1308"/>
        <v/>
      </c>
      <c r="AB1115" s="82" t="str">
        <f t="shared" si="1308"/>
        <v/>
      </c>
      <c r="AC1115" s="82" t="str">
        <f t="shared" si="1308"/>
        <v/>
      </c>
      <c r="AD1115" s="82" t="str">
        <f t="shared" si="1308"/>
        <v/>
      </c>
      <c r="AE1115" s="82" t="str">
        <f t="shared" si="1308"/>
        <v/>
      </c>
      <c r="AF1115" s="82" t="str">
        <f t="shared" si="1308"/>
        <v/>
      </c>
      <c r="AG1115" s="82" t="str">
        <f t="shared" si="1308"/>
        <v/>
      </c>
      <c r="AH1115" s="82" t="str">
        <f t="shared" si="1308"/>
        <v/>
      </c>
      <c r="AI1115" s="82" t="str">
        <f t="shared" si="1308"/>
        <v/>
      </c>
      <c r="AJ1115" s="82" t="str">
        <f t="shared" si="1308"/>
        <v/>
      </c>
      <c r="AK1115" s="82" t="str">
        <f t="shared" si="1308"/>
        <v/>
      </c>
      <c r="AL1115" s="82" t="str">
        <f t="shared" si="1308"/>
        <v/>
      </c>
      <c r="AM1115" s="82" t="str">
        <f t="shared" si="1308"/>
        <v/>
      </c>
      <c r="AN1115" s="82" t="str">
        <f t="shared" si="1308"/>
        <v/>
      </c>
      <c r="AO1115" s="82" t="str">
        <f t="shared" si="1308"/>
        <v/>
      </c>
      <c r="AP1115" s="82" t="str">
        <f t="shared" si="1308"/>
        <v/>
      </c>
      <c r="AQ1115" s="82" t="str">
        <f t="shared" si="1308"/>
        <v/>
      </c>
      <c r="AR1115" s="82" t="str">
        <f t="shared" si="1308"/>
        <v/>
      </c>
      <c r="AS1115" s="82" t="str">
        <f t="shared" si="1308"/>
        <v/>
      </c>
      <c r="AT1115" s="82" t="str">
        <f t="shared" si="1308"/>
        <v/>
      </c>
      <c r="AU1115" s="82" t="str">
        <f t="shared" si="1308"/>
        <v/>
      </c>
      <c r="AV1115" s="82" t="str">
        <f t="shared" si="1308"/>
        <v/>
      </c>
      <c r="AW1115" s="82" t="str">
        <f t="shared" si="1308"/>
        <v/>
      </c>
      <c r="AX1115" s="82" t="str">
        <f t="shared" si="1308"/>
        <v/>
      </c>
      <c r="AY1115" s="82" t="str">
        <f t="shared" si="1308"/>
        <v/>
      </c>
      <c r="AZ1115" s="82" t="str">
        <f t="shared" si="1308"/>
        <v/>
      </c>
      <c r="BA1115" s="82" t="str">
        <f t="shared" si="1308"/>
        <v/>
      </c>
      <c r="BB1115" s="82" t="str">
        <f t="shared" si="1308"/>
        <v/>
      </c>
      <c r="BC1115" s="82" t="str">
        <f t="shared" si="1308"/>
        <v/>
      </c>
      <c r="BD1115" s="82" t="str">
        <f t="shared" si="1308"/>
        <v/>
      </c>
      <c r="BE1115" s="82" t="str">
        <f t="shared" si="1308"/>
        <v/>
      </c>
      <c r="BF1115" s="82" t="str">
        <f t="shared" si="1308"/>
        <v/>
      </c>
      <c r="BG1115" s="82" t="str">
        <f t="shared" si="1308"/>
        <v/>
      </c>
      <c r="BH1115" s="82" t="str">
        <f t="shared" si="1308"/>
        <v/>
      </c>
      <c r="BI1115" s="82" t="str">
        <f t="shared" si="1308"/>
        <v/>
      </c>
      <c r="BJ1115" s="82" t="str">
        <f t="shared" si="1247"/>
        <v/>
      </c>
      <c r="BK1115" s="83" t="str">
        <f t="shared" si="1269"/>
        <v/>
      </c>
    </row>
    <row r="1116" spans="1:63" x14ac:dyDescent="0.25">
      <c r="A1116" t="str">
        <f t="shared" si="1279"/>
        <v>1</v>
      </c>
      <c r="B1116" t="str">
        <f t="shared" si="1280"/>
        <v>0</v>
      </c>
      <c r="C1116">
        <f>COUNTIF($D$3:D1116,D1116)</f>
        <v>0</v>
      </c>
      <c r="J1116" t="str">
        <f t="shared" si="1281"/>
        <v/>
      </c>
      <c r="K1116" t="str">
        <f t="shared" si="1282"/>
        <v/>
      </c>
      <c r="L1116" t="str">
        <f t="shared" si="1283"/>
        <v xml:space="preserve"> </v>
      </c>
      <c r="M1116" t="str">
        <f t="shared" si="1284"/>
        <v/>
      </c>
      <c r="N1116" t="e">
        <f>VLOOKUP(E1116,HC!A:B,2,0)</f>
        <v>#N/A</v>
      </c>
      <c r="O1116" t="e">
        <f>VLOOKUP(N1116,HC!B:C,2,0)</f>
        <v>#N/A</v>
      </c>
      <c r="P1116" s="82" t="str">
        <f t="shared" ref="P1116:BI1116" si="1309">IFERROR(IF($G1116="inactive","",IF(AND($L1116&lt;P$1,$M1116&lt;P$1),"",IF(AND($L1116&gt;Q$1,$M1116&gt;Q$1),"",IF(AND($L1116&lt;P$1,$M1116&lt;=Q$1),$M1116-P$1,IF(AND($L1116&gt;=P$1,$M1116&gt;Q$1),Q$1-$L1116,IF(AND($L1116&gt;=P$1,$M1116&lt;=Q$1),$M1116-$L1116,IF(AND($L1116&lt;P$1,$M1116&gt;Q$1),Q$1-P$1,""))))))),"")</f>
        <v/>
      </c>
      <c r="Q1116" s="82" t="str">
        <f t="shared" si="1309"/>
        <v/>
      </c>
      <c r="R1116" s="82" t="str">
        <f t="shared" si="1309"/>
        <v/>
      </c>
      <c r="S1116" s="82" t="str">
        <f t="shared" si="1309"/>
        <v/>
      </c>
      <c r="T1116" s="82" t="str">
        <f t="shared" si="1309"/>
        <v/>
      </c>
      <c r="U1116" s="82" t="str">
        <f t="shared" si="1309"/>
        <v/>
      </c>
      <c r="V1116" s="82" t="str">
        <f t="shared" si="1309"/>
        <v/>
      </c>
      <c r="W1116" s="82" t="str">
        <f t="shared" si="1309"/>
        <v/>
      </c>
      <c r="X1116" s="82" t="str">
        <f t="shared" si="1309"/>
        <v/>
      </c>
      <c r="Y1116" s="82" t="str">
        <f t="shared" si="1309"/>
        <v/>
      </c>
      <c r="Z1116" s="82" t="str">
        <f t="shared" si="1309"/>
        <v/>
      </c>
      <c r="AA1116" s="82" t="str">
        <f t="shared" si="1309"/>
        <v/>
      </c>
      <c r="AB1116" s="82" t="str">
        <f t="shared" si="1309"/>
        <v/>
      </c>
      <c r="AC1116" s="82" t="str">
        <f t="shared" si="1309"/>
        <v/>
      </c>
      <c r="AD1116" s="82" t="str">
        <f t="shared" si="1309"/>
        <v/>
      </c>
      <c r="AE1116" s="82" t="str">
        <f t="shared" si="1309"/>
        <v/>
      </c>
      <c r="AF1116" s="82" t="str">
        <f t="shared" si="1309"/>
        <v/>
      </c>
      <c r="AG1116" s="82" t="str">
        <f t="shared" si="1309"/>
        <v/>
      </c>
      <c r="AH1116" s="82" t="str">
        <f t="shared" si="1309"/>
        <v/>
      </c>
      <c r="AI1116" s="82" t="str">
        <f t="shared" si="1309"/>
        <v/>
      </c>
      <c r="AJ1116" s="82" t="str">
        <f t="shared" si="1309"/>
        <v/>
      </c>
      <c r="AK1116" s="82" t="str">
        <f t="shared" si="1309"/>
        <v/>
      </c>
      <c r="AL1116" s="82" t="str">
        <f t="shared" si="1309"/>
        <v/>
      </c>
      <c r="AM1116" s="82" t="str">
        <f t="shared" si="1309"/>
        <v/>
      </c>
      <c r="AN1116" s="82" t="str">
        <f t="shared" si="1309"/>
        <v/>
      </c>
      <c r="AO1116" s="82" t="str">
        <f t="shared" si="1309"/>
        <v/>
      </c>
      <c r="AP1116" s="82" t="str">
        <f t="shared" si="1309"/>
        <v/>
      </c>
      <c r="AQ1116" s="82" t="str">
        <f t="shared" si="1309"/>
        <v/>
      </c>
      <c r="AR1116" s="82" t="str">
        <f t="shared" si="1309"/>
        <v/>
      </c>
      <c r="AS1116" s="82" t="str">
        <f t="shared" si="1309"/>
        <v/>
      </c>
      <c r="AT1116" s="82" t="str">
        <f t="shared" si="1309"/>
        <v/>
      </c>
      <c r="AU1116" s="82" t="str">
        <f t="shared" si="1309"/>
        <v/>
      </c>
      <c r="AV1116" s="82" t="str">
        <f t="shared" si="1309"/>
        <v/>
      </c>
      <c r="AW1116" s="82" t="str">
        <f t="shared" si="1309"/>
        <v/>
      </c>
      <c r="AX1116" s="82" t="str">
        <f t="shared" si="1309"/>
        <v/>
      </c>
      <c r="AY1116" s="82" t="str">
        <f t="shared" si="1309"/>
        <v/>
      </c>
      <c r="AZ1116" s="82" t="str">
        <f t="shared" si="1309"/>
        <v/>
      </c>
      <c r="BA1116" s="82" t="str">
        <f t="shared" si="1309"/>
        <v/>
      </c>
      <c r="BB1116" s="82" t="str">
        <f t="shared" si="1309"/>
        <v/>
      </c>
      <c r="BC1116" s="82" t="str">
        <f t="shared" si="1309"/>
        <v/>
      </c>
      <c r="BD1116" s="82" t="str">
        <f t="shared" si="1309"/>
        <v/>
      </c>
      <c r="BE1116" s="82" t="str">
        <f t="shared" si="1309"/>
        <v/>
      </c>
      <c r="BF1116" s="82" t="str">
        <f t="shared" si="1309"/>
        <v/>
      </c>
      <c r="BG1116" s="82" t="str">
        <f t="shared" si="1309"/>
        <v/>
      </c>
      <c r="BH1116" s="82" t="str">
        <f t="shared" si="1309"/>
        <v/>
      </c>
      <c r="BI1116" s="82" t="str">
        <f t="shared" si="1309"/>
        <v/>
      </c>
      <c r="BJ1116" s="82" t="str">
        <f t="shared" si="1247"/>
        <v/>
      </c>
      <c r="BK1116" s="83" t="str">
        <f t="shared" si="1269"/>
        <v/>
      </c>
    </row>
    <row r="1117" spans="1:63" x14ac:dyDescent="0.25">
      <c r="A1117" t="str">
        <f t="shared" si="1279"/>
        <v>1</v>
      </c>
      <c r="B1117" t="str">
        <f t="shared" si="1280"/>
        <v>0</v>
      </c>
      <c r="C1117">
        <f>COUNTIF($D$3:D1117,D1117)</f>
        <v>0</v>
      </c>
      <c r="J1117" t="str">
        <f t="shared" si="1281"/>
        <v/>
      </c>
      <c r="K1117" t="str">
        <f t="shared" si="1282"/>
        <v/>
      </c>
      <c r="L1117" t="str">
        <f t="shared" si="1283"/>
        <v xml:space="preserve"> </v>
      </c>
      <c r="M1117" t="str">
        <f t="shared" si="1284"/>
        <v/>
      </c>
      <c r="N1117" t="e">
        <f>VLOOKUP(E1117,HC!A:B,2,0)</f>
        <v>#N/A</v>
      </c>
      <c r="O1117" t="e">
        <f>VLOOKUP(N1117,HC!B:C,2,0)</f>
        <v>#N/A</v>
      </c>
      <c r="P1117" s="82" t="str">
        <f t="shared" ref="P1117:BI1117" si="1310">IFERROR(IF($G1117="inactive","",IF(AND($L1117&lt;P$1,$M1117&lt;P$1),"",IF(AND($L1117&gt;Q$1,$M1117&gt;Q$1),"",IF(AND($L1117&lt;P$1,$M1117&lt;=Q$1),$M1117-P$1,IF(AND($L1117&gt;=P$1,$M1117&gt;Q$1),Q$1-$L1117,IF(AND($L1117&gt;=P$1,$M1117&lt;=Q$1),$M1117-$L1117,IF(AND($L1117&lt;P$1,$M1117&gt;Q$1),Q$1-P$1,""))))))),"")</f>
        <v/>
      </c>
      <c r="Q1117" s="82" t="str">
        <f t="shared" si="1310"/>
        <v/>
      </c>
      <c r="R1117" s="82" t="str">
        <f t="shared" si="1310"/>
        <v/>
      </c>
      <c r="S1117" s="82" t="str">
        <f t="shared" si="1310"/>
        <v/>
      </c>
      <c r="T1117" s="82" t="str">
        <f t="shared" si="1310"/>
        <v/>
      </c>
      <c r="U1117" s="82" t="str">
        <f t="shared" si="1310"/>
        <v/>
      </c>
      <c r="V1117" s="82" t="str">
        <f t="shared" si="1310"/>
        <v/>
      </c>
      <c r="W1117" s="82" t="str">
        <f t="shared" si="1310"/>
        <v/>
      </c>
      <c r="X1117" s="82" t="str">
        <f t="shared" si="1310"/>
        <v/>
      </c>
      <c r="Y1117" s="82" t="str">
        <f t="shared" si="1310"/>
        <v/>
      </c>
      <c r="Z1117" s="82" t="str">
        <f t="shared" si="1310"/>
        <v/>
      </c>
      <c r="AA1117" s="82" t="str">
        <f t="shared" si="1310"/>
        <v/>
      </c>
      <c r="AB1117" s="82" t="str">
        <f t="shared" si="1310"/>
        <v/>
      </c>
      <c r="AC1117" s="82" t="str">
        <f t="shared" si="1310"/>
        <v/>
      </c>
      <c r="AD1117" s="82" t="str">
        <f t="shared" si="1310"/>
        <v/>
      </c>
      <c r="AE1117" s="82" t="str">
        <f t="shared" si="1310"/>
        <v/>
      </c>
      <c r="AF1117" s="82" t="str">
        <f t="shared" si="1310"/>
        <v/>
      </c>
      <c r="AG1117" s="82" t="str">
        <f t="shared" si="1310"/>
        <v/>
      </c>
      <c r="AH1117" s="82" t="str">
        <f t="shared" si="1310"/>
        <v/>
      </c>
      <c r="AI1117" s="82" t="str">
        <f t="shared" si="1310"/>
        <v/>
      </c>
      <c r="AJ1117" s="82" t="str">
        <f t="shared" si="1310"/>
        <v/>
      </c>
      <c r="AK1117" s="82" t="str">
        <f t="shared" si="1310"/>
        <v/>
      </c>
      <c r="AL1117" s="82" t="str">
        <f t="shared" si="1310"/>
        <v/>
      </c>
      <c r="AM1117" s="82" t="str">
        <f t="shared" si="1310"/>
        <v/>
      </c>
      <c r="AN1117" s="82" t="str">
        <f t="shared" si="1310"/>
        <v/>
      </c>
      <c r="AO1117" s="82" t="str">
        <f t="shared" si="1310"/>
        <v/>
      </c>
      <c r="AP1117" s="82" t="str">
        <f t="shared" si="1310"/>
        <v/>
      </c>
      <c r="AQ1117" s="82" t="str">
        <f t="shared" si="1310"/>
        <v/>
      </c>
      <c r="AR1117" s="82" t="str">
        <f t="shared" si="1310"/>
        <v/>
      </c>
      <c r="AS1117" s="82" t="str">
        <f t="shared" si="1310"/>
        <v/>
      </c>
      <c r="AT1117" s="82" t="str">
        <f t="shared" si="1310"/>
        <v/>
      </c>
      <c r="AU1117" s="82" t="str">
        <f t="shared" si="1310"/>
        <v/>
      </c>
      <c r="AV1117" s="82" t="str">
        <f t="shared" si="1310"/>
        <v/>
      </c>
      <c r="AW1117" s="82" t="str">
        <f t="shared" si="1310"/>
        <v/>
      </c>
      <c r="AX1117" s="82" t="str">
        <f t="shared" si="1310"/>
        <v/>
      </c>
      <c r="AY1117" s="82" t="str">
        <f t="shared" si="1310"/>
        <v/>
      </c>
      <c r="AZ1117" s="82" t="str">
        <f t="shared" si="1310"/>
        <v/>
      </c>
      <c r="BA1117" s="82" t="str">
        <f t="shared" si="1310"/>
        <v/>
      </c>
      <c r="BB1117" s="82" t="str">
        <f t="shared" si="1310"/>
        <v/>
      </c>
      <c r="BC1117" s="82" t="str">
        <f t="shared" si="1310"/>
        <v/>
      </c>
      <c r="BD1117" s="82" t="str">
        <f t="shared" si="1310"/>
        <v/>
      </c>
      <c r="BE1117" s="82" t="str">
        <f t="shared" si="1310"/>
        <v/>
      </c>
      <c r="BF1117" s="82" t="str">
        <f t="shared" si="1310"/>
        <v/>
      </c>
      <c r="BG1117" s="82" t="str">
        <f t="shared" si="1310"/>
        <v/>
      </c>
      <c r="BH1117" s="82" t="str">
        <f t="shared" si="1310"/>
        <v/>
      </c>
      <c r="BI1117" s="82" t="str">
        <f t="shared" si="1310"/>
        <v/>
      </c>
      <c r="BJ1117" s="82" t="str">
        <f t="shared" si="1247"/>
        <v/>
      </c>
      <c r="BK1117" s="83" t="str">
        <f t="shared" si="1269"/>
        <v/>
      </c>
    </row>
    <row r="1118" spans="1:63" x14ac:dyDescent="0.25">
      <c r="A1118" t="str">
        <f t="shared" si="1279"/>
        <v>1</v>
      </c>
      <c r="B1118" t="str">
        <f t="shared" si="1280"/>
        <v>0</v>
      </c>
      <c r="C1118">
        <f>COUNTIF($D$3:D1118,D1118)</f>
        <v>0</v>
      </c>
      <c r="J1118" t="str">
        <f t="shared" si="1281"/>
        <v/>
      </c>
      <c r="K1118" t="str">
        <f t="shared" si="1282"/>
        <v/>
      </c>
      <c r="L1118" t="str">
        <f t="shared" si="1283"/>
        <v xml:space="preserve"> </v>
      </c>
      <c r="M1118" t="str">
        <f t="shared" si="1284"/>
        <v/>
      </c>
      <c r="N1118" t="e">
        <f>VLOOKUP(E1118,HC!A:B,2,0)</f>
        <v>#N/A</v>
      </c>
      <c r="O1118" t="e">
        <f>VLOOKUP(N1118,HC!B:C,2,0)</f>
        <v>#N/A</v>
      </c>
      <c r="P1118" s="82" t="str">
        <f t="shared" ref="P1118:BI1118" si="1311">IFERROR(IF($G1118="inactive","",IF(AND($L1118&lt;P$1,$M1118&lt;P$1),"",IF(AND($L1118&gt;Q$1,$M1118&gt;Q$1),"",IF(AND($L1118&lt;P$1,$M1118&lt;=Q$1),$M1118-P$1,IF(AND($L1118&gt;=P$1,$M1118&gt;Q$1),Q$1-$L1118,IF(AND($L1118&gt;=P$1,$M1118&lt;=Q$1),$M1118-$L1118,IF(AND($L1118&lt;P$1,$M1118&gt;Q$1),Q$1-P$1,""))))))),"")</f>
        <v/>
      </c>
      <c r="Q1118" s="82" t="str">
        <f t="shared" si="1311"/>
        <v/>
      </c>
      <c r="R1118" s="82" t="str">
        <f t="shared" si="1311"/>
        <v/>
      </c>
      <c r="S1118" s="82" t="str">
        <f t="shared" si="1311"/>
        <v/>
      </c>
      <c r="T1118" s="82" t="str">
        <f t="shared" si="1311"/>
        <v/>
      </c>
      <c r="U1118" s="82" t="str">
        <f t="shared" si="1311"/>
        <v/>
      </c>
      <c r="V1118" s="82" t="str">
        <f t="shared" si="1311"/>
        <v/>
      </c>
      <c r="W1118" s="82" t="str">
        <f t="shared" si="1311"/>
        <v/>
      </c>
      <c r="X1118" s="82" t="str">
        <f t="shared" si="1311"/>
        <v/>
      </c>
      <c r="Y1118" s="82" t="str">
        <f t="shared" si="1311"/>
        <v/>
      </c>
      <c r="Z1118" s="82" t="str">
        <f t="shared" si="1311"/>
        <v/>
      </c>
      <c r="AA1118" s="82" t="str">
        <f t="shared" si="1311"/>
        <v/>
      </c>
      <c r="AB1118" s="82" t="str">
        <f t="shared" si="1311"/>
        <v/>
      </c>
      <c r="AC1118" s="82" t="str">
        <f t="shared" si="1311"/>
        <v/>
      </c>
      <c r="AD1118" s="82" t="str">
        <f t="shared" si="1311"/>
        <v/>
      </c>
      <c r="AE1118" s="82" t="str">
        <f t="shared" si="1311"/>
        <v/>
      </c>
      <c r="AF1118" s="82" t="str">
        <f t="shared" si="1311"/>
        <v/>
      </c>
      <c r="AG1118" s="82" t="str">
        <f t="shared" si="1311"/>
        <v/>
      </c>
      <c r="AH1118" s="82" t="str">
        <f t="shared" si="1311"/>
        <v/>
      </c>
      <c r="AI1118" s="82" t="str">
        <f t="shared" si="1311"/>
        <v/>
      </c>
      <c r="AJ1118" s="82" t="str">
        <f t="shared" si="1311"/>
        <v/>
      </c>
      <c r="AK1118" s="82" t="str">
        <f t="shared" si="1311"/>
        <v/>
      </c>
      <c r="AL1118" s="82" t="str">
        <f t="shared" si="1311"/>
        <v/>
      </c>
      <c r="AM1118" s="82" t="str">
        <f t="shared" si="1311"/>
        <v/>
      </c>
      <c r="AN1118" s="82" t="str">
        <f t="shared" si="1311"/>
        <v/>
      </c>
      <c r="AO1118" s="82" t="str">
        <f t="shared" si="1311"/>
        <v/>
      </c>
      <c r="AP1118" s="82" t="str">
        <f t="shared" si="1311"/>
        <v/>
      </c>
      <c r="AQ1118" s="82" t="str">
        <f t="shared" si="1311"/>
        <v/>
      </c>
      <c r="AR1118" s="82" t="str">
        <f t="shared" si="1311"/>
        <v/>
      </c>
      <c r="AS1118" s="82" t="str">
        <f t="shared" si="1311"/>
        <v/>
      </c>
      <c r="AT1118" s="82" t="str">
        <f t="shared" si="1311"/>
        <v/>
      </c>
      <c r="AU1118" s="82" t="str">
        <f t="shared" si="1311"/>
        <v/>
      </c>
      <c r="AV1118" s="82" t="str">
        <f t="shared" si="1311"/>
        <v/>
      </c>
      <c r="AW1118" s="82" t="str">
        <f t="shared" si="1311"/>
        <v/>
      </c>
      <c r="AX1118" s="82" t="str">
        <f t="shared" si="1311"/>
        <v/>
      </c>
      <c r="AY1118" s="82" t="str">
        <f t="shared" si="1311"/>
        <v/>
      </c>
      <c r="AZ1118" s="82" t="str">
        <f t="shared" si="1311"/>
        <v/>
      </c>
      <c r="BA1118" s="82" t="str">
        <f t="shared" si="1311"/>
        <v/>
      </c>
      <c r="BB1118" s="82" t="str">
        <f t="shared" si="1311"/>
        <v/>
      </c>
      <c r="BC1118" s="82" t="str">
        <f t="shared" si="1311"/>
        <v/>
      </c>
      <c r="BD1118" s="82" t="str">
        <f t="shared" si="1311"/>
        <v/>
      </c>
      <c r="BE1118" s="82" t="str">
        <f t="shared" si="1311"/>
        <v/>
      </c>
      <c r="BF1118" s="82" t="str">
        <f t="shared" si="1311"/>
        <v/>
      </c>
      <c r="BG1118" s="82" t="str">
        <f t="shared" si="1311"/>
        <v/>
      </c>
      <c r="BH1118" s="82" t="str">
        <f t="shared" si="1311"/>
        <v/>
      </c>
      <c r="BI1118" s="82" t="str">
        <f t="shared" si="1311"/>
        <v/>
      </c>
      <c r="BJ1118" s="82" t="str">
        <f t="shared" si="1247"/>
        <v/>
      </c>
      <c r="BK1118" s="83" t="str">
        <f t="shared" si="1269"/>
        <v/>
      </c>
    </row>
    <row r="1119" spans="1:63" x14ac:dyDescent="0.25">
      <c r="A1119" t="str">
        <f t="shared" si="1279"/>
        <v>1</v>
      </c>
      <c r="B1119" t="str">
        <f t="shared" si="1280"/>
        <v>0</v>
      </c>
      <c r="C1119">
        <f>COUNTIF($D$3:D1119,D1119)</f>
        <v>0</v>
      </c>
      <c r="J1119" t="str">
        <f t="shared" si="1281"/>
        <v/>
      </c>
      <c r="K1119" t="str">
        <f t="shared" si="1282"/>
        <v/>
      </c>
      <c r="L1119" t="str">
        <f t="shared" si="1283"/>
        <v xml:space="preserve"> </v>
      </c>
      <c r="M1119" t="str">
        <f t="shared" si="1284"/>
        <v/>
      </c>
      <c r="N1119" t="e">
        <f>VLOOKUP(E1119,HC!A:B,2,0)</f>
        <v>#N/A</v>
      </c>
      <c r="O1119" t="e">
        <f>VLOOKUP(N1119,HC!B:C,2,0)</f>
        <v>#N/A</v>
      </c>
      <c r="P1119" s="82" t="str">
        <f t="shared" ref="P1119:BI1119" si="1312">IFERROR(IF($G1119="inactive","",IF(AND($L1119&lt;P$1,$M1119&lt;P$1),"",IF(AND($L1119&gt;Q$1,$M1119&gt;Q$1),"",IF(AND($L1119&lt;P$1,$M1119&lt;=Q$1),$M1119-P$1,IF(AND($L1119&gt;=P$1,$M1119&gt;Q$1),Q$1-$L1119,IF(AND($L1119&gt;=P$1,$M1119&lt;=Q$1),$M1119-$L1119,IF(AND($L1119&lt;P$1,$M1119&gt;Q$1),Q$1-P$1,""))))))),"")</f>
        <v/>
      </c>
      <c r="Q1119" s="82" t="str">
        <f t="shared" si="1312"/>
        <v/>
      </c>
      <c r="R1119" s="82" t="str">
        <f t="shared" si="1312"/>
        <v/>
      </c>
      <c r="S1119" s="82" t="str">
        <f t="shared" si="1312"/>
        <v/>
      </c>
      <c r="T1119" s="82" t="str">
        <f t="shared" si="1312"/>
        <v/>
      </c>
      <c r="U1119" s="82" t="str">
        <f t="shared" si="1312"/>
        <v/>
      </c>
      <c r="V1119" s="82" t="str">
        <f t="shared" si="1312"/>
        <v/>
      </c>
      <c r="W1119" s="82" t="str">
        <f t="shared" si="1312"/>
        <v/>
      </c>
      <c r="X1119" s="82" t="str">
        <f t="shared" si="1312"/>
        <v/>
      </c>
      <c r="Y1119" s="82" t="str">
        <f t="shared" si="1312"/>
        <v/>
      </c>
      <c r="Z1119" s="82" t="str">
        <f t="shared" si="1312"/>
        <v/>
      </c>
      <c r="AA1119" s="82" t="str">
        <f t="shared" si="1312"/>
        <v/>
      </c>
      <c r="AB1119" s="82" t="str">
        <f t="shared" si="1312"/>
        <v/>
      </c>
      <c r="AC1119" s="82" t="str">
        <f t="shared" si="1312"/>
        <v/>
      </c>
      <c r="AD1119" s="82" t="str">
        <f t="shared" si="1312"/>
        <v/>
      </c>
      <c r="AE1119" s="82" t="str">
        <f t="shared" si="1312"/>
        <v/>
      </c>
      <c r="AF1119" s="82" t="str">
        <f t="shared" si="1312"/>
        <v/>
      </c>
      <c r="AG1119" s="82" t="str">
        <f t="shared" si="1312"/>
        <v/>
      </c>
      <c r="AH1119" s="82" t="str">
        <f t="shared" si="1312"/>
        <v/>
      </c>
      <c r="AI1119" s="82" t="str">
        <f t="shared" si="1312"/>
        <v/>
      </c>
      <c r="AJ1119" s="82" t="str">
        <f t="shared" si="1312"/>
        <v/>
      </c>
      <c r="AK1119" s="82" t="str">
        <f t="shared" si="1312"/>
        <v/>
      </c>
      <c r="AL1119" s="82" t="str">
        <f t="shared" si="1312"/>
        <v/>
      </c>
      <c r="AM1119" s="82" t="str">
        <f t="shared" si="1312"/>
        <v/>
      </c>
      <c r="AN1119" s="82" t="str">
        <f t="shared" si="1312"/>
        <v/>
      </c>
      <c r="AO1119" s="82" t="str">
        <f t="shared" si="1312"/>
        <v/>
      </c>
      <c r="AP1119" s="82" t="str">
        <f t="shared" si="1312"/>
        <v/>
      </c>
      <c r="AQ1119" s="82" t="str">
        <f t="shared" si="1312"/>
        <v/>
      </c>
      <c r="AR1119" s="82" t="str">
        <f t="shared" si="1312"/>
        <v/>
      </c>
      <c r="AS1119" s="82" t="str">
        <f t="shared" si="1312"/>
        <v/>
      </c>
      <c r="AT1119" s="82" t="str">
        <f t="shared" si="1312"/>
        <v/>
      </c>
      <c r="AU1119" s="82" t="str">
        <f t="shared" si="1312"/>
        <v/>
      </c>
      <c r="AV1119" s="82" t="str">
        <f t="shared" si="1312"/>
        <v/>
      </c>
      <c r="AW1119" s="82" t="str">
        <f t="shared" si="1312"/>
        <v/>
      </c>
      <c r="AX1119" s="82" t="str">
        <f t="shared" si="1312"/>
        <v/>
      </c>
      <c r="AY1119" s="82" t="str">
        <f t="shared" si="1312"/>
        <v/>
      </c>
      <c r="AZ1119" s="82" t="str">
        <f t="shared" si="1312"/>
        <v/>
      </c>
      <c r="BA1119" s="82" t="str">
        <f t="shared" si="1312"/>
        <v/>
      </c>
      <c r="BB1119" s="82" t="str">
        <f t="shared" si="1312"/>
        <v/>
      </c>
      <c r="BC1119" s="82" t="str">
        <f t="shared" si="1312"/>
        <v/>
      </c>
      <c r="BD1119" s="82" t="str">
        <f t="shared" si="1312"/>
        <v/>
      </c>
      <c r="BE1119" s="82" t="str">
        <f t="shared" si="1312"/>
        <v/>
      </c>
      <c r="BF1119" s="82" t="str">
        <f t="shared" si="1312"/>
        <v/>
      </c>
      <c r="BG1119" s="82" t="str">
        <f t="shared" si="1312"/>
        <v/>
      </c>
      <c r="BH1119" s="82" t="str">
        <f t="shared" si="1312"/>
        <v/>
      </c>
      <c r="BI1119" s="82" t="str">
        <f t="shared" si="1312"/>
        <v/>
      </c>
      <c r="BJ1119" s="82" t="str">
        <f t="shared" si="1247"/>
        <v/>
      </c>
      <c r="BK1119" s="83" t="str">
        <f t="shared" si="1269"/>
        <v/>
      </c>
    </row>
    <row r="1120" spans="1:63" x14ac:dyDescent="0.25">
      <c r="A1120" t="str">
        <f t="shared" si="1279"/>
        <v>1</v>
      </c>
      <c r="B1120" t="str">
        <f t="shared" si="1280"/>
        <v>0</v>
      </c>
      <c r="C1120">
        <f>COUNTIF($D$3:D1120,D1120)</f>
        <v>0</v>
      </c>
      <c r="J1120" t="str">
        <f t="shared" si="1281"/>
        <v/>
      </c>
      <c r="K1120" t="str">
        <f t="shared" si="1282"/>
        <v/>
      </c>
      <c r="L1120" t="str">
        <f t="shared" si="1283"/>
        <v xml:space="preserve"> </v>
      </c>
      <c r="M1120" t="str">
        <f t="shared" si="1284"/>
        <v/>
      </c>
      <c r="N1120" t="e">
        <f>VLOOKUP(E1120,HC!A:B,2,0)</f>
        <v>#N/A</v>
      </c>
      <c r="O1120" t="e">
        <f>VLOOKUP(N1120,HC!B:C,2,0)</f>
        <v>#N/A</v>
      </c>
      <c r="P1120" s="82" t="str">
        <f t="shared" ref="P1120:BI1120" si="1313">IFERROR(IF($G1120="inactive","",IF(AND($L1120&lt;P$1,$M1120&lt;P$1),"",IF(AND($L1120&gt;Q$1,$M1120&gt;Q$1),"",IF(AND($L1120&lt;P$1,$M1120&lt;=Q$1),$M1120-P$1,IF(AND($L1120&gt;=P$1,$M1120&gt;Q$1),Q$1-$L1120,IF(AND($L1120&gt;=P$1,$M1120&lt;=Q$1),$M1120-$L1120,IF(AND($L1120&lt;P$1,$M1120&gt;Q$1),Q$1-P$1,""))))))),"")</f>
        <v/>
      </c>
      <c r="Q1120" s="82" t="str">
        <f t="shared" si="1313"/>
        <v/>
      </c>
      <c r="R1120" s="82" t="str">
        <f t="shared" si="1313"/>
        <v/>
      </c>
      <c r="S1120" s="82" t="str">
        <f t="shared" si="1313"/>
        <v/>
      </c>
      <c r="T1120" s="82" t="str">
        <f t="shared" si="1313"/>
        <v/>
      </c>
      <c r="U1120" s="82" t="str">
        <f t="shared" si="1313"/>
        <v/>
      </c>
      <c r="V1120" s="82" t="str">
        <f t="shared" si="1313"/>
        <v/>
      </c>
      <c r="W1120" s="82" t="str">
        <f t="shared" si="1313"/>
        <v/>
      </c>
      <c r="X1120" s="82" t="str">
        <f t="shared" si="1313"/>
        <v/>
      </c>
      <c r="Y1120" s="82" t="str">
        <f t="shared" si="1313"/>
        <v/>
      </c>
      <c r="Z1120" s="82" t="str">
        <f t="shared" si="1313"/>
        <v/>
      </c>
      <c r="AA1120" s="82" t="str">
        <f t="shared" si="1313"/>
        <v/>
      </c>
      <c r="AB1120" s="82" t="str">
        <f t="shared" si="1313"/>
        <v/>
      </c>
      <c r="AC1120" s="82" t="str">
        <f t="shared" si="1313"/>
        <v/>
      </c>
      <c r="AD1120" s="82" t="str">
        <f t="shared" si="1313"/>
        <v/>
      </c>
      <c r="AE1120" s="82" t="str">
        <f t="shared" si="1313"/>
        <v/>
      </c>
      <c r="AF1120" s="82" t="str">
        <f t="shared" si="1313"/>
        <v/>
      </c>
      <c r="AG1120" s="82" t="str">
        <f t="shared" si="1313"/>
        <v/>
      </c>
      <c r="AH1120" s="82" t="str">
        <f t="shared" si="1313"/>
        <v/>
      </c>
      <c r="AI1120" s="82" t="str">
        <f t="shared" si="1313"/>
        <v/>
      </c>
      <c r="AJ1120" s="82" t="str">
        <f t="shared" si="1313"/>
        <v/>
      </c>
      <c r="AK1120" s="82" t="str">
        <f t="shared" si="1313"/>
        <v/>
      </c>
      <c r="AL1120" s="82" t="str">
        <f t="shared" si="1313"/>
        <v/>
      </c>
      <c r="AM1120" s="82" t="str">
        <f t="shared" si="1313"/>
        <v/>
      </c>
      <c r="AN1120" s="82" t="str">
        <f t="shared" si="1313"/>
        <v/>
      </c>
      <c r="AO1120" s="82" t="str">
        <f t="shared" si="1313"/>
        <v/>
      </c>
      <c r="AP1120" s="82" t="str">
        <f t="shared" si="1313"/>
        <v/>
      </c>
      <c r="AQ1120" s="82" t="str">
        <f t="shared" si="1313"/>
        <v/>
      </c>
      <c r="AR1120" s="82" t="str">
        <f t="shared" si="1313"/>
        <v/>
      </c>
      <c r="AS1120" s="82" t="str">
        <f t="shared" si="1313"/>
        <v/>
      </c>
      <c r="AT1120" s="82" t="str">
        <f t="shared" si="1313"/>
        <v/>
      </c>
      <c r="AU1120" s="82" t="str">
        <f t="shared" si="1313"/>
        <v/>
      </c>
      <c r="AV1120" s="82" t="str">
        <f t="shared" si="1313"/>
        <v/>
      </c>
      <c r="AW1120" s="82" t="str">
        <f t="shared" si="1313"/>
        <v/>
      </c>
      <c r="AX1120" s="82" t="str">
        <f t="shared" si="1313"/>
        <v/>
      </c>
      <c r="AY1120" s="82" t="str">
        <f t="shared" si="1313"/>
        <v/>
      </c>
      <c r="AZ1120" s="82" t="str">
        <f t="shared" si="1313"/>
        <v/>
      </c>
      <c r="BA1120" s="82" t="str">
        <f t="shared" si="1313"/>
        <v/>
      </c>
      <c r="BB1120" s="82" t="str">
        <f t="shared" si="1313"/>
        <v/>
      </c>
      <c r="BC1120" s="82" t="str">
        <f t="shared" si="1313"/>
        <v/>
      </c>
      <c r="BD1120" s="82" t="str">
        <f t="shared" si="1313"/>
        <v/>
      </c>
      <c r="BE1120" s="82" t="str">
        <f t="shared" si="1313"/>
        <v/>
      </c>
      <c r="BF1120" s="82" t="str">
        <f t="shared" si="1313"/>
        <v/>
      </c>
      <c r="BG1120" s="82" t="str">
        <f t="shared" si="1313"/>
        <v/>
      </c>
      <c r="BH1120" s="82" t="str">
        <f t="shared" si="1313"/>
        <v/>
      </c>
      <c r="BI1120" s="82" t="str">
        <f t="shared" si="1313"/>
        <v/>
      </c>
      <c r="BJ1120" s="82" t="str">
        <f t="shared" si="1247"/>
        <v/>
      </c>
      <c r="BK1120" s="83" t="str">
        <f t="shared" si="1269"/>
        <v/>
      </c>
    </row>
    <row r="1121" spans="1:63" x14ac:dyDescent="0.25">
      <c r="A1121" t="str">
        <f t="shared" si="1279"/>
        <v>1</v>
      </c>
      <c r="B1121" t="str">
        <f t="shared" si="1280"/>
        <v>0</v>
      </c>
      <c r="C1121">
        <f>COUNTIF($D$3:D1121,D1121)</f>
        <v>0</v>
      </c>
      <c r="J1121" t="str">
        <f t="shared" si="1281"/>
        <v/>
      </c>
      <c r="K1121" t="str">
        <f t="shared" si="1282"/>
        <v/>
      </c>
      <c r="L1121" t="str">
        <f t="shared" si="1283"/>
        <v xml:space="preserve"> </v>
      </c>
      <c r="M1121" t="str">
        <f t="shared" si="1284"/>
        <v/>
      </c>
      <c r="N1121" t="e">
        <f>VLOOKUP(E1121,HC!A:B,2,0)</f>
        <v>#N/A</v>
      </c>
      <c r="O1121" t="e">
        <f>VLOOKUP(N1121,HC!B:C,2,0)</f>
        <v>#N/A</v>
      </c>
      <c r="P1121" s="82" t="str">
        <f t="shared" ref="P1121:BI1121" si="1314">IFERROR(IF($G1121="inactive","",IF(AND($L1121&lt;P$1,$M1121&lt;P$1),"",IF(AND($L1121&gt;Q$1,$M1121&gt;Q$1),"",IF(AND($L1121&lt;P$1,$M1121&lt;=Q$1),$M1121-P$1,IF(AND($L1121&gt;=P$1,$M1121&gt;Q$1),Q$1-$L1121,IF(AND($L1121&gt;=P$1,$M1121&lt;=Q$1),$M1121-$L1121,IF(AND($L1121&lt;P$1,$M1121&gt;Q$1),Q$1-P$1,""))))))),"")</f>
        <v/>
      </c>
      <c r="Q1121" s="82" t="str">
        <f t="shared" si="1314"/>
        <v/>
      </c>
      <c r="R1121" s="82" t="str">
        <f t="shared" si="1314"/>
        <v/>
      </c>
      <c r="S1121" s="82" t="str">
        <f t="shared" si="1314"/>
        <v/>
      </c>
      <c r="T1121" s="82" t="str">
        <f t="shared" si="1314"/>
        <v/>
      </c>
      <c r="U1121" s="82" t="str">
        <f t="shared" si="1314"/>
        <v/>
      </c>
      <c r="V1121" s="82" t="str">
        <f t="shared" si="1314"/>
        <v/>
      </c>
      <c r="W1121" s="82" t="str">
        <f t="shared" si="1314"/>
        <v/>
      </c>
      <c r="X1121" s="82" t="str">
        <f t="shared" si="1314"/>
        <v/>
      </c>
      <c r="Y1121" s="82" t="str">
        <f t="shared" si="1314"/>
        <v/>
      </c>
      <c r="Z1121" s="82" t="str">
        <f t="shared" si="1314"/>
        <v/>
      </c>
      <c r="AA1121" s="82" t="str">
        <f t="shared" si="1314"/>
        <v/>
      </c>
      <c r="AB1121" s="82" t="str">
        <f t="shared" si="1314"/>
        <v/>
      </c>
      <c r="AC1121" s="82" t="str">
        <f t="shared" si="1314"/>
        <v/>
      </c>
      <c r="AD1121" s="82" t="str">
        <f t="shared" si="1314"/>
        <v/>
      </c>
      <c r="AE1121" s="82" t="str">
        <f t="shared" si="1314"/>
        <v/>
      </c>
      <c r="AF1121" s="82" t="str">
        <f t="shared" si="1314"/>
        <v/>
      </c>
      <c r="AG1121" s="82" t="str">
        <f t="shared" si="1314"/>
        <v/>
      </c>
      <c r="AH1121" s="82" t="str">
        <f t="shared" si="1314"/>
        <v/>
      </c>
      <c r="AI1121" s="82" t="str">
        <f t="shared" si="1314"/>
        <v/>
      </c>
      <c r="AJ1121" s="82" t="str">
        <f t="shared" si="1314"/>
        <v/>
      </c>
      <c r="AK1121" s="82" t="str">
        <f t="shared" si="1314"/>
        <v/>
      </c>
      <c r="AL1121" s="82" t="str">
        <f t="shared" si="1314"/>
        <v/>
      </c>
      <c r="AM1121" s="82" t="str">
        <f t="shared" si="1314"/>
        <v/>
      </c>
      <c r="AN1121" s="82" t="str">
        <f t="shared" si="1314"/>
        <v/>
      </c>
      <c r="AO1121" s="82" t="str">
        <f t="shared" si="1314"/>
        <v/>
      </c>
      <c r="AP1121" s="82" t="str">
        <f t="shared" si="1314"/>
        <v/>
      </c>
      <c r="AQ1121" s="82" t="str">
        <f t="shared" si="1314"/>
        <v/>
      </c>
      <c r="AR1121" s="82" t="str">
        <f t="shared" si="1314"/>
        <v/>
      </c>
      <c r="AS1121" s="82" t="str">
        <f t="shared" si="1314"/>
        <v/>
      </c>
      <c r="AT1121" s="82" t="str">
        <f t="shared" si="1314"/>
        <v/>
      </c>
      <c r="AU1121" s="82" t="str">
        <f t="shared" si="1314"/>
        <v/>
      </c>
      <c r="AV1121" s="82" t="str">
        <f t="shared" si="1314"/>
        <v/>
      </c>
      <c r="AW1121" s="82" t="str">
        <f t="shared" si="1314"/>
        <v/>
      </c>
      <c r="AX1121" s="82" t="str">
        <f t="shared" si="1314"/>
        <v/>
      </c>
      <c r="AY1121" s="82" t="str">
        <f t="shared" si="1314"/>
        <v/>
      </c>
      <c r="AZ1121" s="82" t="str">
        <f t="shared" si="1314"/>
        <v/>
      </c>
      <c r="BA1121" s="82" t="str">
        <f t="shared" si="1314"/>
        <v/>
      </c>
      <c r="BB1121" s="82" t="str">
        <f t="shared" si="1314"/>
        <v/>
      </c>
      <c r="BC1121" s="82" t="str">
        <f t="shared" si="1314"/>
        <v/>
      </c>
      <c r="BD1121" s="82" t="str">
        <f t="shared" si="1314"/>
        <v/>
      </c>
      <c r="BE1121" s="82" t="str">
        <f t="shared" si="1314"/>
        <v/>
      </c>
      <c r="BF1121" s="82" t="str">
        <f t="shared" si="1314"/>
        <v/>
      </c>
      <c r="BG1121" s="82" t="str">
        <f t="shared" si="1314"/>
        <v/>
      </c>
      <c r="BH1121" s="82" t="str">
        <f t="shared" si="1314"/>
        <v/>
      </c>
      <c r="BI1121" s="82" t="str">
        <f t="shared" si="1314"/>
        <v/>
      </c>
      <c r="BJ1121" s="82" t="str">
        <f t="shared" si="1247"/>
        <v/>
      </c>
      <c r="BK1121" s="83" t="str">
        <f t="shared" si="1269"/>
        <v/>
      </c>
    </row>
    <row r="1122" spans="1:63" x14ac:dyDescent="0.25">
      <c r="A1122" t="str">
        <f t="shared" si="1279"/>
        <v>1</v>
      </c>
      <c r="B1122" t="str">
        <f t="shared" si="1280"/>
        <v>0</v>
      </c>
      <c r="C1122">
        <f>COUNTIF($D$3:D1122,D1122)</f>
        <v>0</v>
      </c>
      <c r="J1122" t="str">
        <f t="shared" si="1281"/>
        <v/>
      </c>
      <c r="K1122" t="str">
        <f t="shared" si="1282"/>
        <v/>
      </c>
      <c r="L1122" t="str">
        <f t="shared" si="1283"/>
        <v xml:space="preserve"> </v>
      </c>
      <c r="M1122" t="str">
        <f t="shared" si="1284"/>
        <v/>
      </c>
      <c r="N1122" t="e">
        <f>VLOOKUP(E1122,HC!A:B,2,0)</f>
        <v>#N/A</v>
      </c>
      <c r="O1122" t="e">
        <f>VLOOKUP(N1122,HC!B:C,2,0)</f>
        <v>#N/A</v>
      </c>
      <c r="P1122" s="82" t="str">
        <f t="shared" ref="P1122:BI1122" si="1315">IFERROR(IF($G1122="inactive","",IF(AND($L1122&lt;P$1,$M1122&lt;P$1),"",IF(AND($L1122&gt;Q$1,$M1122&gt;Q$1),"",IF(AND($L1122&lt;P$1,$M1122&lt;=Q$1),$M1122-P$1,IF(AND($L1122&gt;=P$1,$M1122&gt;Q$1),Q$1-$L1122,IF(AND($L1122&gt;=P$1,$M1122&lt;=Q$1),$M1122-$L1122,IF(AND($L1122&lt;P$1,$M1122&gt;Q$1),Q$1-P$1,""))))))),"")</f>
        <v/>
      </c>
      <c r="Q1122" s="82" t="str">
        <f t="shared" si="1315"/>
        <v/>
      </c>
      <c r="R1122" s="82" t="str">
        <f t="shared" si="1315"/>
        <v/>
      </c>
      <c r="S1122" s="82" t="str">
        <f t="shared" si="1315"/>
        <v/>
      </c>
      <c r="T1122" s="82" t="str">
        <f t="shared" si="1315"/>
        <v/>
      </c>
      <c r="U1122" s="82" t="str">
        <f t="shared" si="1315"/>
        <v/>
      </c>
      <c r="V1122" s="82" t="str">
        <f t="shared" si="1315"/>
        <v/>
      </c>
      <c r="W1122" s="82" t="str">
        <f t="shared" si="1315"/>
        <v/>
      </c>
      <c r="X1122" s="82" t="str">
        <f t="shared" si="1315"/>
        <v/>
      </c>
      <c r="Y1122" s="82" t="str">
        <f t="shared" si="1315"/>
        <v/>
      </c>
      <c r="Z1122" s="82" t="str">
        <f t="shared" si="1315"/>
        <v/>
      </c>
      <c r="AA1122" s="82" t="str">
        <f t="shared" si="1315"/>
        <v/>
      </c>
      <c r="AB1122" s="82" t="str">
        <f t="shared" si="1315"/>
        <v/>
      </c>
      <c r="AC1122" s="82" t="str">
        <f t="shared" si="1315"/>
        <v/>
      </c>
      <c r="AD1122" s="82" t="str">
        <f t="shared" si="1315"/>
        <v/>
      </c>
      <c r="AE1122" s="82" t="str">
        <f t="shared" si="1315"/>
        <v/>
      </c>
      <c r="AF1122" s="82" t="str">
        <f t="shared" si="1315"/>
        <v/>
      </c>
      <c r="AG1122" s="82" t="str">
        <f t="shared" si="1315"/>
        <v/>
      </c>
      <c r="AH1122" s="82" t="str">
        <f t="shared" si="1315"/>
        <v/>
      </c>
      <c r="AI1122" s="82" t="str">
        <f t="shared" si="1315"/>
        <v/>
      </c>
      <c r="AJ1122" s="82" t="str">
        <f t="shared" si="1315"/>
        <v/>
      </c>
      <c r="AK1122" s="82" t="str">
        <f t="shared" si="1315"/>
        <v/>
      </c>
      <c r="AL1122" s="82" t="str">
        <f t="shared" si="1315"/>
        <v/>
      </c>
      <c r="AM1122" s="82" t="str">
        <f t="shared" si="1315"/>
        <v/>
      </c>
      <c r="AN1122" s="82" t="str">
        <f t="shared" si="1315"/>
        <v/>
      </c>
      <c r="AO1122" s="82" t="str">
        <f t="shared" si="1315"/>
        <v/>
      </c>
      <c r="AP1122" s="82" t="str">
        <f t="shared" si="1315"/>
        <v/>
      </c>
      <c r="AQ1122" s="82" t="str">
        <f t="shared" si="1315"/>
        <v/>
      </c>
      <c r="AR1122" s="82" t="str">
        <f t="shared" si="1315"/>
        <v/>
      </c>
      <c r="AS1122" s="82" t="str">
        <f t="shared" si="1315"/>
        <v/>
      </c>
      <c r="AT1122" s="82" t="str">
        <f t="shared" si="1315"/>
        <v/>
      </c>
      <c r="AU1122" s="82" t="str">
        <f t="shared" si="1315"/>
        <v/>
      </c>
      <c r="AV1122" s="82" t="str">
        <f t="shared" si="1315"/>
        <v/>
      </c>
      <c r="AW1122" s="82" t="str">
        <f t="shared" si="1315"/>
        <v/>
      </c>
      <c r="AX1122" s="82" t="str">
        <f t="shared" si="1315"/>
        <v/>
      </c>
      <c r="AY1122" s="82" t="str">
        <f t="shared" si="1315"/>
        <v/>
      </c>
      <c r="AZ1122" s="82" t="str">
        <f t="shared" si="1315"/>
        <v/>
      </c>
      <c r="BA1122" s="82" t="str">
        <f t="shared" si="1315"/>
        <v/>
      </c>
      <c r="BB1122" s="82" t="str">
        <f t="shared" si="1315"/>
        <v/>
      </c>
      <c r="BC1122" s="82" t="str">
        <f t="shared" si="1315"/>
        <v/>
      </c>
      <c r="BD1122" s="82" t="str">
        <f t="shared" si="1315"/>
        <v/>
      </c>
      <c r="BE1122" s="82" t="str">
        <f t="shared" si="1315"/>
        <v/>
      </c>
      <c r="BF1122" s="82" t="str">
        <f t="shared" si="1315"/>
        <v/>
      </c>
      <c r="BG1122" s="82" t="str">
        <f t="shared" si="1315"/>
        <v/>
      </c>
      <c r="BH1122" s="82" t="str">
        <f t="shared" si="1315"/>
        <v/>
      </c>
      <c r="BI1122" s="82" t="str">
        <f t="shared" si="1315"/>
        <v/>
      </c>
      <c r="BJ1122" s="82" t="str">
        <f t="shared" si="1247"/>
        <v/>
      </c>
      <c r="BK1122" s="83" t="str">
        <f t="shared" si="1269"/>
        <v/>
      </c>
    </row>
    <row r="1123" spans="1:63" x14ac:dyDescent="0.25">
      <c r="A1123" t="str">
        <f t="shared" si="1279"/>
        <v>1</v>
      </c>
      <c r="B1123" t="str">
        <f t="shared" si="1280"/>
        <v>0</v>
      </c>
      <c r="C1123">
        <f>COUNTIF($D$3:D1123,D1123)</f>
        <v>0</v>
      </c>
      <c r="J1123" t="str">
        <f t="shared" si="1281"/>
        <v/>
      </c>
      <c r="K1123" t="str">
        <f t="shared" si="1282"/>
        <v/>
      </c>
      <c r="L1123" t="str">
        <f t="shared" si="1283"/>
        <v xml:space="preserve"> </v>
      </c>
      <c r="M1123" t="str">
        <f t="shared" si="1284"/>
        <v/>
      </c>
      <c r="N1123" t="e">
        <f>VLOOKUP(E1123,HC!A:B,2,0)</f>
        <v>#N/A</v>
      </c>
      <c r="O1123" t="e">
        <f>VLOOKUP(N1123,HC!B:C,2,0)</f>
        <v>#N/A</v>
      </c>
      <c r="P1123" s="82" t="str">
        <f t="shared" ref="P1123:BI1123" si="1316">IFERROR(IF($G1123="inactive","",IF(AND($L1123&lt;P$1,$M1123&lt;P$1),"",IF(AND($L1123&gt;Q$1,$M1123&gt;Q$1),"",IF(AND($L1123&lt;P$1,$M1123&lt;=Q$1),$M1123-P$1,IF(AND($L1123&gt;=P$1,$M1123&gt;Q$1),Q$1-$L1123,IF(AND($L1123&gt;=P$1,$M1123&lt;=Q$1),$M1123-$L1123,IF(AND($L1123&lt;P$1,$M1123&gt;Q$1),Q$1-P$1,""))))))),"")</f>
        <v/>
      </c>
      <c r="Q1123" s="82" t="str">
        <f t="shared" si="1316"/>
        <v/>
      </c>
      <c r="R1123" s="82" t="str">
        <f t="shared" si="1316"/>
        <v/>
      </c>
      <c r="S1123" s="82" t="str">
        <f t="shared" si="1316"/>
        <v/>
      </c>
      <c r="T1123" s="82" t="str">
        <f t="shared" si="1316"/>
        <v/>
      </c>
      <c r="U1123" s="82" t="str">
        <f t="shared" si="1316"/>
        <v/>
      </c>
      <c r="V1123" s="82" t="str">
        <f t="shared" si="1316"/>
        <v/>
      </c>
      <c r="W1123" s="82" t="str">
        <f t="shared" si="1316"/>
        <v/>
      </c>
      <c r="X1123" s="82" t="str">
        <f t="shared" si="1316"/>
        <v/>
      </c>
      <c r="Y1123" s="82" t="str">
        <f t="shared" si="1316"/>
        <v/>
      </c>
      <c r="Z1123" s="82" t="str">
        <f t="shared" si="1316"/>
        <v/>
      </c>
      <c r="AA1123" s="82" t="str">
        <f t="shared" si="1316"/>
        <v/>
      </c>
      <c r="AB1123" s="82" t="str">
        <f t="shared" si="1316"/>
        <v/>
      </c>
      <c r="AC1123" s="82" t="str">
        <f t="shared" si="1316"/>
        <v/>
      </c>
      <c r="AD1123" s="82" t="str">
        <f t="shared" si="1316"/>
        <v/>
      </c>
      <c r="AE1123" s="82" t="str">
        <f t="shared" si="1316"/>
        <v/>
      </c>
      <c r="AF1123" s="82" t="str">
        <f t="shared" si="1316"/>
        <v/>
      </c>
      <c r="AG1123" s="82" t="str">
        <f t="shared" si="1316"/>
        <v/>
      </c>
      <c r="AH1123" s="82" t="str">
        <f t="shared" si="1316"/>
        <v/>
      </c>
      <c r="AI1123" s="82" t="str">
        <f t="shared" si="1316"/>
        <v/>
      </c>
      <c r="AJ1123" s="82" t="str">
        <f t="shared" si="1316"/>
        <v/>
      </c>
      <c r="AK1123" s="82" t="str">
        <f t="shared" si="1316"/>
        <v/>
      </c>
      <c r="AL1123" s="82" t="str">
        <f t="shared" si="1316"/>
        <v/>
      </c>
      <c r="AM1123" s="82" t="str">
        <f t="shared" si="1316"/>
        <v/>
      </c>
      <c r="AN1123" s="82" t="str">
        <f t="shared" si="1316"/>
        <v/>
      </c>
      <c r="AO1123" s="82" t="str">
        <f t="shared" si="1316"/>
        <v/>
      </c>
      <c r="AP1123" s="82" t="str">
        <f t="shared" si="1316"/>
        <v/>
      </c>
      <c r="AQ1123" s="82" t="str">
        <f t="shared" si="1316"/>
        <v/>
      </c>
      <c r="AR1123" s="82" t="str">
        <f t="shared" si="1316"/>
        <v/>
      </c>
      <c r="AS1123" s="82" t="str">
        <f t="shared" si="1316"/>
        <v/>
      </c>
      <c r="AT1123" s="82" t="str">
        <f t="shared" si="1316"/>
        <v/>
      </c>
      <c r="AU1123" s="82" t="str">
        <f t="shared" si="1316"/>
        <v/>
      </c>
      <c r="AV1123" s="82" t="str">
        <f t="shared" si="1316"/>
        <v/>
      </c>
      <c r="AW1123" s="82" t="str">
        <f t="shared" si="1316"/>
        <v/>
      </c>
      <c r="AX1123" s="82" t="str">
        <f t="shared" si="1316"/>
        <v/>
      </c>
      <c r="AY1123" s="82" t="str">
        <f t="shared" si="1316"/>
        <v/>
      </c>
      <c r="AZ1123" s="82" t="str">
        <f t="shared" si="1316"/>
        <v/>
      </c>
      <c r="BA1123" s="82" t="str">
        <f t="shared" si="1316"/>
        <v/>
      </c>
      <c r="BB1123" s="82" t="str">
        <f t="shared" si="1316"/>
        <v/>
      </c>
      <c r="BC1123" s="82" t="str">
        <f t="shared" si="1316"/>
        <v/>
      </c>
      <c r="BD1123" s="82" t="str">
        <f t="shared" si="1316"/>
        <v/>
      </c>
      <c r="BE1123" s="82" t="str">
        <f t="shared" si="1316"/>
        <v/>
      </c>
      <c r="BF1123" s="82" t="str">
        <f t="shared" si="1316"/>
        <v/>
      </c>
      <c r="BG1123" s="82" t="str">
        <f t="shared" si="1316"/>
        <v/>
      </c>
      <c r="BH1123" s="82" t="str">
        <f t="shared" si="1316"/>
        <v/>
      </c>
      <c r="BI1123" s="82" t="str">
        <f t="shared" si="1316"/>
        <v/>
      </c>
      <c r="BJ1123" s="82" t="str">
        <f t="shared" si="1247"/>
        <v/>
      </c>
      <c r="BK1123" s="83" t="str">
        <f t="shared" si="1269"/>
        <v/>
      </c>
    </row>
    <row r="1124" spans="1:63" x14ac:dyDescent="0.25">
      <c r="A1124" t="str">
        <f t="shared" si="1279"/>
        <v>1</v>
      </c>
      <c r="B1124" t="str">
        <f t="shared" si="1280"/>
        <v>0</v>
      </c>
      <c r="C1124">
        <f>COUNTIF($D$3:D1124,D1124)</f>
        <v>0</v>
      </c>
      <c r="J1124" t="str">
        <f t="shared" si="1281"/>
        <v/>
      </c>
      <c r="K1124" t="str">
        <f t="shared" si="1282"/>
        <v/>
      </c>
      <c r="L1124" t="str">
        <f t="shared" si="1283"/>
        <v xml:space="preserve"> </v>
      </c>
      <c r="M1124" t="str">
        <f t="shared" si="1284"/>
        <v/>
      </c>
      <c r="N1124" t="e">
        <f>VLOOKUP(E1124,HC!A:B,2,0)</f>
        <v>#N/A</v>
      </c>
      <c r="O1124" t="e">
        <f>VLOOKUP(N1124,HC!B:C,2,0)</f>
        <v>#N/A</v>
      </c>
      <c r="P1124" s="82" t="str">
        <f t="shared" ref="P1124:BI1124" si="1317">IFERROR(IF($G1124="inactive","",IF(AND($L1124&lt;P$1,$M1124&lt;P$1),"",IF(AND($L1124&gt;Q$1,$M1124&gt;Q$1),"",IF(AND($L1124&lt;P$1,$M1124&lt;=Q$1),$M1124-P$1,IF(AND($L1124&gt;=P$1,$M1124&gt;Q$1),Q$1-$L1124,IF(AND($L1124&gt;=P$1,$M1124&lt;=Q$1),$M1124-$L1124,IF(AND($L1124&lt;P$1,$M1124&gt;Q$1),Q$1-P$1,""))))))),"")</f>
        <v/>
      </c>
      <c r="Q1124" s="82" t="str">
        <f t="shared" si="1317"/>
        <v/>
      </c>
      <c r="R1124" s="82" t="str">
        <f t="shared" si="1317"/>
        <v/>
      </c>
      <c r="S1124" s="82" t="str">
        <f t="shared" si="1317"/>
        <v/>
      </c>
      <c r="T1124" s="82" t="str">
        <f t="shared" si="1317"/>
        <v/>
      </c>
      <c r="U1124" s="82" t="str">
        <f t="shared" si="1317"/>
        <v/>
      </c>
      <c r="V1124" s="82" t="str">
        <f t="shared" si="1317"/>
        <v/>
      </c>
      <c r="W1124" s="82" t="str">
        <f t="shared" si="1317"/>
        <v/>
      </c>
      <c r="X1124" s="82" t="str">
        <f t="shared" si="1317"/>
        <v/>
      </c>
      <c r="Y1124" s="82" t="str">
        <f t="shared" si="1317"/>
        <v/>
      </c>
      <c r="Z1124" s="82" t="str">
        <f t="shared" si="1317"/>
        <v/>
      </c>
      <c r="AA1124" s="82" t="str">
        <f t="shared" si="1317"/>
        <v/>
      </c>
      <c r="AB1124" s="82" t="str">
        <f t="shared" si="1317"/>
        <v/>
      </c>
      <c r="AC1124" s="82" t="str">
        <f t="shared" si="1317"/>
        <v/>
      </c>
      <c r="AD1124" s="82" t="str">
        <f t="shared" si="1317"/>
        <v/>
      </c>
      <c r="AE1124" s="82" t="str">
        <f t="shared" si="1317"/>
        <v/>
      </c>
      <c r="AF1124" s="82" t="str">
        <f t="shared" si="1317"/>
        <v/>
      </c>
      <c r="AG1124" s="82" t="str">
        <f t="shared" si="1317"/>
        <v/>
      </c>
      <c r="AH1124" s="82" t="str">
        <f t="shared" si="1317"/>
        <v/>
      </c>
      <c r="AI1124" s="82" t="str">
        <f t="shared" si="1317"/>
        <v/>
      </c>
      <c r="AJ1124" s="82" t="str">
        <f t="shared" si="1317"/>
        <v/>
      </c>
      <c r="AK1124" s="82" t="str">
        <f t="shared" si="1317"/>
        <v/>
      </c>
      <c r="AL1124" s="82" t="str">
        <f t="shared" si="1317"/>
        <v/>
      </c>
      <c r="AM1124" s="82" t="str">
        <f t="shared" si="1317"/>
        <v/>
      </c>
      <c r="AN1124" s="82" t="str">
        <f t="shared" si="1317"/>
        <v/>
      </c>
      <c r="AO1124" s="82" t="str">
        <f t="shared" si="1317"/>
        <v/>
      </c>
      <c r="AP1124" s="82" t="str">
        <f t="shared" si="1317"/>
        <v/>
      </c>
      <c r="AQ1124" s="82" t="str">
        <f t="shared" si="1317"/>
        <v/>
      </c>
      <c r="AR1124" s="82" t="str">
        <f t="shared" si="1317"/>
        <v/>
      </c>
      <c r="AS1124" s="82" t="str">
        <f t="shared" si="1317"/>
        <v/>
      </c>
      <c r="AT1124" s="82" t="str">
        <f t="shared" si="1317"/>
        <v/>
      </c>
      <c r="AU1124" s="82" t="str">
        <f t="shared" si="1317"/>
        <v/>
      </c>
      <c r="AV1124" s="82" t="str">
        <f t="shared" si="1317"/>
        <v/>
      </c>
      <c r="AW1124" s="82" t="str">
        <f t="shared" si="1317"/>
        <v/>
      </c>
      <c r="AX1124" s="82" t="str">
        <f t="shared" si="1317"/>
        <v/>
      </c>
      <c r="AY1124" s="82" t="str">
        <f t="shared" si="1317"/>
        <v/>
      </c>
      <c r="AZ1124" s="82" t="str">
        <f t="shared" si="1317"/>
        <v/>
      </c>
      <c r="BA1124" s="82" t="str">
        <f t="shared" si="1317"/>
        <v/>
      </c>
      <c r="BB1124" s="82" t="str">
        <f t="shared" si="1317"/>
        <v/>
      </c>
      <c r="BC1124" s="82" t="str">
        <f t="shared" si="1317"/>
        <v/>
      </c>
      <c r="BD1124" s="82" t="str">
        <f t="shared" si="1317"/>
        <v/>
      </c>
      <c r="BE1124" s="82" t="str">
        <f t="shared" si="1317"/>
        <v/>
      </c>
      <c r="BF1124" s="82" t="str">
        <f t="shared" si="1317"/>
        <v/>
      </c>
      <c r="BG1124" s="82" t="str">
        <f t="shared" si="1317"/>
        <v/>
      </c>
      <c r="BH1124" s="82" t="str">
        <f t="shared" si="1317"/>
        <v/>
      </c>
      <c r="BI1124" s="82" t="str">
        <f t="shared" si="1317"/>
        <v/>
      </c>
      <c r="BJ1124" s="82" t="str">
        <f t="shared" si="1247"/>
        <v/>
      </c>
      <c r="BK1124" s="83" t="str">
        <f t="shared" si="1269"/>
        <v/>
      </c>
    </row>
    <row r="1125" spans="1:63" x14ac:dyDescent="0.25">
      <c r="A1125" t="str">
        <f t="shared" si="1279"/>
        <v>1</v>
      </c>
      <c r="B1125" t="str">
        <f t="shared" si="1280"/>
        <v>0</v>
      </c>
      <c r="C1125">
        <f>COUNTIF($D$3:D1125,D1125)</f>
        <v>0</v>
      </c>
      <c r="J1125" t="str">
        <f t="shared" si="1281"/>
        <v/>
      </c>
      <c r="K1125" t="str">
        <f t="shared" si="1282"/>
        <v/>
      </c>
      <c r="L1125" t="str">
        <f t="shared" si="1283"/>
        <v xml:space="preserve"> </v>
      </c>
      <c r="M1125" t="str">
        <f t="shared" si="1284"/>
        <v/>
      </c>
      <c r="N1125" t="e">
        <f>VLOOKUP(E1125,HC!A:B,2,0)</f>
        <v>#N/A</v>
      </c>
      <c r="O1125" t="e">
        <f>VLOOKUP(N1125,HC!B:C,2,0)</f>
        <v>#N/A</v>
      </c>
      <c r="P1125" s="82" t="str">
        <f t="shared" ref="P1125:BI1125" si="1318">IFERROR(IF($G1125="inactive","",IF(AND($L1125&lt;P$1,$M1125&lt;P$1),"",IF(AND($L1125&gt;Q$1,$M1125&gt;Q$1),"",IF(AND($L1125&lt;P$1,$M1125&lt;=Q$1),$M1125-P$1,IF(AND($L1125&gt;=P$1,$M1125&gt;Q$1),Q$1-$L1125,IF(AND($L1125&gt;=P$1,$M1125&lt;=Q$1),$M1125-$L1125,IF(AND($L1125&lt;P$1,$M1125&gt;Q$1),Q$1-P$1,""))))))),"")</f>
        <v/>
      </c>
      <c r="Q1125" s="82" t="str">
        <f t="shared" si="1318"/>
        <v/>
      </c>
      <c r="R1125" s="82" t="str">
        <f t="shared" si="1318"/>
        <v/>
      </c>
      <c r="S1125" s="82" t="str">
        <f t="shared" si="1318"/>
        <v/>
      </c>
      <c r="T1125" s="82" t="str">
        <f t="shared" si="1318"/>
        <v/>
      </c>
      <c r="U1125" s="82" t="str">
        <f t="shared" si="1318"/>
        <v/>
      </c>
      <c r="V1125" s="82" t="str">
        <f t="shared" si="1318"/>
        <v/>
      </c>
      <c r="W1125" s="82" t="str">
        <f t="shared" si="1318"/>
        <v/>
      </c>
      <c r="X1125" s="82" t="str">
        <f t="shared" si="1318"/>
        <v/>
      </c>
      <c r="Y1125" s="82" t="str">
        <f t="shared" si="1318"/>
        <v/>
      </c>
      <c r="Z1125" s="82" t="str">
        <f t="shared" si="1318"/>
        <v/>
      </c>
      <c r="AA1125" s="82" t="str">
        <f t="shared" si="1318"/>
        <v/>
      </c>
      <c r="AB1125" s="82" t="str">
        <f t="shared" si="1318"/>
        <v/>
      </c>
      <c r="AC1125" s="82" t="str">
        <f t="shared" si="1318"/>
        <v/>
      </c>
      <c r="AD1125" s="82" t="str">
        <f t="shared" si="1318"/>
        <v/>
      </c>
      <c r="AE1125" s="82" t="str">
        <f t="shared" si="1318"/>
        <v/>
      </c>
      <c r="AF1125" s="82" t="str">
        <f t="shared" si="1318"/>
        <v/>
      </c>
      <c r="AG1125" s="82" t="str">
        <f t="shared" si="1318"/>
        <v/>
      </c>
      <c r="AH1125" s="82" t="str">
        <f t="shared" si="1318"/>
        <v/>
      </c>
      <c r="AI1125" s="82" t="str">
        <f t="shared" si="1318"/>
        <v/>
      </c>
      <c r="AJ1125" s="82" t="str">
        <f t="shared" si="1318"/>
        <v/>
      </c>
      <c r="AK1125" s="82" t="str">
        <f t="shared" si="1318"/>
        <v/>
      </c>
      <c r="AL1125" s="82" t="str">
        <f t="shared" si="1318"/>
        <v/>
      </c>
      <c r="AM1125" s="82" t="str">
        <f t="shared" si="1318"/>
        <v/>
      </c>
      <c r="AN1125" s="82" t="str">
        <f t="shared" si="1318"/>
        <v/>
      </c>
      <c r="AO1125" s="82" t="str">
        <f t="shared" si="1318"/>
        <v/>
      </c>
      <c r="AP1125" s="82" t="str">
        <f t="shared" si="1318"/>
        <v/>
      </c>
      <c r="AQ1125" s="82" t="str">
        <f t="shared" si="1318"/>
        <v/>
      </c>
      <c r="AR1125" s="82" t="str">
        <f t="shared" si="1318"/>
        <v/>
      </c>
      <c r="AS1125" s="82" t="str">
        <f t="shared" si="1318"/>
        <v/>
      </c>
      <c r="AT1125" s="82" t="str">
        <f t="shared" si="1318"/>
        <v/>
      </c>
      <c r="AU1125" s="82" t="str">
        <f t="shared" si="1318"/>
        <v/>
      </c>
      <c r="AV1125" s="82" t="str">
        <f t="shared" si="1318"/>
        <v/>
      </c>
      <c r="AW1125" s="82" t="str">
        <f t="shared" si="1318"/>
        <v/>
      </c>
      <c r="AX1125" s="82" t="str">
        <f t="shared" si="1318"/>
        <v/>
      </c>
      <c r="AY1125" s="82" t="str">
        <f t="shared" si="1318"/>
        <v/>
      </c>
      <c r="AZ1125" s="82" t="str">
        <f t="shared" si="1318"/>
        <v/>
      </c>
      <c r="BA1125" s="82" t="str">
        <f t="shared" si="1318"/>
        <v/>
      </c>
      <c r="BB1125" s="82" t="str">
        <f t="shared" si="1318"/>
        <v/>
      </c>
      <c r="BC1125" s="82" t="str">
        <f t="shared" si="1318"/>
        <v/>
      </c>
      <c r="BD1125" s="82" t="str">
        <f t="shared" si="1318"/>
        <v/>
      </c>
      <c r="BE1125" s="82" t="str">
        <f t="shared" si="1318"/>
        <v/>
      </c>
      <c r="BF1125" s="82" t="str">
        <f t="shared" si="1318"/>
        <v/>
      </c>
      <c r="BG1125" s="82" t="str">
        <f t="shared" si="1318"/>
        <v/>
      </c>
      <c r="BH1125" s="82" t="str">
        <f t="shared" si="1318"/>
        <v/>
      </c>
      <c r="BI1125" s="82" t="str">
        <f t="shared" si="1318"/>
        <v/>
      </c>
      <c r="BJ1125" s="82" t="str">
        <f t="shared" ref="BJ1125:BJ1188" si="1319">IFERROR(IF($G1125="inactive","",IF(AND($L1125&lt;BJ$1,$M1125&lt;BJ$1),"",IF(AND($L1125&gt;BK$1,$M1125&gt;BK$1),"",IF(AND($L1125&lt;BJ$1,$M1125&lt;=BK$1),$M1125-BJ$1,IF(AND($L1125&gt;=BJ$1,$M1125&gt;BK$1),BK$1-$L1125,IF(AND($L1125&gt;=BJ$1,$M1125&lt;=BK$1),$M1125-$L1125,IF(AND($L1125&lt;BJ$1,$M1125&gt;BK$1),BK$1-BJ$1,""))))))),"")</f>
        <v/>
      </c>
      <c r="BK1125" s="83" t="str">
        <f t="shared" si="1269"/>
        <v/>
      </c>
    </row>
    <row r="1126" spans="1:63" x14ac:dyDescent="0.25">
      <c r="A1126" t="str">
        <f t="shared" si="1279"/>
        <v>1</v>
      </c>
      <c r="B1126" t="str">
        <f t="shared" si="1280"/>
        <v>0</v>
      </c>
      <c r="C1126">
        <f>COUNTIF($D$3:D1126,D1126)</f>
        <v>0</v>
      </c>
      <c r="J1126" t="str">
        <f t="shared" si="1281"/>
        <v/>
      </c>
      <c r="K1126" t="str">
        <f t="shared" si="1282"/>
        <v/>
      </c>
      <c r="L1126" t="str">
        <f t="shared" si="1283"/>
        <v xml:space="preserve"> </v>
      </c>
      <c r="M1126" t="str">
        <f t="shared" si="1284"/>
        <v/>
      </c>
      <c r="N1126" t="e">
        <f>VLOOKUP(E1126,HC!A:B,2,0)</f>
        <v>#N/A</v>
      </c>
      <c r="O1126" t="e">
        <f>VLOOKUP(N1126,HC!B:C,2,0)</f>
        <v>#N/A</v>
      </c>
      <c r="P1126" s="82" t="str">
        <f t="shared" ref="P1126:BI1126" si="1320">IFERROR(IF($G1126="inactive","",IF(AND($L1126&lt;P$1,$M1126&lt;P$1),"",IF(AND($L1126&gt;Q$1,$M1126&gt;Q$1),"",IF(AND($L1126&lt;P$1,$M1126&lt;=Q$1),$M1126-P$1,IF(AND($L1126&gt;=P$1,$M1126&gt;Q$1),Q$1-$L1126,IF(AND($L1126&gt;=P$1,$M1126&lt;=Q$1),$M1126-$L1126,IF(AND($L1126&lt;P$1,$M1126&gt;Q$1),Q$1-P$1,""))))))),"")</f>
        <v/>
      </c>
      <c r="Q1126" s="82" t="str">
        <f t="shared" si="1320"/>
        <v/>
      </c>
      <c r="R1126" s="82" t="str">
        <f t="shared" si="1320"/>
        <v/>
      </c>
      <c r="S1126" s="82" t="str">
        <f t="shared" si="1320"/>
        <v/>
      </c>
      <c r="T1126" s="82" t="str">
        <f t="shared" si="1320"/>
        <v/>
      </c>
      <c r="U1126" s="82" t="str">
        <f t="shared" si="1320"/>
        <v/>
      </c>
      <c r="V1126" s="82" t="str">
        <f t="shared" si="1320"/>
        <v/>
      </c>
      <c r="W1126" s="82" t="str">
        <f t="shared" si="1320"/>
        <v/>
      </c>
      <c r="X1126" s="82" t="str">
        <f t="shared" si="1320"/>
        <v/>
      </c>
      <c r="Y1126" s="82" t="str">
        <f t="shared" si="1320"/>
        <v/>
      </c>
      <c r="Z1126" s="82" t="str">
        <f t="shared" si="1320"/>
        <v/>
      </c>
      <c r="AA1126" s="82" t="str">
        <f t="shared" si="1320"/>
        <v/>
      </c>
      <c r="AB1126" s="82" t="str">
        <f t="shared" si="1320"/>
        <v/>
      </c>
      <c r="AC1126" s="82" t="str">
        <f t="shared" si="1320"/>
        <v/>
      </c>
      <c r="AD1126" s="82" t="str">
        <f t="shared" si="1320"/>
        <v/>
      </c>
      <c r="AE1126" s="82" t="str">
        <f t="shared" si="1320"/>
        <v/>
      </c>
      <c r="AF1126" s="82" t="str">
        <f t="shared" si="1320"/>
        <v/>
      </c>
      <c r="AG1126" s="82" t="str">
        <f t="shared" si="1320"/>
        <v/>
      </c>
      <c r="AH1126" s="82" t="str">
        <f t="shared" si="1320"/>
        <v/>
      </c>
      <c r="AI1126" s="82" t="str">
        <f t="shared" si="1320"/>
        <v/>
      </c>
      <c r="AJ1126" s="82" t="str">
        <f t="shared" si="1320"/>
        <v/>
      </c>
      <c r="AK1126" s="82" t="str">
        <f t="shared" si="1320"/>
        <v/>
      </c>
      <c r="AL1126" s="82" t="str">
        <f t="shared" si="1320"/>
        <v/>
      </c>
      <c r="AM1126" s="82" t="str">
        <f t="shared" si="1320"/>
        <v/>
      </c>
      <c r="AN1126" s="82" t="str">
        <f t="shared" si="1320"/>
        <v/>
      </c>
      <c r="AO1126" s="82" t="str">
        <f t="shared" si="1320"/>
        <v/>
      </c>
      <c r="AP1126" s="82" t="str">
        <f t="shared" si="1320"/>
        <v/>
      </c>
      <c r="AQ1126" s="82" t="str">
        <f t="shared" si="1320"/>
        <v/>
      </c>
      <c r="AR1126" s="82" t="str">
        <f t="shared" si="1320"/>
        <v/>
      </c>
      <c r="AS1126" s="82" t="str">
        <f t="shared" si="1320"/>
        <v/>
      </c>
      <c r="AT1126" s="82" t="str">
        <f t="shared" si="1320"/>
        <v/>
      </c>
      <c r="AU1126" s="82" t="str">
        <f t="shared" si="1320"/>
        <v/>
      </c>
      <c r="AV1126" s="82" t="str">
        <f t="shared" si="1320"/>
        <v/>
      </c>
      <c r="AW1126" s="82" t="str">
        <f t="shared" si="1320"/>
        <v/>
      </c>
      <c r="AX1126" s="82" t="str">
        <f t="shared" si="1320"/>
        <v/>
      </c>
      <c r="AY1126" s="82" t="str">
        <f t="shared" si="1320"/>
        <v/>
      </c>
      <c r="AZ1126" s="82" t="str">
        <f t="shared" si="1320"/>
        <v/>
      </c>
      <c r="BA1126" s="82" t="str">
        <f t="shared" si="1320"/>
        <v/>
      </c>
      <c r="BB1126" s="82" t="str">
        <f t="shared" si="1320"/>
        <v/>
      </c>
      <c r="BC1126" s="82" t="str">
        <f t="shared" si="1320"/>
        <v/>
      </c>
      <c r="BD1126" s="82" t="str">
        <f t="shared" si="1320"/>
        <v/>
      </c>
      <c r="BE1126" s="82" t="str">
        <f t="shared" si="1320"/>
        <v/>
      </c>
      <c r="BF1126" s="82" t="str">
        <f t="shared" si="1320"/>
        <v/>
      </c>
      <c r="BG1126" s="82" t="str">
        <f t="shared" si="1320"/>
        <v/>
      </c>
      <c r="BH1126" s="82" t="str">
        <f t="shared" si="1320"/>
        <v/>
      </c>
      <c r="BI1126" s="82" t="str">
        <f t="shared" si="1320"/>
        <v/>
      </c>
      <c r="BJ1126" s="82" t="str">
        <f t="shared" si="1319"/>
        <v/>
      </c>
      <c r="BK1126" s="83" t="str">
        <f t="shared" si="1269"/>
        <v/>
      </c>
    </row>
    <row r="1127" spans="1:63" x14ac:dyDescent="0.25">
      <c r="A1127" t="str">
        <f t="shared" si="1279"/>
        <v>1</v>
      </c>
      <c r="B1127" t="str">
        <f t="shared" si="1280"/>
        <v>0</v>
      </c>
      <c r="C1127">
        <f>COUNTIF($D$3:D1127,D1127)</f>
        <v>0</v>
      </c>
      <c r="J1127" t="str">
        <f t="shared" si="1281"/>
        <v/>
      </c>
      <c r="K1127" t="str">
        <f t="shared" si="1282"/>
        <v/>
      </c>
      <c r="L1127" t="str">
        <f t="shared" si="1283"/>
        <v xml:space="preserve"> </v>
      </c>
      <c r="M1127" t="str">
        <f t="shared" si="1284"/>
        <v/>
      </c>
      <c r="N1127" t="e">
        <f>VLOOKUP(E1127,HC!A:B,2,0)</f>
        <v>#N/A</v>
      </c>
      <c r="O1127" t="e">
        <f>VLOOKUP(N1127,HC!B:C,2,0)</f>
        <v>#N/A</v>
      </c>
      <c r="P1127" s="82" t="str">
        <f t="shared" ref="P1127:BI1127" si="1321">IFERROR(IF($G1127="inactive","",IF(AND($L1127&lt;P$1,$M1127&lt;P$1),"",IF(AND($L1127&gt;Q$1,$M1127&gt;Q$1),"",IF(AND($L1127&lt;P$1,$M1127&lt;=Q$1),$M1127-P$1,IF(AND($L1127&gt;=P$1,$M1127&gt;Q$1),Q$1-$L1127,IF(AND($L1127&gt;=P$1,$M1127&lt;=Q$1),$M1127-$L1127,IF(AND($L1127&lt;P$1,$M1127&gt;Q$1),Q$1-P$1,""))))))),"")</f>
        <v/>
      </c>
      <c r="Q1127" s="82" t="str">
        <f t="shared" si="1321"/>
        <v/>
      </c>
      <c r="R1127" s="82" t="str">
        <f t="shared" si="1321"/>
        <v/>
      </c>
      <c r="S1127" s="82" t="str">
        <f t="shared" si="1321"/>
        <v/>
      </c>
      <c r="T1127" s="82" t="str">
        <f t="shared" si="1321"/>
        <v/>
      </c>
      <c r="U1127" s="82" t="str">
        <f t="shared" si="1321"/>
        <v/>
      </c>
      <c r="V1127" s="82" t="str">
        <f t="shared" si="1321"/>
        <v/>
      </c>
      <c r="W1127" s="82" t="str">
        <f t="shared" si="1321"/>
        <v/>
      </c>
      <c r="X1127" s="82" t="str">
        <f t="shared" si="1321"/>
        <v/>
      </c>
      <c r="Y1127" s="82" t="str">
        <f t="shared" si="1321"/>
        <v/>
      </c>
      <c r="Z1127" s="82" t="str">
        <f t="shared" si="1321"/>
        <v/>
      </c>
      <c r="AA1127" s="82" t="str">
        <f t="shared" si="1321"/>
        <v/>
      </c>
      <c r="AB1127" s="82" t="str">
        <f t="shared" si="1321"/>
        <v/>
      </c>
      <c r="AC1127" s="82" t="str">
        <f t="shared" si="1321"/>
        <v/>
      </c>
      <c r="AD1127" s="82" t="str">
        <f t="shared" si="1321"/>
        <v/>
      </c>
      <c r="AE1127" s="82" t="str">
        <f t="shared" si="1321"/>
        <v/>
      </c>
      <c r="AF1127" s="82" t="str">
        <f t="shared" si="1321"/>
        <v/>
      </c>
      <c r="AG1127" s="82" t="str">
        <f t="shared" si="1321"/>
        <v/>
      </c>
      <c r="AH1127" s="82" t="str">
        <f t="shared" si="1321"/>
        <v/>
      </c>
      <c r="AI1127" s="82" t="str">
        <f t="shared" si="1321"/>
        <v/>
      </c>
      <c r="AJ1127" s="82" t="str">
        <f t="shared" si="1321"/>
        <v/>
      </c>
      <c r="AK1127" s="82" t="str">
        <f t="shared" si="1321"/>
        <v/>
      </c>
      <c r="AL1127" s="82" t="str">
        <f t="shared" si="1321"/>
        <v/>
      </c>
      <c r="AM1127" s="82" t="str">
        <f t="shared" si="1321"/>
        <v/>
      </c>
      <c r="AN1127" s="82" t="str">
        <f t="shared" si="1321"/>
        <v/>
      </c>
      <c r="AO1127" s="82" t="str">
        <f t="shared" si="1321"/>
        <v/>
      </c>
      <c r="AP1127" s="82" t="str">
        <f t="shared" si="1321"/>
        <v/>
      </c>
      <c r="AQ1127" s="82" t="str">
        <f t="shared" si="1321"/>
        <v/>
      </c>
      <c r="AR1127" s="82" t="str">
        <f t="shared" si="1321"/>
        <v/>
      </c>
      <c r="AS1127" s="82" t="str">
        <f t="shared" si="1321"/>
        <v/>
      </c>
      <c r="AT1127" s="82" t="str">
        <f t="shared" si="1321"/>
        <v/>
      </c>
      <c r="AU1127" s="82" t="str">
        <f t="shared" si="1321"/>
        <v/>
      </c>
      <c r="AV1127" s="82" t="str">
        <f t="shared" si="1321"/>
        <v/>
      </c>
      <c r="AW1127" s="82" t="str">
        <f t="shared" si="1321"/>
        <v/>
      </c>
      <c r="AX1127" s="82" t="str">
        <f t="shared" si="1321"/>
        <v/>
      </c>
      <c r="AY1127" s="82" t="str">
        <f t="shared" si="1321"/>
        <v/>
      </c>
      <c r="AZ1127" s="82" t="str">
        <f t="shared" si="1321"/>
        <v/>
      </c>
      <c r="BA1127" s="82" t="str">
        <f t="shared" si="1321"/>
        <v/>
      </c>
      <c r="BB1127" s="82" t="str">
        <f t="shared" si="1321"/>
        <v/>
      </c>
      <c r="BC1127" s="82" t="str">
        <f t="shared" si="1321"/>
        <v/>
      </c>
      <c r="BD1127" s="82" t="str">
        <f t="shared" si="1321"/>
        <v/>
      </c>
      <c r="BE1127" s="82" t="str">
        <f t="shared" si="1321"/>
        <v/>
      </c>
      <c r="BF1127" s="82" t="str">
        <f t="shared" si="1321"/>
        <v/>
      </c>
      <c r="BG1127" s="82" t="str">
        <f t="shared" si="1321"/>
        <v/>
      </c>
      <c r="BH1127" s="82" t="str">
        <f t="shared" si="1321"/>
        <v/>
      </c>
      <c r="BI1127" s="82" t="str">
        <f t="shared" si="1321"/>
        <v/>
      </c>
      <c r="BJ1127" s="82" t="str">
        <f t="shared" si="1319"/>
        <v/>
      </c>
      <c r="BK1127" s="83" t="str">
        <f t="shared" si="1269"/>
        <v/>
      </c>
    </row>
    <row r="1128" spans="1:63" x14ac:dyDescent="0.25">
      <c r="A1128" t="str">
        <f t="shared" si="1279"/>
        <v>1</v>
      </c>
      <c r="B1128" t="str">
        <f t="shared" si="1280"/>
        <v>0</v>
      </c>
      <c r="C1128">
        <f>COUNTIF($D$3:D1128,D1128)</f>
        <v>0</v>
      </c>
      <c r="J1128" t="str">
        <f t="shared" si="1281"/>
        <v/>
      </c>
      <c r="K1128" t="str">
        <f t="shared" si="1282"/>
        <v/>
      </c>
      <c r="L1128" t="str">
        <f t="shared" si="1283"/>
        <v xml:space="preserve"> </v>
      </c>
      <c r="M1128" t="str">
        <f t="shared" si="1284"/>
        <v/>
      </c>
      <c r="N1128" t="e">
        <f>VLOOKUP(E1128,HC!A:B,2,0)</f>
        <v>#N/A</v>
      </c>
      <c r="O1128" t="e">
        <f>VLOOKUP(N1128,HC!B:C,2,0)</f>
        <v>#N/A</v>
      </c>
      <c r="P1128" s="82" t="str">
        <f t="shared" ref="P1128:BI1128" si="1322">IFERROR(IF($G1128="inactive","",IF(AND($L1128&lt;P$1,$M1128&lt;P$1),"",IF(AND($L1128&gt;Q$1,$M1128&gt;Q$1),"",IF(AND($L1128&lt;P$1,$M1128&lt;=Q$1),$M1128-P$1,IF(AND($L1128&gt;=P$1,$M1128&gt;Q$1),Q$1-$L1128,IF(AND($L1128&gt;=P$1,$M1128&lt;=Q$1),$M1128-$L1128,IF(AND($L1128&lt;P$1,$M1128&gt;Q$1),Q$1-P$1,""))))))),"")</f>
        <v/>
      </c>
      <c r="Q1128" s="82" t="str">
        <f t="shared" si="1322"/>
        <v/>
      </c>
      <c r="R1128" s="82" t="str">
        <f t="shared" si="1322"/>
        <v/>
      </c>
      <c r="S1128" s="82" t="str">
        <f t="shared" si="1322"/>
        <v/>
      </c>
      <c r="T1128" s="82" t="str">
        <f t="shared" si="1322"/>
        <v/>
      </c>
      <c r="U1128" s="82" t="str">
        <f t="shared" si="1322"/>
        <v/>
      </c>
      <c r="V1128" s="82" t="str">
        <f t="shared" si="1322"/>
        <v/>
      </c>
      <c r="W1128" s="82" t="str">
        <f t="shared" si="1322"/>
        <v/>
      </c>
      <c r="X1128" s="82" t="str">
        <f t="shared" si="1322"/>
        <v/>
      </c>
      <c r="Y1128" s="82" t="str">
        <f t="shared" si="1322"/>
        <v/>
      </c>
      <c r="Z1128" s="82" t="str">
        <f t="shared" si="1322"/>
        <v/>
      </c>
      <c r="AA1128" s="82" t="str">
        <f t="shared" si="1322"/>
        <v/>
      </c>
      <c r="AB1128" s="82" t="str">
        <f t="shared" si="1322"/>
        <v/>
      </c>
      <c r="AC1128" s="82" t="str">
        <f t="shared" si="1322"/>
        <v/>
      </c>
      <c r="AD1128" s="82" t="str">
        <f t="shared" si="1322"/>
        <v/>
      </c>
      <c r="AE1128" s="82" t="str">
        <f t="shared" si="1322"/>
        <v/>
      </c>
      <c r="AF1128" s="82" t="str">
        <f t="shared" si="1322"/>
        <v/>
      </c>
      <c r="AG1128" s="82" t="str">
        <f t="shared" si="1322"/>
        <v/>
      </c>
      <c r="AH1128" s="82" t="str">
        <f t="shared" si="1322"/>
        <v/>
      </c>
      <c r="AI1128" s="82" t="str">
        <f t="shared" si="1322"/>
        <v/>
      </c>
      <c r="AJ1128" s="82" t="str">
        <f t="shared" si="1322"/>
        <v/>
      </c>
      <c r="AK1128" s="82" t="str">
        <f t="shared" si="1322"/>
        <v/>
      </c>
      <c r="AL1128" s="82" t="str">
        <f t="shared" si="1322"/>
        <v/>
      </c>
      <c r="AM1128" s="82" t="str">
        <f t="shared" si="1322"/>
        <v/>
      </c>
      <c r="AN1128" s="82" t="str">
        <f t="shared" si="1322"/>
        <v/>
      </c>
      <c r="AO1128" s="82" t="str">
        <f t="shared" si="1322"/>
        <v/>
      </c>
      <c r="AP1128" s="82" t="str">
        <f t="shared" si="1322"/>
        <v/>
      </c>
      <c r="AQ1128" s="82" t="str">
        <f t="shared" si="1322"/>
        <v/>
      </c>
      <c r="AR1128" s="82" t="str">
        <f t="shared" si="1322"/>
        <v/>
      </c>
      <c r="AS1128" s="82" t="str">
        <f t="shared" si="1322"/>
        <v/>
      </c>
      <c r="AT1128" s="82" t="str">
        <f t="shared" si="1322"/>
        <v/>
      </c>
      <c r="AU1128" s="82" t="str">
        <f t="shared" si="1322"/>
        <v/>
      </c>
      <c r="AV1128" s="82" t="str">
        <f t="shared" si="1322"/>
        <v/>
      </c>
      <c r="AW1128" s="82" t="str">
        <f t="shared" si="1322"/>
        <v/>
      </c>
      <c r="AX1128" s="82" t="str">
        <f t="shared" si="1322"/>
        <v/>
      </c>
      <c r="AY1128" s="82" t="str">
        <f t="shared" si="1322"/>
        <v/>
      </c>
      <c r="AZ1128" s="82" t="str">
        <f t="shared" si="1322"/>
        <v/>
      </c>
      <c r="BA1128" s="82" t="str">
        <f t="shared" si="1322"/>
        <v/>
      </c>
      <c r="BB1128" s="82" t="str">
        <f t="shared" si="1322"/>
        <v/>
      </c>
      <c r="BC1128" s="82" t="str">
        <f t="shared" si="1322"/>
        <v/>
      </c>
      <c r="BD1128" s="82" t="str">
        <f t="shared" si="1322"/>
        <v/>
      </c>
      <c r="BE1128" s="82" t="str">
        <f t="shared" si="1322"/>
        <v/>
      </c>
      <c r="BF1128" s="82" t="str">
        <f t="shared" si="1322"/>
        <v/>
      </c>
      <c r="BG1128" s="82" t="str">
        <f t="shared" si="1322"/>
        <v/>
      </c>
      <c r="BH1128" s="82" t="str">
        <f t="shared" si="1322"/>
        <v/>
      </c>
      <c r="BI1128" s="82" t="str">
        <f t="shared" si="1322"/>
        <v/>
      </c>
      <c r="BJ1128" s="82" t="str">
        <f t="shared" si="1319"/>
        <v/>
      </c>
      <c r="BK1128" s="83" t="str">
        <f t="shared" si="1269"/>
        <v/>
      </c>
    </row>
    <row r="1129" spans="1:63" x14ac:dyDescent="0.25">
      <c r="A1129" t="str">
        <f t="shared" si="1279"/>
        <v>1</v>
      </c>
      <c r="B1129" t="str">
        <f t="shared" si="1280"/>
        <v>0</v>
      </c>
      <c r="C1129">
        <f>COUNTIF($D$3:D1129,D1129)</f>
        <v>0</v>
      </c>
      <c r="J1129" t="str">
        <f t="shared" si="1281"/>
        <v/>
      </c>
      <c r="K1129" t="str">
        <f t="shared" si="1282"/>
        <v/>
      </c>
      <c r="L1129" t="str">
        <f t="shared" si="1283"/>
        <v xml:space="preserve"> </v>
      </c>
      <c r="M1129" t="str">
        <f t="shared" si="1284"/>
        <v/>
      </c>
      <c r="N1129" t="e">
        <f>VLOOKUP(E1129,HC!A:B,2,0)</f>
        <v>#N/A</v>
      </c>
      <c r="O1129" t="e">
        <f>VLOOKUP(N1129,HC!B:C,2,0)</f>
        <v>#N/A</v>
      </c>
      <c r="P1129" s="82" t="str">
        <f t="shared" ref="P1129:BI1129" si="1323">IFERROR(IF($G1129="inactive","",IF(AND($L1129&lt;P$1,$M1129&lt;P$1),"",IF(AND($L1129&gt;Q$1,$M1129&gt;Q$1),"",IF(AND($L1129&lt;P$1,$M1129&lt;=Q$1),$M1129-P$1,IF(AND($L1129&gt;=P$1,$M1129&gt;Q$1),Q$1-$L1129,IF(AND($L1129&gt;=P$1,$M1129&lt;=Q$1),$M1129-$L1129,IF(AND($L1129&lt;P$1,$M1129&gt;Q$1),Q$1-P$1,""))))))),"")</f>
        <v/>
      </c>
      <c r="Q1129" s="82" t="str">
        <f t="shared" si="1323"/>
        <v/>
      </c>
      <c r="R1129" s="82" t="str">
        <f t="shared" si="1323"/>
        <v/>
      </c>
      <c r="S1129" s="82" t="str">
        <f t="shared" si="1323"/>
        <v/>
      </c>
      <c r="T1129" s="82" t="str">
        <f t="shared" si="1323"/>
        <v/>
      </c>
      <c r="U1129" s="82" t="str">
        <f t="shared" si="1323"/>
        <v/>
      </c>
      <c r="V1129" s="82" t="str">
        <f t="shared" si="1323"/>
        <v/>
      </c>
      <c r="W1129" s="82" t="str">
        <f t="shared" si="1323"/>
        <v/>
      </c>
      <c r="X1129" s="82" t="str">
        <f t="shared" si="1323"/>
        <v/>
      </c>
      <c r="Y1129" s="82" t="str">
        <f t="shared" si="1323"/>
        <v/>
      </c>
      <c r="Z1129" s="82" t="str">
        <f t="shared" si="1323"/>
        <v/>
      </c>
      <c r="AA1129" s="82" t="str">
        <f t="shared" si="1323"/>
        <v/>
      </c>
      <c r="AB1129" s="82" t="str">
        <f t="shared" si="1323"/>
        <v/>
      </c>
      <c r="AC1129" s="82" t="str">
        <f t="shared" si="1323"/>
        <v/>
      </c>
      <c r="AD1129" s="82" t="str">
        <f t="shared" si="1323"/>
        <v/>
      </c>
      <c r="AE1129" s="82" t="str">
        <f t="shared" si="1323"/>
        <v/>
      </c>
      <c r="AF1129" s="82" t="str">
        <f t="shared" si="1323"/>
        <v/>
      </c>
      <c r="AG1129" s="82" t="str">
        <f t="shared" si="1323"/>
        <v/>
      </c>
      <c r="AH1129" s="82" t="str">
        <f t="shared" si="1323"/>
        <v/>
      </c>
      <c r="AI1129" s="82" t="str">
        <f t="shared" si="1323"/>
        <v/>
      </c>
      <c r="AJ1129" s="82" t="str">
        <f t="shared" si="1323"/>
        <v/>
      </c>
      <c r="AK1129" s="82" t="str">
        <f t="shared" si="1323"/>
        <v/>
      </c>
      <c r="AL1129" s="82" t="str">
        <f t="shared" si="1323"/>
        <v/>
      </c>
      <c r="AM1129" s="82" t="str">
        <f t="shared" si="1323"/>
        <v/>
      </c>
      <c r="AN1129" s="82" t="str">
        <f t="shared" si="1323"/>
        <v/>
      </c>
      <c r="AO1129" s="82" t="str">
        <f t="shared" si="1323"/>
        <v/>
      </c>
      <c r="AP1129" s="82" t="str">
        <f t="shared" si="1323"/>
        <v/>
      </c>
      <c r="AQ1129" s="82" t="str">
        <f t="shared" si="1323"/>
        <v/>
      </c>
      <c r="AR1129" s="82" t="str">
        <f t="shared" si="1323"/>
        <v/>
      </c>
      <c r="AS1129" s="82" t="str">
        <f t="shared" si="1323"/>
        <v/>
      </c>
      <c r="AT1129" s="82" t="str">
        <f t="shared" si="1323"/>
        <v/>
      </c>
      <c r="AU1129" s="82" t="str">
        <f t="shared" si="1323"/>
        <v/>
      </c>
      <c r="AV1129" s="82" t="str">
        <f t="shared" si="1323"/>
        <v/>
      </c>
      <c r="AW1129" s="82" t="str">
        <f t="shared" si="1323"/>
        <v/>
      </c>
      <c r="AX1129" s="82" t="str">
        <f t="shared" si="1323"/>
        <v/>
      </c>
      <c r="AY1129" s="82" t="str">
        <f t="shared" si="1323"/>
        <v/>
      </c>
      <c r="AZ1129" s="82" t="str">
        <f t="shared" si="1323"/>
        <v/>
      </c>
      <c r="BA1129" s="82" t="str">
        <f t="shared" si="1323"/>
        <v/>
      </c>
      <c r="BB1129" s="82" t="str">
        <f t="shared" si="1323"/>
        <v/>
      </c>
      <c r="BC1129" s="82" t="str">
        <f t="shared" si="1323"/>
        <v/>
      </c>
      <c r="BD1129" s="82" t="str">
        <f t="shared" si="1323"/>
        <v/>
      </c>
      <c r="BE1129" s="82" t="str">
        <f t="shared" si="1323"/>
        <v/>
      </c>
      <c r="BF1129" s="82" t="str">
        <f t="shared" si="1323"/>
        <v/>
      </c>
      <c r="BG1129" s="82" t="str">
        <f t="shared" si="1323"/>
        <v/>
      </c>
      <c r="BH1129" s="82" t="str">
        <f t="shared" si="1323"/>
        <v/>
      </c>
      <c r="BI1129" s="82" t="str">
        <f t="shared" si="1323"/>
        <v/>
      </c>
      <c r="BJ1129" s="82" t="str">
        <f t="shared" si="1319"/>
        <v/>
      </c>
      <c r="BK1129" s="83" t="str">
        <f t="shared" si="1269"/>
        <v/>
      </c>
    </row>
    <row r="1130" spans="1:63" x14ac:dyDescent="0.25">
      <c r="A1130" t="str">
        <f t="shared" si="1279"/>
        <v>1</v>
      </c>
      <c r="B1130" t="str">
        <f t="shared" si="1280"/>
        <v>0</v>
      </c>
      <c r="C1130">
        <f>COUNTIF($D$3:D1130,D1130)</f>
        <v>0</v>
      </c>
      <c r="J1130" t="str">
        <f t="shared" si="1281"/>
        <v/>
      </c>
      <c r="K1130" t="str">
        <f t="shared" si="1282"/>
        <v/>
      </c>
      <c r="L1130" t="str">
        <f t="shared" si="1283"/>
        <v xml:space="preserve"> </v>
      </c>
      <c r="M1130" t="str">
        <f t="shared" si="1284"/>
        <v/>
      </c>
      <c r="N1130" t="e">
        <f>VLOOKUP(E1130,HC!A:B,2,0)</f>
        <v>#N/A</v>
      </c>
      <c r="O1130" t="e">
        <f>VLOOKUP(N1130,HC!B:C,2,0)</f>
        <v>#N/A</v>
      </c>
      <c r="P1130" s="82" t="str">
        <f t="shared" ref="P1130:BI1130" si="1324">IFERROR(IF($G1130="inactive","",IF(AND($L1130&lt;P$1,$M1130&lt;P$1),"",IF(AND($L1130&gt;Q$1,$M1130&gt;Q$1),"",IF(AND($L1130&lt;P$1,$M1130&lt;=Q$1),$M1130-P$1,IF(AND($L1130&gt;=P$1,$M1130&gt;Q$1),Q$1-$L1130,IF(AND($L1130&gt;=P$1,$M1130&lt;=Q$1),$M1130-$L1130,IF(AND($L1130&lt;P$1,$M1130&gt;Q$1),Q$1-P$1,""))))))),"")</f>
        <v/>
      </c>
      <c r="Q1130" s="82" t="str">
        <f t="shared" si="1324"/>
        <v/>
      </c>
      <c r="R1130" s="82" t="str">
        <f t="shared" si="1324"/>
        <v/>
      </c>
      <c r="S1130" s="82" t="str">
        <f t="shared" si="1324"/>
        <v/>
      </c>
      <c r="T1130" s="82" t="str">
        <f t="shared" si="1324"/>
        <v/>
      </c>
      <c r="U1130" s="82" t="str">
        <f t="shared" si="1324"/>
        <v/>
      </c>
      <c r="V1130" s="82" t="str">
        <f t="shared" si="1324"/>
        <v/>
      </c>
      <c r="W1130" s="82" t="str">
        <f t="shared" si="1324"/>
        <v/>
      </c>
      <c r="X1130" s="82" t="str">
        <f t="shared" si="1324"/>
        <v/>
      </c>
      <c r="Y1130" s="82" t="str">
        <f t="shared" si="1324"/>
        <v/>
      </c>
      <c r="Z1130" s="82" t="str">
        <f t="shared" si="1324"/>
        <v/>
      </c>
      <c r="AA1130" s="82" t="str">
        <f t="shared" si="1324"/>
        <v/>
      </c>
      <c r="AB1130" s="82" t="str">
        <f t="shared" si="1324"/>
        <v/>
      </c>
      <c r="AC1130" s="82" t="str">
        <f t="shared" si="1324"/>
        <v/>
      </c>
      <c r="AD1130" s="82" t="str">
        <f t="shared" si="1324"/>
        <v/>
      </c>
      <c r="AE1130" s="82" t="str">
        <f t="shared" si="1324"/>
        <v/>
      </c>
      <c r="AF1130" s="82" t="str">
        <f t="shared" si="1324"/>
        <v/>
      </c>
      <c r="AG1130" s="82" t="str">
        <f t="shared" si="1324"/>
        <v/>
      </c>
      <c r="AH1130" s="82" t="str">
        <f t="shared" si="1324"/>
        <v/>
      </c>
      <c r="AI1130" s="82" t="str">
        <f t="shared" si="1324"/>
        <v/>
      </c>
      <c r="AJ1130" s="82" t="str">
        <f t="shared" si="1324"/>
        <v/>
      </c>
      <c r="AK1130" s="82" t="str">
        <f t="shared" si="1324"/>
        <v/>
      </c>
      <c r="AL1130" s="82" t="str">
        <f t="shared" si="1324"/>
        <v/>
      </c>
      <c r="AM1130" s="82" t="str">
        <f t="shared" si="1324"/>
        <v/>
      </c>
      <c r="AN1130" s="82" t="str">
        <f t="shared" si="1324"/>
        <v/>
      </c>
      <c r="AO1130" s="82" t="str">
        <f t="shared" si="1324"/>
        <v/>
      </c>
      <c r="AP1130" s="82" t="str">
        <f t="shared" si="1324"/>
        <v/>
      </c>
      <c r="AQ1130" s="82" t="str">
        <f t="shared" si="1324"/>
        <v/>
      </c>
      <c r="AR1130" s="82" t="str">
        <f t="shared" si="1324"/>
        <v/>
      </c>
      <c r="AS1130" s="82" t="str">
        <f t="shared" si="1324"/>
        <v/>
      </c>
      <c r="AT1130" s="82" t="str">
        <f t="shared" si="1324"/>
        <v/>
      </c>
      <c r="AU1130" s="82" t="str">
        <f t="shared" si="1324"/>
        <v/>
      </c>
      <c r="AV1130" s="82" t="str">
        <f t="shared" si="1324"/>
        <v/>
      </c>
      <c r="AW1130" s="82" t="str">
        <f t="shared" si="1324"/>
        <v/>
      </c>
      <c r="AX1130" s="82" t="str">
        <f t="shared" si="1324"/>
        <v/>
      </c>
      <c r="AY1130" s="82" t="str">
        <f t="shared" si="1324"/>
        <v/>
      </c>
      <c r="AZ1130" s="82" t="str">
        <f t="shared" si="1324"/>
        <v/>
      </c>
      <c r="BA1130" s="82" t="str">
        <f t="shared" si="1324"/>
        <v/>
      </c>
      <c r="BB1130" s="82" t="str">
        <f t="shared" si="1324"/>
        <v/>
      </c>
      <c r="BC1130" s="82" t="str">
        <f t="shared" si="1324"/>
        <v/>
      </c>
      <c r="BD1130" s="82" t="str">
        <f t="shared" si="1324"/>
        <v/>
      </c>
      <c r="BE1130" s="82" t="str">
        <f t="shared" si="1324"/>
        <v/>
      </c>
      <c r="BF1130" s="82" t="str">
        <f t="shared" si="1324"/>
        <v/>
      </c>
      <c r="BG1130" s="82" t="str">
        <f t="shared" si="1324"/>
        <v/>
      </c>
      <c r="BH1130" s="82" t="str">
        <f t="shared" si="1324"/>
        <v/>
      </c>
      <c r="BI1130" s="82" t="str">
        <f t="shared" si="1324"/>
        <v/>
      </c>
      <c r="BJ1130" s="82" t="str">
        <f t="shared" si="1319"/>
        <v/>
      </c>
      <c r="BK1130" s="83" t="str">
        <f t="shared" si="1269"/>
        <v/>
      </c>
    </row>
    <row r="1131" spans="1:63" x14ac:dyDescent="0.25">
      <c r="A1131" t="str">
        <f t="shared" si="1279"/>
        <v>1</v>
      </c>
      <c r="B1131" t="str">
        <f t="shared" si="1280"/>
        <v>0</v>
      </c>
      <c r="C1131">
        <f>COUNTIF($D$3:D1131,D1131)</f>
        <v>0</v>
      </c>
      <c r="J1131" t="str">
        <f t="shared" si="1281"/>
        <v/>
      </c>
      <c r="K1131" t="str">
        <f t="shared" si="1282"/>
        <v/>
      </c>
      <c r="L1131" t="str">
        <f t="shared" si="1283"/>
        <v xml:space="preserve"> </v>
      </c>
      <c r="M1131" t="str">
        <f t="shared" si="1284"/>
        <v/>
      </c>
      <c r="N1131" t="e">
        <f>VLOOKUP(E1131,HC!A:B,2,0)</f>
        <v>#N/A</v>
      </c>
      <c r="O1131" t="e">
        <f>VLOOKUP(N1131,HC!B:C,2,0)</f>
        <v>#N/A</v>
      </c>
      <c r="P1131" s="82" t="str">
        <f t="shared" ref="P1131:BI1131" si="1325">IFERROR(IF($G1131="inactive","",IF(AND($L1131&lt;P$1,$M1131&lt;P$1),"",IF(AND($L1131&gt;Q$1,$M1131&gt;Q$1),"",IF(AND($L1131&lt;P$1,$M1131&lt;=Q$1),$M1131-P$1,IF(AND($L1131&gt;=P$1,$M1131&gt;Q$1),Q$1-$L1131,IF(AND($L1131&gt;=P$1,$M1131&lt;=Q$1),$M1131-$L1131,IF(AND($L1131&lt;P$1,$M1131&gt;Q$1),Q$1-P$1,""))))))),"")</f>
        <v/>
      </c>
      <c r="Q1131" s="82" t="str">
        <f t="shared" si="1325"/>
        <v/>
      </c>
      <c r="R1131" s="82" t="str">
        <f t="shared" si="1325"/>
        <v/>
      </c>
      <c r="S1131" s="82" t="str">
        <f t="shared" si="1325"/>
        <v/>
      </c>
      <c r="T1131" s="82" t="str">
        <f t="shared" si="1325"/>
        <v/>
      </c>
      <c r="U1131" s="82" t="str">
        <f t="shared" si="1325"/>
        <v/>
      </c>
      <c r="V1131" s="82" t="str">
        <f t="shared" si="1325"/>
        <v/>
      </c>
      <c r="W1131" s="82" t="str">
        <f t="shared" si="1325"/>
        <v/>
      </c>
      <c r="X1131" s="82" t="str">
        <f t="shared" si="1325"/>
        <v/>
      </c>
      <c r="Y1131" s="82" t="str">
        <f t="shared" si="1325"/>
        <v/>
      </c>
      <c r="Z1131" s="82" t="str">
        <f t="shared" si="1325"/>
        <v/>
      </c>
      <c r="AA1131" s="82" t="str">
        <f t="shared" si="1325"/>
        <v/>
      </c>
      <c r="AB1131" s="82" t="str">
        <f t="shared" si="1325"/>
        <v/>
      </c>
      <c r="AC1131" s="82" t="str">
        <f t="shared" si="1325"/>
        <v/>
      </c>
      <c r="AD1131" s="82" t="str">
        <f t="shared" si="1325"/>
        <v/>
      </c>
      <c r="AE1131" s="82" t="str">
        <f t="shared" si="1325"/>
        <v/>
      </c>
      <c r="AF1131" s="82" t="str">
        <f t="shared" si="1325"/>
        <v/>
      </c>
      <c r="AG1131" s="82" t="str">
        <f t="shared" si="1325"/>
        <v/>
      </c>
      <c r="AH1131" s="82" t="str">
        <f t="shared" si="1325"/>
        <v/>
      </c>
      <c r="AI1131" s="82" t="str">
        <f t="shared" si="1325"/>
        <v/>
      </c>
      <c r="AJ1131" s="82" t="str">
        <f t="shared" si="1325"/>
        <v/>
      </c>
      <c r="AK1131" s="82" t="str">
        <f t="shared" si="1325"/>
        <v/>
      </c>
      <c r="AL1131" s="82" t="str">
        <f t="shared" si="1325"/>
        <v/>
      </c>
      <c r="AM1131" s="82" t="str">
        <f t="shared" si="1325"/>
        <v/>
      </c>
      <c r="AN1131" s="82" t="str">
        <f t="shared" si="1325"/>
        <v/>
      </c>
      <c r="AO1131" s="82" t="str">
        <f t="shared" si="1325"/>
        <v/>
      </c>
      <c r="AP1131" s="82" t="str">
        <f t="shared" si="1325"/>
        <v/>
      </c>
      <c r="AQ1131" s="82" t="str">
        <f t="shared" si="1325"/>
        <v/>
      </c>
      <c r="AR1131" s="82" t="str">
        <f t="shared" si="1325"/>
        <v/>
      </c>
      <c r="AS1131" s="82" t="str">
        <f t="shared" si="1325"/>
        <v/>
      </c>
      <c r="AT1131" s="82" t="str">
        <f t="shared" si="1325"/>
        <v/>
      </c>
      <c r="AU1131" s="82" t="str">
        <f t="shared" si="1325"/>
        <v/>
      </c>
      <c r="AV1131" s="82" t="str">
        <f t="shared" si="1325"/>
        <v/>
      </c>
      <c r="AW1131" s="82" t="str">
        <f t="shared" si="1325"/>
        <v/>
      </c>
      <c r="AX1131" s="82" t="str">
        <f t="shared" si="1325"/>
        <v/>
      </c>
      <c r="AY1131" s="82" t="str">
        <f t="shared" si="1325"/>
        <v/>
      </c>
      <c r="AZ1131" s="82" t="str">
        <f t="shared" si="1325"/>
        <v/>
      </c>
      <c r="BA1131" s="82" t="str">
        <f t="shared" si="1325"/>
        <v/>
      </c>
      <c r="BB1131" s="82" t="str">
        <f t="shared" si="1325"/>
        <v/>
      </c>
      <c r="BC1131" s="82" t="str">
        <f t="shared" si="1325"/>
        <v/>
      </c>
      <c r="BD1131" s="82" t="str">
        <f t="shared" si="1325"/>
        <v/>
      </c>
      <c r="BE1131" s="82" t="str">
        <f t="shared" si="1325"/>
        <v/>
      </c>
      <c r="BF1131" s="82" t="str">
        <f t="shared" si="1325"/>
        <v/>
      </c>
      <c r="BG1131" s="82" t="str">
        <f t="shared" si="1325"/>
        <v/>
      </c>
      <c r="BH1131" s="82" t="str">
        <f t="shared" si="1325"/>
        <v/>
      </c>
      <c r="BI1131" s="82" t="str">
        <f t="shared" si="1325"/>
        <v/>
      </c>
      <c r="BJ1131" s="82" t="str">
        <f t="shared" si="1319"/>
        <v/>
      </c>
      <c r="BK1131" s="83" t="str">
        <f t="shared" si="1269"/>
        <v/>
      </c>
    </row>
    <row r="1132" spans="1:63" x14ac:dyDescent="0.25">
      <c r="A1132" t="str">
        <f t="shared" si="1279"/>
        <v>1</v>
      </c>
      <c r="B1132" t="str">
        <f t="shared" si="1280"/>
        <v>0</v>
      </c>
      <c r="C1132">
        <f>COUNTIF($D$3:D1132,D1132)</f>
        <v>0</v>
      </c>
      <c r="J1132" t="str">
        <f t="shared" si="1281"/>
        <v/>
      </c>
      <c r="K1132" t="str">
        <f t="shared" si="1282"/>
        <v/>
      </c>
      <c r="L1132" t="str">
        <f t="shared" si="1283"/>
        <v xml:space="preserve"> </v>
      </c>
      <c r="M1132" t="str">
        <f t="shared" si="1284"/>
        <v/>
      </c>
      <c r="N1132" t="e">
        <f>VLOOKUP(E1132,HC!A:B,2,0)</f>
        <v>#N/A</v>
      </c>
      <c r="O1132" t="e">
        <f>VLOOKUP(N1132,HC!B:C,2,0)</f>
        <v>#N/A</v>
      </c>
      <c r="P1132" s="82" t="str">
        <f t="shared" ref="P1132:BI1132" si="1326">IFERROR(IF($G1132="inactive","",IF(AND($L1132&lt;P$1,$M1132&lt;P$1),"",IF(AND($L1132&gt;Q$1,$M1132&gt;Q$1),"",IF(AND($L1132&lt;P$1,$M1132&lt;=Q$1),$M1132-P$1,IF(AND($L1132&gt;=P$1,$M1132&gt;Q$1),Q$1-$L1132,IF(AND($L1132&gt;=P$1,$M1132&lt;=Q$1),$M1132-$L1132,IF(AND($L1132&lt;P$1,$M1132&gt;Q$1),Q$1-P$1,""))))))),"")</f>
        <v/>
      </c>
      <c r="Q1132" s="82" t="str">
        <f t="shared" si="1326"/>
        <v/>
      </c>
      <c r="R1132" s="82" t="str">
        <f t="shared" si="1326"/>
        <v/>
      </c>
      <c r="S1132" s="82" t="str">
        <f t="shared" si="1326"/>
        <v/>
      </c>
      <c r="T1132" s="82" t="str">
        <f t="shared" si="1326"/>
        <v/>
      </c>
      <c r="U1132" s="82" t="str">
        <f t="shared" si="1326"/>
        <v/>
      </c>
      <c r="V1132" s="82" t="str">
        <f t="shared" si="1326"/>
        <v/>
      </c>
      <c r="W1132" s="82" t="str">
        <f t="shared" si="1326"/>
        <v/>
      </c>
      <c r="X1132" s="82" t="str">
        <f t="shared" si="1326"/>
        <v/>
      </c>
      <c r="Y1132" s="82" t="str">
        <f t="shared" si="1326"/>
        <v/>
      </c>
      <c r="Z1132" s="82" t="str">
        <f t="shared" si="1326"/>
        <v/>
      </c>
      <c r="AA1132" s="82" t="str">
        <f t="shared" si="1326"/>
        <v/>
      </c>
      <c r="AB1132" s="82" t="str">
        <f t="shared" si="1326"/>
        <v/>
      </c>
      <c r="AC1132" s="82" t="str">
        <f t="shared" si="1326"/>
        <v/>
      </c>
      <c r="AD1132" s="82" t="str">
        <f t="shared" si="1326"/>
        <v/>
      </c>
      <c r="AE1132" s="82" t="str">
        <f t="shared" si="1326"/>
        <v/>
      </c>
      <c r="AF1132" s="82" t="str">
        <f t="shared" si="1326"/>
        <v/>
      </c>
      <c r="AG1132" s="82" t="str">
        <f t="shared" si="1326"/>
        <v/>
      </c>
      <c r="AH1132" s="82" t="str">
        <f t="shared" si="1326"/>
        <v/>
      </c>
      <c r="AI1132" s="82" t="str">
        <f t="shared" si="1326"/>
        <v/>
      </c>
      <c r="AJ1132" s="82" t="str">
        <f t="shared" si="1326"/>
        <v/>
      </c>
      <c r="AK1132" s="82" t="str">
        <f t="shared" si="1326"/>
        <v/>
      </c>
      <c r="AL1132" s="82" t="str">
        <f t="shared" si="1326"/>
        <v/>
      </c>
      <c r="AM1132" s="82" t="str">
        <f t="shared" si="1326"/>
        <v/>
      </c>
      <c r="AN1132" s="82" t="str">
        <f t="shared" si="1326"/>
        <v/>
      </c>
      <c r="AO1132" s="82" t="str">
        <f t="shared" si="1326"/>
        <v/>
      </c>
      <c r="AP1132" s="82" t="str">
        <f t="shared" si="1326"/>
        <v/>
      </c>
      <c r="AQ1132" s="82" t="str">
        <f t="shared" si="1326"/>
        <v/>
      </c>
      <c r="AR1132" s="82" t="str">
        <f t="shared" si="1326"/>
        <v/>
      </c>
      <c r="AS1132" s="82" t="str">
        <f t="shared" si="1326"/>
        <v/>
      </c>
      <c r="AT1132" s="82" t="str">
        <f t="shared" si="1326"/>
        <v/>
      </c>
      <c r="AU1132" s="82" t="str">
        <f t="shared" si="1326"/>
        <v/>
      </c>
      <c r="AV1132" s="82" t="str">
        <f t="shared" si="1326"/>
        <v/>
      </c>
      <c r="AW1132" s="82" t="str">
        <f t="shared" si="1326"/>
        <v/>
      </c>
      <c r="AX1132" s="82" t="str">
        <f t="shared" si="1326"/>
        <v/>
      </c>
      <c r="AY1132" s="82" t="str">
        <f t="shared" si="1326"/>
        <v/>
      </c>
      <c r="AZ1132" s="82" t="str">
        <f t="shared" si="1326"/>
        <v/>
      </c>
      <c r="BA1132" s="82" t="str">
        <f t="shared" si="1326"/>
        <v/>
      </c>
      <c r="BB1132" s="82" t="str">
        <f t="shared" si="1326"/>
        <v/>
      </c>
      <c r="BC1132" s="82" t="str">
        <f t="shared" si="1326"/>
        <v/>
      </c>
      <c r="BD1132" s="82" t="str">
        <f t="shared" si="1326"/>
        <v/>
      </c>
      <c r="BE1132" s="82" t="str">
        <f t="shared" si="1326"/>
        <v/>
      </c>
      <c r="BF1132" s="82" t="str">
        <f t="shared" si="1326"/>
        <v/>
      </c>
      <c r="BG1132" s="82" t="str">
        <f t="shared" si="1326"/>
        <v/>
      </c>
      <c r="BH1132" s="82" t="str">
        <f t="shared" si="1326"/>
        <v/>
      </c>
      <c r="BI1132" s="82" t="str">
        <f t="shared" si="1326"/>
        <v/>
      </c>
      <c r="BJ1132" s="82" t="str">
        <f t="shared" si="1319"/>
        <v/>
      </c>
      <c r="BK1132" s="83" t="str">
        <f t="shared" si="1269"/>
        <v/>
      </c>
    </row>
    <row r="1133" spans="1:63" x14ac:dyDescent="0.25">
      <c r="A1133" t="str">
        <f t="shared" si="1279"/>
        <v>1</v>
      </c>
      <c r="B1133" t="str">
        <f t="shared" si="1280"/>
        <v>0</v>
      </c>
      <c r="C1133">
        <f>COUNTIF($D$3:D1133,D1133)</f>
        <v>0</v>
      </c>
      <c r="J1133" t="str">
        <f t="shared" si="1281"/>
        <v/>
      </c>
      <c r="K1133" t="str">
        <f t="shared" si="1282"/>
        <v/>
      </c>
      <c r="L1133" t="str">
        <f t="shared" si="1283"/>
        <v xml:space="preserve"> </v>
      </c>
      <c r="M1133" t="str">
        <f t="shared" si="1284"/>
        <v/>
      </c>
      <c r="N1133" t="e">
        <f>VLOOKUP(E1133,HC!A:B,2,0)</f>
        <v>#N/A</v>
      </c>
      <c r="O1133" t="e">
        <f>VLOOKUP(N1133,HC!B:C,2,0)</f>
        <v>#N/A</v>
      </c>
      <c r="P1133" s="82" t="str">
        <f t="shared" ref="P1133:BI1133" si="1327">IFERROR(IF($G1133="inactive","",IF(AND($L1133&lt;P$1,$M1133&lt;P$1),"",IF(AND($L1133&gt;Q$1,$M1133&gt;Q$1),"",IF(AND($L1133&lt;P$1,$M1133&lt;=Q$1),$M1133-P$1,IF(AND($L1133&gt;=P$1,$M1133&gt;Q$1),Q$1-$L1133,IF(AND($L1133&gt;=P$1,$M1133&lt;=Q$1),$M1133-$L1133,IF(AND($L1133&lt;P$1,$M1133&gt;Q$1),Q$1-P$1,""))))))),"")</f>
        <v/>
      </c>
      <c r="Q1133" s="82" t="str">
        <f t="shared" si="1327"/>
        <v/>
      </c>
      <c r="R1133" s="82" t="str">
        <f t="shared" si="1327"/>
        <v/>
      </c>
      <c r="S1133" s="82" t="str">
        <f t="shared" si="1327"/>
        <v/>
      </c>
      <c r="T1133" s="82" t="str">
        <f t="shared" si="1327"/>
        <v/>
      </c>
      <c r="U1133" s="82" t="str">
        <f t="shared" si="1327"/>
        <v/>
      </c>
      <c r="V1133" s="82" t="str">
        <f t="shared" si="1327"/>
        <v/>
      </c>
      <c r="W1133" s="82" t="str">
        <f t="shared" si="1327"/>
        <v/>
      </c>
      <c r="X1133" s="82" t="str">
        <f t="shared" si="1327"/>
        <v/>
      </c>
      <c r="Y1133" s="82" t="str">
        <f t="shared" si="1327"/>
        <v/>
      </c>
      <c r="Z1133" s="82" t="str">
        <f t="shared" si="1327"/>
        <v/>
      </c>
      <c r="AA1133" s="82" t="str">
        <f t="shared" si="1327"/>
        <v/>
      </c>
      <c r="AB1133" s="82" t="str">
        <f t="shared" si="1327"/>
        <v/>
      </c>
      <c r="AC1133" s="82" t="str">
        <f t="shared" si="1327"/>
        <v/>
      </c>
      <c r="AD1133" s="82" t="str">
        <f t="shared" si="1327"/>
        <v/>
      </c>
      <c r="AE1133" s="82" t="str">
        <f t="shared" si="1327"/>
        <v/>
      </c>
      <c r="AF1133" s="82" t="str">
        <f t="shared" si="1327"/>
        <v/>
      </c>
      <c r="AG1133" s="82" t="str">
        <f t="shared" si="1327"/>
        <v/>
      </c>
      <c r="AH1133" s="82" t="str">
        <f t="shared" si="1327"/>
        <v/>
      </c>
      <c r="AI1133" s="82" t="str">
        <f t="shared" si="1327"/>
        <v/>
      </c>
      <c r="AJ1133" s="82" t="str">
        <f t="shared" si="1327"/>
        <v/>
      </c>
      <c r="AK1133" s="82" t="str">
        <f t="shared" si="1327"/>
        <v/>
      </c>
      <c r="AL1133" s="82" t="str">
        <f t="shared" si="1327"/>
        <v/>
      </c>
      <c r="AM1133" s="82" t="str">
        <f t="shared" si="1327"/>
        <v/>
      </c>
      <c r="AN1133" s="82" t="str">
        <f t="shared" si="1327"/>
        <v/>
      </c>
      <c r="AO1133" s="82" t="str">
        <f t="shared" si="1327"/>
        <v/>
      </c>
      <c r="AP1133" s="82" t="str">
        <f t="shared" si="1327"/>
        <v/>
      </c>
      <c r="AQ1133" s="82" t="str">
        <f t="shared" si="1327"/>
        <v/>
      </c>
      <c r="AR1133" s="82" t="str">
        <f t="shared" si="1327"/>
        <v/>
      </c>
      <c r="AS1133" s="82" t="str">
        <f t="shared" si="1327"/>
        <v/>
      </c>
      <c r="AT1133" s="82" t="str">
        <f t="shared" si="1327"/>
        <v/>
      </c>
      <c r="AU1133" s="82" t="str">
        <f t="shared" si="1327"/>
        <v/>
      </c>
      <c r="AV1133" s="82" t="str">
        <f t="shared" si="1327"/>
        <v/>
      </c>
      <c r="AW1133" s="82" t="str">
        <f t="shared" si="1327"/>
        <v/>
      </c>
      <c r="AX1133" s="82" t="str">
        <f t="shared" si="1327"/>
        <v/>
      </c>
      <c r="AY1133" s="82" t="str">
        <f t="shared" si="1327"/>
        <v/>
      </c>
      <c r="AZ1133" s="82" t="str">
        <f t="shared" si="1327"/>
        <v/>
      </c>
      <c r="BA1133" s="82" t="str">
        <f t="shared" si="1327"/>
        <v/>
      </c>
      <c r="BB1133" s="82" t="str">
        <f t="shared" si="1327"/>
        <v/>
      </c>
      <c r="BC1133" s="82" t="str">
        <f t="shared" si="1327"/>
        <v/>
      </c>
      <c r="BD1133" s="82" t="str">
        <f t="shared" si="1327"/>
        <v/>
      </c>
      <c r="BE1133" s="82" t="str">
        <f t="shared" si="1327"/>
        <v/>
      </c>
      <c r="BF1133" s="82" t="str">
        <f t="shared" si="1327"/>
        <v/>
      </c>
      <c r="BG1133" s="82" t="str">
        <f t="shared" si="1327"/>
        <v/>
      </c>
      <c r="BH1133" s="82" t="str">
        <f t="shared" si="1327"/>
        <v/>
      </c>
      <c r="BI1133" s="82" t="str">
        <f t="shared" si="1327"/>
        <v/>
      </c>
      <c r="BJ1133" s="82" t="str">
        <f t="shared" si="1319"/>
        <v/>
      </c>
      <c r="BK1133" s="83" t="str">
        <f t="shared" si="1269"/>
        <v/>
      </c>
    </row>
    <row r="1134" spans="1:63" x14ac:dyDescent="0.25">
      <c r="A1134" t="str">
        <f t="shared" si="1279"/>
        <v>1</v>
      </c>
      <c r="B1134" t="str">
        <f t="shared" si="1280"/>
        <v>0</v>
      </c>
      <c r="C1134">
        <f>COUNTIF($D$3:D1134,D1134)</f>
        <v>0</v>
      </c>
      <c r="J1134" t="str">
        <f t="shared" si="1281"/>
        <v/>
      </c>
      <c r="K1134" t="str">
        <f t="shared" si="1282"/>
        <v/>
      </c>
      <c r="L1134" t="str">
        <f t="shared" si="1283"/>
        <v xml:space="preserve"> </v>
      </c>
      <c r="M1134" t="str">
        <f t="shared" si="1284"/>
        <v/>
      </c>
      <c r="N1134" t="e">
        <f>VLOOKUP(E1134,HC!A:B,2,0)</f>
        <v>#N/A</v>
      </c>
      <c r="O1134" t="e">
        <f>VLOOKUP(N1134,HC!B:C,2,0)</f>
        <v>#N/A</v>
      </c>
      <c r="P1134" s="82" t="str">
        <f t="shared" ref="P1134:BI1134" si="1328">IFERROR(IF($G1134="inactive","",IF(AND($L1134&lt;P$1,$M1134&lt;P$1),"",IF(AND($L1134&gt;Q$1,$M1134&gt;Q$1),"",IF(AND($L1134&lt;P$1,$M1134&lt;=Q$1),$M1134-P$1,IF(AND($L1134&gt;=P$1,$M1134&gt;Q$1),Q$1-$L1134,IF(AND($L1134&gt;=P$1,$M1134&lt;=Q$1),$M1134-$L1134,IF(AND($L1134&lt;P$1,$M1134&gt;Q$1),Q$1-P$1,""))))))),"")</f>
        <v/>
      </c>
      <c r="Q1134" s="82" t="str">
        <f t="shared" si="1328"/>
        <v/>
      </c>
      <c r="R1134" s="82" t="str">
        <f t="shared" si="1328"/>
        <v/>
      </c>
      <c r="S1134" s="82" t="str">
        <f t="shared" si="1328"/>
        <v/>
      </c>
      <c r="T1134" s="82" t="str">
        <f t="shared" si="1328"/>
        <v/>
      </c>
      <c r="U1134" s="82" t="str">
        <f t="shared" si="1328"/>
        <v/>
      </c>
      <c r="V1134" s="82" t="str">
        <f t="shared" si="1328"/>
        <v/>
      </c>
      <c r="W1134" s="82" t="str">
        <f t="shared" si="1328"/>
        <v/>
      </c>
      <c r="X1134" s="82" t="str">
        <f t="shared" si="1328"/>
        <v/>
      </c>
      <c r="Y1134" s="82" t="str">
        <f t="shared" si="1328"/>
        <v/>
      </c>
      <c r="Z1134" s="82" t="str">
        <f t="shared" si="1328"/>
        <v/>
      </c>
      <c r="AA1134" s="82" t="str">
        <f t="shared" si="1328"/>
        <v/>
      </c>
      <c r="AB1134" s="82" t="str">
        <f t="shared" si="1328"/>
        <v/>
      </c>
      <c r="AC1134" s="82" t="str">
        <f t="shared" si="1328"/>
        <v/>
      </c>
      <c r="AD1134" s="82" t="str">
        <f t="shared" si="1328"/>
        <v/>
      </c>
      <c r="AE1134" s="82" t="str">
        <f t="shared" si="1328"/>
        <v/>
      </c>
      <c r="AF1134" s="82" t="str">
        <f t="shared" si="1328"/>
        <v/>
      </c>
      <c r="AG1134" s="82" t="str">
        <f t="shared" si="1328"/>
        <v/>
      </c>
      <c r="AH1134" s="82" t="str">
        <f t="shared" si="1328"/>
        <v/>
      </c>
      <c r="AI1134" s="82" t="str">
        <f t="shared" si="1328"/>
        <v/>
      </c>
      <c r="AJ1134" s="82" t="str">
        <f t="shared" si="1328"/>
        <v/>
      </c>
      <c r="AK1134" s="82" t="str">
        <f t="shared" si="1328"/>
        <v/>
      </c>
      <c r="AL1134" s="82" t="str">
        <f t="shared" si="1328"/>
        <v/>
      </c>
      <c r="AM1134" s="82" t="str">
        <f t="shared" si="1328"/>
        <v/>
      </c>
      <c r="AN1134" s="82" t="str">
        <f t="shared" si="1328"/>
        <v/>
      </c>
      <c r="AO1134" s="82" t="str">
        <f t="shared" si="1328"/>
        <v/>
      </c>
      <c r="AP1134" s="82" t="str">
        <f t="shared" si="1328"/>
        <v/>
      </c>
      <c r="AQ1134" s="82" t="str">
        <f t="shared" si="1328"/>
        <v/>
      </c>
      <c r="AR1134" s="82" t="str">
        <f t="shared" si="1328"/>
        <v/>
      </c>
      <c r="AS1134" s="82" t="str">
        <f t="shared" si="1328"/>
        <v/>
      </c>
      <c r="AT1134" s="82" t="str">
        <f t="shared" si="1328"/>
        <v/>
      </c>
      <c r="AU1134" s="82" t="str">
        <f t="shared" si="1328"/>
        <v/>
      </c>
      <c r="AV1134" s="82" t="str">
        <f t="shared" si="1328"/>
        <v/>
      </c>
      <c r="AW1134" s="82" t="str">
        <f t="shared" si="1328"/>
        <v/>
      </c>
      <c r="AX1134" s="82" t="str">
        <f t="shared" si="1328"/>
        <v/>
      </c>
      <c r="AY1134" s="82" t="str">
        <f t="shared" si="1328"/>
        <v/>
      </c>
      <c r="AZ1134" s="82" t="str">
        <f t="shared" si="1328"/>
        <v/>
      </c>
      <c r="BA1134" s="82" t="str">
        <f t="shared" si="1328"/>
        <v/>
      </c>
      <c r="BB1134" s="82" t="str">
        <f t="shared" si="1328"/>
        <v/>
      </c>
      <c r="BC1134" s="82" t="str">
        <f t="shared" si="1328"/>
        <v/>
      </c>
      <c r="BD1134" s="82" t="str">
        <f t="shared" si="1328"/>
        <v/>
      </c>
      <c r="BE1134" s="82" t="str">
        <f t="shared" si="1328"/>
        <v/>
      </c>
      <c r="BF1134" s="82" t="str">
        <f t="shared" si="1328"/>
        <v/>
      </c>
      <c r="BG1134" s="82" t="str">
        <f t="shared" si="1328"/>
        <v/>
      </c>
      <c r="BH1134" s="82" t="str">
        <f t="shared" si="1328"/>
        <v/>
      </c>
      <c r="BI1134" s="82" t="str">
        <f t="shared" si="1328"/>
        <v/>
      </c>
      <c r="BJ1134" s="82" t="str">
        <f t="shared" si="1319"/>
        <v/>
      </c>
      <c r="BK1134" s="83" t="str">
        <f t="shared" si="1269"/>
        <v/>
      </c>
    </row>
    <row r="1135" spans="1:63" x14ac:dyDescent="0.25">
      <c r="A1135" t="str">
        <f t="shared" si="1279"/>
        <v>1</v>
      </c>
      <c r="B1135" t="str">
        <f t="shared" si="1280"/>
        <v>0</v>
      </c>
      <c r="C1135">
        <f>COUNTIF($D$3:D1135,D1135)</f>
        <v>0</v>
      </c>
      <c r="J1135" t="str">
        <f t="shared" si="1281"/>
        <v/>
      </c>
      <c r="K1135" t="str">
        <f t="shared" si="1282"/>
        <v/>
      </c>
      <c r="L1135" t="str">
        <f t="shared" si="1283"/>
        <v xml:space="preserve"> </v>
      </c>
      <c r="M1135" t="str">
        <f t="shared" si="1284"/>
        <v/>
      </c>
      <c r="N1135" t="e">
        <f>VLOOKUP(E1135,HC!A:B,2,0)</f>
        <v>#N/A</v>
      </c>
      <c r="O1135" t="e">
        <f>VLOOKUP(N1135,HC!B:C,2,0)</f>
        <v>#N/A</v>
      </c>
      <c r="P1135" s="82" t="str">
        <f t="shared" ref="P1135:BI1135" si="1329">IFERROR(IF($G1135="inactive","",IF(AND($L1135&lt;P$1,$M1135&lt;P$1),"",IF(AND($L1135&gt;Q$1,$M1135&gt;Q$1),"",IF(AND($L1135&lt;P$1,$M1135&lt;=Q$1),$M1135-P$1,IF(AND($L1135&gt;=P$1,$M1135&gt;Q$1),Q$1-$L1135,IF(AND($L1135&gt;=P$1,$M1135&lt;=Q$1),$M1135-$L1135,IF(AND($L1135&lt;P$1,$M1135&gt;Q$1),Q$1-P$1,""))))))),"")</f>
        <v/>
      </c>
      <c r="Q1135" s="82" t="str">
        <f t="shared" si="1329"/>
        <v/>
      </c>
      <c r="R1135" s="82" t="str">
        <f t="shared" si="1329"/>
        <v/>
      </c>
      <c r="S1135" s="82" t="str">
        <f t="shared" si="1329"/>
        <v/>
      </c>
      <c r="T1135" s="82" t="str">
        <f t="shared" si="1329"/>
        <v/>
      </c>
      <c r="U1135" s="82" t="str">
        <f t="shared" si="1329"/>
        <v/>
      </c>
      <c r="V1135" s="82" t="str">
        <f t="shared" si="1329"/>
        <v/>
      </c>
      <c r="W1135" s="82" t="str">
        <f t="shared" si="1329"/>
        <v/>
      </c>
      <c r="X1135" s="82" t="str">
        <f t="shared" si="1329"/>
        <v/>
      </c>
      <c r="Y1135" s="82" t="str">
        <f t="shared" si="1329"/>
        <v/>
      </c>
      <c r="Z1135" s="82" t="str">
        <f t="shared" si="1329"/>
        <v/>
      </c>
      <c r="AA1135" s="82" t="str">
        <f t="shared" si="1329"/>
        <v/>
      </c>
      <c r="AB1135" s="82" t="str">
        <f t="shared" si="1329"/>
        <v/>
      </c>
      <c r="AC1135" s="82" t="str">
        <f t="shared" si="1329"/>
        <v/>
      </c>
      <c r="AD1135" s="82" t="str">
        <f t="shared" si="1329"/>
        <v/>
      </c>
      <c r="AE1135" s="82" t="str">
        <f t="shared" si="1329"/>
        <v/>
      </c>
      <c r="AF1135" s="82" t="str">
        <f t="shared" si="1329"/>
        <v/>
      </c>
      <c r="AG1135" s="82" t="str">
        <f t="shared" si="1329"/>
        <v/>
      </c>
      <c r="AH1135" s="82" t="str">
        <f t="shared" si="1329"/>
        <v/>
      </c>
      <c r="AI1135" s="82" t="str">
        <f t="shared" si="1329"/>
        <v/>
      </c>
      <c r="AJ1135" s="82" t="str">
        <f t="shared" si="1329"/>
        <v/>
      </c>
      <c r="AK1135" s="82" t="str">
        <f t="shared" si="1329"/>
        <v/>
      </c>
      <c r="AL1135" s="82" t="str">
        <f t="shared" si="1329"/>
        <v/>
      </c>
      <c r="AM1135" s="82" t="str">
        <f t="shared" si="1329"/>
        <v/>
      </c>
      <c r="AN1135" s="82" t="str">
        <f t="shared" si="1329"/>
        <v/>
      </c>
      <c r="AO1135" s="82" t="str">
        <f t="shared" si="1329"/>
        <v/>
      </c>
      <c r="AP1135" s="82" t="str">
        <f t="shared" si="1329"/>
        <v/>
      </c>
      <c r="AQ1135" s="82" t="str">
        <f t="shared" si="1329"/>
        <v/>
      </c>
      <c r="AR1135" s="82" t="str">
        <f t="shared" si="1329"/>
        <v/>
      </c>
      <c r="AS1135" s="82" t="str">
        <f t="shared" si="1329"/>
        <v/>
      </c>
      <c r="AT1135" s="82" t="str">
        <f t="shared" si="1329"/>
        <v/>
      </c>
      <c r="AU1135" s="82" t="str">
        <f t="shared" si="1329"/>
        <v/>
      </c>
      <c r="AV1135" s="82" t="str">
        <f t="shared" si="1329"/>
        <v/>
      </c>
      <c r="AW1135" s="82" t="str">
        <f t="shared" si="1329"/>
        <v/>
      </c>
      <c r="AX1135" s="82" t="str">
        <f t="shared" si="1329"/>
        <v/>
      </c>
      <c r="AY1135" s="82" t="str">
        <f t="shared" si="1329"/>
        <v/>
      </c>
      <c r="AZ1135" s="82" t="str">
        <f t="shared" si="1329"/>
        <v/>
      </c>
      <c r="BA1135" s="82" t="str">
        <f t="shared" si="1329"/>
        <v/>
      </c>
      <c r="BB1135" s="82" t="str">
        <f t="shared" si="1329"/>
        <v/>
      </c>
      <c r="BC1135" s="82" t="str">
        <f t="shared" si="1329"/>
        <v/>
      </c>
      <c r="BD1135" s="82" t="str">
        <f t="shared" si="1329"/>
        <v/>
      </c>
      <c r="BE1135" s="82" t="str">
        <f t="shared" si="1329"/>
        <v/>
      </c>
      <c r="BF1135" s="82" t="str">
        <f t="shared" si="1329"/>
        <v/>
      </c>
      <c r="BG1135" s="82" t="str">
        <f t="shared" si="1329"/>
        <v/>
      </c>
      <c r="BH1135" s="82" t="str">
        <f t="shared" si="1329"/>
        <v/>
      </c>
      <c r="BI1135" s="82" t="str">
        <f t="shared" si="1329"/>
        <v/>
      </c>
      <c r="BJ1135" s="82" t="str">
        <f t="shared" si="1319"/>
        <v/>
      </c>
      <c r="BK1135" s="83" t="str">
        <f t="shared" si="1269"/>
        <v/>
      </c>
    </row>
    <row r="1136" spans="1:63" x14ac:dyDescent="0.25">
      <c r="A1136" t="str">
        <f t="shared" si="1279"/>
        <v>1</v>
      </c>
      <c r="B1136" t="str">
        <f t="shared" si="1280"/>
        <v>0</v>
      </c>
      <c r="C1136">
        <f>COUNTIF($D$3:D1136,D1136)</f>
        <v>0</v>
      </c>
      <c r="J1136" t="str">
        <f t="shared" si="1281"/>
        <v/>
      </c>
      <c r="K1136" t="str">
        <f t="shared" si="1282"/>
        <v/>
      </c>
      <c r="L1136" t="str">
        <f t="shared" si="1283"/>
        <v xml:space="preserve"> </v>
      </c>
      <c r="M1136" t="str">
        <f t="shared" si="1284"/>
        <v/>
      </c>
      <c r="N1136" t="e">
        <f>VLOOKUP(E1136,HC!A:B,2,0)</f>
        <v>#N/A</v>
      </c>
      <c r="O1136" t="e">
        <f>VLOOKUP(N1136,HC!B:C,2,0)</f>
        <v>#N/A</v>
      </c>
      <c r="P1136" s="82" t="str">
        <f t="shared" ref="P1136:BI1136" si="1330">IFERROR(IF($G1136="inactive","",IF(AND($L1136&lt;P$1,$M1136&lt;P$1),"",IF(AND($L1136&gt;Q$1,$M1136&gt;Q$1),"",IF(AND($L1136&lt;P$1,$M1136&lt;=Q$1),$M1136-P$1,IF(AND($L1136&gt;=P$1,$M1136&gt;Q$1),Q$1-$L1136,IF(AND($L1136&gt;=P$1,$M1136&lt;=Q$1),$M1136-$L1136,IF(AND($L1136&lt;P$1,$M1136&gt;Q$1),Q$1-P$1,""))))))),"")</f>
        <v/>
      </c>
      <c r="Q1136" s="82" t="str">
        <f t="shared" si="1330"/>
        <v/>
      </c>
      <c r="R1136" s="82" t="str">
        <f t="shared" si="1330"/>
        <v/>
      </c>
      <c r="S1136" s="82" t="str">
        <f t="shared" si="1330"/>
        <v/>
      </c>
      <c r="T1136" s="82" t="str">
        <f t="shared" si="1330"/>
        <v/>
      </c>
      <c r="U1136" s="82" t="str">
        <f t="shared" si="1330"/>
        <v/>
      </c>
      <c r="V1136" s="82" t="str">
        <f t="shared" si="1330"/>
        <v/>
      </c>
      <c r="W1136" s="82" t="str">
        <f t="shared" si="1330"/>
        <v/>
      </c>
      <c r="X1136" s="82" t="str">
        <f t="shared" si="1330"/>
        <v/>
      </c>
      <c r="Y1136" s="82" t="str">
        <f t="shared" si="1330"/>
        <v/>
      </c>
      <c r="Z1136" s="82" t="str">
        <f t="shared" si="1330"/>
        <v/>
      </c>
      <c r="AA1136" s="82" t="str">
        <f t="shared" si="1330"/>
        <v/>
      </c>
      <c r="AB1136" s="82" t="str">
        <f t="shared" si="1330"/>
        <v/>
      </c>
      <c r="AC1136" s="82" t="str">
        <f t="shared" si="1330"/>
        <v/>
      </c>
      <c r="AD1136" s="82" t="str">
        <f t="shared" si="1330"/>
        <v/>
      </c>
      <c r="AE1136" s="82" t="str">
        <f t="shared" si="1330"/>
        <v/>
      </c>
      <c r="AF1136" s="82" t="str">
        <f t="shared" si="1330"/>
        <v/>
      </c>
      <c r="AG1136" s="82" t="str">
        <f t="shared" si="1330"/>
        <v/>
      </c>
      <c r="AH1136" s="82" t="str">
        <f t="shared" si="1330"/>
        <v/>
      </c>
      <c r="AI1136" s="82" t="str">
        <f t="shared" si="1330"/>
        <v/>
      </c>
      <c r="AJ1136" s="82" t="str">
        <f t="shared" si="1330"/>
        <v/>
      </c>
      <c r="AK1136" s="82" t="str">
        <f t="shared" si="1330"/>
        <v/>
      </c>
      <c r="AL1136" s="82" t="str">
        <f t="shared" si="1330"/>
        <v/>
      </c>
      <c r="AM1136" s="82" t="str">
        <f t="shared" si="1330"/>
        <v/>
      </c>
      <c r="AN1136" s="82" t="str">
        <f t="shared" si="1330"/>
        <v/>
      </c>
      <c r="AO1136" s="82" t="str">
        <f t="shared" si="1330"/>
        <v/>
      </c>
      <c r="AP1136" s="82" t="str">
        <f t="shared" si="1330"/>
        <v/>
      </c>
      <c r="AQ1136" s="82" t="str">
        <f t="shared" si="1330"/>
        <v/>
      </c>
      <c r="AR1136" s="82" t="str">
        <f t="shared" si="1330"/>
        <v/>
      </c>
      <c r="AS1136" s="82" t="str">
        <f t="shared" si="1330"/>
        <v/>
      </c>
      <c r="AT1136" s="82" t="str">
        <f t="shared" si="1330"/>
        <v/>
      </c>
      <c r="AU1136" s="82" t="str">
        <f t="shared" si="1330"/>
        <v/>
      </c>
      <c r="AV1136" s="82" t="str">
        <f t="shared" si="1330"/>
        <v/>
      </c>
      <c r="AW1136" s="82" t="str">
        <f t="shared" si="1330"/>
        <v/>
      </c>
      <c r="AX1136" s="82" t="str">
        <f t="shared" si="1330"/>
        <v/>
      </c>
      <c r="AY1136" s="82" t="str">
        <f t="shared" si="1330"/>
        <v/>
      </c>
      <c r="AZ1136" s="82" t="str">
        <f t="shared" si="1330"/>
        <v/>
      </c>
      <c r="BA1136" s="82" t="str">
        <f t="shared" si="1330"/>
        <v/>
      </c>
      <c r="BB1136" s="82" t="str">
        <f t="shared" si="1330"/>
        <v/>
      </c>
      <c r="BC1136" s="82" t="str">
        <f t="shared" si="1330"/>
        <v/>
      </c>
      <c r="BD1136" s="82" t="str">
        <f t="shared" si="1330"/>
        <v/>
      </c>
      <c r="BE1136" s="82" t="str">
        <f t="shared" si="1330"/>
        <v/>
      </c>
      <c r="BF1136" s="82" t="str">
        <f t="shared" si="1330"/>
        <v/>
      </c>
      <c r="BG1136" s="82" t="str">
        <f t="shared" si="1330"/>
        <v/>
      </c>
      <c r="BH1136" s="82" t="str">
        <f t="shared" si="1330"/>
        <v/>
      </c>
      <c r="BI1136" s="82" t="str">
        <f t="shared" si="1330"/>
        <v/>
      </c>
      <c r="BJ1136" s="82" t="str">
        <f t="shared" si="1319"/>
        <v/>
      </c>
      <c r="BK1136" s="83" t="str">
        <f t="shared" si="1269"/>
        <v/>
      </c>
    </row>
    <row r="1137" spans="1:63" x14ac:dyDescent="0.25">
      <c r="A1137" t="str">
        <f t="shared" si="1279"/>
        <v>1</v>
      </c>
      <c r="B1137" t="str">
        <f t="shared" si="1280"/>
        <v>0</v>
      </c>
      <c r="C1137">
        <f>COUNTIF($D$3:D1137,D1137)</f>
        <v>0</v>
      </c>
      <c r="J1137" t="str">
        <f t="shared" si="1281"/>
        <v/>
      </c>
      <c r="K1137" t="str">
        <f t="shared" si="1282"/>
        <v/>
      </c>
      <c r="L1137" t="str">
        <f t="shared" si="1283"/>
        <v xml:space="preserve"> </v>
      </c>
      <c r="M1137" t="str">
        <f t="shared" si="1284"/>
        <v/>
      </c>
      <c r="N1137" t="e">
        <f>VLOOKUP(E1137,HC!A:B,2,0)</f>
        <v>#N/A</v>
      </c>
      <c r="O1137" t="e">
        <f>VLOOKUP(N1137,HC!B:C,2,0)</f>
        <v>#N/A</v>
      </c>
      <c r="P1137" s="82" t="str">
        <f t="shared" ref="P1137:BI1137" si="1331">IFERROR(IF($G1137="inactive","",IF(AND($L1137&lt;P$1,$M1137&lt;P$1),"",IF(AND($L1137&gt;Q$1,$M1137&gt;Q$1),"",IF(AND($L1137&lt;P$1,$M1137&lt;=Q$1),$M1137-P$1,IF(AND($L1137&gt;=P$1,$M1137&gt;Q$1),Q$1-$L1137,IF(AND($L1137&gt;=P$1,$M1137&lt;=Q$1),$M1137-$L1137,IF(AND($L1137&lt;P$1,$M1137&gt;Q$1),Q$1-P$1,""))))))),"")</f>
        <v/>
      </c>
      <c r="Q1137" s="82" t="str">
        <f t="shared" si="1331"/>
        <v/>
      </c>
      <c r="R1137" s="82" t="str">
        <f t="shared" si="1331"/>
        <v/>
      </c>
      <c r="S1137" s="82" t="str">
        <f t="shared" si="1331"/>
        <v/>
      </c>
      <c r="T1137" s="82" t="str">
        <f t="shared" si="1331"/>
        <v/>
      </c>
      <c r="U1137" s="82" t="str">
        <f t="shared" si="1331"/>
        <v/>
      </c>
      <c r="V1137" s="82" t="str">
        <f t="shared" si="1331"/>
        <v/>
      </c>
      <c r="W1137" s="82" t="str">
        <f t="shared" si="1331"/>
        <v/>
      </c>
      <c r="X1137" s="82" t="str">
        <f t="shared" si="1331"/>
        <v/>
      </c>
      <c r="Y1137" s="82" t="str">
        <f t="shared" si="1331"/>
        <v/>
      </c>
      <c r="Z1137" s="82" t="str">
        <f t="shared" si="1331"/>
        <v/>
      </c>
      <c r="AA1137" s="82" t="str">
        <f t="shared" si="1331"/>
        <v/>
      </c>
      <c r="AB1137" s="82" t="str">
        <f t="shared" si="1331"/>
        <v/>
      </c>
      <c r="AC1137" s="82" t="str">
        <f t="shared" si="1331"/>
        <v/>
      </c>
      <c r="AD1137" s="82" t="str">
        <f t="shared" si="1331"/>
        <v/>
      </c>
      <c r="AE1137" s="82" t="str">
        <f t="shared" si="1331"/>
        <v/>
      </c>
      <c r="AF1137" s="82" t="str">
        <f t="shared" si="1331"/>
        <v/>
      </c>
      <c r="AG1137" s="82" t="str">
        <f t="shared" si="1331"/>
        <v/>
      </c>
      <c r="AH1137" s="82" t="str">
        <f t="shared" si="1331"/>
        <v/>
      </c>
      <c r="AI1137" s="82" t="str">
        <f t="shared" si="1331"/>
        <v/>
      </c>
      <c r="AJ1137" s="82" t="str">
        <f t="shared" si="1331"/>
        <v/>
      </c>
      <c r="AK1137" s="82" t="str">
        <f t="shared" si="1331"/>
        <v/>
      </c>
      <c r="AL1137" s="82" t="str">
        <f t="shared" si="1331"/>
        <v/>
      </c>
      <c r="AM1137" s="82" t="str">
        <f t="shared" si="1331"/>
        <v/>
      </c>
      <c r="AN1137" s="82" t="str">
        <f t="shared" si="1331"/>
        <v/>
      </c>
      <c r="AO1137" s="82" t="str">
        <f t="shared" si="1331"/>
        <v/>
      </c>
      <c r="AP1137" s="82" t="str">
        <f t="shared" si="1331"/>
        <v/>
      </c>
      <c r="AQ1137" s="82" t="str">
        <f t="shared" si="1331"/>
        <v/>
      </c>
      <c r="AR1137" s="82" t="str">
        <f t="shared" si="1331"/>
        <v/>
      </c>
      <c r="AS1137" s="82" t="str">
        <f t="shared" si="1331"/>
        <v/>
      </c>
      <c r="AT1137" s="82" t="str">
        <f t="shared" si="1331"/>
        <v/>
      </c>
      <c r="AU1137" s="82" t="str">
        <f t="shared" si="1331"/>
        <v/>
      </c>
      <c r="AV1137" s="82" t="str">
        <f t="shared" si="1331"/>
        <v/>
      </c>
      <c r="AW1137" s="82" t="str">
        <f t="shared" si="1331"/>
        <v/>
      </c>
      <c r="AX1137" s="82" t="str">
        <f t="shared" si="1331"/>
        <v/>
      </c>
      <c r="AY1137" s="82" t="str">
        <f t="shared" si="1331"/>
        <v/>
      </c>
      <c r="AZ1137" s="82" t="str">
        <f t="shared" si="1331"/>
        <v/>
      </c>
      <c r="BA1137" s="82" t="str">
        <f t="shared" si="1331"/>
        <v/>
      </c>
      <c r="BB1137" s="82" t="str">
        <f t="shared" si="1331"/>
        <v/>
      </c>
      <c r="BC1137" s="82" t="str">
        <f t="shared" si="1331"/>
        <v/>
      </c>
      <c r="BD1137" s="82" t="str">
        <f t="shared" si="1331"/>
        <v/>
      </c>
      <c r="BE1137" s="82" t="str">
        <f t="shared" si="1331"/>
        <v/>
      </c>
      <c r="BF1137" s="82" t="str">
        <f t="shared" si="1331"/>
        <v/>
      </c>
      <c r="BG1137" s="82" t="str">
        <f t="shared" si="1331"/>
        <v/>
      </c>
      <c r="BH1137" s="82" t="str">
        <f t="shared" si="1331"/>
        <v/>
      </c>
      <c r="BI1137" s="82" t="str">
        <f t="shared" si="1331"/>
        <v/>
      </c>
      <c r="BJ1137" s="82" t="str">
        <f t="shared" si="1319"/>
        <v/>
      </c>
      <c r="BK1137" s="83" t="str">
        <f t="shared" si="1269"/>
        <v/>
      </c>
    </row>
    <row r="1138" spans="1:63" x14ac:dyDescent="0.25">
      <c r="A1138" t="str">
        <f t="shared" si="1279"/>
        <v>1</v>
      </c>
      <c r="B1138" t="str">
        <f t="shared" si="1280"/>
        <v>0</v>
      </c>
      <c r="C1138">
        <f>COUNTIF($D$3:D1138,D1138)</f>
        <v>0</v>
      </c>
      <c r="J1138" t="str">
        <f t="shared" si="1281"/>
        <v/>
      </c>
      <c r="K1138" t="str">
        <f t="shared" si="1282"/>
        <v/>
      </c>
      <c r="L1138" t="str">
        <f t="shared" si="1283"/>
        <v xml:space="preserve"> </v>
      </c>
      <c r="M1138" t="str">
        <f t="shared" si="1284"/>
        <v/>
      </c>
      <c r="N1138" t="e">
        <f>VLOOKUP(E1138,HC!A:B,2,0)</f>
        <v>#N/A</v>
      </c>
      <c r="O1138" t="e">
        <f>VLOOKUP(N1138,HC!B:C,2,0)</f>
        <v>#N/A</v>
      </c>
      <c r="P1138" s="82" t="str">
        <f t="shared" ref="P1138:BI1138" si="1332">IFERROR(IF($G1138="inactive","",IF(AND($L1138&lt;P$1,$M1138&lt;P$1),"",IF(AND($L1138&gt;Q$1,$M1138&gt;Q$1),"",IF(AND($L1138&lt;P$1,$M1138&lt;=Q$1),$M1138-P$1,IF(AND($L1138&gt;=P$1,$M1138&gt;Q$1),Q$1-$L1138,IF(AND($L1138&gt;=P$1,$M1138&lt;=Q$1),$M1138-$L1138,IF(AND($L1138&lt;P$1,$M1138&gt;Q$1),Q$1-P$1,""))))))),"")</f>
        <v/>
      </c>
      <c r="Q1138" s="82" t="str">
        <f t="shared" si="1332"/>
        <v/>
      </c>
      <c r="R1138" s="82" t="str">
        <f t="shared" si="1332"/>
        <v/>
      </c>
      <c r="S1138" s="82" t="str">
        <f t="shared" si="1332"/>
        <v/>
      </c>
      <c r="T1138" s="82" t="str">
        <f t="shared" si="1332"/>
        <v/>
      </c>
      <c r="U1138" s="82" t="str">
        <f t="shared" si="1332"/>
        <v/>
      </c>
      <c r="V1138" s="82" t="str">
        <f t="shared" si="1332"/>
        <v/>
      </c>
      <c r="W1138" s="82" t="str">
        <f t="shared" si="1332"/>
        <v/>
      </c>
      <c r="X1138" s="82" t="str">
        <f t="shared" si="1332"/>
        <v/>
      </c>
      <c r="Y1138" s="82" t="str">
        <f t="shared" si="1332"/>
        <v/>
      </c>
      <c r="Z1138" s="82" t="str">
        <f t="shared" si="1332"/>
        <v/>
      </c>
      <c r="AA1138" s="82" t="str">
        <f t="shared" si="1332"/>
        <v/>
      </c>
      <c r="AB1138" s="82" t="str">
        <f t="shared" si="1332"/>
        <v/>
      </c>
      <c r="AC1138" s="82" t="str">
        <f t="shared" si="1332"/>
        <v/>
      </c>
      <c r="AD1138" s="82" t="str">
        <f t="shared" si="1332"/>
        <v/>
      </c>
      <c r="AE1138" s="82" t="str">
        <f t="shared" si="1332"/>
        <v/>
      </c>
      <c r="AF1138" s="82" t="str">
        <f t="shared" si="1332"/>
        <v/>
      </c>
      <c r="AG1138" s="82" t="str">
        <f t="shared" si="1332"/>
        <v/>
      </c>
      <c r="AH1138" s="82" t="str">
        <f t="shared" si="1332"/>
        <v/>
      </c>
      <c r="AI1138" s="82" t="str">
        <f t="shared" si="1332"/>
        <v/>
      </c>
      <c r="AJ1138" s="82" t="str">
        <f t="shared" si="1332"/>
        <v/>
      </c>
      <c r="AK1138" s="82" t="str">
        <f t="shared" si="1332"/>
        <v/>
      </c>
      <c r="AL1138" s="82" t="str">
        <f t="shared" si="1332"/>
        <v/>
      </c>
      <c r="AM1138" s="82" t="str">
        <f t="shared" si="1332"/>
        <v/>
      </c>
      <c r="AN1138" s="82" t="str">
        <f t="shared" si="1332"/>
        <v/>
      </c>
      <c r="AO1138" s="82" t="str">
        <f t="shared" si="1332"/>
        <v/>
      </c>
      <c r="AP1138" s="82" t="str">
        <f t="shared" si="1332"/>
        <v/>
      </c>
      <c r="AQ1138" s="82" t="str">
        <f t="shared" si="1332"/>
        <v/>
      </c>
      <c r="AR1138" s="82" t="str">
        <f t="shared" si="1332"/>
        <v/>
      </c>
      <c r="AS1138" s="82" t="str">
        <f t="shared" si="1332"/>
        <v/>
      </c>
      <c r="AT1138" s="82" t="str">
        <f t="shared" si="1332"/>
        <v/>
      </c>
      <c r="AU1138" s="82" t="str">
        <f t="shared" si="1332"/>
        <v/>
      </c>
      <c r="AV1138" s="82" t="str">
        <f t="shared" si="1332"/>
        <v/>
      </c>
      <c r="AW1138" s="82" t="str">
        <f t="shared" si="1332"/>
        <v/>
      </c>
      <c r="AX1138" s="82" t="str">
        <f t="shared" si="1332"/>
        <v/>
      </c>
      <c r="AY1138" s="82" t="str">
        <f t="shared" si="1332"/>
        <v/>
      </c>
      <c r="AZ1138" s="82" t="str">
        <f t="shared" si="1332"/>
        <v/>
      </c>
      <c r="BA1138" s="82" t="str">
        <f t="shared" si="1332"/>
        <v/>
      </c>
      <c r="BB1138" s="82" t="str">
        <f t="shared" si="1332"/>
        <v/>
      </c>
      <c r="BC1138" s="82" t="str">
        <f t="shared" si="1332"/>
        <v/>
      </c>
      <c r="BD1138" s="82" t="str">
        <f t="shared" si="1332"/>
        <v/>
      </c>
      <c r="BE1138" s="82" t="str">
        <f t="shared" si="1332"/>
        <v/>
      </c>
      <c r="BF1138" s="82" t="str">
        <f t="shared" si="1332"/>
        <v/>
      </c>
      <c r="BG1138" s="82" t="str">
        <f t="shared" si="1332"/>
        <v/>
      </c>
      <c r="BH1138" s="82" t="str">
        <f t="shared" si="1332"/>
        <v/>
      </c>
      <c r="BI1138" s="82" t="str">
        <f t="shared" si="1332"/>
        <v/>
      </c>
      <c r="BJ1138" s="82" t="str">
        <f t="shared" si="1319"/>
        <v/>
      </c>
      <c r="BK1138" s="83" t="str">
        <f t="shared" si="1269"/>
        <v/>
      </c>
    </row>
    <row r="1139" spans="1:63" x14ac:dyDescent="0.25">
      <c r="A1139" t="str">
        <f t="shared" si="1279"/>
        <v>1</v>
      </c>
      <c r="B1139" t="str">
        <f t="shared" si="1280"/>
        <v>0</v>
      </c>
      <c r="C1139">
        <f>COUNTIF($D$3:D1139,D1139)</f>
        <v>0</v>
      </c>
      <c r="J1139" t="str">
        <f t="shared" si="1281"/>
        <v/>
      </c>
      <c r="K1139" t="str">
        <f t="shared" si="1282"/>
        <v/>
      </c>
      <c r="L1139" t="str">
        <f t="shared" si="1283"/>
        <v xml:space="preserve"> </v>
      </c>
      <c r="M1139" t="str">
        <f t="shared" si="1284"/>
        <v/>
      </c>
      <c r="N1139" t="e">
        <f>VLOOKUP(E1139,HC!A:B,2,0)</f>
        <v>#N/A</v>
      </c>
      <c r="O1139" t="e">
        <f>VLOOKUP(N1139,HC!B:C,2,0)</f>
        <v>#N/A</v>
      </c>
      <c r="P1139" s="82" t="str">
        <f t="shared" ref="P1139:BI1139" si="1333">IFERROR(IF($G1139="inactive","",IF(AND($L1139&lt;P$1,$M1139&lt;P$1),"",IF(AND($L1139&gt;Q$1,$M1139&gt;Q$1),"",IF(AND($L1139&lt;P$1,$M1139&lt;=Q$1),$M1139-P$1,IF(AND($L1139&gt;=P$1,$M1139&gt;Q$1),Q$1-$L1139,IF(AND($L1139&gt;=P$1,$M1139&lt;=Q$1),$M1139-$L1139,IF(AND($L1139&lt;P$1,$M1139&gt;Q$1),Q$1-P$1,""))))))),"")</f>
        <v/>
      </c>
      <c r="Q1139" s="82" t="str">
        <f t="shared" si="1333"/>
        <v/>
      </c>
      <c r="R1139" s="82" t="str">
        <f t="shared" si="1333"/>
        <v/>
      </c>
      <c r="S1139" s="82" t="str">
        <f t="shared" si="1333"/>
        <v/>
      </c>
      <c r="T1139" s="82" t="str">
        <f t="shared" si="1333"/>
        <v/>
      </c>
      <c r="U1139" s="82" t="str">
        <f t="shared" si="1333"/>
        <v/>
      </c>
      <c r="V1139" s="82" t="str">
        <f t="shared" si="1333"/>
        <v/>
      </c>
      <c r="W1139" s="82" t="str">
        <f t="shared" si="1333"/>
        <v/>
      </c>
      <c r="X1139" s="82" t="str">
        <f t="shared" si="1333"/>
        <v/>
      </c>
      <c r="Y1139" s="82" t="str">
        <f t="shared" si="1333"/>
        <v/>
      </c>
      <c r="Z1139" s="82" t="str">
        <f t="shared" si="1333"/>
        <v/>
      </c>
      <c r="AA1139" s="82" t="str">
        <f t="shared" si="1333"/>
        <v/>
      </c>
      <c r="AB1139" s="82" t="str">
        <f t="shared" si="1333"/>
        <v/>
      </c>
      <c r="AC1139" s="82" t="str">
        <f t="shared" si="1333"/>
        <v/>
      </c>
      <c r="AD1139" s="82" t="str">
        <f t="shared" si="1333"/>
        <v/>
      </c>
      <c r="AE1139" s="82" t="str">
        <f t="shared" si="1333"/>
        <v/>
      </c>
      <c r="AF1139" s="82" t="str">
        <f t="shared" si="1333"/>
        <v/>
      </c>
      <c r="AG1139" s="82" t="str">
        <f t="shared" si="1333"/>
        <v/>
      </c>
      <c r="AH1139" s="82" t="str">
        <f t="shared" si="1333"/>
        <v/>
      </c>
      <c r="AI1139" s="82" t="str">
        <f t="shared" si="1333"/>
        <v/>
      </c>
      <c r="AJ1139" s="82" t="str">
        <f t="shared" si="1333"/>
        <v/>
      </c>
      <c r="AK1139" s="82" t="str">
        <f t="shared" si="1333"/>
        <v/>
      </c>
      <c r="AL1139" s="82" t="str">
        <f t="shared" si="1333"/>
        <v/>
      </c>
      <c r="AM1139" s="82" t="str">
        <f t="shared" si="1333"/>
        <v/>
      </c>
      <c r="AN1139" s="82" t="str">
        <f t="shared" si="1333"/>
        <v/>
      </c>
      <c r="AO1139" s="82" t="str">
        <f t="shared" si="1333"/>
        <v/>
      </c>
      <c r="AP1139" s="82" t="str">
        <f t="shared" si="1333"/>
        <v/>
      </c>
      <c r="AQ1139" s="82" t="str">
        <f t="shared" si="1333"/>
        <v/>
      </c>
      <c r="AR1139" s="82" t="str">
        <f t="shared" si="1333"/>
        <v/>
      </c>
      <c r="AS1139" s="82" t="str">
        <f t="shared" si="1333"/>
        <v/>
      </c>
      <c r="AT1139" s="82" t="str">
        <f t="shared" si="1333"/>
        <v/>
      </c>
      <c r="AU1139" s="82" t="str">
        <f t="shared" si="1333"/>
        <v/>
      </c>
      <c r="AV1139" s="82" t="str">
        <f t="shared" si="1333"/>
        <v/>
      </c>
      <c r="AW1139" s="82" t="str">
        <f t="shared" si="1333"/>
        <v/>
      </c>
      <c r="AX1139" s="82" t="str">
        <f t="shared" si="1333"/>
        <v/>
      </c>
      <c r="AY1139" s="82" t="str">
        <f t="shared" si="1333"/>
        <v/>
      </c>
      <c r="AZ1139" s="82" t="str">
        <f t="shared" si="1333"/>
        <v/>
      </c>
      <c r="BA1139" s="82" t="str">
        <f t="shared" si="1333"/>
        <v/>
      </c>
      <c r="BB1139" s="82" t="str">
        <f t="shared" si="1333"/>
        <v/>
      </c>
      <c r="BC1139" s="82" t="str">
        <f t="shared" si="1333"/>
        <v/>
      </c>
      <c r="BD1139" s="82" t="str">
        <f t="shared" si="1333"/>
        <v/>
      </c>
      <c r="BE1139" s="82" t="str">
        <f t="shared" si="1333"/>
        <v/>
      </c>
      <c r="BF1139" s="82" t="str">
        <f t="shared" si="1333"/>
        <v/>
      </c>
      <c r="BG1139" s="82" t="str">
        <f t="shared" si="1333"/>
        <v/>
      </c>
      <c r="BH1139" s="82" t="str">
        <f t="shared" si="1333"/>
        <v/>
      </c>
      <c r="BI1139" s="82" t="str">
        <f t="shared" si="1333"/>
        <v/>
      </c>
      <c r="BJ1139" s="82" t="str">
        <f t="shared" si="1319"/>
        <v/>
      </c>
      <c r="BK1139" s="83" t="str">
        <f t="shared" si="1269"/>
        <v/>
      </c>
    </row>
    <row r="1140" spans="1:63" x14ac:dyDescent="0.25">
      <c r="A1140" t="str">
        <f t="shared" si="1279"/>
        <v>1</v>
      </c>
      <c r="B1140" t="str">
        <f t="shared" si="1280"/>
        <v>0</v>
      </c>
      <c r="C1140">
        <f>COUNTIF($D$3:D1140,D1140)</f>
        <v>0</v>
      </c>
      <c r="J1140" t="str">
        <f t="shared" si="1281"/>
        <v/>
      </c>
      <c r="K1140" t="str">
        <f t="shared" si="1282"/>
        <v/>
      </c>
      <c r="L1140" t="str">
        <f t="shared" si="1283"/>
        <v xml:space="preserve"> </v>
      </c>
      <c r="M1140" t="str">
        <f t="shared" si="1284"/>
        <v/>
      </c>
      <c r="N1140" t="e">
        <f>VLOOKUP(E1140,HC!A:B,2,0)</f>
        <v>#N/A</v>
      </c>
      <c r="O1140" t="e">
        <f>VLOOKUP(N1140,HC!B:C,2,0)</f>
        <v>#N/A</v>
      </c>
      <c r="P1140" s="82" t="str">
        <f t="shared" ref="P1140:BI1140" si="1334">IFERROR(IF($G1140="inactive","",IF(AND($L1140&lt;P$1,$M1140&lt;P$1),"",IF(AND($L1140&gt;Q$1,$M1140&gt;Q$1),"",IF(AND($L1140&lt;P$1,$M1140&lt;=Q$1),$M1140-P$1,IF(AND($L1140&gt;=P$1,$M1140&gt;Q$1),Q$1-$L1140,IF(AND($L1140&gt;=P$1,$M1140&lt;=Q$1),$M1140-$L1140,IF(AND($L1140&lt;P$1,$M1140&gt;Q$1),Q$1-P$1,""))))))),"")</f>
        <v/>
      </c>
      <c r="Q1140" s="82" t="str">
        <f t="shared" si="1334"/>
        <v/>
      </c>
      <c r="R1140" s="82" t="str">
        <f t="shared" si="1334"/>
        <v/>
      </c>
      <c r="S1140" s="82" t="str">
        <f t="shared" si="1334"/>
        <v/>
      </c>
      <c r="T1140" s="82" t="str">
        <f t="shared" si="1334"/>
        <v/>
      </c>
      <c r="U1140" s="82" t="str">
        <f t="shared" si="1334"/>
        <v/>
      </c>
      <c r="V1140" s="82" t="str">
        <f t="shared" si="1334"/>
        <v/>
      </c>
      <c r="W1140" s="82" t="str">
        <f t="shared" si="1334"/>
        <v/>
      </c>
      <c r="X1140" s="82" t="str">
        <f t="shared" si="1334"/>
        <v/>
      </c>
      <c r="Y1140" s="82" t="str">
        <f t="shared" si="1334"/>
        <v/>
      </c>
      <c r="Z1140" s="82" t="str">
        <f t="shared" si="1334"/>
        <v/>
      </c>
      <c r="AA1140" s="82" t="str">
        <f t="shared" si="1334"/>
        <v/>
      </c>
      <c r="AB1140" s="82" t="str">
        <f t="shared" si="1334"/>
        <v/>
      </c>
      <c r="AC1140" s="82" t="str">
        <f t="shared" si="1334"/>
        <v/>
      </c>
      <c r="AD1140" s="82" t="str">
        <f t="shared" si="1334"/>
        <v/>
      </c>
      <c r="AE1140" s="82" t="str">
        <f t="shared" si="1334"/>
        <v/>
      </c>
      <c r="AF1140" s="82" t="str">
        <f t="shared" si="1334"/>
        <v/>
      </c>
      <c r="AG1140" s="82" t="str">
        <f t="shared" si="1334"/>
        <v/>
      </c>
      <c r="AH1140" s="82" t="str">
        <f t="shared" si="1334"/>
        <v/>
      </c>
      <c r="AI1140" s="82" t="str">
        <f t="shared" si="1334"/>
        <v/>
      </c>
      <c r="AJ1140" s="82" t="str">
        <f t="shared" si="1334"/>
        <v/>
      </c>
      <c r="AK1140" s="82" t="str">
        <f t="shared" si="1334"/>
        <v/>
      </c>
      <c r="AL1140" s="82" t="str">
        <f t="shared" si="1334"/>
        <v/>
      </c>
      <c r="AM1140" s="82" t="str">
        <f t="shared" si="1334"/>
        <v/>
      </c>
      <c r="AN1140" s="82" t="str">
        <f t="shared" si="1334"/>
        <v/>
      </c>
      <c r="AO1140" s="82" t="str">
        <f t="shared" si="1334"/>
        <v/>
      </c>
      <c r="AP1140" s="82" t="str">
        <f t="shared" si="1334"/>
        <v/>
      </c>
      <c r="AQ1140" s="82" t="str">
        <f t="shared" si="1334"/>
        <v/>
      </c>
      <c r="AR1140" s="82" t="str">
        <f t="shared" si="1334"/>
        <v/>
      </c>
      <c r="AS1140" s="82" t="str">
        <f t="shared" si="1334"/>
        <v/>
      </c>
      <c r="AT1140" s="82" t="str">
        <f t="shared" si="1334"/>
        <v/>
      </c>
      <c r="AU1140" s="82" t="str">
        <f t="shared" si="1334"/>
        <v/>
      </c>
      <c r="AV1140" s="82" t="str">
        <f t="shared" si="1334"/>
        <v/>
      </c>
      <c r="AW1140" s="82" t="str">
        <f t="shared" si="1334"/>
        <v/>
      </c>
      <c r="AX1140" s="82" t="str">
        <f t="shared" si="1334"/>
        <v/>
      </c>
      <c r="AY1140" s="82" t="str">
        <f t="shared" si="1334"/>
        <v/>
      </c>
      <c r="AZ1140" s="82" t="str">
        <f t="shared" si="1334"/>
        <v/>
      </c>
      <c r="BA1140" s="82" t="str">
        <f t="shared" si="1334"/>
        <v/>
      </c>
      <c r="BB1140" s="82" t="str">
        <f t="shared" si="1334"/>
        <v/>
      </c>
      <c r="BC1140" s="82" t="str">
        <f t="shared" si="1334"/>
        <v/>
      </c>
      <c r="BD1140" s="82" t="str">
        <f t="shared" si="1334"/>
        <v/>
      </c>
      <c r="BE1140" s="82" t="str">
        <f t="shared" si="1334"/>
        <v/>
      </c>
      <c r="BF1140" s="82" t="str">
        <f t="shared" si="1334"/>
        <v/>
      </c>
      <c r="BG1140" s="82" t="str">
        <f t="shared" si="1334"/>
        <v/>
      </c>
      <c r="BH1140" s="82" t="str">
        <f t="shared" si="1334"/>
        <v/>
      </c>
      <c r="BI1140" s="82" t="str">
        <f t="shared" si="1334"/>
        <v/>
      </c>
      <c r="BJ1140" s="82" t="str">
        <f t="shared" si="1319"/>
        <v/>
      </c>
      <c r="BK1140" s="83" t="str">
        <f t="shared" si="1269"/>
        <v/>
      </c>
    </row>
    <row r="1141" spans="1:63" x14ac:dyDescent="0.25">
      <c r="A1141" t="str">
        <f t="shared" si="1279"/>
        <v>1</v>
      </c>
      <c r="B1141" t="str">
        <f t="shared" si="1280"/>
        <v>0</v>
      </c>
      <c r="C1141">
        <f>COUNTIF($D$3:D1141,D1141)</f>
        <v>0</v>
      </c>
      <c r="J1141" t="str">
        <f t="shared" si="1281"/>
        <v/>
      </c>
      <c r="K1141" t="str">
        <f t="shared" si="1282"/>
        <v/>
      </c>
      <c r="L1141" t="str">
        <f t="shared" si="1283"/>
        <v xml:space="preserve"> </v>
      </c>
      <c r="M1141" t="str">
        <f t="shared" si="1284"/>
        <v/>
      </c>
      <c r="N1141" t="e">
        <f>VLOOKUP(E1141,HC!A:B,2,0)</f>
        <v>#N/A</v>
      </c>
      <c r="O1141" t="e">
        <f>VLOOKUP(N1141,HC!B:C,2,0)</f>
        <v>#N/A</v>
      </c>
      <c r="P1141" s="82" t="str">
        <f t="shared" ref="P1141:BI1141" si="1335">IFERROR(IF($G1141="inactive","",IF(AND($L1141&lt;P$1,$M1141&lt;P$1),"",IF(AND($L1141&gt;Q$1,$M1141&gt;Q$1),"",IF(AND($L1141&lt;P$1,$M1141&lt;=Q$1),$M1141-P$1,IF(AND($L1141&gt;=P$1,$M1141&gt;Q$1),Q$1-$L1141,IF(AND($L1141&gt;=P$1,$M1141&lt;=Q$1),$M1141-$L1141,IF(AND($L1141&lt;P$1,$M1141&gt;Q$1),Q$1-P$1,""))))))),"")</f>
        <v/>
      </c>
      <c r="Q1141" s="82" t="str">
        <f t="shared" si="1335"/>
        <v/>
      </c>
      <c r="R1141" s="82" t="str">
        <f t="shared" si="1335"/>
        <v/>
      </c>
      <c r="S1141" s="82" t="str">
        <f t="shared" si="1335"/>
        <v/>
      </c>
      <c r="T1141" s="82" t="str">
        <f t="shared" si="1335"/>
        <v/>
      </c>
      <c r="U1141" s="82" t="str">
        <f t="shared" si="1335"/>
        <v/>
      </c>
      <c r="V1141" s="82" t="str">
        <f t="shared" si="1335"/>
        <v/>
      </c>
      <c r="W1141" s="82" t="str">
        <f t="shared" si="1335"/>
        <v/>
      </c>
      <c r="X1141" s="82" t="str">
        <f t="shared" si="1335"/>
        <v/>
      </c>
      <c r="Y1141" s="82" t="str">
        <f t="shared" si="1335"/>
        <v/>
      </c>
      <c r="Z1141" s="82" t="str">
        <f t="shared" si="1335"/>
        <v/>
      </c>
      <c r="AA1141" s="82" t="str">
        <f t="shared" si="1335"/>
        <v/>
      </c>
      <c r="AB1141" s="82" t="str">
        <f t="shared" si="1335"/>
        <v/>
      </c>
      <c r="AC1141" s="82" t="str">
        <f t="shared" si="1335"/>
        <v/>
      </c>
      <c r="AD1141" s="82" t="str">
        <f t="shared" si="1335"/>
        <v/>
      </c>
      <c r="AE1141" s="82" t="str">
        <f t="shared" si="1335"/>
        <v/>
      </c>
      <c r="AF1141" s="82" t="str">
        <f t="shared" si="1335"/>
        <v/>
      </c>
      <c r="AG1141" s="82" t="str">
        <f t="shared" si="1335"/>
        <v/>
      </c>
      <c r="AH1141" s="82" t="str">
        <f t="shared" si="1335"/>
        <v/>
      </c>
      <c r="AI1141" s="82" t="str">
        <f t="shared" si="1335"/>
        <v/>
      </c>
      <c r="AJ1141" s="82" t="str">
        <f t="shared" si="1335"/>
        <v/>
      </c>
      <c r="AK1141" s="82" t="str">
        <f t="shared" si="1335"/>
        <v/>
      </c>
      <c r="AL1141" s="82" t="str">
        <f t="shared" si="1335"/>
        <v/>
      </c>
      <c r="AM1141" s="82" t="str">
        <f t="shared" si="1335"/>
        <v/>
      </c>
      <c r="AN1141" s="82" t="str">
        <f t="shared" si="1335"/>
        <v/>
      </c>
      <c r="AO1141" s="82" t="str">
        <f t="shared" si="1335"/>
        <v/>
      </c>
      <c r="AP1141" s="82" t="str">
        <f t="shared" si="1335"/>
        <v/>
      </c>
      <c r="AQ1141" s="82" t="str">
        <f t="shared" si="1335"/>
        <v/>
      </c>
      <c r="AR1141" s="82" t="str">
        <f t="shared" si="1335"/>
        <v/>
      </c>
      <c r="AS1141" s="82" t="str">
        <f t="shared" si="1335"/>
        <v/>
      </c>
      <c r="AT1141" s="82" t="str">
        <f t="shared" si="1335"/>
        <v/>
      </c>
      <c r="AU1141" s="82" t="str">
        <f t="shared" si="1335"/>
        <v/>
      </c>
      <c r="AV1141" s="82" t="str">
        <f t="shared" si="1335"/>
        <v/>
      </c>
      <c r="AW1141" s="82" t="str">
        <f t="shared" si="1335"/>
        <v/>
      </c>
      <c r="AX1141" s="82" t="str">
        <f t="shared" si="1335"/>
        <v/>
      </c>
      <c r="AY1141" s="82" t="str">
        <f t="shared" si="1335"/>
        <v/>
      </c>
      <c r="AZ1141" s="82" t="str">
        <f t="shared" si="1335"/>
        <v/>
      </c>
      <c r="BA1141" s="82" t="str">
        <f t="shared" si="1335"/>
        <v/>
      </c>
      <c r="BB1141" s="82" t="str">
        <f t="shared" si="1335"/>
        <v/>
      </c>
      <c r="BC1141" s="82" t="str">
        <f t="shared" si="1335"/>
        <v/>
      </c>
      <c r="BD1141" s="82" t="str">
        <f t="shared" si="1335"/>
        <v/>
      </c>
      <c r="BE1141" s="82" t="str">
        <f t="shared" si="1335"/>
        <v/>
      </c>
      <c r="BF1141" s="82" t="str">
        <f t="shared" si="1335"/>
        <v/>
      </c>
      <c r="BG1141" s="82" t="str">
        <f t="shared" si="1335"/>
        <v/>
      </c>
      <c r="BH1141" s="82" t="str">
        <f t="shared" si="1335"/>
        <v/>
      </c>
      <c r="BI1141" s="82" t="str">
        <f t="shared" si="1335"/>
        <v/>
      </c>
      <c r="BJ1141" s="82" t="str">
        <f t="shared" si="1319"/>
        <v/>
      </c>
      <c r="BK1141" s="83" t="str">
        <f t="shared" si="1269"/>
        <v/>
      </c>
    </row>
    <row r="1142" spans="1:63" x14ac:dyDescent="0.25">
      <c r="A1142" t="str">
        <f t="shared" si="1279"/>
        <v>1</v>
      </c>
      <c r="B1142" t="str">
        <f t="shared" si="1280"/>
        <v>0</v>
      </c>
      <c r="C1142">
        <f>COUNTIF($D$3:D1142,D1142)</f>
        <v>0</v>
      </c>
      <c r="J1142" t="str">
        <f t="shared" si="1281"/>
        <v/>
      </c>
      <c r="K1142" t="str">
        <f t="shared" si="1282"/>
        <v/>
      </c>
      <c r="L1142" t="str">
        <f t="shared" si="1283"/>
        <v xml:space="preserve"> </v>
      </c>
      <c r="M1142" t="str">
        <f t="shared" si="1284"/>
        <v/>
      </c>
      <c r="N1142" t="e">
        <f>VLOOKUP(E1142,HC!A:B,2,0)</f>
        <v>#N/A</v>
      </c>
      <c r="O1142" t="e">
        <f>VLOOKUP(N1142,HC!B:C,2,0)</f>
        <v>#N/A</v>
      </c>
      <c r="P1142" s="82" t="str">
        <f t="shared" ref="P1142:BI1142" si="1336">IFERROR(IF($G1142="inactive","",IF(AND($L1142&lt;P$1,$M1142&lt;P$1),"",IF(AND($L1142&gt;Q$1,$M1142&gt;Q$1),"",IF(AND($L1142&lt;P$1,$M1142&lt;=Q$1),$M1142-P$1,IF(AND($L1142&gt;=P$1,$M1142&gt;Q$1),Q$1-$L1142,IF(AND($L1142&gt;=P$1,$M1142&lt;=Q$1),$M1142-$L1142,IF(AND($L1142&lt;P$1,$M1142&gt;Q$1),Q$1-P$1,""))))))),"")</f>
        <v/>
      </c>
      <c r="Q1142" s="82" t="str">
        <f t="shared" si="1336"/>
        <v/>
      </c>
      <c r="R1142" s="82" t="str">
        <f t="shared" si="1336"/>
        <v/>
      </c>
      <c r="S1142" s="82" t="str">
        <f t="shared" si="1336"/>
        <v/>
      </c>
      <c r="T1142" s="82" t="str">
        <f t="shared" si="1336"/>
        <v/>
      </c>
      <c r="U1142" s="82" t="str">
        <f t="shared" si="1336"/>
        <v/>
      </c>
      <c r="V1142" s="82" t="str">
        <f t="shared" si="1336"/>
        <v/>
      </c>
      <c r="W1142" s="82" t="str">
        <f t="shared" si="1336"/>
        <v/>
      </c>
      <c r="X1142" s="82" t="str">
        <f t="shared" si="1336"/>
        <v/>
      </c>
      <c r="Y1142" s="82" t="str">
        <f t="shared" si="1336"/>
        <v/>
      </c>
      <c r="Z1142" s="82" t="str">
        <f t="shared" si="1336"/>
        <v/>
      </c>
      <c r="AA1142" s="82" t="str">
        <f t="shared" si="1336"/>
        <v/>
      </c>
      <c r="AB1142" s="82" t="str">
        <f t="shared" si="1336"/>
        <v/>
      </c>
      <c r="AC1142" s="82" t="str">
        <f t="shared" si="1336"/>
        <v/>
      </c>
      <c r="AD1142" s="82" t="str">
        <f t="shared" si="1336"/>
        <v/>
      </c>
      <c r="AE1142" s="82" t="str">
        <f t="shared" si="1336"/>
        <v/>
      </c>
      <c r="AF1142" s="82" t="str">
        <f t="shared" si="1336"/>
        <v/>
      </c>
      <c r="AG1142" s="82" t="str">
        <f t="shared" si="1336"/>
        <v/>
      </c>
      <c r="AH1142" s="82" t="str">
        <f t="shared" si="1336"/>
        <v/>
      </c>
      <c r="AI1142" s="82" t="str">
        <f t="shared" si="1336"/>
        <v/>
      </c>
      <c r="AJ1142" s="82" t="str">
        <f t="shared" si="1336"/>
        <v/>
      </c>
      <c r="AK1142" s="82" t="str">
        <f t="shared" si="1336"/>
        <v/>
      </c>
      <c r="AL1142" s="82" t="str">
        <f t="shared" si="1336"/>
        <v/>
      </c>
      <c r="AM1142" s="82" t="str">
        <f t="shared" si="1336"/>
        <v/>
      </c>
      <c r="AN1142" s="82" t="str">
        <f t="shared" si="1336"/>
        <v/>
      </c>
      <c r="AO1142" s="82" t="str">
        <f t="shared" si="1336"/>
        <v/>
      </c>
      <c r="AP1142" s="82" t="str">
        <f t="shared" si="1336"/>
        <v/>
      </c>
      <c r="AQ1142" s="82" t="str">
        <f t="shared" si="1336"/>
        <v/>
      </c>
      <c r="AR1142" s="82" t="str">
        <f t="shared" si="1336"/>
        <v/>
      </c>
      <c r="AS1142" s="82" t="str">
        <f t="shared" si="1336"/>
        <v/>
      </c>
      <c r="AT1142" s="82" t="str">
        <f t="shared" si="1336"/>
        <v/>
      </c>
      <c r="AU1142" s="82" t="str">
        <f t="shared" si="1336"/>
        <v/>
      </c>
      <c r="AV1142" s="82" t="str">
        <f t="shared" si="1336"/>
        <v/>
      </c>
      <c r="AW1142" s="82" t="str">
        <f t="shared" si="1336"/>
        <v/>
      </c>
      <c r="AX1142" s="82" t="str">
        <f t="shared" si="1336"/>
        <v/>
      </c>
      <c r="AY1142" s="82" t="str">
        <f t="shared" si="1336"/>
        <v/>
      </c>
      <c r="AZ1142" s="82" t="str">
        <f t="shared" si="1336"/>
        <v/>
      </c>
      <c r="BA1142" s="82" t="str">
        <f t="shared" si="1336"/>
        <v/>
      </c>
      <c r="BB1142" s="82" t="str">
        <f t="shared" si="1336"/>
        <v/>
      </c>
      <c r="BC1142" s="82" t="str">
        <f t="shared" si="1336"/>
        <v/>
      </c>
      <c r="BD1142" s="82" t="str">
        <f t="shared" si="1336"/>
        <v/>
      </c>
      <c r="BE1142" s="82" t="str">
        <f t="shared" si="1336"/>
        <v/>
      </c>
      <c r="BF1142" s="82" t="str">
        <f t="shared" si="1336"/>
        <v/>
      </c>
      <c r="BG1142" s="82" t="str">
        <f t="shared" si="1336"/>
        <v/>
      </c>
      <c r="BH1142" s="82" t="str">
        <f t="shared" si="1336"/>
        <v/>
      </c>
      <c r="BI1142" s="82" t="str">
        <f t="shared" si="1336"/>
        <v/>
      </c>
      <c r="BJ1142" s="82" t="str">
        <f t="shared" si="1319"/>
        <v/>
      </c>
      <c r="BK1142" s="83" t="str">
        <f t="shared" si="1269"/>
        <v/>
      </c>
    </row>
    <row r="1143" spans="1:63" x14ac:dyDescent="0.25">
      <c r="A1143" t="str">
        <f t="shared" si="1279"/>
        <v>1</v>
      </c>
      <c r="B1143" t="str">
        <f t="shared" si="1280"/>
        <v>0</v>
      </c>
      <c r="C1143">
        <f>COUNTIF($D$3:D1143,D1143)</f>
        <v>0</v>
      </c>
      <c r="J1143" t="str">
        <f t="shared" si="1281"/>
        <v/>
      </c>
      <c r="K1143" t="str">
        <f t="shared" si="1282"/>
        <v/>
      </c>
      <c r="L1143" t="str">
        <f t="shared" si="1283"/>
        <v xml:space="preserve"> </v>
      </c>
      <c r="M1143" t="str">
        <f t="shared" si="1284"/>
        <v/>
      </c>
      <c r="N1143" t="e">
        <f>VLOOKUP(E1143,HC!A:B,2,0)</f>
        <v>#N/A</v>
      </c>
      <c r="O1143" t="e">
        <f>VLOOKUP(N1143,HC!B:C,2,0)</f>
        <v>#N/A</v>
      </c>
      <c r="P1143" s="82" t="str">
        <f t="shared" ref="P1143:BI1143" si="1337">IFERROR(IF($G1143="inactive","",IF(AND($L1143&lt;P$1,$M1143&lt;P$1),"",IF(AND($L1143&gt;Q$1,$M1143&gt;Q$1),"",IF(AND($L1143&lt;P$1,$M1143&lt;=Q$1),$M1143-P$1,IF(AND($L1143&gt;=P$1,$M1143&gt;Q$1),Q$1-$L1143,IF(AND($L1143&gt;=P$1,$M1143&lt;=Q$1),$M1143-$L1143,IF(AND($L1143&lt;P$1,$M1143&gt;Q$1),Q$1-P$1,""))))))),"")</f>
        <v/>
      </c>
      <c r="Q1143" s="82" t="str">
        <f t="shared" si="1337"/>
        <v/>
      </c>
      <c r="R1143" s="82" t="str">
        <f t="shared" si="1337"/>
        <v/>
      </c>
      <c r="S1143" s="82" t="str">
        <f t="shared" si="1337"/>
        <v/>
      </c>
      <c r="T1143" s="82" t="str">
        <f t="shared" si="1337"/>
        <v/>
      </c>
      <c r="U1143" s="82" t="str">
        <f t="shared" si="1337"/>
        <v/>
      </c>
      <c r="V1143" s="82" t="str">
        <f t="shared" si="1337"/>
        <v/>
      </c>
      <c r="W1143" s="82" t="str">
        <f t="shared" si="1337"/>
        <v/>
      </c>
      <c r="X1143" s="82" t="str">
        <f t="shared" si="1337"/>
        <v/>
      </c>
      <c r="Y1143" s="82" t="str">
        <f t="shared" si="1337"/>
        <v/>
      </c>
      <c r="Z1143" s="82" t="str">
        <f t="shared" si="1337"/>
        <v/>
      </c>
      <c r="AA1143" s="82" t="str">
        <f t="shared" si="1337"/>
        <v/>
      </c>
      <c r="AB1143" s="82" t="str">
        <f t="shared" si="1337"/>
        <v/>
      </c>
      <c r="AC1143" s="82" t="str">
        <f t="shared" si="1337"/>
        <v/>
      </c>
      <c r="AD1143" s="82" t="str">
        <f t="shared" si="1337"/>
        <v/>
      </c>
      <c r="AE1143" s="82" t="str">
        <f t="shared" si="1337"/>
        <v/>
      </c>
      <c r="AF1143" s="82" t="str">
        <f t="shared" si="1337"/>
        <v/>
      </c>
      <c r="AG1143" s="82" t="str">
        <f t="shared" si="1337"/>
        <v/>
      </c>
      <c r="AH1143" s="82" t="str">
        <f t="shared" si="1337"/>
        <v/>
      </c>
      <c r="AI1143" s="82" t="str">
        <f t="shared" si="1337"/>
        <v/>
      </c>
      <c r="AJ1143" s="82" t="str">
        <f t="shared" si="1337"/>
        <v/>
      </c>
      <c r="AK1143" s="82" t="str">
        <f t="shared" si="1337"/>
        <v/>
      </c>
      <c r="AL1143" s="82" t="str">
        <f t="shared" si="1337"/>
        <v/>
      </c>
      <c r="AM1143" s="82" t="str">
        <f t="shared" si="1337"/>
        <v/>
      </c>
      <c r="AN1143" s="82" t="str">
        <f t="shared" si="1337"/>
        <v/>
      </c>
      <c r="AO1143" s="82" t="str">
        <f t="shared" si="1337"/>
        <v/>
      </c>
      <c r="AP1143" s="82" t="str">
        <f t="shared" si="1337"/>
        <v/>
      </c>
      <c r="AQ1143" s="82" t="str">
        <f t="shared" si="1337"/>
        <v/>
      </c>
      <c r="AR1143" s="82" t="str">
        <f t="shared" si="1337"/>
        <v/>
      </c>
      <c r="AS1143" s="82" t="str">
        <f t="shared" si="1337"/>
        <v/>
      </c>
      <c r="AT1143" s="82" t="str">
        <f t="shared" si="1337"/>
        <v/>
      </c>
      <c r="AU1143" s="82" t="str">
        <f t="shared" si="1337"/>
        <v/>
      </c>
      <c r="AV1143" s="82" t="str">
        <f t="shared" si="1337"/>
        <v/>
      </c>
      <c r="AW1143" s="82" t="str">
        <f t="shared" si="1337"/>
        <v/>
      </c>
      <c r="AX1143" s="82" t="str">
        <f t="shared" si="1337"/>
        <v/>
      </c>
      <c r="AY1143" s="82" t="str">
        <f t="shared" si="1337"/>
        <v/>
      </c>
      <c r="AZ1143" s="82" t="str">
        <f t="shared" si="1337"/>
        <v/>
      </c>
      <c r="BA1143" s="82" t="str">
        <f t="shared" si="1337"/>
        <v/>
      </c>
      <c r="BB1143" s="82" t="str">
        <f t="shared" si="1337"/>
        <v/>
      </c>
      <c r="BC1143" s="82" t="str">
        <f t="shared" si="1337"/>
        <v/>
      </c>
      <c r="BD1143" s="82" t="str">
        <f t="shared" si="1337"/>
        <v/>
      </c>
      <c r="BE1143" s="82" t="str">
        <f t="shared" si="1337"/>
        <v/>
      </c>
      <c r="BF1143" s="82" t="str">
        <f t="shared" si="1337"/>
        <v/>
      </c>
      <c r="BG1143" s="82" t="str">
        <f t="shared" si="1337"/>
        <v/>
      </c>
      <c r="BH1143" s="82" t="str">
        <f t="shared" si="1337"/>
        <v/>
      </c>
      <c r="BI1143" s="82" t="str">
        <f t="shared" si="1337"/>
        <v/>
      </c>
      <c r="BJ1143" s="82" t="str">
        <f t="shared" si="1319"/>
        <v/>
      </c>
      <c r="BK1143" s="83" t="str">
        <f t="shared" si="1269"/>
        <v/>
      </c>
    </row>
    <row r="1144" spans="1:63" x14ac:dyDescent="0.25">
      <c r="A1144" t="str">
        <f t="shared" si="1279"/>
        <v>1</v>
      </c>
      <c r="B1144" t="str">
        <f t="shared" si="1280"/>
        <v>0</v>
      </c>
      <c r="C1144">
        <f>COUNTIF($D$3:D1144,D1144)</f>
        <v>0</v>
      </c>
      <c r="J1144" t="str">
        <f t="shared" si="1281"/>
        <v/>
      </c>
      <c r="K1144" t="str">
        <f t="shared" si="1282"/>
        <v/>
      </c>
      <c r="L1144" t="str">
        <f t="shared" si="1283"/>
        <v xml:space="preserve"> </v>
      </c>
      <c r="M1144" t="str">
        <f t="shared" si="1284"/>
        <v/>
      </c>
      <c r="N1144" t="e">
        <f>VLOOKUP(E1144,HC!A:B,2,0)</f>
        <v>#N/A</v>
      </c>
      <c r="O1144" t="e">
        <f>VLOOKUP(N1144,HC!B:C,2,0)</f>
        <v>#N/A</v>
      </c>
      <c r="P1144" s="82" t="str">
        <f t="shared" ref="P1144:BI1144" si="1338">IFERROR(IF($G1144="inactive","",IF(AND($L1144&lt;P$1,$M1144&lt;P$1),"",IF(AND($L1144&gt;Q$1,$M1144&gt;Q$1),"",IF(AND($L1144&lt;P$1,$M1144&lt;=Q$1),$M1144-P$1,IF(AND($L1144&gt;=P$1,$M1144&gt;Q$1),Q$1-$L1144,IF(AND($L1144&gt;=P$1,$M1144&lt;=Q$1),$M1144-$L1144,IF(AND($L1144&lt;P$1,$M1144&gt;Q$1),Q$1-P$1,""))))))),"")</f>
        <v/>
      </c>
      <c r="Q1144" s="82" t="str">
        <f t="shared" si="1338"/>
        <v/>
      </c>
      <c r="R1144" s="82" t="str">
        <f t="shared" si="1338"/>
        <v/>
      </c>
      <c r="S1144" s="82" t="str">
        <f t="shared" si="1338"/>
        <v/>
      </c>
      <c r="T1144" s="82" t="str">
        <f t="shared" si="1338"/>
        <v/>
      </c>
      <c r="U1144" s="82" t="str">
        <f t="shared" si="1338"/>
        <v/>
      </c>
      <c r="V1144" s="82" t="str">
        <f t="shared" si="1338"/>
        <v/>
      </c>
      <c r="W1144" s="82" t="str">
        <f t="shared" si="1338"/>
        <v/>
      </c>
      <c r="X1144" s="82" t="str">
        <f t="shared" si="1338"/>
        <v/>
      </c>
      <c r="Y1144" s="82" t="str">
        <f t="shared" si="1338"/>
        <v/>
      </c>
      <c r="Z1144" s="82" t="str">
        <f t="shared" si="1338"/>
        <v/>
      </c>
      <c r="AA1144" s="82" t="str">
        <f t="shared" si="1338"/>
        <v/>
      </c>
      <c r="AB1144" s="82" t="str">
        <f t="shared" si="1338"/>
        <v/>
      </c>
      <c r="AC1144" s="82" t="str">
        <f t="shared" si="1338"/>
        <v/>
      </c>
      <c r="AD1144" s="82" t="str">
        <f t="shared" si="1338"/>
        <v/>
      </c>
      <c r="AE1144" s="82" t="str">
        <f t="shared" si="1338"/>
        <v/>
      </c>
      <c r="AF1144" s="82" t="str">
        <f t="shared" si="1338"/>
        <v/>
      </c>
      <c r="AG1144" s="82" t="str">
        <f t="shared" si="1338"/>
        <v/>
      </c>
      <c r="AH1144" s="82" t="str">
        <f t="shared" si="1338"/>
        <v/>
      </c>
      <c r="AI1144" s="82" t="str">
        <f t="shared" si="1338"/>
        <v/>
      </c>
      <c r="AJ1144" s="82" t="str">
        <f t="shared" si="1338"/>
        <v/>
      </c>
      <c r="AK1144" s="82" t="str">
        <f t="shared" si="1338"/>
        <v/>
      </c>
      <c r="AL1144" s="82" t="str">
        <f t="shared" si="1338"/>
        <v/>
      </c>
      <c r="AM1144" s="82" t="str">
        <f t="shared" si="1338"/>
        <v/>
      </c>
      <c r="AN1144" s="82" t="str">
        <f t="shared" si="1338"/>
        <v/>
      </c>
      <c r="AO1144" s="82" t="str">
        <f t="shared" si="1338"/>
        <v/>
      </c>
      <c r="AP1144" s="82" t="str">
        <f t="shared" si="1338"/>
        <v/>
      </c>
      <c r="AQ1144" s="82" t="str">
        <f t="shared" si="1338"/>
        <v/>
      </c>
      <c r="AR1144" s="82" t="str">
        <f t="shared" si="1338"/>
        <v/>
      </c>
      <c r="AS1144" s="82" t="str">
        <f t="shared" si="1338"/>
        <v/>
      </c>
      <c r="AT1144" s="82" t="str">
        <f t="shared" si="1338"/>
        <v/>
      </c>
      <c r="AU1144" s="82" t="str">
        <f t="shared" si="1338"/>
        <v/>
      </c>
      <c r="AV1144" s="82" t="str">
        <f t="shared" si="1338"/>
        <v/>
      </c>
      <c r="AW1144" s="82" t="str">
        <f t="shared" si="1338"/>
        <v/>
      </c>
      <c r="AX1144" s="82" t="str">
        <f t="shared" si="1338"/>
        <v/>
      </c>
      <c r="AY1144" s="82" t="str">
        <f t="shared" si="1338"/>
        <v/>
      </c>
      <c r="AZ1144" s="82" t="str">
        <f t="shared" si="1338"/>
        <v/>
      </c>
      <c r="BA1144" s="82" t="str">
        <f t="shared" si="1338"/>
        <v/>
      </c>
      <c r="BB1144" s="82" t="str">
        <f t="shared" si="1338"/>
        <v/>
      </c>
      <c r="BC1144" s="82" t="str">
        <f t="shared" si="1338"/>
        <v/>
      </c>
      <c r="BD1144" s="82" t="str">
        <f t="shared" si="1338"/>
        <v/>
      </c>
      <c r="BE1144" s="82" t="str">
        <f t="shared" si="1338"/>
        <v/>
      </c>
      <c r="BF1144" s="82" t="str">
        <f t="shared" si="1338"/>
        <v/>
      </c>
      <c r="BG1144" s="82" t="str">
        <f t="shared" si="1338"/>
        <v/>
      </c>
      <c r="BH1144" s="82" t="str">
        <f t="shared" si="1338"/>
        <v/>
      </c>
      <c r="BI1144" s="82" t="str">
        <f t="shared" si="1338"/>
        <v/>
      </c>
      <c r="BJ1144" s="82" t="str">
        <f t="shared" si="1319"/>
        <v/>
      </c>
      <c r="BK1144" s="83" t="str">
        <f t="shared" si="1269"/>
        <v/>
      </c>
    </row>
    <row r="1145" spans="1:63" x14ac:dyDescent="0.25">
      <c r="A1145" t="str">
        <f t="shared" si="1279"/>
        <v>1</v>
      </c>
      <c r="B1145" t="str">
        <f t="shared" si="1280"/>
        <v>0</v>
      </c>
      <c r="C1145">
        <f>COUNTIF($D$3:D1145,D1145)</f>
        <v>0</v>
      </c>
      <c r="J1145" t="str">
        <f t="shared" si="1281"/>
        <v/>
      </c>
      <c r="K1145" t="str">
        <f t="shared" si="1282"/>
        <v/>
      </c>
      <c r="L1145" t="str">
        <f t="shared" si="1283"/>
        <v xml:space="preserve"> </v>
      </c>
      <c r="M1145" t="str">
        <f t="shared" si="1284"/>
        <v/>
      </c>
      <c r="N1145" t="e">
        <f>VLOOKUP(E1145,HC!A:B,2,0)</f>
        <v>#N/A</v>
      </c>
      <c r="O1145" t="e">
        <f>VLOOKUP(N1145,HC!B:C,2,0)</f>
        <v>#N/A</v>
      </c>
      <c r="P1145" s="82" t="str">
        <f t="shared" ref="P1145:BI1145" si="1339">IFERROR(IF($G1145="inactive","",IF(AND($L1145&lt;P$1,$M1145&lt;P$1),"",IF(AND($L1145&gt;Q$1,$M1145&gt;Q$1),"",IF(AND($L1145&lt;P$1,$M1145&lt;=Q$1),$M1145-P$1,IF(AND($L1145&gt;=P$1,$M1145&gt;Q$1),Q$1-$L1145,IF(AND($L1145&gt;=P$1,$M1145&lt;=Q$1),$M1145-$L1145,IF(AND($L1145&lt;P$1,$M1145&gt;Q$1),Q$1-P$1,""))))))),"")</f>
        <v/>
      </c>
      <c r="Q1145" s="82" t="str">
        <f t="shared" si="1339"/>
        <v/>
      </c>
      <c r="R1145" s="82" t="str">
        <f t="shared" si="1339"/>
        <v/>
      </c>
      <c r="S1145" s="82" t="str">
        <f t="shared" si="1339"/>
        <v/>
      </c>
      <c r="T1145" s="82" t="str">
        <f t="shared" si="1339"/>
        <v/>
      </c>
      <c r="U1145" s="82" t="str">
        <f t="shared" si="1339"/>
        <v/>
      </c>
      <c r="V1145" s="82" t="str">
        <f t="shared" si="1339"/>
        <v/>
      </c>
      <c r="W1145" s="82" t="str">
        <f t="shared" si="1339"/>
        <v/>
      </c>
      <c r="X1145" s="82" t="str">
        <f t="shared" si="1339"/>
        <v/>
      </c>
      <c r="Y1145" s="82" t="str">
        <f t="shared" si="1339"/>
        <v/>
      </c>
      <c r="Z1145" s="82" t="str">
        <f t="shared" si="1339"/>
        <v/>
      </c>
      <c r="AA1145" s="82" t="str">
        <f t="shared" si="1339"/>
        <v/>
      </c>
      <c r="AB1145" s="82" t="str">
        <f t="shared" si="1339"/>
        <v/>
      </c>
      <c r="AC1145" s="82" t="str">
        <f t="shared" si="1339"/>
        <v/>
      </c>
      <c r="AD1145" s="82" t="str">
        <f t="shared" si="1339"/>
        <v/>
      </c>
      <c r="AE1145" s="82" t="str">
        <f t="shared" si="1339"/>
        <v/>
      </c>
      <c r="AF1145" s="82" t="str">
        <f t="shared" si="1339"/>
        <v/>
      </c>
      <c r="AG1145" s="82" t="str">
        <f t="shared" si="1339"/>
        <v/>
      </c>
      <c r="AH1145" s="82" t="str">
        <f t="shared" si="1339"/>
        <v/>
      </c>
      <c r="AI1145" s="82" t="str">
        <f t="shared" si="1339"/>
        <v/>
      </c>
      <c r="AJ1145" s="82" t="str">
        <f t="shared" si="1339"/>
        <v/>
      </c>
      <c r="AK1145" s="82" t="str">
        <f t="shared" si="1339"/>
        <v/>
      </c>
      <c r="AL1145" s="82" t="str">
        <f t="shared" si="1339"/>
        <v/>
      </c>
      <c r="AM1145" s="82" t="str">
        <f t="shared" si="1339"/>
        <v/>
      </c>
      <c r="AN1145" s="82" t="str">
        <f t="shared" si="1339"/>
        <v/>
      </c>
      <c r="AO1145" s="82" t="str">
        <f t="shared" si="1339"/>
        <v/>
      </c>
      <c r="AP1145" s="82" t="str">
        <f t="shared" si="1339"/>
        <v/>
      </c>
      <c r="AQ1145" s="82" t="str">
        <f t="shared" si="1339"/>
        <v/>
      </c>
      <c r="AR1145" s="82" t="str">
        <f t="shared" si="1339"/>
        <v/>
      </c>
      <c r="AS1145" s="82" t="str">
        <f t="shared" si="1339"/>
        <v/>
      </c>
      <c r="AT1145" s="82" t="str">
        <f t="shared" si="1339"/>
        <v/>
      </c>
      <c r="AU1145" s="82" t="str">
        <f t="shared" si="1339"/>
        <v/>
      </c>
      <c r="AV1145" s="82" t="str">
        <f t="shared" si="1339"/>
        <v/>
      </c>
      <c r="AW1145" s="82" t="str">
        <f t="shared" si="1339"/>
        <v/>
      </c>
      <c r="AX1145" s="82" t="str">
        <f t="shared" si="1339"/>
        <v/>
      </c>
      <c r="AY1145" s="82" t="str">
        <f t="shared" si="1339"/>
        <v/>
      </c>
      <c r="AZ1145" s="82" t="str">
        <f t="shared" si="1339"/>
        <v/>
      </c>
      <c r="BA1145" s="82" t="str">
        <f t="shared" si="1339"/>
        <v/>
      </c>
      <c r="BB1145" s="82" t="str">
        <f t="shared" si="1339"/>
        <v/>
      </c>
      <c r="BC1145" s="82" t="str">
        <f t="shared" si="1339"/>
        <v/>
      </c>
      <c r="BD1145" s="82" t="str">
        <f t="shared" si="1339"/>
        <v/>
      </c>
      <c r="BE1145" s="82" t="str">
        <f t="shared" si="1339"/>
        <v/>
      </c>
      <c r="BF1145" s="82" t="str">
        <f t="shared" si="1339"/>
        <v/>
      </c>
      <c r="BG1145" s="82" t="str">
        <f t="shared" si="1339"/>
        <v/>
      </c>
      <c r="BH1145" s="82" t="str">
        <f t="shared" si="1339"/>
        <v/>
      </c>
      <c r="BI1145" s="82" t="str">
        <f t="shared" si="1339"/>
        <v/>
      </c>
      <c r="BJ1145" s="82" t="str">
        <f t="shared" si="1319"/>
        <v/>
      </c>
      <c r="BK1145" s="83" t="str">
        <f t="shared" si="1269"/>
        <v/>
      </c>
    </row>
    <row r="1146" spans="1:63" x14ac:dyDescent="0.25">
      <c r="A1146" t="str">
        <f t="shared" si="1279"/>
        <v>1</v>
      </c>
      <c r="B1146" t="str">
        <f t="shared" si="1280"/>
        <v>0</v>
      </c>
      <c r="C1146">
        <f>COUNTIF($D$3:D1146,D1146)</f>
        <v>0</v>
      </c>
      <c r="J1146" t="str">
        <f t="shared" si="1281"/>
        <v/>
      </c>
      <c r="K1146" t="str">
        <f t="shared" si="1282"/>
        <v/>
      </c>
      <c r="L1146" t="str">
        <f t="shared" si="1283"/>
        <v xml:space="preserve"> </v>
      </c>
      <c r="M1146" t="str">
        <f t="shared" si="1284"/>
        <v/>
      </c>
      <c r="N1146" t="e">
        <f>VLOOKUP(E1146,HC!A:B,2,0)</f>
        <v>#N/A</v>
      </c>
      <c r="O1146" t="e">
        <f>VLOOKUP(N1146,HC!B:C,2,0)</f>
        <v>#N/A</v>
      </c>
      <c r="P1146" s="82" t="str">
        <f t="shared" ref="P1146:BI1146" si="1340">IFERROR(IF($G1146="inactive","",IF(AND($L1146&lt;P$1,$M1146&lt;P$1),"",IF(AND($L1146&gt;Q$1,$M1146&gt;Q$1),"",IF(AND($L1146&lt;P$1,$M1146&lt;=Q$1),$M1146-P$1,IF(AND($L1146&gt;=P$1,$M1146&gt;Q$1),Q$1-$L1146,IF(AND($L1146&gt;=P$1,$M1146&lt;=Q$1),$M1146-$L1146,IF(AND($L1146&lt;P$1,$M1146&gt;Q$1),Q$1-P$1,""))))))),"")</f>
        <v/>
      </c>
      <c r="Q1146" s="82" t="str">
        <f t="shared" si="1340"/>
        <v/>
      </c>
      <c r="R1146" s="82" t="str">
        <f t="shared" si="1340"/>
        <v/>
      </c>
      <c r="S1146" s="82" t="str">
        <f t="shared" si="1340"/>
        <v/>
      </c>
      <c r="T1146" s="82" t="str">
        <f t="shared" si="1340"/>
        <v/>
      </c>
      <c r="U1146" s="82" t="str">
        <f t="shared" si="1340"/>
        <v/>
      </c>
      <c r="V1146" s="82" t="str">
        <f t="shared" si="1340"/>
        <v/>
      </c>
      <c r="W1146" s="82" t="str">
        <f t="shared" si="1340"/>
        <v/>
      </c>
      <c r="X1146" s="82" t="str">
        <f t="shared" si="1340"/>
        <v/>
      </c>
      <c r="Y1146" s="82" t="str">
        <f t="shared" si="1340"/>
        <v/>
      </c>
      <c r="Z1146" s="82" t="str">
        <f t="shared" si="1340"/>
        <v/>
      </c>
      <c r="AA1146" s="82" t="str">
        <f t="shared" si="1340"/>
        <v/>
      </c>
      <c r="AB1146" s="82" t="str">
        <f t="shared" si="1340"/>
        <v/>
      </c>
      <c r="AC1146" s="82" t="str">
        <f t="shared" si="1340"/>
        <v/>
      </c>
      <c r="AD1146" s="82" t="str">
        <f t="shared" si="1340"/>
        <v/>
      </c>
      <c r="AE1146" s="82" t="str">
        <f t="shared" si="1340"/>
        <v/>
      </c>
      <c r="AF1146" s="82" t="str">
        <f t="shared" si="1340"/>
        <v/>
      </c>
      <c r="AG1146" s="82" t="str">
        <f t="shared" si="1340"/>
        <v/>
      </c>
      <c r="AH1146" s="82" t="str">
        <f t="shared" si="1340"/>
        <v/>
      </c>
      <c r="AI1146" s="82" t="str">
        <f t="shared" si="1340"/>
        <v/>
      </c>
      <c r="AJ1146" s="82" t="str">
        <f t="shared" si="1340"/>
        <v/>
      </c>
      <c r="AK1146" s="82" t="str">
        <f t="shared" si="1340"/>
        <v/>
      </c>
      <c r="AL1146" s="82" t="str">
        <f t="shared" si="1340"/>
        <v/>
      </c>
      <c r="AM1146" s="82" t="str">
        <f t="shared" si="1340"/>
        <v/>
      </c>
      <c r="AN1146" s="82" t="str">
        <f t="shared" si="1340"/>
        <v/>
      </c>
      <c r="AO1146" s="82" t="str">
        <f t="shared" si="1340"/>
        <v/>
      </c>
      <c r="AP1146" s="82" t="str">
        <f t="shared" si="1340"/>
        <v/>
      </c>
      <c r="AQ1146" s="82" t="str">
        <f t="shared" si="1340"/>
        <v/>
      </c>
      <c r="AR1146" s="82" t="str">
        <f t="shared" si="1340"/>
        <v/>
      </c>
      <c r="AS1146" s="82" t="str">
        <f t="shared" si="1340"/>
        <v/>
      </c>
      <c r="AT1146" s="82" t="str">
        <f t="shared" si="1340"/>
        <v/>
      </c>
      <c r="AU1146" s="82" t="str">
        <f t="shared" si="1340"/>
        <v/>
      </c>
      <c r="AV1146" s="82" t="str">
        <f t="shared" si="1340"/>
        <v/>
      </c>
      <c r="AW1146" s="82" t="str">
        <f t="shared" si="1340"/>
        <v/>
      </c>
      <c r="AX1146" s="82" t="str">
        <f t="shared" si="1340"/>
        <v/>
      </c>
      <c r="AY1146" s="82" t="str">
        <f t="shared" si="1340"/>
        <v/>
      </c>
      <c r="AZ1146" s="82" t="str">
        <f t="shared" si="1340"/>
        <v/>
      </c>
      <c r="BA1146" s="82" t="str">
        <f t="shared" si="1340"/>
        <v/>
      </c>
      <c r="BB1146" s="82" t="str">
        <f t="shared" si="1340"/>
        <v/>
      </c>
      <c r="BC1146" s="82" t="str">
        <f t="shared" si="1340"/>
        <v/>
      </c>
      <c r="BD1146" s="82" t="str">
        <f t="shared" si="1340"/>
        <v/>
      </c>
      <c r="BE1146" s="82" t="str">
        <f t="shared" si="1340"/>
        <v/>
      </c>
      <c r="BF1146" s="82" t="str">
        <f t="shared" si="1340"/>
        <v/>
      </c>
      <c r="BG1146" s="82" t="str">
        <f t="shared" si="1340"/>
        <v/>
      </c>
      <c r="BH1146" s="82" t="str">
        <f t="shared" si="1340"/>
        <v/>
      </c>
      <c r="BI1146" s="82" t="str">
        <f t="shared" si="1340"/>
        <v/>
      </c>
      <c r="BJ1146" s="82" t="str">
        <f t="shared" si="1319"/>
        <v/>
      </c>
      <c r="BK1146" s="83" t="str">
        <f t="shared" ref="BK1146:BK1209" si="1341">IFERROR(IF(BD1145="inactive","",IF(AND($L1145&lt;BK$2,$M1145&lt;BK$2),"",IF(AND($L1145&gt;BL$2,$M1145&gt;BL$2),"",IF(AND($L1145&lt;BK$2,$M1145&lt;=BL$2),$M1145-BK$2,IF(AND($L1145&gt;=BK$2,$M1145&gt;BL$2),BL$2-$L1145,IF(AND($L1145&gt;=BK$2,$M1145&lt;=BL$2),$M1145-$L1145,IF(AND($L1145&lt;BK$2,$M1145&gt;BL$2),BL$2-BK$2,""))))))),"")</f>
        <v/>
      </c>
    </row>
    <row r="1147" spans="1:63" x14ac:dyDescent="0.25">
      <c r="A1147" t="str">
        <f t="shared" si="1279"/>
        <v>1</v>
      </c>
      <c r="B1147" t="str">
        <f t="shared" si="1280"/>
        <v>0</v>
      </c>
      <c r="C1147">
        <f>COUNTIF($D$3:D1147,D1147)</f>
        <v>0</v>
      </c>
      <c r="J1147" t="str">
        <f t="shared" si="1281"/>
        <v/>
      </c>
      <c r="K1147" t="str">
        <f t="shared" si="1282"/>
        <v/>
      </c>
      <c r="L1147" t="str">
        <f t="shared" si="1283"/>
        <v xml:space="preserve"> </v>
      </c>
      <c r="M1147" t="str">
        <f t="shared" si="1284"/>
        <v/>
      </c>
      <c r="N1147" t="e">
        <f>VLOOKUP(E1147,HC!A:B,2,0)</f>
        <v>#N/A</v>
      </c>
      <c r="O1147" t="e">
        <f>VLOOKUP(N1147,HC!B:C,2,0)</f>
        <v>#N/A</v>
      </c>
      <c r="P1147" s="82" t="str">
        <f t="shared" ref="P1147:BI1147" si="1342">IFERROR(IF($G1147="inactive","",IF(AND($L1147&lt;P$1,$M1147&lt;P$1),"",IF(AND($L1147&gt;Q$1,$M1147&gt;Q$1),"",IF(AND($L1147&lt;P$1,$M1147&lt;=Q$1),$M1147-P$1,IF(AND($L1147&gt;=P$1,$M1147&gt;Q$1),Q$1-$L1147,IF(AND($L1147&gt;=P$1,$M1147&lt;=Q$1),$M1147-$L1147,IF(AND($L1147&lt;P$1,$M1147&gt;Q$1),Q$1-P$1,""))))))),"")</f>
        <v/>
      </c>
      <c r="Q1147" s="82" t="str">
        <f t="shared" si="1342"/>
        <v/>
      </c>
      <c r="R1147" s="82" t="str">
        <f t="shared" si="1342"/>
        <v/>
      </c>
      <c r="S1147" s="82" t="str">
        <f t="shared" si="1342"/>
        <v/>
      </c>
      <c r="T1147" s="82" t="str">
        <f t="shared" si="1342"/>
        <v/>
      </c>
      <c r="U1147" s="82" t="str">
        <f t="shared" si="1342"/>
        <v/>
      </c>
      <c r="V1147" s="82" t="str">
        <f t="shared" si="1342"/>
        <v/>
      </c>
      <c r="W1147" s="82" t="str">
        <f t="shared" si="1342"/>
        <v/>
      </c>
      <c r="X1147" s="82" t="str">
        <f t="shared" si="1342"/>
        <v/>
      </c>
      <c r="Y1147" s="82" t="str">
        <f t="shared" si="1342"/>
        <v/>
      </c>
      <c r="Z1147" s="82" t="str">
        <f t="shared" si="1342"/>
        <v/>
      </c>
      <c r="AA1147" s="82" t="str">
        <f t="shared" si="1342"/>
        <v/>
      </c>
      <c r="AB1147" s="82" t="str">
        <f t="shared" si="1342"/>
        <v/>
      </c>
      <c r="AC1147" s="82" t="str">
        <f t="shared" si="1342"/>
        <v/>
      </c>
      <c r="AD1147" s="82" t="str">
        <f t="shared" si="1342"/>
        <v/>
      </c>
      <c r="AE1147" s="82" t="str">
        <f t="shared" si="1342"/>
        <v/>
      </c>
      <c r="AF1147" s="82" t="str">
        <f t="shared" si="1342"/>
        <v/>
      </c>
      <c r="AG1147" s="82" t="str">
        <f t="shared" si="1342"/>
        <v/>
      </c>
      <c r="AH1147" s="82" t="str">
        <f t="shared" si="1342"/>
        <v/>
      </c>
      <c r="AI1147" s="82" t="str">
        <f t="shared" si="1342"/>
        <v/>
      </c>
      <c r="AJ1147" s="82" t="str">
        <f t="shared" si="1342"/>
        <v/>
      </c>
      <c r="AK1147" s="82" t="str">
        <f t="shared" si="1342"/>
        <v/>
      </c>
      <c r="AL1147" s="82" t="str">
        <f t="shared" si="1342"/>
        <v/>
      </c>
      <c r="AM1147" s="82" t="str">
        <f t="shared" si="1342"/>
        <v/>
      </c>
      <c r="AN1147" s="82" t="str">
        <f t="shared" si="1342"/>
        <v/>
      </c>
      <c r="AO1147" s="82" t="str">
        <f t="shared" si="1342"/>
        <v/>
      </c>
      <c r="AP1147" s="82" t="str">
        <f t="shared" si="1342"/>
        <v/>
      </c>
      <c r="AQ1147" s="82" t="str">
        <f t="shared" si="1342"/>
        <v/>
      </c>
      <c r="AR1147" s="82" t="str">
        <f t="shared" si="1342"/>
        <v/>
      </c>
      <c r="AS1147" s="82" t="str">
        <f t="shared" si="1342"/>
        <v/>
      </c>
      <c r="AT1147" s="82" t="str">
        <f t="shared" si="1342"/>
        <v/>
      </c>
      <c r="AU1147" s="82" t="str">
        <f t="shared" si="1342"/>
        <v/>
      </c>
      <c r="AV1147" s="82" t="str">
        <f t="shared" si="1342"/>
        <v/>
      </c>
      <c r="AW1147" s="82" t="str">
        <f t="shared" si="1342"/>
        <v/>
      </c>
      <c r="AX1147" s="82" t="str">
        <f t="shared" si="1342"/>
        <v/>
      </c>
      <c r="AY1147" s="82" t="str">
        <f t="shared" si="1342"/>
        <v/>
      </c>
      <c r="AZ1147" s="82" t="str">
        <f t="shared" si="1342"/>
        <v/>
      </c>
      <c r="BA1147" s="82" t="str">
        <f t="shared" si="1342"/>
        <v/>
      </c>
      <c r="BB1147" s="82" t="str">
        <f t="shared" si="1342"/>
        <v/>
      </c>
      <c r="BC1147" s="82" t="str">
        <f t="shared" si="1342"/>
        <v/>
      </c>
      <c r="BD1147" s="82" t="str">
        <f t="shared" si="1342"/>
        <v/>
      </c>
      <c r="BE1147" s="82" t="str">
        <f t="shared" si="1342"/>
        <v/>
      </c>
      <c r="BF1147" s="82" t="str">
        <f t="shared" si="1342"/>
        <v/>
      </c>
      <c r="BG1147" s="82" t="str">
        <f t="shared" si="1342"/>
        <v/>
      </c>
      <c r="BH1147" s="82" t="str">
        <f t="shared" si="1342"/>
        <v/>
      </c>
      <c r="BI1147" s="82" t="str">
        <f t="shared" si="1342"/>
        <v/>
      </c>
      <c r="BJ1147" s="82" t="str">
        <f t="shared" si="1319"/>
        <v/>
      </c>
      <c r="BK1147" s="83" t="str">
        <f t="shared" si="1341"/>
        <v/>
      </c>
    </row>
    <row r="1148" spans="1:63" x14ac:dyDescent="0.25">
      <c r="A1148" t="str">
        <f t="shared" si="1279"/>
        <v>1</v>
      </c>
      <c r="B1148" t="str">
        <f t="shared" si="1280"/>
        <v>0</v>
      </c>
      <c r="C1148">
        <f>COUNTIF($D$3:D1148,D1148)</f>
        <v>0</v>
      </c>
      <c r="J1148" t="str">
        <f t="shared" si="1281"/>
        <v/>
      </c>
      <c r="K1148" t="str">
        <f t="shared" si="1282"/>
        <v/>
      </c>
      <c r="L1148" t="str">
        <f t="shared" si="1283"/>
        <v xml:space="preserve"> </v>
      </c>
      <c r="M1148" t="str">
        <f t="shared" si="1284"/>
        <v/>
      </c>
      <c r="N1148" t="e">
        <f>VLOOKUP(E1148,HC!A:B,2,0)</f>
        <v>#N/A</v>
      </c>
      <c r="O1148" t="e">
        <f>VLOOKUP(N1148,HC!B:C,2,0)</f>
        <v>#N/A</v>
      </c>
      <c r="P1148" s="82" t="str">
        <f t="shared" ref="P1148:BI1148" si="1343">IFERROR(IF($G1148="inactive","",IF(AND($L1148&lt;P$1,$M1148&lt;P$1),"",IF(AND($L1148&gt;Q$1,$M1148&gt;Q$1),"",IF(AND($L1148&lt;P$1,$M1148&lt;=Q$1),$M1148-P$1,IF(AND($L1148&gt;=P$1,$M1148&gt;Q$1),Q$1-$L1148,IF(AND($L1148&gt;=P$1,$M1148&lt;=Q$1),$M1148-$L1148,IF(AND($L1148&lt;P$1,$M1148&gt;Q$1),Q$1-P$1,""))))))),"")</f>
        <v/>
      </c>
      <c r="Q1148" s="82" t="str">
        <f t="shared" si="1343"/>
        <v/>
      </c>
      <c r="R1148" s="82" t="str">
        <f t="shared" si="1343"/>
        <v/>
      </c>
      <c r="S1148" s="82" t="str">
        <f t="shared" si="1343"/>
        <v/>
      </c>
      <c r="T1148" s="82" t="str">
        <f t="shared" si="1343"/>
        <v/>
      </c>
      <c r="U1148" s="82" t="str">
        <f t="shared" si="1343"/>
        <v/>
      </c>
      <c r="V1148" s="82" t="str">
        <f t="shared" si="1343"/>
        <v/>
      </c>
      <c r="W1148" s="82" t="str">
        <f t="shared" si="1343"/>
        <v/>
      </c>
      <c r="X1148" s="82" t="str">
        <f t="shared" si="1343"/>
        <v/>
      </c>
      <c r="Y1148" s="82" t="str">
        <f t="shared" si="1343"/>
        <v/>
      </c>
      <c r="Z1148" s="82" t="str">
        <f t="shared" si="1343"/>
        <v/>
      </c>
      <c r="AA1148" s="82" t="str">
        <f t="shared" si="1343"/>
        <v/>
      </c>
      <c r="AB1148" s="82" t="str">
        <f t="shared" si="1343"/>
        <v/>
      </c>
      <c r="AC1148" s="82" t="str">
        <f t="shared" si="1343"/>
        <v/>
      </c>
      <c r="AD1148" s="82" t="str">
        <f t="shared" si="1343"/>
        <v/>
      </c>
      <c r="AE1148" s="82" t="str">
        <f t="shared" si="1343"/>
        <v/>
      </c>
      <c r="AF1148" s="82" t="str">
        <f t="shared" si="1343"/>
        <v/>
      </c>
      <c r="AG1148" s="82" t="str">
        <f t="shared" si="1343"/>
        <v/>
      </c>
      <c r="AH1148" s="82" t="str">
        <f t="shared" si="1343"/>
        <v/>
      </c>
      <c r="AI1148" s="82" t="str">
        <f t="shared" si="1343"/>
        <v/>
      </c>
      <c r="AJ1148" s="82" t="str">
        <f t="shared" si="1343"/>
        <v/>
      </c>
      <c r="AK1148" s="82" t="str">
        <f t="shared" si="1343"/>
        <v/>
      </c>
      <c r="AL1148" s="82" t="str">
        <f t="shared" si="1343"/>
        <v/>
      </c>
      <c r="AM1148" s="82" t="str">
        <f t="shared" si="1343"/>
        <v/>
      </c>
      <c r="AN1148" s="82" t="str">
        <f t="shared" si="1343"/>
        <v/>
      </c>
      <c r="AO1148" s="82" t="str">
        <f t="shared" si="1343"/>
        <v/>
      </c>
      <c r="AP1148" s="82" t="str">
        <f t="shared" si="1343"/>
        <v/>
      </c>
      <c r="AQ1148" s="82" t="str">
        <f t="shared" si="1343"/>
        <v/>
      </c>
      <c r="AR1148" s="82" t="str">
        <f t="shared" si="1343"/>
        <v/>
      </c>
      <c r="AS1148" s="82" t="str">
        <f t="shared" si="1343"/>
        <v/>
      </c>
      <c r="AT1148" s="82" t="str">
        <f t="shared" si="1343"/>
        <v/>
      </c>
      <c r="AU1148" s="82" t="str">
        <f t="shared" si="1343"/>
        <v/>
      </c>
      <c r="AV1148" s="82" t="str">
        <f t="shared" si="1343"/>
        <v/>
      </c>
      <c r="AW1148" s="82" t="str">
        <f t="shared" si="1343"/>
        <v/>
      </c>
      <c r="AX1148" s="82" t="str">
        <f t="shared" si="1343"/>
        <v/>
      </c>
      <c r="AY1148" s="82" t="str">
        <f t="shared" si="1343"/>
        <v/>
      </c>
      <c r="AZ1148" s="82" t="str">
        <f t="shared" si="1343"/>
        <v/>
      </c>
      <c r="BA1148" s="82" t="str">
        <f t="shared" si="1343"/>
        <v/>
      </c>
      <c r="BB1148" s="82" t="str">
        <f t="shared" si="1343"/>
        <v/>
      </c>
      <c r="BC1148" s="82" t="str">
        <f t="shared" si="1343"/>
        <v/>
      </c>
      <c r="BD1148" s="82" t="str">
        <f t="shared" si="1343"/>
        <v/>
      </c>
      <c r="BE1148" s="82" t="str">
        <f t="shared" si="1343"/>
        <v/>
      </c>
      <c r="BF1148" s="82" t="str">
        <f t="shared" si="1343"/>
        <v/>
      </c>
      <c r="BG1148" s="82" t="str">
        <f t="shared" si="1343"/>
        <v/>
      </c>
      <c r="BH1148" s="82" t="str">
        <f t="shared" si="1343"/>
        <v/>
      </c>
      <c r="BI1148" s="82" t="str">
        <f t="shared" si="1343"/>
        <v/>
      </c>
      <c r="BJ1148" s="82" t="str">
        <f t="shared" si="1319"/>
        <v/>
      </c>
      <c r="BK1148" s="83" t="str">
        <f t="shared" si="1341"/>
        <v/>
      </c>
    </row>
    <row r="1149" spans="1:63" x14ac:dyDescent="0.25">
      <c r="A1149" t="str">
        <f t="shared" si="1279"/>
        <v>1</v>
      </c>
      <c r="B1149" t="str">
        <f t="shared" si="1280"/>
        <v>0</v>
      </c>
      <c r="C1149">
        <f>COUNTIF($D$3:D1149,D1149)</f>
        <v>0</v>
      </c>
      <c r="J1149" t="str">
        <f t="shared" si="1281"/>
        <v/>
      </c>
      <c r="K1149" t="str">
        <f t="shared" si="1282"/>
        <v/>
      </c>
      <c r="L1149" t="str">
        <f t="shared" si="1283"/>
        <v xml:space="preserve"> </v>
      </c>
      <c r="M1149" t="str">
        <f t="shared" si="1284"/>
        <v/>
      </c>
      <c r="N1149" t="e">
        <f>VLOOKUP(E1149,HC!A:B,2,0)</f>
        <v>#N/A</v>
      </c>
      <c r="O1149" t="e">
        <f>VLOOKUP(N1149,HC!B:C,2,0)</f>
        <v>#N/A</v>
      </c>
      <c r="P1149" s="82" t="str">
        <f t="shared" ref="P1149:BI1149" si="1344">IFERROR(IF($G1149="inactive","",IF(AND($L1149&lt;P$1,$M1149&lt;P$1),"",IF(AND($L1149&gt;Q$1,$M1149&gt;Q$1),"",IF(AND($L1149&lt;P$1,$M1149&lt;=Q$1),$M1149-P$1,IF(AND($L1149&gt;=P$1,$M1149&gt;Q$1),Q$1-$L1149,IF(AND($L1149&gt;=P$1,$M1149&lt;=Q$1),$M1149-$L1149,IF(AND($L1149&lt;P$1,$M1149&gt;Q$1),Q$1-P$1,""))))))),"")</f>
        <v/>
      </c>
      <c r="Q1149" s="82" t="str">
        <f t="shared" si="1344"/>
        <v/>
      </c>
      <c r="R1149" s="82" t="str">
        <f t="shared" si="1344"/>
        <v/>
      </c>
      <c r="S1149" s="82" t="str">
        <f t="shared" si="1344"/>
        <v/>
      </c>
      <c r="T1149" s="82" t="str">
        <f t="shared" si="1344"/>
        <v/>
      </c>
      <c r="U1149" s="82" t="str">
        <f t="shared" si="1344"/>
        <v/>
      </c>
      <c r="V1149" s="82" t="str">
        <f t="shared" si="1344"/>
        <v/>
      </c>
      <c r="W1149" s="82" t="str">
        <f t="shared" si="1344"/>
        <v/>
      </c>
      <c r="X1149" s="82" t="str">
        <f t="shared" si="1344"/>
        <v/>
      </c>
      <c r="Y1149" s="82" t="str">
        <f t="shared" si="1344"/>
        <v/>
      </c>
      <c r="Z1149" s="82" t="str">
        <f t="shared" si="1344"/>
        <v/>
      </c>
      <c r="AA1149" s="82" t="str">
        <f t="shared" si="1344"/>
        <v/>
      </c>
      <c r="AB1149" s="82" t="str">
        <f t="shared" si="1344"/>
        <v/>
      </c>
      <c r="AC1149" s="82" t="str">
        <f t="shared" si="1344"/>
        <v/>
      </c>
      <c r="AD1149" s="82" t="str">
        <f t="shared" si="1344"/>
        <v/>
      </c>
      <c r="AE1149" s="82" t="str">
        <f t="shared" si="1344"/>
        <v/>
      </c>
      <c r="AF1149" s="82" t="str">
        <f t="shared" si="1344"/>
        <v/>
      </c>
      <c r="AG1149" s="82" t="str">
        <f t="shared" si="1344"/>
        <v/>
      </c>
      <c r="AH1149" s="82" t="str">
        <f t="shared" si="1344"/>
        <v/>
      </c>
      <c r="AI1149" s="82" t="str">
        <f t="shared" si="1344"/>
        <v/>
      </c>
      <c r="AJ1149" s="82" t="str">
        <f t="shared" si="1344"/>
        <v/>
      </c>
      <c r="AK1149" s="82" t="str">
        <f t="shared" si="1344"/>
        <v/>
      </c>
      <c r="AL1149" s="82" t="str">
        <f t="shared" si="1344"/>
        <v/>
      </c>
      <c r="AM1149" s="82" t="str">
        <f t="shared" si="1344"/>
        <v/>
      </c>
      <c r="AN1149" s="82" t="str">
        <f t="shared" si="1344"/>
        <v/>
      </c>
      <c r="AO1149" s="82" t="str">
        <f t="shared" si="1344"/>
        <v/>
      </c>
      <c r="AP1149" s="82" t="str">
        <f t="shared" si="1344"/>
        <v/>
      </c>
      <c r="AQ1149" s="82" t="str">
        <f t="shared" si="1344"/>
        <v/>
      </c>
      <c r="AR1149" s="82" t="str">
        <f t="shared" si="1344"/>
        <v/>
      </c>
      <c r="AS1149" s="82" t="str">
        <f t="shared" si="1344"/>
        <v/>
      </c>
      <c r="AT1149" s="82" t="str">
        <f t="shared" si="1344"/>
        <v/>
      </c>
      <c r="AU1149" s="82" t="str">
        <f t="shared" si="1344"/>
        <v/>
      </c>
      <c r="AV1149" s="82" t="str">
        <f t="shared" si="1344"/>
        <v/>
      </c>
      <c r="AW1149" s="82" t="str">
        <f t="shared" si="1344"/>
        <v/>
      </c>
      <c r="AX1149" s="82" t="str">
        <f t="shared" si="1344"/>
        <v/>
      </c>
      <c r="AY1149" s="82" t="str">
        <f t="shared" si="1344"/>
        <v/>
      </c>
      <c r="AZ1149" s="82" t="str">
        <f t="shared" si="1344"/>
        <v/>
      </c>
      <c r="BA1149" s="82" t="str">
        <f t="shared" si="1344"/>
        <v/>
      </c>
      <c r="BB1149" s="82" t="str">
        <f t="shared" si="1344"/>
        <v/>
      </c>
      <c r="BC1149" s="82" t="str">
        <f t="shared" si="1344"/>
        <v/>
      </c>
      <c r="BD1149" s="82" t="str">
        <f t="shared" si="1344"/>
        <v/>
      </c>
      <c r="BE1149" s="82" t="str">
        <f t="shared" si="1344"/>
        <v/>
      </c>
      <c r="BF1149" s="82" t="str">
        <f t="shared" si="1344"/>
        <v/>
      </c>
      <c r="BG1149" s="82" t="str">
        <f t="shared" si="1344"/>
        <v/>
      </c>
      <c r="BH1149" s="82" t="str">
        <f t="shared" si="1344"/>
        <v/>
      </c>
      <c r="BI1149" s="82" t="str">
        <f t="shared" si="1344"/>
        <v/>
      </c>
      <c r="BJ1149" s="82" t="str">
        <f t="shared" si="1319"/>
        <v/>
      </c>
      <c r="BK1149" s="83" t="str">
        <f t="shared" si="1341"/>
        <v/>
      </c>
    </row>
    <row r="1150" spans="1:63" x14ac:dyDescent="0.25">
      <c r="A1150" t="str">
        <f t="shared" si="1279"/>
        <v>1</v>
      </c>
      <c r="B1150" t="str">
        <f t="shared" si="1280"/>
        <v>0</v>
      </c>
      <c r="C1150">
        <f>COUNTIF($D$3:D1150,D1150)</f>
        <v>0</v>
      </c>
      <c r="J1150" t="str">
        <f t="shared" si="1281"/>
        <v/>
      </c>
      <c r="K1150" t="str">
        <f t="shared" si="1282"/>
        <v/>
      </c>
      <c r="L1150" t="str">
        <f t="shared" si="1283"/>
        <v xml:space="preserve"> </v>
      </c>
      <c r="M1150" t="str">
        <f t="shared" si="1284"/>
        <v/>
      </c>
      <c r="N1150" t="e">
        <f>VLOOKUP(E1150,HC!A:B,2,0)</f>
        <v>#N/A</v>
      </c>
      <c r="O1150" t="e">
        <f>VLOOKUP(N1150,HC!B:C,2,0)</f>
        <v>#N/A</v>
      </c>
      <c r="P1150" s="82" t="str">
        <f t="shared" ref="P1150:BI1150" si="1345">IFERROR(IF($G1150="inactive","",IF(AND($L1150&lt;P$1,$M1150&lt;P$1),"",IF(AND($L1150&gt;Q$1,$M1150&gt;Q$1),"",IF(AND($L1150&lt;P$1,$M1150&lt;=Q$1),$M1150-P$1,IF(AND($L1150&gt;=P$1,$M1150&gt;Q$1),Q$1-$L1150,IF(AND($L1150&gt;=P$1,$M1150&lt;=Q$1),$M1150-$L1150,IF(AND($L1150&lt;P$1,$M1150&gt;Q$1),Q$1-P$1,""))))))),"")</f>
        <v/>
      </c>
      <c r="Q1150" s="82" t="str">
        <f t="shared" si="1345"/>
        <v/>
      </c>
      <c r="R1150" s="82" t="str">
        <f t="shared" si="1345"/>
        <v/>
      </c>
      <c r="S1150" s="82" t="str">
        <f t="shared" si="1345"/>
        <v/>
      </c>
      <c r="T1150" s="82" t="str">
        <f t="shared" si="1345"/>
        <v/>
      </c>
      <c r="U1150" s="82" t="str">
        <f t="shared" si="1345"/>
        <v/>
      </c>
      <c r="V1150" s="82" t="str">
        <f t="shared" si="1345"/>
        <v/>
      </c>
      <c r="W1150" s="82" t="str">
        <f t="shared" si="1345"/>
        <v/>
      </c>
      <c r="X1150" s="82" t="str">
        <f t="shared" si="1345"/>
        <v/>
      </c>
      <c r="Y1150" s="82" t="str">
        <f t="shared" si="1345"/>
        <v/>
      </c>
      <c r="Z1150" s="82" t="str">
        <f t="shared" si="1345"/>
        <v/>
      </c>
      <c r="AA1150" s="82" t="str">
        <f t="shared" si="1345"/>
        <v/>
      </c>
      <c r="AB1150" s="82" t="str">
        <f t="shared" si="1345"/>
        <v/>
      </c>
      <c r="AC1150" s="82" t="str">
        <f t="shared" si="1345"/>
        <v/>
      </c>
      <c r="AD1150" s="82" t="str">
        <f t="shared" si="1345"/>
        <v/>
      </c>
      <c r="AE1150" s="82" t="str">
        <f t="shared" si="1345"/>
        <v/>
      </c>
      <c r="AF1150" s="82" t="str">
        <f t="shared" si="1345"/>
        <v/>
      </c>
      <c r="AG1150" s="82" t="str">
        <f t="shared" si="1345"/>
        <v/>
      </c>
      <c r="AH1150" s="82" t="str">
        <f t="shared" si="1345"/>
        <v/>
      </c>
      <c r="AI1150" s="82" t="str">
        <f t="shared" si="1345"/>
        <v/>
      </c>
      <c r="AJ1150" s="82" t="str">
        <f t="shared" si="1345"/>
        <v/>
      </c>
      <c r="AK1150" s="82" t="str">
        <f t="shared" si="1345"/>
        <v/>
      </c>
      <c r="AL1150" s="82" t="str">
        <f t="shared" si="1345"/>
        <v/>
      </c>
      <c r="AM1150" s="82" t="str">
        <f t="shared" si="1345"/>
        <v/>
      </c>
      <c r="AN1150" s="82" t="str">
        <f t="shared" si="1345"/>
        <v/>
      </c>
      <c r="AO1150" s="82" t="str">
        <f t="shared" si="1345"/>
        <v/>
      </c>
      <c r="AP1150" s="82" t="str">
        <f t="shared" si="1345"/>
        <v/>
      </c>
      <c r="AQ1150" s="82" t="str">
        <f t="shared" si="1345"/>
        <v/>
      </c>
      <c r="AR1150" s="82" t="str">
        <f t="shared" si="1345"/>
        <v/>
      </c>
      <c r="AS1150" s="82" t="str">
        <f t="shared" si="1345"/>
        <v/>
      </c>
      <c r="AT1150" s="82" t="str">
        <f t="shared" si="1345"/>
        <v/>
      </c>
      <c r="AU1150" s="82" t="str">
        <f t="shared" si="1345"/>
        <v/>
      </c>
      <c r="AV1150" s="82" t="str">
        <f t="shared" si="1345"/>
        <v/>
      </c>
      <c r="AW1150" s="82" t="str">
        <f t="shared" si="1345"/>
        <v/>
      </c>
      <c r="AX1150" s="82" t="str">
        <f t="shared" si="1345"/>
        <v/>
      </c>
      <c r="AY1150" s="82" t="str">
        <f t="shared" si="1345"/>
        <v/>
      </c>
      <c r="AZ1150" s="82" t="str">
        <f t="shared" si="1345"/>
        <v/>
      </c>
      <c r="BA1150" s="82" t="str">
        <f t="shared" si="1345"/>
        <v/>
      </c>
      <c r="BB1150" s="82" t="str">
        <f t="shared" si="1345"/>
        <v/>
      </c>
      <c r="BC1150" s="82" t="str">
        <f t="shared" si="1345"/>
        <v/>
      </c>
      <c r="BD1150" s="82" t="str">
        <f t="shared" si="1345"/>
        <v/>
      </c>
      <c r="BE1150" s="82" t="str">
        <f t="shared" si="1345"/>
        <v/>
      </c>
      <c r="BF1150" s="82" t="str">
        <f t="shared" si="1345"/>
        <v/>
      </c>
      <c r="BG1150" s="82" t="str">
        <f t="shared" si="1345"/>
        <v/>
      </c>
      <c r="BH1150" s="82" t="str">
        <f t="shared" si="1345"/>
        <v/>
      </c>
      <c r="BI1150" s="82" t="str">
        <f t="shared" si="1345"/>
        <v/>
      </c>
      <c r="BJ1150" s="82" t="str">
        <f t="shared" si="1319"/>
        <v/>
      </c>
      <c r="BK1150" s="83" t="str">
        <f t="shared" si="1341"/>
        <v/>
      </c>
    </row>
    <row r="1151" spans="1:63" x14ac:dyDescent="0.25">
      <c r="A1151" t="str">
        <f t="shared" si="1279"/>
        <v>1</v>
      </c>
      <c r="B1151" t="str">
        <f t="shared" si="1280"/>
        <v>0</v>
      </c>
      <c r="C1151">
        <f>COUNTIF($D$3:D1151,D1151)</f>
        <v>0</v>
      </c>
      <c r="J1151" t="str">
        <f t="shared" si="1281"/>
        <v/>
      </c>
      <c r="K1151" t="str">
        <f t="shared" si="1282"/>
        <v/>
      </c>
      <c r="L1151" t="str">
        <f t="shared" si="1283"/>
        <v xml:space="preserve"> </v>
      </c>
      <c r="M1151" t="str">
        <f t="shared" si="1284"/>
        <v/>
      </c>
      <c r="N1151" t="e">
        <f>VLOOKUP(E1151,HC!A:B,2,0)</f>
        <v>#N/A</v>
      </c>
      <c r="O1151" t="e">
        <f>VLOOKUP(N1151,HC!B:C,2,0)</f>
        <v>#N/A</v>
      </c>
      <c r="P1151" s="82" t="str">
        <f t="shared" ref="P1151:BI1151" si="1346">IFERROR(IF($G1151="inactive","",IF(AND($L1151&lt;P$1,$M1151&lt;P$1),"",IF(AND($L1151&gt;Q$1,$M1151&gt;Q$1),"",IF(AND($L1151&lt;P$1,$M1151&lt;=Q$1),$M1151-P$1,IF(AND($L1151&gt;=P$1,$M1151&gt;Q$1),Q$1-$L1151,IF(AND($L1151&gt;=P$1,$M1151&lt;=Q$1),$M1151-$L1151,IF(AND($L1151&lt;P$1,$M1151&gt;Q$1),Q$1-P$1,""))))))),"")</f>
        <v/>
      </c>
      <c r="Q1151" s="82" t="str">
        <f t="shared" si="1346"/>
        <v/>
      </c>
      <c r="R1151" s="82" t="str">
        <f t="shared" si="1346"/>
        <v/>
      </c>
      <c r="S1151" s="82" t="str">
        <f t="shared" si="1346"/>
        <v/>
      </c>
      <c r="T1151" s="82" t="str">
        <f t="shared" si="1346"/>
        <v/>
      </c>
      <c r="U1151" s="82" t="str">
        <f t="shared" si="1346"/>
        <v/>
      </c>
      <c r="V1151" s="82" t="str">
        <f t="shared" si="1346"/>
        <v/>
      </c>
      <c r="W1151" s="82" t="str">
        <f t="shared" si="1346"/>
        <v/>
      </c>
      <c r="X1151" s="82" t="str">
        <f t="shared" si="1346"/>
        <v/>
      </c>
      <c r="Y1151" s="82" t="str">
        <f t="shared" si="1346"/>
        <v/>
      </c>
      <c r="Z1151" s="82" t="str">
        <f t="shared" si="1346"/>
        <v/>
      </c>
      <c r="AA1151" s="82" t="str">
        <f t="shared" si="1346"/>
        <v/>
      </c>
      <c r="AB1151" s="82" t="str">
        <f t="shared" si="1346"/>
        <v/>
      </c>
      <c r="AC1151" s="82" t="str">
        <f t="shared" si="1346"/>
        <v/>
      </c>
      <c r="AD1151" s="82" t="str">
        <f t="shared" si="1346"/>
        <v/>
      </c>
      <c r="AE1151" s="82" t="str">
        <f t="shared" si="1346"/>
        <v/>
      </c>
      <c r="AF1151" s="82" t="str">
        <f t="shared" si="1346"/>
        <v/>
      </c>
      <c r="AG1151" s="82" t="str">
        <f t="shared" si="1346"/>
        <v/>
      </c>
      <c r="AH1151" s="82" t="str">
        <f t="shared" si="1346"/>
        <v/>
      </c>
      <c r="AI1151" s="82" t="str">
        <f t="shared" si="1346"/>
        <v/>
      </c>
      <c r="AJ1151" s="82" t="str">
        <f t="shared" si="1346"/>
        <v/>
      </c>
      <c r="AK1151" s="82" t="str">
        <f t="shared" si="1346"/>
        <v/>
      </c>
      <c r="AL1151" s="82" t="str">
        <f t="shared" si="1346"/>
        <v/>
      </c>
      <c r="AM1151" s="82" t="str">
        <f t="shared" si="1346"/>
        <v/>
      </c>
      <c r="AN1151" s="82" t="str">
        <f t="shared" si="1346"/>
        <v/>
      </c>
      <c r="AO1151" s="82" t="str">
        <f t="shared" si="1346"/>
        <v/>
      </c>
      <c r="AP1151" s="82" t="str">
        <f t="shared" si="1346"/>
        <v/>
      </c>
      <c r="AQ1151" s="82" t="str">
        <f t="shared" si="1346"/>
        <v/>
      </c>
      <c r="AR1151" s="82" t="str">
        <f t="shared" si="1346"/>
        <v/>
      </c>
      <c r="AS1151" s="82" t="str">
        <f t="shared" si="1346"/>
        <v/>
      </c>
      <c r="AT1151" s="82" t="str">
        <f t="shared" si="1346"/>
        <v/>
      </c>
      <c r="AU1151" s="82" t="str">
        <f t="shared" si="1346"/>
        <v/>
      </c>
      <c r="AV1151" s="82" t="str">
        <f t="shared" si="1346"/>
        <v/>
      </c>
      <c r="AW1151" s="82" t="str">
        <f t="shared" si="1346"/>
        <v/>
      </c>
      <c r="AX1151" s="82" t="str">
        <f t="shared" si="1346"/>
        <v/>
      </c>
      <c r="AY1151" s="82" t="str">
        <f t="shared" si="1346"/>
        <v/>
      </c>
      <c r="AZ1151" s="82" t="str">
        <f t="shared" si="1346"/>
        <v/>
      </c>
      <c r="BA1151" s="82" t="str">
        <f t="shared" si="1346"/>
        <v/>
      </c>
      <c r="BB1151" s="82" t="str">
        <f t="shared" si="1346"/>
        <v/>
      </c>
      <c r="BC1151" s="82" t="str">
        <f t="shared" si="1346"/>
        <v/>
      </c>
      <c r="BD1151" s="82" t="str">
        <f t="shared" si="1346"/>
        <v/>
      </c>
      <c r="BE1151" s="82" t="str">
        <f t="shared" si="1346"/>
        <v/>
      </c>
      <c r="BF1151" s="82" t="str">
        <f t="shared" si="1346"/>
        <v/>
      </c>
      <c r="BG1151" s="82" t="str">
        <f t="shared" si="1346"/>
        <v/>
      </c>
      <c r="BH1151" s="82" t="str">
        <f t="shared" si="1346"/>
        <v/>
      </c>
      <c r="BI1151" s="82" t="str">
        <f t="shared" si="1346"/>
        <v/>
      </c>
      <c r="BJ1151" s="82" t="str">
        <f t="shared" si="1319"/>
        <v/>
      </c>
      <c r="BK1151" s="83" t="str">
        <f t="shared" si="1341"/>
        <v/>
      </c>
    </row>
    <row r="1152" spans="1:63" x14ac:dyDescent="0.25">
      <c r="A1152" t="str">
        <f t="shared" si="1279"/>
        <v>1</v>
      </c>
      <c r="B1152" t="str">
        <f t="shared" si="1280"/>
        <v>0</v>
      </c>
      <c r="C1152">
        <f>COUNTIF($D$3:D1152,D1152)</f>
        <v>0</v>
      </c>
      <c r="J1152" t="str">
        <f t="shared" si="1281"/>
        <v/>
      </c>
      <c r="K1152" t="str">
        <f t="shared" si="1282"/>
        <v/>
      </c>
      <c r="L1152" t="str">
        <f t="shared" si="1283"/>
        <v xml:space="preserve"> </v>
      </c>
      <c r="M1152" t="str">
        <f t="shared" si="1284"/>
        <v/>
      </c>
      <c r="N1152" t="e">
        <f>VLOOKUP(E1152,HC!A:B,2,0)</f>
        <v>#N/A</v>
      </c>
      <c r="O1152" t="e">
        <f>VLOOKUP(N1152,HC!B:C,2,0)</f>
        <v>#N/A</v>
      </c>
      <c r="P1152" s="82" t="str">
        <f t="shared" ref="P1152:BI1152" si="1347">IFERROR(IF($G1152="inactive","",IF(AND($L1152&lt;P$1,$M1152&lt;P$1),"",IF(AND($L1152&gt;Q$1,$M1152&gt;Q$1),"",IF(AND($L1152&lt;P$1,$M1152&lt;=Q$1),$M1152-P$1,IF(AND($L1152&gt;=P$1,$M1152&gt;Q$1),Q$1-$L1152,IF(AND($L1152&gt;=P$1,$M1152&lt;=Q$1),$M1152-$L1152,IF(AND($L1152&lt;P$1,$M1152&gt;Q$1),Q$1-P$1,""))))))),"")</f>
        <v/>
      </c>
      <c r="Q1152" s="82" t="str">
        <f t="shared" si="1347"/>
        <v/>
      </c>
      <c r="R1152" s="82" t="str">
        <f t="shared" si="1347"/>
        <v/>
      </c>
      <c r="S1152" s="82" t="str">
        <f t="shared" si="1347"/>
        <v/>
      </c>
      <c r="T1152" s="82" t="str">
        <f t="shared" si="1347"/>
        <v/>
      </c>
      <c r="U1152" s="82" t="str">
        <f t="shared" si="1347"/>
        <v/>
      </c>
      <c r="V1152" s="82" t="str">
        <f t="shared" si="1347"/>
        <v/>
      </c>
      <c r="W1152" s="82" t="str">
        <f t="shared" si="1347"/>
        <v/>
      </c>
      <c r="X1152" s="82" t="str">
        <f t="shared" si="1347"/>
        <v/>
      </c>
      <c r="Y1152" s="82" t="str">
        <f t="shared" si="1347"/>
        <v/>
      </c>
      <c r="Z1152" s="82" t="str">
        <f t="shared" si="1347"/>
        <v/>
      </c>
      <c r="AA1152" s="82" t="str">
        <f t="shared" si="1347"/>
        <v/>
      </c>
      <c r="AB1152" s="82" t="str">
        <f t="shared" si="1347"/>
        <v/>
      </c>
      <c r="AC1152" s="82" t="str">
        <f t="shared" si="1347"/>
        <v/>
      </c>
      <c r="AD1152" s="82" t="str">
        <f t="shared" si="1347"/>
        <v/>
      </c>
      <c r="AE1152" s="82" t="str">
        <f t="shared" si="1347"/>
        <v/>
      </c>
      <c r="AF1152" s="82" t="str">
        <f t="shared" si="1347"/>
        <v/>
      </c>
      <c r="AG1152" s="82" t="str">
        <f t="shared" si="1347"/>
        <v/>
      </c>
      <c r="AH1152" s="82" t="str">
        <f t="shared" si="1347"/>
        <v/>
      </c>
      <c r="AI1152" s="82" t="str">
        <f t="shared" si="1347"/>
        <v/>
      </c>
      <c r="AJ1152" s="82" t="str">
        <f t="shared" si="1347"/>
        <v/>
      </c>
      <c r="AK1152" s="82" t="str">
        <f t="shared" si="1347"/>
        <v/>
      </c>
      <c r="AL1152" s="82" t="str">
        <f t="shared" si="1347"/>
        <v/>
      </c>
      <c r="AM1152" s="82" t="str">
        <f t="shared" si="1347"/>
        <v/>
      </c>
      <c r="AN1152" s="82" t="str">
        <f t="shared" si="1347"/>
        <v/>
      </c>
      <c r="AO1152" s="82" t="str">
        <f t="shared" si="1347"/>
        <v/>
      </c>
      <c r="AP1152" s="82" t="str">
        <f t="shared" si="1347"/>
        <v/>
      </c>
      <c r="AQ1152" s="82" t="str">
        <f t="shared" si="1347"/>
        <v/>
      </c>
      <c r="AR1152" s="82" t="str">
        <f t="shared" si="1347"/>
        <v/>
      </c>
      <c r="AS1152" s="82" t="str">
        <f t="shared" si="1347"/>
        <v/>
      </c>
      <c r="AT1152" s="82" t="str">
        <f t="shared" si="1347"/>
        <v/>
      </c>
      <c r="AU1152" s="82" t="str">
        <f t="shared" si="1347"/>
        <v/>
      </c>
      <c r="AV1152" s="82" t="str">
        <f t="shared" si="1347"/>
        <v/>
      </c>
      <c r="AW1152" s="82" t="str">
        <f t="shared" si="1347"/>
        <v/>
      </c>
      <c r="AX1152" s="82" t="str">
        <f t="shared" si="1347"/>
        <v/>
      </c>
      <c r="AY1152" s="82" t="str">
        <f t="shared" si="1347"/>
        <v/>
      </c>
      <c r="AZ1152" s="82" t="str">
        <f t="shared" si="1347"/>
        <v/>
      </c>
      <c r="BA1152" s="82" t="str">
        <f t="shared" si="1347"/>
        <v/>
      </c>
      <c r="BB1152" s="82" t="str">
        <f t="shared" si="1347"/>
        <v/>
      </c>
      <c r="BC1152" s="82" t="str">
        <f t="shared" si="1347"/>
        <v/>
      </c>
      <c r="BD1152" s="82" t="str">
        <f t="shared" si="1347"/>
        <v/>
      </c>
      <c r="BE1152" s="82" t="str">
        <f t="shared" si="1347"/>
        <v/>
      </c>
      <c r="BF1152" s="82" t="str">
        <f t="shared" si="1347"/>
        <v/>
      </c>
      <c r="BG1152" s="82" t="str">
        <f t="shared" si="1347"/>
        <v/>
      </c>
      <c r="BH1152" s="82" t="str">
        <f t="shared" si="1347"/>
        <v/>
      </c>
      <c r="BI1152" s="82" t="str">
        <f t="shared" si="1347"/>
        <v/>
      </c>
      <c r="BJ1152" s="82" t="str">
        <f t="shared" si="1319"/>
        <v/>
      </c>
      <c r="BK1152" s="83" t="str">
        <f t="shared" si="1341"/>
        <v/>
      </c>
    </row>
    <row r="1153" spans="1:63" x14ac:dyDescent="0.25">
      <c r="A1153" t="str">
        <f t="shared" si="1279"/>
        <v>1</v>
      </c>
      <c r="B1153" t="str">
        <f t="shared" si="1280"/>
        <v>0</v>
      </c>
      <c r="C1153">
        <f>COUNTIF($D$3:D1153,D1153)</f>
        <v>0</v>
      </c>
      <c r="J1153" t="str">
        <f t="shared" si="1281"/>
        <v/>
      </c>
      <c r="K1153" t="str">
        <f t="shared" si="1282"/>
        <v/>
      </c>
      <c r="L1153" t="str">
        <f t="shared" si="1283"/>
        <v xml:space="preserve"> </v>
      </c>
      <c r="M1153" t="str">
        <f t="shared" si="1284"/>
        <v/>
      </c>
      <c r="N1153" t="e">
        <f>VLOOKUP(E1153,HC!A:B,2,0)</f>
        <v>#N/A</v>
      </c>
      <c r="O1153" t="e">
        <f>VLOOKUP(N1153,HC!B:C,2,0)</f>
        <v>#N/A</v>
      </c>
      <c r="P1153" s="82" t="str">
        <f t="shared" ref="P1153:BI1153" si="1348">IFERROR(IF($G1153="inactive","",IF(AND($L1153&lt;P$1,$M1153&lt;P$1),"",IF(AND($L1153&gt;Q$1,$M1153&gt;Q$1),"",IF(AND($L1153&lt;P$1,$M1153&lt;=Q$1),$M1153-P$1,IF(AND($L1153&gt;=P$1,$M1153&gt;Q$1),Q$1-$L1153,IF(AND($L1153&gt;=P$1,$M1153&lt;=Q$1),$M1153-$L1153,IF(AND($L1153&lt;P$1,$M1153&gt;Q$1),Q$1-P$1,""))))))),"")</f>
        <v/>
      </c>
      <c r="Q1153" s="82" t="str">
        <f t="shared" si="1348"/>
        <v/>
      </c>
      <c r="R1153" s="82" t="str">
        <f t="shared" si="1348"/>
        <v/>
      </c>
      <c r="S1153" s="82" t="str">
        <f t="shared" si="1348"/>
        <v/>
      </c>
      <c r="T1153" s="82" t="str">
        <f t="shared" si="1348"/>
        <v/>
      </c>
      <c r="U1153" s="82" t="str">
        <f t="shared" si="1348"/>
        <v/>
      </c>
      <c r="V1153" s="82" t="str">
        <f t="shared" si="1348"/>
        <v/>
      </c>
      <c r="W1153" s="82" t="str">
        <f t="shared" si="1348"/>
        <v/>
      </c>
      <c r="X1153" s="82" t="str">
        <f t="shared" si="1348"/>
        <v/>
      </c>
      <c r="Y1153" s="82" t="str">
        <f t="shared" si="1348"/>
        <v/>
      </c>
      <c r="Z1153" s="82" t="str">
        <f t="shared" si="1348"/>
        <v/>
      </c>
      <c r="AA1153" s="82" t="str">
        <f t="shared" si="1348"/>
        <v/>
      </c>
      <c r="AB1153" s="82" t="str">
        <f t="shared" si="1348"/>
        <v/>
      </c>
      <c r="AC1153" s="82" t="str">
        <f t="shared" si="1348"/>
        <v/>
      </c>
      <c r="AD1153" s="82" t="str">
        <f t="shared" si="1348"/>
        <v/>
      </c>
      <c r="AE1153" s="82" t="str">
        <f t="shared" si="1348"/>
        <v/>
      </c>
      <c r="AF1153" s="82" t="str">
        <f t="shared" si="1348"/>
        <v/>
      </c>
      <c r="AG1153" s="82" t="str">
        <f t="shared" si="1348"/>
        <v/>
      </c>
      <c r="AH1153" s="82" t="str">
        <f t="shared" si="1348"/>
        <v/>
      </c>
      <c r="AI1153" s="82" t="str">
        <f t="shared" si="1348"/>
        <v/>
      </c>
      <c r="AJ1153" s="82" t="str">
        <f t="shared" si="1348"/>
        <v/>
      </c>
      <c r="AK1153" s="82" t="str">
        <f t="shared" si="1348"/>
        <v/>
      </c>
      <c r="AL1153" s="82" t="str">
        <f t="shared" si="1348"/>
        <v/>
      </c>
      <c r="AM1153" s="82" t="str">
        <f t="shared" si="1348"/>
        <v/>
      </c>
      <c r="AN1153" s="82" t="str">
        <f t="shared" si="1348"/>
        <v/>
      </c>
      <c r="AO1153" s="82" t="str">
        <f t="shared" si="1348"/>
        <v/>
      </c>
      <c r="AP1153" s="82" t="str">
        <f t="shared" si="1348"/>
        <v/>
      </c>
      <c r="AQ1153" s="82" t="str">
        <f t="shared" si="1348"/>
        <v/>
      </c>
      <c r="AR1153" s="82" t="str">
        <f t="shared" si="1348"/>
        <v/>
      </c>
      <c r="AS1153" s="82" t="str">
        <f t="shared" si="1348"/>
        <v/>
      </c>
      <c r="AT1153" s="82" t="str">
        <f t="shared" si="1348"/>
        <v/>
      </c>
      <c r="AU1153" s="82" t="str">
        <f t="shared" si="1348"/>
        <v/>
      </c>
      <c r="AV1153" s="82" t="str">
        <f t="shared" si="1348"/>
        <v/>
      </c>
      <c r="AW1153" s="82" t="str">
        <f t="shared" si="1348"/>
        <v/>
      </c>
      <c r="AX1153" s="82" t="str">
        <f t="shared" si="1348"/>
        <v/>
      </c>
      <c r="AY1153" s="82" t="str">
        <f t="shared" si="1348"/>
        <v/>
      </c>
      <c r="AZ1153" s="82" t="str">
        <f t="shared" si="1348"/>
        <v/>
      </c>
      <c r="BA1153" s="82" t="str">
        <f t="shared" si="1348"/>
        <v/>
      </c>
      <c r="BB1153" s="82" t="str">
        <f t="shared" si="1348"/>
        <v/>
      </c>
      <c r="BC1153" s="82" t="str">
        <f t="shared" si="1348"/>
        <v/>
      </c>
      <c r="BD1153" s="82" t="str">
        <f t="shared" si="1348"/>
        <v/>
      </c>
      <c r="BE1153" s="82" t="str">
        <f t="shared" si="1348"/>
        <v/>
      </c>
      <c r="BF1153" s="82" t="str">
        <f t="shared" si="1348"/>
        <v/>
      </c>
      <c r="BG1153" s="82" t="str">
        <f t="shared" si="1348"/>
        <v/>
      </c>
      <c r="BH1153" s="82" t="str">
        <f t="shared" si="1348"/>
        <v/>
      </c>
      <c r="BI1153" s="82" t="str">
        <f t="shared" si="1348"/>
        <v/>
      </c>
      <c r="BJ1153" s="82" t="str">
        <f t="shared" si="1319"/>
        <v/>
      </c>
      <c r="BK1153" s="83" t="str">
        <f t="shared" si="1341"/>
        <v/>
      </c>
    </row>
    <row r="1154" spans="1:63" x14ac:dyDescent="0.25">
      <c r="A1154" t="str">
        <f t="shared" si="1279"/>
        <v>1</v>
      </c>
      <c r="B1154" t="str">
        <f t="shared" si="1280"/>
        <v>0</v>
      </c>
      <c r="C1154">
        <f>COUNTIF($D$3:D1154,D1154)</f>
        <v>0</v>
      </c>
      <c r="J1154" t="str">
        <f t="shared" si="1281"/>
        <v/>
      </c>
      <c r="K1154" t="str">
        <f t="shared" si="1282"/>
        <v/>
      </c>
      <c r="L1154" t="str">
        <f t="shared" si="1283"/>
        <v xml:space="preserve"> </v>
      </c>
      <c r="M1154" t="str">
        <f t="shared" si="1284"/>
        <v/>
      </c>
      <c r="N1154" t="e">
        <f>VLOOKUP(E1154,HC!A:B,2,0)</f>
        <v>#N/A</v>
      </c>
      <c r="O1154" t="e">
        <f>VLOOKUP(N1154,HC!B:C,2,0)</f>
        <v>#N/A</v>
      </c>
      <c r="P1154" s="82" t="str">
        <f t="shared" ref="P1154:BI1154" si="1349">IFERROR(IF($G1154="inactive","",IF(AND($L1154&lt;P$1,$M1154&lt;P$1),"",IF(AND($L1154&gt;Q$1,$M1154&gt;Q$1),"",IF(AND($L1154&lt;P$1,$M1154&lt;=Q$1),$M1154-P$1,IF(AND($L1154&gt;=P$1,$M1154&gt;Q$1),Q$1-$L1154,IF(AND($L1154&gt;=P$1,$M1154&lt;=Q$1),$M1154-$L1154,IF(AND($L1154&lt;P$1,$M1154&gt;Q$1),Q$1-P$1,""))))))),"")</f>
        <v/>
      </c>
      <c r="Q1154" s="82" t="str">
        <f t="shared" si="1349"/>
        <v/>
      </c>
      <c r="R1154" s="82" t="str">
        <f t="shared" si="1349"/>
        <v/>
      </c>
      <c r="S1154" s="82" t="str">
        <f t="shared" si="1349"/>
        <v/>
      </c>
      <c r="T1154" s="82" t="str">
        <f t="shared" si="1349"/>
        <v/>
      </c>
      <c r="U1154" s="82" t="str">
        <f t="shared" si="1349"/>
        <v/>
      </c>
      <c r="V1154" s="82" t="str">
        <f t="shared" si="1349"/>
        <v/>
      </c>
      <c r="W1154" s="82" t="str">
        <f t="shared" si="1349"/>
        <v/>
      </c>
      <c r="X1154" s="82" t="str">
        <f t="shared" si="1349"/>
        <v/>
      </c>
      <c r="Y1154" s="82" t="str">
        <f t="shared" si="1349"/>
        <v/>
      </c>
      <c r="Z1154" s="82" t="str">
        <f t="shared" si="1349"/>
        <v/>
      </c>
      <c r="AA1154" s="82" t="str">
        <f t="shared" si="1349"/>
        <v/>
      </c>
      <c r="AB1154" s="82" t="str">
        <f t="shared" si="1349"/>
        <v/>
      </c>
      <c r="AC1154" s="82" t="str">
        <f t="shared" si="1349"/>
        <v/>
      </c>
      <c r="AD1154" s="82" t="str">
        <f t="shared" si="1349"/>
        <v/>
      </c>
      <c r="AE1154" s="82" t="str">
        <f t="shared" si="1349"/>
        <v/>
      </c>
      <c r="AF1154" s="82" t="str">
        <f t="shared" si="1349"/>
        <v/>
      </c>
      <c r="AG1154" s="82" t="str">
        <f t="shared" si="1349"/>
        <v/>
      </c>
      <c r="AH1154" s="82" t="str">
        <f t="shared" si="1349"/>
        <v/>
      </c>
      <c r="AI1154" s="82" t="str">
        <f t="shared" si="1349"/>
        <v/>
      </c>
      <c r="AJ1154" s="82" t="str">
        <f t="shared" si="1349"/>
        <v/>
      </c>
      <c r="AK1154" s="82" t="str">
        <f t="shared" si="1349"/>
        <v/>
      </c>
      <c r="AL1154" s="82" t="str">
        <f t="shared" si="1349"/>
        <v/>
      </c>
      <c r="AM1154" s="82" t="str">
        <f t="shared" si="1349"/>
        <v/>
      </c>
      <c r="AN1154" s="82" t="str">
        <f t="shared" si="1349"/>
        <v/>
      </c>
      <c r="AO1154" s="82" t="str">
        <f t="shared" si="1349"/>
        <v/>
      </c>
      <c r="AP1154" s="82" t="str">
        <f t="shared" si="1349"/>
        <v/>
      </c>
      <c r="AQ1154" s="82" t="str">
        <f t="shared" si="1349"/>
        <v/>
      </c>
      <c r="AR1154" s="82" t="str">
        <f t="shared" si="1349"/>
        <v/>
      </c>
      <c r="AS1154" s="82" t="str">
        <f t="shared" si="1349"/>
        <v/>
      </c>
      <c r="AT1154" s="82" t="str">
        <f t="shared" si="1349"/>
        <v/>
      </c>
      <c r="AU1154" s="82" t="str">
        <f t="shared" si="1349"/>
        <v/>
      </c>
      <c r="AV1154" s="82" t="str">
        <f t="shared" si="1349"/>
        <v/>
      </c>
      <c r="AW1154" s="82" t="str">
        <f t="shared" si="1349"/>
        <v/>
      </c>
      <c r="AX1154" s="82" t="str">
        <f t="shared" si="1349"/>
        <v/>
      </c>
      <c r="AY1154" s="82" t="str">
        <f t="shared" si="1349"/>
        <v/>
      </c>
      <c r="AZ1154" s="82" t="str">
        <f t="shared" si="1349"/>
        <v/>
      </c>
      <c r="BA1154" s="82" t="str">
        <f t="shared" si="1349"/>
        <v/>
      </c>
      <c r="BB1154" s="82" t="str">
        <f t="shared" si="1349"/>
        <v/>
      </c>
      <c r="BC1154" s="82" t="str">
        <f t="shared" si="1349"/>
        <v/>
      </c>
      <c r="BD1154" s="82" t="str">
        <f t="shared" si="1349"/>
        <v/>
      </c>
      <c r="BE1154" s="82" t="str">
        <f t="shared" si="1349"/>
        <v/>
      </c>
      <c r="BF1154" s="82" t="str">
        <f t="shared" si="1349"/>
        <v/>
      </c>
      <c r="BG1154" s="82" t="str">
        <f t="shared" si="1349"/>
        <v/>
      </c>
      <c r="BH1154" s="82" t="str">
        <f t="shared" si="1349"/>
        <v/>
      </c>
      <c r="BI1154" s="82" t="str">
        <f t="shared" si="1349"/>
        <v/>
      </c>
      <c r="BJ1154" s="82" t="str">
        <f t="shared" si="1319"/>
        <v/>
      </c>
      <c r="BK1154" s="83" t="str">
        <f t="shared" si="1341"/>
        <v/>
      </c>
    </row>
    <row r="1155" spans="1:63" x14ac:dyDescent="0.25">
      <c r="A1155" t="str">
        <f t="shared" si="1279"/>
        <v>1</v>
      </c>
      <c r="B1155" t="str">
        <f t="shared" si="1280"/>
        <v>0</v>
      </c>
      <c r="C1155">
        <f>COUNTIF($D$3:D1155,D1155)</f>
        <v>0</v>
      </c>
      <c r="J1155" t="str">
        <f t="shared" si="1281"/>
        <v/>
      </c>
      <c r="K1155" t="str">
        <f t="shared" si="1282"/>
        <v/>
      </c>
      <c r="L1155" t="str">
        <f t="shared" si="1283"/>
        <v xml:space="preserve"> </v>
      </c>
      <c r="M1155" t="str">
        <f t="shared" si="1284"/>
        <v/>
      </c>
      <c r="N1155" t="e">
        <f>VLOOKUP(E1155,HC!A:B,2,0)</f>
        <v>#N/A</v>
      </c>
      <c r="O1155" t="e">
        <f>VLOOKUP(N1155,HC!B:C,2,0)</f>
        <v>#N/A</v>
      </c>
      <c r="P1155" s="82" t="str">
        <f t="shared" ref="P1155:BI1155" si="1350">IFERROR(IF($G1155="inactive","",IF(AND($L1155&lt;P$1,$M1155&lt;P$1),"",IF(AND($L1155&gt;Q$1,$M1155&gt;Q$1),"",IF(AND($L1155&lt;P$1,$M1155&lt;=Q$1),$M1155-P$1,IF(AND($L1155&gt;=P$1,$M1155&gt;Q$1),Q$1-$L1155,IF(AND($L1155&gt;=P$1,$M1155&lt;=Q$1),$M1155-$L1155,IF(AND($L1155&lt;P$1,$M1155&gt;Q$1),Q$1-P$1,""))))))),"")</f>
        <v/>
      </c>
      <c r="Q1155" s="82" t="str">
        <f t="shared" si="1350"/>
        <v/>
      </c>
      <c r="R1155" s="82" t="str">
        <f t="shared" si="1350"/>
        <v/>
      </c>
      <c r="S1155" s="82" t="str">
        <f t="shared" si="1350"/>
        <v/>
      </c>
      <c r="T1155" s="82" t="str">
        <f t="shared" si="1350"/>
        <v/>
      </c>
      <c r="U1155" s="82" t="str">
        <f t="shared" si="1350"/>
        <v/>
      </c>
      <c r="V1155" s="82" t="str">
        <f t="shared" si="1350"/>
        <v/>
      </c>
      <c r="W1155" s="82" t="str">
        <f t="shared" si="1350"/>
        <v/>
      </c>
      <c r="X1155" s="82" t="str">
        <f t="shared" si="1350"/>
        <v/>
      </c>
      <c r="Y1155" s="82" t="str">
        <f t="shared" si="1350"/>
        <v/>
      </c>
      <c r="Z1155" s="82" t="str">
        <f t="shared" si="1350"/>
        <v/>
      </c>
      <c r="AA1155" s="82" t="str">
        <f t="shared" si="1350"/>
        <v/>
      </c>
      <c r="AB1155" s="82" t="str">
        <f t="shared" si="1350"/>
        <v/>
      </c>
      <c r="AC1155" s="82" t="str">
        <f t="shared" si="1350"/>
        <v/>
      </c>
      <c r="AD1155" s="82" t="str">
        <f t="shared" si="1350"/>
        <v/>
      </c>
      <c r="AE1155" s="82" t="str">
        <f t="shared" si="1350"/>
        <v/>
      </c>
      <c r="AF1155" s="82" t="str">
        <f t="shared" si="1350"/>
        <v/>
      </c>
      <c r="AG1155" s="82" t="str">
        <f t="shared" si="1350"/>
        <v/>
      </c>
      <c r="AH1155" s="82" t="str">
        <f t="shared" si="1350"/>
        <v/>
      </c>
      <c r="AI1155" s="82" t="str">
        <f t="shared" si="1350"/>
        <v/>
      </c>
      <c r="AJ1155" s="82" t="str">
        <f t="shared" si="1350"/>
        <v/>
      </c>
      <c r="AK1155" s="82" t="str">
        <f t="shared" si="1350"/>
        <v/>
      </c>
      <c r="AL1155" s="82" t="str">
        <f t="shared" si="1350"/>
        <v/>
      </c>
      <c r="AM1155" s="82" t="str">
        <f t="shared" si="1350"/>
        <v/>
      </c>
      <c r="AN1155" s="82" t="str">
        <f t="shared" si="1350"/>
        <v/>
      </c>
      <c r="AO1155" s="82" t="str">
        <f t="shared" si="1350"/>
        <v/>
      </c>
      <c r="AP1155" s="82" t="str">
        <f t="shared" si="1350"/>
        <v/>
      </c>
      <c r="AQ1155" s="82" t="str">
        <f t="shared" si="1350"/>
        <v/>
      </c>
      <c r="AR1155" s="82" t="str">
        <f t="shared" si="1350"/>
        <v/>
      </c>
      <c r="AS1155" s="82" t="str">
        <f t="shared" si="1350"/>
        <v/>
      </c>
      <c r="AT1155" s="82" t="str">
        <f t="shared" si="1350"/>
        <v/>
      </c>
      <c r="AU1155" s="82" t="str">
        <f t="shared" si="1350"/>
        <v/>
      </c>
      <c r="AV1155" s="82" t="str">
        <f t="shared" si="1350"/>
        <v/>
      </c>
      <c r="AW1155" s="82" t="str">
        <f t="shared" si="1350"/>
        <v/>
      </c>
      <c r="AX1155" s="82" t="str">
        <f t="shared" si="1350"/>
        <v/>
      </c>
      <c r="AY1155" s="82" t="str">
        <f t="shared" si="1350"/>
        <v/>
      </c>
      <c r="AZ1155" s="82" t="str">
        <f t="shared" si="1350"/>
        <v/>
      </c>
      <c r="BA1155" s="82" t="str">
        <f t="shared" si="1350"/>
        <v/>
      </c>
      <c r="BB1155" s="82" t="str">
        <f t="shared" si="1350"/>
        <v/>
      </c>
      <c r="BC1155" s="82" t="str">
        <f t="shared" si="1350"/>
        <v/>
      </c>
      <c r="BD1155" s="82" t="str">
        <f t="shared" si="1350"/>
        <v/>
      </c>
      <c r="BE1155" s="82" t="str">
        <f t="shared" si="1350"/>
        <v/>
      </c>
      <c r="BF1155" s="82" t="str">
        <f t="shared" si="1350"/>
        <v/>
      </c>
      <c r="BG1155" s="82" t="str">
        <f t="shared" si="1350"/>
        <v/>
      </c>
      <c r="BH1155" s="82" t="str">
        <f t="shared" si="1350"/>
        <v/>
      </c>
      <c r="BI1155" s="82" t="str">
        <f t="shared" si="1350"/>
        <v/>
      </c>
      <c r="BJ1155" s="82" t="str">
        <f t="shared" si="1319"/>
        <v/>
      </c>
      <c r="BK1155" s="83" t="str">
        <f t="shared" si="1341"/>
        <v/>
      </c>
    </row>
    <row r="1156" spans="1:63" x14ac:dyDescent="0.25">
      <c r="A1156" t="str">
        <f t="shared" ref="A1156:A1219" si="1351">D1156&amp;(C1156+1)</f>
        <v>1</v>
      </c>
      <c r="B1156" t="str">
        <f t="shared" ref="B1156:B1219" si="1352">D1156&amp;C1156</f>
        <v>0</v>
      </c>
      <c r="C1156">
        <f>COUNTIF($D$3:D1156,D1156)</f>
        <v>0</v>
      </c>
      <c r="J1156" t="str">
        <f t="shared" ref="J1156:J1219" si="1353">MID(I1156,12,8)</f>
        <v/>
      </c>
      <c r="K1156" t="str">
        <f t="shared" ref="K1156:K1219" si="1354">LEFT(I1156,10)</f>
        <v/>
      </c>
      <c r="L1156" t="str">
        <f t="shared" ref="L1156:L1219" si="1355">K1156&amp;" "&amp;J1156</f>
        <v xml:space="preserve"> </v>
      </c>
      <c r="M1156" t="str">
        <f t="shared" ref="M1156:M1219" si="1356">IFERROR(VLOOKUP(A1156,B:L,11,0),"")</f>
        <v/>
      </c>
      <c r="N1156" t="e">
        <f>VLOOKUP(E1156,HC!A:B,2,0)</f>
        <v>#N/A</v>
      </c>
      <c r="O1156" t="e">
        <f>VLOOKUP(N1156,HC!B:C,2,0)</f>
        <v>#N/A</v>
      </c>
      <c r="P1156" s="82" t="str">
        <f t="shared" ref="P1156:BI1156" si="1357">IFERROR(IF($G1156="inactive","",IF(AND($L1156&lt;P$1,$M1156&lt;P$1),"",IF(AND($L1156&gt;Q$1,$M1156&gt;Q$1),"",IF(AND($L1156&lt;P$1,$M1156&lt;=Q$1),$M1156-P$1,IF(AND($L1156&gt;=P$1,$M1156&gt;Q$1),Q$1-$L1156,IF(AND($L1156&gt;=P$1,$M1156&lt;=Q$1),$M1156-$L1156,IF(AND($L1156&lt;P$1,$M1156&gt;Q$1),Q$1-P$1,""))))))),"")</f>
        <v/>
      </c>
      <c r="Q1156" s="82" t="str">
        <f t="shared" si="1357"/>
        <v/>
      </c>
      <c r="R1156" s="82" t="str">
        <f t="shared" si="1357"/>
        <v/>
      </c>
      <c r="S1156" s="82" t="str">
        <f t="shared" si="1357"/>
        <v/>
      </c>
      <c r="T1156" s="82" t="str">
        <f t="shared" si="1357"/>
        <v/>
      </c>
      <c r="U1156" s="82" t="str">
        <f t="shared" si="1357"/>
        <v/>
      </c>
      <c r="V1156" s="82" t="str">
        <f t="shared" si="1357"/>
        <v/>
      </c>
      <c r="W1156" s="82" t="str">
        <f t="shared" si="1357"/>
        <v/>
      </c>
      <c r="X1156" s="82" t="str">
        <f t="shared" si="1357"/>
        <v/>
      </c>
      <c r="Y1156" s="82" t="str">
        <f t="shared" si="1357"/>
        <v/>
      </c>
      <c r="Z1156" s="82" t="str">
        <f t="shared" si="1357"/>
        <v/>
      </c>
      <c r="AA1156" s="82" t="str">
        <f t="shared" si="1357"/>
        <v/>
      </c>
      <c r="AB1156" s="82" t="str">
        <f t="shared" si="1357"/>
        <v/>
      </c>
      <c r="AC1156" s="82" t="str">
        <f t="shared" si="1357"/>
        <v/>
      </c>
      <c r="AD1156" s="82" t="str">
        <f t="shared" si="1357"/>
        <v/>
      </c>
      <c r="AE1156" s="82" t="str">
        <f t="shared" si="1357"/>
        <v/>
      </c>
      <c r="AF1156" s="82" t="str">
        <f t="shared" si="1357"/>
        <v/>
      </c>
      <c r="AG1156" s="82" t="str">
        <f t="shared" si="1357"/>
        <v/>
      </c>
      <c r="AH1156" s="82" t="str">
        <f t="shared" si="1357"/>
        <v/>
      </c>
      <c r="AI1156" s="82" t="str">
        <f t="shared" si="1357"/>
        <v/>
      </c>
      <c r="AJ1156" s="82" t="str">
        <f t="shared" si="1357"/>
        <v/>
      </c>
      <c r="AK1156" s="82" t="str">
        <f t="shared" si="1357"/>
        <v/>
      </c>
      <c r="AL1156" s="82" t="str">
        <f t="shared" si="1357"/>
        <v/>
      </c>
      <c r="AM1156" s="82" t="str">
        <f t="shared" si="1357"/>
        <v/>
      </c>
      <c r="AN1156" s="82" t="str">
        <f t="shared" si="1357"/>
        <v/>
      </c>
      <c r="AO1156" s="82" t="str">
        <f t="shared" si="1357"/>
        <v/>
      </c>
      <c r="AP1156" s="82" t="str">
        <f t="shared" si="1357"/>
        <v/>
      </c>
      <c r="AQ1156" s="82" t="str">
        <f t="shared" si="1357"/>
        <v/>
      </c>
      <c r="AR1156" s="82" t="str">
        <f t="shared" si="1357"/>
        <v/>
      </c>
      <c r="AS1156" s="82" t="str">
        <f t="shared" si="1357"/>
        <v/>
      </c>
      <c r="AT1156" s="82" t="str">
        <f t="shared" si="1357"/>
        <v/>
      </c>
      <c r="AU1156" s="82" t="str">
        <f t="shared" si="1357"/>
        <v/>
      </c>
      <c r="AV1156" s="82" t="str">
        <f t="shared" si="1357"/>
        <v/>
      </c>
      <c r="AW1156" s="82" t="str">
        <f t="shared" si="1357"/>
        <v/>
      </c>
      <c r="AX1156" s="82" t="str">
        <f t="shared" si="1357"/>
        <v/>
      </c>
      <c r="AY1156" s="82" t="str">
        <f t="shared" si="1357"/>
        <v/>
      </c>
      <c r="AZ1156" s="82" t="str">
        <f t="shared" si="1357"/>
        <v/>
      </c>
      <c r="BA1156" s="82" t="str">
        <f t="shared" si="1357"/>
        <v/>
      </c>
      <c r="BB1156" s="82" t="str">
        <f t="shared" si="1357"/>
        <v/>
      </c>
      <c r="BC1156" s="82" t="str">
        <f t="shared" si="1357"/>
        <v/>
      </c>
      <c r="BD1156" s="82" t="str">
        <f t="shared" si="1357"/>
        <v/>
      </c>
      <c r="BE1156" s="82" t="str">
        <f t="shared" si="1357"/>
        <v/>
      </c>
      <c r="BF1156" s="82" t="str">
        <f t="shared" si="1357"/>
        <v/>
      </c>
      <c r="BG1156" s="82" t="str">
        <f t="shared" si="1357"/>
        <v/>
      </c>
      <c r="BH1156" s="82" t="str">
        <f t="shared" si="1357"/>
        <v/>
      </c>
      <c r="BI1156" s="82" t="str">
        <f t="shared" si="1357"/>
        <v/>
      </c>
      <c r="BJ1156" s="82" t="str">
        <f t="shared" si="1319"/>
        <v/>
      </c>
      <c r="BK1156" s="83" t="str">
        <f t="shared" si="1341"/>
        <v/>
      </c>
    </row>
    <row r="1157" spans="1:63" x14ac:dyDescent="0.25">
      <c r="A1157" t="str">
        <f t="shared" si="1351"/>
        <v>1</v>
      </c>
      <c r="B1157" t="str">
        <f t="shared" si="1352"/>
        <v>0</v>
      </c>
      <c r="C1157">
        <f>COUNTIF($D$3:D1157,D1157)</f>
        <v>0</v>
      </c>
      <c r="J1157" t="str">
        <f t="shared" si="1353"/>
        <v/>
      </c>
      <c r="K1157" t="str">
        <f t="shared" si="1354"/>
        <v/>
      </c>
      <c r="L1157" t="str">
        <f t="shared" si="1355"/>
        <v xml:space="preserve"> </v>
      </c>
      <c r="M1157" t="str">
        <f t="shared" si="1356"/>
        <v/>
      </c>
      <c r="N1157" t="e">
        <f>VLOOKUP(E1157,HC!A:B,2,0)</f>
        <v>#N/A</v>
      </c>
      <c r="O1157" t="e">
        <f>VLOOKUP(N1157,HC!B:C,2,0)</f>
        <v>#N/A</v>
      </c>
      <c r="P1157" s="82" t="str">
        <f t="shared" ref="P1157:BI1157" si="1358">IFERROR(IF($G1157="inactive","",IF(AND($L1157&lt;P$1,$M1157&lt;P$1),"",IF(AND($L1157&gt;Q$1,$M1157&gt;Q$1),"",IF(AND($L1157&lt;P$1,$M1157&lt;=Q$1),$M1157-P$1,IF(AND($L1157&gt;=P$1,$M1157&gt;Q$1),Q$1-$L1157,IF(AND($L1157&gt;=P$1,$M1157&lt;=Q$1),$M1157-$L1157,IF(AND($L1157&lt;P$1,$M1157&gt;Q$1),Q$1-P$1,""))))))),"")</f>
        <v/>
      </c>
      <c r="Q1157" s="82" t="str">
        <f t="shared" si="1358"/>
        <v/>
      </c>
      <c r="R1157" s="82" t="str">
        <f t="shared" si="1358"/>
        <v/>
      </c>
      <c r="S1157" s="82" t="str">
        <f t="shared" si="1358"/>
        <v/>
      </c>
      <c r="T1157" s="82" t="str">
        <f t="shared" si="1358"/>
        <v/>
      </c>
      <c r="U1157" s="82" t="str">
        <f t="shared" si="1358"/>
        <v/>
      </c>
      <c r="V1157" s="82" t="str">
        <f t="shared" si="1358"/>
        <v/>
      </c>
      <c r="W1157" s="82" t="str">
        <f t="shared" si="1358"/>
        <v/>
      </c>
      <c r="X1157" s="82" t="str">
        <f t="shared" si="1358"/>
        <v/>
      </c>
      <c r="Y1157" s="82" t="str">
        <f t="shared" si="1358"/>
        <v/>
      </c>
      <c r="Z1157" s="82" t="str">
        <f t="shared" si="1358"/>
        <v/>
      </c>
      <c r="AA1157" s="82" t="str">
        <f t="shared" si="1358"/>
        <v/>
      </c>
      <c r="AB1157" s="82" t="str">
        <f t="shared" si="1358"/>
        <v/>
      </c>
      <c r="AC1157" s="82" t="str">
        <f t="shared" si="1358"/>
        <v/>
      </c>
      <c r="AD1157" s="82" t="str">
        <f t="shared" si="1358"/>
        <v/>
      </c>
      <c r="AE1157" s="82" t="str">
        <f t="shared" si="1358"/>
        <v/>
      </c>
      <c r="AF1157" s="82" t="str">
        <f t="shared" si="1358"/>
        <v/>
      </c>
      <c r="AG1157" s="82" t="str">
        <f t="shared" si="1358"/>
        <v/>
      </c>
      <c r="AH1157" s="82" t="str">
        <f t="shared" si="1358"/>
        <v/>
      </c>
      <c r="AI1157" s="82" t="str">
        <f t="shared" si="1358"/>
        <v/>
      </c>
      <c r="AJ1157" s="82" t="str">
        <f t="shared" si="1358"/>
        <v/>
      </c>
      <c r="AK1157" s="82" t="str">
        <f t="shared" si="1358"/>
        <v/>
      </c>
      <c r="AL1157" s="82" t="str">
        <f t="shared" si="1358"/>
        <v/>
      </c>
      <c r="AM1157" s="82" t="str">
        <f t="shared" si="1358"/>
        <v/>
      </c>
      <c r="AN1157" s="82" t="str">
        <f t="shared" si="1358"/>
        <v/>
      </c>
      <c r="AO1157" s="82" t="str">
        <f t="shared" si="1358"/>
        <v/>
      </c>
      <c r="AP1157" s="82" t="str">
        <f t="shared" si="1358"/>
        <v/>
      </c>
      <c r="AQ1157" s="82" t="str">
        <f t="shared" si="1358"/>
        <v/>
      </c>
      <c r="AR1157" s="82" t="str">
        <f t="shared" si="1358"/>
        <v/>
      </c>
      <c r="AS1157" s="82" t="str">
        <f t="shared" si="1358"/>
        <v/>
      </c>
      <c r="AT1157" s="82" t="str">
        <f t="shared" si="1358"/>
        <v/>
      </c>
      <c r="AU1157" s="82" t="str">
        <f t="shared" si="1358"/>
        <v/>
      </c>
      <c r="AV1157" s="82" t="str">
        <f t="shared" si="1358"/>
        <v/>
      </c>
      <c r="AW1157" s="82" t="str">
        <f t="shared" si="1358"/>
        <v/>
      </c>
      <c r="AX1157" s="82" t="str">
        <f t="shared" si="1358"/>
        <v/>
      </c>
      <c r="AY1157" s="82" t="str">
        <f t="shared" si="1358"/>
        <v/>
      </c>
      <c r="AZ1157" s="82" t="str">
        <f t="shared" si="1358"/>
        <v/>
      </c>
      <c r="BA1157" s="82" t="str">
        <f t="shared" si="1358"/>
        <v/>
      </c>
      <c r="BB1157" s="82" t="str">
        <f t="shared" si="1358"/>
        <v/>
      </c>
      <c r="BC1157" s="82" t="str">
        <f t="shared" si="1358"/>
        <v/>
      </c>
      <c r="BD1157" s="82" t="str">
        <f t="shared" si="1358"/>
        <v/>
      </c>
      <c r="BE1157" s="82" t="str">
        <f t="shared" si="1358"/>
        <v/>
      </c>
      <c r="BF1157" s="82" t="str">
        <f t="shared" si="1358"/>
        <v/>
      </c>
      <c r="BG1157" s="82" t="str">
        <f t="shared" si="1358"/>
        <v/>
      </c>
      <c r="BH1157" s="82" t="str">
        <f t="shared" si="1358"/>
        <v/>
      </c>
      <c r="BI1157" s="82" t="str">
        <f t="shared" si="1358"/>
        <v/>
      </c>
      <c r="BJ1157" s="82" t="str">
        <f t="shared" si="1319"/>
        <v/>
      </c>
      <c r="BK1157" s="83" t="str">
        <f t="shared" si="1341"/>
        <v/>
      </c>
    </row>
    <row r="1158" spans="1:63" x14ac:dyDescent="0.25">
      <c r="A1158" t="str">
        <f t="shared" si="1351"/>
        <v>1</v>
      </c>
      <c r="B1158" t="str">
        <f t="shared" si="1352"/>
        <v>0</v>
      </c>
      <c r="C1158">
        <f>COUNTIF($D$3:D1158,D1158)</f>
        <v>0</v>
      </c>
      <c r="J1158" t="str">
        <f t="shared" si="1353"/>
        <v/>
      </c>
      <c r="K1158" t="str">
        <f t="shared" si="1354"/>
        <v/>
      </c>
      <c r="L1158" t="str">
        <f t="shared" si="1355"/>
        <v xml:space="preserve"> </v>
      </c>
      <c r="M1158" t="str">
        <f t="shared" si="1356"/>
        <v/>
      </c>
      <c r="N1158" t="e">
        <f>VLOOKUP(E1158,HC!A:B,2,0)</f>
        <v>#N/A</v>
      </c>
      <c r="O1158" t="e">
        <f>VLOOKUP(N1158,HC!B:C,2,0)</f>
        <v>#N/A</v>
      </c>
      <c r="P1158" s="82" t="str">
        <f t="shared" ref="P1158:BI1158" si="1359">IFERROR(IF($G1158="inactive","",IF(AND($L1158&lt;P$1,$M1158&lt;P$1),"",IF(AND($L1158&gt;Q$1,$M1158&gt;Q$1),"",IF(AND($L1158&lt;P$1,$M1158&lt;=Q$1),$M1158-P$1,IF(AND($L1158&gt;=P$1,$M1158&gt;Q$1),Q$1-$L1158,IF(AND($L1158&gt;=P$1,$M1158&lt;=Q$1),$M1158-$L1158,IF(AND($L1158&lt;P$1,$M1158&gt;Q$1),Q$1-P$1,""))))))),"")</f>
        <v/>
      </c>
      <c r="Q1158" s="82" t="str">
        <f t="shared" si="1359"/>
        <v/>
      </c>
      <c r="R1158" s="82" t="str">
        <f t="shared" si="1359"/>
        <v/>
      </c>
      <c r="S1158" s="82" t="str">
        <f t="shared" si="1359"/>
        <v/>
      </c>
      <c r="T1158" s="82" t="str">
        <f t="shared" si="1359"/>
        <v/>
      </c>
      <c r="U1158" s="82" t="str">
        <f t="shared" si="1359"/>
        <v/>
      </c>
      <c r="V1158" s="82" t="str">
        <f t="shared" si="1359"/>
        <v/>
      </c>
      <c r="W1158" s="82" t="str">
        <f t="shared" si="1359"/>
        <v/>
      </c>
      <c r="X1158" s="82" t="str">
        <f t="shared" si="1359"/>
        <v/>
      </c>
      <c r="Y1158" s="82" t="str">
        <f t="shared" si="1359"/>
        <v/>
      </c>
      <c r="Z1158" s="82" t="str">
        <f t="shared" si="1359"/>
        <v/>
      </c>
      <c r="AA1158" s="82" t="str">
        <f t="shared" si="1359"/>
        <v/>
      </c>
      <c r="AB1158" s="82" t="str">
        <f t="shared" si="1359"/>
        <v/>
      </c>
      <c r="AC1158" s="82" t="str">
        <f t="shared" si="1359"/>
        <v/>
      </c>
      <c r="AD1158" s="82" t="str">
        <f t="shared" si="1359"/>
        <v/>
      </c>
      <c r="AE1158" s="82" t="str">
        <f t="shared" si="1359"/>
        <v/>
      </c>
      <c r="AF1158" s="82" t="str">
        <f t="shared" si="1359"/>
        <v/>
      </c>
      <c r="AG1158" s="82" t="str">
        <f t="shared" si="1359"/>
        <v/>
      </c>
      <c r="AH1158" s="82" t="str">
        <f t="shared" si="1359"/>
        <v/>
      </c>
      <c r="AI1158" s="82" t="str">
        <f t="shared" si="1359"/>
        <v/>
      </c>
      <c r="AJ1158" s="82" t="str">
        <f t="shared" si="1359"/>
        <v/>
      </c>
      <c r="AK1158" s="82" t="str">
        <f t="shared" si="1359"/>
        <v/>
      </c>
      <c r="AL1158" s="82" t="str">
        <f t="shared" si="1359"/>
        <v/>
      </c>
      <c r="AM1158" s="82" t="str">
        <f t="shared" si="1359"/>
        <v/>
      </c>
      <c r="AN1158" s="82" t="str">
        <f t="shared" si="1359"/>
        <v/>
      </c>
      <c r="AO1158" s="82" t="str">
        <f t="shared" si="1359"/>
        <v/>
      </c>
      <c r="AP1158" s="82" t="str">
        <f t="shared" si="1359"/>
        <v/>
      </c>
      <c r="AQ1158" s="82" t="str">
        <f t="shared" si="1359"/>
        <v/>
      </c>
      <c r="AR1158" s="82" t="str">
        <f t="shared" si="1359"/>
        <v/>
      </c>
      <c r="AS1158" s="82" t="str">
        <f t="shared" si="1359"/>
        <v/>
      </c>
      <c r="AT1158" s="82" t="str">
        <f t="shared" si="1359"/>
        <v/>
      </c>
      <c r="AU1158" s="82" t="str">
        <f t="shared" si="1359"/>
        <v/>
      </c>
      <c r="AV1158" s="82" t="str">
        <f t="shared" si="1359"/>
        <v/>
      </c>
      <c r="AW1158" s="82" t="str">
        <f t="shared" si="1359"/>
        <v/>
      </c>
      <c r="AX1158" s="82" t="str">
        <f t="shared" si="1359"/>
        <v/>
      </c>
      <c r="AY1158" s="82" t="str">
        <f t="shared" si="1359"/>
        <v/>
      </c>
      <c r="AZ1158" s="82" t="str">
        <f t="shared" si="1359"/>
        <v/>
      </c>
      <c r="BA1158" s="82" t="str">
        <f t="shared" si="1359"/>
        <v/>
      </c>
      <c r="BB1158" s="82" t="str">
        <f t="shared" si="1359"/>
        <v/>
      </c>
      <c r="BC1158" s="82" t="str">
        <f t="shared" si="1359"/>
        <v/>
      </c>
      <c r="BD1158" s="82" t="str">
        <f t="shared" si="1359"/>
        <v/>
      </c>
      <c r="BE1158" s="82" t="str">
        <f t="shared" si="1359"/>
        <v/>
      </c>
      <c r="BF1158" s="82" t="str">
        <f t="shared" si="1359"/>
        <v/>
      </c>
      <c r="BG1158" s="82" t="str">
        <f t="shared" si="1359"/>
        <v/>
      </c>
      <c r="BH1158" s="82" t="str">
        <f t="shared" si="1359"/>
        <v/>
      </c>
      <c r="BI1158" s="82" t="str">
        <f t="shared" si="1359"/>
        <v/>
      </c>
      <c r="BJ1158" s="82" t="str">
        <f t="shared" si="1319"/>
        <v/>
      </c>
      <c r="BK1158" s="83" t="str">
        <f t="shared" si="1341"/>
        <v/>
      </c>
    </row>
    <row r="1159" spans="1:63" x14ac:dyDescent="0.25">
      <c r="A1159" t="str">
        <f t="shared" si="1351"/>
        <v>1</v>
      </c>
      <c r="B1159" t="str">
        <f t="shared" si="1352"/>
        <v>0</v>
      </c>
      <c r="C1159">
        <f>COUNTIF($D$3:D1159,D1159)</f>
        <v>0</v>
      </c>
      <c r="J1159" t="str">
        <f t="shared" si="1353"/>
        <v/>
      </c>
      <c r="K1159" t="str">
        <f t="shared" si="1354"/>
        <v/>
      </c>
      <c r="L1159" t="str">
        <f t="shared" si="1355"/>
        <v xml:space="preserve"> </v>
      </c>
      <c r="M1159" t="str">
        <f t="shared" si="1356"/>
        <v/>
      </c>
      <c r="N1159" t="e">
        <f>VLOOKUP(E1159,HC!A:B,2,0)</f>
        <v>#N/A</v>
      </c>
      <c r="O1159" t="e">
        <f>VLOOKUP(N1159,HC!B:C,2,0)</f>
        <v>#N/A</v>
      </c>
      <c r="P1159" s="82" t="str">
        <f t="shared" ref="P1159:BI1159" si="1360">IFERROR(IF($G1159="inactive","",IF(AND($L1159&lt;P$1,$M1159&lt;P$1),"",IF(AND($L1159&gt;Q$1,$M1159&gt;Q$1),"",IF(AND($L1159&lt;P$1,$M1159&lt;=Q$1),$M1159-P$1,IF(AND($L1159&gt;=P$1,$M1159&gt;Q$1),Q$1-$L1159,IF(AND($L1159&gt;=P$1,$M1159&lt;=Q$1),$M1159-$L1159,IF(AND($L1159&lt;P$1,$M1159&gt;Q$1),Q$1-P$1,""))))))),"")</f>
        <v/>
      </c>
      <c r="Q1159" s="82" t="str">
        <f t="shared" si="1360"/>
        <v/>
      </c>
      <c r="R1159" s="82" t="str">
        <f t="shared" si="1360"/>
        <v/>
      </c>
      <c r="S1159" s="82" t="str">
        <f t="shared" si="1360"/>
        <v/>
      </c>
      <c r="T1159" s="82" t="str">
        <f t="shared" si="1360"/>
        <v/>
      </c>
      <c r="U1159" s="82" t="str">
        <f t="shared" si="1360"/>
        <v/>
      </c>
      <c r="V1159" s="82" t="str">
        <f t="shared" si="1360"/>
        <v/>
      </c>
      <c r="W1159" s="82" t="str">
        <f t="shared" si="1360"/>
        <v/>
      </c>
      <c r="X1159" s="82" t="str">
        <f t="shared" si="1360"/>
        <v/>
      </c>
      <c r="Y1159" s="82" t="str">
        <f t="shared" si="1360"/>
        <v/>
      </c>
      <c r="Z1159" s="82" t="str">
        <f t="shared" si="1360"/>
        <v/>
      </c>
      <c r="AA1159" s="82" t="str">
        <f t="shared" si="1360"/>
        <v/>
      </c>
      <c r="AB1159" s="82" t="str">
        <f t="shared" si="1360"/>
        <v/>
      </c>
      <c r="AC1159" s="82" t="str">
        <f t="shared" si="1360"/>
        <v/>
      </c>
      <c r="AD1159" s="82" t="str">
        <f t="shared" si="1360"/>
        <v/>
      </c>
      <c r="AE1159" s="82" t="str">
        <f t="shared" si="1360"/>
        <v/>
      </c>
      <c r="AF1159" s="82" t="str">
        <f t="shared" si="1360"/>
        <v/>
      </c>
      <c r="AG1159" s="82" t="str">
        <f t="shared" si="1360"/>
        <v/>
      </c>
      <c r="AH1159" s="82" t="str">
        <f t="shared" si="1360"/>
        <v/>
      </c>
      <c r="AI1159" s="82" t="str">
        <f t="shared" si="1360"/>
        <v/>
      </c>
      <c r="AJ1159" s="82" t="str">
        <f t="shared" si="1360"/>
        <v/>
      </c>
      <c r="AK1159" s="82" t="str">
        <f t="shared" si="1360"/>
        <v/>
      </c>
      <c r="AL1159" s="82" t="str">
        <f t="shared" si="1360"/>
        <v/>
      </c>
      <c r="AM1159" s="82" t="str">
        <f t="shared" si="1360"/>
        <v/>
      </c>
      <c r="AN1159" s="82" t="str">
        <f t="shared" si="1360"/>
        <v/>
      </c>
      <c r="AO1159" s="82" t="str">
        <f t="shared" si="1360"/>
        <v/>
      </c>
      <c r="AP1159" s="82" t="str">
        <f t="shared" si="1360"/>
        <v/>
      </c>
      <c r="AQ1159" s="82" t="str">
        <f t="shared" si="1360"/>
        <v/>
      </c>
      <c r="AR1159" s="82" t="str">
        <f t="shared" si="1360"/>
        <v/>
      </c>
      <c r="AS1159" s="82" t="str">
        <f t="shared" si="1360"/>
        <v/>
      </c>
      <c r="AT1159" s="82" t="str">
        <f t="shared" si="1360"/>
        <v/>
      </c>
      <c r="AU1159" s="82" t="str">
        <f t="shared" si="1360"/>
        <v/>
      </c>
      <c r="AV1159" s="82" t="str">
        <f t="shared" si="1360"/>
        <v/>
      </c>
      <c r="AW1159" s="82" t="str">
        <f t="shared" si="1360"/>
        <v/>
      </c>
      <c r="AX1159" s="82" t="str">
        <f t="shared" si="1360"/>
        <v/>
      </c>
      <c r="AY1159" s="82" t="str">
        <f t="shared" si="1360"/>
        <v/>
      </c>
      <c r="AZ1159" s="82" t="str">
        <f t="shared" si="1360"/>
        <v/>
      </c>
      <c r="BA1159" s="82" t="str">
        <f t="shared" si="1360"/>
        <v/>
      </c>
      <c r="BB1159" s="82" t="str">
        <f t="shared" si="1360"/>
        <v/>
      </c>
      <c r="BC1159" s="82" t="str">
        <f t="shared" si="1360"/>
        <v/>
      </c>
      <c r="BD1159" s="82" t="str">
        <f t="shared" si="1360"/>
        <v/>
      </c>
      <c r="BE1159" s="82" t="str">
        <f t="shared" si="1360"/>
        <v/>
      </c>
      <c r="BF1159" s="82" t="str">
        <f t="shared" si="1360"/>
        <v/>
      </c>
      <c r="BG1159" s="82" t="str">
        <f t="shared" si="1360"/>
        <v/>
      </c>
      <c r="BH1159" s="82" t="str">
        <f t="shared" si="1360"/>
        <v/>
      </c>
      <c r="BI1159" s="82" t="str">
        <f t="shared" si="1360"/>
        <v/>
      </c>
      <c r="BJ1159" s="82" t="str">
        <f t="shared" si="1319"/>
        <v/>
      </c>
      <c r="BK1159" s="83" t="str">
        <f t="shared" si="1341"/>
        <v/>
      </c>
    </row>
    <row r="1160" spans="1:63" x14ac:dyDescent="0.25">
      <c r="A1160" t="str">
        <f t="shared" si="1351"/>
        <v>1</v>
      </c>
      <c r="B1160" t="str">
        <f t="shared" si="1352"/>
        <v>0</v>
      </c>
      <c r="C1160">
        <f>COUNTIF($D$3:D1160,D1160)</f>
        <v>0</v>
      </c>
      <c r="J1160" t="str">
        <f t="shared" si="1353"/>
        <v/>
      </c>
      <c r="K1160" t="str">
        <f t="shared" si="1354"/>
        <v/>
      </c>
      <c r="L1160" t="str">
        <f t="shared" si="1355"/>
        <v xml:space="preserve"> </v>
      </c>
      <c r="M1160" t="str">
        <f t="shared" si="1356"/>
        <v/>
      </c>
      <c r="N1160" t="e">
        <f>VLOOKUP(E1160,HC!A:B,2,0)</f>
        <v>#N/A</v>
      </c>
      <c r="O1160" t="e">
        <f>VLOOKUP(N1160,HC!B:C,2,0)</f>
        <v>#N/A</v>
      </c>
      <c r="P1160" s="82" t="str">
        <f t="shared" ref="P1160:BI1160" si="1361">IFERROR(IF($G1160="inactive","",IF(AND($L1160&lt;P$1,$M1160&lt;P$1),"",IF(AND($L1160&gt;Q$1,$M1160&gt;Q$1),"",IF(AND($L1160&lt;P$1,$M1160&lt;=Q$1),$M1160-P$1,IF(AND($L1160&gt;=P$1,$M1160&gt;Q$1),Q$1-$L1160,IF(AND($L1160&gt;=P$1,$M1160&lt;=Q$1),$M1160-$L1160,IF(AND($L1160&lt;P$1,$M1160&gt;Q$1),Q$1-P$1,""))))))),"")</f>
        <v/>
      </c>
      <c r="Q1160" s="82" t="str">
        <f t="shared" si="1361"/>
        <v/>
      </c>
      <c r="R1160" s="82" t="str">
        <f t="shared" si="1361"/>
        <v/>
      </c>
      <c r="S1160" s="82" t="str">
        <f t="shared" si="1361"/>
        <v/>
      </c>
      <c r="T1160" s="82" t="str">
        <f t="shared" si="1361"/>
        <v/>
      </c>
      <c r="U1160" s="82" t="str">
        <f t="shared" si="1361"/>
        <v/>
      </c>
      <c r="V1160" s="82" t="str">
        <f t="shared" si="1361"/>
        <v/>
      </c>
      <c r="W1160" s="82" t="str">
        <f t="shared" si="1361"/>
        <v/>
      </c>
      <c r="X1160" s="82" t="str">
        <f t="shared" si="1361"/>
        <v/>
      </c>
      <c r="Y1160" s="82" t="str">
        <f t="shared" si="1361"/>
        <v/>
      </c>
      <c r="Z1160" s="82" t="str">
        <f t="shared" si="1361"/>
        <v/>
      </c>
      <c r="AA1160" s="82" t="str">
        <f t="shared" si="1361"/>
        <v/>
      </c>
      <c r="AB1160" s="82" t="str">
        <f t="shared" si="1361"/>
        <v/>
      </c>
      <c r="AC1160" s="82" t="str">
        <f t="shared" si="1361"/>
        <v/>
      </c>
      <c r="AD1160" s="82" t="str">
        <f t="shared" si="1361"/>
        <v/>
      </c>
      <c r="AE1160" s="82" t="str">
        <f t="shared" si="1361"/>
        <v/>
      </c>
      <c r="AF1160" s="82" t="str">
        <f t="shared" si="1361"/>
        <v/>
      </c>
      <c r="AG1160" s="82" t="str">
        <f t="shared" si="1361"/>
        <v/>
      </c>
      <c r="AH1160" s="82" t="str">
        <f t="shared" si="1361"/>
        <v/>
      </c>
      <c r="AI1160" s="82" t="str">
        <f t="shared" si="1361"/>
        <v/>
      </c>
      <c r="AJ1160" s="82" t="str">
        <f t="shared" si="1361"/>
        <v/>
      </c>
      <c r="AK1160" s="82" t="str">
        <f t="shared" si="1361"/>
        <v/>
      </c>
      <c r="AL1160" s="82" t="str">
        <f t="shared" si="1361"/>
        <v/>
      </c>
      <c r="AM1160" s="82" t="str">
        <f t="shared" si="1361"/>
        <v/>
      </c>
      <c r="AN1160" s="82" t="str">
        <f t="shared" si="1361"/>
        <v/>
      </c>
      <c r="AO1160" s="82" t="str">
        <f t="shared" si="1361"/>
        <v/>
      </c>
      <c r="AP1160" s="82" t="str">
        <f t="shared" si="1361"/>
        <v/>
      </c>
      <c r="AQ1160" s="82" t="str">
        <f t="shared" si="1361"/>
        <v/>
      </c>
      <c r="AR1160" s="82" t="str">
        <f t="shared" si="1361"/>
        <v/>
      </c>
      <c r="AS1160" s="82" t="str">
        <f t="shared" si="1361"/>
        <v/>
      </c>
      <c r="AT1160" s="82" t="str">
        <f t="shared" si="1361"/>
        <v/>
      </c>
      <c r="AU1160" s="82" t="str">
        <f t="shared" si="1361"/>
        <v/>
      </c>
      <c r="AV1160" s="82" t="str">
        <f t="shared" si="1361"/>
        <v/>
      </c>
      <c r="AW1160" s="82" t="str">
        <f t="shared" si="1361"/>
        <v/>
      </c>
      <c r="AX1160" s="82" t="str">
        <f t="shared" si="1361"/>
        <v/>
      </c>
      <c r="AY1160" s="82" t="str">
        <f t="shared" si="1361"/>
        <v/>
      </c>
      <c r="AZ1160" s="82" t="str">
        <f t="shared" si="1361"/>
        <v/>
      </c>
      <c r="BA1160" s="82" t="str">
        <f t="shared" si="1361"/>
        <v/>
      </c>
      <c r="BB1160" s="82" t="str">
        <f t="shared" si="1361"/>
        <v/>
      </c>
      <c r="BC1160" s="82" t="str">
        <f t="shared" si="1361"/>
        <v/>
      </c>
      <c r="BD1160" s="82" t="str">
        <f t="shared" si="1361"/>
        <v/>
      </c>
      <c r="BE1160" s="82" t="str">
        <f t="shared" si="1361"/>
        <v/>
      </c>
      <c r="BF1160" s="82" t="str">
        <f t="shared" si="1361"/>
        <v/>
      </c>
      <c r="BG1160" s="82" t="str">
        <f t="shared" si="1361"/>
        <v/>
      </c>
      <c r="BH1160" s="82" t="str">
        <f t="shared" si="1361"/>
        <v/>
      </c>
      <c r="BI1160" s="82" t="str">
        <f t="shared" si="1361"/>
        <v/>
      </c>
      <c r="BJ1160" s="82" t="str">
        <f t="shared" si="1319"/>
        <v/>
      </c>
      <c r="BK1160" s="83" t="str">
        <f t="shared" si="1341"/>
        <v/>
      </c>
    </row>
    <row r="1161" spans="1:63" x14ac:dyDescent="0.25">
      <c r="A1161" t="str">
        <f t="shared" si="1351"/>
        <v>1</v>
      </c>
      <c r="B1161" t="str">
        <f t="shared" si="1352"/>
        <v>0</v>
      </c>
      <c r="C1161">
        <f>COUNTIF($D$3:D1161,D1161)</f>
        <v>0</v>
      </c>
      <c r="J1161" t="str">
        <f t="shared" si="1353"/>
        <v/>
      </c>
      <c r="K1161" t="str">
        <f t="shared" si="1354"/>
        <v/>
      </c>
      <c r="L1161" t="str">
        <f t="shared" si="1355"/>
        <v xml:space="preserve"> </v>
      </c>
      <c r="M1161" t="str">
        <f t="shared" si="1356"/>
        <v/>
      </c>
      <c r="N1161" t="e">
        <f>VLOOKUP(E1161,HC!A:B,2,0)</f>
        <v>#N/A</v>
      </c>
      <c r="O1161" t="e">
        <f>VLOOKUP(N1161,HC!B:C,2,0)</f>
        <v>#N/A</v>
      </c>
      <c r="P1161" s="82" t="str">
        <f t="shared" ref="P1161:BI1161" si="1362">IFERROR(IF($G1161="inactive","",IF(AND($L1161&lt;P$1,$M1161&lt;P$1),"",IF(AND($L1161&gt;Q$1,$M1161&gt;Q$1),"",IF(AND($L1161&lt;P$1,$M1161&lt;=Q$1),$M1161-P$1,IF(AND($L1161&gt;=P$1,$M1161&gt;Q$1),Q$1-$L1161,IF(AND($L1161&gt;=P$1,$M1161&lt;=Q$1),$M1161-$L1161,IF(AND($L1161&lt;P$1,$M1161&gt;Q$1),Q$1-P$1,""))))))),"")</f>
        <v/>
      </c>
      <c r="Q1161" s="82" t="str">
        <f t="shared" si="1362"/>
        <v/>
      </c>
      <c r="R1161" s="82" t="str">
        <f t="shared" si="1362"/>
        <v/>
      </c>
      <c r="S1161" s="82" t="str">
        <f t="shared" si="1362"/>
        <v/>
      </c>
      <c r="T1161" s="82" t="str">
        <f t="shared" si="1362"/>
        <v/>
      </c>
      <c r="U1161" s="82" t="str">
        <f t="shared" si="1362"/>
        <v/>
      </c>
      <c r="V1161" s="82" t="str">
        <f t="shared" si="1362"/>
        <v/>
      </c>
      <c r="W1161" s="82" t="str">
        <f t="shared" si="1362"/>
        <v/>
      </c>
      <c r="X1161" s="82" t="str">
        <f t="shared" si="1362"/>
        <v/>
      </c>
      <c r="Y1161" s="82" t="str">
        <f t="shared" si="1362"/>
        <v/>
      </c>
      <c r="Z1161" s="82" t="str">
        <f t="shared" si="1362"/>
        <v/>
      </c>
      <c r="AA1161" s="82" t="str">
        <f t="shared" si="1362"/>
        <v/>
      </c>
      <c r="AB1161" s="82" t="str">
        <f t="shared" si="1362"/>
        <v/>
      </c>
      <c r="AC1161" s="82" t="str">
        <f t="shared" si="1362"/>
        <v/>
      </c>
      <c r="AD1161" s="82" t="str">
        <f t="shared" si="1362"/>
        <v/>
      </c>
      <c r="AE1161" s="82" t="str">
        <f t="shared" si="1362"/>
        <v/>
      </c>
      <c r="AF1161" s="82" t="str">
        <f t="shared" si="1362"/>
        <v/>
      </c>
      <c r="AG1161" s="82" t="str">
        <f t="shared" si="1362"/>
        <v/>
      </c>
      <c r="AH1161" s="82" t="str">
        <f t="shared" si="1362"/>
        <v/>
      </c>
      <c r="AI1161" s="82" t="str">
        <f t="shared" si="1362"/>
        <v/>
      </c>
      <c r="AJ1161" s="82" t="str">
        <f t="shared" si="1362"/>
        <v/>
      </c>
      <c r="AK1161" s="82" t="str">
        <f t="shared" si="1362"/>
        <v/>
      </c>
      <c r="AL1161" s="82" t="str">
        <f t="shared" si="1362"/>
        <v/>
      </c>
      <c r="AM1161" s="82" t="str">
        <f t="shared" si="1362"/>
        <v/>
      </c>
      <c r="AN1161" s="82" t="str">
        <f t="shared" si="1362"/>
        <v/>
      </c>
      <c r="AO1161" s="82" t="str">
        <f t="shared" si="1362"/>
        <v/>
      </c>
      <c r="AP1161" s="82" t="str">
        <f t="shared" si="1362"/>
        <v/>
      </c>
      <c r="AQ1161" s="82" t="str">
        <f t="shared" si="1362"/>
        <v/>
      </c>
      <c r="AR1161" s="82" t="str">
        <f t="shared" si="1362"/>
        <v/>
      </c>
      <c r="AS1161" s="82" t="str">
        <f t="shared" si="1362"/>
        <v/>
      </c>
      <c r="AT1161" s="82" t="str">
        <f t="shared" si="1362"/>
        <v/>
      </c>
      <c r="AU1161" s="82" t="str">
        <f t="shared" si="1362"/>
        <v/>
      </c>
      <c r="AV1161" s="82" t="str">
        <f t="shared" si="1362"/>
        <v/>
      </c>
      <c r="AW1161" s="82" t="str">
        <f t="shared" si="1362"/>
        <v/>
      </c>
      <c r="AX1161" s="82" t="str">
        <f t="shared" si="1362"/>
        <v/>
      </c>
      <c r="AY1161" s="82" t="str">
        <f t="shared" si="1362"/>
        <v/>
      </c>
      <c r="AZ1161" s="82" t="str">
        <f t="shared" si="1362"/>
        <v/>
      </c>
      <c r="BA1161" s="82" t="str">
        <f t="shared" si="1362"/>
        <v/>
      </c>
      <c r="BB1161" s="82" t="str">
        <f t="shared" si="1362"/>
        <v/>
      </c>
      <c r="BC1161" s="82" t="str">
        <f t="shared" si="1362"/>
        <v/>
      </c>
      <c r="BD1161" s="82" t="str">
        <f t="shared" si="1362"/>
        <v/>
      </c>
      <c r="BE1161" s="82" t="str">
        <f t="shared" si="1362"/>
        <v/>
      </c>
      <c r="BF1161" s="82" t="str">
        <f t="shared" si="1362"/>
        <v/>
      </c>
      <c r="BG1161" s="82" t="str">
        <f t="shared" si="1362"/>
        <v/>
      </c>
      <c r="BH1161" s="82" t="str">
        <f t="shared" si="1362"/>
        <v/>
      </c>
      <c r="BI1161" s="82" t="str">
        <f t="shared" si="1362"/>
        <v/>
      </c>
      <c r="BJ1161" s="82" t="str">
        <f t="shared" si="1319"/>
        <v/>
      </c>
      <c r="BK1161" s="83" t="str">
        <f t="shared" si="1341"/>
        <v/>
      </c>
    </row>
    <row r="1162" spans="1:63" x14ac:dyDescent="0.25">
      <c r="A1162" t="str">
        <f t="shared" si="1351"/>
        <v>1</v>
      </c>
      <c r="B1162" t="str">
        <f t="shared" si="1352"/>
        <v>0</v>
      </c>
      <c r="C1162">
        <f>COUNTIF($D$3:D1162,D1162)</f>
        <v>0</v>
      </c>
      <c r="J1162" t="str">
        <f t="shared" si="1353"/>
        <v/>
      </c>
      <c r="K1162" t="str">
        <f t="shared" si="1354"/>
        <v/>
      </c>
      <c r="L1162" t="str">
        <f t="shared" si="1355"/>
        <v xml:space="preserve"> </v>
      </c>
      <c r="M1162" t="str">
        <f t="shared" si="1356"/>
        <v/>
      </c>
      <c r="N1162" t="e">
        <f>VLOOKUP(E1162,HC!A:B,2,0)</f>
        <v>#N/A</v>
      </c>
      <c r="O1162" t="e">
        <f>VLOOKUP(N1162,HC!B:C,2,0)</f>
        <v>#N/A</v>
      </c>
      <c r="P1162" s="82" t="str">
        <f t="shared" ref="P1162:BI1162" si="1363">IFERROR(IF($G1162="inactive","",IF(AND($L1162&lt;P$1,$M1162&lt;P$1),"",IF(AND($L1162&gt;Q$1,$M1162&gt;Q$1),"",IF(AND($L1162&lt;P$1,$M1162&lt;=Q$1),$M1162-P$1,IF(AND($L1162&gt;=P$1,$M1162&gt;Q$1),Q$1-$L1162,IF(AND($L1162&gt;=P$1,$M1162&lt;=Q$1),$M1162-$L1162,IF(AND($L1162&lt;P$1,$M1162&gt;Q$1),Q$1-P$1,""))))))),"")</f>
        <v/>
      </c>
      <c r="Q1162" s="82" t="str">
        <f t="shared" si="1363"/>
        <v/>
      </c>
      <c r="R1162" s="82" t="str">
        <f t="shared" si="1363"/>
        <v/>
      </c>
      <c r="S1162" s="82" t="str">
        <f t="shared" si="1363"/>
        <v/>
      </c>
      <c r="T1162" s="82" t="str">
        <f t="shared" si="1363"/>
        <v/>
      </c>
      <c r="U1162" s="82" t="str">
        <f t="shared" si="1363"/>
        <v/>
      </c>
      <c r="V1162" s="82" t="str">
        <f t="shared" si="1363"/>
        <v/>
      </c>
      <c r="W1162" s="82" t="str">
        <f t="shared" si="1363"/>
        <v/>
      </c>
      <c r="X1162" s="82" t="str">
        <f t="shared" si="1363"/>
        <v/>
      </c>
      <c r="Y1162" s="82" t="str">
        <f t="shared" si="1363"/>
        <v/>
      </c>
      <c r="Z1162" s="82" t="str">
        <f t="shared" si="1363"/>
        <v/>
      </c>
      <c r="AA1162" s="82" t="str">
        <f t="shared" si="1363"/>
        <v/>
      </c>
      <c r="AB1162" s="82" t="str">
        <f t="shared" si="1363"/>
        <v/>
      </c>
      <c r="AC1162" s="82" t="str">
        <f t="shared" si="1363"/>
        <v/>
      </c>
      <c r="AD1162" s="82" t="str">
        <f t="shared" si="1363"/>
        <v/>
      </c>
      <c r="AE1162" s="82" t="str">
        <f t="shared" si="1363"/>
        <v/>
      </c>
      <c r="AF1162" s="82" t="str">
        <f t="shared" si="1363"/>
        <v/>
      </c>
      <c r="AG1162" s="82" t="str">
        <f t="shared" si="1363"/>
        <v/>
      </c>
      <c r="AH1162" s="82" t="str">
        <f t="shared" si="1363"/>
        <v/>
      </c>
      <c r="AI1162" s="82" t="str">
        <f t="shared" si="1363"/>
        <v/>
      </c>
      <c r="AJ1162" s="82" t="str">
        <f t="shared" si="1363"/>
        <v/>
      </c>
      <c r="AK1162" s="82" t="str">
        <f t="shared" si="1363"/>
        <v/>
      </c>
      <c r="AL1162" s="82" t="str">
        <f t="shared" si="1363"/>
        <v/>
      </c>
      <c r="AM1162" s="82" t="str">
        <f t="shared" si="1363"/>
        <v/>
      </c>
      <c r="AN1162" s="82" t="str">
        <f t="shared" si="1363"/>
        <v/>
      </c>
      <c r="AO1162" s="82" t="str">
        <f t="shared" si="1363"/>
        <v/>
      </c>
      <c r="AP1162" s="82" t="str">
        <f t="shared" si="1363"/>
        <v/>
      </c>
      <c r="AQ1162" s="82" t="str">
        <f t="shared" si="1363"/>
        <v/>
      </c>
      <c r="AR1162" s="82" t="str">
        <f t="shared" si="1363"/>
        <v/>
      </c>
      <c r="AS1162" s="82" t="str">
        <f t="shared" si="1363"/>
        <v/>
      </c>
      <c r="AT1162" s="82" t="str">
        <f t="shared" si="1363"/>
        <v/>
      </c>
      <c r="AU1162" s="82" t="str">
        <f t="shared" si="1363"/>
        <v/>
      </c>
      <c r="AV1162" s="82" t="str">
        <f t="shared" si="1363"/>
        <v/>
      </c>
      <c r="AW1162" s="82" t="str">
        <f t="shared" si="1363"/>
        <v/>
      </c>
      <c r="AX1162" s="82" t="str">
        <f t="shared" si="1363"/>
        <v/>
      </c>
      <c r="AY1162" s="82" t="str">
        <f t="shared" si="1363"/>
        <v/>
      </c>
      <c r="AZ1162" s="82" t="str">
        <f t="shared" si="1363"/>
        <v/>
      </c>
      <c r="BA1162" s="82" t="str">
        <f t="shared" si="1363"/>
        <v/>
      </c>
      <c r="BB1162" s="82" t="str">
        <f t="shared" si="1363"/>
        <v/>
      </c>
      <c r="BC1162" s="82" t="str">
        <f t="shared" si="1363"/>
        <v/>
      </c>
      <c r="BD1162" s="82" t="str">
        <f t="shared" si="1363"/>
        <v/>
      </c>
      <c r="BE1162" s="82" t="str">
        <f t="shared" si="1363"/>
        <v/>
      </c>
      <c r="BF1162" s="82" t="str">
        <f t="shared" si="1363"/>
        <v/>
      </c>
      <c r="BG1162" s="82" t="str">
        <f t="shared" si="1363"/>
        <v/>
      </c>
      <c r="BH1162" s="82" t="str">
        <f t="shared" si="1363"/>
        <v/>
      </c>
      <c r="BI1162" s="82" t="str">
        <f t="shared" si="1363"/>
        <v/>
      </c>
      <c r="BJ1162" s="82" t="str">
        <f t="shared" si="1319"/>
        <v/>
      </c>
      <c r="BK1162" s="83" t="str">
        <f t="shared" si="1341"/>
        <v/>
      </c>
    </row>
    <row r="1163" spans="1:63" x14ac:dyDescent="0.25">
      <c r="A1163" t="str">
        <f t="shared" si="1351"/>
        <v>1</v>
      </c>
      <c r="B1163" t="str">
        <f t="shared" si="1352"/>
        <v>0</v>
      </c>
      <c r="C1163">
        <f>COUNTIF($D$3:D1163,D1163)</f>
        <v>0</v>
      </c>
      <c r="J1163" t="str">
        <f t="shared" si="1353"/>
        <v/>
      </c>
      <c r="K1163" t="str">
        <f t="shared" si="1354"/>
        <v/>
      </c>
      <c r="L1163" t="str">
        <f t="shared" si="1355"/>
        <v xml:space="preserve"> </v>
      </c>
      <c r="M1163" t="str">
        <f t="shared" si="1356"/>
        <v/>
      </c>
      <c r="N1163" t="e">
        <f>VLOOKUP(E1163,HC!A:B,2,0)</f>
        <v>#N/A</v>
      </c>
      <c r="O1163" t="e">
        <f>VLOOKUP(N1163,HC!B:C,2,0)</f>
        <v>#N/A</v>
      </c>
      <c r="P1163" s="82" t="str">
        <f t="shared" ref="P1163:BI1163" si="1364">IFERROR(IF($G1163="inactive","",IF(AND($L1163&lt;P$1,$M1163&lt;P$1),"",IF(AND($L1163&gt;Q$1,$M1163&gt;Q$1),"",IF(AND($L1163&lt;P$1,$M1163&lt;=Q$1),$M1163-P$1,IF(AND($L1163&gt;=P$1,$M1163&gt;Q$1),Q$1-$L1163,IF(AND($L1163&gt;=P$1,$M1163&lt;=Q$1),$M1163-$L1163,IF(AND($L1163&lt;P$1,$M1163&gt;Q$1),Q$1-P$1,""))))))),"")</f>
        <v/>
      </c>
      <c r="Q1163" s="82" t="str">
        <f t="shared" si="1364"/>
        <v/>
      </c>
      <c r="R1163" s="82" t="str">
        <f t="shared" si="1364"/>
        <v/>
      </c>
      <c r="S1163" s="82" t="str">
        <f t="shared" si="1364"/>
        <v/>
      </c>
      <c r="T1163" s="82" t="str">
        <f t="shared" si="1364"/>
        <v/>
      </c>
      <c r="U1163" s="82" t="str">
        <f t="shared" si="1364"/>
        <v/>
      </c>
      <c r="V1163" s="82" t="str">
        <f t="shared" si="1364"/>
        <v/>
      </c>
      <c r="W1163" s="82" t="str">
        <f t="shared" si="1364"/>
        <v/>
      </c>
      <c r="X1163" s="82" t="str">
        <f t="shared" si="1364"/>
        <v/>
      </c>
      <c r="Y1163" s="82" t="str">
        <f t="shared" si="1364"/>
        <v/>
      </c>
      <c r="Z1163" s="82" t="str">
        <f t="shared" si="1364"/>
        <v/>
      </c>
      <c r="AA1163" s="82" t="str">
        <f t="shared" si="1364"/>
        <v/>
      </c>
      <c r="AB1163" s="82" t="str">
        <f t="shared" si="1364"/>
        <v/>
      </c>
      <c r="AC1163" s="82" t="str">
        <f t="shared" si="1364"/>
        <v/>
      </c>
      <c r="AD1163" s="82" t="str">
        <f t="shared" si="1364"/>
        <v/>
      </c>
      <c r="AE1163" s="82" t="str">
        <f t="shared" si="1364"/>
        <v/>
      </c>
      <c r="AF1163" s="82" t="str">
        <f t="shared" si="1364"/>
        <v/>
      </c>
      <c r="AG1163" s="82" t="str">
        <f t="shared" si="1364"/>
        <v/>
      </c>
      <c r="AH1163" s="82" t="str">
        <f t="shared" si="1364"/>
        <v/>
      </c>
      <c r="AI1163" s="82" t="str">
        <f t="shared" si="1364"/>
        <v/>
      </c>
      <c r="AJ1163" s="82" t="str">
        <f t="shared" si="1364"/>
        <v/>
      </c>
      <c r="AK1163" s="82" t="str">
        <f t="shared" si="1364"/>
        <v/>
      </c>
      <c r="AL1163" s="82" t="str">
        <f t="shared" si="1364"/>
        <v/>
      </c>
      <c r="AM1163" s="82" t="str">
        <f t="shared" si="1364"/>
        <v/>
      </c>
      <c r="AN1163" s="82" t="str">
        <f t="shared" si="1364"/>
        <v/>
      </c>
      <c r="AO1163" s="82" t="str">
        <f t="shared" si="1364"/>
        <v/>
      </c>
      <c r="AP1163" s="82" t="str">
        <f t="shared" si="1364"/>
        <v/>
      </c>
      <c r="AQ1163" s="82" t="str">
        <f t="shared" si="1364"/>
        <v/>
      </c>
      <c r="AR1163" s="82" t="str">
        <f t="shared" si="1364"/>
        <v/>
      </c>
      <c r="AS1163" s="82" t="str">
        <f t="shared" si="1364"/>
        <v/>
      </c>
      <c r="AT1163" s="82" t="str">
        <f t="shared" si="1364"/>
        <v/>
      </c>
      <c r="AU1163" s="82" t="str">
        <f t="shared" si="1364"/>
        <v/>
      </c>
      <c r="AV1163" s="82" t="str">
        <f t="shared" si="1364"/>
        <v/>
      </c>
      <c r="AW1163" s="82" t="str">
        <f t="shared" si="1364"/>
        <v/>
      </c>
      <c r="AX1163" s="82" t="str">
        <f t="shared" si="1364"/>
        <v/>
      </c>
      <c r="AY1163" s="82" t="str">
        <f t="shared" si="1364"/>
        <v/>
      </c>
      <c r="AZ1163" s="82" t="str">
        <f t="shared" si="1364"/>
        <v/>
      </c>
      <c r="BA1163" s="82" t="str">
        <f t="shared" si="1364"/>
        <v/>
      </c>
      <c r="BB1163" s="82" t="str">
        <f t="shared" si="1364"/>
        <v/>
      </c>
      <c r="BC1163" s="82" t="str">
        <f t="shared" si="1364"/>
        <v/>
      </c>
      <c r="BD1163" s="82" t="str">
        <f t="shared" si="1364"/>
        <v/>
      </c>
      <c r="BE1163" s="82" t="str">
        <f t="shared" si="1364"/>
        <v/>
      </c>
      <c r="BF1163" s="82" t="str">
        <f t="shared" si="1364"/>
        <v/>
      </c>
      <c r="BG1163" s="82" t="str">
        <f t="shared" si="1364"/>
        <v/>
      </c>
      <c r="BH1163" s="82" t="str">
        <f t="shared" si="1364"/>
        <v/>
      </c>
      <c r="BI1163" s="82" t="str">
        <f t="shared" si="1364"/>
        <v/>
      </c>
      <c r="BJ1163" s="82" t="str">
        <f t="shared" si="1319"/>
        <v/>
      </c>
      <c r="BK1163" s="83" t="str">
        <f t="shared" si="1341"/>
        <v/>
      </c>
    </row>
    <row r="1164" spans="1:63" x14ac:dyDescent="0.25">
      <c r="A1164" t="str">
        <f t="shared" si="1351"/>
        <v>1</v>
      </c>
      <c r="B1164" t="str">
        <f t="shared" si="1352"/>
        <v>0</v>
      </c>
      <c r="C1164">
        <f>COUNTIF($D$3:D1164,D1164)</f>
        <v>0</v>
      </c>
      <c r="J1164" t="str">
        <f t="shared" si="1353"/>
        <v/>
      </c>
      <c r="K1164" t="str">
        <f t="shared" si="1354"/>
        <v/>
      </c>
      <c r="L1164" t="str">
        <f t="shared" si="1355"/>
        <v xml:space="preserve"> </v>
      </c>
      <c r="M1164" t="str">
        <f t="shared" si="1356"/>
        <v/>
      </c>
      <c r="N1164" t="e">
        <f>VLOOKUP(E1164,HC!A:B,2,0)</f>
        <v>#N/A</v>
      </c>
      <c r="O1164" t="e">
        <f>VLOOKUP(N1164,HC!B:C,2,0)</f>
        <v>#N/A</v>
      </c>
      <c r="P1164" s="82" t="str">
        <f t="shared" ref="P1164:BI1164" si="1365">IFERROR(IF($G1164="inactive","",IF(AND($L1164&lt;P$1,$M1164&lt;P$1),"",IF(AND($L1164&gt;Q$1,$M1164&gt;Q$1),"",IF(AND($L1164&lt;P$1,$M1164&lt;=Q$1),$M1164-P$1,IF(AND($L1164&gt;=P$1,$M1164&gt;Q$1),Q$1-$L1164,IF(AND($L1164&gt;=P$1,$M1164&lt;=Q$1),$M1164-$L1164,IF(AND($L1164&lt;P$1,$M1164&gt;Q$1),Q$1-P$1,""))))))),"")</f>
        <v/>
      </c>
      <c r="Q1164" s="82" t="str">
        <f t="shared" si="1365"/>
        <v/>
      </c>
      <c r="R1164" s="82" t="str">
        <f t="shared" si="1365"/>
        <v/>
      </c>
      <c r="S1164" s="82" t="str">
        <f t="shared" si="1365"/>
        <v/>
      </c>
      <c r="T1164" s="82" t="str">
        <f t="shared" si="1365"/>
        <v/>
      </c>
      <c r="U1164" s="82" t="str">
        <f t="shared" si="1365"/>
        <v/>
      </c>
      <c r="V1164" s="82" t="str">
        <f t="shared" si="1365"/>
        <v/>
      </c>
      <c r="W1164" s="82" t="str">
        <f t="shared" si="1365"/>
        <v/>
      </c>
      <c r="X1164" s="82" t="str">
        <f t="shared" si="1365"/>
        <v/>
      </c>
      <c r="Y1164" s="82" t="str">
        <f t="shared" si="1365"/>
        <v/>
      </c>
      <c r="Z1164" s="82" t="str">
        <f t="shared" si="1365"/>
        <v/>
      </c>
      <c r="AA1164" s="82" t="str">
        <f t="shared" si="1365"/>
        <v/>
      </c>
      <c r="AB1164" s="82" t="str">
        <f t="shared" si="1365"/>
        <v/>
      </c>
      <c r="AC1164" s="82" t="str">
        <f t="shared" si="1365"/>
        <v/>
      </c>
      <c r="AD1164" s="82" t="str">
        <f t="shared" si="1365"/>
        <v/>
      </c>
      <c r="AE1164" s="82" t="str">
        <f t="shared" si="1365"/>
        <v/>
      </c>
      <c r="AF1164" s="82" t="str">
        <f t="shared" si="1365"/>
        <v/>
      </c>
      <c r="AG1164" s="82" t="str">
        <f t="shared" si="1365"/>
        <v/>
      </c>
      <c r="AH1164" s="82" t="str">
        <f t="shared" si="1365"/>
        <v/>
      </c>
      <c r="AI1164" s="82" t="str">
        <f t="shared" si="1365"/>
        <v/>
      </c>
      <c r="AJ1164" s="82" t="str">
        <f t="shared" si="1365"/>
        <v/>
      </c>
      <c r="AK1164" s="82" t="str">
        <f t="shared" si="1365"/>
        <v/>
      </c>
      <c r="AL1164" s="82" t="str">
        <f t="shared" si="1365"/>
        <v/>
      </c>
      <c r="AM1164" s="82" t="str">
        <f t="shared" si="1365"/>
        <v/>
      </c>
      <c r="AN1164" s="82" t="str">
        <f t="shared" si="1365"/>
        <v/>
      </c>
      <c r="AO1164" s="82" t="str">
        <f t="shared" si="1365"/>
        <v/>
      </c>
      <c r="AP1164" s="82" t="str">
        <f t="shared" si="1365"/>
        <v/>
      </c>
      <c r="AQ1164" s="82" t="str">
        <f t="shared" si="1365"/>
        <v/>
      </c>
      <c r="AR1164" s="82" t="str">
        <f t="shared" si="1365"/>
        <v/>
      </c>
      <c r="AS1164" s="82" t="str">
        <f t="shared" si="1365"/>
        <v/>
      </c>
      <c r="AT1164" s="82" t="str">
        <f t="shared" si="1365"/>
        <v/>
      </c>
      <c r="AU1164" s="82" t="str">
        <f t="shared" si="1365"/>
        <v/>
      </c>
      <c r="AV1164" s="82" t="str">
        <f t="shared" si="1365"/>
        <v/>
      </c>
      <c r="AW1164" s="82" t="str">
        <f t="shared" si="1365"/>
        <v/>
      </c>
      <c r="AX1164" s="82" t="str">
        <f t="shared" si="1365"/>
        <v/>
      </c>
      <c r="AY1164" s="82" t="str">
        <f t="shared" si="1365"/>
        <v/>
      </c>
      <c r="AZ1164" s="82" t="str">
        <f t="shared" si="1365"/>
        <v/>
      </c>
      <c r="BA1164" s="82" t="str">
        <f t="shared" si="1365"/>
        <v/>
      </c>
      <c r="BB1164" s="82" t="str">
        <f t="shared" si="1365"/>
        <v/>
      </c>
      <c r="BC1164" s="82" t="str">
        <f t="shared" si="1365"/>
        <v/>
      </c>
      <c r="BD1164" s="82" t="str">
        <f t="shared" si="1365"/>
        <v/>
      </c>
      <c r="BE1164" s="82" t="str">
        <f t="shared" si="1365"/>
        <v/>
      </c>
      <c r="BF1164" s="82" t="str">
        <f t="shared" si="1365"/>
        <v/>
      </c>
      <c r="BG1164" s="82" t="str">
        <f t="shared" si="1365"/>
        <v/>
      </c>
      <c r="BH1164" s="82" t="str">
        <f t="shared" si="1365"/>
        <v/>
      </c>
      <c r="BI1164" s="82" t="str">
        <f t="shared" si="1365"/>
        <v/>
      </c>
      <c r="BJ1164" s="82" t="str">
        <f t="shared" si="1319"/>
        <v/>
      </c>
      <c r="BK1164" s="83" t="str">
        <f t="shared" si="1341"/>
        <v/>
      </c>
    </row>
    <row r="1165" spans="1:63" x14ac:dyDescent="0.25">
      <c r="A1165" t="str">
        <f t="shared" si="1351"/>
        <v>1</v>
      </c>
      <c r="B1165" t="str">
        <f t="shared" si="1352"/>
        <v>0</v>
      </c>
      <c r="C1165">
        <f>COUNTIF($D$3:D1165,D1165)</f>
        <v>0</v>
      </c>
      <c r="J1165" t="str">
        <f t="shared" si="1353"/>
        <v/>
      </c>
      <c r="K1165" t="str">
        <f t="shared" si="1354"/>
        <v/>
      </c>
      <c r="L1165" t="str">
        <f t="shared" si="1355"/>
        <v xml:space="preserve"> </v>
      </c>
      <c r="M1165" t="str">
        <f t="shared" si="1356"/>
        <v/>
      </c>
      <c r="N1165" t="e">
        <f>VLOOKUP(E1165,HC!A:B,2,0)</f>
        <v>#N/A</v>
      </c>
      <c r="O1165" t="e">
        <f>VLOOKUP(N1165,HC!B:C,2,0)</f>
        <v>#N/A</v>
      </c>
      <c r="P1165" s="82" t="str">
        <f t="shared" ref="P1165:BI1165" si="1366">IFERROR(IF($G1165="inactive","",IF(AND($L1165&lt;P$1,$M1165&lt;P$1),"",IF(AND($L1165&gt;Q$1,$M1165&gt;Q$1),"",IF(AND($L1165&lt;P$1,$M1165&lt;=Q$1),$M1165-P$1,IF(AND($L1165&gt;=P$1,$M1165&gt;Q$1),Q$1-$L1165,IF(AND($L1165&gt;=P$1,$M1165&lt;=Q$1),$M1165-$L1165,IF(AND($L1165&lt;P$1,$M1165&gt;Q$1),Q$1-P$1,""))))))),"")</f>
        <v/>
      </c>
      <c r="Q1165" s="82" t="str">
        <f t="shared" si="1366"/>
        <v/>
      </c>
      <c r="R1165" s="82" t="str">
        <f t="shared" si="1366"/>
        <v/>
      </c>
      <c r="S1165" s="82" t="str">
        <f t="shared" si="1366"/>
        <v/>
      </c>
      <c r="T1165" s="82" t="str">
        <f t="shared" si="1366"/>
        <v/>
      </c>
      <c r="U1165" s="82" t="str">
        <f t="shared" si="1366"/>
        <v/>
      </c>
      <c r="V1165" s="82" t="str">
        <f t="shared" si="1366"/>
        <v/>
      </c>
      <c r="W1165" s="82" t="str">
        <f t="shared" si="1366"/>
        <v/>
      </c>
      <c r="X1165" s="82" t="str">
        <f t="shared" si="1366"/>
        <v/>
      </c>
      <c r="Y1165" s="82" t="str">
        <f t="shared" si="1366"/>
        <v/>
      </c>
      <c r="Z1165" s="82" t="str">
        <f t="shared" si="1366"/>
        <v/>
      </c>
      <c r="AA1165" s="82" t="str">
        <f t="shared" si="1366"/>
        <v/>
      </c>
      <c r="AB1165" s="82" t="str">
        <f t="shared" si="1366"/>
        <v/>
      </c>
      <c r="AC1165" s="82" t="str">
        <f t="shared" si="1366"/>
        <v/>
      </c>
      <c r="AD1165" s="82" t="str">
        <f t="shared" si="1366"/>
        <v/>
      </c>
      <c r="AE1165" s="82" t="str">
        <f t="shared" si="1366"/>
        <v/>
      </c>
      <c r="AF1165" s="82" t="str">
        <f t="shared" si="1366"/>
        <v/>
      </c>
      <c r="AG1165" s="82" t="str">
        <f t="shared" si="1366"/>
        <v/>
      </c>
      <c r="AH1165" s="82" t="str">
        <f t="shared" si="1366"/>
        <v/>
      </c>
      <c r="AI1165" s="82" t="str">
        <f t="shared" si="1366"/>
        <v/>
      </c>
      <c r="AJ1165" s="82" t="str">
        <f t="shared" si="1366"/>
        <v/>
      </c>
      <c r="AK1165" s="82" t="str">
        <f t="shared" si="1366"/>
        <v/>
      </c>
      <c r="AL1165" s="82" t="str">
        <f t="shared" si="1366"/>
        <v/>
      </c>
      <c r="AM1165" s="82" t="str">
        <f t="shared" si="1366"/>
        <v/>
      </c>
      <c r="AN1165" s="82" t="str">
        <f t="shared" si="1366"/>
        <v/>
      </c>
      <c r="AO1165" s="82" t="str">
        <f t="shared" si="1366"/>
        <v/>
      </c>
      <c r="AP1165" s="82" t="str">
        <f t="shared" si="1366"/>
        <v/>
      </c>
      <c r="AQ1165" s="82" t="str">
        <f t="shared" si="1366"/>
        <v/>
      </c>
      <c r="AR1165" s="82" t="str">
        <f t="shared" si="1366"/>
        <v/>
      </c>
      <c r="AS1165" s="82" t="str">
        <f t="shared" si="1366"/>
        <v/>
      </c>
      <c r="AT1165" s="82" t="str">
        <f t="shared" si="1366"/>
        <v/>
      </c>
      <c r="AU1165" s="82" t="str">
        <f t="shared" si="1366"/>
        <v/>
      </c>
      <c r="AV1165" s="82" t="str">
        <f t="shared" si="1366"/>
        <v/>
      </c>
      <c r="AW1165" s="82" t="str">
        <f t="shared" si="1366"/>
        <v/>
      </c>
      <c r="AX1165" s="82" t="str">
        <f t="shared" si="1366"/>
        <v/>
      </c>
      <c r="AY1165" s="82" t="str">
        <f t="shared" si="1366"/>
        <v/>
      </c>
      <c r="AZ1165" s="82" t="str">
        <f t="shared" si="1366"/>
        <v/>
      </c>
      <c r="BA1165" s="82" t="str">
        <f t="shared" si="1366"/>
        <v/>
      </c>
      <c r="BB1165" s="82" t="str">
        <f t="shared" si="1366"/>
        <v/>
      </c>
      <c r="BC1165" s="82" t="str">
        <f t="shared" si="1366"/>
        <v/>
      </c>
      <c r="BD1165" s="82" t="str">
        <f t="shared" si="1366"/>
        <v/>
      </c>
      <c r="BE1165" s="82" t="str">
        <f t="shared" si="1366"/>
        <v/>
      </c>
      <c r="BF1165" s="82" t="str">
        <f t="shared" si="1366"/>
        <v/>
      </c>
      <c r="BG1165" s="82" t="str">
        <f t="shared" si="1366"/>
        <v/>
      </c>
      <c r="BH1165" s="82" t="str">
        <f t="shared" si="1366"/>
        <v/>
      </c>
      <c r="BI1165" s="82" t="str">
        <f t="shared" si="1366"/>
        <v/>
      </c>
      <c r="BJ1165" s="82" t="str">
        <f t="shared" si="1319"/>
        <v/>
      </c>
      <c r="BK1165" s="83" t="str">
        <f t="shared" si="1341"/>
        <v/>
      </c>
    </row>
    <row r="1166" spans="1:63" x14ac:dyDescent="0.25">
      <c r="A1166" t="str">
        <f t="shared" si="1351"/>
        <v>1</v>
      </c>
      <c r="B1166" t="str">
        <f t="shared" si="1352"/>
        <v>0</v>
      </c>
      <c r="C1166">
        <f>COUNTIF($D$3:D1166,D1166)</f>
        <v>0</v>
      </c>
      <c r="J1166" t="str">
        <f t="shared" si="1353"/>
        <v/>
      </c>
      <c r="K1166" t="str">
        <f t="shared" si="1354"/>
        <v/>
      </c>
      <c r="L1166" t="str">
        <f t="shared" si="1355"/>
        <v xml:space="preserve"> </v>
      </c>
      <c r="M1166" t="str">
        <f t="shared" si="1356"/>
        <v/>
      </c>
      <c r="N1166" t="e">
        <f>VLOOKUP(E1166,HC!A:B,2,0)</f>
        <v>#N/A</v>
      </c>
      <c r="O1166" t="e">
        <f>VLOOKUP(N1166,HC!B:C,2,0)</f>
        <v>#N/A</v>
      </c>
      <c r="P1166" s="82" t="str">
        <f t="shared" ref="P1166:BI1166" si="1367">IFERROR(IF($G1166="inactive","",IF(AND($L1166&lt;P$1,$M1166&lt;P$1),"",IF(AND($L1166&gt;Q$1,$M1166&gt;Q$1),"",IF(AND($L1166&lt;P$1,$M1166&lt;=Q$1),$M1166-P$1,IF(AND($L1166&gt;=P$1,$M1166&gt;Q$1),Q$1-$L1166,IF(AND($L1166&gt;=P$1,$M1166&lt;=Q$1),$M1166-$L1166,IF(AND($L1166&lt;P$1,$M1166&gt;Q$1),Q$1-P$1,""))))))),"")</f>
        <v/>
      </c>
      <c r="Q1166" s="82" t="str">
        <f t="shared" si="1367"/>
        <v/>
      </c>
      <c r="R1166" s="82" t="str">
        <f t="shared" si="1367"/>
        <v/>
      </c>
      <c r="S1166" s="82" t="str">
        <f t="shared" si="1367"/>
        <v/>
      </c>
      <c r="T1166" s="82" t="str">
        <f t="shared" si="1367"/>
        <v/>
      </c>
      <c r="U1166" s="82" t="str">
        <f t="shared" si="1367"/>
        <v/>
      </c>
      <c r="V1166" s="82" t="str">
        <f t="shared" si="1367"/>
        <v/>
      </c>
      <c r="W1166" s="82" t="str">
        <f t="shared" si="1367"/>
        <v/>
      </c>
      <c r="X1166" s="82" t="str">
        <f t="shared" si="1367"/>
        <v/>
      </c>
      <c r="Y1166" s="82" t="str">
        <f t="shared" si="1367"/>
        <v/>
      </c>
      <c r="Z1166" s="82" t="str">
        <f t="shared" si="1367"/>
        <v/>
      </c>
      <c r="AA1166" s="82" t="str">
        <f t="shared" si="1367"/>
        <v/>
      </c>
      <c r="AB1166" s="82" t="str">
        <f t="shared" si="1367"/>
        <v/>
      </c>
      <c r="AC1166" s="82" t="str">
        <f t="shared" si="1367"/>
        <v/>
      </c>
      <c r="AD1166" s="82" t="str">
        <f t="shared" si="1367"/>
        <v/>
      </c>
      <c r="AE1166" s="82" t="str">
        <f t="shared" si="1367"/>
        <v/>
      </c>
      <c r="AF1166" s="82" t="str">
        <f t="shared" si="1367"/>
        <v/>
      </c>
      <c r="AG1166" s="82" t="str">
        <f t="shared" si="1367"/>
        <v/>
      </c>
      <c r="AH1166" s="82" t="str">
        <f t="shared" si="1367"/>
        <v/>
      </c>
      <c r="AI1166" s="82" t="str">
        <f t="shared" si="1367"/>
        <v/>
      </c>
      <c r="AJ1166" s="82" t="str">
        <f t="shared" si="1367"/>
        <v/>
      </c>
      <c r="AK1166" s="82" t="str">
        <f t="shared" si="1367"/>
        <v/>
      </c>
      <c r="AL1166" s="82" t="str">
        <f t="shared" si="1367"/>
        <v/>
      </c>
      <c r="AM1166" s="82" t="str">
        <f t="shared" si="1367"/>
        <v/>
      </c>
      <c r="AN1166" s="82" t="str">
        <f t="shared" si="1367"/>
        <v/>
      </c>
      <c r="AO1166" s="82" t="str">
        <f t="shared" si="1367"/>
        <v/>
      </c>
      <c r="AP1166" s="82" t="str">
        <f t="shared" si="1367"/>
        <v/>
      </c>
      <c r="AQ1166" s="82" t="str">
        <f t="shared" si="1367"/>
        <v/>
      </c>
      <c r="AR1166" s="82" t="str">
        <f t="shared" si="1367"/>
        <v/>
      </c>
      <c r="AS1166" s="82" t="str">
        <f t="shared" si="1367"/>
        <v/>
      </c>
      <c r="AT1166" s="82" t="str">
        <f t="shared" si="1367"/>
        <v/>
      </c>
      <c r="AU1166" s="82" t="str">
        <f t="shared" si="1367"/>
        <v/>
      </c>
      <c r="AV1166" s="82" t="str">
        <f t="shared" si="1367"/>
        <v/>
      </c>
      <c r="AW1166" s="82" t="str">
        <f t="shared" si="1367"/>
        <v/>
      </c>
      <c r="AX1166" s="82" t="str">
        <f t="shared" si="1367"/>
        <v/>
      </c>
      <c r="AY1166" s="82" t="str">
        <f t="shared" si="1367"/>
        <v/>
      </c>
      <c r="AZ1166" s="82" t="str">
        <f t="shared" si="1367"/>
        <v/>
      </c>
      <c r="BA1166" s="82" t="str">
        <f t="shared" si="1367"/>
        <v/>
      </c>
      <c r="BB1166" s="82" t="str">
        <f t="shared" si="1367"/>
        <v/>
      </c>
      <c r="BC1166" s="82" t="str">
        <f t="shared" si="1367"/>
        <v/>
      </c>
      <c r="BD1166" s="82" t="str">
        <f t="shared" si="1367"/>
        <v/>
      </c>
      <c r="BE1166" s="82" t="str">
        <f t="shared" si="1367"/>
        <v/>
      </c>
      <c r="BF1166" s="82" t="str">
        <f t="shared" si="1367"/>
        <v/>
      </c>
      <c r="BG1166" s="82" t="str">
        <f t="shared" si="1367"/>
        <v/>
      </c>
      <c r="BH1166" s="82" t="str">
        <f t="shared" si="1367"/>
        <v/>
      </c>
      <c r="BI1166" s="82" t="str">
        <f t="shared" si="1367"/>
        <v/>
      </c>
      <c r="BJ1166" s="82" t="str">
        <f t="shared" si="1319"/>
        <v/>
      </c>
      <c r="BK1166" s="83" t="str">
        <f t="shared" si="1341"/>
        <v/>
      </c>
    </row>
    <row r="1167" spans="1:63" x14ac:dyDescent="0.25">
      <c r="A1167" t="str">
        <f t="shared" si="1351"/>
        <v>1</v>
      </c>
      <c r="B1167" t="str">
        <f t="shared" si="1352"/>
        <v>0</v>
      </c>
      <c r="C1167">
        <f>COUNTIF($D$3:D1167,D1167)</f>
        <v>0</v>
      </c>
      <c r="J1167" t="str">
        <f t="shared" si="1353"/>
        <v/>
      </c>
      <c r="K1167" t="str">
        <f t="shared" si="1354"/>
        <v/>
      </c>
      <c r="L1167" t="str">
        <f t="shared" si="1355"/>
        <v xml:space="preserve"> </v>
      </c>
      <c r="M1167" t="str">
        <f t="shared" si="1356"/>
        <v/>
      </c>
      <c r="N1167" t="e">
        <f>VLOOKUP(E1167,HC!A:B,2,0)</f>
        <v>#N/A</v>
      </c>
      <c r="O1167" t="e">
        <f>VLOOKUP(N1167,HC!B:C,2,0)</f>
        <v>#N/A</v>
      </c>
      <c r="P1167" s="82" t="str">
        <f t="shared" ref="P1167:BI1167" si="1368">IFERROR(IF($G1167="inactive","",IF(AND($L1167&lt;P$1,$M1167&lt;P$1),"",IF(AND($L1167&gt;Q$1,$M1167&gt;Q$1),"",IF(AND($L1167&lt;P$1,$M1167&lt;=Q$1),$M1167-P$1,IF(AND($L1167&gt;=P$1,$M1167&gt;Q$1),Q$1-$L1167,IF(AND($L1167&gt;=P$1,$M1167&lt;=Q$1),$M1167-$L1167,IF(AND($L1167&lt;P$1,$M1167&gt;Q$1),Q$1-P$1,""))))))),"")</f>
        <v/>
      </c>
      <c r="Q1167" s="82" t="str">
        <f t="shared" si="1368"/>
        <v/>
      </c>
      <c r="R1167" s="82" t="str">
        <f t="shared" si="1368"/>
        <v/>
      </c>
      <c r="S1167" s="82" t="str">
        <f t="shared" si="1368"/>
        <v/>
      </c>
      <c r="T1167" s="82" t="str">
        <f t="shared" si="1368"/>
        <v/>
      </c>
      <c r="U1167" s="82" t="str">
        <f t="shared" si="1368"/>
        <v/>
      </c>
      <c r="V1167" s="82" t="str">
        <f t="shared" si="1368"/>
        <v/>
      </c>
      <c r="W1167" s="82" t="str">
        <f t="shared" si="1368"/>
        <v/>
      </c>
      <c r="X1167" s="82" t="str">
        <f t="shared" si="1368"/>
        <v/>
      </c>
      <c r="Y1167" s="82" t="str">
        <f t="shared" si="1368"/>
        <v/>
      </c>
      <c r="Z1167" s="82" t="str">
        <f t="shared" si="1368"/>
        <v/>
      </c>
      <c r="AA1167" s="82" t="str">
        <f t="shared" si="1368"/>
        <v/>
      </c>
      <c r="AB1167" s="82" t="str">
        <f t="shared" si="1368"/>
        <v/>
      </c>
      <c r="AC1167" s="82" t="str">
        <f t="shared" si="1368"/>
        <v/>
      </c>
      <c r="AD1167" s="82" t="str">
        <f t="shared" si="1368"/>
        <v/>
      </c>
      <c r="AE1167" s="82" t="str">
        <f t="shared" si="1368"/>
        <v/>
      </c>
      <c r="AF1167" s="82" t="str">
        <f t="shared" si="1368"/>
        <v/>
      </c>
      <c r="AG1167" s="82" t="str">
        <f t="shared" si="1368"/>
        <v/>
      </c>
      <c r="AH1167" s="82" t="str">
        <f t="shared" si="1368"/>
        <v/>
      </c>
      <c r="AI1167" s="82" t="str">
        <f t="shared" si="1368"/>
        <v/>
      </c>
      <c r="AJ1167" s="82" t="str">
        <f t="shared" si="1368"/>
        <v/>
      </c>
      <c r="AK1167" s="82" t="str">
        <f t="shared" si="1368"/>
        <v/>
      </c>
      <c r="AL1167" s="82" t="str">
        <f t="shared" si="1368"/>
        <v/>
      </c>
      <c r="AM1167" s="82" t="str">
        <f t="shared" si="1368"/>
        <v/>
      </c>
      <c r="AN1167" s="82" t="str">
        <f t="shared" si="1368"/>
        <v/>
      </c>
      <c r="AO1167" s="82" t="str">
        <f t="shared" si="1368"/>
        <v/>
      </c>
      <c r="AP1167" s="82" t="str">
        <f t="shared" si="1368"/>
        <v/>
      </c>
      <c r="AQ1167" s="82" t="str">
        <f t="shared" si="1368"/>
        <v/>
      </c>
      <c r="AR1167" s="82" t="str">
        <f t="shared" si="1368"/>
        <v/>
      </c>
      <c r="AS1167" s="82" t="str">
        <f t="shared" si="1368"/>
        <v/>
      </c>
      <c r="AT1167" s="82" t="str">
        <f t="shared" si="1368"/>
        <v/>
      </c>
      <c r="AU1167" s="82" t="str">
        <f t="shared" si="1368"/>
        <v/>
      </c>
      <c r="AV1167" s="82" t="str">
        <f t="shared" si="1368"/>
        <v/>
      </c>
      <c r="AW1167" s="82" t="str">
        <f t="shared" si="1368"/>
        <v/>
      </c>
      <c r="AX1167" s="82" t="str">
        <f t="shared" si="1368"/>
        <v/>
      </c>
      <c r="AY1167" s="82" t="str">
        <f t="shared" si="1368"/>
        <v/>
      </c>
      <c r="AZ1167" s="82" t="str">
        <f t="shared" si="1368"/>
        <v/>
      </c>
      <c r="BA1167" s="82" t="str">
        <f t="shared" si="1368"/>
        <v/>
      </c>
      <c r="BB1167" s="82" t="str">
        <f t="shared" si="1368"/>
        <v/>
      </c>
      <c r="BC1167" s="82" t="str">
        <f t="shared" si="1368"/>
        <v/>
      </c>
      <c r="BD1167" s="82" t="str">
        <f t="shared" si="1368"/>
        <v/>
      </c>
      <c r="BE1167" s="82" t="str">
        <f t="shared" si="1368"/>
        <v/>
      </c>
      <c r="BF1167" s="82" t="str">
        <f t="shared" si="1368"/>
        <v/>
      </c>
      <c r="BG1167" s="82" t="str">
        <f t="shared" si="1368"/>
        <v/>
      </c>
      <c r="BH1167" s="82" t="str">
        <f t="shared" si="1368"/>
        <v/>
      </c>
      <c r="BI1167" s="82" t="str">
        <f t="shared" si="1368"/>
        <v/>
      </c>
      <c r="BJ1167" s="82" t="str">
        <f t="shared" si="1319"/>
        <v/>
      </c>
      <c r="BK1167" s="83" t="str">
        <f t="shared" si="1341"/>
        <v/>
      </c>
    </row>
    <row r="1168" spans="1:63" x14ac:dyDescent="0.25">
      <c r="A1168" t="str">
        <f t="shared" si="1351"/>
        <v>1</v>
      </c>
      <c r="B1168" t="str">
        <f t="shared" si="1352"/>
        <v>0</v>
      </c>
      <c r="C1168">
        <f>COUNTIF($D$3:D1168,D1168)</f>
        <v>0</v>
      </c>
      <c r="J1168" t="str">
        <f t="shared" si="1353"/>
        <v/>
      </c>
      <c r="K1168" t="str">
        <f t="shared" si="1354"/>
        <v/>
      </c>
      <c r="L1168" t="str">
        <f t="shared" si="1355"/>
        <v xml:space="preserve"> </v>
      </c>
      <c r="M1168" t="str">
        <f t="shared" si="1356"/>
        <v/>
      </c>
      <c r="N1168" t="e">
        <f>VLOOKUP(E1168,HC!A:B,2,0)</f>
        <v>#N/A</v>
      </c>
      <c r="O1168" t="e">
        <f>VLOOKUP(N1168,HC!B:C,2,0)</f>
        <v>#N/A</v>
      </c>
      <c r="P1168" s="82" t="str">
        <f t="shared" ref="P1168:BI1168" si="1369">IFERROR(IF($G1168="inactive","",IF(AND($L1168&lt;P$1,$M1168&lt;P$1),"",IF(AND($L1168&gt;Q$1,$M1168&gt;Q$1),"",IF(AND($L1168&lt;P$1,$M1168&lt;=Q$1),$M1168-P$1,IF(AND($L1168&gt;=P$1,$M1168&gt;Q$1),Q$1-$L1168,IF(AND($L1168&gt;=P$1,$M1168&lt;=Q$1),$M1168-$L1168,IF(AND($L1168&lt;P$1,$M1168&gt;Q$1),Q$1-P$1,""))))))),"")</f>
        <v/>
      </c>
      <c r="Q1168" s="82" t="str">
        <f t="shared" si="1369"/>
        <v/>
      </c>
      <c r="R1168" s="82" t="str">
        <f t="shared" si="1369"/>
        <v/>
      </c>
      <c r="S1168" s="82" t="str">
        <f t="shared" si="1369"/>
        <v/>
      </c>
      <c r="T1168" s="82" t="str">
        <f t="shared" si="1369"/>
        <v/>
      </c>
      <c r="U1168" s="82" t="str">
        <f t="shared" si="1369"/>
        <v/>
      </c>
      <c r="V1168" s="82" t="str">
        <f t="shared" si="1369"/>
        <v/>
      </c>
      <c r="W1168" s="82" t="str">
        <f t="shared" si="1369"/>
        <v/>
      </c>
      <c r="X1168" s="82" t="str">
        <f t="shared" si="1369"/>
        <v/>
      </c>
      <c r="Y1168" s="82" t="str">
        <f t="shared" si="1369"/>
        <v/>
      </c>
      <c r="Z1168" s="82" t="str">
        <f t="shared" si="1369"/>
        <v/>
      </c>
      <c r="AA1168" s="82" t="str">
        <f t="shared" si="1369"/>
        <v/>
      </c>
      <c r="AB1168" s="82" t="str">
        <f t="shared" si="1369"/>
        <v/>
      </c>
      <c r="AC1168" s="82" t="str">
        <f t="shared" si="1369"/>
        <v/>
      </c>
      <c r="AD1168" s="82" t="str">
        <f t="shared" si="1369"/>
        <v/>
      </c>
      <c r="AE1168" s="82" t="str">
        <f t="shared" si="1369"/>
        <v/>
      </c>
      <c r="AF1168" s="82" t="str">
        <f t="shared" si="1369"/>
        <v/>
      </c>
      <c r="AG1168" s="82" t="str">
        <f t="shared" si="1369"/>
        <v/>
      </c>
      <c r="AH1168" s="82" t="str">
        <f t="shared" si="1369"/>
        <v/>
      </c>
      <c r="AI1168" s="82" t="str">
        <f t="shared" si="1369"/>
        <v/>
      </c>
      <c r="AJ1168" s="82" t="str">
        <f t="shared" si="1369"/>
        <v/>
      </c>
      <c r="AK1168" s="82" t="str">
        <f t="shared" si="1369"/>
        <v/>
      </c>
      <c r="AL1168" s="82" t="str">
        <f t="shared" si="1369"/>
        <v/>
      </c>
      <c r="AM1168" s="82" t="str">
        <f t="shared" si="1369"/>
        <v/>
      </c>
      <c r="AN1168" s="82" t="str">
        <f t="shared" si="1369"/>
        <v/>
      </c>
      <c r="AO1168" s="82" t="str">
        <f t="shared" si="1369"/>
        <v/>
      </c>
      <c r="AP1168" s="82" t="str">
        <f t="shared" si="1369"/>
        <v/>
      </c>
      <c r="AQ1168" s="82" t="str">
        <f t="shared" si="1369"/>
        <v/>
      </c>
      <c r="AR1168" s="82" t="str">
        <f t="shared" si="1369"/>
        <v/>
      </c>
      <c r="AS1168" s="82" t="str">
        <f t="shared" si="1369"/>
        <v/>
      </c>
      <c r="AT1168" s="82" t="str">
        <f t="shared" si="1369"/>
        <v/>
      </c>
      <c r="AU1168" s="82" t="str">
        <f t="shared" si="1369"/>
        <v/>
      </c>
      <c r="AV1168" s="82" t="str">
        <f t="shared" si="1369"/>
        <v/>
      </c>
      <c r="AW1168" s="82" t="str">
        <f t="shared" si="1369"/>
        <v/>
      </c>
      <c r="AX1168" s="82" t="str">
        <f t="shared" si="1369"/>
        <v/>
      </c>
      <c r="AY1168" s="82" t="str">
        <f t="shared" si="1369"/>
        <v/>
      </c>
      <c r="AZ1168" s="82" t="str">
        <f t="shared" si="1369"/>
        <v/>
      </c>
      <c r="BA1168" s="82" t="str">
        <f t="shared" si="1369"/>
        <v/>
      </c>
      <c r="BB1168" s="82" t="str">
        <f t="shared" si="1369"/>
        <v/>
      </c>
      <c r="BC1168" s="82" t="str">
        <f t="shared" si="1369"/>
        <v/>
      </c>
      <c r="BD1168" s="82" t="str">
        <f t="shared" si="1369"/>
        <v/>
      </c>
      <c r="BE1168" s="82" t="str">
        <f t="shared" si="1369"/>
        <v/>
      </c>
      <c r="BF1168" s="82" t="str">
        <f t="shared" si="1369"/>
        <v/>
      </c>
      <c r="BG1168" s="82" t="str">
        <f t="shared" si="1369"/>
        <v/>
      </c>
      <c r="BH1168" s="82" t="str">
        <f t="shared" si="1369"/>
        <v/>
      </c>
      <c r="BI1168" s="82" t="str">
        <f t="shared" si="1369"/>
        <v/>
      </c>
      <c r="BJ1168" s="82" t="str">
        <f t="shared" si="1319"/>
        <v/>
      </c>
      <c r="BK1168" s="83" t="str">
        <f t="shared" si="1341"/>
        <v/>
      </c>
    </row>
    <row r="1169" spans="1:63" x14ac:dyDescent="0.25">
      <c r="A1169" t="str">
        <f t="shared" si="1351"/>
        <v>1</v>
      </c>
      <c r="B1169" t="str">
        <f t="shared" si="1352"/>
        <v>0</v>
      </c>
      <c r="C1169">
        <f>COUNTIF($D$3:D1169,D1169)</f>
        <v>0</v>
      </c>
      <c r="J1169" t="str">
        <f t="shared" si="1353"/>
        <v/>
      </c>
      <c r="K1169" t="str">
        <f t="shared" si="1354"/>
        <v/>
      </c>
      <c r="L1169" t="str">
        <f t="shared" si="1355"/>
        <v xml:space="preserve"> </v>
      </c>
      <c r="M1169" t="str">
        <f t="shared" si="1356"/>
        <v/>
      </c>
      <c r="N1169" t="e">
        <f>VLOOKUP(E1169,HC!A:B,2,0)</f>
        <v>#N/A</v>
      </c>
      <c r="O1169" t="e">
        <f>VLOOKUP(N1169,HC!B:C,2,0)</f>
        <v>#N/A</v>
      </c>
      <c r="P1169" s="82" t="str">
        <f t="shared" ref="P1169:BI1169" si="1370">IFERROR(IF($G1169="inactive","",IF(AND($L1169&lt;P$1,$M1169&lt;P$1),"",IF(AND($L1169&gt;Q$1,$M1169&gt;Q$1),"",IF(AND($L1169&lt;P$1,$M1169&lt;=Q$1),$M1169-P$1,IF(AND($L1169&gt;=P$1,$M1169&gt;Q$1),Q$1-$L1169,IF(AND($L1169&gt;=P$1,$M1169&lt;=Q$1),$M1169-$L1169,IF(AND($L1169&lt;P$1,$M1169&gt;Q$1),Q$1-P$1,""))))))),"")</f>
        <v/>
      </c>
      <c r="Q1169" s="82" t="str">
        <f t="shared" si="1370"/>
        <v/>
      </c>
      <c r="R1169" s="82" t="str">
        <f t="shared" si="1370"/>
        <v/>
      </c>
      <c r="S1169" s="82" t="str">
        <f t="shared" si="1370"/>
        <v/>
      </c>
      <c r="T1169" s="82" t="str">
        <f t="shared" si="1370"/>
        <v/>
      </c>
      <c r="U1169" s="82" t="str">
        <f t="shared" si="1370"/>
        <v/>
      </c>
      <c r="V1169" s="82" t="str">
        <f t="shared" si="1370"/>
        <v/>
      </c>
      <c r="W1169" s="82" t="str">
        <f t="shared" si="1370"/>
        <v/>
      </c>
      <c r="X1169" s="82" t="str">
        <f t="shared" si="1370"/>
        <v/>
      </c>
      <c r="Y1169" s="82" t="str">
        <f t="shared" si="1370"/>
        <v/>
      </c>
      <c r="Z1169" s="82" t="str">
        <f t="shared" si="1370"/>
        <v/>
      </c>
      <c r="AA1169" s="82" t="str">
        <f t="shared" si="1370"/>
        <v/>
      </c>
      <c r="AB1169" s="82" t="str">
        <f t="shared" si="1370"/>
        <v/>
      </c>
      <c r="AC1169" s="82" t="str">
        <f t="shared" si="1370"/>
        <v/>
      </c>
      <c r="AD1169" s="82" t="str">
        <f t="shared" si="1370"/>
        <v/>
      </c>
      <c r="AE1169" s="82" t="str">
        <f t="shared" si="1370"/>
        <v/>
      </c>
      <c r="AF1169" s="82" t="str">
        <f t="shared" si="1370"/>
        <v/>
      </c>
      <c r="AG1169" s="82" t="str">
        <f t="shared" si="1370"/>
        <v/>
      </c>
      <c r="AH1169" s="82" t="str">
        <f t="shared" si="1370"/>
        <v/>
      </c>
      <c r="AI1169" s="82" t="str">
        <f t="shared" si="1370"/>
        <v/>
      </c>
      <c r="AJ1169" s="82" t="str">
        <f t="shared" si="1370"/>
        <v/>
      </c>
      <c r="AK1169" s="82" t="str">
        <f t="shared" si="1370"/>
        <v/>
      </c>
      <c r="AL1169" s="82" t="str">
        <f t="shared" si="1370"/>
        <v/>
      </c>
      <c r="AM1169" s="82" t="str">
        <f t="shared" si="1370"/>
        <v/>
      </c>
      <c r="AN1169" s="82" t="str">
        <f t="shared" si="1370"/>
        <v/>
      </c>
      <c r="AO1169" s="82" t="str">
        <f t="shared" si="1370"/>
        <v/>
      </c>
      <c r="AP1169" s="82" t="str">
        <f t="shared" si="1370"/>
        <v/>
      </c>
      <c r="AQ1169" s="82" t="str">
        <f t="shared" si="1370"/>
        <v/>
      </c>
      <c r="AR1169" s="82" t="str">
        <f t="shared" si="1370"/>
        <v/>
      </c>
      <c r="AS1169" s="82" t="str">
        <f t="shared" si="1370"/>
        <v/>
      </c>
      <c r="AT1169" s="82" t="str">
        <f t="shared" si="1370"/>
        <v/>
      </c>
      <c r="AU1169" s="82" t="str">
        <f t="shared" si="1370"/>
        <v/>
      </c>
      <c r="AV1169" s="82" t="str">
        <f t="shared" si="1370"/>
        <v/>
      </c>
      <c r="AW1169" s="82" t="str">
        <f t="shared" si="1370"/>
        <v/>
      </c>
      <c r="AX1169" s="82" t="str">
        <f t="shared" si="1370"/>
        <v/>
      </c>
      <c r="AY1169" s="82" t="str">
        <f t="shared" si="1370"/>
        <v/>
      </c>
      <c r="AZ1169" s="82" t="str">
        <f t="shared" si="1370"/>
        <v/>
      </c>
      <c r="BA1169" s="82" t="str">
        <f t="shared" si="1370"/>
        <v/>
      </c>
      <c r="BB1169" s="82" t="str">
        <f t="shared" si="1370"/>
        <v/>
      </c>
      <c r="BC1169" s="82" t="str">
        <f t="shared" si="1370"/>
        <v/>
      </c>
      <c r="BD1169" s="82" t="str">
        <f t="shared" si="1370"/>
        <v/>
      </c>
      <c r="BE1169" s="82" t="str">
        <f t="shared" si="1370"/>
        <v/>
      </c>
      <c r="BF1169" s="82" t="str">
        <f t="shared" si="1370"/>
        <v/>
      </c>
      <c r="BG1169" s="82" t="str">
        <f t="shared" si="1370"/>
        <v/>
      </c>
      <c r="BH1169" s="82" t="str">
        <f t="shared" si="1370"/>
        <v/>
      </c>
      <c r="BI1169" s="82" t="str">
        <f t="shared" si="1370"/>
        <v/>
      </c>
      <c r="BJ1169" s="82" t="str">
        <f t="shared" si="1319"/>
        <v/>
      </c>
      <c r="BK1169" s="83" t="str">
        <f t="shared" si="1341"/>
        <v/>
      </c>
    </row>
    <row r="1170" spans="1:63" x14ac:dyDescent="0.25">
      <c r="A1170" t="str">
        <f t="shared" si="1351"/>
        <v>1</v>
      </c>
      <c r="B1170" t="str">
        <f t="shared" si="1352"/>
        <v>0</v>
      </c>
      <c r="C1170">
        <f>COUNTIF($D$3:D1170,D1170)</f>
        <v>0</v>
      </c>
      <c r="J1170" t="str">
        <f t="shared" si="1353"/>
        <v/>
      </c>
      <c r="K1170" t="str">
        <f t="shared" si="1354"/>
        <v/>
      </c>
      <c r="L1170" t="str">
        <f t="shared" si="1355"/>
        <v xml:space="preserve"> </v>
      </c>
      <c r="M1170" t="str">
        <f t="shared" si="1356"/>
        <v/>
      </c>
      <c r="N1170" t="e">
        <f>VLOOKUP(E1170,HC!A:B,2,0)</f>
        <v>#N/A</v>
      </c>
      <c r="O1170" t="e">
        <f>VLOOKUP(N1170,HC!B:C,2,0)</f>
        <v>#N/A</v>
      </c>
      <c r="P1170" s="82" t="str">
        <f t="shared" ref="P1170:BI1170" si="1371">IFERROR(IF($G1170="inactive","",IF(AND($L1170&lt;P$1,$M1170&lt;P$1),"",IF(AND($L1170&gt;Q$1,$M1170&gt;Q$1),"",IF(AND($L1170&lt;P$1,$M1170&lt;=Q$1),$M1170-P$1,IF(AND($L1170&gt;=P$1,$M1170&gt;Q$1),Q$1-$L1170,IF(AND($L1170&gt;=P$1,$M1170&lt;=Q$1),$M1170-$L1170,IF(AND($L1170&lt;P$1,$M1170&gt;Q$1),Q$1-P$1,""))))))),"")</f>
        <v/>
      </c>
      <c r="Q1170" s="82" t="str">
        <f t="shared" si="1371"/>
        <v/>
      </c>
      <c r="R1170" s="82" t="str">
        <f t="shared" si="1371"/>
        <v/>
      </c>
      <c r="S1170" s="82" t="str">
        <f t="shared" si="1371"/>
        <v/>
      </c>
      <c r="T1170" s="82" t="str">
        <f t="shared" si="1371"/>
        <v/>
      </c>
      <c r="U1170" s="82" t="str">
        <f t="shared" si="1371"/>
        <v/>
      </c>
      <c r="V1170" s="82" t="str">
        <f t="shared" si="1371"/>
        <v/>
      </c>
      <c r="W1170" s="82" t="str">
        <f t="shared" si="1371"/>
        <v/>
      </c>
      <c r="X1170" s="82" t="str">
        <f t="shared" si="1371"/>
        <v/>
      </c>
      <c r="Y1170" s="82" t="str">
        <f t="shared" si="1371"/>
        <v/>
      </c>
      <c r="Z1170" s="82" t="str">
        <f t="shared" si="1371"/>
        <v/>
      </c>
      <c r="AA1170" s="82" t="str">
        <f t="shared" si="1371"/>
        <v/>
      </c>
      <c r="AB1170" s="82" t="str">
        <f t="shared" si="1371"/>
        <v/>
      </c>
      <c r="AC1170" s="82" t="str">
        <f t="shared" si="1371"/>
        <v/>
      </c>
      <c r="AD1170" s="82" t="str">
        <f t="shared" si="1371"/>
        <v/>
      </c>
      <c r="AE1170" s="82" t="str">
        <f t="shared" si="1371"/>
        <v/>
      </c>
      <c r="AF1170" s="82" t="str">
        <f t="shared" si="1371"/>
        <v/>
      </c>
      <c r="AG1170" s="82" t="str">
        <f t="shared" si="1371"/>
        <v/>
      </c>
      <c r="AH1170" s="82" t="str">
        <f t="shared" si="1371"/>
        <v/>
      </c>
      <c r="AI1170" s="82" t="str">
        <f t="shared" si="1371"/>
        <v/>
      </c>
      <c r="AJ1170" s="82" t="str">
        <f t="shared" si="1371"/>
        <v/>
      </c>
      <c r="AK1170" s="82" t="str">
        <f t="shared" si="1371"/>
        <v/>
      </c>
      <c r="AL1170" s="82" t="str">
        <f t="shared" si="1371"/>
        <v/>
      </c>
      <c r="AM1170" s="82" t="str">
        <f t="shared" si="1371"/>
        <v/>
      </c>
      <c r="AN1170" s="82" t="str">
        <f t="shared" si="1371"/>
        <v/>
      </c>
      <c r="AO1170" s="82" t="str">
        <f t="shared" si="1371"/>
        <v/>
      </c>
      <c r="AP1170" s="82" t="str">
        <f t="shared" si="1371"/>
        <v/>
      </c>
      <c r="AQ1170" s="82" t="str">
        <f t="shared" si="1371"/>
        <v/>
      </c>
      <c r="AR1170" s="82" t="str">
        <f t="shared" si="1371"/>
        <v/>
      </c>
      <c r="AS1170" s="82" t="str">
        <f t="shared" si="1371"/>
        <v/>
      </c>
      <c r="AT1170" s="82" t="str">
        <f t="shared" si="1371"/>
        <v/>
      </c>
      <c r="AU1170" s="82" t="str">
        <f t="shared" si="1371"/>
        <v/>
      </c>
      <c r="AV1170" s="82" t="str">
        <f t="shared" si="1371"/>
        <v/>
      </c>
      <c r="AW1170" s="82" t="str">
        <f t="shared" si="1371"/>
        <v/>
      </c>
      <c r="AX1170" s="82" t="str">
        <f t="shared" si="1371"/>
        <v/>
      </c>
      <c r="AY1170" s="82" t="str">
        <f t="shared" si="1371"/>
        <v/>
      </c>
      <c r="AZ1170" s="82" t="str">
        <f t="shared" si="1371"/>
        <v/>
      </c>
      <c r="BA1170" s="82" t="str">
        <f t="shared" si="1371"/>
        <v/>
      </c>
      <c r="BB1170" s="82" t="str">
        <f t="shared" si="1371"/>
        <v/>
      </c>
      <c r="BC1170" s="82" t="str">
        <f t="shared" si="1371"/>
        <v/>
      </c>
      <c r="BD1170" s="82" t="str">
        <f t="shared" si="1371"/>
        <v/>
      </c>
      <c r="BE1170" s="82" t="str">
        <f t="shared" si="1371"/>
        <v/>
      </c>
      <c r="BF1170" s="82" t="str">
        <f t="shared" si="1371"/>
        <v/>
      </c>
      <c r="BG1170" s="82" t="str">
        <f t="shared" si="1371"/>
        <v/>
      </c>
      <c r="BH1170" s="82" t="str">
        <f t="shared" si="1371"/>
        <v/>
      </c>
      <c r="BI1170" s="82" t="str">
        <f t="shared" si="1371"/>
        <v/>
      </c>
      <c r="BJ1170" s="82" t="str">
        <f t="shared" si="1319"/>
        <v/>
      </c>
      <c r="BK1170" s="83" t="str">
        <f t="shared" si="1341"/>
        <v/>
      </c>
    </row>
    <row r="1171" spans="1:63" x14ac:dyDescent="0.25">
      <c r="A1171" t="str">
        <f t="shared" si="1351"/>
        <v>1</v>
      </c>
      <c r="B1171" t="str">
        <f t="shared" si="1352"/>
        <v>0</v>
      </c>
      <c r="C1171">
        <f>COUNTIF($D$3:D1171,D1171)</f>
        <v>0</v>
      </c>
      <c r="J1171" t="str">
        <f t="shared" si="1353"/>
        <v/>
      </c>
      <c r="K1171" t="str">
        <f t="shared" si="1354"/>
        <v/>
      </c>
      <c r="L1171" t="str">
        <f t="shared" si="1355"/>
        <v xml:space="preserve"> </v>
      </c>
      <c r="M1171" t="str">
        <f t="shared" si="1356"/>
        <v/>
      </c>
      <c r="N1171" t="e">
        <f>VLOOKUP(E1171,HC!A:B,2,0)</f>
        <v>#N/A</v>
      </c>
      <c r="O1171" t="e">
        <f>VLOOKUP(N1171,HC!B:C,2,0)</f>
        <v>#N/A</v>
      </c>
      <c r="P1171" s="82" t="str">
        <f t="shared" ref="P1171:BI1171" si="1372">IFERROR(IF($G1171="inactive","",IF(AND($L1171&lt;P$1,$M1171&lt;P$1),"",IF(AND($L1171&gt;Q$1,$M1171&gt;Q$1),"",IF(AND($L1171&lt;P$1,$M1171&lt;=Q$1),$M1171-P$1,IF(AND($L1171&gt;=P$1,$M1171&gt;Q$1),Q$1-$L1171,IF(AND($L1171&gt;=P$1,$M1171&lt;=Q$1),$M1171-$L1171,IF(AND($L1171&lt;P$1,$M1171&gt;Q$1),Q$1-P$1,""))))))),"")</f>
        <v/>
      </c>
      <c r="Q1171" s="82" t="str">
        <f t="shared" si="1372"/>
        <v/>
      </c>
      <c r="R1171" s="82" t="str">
        <f t="shared" si="1372"/>
        <v/>
      </c>
      <c r="S1171" s="82" t="str">
        <f t="shared" si="1372"/>
        <v/>
      </c>
      <c r="T1171" s="82" t="str">
        <f t="shared" si="1372"/>
        <v/>
      </c>
      <c r="U1171" s="82" t="str">
        <f t="shared" si="1372"/>
        <v/>
      </c>
      <c r="V1171" s="82" t="str">
        <f t="shared" si="1372"/>
        <v/>
      </c>
      <c r="W1171" s="82" t="str">
        <f t="shared" si="1372"/>
        <v/>
      </c>
      <c r="X1171" s="82" t="str">
        <f t="shared" si="1372"/>
        <v/>
      </c>
      <c r="Y1171" s="82" t="str">
        <f t="shared" si="1372"/>
        <v/>
      </c>
      <c r="Z1171" s="82" t="str">
        <f t="shared" si="1372"/>
        <v/>
      </c>
      <c r="AA1171" s="82" t="str">
        <f t="shared" si="1372"/>
        <v/>
      </c>
      <c r="AB1171" s="82" t="str">
        <f t="shared" si="1372"/>
        <v/>
      </c>
      <c r="AC1171" s="82" t="str">
        <f t="shared" si="1372"/>
        <v/>
      </c>
      <c r="AD1171" s="82" t="str">
        <f t="shared" si="1372"/>
        <v/>
      </c>
      <c r="AE1171" s="82" t="str">
        <f t="shared" si="1372"/>
        <v/>
      </c>
      <c r="AF1171" s="82" t="str">
        <f t="shared" si="1372"/>
        <v/>
      </c>
      <c r="AG1171" s="82" t="str">
        <f t="shared" si="1372"/>
        <v/>
      </c>
      <c r="AH1171" s="82" t="str">
        <f t="shared" si="1372"/>
        <v/>
      </c>
      <c r="AI1171" s="82" t="str">
        <f t="shared" si="1372"/>
        <v/>
      </c>
      <c r="AJ1171" s="82" t="str">
        <f t="shared" si="1372"/>
        <v/>
      </c>
      <c r="AK1171" s="82" t="str">
        <f t="shared" si="1372"/>
        <v/>
      </c>
      <c r="AL1171" s="82" t="str">
        <f t="shared" si="1372"/>
        <v/>
      </c>
      <c r="AM1171" s="82" t="str">
        <f t="shared" si="1372"/>
        <v/>
      </c>
      <c r="AN1171" s="82" t="str">
        <f t="shared" si="1372"/>
        <v/>
      </c>
      <c r="AO1171" s="82" t="str">
        <f t="shared" si="1372"/>
        <v/>
      </c>
      <c r="AP1171" s="82" t="str">
        <f t="shared" si="1372"/>
        <v/>
      </c>
      <c r="AQ1171" s="82" t="str">
        <f t="shared" si="1372"/>
        <v/>
      </c>
      <c r="AR1171" s="82" t="str">
        <f t="shared" si="1372"/>
        <v/>
      </c>
      <c r="AS1171" s="82" t="str">
        <f t="shared" si="1372"/>
        <v/>
      </c>
      <c r="AT1171" s="82" t="str">
        <f t="shared" si="1372"/>
        <v/>
      </c>
      <c r="AU1171" s="82" t="str">
        <f t="shared" si="1372"/>
        <v/>
      </c>
      <c r="AV1171" s="82" t="str">
        <f t="shared" si="1372"/>
        <v/>
      </c>
      <c r="AW1171" s="82" t="str">
        <f t="shared" si="1372"/>
        <v/>
      </c>
      <c r="AX1171" s="82" t="str">
        <f t="shared" si="1372"/>
        <v/>
      </c>
      <c r="AY1171" s="82" t="str">
        <f t="shared" si="1372"/>
        <v/>
      </c>
      <c r="AZ1171" s="82" t="str">
        <f t="shared" si="1372"/>
        <v/>
      </c>
      <c r="BA1171" s="82" t="str">
        <f t="shared" si="1372"/>
        <v/>
      </c>
      <c r="BB1171" s="82" t="str">
        <f t="shared" si="1372"/>
        <v/>
      </c>
      <c r="BC1171" s="82" t="str">
        <f t="shared" si="1372"/>
        <v/>
      </c>
      <c r="BD1171" s="82" t="str">
        <f t="shared" si="1372"/>
        <v/>
      </c>
      <c r="BE1171" s="82" t="str">
        <f t="shared" si="1372"/>
        <v/>
      </c>
      <c r="BF1171" s="82" t="str">
        <f t="shared" si="1372"/>
        <v/>
      </c>
      <c r="BG1171" s="82" t="str">
        <f t="shared" si="1372"/>
        <v/>
      </c>
      <c r="BH1171" s="82" t="str">
        <f t="shared" si="1372"/>
        <v/>
      </c>
      <c r="BI1171" s="82" t="str">
        <f t="shared" si="1372"/>
        <v/>
      </c>
      <c r="BJ1171" s="82" t="str">
        <f t="shared" si="1319"/>
        <v/>
      </c>
      <c r="BK1171" s="83" t="str">
        <f t="shared" si="1341"/>
        <v/>
      </c>
    </row>
    <row r="1172" spans="1:63" x14ac:dyDescent="0.25">
      <c r="A1172" t="str">
        <f t="shared" si="1351"/>
        <v>1</v>
      </c>
      <c r="B1172" t="str">
        <f t="shared" si="1352"/>
        <v>0</v>
      </c>
      <c r="C1172">
        <f>COUNTIF($D$3:D1172,D1172)</f>
        <v>0</v>
      </c>
      <c r="J1172" t="str">
        <f t="shared" si="1353"/>
        <v/>
      </c>
      <c r="K1172" t="str">
        <f t="shared" si="1354"/>
        <v/>
      </c>
      <c r="L1172" t="str">
        <f t="shared" si="1355"/>
        <v xml:space="preserve"> </v>
      </c>
      <c r="M1172" t="str">
        <f t="shared" si="1356"/>
        <v/>
      </c>
      <c r="N1172" t="e">
        <f>VLOOKUP(E1172,HC!A:B,2,0)</f>
        <v>#N/A</v>
      </c>
      <c r="O1172" t="e">
        <f>VLOOKUP(N1172,HC!B:C,2,0)</f>
        <v>#N/A</v>
      </c>
      <c r="P1172" s="82" t="str">
        <f t="shared" ref="P1172:BI1172" si="1373">IFERROR(IF($G1172="inactive","",IF(AND($L1172&lt;P$1,$M1172&lt;P$1),"",IF(AND($L1172&gt;Q$1,$M1172&gt;Q$1),"",IF(AND($L1172&lt;P$1,$M1172&lt;=Q$1),$M1172-P$1,IF(AND($L1172&gt;=P$1,$M1172&gt;Q$1),Q$1-$L1172,IF(AND($L1172&gt;=P$1,$M1172&lt;=Q$1),$M1172-$L1172,IF(AND($L1172&lt;P$1,$M1172&gt;Q$1),Q$1-P$1,""))))))),"")</f>
        <v/>
      </c>
      <c r="Q1172" s="82" t="str">
        <f t="shared" si="1373"/>
        <v/>
      </c>
      <c r="R1172" s="82" t="str">
        <f t="shared" si="1373"/>
        <v/>
      </c>
      <c r="S1172" s="82" t="str">
        <f t="shared" si="1373"/>
        <v/>
      </c>
      <c r="T1172" s="82" t="str">
        <f t="shared" si="1373"/>
        <v/>
      </c>
      <c r="U1172" s="82" t="str">
        <f t="shared" si="1373"/>
        <v/>
      </c>
      <c r="V1172" s="82" t="str">
        <f t="shared" si="1373"/>
        <v/>
      </c>
      <c r="W1172" s="82" t="str">
        <f t="shared" si="1373"/>
        <v/>
      </c>
      <c r="X1172" s="82" t="str">
        <f t="shared" si="1373"/>
        <v/>
      </c>
      <c r="Y1172" s="82" t="str">
        <f t="shared" si="1373"/>
        <v/>
      </c>
      <c r="Z1172" s="82" t="str">
        <f t="shared" si="1373"/>
        <v/>
      </c>
      <c r="AA1172" s="82" t="str">
        <f t="shared" si="1373"/>
        <v/>
      </c>
      <c r="AB1172" s="82" t="str">
        <f t="shared" si="1373"/>
        <v/>
      </c>
      <c r="AC1172" s="82" t="str">
        <f t="shared" si="1373"/>
        <v/>
      </c>
      <c r="AD1172" s="82" t="str">
        <f t="shared" si="1373"/>
        <v/>
      </c>
      <c r="AE1172" s="82" t="str">
        <f t="shared" si="1373"/>
        <v/>
      </c>
      <c r="AF1172" s="82" t="str">
        <f t="shared" si="1373"/>
        <v/>
      </c>
      <c r="AG1172" s="82" t="str">
        <f t="shared" si="1373"/>
        <v/>
      </c>
      <c r="AH1172" s="82" t="str">
        <f t="shared" si="1373"/>
        <v/>
      </c>
      <c r="AI1172" s="82" t="str">
        <f t="shared" si="1373"/>
        <v/>
      </c>
      <c r="AJ1172" s="82" t="str">
        <f t="shared" si="1373"/>
        <v/>
      </c>
      <c r="AK1172" s="82" t="str">
        <f t="shared" si="1373"/>
        <v/>
      </c>
      <c r="AL1172" s="82" t="str">
        <f t="shared" si="1373"/>
        <v/>
      </c>
      <c r="AM1172" s="82" t="str">
        <f t="shared" si="1373"/>
        <v/>
      </c>
      <c r="AN1172" s="82" t="str">
        <f t="shared" si="1373"/>
        <v/>
      </c>
      <c r="AO1172" s="82" t="str">
        <f t="shared" si="1373"/>
        <v/>
      </c>
      <c r="AP1172" s="82" t="str">
        <f t="shared" si="1373"/>
        <v/>
      </c>
      <c r="AQ1172" s="82" t="str">
        <f t="shared" si="1373"/>
        <v/>
      </c>
      <c r="AR1172" s="82" t="str">
        <f t="shared" si="1373"/>
        <v/>
      </c>
      <c r="AS1172" s="82" t="str">
        <f t="shared" si="1373"/>
        <v/>
      </c>
      <c r="AT1172" s="82" t="str">
        <f t="shared" si="1373"/>
        <v/>
      </c>
      <c r="AU1172" s="82" t="str">
        <f t="shared" si="1373"/>
        <v/>
      </c>
      <c r="AV1172" s="82" t="str">
        <f t="shared" si="1373"/>
        <v/>
      </c>
      <c r="AW1172" s="82" t="str">
        <f t="shared" si="1373"/>
        <v/>
      </c>
      <c r="AX1172" s="82" t="str">
        <f t="shared" si="1373"/>
        <v/>
      </c>
      <c r="AY1172" s="82" t="str">
        <f t="shared" si="1373"/>
        <v/>
      </c>
      <c r="AZ1172" s="82" t="str">
        <f t="shared" si="1373"/>
        <v/>
      </c>
      <c r="BA1172" s="82" t="str">
        <f t="shared" si="1373"/>
        <v/>
      </c>
      <c r="BB1172" s="82" t="str">
        <f t="shared" si="1373"/>
        <v/>
      </c>
      <c r="BC1172" s="82" t="str">
        <f t="shared" si="1373"/>
        <v/>
      </c>
      <c r="BD1172" s="82" t="str">
        <f t="shared" si="1373"/>
        <v/>
      </c>
      <c r="BE1172" s="82" t="str">
        <f t="shared" si="1373"/>
        <v/>
      </c>
      <c r="BF1172" s="82" t="str">
        <f t="shared" si="1373"/>
        <v/>
      </c>
      <c r="BG1172" s="82" t="str">
        <f t="shared" si="1373"/>
        <v/>
      </c>
      <c r="BH1172" s="82" t="str">
        <f t="shared" si="1373"/>
        <v/>
      </c>
      <c r="BI1172" s="82" t="str">
        <f t="shared" si="1373"/>
        <v/>
      </c>
      <c r="BJ1172" s="82" t="str">
        <f t="shared" si="1319"/>
        <v/>
      </c>
      <c r="BK1172" s="83" t="str">
        <f t="shared" si="1341"/>
        <v/>
      </c>
    </row>
    <row r="1173" spans="1:63" x14ac:dyDescent="0.25">
      <c r="A1173" t="str">
        <f t="shared" si="1351"/>
        <v>1</v>
      </c>
      <c r="B1173" t="str">
        <f t="shared" si="1352"/>
        <v>0</v>
      </c>
      <c r="C1173">
        <f>COUNTIF($D$3:D1173,D1173)</f>
        <v>0</v>
      </c>
      <c r="J1173" t="str">
        <f t="shared" si="1353"/>
        <v/>
      </c>
      <c r="K1173" t="str">
        <f t="shared" si="1354"/>
        <v/>
      </c>
      <c r="L1173" t="str">
        <f t="shared" si="1355"/>
        <v xml:space="preserve"> </v>
      </c>
      <c r="M1173" t="str">
        <f t="shared" si="1356"/>
        <v/>
      </c>
      <c r="N1173" t="e">
        <f>VLOOKUP(E1173,HC!A:B,2,0)</f>
        <v>#N/A</v>
      </c>
      <c r="O1173" t="e">
        <f>VLOOKUP(N1173,HC!B:C,2,0)</f>
        <v>#N/A</v>
      </c>
      <c r="P1173" s="82" t="str">
        <f t="shared" ref="P1173:BI1173" si="1374">IFERROR(IF($G1173="inactive","",IF(AND($L1173&lt;P$1,$M1173&lt;P$1),"",IF(AND($L1173&gt;Q$1,$M1173&gt;Q$1),"",IF(AND($L1173&lt;P$1,$M1173&lt;=Q$1),$M1173-P$1,IF(AND($L1173&gt;=P$1,$M1173&gt;Q$1),Q$1-$L1173,IF(AND($L1173&gt;=P$1,$M1173&lt;=Q$1),$M1173-$L1173,IF(AND($L1173&lt;P$1,$M1173&gt;Q$1),Q$1-P$1,""))))))),"")</f>
        <v/>
      </c>
      <c r="Q1173" s="82" t="str">
        <f t="shared" si="1374"/>
        <v/>
      </c>
      <c r="R1173" s="82" t="str">
        <f t="shared" si="1374"/>
        <v/>
      </c>
      <c r="S1173" s="82" t="str">
        <f t="shared" si="1374"/>
        <v/>
      </c>
      <c r="T1173" s="82" t="str">
        <f t="shared" si="1374"/>
        <v/>
      </c>
      <c r="U1173" s="82" t="str">
        <f t="shared" si="1374"/>
        <v/>
      </c>
      <c r="V1173" s="82" t="str">
        <f t="shared" si="1374"/>
        <v/>
      </c>
      <c r="W1173" s="82" t="str">
        <f t="shared" si="1374"/>
        <v/>
      </c>
      <c r="X1173" s="82" t="str">
        <f t="shared" si="1374"/>
        <v/>
      </c>
      <c r="Y1173" s="82" t="str">
        <f t="shared" si="1374"/>
        <v/>
      </c>
      <c r="Z1173" s="82" t="str">
        <f t="shared" si="1374"/>
        <v/>
      </c>
      <c r="AA1173" s="82" t="str">
        <f t="shared" si="1374"/>
        <v/>
      </c>
      <c r="AB1173" s="82" t="str">
        <f t="shared" si="1374"/>
        <v/>
      </c>
      <c r="AC1173" s="82" t="str">
        <f t="shared" si="1374"/>
        <v/>
      </c>
      <c r="AD1173" s="82" t="str">
        <f t="shared" si="1374"/>
        <v/>
      </c>
      <c r="AE1173" s="82" t="str">
        <f t="shared" si="1374"/>
        <v/>
      </c>
      <c r="AF1173" s="82" t="str">
        <f t="shared" si="1374"/>
        <v/>
      </c>
      <c r="AG1173" s="82" t="str">
        <f t="shared" si="1374"/>
        <v/>
      </c>
      <c r="AH1173" s="82" t="str">
        <f t="shared" si="1374"/>
        <v/>
      </c>
      <c r="AI1173" s="82" t="str">
        <f t="shared" si="1374"/>
        <v/>
      </c>
      <c r="AJ1173" s="82" t="str">
        <f t="shared" si="1374"/>
        <v/>
      </c>
      <c r="AK1173" s="82" t="str">
        <f t="shared" si="1374"/>
        <v/>
      </c>
      <c r="AL1173" s="82" t="str">
        <f t="shared" si="1374"/>
        <v/>
      </c>
      <c r="AM1173" s="82" t="str">
        <f t="shared" si="1374"/>
        <v/>
      </c>
      <c r="AN1173" s="82" t="str">
        <f t="shared" si="1374"/>
        <v/>
      </c>
      <c r="AO1173" s="82" t="str">
        <f t="shared" si="1374"/>
        <v/>
      </c>
      <c r="AP1173" s="82" t="str">
        <f t="shared" si="1374"/>
        <v/>
      </c>
      <c r="AQ1173" s="82" t="str">
        <f t="shared" si="1374"/>
        <v/>
      </c>
      <c r="AR1173" s="82" t="str">
        <f t="shared" si="1374"/>
        <v/>
      </c>
      <c r="AS1173" s="82" t="str">
        <f t="shared" si="1374"/>
        <v/>
      </c>
      <c r="AT1173" s="82" t="str">
        <f t="shared" si="1374"/>
        <v/>
      </c>
      <c r="AU1173" s="82" t="str">
        <f t="shared" si="1374"/>
        <v/>
      </c>
      <c r="AV1173" s="82" t="str">
        <f t="shared" si="1374"/>
        <v/>
      </c>
      <c r="AW1173" s="82" t="str">
        <f t="shared" si="1374"/>
        <v/>
      </c>
      <c r="AX1173" s="82" t="str">
        <f t="shared" si="1374"/>
        <v/>
      </c>
      <c r="AY1173" s="82" t="str">
        <f t="shared" si="1374"/>
        <v/>
      </c>
      <c r="AZ1173" s="82" t="str">
        <f t="shared" si="1374"/>
        <v/>
      </c>
      <c r="BA1173" s="82" t="str">
        <f t="shared" si="1374"/>
        <v/>
      </c>
      <c r="BB1173" s="82" t="str">
        <f t="shared" si="1374"/>
        <v/>
      </c>
      <c r="BC1173" s="82" t="str">
        <f t="shared" si="1374"/>
        <v/>
      </c>
      <c r="BD1173" s="82" t="str">
        <f t="shared" si="1374"/>
        <v/>
      </c>
      <c r="BE1173" s="82" t="str">
        <f t="shared" si="1374"/>
        <v/>
      </c>
      <c r="BF1173" s="82" t="str">
        <f t="shared" si="1374"/>
        <v/>
      </c>
      <c r="BG1173" s="82" t="str">
        <f t="shared" si="1374"/>
        <v/>
      </c>
      <c r="BH1173" s="82" t="str">
        <f t="shared" si="1374"/>
        <v/>
      </c>
      <c r="BI1173" s="82" t="str">
        <f t="shared" si="1374"/>
        <v/>
      </c>
      <c r="BJ1173" s="82" t="str">
        <f t="shared" si="1319"/>
        <v/>
      </c>
      <c r="BK1173" s="83" t="str">
        <f t="shared" si="1341"/>
        <v/>
      </c>
    </row>
    <row r="1174" spans="1:63" x14ac:dyDescent="0.25">
      <c r="A1174" t="str">
        <f t="shared" si="1351"/>
        <v>1</v>
      </c>
      <c r="B1174" t="str">
        <f t="shared" si="1352"/>
        <v>0</v>
      </c>
      <c r="C1174">
        <f>COUNTIF($D$3:D1174,D1174)</f>
        <v>0</v>
      </c>
      <c r="J1174" t="str">
        <f t="shared" si="1353"/>
        <v/>
      </c>
      <c r="K1174" t="str">
        <f t="shared" si="1354"/>
        <v/>
      </c>
      <c r="L1174" t="str">
        <f t="shared" si="1355"/>
        <v xml:space="preserve"> </v>
      </c>
      <c r="M1174" t="str">
        <f t="shared" si="1356"/>
        <v/>
      </c>
      <c r="N1174" t="e">
        <f>VLOOKUP(E1174,HC!A:B,2,0)</f>
        <v>#N/A</v>
      </c>
      <c r="O1174" t="e">
        <f>VLOOKUP(N1174,HC!B:C,2,0)</f>
        <v>#N/A</v>
      </c>
      <c r="P1174" s="82" t="str">
        <f t="shared" ref="P1174:BI1174" si="1375">IFERROR(IF($G1174="inactive","",IF(AND($L1174&lt;P$1,$M1174&lt;P$1),"",IF(AND($L1174&gt;Q$1,$M1174&gt;Q$1),"",IF(AND($L1174&lt;P$1,$M1174&lt;=Q$1),$M1174-P$1,IF(AND($L1174&gt;=P$1,$M1174&gt;Q$1),Q$1-$L1174,IF(AND($L1174&gt;=P$1,$M1174&lt;=Q$1),$M1174-$L1174,IF(AND($L1174&lt;P$1,$M1174&gt;Q$1),Q$1-P$1,""))))))),"")</f>
        <v/>
      </c>
      <c r="Q1174" s="82" t="str">
        <f t="shared" si="1375"/>
        <v/>
      </c>
      <c r="R1174" s="82" t="str">
        <f t="shared" si="1375"/>
        <v/>
      </c>
      <c r="S1174" s="82" t="str">
        <f t="shared" si="1375"/>
        <v/>
      </c>
      <c r="T1174" s="82" t="str">
        <f t="shared" si="1375"/>
        <v/>
      </c>
      <c r="U1174" s="82" t="str">
        <f t="shared" si="1375"/>
        <v/>
      </c>
      <c r="V1174" s="82" t="str">
        <f t="shared" si="1375"/>
        <v/>
      </c>
      <c r="W1174" s="82" t="str">
        <f t="shared" si="1375"/>
        <v/>
      </c>
      <c r="X1174" s="82" t="str">
        <f t="shared" si="1375"/>
        <v/>
      </c>
      <c r="Y1174" s="82" t="str">
        <f t="shared" si="1375"/>
        <v/>
      </c>
      <c r="Z1174" s="82" t="str">
        <f t="shared" si="1375"/>
        <v/>
      </c>
      <c r="AA1174" s="82" t="str">
        <f t="shared" si="1375"/>
        <v/>
      </c>
      <c r="AB1174" s="82" t="str">
        <f t="shared" si="1375"/>
        <v/>
      </c>
      <c r="AC1174" s="82" t="str">
        <f t="shared" si="1375"/>
        <v/>
      </c>
      <c r="AD1174" s="82" t="str">
        <f t="shared" si="1375"/>
        <v/>
      </c>
      <c r="AE1174" s="82" t="str">
        <f t="shared" si="1375"/>
        <v/>
      </c>
      <c r="AF1174" s="82" t="str">
        <f t="shared" si="1375"/>
        <v/>
      </c>
      <c r="AG1174" s="82" t="str">
        <f t="shared" si="1375"/>
        <v/>
      </c>
      <c r="AH1174" s="82" t="str">
        <f t="shared" si="1375"/>
        <v/>
      </c>
      <c r="AI1174" s="82" t="str">
        <f t="shared" si="1375"/>
        <v/>
      </c>
      <c r="AJ1174" s="82" t="str">
        <f t="shared" si="1375"/>
        <v/>
      </c>
      <c r="AK1174" s="82" t="str">
        <f t="shared" si="1375"/>
        <v/>
      </c>
      <c r="AL1174" s="82" t="str">
        <f t="shared" si="1375"/>
        <v/>
      </c>
      <c r="AM1174" s="82" t="str">
        <f t="shared" si="1375"/>
        <v/>
      </c>
      <c r="AN1174" s="82" t="str">
        <f t="shared" si="1375"/>
        <v/>
      </c>
      <c r="AO1174" s="82" t="str">
        <f t="shared" si="1375"/>
        <v/>
      </c>
      <c r="AP1174" s="82" t="str">
        <f t="shared" si="1375"/>
        <v/>
      </c>
      <c r="AQ1174" s="82" t="str">
        <f t="shared" si="1375"/>
        <v/>
      </c>
      <c r="AR1174" s="82" t="str">
        <f t="shared" si="1375"/>
        <v/>
      </c>
      <c r="AS1174" s="82" t="str">
        <f t="shared" si="1375"/>
        <v/>
      </c>
      <c r="AT1174" s="82" t="str">
        <f t="shared" si="1375"/>
        <v/>
      </c>
      <c r="AU1174" s="82" t="str">
        <f t="shared" si="1375"/>
        <v/>
      </c>
      <c r="AV1174" s="82" t="str">
        <f t="shared" si="1375"/>
        <v/>
      </c>
      <c r="AW1174" s="82" t="str">
        <f t="shared" si="1375"/>
        <v/>
      </c>
      <c r="AX1174" s="82" t="str">
        <f t="shared" si="1375"/>
        <v/>
      </c>
      <c r="AY1174" s="82" t="str">
        <f t="shared" si="1375"/>
        <v/>
      </c>
      <c r="AZ1174" s="82" t="str">
        <f t="shared" si="1375"/>
        <v/>
      </c>
      <c r="BA1174" s="82" t="str">
        <f t="shared" si="1375"/>
        <v/>
      </c>
      <c r="BB1174" s="82" t="str">
        <f t="shared" si="1375"/>
        <v/>
      </c>
      <c r="BC1174" s="82" t="str">
        <f t="shared" si="1375"/>
        <v/>
      </c>
      <c r="BD1174" s="82" t="str">
        <f t="shared" si="1375"/>
        <v/>
      </c>
      <c r="BE1174" s="82" t="str">
        <f t="shared" si="1375"/>
        <v/>
      </c>
      <c r="BF1174" s="82" t="str">
        <f t="shared" si="1375"/>
        <v/>
      </c>
      <c r="BG1174" s="82" t="str">
        <f t="shared" si="1375"/>
        <v/>
      </c>
      <c r="BH1174" s="82" t="str">
        <f t="shared" si="1375"/>
        <v/>
      </c>
      <c r="BI1174" s="82" t="str">
        <f t="shared" si="1375"/>
        <v/>
      </c>
      <c r="BJ1174" s="82" t="str">
        <f t="shared" si="1319"/>
        <v/>
      </c>
      <c r="BK1174" s="83" t="str">
        <f t="shared" si="1341"/>
        <v/>
      </c>
    </row>
    <row r="1175" spans="1:63" x14ac:dyDescent="0.25">
      <c r="A1175" t="str">
        <f t="shared" si="1351"/>
        <v>1</v>
      </c>
      <c r="B1175" t="str">
        <f t="shared" si="1352"/>
        <v>0</v>
      </c>
      <c r="C1175">
        <f>COUNTIF($D$3:D1175,D1175)</f>
        <v>0</v>
      </c>
      <c r="J1175" t="str">
        <f t="shared" si="1353"/>
        <v/>
      </c>
      <c r="K1175" t="str">
        <f t="shared" si="1354"/>
        <v/>
      </c>
      <c r="L1175" t="str">
        <f t="shared" si="1355"/>
        <v xml:space="preserve"> </v>
      </c>
      <c r="M1175" t="str">
        <f t="shared" si="1356"/>
        <v/>
      </c>
      <c r="N1175" t="e">
        <f>VLOOKUP(E1175,HC!A:B,2,0)</f>
        <v>#N/A</v>
      </c>
      <c r="O1175" t="e">
        <f>VLOOKUP(N1175,HC!B:C,2,0)</f>
        <v>#N/A</v>
      </c>
      <c r="P1175" s="82" t="str">
        <f t="shared" ref="P1175:BI1175" si="1376">IFERROR(IF($G1175="inactive","",IF(AND($L1175&lt;P$1,$M1175&lt;P$1),"",IF(AND($L1175&gt;Q$1,$M1175&gt;Q$1),"",IF(AND($L1175&lt;P$1,$M1175&lt;=Q$1),$M1175-P$1,IF(AND($L1175&gt;=P$1,$M1175&gt;Q$1),Q$1-$L1175,IF(AND($L1175&gt;=P$1,$M1175&lt;=Q$1),$M1175-$L1175,IF(AND($L1175&lt;P$1,$M1175&gt;Q$1),Q$1-P$1,""))))))),"")</f>
        <v/>
      </c>
      <c r="Q1175" s="82" t="str">
        <f t="shared" si="1376"/>
        <v/>
      </c>
      <c r="R1175" s="82" t="str">
        <f t="shared" si="1376"/>
        <v/>
      </c>
      <c r="S1175" s="82" t="str">
        <f t="shared" si="1376"/>
        <v/>
      </c>
      <c r="T1175" s="82" t="str">
        <f t="shared" si="1376"/>
        <v/>
      </c>
      <c r="U1175" s="82" t="str">
        <f t="shared" si="1376"/>
        <v/>
      </c>
      <c r="V1175" s="82" t="str">
        <f t="shared" si="1376"/>
        <v/>
      </c>
      <c r="W1175" s="82" t="str">
        <f t="shared" si="1376"/>
        <v/>
      </c>
      <c r="X1175" s="82" t="str">
        <f t="shared" si="1376"/>
        <v/>
      </c>
      <c r="Y1175" s="82" t="str">
        <f t="shared" si="1376"/>
        <v/>
      </c>
      <c r="Z1175" s="82" t="str">
        <f t="shared" si="1376"/>
        <v/>
      </c>
      <c r="AA1175" s="82" t="str">
        <f t="shared" si="1376"/>
        <v/>
      </c>
      <c r="AB1175" s="82" t="str">
        <f t="shared" si="1376"/>
        <v/>
      </c>
      <c r="AC1175" s="82" t="str">
        <f t="shared" si="1376"/>
        <v/>
      </c>
      <c r="AD1175" s="82" t="str">
        <f t="shared" si="1376"/>
        <v/>
      </c>
      <c r="AE1175" s="82" t="str">
        <f t="shared" si="1376"/>
        <v/>
      </c>
      <c r="AF1175" s="82" t="str">
        <f t="shared" si="1376"/>
        <v/>
      </c>
      <c r="AG1175" s="82" t="str">
        <f t="shared" si="1376"/>
        <v/>
      </c>
      <c r="AH1175" s="82" t="str">
        <f t="shared" si="1376"/>
        <v/>
      </c>
      <c r="AI1175" s="82" t="str">
        <f t="shared" si="1376"/>
        <v/>
      </c>
      <c r="AJ1175" s="82" t="str">
        <f t="shared" si="1376"/>
        <v/>
      </c>
      <c r="AK1175" s="82" t="str">
        <f t="shared" si="1376"/>
        <v/>
      </c>
      <c r="AL1175" s="82" t="str">
        <f t="shared" si="1376"/>
        <v/>
      </c>
      <c r="AM1175" s="82" t="str">
        <f t="shared" si="1376"/>
        <v/>
      </c>
      <c r="AN1175" s="82" t="str">
        <f t="shared" si="1376"/>
        <v/>
      </c>
      <c r="AO1175" s="82" t="str">
        <f t="shared" si="1376"/>
        <v/>
      </c>
      <c r="AP1175" s="82" t="str">
        <f t="shared" si="1376"/>
        <v/>
      </c>
      <c r="AQ1175" s="82" t="str">
        <f t="shared" si="1376"/>
        <v/>
      </c>
      <c r="AR1175" s="82" t="str">
        <f t="shared" si="1376"/>
        <v/>
      </c>
      <c r="AS1175" s="82" t="str">
        <f t="shared" si="1376"/>
        <v/>
      </c>
      <c r="AT1175" s="82" t="str">
        <f t="shared" si="1376"/>
        <v/>
      </c>
      <c r="AU1175" s="82" t="str">
        <f t="shared" si="1376"/>
        <v/>
      </c>
      <c r="AV1175" s="82" t="str">
        <f t="shared" si="1376"/>
        <v/>
      </c>
      <c r="AW1175" s="82" t="str">
        <f t="shared" si="1376"/>
        <v/>
      </c>
      <c r="AX1175" s="82" t="str">
        <f t="shared" si="1376"/>
        <v/>
      </c>
      <c r="AY1175" s="82" t="str">
        <f t="shared" si="1376"/>
        <v/>
      </c>
      <c r="AZ1175" s="82" t="str">
        <f t="shared" si="1376"/>
        <v/>
      </c>
      <c r="BA1175" s="82" t="str">
        <f t="shared" si="1376"/>
        <v/>
      </c>
      <c r="BB1175" s="82" t="str">
        <f t="shared" si="1376"/>
        <v/>
      </c>
      <c r="BC1175" s="82" t="str">
        <f t="shared" si="1376"/>
        <v/>
      </c>
      <c r="BD1175" s="82" t="str">
        <f t="shared" si="1376"/>
        <v/>
      </c>
      <c r="BE1175" s="82" t="str">
        <f t="shared" si="1376"/>
        <v/>
      </c>
      <c r="BF1175" s="82" t="str">
        <f t="shared" si="1376"/>
        <v/>
      </c>
      <c r="BG1175" s="82" t="str">
        <f t="shared" si="1376"/>
        <v/>
      </c>
      <c r="BH1175" s="82" t="str">
        <f t="shared" si="1376"/>
        <v/>
      </c>
      <c r="BI1175" s="82" t="str">
        <f t="shared" si="1376"/>
        <v/>
      </c>
      <c r="BJ1175" s="82" t="str">
        <f t="shared" si="1319"/>
        <v/>
      </c>
      <c r="BK1175" s="83" t="str">
        <f t="shared" si="1341"/>
        <v/>
      </c>
    </row>
    <row r="1176" spans="1:63" x14ac:dyDescent="0.25">
      <c r="A1176" t="str">
        <f t="shared" si="1351"/>
        <v>1</v>
      </c>
      <c r="B1176" t="str">
        <f t="shared" si="1352"/>
        <v>0</v>
      </c>
      <c r="C1176">
        <f>COUNTIF($D$3:D1176,D1176)</f>
        <v>0</v>
      </c>
      <c r="J1176" t="str">
        <f t="shared" si="1353"/>
        <v/>
      </c>
      <c r="K1176" t="str">
        <f t="shared" si="1354"/>
        <v/>
      </c>
      <c r="L1176" t="str">
        <f t="shared" si="1355"/>
        <v xml:space="preserve"> </v>
      </c>
      <c r="M1176" t="str">
        <f t="shared" si="1356"/>
        <v/>
      </c>
      <c r="N1176" t="e">
        <f>VLOOKUP(E1176,HC!A:B,2,0)</f>
        <v>#N/A</v>
      </c>
      <c r="O1176" t="e">
        <f>VLOOKUP(N1176,HC!B:C,2,0)</f>
        <v>#N/A</v>
      </c>
      <c r="P1176" s="82" t="str">
        <f t="shared" ref="P1176:BI1176" si="1377">IFERROR(IF($G1176="inactive","",IF(AND($L1176&lt;P$1,$M1176&lt;P$1),"",IF(AND($L1176&gt;Q$1,$M1176&gt;Q$1),"",IF(AND($L1176&lt;P$1,$M1176&lt;=Q$1),$M1176-P$1,IF(AND($L1176&gt;=P$1,$M1176&gt;Q$1),Q$1-$L1176,IF(AND($L1176&gt;=P$1,$M1176&lt;=Q$1),$M1176-$L1176,IF(AND($L1176&lt;P$1,$M1176&gt;Q$1),Q$1-P$1,""))))))),"")</f>
        <v/>
      </c>
      <c r="Q1176" s="82" t="str">
        <f t="shared" si="1377"/>
        <v/>
      </c>
      <c r="R1176" s="82" t="str">
        <f t="shared" si="1377"/>
        <v/>
      </c>
      <c r="S1176" s="82" t="str">
        <f t="shared" si="1377"/>
        <v/>
      </c>
      <c r="T1176" s="82" t="str">
        <f t="shared" si="1377"/>
        <v/>
      </c>
      <c r="U1176" s="82" t="str">
        <f t="shared" si="1377"/>
        <v/>
      </c>
      <c r="V1176" s="82" t="str">
        <f t="shared" si="1377"/>
        <v/>
      </c>
      <c r="W1176" s="82" t="str">
        <f t="shared" si="1377"/>
        <v/>
      </c>
      <c r="X1176" s="82" t="str">
        <f t="shared" si="1377"/>
        <v/>
      </c>
      <c r="Y1176" s="82" t="str">
        <f t="shared" si="1377"/>
        <v/>
      </c>
      <c r="Z1176" s="82" t="str">
        <f t="shared" si="1377"/>
        <v/>
      </c>
      <c r="AA1176" s="82" t="str">
        <f t="shared" si="1377"/>
        <v/>
      </c>
      <c r="AB1176" s="82" t="str">
        <f t="shared" si="1377"/>
        <v/>
      </c>
      <c r="AC1176" s="82" t="str">
        <f t="shared" si="1377"/>
        <v/>
      </c>
      <c r="AD1176" s="82" t="str">
        <f t="shared" si="1377"/>
        <v/>
      </c>
      <c r="AE1176" s="82" t="str">
        <f t="shared" si="1377"/>
        <v/>
      </c>
      <c r="AF1176" s="82" t="str">
        <f t="shared" si="1377"/>
        <v/>
      </c>
      <c r="AG1176" s="82" t="str">
        <f t="shared" si="1377"/>
        <v/>
      </c>
      <c r="AH1176" s="82" t="str">
        <f t="shared" si="1377"/>
        <v/>
      </c>
      <c r="AI1176" s="82" t="str">
        <f t="shared" si="1377"/>
        <v/>
      </c>
      <c r="AJ1176" s="82" t="str">
        <f t="shared" si="1377"/>
        <v/>
      </c>
      <c r="AK1176" s="82" t="str">
        <f t="shared" si="1377"/>
        <v/>
      </c>
      <c r="AL1176" s="82" t="str">
        <f t="shared" si="1377"/>
        <v/>
      </c>
      <c r="AM1176" s="82" t="str">
        <f t="shared" si="1377"/>
        <v/>
      </c>
      <c r="AN1176" s="82" t="str">
        <f t="shared" si="1377"/>
        <v/>
      </c>
      <c r="AO1176" s="82" t="str">
        <f t="shared" si="1377"/>
        <v/>
      </c>
      <c r="AP1176" s="82" t="str">
        <f t="shared" si="1377"/>
        <v/>
      </c>
      <c r="AQ1176" s="82" t="str">
        <f t="shared" si="1377"/>
        <v/>
      </c>
      <c r="AR1176" s="82" t="str">
        <f t="shared" si="1377"/>
        <v/>
      </c>
      <c r="AS1176" s="82" t="str">
        <f t="shared" si="1377"/>
        <v/>
      </c>
      <c r="AT1176" s="82" t="str">
        <f t="shared" si="1377"/>
        <v/>
      </c>
      <c r="AU1176" s="82" t="str">
        <f t="shared" si="1377"/>
        <v/>
      </c>
      <c r="AV1176" s="82" t="str">
        <f t="shared" si="1377"/>
        <v/>
      </c>
      <c r="AW1176" s="82" t="str">
        <f t="shared" si="1377"/>
        <v/>
      </c>
      <c r="AX1176" s="82" t="str">
        <f t="shared" si="1377"/>
        <v/>
      </c>
      <c r="AY1176" s="82" t="str">
        <f t="shared" si="1377"/>
        <v/>
      </c>
      <c r="AZ1176" s="82" t="str">
        <f t="shared" si="1377"/>
        <v/>
      </c>
      <c r="BA1176" s="82" t="str">
        <f t="shared" si="1377"/>
        <v/>
      </c>
      <c r="BB1176" s="82" t="str">
        <f t="shared" si="1377"/>
        <v/>
      </c>
      <c r="BC1176" s="82" t="str">
        <f t="shared" si="1377"/>
        <v/>
      </c>
      <c r="BD1176" s="82" t="str">
        <f t="shared" si="1377"/>
        <v/>
      </c>
      <c r="BE1176" s="82" t="str">
        <f t="shared" si="1377"/>
        <v/>
      </c>
      <c r="BF1176" s="82" t="str">
        <f t="shared" si="1377"/>
        <v/>
      </c>
      <c r="BG1176" s="82" t="str">
        <f t="shared" si="1377"/>
        <v/>
      </c>
      <c r="BH1176" s="82" t="str">
        <f t="shared" si="1377"/>
        <v/>
      </c>
      <c r="BI1176" s="82" t="str">
        <f t="shared" si="1377"/>
        <v/>
      </c>
      <c r="BJ1176" s="82" t="str">
        <f t="shared" si="1319"/>
        <v/>
      </c>
      <c r="BK1176" s="83" t="str">
        <f t="shared" si="1341"/>
        <v/>
      </c>
    </row>
    <row r="1177" spans="1:63" x14ac:dyDescent="0.25">
      <c r="A1177" t="str">
        <f t="shared" si="1351"/>
        <v>1</v>
      </c>
      <c r="B1177" t="str">
        <f t="shared" si="1352"/>
        <v>0</v>
      </c>
      <c r="C1177">
        <f>COUNTIF($D$3:D1177,D1177)</f>
        <v>0</v>
      </c>
      <c r="J1177" t="str">
        <f t="shared" si="1353"/>
        <v/>
      </c>
      <c r="K1177" t="str">
        <f t="shared" si="1354"/>
        <v/>
      </c>
      <c r="L1177" t="str">
        <f t="shared" si="1355"/>
        <v xml:space="preserve"> </v>
      </c>
      <c r="M1177" t="str">
        <f t="shared" si="1356"/>
        <v/>
      </c>
      <c r="N1177" t="e">
        <f>VLOOKUP(E1177,HC!A:B,2,0)</f>
        <v>#N/A</v>
      </c>
      <c r="O1177" t="e">
        <f>VLOOKUP(N1177,HC!B:C,2,0)</f>
        <v>#N/A</v>
      </c>
      <c r="P1177" s="82" t="str">
        <f t="shared" ref="P1177:BI1177" si="1378">IFERROR(IF($G1177="inactive","",IF(AND($L1177&lt;P$1,$M1177&lt;P$1),"",IF(AND($L1177&gt;Q$1,$M1177&gt;Q$1),"",IF(AND($L1177&lt;P$1,$M1177&lt;=Q$1),$M1177-P$1,IF(AND($L1177&gt;=P$1,$M1177&gt;Q$1),Q$1-$L1177,IF(AND($L1177&gt;=P$1,$M1177&lt;=Q$1),$M1177-$L1177,IF(AND($L1177&lt;P$1,$M1177&gt;Q$1),Q$1-P$1,""))))))),"")</f>
        <v/>
      </c>
      <c r="Q1177" s="82" t="str">
        <f t="shared" si="1378"/>
        <v/>
      </c>
      <c r="R1177" s="82" t="str">
        <f t="shared" si="1378"/>
        <v/>
      </c>
      <c r="S1177" s="82" t="str">
        <f t="shared" si="1378"/>
        <v/>
      </c>
      <c r="T1177" s="82" t="str">
        <f t="shared" si="1378"/>
        <v/>
      </c>
      <c r="U1177" s="82" t="str">
        <f t="shared" si="1378"/>
        <v/>
      </c>
      <c r="V1177" s="82" t="str">
        <f t="shared" si="1378"/>
        <v/>
      </c>
      <c r="W1177" s="82" t="str">
        <f t="shared" si="1378"/>
        <v/>
      </c>
      <c r="X1177" s="82" t="str">
        <f t="shared" si="1378"/>
        <v/>
      </c>
      <c r="Y1177" s="82" t="str">
        <f t="shared" si="1378"/>
        <v/>
      </c>
      <c r="Z1177" s="82" t="str">
        <f t="shared" si="1378"/>
        <v/>
      </c>
      <c r="AA1177" s="82" t="str">
        <f t="shared" si="1378"/>
        <v/>
      </c>
      <c r="AB1177" s="82" t="str">
        <f t="shared" si="1378"/>
        <v/>
      </c>
      <c r="AC1177" s="82" t="str">
        <f t="shared" si="1378"/>
        <v/>
      </c>
      <c r="AD1177" s="82" t="str">
        <f t="shared" si="1378"/>
        <v/>
      </c>
      <c r="AE1177" s="82" t="str">
        <f t="shared" si="1378"/>
        <v/>
      </c>
      <c r="AF1177" s="82" t="str">
        <f t="shared" si="1378"/>
        <v/>
      </c>
      <c r="AG1177" s="82" t="str">
        <f t="shared" si="1378"/>
        <v/>
      </c>
      <c r="AH1177" s="82" t="str">
        <f t="shared" si="1378"/>
        <v/>
      </c>
      <c r="AI1177" s="82" t="str">
        <f t="shared" si="1378"/>
        <v/>
      </c>
      <c r="AJ1177" s="82" t="str">
        <f t="shared" si="1378"/>
        <v/>
      </c>
      <c r="AK1177" s="82" t="str">
        <f t="shared" si="1378"/>
        <v/>
      </c>
      <c r="AL1177" s="82" t="str">
        <f t="shared" si="1378"/>
        <v/>
      </c>
      <c r="AM1177" s="82" t="str">
        <f t="shared" si="1378"/>
        <v/>
      </c>
      <c r="AN1177" s="82" t="str">
        <f t="shared" si="1378"/>
        <v/>
      </c>
      <c r="AO1177" s="82" t="str">
        <f t="shared" si="1378"/>
        <v/>
      </c>
      <c r="AP1177" s="82" t="str">
        <f t="shared" si="1378"/>
        <v/>
      </c>
      <c r="AQ1177" s="82" t="str">
        <f t="shared" si="1378"/>
        <v/>
      </c>
      <c r="AR1177" s="82" t="str">
        <f t="shared" si="1378"/>
        <v/>
      </c>
      <c r="AS1177" s="82" t="str">
        <f t="shared" si="1378"/>
        <v/>
      </c>
      <c r="AT1177" s="82" t="str">
        <f t="shared" si="1378"/>
        <v/>
      </c>
      <c r="AU1177" s="82" t="str">
        <f t="shared" si="1378"/>
        <v/>
      </c>
      <c r="AV1177" s="82" t="str">
        <f t="shared" si="1378"/>
        <v/>
      </c>
      <c r="AW1177" s="82" t="str">
        <f t="shared" si="1378"/>
        <v/>
      </c>
      <c r="AX1177" s="82" t="str">
        <f t="shared" si="1378"/>
        <v/>
      </c>
      <c r="AY1177" s="82" t="str">
        <f t="shared" si="1378"/>
        <v/>
      </c>
      <c r="AZ1177" s="82" t="str">
        <f t="shared" si="1378"/>
        <v/>
      </c>
      <c r="BA1177" s="82" t="str">
        <f t="shared" si="1378"/>
        <v/>
      </c>
      <c r="BB1177" s="82" t="str">
        <f t="shared" si="1378"/>
        <v/>
      </c>
      <c r="BC1177" s="82" t="str">
        <f t="shared" si="1378"/>
        <v/>
      </c>
      <c r="BD1177" s="82" t="str">
        <f t="shared" si="1378"/>
        <v/>
      </c>
      <c r="BE1177" s="82" t="str">
        <f t="shared" si="1378"/>
        <v/>
      </c>
      <c r="BF1177" s="82" t="str">
        <f t="shared" si="1378"/>
        <v/>
      </c>
      <c r="BG1177" s="82" t="str">
        <f t="shared" si="1378"/>
        <v/>
      </c>
      <c r="BH1177" s="82" t="str">
        <f t="shared" si="1378"/>
        <v/>
      </c>
      <c r="BI1177" s="82" t="str">
        <f t="shared" si="1378"/>
        <v/>
      </c>
      <c r="BJ1177" s="82" t="str">
        <f t="shared" si="1319"/>
        <v/>
      </c>
      <c r="BK1177" s="83" t="str">
        <f t="shared" si="1341"/>
        <v/>
      </c>
    </row>
    <row r="1178" spans="1:63" x14ac:dyDescent="0.25">
      <c r="A1178" t="str">
        <f t="shared" si="1351"/>
        <v>1</v>
      </c>
      <c r="B1178" t="str">
        <f t="shared" si="1352"/>
        <v>0</v>
      </c>
      <c r="C1178">
        <f>COUNTIF($D$3:D1178,D1178)</f>
        <v>0</v>
      </c>
      <c r="J1178" t="str">
        <f t="shared" si="1353"/>
        <v/>
      </c>
      <c r="K1178" t="str">
        <f t="shared" si="1354"/>
        <v/>
      </c>
      <c r="L1178" t="str">
        <f t="shared" si="1355"/>
        <v xml:space="preserve"> </v>
      </c>
      <c r="M1178" t="str">
        <f t="shared" si="1356"/>
        <v/>
      </c>
      <c r="N1178" t="e">
        <f>VLOOKUP(E1178,HC!A:B,2,0)</f>
        <v>#N/A</v>
      </c>
      <c r="O1178" t="e">
        <f>VLOOKUP(N1178,HC!B:C,2,0)</f>
        <v>#N/A</v>
      </c>
      <c r="P1178" s="82" t="str">
        <f t="shared" ref="P1178:BI1178" si="1379">IFERROR(IF($G1178="inactive","",IF(AND($L1178&lt;P$1,$M1178&lt;P$1),"",IF(AND($L1178&gt;Q$1,$M1178&gt;Q$1),"",IF(AND($L1178&lt;P$1,$M1178&lt;=Q$1),$M1178-P$1,IF(AND($L1178&gt;=P$1,$M1178&gt;Q$1),Q$1-$L1178,IF(AND($L1178&gt;=P$1,$M1178&lt;=Q$1),$M1178-$L1178,IF(AND($L1178&lt;P$1,$M1178&gt;Q$1),Q$1-P$1,""))))))),"")</f>
        <v/>
      </c>
      <c r="Q1178" s="82" t="str">
        <f t="shared" si="1379"/>
        <v/>
      </c>
      <c r="R1178" s="82" t="str">
        <f t="shared" si="1379"/>
        <v/>
      </c>
      <c r="S1178" s="82" t="str">
        <f t="shared" si="1379"/>
        <v/>
      </c>
      <c r="T1178" s="82" t="str">
        <f t="shared" si="1379"/>
        <v/>
      </c>
      <c r="U1178" s="82" t="str">
        <f t="shared" si="1379"/>
        <v/>
      </c>
      <c r="V1178" s="82" t="str">
        <f t="shared" si="1379"/>
        <v/>
      </c>
      <c r="W1178" s="82" t="str">
        <f t="shared" si="1379"/>
        <v/>
      </c>
      <c r="X1178" s="82" t="str">
        <f t="shared" si="1379"/>
        <v/>
      </c>
      <c r="Y1178" s="82" t="str">
        <f t="shared" si="1379"/>
        <v/>
      </c>
      <c r="Z1178" s="82" t="str">
        <f t="shared" si="1379"/>
        <v/>
      </c>
      <c r="AA1178" s="82" t="str">
        <f t="shared" si="1379"/>
        <v/>
      </c>
      <c r="AB1178" s="82" t="str">
        <f t="shared" si="1379"/>
        <v/>
      </c>
      <c r="AC1178" s="82" t="str">
        <f t="shared" si="1379"/>
        <v/>
      </c>
      <c r="AD1178" s="82" t="str">
        <f t="shared" si="1379"/>
        <v/>
      </c>
      <c r="AE1178" s="82" t="str">
        <f t="shared" si="1379"/>
        <v/>
      </c>
      <c r="AF1178" s="82" t="str">
        <f t="shared" si="1379"/>
        <v/>
      </c>
      <c r="AG1178" s="82" t="str">
        <f t="shared" si="1379"/>
        <v/>
      </c>
      <c r="AH1178" s="82" t="str">
        <f t="shared" si="1379"/>
        <v/>
      </c>
      <c r="AI1178" s="82" t="str">
        <f t="shared" si="1379"/>
        <v/>
      </c>
      <c r="AJ1178" s="82" t="str">
        <f t="shared" si="1379"/>
        <v/>
      </c>
      <c r="AK1178" s="82" t="str">
        <f t="shared" si="1379"/>
        <v/>
      </c>
      <c r="AL1178" s="82" t="str">
        <f t="shared" si="1379"/>
        <v/>
      </c>
      <c r="AM1178" s="82" t="str">
        <f t="shared" si="1379"/>
        <v/>
      </c>
      <c r="AN1178" s="82" t="str">
        <f t="shared" si="1379"/>
        <v/>
      </c>
      <c r="AO1178" s="82" t="str">
        <f t="shared" si="1379"/>
        <v/>
      </c>
      <c r="AP1178" s="82" t="str">
        <f t="shared" si="1379"/>
        <v/>
      </c>
      <c r="AQ1178" s="82" t="str">
        <f t="shared" si="1379"/>
        <v/>
      </c>
      <c r="AR1178" s="82" t="str">
        <f t="shared" si="1379"/>
        <v/>
      </c>
      <c r="AS1178" s="82" t="str">
        <f t="shared" si="1379"/>
        <v/>
      </c>
      <c r="AT1178" s="82" t="str">
        <f t="shared" si="1379"/>
        <v/>
      </c>
      <c r="AU1178" s="82" t="str">
        <f t="shared" si="1379"/>
        <v/>
      </c>
      <c r="AV1178" s="82" t="str">
        <f t="shared" si="1379"/>
        <v/>
      </c>
      <c r="AW1178" s="82" t="str">
        <f t="shared" si="1379"/>
        <v/>
      </c>
      <c r="AX1178" s="82" t="str">
        <f t="shared" si="1379"/>
        <v/>
      </c>
      <c r="AY1178" s="82" t="str">
        <f t="shared" si="1379"/>
        <v/>
      </c>
      <c r="AZ1178" s="82" t="str">
        <f t="shared" si="1379"/>
        <v/>
      </c>
      <c r="BA1178" s="82" t="str">
        <f t="shared" si="1379"/>
        <v/>
      </c>
      <c r="BB1178" s="82" t="str">
        <f t="shared" si="1379"/>
        <v/>
      </c>
      <c r="BC1178" s="82" t="str">
        <f t="shared" si="1379"/>
        <v/>
      </c>
      <c r="BD1178" s="82" t="str">
        <f t="shared" si="1379"/>
        <v/>
      </c>
      <c r="BE1178" s="82" t="str">
        <f t="shared" si="1379"/>
        <v/>
      </c>
      <c r="BF1178" s="82" t="str">
        <f t="shared" si="1379"/>
        <v/>
      </c>
      <c r="BG1178" s="82" t="str">
        <f t="shared" si="1379"/>
        <v/>
      </c>
      <c r="BH1178" s="82" t="str">
        <f t="shared" si="1379"/>
        <v/>
      </c>
      <c r="BI1178" s="82" t="str">
        <f t="shared" si="1379"/>
        <v/>
      </c>
      <c r="BJ1178" s="82" t="str">
        <f t="shared" si="1319"/>
        <v/>
      </c>
      <c r="BK1178" s="83" t="str">
        <f t="shared" si="1341"/>
        <v/>
      </c>
    </row>
    <row r="1179" spans="1:63" x14ac:dyDescent="0.25">
      <c r="A1179" t="str">
        <f t="shared" si="1351"/>
        <v>1</v>
      </c>
      <c r="B1179" t="str">
        <f t="shared" si="1352"/>
        <v>0</v>
      </c>
      <c r="C1179">
        <f>COUNTIF($D$3:D1179,D1179)</f>
        <v>0</v>
      </c>
      <c r="J1179" t="str">
        <f t="shared" si="1353"/>
        <v/>
      </c>
      <c r="K1179" t="str">
        <f t="shared" si="1354"/>
        <v/>
      </c>
      <c r="L1179" t="str">
        <f t="shared" si="1355"/>
        <v xml:space="preserve"> </v>
      </c>
      <c r="M1179" t="str">
        <f t="shared" si="1356"/>
        <v/>
      </c>
      <c r="N1179" t="e">
        <f>VLOOKUP(E1179,HC!A:B,2,0)</f>
        <v>#N/A</v>
      </c>
      <c r="O1179" t="e">
        <f>VLOOKUP(N1179,HC!B:C,2,0)</f>
        <v>#N/A</v>
      </c>
      <c r="P1179" s="82" t="str">
        <f t="shared" ref="P1179:BI1179" si="1380">IFERROR(IF($G1179="inactive","",IF(AND($L1179&lt;P$1,$M1179&lt;P$1),"",IF(AND($L1179&gt;Q$1,$M1179&gt;Q$1),"",IF(AND($L1179&lt;P$1,$M1179&lt;=Q$1),$M1179-P$1,IF(AND($L1179&gt;=P$1,$M1179&gt;Q$1),Q$1-$L1179,IF(AND($L1179&gt;=P$1,$M1179&lt;=Q$1),$M1179-$L1179,IF(AND($L1179&lt;P$1,$M1179&gt;Q$1),Q$1-P$1,""))))))),"")</f>
        <v/>
      </c>
      <c r="Q1179" s="82" t="str">
        <f t="shared" si="1380"/>
        <v/>
      </c>
      <c r="R1179" s="82" t="str">
        <f t="shared" si="1380"/>
        <v/>
      </c>
      <c r="S1179" s="82" t="str">
        <f t="shared" si="1380"/>
        <v/>
      </c>
      <c r="T1179" s="82" t="str">
        <f t="shared" si="1380"/>
        <v/>
      </c>
      <c r="U1179" s="82" t="str">
        <f t="shared" si="1380"/>
        <v/>
      </c>
      <c r="V1179" s="82" t="str">
        <f t="shared" si="1380"/>
        <v/>
      </c>
      <c r="W1179" s="82" t="str">
        <f t="shared" si="1380"/>
        <v/>
      </c>
      <c r="X1179" s="82" t="str">
        <f t="shared" si="1380"/>
        <v/>
      </c>
      <c r="Y1179" s="82" t="str">
        <f t="shared" si="1380"/>
        <v/>
      </c>
      <c r="Z1179" s="82" t="str">
        <f t="shared" si="1380"/>
        <v/>
      </c>
      <c r="AA1179" s="82" t="str">
        <f t="shared" si="1380"/>
        <v/>
      </c>
      <c r="AB1179" s="82" t="str">
        <f t="shared" si="1380"/>
        <v/>
      </c>
      <c r="AC1179" s="82" t="str">
        <f t="shared" si="1380"/>
        <v/>
      </c>
      <c r="AD1179" s="82" t="str">
        <f t="shared" si="1380"/>
        <v/>
      </c>
      <c r="AE1179" s="82" t="str">
        <f t="shared" si="1380"/>
        <v/>
      </c>
      <c r="AF1179" s="82" t="str">
        <f t="shared" si="1380"/>
        <v/>
      </c>
      <c r="AG1179" s="82" t="str">
        <f t="shared" si="1380"/>
        <v/>
      </c>
      <c r="AH1179" s="82" t="str">
        <f t="shared" si="1380"/>
        <v/>
      </c>
      <c r="AI1179" s="82" t="str">
        <f t="shared" si="1380"/>
        <v/>
      </c>
      <c r="AJ1179" s="82" t="str">
        <f t="shared" si="1380"/>
        <v/>
      </c>
      <c r="AK1179" s="82" t="str">
        <f t="shared" si="1380"/>
        <v/>
      </c>
      <c r="AL1179" s="82" t="str">
        <f t="shared" si="1380"/>
        <v/>
      </c>
      <c r="AM1179" s="82" t="str">
        <f t="shared" si="1380"/>
        <v/>
      </c>
      <c r="AN1179" s="82" t="str">
        <f t="shared" si="1380"/>
        <v/>
      </c>
      <c r="AO1179" s="82" t="str">
        <f t="shared" si="1380"/>
        <v/>
      </c>
      <c r="AP1179" s="82" t="str">
        <f t="shared" si="1380"/>
        <v/>
      </c>
      <c r="AQ1179" s="82" t="str">
        <f t="shared" si="1380"/>
        <v/>
      </c>
      <c r="AR1179" s="82" t="str">
        <f t="shared" si="1380"/>
        <v/>
      </c>
      <c r="AS1179" s="82" t="str">
        <f t="shared" si="1380"/>
        <v/>
      </c>
      <c r="AT1179" s="82" t="str">
        <f t="shared" si="1380"/>
        <v/>
      </c>
      <c r="AU1179" s="82" t="str">
        <f t="shared" si="1380"/>
        <v/>
      </c>
      <c r="AV1179" s="82" t="str">
        <f t="shared" si="1380"/>
        <v/>
      </c>
      <c r="AW1179" s="82" t="str">
        <f t="shared" si="1380"/>
        <v/>
      </c>
      <c r="AX1179" s="82" t="str">
        <f t="shared" si="1380"/>
        <v/>
      </c>
      <c r="AY1179" s="82" t="str">
        <f t="shared" si="1380"/>
        <v/>
      </c>
      <c r="AZ1179" s="82" t="str">
        <f t="shared" si="1380"/>
        <v/>
      </c>
      <c r="BA1179" s="82" t="str">
        <f t="shared" si="1380"/>
        <v/>
      </c>
      <c r="BB1179" s="82" t="str">
        <f t="shared" si="1380"/>
        <v/>
      </c>
      <c r="BC1179" s="82" t="str">
        <f t="shared" si="1380"/>
        <v/>
      </c>
      <c r="BD1179" s="82" t="str">
        <f t="shared" si="1380"/>
        <v/>
      </c>
      <c r="BE1179" s="82" t="str">
        <f t="shared" si="1380"/>
        <v/>
      </c>
      <c r="BF1179" s="82" t="str">
        <f t="shared" si="1380"/>
        <v/>
      </c>
      <c r="BG1179" s="82" t="str">
        <f t="shared" si="1380"/>
        <v/>
      </c>
      <c r="BH1179" s="82" t="str">
        <f t="shared" si="1380"/>
        <v/>
      </c>
      <c r="BI1179" s="82" t="str">
        <f t="shared" si="1380"/>
        <v/>
      </c>
      <c r="BJ1179" s="82" t="str">
        <f t="shared" si="1319"/>
        <v/>
      </c>
      <c r="BK1179" s="83" t="str">
        <f t="shared" si="1341"/>
        <v/>
      </c>
    </row>
    <row r="1180" spans="1:63" x14ac:dyDescent="0.25">
      <c r="A1180" t="str">
        <f t="shared" si="1351"/>
        <v>1</v>
      </c>
      <c r="B1180" t="str">
        <f t="shared" si="1352"/>
        <v>0</v>
      </c>
      <c r="C1180">
        <f>COUNTIF($D$3:D1180,D1180)</f>
        <v>0</v>
      </c>
      <c r="J1180" t="str">
        <f t="shared" si="1353"/>
        <v/>
      </c>
      <c r="K1180" t="str">
        <f t="shared" si="1354"/>
        <v/>
      </c>
      <c r="L1180" t="str">
        <f t="shared" si="1355"/>
        <v xml:space="preserve"> </v>
      </c>
      <c r="M1180" t="str">
        <f t="shared" si="1356"/>
        <v/>
      </c>
      <c r="N1180" t="e">
        <f>VLOOKUP(E1180,HC!A:B,2,0)</f>
        <v>#N/A</v>
      </c>
      <c r="O1180" t="e">
        <f>VLOOKUP(N1180,HC!B:C,2,0)</f>
        <v>#N/A</v>
      </c>
      <c r="P1180" s="82" t="str">
        <f t="shared" ref="P1180:BI1180" si="1381">IFERROR(IF($G1180="inactive","",IF(AND($L1180&lt;P$1,$M1180&lt;P$1),"",IF(AND($L1180&gt;Q$1,$M1180&gt;Q$1),"",IF(AND($L1180&lt;P$1,$M1180&lt;=Q$1),$M1180-P$1,IF(AND($L1180&gt;=P$1,$M1180&gt;Q$1),Q$1-$L1180,IF(AND($L1180&gt;=P$1,$M1180&lt;=Q$1),$M1180-$L1180,IF(AND($L1180&lt;P$1,$M1180&gt;Q$1),Q$1-P$1,""))))))),"")</f>
        <v/>
      </c>
      <c r="Q1180" s="82" t="str">
        <f t="shared" si="1381"/>
        <v/>
      </c>
      <c r="R1180" s="82" t="str">
        <f t="shared" si="1381"/>
        <v/>
      </c>
      <c r="S1180" s="82" t="str">
        <f t="shared" si="1381"/>
        <v/>
      </c>
      <c r="T1180" s="82" t="str">
        <f t="shared" si="1381"/>
        <v/>
      </c>
      <c r="U1180" s="82" t="str">
        <f t="shared" si="1381"/>
        <v/>
      </c>
      <c r="V1180" s="82" t="str">
        <f t="shared" si="1381"/>
        <v/>
      </c>
      <c r="W1180" s="82" t="str">
        <f t="shared" si="1381"/>
        <v/>
      </c>
      <c r="X1180" s="82" t="str">
        <f t="shared" si="1381"/>
        <v/>
      </c>
      <c r="Y1180" s="82" t="str">
        <f t="shared" si="1381"/>
        <v/>
      </c>
      <c r="Z1180" s="82" t="str">
        <f t="shared" si="1381"/>
        <v/>
      </c>
      <c r="AA1180" s="82" t="str">
        <f t="shared" si="1381"/>
        <v/>
      </c>
      <c r="AB1180" s="82" t="str">
        <f t="shared" si="1381"/>
        <v/>
      </c>
      <c r="AC1180" s="82" t="str">
        <f t="shared" si="1381"/>
        <v/>
      </c>
      <c r="AD1180" s="82" t="str">
        <f t="shared" si="1381"/>
        <v/>
      </c>
      <c r="AE1180" s="82" t="str">
        <f t="shared" si="1381"/>
        <v/>
      </c>
      <c r="AF1180" s="82" t="str">
        <f t="shared" si="1381"/>
        <v/>
      </c>
      <c r="AG1180" s="82" t="str">
        <f t="shared" si="1381"/>
        <v/>
      </c>
      <c r="AH1180" s="82" t="str">
        <f t="shared" si="1381"/>
        <v/>
      </c>
      <c r="AI1180" s="82" t="str">
        <f t="shared" si="1381"/>
        <v/>
      </c>
      <c r="AJ1180" s="82" t="str">
        <f t="shared" si="1381"/>
        <v/>
      </c>
      <c r="AK1180" s="82" t="str">
        <f t="shared" si="1381"/>
        <v/>
      </c>
      <c r="AL1180" s="82" t="str">
        <f t="shared" si="1381"/>
        <v/>
      </c>
      <c r="AM1180" s="82" t="str">
        <f t="shared" si="1381"/>
        <v/>
      </c>
      <c r="AN1180" s="82" t="str">
        <f t="shared" si="1381"/>
        <v/>
      </c>
      <c r="AO1180" s="82" t="str">
        <f t="shared" si="1381"/>
        <v/>
      </c>
      <c r="AP1180" s="82" t="str">
        <f t="shared" si="1381"/>
        <v/>
      </c>
      <c r="AQ1180" s="82" t="str">
        <f t="shared" si="1381"/>
        <v/>
      </c>
      <c r="AR1180" s="82" t="str">
        <f t="shared" si="1381"/>
        <v/>
      </c>
      <c r="AS1180" s="82" t="str">
        <f t="shared" si="1381"/>
        <v/>
      </c>
      <c r="AT1180" s="82" t="str">
        <f t="shared" si="1381"/>
        <v/>
      </c>
      <c r="AU1180" s="82" t="str">
        <f t="shared" si="1381"/>
        <v/>
      </c>
      <c r="AV1180" s="82" t="str">
        <f t="shared" si="1381"/>
        <v/>
      </c>
      <c r="AW1180" s="82" t="str">
        <f t="shared" si="1381"/>
        <v/>
      </c>
      <c r="AX1180" s="82" t="str">
        <f t="shared" si="1381"/>
        <v/>
      </c>
      <c r="AY1180" s="82" t="str">
        <f t="shared" si="1381"/>
        <v/>
      </c>
      <c r="AZ1180" s="82" t="str">
        <f t="shared" si="1381"/>
        <v/>
      </c>
      <c r="BA1180" s="82" t="str">
        <f t="shared" si="1381"/>
        <v/>
      </c>
      <c r="BB1180" s="82" t="str">
        <f t="shared" si="1381"/>
        <v/>
      </c>
      <c r="BC1180" s="82" t="str">
        <f t="shared" si="1381"/>
        <v/>
      </c>
      <c r="BD1180" s="82" t="str">
        <f t="shared" si="1381"/>
        <v/>
      </c>
      <c r="BE1180" s="82" t="str">
        <f t="shared" si="1381"/>
        <v/>
      </c>
      <c r="BF1180" s="82" t="str">
        <f t="shared" si="1381"/>
        <v/>
      </c>
      <c r="BG1180" s="82" t="str">
        <f t="shared" si="1381"/>
        <v/>
      </c>
      <c r="BH1180" s="82" t="str">
        <f t="shared" si="1381"/>
        <v/>
      </c>
      <c r="BI1180" s="82" t="str">
        <f t="shared" si="1381"/>
        <v/>
      </c>
      <c r="BJ1180" s="82" t="str">
        <f t="shared" si="1319"/>
        <v/>
      </c>
      <c r="BK1180" s="83" t="str">
        <f t="shared" si="1341"/>
        <v/>
      </c>
    </row>
    <row r="1181" spans="1:63" x14ac:dyDescent="0.25">
      <c r="A1181" t="str">
        <f t="shared" si="1351"/>
        <v>1</v>
      </c>
      <c r="B1181" t="str">
        <f t="shared" si="1352"/>
        <v>0</v>
      </c>
      <c r="C1181">
        <f>COUNTIF($D$3:D1181,D1181)</f>
        <v>0</v>
      </c>
      <c r="J1181" t="str">
        <f t="shared" si="1353"/>
        <v/>
      </c>
      <c r="K1181" t="str">
        <f t="shared" si="1354"/>
        <v/>
      </c>
      <c r="L1181" t="str">
        <f t="shared" si="1355"/>
        <v xml:space="preserve"> </v>
      </c>
      <c r="M1181" t="str">
        <f t="shared" si="1356"/>
        <v/>
      </c>
      <c r="N1181" t="e">
        <f>VLOOKUP(E1181,HC!A:B,2,0)</f>
        <v>#N/A</v>
      </c>
      <c r="O1181" t="e">
        <f>VLOOKUP(N1181,HC!B:C,2,0)</f>
        <v>#N/A</v>
      </c>
      <c r="P1181" s="82" t="str">
        <f t="shared" ref="P1181:BI1181" si="1382">IFERROR(IF($G1181="inactive","",IF(AND($L1181&lt;P$1,$M1181&lt;P$1),"",IF(AND($L1181&gt;Q$1,$M1181&gt;Q$1),"",IF(AND($L1181&lt;P$1,$M1181&lt;=Q$1),$M1181-P$1,IF(AND($L1181&gt;=P$1,$M1181&gt;Q$1),Q$1-$L1181,IF(AND($L1181&gt;=P$1,$M1181&lt;=Q$1),$M1181-$L1181,IF(AND($L1181&lt;P$1,$M1181&gt;Q$1),Q$1-P$1,""))))))),"")</f>
        <v/>
      </c>
      <c r="Q1181" s="82" t="str">
        <f t="shared" si="1382"/>
        <v/>
      </c>
      <c r="R1181" s="82" t="str">
        <f t="shared" si="1382"/>
        <v/>
      </c>
      <c r="S1181" s="82" t="str">
        <f t="shared" si="1382"/>
        <v/>
      </c>
      <c r="T1181" s="82" t="str">
        <f t="shared" si="1382"/>
        <v/>
      </c>
      <c r="U1181" s="82" t="str">
        <f t="shared" si="1382"/>
        <v/>
      </c>
      <c r="V1181" s="82" t="str">
        <f t="shared" si="1382"/>
        <v/>
      </c>
      <c r="W1181" s="82" t="str">
        <f t="shared" si="1382"/>
        <v/>
      </c>
      <c r="X1181" s="82" t="str">
        <f t="shared" si="1382"/>
        <v/>
      </c>
      <c r="Y1181" s="82" t="str">
        <f t="shared" si="1382"/>
        <v/>
      </c>
      <c r="Z1181" s="82" t="str">
        <f t="shared" si="1382"/>
        <v/>
      </c>
      <c r="AA1181" s="82" t="str">
        <f t="shared" si="1382"/>
        <v/>
      </c>
      <c r="AB1181" s="82" t="str">
        <f t="shared" si="1382"/>
        <v/>
      </c>
      <c r="AC1181" s="82" t="str">
        <f t="shared" si="1382"/>
        <v/>
      </c>
      <c r="AD1181" s="82" t="str">
        <f t="shared" si="1382"/>
        <v/>
      </c>
      <c r="AE1181" s="82" t="str">
        <f t="shared" si="1382"/>
        <v/>
      </c>
      <c r="AF1181" s="82" t="str">
        <f t="shared" si="1382"/>
        <v/>
      </c>
      <c r="AG1181" s="82" t="str">
        <f t="shared" si="1382"/>
        <v/>
      </c>
      <c r="AH1181" s="82" t="str">
        <f t="shared" si="1382"/>
        <v/>
      </c>
      <c r="AI1181" s="82" t="str">
        <f t="shared" si="1382"/>
        <v/>
      </c>
      <c r="AJ1181" s="82" t="str">
        <f t="shared" si="1382"/>
        <v/>
      </c>
      <c r="AK1181" s="82" t="str">
        <f t="shared" si="1382"/>
        <v/>
      </c>
      <c r="AL1181" s="82" t="str">
        <f t="shared" si="1382"/>
        <v/>
      </c>
      <c r="AM1181" s="82" t="str">
        <f t="shared" si="1382"/>
        <v/>
      </c>
      <c r="AN1181" s="82" t="str">
        <f t="shared" si="1382"/>
        <v/>
      </c>
      <c r="AO1181" s="82" t="str">
        <f t="shared" si="1382"/>
        <v/>
      </c>
      <c r="AP1181" s="82" t="str">
        <f t="shared" si="1382"/>
        <v/>
      </c>
      <c r="AQ1181" s="82" t="str">
        <f t="shared" si="1382"/>
        <v/>
      </c>
      <c r="AR1181" s="82" t="str">
        <f t="shared" si="1382"/>
        <v/>
      </c>
      <c r="AS1181" s="82" t="str">
        <f t="shared" si="1382"/>
        <v/>
      </c>
      <c r="AT1181" s="82" t="str">
        <f t="shared" si="1382"/>
        <v/>
      </c>
      <c r="AU1181" s="82" t="str">
        <f t="shared" si="1382"/>
        <v/>
      </c>
      <c r="AV1181" s="82" t="str">
        <f t="shared" si="1382"/>
        <v/>
      </c>
      <c r="AW1181" s="82" t="str">
        <f t="shared" si="1382"/>
        <v/>
      </c>
      <c r="AX1181" s="82" t="str">
        <f t="shared" si="1382"/>
        <v/>
      </c>
      <c r="AY1181" s="82" t="str">
        <f t="shared" si="1382"/>
        <v/>
      </c>
      <c r="AZ1181" s="82" t="str">
        <f t="shared" si="1382"/>
        <v/>
      </c>
      <c r="BA1181" s="82" t="str">
        <f t="shared" si="1382"/>
        <v/>
      </c>
      <c r="BB1181" s="82" t="str">
        <f t="shared" si="1382"/>
        <v/>
      </c>
      <c r="BC1181" s="82" t="str">
        <f t="shared" si="1382"/>
        <v/>
      </c>
      <c r="BD1181" s="82" t="str">
        <f t="shared" si="1382"/>
        <v/>
      </c>
      <c r="BE1181" s="82" t="str">
        <f t="shared" si="1382"/>
        <v/>
      </c>
      <c r="BF1181" s="82" t="str">
        <f t="shared" si="1382"/>
        <v/>
      </c>
      <c r="BG1181" s="82" t="str">
        <f t="shared" si="1382"/>
        <v/>
      </c>
      <c r="BH1181" s="82" t="str">
        <f t="shared" si="1382"/>
        <v/>
      </c>
      <c r="BI1181" s="82" t="str">
        <f t="shared" si="1382"/>
        <v/>
      </c>
      <c r="BJ1181" s="82" t="str">
        <f t="shared" si="1319"/>
        <v/>
      </c>
      <c r="BK1181" s="83" t="str">
        <f t="shared" si="1341"/>
        <v/>
      </c>
    </row>
    <row r="1182" spans="1:63" x14ac:dyDescent="0.25">
      <c r="A1182" t="str">
        <f t="shared" si="1351"/>
        <v>1</v>
      </c>
      <c r="B1182" t="str">
        <f t="shared" si="1352"/>
        <v>0</v>
      </c>
      <c r="C1182">
        <f>COUNTIF($D$3:D1182,D1182)</f>
        <v>0</v>
      </c>
      <c r="J1182" t="str">
        <f t="shared" si="1353"/>
        <v/>
      </c>
      <c r="K1182" t="str">
        <f t="shared" si="1354"/>
        <v/>
      </c>
      <c r="L1182" t="str">
        <f t="shared" si="1355"/>
        <v xml:space="preserve"> </v>
      </c>
      <c r="M1182" t="str">
        <f t="shared" si="1356"/>
        <v/>
      </c>
      <c r="N1182" t="e">
        <f>VLOOKUP(E1182,HC!A:B,2,0)</f>
        <v>#N/A</v>
      </c>
      <c r="O1182" t="e">
        <f>VLOOKUP(N1182,HC!B:C,2,0)</f>
        <v>#N/A</v>
      </c>
      <c r="P1182" s="82" t="str">
        <f t="shared" ref="P1182:BI1182" si="1383">IFERROR(IF($G1182="inactive","",IF(AND($L1182&lt;P$1,$M1182&lt;P$1),"",IF(AND($L1182&gt;Q$1,$M1182&gt;Q$1),"",IF(AND($L1182&lt;P$1,$M1182&lt;=Q$1),$M1182-P$1,IF(AND($L1182&gt;=P$1,$M1182&gt;Q$1),Q$1-$L1182,IF(AND($L1182&gt;=P$1,$M1182&lt;=Q$1),$M1182-$L1182,IF(AND($L1182&lt;P$1,$M1182&gt;Q$1),Q$1-P$1,""))))))),"")</f>
        <v/>
      </c>
      <c r="Q1182" s="82" t="str">
        <f t="shared" si="1383"/>
        <v/>
      </c>
      <c r="R1182" s="82" t="str">
        <f t="shared" si="1383"/>
        <v/>
      </c>
      <c r="S1182" s="82" t="str">
        <f t="shared" si="1383"/>
        <v/>
      </c>
      <c r="T1182" s="82" t="str">
        <f t="shared" si="1383"/>
        <v/>
      </c>
      <c r="U1182" s="82" t="str">
        <f t="shared" si="1383"/>
        <v/>
      </c>
      <c r="V1182" s="82" t="str">
        <f t="shared" si="1383"/>
        <v/>
      </c>
      <c r="W1182" s="82" t="str">
        <f t="shared" si="1383"/>
        <v/>
      </c>
      <c r="X1182" s="82" t="str">
        <f t="shared" si="1383"/>
        <v/>
      </c>
      <c r="Y1182" s="82" t="str">
        <f t="shared" si="1383"/>
        <v/>
      </c>
      <c r="Z1182" s="82" t="str">
        <f t="shared" si="1383"/>
        <v/>
      </c>
      <c r="AA1182" s="82" t="str">
        <f t="shared" si="1383"/>
        <v/>
      </c>
      <c r="AB1182" s="82" t="str">
        <f t="shared" si="1383"/>
        <v/>
      </c>
      <c r="AC1182" s="82" t="str">
        <f t="shared" si="1383"/>
        <v/>
      </c>
      <c r="AD1182" s="82" t="str">
        <f t="shared" si="1383"/>
        <v/>
      </c>
      <c r="AE1182" s="82" t="str">
        <f t="shared" si="1383"/>
        <v/>
      </c>
      <c r="AF1182" s="82" t="str">
        <f t="shared" si="1383"/>
        <v/>
      </c>
      <c r="AG1182" s="82" t="str">
        <f t="shared" si="1383"/>
        <v/>
      </c>
      <c r="AH1182" s="82" t="str">
        <f t="shared" si="1383"/>
        <v/>
      </c>
      <c r="AI1182" s="82" t="str">
        <f t="shared" si="1383"/>
        <v/>
      </c>
      <c r="AJ1182" s="82" t="str">
        <f t="shared" si="1383"/>
        <v/>
      </c>
      <c r="AK1182" s="82" t="str">
        <f t="shared" si="1383"/>
        <v/>
      </c>
      <c r="AL1182" s="82" t="str">
        <f t="shared" si="1383"/>
        <v/>
      </c>
      <c r="AM1182" s="82" t="str">
        <f t="shared" si="1383"/>
        <v/>
      </c>
      <c r="AN1182" s="82" t="str">
        <f t="shared" si="1383"/>
        <v/>
      </c>
      <c r="AO1182" s="82" t="str">
        <f t="shared" si="1383"/>
        <v/>
      </c>
      <c r="AP1182" s="82" t="str">
        <f t="shared" si="1383"/>
        <v/>
      </c>
      <c r="AQ1182" s="82" t="str">
        <f t="shared" si="1383"/>
        <v/>
      </c>
      <c r="AR1182" s="82" t="str">
        <f t="shared" si="1383"/>
        <v/>
      </c>
      <c r="AS1182" s="82" t="str">
        <f t="shared" si="1383"/>
        <v/>
      </c>
      <c r="AT1182" s="82" t="str">
        <f t="shared" si="1383"/>
        <v/>
      </c>
      <c r="AU1182" s="82" t="str">
        <f t="shared" si="1383"/>
        <v/>
      </c>
      <c r="AV1182" s="82" t="str">
        <f t="shared" si="1383"/>
        <v/>
      </c>
      <c r="AW1182" s="82" t="str">
        <f t="shared" si="1383"/>
        <v/>
      </c>
      <c r="AX1182" s="82" t="str">
        <f t="shared" si="1383"/>
        <v/>
      </c>
      <c r="AY1182" s="82" t="str">
        <f t="shared" si="1383"/>
        <v/>
      </c>
      <c r="AZ1182" s="82" t="str">
        <f t="shared" si="1383"/>
        <v/>
      </c>
      <c r="BA1182" s="82" t="str">
        <f t="shared" si="1383"/>
        <v/>
      </c>
      <c r="BB1182" s="82" t="str">
        <f t="shared" si="1383"/>
        <v/>
      </c>
      <c r="BC1182" s="82" t="str">
        <f t="shared" si="1383"/>
        <v/>
      </c>
      <c r="BD1182" s="82" t="str">
        <f t="shared" si="1383"/>
        <v/>
      </c>
      <c r="BE1182" s="82" t="str">
        <f t="shared" si="1383"/>
        <v/>
      </c>
      <c r="BF1182" s="82" t="str">
        <f t="shared" si="1383"/>
        <v/>
      </c>
      <c r="BG1182" s="82" t="str">
        <f t="shared" si="1383"/>
        <v/>
      </c>
      <c r="BH1182" s="82" t="str">
        <f t="shared" si="1383"/>
        <v/>
      </c>
      <c r="BI1182" s="82" t="str">
        <f t="shared" si="1383"/>
        <v/>
      </c>
      <c r="BJ1182" s="82" t="str">
        <f t="shared" si="1319"/>
        <v/>
      </c>
      <c r="BK1182" s="83" t="str">
        <f t="shared" si="1341"/>
        <v/>
      </c>
    </row>
    <row r="1183" spans="1:63" x14ac:dyDescent="0.25">
      <c r="A1183" t="str">
        <f t="shared" si="1351"/>
        <v>1</v>
      </c>
      <c r="B1183" t="str">
        <f t="shared" si="1352"/>
        <v>0</v>
      </c>
      <c r="C1183">
        <f>COUNTIF($D$3:D1183,D1183)</f>
        <v>0</v>
      </c>
      <c r="J1183" t="str">
        <f t="shared" si="1353"/>
        <v/>
      </c>
      <c r="K1183" t="str">
        <f t="shared" si="1354"/>
        <v/>
      </c>
      <c r="L1183" t="str">
        <f t="shared" si="1355"/>
        <v xml:space="preserve"> </v>
      </c>
      <c r="M1183" t="str">
        <f t="shared" si="1356"/>
        <v/>
      </c>
      <c r="N1183" t="e">
        <f>VLOOKUP(E1183,HC!A:B,2,0)</f>
        <v>#N/A</v>
      </c>
      <c r="O1183" t="e">
        <f>VLOOKUP(N1183,HC!B:C,2,0)</f>
        <v>#N/A</v>
      </c>
      <c r="P1183" s="82" t="str">
        <f t="shared" ref="P1183:BI1183" si="1384">IFERROR(IF($G1183="inactive","",IF(AND($L1183&lt;P$1,$M1183&lt;P$1),"",IF(AND($L1183&gt;Q$1,$M1183&gt;Q$1),"",IF(AND($L1183&lt;P$1,$M1183&lt;=Q$1),$M1183-P$1,IF(AND($L1183&gt;=P$1,$M1183&gt;Q$1),Q$1-$L1183,IF(AND($L1183&gt;=P$1,$M1183&lt;=Q$1),$M1183-$L1183,IF(AND($L1183&lt;P$1,$M1183&gt;Q$1),Q$1-P$1,""))))))),"")</f>
        <v/>
      </c>
      <c r="Q1183" s="82" t="str">
        <f t="shared" si="1384"/>
        <v/>
      </c>
      <c r="R1183" s="82" t="str">
        <f t="shared" si="1384"/>
        <v/>
      </c>
      <c r="S1183" s="82" t="str">
        <f t="shared" si="1384"/>
        <v/>
      </c>
      <c r="T1183" s="82" t="str">
        <f t="shared" si="1384"/>
        <v/>
      </c>
      <c r="U1183" s="82" t="str">
        <f t="shared" si="1384"/>
        <v/>
      </c>
      <c r="V1183" s="82" t="str">
        <f t="shared" si="1384"/>
        <v/>
      </c>
      <c r="W1183" s="82" t="str">
        <f t="shared" si="1384"/>
        <v/>
      </c>
      <c r="X1183" s="82" t="str">
        <f t="shared" si="1384"/>
        <v/>
      </c>
      <c r="Y1183" s="82" t="str">
        <f t="shared" si="1384"/>
        <v/>
      </c>
      <c r="Z1183" s="82" t="str">
        <f t="shared" si="1384"/>
        <v/>
      </c>
      <c r="AA1183" s="82" t="str">
        <f t="shared" si="1384"/>
        <v/>
      </c>
      <c r="AB1183" s="82" t="str">
        <f t="shared" si="1384"/>
        <v/>
      </c>
      <c r="AC1183" s="82" t="str">
        <f t="shared" si="1384"/>
        <v/>
      </c>
      <c r="AD1183" s="82" t="str">
        <f t="shared" si="1384"/>
        <v/>
      </c>
      <c r="AE1183" s="82" t="str">
        <f t="shared" si="1384"/>
        <v/>
      </c>
      <c r="AF1183" s="82" t="str">
        <f t="shared" si="1384"/>
        <v/>
      </c>
      <c r="AG1183" s="82" t="str">
        <f t="shared" si="1384"/>
        <v/>
      </c>
      <c r="AH1183" s="82" t="str">
        <f t="shared" si="1384"/>
        <v/>
      </c>
      <c r="AI1183" s="82" t="str">
        <f t="shared" si="1384"/>
        <v/>
      </c>
      <c r="AJ1183" s="82" t="str">
        <f t="shared" si="1384"/>
        <v/>
      </c>
      <c r="AK1183" s="82" t="str">
        <f t="shared" si="1384"/>
        <v/>
      </c>
      <c r="AL1183" s="82" t="str">
        <f t="shared" si="1384"/>
        <v/>
      </c>
      <c r="AM1183" s="82" t="str">
        <f t="shared" si="1384"/>
        <v/>
      </c>
      <c r="AN1183" s="82" t="str">
        <f t="shared" si="1384"/>
        <v/>
      </c>
      <c r="AO1183" s="82" t="str">
        <f t="shared" si="1384"/>
        <v/>
      </c>
      <c r="AP1183" s="82" t="str">
        <f t="shared" si="1384"/>
        <v/>
      </c>
      <c r="AQ1183" s="82" t="str">
        <f t="shared" si="1384"/>
        <v/>
      </c>
      <c r="AR1183" s="82" t="str">
        <f t="shared" si="1384"/>
        <v/>
      </c>
      <c r="AS1183" s="82" t="str">
        <f t="shared" si="1384"/>
        <v/>
      </c>
      <c r="AT1183" s="82" t="str">
        <f t="shared" si="1384"/>
        <v/>
      </c>
      <c r="AU1183" s="82" t="str">
        <f t="shared" si="1384"/>
        <v/>
      </c>
      <c r="AV1183" s="82" t="str">
        <f t="shared" si="1384"/>
        <v/>
      </c>
      <c r="AW1183" s="82" t="str">
        <f t="shared" si="1384"/>
        <v/>
      </c>
      <c r="AX1183" s="82" t="str">
        <f t="shared" si="1384"/>
        <v/>
      </c>
      <c r="AY1183" s="82" t="str">
        <f t="shared" si="1384"/>
        <v/>
      </c>
      <c r="AZ1183" s="82" t="str">
        <f t="shared" si="1384"/>
        <v/>
      </c>
      <c r="BA1183" s="82" t="str">
        <f t="shared" si="1384"/>
        <v/>
      </c>
      <c r="BB1183" s="82" t="str">
        <f t="shared" si="1384"/>
        <v/>
      </c>
      <c r="BC1183" s="82" t="str">
        <f t="shared" si="1384"/>
        <v/>
      </c>
      <c r="BD1183" s="82" t="str">
        <f t="shared" si="1384"/>
        <v/>
      </c>
      <c r="BE1183" s="82" t="str">
        <f t="shared" si="1384"/>
        <v/>
      </c>
      <c r="BF1183" s="82" t="str">
        <f t="shared" si="1384"/>
        <v/>
      </c>
      <c r="BG1183" s="82" t="str">
        <f t="shared" si="1384"/>
        <v/>
      </c>
      <c r="BH1183" s="82" t="str">
        <f t="shared" si="1384"/>
        <v/>
      </c>
      <c r="BI1183" s="82" t="str">
        <f t="shared" si="1384"/>
        <v/>
      </c>
      <c r="BJ1183" s="82" t="str">
        <f t="shared" si="1319"/>
        <v/>
      </c>
      <c r="BK1183" s="83" t="str">
        <f t="shared" si="1341"/>
        <v/>
      </c>
    </row>
    <row r="1184" spans="1:63" x14ac:dyDescent="0.25">
      <c r="A1184" t="str">
        <f t="shared" si="1351"/>
        <v>1</v>
      </c>
      <c r="B1184" t="str">
        <f t="shared" si="1352"/>
        <v>0</v>
      </c>
      <c r="C1184">
        <f>COUNTIF($D$3:D1184,D1184)</f>
        <v>0</v>
      </c>
      <c r="J1184" t="str">
        <f t="shared" si="1353"/>
        <v/>
      </c>
      <c r="K1184" t="str">
        <f t="shared" si="1354"/>
        <v/>
      </c>
      <c r="L1184" t="str">
        <f t="shared" si="1355"/>
        <v xml:space="preserve"> </v>
      </c>
      <c r="M1184" t="str">
        <f t="shared" si="1356"/>
        <v/>
      </c>
      <c r="N1184" t="e">
        <f>VLOOKUP(E1184,HC!A:B,2,0)</f>
        <v>#N/A</v>
      </c>
      <c r="O1184" t="e">
        <f>VLOOKUP(N1184,HC!B:C,2,0)</f>
        <v>#N/A</v>
      </c>
      <c r="P1184" s="82" t="str">
        <f t="shared" ref="P1184:BI1184" si="1385">IFERROR(IF($G1184="inactive","",IF(AND($L1184&lt;P$1,$M1184&lt;P$1),"",IF(AND($L1184&gt;Q$1,$M1184&gt;Q$1),"",IF(AND($L1184&lt;P$1,$M1184&lt;=Q$1),$M1184-P$1,IF(AND($L1184&gt;=P$1,$M1184&gt;Q$1),Q$1-$L1184,IF(AND($L1184&gt;=P$1,$M1184&lt;=Q$1),$M1184-$L1184,IF(AND($L1184&lt;P$1,$M1184&gt;Q$1),Q$1-P$1,""))))))),"")</f>
        <v/>
      </c>
      <c r="Q1184" s="82" t="str">
        <f t="shared" si="1385"/>
        <v/>
      </c>
      <c r="R1184" s="82" t="str">
        <f t="shared" si="1385"/>
        <v/>
      </c>
      <c r="S1184" s="82" t="str">
        <f t="shared" si="1385"/>
        <v/>
      </c>
      <c r="T1184" s="82" t="str">
        <f t="shared" si="1385"/>
        <v/>
      </c>
      <c r="U1184" s="82" t="str">
        <f t="shared" si="1385"/>
        <v/>
      </c>
      <c r="V1184" s="82" t="str">
        <f t="shared" si="1385"/>
        <v/>
      </c>
      <c r="W1184" s="82" t="str">
        <f t="shared" si="1385"/>
        <v/>
      </c>
      <c r="X1184" s="82" t="str">
        <f t="shared" si="1385"/>
        <v/>
      </c>
      <c r="Y1184" s="82" t="str">
        <f t="shared" si="1385"/>
        <v/>
      </c>
      <c r="Z1184" s="82" t="str">
        <f t="shared" si="1385"/>
        <v/>
      </c>
      <c r="AA1184" s="82" t="str">
        <f t="shared" si="1385"/>
        <v/>
      </c>
      <c r="AB1184" s="82" t="str">
        <f t="shared" si="1385"/>
        <v/>
      </c>
      <c r="AC1184" s="82" t="str">
        <f t="shared" si="1385"/>
        <v/>
      </c>
      <c r="AD1184" s="82" t="str">
        <f t="shared" si="1385"/>
        <v/>
      </c>
      <c r="AE1184" s="82" t="str">
        <f t="shared" si="1385"/>
        <v/>
      </c>
      <c r="AF1184" s="82" t="str">
        <f t="shared" si="1385"/>
        <v/>
      </c>
      <c r="AG1184" s="82" t="str">
        <f t="shared" si="1385"/>
        <v/>
      </c>
      <c r="AH1184" s="82" t="str">
        <f t="shared" si="1385"/>
        <v/>
      </c>
      <c r="AI1184" s="82" t="str">
        <f t="shared" si="1385"/>
        <v/>
      </c>
      <c r="AJ1184" s="82" t="str">
        <f t="shared" si="1385"/>
        <v/>
      </c>
      <c r="AK1184" s="82" t="str">
        <f t="shared" si="1385"/>
        <v/>
      </c>
      <c r="AL1184" s="82" t="str">
        <f t="shared" si="1385"/>
        <v/>
      </c>
      <c r="AM1184" s="82" t="str">
        <f t="shared" si="1385"/>
        <v/>
      </c>
      <c r="AN1184" s="82" t="str">
        <f t="shared" si="1385"/>
        <v/>
      </c>
      <c r="AO1184" s="82" t="str">
        <f t="shared" si="1385"/>
        <v/>
      </c>
      <c r="AP1184" s="82" t="str">
        <f t="shared" si="1385"/>
        <v/>
      </c>
      <c r="AQ1184" s="82" t="str">
        <f t="shared" si="1385"/>
        <v/>
      </c>
      <c r="AR1184" s="82" t="str">
        <f t="shared" si="1385"/>
        <v/>
      </c>
      <c r="AS1184" s="82" t="str">
        <f t="shared" si="1385"/>
        <v/>
      </c>
      <c r="AT1184" s="82" t="str">
        <f t="shared" si="1385"/>
        <v/>
      </c>
      <c r="AU1184" s="82" t="str">
        <f t="shared" si="1385"/>
        <v/>
      </c>
      <c r="AV1184" s="82" t="str">
        <f t="shared" si="1385"/>
        <v/>
      </c>
      <c r="AW1184" s="82" t="str">
        <f t="shared" si="1385"/>
        <v/>
      </c>
      <c r="AX1184" s="82" t="str">
        <f t="shared" si="1385"/>
        <v/>
      </c>
      <c r="AY1184" s="82" t="str">
        <f t="shared" si="1385"/>
        <v/>
      </c>
      <c r="AZ1184" s="82" t="str">
        <f t="shared" si="1385"/>
        <v/>
      </c>
      <c r="BA1184" s="82" t="str">
        <f t="shared" si="1385"/>
        <v/>
      </c>
      <c r="BB1184" s="82" t="str">
        <f t="shared" si="1385"/>
        <v/>
      </c>
      <c r="BC1184" s="82" t="str">
        <f t="shared" si="1385"/>
        <v/>
      </c>
      <c r="BD1184" s="82" t="str">
        <f t="shared" si="1385"/>
        <v/>
      </c>
      <c r="BE1184" s="82" t="str">
        <f t="shared" si="1385"/>
        <v/>
      </c>
      <c r="BF1184" s="82" t="str">
        <f t="shared" si="1385"/>
        <v/>
      </c>
      <c r="BG1184" s="82" t="str">
        <f t="shared" si="1385"/>
        <v/>
      </c>
      <c r="BH1184" s="82" t="str">
        <f t="shared" si="1385"/>
        <v/>
      </c>
      <c r="BI1184" s="82" t="str">
        <f t="shared" si="1385"/>
        <v/>
      </c>
      <c r="BJ1184" s="82" t="str">
        <f t="shared" si="1319"/>
        <v/>
      </c>
      <c r="BK1184" s="83" t="str">
        <f t="shared" si="1341"/>
        <v/>
      </c>
    </row>
    <row r="1185" spans="1:63" x14ac:dyDescent="0.25">
      <c r="A1185" t="str">
        <f t="shared" si="1351"/>
        <v>1</v>
      </c>
      <c r="B1185" t="str">
        <f t="shared" si="1352"/>
        <v>0</v>
      </c>
      <c r="C1185">
        <f>COUNTIF($D$3:D1185,D1185)</f>
        <v>0</v>
      </c>
      <c r="J1185" t="str">
        <f t="shared" si="1353"/>
        <v/>
      </c>
      <c r="K1185" t="str">
        <f t="shared" si="1354"/>
        <v/>
      </c>
      <c r="L1185" t="str">
        <f t="shared" si="1355"/>
        <v xml:space="preserve"> </v>
      </c>
      <c r="M1185" t="str">
        <f t="shared" si="1356"/>
        <v/>
      </c>
      <c r="N1185" t="e">
        <f>VLOOKUP(E1185,HC!A:B,2,0)</f>
        <v>#N/A</v>
      </c>
      <c r="O1185" t="e">
        <f>VLOOKUP(N1185,HC!B:C,2,0)</f>
        <v>#N/A</v>
      </c>
      <c r="P1185" s="82" t="str">
        <f t="shared" ref="P1185:BI1185" si="1386">IFERROR(IF($G1185="inactive","",IF(AND($L1185&lt;P$1,$M1185&lt;P$1),"",IF(AND($L1185&gt;Q$1,$M1185&gt;Q$1),"",IF(AND($L1185&lt;P$1,$M1185&lt;=Q$1),$M1185-P$1,IF(AND($L1185&gt;=P$1,$M1185&gt;Q$1),Q$1-$L1185,IF(AND($L1185&gt;=P$1,$M1185&lt;=Q$1),$M1185-$L1185,IF(AND($L1185&lt;P$1,$M1185&gt;Q$1),Q$1-P$1,""))))))),"")</f>
        <v/>
      </c>
      <c r="Q1185" s="82" t="str">
        <f t="shared" si="1386"/>
        <v/>
      </c>
      <c r="R1185" s="82" t="str">
        <f t="shared" si="1386"/>
        <v/>
      </c>
      <c r="S1185" s="82" t="str">
        <f t="shared" si="1386"/>
        <v/>
      </c>
      <c r="T1185" s="82" t="str">
        <f t="shared" si="1386"/>
        <v/>
      </c>
      <c r="U1185" s="82" t="str">
        <f t="shared" si="1386"/>
        <v/>
      </c>
      <c r="V1185" s="82" t="str">
        <f t="shared" si="1386"/>
        <v/>
      </c>
      <c r="W1185" s="82" t="str">
        <f t="shared" si="1386"/>
        <v/>
      </c>
      <c r="X1185" s="82" t="str">
        <f t="shared" si="1386"/>
        <v/>
      </c>
      <c r="Y1185" s="82" t="str">
        <f t="shared" si="1386"/>
        <v/>
      </c>
      <c r="Z1185" s="82" t="str">
        <f t="shared" si="1386"/>
        <v/>
      </c>
      <c r="AA1185" s="82" t="str">
        <f t="shared" si="1386"/>
        <v/>
      </c>
      <c r="AB1185" s="82" t="str">
        <f t="shared" si="1386"/>
        <v/>
      </c>
      <c r="AC1185" s="82" t="str">
        <f t="shared" si="1386"/>
        <v/>
      </c>
      <c r="AD1185" s="82" t="str">
        <f t="shared" si="1386"/>
        <v/>
      </c>
      <c r="AE1185" s="82" t="str">
        <f t="shared" si="1386"/>
        <v/>
      </c>
      <c r="AF1185" s="82" t="str">
        <f t="shared" si="1386"/>
        <v/>
      </c>
      <c r="AG1185" s="82" t="str">
        <f t="shared" si="1386"/>
        <v/>
      </c>
      <c r="AH1185" s="82" t="str">
        <f t="shared" si="1386"/>
        <v/>
      </c>
      <c r="AI1185" s="82" t="str">
        <f t="shared" si="1386"/>
        <v/>
      </c>
      <c r="AJ1185" s="82" t="str">
        <f t="shared" si="1386"/>
        <v/>
      </c>
      <c r="AK1185" s="82" t="str">
        <f t="shared" si="1386"/>
        <v/>
      </c>
      <c r="AL1185" s="82" t="str">
        <f t="shared" si="1386"/>
        <v/>
      </c>
      <c r="AM1185" s="82" t="str">
        <f t="shared" si="1386"/>
        <v/>
      </c>
      <c r="AN1185" s="82" t="str">
        <f t="shared" si="1386"/>
        <v/>
      </c>
      <c r="AO1185" s="82" t="str">
        <f t="shared" si="1386"/>
        <v/>
      </c>
      <c r="AP1185" s="82" t="str">
        <f t="shared" si="1386"/>
        <v/>
      </c>
      <c r="AQ1185" s="82" t="str">
        <f t="shared" si="1386"/>
        <v/>
      </c>
      <c r="AR1185" s="82" t="str">
        <f t="shared" si="1386"/>
        <v/>
      </c>
      <c r="AS1185" s="82" t="str">
        <f t="shared" si="1386"/>
        <v/>
      </c>
      <c r="AT1185" s="82" t="str">
        <f t="shared" si="1386"/>
        <v/>
      </c>
      <c r="AU1185" s="82" t="str">
        <f t="shared" si="1386"/>
        <v/>
      </c>
      <c r="AV1185" s="82" t="str">
        <f t="shared" si="1386"/>
        <v/>
      </c>
      <c r="AW1185" s="82" t="str">
        <f t="shared" si="1386"/>
        <v/>
      </c>
      <c r="AX1185" s="82" t="str">
        <f t="shared" si="1386"/>
        <v/>
      </c>
      <c r="AY1185" s="82" t="str">
        <f t="shared" si="1386"/>
        <v/>
      </c>
      <c r="AZ1185" s="82" t="str">
        <f t="shared" si="1386"/>
        <v/>
      </c>
      <c r="BA1185" s="82" t="str">
        <f t="shared" si="1386"/>
        <v/>
      </c>
      <c r="BB1185" s="82" t="str">
        <f t="shared" si="1386"/>
        <v/>
      </c>
      <c r="BC1185" s="82" t="str">
        <f t="shared" si="1386"/>
        <v/>
      </c>
      <c r="BD1185" s="82" t="str">
        <f t="shared" si="1386"/>
        <v/>
      </c>
      <c r="BE1185" s="82" t="str">
        <f t="shared" si="1386"/>
        <v/>
      </c>
      <c r="BF1185" s="82" t="str">
        <f t="shared" si="1386"/>
        <v/>
      </c>
      <c r="BG1185" s="82" t="str">
        <f t="shared" si="1386"/>
        <v/>
      </c>
      <c r="BH1185" s="82" t="str">
        <f t="shared" si="1386"/>
        <v/>
      </c>
      <c r="BI1185" s="82" t="str">
        <f t="shared" si="1386"/>
        <v/>
      </c>
      <c r="BJ1185" s="82" t="str">
        <f t="shared" si="1319"/>
        <v/>
      </c>
      <c r="BK1185" s="83" t="str">
        <f t="shared" si="1341"/>
        <v/>
      </c>
    </row>
    <row r="1186" spans="1:63" x14ac:dyDescent="0.25">
      <c r="A1186" t="str">
        <f t="shared" si="1351"/>
        <v>1</v>
      </c>
      <c r="B1186" t="str">
        <f t="shared" si="1352"/>
        <v>0</v>
      </c>
      <c r="C1186">
        <f>COUNTIF($D$3:D1186,D1186)</f>
        <v>0</v>
      </c>
      <c r="J1186" t="str">
        <f t="shared" si="1353"/>
        <v/>
      </c>
      <c r="K1186" t="str">
        <f t="shared" si="1354"/>
        <v/>
      </c>
      <c r="L1186" t="str">
        <f t="shared" si="1355"/>
        <v xml:space="preserve"> </v>
      </c>
      <c r="M1186" t="str">
        <f t="shared" si="1356"/>
        <v/>
      </c>
      <c r="N1186" t="e">
        <f>VLOOKUP(E1186,HC!A:B,2,0)</f>
        <v>#N/A</v>
      </c>
      <c r="O1186" t="e">
        <f>VLOOKUP(N1186,HC!B:C,2,0)</f>
        <v>#N/A</v>
      </c>
      <c r="P1186" s="82" t="str">
        <f t="shared" ref="P1186:BI1186" si="1387">IFERROR(IF($G1186="inactive","",IF(AND($L1186&lt;P$1,$M1186&lt;P$1),"",IF(AND($L1186&gt;Q$1,$M1186&gt;Q$1),"",IF(AND($L1186&lt;P$1,$M1186&lt;=Q$1),$M1186-P$1,IF(AND($L1186&gt;=P$1,$M1186&gt;Q$1),Q$1-$L1186,IF(AND($L1186&gt;=P$1,$M1186&lt;=Q$1),$M1186-$L1186,IF(AND($L1186&lt;P$1,$M1186&gt;Q$1),Q$1-P$1,""))))))),"")</f>
        <v/>
      </c>
      <c r="Q1186" s="82" t="str">
        <f t="shared" si="1387"/>
        <v/>
      </c>
      <c r="R1186" s="82" t="str">
        <f t="shared" si="1387"/>
        <v/>
      </c>
      <c r="S1186" s="82" t="str">
        <f t="shared" si="1387"/>
        <v/>
      </c>
      <c r="T1186" s="82" t="str">
        <f t="shared" si="1387"/>
        <v/>
      </c>
      <c r="U1186" s="82" t="str">
        <f t="shared" si="1387"/>
        <v/>
      </c>
      <c r="V1186" s="82" t="str">
        <f t="shared" si="1387"/>
        <v/>
      </c>
      <c r="W1186" s="82" t="str">
        <f t="shared" si="1387"/>
        <v/>
      </c>
      <c r="X1186" s="82" t="str">
        <f t="shared" si="1387"/>
        <v/>
      </c>
      <c r="Y1186" s="82" t="str">
        <f t="shared" si="1387"/>
        <v/>
      </c>
      <c r="Z1186" s="82" t="str">
        <f t="shared" si="1387"/>
        <v/>
      </c>
      <c r="AA1186" s="82" t="str">
        <f t="shared" si="1387"/>
        <v/>
      </c>
      <c r="AB1186" s="82" t="str">
        <f t="shared" si="1387"/>
        <v/>
      </c>
      <c r="AC1186" s="82" t="str">
        <f t="shared" si="1387"/>
        <v/>
      </c>
      <c r="AD1186" s="82" t="str">
        <f t="shared" si="1387"/>
        <v/>
      </c>
      <c r="AE1186" s="82" t="str">
        <f t="shared" si="1387"/>
        <v/>
      </c>
      <c r="AF1186" s="82" t="str">
        <f t="shared" si="1387"/>
        <v/>
      </c>
      <c r="AG1186" s="82" t="str">
        <f t="shared" si="1387"/>
        <v/>
      </c>
      <c r="AH1186" s="82" t="str">
        <f t="shared" si="1387"/>
        <v/>
      </c>
      <c r="AI1186" s="82" t="str">
        <f t="shared" si="1387"/>
        <v/>
      </c>
      <c r="AJ1186" s="82" t="str">
        <f t="shared" si="1387"/>
        <v/>
      </c>
      <c r="AK1186" s="82" t="str">
        <f t="shared" si="1387"/>
        <v/>
      </c>
      <c r="AL1186" s="82" t="str">
        <f t="shared" si="1387"/>
        <v/>
      </c>
      <c r="AM1186" s="82" t="str">
        <f t="shared" si="1387"/>
        <v/>
      </c>
      <c r="AN1186" s="82" t="str">
        <f t="shared" si="1387"/>
        <v/>
      </c>
      <c r="AO1186" s="82" t="str">
        <f t="shared" si="1387"/>
        <v/>
      </c>
      <c r="AP1186" s="82" t="str">
        <f t="shared" si="1387"/>
        <v/>
      </c>
      <c r="AQ1186" s="82" t="str">
        <f t="shared" si="1387"/>
        <v/>
      </c>
      <c r="AR1186" s="82" t="str">
        <f t="shared" si="1387"/>
        <v/>
      </c>
      <c r="AS1186" s="82" t="str">
        <f t="shared" si="1387"/>
        <v/>
      </c>
      <c r="AT1186" s="82" t="str">
        <f t="shared" si="1387"/>
        <v/>
      </c>
      <c r="AU1186" s="82" t="str">
        <f t="shared" si="1387"/>
        <v/>
      </c>
      <c r="AV1186" s="82" t="str">
        <f t="shared" si="1387"/>
        <v/>
      </c>
      <c r="AW1186" s="82" t="str">
        <f t="shared" si="1387"/>
        <v/>
      </c>
      <c r="AX1186" s="82" t="str">
        <f t="shared" si="1387"/>
        <v/>
      </c>
      <c r="AY1186" s="82" t="str">
        <f t="shared" si="1387"/>
        <v/>
      </c>
      <c r="AZ1186" s="82" t="str">
        <f t="shared" si="1387"/>
        <v/>
      </c>
      <c r="BA1186" s="82" t="str">
        <f t="shared" si="1387"/>
        <v/>
      </c>
      <c r="BB1186" s="82" t="str">
        <f t="shared" si="1387"/>
        <v/>
      </c>
      <c r="BC1186" s="82" t="str">
        <f t="shared" si="1387"/>
        <v/>
      </c>
      <c r="BD1186" s="82" t="str">
        <f t="shared" si="1387"/>
        <v/>
      </c>
      <c r="BE1186" s="82" t="str">
        <f t="shared" si="1387"/>
        <v/>
      </c>
      <c r="BF1186" s="82" t="str">
        <f t="shared" si="1387"/>
        <v/>
      </c>
      <c r="BG1186" s="82" t="str">
        <f t="shared" si="1387"/>
        <v/>
      </c>
      <c r="BH1186" s="82" t="str">
        <f t="shared" si="1387"/>
        <v/>
      </c>
      <c r="BI1186" s="82" t="str">
        <f t="shared" si="1387"/>
        <v/>
      </c>
      <c r="BJ1186" s="82" t="str">
        <f t="shared" si="1319"/>
        <v/>
      </c>
      <c r="BK1186" s="83" t="str">
        <f t="shared" si="1341"/>
        <v/>
      </c>
    </row>
    <row r="1187" spans="1:63" x14ac:dyDescent="0.25">
      <c r="A1187" t="str">
        <f t="shared" si="1351"/>
        <v>1</v>
      </c>
      <c r="B1187" t="str">
        <f t="shared" si="1352"/>
        <v>0</v>
      </c>
      <c r="C1187">
        <f>COUNTIF($D$3:D1187,D1187)</f>
        <v>0</v>
      </c>
      <c r="J1187" t="str">
        <f t="shared" si="1353"/>
        <v/>
      </c>
      <c r="K1187" t="str">
        <f t="shared" si="1354"/>
        <v/>
      </c>
      <c r="L1187" t="str">
        <f t="shared" si="1355"/>
        <v xml:space="preserve"> </v>
      </c>
      <c r="M1187" t="str">
        <f t="shared" si="1356"/>
        <v/>
      </c>
      <c r="N1187" t="e">
        <f>VLOOKUP(E1187,HC!A:B,2,0)</f>
        <v>#N/A</v>
      </c>
      <c r="O1187" t="e">
        <f>VLOOKUP(N1187,HC!B:C,2,0)</f>
        <v>#N/A</v>
      </c>
      <c r="P1187" s="82" t="str">
        <f t="shared" ref="P1187:BI1187" si="1388">IFERROR(IF($G1187="inactive","",IF(AND($L1187&lt;P$1,$M1187&lt;P$1),"",IF(AND($L1187&gt;Q$1,$M1187&gt;Q$1),"",IF(AND($L1187&lt;P$1,$M1187&lt;=Q$1),$M1187-P$1,IF(AND($L1187&gt;=P$1,$M1187&gt;Q$1),Q$1-$L1187,IF(AND($L1187&gt;=P$1,$M1187&lt;=Q$1),$M1187-$L1187,IF(AND($L1187&lt;P$1,$M1187&gt;Q$1),Q$1-P$1,""))))))),"")</f>
        <v/>
      </c>
      <c r="Q1187" s="82" t="str">
        <f t="shared" si="1388"/>
        <v/>
      </c>
      <c r="R1187" s="82" t="str">
        <f t="shared" si="1388"/>
        <v/>
      </c>
      <c r="S1187" s="82" t="str">
        <f t="shared" si="1388"/>
        <v/>
      </c>
      <c r="T1187" s="82" t="str">
        <f t="shared" si="1388"/>
        <v/>
      </c>
      <c r="U1187" s="82" t="str">
        <f t="shared" si="1388"/>
        <v/>
      </c>
      <c r="V1187" s="82" t="str">
        <f t="shared" si="1388"/>
        <v/>
      </c>
      <c r="W1187" s="82" t="str">
        <f t="shared" si="1388"/>
        <v/>
      </c>
      <c r="X1187" s="82" t="str">
        <f t="shared" si="1388"/>
        <v/>
      </c>
      <c r="Y1187" s="82" t="str">
        <f t="shared" si="1388"/>
        <v/>
      </c>
      <c r="Z1187" s="82" t="str">
        <f t="shared" si="1388"/>
        <v/>
      </c>
      <c r="AA1187" s="82" t="str">
        <f t="shared" si="1388"/>
        <v/>
      </c>
      <c r="AB1187" s="82" t="str">
        <f t="shared" si="1388"/>
        <v/>
      </c>
      <c r="AC1187" s="82" t="str">
        <f t="shared" si="1388"/>
        <v/>
      </c>
      <c r="AD1187" s="82" t="str">
        <f t="shared" si="1388"/>
        <v/>
      </c>
      <c r="AE1187" s="82" t="str">
        <f t="shared" si="1388"/>
        <v/>
      </c>
      <c r="AF1187" s="82" t="str">
        <f t="shared" si="1388"/>
        <v/>
      </c>
      <c r="AG1187" s="82" t="str">
        <f t="shared" si="1388"/>
        <v/>
      </c>
      <c r="AH1187" s="82" t="str">
        <f t="shared" si="1388"/>
        <v/>
      </c>
      <c r="AI1187" s="82" t="str">
        <f t="shared" si="1388"/>
        <v/>
      </c>
      <c r="AJ1187" s="82" t="str">
        <f t="shared" si="1388"/>
        <v/>
      </c>
      <c r="AK1187" s="82" t="str">
        <f t="shared" si="1388"/>
        <v/>
      </c>
      <c r="AL1187" s="82" t="str">
        <f t="shared" si="1388"/>
        <v/>
      </c>
      <c r="AM1187" s="82" t="str">
        <f t="shared" si="1388"/>
        <v/>
      </c>
      <c r="AN1187" s="82" t="str">
        <f t="shared" si="1388"/>
        <v/>
      </c>
      <c r="AO1187" s="82" t="str">
        <f t="shared" si="1388"/>
        <v/>
      </c>
      <c r="AP1187" s="82" t="str">
        <f t="shared" si="1388"/>
        <v/>
      </c>
      <c r="AQ1187" s="82" t="str">
        <f t="shared" si="1388"/>
        <v/>
      </c>
      <c r="AR1187" s="82" t="str">
        <f t="shared" si="1388"/>
        <v/>
      </c>
      <c r="AS1187" s="82" t="str">
        <f t="shared" si="1388"/>
        <v/>
      </c>
      <c r="AT1187" s="82" t="str">
        <f t="shared" si="1388"/>
        <v/>
      </c>
      <c r="AU1187" s="82" t="str">
        <f t="shared" si="1388"/>
        <v/>
      </c>
      <c r="AV1187" s="82" t="str">
        <f t="shared" si="1388"/>
        <v/>
      </c>
      <c r="AW1187" s="82" t="str">
        <f t="shared" si="1388"/>
        <v/>
      </c>
      <c r="AX1187" s="82" t="str">
        <f t="shared" si="1388"/>
        <v/>
      </c>
      <c r="AY1187" s="82" t="str">
        <f t="shared" si="1388"/>
        <v/>
      </c>
      <c r="AZ1187" s="82" t="str">
        <f t="shared" si="1388"/>
        <v/>
      </c>
      <c r="BA1187" s="82" t="str">
        <f t="shared" si="1388"/>
        <v/>
      </c>
      <c r="BB1187" s="82" t="str">
        <f t="shared" si="1388"/>
        <v/>
      </c>
      <c r="BC1187" s="82" t="str">
        <f t="shared" si="1388"/>
        <v/>
      </c>
      <c r="BD1187" s="82" t="str">
        <f t="shared" si="1388"/>
        <v/>
      </c>
      <c r="BE1187" s="82" t="str">
        <f t="shared" si="1388"/>
        <v/>
      </c>
      <c r="BF1187" s="82" t="str">
        <f t="shared" si="1388"/>
        <v/>
      </c>
      <c r="BG1187" s="82" t="str">
        <f t="shared" si="1388"/>
        <v/>
      </c>
      <c r="BH1187" s="82" t="str">
        <f t="shared" si="1388"/>
        <v/>
      </c>
      <c r="BI1187" s="82" t="str">
        <f t="shared" si="1388"/>
        <v/>
      </c>
      <c r="BJ1187" s="82" t="str">
        <f t="shared" si="1319"/>
        <v/>
      </c>
      <c r="BK1187" s="83" t="str">
        <f t="shared" si="1341"/>
        <v/>
      </c>
    </row>
    <row r="1188" spans="1:63" x14ac:dyDescent="0.25">
      <c r="A1188" t="str">
        <f t="shared" si="1351"/>
        <v>1</v>
      </c>
      <c r="B1188" t="str">
        <f t="shared" si="1352"/>
        <v>0</v>
      </c>
      <c r="C1188">
        <f>COUNTIF($D$3:D1188,D1188)</f>
        <v>0</v>
      </c>
      <c r="J1188" t="str">
        <f t="shared" si="1353"/>
        <v/>
      </c>
      <c r="K1188" t="str">
        <f t="shared" si="1354"/>
        <v/>
      </c>
      <c r="L1188" t="str">
        <f t="shared" si="1355"/>
        <v xml:space="preserve"> </v>
      </c>
      <c r="M1188" t="str">
        <f t="shared" si="1356"/>
        <v/>
      </c>
      <c r="N1188" t="e">
        <f>VLOOKUP(E1188,HC!A:B,2,0)</f>
        <v>#N/A</v>
      </c>
      <c r="O1188" t="e">
        <f>VLOOKUP(N1188,HC!B:C,2,0)</f>
        <v>#N/A</v>
      </c>
      <c r="P1188" s="82" t="str">
        <f t="shared" ref="P1188:BI1188" si="1389">IFERROR(IF($G1188="inactive","",IF(AND($L1188&lt;P$1,$M1188&lt;P$1),"",IF(AND($L1188&gt;Q$1,$M1188&gt;Q$1),"",IF(AND($L1188&lt;P$1,$M1188&lt;=Q$1),$M1188-P$1,IF(AND($L1188&gt;=P$1,$M1188&gt;Q$1),Q$1-$L1188,IF(AND($L1188&gt;=P$1,$M1188&lt;=Q$1),$M1188-$L1188,IF(AND($L1188&lt;P$1,$M1188&gt;Q$1),Q$1-P$1,""))))))),"")</f>
        <v/>
      </c>
      <c r="Q1188" s="82" t="str">
        <f t="shared" si="1389"/>
        <v/>
      </c>
      <c r="R1188" s="82" t="str">
        <f t="shared" si="1389"/>
        <v/>
      </c>
      <c r="S1188" s="82" t="str">
        <f t="shared" si="1389"/>
        <v/>
      </c>
      <c r="T1188" s="82" t="str">
        <f t="shared" si="1389"/>
        <v/>
      </c>
      <c r="U1188" s="82" t="str">
        <f t="shared" si="1389"/>
        <v/>
      </c>
      <c r="V1188" s="82" t="str">
        <f t="shared" si="1389"/>
        <v/>
      </c>
      <c r="W1188" s="82" t="str">
        <f t="shared" si="1389"/>
        <v/>
      </c>
      <c r="X1188" s="82" t="str">
        <f t="shared" si="1389"/>
        <v/>
      </c>
      <c r="Y1188" s="82" t="str">
        <f t="shared" si="1389"/>
        <v/>
      </c>
      <c r="Z1188" s="82" t="str">
        <f t="shared" si="1389"/>
        <v/>
      </c>
      <c r="AA1188" s="82" t="str">
        <f t="shared" si="1389"/>
        <v/>
      </c>
      <c r="AB1188" s="82" t="str">
        <f t="shared" si="1389"/>
        <v/>
      </c>
      <c r="AC1188" s="82" t="str">
        <f t="shared" si="1389"/>
        <v/>
      </c>
      <c r="AD1188" s="82" t="str">
        <f t="shared" si="1389"/>
        <v/>
      </c>
      <c r="AE1188" s="82" t="str">
        <f t="shared" si="1389"/>
        <v/>
      </c>
      <c r="AF1188" s="82" t="str">
        <f t="shared" si="1389"/>
        <v/>
      </c>
      <c r="AG1188" s="82" t="str">
        <f t="shared" si="1389"/>
        <v/>
      </c>
      <c r="AH1188" s="82" t="str">
        <f t="shared" si="1389"/>
        <v/>
      </c>
      <c r="AI1188" s="82" t="str">
        <f t="shared" si="1389"/>
        <v/>
      </c>
      <c r="AJ1188" s="82" t="str">
        <f t="shared" si="1389"/>
        <v/>
      </c>
      <c r="AK1188" s="82" t="str">
        <f t="shared" si="1389"/>
        <v/>
      </c>
      <c r="AL1188" s="82" t="str">
        <f t="shared" si="1389"/>
        <v/>
      </c>
      <c r="AM1188" s="82" t="str">
        <f t="shared" si="1389"/>
        <v/>
      </c>
      <c r="AN1188" s="82" t="str">
        <f t="shared" si="1389"/>
        <v/>
      </c>
      <c r="AO1188" s="82" t="str">
        <f t="shared" si="1389"/>
        <v/>
      </c>
      <c r="AP1188" s="82" t="str">
        <f t="shared" si="1389"/>
        <v/>
      </c>
      <c r="AQ1188" s="82" t="str">
        <f t="shared" si="1389"/>
        <v/>
      </c>
      <c r="AR1188" s="82" t="str">
        <f t="shared" si="1389"/>
        <v/>
      </c>
      <c r="AS1188" s="82" t="str">
        <f t="shared" si="1389"/>
        <v/>
      </c>
      <c r="AT1188" s="82" t="str">
        <f t="shared" si="1389"/>
        <v/>
      </c>
      <c r="AU1188" s="82" t="str">
        <f t="shared" si="1389"/>
        <v/>
      </c>
      <c r="AV1188" s="82" t="str">
        <f t="shared" si="1389"/>
        <v/>
      </c>
      <c r="AW1188" s="82" t="str">
        <f t="shared" si="1389"/>
        <v/>
      </c>
      <c r="AX1188" s="82" t="str">
        <f t="shared" si="1389"/>
        <v/>
      </c>
      <c r="AY1188" s="82" t="str">
        <f t="shared" si="1389"/>
        <v/>
      </c>
      <c r="AZ1188" s="82" t="str">
        <f t="shared" si="1389"/>
        <v/>
      </c>
      <c r="BA1188" s="82" t="str">
        <f t="shared" si="1389"/>
        <v/>
      </c>
      <c r="BB1188" s="82" t="str">
        <f t="shared" si="1389"/>
        <v/>
      </c>
      <c r="BC1188" s="82" t="str">
        <f t="shared" si="1389"/>
        <v/>
      </c>
      <c r="BD1188" s="82" t="str">
        <f t="shared" si="1389"/>
        <v/>
      </c>
      <c r="BE1188" s="82" t="str">
        <f t="shared" si="1389"/>
        <v/>
      </c>
      <c r="BF1188" s="82" t="str">
        <f t="shared" si="1389"/>
        <v/>
      </c>
      <c r="BG1188" s="82" t="str">
        <f t="shared" si="1389"/>
        <v/>
      </c>
      <c r="BH1188" s="82" t="str">
        <f t="shared" si="1389"/>
        <v/>
      </c>
      <c r="BI1188" s="82" t="str">
        <f t="shared" si="1389"/>
        <v/>
      </c>
      <c r="BJ1188" s="82" t="str">
        <f t="shared" si="1319"/>
        <v/>
      </c>
      <c r="BK1188" s="83" t="str">
        <f t="shared" si="1341"/>
        <v/>
      </c>
    </row>
    <row r="1189" spans="1:63" x14ac:dyDescent="0.25">
      <c r="A1189" t="str">
        <f t="shared" si="1351"/>
        <v>1</v>
      </c>
      <c r="B1189" t="str">
        <f t="shared" si="1352"/>
        <v>0</v>
      </c>
      <c r="C1189">
        <f>COUNTIF($D$3:D1189,D1189)</f>
        <v>0</v>
      </c>
      <c r="J1189" t="str">
        <f t="shared" si="1353"/>
        <v/>
      </c>
      <c r="K1189" t="str">
        <f t="shared" si="1354"/>
        <v/>
      </c>
      <c r="L1189" t="str">
        <f t="shared" si="1355"/>
        <v xml:space="preserve"> </v>
      </c>
      <c r="M1189" t="str">
        <f t="shared" si="1356"/>
        <v/>
      </c>
      <c r="N1189" t="e">
        <f>VLOOKUP(E1189,HC!A:B,2,0)</f>
        <v>#N/A</v>
      </c>
      <c r="O1189" t="e">
        <f>VLOOKUP(N1189,HC!B:C,2,0)</f>
        <v>#N/A</v>
      </c>
      <c r="P1189" s="82" t="str">
        <f t="shared" ref="P1189:BI1189" si="1390">IFERROR(IF($G1189="inactive","",IF(AND($L1189&lt;P$1,$M1189&lt;P$1),"",IF(AND($L1189&gt;Q$1,$M1189&gt;Q$1),"",IF(AND($L1189&lt;P$1,$M1189&lt;=Q$1),$M1189-P$1,IF(AND($L1189&gt;=P$1,$M1189&gt;Q$1),Q$1-$L1189,IF(AND($L1189&gt;=P$1,$M1189&lt;=Q$1),$M1189-$L1189,IF(AND($L1189&lt;P$1,$M1189&gt;Q$1),Q$1-P$1,""))))))),"")</f>
        <v/>
      </c>
      <c r="Q1189" s="82" t="str">
        <f t="shared" si="1390"/>
        <v/>
      </c>
      <c r="R1189" s="82" t="str">
        <f t="shared" si="1390"/>
        <v/>
      </c>
      <c r="S1189" s="82" t="str">
        <f t="shared" si="1390"/>
        <v/>
      </c>
      <c r="T1189" s="82" t="str">
        <f t="shared" si="1390"/>
        <v/>
      </c>
      <c r="U1189" s="82" t="str">
        <f t="shared" si="1390"/>
        <v/>
      </c>
      <c r="V1189" s="82" t="str">
        <f t="shared" si="1390"/>
        <v/>
      </c>
      <c r="W1189" s="82" t="str">
        <f t="shared" si="1390"/>
        <v/>
      </c>
      <c r="X1189" s="82" t="str">
        <f t="shared" si="1390"/>
        <v/>
      </c>
      <c r="Y1189" s="82" t="str">
        <f t="shared" si="1390"/>
        <v/>
      </c>
      <c r="Z1189" s="82" t="str">
        <f t="shared" si="1390"/>
        <v/>
      </c>
      <c r="AA1189" s="82" t="str">
        <f t="shared" si="1390"/>
        <v/>
      </c>
      <c r="AB1189" s="82" t="str">
        <f t="shared" si="1390"/>
        <v/>
      </c>
      <c r="AC1189" s="82" t="str">
        <f t="shared" si="1390"/>
        <v/>
      </c>
      <c r="AD1189" s="82" t="str">
        <f t="shared" si="1390"/>
        <v/>
      </c>
      <c r="AE1189" s="82" t="str">
        <f t="shared" si="1390"/>
        <v/>
      </c>
      <c r="AF1189" s="82" t="str">
        <f t="shared" si="1390"/>
        <v/>
      </c>
      <c r="AG1189" s="82" t="str">
        <f t="shared" si="1390"/>
        <v/>
      </c>
      <c r="AH1189" s="82" t="str">
        <f t="shared" si="1390"/>
        <v/>
      </c>
      <c r="AI1189" s="82" t="str">
        <f t="shared" si="1390"/>
        <v/>
      </c>
      <c r="AJ1189" s="82" t="str">
        <f t="shared" si="1390"/>
        <v/>
      </c>
      <c r="AK1189" s="82" t="str">
        <f t="shared" si="1390"/>
        <v/>
      </c>
      <c r="AL1189" s="82" t="str">
        <f t="shared" si="1390"/>
        <v/>
      </c>
      <c r="AM1189" s="82" t="str">
        <f t="shared" si="1390"/>
        <v/>
      </c>
      <c r="AN1189" s="82" t="str">
        <f t="shared" si="1390"/>
        <v/>
      </c>
      <c r="AO1189" s="82" t="str">
        <f t="shared" si="1390"/>
        <v/>
      </c>
      <c r="AP1189" s="82" t="str">
        <f t="shared" si="1390"/>
        <v/>
      </c>
      <c r="AQ1189" s="82" t="str">
        <f t="shared" si="1390"/>
        <v/>
      </c>
      <c r="AR1189" s="82" t="str">
        <f t="shared" si="1390"/>
        <v/>
      </c>
      <c r="AS1189" s="82" t="str">
        <f t="shared" si="1390"/>
        <v/>
      </c>
      <c r="AT1189" s="82" t="str">
        <f t="shared" si="1390"/>
        <v/>
      </c>
      <c r="AU1189" s="82" t="str">
        <f t="shared" si="1390"/>
        <v/>
      </c>
      <c r="AV1189" s="82" t="str">
        <f t="shared" si="1390"/>
        <v/>
      </c>
      <c r="AW1189" s="82" t="str">
        <f t="shared" si="1390"/>
        <v/>
      </c>
      <c r="AX1189" s="82" t="str">
        <f t="shared" si="1390"/>
        <v/>
      </c>
      <c r="AY1189" s="82" t="str">
        <f t="shared" si="1390"/>
        <v/>
      </c>
      <c r="AZ1189" s="82" t="str">
        <f t="shared" si="1390"/>
        <v/>
      </c>
      <c r="BA1189" s="82" t="str">
        <f t="shared" si="1390"/>
        <v/>
      </c>
      <c r="BB1189" s="82" t="str">
        <f t="shared" si="1390"/>
        <v/>
      </c>
      <c r="BC1189" s="82" t="str">
        <f t="shared" si="1390"/>
        <v/>
      </c>
      <c r="BD1189" s="82" t="str">
        <f t="shared" si="1390"/>
        <v/>
      </c>
      <c r="BE1189" s="82" t="str">
        <f t="shared" si="1390"/>
        <v/>
      </c>
      <c r="BF1189" s="82" t="str">
        <f t="shared" si="1390"/>
        <v/>
      </c>
      <c r="BG1189" s="82" t="str">
        <f t="shared" si="1390"/>
        <v/>
      </c>
      <c r="BH1189" s="82" t="str">
        <f t="shared" si="1390"/>
        <v/>
      </c>
      <c r="BI1189" s="82" t="str">
        <f t="shared" si="1390"/>
        <v/>
      </c>
      <c r="BJ1189" s="82" t="str">
        <f t="shared" ref="BJ1189:BJ1252" si="1391">IFERROR(IF($G1189="inactive","",IF(AND($L1189&lt;BJ$1,$M1189&lt;BJ$1),"",IF(AND($L1189&gt;BK$1,$M1189&gt;BK$1),"",IF(AND($L1189&lt;BJ$1,$M1189&lt;=BK$1),$M1189-BJ$1,IF(AND($L1189&gt;=BJ$1,$M1189&gt;BK$1),BK$1-$L1189,IF(AND($L1189&gt;=BJ$1,$M1189&lt;=BK$1),$M1189-$L1189,IF(AND($L1189&lt;BJ$1,$M1189&gt;BK$1),BK$1-BJ$1,""))))))),"")</f>
        <v/>
      </c>
      <c r="BK1189" s="83" t="str">
        <f t="shared" si="1341"/>
        <v/>
      </c>
    </row>
    <row r="1190" spans="1:63" x14ac:dyDescent="0.25">
      <c r="A1190" t="str">
        <f t="shared" si="1351"/>
        <v>1</v>
      </c>
      <c r="B1190" t="str">
        <f t="shared" si="1352"/>
        <v>0</v>
      </c>
      <c r="C1190">
        <f>COUNTIF($D$3:D1190,D1190)</f>
        <v>0</v>
      </c>
      <c r="J1190" t="str">
        <f t="shared" si="1353"/>
        <v/>
      </c>
      <c r="K1190" t="str">
        <f t="shared" si="1354"/>
        <v/>
      </c>
      <c r="L1190" t="str">
        <f t="shared" si="1355"/>
        <v xml:space="preserve"> </v>
      </c>
      <c r="M1190" t="str">
        <f t="shared" si="1356"/>
        <v/>
      </c>
      <c r="N1190" t="e">
        <f>VLOOKUP(E1190,HC!A:B,2,0)</f>
        <v>#N/A</v>
      </c>
      <c r="O1190" t="e">
        <f>VLOOKUP(N1190,HC!B:C,2,0)</f>
        <v>#N/A</v>
      </c>
      <c r="P1190" s="82" t="str">
        <f t="shared" ref="P1190:BI1190" si="1392">IFERROR(IF($G1190="inactive","",IF(AND($L1190&lt;P$1,$M1190&lt;P$1),"",IF(AND($L1190&gt;Q$1,$M1190&gt;Q$1),"",IF(AND($L1190&lt;P$1,$M1190&lt;=Q$1),$M1190-P$1,IF(AND($L1190&gt;=P$1,$M1190&gt;Q$1),Q$1-$L1190,IF(AND($L1190&gt;=P$1,$M1190&lt;=Q$1),$M1190-$L1190,IF(AND($L1190&lt;P$1,$M1190&gt;Q$1),Q$1-P$1,""))))))),"")</f>
        <v/>
      </c>
      <c r="Q1190" s="82" t="str">
        <f t="shared" si="1392"/>
        <v/>
      </c>
      <c r="R1190" s="82" t="str">
        <f t="shared" si="1392"/>
        <v/>
      </c>
      <c r="S1190" s="82" t="str">
        <f t="shared" si="1392"/>
        <v/>
      </c>
      <c r="T1190" s="82" t="str">
        <f t="shared" si="1392"/>
        <v/>
      </c>
      <c r="U1190" s="82" t="str">
        <f t="shared" si="1392"/>
        <v/>
      </c>
      <c r="V1190" s="82" t="str">
        <f t="shared" si="1392"/>
        <v/>
      </c>
      <c r="W1190" s="82" t="str">
        <f t="shared" si="1392"/>
        <v/>
      </c>
      <c r="X1190" s="82" t="str">
        <f t="shared" si="1392"/>
        <v/>
      </c>
      <c r="Y1190" s="82" t="str">
        <f t="shared" si="1392"/>
        <v/>
      </c>
      <c r="Z1190" s="82" t="str">
        <f t="shared" si="1392"/>
        <v/>
      </c>
      <c r="AA1190" s="82" t="str">
        <f t="shared" si="1392"/>
        <v/>
      </c>
      <c r="AB1190" s="82" t="str">
        <f t="shared" si="1392"/>
        <v/>
      </c>
      <c r="AC1190" s="82" t="str">
        <f t="shared" si="1392"/>
        <v/>
      </c>
      <c r="AD1190" s="82" t="str">
        <f t="shared" si="1392"/>
        <v/>
      </c>
      <c r="AE1190" s="82" t="str">
        <f t="shared" si="1392"/>
        <v/>
      </c>
      <c r="AF1190" s="82" t="str">
        <f t="shared" si="1392"/>
        <v/>
      </c>
      <c r="AG1190" s="82" t="str">
        <f t="shared" si="1392"/>
        <v/>
      </c>
      <c r="AH1190" s="82" t="str">
        <f t="shared" si="1392"/>
        <v/>
      </c>
      <c r="AI1190" s="82" t="str">
        <f t="shared" si="1392"/>
        <v/>
      </c>
      <c r="AJ1190" s="82" t="str">
        <f t="shared" si="1392"/>
        <v/>
      </c>
      <c r="AK1190" s="82" t="str">
        <f t="shared" si="1392"/>
        <v/>
      </c>
      <c r="AL1190" s="82" t="str">
        <f t="shared" si="1392"/>
        <v/>
      </c>
      <c r="AM1190" s="82" t="str">
        <f t="shared" si="1392"/>
        <v/>
      </c>
      <c r="AN1190" s="82" t="str">
        <f t="shared" si="1392"/>
        <v/>
      </c>
      <c r="AO1190" s="82" t="str">
        <f t="shared" si="1392"/>
        <v/>
      </c>
      <c r="AP1190" s="82" t="str">
        <f t="shared" si="1392"/>
        <v/>
      </c>
      <c r="AQ1190" s="82" t="str">
        <f t="shared" si="1392"/>
        <v/>
      </c>
      <c r="AR1190" s="82" t="str">
        <f t="shared" si="1392"/>
        <v/>
      </c>
      <c r="AS1190" s="82" t="str">
        <f t="shared" si="1392"/>
        <v/>
      </c>
      <c r="AT1190" s="82" t="str">
        <f t="shared" si="1392"/>
        <v/>
      </c>
      <c r="AU1190" s="82" t="str">
        <f t="shared" si="1392"/>
        <v/>
      </c>
      <c r="AV1190" s="82" t="str">
        <f t="shared" si="1392"/>
        <v/>
      </c>
      <c r="AW1190" s="82" t="str">
        <f t="shared" si="1392"/>
        <v/>
      </c>
      <c r="AX1190" s="82" t="str">
        <f t="shared" si="1392"/>
        <v/>
      </c>
      <c r="AY1190" s="82" t="str">
        <f t="shared" si="1392"/>
        <v/>
      </c>
      <c r="AZ1190" s="82" t="str">
        <f t="shared" si="1392"/>
        <v/>
      </c>
      <c r="BA1190" s="82" t="str">
        <f t="shared" si="1392"/>
        <v/>
      </c>
      <c r="BB1190" s="82" t="str">
        <f t="shared" si="1392"/>
        <v/>
      </c>
      <c r="BC1190" s="82" t="str">
        <f t="shared" si="1392"/>
        <v/>
      </c>
      <c r="BD1190" s="82" t="str">
        <f t="shared" si="1392"/>
        <v/>
      </c>
      <c r="BE1190" s="82" t="str">
        <f t="shared" si="1392"/>
        <v/>
      </c>
      <c r="BF1190" s="82" t="str">
        <f t="shared" si="1392"/>
        <v/>
      </c>
      <c r="BG1190" s="82" t="str">
        <f t="shared" si="1392"/>
        <v/>
      </c>
      <c r="BH1190" s="82" t="str">
        <f t="shared" si="1392"/>
        <v/>
      </c>
      <c r="BI1190" s="82" t="str">
        <f t="shared" si="1392"/>
        <v/>
      </c>
      <c r="BJ1190" s="82" t="str">
        <f t="shared" si="1391"/>
        <v/>
      </c>
      <c r="BK1190" s="83" t="str">
        <f t="shared" si="1341"/>
        <v/>
      </c>
    </row>
    <row r="1191" spans="1:63" x14ac:dyDescent="0.25">
      <c r="A1191" t="str">
        <f t="shared" si="1351"/>
        <v>1</v>
      </c>
      <c r="B1191" t="str">
        <f t="shared" si="1352"/>
        <v>0</v>
      </c>
      <c r="C1191">
        <f>COUNTIF($D$3:D1191,D1191)</f>
        <v>0</v>
      </c>
      <c r="J1191" t="str">
        <f t="shared" si="1353"/>
        <v/>
      </c>
      <c r="K1191" t="str">
        <f t="shared" si="1354"/>
        <v/>
      </c>
      <c r="L1191" t="str">
        <f t="shared" si="1355"/>
        <v xml:space="preserve"> </v>
      </c>
      <c r="M1191" t="str">
        <f t="shared" si="1356"/>
        <v/>
      </c>
      <c r="N1191" t="e">
        <f>VLOOKUP(E1191,HC!A:B,2,0)</f>
        <v>#N/A</v>
      </c>
      <c r="O1191" t="e">
        <f>VLOOKUP(N1191,HC!B:C,2,0)</f>
        <v>#N/A</v>
      </c>
      <c r="P1191" s="82" t="str">
        <f t="shared" ref="P1191:BI1191" si="1393">IFERROR(IF($G1191="inactive","",IF(AND($L1191&lt;P$1,$M1191&lt;P$1),"",IF(AND($L1191&gt;Q$1,$M1191&gt;Q$1),"",IF(AND($L1191&lt;P$1,$M1191&lt;=Q$1),$M1191-P$1,IF(AND($L1191&gt;=P$1,$M1191&gt;Q$1),Q$1-$L1191,IF(AND($L1191&gt;=P$1,$M1191&lt;=Q$1),$M1191-$L1191,IF(AND($L1191&lt;P$1,$M1191&gt;Q$1),Q$1-P$1,""))))))),"")</f>
        <v/>
      </c>
      <c r="Q1191" s="82" t="str">
        <f t="shared" si="1393"/>
        <v/>
      </c>
      <c r="R1191" s="82" t="str">
        <f t="shared" si="1393"/>
        <v/>
      </c>
      <c r="S1191" s="82" t="str">
        <f t="shared" si="1393"/>
        <v/>
      </c>
      <c r="T1191" s="82" t="str">
        <f t="shared" si="1393"/>
        <v/>
      </c>
      <c r="U1191" s="82" t="str">
        <f t="shared" si="1393"/>
        <v/>
      </c>
      <c r="V1191" s="82" t="str">
        <f t="shared" si="1393"/>
        <v/>
      </c>
      <c r="W1191" s="82" t="str">
        <f t="shared" si="1393"/>
        <v/>
      </c>
      <c r="X1191" s="82" t="str">
        <f t="shared" si="1393"/>
        <v/>
      </c>
      <c r="Y1191" s="82" t="str">
        <f t="shared" si="1393"/>
        <v/>
      </c>
      <c r="Z1191" s="82" t="str">
        <f t="shared" si="1393"/>
        <v/>
      </c>
      <c r="AA1191" s="82" t="str">
        <f t="shared" si="1393"/>
        <v/>
      </c>
      <c r="AB1191" s="82" t="str">
        <f t="shared" si="1393"/>
        <v/>
      </c>
      <c r="AC1191" s="82" t="str">
        <f t="shared" si="1393"/>
        <v/>
      </c>
      <c r="AD1191" s="82" t="str">
        <f t="shared" si="1393"/>
        <v/>
      </c>
      <c r="AE1191" s="82" t="str">
        <f t="shared" si="1393"/>
        <v/>
      </c>
      <c r="AF1191" s="82" t="str">
        <f t="shared" si="1393"/>
        <v/>
      </c>
      <c r="AG1191" s="82" t="str">
        <f t="shared" si="1393"/>
        <v/>
      </c>
      <c r="AH1191" s="82" t="str">
        <f t="shared" si="1393"/>
        <v/>
      </c>
      <c r="AI1191" s="82" t="str">
        <f t="shared" si="1393"/>
        <v/>
      </c>
      <c r="AJ1191" s="82" t="str">
        <f t="shared" si="1393"/>
        <v/>
      </c>
      <c r="AK1191" s="82" t="str">
        <f t="shared" si="1393"/>
        <v/>
      </c>
      <c r="AL1191" s="82" t="str">
        <f t="shared" si="1393"/>
        <v/>
      </c>
      <c r="AM1191" s="82" t="str">
        <f t="shared" si="1393"/>
        <v/>
      </c>
      <c r="AN1191" s="82" t="str">
        <f t="shared" si="1393"/>
        <v/>
      </c>
      <c r="AO1191" s="82" t="str">
        <f t="shared" si="1393"/>
        <v/>
      </c>
      <c r="AP1191" s="82" t="str">
        <f t="shared" si="1393"/>
        <v/>
      </c>
      <c r="AQ1191" s="82" t="str">
        <f t="shared" si="1393"/>
        <v/>
      </c>
      <c r="AR1191" s="82" t="str">
        <f t="shared" si="1393"/>
        <v/>
      </c>
      <c r="AS1191" s="82" t="str">
        <f t="shared" si="1393"/>
        <v/>
      </c>
      <c r="AT1191" s="82" t="str">
        <f t="shared" si="1393"/>
        <v/>
      </c>
      <c r="AU1191" s="82" t="str">
        <f t="shared" si="1393"/>
        <v/>
      </c>
      <c r="AV1191" s="82" t="str">
        <f t="shared" si="1393"/>
        <v/>
      </c>
      <c r="AW1191" s="82" t="str">
        <f t="shared" si="1393"/>
        <v/>
      </c>
      <c r="AX1191" s="82" t="str">
        <f t="shared" si="1393"/>
        <v/>
      </c>
      <c r="AY1191" s="82" t="str">
        <f t="shared" si="1393"/>
        <v/>
      </c>
      <c r="AZ1191" s="82" t="str">
        <f t="shared" si="1393"/>
        <v/>
      </c>
      <c r="BA1191" s="82" t="str">
        <f t="shared" si="1393"/>
        <v/>
      </c>
      <c r="BB1191" s="82" t="str">
        <f t="shared" si="1393"/>
        <v/>
      </c>
      <c r="BC1191" s="82" t="str">
        <f t="shared" si="1393"/>
        <v/>
      </c>
      <c r="BD1191" s="82" t="str">
        <f t="shared" si="1393"/>
        <v/>
      </c>
      <c r="BE1191" s="82" t="str">
        <f t="shared" si="1393"/>
        <v/>
      </c>
      <c r="BF1191" s="82" t="str">
        <f t="shared" si="1393"/>
        <v/>
      </c>
      <c r="BG1191" s="82" t="str">
        <f t="shared" si="1393"/>
        <v/>
      </c>
      <c r="BH1191" s="82" t="str">
        <f t="shared" si="1393"/>
        <v/>
      </c>
      <c r="BI1191" s="82" t="str">
        <f t="shared" si="1393"/>
        <v/>
      </c>
      <c r="BJ1191" s="82" t="str">
        <f t="shared" si="1391"/>
        <v/>
      </c>
      <c r="BK1191" s="83" t="str">
        <f t="shared" si="1341"/>
        <v/>
      </c>
    </row>
    <row r="1192" spans="1:63" x14ac:dyDescent="0.25">
      <c r="A1192" t="str">
        <f t="shared" si="1351"/>
        <v>1</v>
      </c>
      <c r="B1192" t="str">
        <f t="shared" si="1352"/>
        <v>0</v>
      </c>
      <c r="C1192">
        <f>COUNTIF($D$3:D1192,D1192)</f>
        <v>0</v>
      </c>
      <c r="J1192" t="str">
        <f t="shared" si="1353"/>
        <v/>
      </c>
      <c r="K1192" t="str">
        <f t="shared" si="1354"/>
        <v/>
      </c>
      <c r="L1192" t="str">
        <f t="shared" si="1355"/>
        <v xml:space="preserve"> </v>
      </c>
      <c r="M1192" t="str">
        <f t="shared" si="1356"/>
        <v/>
      </c>
      <c r="N1192" t="e">
        <f>VLOOKUP(E1192,HC!A:B,2,0)</f>
        <v>#N/A</v>
      </c>
      <c r="O1192" t="e">
        <f>VLOOKUP(N1192,HC!B:C,2,0)</f>
        <v>#N/A</v>
      </c>
      <c r="P1192" s="82" t="str">
        <f t="shared" ref="P1192:BI1192" si="1394">IFERROR(IF($G1192="inactive","",IF(AND($L1192&lt;P$1,$M1192&lt;P$1),"",IF(AND($L1192&gt;Q$1,$M1192&gt;Q$1),"",IF(AND($L1192&lt;P$1,$M1192&lt;=Q$1),$M1192-P$1,IF(AND($L1192&gt;=P$1,$M1192&gt;Q$1),Q$1-$L1192,IF(AND($L1192&gt;=P$1,$M1192&lt;=Q$1),$M1192-$L1192,IF(AND($L1192&lt;P$1,$M1192&gt;Q$1),Q$1-P$1,""))))))),"")</f>
        <v/>
      </c>
      <c r="Q1192" s="82" t="str">
        <f t="shared" si="1394"/>
        <v/>
      </c>
      <c r="R1192" s="82" t="str">
        <f t="shared" si="1394"/>
        <v/>
      </c>
      <c r="S1192" s="82" t="str">
        <f t="shared" si="1394"/>
        <v/>
      </c>
      <c r="T1192" s="82" t="str">
        <f t="shared" si="1394"/>
        <v/>
      </c>
      <c r="U1192" s="82" t="str">
        <f t="shared" si="1394"/>
        <v/>
      </c>
      <c r="V1192" s="82" t="str">
        <f t="shared" si="1394"/>
        <v/>
      </c>
      <c r="W1192" s="82" t="str">
        <f t="shared" si="1394"/>
        <v/>
      </c>
      <c r="X1192" s="82" t="str">
        <f t="shared" si="1394"/>
        <v/>
      </c>
      <c r="Y1192" s="82" t="str">
        <f t="shared" si="1394"/>
        <v/>
      </c>
      <c r="Z1192" s="82" t="str">
        <f t="shared" si="1394"/>
        <v/>
      </c>
      <c r="AA1192" s="82" t="str">
        <f t="shared" si="1394"/>
        <v/>
      </c>
      <c r="AB1192" s="82" t="str">
        <f t="shared" si="1394"/>
        <v/>
      </c>
      <c r="AC1192" s="82" t="str">
        <f t="shared" si="1394"/>
        <v/>
      </c>
      <c r="AD1192" s="82" t="str">
        <f t="shared" si="1394"/>
        <v/>
      </c>
      <c r="AE1192" s="82" t="str">
        <f t="shared" si="1394"/>
        <v/>
      </c>
      <c r="AF1192" s="82" t="str">
        <f t="shared" si="1394"/>
        <v/>
      </c>
      <c r="AG1192" s="82" t="str">
        <f t="shared" si="1394"/>
        <v/>
      </c>
      <c r="AH1192" s="82" t="str">
        <f t="shared" si="1394"/>
        <v/>
      </c>
      <c r="AI1192" s="82" t="str">
        <f t="shared" si="1394"/>
        <v/>
      </c>
      <c r="AJ1192" s="82" t="str">
        <f t="shared" si="1394"/>
        <v/>
      </c>
      <c r="AK1192" s="82" t="str">
        <f t="shared" si="1394"/>
        <v/>
      </c>
      <c r="AL1192" s="82" t="str">
        <f t="shared" si="1394"/>
        <v/>
      </c>
      <c r="AM1192" s="82" t="str">
        <f t="shared" si="1394"/>
        <v/>
      </c>
      <c r="AN1192" s="82" t="str">
        <f t="shared" si="1394"/>
        <v/>
      </c>
      <c r="AO1192" s="82" t="str">
        <f t="shared" si="1394"/>
        <v/>
      </c>
      <c r="AP1192" s="82" t="str">
        <f t="shared" si="1394"/>
        <v/>
      </c>
      <c r="AQ1192" s="82" t="str">
        <f t="shared" si="1394"/>
        <v/>
      </c>
      <c r="AR1192" s="82" t="str">
        <f t="shared" si="1394"/>
        <v/>
      </c>
      <c r="AS1192" s="82" t="str">
        <f t="shared" si="1394"/>
        <v/>
      </c>
      <c r="AT1192" s="82" t="str">
        <f t="shared" si="1394"/>
        <v/>
      </c>
      <c r="AU1192" s="82" t="str">
        <f t="shared" si="1394"/>
        <v/>
      </c>
      <c r="AV1192" s="82" t="str">
        <f t="shared" si="1394"/>
        <v/>
      </c>
      <c r="AW1192" s="82" t="str">
        <f t="shared" si="1394"/>
        <v/>
      </c>
      <c r="AX1192" s="82" t="str">
        <f t="shared" si="1394"/>
        <v/>
      </c>
      <c r="AY1192" s="82" t="str">
        <f t="shared" si="1394"/>
        <v/>
      </c>
      <c r="AZ1192" s="82" t="str">
        <f t="shared" si="1394"/>
        <v/>
      </c>
      <c r="BA1192" s="82" t="str">
        <f t="shared" si="1394"/>
        <v/>
      </c>
      <c r="BB1192" s="82" t="str">
        <f t="shared" si="1394"/>
        <v/>
      </c>
      <c r="BC1192" s="82" t="str">
        <f t="shared" si="1394"/>
        <v/>
      </c>
      <c r="BD1192" s="82" t="str">
        <f t="shared" si="1394"/>
        <v/>
      </c>
      <c r="BE1192" s="82" t="str">
        <f t="shared" si="1394"/>
        <v/>
      </c>
      <c r="BF1192" s="82" t="str">
        <f t="shared" si="1394"/>
        <v/>
      </c>
      <c r="BG1192" s="82" t="str">
        <f t="shared" si="1394"/>
        <v/>
      </c>
      <c r="BH1192" s="82" t="str">
        <f t="shared" si="1394"/>
        <v/>
      </c>
      <c r="BI1192" s="82" t="str">
        <f t="shared" si="1394"/>
        <v/>
      </c>
      <c r="BJ1192" s="82" t="str">
        <f t="shared" si="1391"/>
        <v/>
      </c>
      <c r="BK1192" s="83" t="str">
        <f t="shared" si="1341"/>
        <v/>
      </c>
    </row>
    <row r="1193" spans="1:63" x14ac:dyDescent="0.25">
      <c r="A1193" t="str">
        <f t="shared" si="1351"/>
        <v>1</v>
      </c>
      <c r="B1193" t="str">
        <f t="shared" si="1352"/>
        <v>0</v>
      </c>
      <c r="C1193">
        <f>COUNTIF($D$3:D1193,D1193)</f>
        <v>0</v>
      </c>
      <c r="J1193" t="str">
        <f t="shared" si="1353"/>
        <v/>
      </c>
      <c r="K1193" t="str">
        <f t="shared" si="1354"/>
        <v/>
      </c>
      <c r="L1193" t="str">
        <f t="shared" si="1355"/>
        <v xml:space="preserve"> </v>
      </c>
      <c r="M1193" t="str">
        <f t="shared" si="1356"/>
        <v/>
      </c>
      <c r="N1193" t="e">
        <f>VLOOKUP(E1193,HC!A:B,2,0)</f>
        <v>#N/A</v>
      </c>
      <c r="O1193" t="e">
        <f>VLOOKUP(N1193,HC!B:C,2,0)</f>
        <v>#N/A</v>
      </c>
      <c r="P1193" s="82" t="str">
        <f t="shared" ref="P1193:BI1193" si="1395">IFERROR(IF($G1193="inactive","",IF(AND($L1193&lt;P$1,$M1193&lt;P$1),"",IF(AND($L1193&gt;Q$1,$M1193&gt;Q$1),"",IF(AND($L1193&lt;P$1,$M1193&lt;=Q$1),$M1193-P$1,IF(AND($L1193&gt;=P$1,$M1193&gt;Q$1),Q$1-$L1193,IF(AND($L1193&gt;=P$1,$M1193&lt;=Q$1),$M1193-$L1193,IF(AND($L1193&lt;P$1,$M1193&gt;Q$1),Q$1-P$1,""))))))),"")</f>
        <v/>
      </c>
      <c r="Q1193" s="82" t="str">
        <f t="shared" si="1395"/>
        <v/>
      </c>
      <c r="R1193" s="82" t="str">
        <f t="shared" si="1395"/>
        <v/>
      </c>
      <c r="S1193" s="82" t="str">
        <f t="shared" si="1395"/>
        <v/>
      </c>
      <c r="T1193" s="82" t="str">
        <f t="shared" si="1395"/>
        <v/>
      </c>
      <c r="U1193" s="82" t="str">
        <f t="shared" si="1395"/>
        <v/>
      </c>
      <c r="V1193" s="82" t="str">
        <f t="shared" si="1395"/>
        <v/>
      </c>
      <c r="W1193" s="82" t="str">
        <f t="shared" si="1395"/>
        <v/>
      </c>
      <c r="X1193" s="82" t="str">
        <f t="shared" si="1395"/>
        <v/>
      </c>
      <c r="Y1193" s="82" t="str">
        <f t="shared" si="1395"/>
        <v/>
      </c>
      <c r="Z1193" s="82" t="str">
        <f t="shared" si="1395"/>
        <v/>
      </c>
      <c r="AA1193" s="82" t="str">
        <f t="shared" si="1395"/>
        <v/>
      </c>
      <c r="AB1193" s="82" t="str">
        <f t="shared" si="1395"/>
        <v/>
      </c>
      <c r="AC1193" s="82" t="str">
        <f t="shared" si="1395"/>
        <v/>
      </c>
      <c r="AD1193" s="82" t="str">
        <f t="shared" si="1395"/>
        <v/>
      </c>
      <c r="AE1193" s="82" t="str">
        <f t="shared" si="1395"/>
        <v/>
      </c>
      <c r="AF1193" s="82" t="str">
        <f t="shared" si="1395"/>
        <v/>
      </c>
      <c r="AG1193" s="82" t="str">
        <f t="shared" si="1395"/>
        <v/>
      </c>
      <c r="AH1193" s="82" t="str">
        <f t="shared" si="1395"/>
        <v/>
      </c>
      <c r="AI1193" s="82" t="str">
        <f t="shared" si="1395"/>
        <v/>
      </c>
      <c r="AJ1193" s="82" t="str">
        <f t="shared" si="1395"/>
        <v/>
      </c>
      <c r="AK1193" s="82" t="str">
        <f t="shared" si="1395"/>
        <v/>
      </c>
      <c r="AL1193" s="82" t="str">
        <f t="shared" si="1395"/>
        <v/>
      </c>
      <c r="AM1193" s="82" t="str">
        <f t="shared" si="1395"/>
        <v/>
      </c>
      <c r="AN1193" s="82" t="str">
        <f t="shared" si="1395"/>
        <v/>
      </c>
      <c r="AO1193" s="82" t="str">
        <f t="shared" si="1395"/>
        <v/>
      </c>
      <c r="AP1193" s="82" t="str">
        <f t="shared" si="1395"/>
        <v/>
      </c>
      <c r="AQ1193" s="82" t="str">
        <f t="shared" si="1395"/>
        <v/>
      </c>
      <c r="AR1193" s="82" t="str">
        <f t="shared" si="1395"/>
        <v/>
      </c>
      <c r="AS1193" s="82" t="str">
        <f t="shared" si="1395"/>
        <v/>
      </c>
      <c r="AT1193" s="82" t="str">
        <f t="shared" si="1395"/>
        <v/>
      </c>
      <c r="AU1193" s="82" t="str">
        <f t="shared" si="1395"/>
        <v/>
      </c>
      <c r="AV1193" s="82" t="str">
        <f t="shared" si="1395"/>
        <v/>
      </c>
      <c r="AW1193" s="82" t="str">
        <f t="shared" si="1395"/>
        <v/>
      </c>
      <c r="AX1193" s="82" t="str">
        <f t="shared" si="1395"/>
        <v/>
      </c>
      <c r="AY1193" s="82" t="str">
        <f t="shared" si="1395"/>
        <v/>
      </c>
      <c r="AZ1193" s="82" t="str">
        <f t="shared" si="1395"/>
        <v/>
      </c>
      <c r="BA1193" s="82" t="str">
        <f t="shared" si="1395"/>
        <v/>
      </c>
      <c r="BB1193" s="82" t="str">
        <f t="shared" si="1395"/>
        <v/>
      </c>
      <c r="BC1193" s="82" t="str">
        <f t="shared" si="1395"/>
        <v/>
      </c>
      <c r="BD1193" s="82" t="str">
        <f t="shared" si="1395"/>
        <v/>
      </c>
      <c r="BE1193" s="82" t="str">
        <f t="shared" si="1395"/>
        <v/>
      </c>
      <c r="BF1193" s="82" t="str">
        <f t="shared" si="1395"/>
        <v/>
      </c>
      <c r="BG1193" s="82" t="str">
        <f t="shared" si="1395"/>
        <v/>
      </c>
      <c r="BH1193" s="82" t="str">
        <f t="shared" si="1395"/>
        <v/>
      </c>
      <c r="BI1193" s="82" t="str">
        <f t="shared" si="1395"/>
        <v/>
      </c>
      <c r="BJ1193" s="82" t="str">
        <f t="shared" si="1391"/>
        <v/>
      </c>
      <c r="BK1193" s="83" t="str">
        <f t="shared" si="1341"/>
        <v/>
      </c>
    </row>
    <row r="1194" spans="1:63" x14ac:dyDescent="0.25">
      <c r="A1194" t="str">
        <f t="shared" si="1351"/>
        <v>1</v>
      </c>
      <c r="B1194" t="str">
        <f t="shared" si="1352"/>
        <v>0</v>
      </c>
      <c r="C1194">
        <f>COUNTIF($D$3:D1194,D1194)</f>
        <v>0</v>
      </c>
      <c r="J1194" t="str">
        <f t="shared" si="1353"/>
        <v/>
      </c>
      <c r="K1194" t="str">
        <f t="shared" si="1354"/>
        <v/>
      </c>
      <c r="L1194" t="str">
        <f t="shared" si="1355"/>
        <v xml:space="preserve"> </v>
      </c>
      <c r="M1194" t="str">
        <f t="shared" si="1356"/>
        <v/>
      </c>
      <c r="N1194" t="e">
        <f>VLOOKUP(E1194,HC!A:B,2,0)</f>
        <v>#N/A</v>
      </c>
      <c r="O1194" t="e">
        <f>VLOOKUP(N1194,HC!B:C,2,0)</f>
        <v>#N/A</v>
      </c>
      <c r="P1194" s="82" t="str">
        <f t="shared" ref="P1194:BI1194" si="1396">IFERROR(IF($G1194="inactive","",IF(AND($L1194&lt;P$1,$M1194&lt;P$1),"",IF(AND($L1194&gt;Q$1,$M1194&gt;Q$1),"",IF(AND($L1194&lt;P$1,$M1194&lt;=Q$1),$M1194-P$1,IF(AND($L1194&gt;=P$1,$M1194&gt;Q$1),Q$1-$L1194,IF(AND($L1194&gt;=P$1,$M1194&lt;=Q$1),$M1194-$L1194,IF(AND($L1194&lt;P$1,$M1194&gt;Q$1),Q$1-P$1,""))))))),"")</f>
        <v/>
      </c>
      <c r="Q1194" s="82" t="str">
        <f t="shared" si="1396"/>
        <v/>
      </c>
      <c r="R1194" s="82" t="str">
        <f t="shared" si="1396"/>
        <v/>
      </c>
      <c r="S1194" s="82" t="str">
        <f t="shared" si="1396"/>
        <v/>
      </c>
      <c r="T1194" s="82" t="str">
        <f t="shared" si="1396"/>
        <v/>
      </c>
      <c r="U1194" s="82" t="str">
        <f t="shared" si="1396"/>
        <v/>
      </c>
      <c r="V1194" s="82" t="str">
        <f t="shared" si="1396"/>
        <v/>
      </c>
      <c r="W1194" s="82" t="str">
        <f t="shared" si="1396"/>
        <v/>
      </c>
      <c r="X1194" s="82" t="str">
        <f t="shared" si="1396"/>
        <v/>
      </c>
      <c r="Y1194" s="82" t="str">
        <f t="shared" si="1396"/>
        <v/>
      </c>
      <c r="Z1194" s="82" t="str">
        <f t="shared" si="1396"/>
        <v/>
      </c>
      <c r="AA1194" s="82" t="str">
        <f t="shared" si="1396"/>
        <v/>
      </c>
      <c r="AB1194" s="82" t="str">
        <f t="shared" si="1396"/>
        <v/>
      </c>
      <c r="AC1194" s="82" t="str">
        <f t="shared" si="1396"/>
        <v/>
      </c>
      <c r="AD1194" s="82" t="str">
        <f t="shared" si="1396"/>
        <v/>
      </c>
      <c r="AE1194" s="82" t="str">
        <f t="shared" si="1396"/>
        <v/>
      </c>
      <c r="AF1194" s="82" t="str">
        <f t="shared" si="1396"/>
        <v/>
      </c>
      <c r="AG1194" s="82" t="str">
        <f t="shared" si="1396"/>
        <v/>
      </c>
      <c r="AH1194" s="82" t="str">
        <f t="shared" si="1396"/>
        <v/>
      </c>
      <c r="AI1194" s="82" t="str">
        <f t="shared" si="1396"/>
        <v/>
      </c>
      <c r="AJ1194" s="82" t="str">
        <f t="shared" si="1396"/>
        <v/>
      </c>
      <c r="AK1194" s="82" t="str">
        <f t="shared" si="1396"/>
        <v/>
      </c>
      <c r="AL1194" s="82" t="str">
        <f t="shared" si="1396"/>
        <v/>
      </c>
      <c r="AM1194" s="82" t="str">
        <f t="shared" si="1396"/>
        <v/>
      </c>
      <c r="AN1194" s="82" t="str">
        <f t="shared" si="1396"/>
        <v/>
      </c>
      <c r="AO1194" s="82" t="str">
        <f t="shared" si="1396"/>
        <v/>
      </c>
      <c r="AP1194" s="82" t="str">
        <f t="shared" si="1396"/>
        <v/>
      </c>
      <c r="AQ1194" s="82" t="str">
        <f t="shared" si="1396"/>
        <v/>
      </c>
      <c r="AR1194" s="82" t="str">
        <f t="shared" si="1396"/>
        <v/>
      </c>
      <c r="AS1194" s="82" t="str">
        <f t="shared" si="1396"/>
        <v/>
      </c>
      <c r="AT1194" s="82" t="str">
        <f t="shared" si="1396"/>
        <v/>
      </c>
      <c r="AU1194" s="82" t="str">
        <f t="shared" si="1396"/>
        <v/>
      </c>
      <c r="AV1194" s="82" t="str">
        <f t="shared" si="1396"/>
        <v/>
      </c>
      <c r="AW1194" s="82" t="str">
        <f t="shared" si="1396"/>
        <v/>
      </c>
      <c r="AX1194" s="82" t="str">
        <f t="shared" si="1396"/>
        <v/>
      </c>
      <c r="AY1194" s="82" t="str">
        <f t="shared" si="1396"/>
        <v/>
      </c>
      <c r="AZ1194" s="82" t="str">
        <f t="shared" si="1396"/>
        <v/>
      </c>
      <c r="BA1194" s="82" t="str">
        <f t="shared" si="1396"/>
        <v/>
      </c>
      <c r="BB1194" s="82" t="str">
        <f t="shared" si="1396"/>
        <v/>
      </c>
      <c r="BC1194" s="82" t="str">
        <f t="shared" si="1396"/>
        <v/>
      </c>
      <c r="BD1194" s="82" t="str">
        <f t="shared" si="1396"/>
        <v/>
      </c>
      <c r="BE1194" s="82" t="str">
        <f t="shared" si="1396"/>
        <v/>
      </c>
      <c r="BF1194" s="82" t="str">
        <f t="shared" si="1396"/>
        <v/>
      </c>
      <c r="BG1194" s="82" t="str">
        <f t="shared" si="1396"/>
        <v/>
      </c>
      <c r="BH1194" s="82" t="str">
        <f t="shared" si="1396"/>
        <v/>
      </c>
      <c r="BI1194" s="82" t="str">
        <f t="shared" si="1396"/>
        <v/>
      </c>
      <c r="BJ1194" s="82" t="str">
        <f t="shared" si="1391"/>
        <v/>
      </c>
      <c r="BK1194" s="83" t="str">
        <f t="shared" si="1341"/>
        <v/>
      </c>
    </row>
    <row r="1195" spans="1:63" x14ac:dyDescent="0.25">
      <c r="A1195" t="str">
        <f t="shared" si="1351"/>
        <v>1</v>
      </c>
      <c r="B1195" t="str">
        <f t="shared" si="1352"/>
        <v>0</v>
      </c>
      <c r="C1195">
        <f>COUNTIF($D$3:D1195,D1195)</f>
        <v>0</v>
      </c>
      <c r="J1195" t="str">
        <f t="shared" si="1353"/>
        <v/>
      </c>
      <c r="K1195" t="str">
        <f t="shared" si="1354"/>
        <v/>
      </c>
      <c r="L1195" t="str">
        <f t="shared" si="1355"/>
        <v xml:space="preserve"> </v>
      </c>
      <c r="M1195" t="str">
        <f t="shared" si="1356"/>
        <v/>
      </c>
      <c r="N1195" t="e">
        <f>VLOOKUP(E1195,HC!A:B,2,0)</f>
        <v>#N/A</v>
      </c>
      <c r="O1195" t="e">
        <f>VLOOKUP(N1195,HC!B:C,2,0)</f>
        <v>#N/A</v>
      </c>
      <c r="P1195" s="82" t="str">
        <f t="shared" ref="P1195:BI1195" si="1397">IFERROR(IF($G1195="inactive","",IF(AND($L1195&lt;P$1,$M1195&lt;P$1),"",IF(AND($L1195&gt;Q$1,$M1195&gt;Q$1),"",IF(AND($L1195&lt;P$1,$M1195&lt;=Q$1),$M1195-P$1,IF(AND($L1195&gt;=P$1,$M1195&gt;Q$1),Q$1-$L1195,IF(AND($L1195&gt;=P$1,$M1195&lt;=Q$1),$M1195-$L1195,IF(AND($L1195&lt;P$1,$M1195&gt;Q$1),Q$1-P$1,""))))))),"")</f>
        <v/>
      </c>
      <c r="Q1195" s="82" t="str">
        <f t="shared" si="1397"/>
        <v/>
      </c>
      <c r="R1195" s="82" t="str">
        <f t="shared" si="1397"/>
        <v/>
      </c>
      <c r="S1195" s="82" t="str">
        <f t="shared" si="1397"/>
        <v/>
      </c>
      <c r="T1195" s="82" t="str">
        <f t="shared" si="1397"/>
        <v/>
      </c>
      <c r="U1195" s="82" t="str">
        <f t="shared" si="1397"/>
        <v/>
      </c>
      <c r="V1195" s="82" t="str">
        <f t="shared" si="1397"/>
        <v/>
      </c>
      <c r="W1195" s="82" t="str">
        <f t="shared" si="1397"/>
        <v/>
      </c>
      <c r="X1195" s="82" t="str">
        <f t="shared" si="1397"/>
        <v/>
      </c>
      <c r="Y1195" s="82" t="str">
        <f t="shared" si="1397"/>
        <v/>
      </c>
      <c r="Z1195" s="82" t="str">
        <f t="shared" si="1397"/>
        <v/>
      </c>
      <c r="AA1195" s="82" t="str">
        <f t="shared" si="1397"/>
        <v/>
      </c>
      <c r="AB1195" s="82" t="str">
        <f t="shared" si="1397"/>
        <v/>
      </c>
      <c r="AC1195" s="82" t="str">
        <f t="shared" si="1397"/>
        <v/>
      </c>
      <c r="AD1195" s="82" t="str">
        <f t="shared" si="1397"/>
        <v/>
      </c>
      <c r="AE1195" s="82" t="str">
        <f t="shared" si="1397"/>
        <v/>
      </c>
      <c r="AF1195" s="82" t="str">
        <f t="shared" si="1397"/>
        <v/>
      </c>
      <c r="AG1195" s="82" t="str">
        <f t="shared" si="1397"/>
        <v/>
      </c>
      <c r="AH1195" s="82" t="str">
        <f t="shared" si="1397"/>
        <v/>
      </c>
      <c r="AI1195" s="82" t="str">
        <f t="shared" si="1397"/>
        <v/>
      </c>
      <c r="AJ1195" s="82" t="str">
        <f t="shared" si="1397"/>
        <v/>
      </c>
      <c r="AK1195" s="82" t="str">
        <f t="shared" si="1397"/>
        <v/>
      </c>
      <c r="AL1195" s="82" t="str">
        <f t="shared" si="1397"/>
        <v/>
      </c>
      <c r="AM1195" s="82" t="str">
        <f t="shared" si="1397"/>
        <v/>
      </c>
      <c r="AN1195" s="82" t="str">
        <f t="shared" si="1397"/>
        <v/>
      </c>
      <c r="AO1195" s="82" t="str">
        <f t="shared" si="1397"/>
        <v/>
      </c>
      <c r="AP1195" s="82" t="str">
        <f t="shared" si="1397"/>
        <v/>
      </c>
      <c r="AQ1195" s="82" t="str">
        <f t="shared" si="1397"/>
        <v/>
      </c>
      <c r="AR1195" s="82" t="str">
        <f t="shared" si="1397"/>
        <v/>
      </c>
      <c r="AS1195" s="82" t="str">
        <f t="shared" si="1397"/>
        <v/>
      </c>
      <c r="AT1195" s="82" t="str">
        <f t="shared" si="1397"/>
        <v/>
      </c>
      <c r="AU1195" s="82" t="str">
        <f t="shared" si="1397"/>
        <v/>
      </c>
      <c r="AV1195" s="82" t="str">
        <f t="shared" si="1397"/>
        <v/>
      </c>
      <c r="AW1195" s="82" t="str">
        <f t="shared" si="1397"/>
        <v/>
      </c>
      <c r="AX1195" s="82" t="str">
        <f t="shared" si="1397"/>
        <v/>
      </c>
      <c r="AY1195" s="82" t="str">
        <f t="shared" si="1397"/>
        <v/>
      </c>
      <c r="AZ1195" s="82" t="str">
        <f t="shared" si="1397"/>
        <v/>
      </c>
      <c r="BA1195" s="82" t="str">
        <f t="shared" si="1397"/>
        <v/>
      </c>
      <c r="BB1195" s="82" t="str">
        <f t="shared" si="1397"/>
        <v/>
      </c>
      <c r="BC1195" s="82" t="str">
        <f t="shared" si="1397"/>
        <v/>
      </c>
      <c r="BD1195" s="82" t="str">
        <f t="shared" si="1397"/>
        <v/>
      </c>
      <c r="BE1195" s="82" t="str">
        <f t="shared" si="1397"/>
        <v/>
      </c>
      <c r="BF1195" s="82" t="str">
        <f t="shared" si="1397"/>
        <v/>
      </c>
      <c r="BG1195" s="82" t="str">
        <f t="shared" si="1397"/>
        <v/>
      </c>
      <c r="BH1195" s="82" t="str">
        <f t="shared" si="1397"/>
        <v/>
      </c>
      <c r="BI1195" s="82" t="str">
        <f t="shared" si="1397"/>
        <v/>
      </c>
      <c r="BJ1195" s="82" t="str">
        <f t="shared" si="1391"/>
        <v/>
      </c>
      <c r="BK1195" s="83" t="str">
        <f t="shared" si="1341"/>
        <v/>
      </c>
    </row>
    <row r="1196" spans="1:63" x14ac:dyDescent="0.25">
      <c r="A1196" t="str">
        <f t="shared" si="1351"/>
        <v>1</v>
      </c>
      <c r="B1196" t="str">
        <f t="shared" si="1352"/>
        <v>0</v>
      </c>
      <c r="C1196">
        <f>COUNTIF($D$3:D1196,D1196)</f>
        <v>0</v>
      </c>
      <c r="J1196" t="str">
        <f t="shared" si="1353"/>
        <v/>
      </c>
      <c r="K1196" t="str">
        <f t="shared" si="1354"/>
        <v/>
      </c>
      <c r="L1196" t="str">
        <f t="shared" si="1355"/>
        <v xml:space="preserve"> </v>
      </c>
      <c r="M1196" t="str">
        <f t="shared" si="1356"/>
        <v/>
      </c>
      <c r="N1196" t="e">
        <f>VLOOKUP(E1196,HC!A:B,2,0)</f>
        <v>#N/A</v>
      </c>
      <c r="O1196" t="e">
        <f>VLOOKUP(N1196,HC!B:C,2,0)</f>
        <v>#N/A</v>
      </c>
      <c r="P1196" s="82" t="str">
        <f t="shared" ref="P1196:BI1196" si="1398">IFERROR(IF($G1196="inactive","",IF(AND($L1196&lt;P$1,$M1196&lt;P$1),"",IF(AND($L1196&gt;Q$1,$M1196&gt;Q$1),"",IF(AND($L1196&lt;P$1,$M1196&lt;=Q$1),$M1196-P$1,IF(AND($L1196&gt;=P$1,$M1196&gt;Q$1),Q$1-$L1196,IF(AND($L1196&gt;=P$1,$M1196&lt;=Q$1),$M1196-$L1196,IF(AND($L1196&lt;P$1,$M1196&gt;Q$1),Q$1-P$1,""))))))),"")</f>
        <v/>
      </c>
      <c r="Q1196" s="82" t="str">
        <f t="shared" si="1398"/>
        <v/>
      </c>
      <c r="R1196" s="82" t="str">
        <f t="shared" si="1398"/>
        <v/>
      </c>
      <c r="S1196" s="82" t="str">
        <f t="shared" si="1398"/>
        <v/>
      </c>
      <c r="T1196" s="82" t="str">
        <f t="shared" si="1398"/>
        <v/>
      </c>
      <c r="U1196" s="82" t="str">
        <f t="shared" si="1398"/>
        <v/>
      </c>
      <c r="V1196" s="82" t="str">
        <f t="shared" si="1398"/>
        <v/>
      </c>
      <c r="W1196" s="82" t="str">
        <f t="shared" si="1398"/>
        <v/>
      </c>
      <c r="X1196" s="82" t="str">
        <f t="shared" si="1398"/>
        <v/>
      </c>
      <c r="Y1196" s="82" t="str">
        <f t="shared" si="1398"/>
        <v/>
      </c>
      <c r="Z1196" s="82" t="str">
        <f t="shared" si="1398"/>
        <v/>
      </c>
      <c r="AA1196" s="82" t="str">
        <f t="shared" si="1398"/>
        <v/>
      </c>
      <c r="AB1196" s="82" t="str">
        <f t="shared" si="1398"/>
        <v/>
      </c>
      <c r="AC1196" s="82" t="str">
        <f t="shared" si="1398"/>
        <v/>
      </c>
      <c r="AD1196" s="82" t="str">
        <f t="shared" si="1398"/>
        <v/>
      </c>
      <c r="AE1196" s="82" t="str">
        <f t="shared" si="1398"/>
        <v/>
      </c>
      <c r="AF1196" s="82" t="str">
        <f t="shared" si="1398"/>
        <v/>
      </c>
      <c r="AG1196" s="82" t="str">
        <f t="shared" si="1398"/>
        <v/>
      </c>
      <c r="AH1196" s="82" t="str">
        <f t="shared" si="1398"/>
        <v/>
      </c>
      <c r="AI1196" s="82" t="str">
        <f t="shared" si="1398"/>
        <v/>
      </c>
      <c r="AJ1196" s="82" t="str">
        <f t="shared" si="1398"/>
        <v/>
      </c>
      <c r="AK1196" s="82" t="str">
        <f t="shared" si="1398"/>
        <v/>
      </c>
      <c r="AL1196" s="82" t="str">
        <f t="shared" si="1398"/>
        <v/>
      </c>
      <c r="AM1196" s="82" t="str">
        <f t="shared" si="1398"/>
        <v/>
      </c>
      <c r="AN1196" s="82" t="str">
        <f t="shared" si="1398"/>
        <v/>
      </c>
      <c r="AO1196" s="82" t="str">
        <f t="shared" si="1398"/>
        <v/>
      </c>
      <c r="AP1196" s="82" t="str">
        <f t="shared" si="1398"/>
        <v/>
      </c>
      <c r="AQ1196" s="82" t="str">
        <f t="shared" si="1398"/>
        <v/>
      </c>
      <c r="AR1196" s="82" t="str">
        <f t="shared" si="1398"/>
        <v/>
      </c>
      <c r="AS1196" s="82" t="str">
        <f t="shared" si="1398"/>
        <v/>
      </c>
      <c r="AT1196" s="82" t="str">
        <f t="shared" si="1398"/>
        <v/>
      </c>
      <c r="AU1196" s="82" t="str">
        <f t="shared" si="1398"/>
        <v/>
      </c>
      <c r="AV1196" s="82" t="str">
        <f t="shared" si="1398"/>
        <v/>
      </c>
      <c r="AW1196" s="82" t="str">
        <f t="shared" si="1398"/>
        <v/>
      </c>
      <c r="AX1196" s="82" t="str">
        <f t="shared" si="1398"/>
        <v/>
      </c>
      <c r="AY1196" s="82" t="str">
        <f t="shared" si="1398"/>
        <v/>
      </c>
      <c r="AZ1196" s="82" t="str">
        <f t="shared" si="1398"/>
        <v/>
      </c>
      <c r="BA1196" s="82" t="str">
        <f t="shared" si="1398"/>
        <v/>
      </c>
      <c r="BB1196" s="82" t="str">
        <f t="shared" si="1398"/>
        <v/>
      </c>
      <c r="BC1196" s="82" t="str">
        <f t="shared" si="1398"/>
        <v/>
      </c>
      <c r="BD1196" s="82" t="str">
        <f t="shared" si="1398"/>
        <v/>
      </c>
      <c r="BE1196" s="82" t="str">
        <f t="shared" si="1398"/>
        <v/>
      </c>
      <c r="BF1196" s="82" t="str">
        <f t="shared" si="1398"/>
        <v/>
      </c>
      <c r="BG1196" s="82" t="str">
        <f t="shared" si="1398"/>
        <v/>
      </c>
      <c r="BH1196" s="82" t="str">
        <f t="shared" si="1398"/>
        <v/>
      </c>
      <c r="BI1196" s="82" t="str">
        <f t="shared" si="1398"/>
        <v/>
      </c>
      <c r="BJ1196" s="82" t="str">
        <f t="shared" si="1391"/>
        <v/>
      </c>
      <c r="BK1196" s="83" t="str">
        <f t="shared" si="1341"/>
        <v/>
      </c>
    </row>
    <row r="1197" spans="1:63" x14ac:dyDescent="0.25">
      <c r="A1197" t="str">
        <f t="shared" si="1351"/>
        <v>1</v>
      </c>
      <c r="B1197" t="str">
        <f t="shared" si="1352"/>
        <v>0</v>
      </c>
      <c r="C1197">
        <f>COUNTIF($D$3:D1197,D1197)</f>
        <v>0</v>
      </c>
      <c r="J1197" t="str">
        <f t="shared" si="1353"/>
        <v/>
      </c>
      <c r="K1197" t="str">
        <f t="shared" si="1354"/>
        <v/>
      </c>
      <c r="L1197" t="str">
        <f t="shared" si="1355"/>
        <v xml:space="preserve"> </v>
      </c>
      <c r="M1197" t="str">
        <f t="shared" si="1356"/>
        <v/>
      </c>
      <c r="N1197" t="e">
        <f>VLOOKUP(E1197,HC!A:B,2,0)</f>
        <v>#N/A</v>
      </c>
      <c r="O1197" t="e">
        <f>VLOOKUP(N1197,HC!B:C,2,0)</f>
        <v>#N/A</v>
      </c>
      <c r="P1197" s="82" t="str">
        <f t="shared" ref="P1197:BI1197" si="1399">IFERROR(IF($G1197="inactive","",IF(AND($L1197&lt;P$1,$M1197&lt;P$1),"",IF(AND($L1197&gt;Q$1,$M1197&gt;Q$1),"",IF(AND($L1197&lt;P$1,$M1197&lt;=Q$1),$M1197-P$1,IF(AND($L1197&gt;=P$1,$M1197&gt;Q$1),Q$1-$L1197,IF(AND($L1197&gt;=P$1,$M1197&lt;=Q$1),$M1197-$L1197,IF(AND($L1197&lt;P$1,$M1197&gt;Q$1),Q$1-P$1,""))))))),"")</f>
        <v/>
      </c>
      <c r="Q1197" s="82" t="str">
        <f t="shared" si="1399"/>
        <v/>
      </c>
      <c r="R1197" s="82" t="str">
        <f t="shared" si="1399"/>
        <v/>
      </c>
      <c r="S1197" s="82" t="str">
        <f t="shared" si="1399"/>
        <v/>
      </c>
      <c r="T1197" s="82" t="str">
        <f t="shared" si="1399"/>
        <v/>
      </c>
      <c r="U1197" s="82" t="str">
        <f t="shared" si="1399"/>
        <v/>
      </c>
      <c r="V1197" s="82" t="str">
        <f t="shared" si="1399"/>
        <v/>
      </c>
      <c r="W1197" s="82" t="str">
        <f t="shared" si="1399"/>
        <v/>
      </c>
      <c r="X1197" s="82" t="str">
        <f t="shared" si="1399"/>
        <v/>
      </c>
      <c r="Y1197" s="82" t="str">
        <f t="shared" si="1399"/>
        <v/>
      </c>
      <c r="Z1197" s="82" t="str">
        <f t="shared" si="1399"/>
        <v/>
      </c>
      <c r="AA1197" s="82" t="str">
        <f t="shared" si="1399"/>
        <v/>
      </c>
      <c r="AB1197" s="82" t="str">
        <f t="shared" si="1399"/>
        <v/>
      </c>
      <c r="AC1197" s="82" t="str">
        <f t="shared" si="1399"/>
        <v/>
      </c>
      <c r="AD1197" s="82" t="str">
        <f t="shared" si="1399"/>
        <v/>
      </c>
      <c r="AE1197" s="82" t="str">
        <f t="shared" si="1399"/>
        <v/>
      </c>
      <c r="AF1197" s="82" t="str">
        <f t="shared" si="1399"/>
        <v/>
      </c>
      <c r="AG1197" s="82" t="str">
        <f t="shared" si="1399"/>
        <v/>
      </c>
      <c r="AH1197" s="82" t="str">
        <f t="shared" si="1399"/>
        <v/>
      </c>
      <c r="AI1197" s="82" t="str">
        <f t="shared" si="1399"/>
        <v/>
      </c>
      <c r="AJ1197" s="82" t="str">
        <f t="shared" si="1399"/>
        <v/>
      </c>
      <c r="AK1197" s="82" t="str">
        <f t="shared" si="1399"/>
        <v/>
      </c>
      <c r="AL1197" s="82" t="str">
        <f t="shared" si="1399"/>
        <v/>
      </c>
      <c r="AM1197" s="82" t="str">
        <f t="shared" si="1399"/>
        <v/>
      </c>
      <c r="AN1197" s="82" t="str">
        <f t="shared" si="1399"/>
        <v/>
      </c>
      <c r="AO1197" s="82" t="str">
        <f t="shared" si="1399"/>
        <v/>
      </c>
      <c r="AP1197" s="82" t="str">
        <f t="shared" si="1399"/>
        <v/>
      </c>
      <c r="AQ1197" s="82" t="str">
        <f t="shared" si="1399"/>
        <v/>
      </c>
      <c r="AR1197" s="82" t="str">
        <f t="shared" si="1399"/>
        <v/>
      </c>
      <c r="AS1197" s="82" t="str">
        <f t="shared" si="1399"/>
        <v/>
      </c>
      <c r="AT1197" s="82" t="str">
        <f t="shared" si="1399"/>
        <v/>
      </c>
      <c r="AU1197" s="82" t="str">
        <f t="shared" si="1399"/>
        <v/>
      </c>
      <c r="AV1197" s="82" t="str">
        <f t="shared" si="1399"/>
        <v/>
      </c>
      <c r="AW1197" s="82" t="str">
        <f t="shared" si="1399"/>
        <v/>
      </c>
      <c r="AX1197" s="82" t="str">
        <f t="shared" si="1399"/>
        <v/>
      </c>
      <c r="AY1197" s="82" t="str">
        <f t="shared" si="1399"/>
        <v/>
      </c>
      <c r="AZ1197" s="82" t="str">
        <f t="shared" si="1399"/>
        <v/>
      </c>
      <c r="BA1197" s="82" t="str">
        <f t="shared" si="1399"/>
        <v/>
      </c>
      <c r="BB1197" s="82" t="str">
        <f t="shared" si="1399"/>
        <v/>
      </c>
      <c r="BC1197" s="82" t="str">
        <f t="shared" si="1399"/>
        <v/>
      </c>
      <c r="BD1197" s="82" t="str">
        <f t="shared" si="1399"/>
        <v/>
      </c>
      <c r="BE1197" s="82" t="str">
        <f t="shared" si="1399"/>
        <v/>
      </c>
      <c r="BF1197" s="82" t="str">
        <f t="shared" si="1399"/>
        <v/>
      </c>
      <c r="BG1197" s="82" t="str">
        <f t="shared" si="1399"/>
        <v/>
      </c>
      <c r="BH1197" s="82" t="str">
        <f t="shared" si="1399"/>
        <v/>
      </c>
      <c r="BI1197" s="82" t="str">
        <f t="shared" si="1399"/>
        <v/>
      </c>
      <c r="BJ1197" s="82" t="str">
        <f t="shared" si="1391"/>
        <v/>
      </c>
      <c r="BK1197" s="83" t="str">
        <f t="shared" si="1341"/>
        <v/>
      </c>
    </row>
    <row r="1198" spans="1:63" x14ac:dyDescent="0.25">
      <c r="A1198" t="str">
        <f t="shared" si="1351"/>
        <v>1</v>
      </c>
      <c r="B1198" t="str">
        <f t="shared" si="1352"/>
        <v>0</v>
      </c>
      <c r="C1198">
        <f>COUNTIF($D$3:D1198,D1198)</f>
        <v>0</v>
      </c>
      <c r="J1198" t="str">
        <f t="shared" si="1353"/>
        <v/>
      </c>
      <c r="K1198" t="str">
        <f t="shared" si="1354"/>
        <v/>
      </c>
      <c r="L1198" t="str">
        <f t="shared" si="1355"/>
        <v xml:space="preserve"> </v>
      </c>
      <c r="M1198" t="str">
        <f t="shared" si="1356"/>
        <v/>
      </c>
      <c r="N1198" t="e">
        <f>VLOOKUP(E1198,HC!A:B,2,0)</f>
        <v>#N/A</v>
      </c>
      <c r="O1198" t="e">
        <f>VLOOKUP(N1198,HC!B:C,2,0)</f>
        <v>#N/A</v>
      </c>
      <c r="P1198" s="82" t="str">
        <f t="shared" ref="P1198:BI1198" si="1400">IFERROR(IF($G1198="inactive","",IF(AND($L1198&lt;P$1,$M1198&lt;P$1),"",IF(AND($L1198&gt;Q$1,$M1198&gt;Q$1),"",IF(AND($L1198&lt;P$1,$M1198&lt;=Q$1),$M1198-P$1,IF(AND($L1198&gt;=P$1,$M1198&gt;Q$1),Q$1-$L1198,IF(AND($L1198&gt;=P$1,$M1198&lt;=Q$1),$M1198-$L1198,IF(AND($L1198&lt;P$1,$M1198&gt;Q$1),Q$1-P$1,""))))))),"")</f>
        <v/>
      </c>
      <c r="Q1198" s="82" t="str">
        <f t="shared" si="1400"/>
        <v/>
      </c>
      <c r="R1198" s="82" t="str">
        <f t="shared" si="1400"/>
        <v/>
      </c>
      <c r="S1198" s="82" t="str">
        <f t="shared" si="1400"/>
        <v/>
      </c>
      <c r="T1198" s="82" t="str">
        <f t="shared" si="1400"/>
        <v/>
      </c>
      <c r="U1198" s="82" t="str">
        <f t="shared" si="1400"/>
        <v/>
      </c>
      <c r="V1198" s="82" t="str">
        <f t="shared" si="1400"/>
        <v/>
      </c>
      <c r="W1198" s="82" t="str">
        <f t="shared" si="1400"/>
        <v/>
      </c>
      <c r="X1198" s="82" t="str">
        <f t="shared" si="1400"/>
        <v/>
      </c>
      <c r="Y1198" s="82" t="str">
        <f t="shared" si="1400"/>
        <v/>
      </c>
      <c r="Z1198" s="82" t="str">
        <f t="shared" si="1400"/>
        <v/>
      </c>
      <c r="AA1198" s="82" t="str">
        <f t="shared" si="1400"/>
        <v/>
      </c>
      <c r="AB1198" s="82" t="str">
        <f t="shared" si="1400"/>
        <v/>
      </c>
      <c r="AC1198" s="82" t="str">
        <f t="shared" si="1400"/>
        <v/>
      </c>
      <c r="AD1198" s="82" t="str">
        <f t="shared" si="1400"/>
        <v/>
      </c>
      <c r="AE1198" s="82" t="str">
        <f t="shared" si="1400"/>
        <v/>
      </c>
      <c r="AF1198" s="82" t="str">
        <f t="shared" si="1400"/>
        <v/>
      </c>
      <c r="AG1198" s="82" t="str">
        <f t="shared" si="1400"/>
        <v/>
      </c>
      <c r="AH1198" s="82" t="str">
        <f t="shared" si="1400"/>
        <v/>
      </c>
      <c r="AI1198" s="82" t="str">
        <f t="shared" si="1400"/>
        <v/>
      </c>
      <c r="AJ1198" s="82" t="str">
        <f t="shared" si="1400"/>
        <v/>
      </c>
      <c r="AK1198" s="82" t="str">
        <f t="shared" si="1400"/>
        <v/>
      </c>
      <c r="AL1198" s="82" t="str">
        <f t="shared" si="1400"/>
        <v/>
      </c>
      <c r="AM1198" s="82" t="str">
        <f t="shared" si="1400"/>
        <v/>
      </c>
      <c r="AN1198" s="82" t="str">
        <f t="shared" si="1400"/>
        <v/>
      </c>
      <c r="AO1198" s="82" t="str">
        <f t="shared" si="1400"/>
        <v/>
      </c>
      <c r="AP1198" s="82" t="str">
        <f t="shared" si="1400"/>
        <v/>
      </c>
      <c r="AQ1198" s="82" t="str">
        <f t="shared" si="1400"/>
        <v/>
      </c>
      <c r="AR1198" s="82" t="str">
        <f t="shared" si="1400"/>
        <v/>
      </c>
      <c r="AS1198" s="82" t="str">
        <f t="shared" si="1400"/>
        <v/>
      </c>
      <c r="AT1198" s="82" t="str">
        <f t="shared" si="1400"/>
        <v/>
      </c>
      <c r="AU1198" s="82" t="str">
        <f t="shared" si="1400"/>
        <v/>
      </c>
      <c r="AV1198" s="82" t="str">
        <f t="shared" si="1400"/>
        <v/>
      </c>
      <c r="AW1198" s="82" t="str">
        <f t="shared" si="1400"/>
        <v/>
      </c>
      <c r="AX1198" s="82" t="str">
        <f t="shared" si="1400"/>
        <v/>
      </c>
      <c r="AY1198" s="82" t="str">
        <f t="shared" si="1400"/>
        <v/>
      </c>
      <c r="AZ1198" s="82" t="str">
        <f t="shared" si="1400"/>
        <v/>
      </c>
      <c r="BA1198" s="82" t="str">
        <f t="shared" si="1400"/>
        <v/>
      </c>
      <c r="BB1198" s="82" t="str">
        <f t="shared" si="1400"/>
        <v/>
      </c>
      <c r="BC1198" s="82" t="str">
        <f t="shared" si="1400"/>
        <v/>
      </c>
      <c r="BD1198" s="82" t="str">
        <f t="shared" si="1400"/>
        <v/>
      </c>
      <c r="BE1198" s="82" t="str">
        <f t="shared" si="1400"/>
        <v/>
      </c>
      <c r="BF1198" s="82" t="str">
        <f t="shared" si="1400"/>
        <v/>
      </c>
      <c r="BG1198" s="82" t="str">
        <f t="shared" si="1400"/>
        <v/>
      </c>
      <c r="BH1198" s="82" t="str">
        <f t="shared" si="1400"/>
        <v/>
      </c>
      <c r="BI1198" s="82" t="str">
        <f t="shared" si="1400"/>
        <v/>
      </c>
      <c r="BJ1198" s="82" t="str">
        <f t="shared" si="1391"/>
        <v/>
      </c>
      <c r="BK1198" s="83" t="str">
        <f t="shared" si="1341"/>
        <v/>
      </c>
    </row>
    <row r="1199" spans="1:63" x14ac:dyDescent="0.25">
      <c r="A1199" t="str">
        <f t="shared" si="1351"/>
        <v>1</v>
      </c>
      <c r="B1199" t="str">
        <f t="shared" si="1352"/>
        <v>0</v>
      </c>
      <c r="C1199">
        <f>COUNTIF($D$3:D1199,D1199)</f>
        <v>0</v>
      </c>
      <c r="J1199" t="str">
        <f t="shared" si="1353"/>
        <v/>
      </c>
      <c r="K1199" t="str">
        <f t="shared" si="1354"/>
        <v/>
      </c>
      <c r="L1199" t="str">
        <f t="shared" si="1355"/>
        <v xml:space="preserve"> </v>
      </c>
      <c r="M1199" t="str">
        <f t="shared" si="1356"/>
        <v/>
      </c>
      <c r="N1199" t="e">
        <f>VLOOKUP(E1199,HC!A:B,2,0)</f>
        <v>#N/A</v>
      </c>
      <c r="O1199" t="e">
        <f>VLOOKUP(N1199,HC!B:C,2,0)</f>
        <v>#N/A</v>
      </c>
      <c r="P1199" s="82" t="str">
        <f t="shared" ref="P1199:BI1199" si="1401">IFERROR(IF($G1199="inactive","",IF(AND($L1199&lt;P$1,$M1199&lt;P$1),"",IF(AND($L1199&gt;Q$1,$M1199&gt;Q$1),"",IF(AND($L1199&lt;P$1,$M1199&lt;=Q$1),$M1199-P$1,IF(AND($L1199&gt;=P$1,$M1199&gt;Q$1),Q$1-$L1199,IF(AND($L1199&gt;=P$1,$M1199&lt;=Q$1),$M1199-$L1199,IF(AND($L1199&lt;P$1,$M1199&gt;Q$1),Q$1-P$1,""))))))),"")</f>
        <v/>
      </c>
      <c r="Q1199" s="82" t="str">
        <f t="shared" si="1401"/>
        <v/>
      </c>
      <c r="R1199" s="82" t="str">
        <f t="shared" si="1401"/>
        <v/>
      </c>
      <c r="S1199" s="82" t="str">
        <f t="shared" si="1401"/>
        <v/>
      </c>
      <c r="T1199" s="82" t="str">
        <f t="shared" si="1401"/>
        <v/>
      </c>
      <c r="U1199" s="82" t="str">
        <f t="shared" si="1401"/>
        <v/>
      </c>
      <c r="V1199" s="82" t="str">
        <f t="shared" si="1401"/>
        <v/>
      </c>
      <c r="W1199" s="82" t="str">
        <f t="shared" si="1401"/>
        <v/>
      </c>
      <c r="X1199" s="82" t="str">
        <f t="shared" si="1401"/>
        <v/>
      </c>
      <c r="Y1199" s="82" t="str">
        <f t="shared" si="1401"/>
        <v/>
      </c>
      <c r="Z1199" s="82" t="str">
        <f t="shared" si="1401"/>
        <v/>
      </c>
      <c r="AA1199" s="82" t="str">
        <f t="shared" si="1401"/>
        <v/>
      </c>
      <c r="AB1199" s="82" t="str">
        <f t="shared" si="1401"/>
        <v/>
      </c>
      <c r="AC1199" s="82" t="str">
        <f t="shared" si="1401"/>
        <v/>
      </c>
      <c r="AD1199" s="82" t="str">
        <f t="shared" si="1401"/>
        <v/>
      </c>
      <c r="AE1199" s="82" t="str">
        <f t="shared" si="1401"/>
        <v/>
      </c>
      <c r="AF1199" s="82" t="str">
        <f t="shared" si="1401"/>
        <v/>
      </c>
      <c r="AG1199" s="82" t="str">
        <f t="shared" si="1401"/>
        <v/>
      </c>
      <c r="AH1199" s="82" t="str">
        <f t="shared" si="1401"/>
        <v/>
      </c>
      <c r="AI1199" s="82" t="str">
        <f t="shared" si="1401"/>
        <v/>
      </c>
      <c r="AJ1199" s="82" t="str">
        <f t="shared" si="1401"/>
        <v/>
      </c>
      <c r="AK1199" s="82" t="str">
        <f t="shared" si="1401"/>
        <v/>
      </c>
      <c r="AL1199" s="82" t="str">
        <f t="shared" si="1401"/>
        <v/>
      </c>
      <c r="AM1199" s="82" t="str">
        <f t="shared" si="1401"/>
        <v/>
      </c>
      <c r="AN1199" s="82" t="str">
        <f t="shared" si="1401"/>
        <v/>
      </c>
      <c r="AO1199" s="82" t="str">
        <f t="shared" si="1401"/>
        <v/>
      </c>
      <c r="AP1199" s="82" t="str">
        <f t="shared" si="1401"/>
        <v/>
      </c>
      <c r="AQ1199" s="82" t="str">
        <f t="shared" si="1401"/>
        <v/>
      </c>
      <c r="AR1199" s="82" t="str">
        <f t="shared" si="1401"/>
        <v/>
      </c>
      <c r="AS1199" s="82" t="str">
        <f t="shared" si="1401"/>
        <v/>
      </c>
      <c r="AT1199" s="82" t="str">
        <f t="shared" si="1401"/>
        <v/>
      </c>
      <c r="AU1199" s="82" t="str">
        <f t="shared" si="1401"/>
        <v/>
      </c>
      <c r="AV1199" s="82" t="str">
        <f t="shared" si="1401"/>
        <v/>
      </c>
      <c r="AW1199" s="82" t="str">
        <f t="shared" si="1401"/>
        <v/>
      </c>
      <c r="AX1199" s="82" t="str">
        <f t="shared" si="1401"/>
        <v/>
      </c>
      <c r="AY1199" s="82" t="str">
        <f t="shared" si="1401"/>
        <v/>
      </c>
      <c r="AZ1199" s="82" t="str">
        <f t="shared" si="1401"/>
        <v/>
      </c>
      <c r="BA1199" s="82" t="str">
        <f t="shared" si="1401"/>
        <v/>
      </c>
      <c r="BB1199" s="82" t="str">
        <f t="shared" si="1401"/>
        <v/>
      </c>
      <c r="BC1199" s="82" t="str">
        <f t="shared" si="1401"/>
        <v/>
      </c>
      <c r="BD1199" s="82" t="str">
        <f t="shared" si="1401"/>
        <v/>
      </c>
      <c r="BE1199" s="82" t="str">
        <f t="shared" si="1401"/>
        <v/>
      </c>
      <c r="BF1199" s="82" t="str">
        <f t="shared" si="1401"/>
        <v/>
      </c>
      <c r="BG1199" s="82" t="str">
        <f t="shared" si="1401"/>
        <v/>
      </c>
      <c r="BH1199" s="82" t="str">
        <f t="shared" si="1401"/>
        <v/>
      </c>
      <c r="BI1199" s="82" t="str">
        <f t="shared" si="1401"/>
        <v/>
      </c>
      <c r="BJ1199" s="82" t="str">
        <f t="shared" si="1391"/>
        <v/>
      </c>
      <c r="BK1199" s="83" t="str">
        <f t="shared" si="1341"/>
        <v/>
      </c>
    </row>
    <row r="1200" spans="1:63" x14ac:dyDescent="0.25">
      <c r="A1200" t="str">
        <f t="shared" si="1351"/>
        <v>1</v>
      </c>
      <c r="B1200" t="str">
        <f t="shared" si="1352"/>
        <v>0</v>
      </c>
      <c r="C1200">
        <f>COUNTIF($D$3:D1200,D1200)</f>
        <v>0</v>
      </c>
      <c r="J1200" t="str">
        <f t="shared" si="1353"/>
        <v/>
      </c>
      <c r="K1200" t="str">
        <f t="shared" si="1354"/>
        <v/>
      </c>
      <c r="L1200" t="str">
        <f t="shared" si="1355"/>
        <v xml:space="preserve"> </v>
      </c>
      <c r="M1200" t="str">
        <f t="shared" si="1356"/>
        <v/>
      </c>
      <c r="N1200" t="e">
        <f>VLOOKUP(E1200,HC!A:B,2,0)</f>
        <v>#N/A</v>
      </c>
      <c r="O1200" t="e">
        <f>VLOOKUP(N1200,HC!B:C,2,0)</f>
        <v>#N/A</v>
      </c>
      <c r="P1200" s="82" t="str">
        <f t="shared" ref="P1200:BI1200" si="1402">IFERROR(IF($G1200="inactive","",IF(AND($L1200&lt;P$1,$M1200&lt;P$1),"",IF(AND($L1200&gt;Q$1,$M1200&gt;Q$1),"",IF(AND($L1200&lt;P$1,$M1200&lt;=Q$1),$M1200-P$1,IF(AND($L1200&gt;=P$1,$M1200&gt;Q$1),Q$1-$L1200,IF(AND($L1200&gt;=P$1,$M1200&lt;=Q$1),$M1200-$L1200,IF(AND($L1200&lt;P$1,$M1200&gt;Q$1),Q$1-P$1,""))))))),"")</f>
        <v/>
      </c>
      <c r="Q1200" s="82" t="str">
        <f t="shared" si="1402"/>
        <v/>
      </c>
      <c r="R1200" s="82" t="str">
        <f t="shared" si="1402"/>
        <v/>
      </c>
      <c r="S1200" s="82" t="str">
        <f t="shared" si="1402"/>
        <v/>
      </c>
      <c r="T1200" s="82" t="str">
        <f t="shared" si="1402"/>
        <v/>
      </c>
      <c r="U1200" s="82" t="str">
        <f t="shared" si="1402"/>
        <v/>
      </c>
      <c r="V1200" s="82" t="str">
        <f t="shared" si="1402"/>
        <v/>
      </c>
      <c r="W1200" s="82" t="str">
        <f t="shared" si="1402"/>
        <v/>
      </c>
      <c r="X1200" s="82" t="str">
        <f t="shared" si="1402"/>
        <v/>
      </c>
      <c r="Y1200" s="82" t="str">
        <f t="shared" si="1402"/>
        <v/>
      </c>
      <c r="Z1200" s="82" t="str">
        <f t="shared" si="1402"/>
        <v/>
      </c>
      <c r="AA1200" s="82" t="str">
        <f t="shared" si="1402"/>
        <v/>
      </c>
      <c r="AB1200" s="82" t="str">
        <f t="shared" si="1402"/>
        <v/>
      </c>
      <c r="AC1200" s="82" t="str">
        <f t="shared" si="1402"/>
        <v/>
      </c>
      <c r="AD1200" s="82" t="str">
        <f t="shared" si="1402"/>
        <v/>
      </c>
      <c r="AE1200" s="82" t="str">
        <f t="shared" si="1402"/>
        <v/>
      </c>
      <c r="AF1200" s="82" t="str">
        <f t="shared" si="1402"/>
        <v/>
      </c>
      <c r="AG1200" s="82" t="str">
        <f t="shared" si="1402"/>
        <v/>
      </c>
      <c r="AH1200" s="82" t="str">
        <f t="shared" si="1402"/>
        <v/>
      </c>
      <c r="AI1200" s="82" t="str">
        <f t="shared" si="1402"/>
        <v/>
      </c>
      <c r="AJ1200" s="82" t="str">
        <f t="shared" si="1402"/>
        <v/>
      </c>
      <c r="AK1200" s="82" t="str">
        <f t="shared" si="1402"/>
        <v/>
      </c>
      <c r="AL1200" s="82" t="str">
        <f t="shared" si="1402"/>
        <v/>
      </c>
      <c r="AM1200" s="82" t="str">
        <f t="shared" si="1402"/>
        <v/>
      </c>
      <c r="AN1200" s="82" t="str">
        <f t="shared" si="1402"/>
        <v/>
      </c>
      <c r="AO1200" s="82" t="str">
        <f t="shared" si="1402"/>
        <v/>
      </c>
      <c r="AP1200" s="82" t="str">
        <f t="shared" si="1402"/>
        <v/>
      </c>
      <c r="AQ1200" s="82" t="str">
        <f t="shared" si="1402"/>
        <v/>
      </c>
      <c r="AR1200" s="82" t="str">
        <f t="shared" si="1402"/>
        <v/>
      </c>
      <c r="AS1200" s="82" t="str">
        <f t="shared" si="1402"/>
        <v/>
      </c>
      <c r="AT1200" s="82" t="str">
        <f t="shared" si="1402"/>
        <v/>
      </c>
      <c r="AU1200" s="82" t="str">
        <f t="shared" si="1402"/>
        <v/>
      </c>
      <c r="AV1200" s="82" t="str">
        <f t="shared" si="1402"/>
        <v/>
      </c>
      <c r="AW1200" s="82" t="str">
        <f t="shared" si="1402"/>
        <v/>
      </c>
      <c r="AX1200" s="82" t="str">
        <f t="shared" si="1402"/>
        <v/>
      </c>
      <c r="AY1200" s="82" t="str">
        <f t="shared" si="1402"/>
        <v/>
      </c>
      <c r="AZ1200" s="82" t="str">
        <f t="shared" si="1402"/>
        <v/>
      </c>
      <c r="BA1200" s="82" t="str">
        <f t="shared" si="1402"/>
        <v/>
      </c>
      <c r="BB1200" s="82" t="str">
        <f t="shared" si="1402"/>
        <v/>
      </c>
      <c r="BC1200" s="82" t="str">
        <f t="shared" si="1402"/>
        <v/>
      </c>
      <c r="BD1200" s="82" t="str">
        <f t="shared" si="1402"/>
        <v/>
      </c>
      <c r="BE1200" s="82" t="str">
        <f t="shared" si="1402"/>
        <v/>
      </c>
      <c r="BF1200" s="82" t="str">
        <f t="shared" si="1402"/>
        <v/>
      </c>
      <c r="BG1200" s="82" t="str">
        <f t="shared" si="1402"/>
        <v/>
      </c>
      <c r="BH1200" s="82" t="str">
        <f t="shared" si="1402"/>
        <v/>
      </c>
      <c r="BI1200" s="82" t="str">
        <f t="shared" si="1402"/>
        <v/>
      </c>
      <c r="BJ1200" s="82" t="str">
        <f t="shared" si="1391"/>
        <v/>
      </c>
      <c r="BK1200" s="83" t="str">
        <f t="shared" si="1341"/>
        <v/>
      </c>
    </row>
    <row r="1201" spans="1:63" x14ac:dyDescent="0.25">
      <c r="A1201" t="str">
        <f t="shared" si="1351"/>
        <v>1</v>
      </c>
      <c r="B1201" t="str">
        <f t="shared" si="1352"/>
        <v>0</v>
      </c>
      <c r="C1201">
        <f>COUNTIF($D$3:D1201,D1201)</f>
        <v>0</v>
      </c>
      <c r="J1201" t="str">
        <f t="shared" si="1353"/>
        <v/>
      </c>
      <c r="K1201" t="str">
        <f t="shared" si="1354"/>
        <v/>
      </c>
      <c r="L1201" t="str">
        <f t="shared" si="1355"/>
        <v xml:space="preserve"> </v>
      </c>
      <c r="M1201" t="str">
        <f t="shared" si="1356"/>
        <v/>
      </c>
      <c r="N1201" t="e">
        <f>VLOOKUP(E1201,HC!A:B,2,0)</f>
        <v>#N/A</v>
      </c>
      <c r="O1201" t="e">
        <f>VLOOKUP(N1201,HC!B:C,2,0)</f>
        <v>#N/A</v>
      </c>
      <c r="P1201" s="82" t="str">
        <f t="shared" ref="P1201:BI1201" si="1403">IFERROR(IF($G1201="inactive","",IF(AND($L1201&lt;P$1,$M1201&lt;P$1),"",IF(AND($L1201&gt;Q$1,$M1201&gt;Q$1),"",IF(AND($L1201&lt;P$1,$M1201&lt;=Q$1),$M1201-P$1,IF(AND($L1201&gt;=P$1,$M1201&gt;Q$1),Q$1-$L1201,IF(AND($L1201&gt;=P$1,$M1201&lt;=Q$1),$M1201-$L1201,IF(AND($L1201&lt;P$1,$M1201&gt;Q$1),Q$1-P$1,""))))))),"")</f>
        <v/>
      </c>
      <c r="Q1201" s="82" t="str">
        <f t="shared" si="1403"/>
        <v/>
      </c>
      <c r="R1201" s="82" t="str">
        <f t="shared" si="1403"/>
        <v/>
      </c>
      <c r="S1201" s="82" t="str">
        <f t="shared" si="1403"/>
        <v/>
      </c>
      <c r="T1201" s="82" t="str">
        <f t="shared" si="1403"/>
        <v/>
      </c>
      <c r="U1201" s="82" t="str">
        <f t="shared" si="1403"/>
        <v/>
      </c>
      <c r="V1201" s="82" t="str">
        <f t="shared" si="1403"/>
        <v/>
      </c>
      <c r="W1201" s="82" t="str">
        <f t="shared" si="1403"/>
        <v/>
      </c>
      <c r="X1201" s="82" t="str">
        <f t="shared" si="1403"/>
        <v/>
      </c>
      <c r="Y1201" s="82" t="str">
        <f t="shared" si="1403"/>
        <v/>
      </c>
      <c r="Z1201" s="82" t="str">
        <f t="shared" si="1403"/>
        <v/>
      </c>
      <c r="AA1201" s="82" t="str">
        <f t="shared" si="1403"/>
        <v/>
      </c>
      <c r="AB1201" s="82" t="str">
        <f t="shared" si="1403"/>
        <v/>
      </c>
      <c r="AC1201" s="82" t="str">
        <f t="shared" si="1403"/>
        <v/>
      </c>
      <c r="AD1201" s="82" t="str">
        <f t="shared" si="1403"/>
        <v/>
      </c>
      <c r="AE1201" s="82" t="str">
        <f t="shared" si="1403"/>
        <v/>
      </c>
      <c r="AF1201" s="82" t="str">
        <f t="shared" si="1403"/>
        <v/>
      </c>
      <c r="AG1201" s="82" t="str">
        <f t="shared" si="1403"/>
        <v/>
      </c>
      <c r="AH1201" s="82" t="str">
        <f t="shared" si="1403"/>
        <v/>
      </c>
      <c r="AI1201" s="82" t="str">
        <f t="shared" si="1403"/>
        <v/>
      </c>
      <c r="AJ1201" s="82" t="str">
        <f t="shared" si="1403"/>
        <v/>
      </c>
      <c r="AK1201" s="82" t="str">
        <f t="shared" si="1403"/>
        <v/>
      </c>
      <c r="AL1201" s="82" t="str">
        <f t="shared" si="1403"/>
        <v/>
      </c>
      <c r="AM1201" s="82" t="str">
        <f t="shared" si="1403"/>
        <v/>
      </c>
      <c r="AN1201" s="82" t="str">
        <f t="shared" si="1403"/>
        <v/>
      </c>
      <c r="AO1201" s="82" t="str">
        <f t="shared" si="1403"/>
        <v/>
      </c>
      <c r="AP1201" s="82" t="str">
        <f t="shared" si="1403"/>
        <v/>
      </c>
      <c r="AQ1201" s="82" t="str">
        <f t="shared" si="1403"/>
        <v/>
      </c>
      <c r="AR1201" s="82" t="str">
        <f t="shared" si="1403"/>
        <v/>
      </c>
      <c r="AS1201" s="82" t="str">
        <f t="shared" si="1403"/>
        <v/>
      </c>
      <c r="AT1201" s="82" t="str">
        <f t="shared" si="1403"/>
        <v/>
      </c>
      <c r="AU1201" s="82" t="str">
        <f t="shared" si="1403"/>
        <v/>
      </c>
      <c r="AV1201" s="82" t="str">
        <f t="shared" si="1403"/>
        <v/>
      </c>
      <c r="AW1201" s="82" t="str">
        <f t="shared" si="1403"/>
        <v/>
      </c>
      <c r="AX1201" s="82" t="str">
        <f t="shared" si="1403"/>
        <v/>
      </c>
      <c r="AY1201" s="82" t="str">
        <f t="shared" si="1403"/>
        <v/>
      </c>
      <c r="AZ1201" s="82" t="str">
        <f t="shared" si="1403"/>
        <v/>
      </c>
      <c r="BA1201" s="82" t="str">
        <f t="shared" si="1403"/>
        <v/>
      </c>
      <c r="BB1201" s="82" t="str">
        <f t="shared" si="1403"/>
        <v/>
      </c>
      <c r="BC1201" s="82" t="str">
        <f t="shared" si="1403"/>
        <v/>
      </c>
      <c r="BD1201" s="82" t="str">
        <f t="shared" si="1403"/>
        <v/>
      </c>
      <c r="BE1201" s="82" t="str">
        <f t="shared" si="1403"/>
        <v/>
      </c>
      <c r="BF1201" s="82" t="str">
        <f t="shared" si="1403"/>
        <v/>
      </c>
      <c r="BG1201" s="82" t="str">
        <f t="shared" si="1403"/>
        <v/>
      </c>
      <c r="BH1201" s="82" t="str">
        <f t="shared" si="1403"/>
        <v/>
      </c>
      <c r="BI1201" s="82" t="str">
        <f t="shared" si="1403"/>
        <v/>
      </c>
      <c r="BJ1201" s="82" t="str">
        <f t="shared" si="1391"/>
        <v/>
      </c>
      <c r="BK1201" s="83" t="str">
        <f t="shared" si="1341"/>
        <v/>
      </c>
    </row>
    <row r="1202" spans="1:63" x14ac:dyDescent="0.25">
      <c r="A1202" t="str">
        <f t="shared" si="1351"/>
        <v>1</v>
      </c>
      <c r="B1202" t="str">
        <f t="shared" si="1352"/>
        <v>0</v>
      </c>
      <c r="C1202">
        <f>COUNTIF($D$3:D1202,D1202)</f>
        <v>0</v>
      </c>
      <c r="J1202" t="str">
        <f t="shared" si="1353"/>
        <v/>
      </c>
      <c r="K1202" t="str">
        <f t="shared" si="1354"/>
        <v/>
      </c>
      <c r="L1202" t="str">
        <f t="shared" si="1355"/>
        <v xml:space="preserve"> </v>
      </c>
      <c r="M1202" t="str">
        <f t="shared" si="1356"/>
        <v/>
      </c>
      <c r="N1202" t="e">
        <f>VLOOKUP(E1202,HC!A:B,2,0)</f>
        <v>#N/A</v>
      </c>
      <c r="O1202" t="e">
        <f>VLOOKUP(N1202,HC!B:C,2,0)</f>
        <v>#N/A</v>
      </c>
      <c r="P1202" s="82" t="str">
        <f t="shared" ref="P1202:BI1202" si="1404">IFERROR(IF($G1202="inactive","",IF(AND($L1202&lt;P$1,$M1202&lt;P$1),"",IF(AND($L1202&gt;Q$1,$M1202&gt;Q$1),"",IF(AND($L1202&lt;P$1,$M1202&lt;=Q$1),$M1202-P$1,IF(AND($L1202&gt;=P$1,$M1202&gt;Q$1),Q$1-$L1202,IF(AND($L1202&gt;=P$1,$M1202&lt;=Q$1),$M1202-$L1202,IF(AND($L1202&lt;P$1,$M1202&gt;Q$1),Q$1-P$1,""))))))),"")</f>
        <v/>
      </c>
      <c r="Q1202" s="82" t="str">
        <f t="shared" si="1404"/>
        <v/>
      </c>
      <c r="R1202" s="82" t="str">
        <f t="shared" si="1404"/>
        <v/>
      </c>
      <c r="S1202" s="82" t="str">
        <f t="shared" si="1404"/>
        <v/>
      </c>
      <c r="T1202" s="82" t="str">
        <f t="shared" si="1404"/>
        <v/>
      </c>
      <c r="U1202" s="82" t="str">
        <f t="shared" si="1404"/>
        <v/>
      </c>
      <c r="V1202" s="82" t="str">
        <f t="shared" si="1404"/>
        <v/>
      </c>
      <c r="W1202" s="82" t="str">
        <f t="shared" si="1404"/>
        <v/>
      </c>
      <c r="X1202" s="82" t="str">
        <f t="shared" si="1404"/>
        <v/>
      </c>
      <c r="Y1202" s="82" t="str">
        <f t="shared" si="1404"/>
        <v/>
      </c>
      <c r="Z1202" s="82" t="str">
        <f t="shared" si="1404"/>
        <v/>
      </c>
      <c r="AA1202" s="82" t="str">
        <f t="shared" si="1404"/>
        <v/>
      </c>
      <c r="AB1202" s="82" t="str">
        <f t="shared" si="1404"/>
        <v/>
      </c>
      <c r="AC1202" s="82" t="str">
        <f t="shared" si="1404"/>
        <v/>
      </c>
      <c r="AD1202" s="82" t="str">
        <f t="shared" si="1404"/>
        <v/>
      </c>
      <c r="AE1202" s="82" t="str">
        <f t="shared" si="1404"/>
        <v/>
      </c>
      <c r="AF1202" s="82" t="str">
        <f t="shared" si="1404"/>
        <v/>
      </c>
      <c r="AG1202" s="82" t="str">
        <f t="shared" si="1404"/>
        <v/>
      </c>
      <c r="AH1202" s="82" t="str">
        <f t="shared" si="1404"/>
        <v/>
      </c>
      <c r="AI1202" s="82" t="str">
        <f t="shared" si="1404"/>
        <v/>
      </c>
      <c r="AJ1202" s="82" t="str">
        <f t="shared" si="1404"/>
        <v/>
      </c>
      <c r="AK1202" s="82" t="str">
        <f t="shared" si="1404"/>
        <v/>
      </c>
      <c r="AL1202" s="82" t="str">
        <f t="shared" si="1404"/>
        <v/>
      </c>
      <c r="AM1202" s="82" t="str">
        <f t="shared" si="1404"/>
        <v/>
      </c>
      <c r="AN1202" s="82" t="str">
        <f t="shared" si="1404"/>
        <v/>
      </c>
      <c r="AO1202" s="82" t="str">
        <f t="shared" si="1404"/>
        <v/>
      </c>
      <c r="AP1202" s="82" t="str">
        <f t="shared" si="1404"/>
        <v/>
      </c>
      <c r="AQ1202" s="82" t="str">
        <f t="shared" si="1404"/>
        <v/>
      </c>
      <c r="AR1202" s="82" t="str">
        <f t="shared" si="1404"/>
        <v/>
      </c>
      <c r="AS1202" s="82" t="str">
        <f t="shared" si="1404"/>
        <v/>
      </c>
      <c r="AT1202" s="82" t="str">
        <f t="shared" si="1404"/>
        <v/>
      </c>
      <c r="AU1202" s="82" t="str">
        <f t="shared" si="1404"/>
        <v/>
      </c>
      <c r="AV1202" s="82" t="str">
        <f t="shared" si="1404"/>
        <v/>
      </c>
      <c r="AW1202" s="82" t="str">
        <f t="shared" si="1404"/>
        <v/>
      </c>
      <c r="AX1202" s="82" t="str">
        <f t="shared" si="1404"/>
        <v/>
      </c>
      <c r="AY1202" s="82" t="str">
        <f t="shared" si="1404"/>
        <v/>
      </c>
      <c r="AZ1202" s="82" t="str">
        <f t="shared" si="1404"/>
        <v/>
      </c>
      <c r="BA1202" s="82" t="str">
        <f t="shared" si="1404"/>
        <v/>
      </c>
      <c r="BB1202" s="82" t="str">
        <f t="shared" si="1404"/>
        <v/>
      </c>
      <c r="BC1202" s="82" t="str">
        <f t="shared" si="1404"/>
        <v/>
      </c>
      <c r="BD1202" s="82" t="str">
        <f t="shared" si="1404"/>
        <v/>
      </c>
      <c r="BE1202" s="82" t="str">
        <f t="shared" si="1404"/>
        <v/>
      </c>
      <c r="BF1202" s="82" t="str">
        <f t="shared" si="1404"/>
        <v/>
      </c>
      <c r="BG1202" s="82" t="str">
        <f t="shared" si="1404"/>
        <v/>
      </c>
      <c r="BH1202" s="82" t="str">
        <f t="shared" si="1404"/>
        <v/>
      </c>
      <c r="BI1202" s="82" t="str">
        <f t="shared" si="1404"/>
        <v/>
      </c>
      <c r="BJ1202" s="82" t="str">
        <f t="shared" si="1391"/>
        <v/>
      </c>
      <c r="BK1202" s="83" t="str">
        <f t="shared" si="1341"/>
        <v/>
      </c>
    </row>
    <row r="1203" spans="1:63" x14ac:dyDescent="0.25">
      <c r="A1203" t="str">
        <f t="shared" si="1351"/>
        <v>1</v>
      </c>
      <c r="B1203" t="str">
        <f t="shared" si="1352"/>
        <v>0</v>
      </c>
      <c r="C1203">
        <f>COUNTIF($D$3:D1203,D1203)</f>
        <v>0</v>
      </c>
      <c r="J1203" t="str">
        <f t="shared" si="1353"/>
        <v/>
      </c>
      <c r="K1203" t="str">
        <f t="shared" si="1354"/>
        <v/>
      </c>
      <c r="L1203" t="str">
        <f t="shared" si="1355"/>
        <v xml:space="preserve"> </v>
      </c>
      <c r="M1203" t="str">
        <f t="shared" si="1356"/>
        <v/>
      </c>
      <c r="N1203" t="e">
        <f>VLOOKUP(E1203,HC!A:B,2,0)</f>
        <v>#N/A</v>
      </c>
      <c r="O1203" t="e">
        <f>VLOOKUP(N1203,HC!B:C,2,0)</f>
        <v>#N/A</v>
      </c>
      <c r="P1203" s="82" t="str">
        <f t="shared" ref="P1203:BI1203" si="1405">IFERROR(IF($G1203="inactive","",IF(AND($L1203&lt;P$1,$M1203&lt;P$1),"",IF(AND($L1203&gt;Q$1,$M1203&gt;Q$1),"",IF(AND($L1203&lt;P$1,$M1203&lt;=Q$1),$M1203-P$1,IF(AND($L1203&gt;=P$1,$M1203&gt;Q$1),Q$1-$L1203,IF(AND($L1203&gt;=P$1,$M1203&lt;=Q$1),$M1203-$L1203,IF(AND($L1203&lt;P$1,$M1203&gt;Q$1),Q$1-P$1,""))))))),"")</f>
        <v/>
      </c>
      <c r="Q1203" s="82" t="str">
        <f t="shared" si="1405"/>
        <v/>
      </c>
      <c r="R1203" s="82" t="str">
        <f t="shared" si="1405"/>
        <v/>
      </c>
      <c r="S1203" s="82" t="str">
        <f t="shared" si="1405"/>
        <v/>
      </c>
      <c r="T1203" s="82" t="str">
        <f t="shared" si="1405"/>
        <v/>
      </c>
      <c r="U1203" s="82" t="str">
        <f t="shared" si="1405"/>
        <v/>
      </c>
      <c r="V1203" s="82" t="str">
        <f t="shared" si="1405"/>
        <v/>
      </c>
      <c r="W1203" s="82" t="str">
        <f t="shared" si="1405"/>
        <v/>
      </c>
      <c r="X1203" s="82" t="str">
        <f t="shared" si="1405"/>
        <v/>
      </c>
      <c r="Y1203" s="82" t="str">
        <f t="shared" si="1405"/>
        <v/>
      </c>
      <c r="Z1203" s="82" t="str">
        <f t="shared" si="1405"/>
        <v/>
      </c>
      <c r="AA1203" s="82" t="str">
        <f t="shared" si="1405"/>
        <v/>
      </c>
      <c r="AB1203" s="82" t="str">
        <f t="shared" si="1405"/>
        <v/>
      </c>
      <c r="AC1203" s="82" t="str">
        <f t="shared" si="1405"/>
        <v/>
      </c>
      <c r="AD1203" s="82" t="str">
        <f t="shared" si="1405"/>
        <v/>
      </c>
      <c r="AE1203" s="82" t="str">
        <f t="shared" si="1405"/>
        <v/>
      </c>
      <c r="AF1203" s="82" t="str">
        <f t="shared" si="1405"/>
        <v/>
      </c>
      <c r="AG1203" s="82" t="str">
        <f t="shared" si="1405"/>
        <v/>
      </c>
      <c r="AH1203" s="82" t="str">
        <f t="shared" si="1405"/>
        <v/>
      </c>
      <c r="AI1203" s="82" t="str">
        <f t="shared" si="1405"/>
        <v/>
      </c>
      <c r="AJ1203" s="82" t="str">
        <f t="shared" si="1405"/>
        <v/>
      </c>
      <c r="AK1203" s="82" t="str">
        <f t="shared" si="1405"/>
        <v/>
      </c>
      <c r="AL1203" s="82" t="str">
        <f t="shared" si="1405"/>
        <v/>
      </c>
      <c r="AM1203" s="82" t="str">
        <f t="shared" si="1405"/>
        <v/>
      </c>
      <c r="AN1203" s="82" t="str">
        <f t="shared" si="1405"/>
        <v/>
      </c>
      <c r="AO1203" s="82" t="str">
        <f t="shared" si="1405"/>
        <v/>
      </c>
      <c r="AP1203" s="82" t="str">
        <f t="shared" si="1405"/>
        <v/>
      </c>
      <c r="AQ1203" s="82" t="str">
        <f t="shared" si="1405"/>
        <v/>
      </c>
      <c r="AR1203" s="82" t="str">
        <f t="shared" si="1405"/>
        <v/>
      </c>
      <c r="AS1203" s="82" t="str">
        <f t="shared" si="1405"/>
        <v/>
      </c>
      <c r="AT1203" s="82" t="str">
        <f t="shared" si="1405"/>
        <v/>
      </c>
      <c r="AU1203" s="82" t="str">
        <f t="shared" si="1405"/>
        <v/>
      </c>
      <c r="AV1203" s="82" t="str">
        <f t="shared" si="1405"/>
        <v/>
      </c>
      <c r="AW1203" s="82" t="str">
        <f t="shared" si="1405"/>
        <v/>
      </c>
      <c r="AX1203" s="82" t="str">
        <f t="shared" si="1405"/>
        <v/>
      </c>
      <c r="AY1203" s="82" t="str">
        <f t="shared" si="1405"/>
        <v/>
      </c>
      <c r="AZ1203" s="82" t="str">
        <f t="shared" si="1405"/>
        <v/>
      </c>
      <c r="BA1203" s="82" t="str">
        <f t="shared" si="1405"/>
        <v/>
      </c>
      <c r="BB1203" s="82" t="str">
        <f t="shared" si="1405"/>
        <v/>
      </c>
      <c r="BC1203" s="82" t="str">
        <f t="shared" si="1405"/>
        <v/>
      </c>
      <c r="BD1203" s="82" t="str">
        <f t="shared" si="1405"/>
        <v/>
      </c>
      <c r="BE1203" s="82" t="str">
        <f t="shared" si="1405"/>
        <v/>
      </c>
      <c r="BF1203" s="82" t="str">
        <f t="shared" si="1405"/>
        <v/>
      </c>
      <c r="BG1203" s="82" t="str">
        <f t="shared" si="1405"/>
        <v/>
      </c>
      <c r="BH1203" s="82" t="str">
        <f t="shared" si="1405"/>
        <v/>
      </c>
      <c r="BI1203" s="82" t="str">
        <f t="shared" si="1405"/>
        <v/>
      </c>
      <c r="BJ1203" s="82" t="str">
        <f t="shared" si="1391"/>
        <v/>
      </c>
      <c r="BK1203" s="83" t="str">
        <f t="shared" si="1341"/>
        <v/>
      </c>
    </row>
    <row r="1204" spans="1:63" x14ac:dyDescent="0.25">
      <c r="A1204" t="str">
        <f t="shared" si="1351"/>
        <v>1</v>
      </c>
      <c r="B1204" t="str">
        <f t="shared" si="1352"/>
        <v>0</v>
      </c>
      <c r="C1204">
        <f>COUNTIF($D$3:D1204,D1204)</f>
        <v>0</v>
      </c>
      <c r="J1204" t="str">
        <f t="shared" si="1353"/>
        <v/>
      </c>
      <c r="K1204" t="str">
        <f t="shared" si="1354"/>
        <v/>
      </c>
      <c r="L1204" t="str">
        <f t="shared" si="1355"/>
        <v xml:space="preserve"> </v>
      </c>
      <c r="M1204" t="str">
        <f t="shared" si="1356"/>
        <v/>
      </c>
      <c r="N1204" t="e">
        <f>VLOOKUP(E1204,HC!A:B,2,0)</f>
        <v>#N/A</v>
      </c>
      <c r="O1204" t="e">
        <f>VLOOKUP(N1204,HC!B:C,2,0)</f>
        <v>#N/A</v>
      </c>
      <c r="P1204" s="82" t="str">
        <f t="shared" ref="P1204:BI1204" si="1406">IFERROR(IF($G1204="inactive","",IF(AND($L1204&lt;P$1,$M1204&lt;P$1),"",IF(AND($L1204&gt;Q$1,$M1204&gt;Q$1),"",IF(AND($L1204&lt;P$1,$M1204&lt;=Q$1),$M1204-P$1,IF(AND($L1204&gt;=P$1,$M1204&gt;Q$1),Q$1-$L1204,IF(AND($L1204&gt;=P$1,$M1204&lt;=Q$1),$M1204-$L1204,IF(AND($L1204&lt;P$1,$M1204&gt;Q$1),Q$1-P$1,""))))))),"")</f>
        <v/>
      </c>
      <c r="Q1204" s="82" t="str">
        <f t="shared" si="1406"/>
        <v/>
      </c>
      <c r="R1204" s="82" t="str">
        <f t="shared" si="1406"/>
        <v/>
      </c>
      <c r="S1204" s="82" t="str">
        <f t="shared" si="1406"/>
        <v/>
      </c>
      <c r="T1204" s="82" t="str">
        <f t="shared" si="1406"/>
        <v/>
      </c>
      <c r="U1204" s="82" t="str">
        <f t="shared" si="1406"/>
        <v/>
      </c>
      <c r="V1204" s="82" t="str">
        <f t="shared" si="1406"/>
        <v/>
      </c>
      <c r="W1204" s="82" t="str">
        <f t="shared" si="1406"/>
        <v/>
      </c>
      <c r="X1204" s="82" t="str">
        <f t="shared" si="1406"/>
        <v/>
      </c>
      <c r="Y1204" s="82" t="str">
        <f t="shared" si="1406"/>
        <v/>
      </c>
      <c r="Z1204" s="82" t="str">
        <f t="shared" si="1406"/>
        <v/>
      </c>
      <c r="AA1204" s="82" t="str">
        <f t="shared" si="1406"/>
        <v/>
      </c>
      <c r="AB1204" s="82" t="str">
        <f t="shared" si="1406"/>
        <v/>
      </c>
      <c r="AC1204" s="82" t="str">
        <f t="shared" si="1406"/>
        <v/>
      </c>
      <c r="AD1204" s="82" t="str">
        <f t="shared" si="1406"/>
        <v/>
      </c>
      <c r="AE1204" s="82" t="str">
        <f t="shared" si="1406"/>
        <v/>
      </c>
      <c r="AF1204" s="82" t="str">
        <f t="shared" si="1406"/>
        <v/>
      </c>
      <c r="AG1204" s="82" t="str">
        <f t="shared" si="1406"/>
        <v/>
      </c>
      <c r="AH1204" s="82" t="str">
        <f t="shared" si="1406"/>
        <v/>
      </c>
      <c r="AI1204" s="82" t="str">
        <f t="shared" si="1406"/>
        <v/>
      </c>
      <c r="AJ1204" s="82" t="str">
        <f t="shared" si="1406"/>
        <v/>
      </c>
      <c r="AK1204" s="82" t="str">
        <f t="shared" si="1406"/>
        <v/>
      </c>
      <c r="AL1204" s="82" t="str">
        <f t="shared" si="1406"/>
        <v/>
      </c>
      <c r="AM1204" s="82" t="str">
        <f t="shared" si="1406"/>
        <v/>
      </c>
      <c r="AN1204" s="82" t="str">
        <f t="shared" si="1406"/>
        <v/>
      </c>
      <c r="AO1204" s="82" t="str">
        <f t="shared" si="1406"/>
        <v/>
      </c>
      <c r="AP1204" s="82" t="str">
        <f t="shared" si="1406"/>
        <v/>
      </c>
      <c r="AQ1204" s="82" t="str">
        <f t="shared" si="1406"/>
        <v/>
      </c>
      <c r="AR1204" s="82" t="str">
        <f t="shared" si="1406"/>
        <v/>
      </c>
      <c r="AS1204" s="82" t="str">
        <f t="shared" si="1406"/>
        <v/>
      </c>
      <c r="AT1204" s="82" t="str">
        <f t="shared" si="1406"/>
        <v/>
      </c>
      <c r="AU1204" s="82" t="str">
        <f t="shared" si="1406"/>
        <v/>
      </c>
      <c r="AV1204" s="82" t="str">
        <f t="shared" si="1406"/>
        <v/>
      </c>
      <c r="AW1204" s="82" t="str">
        <f t="shared" si="1406"/>
        <v/>
      </c>
      <c r="AX1204" s="82" t="str">
        <f t="shared" si="1406"/>
        <v/>
      </c>
      <c r="AY1204" s="82" t="str">
        <f t="shared" si="1406"/>
        <v/>
      </c>
      <c r="AZ1204" s="82" t="str">
        <f t="shared" si="1406"/>
        <v/>
      </c>
      <c r="BA1204" s="82" t="str">
        <f t="shared" si="1406"/>
        <v/>
      </c>
      <c r="BB1204" s="82" t="str">
        <f t="shared" si="1406"/>
        <v/>
      </c>
      <c r="BC1204" s="82" t="str">
        <f t="shared" si="1406"/>
        <v/>
      </c>
      <c r="BD1204" s="82" t="str">
        <f t="shared" si="1406"/>
        <v/>
      </c>
      <c r="BE1204" s="82" t="str">
        <f t="shared" si="1406"/>
        <v/>
      </c>
      <c r="BF1204" s="82" t="str">
        <f t="shared" si="1406"/>
        <v/>
      </c>
      <c r="BG1204" s="82" t="str">
        <f t="shared" si="1406"/>
        <v/>
      </c>
      <c r="BH1204" s="82" t="str">
        <f t="shared" si="1406"/>
        <v/>
      </c>
      <c r="BI1204" s="82" t="str">
        <f t="shared" si="1406"/>
        <v/>
      </c>
      <c r="BJ1204" s="82" t="str">
        <f t="shared" si="1391"/>
        <v/>
      </c>
      <c r="BK1204" s="83" t="str">
        <f t="shared" si="1341"/>
        <v/>
      </c>
    </row>
    <row r="1205" spans="1:63" x14ac:dyDescent="0.25">
      <c r="A1205" t="str">
        <f t="shared" si="1351"/>
        <v>1</v>
      </c>
      <c r="B1205" t="str">
        <f t="shared" si="1352"/>
        <v>0</v>
      </c>
      <c r="C1205">
        <f>COUNTIF($D$3:D1205,D1205)</f>
        <v>0</v>
      </c>
      <c r="J1205" t="str">
        <f t="shared" si="1353"/>
        <v/>
      </c>
      <c r="K1205" t="str">
        <f t="shared" si="1354"/>
        <v/>
      </c>
      <c r="L1205" t="str">
        <f t="shared" si="1355"/>
        <v xml:space="preserve"> </v>
      </c>
      <c r="M1205" t="str">
        <f t="shared" si="1356"/>
        <v/>
      </c>
      <c r="N1205" t="e">
        <f>VLOOKUP(E1205,HC!A:B,2,0)</f>
        <v>#N/A</v>
      </c>
      <c r="O1205" t="e">
        <f>VLOOKUP(N1205,HC!B:C,2,0)</f>
        <v>#N/A</v>
      </c>
      <c r="P1205" s="82" t="str">
        <f t="shared" ref="P1205:BI1205" si="1407">IFERROR(IF($G1205="inactive","",IF(AND($L1205&lt;P$1,$M1205&lt;P$1),"",IF(AND($L1205&gt;Q$1,$M1205&gt;Q$1),"",IF(AND($L1205&lt;P$1,$M1205&lt;=Q$1),$M1205-P$1,IF(AND($L1205&gt;=P$1,$M1205&gt;Q$1),Q$1-$L1205,IF(AND($L1205&gt;=P$1,$M1205&lt;=Q$1),$M1205-$L1205,IF(AND($L1205&lt;P$1,$M1205&gt;Q$1),Q$1-P$1,""))))))),"")</f>
        <v/>
      </c>
      <c r="Q1205" s="82" t="str">
        <f t="shared" si="1407"/>
        <v/>
      </c>
      <c r="R1205" s="82" t="str">
        <f t="shared" si="1407"/>
        <v/>
      </c>
      <c r="S1205" s="82" t="str">
        <f t="shared" si="1407"/>
        <v/>
      </c>
      <c r="T1205" s="82" t="str">
        <f t="shared" si="1407"/>
        <v/>
      </c>
      <c r="U1205" s="82" t="str">
        <f t="shared" si="1407"/>
        <v/>
      </c>
      <c r="V1205" s="82" t="str">
        <f t="shared" si="1407"/>
        <v/>
      </c>
      <c r="W1205" s="82" t="str">
        <f t="shared" si="1407"/>
        <v/>
      </c>
      <c r="X1205" s="82" t="str">
        <f t="shared" si="1407"/>
        <v/>
      </c>
      <c r="Y1205" s="82" t="str">
        <f t="shared" si="1407"/>
        <v/>
      </c>
      <c r="Z1205" s="82" t="str">
        <f t="shared" si="1407"/>
        <v/>
      </c>
      <c r="AA1205" s="82" t="str">
        <f t="shared" si="1407"/>
        <v/>
      </c>
      <c r="AB1205" s="82" t="str">
        <f t="shared" si="1407"/>
        <v/>
      </c>
      <c r="AC1205" s="82" t="str">
        <f t="shared" si="1407"/>
        <v/>
      </c>
      <c r="AD1205" s="82" t="str">
        <f t="shared" si="1407"/>
        <v/>
      </c>
      <c r="AE1205" s="82" t="str">
        <f t="shared" si="1407"/>
        <v/>
      </c>
      <c r="AF1205" s="82" t="str">
        <f t="shared" si="1407"/>
        <v/>
      </c>
      <c r="AG1205" s="82" t="str">
        <f t="shared" si="1407"/>
        <v/>
      </c>
      <c r="AH1205" s="82" t="str">
        <f t="shared" si="1407"/>
        <v/>
      </c>
      <c r="AI1205" s="82" t="str">
        <f t="shared" si="1407"/>
        <v/>
      </c>
      <c r="AJ1205" s="82" t="str">
        <f t="shared" si="1407"/>
        <v/>
      </c>
      <c r="AK1205" s="82" t="str">
        <f t="shared" si="1407"/>
        <v/>
      </c>
      <c r="AL1205" s="82" t="str">
        <f t="shared" si="1407"/>
        <v/>
      </c>
      <c r="AM1205" s="82" t="str">
        <f t="shared" si="1407"/>
        <v/>
      </c>
      <c r="AN1205" s="82" t="str">
        <f t="shared" si="1407"/>
        <v/>
      </c>
      <c r="AO1205" s="82" t="str">
        <f t="shared" si="1407"/>
        <v/>
      </c>
      <c r="AP1205" s="82" t="str">
        <f t="shared" si="1407"/>
        <v/>
      </c>
      <c r="AQ1205" s="82" t="str">
        <f t="shared" si="1407"/>
        <v/>
      </c>
      <c r="AR1205" s="82" t="str">
        <f t="shared" si="1407"/>
        <v/>
      </c>
      <c r="AS1205" s="82" t="str">
        <f t="shared" si="1407"/>
        <v/>
      </c>
      <c r="AT1205" s="82" t="str">
        <f t="shared" si="1407"/>
        <v/>
      </c>
      <c r="AU1205" s="82" t="str">
        <f t="shared" si="1407"/>
        <v/>
      </c>
      <c r="AV1205" s="82" t="str">
        <f t="shared" si="1407"/>
        <v/>
      </c>
      <c r="AW1205" s="82" t="str">
        <f t="shared" si="1407"/>
        <v/>
      </c>
      <c r="AX1205" s="82" t="str">
        <f t="shared" si="1407"/>
        <v/>
      </c>
      <c r="AY1205" s="82" t="str">
        <f t="shared" si="1407"/>
        <v/>
      </c>
      <c r="AZ1205" s="82" t="str">
        <f t="shared" si="1407"/>
        <v/>
      </c>
      <c r="BA1205" s="82" t="str">
        <f t="shared" si="1407"/>
        <v/>
      </c>
      <c r="BB1205" s="82" t="str">
        <f t="shared" si="1407"/>
        <v/>
      </c>
      <c r="BC1205" s="82" t="str">
        <f t="shared" si="1407"/>
        <v/>
      </c>
      <c r="BD1205" s="82" t="str">
        <f t="shared" si="1407"/>
        <v/>
      </c>
      <c r="BE1205" s="82" t="str">
        <f t="shared" si="1407"/>
        <v/>
      </c>
      <c r="BF1205" s="82" t="str">
        <f t="shared" si="1407"/>
        <v/>
      </c>
      <c r="BG1205" s="82" t="str">
        <f t="shared" si="1407"/>
        <v/>
      </c>
      <c r="BH1205" s="82" t="str">
        <f t="shared" si="1407"/>
        <v/>
      </c>
      <c r="BI1205" s="82" t="str">
        <f t="shared" si="1407"/>
        <v/>
      </c>
      <c r="BJ1205" s="82" t="str">
        <f t="shared" si="1391"/>
        <v/>
      </c>
      <c r="BK1205" s="83" t="str">
        <f t="shared" si="1341"/>
        <v/>
      </c>
    </row>
    <row r="1206" spans="1:63" x14ac:dyDescent="0.25">
      <c r="A1206" t="str">
        <f t="shared" si="1351"/>
        <v>1</v>
      </c>
      <c r="B1206" t="str">
        <f t="shared" si="1352"/>
        <v>0</v>
      </c>
      <c r="C1206">
        <f>COUNTIF($D$3:D1206,D1206)</f>
        <v>0</v>
      </c>
      <c r="J1206" t="str">
        <f t="shared" si="1353"/>
        <v/>
      </c>
      <c r="K1206" t="str">
        <f t="shared" si="1354"/>
        <v/>
      </c>
      <c r="L1206" t="str">
        <f t="shared" si="1355"/>
        <v xml:space="preserve"> </v>
      </c>
      <c r="M1206" t="str">
        <f t="shared" si="1356"/>
        <v/>
      </c>
      <c r="N1206" t="e">
        <f>VLOOKUP(E1206,HC!A:B,2,0)</f>
        <v>#N/A</v>
      </c>
      <c r="O1206" t="e">
        <f>VLOOKUP(N1206,HC!B:C,2,0)</f>
        <v>#N/A</v>
      </c>
      <c r="P1206" s="82" t="str">
        <f t="shared" ref="P1206:BI1206" si="1408">IFERROR(IF($G1206="inactive","",IF(AND($L1206&lt;P$1,$M1206&lt;P$1),"",IF(AND($L1206&gt;Q$1,$M1206&gt;Q$1),"",IF(AND($L1206&lt;P$1,$M1206&lt;=Q$1),$M1206-P$1,IF(AND($L1206&gt;=P$1,$M1206&gt;Q$1),Q$1-$L1206,IF(AND($L1206&gt;=P$1,$M1206&lt;=Q$1),$M1206-$L1206,IF(AND($L1206&lt;P$1,$M1206&gt;Q$1),Q$1-P$1,""))))))),"")</f>
        <v/>
      </c>
      <c r="Q1206" s="82" t="str">
        <f t="shared" si="1408"/>
        <v/>
      </c>
      <c r="R1206" s="82" t="str">
        <f t="shared" si="1408"/>
        <v/>
      </c>
      <c r="S1206" s="82" t="str">
        <f t="shared" si="1408"/>
        <v/>
      </c>
      <c r="T1206" s="82" t="str">
        <f t="shared" si="1408"/>
        <v/>
      </c>
      <c r="U1206" s="82" t="str">
        <f t="shared" si="1408"/>
        <v/>
      </c>
      <c r="V1206" s="82" t="str">
        <f t="shared" si="1408"/>
        <v/>
      </c>
      <c r="W1206" s="82" t="str">
        <f t="shared" si="1408"/>
        <v/>
      </c>
      <c r="X1206" s="82" t="str">
        <f t="shared" si="1408"/>
        <v/>
      </c>
      <c r="Y1206" s="82" t="str">
        <f t="shared" si="1408"/>
        <v/>
      </c>
      <c r="Z1206" s="82" t="str">
        <f t="shared" si="1408"/>
        <v/>
      </c>
      <c r="AA1206" s="82" t="str">
        <f t="shared" si="1408"/>
        <v/>
      </c>
      <c r="AB1206" s="82" t="str">
        <f t="shared" si="1408"/>
        <v/>
      </c>
      <c r="AC1206" s="82" t="str">
        <f t="shared" si="1408"/>
        <v/>
      </c>
      <c r="AD1206" s="82" t="str">
        <f t="shared" si="1408"/>
        <v/>
      </c>
      <c r="AE1206" s="82" t="str">
        <f t="shared" si="1408"/>
        <v/>
      </c>
      <c r="AF1206" s="82" t="str">
        <f t="shared" si="1408"/>
        <v/>
      </c>
      <c r="AG1206" s="82" t="str">
        <f t="shared" si="1408"/>
        <v/>
      </c>
      <c r="AH1206" s="82" t="str">
        <f t="shared" si="1408"/>
        <v/>
      </c>
      <c r="AI1206" s="82" t="str">
        <f t="shared" si="1408"/>
        <v/>
      </c>
      <c r="AJ1206" s="82" t="str">
        <f t="shared" si="1408"/>
        <v/>
      </c>
      <c r="AK1206" s="82" t="str">
        <f t="shared" si="1408"/>
        <v/>
      </c>
      <c r="AL1206" s="82" t="str">
        <f t="shared" si="1408"/>
        <v/>
      </c>
      <c r="AM1206" s="82" t="str">
        <f t="shared" si="1408"/>
        <v/>
      </c>
      <c r="AN1206" s="82" t="str">
        <f t="shared" si="1408"/>
        <v/>
      </c>
      <c r="AO1206" s="82" t="str">
        <f t="shared" si="1408"/>
        <v/>
      </c>
      <c r="AP1206" s="82" t="str">
        <f t="shared" si="1408"/>
        <v/>
      </c>
      <c r="AQ1206" s="82" t="str">
        <f t="shared" si="1408"/>
        <v/>
      </c>
      <c r="AR1206" s="82" t="str">
        <f t="shared" si="1408"/>
        <v/>
      </c>
      <c r="AS1206" s="82" t="str">
        <f t="shared" si="1408"/>
        <v/>
      </c>
      <c r="AT1206" s="82" t="str">
        <f t="shared" si="1408"/>
        <v/>
      </c>
      <c r="AU1206" s="82" t="str">
        <f t="shared" si="1408"/>
        <v/>
      </c>
      <c r="AV1206" s="82" t="str">
        <f t="shared" si="1408"/>
        <v/>
      </c>
      <c r="AW1206" s="82" t="str">
        <f t="shared" si="1408"/>
        <v/>
      </c>
      <c r="AX1206" s="82" t="str">
        <f t="shared" si="1408"/>
        <v/>
      </c>
      <c r="AY1206" s="82" t="str">
        <f t="shared" si="1408"/>
        <v/>
      </c>
      <c r="AZ1206" s="82" t="str">
        <f t="shared" si="1408"/>
        <v/>
      </c>
      <c r="BA1206" s="82" t="str">
        <f t="shared" si="1408"/>
        <v/>
      </c>
      <c r="BB1206" s="82" t="str">
        <f t="shared" si="1408"/>
        <v/>
      </c>
      <c r="BC1206" s="82" t="str">
        <f t="shared" si="1408"/>
        <v/>
      </c>
      <c r="BD1206" s="82" t="str">
        <f t="shared" si="1408"/>
        <v/>
      </c>
      <c r="BE1206" s="82" t="str">
        <f t="shared" si="1408"/>
        <v/>
      </c>
      <c r="BF1206" s="82" t="str">
        <f t="shared" si="1408"/>
        <v/>
      </c>
      <c r="BG1206" s="82" t="str">
        <f t="shared" si="1408"/>
        <v/>
      </c>
      <c r="BH1206" s="82" t="str">
        <f t="shared" si="1408"/>
        <v/>
      </c>
      <c r="BI1206" s="82" t="str">
        <f t="shared" si="1408"/>
        <v/>
      </c>
      <c r="BJ1206" s="82" t="str">
        <f t="shared" si="1391"/>
        <v/>
      </c>
      <c r="BK1206" s="83" t="str">
        <f t="shared" si="1341"/>
        <v/>
      </c>
    </row>
    <row r="1207" spans="1:63" x14ac:dyDescent="0.25">
      <c r="A1207" t="str">
        <f t="shared" si="1351"/>
        <v>1</v>
      </c>
      <c r="B1207" t="str">
        <f t="shared" si="1352"/>
        <v>0</v>
      </c>
      <c r="C1207">
        <f>COUNTIF($D$3:D1207,D1207)</f>
        <v>0</v>
      </c>
      <c r="J1207" t="str">
        <f t="shared" si="1353"/>
        <v/>
      </c>
      <c r="K1207" t="str">
        <f t="shared" si="1354"/>
        <v/>
      </c>
      <c r="L1207" t="str">
        <f t="shared" si="1355"/>
        <v xml:space="preserve"> </v>
      </c>
      <c r="M1207" t="str">
        <f t="shared" si="1356"/>
        <v/>
      </c>
      <c r="N1207" t="e">
        <f>VLOOKUP(E1207,HC!A:B,2,0)</f>
        <v>#N/A</v>
      </c>
      <c r="O1207" t="e">
        <f>VLOOKUP(N1207,HC!B:C,2,0)</f>
        <v>#N/A</v>
      </c>
      <c r="P1207" s="82" t="str">
        <f t="shared" ref="P1207:BI1207" si="1409">IFERROR(IF($G1207="inactive","",IF(AND($L1207&lt;P$1,$M1207&lt;P$1),"",IF(AND($L1207&gt;Q$1,$M1207&gt;Q$1),"",IF(AND($L1207&lt;P$1,$M1207&lt;=Q$1),$M1207-P$1,IF(AND($L1207&gt;=P$1,$M1207&gt;Q$1),Q$1-$L1207,IF(AND($L1207&gt;=P$1,$M1207&lt;=Q$1),$M1207-$L1207,IF(AND($L1207&lt;P$1,$M1207&gt;Q$1),Q$1-P$1,""))))))),"")</f>
        <v/>
      </c>
      <c r="Q1207" s="82" t="str">
        <f t="shared" si="1409"/>
        <v/>
      </c>
      <c r="R1207" s="82" t="str">
        <f t="shared" si="1409"/>
        <v/>
      </c>
      <c r="S1207" s="82" t="str">
        <f t="shared" si="1409"/>
        <v/>
      </c>
      <c r="T1207" s="82" t="str">
        <f t="shared" si="1409"/>
        <v/>
      </c>
      <c r="U1207" s="82" t="str">
        <f t="shared" si="1409"/>
        <v/>
      </c>
      <c r="V1207" s="82" t="str">
        <f t="shared" si="1409"/>
        <v/>
      </c>
      <c r="W1207" s="82" t="str">
        <f t="shared" si="1409"/>
        <v/>
      </c>
      <c r="X1207" s="82" t="str">
        <f t="shared" si="1409"/>
        <v/>
      </c>
      <c r="Y1207" s="82" t="str">
        <f t="shared" si="1409"/>
        <v/>
      </c>
      <c r="Z1207" s="82" t="str">
        <f t="shared" si="1409"/>
        <v/>
      </c>
      <c r="AA1207" s="82" t="str">
        <f t="shared" si="1409"/>
        <v/>
      </c>
      <c r="AB1207" s="82" t="str">
        <f t="shared" si="1409"/>
        <v/>
      </c>
      <c r="AC1207" s="82" t="str">
        <f t="shared" si="1409"/>
        <v/>
      </c>
      <c r="AD1207" s="82" t="str">
        <f t="shared" si="1409"/>
        <v/>
      </c>
      <c r="AE1207" s="82" t="str">
        <f t="shared" si="1409"/>
        <v/>
      </c>
      <c r="AF1207" s="82" t="str">
        <f t="shared" si="1409"/>
        <v/>
      </c>
      <c r="AG1207" s="82" t="str">
        <f t="shared" si="1409"/>
        <v/>
      </c>
      <c r="AH1207" s="82" t="str">
        <f t="shared" si="1409"/>
        <v/>
      </c>
      <c r="AI1207" s="82" t="str">
        <f t="shared" si="1409"/>
        <v/>
      </c>
      <c r="AJ1207" s="82" t="str">
        <f t="shared" si="1409"/>
        <v/>
      </c>
      <c r="AK1207" s="82" t="str">
        <f t="shared" si="1409"/>
        <v/>
      </c>
      <c r="AL1207" s="82" t="str">
        <f t="shared" si="1409"/>
        <v/>
      </c>
      <c r="AM1207" s="82" t="str">
        <f t="shared" si="1409"/>
        <v/>
      </c>
      <c r="AN1207" s="82" t="str">
        <f t="shared" si="1409"/>
        <v/>
      </c>
      <c r="AO1207" s="82" t="str">
        <f t="shared" si="1409"/>
        <v/>
      </c>
      <c r="AP1207" s="82" t="str">
        <f t="shared" si="1409"/>
        <v/>
      </c>
      <c r="AQ1207" s="82" t="str">
        <f t="shared" si="1409"/>
        <v/>
      </c>
      <c r="AR1207" s="82" t="str">
        <f t="shared" si="1409"/>
        <v/>
      </c>
      <c r="AS1207" s="82" t="str">
        <f t="shared" si="1409"/>
        <v/>
      </c>
      <c r="AT1207" s="82" t="str">
        <f t="shared" si="1409"/>
        <v/>
      </c>
      <c r="AU1207" s="82" t="str">
        <f t="shared" si="1409"/>
        <v/>
      </c>
      <c r="AV1207" s="82" t="str">
        <f t="shared" si="1409"/>
        <v/>
      </c>
      <c r="AW1207" s="82" t="str">
        <f t="shared" si="1409"/>
        <v/>
      </c>
      <c r="AX1207" s="82" t="str">
        <f t="shared" si="1409"/>
        <v/>
      </c>
      <c r="AY1207" s="82" t="str">
        <f t="shared" si="1409"/>
        <v/>
      </c>
      <c r="AZ1207" s="82" t="str">
        <f t="shared" si="1409"/>
        <v/>
      </c>
      <c r="BA1207" s="82" t="str">
        <f t="shared" si="1409"/>
        <v/>
      </c>
      <c r="BB1207" s="82" t="str">
        <f t="shared" si="1409"/>
        <v/>
      </c>
      <c r="BC1207" s="82" t="str">
        <f t="shared" si="1409"/>
        <v/>
      </c>
      <c r="BD1207" s="82" t="str">
        <f t="shared" si="1409"/>
        <v/>
      </c>
      <c r="BE1207" s="82" t="str">
        <f t="shared" si="1409"/>
        <v/>
      </c>
      <c r="BF1207" s="82" t="str">
        <f t="shared" si="1409"/>
        <v/>
      </c>
      <c r="BG1207" s="82" t="str">
        <f t="shared" si="1409"/>
        <v/>
      </c>
      <c r="BH1207" s="82" t="str">
        <f t="shared" si="1409"/>
        <v/>
      </c>
      <c r="BI1207" s="82" t="str">
        <f t="shared" si="1409"/>
        <v/>
      </c>
      <c r="BJ1207" s="82" t="str">
        <f t="shared" si="1391"/>
        <v/>
      </c>
      <c r="BK1207" s="83" t="str">
        <f t="shared" si="1341"/>
        <v/>
      </c>
    </row>
    <row r="1208" spans="1:63" x14ac:dyDescent="0.25">
      <c r="A1208" t="str">
        <f t="shared" si="1351"/>
        <v>1</v>
      </c>
      <c r="B1208" t="str">
        <f t="shared" si="1352"/>
        <v>0</v>
      </c>
      <c r="C1208">
        <f>COUNTIF($D$3:D1208,D1208)</f>
        <v>0</v>
      </c>
      <c r="J1208" t="str">
        <f t="shared" si="1353"/>
        <v/>
      </c>
      <c r="K1208" t="str">
        <f t="shared" si="1354"/>
        <v/>
      </c>
      <c r="L1208" t="str">
        <f t="shared" si="1355"/>
        <v xml:space="preserve"> </v>
      </c>
      <c r="M1208" t="str">
        <f t="shared" si="1356"/>
        <v/>
      </c>
      <c r="N1208" t="e">
        <f>VLOOKUP(E1208,HC!A:B,2,0)</f>
        <v>#N/A</v>
      </c>
      <c r="O1208" t="e">
        <f>VLOOKUP(N1208,HC!B:C,2,0)</f>
        <v>#N/A</v>
      </c>
      <c r="P1208" s="82" t="str">
        <f t="shared" ref="P1208:BI1208" si="1410">IFERROR(IF($G1208="inactive","",IF(AND($L1208&lt;P$1,$M1208&lt;P$1),"",IF(AND($L1208&gt;Q$1,$M1208&gt;Q$1),"",IF(AND($L1208&lt;P$1,$M1208&lt;=Q$1),$M1208-P$1,IF(AND($L1208&gt;=P$1,$M1208&gt;Q$1),Q$1-$L1208,IF(AND($L1208&gt;=P$1,$M1208&lt;=Q$1),$M1208-$L1208,IF(AND($L1208&lt;P$1,$M1208&gt;Q$1),Q$1-P$1,""))))))),"")</f>
        <v/>
      </c>
      <c r="Q1208" s="82" t="str">
        <f t="shared" si="1410"/>
        <v/>
      </c>
      <c r="R1208" s="82" t="str">
        <f t="shared" si="1410"/>
        <v/>
      </c>
      <c r="S1208" s="82" t="str">
        <f t="shared" si="1410"/>
        <v/>
      </c>
      <c r="T1208" s="82" t="str">
        <f t="shared" si="1410"/>
        <v/>
      </c>
      <c r="U1208" s="82" t="str">
        <f t="shared" si="1410"/>
        <v/>
      </c>
      <c r="V1208" s="82" t="str">
        <f t="shared" si="1410"/>
        <v/>
      </c>
      <c r="W1208" s="82" t="str">
        <f t="shared" si="1410"/>
        <v/>
      </c>
      <c r="X1208" s="82" t="str">
        <f t="shared" si="1410"/>
        <v/>
      </c>
      <c r="Y1208" s="82" t="str">
        <f t="shared" si="1410"/>
        <v/>
      </c>
      <c r="Z1208" s="82" t="str">
        <f t="shared" si="1410"/>
        <v/>
      </c>
      <c r="AA1208" s="82" t="str">
        <f t="shared" si="1410"/>
        <v/>
      </c>
      <c r="AB1208" s="82" t="str">
        <f t="shared" si="1410"/>
        <v/>
      </c>
      <c r="AC1208" s="82" t="str">
        <f t="shared" si="1410"/>
        <v/>
      </c>
      <c r="AD1208" s="82" t="str">
        <f t="shared" si="1410"/>
        <v/>
      </c>
      <c r="AE1208" s="82" t="str">
        <f t="shared" si="1410"/>
        <v/>
      </c>
      <c r="AF1208" s="82" t="str">
        <f t="shared" si="1410"/>
        <v/>
      </c>
      <c r="AG1208" s="82" t="str">
        <f t="shared" si="1410"/>
        <v/>
      </c>
      <c r="AH1208" s="82" t="str">
        <f t="shared" si="1410"/>
        <v/>
      </c>
      <c r="AI1208" s="82" t="str">
        <f t="shared" si="1410"/>
        <v/>
      </c>
      <c r="AJ1208" s="82" t="str">
        <f t="shared" si="1410"/>
        <v/>
      </c>
      <c r="AK1208" s="82" t="str">
        <f t="shared" si="1410"/>
        <v/>
      </c>
      <c r="AL1208" s="82" t="str">
        <f t="shared" si="1410"/>
        <v/>
      </c>
      <c r="AM1208" s="82" t="str">
        <f t="shared" si="1410"/>
        <v/>
      </c>
      <c r="AN1208" s="82" t="str">
        <f t="shared" si="1410"/>
        <v/>
      </c>
      <c r="AO1208" s="82" t="str">
        <f t="shared" si="1410"/>
        <v/>
      </c>
      <c r="AP1208" s="82" t="str">
        <f t="shared" si="1410"/>
        <v/>
      </c>
      <c r="AQ1208" s="82" t="str">
        <f t="shared" si="1410"/>
        <v/>
      </c>
      <c r="AR1208" s="82" t="str">
        <f t="shared" si="1410"/>
        <v/>
      </c>
      <c r="AS1208" s="82" t="str">
        <f t="shared" si="1410"/>
        <v/>
      </c>
      <c r="AT1208" s="82" t="str">
        <f t="shared" si="1410"/>
        <v/>
      </c>
      <c r="AU1208" s="82" t="str">
        <f t="shared" si="1410"/>
        <v/>
      </c>
      <c r="AV1208" s="82" t="str">
        <f t="shared" si="1410"/>
        <v/>
      </c>
      <c r="AW1208" s="82" t="str">
        <f t="shared" si="1410"/>
        <v/>
      </c>
      <c r="AX1208" s="82" t="str">
        <f t="shared" si="1410"/>
        <v/>
      </c>
      <c r="AY1208" s="82" t="str">
        <f t="shared" si="1410"/>
        <v/>
      </c>
      <c r="AZ1208" s="82" t="str">
        <f t="shared" si="1410"/>
        <v/>
      </c>
      <c r="BA1208" s="82" t="str">
        <f t="shared" si="1410"/>
        <v/>
      </c>
      <c r="BB1208" s="82" t="str">
        <f t="shared" si="1410"/>
        <v/>
      </c>
      <c r="BC1208" s="82" t="str">
        <f t="shared" si="1410"/>
        <v/>
      </c>
      <c r="BD1208" s="82" t="str">
        <f t="shared" si="1410"/>
        <v/>
      </c>
      <c r="BE1208" s="82" t="str">
        <f t="shared" si="1410"/>
        <v/>
      </c>
      <c r="BF1208" s="82" t="str">
        <f t="shared" si="1410"/>
        <v/>
      </c>
      <c r="BG1208" s="82" t="str">
        <f t="shared" si="1410"/>
        <v/>
      </c>
      <c r="BH1208" s="82" t="str">
        <f t="shared" si="1410"/>
        <v/>
      </c>
      <c r="BI1208" s="82" t="str">
        <f t="shared" si="1410"/>
        <v/>
      </c>
      <c r="BJ1208" s="82" t="str">
        <f t="shared" si="1391"/>
        <v/>
      </c>
      <c r="BK1208" s="83" t="str">
        <f t="shared" si="1341"/>
        <v/>
      </c>
    </row>
    <row r="1209" spans="1:63" x14ac:dyDescent="0.25">
      <c r="A1209" t="str">
        <f t="shared" si="1351"/>
        <v>1</v>
      </c>
      <c r="B1209" t="str">
        <f t="shared" si="1352"/>
        <v>0</v>
      </c>
      <c r="C1209">
        <f>COUNTIF($D$3:D1209,D1209)</f>
        <v>0</v>
      </c>
      <c r="J1209" t="str">
        <f t="shared" si="1353"/>
        <v/>
      </c>
      <c r="K1209" t="str">
        <f t="shared" si="1354"/>
        <v/>
      </c>
      <c r="L1209" t="str">
        <f t="shared" si="1355"/>
        <v xml:space="preserve"> </v>
      </c>
      <c r="M1209" t="str">
        <f t="shared" si="1356"/>
        <v/>
      </c>
      <c r="N1209" t="e">
        <f>VLOOKUP(E1209,HC!A:B,2,0)</f>
        <v>#N/A</v>
      </c>
      <c r="O1209" t="e">
        <f>VLOOKUP(N1209,HC!B:C,2,0)</f>
        <v>#N/A</v>
      </c>
      <c r="P1209" s="82" t="str">
        <f t="shared" ref="P1209:BI1209" si="1411">IFERROR(IF($G1209="inactive","",IF(AND($L1209&lt;P$1,$M1209&lt;P$1),"",IF(AND($L1209&gt;Q$1,$M1209&gt;Q$1),"",IF(AND($L1209&lt;P$1,$M1209&lt;=Q$1),$M1209-P$1,IF(AND($L1209&gt;=P$1,$M1209&gt;Q$1),Q$1-$L1209,IF(AND($L1209&gt;=P$1,$M1209&lt;=Q$1),$M1209-$L1209,IF(AND($L1209&lt;P$1,$M1209&gt;Q$1),Q$1-P$1,""))))))),"")</f>
        <v/>
      </c>
      <c r="Q1209" s="82" t="str">
        <f t="shared" si="1411"/>
        <v/>
      </c>
      <c r="R1209" s="82" t="str">
        <f t="shared" si="1411"/>
        <v/>
      </c>
      <c r="S1209" s="82" t="str">
        <f t="shared" si="1411"/>
        <v/>
      </c>
      <c r="T1209" s="82" t="str">
        <f t="shared" si="1411"/>
        <v/>
      </c>
      <c r="U1209" s="82" t="str">
        <f t="shared" si="1411"/>
        <v/>
      </c>
      <c r="V1209" s="82" t="str">
        <f t="shared" si="1411"/>
        <v/>
      </c>
      <c r="W1209" s="82" t="str">
        <f t="shared" si="1411"/>
        <v/>
      </c>
      <c r="X1209" s="82" t="str">
        <f t="shared" si="1411"/>
        <v/>
      </c>
      <c r="Y1209" s="82" t="str">
        <f t="shared" si="1411"/>
        <v/>
      </c>
      <c r="Z1209" s="82" t="str">
        <f t="shared" si="1411"/>
        <v/>
      </c>
      <c r="AA1209" s="82" t="str">
        <f t="shared" si="1411"/>
        <v/>
      </c>
      <c r="AB1209" s="82" t="str">
        <f t="shared" si="1411"/>
        <v/>
      </c>
      <c r="AC1209" s="82" t="str">
        <f t="shared" si="1411"/>
        <v/>
      </c>
      <c r="AD1209" s="82" t="str">
        <f t="shared" si="1411"/>
        <v/>
      </c>
      <c r="AE1209" s="82" t="str">
        <f t="shared" si="1411"/>
        <v/>
      </c>
      <c r="AF1209" s="82" t="str">
        <f t="shared" si="1411"/>
        <v/>
      </c>
      <c r="AG1209" s="82" t="str">
        <f t="shared" si="1411"/>
        <v/>
      </c>
      <c r="AH1209" s="82" t="str">
        <f t="shared" si="1411"/>
        <v/>
      </c>
      <c r="AI1209" s="82" t="str">
        <f t="shared" si="1411"/>
        <v/>
      </c>
      <c r="AJ1209" s="82" t="str">
        <f t="shared" si="1411"/>
        <v/>
      </c>
      <c r="AK1209" s="82" t="str">
        <f t="shared" si="1411"/>
        <v/>
      </c>
      <c r="AL1209" s="82" t="str">
        <f t="shared" si="1411"/>
        <v/>
      </c>
      <c r="AM1209" s="82" t="str">
        <f t="shared" si="1411"/>
        <v/>
      </c>
      <c r="AN1209" s="82" t="str">
        <f t="shared" si="1411"/>
        <v/>
      </c>
      <c r="AO1209" s="82" t="str">
        <f t="shared" si="1411"/>
        <v/>
      </c>
      <c r="AP1209" s="82" t="str">
        <f t="shared" si="1411"/>
        <v/>
      </c>
      <c r="AQ1209" s="82" t="str">
        <f t="shared" si="1411"/>
        <v/>
      </c>
      <c r="AR1209" s="82" t="str">
        <f t="shared" si="1411"/>
        <v/>
      </c>
      <c r="AS1209" s="82" t="str">
        <f t="shared" si="1411"/>
        <v/>
      </c>
      <c r="AT1209" s="82" t="str">
        <f t="shared" si="1411"/>
        <v/>
      </c>
      <c r="AU1209" s="82" t="str">
        <f t="shared" si="1411"/>
        <v/>
      </c>
      <c r="AV1209" s="82" t="str">
        <f t="shared" si="1411"/>
        <v/>
      </c>
      <c r="AW1209" s="82" t="str">
        <f t="shared" si="1411"/>
        <v/>
      </c>
      <c r="AX1209" s="82" t="str">
        <f t="shared" si="1411"/>
        <v/>
      </c>
      <c r="AY1209" s="82" t="str">
        <f t="shared" si="1411"/>
        <v/>
      </c>
      <c r="AZ1209" s="82" t="str">
        <f t="shared" si="1411"/>
        <v/>
      </c>
      <c r="BA1209" s="82" t="str">
        <f t="shared" si="1411"/>
        <v/>
      </c>
      <c r="BB1209" s="82" t="str">
        <f t="shared" si="1411"/>
        <v/>
      </c>
      <c r="BC1209" s="82" t="str">
        <f t="shared" si="1411"/>
        <v/>
      </c>
      <c r="BD1209" s="82" t="str">
        <f t="shared" si="1411"/>
        <v/>
      </c>
      <c r="BE1209" s="82" t="str">
        <f t="shared" si="1411"/>
        <v/>
      </c>
      <c r="BF1209" s="82" t="str">
        <f t="shared" si="1411"/>
        <v/>
      </c>
      <c r="BG1209" s="82" t="str">
        <f t="shared" si="1411"/>
        <v/>
      </c>
      <c r="BH1209" s="82" t="str">
        <f t="shared" si="1411"/>
        <v/>
      </c>
      <c r="BI1209" s="82" t="str">
        <f t="shared" si="1411"/>
        <v/>
      </c>
      <c r="BJ1209" s="82" t="str">
        <f t="shared" si="1391"/>
        <v/>
      </c>
      <c r="BK1209" s="83" t="str">
        <f t="shared" si="1341"/>
        <v/>
      </c>
    </row>
    <row r="1210" spans="1:63" x14ac:dyDescent="0.25">
      <c r="A1210" t="str">
        <f t="shared" si="1351"/>
        <v>1</v>
      </c>
      <c r="B1210" t="str">
        <f t="shared" si="1352"/>
        <v>0</v>
      </c>
      <c r="C1210">
        <f>COUNTIF($D$3:D1210,D1210)</f>
        <v>0</v>
      </c>
      <c r="J1210" t="str">
        <f t="shared" si="1353"/>
        <v/>
      </c>
      <c r="K1210" t="str">
        <f t="shared" si="1354"/>
        <v/>
      </c>
      <c r="L1210" t="str">
        <f t="shared" si="1355"/>
        <v xml:space="preserve"> </v>
      </c>
      <c r="M1210" t="str">
        <f t="shared" si="1356"/>
        <v/>
      </c>
      <c r="N1210" t="e">
        <f>VLOOKUP(E1210,HC!A:B,2,0)</f>
        <v>#N/A</v>
      </c>
      <c r="O1210" t="e">
        <f>VLOOKUP(N1210,HC!B:C,2,0)</f>
        <v>#N/A</v>
      </c>
      <c r="P1210" s="82" t="str">
        <f t="shared" ref="P1210:BI1210" si="1412">IFERROR(IF($G1210="inactive","",IF(AND($L1210&lt;P$1,$M1210&lt;P$1),"",IF(AND($L1210&gt;Q$1,$M1210&gt;Q$1),"",IF(AND($L1210&lt;P$1,$M1210&lt;=Q$1),$M1210-P$1,IF(AND($L1210&gt;=P$1,$M1210&gt;Q$1),Q$1-$L1210,IF(AND($L1210&gt;=P$1,$M1210&lt;=Q$1),$M1210-$L1210,IF(AND($L1210&lt;P$1,$M1210&gt;Q$1),Q$1-P$1,""))))))),"")</f>
        <v/>
      </c>
      <c r="Q1210" s="82" t="str">
        <f t="shared" si="1412"/>
        <v/>
      </c>
      <c r="R1210" s="82" t="str">
        <f t="shared" si="1412"/>
        <v/>
      </c>
      <c r="S1210" s="82" t="str">
        <f t="shared" si="1412"/>
        <v/>
      </c>
      <c r="T1210" s="82" t="str">
        <f t="shared" si="1412"/>
        <v/>
      </c>
      <c r="U1210" s="82" t="str">
        <f t="shared" si="1412"/>
        <v/>
      </c>
      <c r="V1210" s="82" t="str">
        <f t="shared" si="1412"/>
        <v/>
      </c>
      <c r="W1210" s="82" t="str">
        <f t="shared" si="1412"/>
        <v/>
      </c>
      <c r="X1210" s="82" t="str">
        <f t="shared" si="1412"/>
        <v/>
      </c>
      <c r="Y1210" s="82" t="str">
        <f t="shared" si="1412"/>
        <v/>
      </c>
      <c r="Z1210" s="82" t="str">
        <f t="shared" si="1412"/>
        <v/>
      </c>
      <c r="AA1210" s="82" t="str">
        <f t="shared" si="1412"/>
        <v/>
      </c>
      <c r="AB1210" s="82" t="str">
        <f t="shared" si="1412"/>
        <v/>
      </c>
      <c r="AC1210" s="82" t="str">
        <f t="shared" si="1412"/>
        <v/>
      </c>
      <c r="AD1210" s="82" t="str">
        <f t="shared" si="1412"/>
        <v/>
      </c>
      <c r="AE1210" s="82" t="str">
        <f t="shared" si="1412"/>
        <v/>
      </c>
      <c r="AF1210" s="82" t="str">
        <f t="shared" si="1412"/>
        <v/>
      </c>
      <c r="AG1210" s="82" t="str">
        <f t="shared" si="1412"/>
        <v/>
      </c>
      <c r="AH1210" s="82" t="str">
        <f t="shared" si="1412"/>
        <v/>
      </c>
      <c r="AI1210" s="82" t="str">
        <f t="shared" si="1412"/>
        <v/>
      </c>
      <c r="AJ1210" s="82" t="str">
        <f t="shared" si="1412"/>
        <v/>
      </c>
      <c r="AK1210" s="82" t="str">
        <f t="shared" si="1412"/>
        <v/>
      </c>
      <c r="AL1210" s="82" t="str">
        <f t="shared" si="1412"/>
        <v/>
      </c>
      <c r="AM1210" s="82" t="str">
        <f t="shared" si="1412"/>
        <v/>
      </c>
      <c r="AN1210" s="82" t="str">
        <f t="shared" si="1412"/>
        <v/>
      </c>
      <c r="AO1210" s="82" t="str">
        <f t="shared" si="1412"/>
        <v/>
      </c>
      <c r="AP1210" s="82" t="str">
        <f t="shared" si="1412"/>
        <v/>
      </c>
      <c r="AQ1210" s="82" t="str">
        <f t="shared" si="1412"/>
        <v/>
      </c>
      <c r="AR1210" s="82" t="str">
        <f t="shared" si="1412"/>
        <v/>
      </c>
      <c r="AS1210" s="82" t="str">
        <f t="shared" si="1412"/>
        <v/>
      </c>
      <c r="AT1210" s="82" t="str">
        <f t="shared" si="1412"/>
        <v/>
      </c>
      <c r="AU1210" s="82" t="str">
        <f t="shared" si="1412"/>
        <v/>
      </c>
      <c r="AV1210" s="82" t="str">
        <f t="shared" si="1412"/>
        <v/>
      </c>
      <c r="AW1210" s="82" t="str">
        <f t="shared" si="1412"/>
        <v/>
      </c>
      <c r="AX1210" s="82" t="str">
        <f t="shared" si="1412"/>
        <v/>
      </c>
      <c r="AY1210" s="82" t="str">
        <f t="shared" si="1412"/>
        <v/>
      </c>
      <c r="AZ1210" s="82" t="str">
        <f t="shared" si="1412"/>
        <v/>
      </c>
      <c r="BA1210" s="82" t="str">
        <f t="shared" si="1412"/>
        <v/>
      </c>
      <c r="BB1210" s="82" t="str">
        <f t="shared" si="1412"/>
        <v/>
      </c>
      <c r="BC1210" s="82" t="str">
        <f t="shared" si="1412"/>
        <v/>
      </c>
      <c r="BD1210" s="82" t="str">
        <f t="shared" si="1412"/>
        <v/>
      </c>
      <c r="BE1210" s="82" t="str">
        <f t="shared" si="1412"/>
        <v/>
      </c>
      <c r="BF1210" s="82" t="str">
        <f t="shared" si="1412"/>
        <v/>
      </c>
      <c r="BG1210" s="82" t="str">
        <f t="shared" si="1412"/>
        <v/>
      </c>
      <c r="BH1210" s="82" t="str">
        <f t="shared" si="1412"/>
        <v/>
      </c>
      <c r="BI1210" s="82" t="str">
        <f t="shared" si="1412"/>
        <v/>
      </c>
      <c r="BJ1210" s="82" t="str">
        <f t="shared" si="1391"/>
        <v/>
      </c>
      <c r="BK1210" s="83" t="str">
        <f t="shared" ref="BK1210:BK1273" si="1413">IFERROR(IF(BD1209="inactive","",IF(AND($L1209&lt;BK$2,$M1209&lt;BK$2),"",IF(AND($L1209&gt;BL$2,$M1209&gt;BL$2),"",IF(AND($L1209&lt;BK$2,$M1209&lt;=BL$2),$M1209-BK$2,IF(AND($L1209&gt;=BK$2,$M1209&gt;BL$2),BL$2-$L1209,IF(AND($L1209&gt;=BK$2,$M1209&lt;=BL$2),$M1209-$L1209,IF(AND($L1209&lt;BK$2,$M1209&gt;BL$2),BL$2-BK$2,""))))))),"")</f>
        <v/>
      </c>
    </row>
    <row r="1211" spans="1:63" x14ac:dyDescent="0.25">
      <c r="A1211" t="str">
        <f t="shared" si="1351"/>
        <v>1</v>
      </c>
      <c r="B1211" t="str">
        <f t="shared" si="1352"/>
        <v>0</v>
      </c>
      <c r="C1211">
        <f>COUNTIF($D$3:D1211,D1211)</f>
        <v>0</v>
      </c>
      <c r="J1211" t="str">
        <f t="shared" si="1353"/>
        <v/>
      </c>
      <c r="K1211" t="str">
        <f t="shared" si="1354"/>
        <v/>
      </c>
      <c r="L1211" t="str">
        <f t="shared" si="1355"/>
        <v xml:space="preserve"> </v>
      </c>
      <c r="M1211" t="str">
        <f t="shared" si="1356"/>
        <v/>
      </c>
      <c r="N1211" t="e">
        <f>VLOOKUP(E1211,HC!A:B,2,0)</f>
        <v>#N/A</v>
      </c>
      <c r="O1211" t="e">
        <f>VLOOKUP(N1211,HC!B:C,2,0)</f>
        <v>#N/A</v>
      </c>
      <c r="P1211" s="82" t="str">
        <f t="shared" ref="P1211:BI1211" si="1414">IFERROR(IF($G1211="inactive","",IF(AND($L1211&lt;P$1,$M1211&lt;P$1),"",IF(AND($L1211&gt;Q$1,$M1211&gt;Q$1),"",IF(AND($L1211&lt;P$1,$M1211&lt;=Q$1),$M1211-P$1,IF(AND($L1211&gt;=P$1,$M1211&gt;Q$1),Q$1-$L1211,IF(AND($L1211&gt;=P$1,$M1211&lt;=Q$1),$M1211-$L1211,IF(AND($L1211&lt;P$1,$M1211&gt;Q$1),Q$1-P$1,""))))))),"")</f>
        <v/>
      </c>
      <c r="Q1211" s="82" t="str">
        <f t="shared" si="1414"/>
        <v/>
      </c>
      <c r="R1211" s="82" t="str">
        <f t="shared" si="1414"/>
        <v/>
      </c>
      <c r="S1211" s="82" t="str">
        <f t="shared" si="1414"/>
        <v/>
      </c>
      <c r="T1211" s="82" t="str">
        <f t="shared" si="1414"/>
        <v/>
      </c>
      <c r="U1211" s="82" t="str">
        <f t="shared" si="1414"/>
        <v/>
      </c>
      <c r="V1211" s="82" t="str">
        <f t="shared" si="1414"/>
        <v/>
      </c>
      <c r="W1211" s="82" t="str">
        <f t="shared" si="1414"/>
        <v/>
      </c>
      <c r="X1211" s="82" t="str">
        <f t="shared" si="1414"/>
        <v/>
      </c>
      <c r="Y1211" s="82" t="str">
        <f t="shared" si="1414"/>
        <v/>
      </c>
      <c r="Z1211" s="82" t="str">
        <f t="shared" si="1414"/>
        <v/>
      </c>
      <c r="AA1211" s="82" t="str">
        <f t="shared" si="1414"/>
        <v/>
      </c>
      <c r="AB1211" s="82" t="str">
        <f t="shared" si="1414"/>
        <v/>
      </c>
      <c r="AC1211" s="82" t="str">
        <f t="shared" si="1414"/>
        <v/>
      </c>
      <c r="AD1211" s="82" t="str">
        <f t="shared" si="1414"/>
        <v/>
      </c>
      <c r="AE1211" s="82" t="str">
        <f t="shared" si="1414"/>
        <v/>
      </c>
      <c r="AF1211" s="82" t="str">
        <f t="shared" si="1414"/>
        <v/>
      </c>
      <c r="AG1211" s="82" t="str">
        <f t="shared" si="1414"/>
        <v/>
      </c>
      <c r="AH1211" s="82" t="str">
        <f t="shared" si="1414"/>
        <v/>
      </c>
      <c r="AI1211" s="82" t="str">
        <f t="shared" si="1414"/>
        <v/>
      </c>
      <c r="AJ1211" s="82" t="str">
        <f t="shared" si="1414"/>
        <v/>
      </c>
      <c r="AK1211" s="82" t="str">
        <f t="shared" si="1414"/>
        <v/>
      </c>
      <c r="AL1211" s="82" t="str">
        <f t="shared" si="1414"/>
        <v/>
      </c>
      <c r="AM1211" s="82" t="str">
        <f t="shared" si="1414"/>
        <v/>
      </c>
      <c r="AN1211" s="82" t="str">
        <f t="shared" si="1414"/>
        <v/>
      </c>
      <c r="AO1211" s="82" t="str">
        <f t="shared" si="1414"/>
        <v/>
      </c>
      <c r="AP1211" s="82" t="str">
        <f t="shared" si="1414"/>
        <v/>
      </c>
      <c r="AQ1211" s="82" t="str">
        <f t="shared" si="1414"/>
        <v/>
      </c>
      <c r="AR1211" s="82" t="str">
        <f t="shared" si="1414"/>
        <v/>
      </c>
      <c r="AS1211" s="82" t="str">
        <f t="shared" si="1414"/>
        <v/>
      </c>
      <c r="AT1211" s="82" t="str">
        <f t="shared" si="1414"/>
        <v/>
      </c>
      <c r="AU1211" s="82" t="str">
        <f t="shared" si="1414"/>
        <v/>
      </c>
      <c r="AV1211" s="82" t="str">
        <f t="shared" si="1414"/>
        <v/>
      </c>
      <c r="AW1211" s="82" t="str">
        <f t="shared" si="1414"/>
        <v/>
      </c>
      <c r="AX1211" s="82" t="str">
        <f t="shared" si="1414"/>
        <v/>
      </c>
      <c r="AY1211" s="82" t="str">
        <f t="shared" si="1414"/>
        <v/>
      </c>
      <c r="AZ1211" s="82" t="str">
        <f t="shared" si="1414"/>
        <v/>
      </c>
      <c r="BA1211" s="82" t="str">
        <f t="shared" si="1414"/>
        <v/>
      </c>
      <c r="BB1211" s="82" t="str">
        <f t="shared" si="1414"/>
        <v/>
      </c>
      <c r="BC1211" s="82" t="str">
        <f t="shared" si="1414"/>
        <v/>
      </c>
      <c r="BD1211" s="82" t="str">
        <f t="shared" si="1414"/>
        <v/>
      </c>
      <c r="BE1211" s="82" t="str">
        <f t="shared" si="1414"/>
        <v/>
      </c>
      <c r="BF1211" s="82" t="str">
        <f t="shared" si="1414"/>
        <v/>
      </c>
      <c r="BG1211" s="82" t="str">
        <f t="shared" si="1414"/>
        <v/>
      </c>
      <c r="BH1211" s="82" t="str">
        <f t="shared" si="1414"/>
        <v/>
      </c>
      <c r="BI1211" s="82" t="str">
        <f t="shared" si="1414"/>
        <v/>
      </c>
      <c r="BJ1211" s="82" t="str">
        <f t="shared" si="1391"/>
        <v/>
      </c>
      <c r="BK1211" s="83" t="str">
        <f t="shared" si="1413"/>
        <v/>
      </c>
    </row>
    <row r="1212" spans="1:63" x14ac:dyDescent="0.25">
      <c r="A1212" t="str">
        <f t="shared" si="1351"/>
        <v>1</v>
      </c>
      <c r="B1212" t="str">
        <f t="shared" si="1352"/>
        <v>0</v>
      </c>
      <c r="C1212">
        <f>COUNTIF($D$3:D1212,D1212)</f>
        <v>0</v>
      </c>
      <c r="J1212" t="str">
        <f t="shared" si="1353"/>
        <v/>
      </c>
      <c r="K1212" t="str">
        <f t="shared" si="1354"/>
        <v/>
      </c>
      <c r="L1212" t="str">
        <f t="shared" si="1355"/>
        <v xml:space="preserve"> </v>
      </c>
      <c r="M1212" t="str">
        <f t="shared" si="1356"/>
        <v/>
      </c>
      <c r="N1212" t="e">
        <f>VLOOKUP(E1212,HC!A:B,2,0)</f>
        <v>#N/A</v>
      </c>
      <c r="O1212" t="e">
        <f>VLOOKUP(N1212,HC!B:C,2,0)</f>
        <v>#N/A</v>
      </c>
      <c r="P1212" s="82" t="str">
        <f t="shared" ref="P1212:BI1212" si="1415">IFERROR(IF($G1212="inactive","",IF(AND($L1212&lt;P$1,$M1212&lt;P$1),"",IF(AND($L1212&gt;Q$1,$M1212&gt;Q$1),"",IF(AND($L1212&lt;P$1,$M1212&lt;=Q$1),$M1212-P$1,IF(AND($L1212&gt;=P$1,$M1212&gt;Q$1),Q$1-$L1212,IF(AND($L1212&gt;=P$1,$M1212&lt;=Q$1),$M1212-$L1212,IF(AND($L1212&lt;P$1,$M1212&gt;Q$1),Q$1-P$1,""))))))),"")</f>
        <v/>
      </c>
      <c r="Q1212" s="82" t="str">
        <f t="shared" si="1415"/>
        <v/>
      </c>
      <c r="R1212" s="82" t="str">
        <f t="shared" si="1415"/>
        <v/>
      </c>
      <c r="S1212" s="82" t="str">
        <f t="shared" si="1415"/>
        <v/>
      </c>
      <c r="T1212" s="82" t="str">
        <f t="shared" si="1415"/>
        <v/>
      </c>
      <c r="U1212" s="82" t="str">
        <f t="shared" si="1415"/>
        <v/>
      </c>
      <c r="V1212" s="82" t="str">
        <f t="shared" si="1415"/>
        <v/>
      </c>
      <c r="W1212" s="82" t="str">
        <f t="shared" si="1415"/>
        <v/>
      </c>
      <c r="X1212" s="82" t="str">
        <f t="shared" si="1415"/>
        <v/>
      </c>
      <c r="Y1212" s="82" t="str">
        <f t="shared" si="1415"/>
        <v/>
      </c>
      <c r="Z1212" s="82" t="str">
        <f t="shared" si="1415"/>
        <v/>
      </c>
      <c r="AA1212" s="82" t="str">
        <f t="shared" si="1415"/>
        <v/>
      </c>
      <c r="AB1212" s="82" t="str">
        <f t="shared" si="1415"/>
        <v/>
      </c>
      <c r="AC1212" s="82" t="str">
        <f t="shared" si="1415"/>
        <v/>
      </c>
      <c r="AD1212" s="82" t="str">
        <f t="shared" si="1415"/>
        <v/>
      </c>
      <c r="AE1212" s="82" t="str">
        <f t="shared" si="1415"/>
        <v/>
      </c>
      <c r="AF1212" s="82" t="str">
        <f t="shared" si="1415"/>
        <v/>
      </c>
      <c r="AG1212" s="82" t="str">
        <f t="shared" si="1415"/>
        <v/>
      </c>
      <c r="AH1212" s="82" t="str">
        <f t="shared" si="1415"/>
        <v/>
      </c>
      <c r="AI1212" s="82" t="str">
        <f t="shared" si="1415"/>
        <v/>
      </c>
      <c r="AJ1212" s="82" t="str">
        <f t="shared" si="1415"/>
        <v/>
      </c>
      <c r="AK1212" s="82" t="str">
        <f t="shared" si="1415"/>
        <v/>
      </c>
      <c r="AL1212" s="82" t="str">
        <f t="shared" si="1415"/>
        <v/>
      </c>
      <c r="AM1212" s="82" t="str">
        <f t="shared" si="1415"/>
        <v/>
      </c>
      <c r="AN1212" s="82" t="str">
        <f t="shared" si="1415"/>
        <v/>
      </c>
      <c r="AO1212" s="82" t="str">
        <f t="shared" si="1415"/>
        <v/>
      </c>
      <c r="AP1212" s="82" t="str">
        <f t="shared" si="1415"/>
        <v/>
      </c>
      <c r="AQ1212" s="82" t="str">
        <f t="shared" si="1415"/>
        <v/>
      </c>
      <c r="AR1212" s="82" t="str">
        <f t="shared" si="1415"/>
        <v/>
      </c>
      <c r="AS1212" s="82" t="str">
        <f t="shared" si="1415"/>
        <v/>
      </c>
      <c r="AT1212" s="82" t="str">
        <f t="shared" si="1415"/>
        <v/>
      </c>
      <c r="AU1212" s="82" t="str">
        <f t="shared" si="1415"/>
        <v/>
      </c>
      <c r="AV1212" s="82" t="str">
        <f t="shared" si="1415"/>
        <v/>
      </c>
      <c r="AW1212" s="82" t="str">
        <f t="shared" si="1415"/>
        <v/>
      </c>
      <c r="AX1212" s="82" t="str">
        <f t="shared" si="1415"/>
        <v/>
      </c>
      <c r="AY1212" s="82" t="str">
        <f t="shared" si="1415"/>
        <v/>
      </c>
      <c r="AZ1212" s="82" t="str">
        <f t="shared" si="1415"/>
        <v/>
      </c>
      <c r="BA1212" s="82" t="str">
        <f t="shared" si="1415"/>
        <v/>
      </c>
      <c r="BB1212" s="82" t="str">
        <f t="shared" si="1415"/>
        <v/>
      </c>
      <c r="BC1212" s="82" t="str">
        <f t="shared" si="1415"/>
        <v/>
      </c>
      <c r="BD1212" s="82" t="str">
        <f t="shared" si="1415"/>
        <v/>
      </c>
      <c r="BE1212" s="82" t="str">
        <f t="shared" si="1415"/>
        <v/>
      </c>
      <c r="BF1212" s="82" t="str">
        <f t="shared" si="1415"/>
        <v/>
      </c>
      <c r="BG1212" s="82" t="str">
        <f t="shared" si="1415"/>
        <v/>
      </c>
      <c r="BH1212" s="82" t="str">
        <f t="shared" si="1415"/>
        <v/>
      </c>
      <c r="BI1212" s="82" t="str">
        <f t="shared" si="1415"/>
        <v/>
      </c>
      <c r="BJ1212" s="82" t="str">
        <f t="shared" si="1391"/>
        <v/>
      </c>
      <c r="BK1212" s="83" t="str">
        <f t="shared" si="1413"/>
        <v/>
      </c>
    </row>
    <row r="1213" spans="1:63" x14ac:dyDescent="0.25">
      <c r="A1213" t="str">
        <f t="shared" si="1351"/>
        <v>1</v>
      </c>
      <c r="B1213" t="str">
        <f t="shared" si="1352"/>
        <v>0</v>
      </c>
      <c r="C1213">
        <f>COUNTIF($D$3:D1213,D1213)</f>
        <v>0</v>
      </c>
      <c r="J1213" t="str">
        <f t="shared" si="1353"/>
        <v/>
      </c>
      <c r="K1213" t="str">
        <f t="shared" si="1354"/>
        <v/>
      </c>
      <c r="L1213" t="str">
        <f t="shared" si="1355"/>
        <v xml:space="preserve"> </v>
      </c>
      <c r="M1213" t="str">
        <f t="shared" si="1356"/>
        <v/>
      </c>
      <c r="N1213" t="e">
        <f>VLOOKUP(E1213,HC!A:B,2,0)</f>
        <v>#N/A</v>
      </c>
      <c r="O1213" t="e">
        <f>VLOOKUP(N1213,HC!B:C,2,0)</f>
        <v>#N/A</v>
      </c>
      <c r="P1213" s="82" t="str">
        <f t="shared" ref="P1213:BI1213" si="1416">IFERROR(IF($G1213="inactive","",IF(AND($L1213&lt;P$1,$M1213&lt;P$1),"",IF(AND($L1213&gt;Q$1,$M1213&gt;Q$1),"",IF(AND($L1213&lt;P$1,$M1213&lt;=Q$1),$M1213-P$1,IF(AND($L1213&gt;=P$1,$M1213&gt;Q$1),Q$1-$L1213,IF(AND($L1213&gt;=P$1,$M1213&lt;=Q$1),$M1213-$L1213,IF(AND($L1213&lt;P$1,$M1213&gt;Q$1),Q$1-P$1,""))))))),"")</f>
        <v/>
      </c>
      <c r="Q1213" s="82" t="str">
        <f t="shared" si="1416"/>
        <v/>
      </c>
      <c r="R1213" s="82" t="str">
        <f t="shared" si="1416"/>
        <v/>
      </c>
      <c r="S1213" s="82" t="str">
        <f t="shared" si="1416"/>
        <v/>
      </c>
      <c r="T1213" s="82" t="str">
        <f t="shared" si="1416"/>
        <v/>
      </c>
      <c r="U1213" s="82" t="str">
        <f t="shared" si="1416"/>
        <v/>
      </c>
      <c r="V1213" s="82" t="str">
        <f t="shared" si="1416"/>
        <v/>
      </c>
      <c r="W1213" s="82" t="str">
        <f t="shared" si="1416"/>
        <v/>
      </c>
      <c r="X1213" s="82" t="str">
        <f t="shared" si="1416"/>
        <v/>
      </c>
      <c r="Y1213" s="82" t="str">
        <f t="shared" si="1416"/>
        <v/>
      </c>
      <c r="Z1213" s="82" t="str">
        <f t="shared" si="1416"/>
        <v/>
      </c>
      <c r="AA1213" s="82" t="str">
        <f t="shared" si="1416"/>
        <v/>
      </c>
      <c r="AB1213" s="82" t="str">
        <f t="shared" si="1416"/>
        <v/>
      </c>
      <c r="AC1213" s="82" t="str">
        <f t="shared" si="1416"/>
        <v/>
      </c>
      <c r="AD1213" s="82" t="str">
        <f t="shared" si="1416"/>
        <v/>
      </c>
      <c r="AE1213" s="82" t="str">
        <f t="shared" si="1416"/>
        <v/>
      </c>
      <c r="AF1213" s="82" t="str">
        <f t="shared" si="1416"/>
        <v/>
      </c>
      <c r="AG1213" s="82" t="str">
        <f t="shared" si="1416"/>
        <v/>
      </c>
      <c r="AH1213" s="82" t="str">
        <f t="shared" si="1416"/>
        <v/>
      </c>
      <c r="AI1213" s="82" t="str">
        <f t="shared" si="1416"/>
        <v/>
      </c>
      <c r="AJ1213" s="82" t="str">
        <f t="shared" si="1416"/>
        <v/>
      </c>
      <c r="AK1213" s="82" t="str">
        <f t="shared" si="1416"/>
        <v/>
      </c>
      <c r="AL1213" s="82" t="str">
        <f t="shared" si="1416"/>
        <v/>
      </c>
      <c r="AM1213" s="82" t="str">
        <f t="shared" si="1416"/>
        <v/>
      </c>
      <c r="AN1213" s="82" t="str">
        <f t="shared" si="1416"/>
        <v/>
      </c>
      <c r="AO1213" s="82" t="str">
        <f t="shared" si="1416"/>
        <v/>
      </c>
      <c r="AP1213" s="82" t="str">
        <f t="shared" si="1416"/>
        <v/>
      </c>
      <c r="AQ1213" s="82" t="str">
        <f t="shared" si="1416"/>
        <v/>
      </c>
      <c r="AR1213" s="82" t="str">
        <f t="shared" si="1416"/>
        <v/>
      </c>
      <c r="AS1213" s="82" t="str">
        <f t="shared" si="1416"/>
        <v/>
      </c>
      <c r="AT1213" s="82" t="str">
        <f t="shared" si="1416"/>
        <v/>
      </c>
      <c r="AU1213" s="82" t="str">
        <f t="shared" si="1416"/>
        <v/>
      </c>
      <c r="AV1213" s="82" t="str">
        <f t="shared" si="1416"/>
        <v/>
      </c>
      <c r="AW1213" s="82" t="str">
        <f t="shared" si="1416"/>
        <v/>
      </c>
      <c r="AX1213" s="82" t="str">
        <f t="shared" si="1416"/>
        <v/>
      </c>
      <c r="AY1213" s="82" t="str">
        <f t="shared" si="1416"/>
        <v/>
      </c>
      <c r="AZ1213" s="82" t="str">
        <f t="shared" si="1416"/>
        <v/>
      </c>
      <c r="BA1213" s="82" t="str">
        <f t="shared" si="1416"/>
        <v/>
      </c>
      <c r="BB1213" s="82" t="str">
        <f t="shared" si="1416"/>
        <v/>
      </c>
      <c r="BC1213" s="82" t="str">
        <f t="shared" si="1416"/>
        <v/>
      </c>
      <c r="BD1213" s="82" t="str">
        <f t="shared" si="1416"/>
        <v/>
      </c>
      <c r="BE1213" s="82" t="str">
        <f t="shared" si="1416"/>
        <v/>
      </c>
      <c r="BF1213" s="82" t="str">
        <f t="shared" si="1416"/>
        <v/>
      </c>
      <c r="BG1213" s="82" t="str">
        <f t="shared" si="1416"/>
        <v/>
      </c>
      <c r="BH1213" s="82" t="str">
        <f t="shared" si="1416"/>
        <v/>
      </c>
      <c r="BI1213" s="82" t="str">
        <f t="shared" si="1416"/>
        <v/>
      </c>
      <c r="BJ1213" s="82" t="str">
        <f t="shared" si="1391"/>
        <v/>
      </c>
      <c r="BK1213" s="83" t="str">
        <f t="shared" si="1413"/>
        <v/>
      </c>
    </row>
    <row r="1214" spans="1:63" x14ac:dyDescent="0.25">
      <c r="A1214" t="str">
        <f t="shared" si="1351"/>
        <v>1</v>
      </c>
      <c r="B1214" t="str">
        <f t="shared" si="1352"/>
        <v>0</v>
      </c>
      <c r="C1214">
        <f>COUNTIF($D$3:D1214,D1214)</f>
        <v>0</v>
      </c>
      <c r="J1214" t="str">
        <f t="shared" si="1353"/>
        <v/>
      </c>
      <c r="K1214" t="str">
        <f t="shared" si="1354"/>
        <v/>
      </c>
      <c r="L1214" t="str">
        <f t="shared" si="1355"/>
        <v xml:space="preserve"> </v>
      </c>
      <c r="M1214" t="str">
        <f t="shared" si="1356"/>
        <v/>
      </c>
      <c r="N1214" t="e">
        <f>VLOOKUP(E1214,HC!A:B,2,0)</f>
        <v>#N/A</v>
      </c>
      <c r="O1214" t="e">
        <f>VLOOKUP(N1214,HC!B:C,2,0)</f>
        <v>#N/A</v>
      </c>
      <c r="P1214" s="82" t="str">
        <f t="shared" ref="P1214:BI1214" si="1417">IFERROR(IF($G1214="inactive","",IF(AND($L1214&lt;P$1,$M1214&lt;P$1),"",IF(AND($L1214&gt;Q$1,$M1214&gt;Q$1),"",IF(AND($L1214&lt;P$1,$M1214&lt;=Q$1),$M1214-P$1,IF(AND($L1214&gt;=P$1,$M1214&gt;Q$1),Q$1-$L1214,IF(AND($L1214&gt;=P$1,$M1214&lt;=Q$1),$M1214-$L1214,IF(AND($L1214&lt;P$1,$M1214&gt;Q$1),Q$1-P$1,""))))))),"")</f>
        <v/>
      </c>
      <c r="Q1214" s="82" t="str">
        <f t="shared" si="1417"/>
        <v/>
      </c>
      <c r="R1214" s="82" t="str">
        <f t="shared" si="1417"/>
        <v/>
      </c>
      <c r="S1214" s="82" t="str">
        <f t="shared" si="1417"/>
        <v/>
      </c>
      <c r="T1214" s="82" t="str">
        <f t="shared" si="1417"/>
        <v/>
      </c>
      <c r="U1214" s="82" t="str">
        <f t="shared" si="1417"/>
        <v/>
      </c>
      <c r="V1214" s="82" t="str">
        <f t="shared" si="1417"/>
        <v/>
      </c>
      <c r="W1214" s="82" t="str">
        <f t="shared" si="1417"/>
        <v/>
      </c>
      <c r="X1214" s="82" t="str">
        <f t="shared" si="1417"/>
        <v/>
      </c>
      <c r="Y1214" s="82" t="str">
        <f t="shared" si="1417"/>
        <v/>
      </c>
      <c r="Z1214" s="82" t="str">
        <f t="shared" si="1417"/>
        <v/>
      </c>
      <c r="AA1214" s="82" t="str">
        <f t="shared" si="1417"/>
        <v/>
      </c>
      <c r="AB1214" s="82" t="str">
        <f t="shared" si="1417"/>
        <v/>
      </c>
      <c r="AC1214" s="82" t="str">
        <f t="shared" si="1417"/>
        <v/>
      </c>
      <c r="AD1214" s="82" t="str">
        <f t="shared" si="1417"/>
        <v/>
      </c>
      <c r="AE1214" s="82" t="str">
        <f t="shared" si="1417"/>
        <v/>
      </c>
      <c r="AF1214" s="82" t="str">
        <f t="shared" si="1417"/>
        <v/>
      </c>
      <c r="AG1214" s="82" t="str">
        <f t="shared" si="1417"/>
        <v/>
      </c>
      <c r="AH1214" s="82" t="str">
        <f t="shared" si="1417"/>
        <v/>
      </c>
      <c r="AI1214" s="82" t="str">
        <f t="shared" si="1417"/>
        <v/>
      </c>
      <c r="AJ1214" s="82" t="str">
        <f t="shared" si="1417"/>
        <v/>
      </c>
      <c r="AK1214" s="82" t="str">
        <f t="shared" si="1417"/>
        <v/>
      </c>
      <c r="AL1214" s="82" t="str">
        <f t="shared" si="1417"/>
        <v/>
      </c>
      <c r="AM1214" s="82" t="str">
        <f t="shared" si="1417"/>
        <v/>
      </c>
      <c r="AN1214" s="82" t="str">
        <f t="shared" si="1417"/>
        <v/>
      </c>
      <c r="AO1214" s="82" t="str">
        <f t="shared" si="1417"/>
        <v/>
      </c>
      <c r="AP1214" s="82" t="str">
        <f t="shared" si="1417"/>
        <v/>
      </c>
      <c r="AQ1214" s="82" t="str">
        <f t="shared" si="1417"/>
        <v/>
      </c>
      <c r="AR1214" s="82" t="str">
        <f t="shared" si="1417"/>
        <v/>
      </c>
      <c r="AS1214" s="82" t="str">
        <f t="shared" si="1417"/>
        <v/>
      </c>
      <c r="AT1214" s="82" t="str">
        <f t="shared" si="1417"/>
        <v/>
      </c>
      <c r="AU1214" s="82" t="str">
        <f t="shared" si="1417"/>
        <v/>
      </c>
      <c r="AV1214" s="82" t="str">
        <f t="shared" si="1417"/>
        <v/>
      </c>
      <c r="AW1214" s="82" t="str">
        <f t="shared" si="1417"/>
        <v/>
      </c>
      <c r="AX1214" s="82" t="str">
        <f t="shared" si="1417"/>
        <v/>
      </c>
      <c r="AY1214" s="82" t="str">
        <f t="shared" si="1417"/>
        <v/>
      </c>
      <c r="AZ1214" s="82" t="str">
        <f t="shared" si="1417"/>
        <v/>
      </c>
      <c r="BA1214" s="82" t="str">
        <f t="shared" si="1417"/>
        <v/>
      </c>
      <c r="BB1214" s="82" t="str">
        <f t="shared" si="1417"/>
        <v/>
      </c>
      <c r="BC1214" s="82" t="str">
        <f t="shared" si="1417"/>
        <v/>
      </c>
      <c r="BD1214" s="82" t="str">
        <f t="shared" si="1417"/>
        <v/>
      </c>
      <c r="BE1214" s="82" t="str">
        <f t="shared" si="1417"/>
        <v/>
      </c>
      <c r="BF1214" s="82" t="str">
        <f t="shared" si="1417"/>
        <v/>
      </c>
      <c r="BG1214" s="82" t="str">
        <f t="shared" si="1417"/>
        <v/>
      </c>
      <c r="BH1214" s="82" t="str">
        <f t="shared" si="1417"/>
        <v/>
      </c>
      <c r="BI1214" s="82" t="str">
        <f t="shared" si="1417"/>
        <v/>
      </c>
      <c r="BJ1214" s="82" t="str">
        <f t="shared" si="1391"/>
        <v/>
      </c>
      <c r="BK1214" s="83" t="str">
        <f t="shared" si="1413"/>
        <v/>
      </c>
    </row>
    <row r="1215" spans="1:63" x14ac:dyDescent="0.25">
      <c r="A1215" t="str">
        <f t="shared" si="1351"/>
        <v>1</v>
      </c>
      <c r="B1215" t="str">
        <f t="shared" si="1352"/>
        <v>0</v>
      </c>
      <c r="C1215">
        <f>COUNTIF($D$3:D1215,D1215)</f>
        <v>0</v>
      </c>
      <c r="J1215" t="str">
        <f t="shared" si="1353"/>
        <v/>
      </c>
      <c r="K1215" t="str">
        <f t="shared" si="1354"/>
        <v/>
      </c>
      <c r="L1215" t="str">
        <f t="shared" si="1355"/>
        <v xml:space="preserve"> </v>
      </c>
      <c r="M1215" t="str">
        <f t="shared" si="1356"/>
        <v/>
      </c>
      <c r="N1215" t="e">
        <f>VLOOKUP(E1215,HC!A:B,2,0)</f>
        <v>#N/A</v>
      </c>
      <c r="O1215" t="e">
        <f>VLOOKUP(N1215,HC!B:C,2,0)</f>
        <v>#N/A</v>
      </c>
      <c r="P1215" s="82" t="str">
        <f t="shared" ref="P1215:BI1215" si="1418">IFERROR(IF($G1215="inactive","",IF(AND($L1215&lt;P$1,$M1215&lt;P$1),"",IF(AND($L1215&gt;Q$1,$M1215&gt;Q$1),"",IF(AND($L1215&lt;P$1,$M1215&lt;=Q$1),$M1215-P$1,IF(AND($L1215&gt;=P$1,$M1215&gt;Q$1),Q$1-$L1215,IF(AND($L1215&gt;=P$1,$M1215&lt;=Q$1),$M1215-$L1215,IF(AND($L1215&lt;P$1,$M1215&gt;Q$1),Q$1-P$1,""))))))),"")</f>
        <v/>
      </c>
      <c r="Q1215" s="82" t="str">
        <f t="shared" si="1418"/>
        <v/>
      </c>
      <c r="R1215" s="82" t="str">
        <f t="shared" si="1418"/>
        <v/>
      </c>
      <c r="S1215" s="82" t="str">
        <f t="shared" si="1418"/>
        <v/>
      </c>
      <c r="T1215" s="82" t="str">
        <f t="shared" si="1418"/>
        <v/>
      </c>
      <c r="U1215" s="82" t="str">
        <f t="shared" si="1418"/>
        <v/>
      </c>
      <c r="V1215" s="82" t="str">
        <f t="shared" si="1418"/>
        <v/>
      </c>
      <c r="W1215" s="82" t="str">
        <f t="shared" si="1418"/>
        <v/>
      </c>
      <c r="X1215" s="82" t="str">
        <f t="shared" si="1418"/>
        <v/>
      </c>
      <c r="Y1215" s="82" t="str">
        <f t="shared" si="1418"/>
        <v/>
      </c>
      <c r="Z1215" s="82" t="str">
        <f t="shared" si="1418"/>
        <v/>
      </c>
      <c r="AA1215" s="82" t="str">
        <f t="shared" si="1418"/>
        <v/>
      </c>
      <c r="AB1215" s="82" t="str">
        <f t="shared" si="1418"/>
        <v/>
      </c>
      <c r="AC1215" s="82" t="str">
        <f t="shared" si="1418"/>
        <v/>
      </c>
      <c r="AD1215" s="82" t="str">
        <f t="shared" si="1418"/>
        <v/>
      </c>
      <c r="AE1215" s="82" t="str">
        <f t="shared" si="1418"/>
        <v/>
      </c>
      <c r="AF1215" s="82" t="str">
        <f t="shared" si="1418"/>
        <v/>
      </c>
      <c r="AG1215" s="82" t="str">
        <f t="shared" si="1418"/>
        <v/>
      </c>
      <c r="AH1215" s="82" t="str">
        <f t="shared" si="1418"/>
        <v/>
      </c>
      <c r="AI1215" s="82" t="str">
        <f t="shared" si="1418"/>
        <v/>
      </c>
      <c r="AJ1215" s="82" t="str">
        <f t="shared" si="1418"/>
        <v/>
      </c>
      <c r="AK1215" s="82" t="str">
        <f t="shared" si="1418"/>
        <v/>
      </c>
      <c r="AL1215" s="82" t="str">
        <f t="shared" si="1418"/>
        <v/>
      </c>
      <c r="AM1215" s="82" t="str">
        <f t="shared" si="1418"/>
        <v/>
      </c>
      <c r="AN1215" s="82" t="str">
        <f t="shared" si="1418"/>
        <v/>
      </c>
      <c r="AO1215" s="82" t="str">
        <f t="shared" si="1418"/>
        <v/>
      </c>
      <c r="AP1215" s="82" t="str">
        <f t="shared" si="1418"/>
        <v/>
      </c>
      <c r="AQ1215" s="82" t="str">
        <f t="shared" si="1418"/>
        <v/>
      </c>
      <c r="AR1215" s="82" t="str">
        <f t="shared" si="1418"/>
        <v/>
      </c>
      <c r="AS1215" s="82" t="str">
        <f t="shared" si="1418"/>
        <v/>
      </c>
      <c r="AT1215" s="82" t="str">
        <f t="shared" si="1418"/>
        <v/>
      </c>
      <c r="AU1215" s="82" t="str">
        <f t="shared" si="1418"/>
        <v/>
      </c>
      <c r="AV1215" s="82" t="str">
        <f t="shared" si="1418"/>
        <v/>
      </c>
      <c r="AW1215" s="82" t="str">
        <f t="shared" si="1418"/>
        <v/>
      </c>
      <c r="AX1215" s="82" t="str">
        <f t="shared" si="1418"/>
        <v/>
      </c>
      <c r="AY1215" s="82" t="str">
        <f t="shared" si="1418"/>
        <v/>
      </c>
      <c r="AZ1215" s="82" t="str">
        <f t="shared" si="1418"/>
        <v/>
      </c>
      <c r="BA1215" s="82" t="str">
        <f t="shared" si="1418"/>
        <v/>
      </c>
      <c r="BB1215" s="82" t="str">
        <f t="shared" si="1418"/>
        <v/>
      </c>
      <c r="BC1215" s="82" t="str">
        <f t="shared" si="1418"/>
        <v/>
      </c>
      <c r="BD1215" s="82" t="str">
        <f t="shared" si="1418"/>
        <v/>
      </c>
      <c r="BE1215" s="82" t="str">
        <f t="shared" si="1418"/>
        <v/>
      </c>
      <c r="BF1215" s="82" t="str">
        <f t="shared" si="1418"/>
        <v/>
      </c>
      <c r="BG1215" s="82" t="str">
        <f t="shared" si="1418"/>
        <v/>
      </c>
      <c r="BH1215" s="82" t="str">
        <f t="shared" si="1418"/>
        <v/>
      </c>
      <c r="BI1215" s="82" t="str">
        <f t="shared" si="1418"/>
        <v/>
      </c>
      <c r="BJ1215" s="82" t="str">
        <f t="shared" si="1391"/>
        <v/>
      </c>
      <c r="BK1215" s="83" t="str">
        <f t="shared" si="1413"/>
        <v/>
      </c>
    </row>
    <row r="1216" spans="1:63" x14ac:dyDescent="0.25">
      <c r="A1216" t="str">
        <f t="shared" si="1351"/>
        <v>1</v>
      </c>
      <c r="B1216" t="str">
        <f t="shared" si="1352"/>
        <v>0</v>
      </c>
      <c r="C1216">
        <f>COUNTIF($D$3:D1216,D1216)</f>
        <v>0</v>
      </c>
      <c r="J1216" t="str">
        <f t="shared" si="1353"/>
        <v/>
      </c>
      <c r="K1216" t="str">
        <f t="shared" si="1354"/>
        <v/>
      </c>
      <c r="L1216" t="str">
        <f t="shared" si="1355"/>
        <v xml:space="preserve"> </v>
      </c>
      <c r="M1216" t="str">
        <f t="shared" si="1356"/>
        <v/>
      </c>
      <c r="N1216" t="e">
        <f>VLOOKUP(E1216,HC!A:B,2,0)</f>
        <v>#N/A</v>
      </c>
      <c r="O1216" t="e">
        <f>VLOOKUP(N1216,HC!B:C,2,0)</f>
        <v>#N/A</v>
      </c>
      <c r="P1216" s="82" t="str">
        <f t="shared" ref="P1216:BI1216" si="1419">IFERROR(IF($G1216="inactive","",IF(AND($L1216&lt;P$1,$M1216&lt;P$1),"",IF(AND($L1216&gt;Q$1,$M1216&gt;Q$1),"",IF(AND($L1216&lt;P$1,$M1216&lt;=Q$1),$M1216-P$1,IF(AND($L1216&gt;=P$1,$M1216&gt;Q$1),Q$1-$L1216,IF(AND($L1216&gt;=P$1,$M1216&lt;=Q$1),$M1216-$L1216,IF(AND($L1216&lt;P$1,$M1216&gt;Q$1),Q$1-P$1,""))))))),"")</f>
        <v/>
      </c>
      <c r="Q1216" s="82" t="str">
        <f t="shared" si="1419"/>
        <v/>
      </c>
      <c r="R1216" s="82" t="str">
        <f t="shared" si="1419"/>
        <v/>
      </c>
      <c r="S1216" s="82" t="str">
        <f t="shared" si="1419"/>
        <v/>
      </c>
      <c r="T1216" s="82" t="str">
        <f t="shared" si="1419"/>
        <v/>
      </c>
      <c r="U1216" s="82" t="str">
        <f t="shared" si="1419"/>
        <v/>
      </c>
      <c r="V1216" s="82" t="str">
        <f t="shared" si="1419"/>
        <v/>
      </c>
      <c r="W1216" s="82" t="str">
        <f t="shared" si="1419"/>
        <v/>
      </c>
      <c r="X1216" s="82" t="str">
        <f t="shared" si="1419"/>
        <v/>
      </c>
      <c r="Y1216" s="82" t="str">
        <f t="shared" si="1419"/>
        <v/>
      </c>
      <c r="Z1216" s="82" t="str">
        <f t="shared" si="1419"/>
        <v/>
      </c>
      <c r="AA1216" s="82" t="str">
        <f t="shared" si="1419"/>
        <v/>
      </c>
      <c r="AB1216" s="82" t="str">
        <f t="shared" si="1419"/>
        <v/>
      </c>
      <c r="AC1216" s="82" t="str">
        <f t="shared" si="1419"/>
        <v/>
      </c>
      <c r="AD1216" s="82" t="str">
        <f t="shared" si="1419"/>
        <v/>
      </c>
      <c r="AE1216" s="82" t="str">
        <f t="shared" si="1419"/>
        <v/>
      </c>
      <c r="AF1216" s="82" t="str">
        <f t="shared" si="1419"/>
        <v/>
      </c>
      <c r="AG1216" s="82" t="str">
        <f t="shared" si="1419"/>
        <v/>
      </c>
      <c r="AH1216" s="82" t="str">
        <f t="shared" si="1419"/>
        <v/>
      </c>
      <c r="AI1216" s="82" t="str">
        <f t="shared" si="1419"/>
        <v/>
      </c>
      <c r="AJ1216" s="82" t="str">
        <f t="shared" si="1419"/>
        <v/>
      </c>
      <c r="AK1216" s="82" t="str">
        <f t="shared" si="1419"/>
        <v/>
      </c>
      <c r="AL1216" s="82" t="str">
        <f t="shared" si="1419"/>
        <v/>
      </c>
      <c r="AM1216" s="82" t="str">
        <f t="shared" si="1419"/>
        <v/>
      </c>
      <c r="AN1216" s="82" t="str">
        <f t="shared" si="1419"/>
        <v/>
      </c>
      <c r="AO1216" s="82" t="str">
        <f t="shared" si="1419"/>
        <v/>
      </c>
      <c r="AP1216" s="82" t="str">
        <f t="shared" si="1419"/>
        <v/>
      </c>
      <c r="AQ1216" s="82" t="str">
        <f t="shared" si="1419"/>
        <v/>
      </c>
      <c r="AR1216" s="82" t="str">
        <f t="shared" si="1419"/>
        <v/>
      </c>
      <c r="AS1216" s="82" t="str">
        <f t="shared" si="1419"/>
        <v/>
      </c>
      <c r="AT1216" s="82" t="str">
        <f t="shared" si="1419"/>
        <v/>
      </c>
      <c r="AU1216" s="82" t="str">
        <f t="shared" si="1419"/>
        <v/>
      </c>
      <c r="AV1216" s="82" t="str">
        <f t="shared" si="1419"/>
        <v/>
      </c>
      <c r="AW1216" s="82" t="str">
        <f t="shared" si="1419"/>
        <v/>
      </c>
      <c r="AX1216" s="82" t="str">
        <f t="shared" si="1419"/>
        <v/>
      </c>
      <c r="AY1216" s="82" t="str">
        <f t="shared" si="1419"/>
        <v/>
      </c>
      <c r="AZ1216" s="82" t="str">
        <f t="shared" si="1419"/>
        <v/>
      </c>
      <c r="BA1216" s="82" t="str">
        <f t="shared" si="1419"/>
        <v/>
      </c>
      <c r="BB1216" s="82" t="str">
        <f t="shared" si="1419"/>
        <v/>
      </c>
      <c r="BC1216" s="82" t="str">
        <f t="shared" si="1419"/>
        <v/>
      </c>
      <c r="BD1216" s="82" t="str">
        <f t="shared" si="1419"/>
        <v/>
      </c>
      <c r="BE1216" s="82" t="str">
        <f t="shared" si="1419"/>
        <v/>
      </c>
      <c r="BF1216" s="82" t="str">
        <f t="shared" si="1419"/>
        <v/>
      </c>
      <c r="BG1216" s="82" t="str">
        <f t="shared" si="1419"/>
        <v/>
      </c>
      <c r="BH1216" s="82" t="str">
        <f t="shared" si="1419"/>
        <v/>
      </c>
      <c r="BI1216" s="82" t="str">
        <f t="shared" si="1419"/>
        <v/>
      </c>
      <c r="BJ1216" s="82" t="str">
        <f t="shared" si="1391"/>
        <v/>
      </c>
      <c r="BK1216" s="83" t="str">
        <f t="shared" si="1413"/>
        <v/>
      </c>
    </row>
    <row r="1217" spans="1:63" x14ac:dyDescent="0.25">
      <c r="A1217" t="str">
        <f t="shared" si="1351"/>
        <v>1</v>
      </c>
      <c r="B1217" t="str">
        <f t="shared" si="1352"/>
        <v>0</v>
      </c>
      <c r="C1217">
        <f>COUNTIF($D$3:D1217,D1217)</f>
        <v>0</v>
      </c>
      <c r="J1217" t="str">
        <f t="shared" si="1353"/>
        <v/>
      </c>
      <c r="K1217" t="str">
        <f t="shared" si="1354"/>
        <v/>
      </c>
      <c r="L1217" t="str">
        <f t="shared" si="1355"/>
        <v xml:space="preserve"> </v>
      </c>
      <c r="M1217" t="str">
        <f t="shared" si="1356"/>
        <v/>
      </c>
      <c r="N1217" t="e">
        <f>VLOOKUP(E1217,HC!A:B,2,0)</f>
        <v>#N/A</v>
      </c>
      <c r="O1217" t="e">
        <f>VLOOKUP(N1217,HC!B:C,2,0)</f>
        <v>#N/A</v>
      </c>
      <c r="P1217" s="82" t="str">
        <f t="shared" ref="P1217:BI1217" si="1420">IFERROR(IF($G1217="inactive","",IF(AND($L1217&lt;P$1,$M1217&lt;P$1),"",IF(AND($L1217&gt;Q$1,$M1217&gt;Q$1),"",IF(AND($L1217&lt;P$1,$M1217&lt;=Q$1),$M1217-P$1,IF(AND($L1217&gt;=P$1,$M1217&gt;Q$1),Q$1-$L1217,IF(AND($L1217&gt;=P$1,$M1217&lt;=Q$1),$M1217-$L1217,IF(AND($L1217&lt;P$1,$M1217&gt;Q$1),Q$1-P$1,""))))))),"")</f>
        <v/>
      </c>
      <c r="Q1217" s="82" t="str">
        <f t="shared" si="1420"/>
        <v/>
      </c>
      <c r="R1217" s="82" t="str">
        <f t="shared" si="1420"/>
        <v/>
      </c>
      <c r="S1217" s="82" t="str">
        <f t="shared" si="1420"/>
        <v/>
      </c>
      <c r="T1217" s="82" t="str">
        <f t="shared" si="1420"/>
        <v/>
      </c>
      <c r="U1217" s="82" t="str">
        <f t="shared" si="1420"/>
        <v/>
      </c>
      <c r="V1217" s="82" t="str">
        <f t="shared" si="1420"/>
        <v/>
      </c>
      <c r="W1217" s="82" t="str">
        <f t="shared" si="1420"/>
        <v/>
      </c>
      <c r="X1217" s="82" t="str">
        <f t="shared" si="1420"/>
        <v/>
      </c>
      <c r="Y1217" s="82" t="str">
        <f t="shared" si="1420"/>
        <v/>
      </c>
      <c r="Z1217" s="82" t="str">
        <f t="shared" si="1420"/>
        <v/>
      </c>
      <c r="AA1217" s="82" t="str">
        <f t="shared" si="1420"/>
        <v/>
      </c>
      <c r="AB1217" s="82" t="str">
        <f t="shared" si="1420"/>
        <v/>
      </c>
      <c r="AC1217" s="82" t="str">
        <f t="shared" si="1420"/>
        <v/>
      </c>
      <c r="AD1217" s="82" t="str">
        <f t="shared" si="1420"/>
        <v/>
      </c>
      <c r="AE1217" s="82" t="str">
        <f t="shared" si="1420"/>
        <v/>
      </c>
      <c r="AF1217" s="82" t="str">
        <f t="shared" si="1420"/>
        <v/>
      </c>
      <c r="AG1217" s="82" t="str">
        <f t="shared" si="1420"/>
        <v/>
      </c>
      <c r="AH1217" s="82" t="str">
        <f t="shared" si="1420"/>
        <v/>
      </c>
      <c r="AI1217" s="82" t="str">
        <f t="shared" si="1420"/>
        <v/>
      </c>
      <c r="AJ1217" s="82" t="str">
        <f t="shared" si="1420"/>
        <v/>
      </c>
      <c r="AK1217" s="82" t="str">
        <f t="shared" si="1420"/>
        <v/>
      </c>
      <c r="AL1217" s="82" t="str">
        <f t="shared" si="1420"/>
        <v/>
      </c>
      <c r="AM1217" s="82" t="str">
        <f t="shared" si="1420"/>
        <v/>
      </c>
      <c r="AN1217" s="82" t="str">
        <f t="shared" si="1420"/>
        <v/>
      </c>
      <c r="AO1217" s="82" t="str">
        <f t="shared" si="1420"/>
        <v/>
      </c>
      <c r="AP1217" s="82" t="str">
        <f t="shared" si="1420"/>
        <v/>
      </c>
      <c r="AQ1217" s="82" t="str">
        <f t="shared" si="1420"/>
        <v/>
      </c>
      <c r="AR1217" s="82" t="str">
        <f t="shared" si="1420"/>
        <v/>
      </c>
      <c r="AS1217" s="82" t="str">
        <f t="shared" si="1420"/>
        <v/>
      </c>
      <c r="AT1217" s="82" t="str">
        <f t="shared" si="1420"/>
        <v/>
      </c>
      <c r="AU1217" s="82" t="str">
        <f t="shared" si="1420"/>
        <v/>
      </c>
      <c r="AV1217" s="82" t="str">
        <f t="shared" si="1420"/>
        <v/>
      </c>
      <c r="AW1217" s="82" t="str">
        <f t="shared" si="1420"/>
        <v/>
      </c>
      <c r="AX1217" s="82" t="str">
        <f t="shared" si="1420"/>
        <v/>
      </c>
      <c r="AY1217" s="82" t="str">
        <f t="shared" si="1420"/>
        <v/>
      </c>
      <c r="AZ1217" s="82" t="str">
        <f t="shared" si="1420"/>
        <v/>
      </c>
      <c r="BA1217" s="82" t="str">
        <f t="shared" si="1420"/>
        <v/>
      </c>
      <c r="BB1217" s="82" t="str">
        <f t="shared" si="1420"/>
        <v/>
      </c>
      <c r="BC1217" s="82" t="str">
        <f t="shared" si="1420"/>
        <v/>
      </c>
      <c r="BD1217" s="82" t="str">
        <f t="shared" si="1420"/>
        <v/>
      </c>
      <c r="BE1217" s="82" t="str">
        <f t="shared" si="1420"/>
        <v/>
      </c>
      <c r="BF1217" s="82" t="str">
        <f t="shared" si="1420"/>
        <v/>
      </c>
      <c r="BG1217" s="82" t="str">
        <f t="shared" si="1420"/>
        <v/>
      </c>
      <c r="BH1217" s="82" t="str">
        <f t="shared" si="1420"/>
        <v/>
      </c>
      <c r="BI1217" s="82" t="str">
        <f t="shared" si="1420"/>
        <v/>
      </c>
      <c r="BJ1217" s="82" t="str">
        <f t="shared" si="1391"/>
        <v/>
      </c>
      <c r="BK1217" s="83" t="str">
        <f t="shared" si="1413"/>
        <v/>
      </c>
    </row>
    <row r="1218" spans="1:63" x14ac:dyDescent="0.25">
      <c r="A1218" t="str">
        <f t="shared" si="1351"/>
        <v>1</v>
      </c>
      <c r="B1218" t="str">
        <f t="shared" si="1352"/>
        <v>0</v>
      </c>
      <c r="C1218">
        <f>COUNTIF($D$3:D1218,D1218)</f>
        <v>0</v>
      </c>
      <c r="J1218" t="str">
        <f t="shared" si="1353"/>
        <v/>
      </c>
      <c r="K1218" t="str">
        <f t="shared" si="1354"/>
        <v/>
      </c>
      <c r="L1218" t="str">
        <f t="shared" si="1355"/>
        <v xml:space="preserve"> </v>
      </c>
      <c r="M1218" t="str">
        <f t="shared" si="1356"/>
        <v/>
      </c>
      <c r="N1218" t="e">
        <f>VLOOKUP(E1218,HC!A:B,2,0)</f>
        <v>#N/A</v>
      </c>
      <c r="O1218" t="e">
        <f>VLOOKUP(N1218,HC!B:C,2,0)</f>
        <v>#N/A</v>
      </c>
      <c r="P1218" s="82" t="str">
        <f t="shared" ref="P1218:BI1218" si="1421">IFERROR(IF($G1218="inactive","",IF(AND($L1218&lt;P$1,$M1218&lt;P$1),"",IF(AND($L1218&gt;Q$1,$M1218&gt;Q$1),"",IF(AND($L1218&lt;P$1,$M1218&lt;=Q$1),$M1218-P$1,IF(AND($L1218&gt;=P$1,$M1218&gt;Q$1),Q$1-$L1218,IF(AND($L1218&gt;=P$1,$M1218&lt;=Q$1),$M1218-$L1218,IF(AND($L1218&lt;P$1,$M1218&gt;Q$1),Q$1-P$1,""))))))),"")</f>
        <v/>
      </c>
      <c r="Q1218" s="82" t="str">
        <f t="shared" si="1421"/>
        <v/>
      </c>
      <c r="R1218" s="82" t="str">
        <f t="shared" si="1421"/>
        <v/>
      </c>
      <c r="S1218" s="82" t="str">
        <f t="shared" si="1421"/>
        <v/>
      </c>
      <c r="T1218" s="82" t="str">
        <f t="shared" si="1421"/>
        <v/>
      </c>
      <c r="U1218" s="82" t="str">
        <f t="shared" si="1421"/>
        <v/>
      </c>
      <c r="V1218" s="82" t="str">
        <f t="shared" si="1421"/>
        <v/>
      </c>
      <c r="W1218" s="82" t="str">
        <f t="shared" si="1421"/>
        <v/>
      </c>
      <c r="X1218" s="82" t="str">
        <f t="shared" si="1421"/>
        <v/>
      </c>
      <c r="Y1218" s="82" t="str">
        <f t="shared" si="1421"/>
        <v/>
      </c>
      <c r="Z1218" s="82" t="str">
        <f t="shared" si="1421"/>
        <v/>
      </c>
      <c r="AA1218" s="82" t="str">
        <f t="shared" si="1421"/>
        <v/>
      </c>
      <c r="AB1218" s="82" t="str">
        <f t="shared" si="1421"/>
        <v/>
      </c>
      <c r="AC1218" s="82" t="str">
        <f t="shared" si="1421"/>
        <v/>
      </c>
      <c r="AD1218" s="82" t="str">
        <f t="shared" si="1421"/>
        <v/>
      </c>
      <c r="AE1218" s="82" t="str">
        <f t="shared" si="1421"/>
        <v/>
      </c>
      <c r="AF1218" s="82" t="str">
        <f t="shared" si="1421"/>
        <v/>
      </c>
      <c r="AG1218" s="82" t="str">
        <f t="shared" si="1421"/>
        <v/>
      </c>
      <c r="AH1218" s="82" t="str">
        <f t="shared" si="1421"/>
        <v/>
      </c>
      <c r="AI1218" s="82" t="str">
        <f t="shared" si="1421"/>
        <v/>
      </c>
      <c r="AJ1218" s="82" t="str">
        <f t="shared" si="1421"/>
        <v/>
      </c>
      <c r="AK1218" s="82" t="str">
        <f t="shared" si="1421"/>
        <v/>
      </c>
      <c r="AL1218" s="82" t="str">
        <f t="shared" si="1421"/>
        <v/>
      </c>
      <c r="AM1218" s="82" t="str">
        <f t="shared" si="1421"/>
        <v/>
      </c>
      <c r="AN1218" s="82" t="str">
        <f t="shared" si="1421"/>
        <v/>
      </c>
      <c r="AO1218" s="82" t="str">
        <f t="shared" si="1421"/>
        <v/>
      </c>
      <c r="AP1218" s="82" t="str">
        <f t="shared" si="1421"/>
        <v/>
      </c>
      <c r="AQ1218" s="82" t="str">
        <f t="shared" si="1421"/>
        <v/>
      </c>
      <c r="AR1218" s="82" t="str">
        <f t="shared" si="1421"/>
        <v/>
      </c>
      <c r="AS1218" s="82" t="str">
        <f t="shared" si="1421"/>
        <v/>
      </c>
      <c r="AT1218" s="82" t="str">
        <f t="shared" si="1421"/>
        <v/>
      </c>
      <c r="AU1218" s="82" t="str">
        <f t="shared" si="1421"/>
        <v/>
      </c>
      <c r="AV1218" s="82" t="str">
        <f t="shared" si="1421"/>
        <v/>
      </c>
      <c r="AW1218" s="82" t="str">
        <f t="shared" si="1421"/>
        <v/>
      </c>
      <c r="AX1218" s="82" t="str">
        <f t="shared" si="1421"/>
        <v/>
      </c>
      <c r="AY1218" s="82" t="str">
        <f t="shared" si="1421"/>
        <v/>
      </c>
      <c r="AZ1218" s="82" t="str">
        <f t="shared" si="1421"/>
        <v/>
      </c>
      <c r="BA1218" s="82" t="str">
        <f t="shared" si="1421"/>
        <v/>
      </c>
      <c r="BB1218" s="82" t="str">
        <f t="shared" si="1421"/>
        <v/>
      </c>
      <c r="BC1218" s="82" t="str">
        <f t="shared" si="1421"/>
        <v/>
      </c>
      <c r="BD1218" s="82" t="str">
        <f t="shared" si="1421"/>
        <v/>
      </c>
      <c r="BE1218" s="82" t="str">
        <f t="shared" si="1421"/>
        <v/>
      </c>
      <c r="BF1218" s="82" t="str">
        <f t="shared" si="1421"/>
        <v/>
      </c>
      <c r="BG1218" s="82" t="str">
        <f t="shared" si="1421"/>
        <v/>
      </c>
      <c r="BH1218" s="82" t="str">
        <f t="shared" si="1421"/>
        <v/>
      </c>
      <c r="BI1218" s="82" t="str">
        <f t="shared" si="1421"/>
        <v/>
      </c>
      <c r="BJ1218" s="82" t="str">
        <f t="shared" si="1391"/>
        <v/>
      </c>
      <c r="BK1218" s="83" t="str">
        <f t="shared" si="1413"/>
        <v/>
      </c>
    </row>
    <row r="1219" spans="1:63" x14ac:dyDescent="0.25">
      <c r="A1219" t="str">
        <f t="shared" si="1351"/>
        <v>1</v>
      </c>
      <c r="B1219" t="str">
        <f t="shared" si="1352"/>
        <v>0</v>
      </c>
      <c r="C1219">
        <f>COUNTIF($D$3:D1219,D1219)</f>
        <v>0</v>
      </c>
      <c r="J1219" t="str">
        <f t="shared" si="1353"/>
        <v/>
      </c>
      <c r="K1219" t="str">
        <f t="shared" si="1354"/>
        <v/>
      </c>
      <c r="L1219" t="str">
        <f t="shared" si="1355"/>
        <v xml:space="preserve"> </v>
      </c>
      <c r="M1219" t="str">
        <f t="shared" si="1356"/>
        <v/>
      </c>
      <c r="N1219" t="e">
        <f>VLOOKUP(E1219,HC!A:B,2,0)</f>
        <v>#N/A</v>
      </c>
      <c r="O1219" t="e">
        <f>VLOOKUP(N1219,HC!B:C,2,0)</f>
        <v>#N/A</v>
      </c>
      <c r="P1219" s="82" t="str">
        <f t="shared" ref="P1219:BI1219" si="1422">IFERROR(IF($G1219="inactive","",IF(AND($L1219&lt;P$1,$M1219&lt;P$1),"",IF(AND($L1219&gt;Q$1,$M1219&gt;Q$1),"",IF(AND($L1219&lt;P$1,$M1219&lt;=Q$1),$M1219-P$1,IF(AND($L1219&gt;=P$1,$M1219&gt;Q$1),Q$1-$L1219,IF(AND($L1219&gt;=P$1,$M1219&lt;=Q$1),$M1219-$L1219,IF(AND($L1219&lt;P$1,$M1219&gt;Q$1),Q$1-P$1,""))))))),"")</f>
        <v/>
      </c>
      <c r="Q1219" s="82" t="str">
        <f t="shared" si="1422"/>
        <v/>
      </c>
      <c r="R1219" s="82" t="str">
        <f t="shared" si="1422"/>
        <v/>
      </c>
      <c r="S1219" s="82" t="str">
        <f t="shared" si="1422"/>
        <v/>
      </c>
      <c r="T1219" s="82" t="str">
        <f t="shared" si="1422"/>
        <v/>
      </c>
      <c r="U1219" s="82" t="str">
        <f t="shared" si="1422"/>
        <v/>
      </c>
      <c r="V1219" s="82" t="str">
        <f t="shared" si="1422"/>
        <v/>
      </c>
      <c r="W1219" s="82" t="str">
        <f t="shared" si="1422"/>
        <v/>
      </c>
      <c r="X1219" s="82" t="str">
        <f t="shared" si="1422"/>
        <v/>
      </c>
      <c r="Y1219" s="82" t="str">
        <f t="shared" si="1422"/>
        <v/>
      </c>
      <c r="Z1219" s="82" t="str">
        <f t="shared" si="1422"/>
        <v/>
      </c>
      <c r="AA1219" s="82" t="str">
        <f t="shared" si="1422"/>
        <v/>
      </c>
      <c r="AB1219" s="82" t="str">
        <f t="shared" si="1422"/>
        <v/>
      </c>
      <c r="AC1219" s="82" t="str">
        <f t="shared" si="1422"/>
        <v/>
      </c>
      <c r="AD1219" s="82" t="str">
        <f t="shared" si="1422"/>
        <v/>
      </c>
      <c r="AE1219" s="82" t="str">
        <f t="shared" si="1422"/>
        <v/>
      </c>
      <c r="AF1219" s="82" t="str">
        <f t="shared" si="1422"/>
        <v/>
      </c>
      <c r="AG1219" s="82" t="str">
        <f t="shared" si="1422"/>
        <v/>
      </c>
      <c r="AH1219" s="82" t="str">
        <f t="shared" si="1422"/>
        <v/>
      </c>
      <c r="AI1219" s="82" t="str">
        <f t="shared" si="1422"/>
        <v/>
      </c>
      <c r="AJ1219" s="82" t="str">
        <f t="shared" si="1422"/>
        <v/>
      </c>
      <c r="AK1219" s="82" t="str">
        <f t="shared" si="1422"/>
        <v/>
      </c>
      <c r="AL1219" s="82" t="str">
        <f t="shared" si="1422"/>
        <v/>
      </c>
      <c r="AM1219" s="82" t="str">
        <f t="shared" si="1422"/>
        <v/>
      </c>
      <c r="AN1219" s="82" t="str">
        <f t="shared" si="1422"/>
        <v/>
      </c>
      <c r="AO1219" s="82" t="str">
        <f t="shared" si="1422"/>
        <v/>
      </c>
      <c r="AP1219" s="82" t="str">
        <f t="shared" si="1422"/>
        <v/>
      </c>
      <c r="AQ1219" s="82" t="str">
        <f t="shared" si="1422"/>
        <v/>
      </c>
      <c r="AR1219" s="82" t="str">
        <f t="shared" si="1422"/>
        <v/>
      </c>
      <c r="AS1219" s="82" t="str">
        <f t="shared" si="1422"/>
        <v/>
      </c>
      <c r="AT1219" s="82" t="str">
        <f t="shared" si="1422"/>
        <v/>
      </c>
      <c r="AU1219" s="82" t="str">
        <f t="shared" si="1422"/>
        <v/>
      </c>
      <c r="AV1219" s="82" t="str">
        <f t="shared" si="1422"/>
        <v/>
      </c>
      <c r="AW1219" s="82" t="str">
        <f t="shared" si="1422"/>
        <v/>
      </c>
      <c r="AX1219" s="82" t="str">
        <f t="shared" si="1422"/>
        <v/>
      </c>
      <c r="AY1219" s="82" t="str">
        <f t="shared" si="1422"/>
        <v/>
      </c>
      <c r="AZ1219" s="82" t="str">
        <f t="shared" si="1422"/>
        <v/>
      </c>
      <c r="BA1219" s="82" t="str">
        <f t="shared" si="1422"/>
        <v/>
      </c>
      <c r="BB1219" s="82" t="str">
        <f t="shared" si="1422"/>
        <v/>
      </c>
      <c r="BC1219" s="82" t="str">
        <f t="shared" si="1422"/>
        <v/>
      </c>
      <c r="BD1219" s="82" t="str">
        <f t="shared" si="1422"/>
        <v/>
      </c>
      <c r="BE1219" s="82" t="str">
        <f t="shared" si="1422"/>
        <v/>
      </c>
      <c r="BF1219" s="82" t="str">
        <f t="shared" si="1422"/>
        <v/>
      </c>
      <c r="BG1219" s="82" t="str">
        <f t="shared" si="1422"/>
        <v/>
      </c>
      <c r="BH1219" s="82" t="str">
        <f t="shared" si="1422"/>
        <v/>
      </c>
      <c r="BI1219" s="82" t="str">
        <f t="shared" si="1422"/>
        <v/>
      </c>
      <c r="BJ1219" s="82" t="str">
        <f t="shared" si="1391"/>
        <v/>
      </c>
      <c r="BK1219" s="83" t="str">
        <f t="shared" si="1413"/>
        <v/>
      </c>
    </row>
    <row r="1220" spans="1:63" x14ac:dyDescent="0.25">
      <c r="A1220" t="str">
        <f t="shared" ref="A1220:A1283" si="1423">D1220&amp;(C1220+1)</f>
        <v>1</v>
      </c>
      <c r="B1220" t="str">
        <f t="shared" ref="B1220:B1283" si="1424">D1220&amp;C1220</f>
        <v>0</v>
      </c>
      <c r="C1220">
        <f>COUNTIF($D$3:D1220,D1220)</f>
        <v>0</v>
      </c>
      <c r="J1220" t="str">
        <f t="shared" ref="J1220:J1283" si="1425">MID(I1220,12,8)</f>
        <v/>
      </c>
      <c r="K1220" t="str">
        <f t="shared" ref="K1220:K1283" si="1426">LEFT(I1220,10)</f>
        <v/>
      </c>
      <c r="L1220" t="str">
        <f t="shared" ref="L1220:L1283" si="1427">K1220&amp;" "&amp;J1220</f>
        <v xml:space="preserve"> </v>
      </c>
      <c r="M1220" t="str">
        <f t="shared" ref="M1220:M1283" si="1428">IFERROR(VLOOKUP(A1220,B:L,11,0),"")</f>
        <v/>
      </c>
      <c r="N1220" t="e">
        <f>VLOOKUP(E1220,HC!A:B,2,0)</f>
        <v>#N/A</v>
      </c>
      <c r="O1220" t="e">
        <f>VLOOKUP(N1220,HC!B:C,2,0)</f>
        <v>#N/A</v>
      </c>
      <c r="P1220" s="82" t="str">
        <f t="shared" ref="P1220:BI1220" si="1429">IFERROR(IF($G1220="inactive","",IF(AND($L1220&lt;P$1,$M1220&lt;P$1),"",IF(AND($L1220&gt;Q$1,$M1220&gt;Q$1),"",IF(AND($L1220&lt;P$1,$M1220&lt;=Q$1),$M1220-P$1,IF(AND($L1220&gt;=P$1,$M1220&gt;Q$1),Q$1-$L1220,IF(AND($L1220&gt;=P$1,$M1220&lt;=Q$1),$M1220-$L1220,IF(AND($L1220&lt;P$1,$M1220&gt;Q$1),Q$1-P$1,""))))))),"")</f>
        <v/>
      </c>
      <c r="Q1220" s="82" t="str">
        <f t="shared" si="1429"/>
        <v/>
      </c>
      <c r="R1220" s="82" t="str">
        <f t="shared" si="1429"/>
        <v/>
      </c>
      <c r="S1220" s="82" t="str">
        <f t="shared" si="1429"/>
        <v/>
      </c>
      <c r="T1220" s="82" t="str">
        <f t="shared" si="1429"/>
        <v/>
      </c>
      <c r="U1220" s="82" t="str">
        <f t="shared" si="1429"/>
        <v/>
      </c>
      <c r="V1220" s="82" t="str">
        <f t="shared" si="1429"/>
        <v/>
      </c>
      <c r="W1220" s="82" t="str">
        <f t="shared" si="1429"/>
        <v/>
      </c>
      <c r="X1220" s="82" t="str">
        <f t="shared" si="1429"/>
        <v/>
      </c>
      <c r="Y1220" s="82" t="str">
        <f t="shared" si="1429"/>
        <v/>
      </c>
      <c r="Z1220" s="82" t="str">
        <f t="shared" si="1429"/>
        <v/>
      </c>
      <c r="AA1220" s="82" t="str">
        <f t="shared" si="1429"/>
        <v/>
      </c>
      <c r="AB1220" s="82" t="str">
        <f t="shared" si="1429"/>
        <v/>
      </c>
      <c r="AC1220" s="82" t="str">
        <f t="shared" si="1429"/>
        <v/>
      </c>
      <c r="AD1220" s="82" t="str">
        <f t="shared" si="1429"/>
        <v/>
      </c>
      <c r="AE1220" s="82" t="str">
        <f t="shared" si="1429"/>
        <v/>
      </c>
      <c r="AF1220" s="82" t="str">
        <f t="shared" si="1429"/>
        <v/>
      </c>
      <c r="AG1220" s="82" t="str">
        <f t="shared" si="1429"/>
        <v/>
      </c>
      <c r="AH1220" s="82" t="str">
        <f t="shared" si="1429"/>
        <v/>
      </c>
      <c r="AI1220" s="82" t="str">
        <f t="shared" si="1429"/>
        <v/>
      </c>
      <c r="AJ1220" s="82" t="str">
        <f t="shared" si="1429"/>
        <v/>
      </c>
      <c r="AK1220" s="82" t="str">
        <f t="shared" si="1429"/>
        <v/>
      </c>
      <c r="AL1220" s="82" t="str">
        <f t="shared" si="1429"/>
        <v/>
      </c>
      <c r="AM1220" s="82" t="str">
        <f t="shared" si="1429"/>
        <v/>
      </c>
      <c r="AN1220" s="82" t="str">
        <f t="shared" si="1429"/>
        <v/>
      </c>
      <c r="AO1220" s="82" t="str">
        <f t="shared" si="1429"/>
        <v/>
      </c>
      <c r="AP1220" s="82" t="str">
        <f t="shared" si="1429"/>
        <v/>
      </c>
      <c r="AQ1220" s="82" t="str">
        <f t="shared" si="1429"/>
        <v/>
      </c>
      <c r="AR1220" s="82" t="str">
        <f t="shared" si="1429"/>
        <v/>
      </c>
      <c r="AS1220" s="82" t="str">
        <f t="shared" si="1429"/>
        <v/>
      </c>
      <c r="AT1220" s="82" t="str">
        <f t="shared" si="1429"/>
        <v/>
      </c>
      <c r="AU1220" s="82" t="str">
        <f t="shared" si="1429"/>
        <v/>
      </c>
      <c r="AV1220" s="82" t="str">
        <f t="shared" si="1429"/>
        <v/>
      </c>
      <c r="AW1220" s="82" t="str">
        <f t="shared" si="1429"/>
        <v/>
      </c>
      <c r="AX1220" s="82" t="str">
        <f t="shared" si="1429"/>
        <v/>
      </c>
      <c r="AY1220" s="82" t="str">
        <f t="shared" si="1429"/>
        <v/>
      </c>
      <c r="AZ1220" s="82" t="str">
        <f t="shared" si="1429"/>
        <v/>
      </c>
      <c r="BA1220" s="82" t="str">
        <f t="shared" si="1429"/>
        <v/>
      </c>
      <c r="BB1220" s="82" t="str">
        <f t="shared" si="1429"/>
        <v/>
      </c>
      <c r="BC1220" s="82" t="str">
        <f t="shared" si="1429"/>
        <v/>
      </c>
      <c r="BD1220" s="82" t="str">
        <f t="shared" si="1429"/>
        <v/>
      </c>
      <c r="BE1220" s="82" t="str">
        <f t="shared" si="1429"/>
        <v/>
      </c>
      <c r="BF1220" s="82" t="str">
        <f t="shared" si="1429"/>
        <v/>
      </c>
      <c r="BG1220" s="82" t="str">
        <f t="shared" si="1429"/>
        <v/>
      </c>
      <c r="BH1220" s="82" t="str">
        <f t="shared" si="1429"/>
        <v/>
      </c>
      <c r="BI1220" s="82" t="str">
        <f t="shared" si="1429"/>
        <v/>
      </c>
      <c r="BJ1220" s="82" t="str">
        <f t="shared" si="1391"/>
        <v/>
      </c>
      <c r="BK1220" s="83" t="str">
        <f t="shared" si="1413"/>
        <v/>
      </c>
    </row>
    <row r="1221" spans="1:63" x14ac:dyDescent="0.25">
      <c r="A1221" t="str">
        <f t="shared" si="1423"/>
        <v>1</v>
      </c>
      <c r="B1221" t="str">
        <f t="shared" si="1424"/>
        <v>0</v>
      </c>
      <c r="C1221">
        <f>COUNTIF($D$3:D1221,D1221)</f>
        <v>0</v>
      </c>
      <c r="J1221" t="str">
        <f t="shared" si="1425"/>
        <v/>
      </c>
      <c r="K1221" t="str">
        <f t="shared" si="1426"/>
        <v/>
      </c>
      <c r="L1221" t="str">
        <f t="shared" si="1427"/>
        <v xml:space="preserve"> </v>
      </c>
      <c r="M1221" t="str">
        <f t="shared" si="1428"/>
        <v/>
      </c>
      <c r="N1221" t="e">
        <f>VLOOKUP(E1221,HC!A:B,2,0)</f>
        <v>#N/A</v>
      </c>
      <c r="O1221" t="e">
        <f>VLOOKUP(N1221,HC!B:C,2,0)</f>
        <v>#N/A</v>
      </c>
      <c r="P1221" s="82" t="str">
        <f t="shared" ref="P1221:BI1221" si="1430">IFERROR(IF($G1221="inactive","",IF(AND($L1221&lt;P$1,$M1221&lt;P$1),"",IF(AND($L1221&gt;Q$1,$M1221&gt;Q$1),"",IF(AND($L1221&lt;P$1,$M1221&lt;=Q$1),$M1221-P$1,IF(AND($L1221&gt;=P$1,$M1221&gt;Q$1),Q$1-$L1221,IF(AND($L1221&gt;=P$1,$M1221&lt;=Q$1),$M1221-$L1221,IF(AND($L1221&lt;P$1,$M1221&gt;Q$1),Q$1-P$1,""))))))),"")</f>
        <v/>
      </c>
      <c r="Q1221" s="82" t="str">
        <f t="shared" si="1430"/>
        <v/>
      </c>
      <c r="R1221" s="82" t="str">
        <f t="shared" si="1430"/>
        <v/>
      </c>
      <c r="S1221" s="82" t="str">
        <f t="shared" si="1430"/>
        <v/>
      </c>
      <c r="T1221" s="82" t="str">
        <f t="shared" si="1430"/>
        <v/>
      </c>
      <c r="U1221" s="82" t="str">
        <f t="shared" si="1430"/>
        <v/>
      </c>
      <c r="V1221" s="82" t="str">
        <f t="shared" si="1430"/>
        <v/>
      </c>
      <c r="W1221" s="82" t="str">
        <f t="shared" si="1430"/>
        <v/>
      </c>
      <c r="X1221" s="82" t="str">
        <f t="shared" si="1430"/>
        <v/>
      </c>
      <c r="Y1221" s="82" t="str">
        <f t="shared" si="1430"/>
        <v/>
      </c>
      <c r="Z1221" s="82" t="str">
        <f t="shared" si="1430"/>
        <v/>
      </c>
      <c r="AA1221" s="82" t="str">
        <f t="shared" si="1430"/>
        <v/>
      </c>
      <c r="AB1221" s="82" t="str">
        <f t="shared" si="1430"/>
        <v/>
      </c>
      <c r="AC1221" s="82" t="str">
        <f t="shared" si="1430"/>
        <v/>
      </c>
      <c r="AD1221" s="82" t="str">
        <f t="shared" si="1430"/>
        <v/>
      </c>
      <c r="AE1221" s="82" t="str">
        <f t="shared" si="1430"/>
        <v/>
      </c>
      <c r="AF1221" s="82" t="str">
        <f t="shared" si="1430"/>
        <v/>
      </c>
      <c r="AG1221" s="82" t="str">
        <f t="shared" si="1430"/>
        <v/>
      </c>
      <c r="AH1221" s="82" t="str">
        <f t="shared" si="1430"/>
        <v/>
      </c>
      <c r="AI1221" s="82" t="str">
        <f t="shared" si="1430"/>
        <v/>
      </c>
      <c r="AJ1221" s="82" t="str">
        <f t="shared" si="1430"/>
        <v/>
      </c>
      <c r="AK1221" s="82" t="str">
        <f t="shared" si="1430"/>
        <v/>
      </c>
      <c r="AL1221" s="82" t="str">
        <f t="shared" si="1430"/>
        <v/>
      </c>
      <c r="AM1221" s="82" t="str">
        <f t="shared" si="1430"/>
        <v/>
      </c>
      <c r="AN1221" s="82" t="str">
        <f t="shared" si="1430"/>
        <v/>
      </c>
      <c r="AO1221" s="82" t="str">
        <f t="shared" si="1430"/>
        <v/>
      </c>
      <c r="AP1221" s="82" t="str">
        <f t="shared" si="1430"/>
        <v/>
      </c>
      <c r="AQ1221" s="82" t="str">
        <f t="shared" si="1430"/>
        <v/>
      </c>
      <c r="AR1221" s="82" t="str">
        <f t="shared" si="1430"/>
        <v/>
      </c>
      <c r="AS1221" s="82" t="str">
        <f t="shared" si="1430"/>
        <v/>
      </c>
      <c r="AT1221" s="82" t="str">
        <f t="shared" si="1430"/>
        <v/>
      </c>
      <c r="AU1221" s="82" t="str">
        <f t="shared" si="1430"/>
        <v/>
      </c>
      <c r="AV1221" s="82" t="str">
        <f t="shared" si="1430"/>
        <v/>
      </c>
      <c r="AW1221" s="82" t="str">
        <f t="shared" si="1430"/>
        <v/>
      </c>
      <c r="AX1221" s="82" t="str">
        <f t="shared" si="1430"/>
        <v/>
      </c>
      <c r="AY1221" s="82" t="str">
        <f t="shared" si="1430"/>
        <v/>
      </c>
      <c r="AZ1221" s="82" t="str">
        <f t="shared" si="1430"/>
        <v/>
      </c>
      <c r="BA1221" s="82" t="str">
        <f t="shared" si="1430"/>
        <v/>
      </c>
      <c r="BB1221" s="82" t="str">
        <f t="shared" si="1430"/>
        <v/>
      </c>
      <c r="BC1221" s="82" t="str">
        <f t="shared" si="1430"/>
        <v/>
      </c>
      <c r="BD1221" s="82" t="str">
        <f t="shared" si="1430"/>
        <v/>
      </c>
      <c r="BE1221" s="82" t="str">
        <f t="shared" si="1430"/>
        <v/>
      </c>
      <c r="BF1221" s="82" t="str">
        <f t="shared" si="1430"/>
        <v/>
      </c>
      <c r="BG1221" s="82" t="str">
        <f t="shared" si="1430"/>
        <v/>
      </c>
      <c r="BH1221" s="82" t="str">
        <f t="shared" si="1430"/>
        <v/>
      </c>
      <c r="BI1221" s="82" t="str">
        <f t="shared" si="1430"/>
        <v/>
      </c>
      <c r="BJ1221" s="82" t="str">
        <f t="shared" si="1391"/>
        <v/>
      </c>
      <c r="BK1221" s="83" t="str">
        <f t="shared" si="1413"/>
        <v/>
      </c>
    </row>
    <row r="1222" spans="1:63" x14ac:dyDescent="0.25">
      <c r="A1222" t="str">
        <f t="shared" si="1423"/>
        <v>1</v>
      </c>
      <c r="B1222" t="str">
        <f t="shared" si="1424"/>
        <v>0</v>
      </c>
      <c r="C1222">
        <f>COUNTIF($D$3:D1222,D1222)</f>
        <v>0</v>
      </c>
      <c r="J1222" t="str">
        <f t="shared" si="1425"/>
        <v/>
      </c>
      <c r="K1222" t="str">
        <f t="shared" si="1426"/>
        <v/>
      </c>
      <c r="L1222" t="str">
        <f t="shared" si="1427"/>
        <v xml:space="preserve"> </v>
      </c>
      <c r="M1222" t="str">
        <f t="shared" si="1428"/>
        <v/>
      </c>
      <c r="N1222" t="e">
        <f>VLOOKUP(E1222,HC!A:B,2,0)</f>
        <v>#N/A</v>
      </c>
      <c r="O1222" t="e">
        <f>VLOOKUP(N1222,HC!B:C,2,0)</f>
        <v>#N/A</v>
      </c>
      <c r="P1222" s="82" t="str">
        <f t="shared" ref="P1222:BI1222" si="1431">IFERROR(IF($G1222="inactive","",IF(AND($L1222&lt;P$1,$M1222&lt;P$1),"",IF(AND($L1222&gt;Q$1,$M1222&gt;Q$1),"",IF(AND($L1222&lt;P$1,$M1222&lt;=Q$1),$M1222-P$1,IF(AND($L1222&gt;=P$1,$M1222&gt;Q$1),Q$1-$L1222,IF(AND($L1222&gt;=P$1,$M1222&lt;=Q$1),$M1222-$L1222,IF(AND($L1222&lt;P$1,$M1222&gt;Q$1),Q$1-P$1,""))))))),"")</f>
        <v/>
      </c>
      <c r="Q1222" s="82" t="str">
        <f t="shared" si="1431"/>
        <v/>
      </c>
      <c r="R1222" s="82" t="str">
        <f t="shared" si="1431"/>
        <v/>
      </c>
      <c r="S1222" s="82" t="str">
        <f t="shared" si="1431"/>
        <v/>
      </c>
      <c r="T1222" s="82" t="str">
        <f t="shared" si="1431"/>
        <v/>
      </c>
      <c r="U1222" s="82" t="str">
        <f t="shared" si="1431"/>
        <v/>
      </c>
      <c r="V1222" s="82" t="str">
        <f t="shared" si="1431"/>
        <v/>
      </c>
      <c r="W1222" s="82" t="str">
        <f t="shared" si="1431"/>
        <v/>
      </c>
      <c r="X1222" s="82" t="str">
        <f t="shared" si="1431"/>
        <v/>
      </c>
      <c r="Y1222" s="82" t="str">
        <f t="shared" si="1431"/>
        <v/>
      </c>
      <c r="Z1222" s="82" t="str">
        <f t="shared" si="1431"/>
        <v/>
      </c>
      <c r="AA1222" s="82" t="str">
        <f t="shared" si="1431"/>
        <v/>
      </c>
      <c r="AB1222" s="82" t="str">
        <f t="shared" si="1431"/>
        <v/>
      </c>
      <c r="AC1222" s="82" t="str">
        <f t="shared" si="1431"/>
        <v/>
      </c>
      <c r="AD1222" s="82" t="str">
        <f t="shared" si="1431"/>
        <v/>
      </c>
      <c r="AE1222" s="82" t="str">
        <f t="shared" si="1431"/>
        <v/>
      </c>
      <c r="AF1222" s="82" t="str">
        <f t="shared" si="1431"/>
        <v/>
      </c>
      <c r="AG1222" s="82" t="str">
        <f t="shared" si="1431"/>
        <v/>
      </c>
      <c r="AH1222" s="82" t="str">
        <f t="shared" si="1431"/>
        <v/>
      </c>
      <c r="AI1222" s="82" t="str">
        <f t="shared" si="1431"/>
        <v/>
      </c>
      <c r="AJ1222" s="82" t="str">
        <f t="shared" si="1431"/>
        <v/>
      </c>
      <c r="AK1222" s="82" t="str">
        <f t="shared" si="1431"/>
        <v/>
      </c>
      <c r="AL1222" s="82" t="str">
        <f t="shared" si="1431"/>
        <v/>
      </c>
      <c r="AM1222" s="82" t="str">
        <f t="shared" si="1431"/>
        <v/>
      </c>
      <c r="AN1222" s="82" t="str">
        <f t="shared" si="1431"/>
        <v/>
      </c>
      <c r="AO1222" s="82" t="str">
        <f t="shared" si="1431"/>
        <v/>
      </c>
      <c r="AP1222" s="82" t="str">
        <f t="shared" si="1431"/>
        <v/>
      </c>
      <c r="AQ1222" s="82" t="str">
        <f t="shared" si="1431"/>
        <v/>
      </c>
      <c r="AR1222" s="82" t="str">
        <f t="shared" si="1431"/>
        <v/>
      </c>
      <c r="AS1222" s="82" t="str">
        <f t="shared" si="1431"/>
        <v/>
      </c>
      <c r="AT1222" s="82" t="str">
        <f t="shared" si="1431"/>
        <v/>
      </c>
      <c r="AU1222" s="82" t="str">
        <f t="shared" si="1431"/>
        <v/>
      </c>
      <c r="AV1222" s="82" t="str">
        <f t="shared" si="1431"/>
        <v/>
      </c>
      <c r="AW1222" s="82" t="str">
        <f t="shared" si="1431"/>
        <v/>
      </c>
      <c r="AX1222" s="82" t="str">
        <f t="shared" si="1431"/>
        <v/>
      </c>
      <c r="AY1222" s="82" t="str">
        <f t="shared" si="1431"/>
        <v/>
      </c>
      <c r="AZ1222" s="82" t="str">
        <f t="shared" si="1431"/>
        <v/>
      </c>
      <c r="BA1222" s="82" t="str">
        <f t="shared" si="1431"/>
        <v/>
      </c>
      <c r="BB1222" s="82" t="str">
        <f t="shared" si="1431"/>
        <v/>
      </c>
      <c r="BC1222" s="82" t="str">
        <f t="shared" si="1431"/>
        <v/>
      </c>
      <c r="BD1222" s="82" t="str">
        <f t="shared" si="1431"/>
        <v/>
      </c>
      <c r="BE1222" s="82" t="str">
        <f t="shared" si="1431"/>
        <v/>
      </c>
      <c r="BF1222" s="82" t="str">
        <f t="shared" si="1431"/>
        <v/>
      </c>
      <c r="BG1222" s="82" t="str">
        <f t="shared" si="1431"/>
        <v/>
      </c>
      <c r="BH1222" s="82" t="str">
        <f t="shared" si="1431"/>
        <v/>
      </c>
      <c r="BI1222" s="82" t="str">
        <f t="shared" si="1431"/>
        <v/>
      </c>
      <c r="BJ1222" s="82" t="str">
        <f t="shared" si="1391"/>
        <v/>
      </c>
      <c r="BK1222" s="83" t="str">
        <f t="shared" si="1413"/>
        <v/>
      </c>
    </row>
    <row r="1223" spans="1:63" x14ac:dyDescent="0.25">
      <c r="A1223" t="str">
        <f t="shared" si="1423"/>
        <v>1</v>
      </c>
      <c r="B1223" t="str">
        <f t="shared" si="1424"/>
        <v>0</v>
      </c>
      <c r="C1223">
        <f>COUNTIF($D$3:D1223,D1223)</f>
        <v>0</v>
      </c>
      <c r="J1223" t="str">
        <f t="shared" si="1425"/>
        <v/>
      </c>
      <c r="K1223" t="str">
        <f t="shared" si="1426"/>
        <v/>
      </c>
      <c r="L1223" t="str">
        <f t="shared" si="1427"/>
        <v xml:space="preserve"> </v>
      </c>
      <c r="M1223" t="str">
        <f t="shared" si="1428"/>
        <v/>
      </c>
      <c r="N1223" t="e">
        <f>VLOOKUP(E1223,HC!A:B,2,0)</f>
        <v>#N/A</v>
      </c>
      <c r="O1223" t="e">
        <f>VLOOKUP(N1223,HC!B:C,2,0)</f>
        <v>#N/A</v>
      </c>
      <c r="P1223" s="82" t="str">
        <f t="shared" ref="P1223:BI1223" si="1432">IFERROR(IF($G1223="inactive","",IF(AND($L1223&lt;P$1,$M1223&lt;P$1),"",IF(AND($L1223&gt;Q$1,$M1223&gt;Q$1),"",IF(AND($L1223&lt;P$1,$M1223&lt;=Q$1),$M1223-P$1,IF(AND($L1223&gt;=P$1,$M1223&gt;Q$1),Q$1-$L1223,IF(AND($L1223&gt;=P$1,$M1223&lt;=Q$1),$M1223-$L1223,IF(AND($L1223&lt;P$1,$M1223&gt;Q$1),Q$1-P$1,""))))))),"")</f>
        <v/>
      </c>
      <c r="Q1223" s="82" t="str">
        <f t="shared" si="1432"/>
        <v/>
      </c>
      <c r="R1223" s="82" t="str">
        <f t="shared" si="1432"/>
        <v/>
      </c>
      <c r="S1223" s="82" t="str">
        <f t="shared" si="1432"/>
        <v/>
      </c>
      <c r="T1223" s="82" t="str">
        <f t="shared" si="1432"/>
        <v/>
      </c>
      <c r="U1223" s="82" t="str">
        <f t="shared" si="1432"/>
        <v/>
      </c>
      <c r="V1223" s="82" t="str">
        <f t="shared" si="1432"/>
        <v/>
      </c>
      <c r="W1223" s="82" t="str">
        <f t="shared" si="1432"/>
        <v/>
      </c>
      <c r="X1223" s="82" t="str">
        <f t="shared" si="1432"/>
        <v/>
      </c>
      <c r="Y1223" s="82" t="str">
        <f t="shared" si="1432"/>
        <v/>
      </c>
      <c r="Z1223" s="82" t="str">
        <f t="shared" si="1432"/>
        <v/>
      </c>
      <c r="AA1223" s="82" t="str">
        <f t="shared" si="1432"/>
        <v/>
      </c>
      <c r="AB1223" s="82" t="str">
        <f t="shared" si="1432"/>
        <v/>
      </c>
      <c r="AC1223" s="82" t="str">
        <f t="shared" si="1432"/>
        <v/>
      </c>
      <c r="AD1223" s="82" t="str">
        <f t="shared" si="1432"/>
        <v/>
      </c>
      <c r="AE1223" s="82" t="str">
        <f t="shared" si="1432"/>
        <v/>
      </c>
      <c r="AF1223" s="82" t="str">
        <f t="shared" si="1432"/>
        <v/>
      </c>
      <c r="AG1223" s="82" t="str">
        <f t="shared" si="1432"/>
        <v/>
      </c>
      <c r="AH1223" s="82" t="str">
        <f t="shared" si="1432"/>
        <v/>
      </c>
      <c r="AI1223" s="82" t="str">
        <f t="shared" si="1432"/>
        <v/>
      </c>
      <c r="AJ1223" s="82" t="str">
        <f t="shared" si="1432"/>
        <v/>
      </c>
      <c r="AK1223" s="82" t="str">
        <f t="shared" si="1432"/>
        <v/>
      </c>
      <c r="AL1223" s="82" t="str">
        <f t="shared" si="1432"/>
        <v/>
      </c>
      <c r="AM1223" s="82" t="str">
        <f t="shared" si="1432"/>
        <v/>
      </c>
      <c r="AN1223" s="82" t="str">
        <f t="shared" si="1432"/>
        <v/>
      </c>
      <c r="AO1223" s="82" t="str">
        <f t="shared" si="1432"/>
        <v/>
      </c>
      <c r="AP1223" s="82" t="str">
        <f t="shared" si="1432"/>
        <v/>
      </c>
      <c r="AQ1223" s="82" t="str">
        <f t="shared" si="1432"/>
        <v/>
      </c>
      <c r="AR1223" s="82" t="str">
        <f t="shared" si="1432"/>
        <v/>
      </c>
      <c r="AS1223" s="82" t="str">
        <f t="shared" si="1432"/>
        <v/>
      </c>
      <c r="AT1223" s="82" t="str">
        <f t="shared" si="1432"/>
        <v/>
      </c>
      <c r="AU1223" s="82" t="str">
        <f t="shared" si="1432"/>
        <v/>
      </c>
      <c r="AV1223" s="82" t="str">
        <f t="shared" si="1432"/>
        <v/>
      </c>
      <c r="AW1223" s="82" t="str">
        <f t="shared" si="1432"/>
        <v/>
      </c>
      <c r="AX1223" s="82" t="str">
        <f t="shared" si="1432"/>
        <v/>
      </c>
      <c r="AY1223" s="82" t="str">
        <f t="shared" si="1432"/>
        <v/>
      </c>
      <c r="AZ1223" s="82" t="str">
        <f t="shared" si="1432"/>
        <v/>
      </c>
      <c r="BA1223" s="82" t="str">
        <f t="shared" si="1432"/>
        <v/>
      </c>
      <c r="BB1223" s="82" t="str">
        <f t="shared" si="1432"/>
        <v/>
      </c>
      <c r="BC1223" s="82" t="str">
        <f t="shared" si="1432"/>
        <v/>
      </c>
      <c r="BD1223" s="82" t="str">
        <f t="shared" si="1432"/>
        <v/>
      </c>
      <c r="BE1223" s="82" t="str">
        <f t="shared" si="1432"/>
        <v/>
      </c>
      <c r="BF1223" s="82" t="str">
        <f t="shared" si="1432"/>
        <v/>
      </c>
      <c r="BG1223" s="82" t="str">
        <f t="shared" si="1432"/>
        <v/>
      </c>
      <c r="BH1223" s="82" t="str">
        <f t="shared" si="1432"/>
        <v/>
      </c>
      <c r="BI1223" s="82" t="str">
        <f t="shared" si="1432"/>
        <v/>
      </c>
      <c r="BJ1223" s="82" t="str">
        <f t="shared" si="1391"/>
        <v/>
      </c>
      <c r="BK1223" s="83" t="str">
        <f t="shared" si="1413"/>
        <v/>
      </c>
    </row>
    <row r="1224" spans="1:63" x14ac:dyDescent="0.25">
      <c r="A1224" t="str">
        <f t="shared" si="1423"/>
        <v>1</v>
      </c>
      <c r="B1224" t="str">
        <f t="shared" si="1424"/>
        <v>0</v>
      </c>
      <c r="C1224">
        <f>COUNTIF($D$3:D1224,D1224)</f>
        <v>0</v>
      </c>
      <c r="J1224" t="str">
        <f t="shared" si="1425"/>
        <v/>
      </c>
      <c r="K1224" t="str">
        <f t="shared" si="1426"/>
        <v/>
      </c>
      <c r="L1224" t="str">
        <f t="shared" si="1427"/>
        <v xml:space="preserve"> </v>
      </c>
      <c r="M1224" t="str">
        <f t="shared" si="1428"/>
        <v/>
      </c>
      <c r="N1224" t="e">
        <f>VLOOKUP(E1224,HC!A:B,2,0)</f>
        <v>#N/A</v>
      </c>
      <c r="O1224" t="e">
        <f>VLOOKUP(N1224,HC!B:C,2,0)</f>
        <v>#N/A</v>
      </c>
      <c r="P1224" s="82" t="str">
        <f t="shared" ref="P1224:BI1224" si="1433">IFERROR(IF($G1224="inactive","",IF(AND($L1224&lt;P$1,$M1224&lt;P$1),"",IF(AND($L1224&gt;Q$1,$M1224&gt;Q$1),"",IF(AND($L1224&lt;P$1,$M1224&lt;=Q$1),$M1224-P$1,IF(AND($L1224&gt;=P$1,$M1224&gt;Q$1),Q$1-$L1224,IF(AND($L1224&gt;=P$1,$M1224&lt;=Q$1),$M1224-$L1224,IF(AND($L1224&lt;P$1,$M1224&gt;Q$1),Q$1-P$1,""))))))),"")</f>
        <v/>
      </c>
      <c r="Q1224" s="82" t="str">
        <f t="shared" si="1433"/>
        <v/>
      </c>
      <c r="R1224" s="82" t="str">
        <f t="shared" si="1433"/>
        <v/>
      </c>
      <c r="S1224" s="82" t="str">
        <f t="shared" si="1433"/>
        <v/>
      </c>
      <c r="T1224" s="82" t="str">
        <f t="shared" si="1433"/>
        <v/>
      </c>
      <c r="U1224" s="82" t="str">
        <f t="shared" si="1433"/>
        <v/>
      </c>
      <c r="V1224" s="82" t="str">
        <f t="shared" si="1433"/>
        <v/>
      </c>
      <c r="W1224" s="82" t="str">
        <f t="shared" si="1433"/>
        <v/>
      </c>
      <c r="X1224" s="82" t="str">
        <f t="shared" si="1433"/>
        <v/>
      </c>
      <c r="Y1224" s="82" t="str">
        <f t="shared" si="1433"/>
        <v/>
      </c>
      <c r="Z1224" s="82" t="str">
        <f t="shared" si="1433"/>
        <v/>
      </c>
      <c r="AA1224" s="82" t="str">
        <f t="shared" si="1433"/>
        <v/>
      </c>
      <c r="AB1224" s="82" t="str">
        <f t="shared" si="1433"/>
        <v/>
      </c>
      <c r="AC1224" s="82" t="str">
        <f t="shared" si="1433"/>
        <v/>
      </c>
      <c r="AD1224" s="82" t="str">
        <f t="shared" si="1433"/>
        <v/>
      </c>
      <c r="AE1224" s="82" t="str">
        <f t="shared" si="1433"/>
        <v/>
      </c>
      <c r="AF1224" s="82" t="str">
        <f t="shared" si="1433"/>
        <v/>
      </c>
      <c r="AG1224" s="82" t="str">
        <f t="shared" si="1433"/>
        <v/>
      </c>
      <c r="AH1224" s="82" t="str">
        <f t="shared" si="1433"/>
        <v/>
      </c>
      <c r="AI1224" s="82" t="str">
        <f t="shared" si="1433"/>
        <v/>
      </c>
      <c r="AJ1224" s="82" t="str">
        <f t="shared" si="1433"/>
        <v/>
      </c>
      <c r="AK1224" s="82" t="str">
        <f t="shared" si="1433"/>
        <v/>
      </c>
      <c r="AL1224" s="82" t="str">
        <f t="shared" si="1433"/>
        <v/>
      </c>
      <c r="AM1224" s="82" t="str">
        <f t="shared" si="1433"/>
        <v/>
      </c>
      <c r="AN1224" s="82" t="str">
        <f t="shared" si="1433"/>
        <v/>
      </c>
      <c r="AO1224" s="82" t="str">
        <f t="shared" si="1433"/>
        <v/>
      </c>
      <c r="AP1224" s="82" t="str">
        <f t="shared" si="1433"/>
        <v/>
      </c>
      <c r="AQ1224" s="82" t="str">
        <f t="shared" si="1433"/>
        <v/>
      </c>
      <c r="AR1224" s="82" t="str">
        <f t="shared" si="1433"/>
        <v/>
      </c>
      <c r="AS1224" s="82" t="str">
        <f t="shared" si="1433"/>
        <v/>
      </c>
      <c r="AT1224" s="82" t="str">
        <f t="shared" si="1433"/>
        <v/>
      </c>
      <c r="AU1224" s="82" t="str">
        <f t="shared" si="1433"/>
        <v/>
      </c>
      <c r="AV1224" s="82" t="str">
        <f t="shared" si="1433"/>
        <v/>
      </c>
      <c r="AW1224" s="82" t="str">
        <f t="shared" si="1433"/>
        <v/>
      </c>
      <c r="AX1224" s="82" t="str">
        <f t="shared" si="1433"/>
        <v/>
      </c>
      <c r="AY1224" s="82" t="str">
        <f t="shared" si="1433"/>
        <v/>
      </c>
      <c r="AZ1224" s="82" t="str">
        <f t="shared" si="1433"/>
        <v/>
      </c>
      <c r="BA1224" s="82" t="str">
        <f t="shared" si="1433"/>
        <v/>
      </c>
      <c r="BB1224" s="82" t="str">
        <f t="shared" si="1433"/>
        <v/>
      </c>
      <c r="BC1224" s="82" t="str">
        <f t="shared" si="1433"/>
        <v/>
      </c>
      <c r="BD1224" s="82" t="str">
        <f t="shared" si="1433"/>
        <v/>
      </c>
      <c r="BE1224" s="82" t="str">
        <f t="shared" si="1433"/>
        <v/>
      </c>
      <c r="BF1224" s="82" t="str">
        <f t="shared" si="1433"/>
        <v/>
      </c>
      <c r="BG1224" s="82" t="str">
        <f t="shared" si="1433"/>
        <v/>
      </c>
      <c r="BH1224" s="82" t="str">
        <f t="shared" si="1433"/>
        <v/>
      </c>
      <c r="BI1224" s="82" t="str">
        <f t="shared" si="1433"/>
        <v/>
      </c>
      <c r="BJ1224" s="82" t="str">
        <f t="shared" si="1391"/>
        <v/>
      </c>
      <c r="BK1224" s="83" t="str">
        <f t="shared" si="1413"/>
        <v/>
      </c>
    </row>
    <row r="1225" spans="1:63" x14ac:dyDescent="0.25">
      <c r="A1225" t="str">
        <f t="shared" si="1423"/>
        <v>1</v>
      </c>
      <c r="B1225" t="str">
        <f t="shared" si="1424"/>
        <v>0</v>
      </c>
      <c r="C1225">
        <f>COUNTIF($D$3:D1225,D1225)</f>
        <v>0</v>
      </c>
      <c r="J1225" t="str">
        <f t="shared" si="1425"/>
        <v/>
      </c>
      <c r="K1225" t="str">
        <f t="shared" si="1426"/>
        <v/>
      </c>
      <c r="L1225" t="str">
        <f t="shared" si="1427"/>
        <v xml:space="preserve"> </v>
      </c>
      <c r="M1225" t="str">
        <f t="shared" si="1428"/>
        <v/>
      </c>
      <c r="N1225" t="e">
        <f>VLOOKUP(E1225,HC!A:B,2,0)</f>
        <v>#N/A</v>
      </c>
      <c r="O1225" t="e">
        <f>VLOOKUP(N1225,HC!B:C,2,0)</f>
        <v>#N/A</v>
      </c>
      <c r="P1225" s="82" t="str">
        <f t="shared" ref="P1225:BI1225" si="1434">IFERROR(IF($G1225="inactive","",IF(AND($L1225&lt;P$1,$M1225&lt;P$1),"",IF(AND($L1225&gt;Q$1,$M1225&gt;Q$1),"",IF(AND($L1225&lt;P$1,$M1225&lt;=Q$1),$M1225-P$1,IF(AND($L1225&gt;=P$1,$M1225&gt;Q$1),Q$1-$L1225,IF(AND($L1225&gt;=P$1,$M1225&lt;=Q$1),$M1225-$L1225,IF(AND($L1225&lt;P$1,$M1225&gt;Q$1),Q$1-P$1,""))))))),"")</f>
        <v/>
      </c>
      <c r="Q1225" s="82" t="str">
        <f t="shared" si="1434"/>
        <v/>
      </c>
      <c r="R1225" s="82" t="str">
        <f t="shared" si="1434"/>
        <v/>
      </c>
      <c r="S1225" s="82" t="str">
        <f t="shared" si="1434"/>
        <v/>
      </c>
      <c r="T1225" s="82" t="str">
        <f t="shared" si="1434"/>
        <v/>
      </c>
      <c r="U1225" s="82" t="str">
        <f t="shared" si="1434"/>
        <v/>
      </c>
      <c r="V1225" s="82" t="str">
        <f t="shared" si="1434"/>
        <v/>
      </c>
      <c r="W1225" s="82" t="str">
        <f t="shared" si="1434"/>
        <v/>
      </c>
      <c r="X1225" s="82" t="str">
        <f t="shared" si="1434"/>
        <v/>
      </c>
      <c r="Y1225" s="82" t="str">
        <f t="shared" si="1434"/>
        <v/>
      </c>
      <c r="Z1225" s="82" t="str">
        <f t="shared" si="1434"/>
        <v/>
      </c>
      <c r="AA1225" s="82" t="str">
        <f t="shared" si="1434"/>
        <v/>
      </c>
      <c r="AB1225" s="82" t="str">
        <f t="shared" si="1434"/>
        <v/>
      </c>
      <c r="AC1225" s="82" t="str">
        <f t="shared" si="1434"/>
        <v/>
      </c>
      <c r="AD1225" s="82" t="str">
        <f t="shared" si="1434"/>
        <v/>
      </c>
      <c r="AE1225" s="82" t="str">
        <f t="shared" si="1434"/>
        <v/>
      </c>
      <c r="AF1225" s="82" t="str">
        <f t="shared" si="1434"/>
        <v/>
      </c>
      <c r="AG1225" s="82" t="str">
        <f t="shared" si="1434"/>
        <v/>
      </c>
      <c r="AH1225" s="82" t="str">
        <f t="shared" si="1434"/>
        <v/>
      </c>
      <c r="AI1225" s="82" t="str">
        <f t="shared" si="1434"/>
        <v/>
      </c>
      <c r="AJ1225" s="82" t="str">
        <f t="shared" si="1434"/>
        <v/>
      </c>
      <c r="AK1225" s="82" t="str">
        <f t="shared" si="1434"/>
        <v/>
      </c>
      <c r="AL1225" s="82" t="str">
        <f t="shared" si="1434"/>
        <v/>
      </c>
      <c r="AM1225" s="82" t="str">
        <f t="shared" si="1434"/>
        <v/>
      </c>
      <c r="AN1225" s="82" t="str">
        <f t="shared" si="1434"/>
        <v/>
      </c>
      <c r="AO1225" s="82" t="str">
        <f t="shared" si="1434"/>
        <v/>
      </c>
      <c r="AP1225" s="82" t="str">
        <f t="shared" si="1434"/>
        <v/>
      </c>
      <c r="AQ1225" s="82" t="str">
        <f t="shared" si="1434"/>
        <v/>
      </c>
      <c r="AR1225" s="82" t="str">
        <f t="shared" si="1434"/>
        <v/>
      </c>
      <c r="AS1225" s="82" t="str">
        <f t="shared" si="1434"/>
        <v/>
      </c>
      <c r="AT1225" s="82" t="str">
        <f t="shared" si="1434"/>
        <v/>
      </c>
      <c r="AU1225" s="82" t="str">
        <f t="shared" si="1434"/>
        <v/>
      </c>
      <c r="AV1225" s="82" t="str">
        <f t="shared" si="1434"/>
        <v/>
      </c>
      <c r="AW1225" s="82" t="str">
        <f t="shared" si="1434"/>
        <v/>
      </c>
      <c r="AX1225" s="82" t="str">
        <f t="shared" si="1434"/>
        <v/>
      </c>
      <c r="AY1225" s="82" t="str">
        <f t="shared" si="1434"/>
        <v/>
      </c>
      <c r="AZ1225" s="82" t="str">
        <f t="shared" si="1434"/>
        <v/>
      </c>
      <c r="BA1225" s="82" t="str">
        <f t="shared" si="1434"/>
        <v/>
      </c>
      <c r="BB1225" s="82" t="str">
        <f t="shared" si="1434"/>
        <v/>
      </c>
      <c r="BC1225" s="82" t="str">
        <f t="shared" si="1434"/>
        <v/>
      </c>
      <c r="BD1225" s="82" t="str">
        <f t="shared" si="1434"/>
        <v/>
      </c>
      <c r="BE1225" s="82" t="str">
        <f t="shared" si="1434"/>
        <v/>
      </c>
      <c r="BF1225" s="82" t="str">
        <f t="shared" si="1434"/>
        <v/>
      </c>
      <c r="BG1225" s="82" t="str">
        <f t="shared" si="1434"/>
        <v/>
      </c>
      <c r="BH1225" s="82" t="str">
        <f t="shared" si="1434"/>
        <v/>
      </c>
      <c r="BI1225" s="82" t="str">
        <f t="shared" si="1434"/>
        <v/>
      </c>
      <c r="BJ1225" s="82" t="str">
        <f t="shared" si="1391"/>
        <v/>
      </c>
      <c r="BK1225" s="83" t="str">
        <f t="shared" si="1413"/>
        <v/>
      </c>
    </row>
    <row r="1226" spans="1:63" x14ac:dyDescent="0.25">
      <c r="A1226" t="str">
        <f t="shared" si="1423"/>
        <v>1</v>
      </c>
      <c r="B1226" t="str">
        <f t="shared" si="1424"/>
        <v>0</v>
      </c>
      <c r="C1226">
        <f>COUNTIF($D$3:D1226,D1226)</f>
        <v>0</v>
      </c>
      <c r="J1226" t="str">
        <f t="shared" si="1425"/>
        <v/>
      </c>
      <c r="K1226" t="str">
        <f t="shared" si="1426"/>
        <v/>
      </c>
      <c r="L1226" t="str">
        <f t="shared" si="1427"/>
        <v xml:space="preserve"> </v>
      </c>
      <c r="M1226" t="str">
        <f t="shared" si="1428"/>
        <v/>
      </c>
      <c r="N1226" t="e">
        <f>VLOOKUP(E1226,HC!A:B,2,0)</f>
        <v>#N/A</v>
      </c>
      <c r="O1226" t="e">
        <f>VLOOKUP(N1226,HC!B:C,2,0)</f>
        <v>#N/A</v>
      </c>
      <c r="P1226" s="82" t="str">
        <f t="shared" ref="P1226:BI1226" si="1435">IFERROR(IF($G1226="inactive","",IF(AND($L1226&lt;P$1,$M1226&lt;P$1),"",IF(AND($L1226&gt;Q$1,$M1226&gt;Q$1),"",IF(AND($L1226&lt;P$1,$M1226&lt;=Q$1),$M1226-P$1,IF(AND($L1226&gt;=P$1,$M1226&gt;Q$1),Q$1-$L1226,IF(AND($L1226&gt;=P$1,$M1226&lt;=Q$1),$M1226-$L1226,IF(AND($L1226&lt;P$1,$M1226&gt;Q$1),Q$1-P$1,""))))))),"")</f>
        <v/>
      </c>
      <c r="Q1226" s="82" t="str">
        <f t="shared" si="1435"/>
        <v/>
      </c>
      <c r="R1226" s="82" t="str">
        <f t="shared" si="1435"/>
        <v/>
      </c>
      <c r="S1226" s="82" t="str">
        <f t="shared" si="1435"/>
        <v/>
      </c>
      <c r="T1226" s="82" t="str">
        <f t="shared" si="1435"/>
        <v/>
      </c>
      <c r="U1226" s="82" t="str">
        <f t="shared" si="1435"/>
        <v/>
      </c>
      <c r="V1226" s="82" t="str">
        <f t="shared" si="1435"/>
        <v/>
      </c>
      <c r="W1226" s="82" t="str">
        <f t="shared" si="1435"/>
        <v/>
      </c>
      <c r="X1226" s="82" t="str">
        <f t="shared" si="1435"/>
        <v/>
      </c>
      <c r="Y1226" s="82" t="str">
        <f t="shared" si="1435"/>
        <v/>
      </c>
      <c r="Z1226" s="82" t="str">
        <f t="shared" si="1435"/>
        <v/>
      </c>
      <c r="AA1226" s="82" t="str">
        <f t="shared" si="1435"/>
        <v/>
      </c>
      <c r="AB1226" s="82" t="str">
        <f t="shared" si="1435"/>
        <v/>
      </c>
      <c r="AC1226" s="82" t="str">
        <f t="shared" si="1435"/>
        <v/>
      </c>
      <c r="AD1226" s="82" t="str">
        <f t="shared" si="1435"/>
        <v/>
      </c>
      <c r="AE1226" s="82" t="str">
        <f t="shared" si="1435"/>
        <v/>
      </c>
      <c r="AF1226" s="82" t="str">
        <f t="shared" si="1435"/>
        <v/>
      </c>
      <c r="AG1226" s="82" t="str">
        <f t="shared" si="1435"/>
        <v/>
      </c>
      <c r="AH1226" s="82" t="str">
        <f t="shared" si="1435"/>
        <v/>
      </c>
      <c r="AI1226" s="82" t="str">
        <f t="shared" si="1435"/>
        <v/>
      </c>
      <c r="AJ1226" s="82" t="str">
        <f t="shared" si="1435"/>
        <v/>
      </c>
      <c r="AK1226" s="82" t="str">
        <f t="shared" si="1435"/>
        <v/>
      </c>
      <c r="AL1226" s="82" t="str">
        <f t="shared" si="1435"/>
        <v/>
      </c>
      <c r="AM1226" s="82" t="str">
        <f t="shared" si="1435"/>
        <v/>
      </c>
      <c r="AN1226" s="82" t="str">
        <f t="shared" si="1435"/>
        <v/>
      </c>
      <c r="AO1226" s="82" t="str">
        <f t="shared" si="1435"/>
        <v/>
      </c>
      <c r="AP1226" s="82" t="str">
        <f t="shared" si="1435"/>
        <v/>
      </c>
      <c r="AQ1226" s="82" t="str">
        <f t="shared" si="1435"/>
        <v/>
      </c>
      <c r="AR1226" s="82" t="str">
        <f t="shared" si="1435"/>
        <v/>
      </c>
      <c r="AS1226" s="82" t="str">
        <f t="shared" si="1435"/>
        <v/>
      </c>
      <c r="AT1226" s="82" t="str">
        <f t="shared" si="1435"/>
        <v/>
      </c>
      <c r="AU1226" s="82" t="str">
        <f t="shared" si="1435"/>
        <v/>
      </c>
      <c r="AV1226" s="82" t="str">
        <f t="shared" si="1435"/>
        <v/>
      </c>
      <c r="AW1226" s="82" t="str">
        <f t="shared" si="1435"/>
        <v/>
      </c>
      <c r="AX1226" s="82" t="str">
        <f t="shared" si="1435"/>
        <v/>
      </c>
      <c r="AY1226" s="82" t="str">
        <f t="shared" si="1435"/>
        <v/>
      </c>
      <c r="AZ1226" s="82" t="str">
        <f t="shared" si="1435"/>
        <v/>
      </c>
      <c r="BA1226" s="82" t="str">
        <f t="shared" si="1435"/>
        <v/>
      </c>
      <c r="BB1226" s="82" t="str">
        <f t="shared" si="1435"/>
        <v/>
      </c>
      <c r="BC1226" s="82" t="str">
        <f t="shared" si="1435"/>
        <v/>
      </c>
      <c r="BD1226" s="82" t="str">
        <f t="shared" si="1435"/>
        <v/>
      </c>
      <c r="BE1226" s="82" t="str">
        <f t="shared" si="1435"/>
        <v/>
      </c>
      <c r="BF1226" s="82" t="str">
        <f t="shared" si="1435"/>
        <v/>
      </c>
      <c r="BG1226" s="82" t="str">
        <f t="shared" si="1435"/>
        <v/>
      </c>
      <c r="BH1226" s="82" t="str">
        <f t="shared" si="1435"/>
        <v/>
      </c>
      <c r="BI1226" s="82" t="str">
        <f t="shared" si="1435"/>
        <v/>
      </c>
      <c r="BJ1226" s="82" t="str">
        <f t="shared" si="1391"/>
        <v/>
      </c>
      <c r="BK1226" s="83" t="str">
        <f t="shared" si="1413"/>
        <v/>
      </c>
    </row>
    <row r="1227" spans="1:63" x14ac:dyDescent="0.25">
      <c r="A1227" t="str">
        <f t="shared" si="1423"/>
        <v>1</v>
      </c>
      <c r="B1227" t="str">
        <f t="shared" si="1424"/>
        <v>0</v>
      </c>
      <c r="C1227">
        <f>COUNTIF($D$3:D1227,D1227)</f>
        <v>0</v>
      </c>
      <c r="J1227" t="str">
        <f t="shared" si="1425"/>
        <v/>
      </c>
      <c r="K1227" t="str">
        <f t="shared" si="1426"/>
        <v/>
      </c>
      <c r="L1227" t="str">
        <f t="shared" si="1427"/>
        <v xml:space="preserve"> </v>
      </c>
      <c r="M1227" t="str">
        <f t="shared" si="1428"/>
        <v/>
      </c>
      <c r="N1227" t="e">
        <f>VLOOKUP(E1227,HC!A:B,2,0)</f>
        <v>#N/A</v>
      </c>
      <c r="O1227" t="e">
        <f>VLOOKUP(N1227,HC!B:C,2,0)</f>
        <v>#N/A</v>
      </c>
      <c r="P1227" s="82" t="str">
        <f t="shared" ref="P1227:BI1227" si="1436">IFERROR(IF($G1227="inactive","",IF(AND($L1227&lt;P$1,$M1227&lt;P$1),"",IF(AND($L1227&gt;Q$1,$M1227&gt;Q$1),"",IF(AND($L1227&lt;P$1,$M1227&lt;=Q$1),$M1227-P$1,IF(AND($L1227&gt;=P$1,$M1227&gt;Q$1),Q$1-$L1227,IF(AND($L1227&gt;=P$1,$M1227&lt;=Q$1),$M1227-$L1227,IF(AND($L1227&lt;P$1,$M1227&gt;Q$1),Q$1-P$1,""))))))),"")</f>
        <v/>
      </c>
      <c r="Q1227" s="82" t="str">
        <f t="shared" si="1436"/>
        <v/>
      </c>
      <c r="R1227" s="82" t="str">
        <f t="shared" si="1436"/>
        <v/>
      </c>
      <c r="S1227" s="82" t="str">
        <f t="shared" si="1436"/>
        <v/>
      </c>
      <c r="T1227" s="82" t="str">
        <f t="shared" si="1436"/>
        <v/>
      </c>
      <c r="U1227" s="82" t="str">
        <f t="shared" si="1436"/>
        <v/>
      </c>
      <c r="V1227" s="82" t="str">
        <f t="shared" si="1436"/>
        <v/>
      </c>
      <c r="W1227" s="82" t="str">
        <f t="shared" si="1436"/>
        <v/>
      </c>
      <c r="X1227" s="82" t="str">
        <f t="shared" si="1436"/>
        <v/>
      </c>
      <c r="Y1227" s="82" t="str">
        <f t="shared" si="1436"/>
        <v/>
      </c>
      <c r="Z1227" s="82" t="str">
        <f t="shared" si="1436"/>
        <v/>
      </c>
      <c r="AA1227" s="82" t="str">
        <f t="shared" si="1436"/>
        <v/>
      </c>
      <c r="AB1227" s="82" t="str">
        <f t="shared" si="1436"/>
        <v/>
      </c>
      <c r="AC1227" s="82" t="str">
        <f t="shared" si="1436"/>
        <v/>
      </c>
      <c r="AD1227" s="82" t="str">
        <f t="shared" si="1436"/>
        <v/>
      </c>
      <c r="AE1227" s="82" t="str">
        <f t="shared" si="1436"/>
        <v/>
      </c>
      <c r="AF1227" s="82" t="str">
        <f t="shared" si="1436"/>
        <v/>
      </c>
      <c r="AG1227" s="82" t="str">
        <f t="shared" si="1436"/>
        <v/>
      </c>
      <c r="AH1227" s="82" t="str">
        <f t="shared" si="1436"/>
        <v/>
      </c>
      <c r="AI1227" s="82" t="str">
        <f t="shared" si="1436"/>
        <v/>
      </c>
      <c r="AJ1227" s="82" t="str">
        <f t="shared" si="1436"/>
        <v/>
      </c>
      <c r="AK1227" s="82" t="str">
        <f t="shared" si="1436"/>
        <v/>
      </c>
      <c r="AL1227" s="82" t="str">
        <f t="shared" si="1436"/>
        <v/>
      </c>
      <c r="AM1227" s="82" t="str">
        <f t="shared" si="1436"/>
        <v/>
      </c>
      <c r="AN1227" s="82" t="str">
        <f t="shared" si="1436"/>
        <v/>
      </c>
      <c r="AO1227" s="82" t="str">
        <f t="shared" si="1436"/>
        <v/>
      </c>
      <c r="AP1227" s="82" t="str">
        <f t="shared" si="1436"/>
        <v/>
      </c>
      <c r="AQ1227" s="82" t="str">
        <f t="shared" si="1436"/>
        <v/>
      </c>
      <c r="AR1227" s="82" t="str">
        <f t="shared" si="1436"/>
        <v/>
      </c>
      <c r="AS1227" s="82" t="str">
        <f t="shared" si="1436"/>
        <v/>
      </c>
      <c r="AT1227" s="82" t="str">
        <f t="shared" si="1436"/>
        <v/>
      </c>
      <c r="AU1227" s="82" t="str">
        <f t="shared" si="1436"/>
        <v/>
      </c>
      <c r="AV1227" s="82" t="str">
        <f t="shared" si="1436"/>
        <v/>
      </c>
      <c r="AW1227" s="82" t="str">
        <f t="shared" si="1436"/>
        <v/>
      </c>
      <c r="AX1227" s="82" t="str">
        <f t="shared" si="1436"/>
        <v/>
      </c>
      <c r="AY1227" s="82" t="str">
        <f t="shared" si="1436"/>
        <v/>
      </c>
      <c r="AZ1227" s="82" t="str">
        <f t="shared" si="1436"/>
        <v/>
      </c>
      <c r="BA1227" s="82" t="str">
        <f t="shared" si="1436"/>
        <v/>
      </c>
      <c r="BB1227" s="82" t="str">
        <f t="shared" si="1436"/>
        <v/>
      </c>
      <c r="BC1227" s="82" t="str">
        <f t="shared" si="1436"/>
        <v/>
      </c>
      <c r="BD1227" s="82" t="str">
        <f t="shared" si="1436"/>
        <v/>
      </c>
      <c r="BE1227" s="82" t="str">
        <f t="shared" si="1436"/>
        <v/>
      </c>
      <c r="BF1227" s="82" t="str">
        <f t="shared" si="1436"/>
        <v/>
      </c>
      <c r="BG1227" s="82" t="str">
        <f t="shared" si="1436"/>
        <v/>
      </c>
      <c r="BH1227" s="82" t="str">
        <f t="shared" si="1436"/>
        <v/>
      </c>
      <c r="BI1227" s="82" t="str">
        <f t="shared" si="1436"/>
        <v/>
      </c>
      <c r="BJ1227" s="82" t="str">
        <f t="shared" si="1391"/>
        <v/>
      </c>
      <c r="BK1227" s="83" t="str">
        <f t="shared" si="1413"/>
        <v/>
      </c>
    </row>
    <row r="1228" spans="1:63" x14ac:dyDescent="0.25">
      <c r="A1228" t="str">
        <f t="shared" si="1423"/>
        <v>1</v>
      </c>
      <c r="B1228" t="str">
        <f t="shared" si="1424"/>
        <v>0</v>
      </c>
      <c r="C1228">
        <f>COUNTIF($D$3:D1228,D1228)</f>
        <v>0</v>
      </c>
      <c r="J1228" t="str">
        <f t="shared" si="1425"/>
        <v/>
      </c>
      <c r="K1228" t="str">
        <f t="shared" si="1426"/>
        <v/>
      </c>
      <c r="L1228" t="str">
        <f t="shared" si="1427"/>
        <v xml:space="preserve"> </v>
      </c>
      <c r="M1228" t="str">
        <f t="shared" si="1428"/>
        <v/>
      </c>
      <c r="N1228" t="e">
        <f>VLOOKUP(E1228,HC!A:B,2,0)</f>
        <v>#N/A</v>
      </c>
      <c r="O1228" t="e">
        <f>VLOOKUP(N1228,HC!B:C,2,0)</f>
        <v>#N/A</v>
      </c>
      <c r="P1228" s="82" t="str">
        <f t="shared" ref="P1228:BI1228" si="1437">IFERROR(IF($G1228="inactive","",IF(AND($L1228&lt;P$1,$M1228&lt;P$1),"",IF(AND($L1228&gt;Q$1,$M1228&gt;Q$1),"",IF(AND($L1228&lt;P$1,$M1228&lt;=Q$1),$M1228-P$1,IF(AND($L1228&gt;=P$1,$M1228&gt;Q$1),Q$1-$L1228,IF(AND($L1228&gt;=P$1,$M1228&lt;=Q$1),$M1228-$L1228,IF(AND($L1228&lt;P$1,$M1228&gt;Q$1),Q$1-P$1,""))))))),"")</f>
        <v/>
      </c>
      <c r="Q1228" s="82" t="str">
        <f t="shared" si="1437"/>
        <v/>
      </c>
      <c r="R1228" s="82" t="str">
        <f t="shared" si="1437"/>
        <v/>
      </c>
      <c r="S1228" s="82" t="str">
        <f t="shared" si="1437"/>
        <v/>
      </c>
      <c r="T1228" s="82" t="str">
        <f t="shared" si="1437"/>
        <v/>
      </c>
      <c r="U1228" s="82" t="str">
        <f t="shared" si="1437"/>
        <v/>
      </c>
      <c r="V1228" s="82" t="str">
        <f t="shared" si="1437"/>
        <v/>
      </c>
      <c r="W1228" s="82" t="str">
        <f t="shared" si="1437"/>
        <v/>
      </c>
      <c r="X1228" s="82" t="str">
        <f t="shared" si="1437"/>
        <v/>
      </c>
      <c r="Y1228" s="82" t="str">
        <f t="shared" si="1437"/>
        <v/>
      </c>
      <c r="Z1228" s="82" t="str">
        <f t="shared" si="1437"/>
        <v/>
      </c>
      <c r="AA1228" s="82" t="str">
        <f t="shared" si="1437"/>
        <v/>
      </c>
      <c r="AB1228" s="82" t="str">
        <f t="shared" si="1437"/>
        <v/>
      </c>
      <c r="AC1228" s="82" t="str">
        <f t="shared" si="1437"/>
        <v/>
      </c>
      <c r="AD1228" s="82" t="str">
        <f t="shared" si="1437"/>
        <v/>
      </c>
      <c r="AE1228" s="82" t="str">
        <f t="shared" si="1437"/>
        <v/>
      </c>
      <c r="AF1228" s="82" t="str">
        <f t="shared" si="1437"/>
        <v/>
      </c>
      <c r="AG1228" s="82" t="str">
        <f t="shared" si="1437"/>
        <v/>
      </c>
      <c r="AH1228" s="82" t="str">
        <f t="shared" si="1437"/>
        <v/>
      </c>
      <c r="AI1228" s="82" t="str">
        <f t="shared" si="1437"/>
        <v/>
      </c>
      <c r="AJ1228" s="82" t="str">
        <f t="shared" si="1437"/>
        <v/>
      </c>
      <c r="AK1228" s="82" t="str">
        <f t="shared" si="1437"/>
        <v/>
      </c>
      <c r="AL1228" s="82" t="str">
        <f t="shared" si="1437"/>
        <v/>
      </c>
      <c r="AM1228" s="82" t="str">
        <f t="shared" si="1437"/>
        <v/>
      </c>
      <c r="AN1228" s="82" t="str">
        <f t="shared" si="1437"/>
        <v/>
      </c>
      <c r="AO1228" s="82" t="str">
        <f t="shared" si="1437"/>
        <v/>
      </c>
      <c r="AP1228" s="82" t="str">
        <f t="shared" si="1437"/>
        <v/>
      </c>
      <c r="AQ1228" s="82" t="str">
        <f t="shared" si="1437"/>
        <v/>
      </c>
      <c r="AR1228" s="82" t="str">
        <f t="shared" si="1437"/>
        <v/>
      </c>
      <c r="AS1228" s="82" t="str">
        <f t="shared" si="1437"/>
        <v/>
      </c>
      <c r="AT1228" s="82" t="str">
        <f t="shared" si="1437"/>
        <v/>
      </c>
      <c r="AU1228" s="82" t="str">
        <f t="shared" si="1437"/>
        <v/>
      </c>
      <c r="AV1228" s="82" t="str">
        <f t="shared" si="1437"/>
        <v/>
      </c>
      <c r="AW1228" s="82" t="str">
        <f t="shared" si="1437"/>
        <v/>
      </c>
      <c r="AX1228" s="82" t="str">
        <f t="shared" si="1437"/>
        <v/>
      </c>
      <c r="AY1228" s="82" t="str">
        <f t="shared" si="1437"/>
        <v/>
      </c>
      <c r="AZ1228" s="82" t="str">
        <f t="shared" si="1437"/>
        <v/>
      </c>
      <c r="BA1228" s="82" t="str">
        <f t="shared" si="1437"/>
        <v/>
      </c>
      <c r="BB1228" s="82" t="str">
        <f t="shared" si="1437"/>
        <v/>
      </c>
      <c r="BC1228" s="82" t="str">
        <f t="shared" si="1437"/>
        <v/>
      </c>
      <c r="BD1228" s="82" t="str">
        <f t="shared" si="1437"/>
        <v/>
      </c>
      <c r="BE1228" s="82" t="str">
        <f t="shared" si="1437"/>
        <v/>
      </c>
      <c r="BF1228" s="82" t="str">
        <f t="shared" si="1437"/>
        <v/>
      </c>
      <c r="BG1228" s="82" t="str">
        <f t="shared" si="1437"/>
        <v/>
      </c>
      <c r="BH1228" s="82" t="str">
        <f t="shared" si="1437"/>
        <v/>
      </c>
      <c r="BI1228" s="82" t="str">
        <f t="shared" si="1437"/>
        <v/>
      </c>
      <c r="BJ1228" s="82" t="str">
        <f t="shared" si="1391"/>
        <v/>
      </c>
      <c r="BK1228" s="83" t="str">
        <f t="shared" si="1413"/>
        <v/>
      </c>
    </row>
    <row r="1229" spans="1:63" x14ac:dyDescent="0.25">
      <c r="A1229" t="str">
        <f t="shared" si="1423"/>
        <v>1</v>
      </c>
      <c r="B1229" t="str">
        <f t="shared" si="1424"/>
        <v>0</v>
      </c>
      <c r="C1229">
        <f>COUNTIF($D$3:D1229,D1229)</f>
        <v>0</v>
      </c>
      <c r="J1229" t="str">
        <f t="shared" si="1425"/>
        <v/>
      </c>
      <c r="K1229" t="str">
        <f t="shared" si="1426"/>
        <v/>
      </c>
      <c r="L1229" t="str">
        <f t="shared" si="1427"/>
        <v xml:space="preserve"> </v>
      </c>
      <c r="M1229" t="str">
        <f t="shared" si="1428"/>
        <v/>
      </c>
      <c r="N1229" t="e">
        <f>VLOOKUP(E1229,HC!A:B,2,0)</f>
        <v>#N/A</v>
      </c>
      <c r="O1229" t="e">
        <f>VLOOKUP(N1229,HC!B:C,2,0)</f>
        <v>#N/A</v>
      </c>
      <c r="P1229" s="82" t="str">
        <f t="shared" ref="P1229:BI1229" si="1438">IFERROR(IF($G1229="inactive","",IF(AND($L1229&lt;P$1,$M1229&lt;P$1),"",IF(AND($L1229&gt;Q$1,$M1229&gt;Q$1),"",IF(AND($L1229&lt;P$1,$M1229&lt;=Q$1),$M1229-P$1,IF(AND($L1229&gt;=P$1,$M1229&gt;Q$1),Q$1-$L1229,IF(AND($L1229&gt;=P$1,$M1229&lt;=Q$1),$M1229-$L1229,IF(AND($L1229&lt;P$1,$M1229&gt;Q$1),Q$1-P$1,""))))))),"")</f>
        <v/>
      </c>
      <c r="Q1229" s="82" t="str">
        <f t="shared" si="1438"/>
        <v/>
      </c>
      <c r="R1229" s="82" t="str">
        <f t="shared" si="1438"/>
        <v/>
      </c>
      <c r="S1229" s="82" t="str">
        <f t="shared" si="1438"/>
        <v/>
      </c>
      <c r="T1229" s="82" t="str">
        <f t="shared" si="1438"/>
        <v/>
      </c>
      <c r="U1229" s="82" t="str">
        <f t="shared" si="1438"/>
        <v/>
      </c>
      <c r="V1229" s="82" t="str">
        <f t="shared" si="1438"/>
        <v/>
      </c>
      <c r="W1229" s="82" t="str">
        <f t="shared" si="1438"/>
        <v/>
      </c>
      <c r="X1229" s="82" t="str">
        <f t="shared" si="1438"/>
        <v/>
      </c>
      <c r="Y1229" s="82" t="str">
        <f t="shared" si="1438"/>
        <v/>
      </c>
      <c r="Z1229" s="82" t="str">
        <f t="shared" si="1438"/>
        <v/>
      </c>
      <c r="AA1229" s="82" t="str">
        <f t="shared" si="1438"/>
        <v/>
      </c>
      <c r="AB1229" s="82" t="str">
        <f t="shared" si="1438"/>
        <v/>
      </c>
      <c r="AC1229" s="82" t="str">
        <f t="shared" si="1438"/>
        <v/>
      </c>
      <c r="AD1229" s="82" t="str">
        <f t="shared" si="1438"/>
        <v/>
      </c>
      <c r="AE1229" s="82" t="str">
        <f t="shared" si="1438"/>
        <v/>
      </c>
      <c r="AF1229" s="82" t="str">
        <f t="shared" si="1438"/>
        <v/>
      </c>
      <c r="AG1229" s="82" t="str">
        <f t="shared" si="1438"/>
        <v/>
      </c>
      <c r="AH1229" s="82" t="str">
        <f t="shared" si="1438"/>
        <v/>
      </c>
      <c r="AI1229" s="82" t="str">
        <f t="shared" si="1438"/>
        <v/>
      </c>
      <c r="AJ1229" s="82" t="str">
        <f t="shared" si="1438"/>
        <v/>
      </c>
      <c r="AK1229" s="82" t="str">
        <f t="shared" si="1438"/>
        <v/>
      </c>
      <c r="AL1229" s="82" t="str">
        <f t="shared" si="1438"/>
        <v/>
      </c>
      <c r="AM1229" s="82" t="str">
        <f t="shared" si="1438"/>
        <v/>
      </c>
      <c r="AN1229" s="82" t="str">
        <f t="shared" si="1438"/>
        <v/>
      </c>
      <c r="AO1229" s="82" t="str">
        <f t="shared" si="1438"/>
        <v/>
      </c>
      <c r="AP1229" s="82" t="str">
        <f t="shared" si="1438"/>
        <v/>
      </c>
      <c r="AQ1229" s="82" t="str">
        <f t="shared" si="1438"/>
        <v/>
      </c>
      <c r="AR1229" s="82" t="str">
        <f t="shared" si="1438"/>
        <v/>
      </c>
      <c r="AS1229" s="82" t="str">
        <f t="shared" si="1438"/>
        <v/>
      </c>
      <c r="AT1229" s="82" t="str">
        <f t="shared" si="1438"/>
        <v/>
      </c>
      <c r="AU1229" s="82" t="str">
        <f t="shared" si="1438"/>
        <v/>
      </c>
      <c r="AV1229" s="82" t="str">
        <f t="shared" si="1438"/>
        <v/>
      </c>
      <c r="AW1229" s="82" t="str">
        <f t="shared" si="1438"/>
        <v/>
      </c>
      <c r="AX1229" s="82" t="str">
        <f t="shared" si="1438"/>
        <v/>
      </c>
      <c r="AY1229" s="82" t="str">
        <f t="shared" si="1438"/>
        <v/>
      </c>
      <c r="AZ1229" s="82" t="str">
        <f t="shared" si="1438"/>
        <v/>
      </c>
      <c r="BA1229" s="82" t="str">
        <f t="shared" si="1438"/>
        <v/>
      </c>
      <c r="BB1229" s="82" t="str">
        <f t="shared" si="1438"/>
        <v/>
      </c>
      <c r="BC1229" s="82" t="str">
        <f t="shared" si="1438"/>
        <v/>
      </c>
      <c r="BD1229" s="82" t="str">
        <f t="shared" si="1438"/>
        <v/>
      </c>
      <c r="BE1229" s="82" t="str">
        <f t="shared" si="1438"/>
        <v/>
      </c>
      <c r="BF1229" s="82" t="str">
        <f t="shared" si="1438"/>
        <v/>
      </c>
      <c r="BG1229" s="82" t="str">
        <f t="shared" si="1438"/>
        <v/>
      </c>
      <c r="BH1229" s="82" t="str">
        <f t="shared" si="1438"/>
        <v/>
      </c>
      <c r="BI1229" s="82" t="str">
        <f t="shared" si="1438"/>
        <v/>
      </c>
      <c r="BJ1229" s="82" t="str">
        <f t="shared" si="1391"/>
        <v/>
      </c>
      <c r="BK1229" s="83" t="str">
        <f t="shared" si="1413"/>
        <v/>
      </c>
    </row>
    <row r="1230" spans="1:63" x14ac:dyDescent="0.25">
      <c r="A1230" t="str">
        <f t="shared" si="1423"/>
        <v>1</v>
      </c>
      <c r="B1230" t="str">
        <f t="shared" si="1424"/>
        <v>0</v>
      </c>
      <c r="C1230">
        <f>COUNTIF($D$3:D1230,D1230)</f>
        <v>0</v>
      </c>
      <c r="J1230" t="str">
        <f t="shared" si="1425"/>
        <v/>
      </c>
      <c r="K1230" t="str">
        <f t="shared" si="1426"/>
        <v/>
      </c>
      <c r="L1230" t="str">
        <f t="shared" si="1427"/>
        <v xml:space="preserve"> </v>
      </c>
      <c r="M1230" t="str">
        <f t="shared" si="1428"/>
        <v/>
      </c>
      <c r="N1230" t="e">
        <f>VLOOKUP(E1230,HC!A:B,2,0)</f>
        <v>#N/A</v>
      </c>
      <c r="O1230" t="e">
        <f>VLOOKUP(N1230,HC!B:C,2,0)</f>
        <v>#N/A</v>
      </c>
      <c r="P1230" s="82" t="str">
        <f t="shared" ref="P1230:BI1230" si="1439">IFERROR(IF($G1230="inactive","",IF(AND($L1230&lt;P$1,$M1230&lt;P$1),"",IF(AND($L1230&gt;Q$1,$M1230&gt;Q$1),"",IF(AND($L1230&lt;P$1,$M1230&lt;=Q$1),$M1230-P$1,IF(AND($L1230&gt;=P$1,$M1230&gt;Q$1),Q$1-$L1230,IF(AND($L1230&gt;=P$1,$M1230&lt;=Q$1),$M1230-$L1230,IF(AND($L1230&lt;P$1,$M1230&gt;Q$1),Q$1-P$1,""))))))),"")</f>
        <v/>
      </c>
      <c r="Q1230" s="82" t="str">
        <f t="shared" si="1439"/>
        <v/>
      </c>
      <c r="R1230" s="82" t="str">
        <f t="shared" si="1439"/>
        <v/>
      </c>
      <c r="S1230" s="82" t="str">
        <f t="shared" si="1439"/>
        <v/>
      </c>
      <c r="T1230" s="82" t="str">
        <f t="shared" si="1439"/>
        <v/>
      </c>
      <c r="U1230" s="82" t="str">
        <f t="shared" si="1439"/>
        <v/>
      </c>
      <c r="V1230" s="82" t="str">
        <f t="shared" si="1439"/>
        <v/>
      </c>
      <c r="W1230" s="82" t="str">
        <f t="shared" si="1439"/>
        <v/>
      </c>
      <c r="X1230" s="82" t="str">
        <f t="shared" si="1439"/>
        <v/>
      </c>
      <c r="Y1230" s="82" t="str">
        <f t="shared" si="1439"/>
        <v/>
      </c>
      <c r="Z1230" s="82" t="str">
        <f t="shared" si="1439"/>
        <v/>
      </c>
      <c r="AA1230" s="82" t="str">
        <f t="shared" si="1439"/>
        <v/>
      </c>
      <c r="AB1230" s="82" t="str">
        <f t="shared" si="1439"/>
        <v/>
      </c>
      <c r="AC1230" s="82" t="str">
        <f t="shared" si="1439"/>
        <v/>
      </c>
      <c r="AD1230" s="82" t="str">
        <f t="shared" si="1439"/>
        <v/>
      </c>
      <c r="AE1230" s="82" t="str">
        <f t="shared" si="1439"/>
        <v/>
      </c>
      <c r="AF1230" s="82" t="str">
        <f t="shared" si="1439"/>
        <v/>
      </c>
      <c r="AG1230" s="82" t="str">
        <f t="shared" si="1439"/>
        <v/>
      </c>
      <c r="AH1230" s="82" t="str">
        <f t="shared" si="1439"/>
        <v/>
      </c>
      <c r="AI1230" s="82" t="str">
        <f t="shared" si="1439"/>
        <v/>
      </c>
      <c r="AJ1230" s="82" t="str">
        <f t="shared" si="1439"/>
        <v/>
      </c>
      <c r="AK1230" s="82" t="str">
        <f t="shared" si="1439"/>
        <v/>
      </c>
      <c r="AL1230" s="82" t="str">
        <f t="shared" si="1439"/>
        <v/>
      </c>
      <c r="AM1230" s="82" t="str">
        <f t="shared" si="1439"/>
        <v/>
      </c>
      <c r="AN1230" s="82" t="str">
        <f t="shared" si="1439"/>
        <v/>
      </c>
      <c r="AO1230" s="82" t="str">
        <f t="shared" si="1439"/>
        <v/>
      </c>
      <c r="AP1230" s="82" t="str">
        <f t="shared" si="1439"/>
        <v/>
      </c>
      <c r="AQ1230" s="82" t="str">
        <f t="shared" si="1439"/>
        <v/>
      </c>
      <c r="AR1230" s="82" t="str">
        <f t="shared" si="1439"/>
        <v/>
      </c>
      <c r="AS1230" s="82" t="str">
        <f t="shared" si="1439"/>
        <v/>
      </c>
      <c r="AT1230" s="82" t="str">
        <f t="shared" si="1439"/>
        <v/>
      </c>
      <c r="AU1230" s="82" t="str">
        <f t="shared" si="1439"/>
        <v/>
      </c>
      <c r="AV1230" s="82" t="str">
        <f t="shared" si="1439"/>
        <v/>
      </c>
      <c r="AW1230" s="82" t="str">
        <f t="shared" si="1439"/>
        <v/>
      </c>
      <c r="AX1230" s="82" t="str">
        <f t="shared" si="1439"/>
        <v/>
      </c>
      <c r="AY1230" s="82" t="str">
        <f t="shared" si="1439"/>
        <v/>
      </c>
      <c r="AZ1230" s="82" t="str">
        <f t="shared" si="1439"/>
        <v/>
      </c>
      <c r="BA1230" s="82" t="str">
        <f t="shared" si="1439"/>
        <v/>
      </c>
      <c r="BB1230" s="82" t="str">
        <f t="shared" si="1439"/>
        <v/>
      </c>
      <c r="BC1230" s="82" t="str">
        <f t="shared" si="1439"/>
        <v/>
      </c>
      <c r="BD1230" s="82" t="str">
        <f t="shared" si="1439"/>
        <v/>
      </c>
      <c r="BE1230" s="82" t="str">
        <f t="shared" si="1439"/>
        <v/>
      </c>
      <c r="BF1230" s="82" t="str">
        <f t="shared" si="1439"/>
        <v/>
      </c>
      <c r="BG1230" s="82" t="str">
        <f t="shared" si="1439"/>
        <v/>
      </c>
      <c r="BH1230" s="82" t="str">
        <f t="shared" si="1439"/>
        <v/>
      </c>
      <c r="BI1230" s="82" t="str">
        <f t="shared" si="1439"/>
        <v/>
      </c>
      <c r="BJ1230" s="82" t="str">
        <f t="shared" si="1391"/>
        <v/>
      </c>
      <c r="BK1230" s="83" t="str">
        <f t="shared" si="1413"/>
        <v/>
      </c>
    </row>
    <row r="1231" spans="1:63" x14ac:dyDescent="0.25">
      <c r="A1231" t="str">
        <f t="shared" si="1423"/>
        <v>1</v>
      </c>
      <c r="B1231" t="str">
        <f t="shared" si="1424"/>
        <v>0</v>
      </c>
      <c r="C1231">
        <f>COUNTIF($D$3:D1231,D1231)</f>
        <v>0</v>
      </c>
      <c r="J1231" t="str">
        <f t="shared" si="1425"/>
        <v/>
      </c>
      <c r="K1231" t="str">
        <f t="shared" si="1426"/>
        <v/>
      </c>
      <c r="L1231" t="str">
        <f t="shared" si="1427"/>
        <v xml:space="preserve"> </v>
      </c>
      <c r="M1231" t="str">
        <f t="shared" si="1428"/>
        <v/>
      </c>
      <c r="N1231" t="e">
        <f>VLOOKUP(E1231,HC!A:B,2,0)</f>
        <v>#N/A</v>
      </c>
      <c r="O1231" t="e">
        <f>VLOOKUP(N1231,HC!B:C,2,0)</f>
        <v>#N/A</v>
      </c>
      <c r="P1231" s="82" t="str">
        <f t="shared" ref="P1231:BI1231" si="1440">IFERROR(IF($G1231="inactive","",IF(AND($L1231&lt;P$1,$M1231&lt;P$1),"",IF(AND($L1231&gt;Q$1,$M1231&gt;Q$1),"",IF(AND($L1231&lt;P$1,$M1231&lt;=Q$1),$M1231-P$1,IF(AND($L1231&gt;=P$1,$M1231&gt;Q$1),Q$1-$L1231,IF(AND($L1231&gt;=P$1,$M1231&lt;=Q$1),$M1231-$L1231,IF(AND($L1231&lt;P$1,$M1231&gt;Q$1),Q$1-P$1,""))))))),"")</f>
        <v/>
      </c>
      <c r="Q1231" s="82" t="str">
        <f t="shared" si="1440"/>
        <v/>
      </c>
      <c r="R1231" s="82" t="str">
        <f t="shared" si="1440"/>
        <v/>
      </c>
      <c r="S1231" s="82" t="str">
        <f t="shared" si="1440"/>
        <v/>
      </c>
      <c r="T1231" s="82" t="str">
        <f t="shared" si="1440"/>
        <v/>
      </c>
      <c r="U1231" s="82" t="str">
        <f t="shared" si="1440"/>
        <v/>
      </c>
      <c r="V1231" s="82" t="str">
        <f t="shared" si="1440"/>
        <v/>
      </c>
      <c r="W1231" s="82" t="str">
        <f t="shared" si="1440"/>
        <v/>
      </c>
      <c r="X1231" s="82" t="str">
        <f t="shared" si="1440"/>
        <v/>
      </c>
      <c r="Y1231" s="82" t="str">
        <f t="shared" si="1440"/>
        <v/>
      </c>
      <c r="Z1231" s="82" t="str">
        <f t="shared" si="1440"/>
        <v/>
      </c>
      <c r="AA1231" s="82" t="str">
        <f t="shared" si="1440"/>
        <v/>
      </c>
      <c r="AB1231" s="82" t="str">
        <f t="shared" si="1440"/>
        <v/>
      </c>
      <c r="AC1231" s="82" t="str">
        <f t="shared" si="1440"/>
        <v/>
      </c>
      <c r="AD1231" s="82" t="str">
        <f t="shared" si="1440"/>
        <v/>
      </c>
      <c r="AE1231" s="82" t="str">
        <f t="shared" si="1440"/>
        <v/>
      </c>
      <c r="AF1231" s="82" t="str">
        <f t="shared" si="1440"/>
        <v/>
      </c>
      <c r="AG1231" s="82" t="str">
        <f t="shared" si="1440"/>
        <v/>
      </c>
      <c r="AH1231" s="82" t="str">
        <f t="shared" si="1440"/>
        <v/>
      </c>
      <c r="AI1231" s="82" t="str">
        <f t="shared" si="1440"/>
        <v/>
      </c>
      <c r="AJ1231" s="82" t="str">
        <f t="shared" si="1440"/>
        <v/>
      </c>
      <c r="AK1231" s="82" t="str">
        <f t="shared" si="1440"/>
        <v/>
      </c>
      <c r="AL1231" s="82" t="str">
        <f t="shared" si="1440"/>
        <v/>
      </c>
      <c r="AM1231" s="82" t="str">
        <f t="shared" si="1440"/>
        <v/>
      </c>
      <c r="AN1231" s="82" t="str">
        <f t="shared" si="1440"/>
        <v/>
      </c>
      <c r="AO1231" s="82" t="str">
        <f t="shared" si="1440"/>
        <v/>
      </c>
      <c r="AP1231" s="82" t="str">
        <f t="shared" si="1440"/>
        <v/>
      </c>
      <c r="AQ1231" s="82" t="str">
        <f t="shared" si="1440"/>
        <v/>
      </c>
      <c r="AR1231" s="82" t="str">
        <f t="shared" si="1440"/>
        <v/>
      </c>
      <c r="AS1231" s="82" t="str">
        <f t="shared" si="1440"/>
        <v/>
      </c>
      <c r="AT1231" s="82" t="str">
        <f t="shared" si="1440"/>
        <v/>
      </c>
      <c r="AU1231" s="82" t="str">
        <f t="shared" si="1440"/>
        <v/>
      </c>
      <c r="AV1231" s="82" t="str">
        <f t="shared" si="1440"/>
        <v/>
      </c>
      <c r="AW1231" s="82" t="str">
        <f t="shared" si="1440"/>
        <v/>
      </c>
      <c r="AX1231" s="82" t="str">
        <f t="shared" si="1440"/>
        <v/>
      </c>
      <c r="AY1231" s="82" t="str">
        <f t="shared" si="1440"/>
        <v/>
      </c>
      <c r="AZ1231" s="82" t="str">
        <f t="shared" si="1440"/>
        <v/>
      </c>
      <c r="BA1231" s="82" t="str">
        <f t="shared" si="1440"/>
        <v/>
      </c>
      <c r="BB1231" s="82" t="str">
        <f t="shared" si="1440"/>
        <v/>
      </c>
      <c r="BC1231" s="82" t="str">
        <f t="shared" si="1440"/>
        <v/>
      </c>
      <c r="BD1231" s="82" t="str">
        <f t="shared" si="1440"/>
        <v/>
      </c>
      <c r="BE1231" s="82" t="str">
        <f t="shared" si="1440"/>
        <v/>
      </c>
      <c r="BF1231" s="82" t="str">
        <f t="shared" si="1440"/>
        <v/>
      </c>
      <c r="BG1231" s="82" t="str">
        <f t="shared" si="1440"/>
        <v/>
      </c>
      <c r="BH1231" s="82" t="str">
        <f t="shared" si="1440"/>
        <v/>
      </c>
      <c r="BI1231" s="82" t="str">
        <f t="shared" si="1440"/>
        <v/>
      </c>
      <c r="BJ1231" s="82" t="str">
        <f t="shared" si="1391"/>
        <v/>
      </c>
      <c r="BK1231" s="83" t="str">
        <f t="shared" si="1413"/>
        <v/>
      </c>
    </row>
    <row r="1232" spans="1:63" x14ac:dyDescent="0.25">
      <c r="A1232" t="str">
        <f t="shared" si="1423"/>
        <v>1</v>
      </c>
      <c r="B1232" t="str">
        <f t="shared" si="1424"/>
        <v>0</v>
      </c>
      <c r="C1232">
        <f>COUNTIF($D$3:D1232,D1232)</f>
        <v>0</v>
      </c>
      <c r="J1232" t="str">
        <f t="shared" si="1425"/>
        <v/>
      </c>
      <c r="K1232" t="str">
        <f t="shared" si="1426"/>
        <v/>
      </c>
      <c r="L1232" t="str">
        <f t="shared" si="1427"/>
        <v xml:space="preserve"> </v>
      </c>
      <c r="M1232" t="str">
        <f t="shared" si="1428"/>
        <v/>
      </c>
      <c r="N1232" t="e">
        <f>VLOOKUP(E1232,HC!A:B,2,0)</f>
        <v>#N/A</v>
      </c>
      <c r="O1232" t="e">
        <f>VLOOKUP(N1232,HC!B:C,2,0)</f>
        <v>#N/A</v>
      </c>
      <c r="P1232" s="82" t="str">
        <f t="shared" ref="P1232:BI1232" si="1441">IFERROR(IF($G1232="inactive","",IF(AND($L1232&lt;P$1,$M1232&lt;P$1),"",IF(AND($L1232&gt;Q$1,$M1232&gt;Q$1),"",IF(AND($L1232&lt;P$1,$M1232&lt;=Q$1),$M1232-P$1,IF(AND($L1232&gt;=P$1,$M1232&gt;Q$1),Q$1-$L1232,IF(AND($L1232&gt;=P$1,$M1232&lt;=Q$1),$M1232-$L1232,IF(AND($L1232&lt;P$1,$M1232&gt;Q$1),Q$1-P$1,""))))))),"")</f>
        <v/>
      </c>
      <c r="Q1232" s="82" t="str">
        <f t="shared" si="1441"/>
        <v/>
      </c>
      <c r="R1232" s="82" t="str">
        <f t="shared" si="1441"/>
        <v/>
      </c>
      <c r="S1232" s="82" t="str">
        <f t="shared" si="1441"/>
        <v/>
      </c>
      <c r="T1232" s="82" t="str">
        <f t="shared" si="1441"/>
        <v/>
      </c>
      <c r="U1232" s="82" t="str">
        <f t="shared" si="1441"/>
        <v/>
      </c>
      <c r="V1232" s="82" t="str">
        <f t="shared" si="1441"/>
        <v/>
      </c>
      <c r="W1232" s="82" t="str">
        <f t="shared" si="1441"/>
        <v/>
      </c>
      <c r="X1232" s="82" t="str">
        <f t="shared" si="1441"/>
        <v/>
      </c>
      <c r="Y1232" s="82" t="str">
        <f t="shared" si="1441"/>
        <v/>
      </c>
      <c r="Z1232" s="82" t="str">
        <f t="shared" si="1441"/>
        <v/>
      </c>
      <c r="AA1232" s="82" t="str">
        <f t="shared" si="1441"/>
        <v/>
      </c>
      <c r="AB1232" s="82" t="str">
        <f t="shared" si="1441"/>
        <v/>
      </c>
      <c r="AC1232" s="82" t="str">
        <f t="shared" si="1441"/>
        <v/>
      </c>
      <c r="AD1232" s="82" t="str">
        <f t="shared" si="1441"/>
        <v/>
      </c>
      <c r="AE1232" s="82" t="str">
        <f t="shared" si="1441"/>
        <v/>
      </c>
      <c r="AF1232" s="82" t="str">
        <f t="shared" si="1441"/>
        <v/>
      </c>
      <c r="AG1232" s="82" t="str">
        <f t="shared" si="1441"/>
        <v/>
      </c>
      <c r="AH1232" s="82" t="str">
        <f t="shared" si="1441"/>
        <v/>
      </c>
      <c r="AI1232" s="82" t="str">
        <f t="shared" si="1441"/>
        <v/>
      </c>
      <c r="AJ1232" s="82" t="str">
        <f t="shared" si="1441"/>
        <v/>
      </c>
      <c r="AK1232" s="82" t="str">
        <f t="shared" si="1441"/>
        <v/>
      </c>
      <c r="AL1232" s="82" t="str">
        <f t="shared" si="1441"/>
        <v/>
      </c>
      <c r="AM1232" s="82" t="str">
        <f t="shared" si="1441"/>
        <v/>
      </c>
      <c r="AN1232" s="82" t="str">
        <f t="shared" si="1441"/>
        <v/>
      </c>
      <c r="AO1232" s="82" t="str">
        <f t="shared" si="1441"/>
        <v/>
      </c>
      <c r="AP1232" s="82" t="str">
        <f t="shared" si="1441"/>
        <v/>
      </c>
      <c r="AQ1232" s="82" t="str">
        <f t="shared" si="1441"/>
        <v/>
      </c>
      <c r="AR1232" s="82" t="str">
        <f t="shared" si="1441"/>
        <v/>
      </c>
      <c r="AS1232" s="82" t="str">
        <f t="shared" si="1441"/>
        <v/>
      </c>
      <c r="AT1232" s="82" t="str">
        <f t="shared" si="1441"/>
        <v/>
      </c>
      <c r="AU1232" s="82" t="str">
        <f t="shared" si="1441"/>
        <v/>
      </c>
      <c r="AV1232" s="82" t="str">
        <f t="shared" si="1441"/>
        <v/>
      </c>
      <c r="AW1232" s="82" t="str">
        <f t="shared" si="1441"/>
        <v/>
      </c>
      <c r="AX1232" s="82" t="str">
        <f t="shared" si="1441"/>
        <v/>
      </c>
      <c r="AY1232" s="82" t="str">
        <f t="shared" si="1441"/>
        <v/>
      </c>
      <c r="AZ1232" s="82" t="str">
        <f t="shared" si="1441"/>
        <v/>
      </c>
      <c r="BA1232" s="82" t="str">
        <f t="shared" si="1441"/>
        <v/>
      </c>
      <c r="BB1232" s="82" t="str">
        <f t="shared" si="1441"/>
        <v/>
      </c>
      <c r="BC1232" s="82" t="str">
        <f t="shared" si="1441"/>
        <v/>
      </c>
      <c r="BD1232" s="82" t="str">
        <f t="shared" si="1441"/>
        <v/>
      </c>
      <c r="BE1232" s="82" t="str">
        <f t="shared" si="1441"/>
        <v/>
      </c>
      <c r="BF1232" s="82" t="str">
        <f t="shared" si="1441"/>
        <v/>
      </c>
      <c r="BG1232" s="82" t="str">
        <f t="shared" si="1441"/>
        <v/>
      </c>
      <c r="BH1232" s="82" t="str">
        <f t="shared" si="1441"/>
        <v/>
      </c>
      <c r="BI1232" s="82" t="str">
        <f t="shared" si="1441"/>
        <v/>
      </c>
      <c r="BJ1232" s="82" t="str">
        <f t="shared" si="1391"/>
        <v/>
      </c>
      <c r="BK1232" s="83" t="str">
        <f t="shared" si="1413"/>
        <v/>
      </c>
    </row>
    <row r="1233" spans="1:63" x14ac:dyDescent="0.25">
      <c r="A1233" t="str">
        <f t="shared" si="1423"/>
        <v>1</v>
      </c>
      <c r="B1233" t="str">
        <f t="shared" si="1424"/>
        <v>0</v>
      </c>
      <c r="C1233">
        <f>COUNTIF($D$3:D1233,D1233)</f>
        <v>0</v>
      </c>
      <c r="J1233" t="str">
        <f t="shared" si="1425"/>
        <v/>
      </c>
      <c r="K1233" t="str">
        <f t="shared" si="1426"/>
        <v/>
      </c>
      <c r="L1233" t="str">
        <f t="shared" si="1427"/>
        <v xml:space="preserve"> </v>
      </c>
      <c r="M1233" t="str">
        <f t="shared" si="1428"/>
        <v/>
      </c>
      <c r="N1233" t="e">
        <f>VLOOKUP(E1233,HC!A:B,2,0)</f>
        <v>#N/A</v>
      </c>
      <c r="O1233" t="e">
        <f>VLOOKUP(N1233,HC!B:C,2,0)</f>
        <v>#N/A</v>
      </c>
      <c r="P1233" s="82" t="str">
        <f t="shared" ref="P1233:BI1233" si="1442">IFERROR(IF($G1233="inactive","",IF(AND($L1233&lt;P$1,$M1233&lt;P$1),"",IF(AND($L1233&gt;Q$1,$M1233&gt;Q$1),"",IF(AND($L1233&lt;P$1,$M1233&lt;=Q$1),$M1233-P$1,IF(AND($L1233&gt;=P$1,$M1233&gt;Q$1),Q$1-$L1233,IF(AND($L1233&gt;=P$1,$M1233&lt;=Q$1),$M1233-$L1233,IF(AND($L1233&lt;P$1,$M1233&gt;Q$1),Q$1-P$1,""))))))),"")</f>
        <v/>
      </c>
      <c r="Q1233" s="82" t="str">
        <f t="shared" si="1442"/>
        <v/>
      </c>
      <c r="R1233" s="82" t="str">
        <f t="shared" si="1442"/>
        <v/>
      </c>
      <c r="S1233" s="82" t="str">
        <f t="shared" si="1442"/>
        <v/>
      </c>
      <c r="T1233" s="82" t="str">
        <f t="shared" si="1442"/>
        <v/>
      </c>
      <c r="U1233" s="82" t="str">
        <f t="shared" si="1442"/>
        <v/>
      </c>
      <c r="V1233" s="82" t="str">
        <f t="shared" si="1442"/>
        <v/>
      </c>
      <c r="W1233" s="82" t="str">
        <f t="shared" si="1442"/>
        <v/>
      </c>
      <c r="X1233" s="82" t="str">
        <f t="shared" si="1442"/>
        <v/>
      </c>
      <c r="Y1233" s="82" t="str">
        <f t="shared" si="1442"/>
        <v/>
      </c>
      <c r="Z1233" s="82" t="str">
        <f t="shared" si="1442"/>
        <v/>
      </c>
      <c r="AA1233" s="82" t="str">
        <f t="shared" si="1442"/>
        <v/>
      </c>
      <c r="AB1233" s="82" t="str">
        <f t="shared" si="1442"/>
        <v/>
      </c>
      <c r="AC1233" s="82" t="str">
        <f t="shared" si="1442"/>
        <v/>
      </c>
      <c r="AD1233" s="82" t="str">
        <f t="shared" si="1442"/>
        <v/>
      </c>
      <c r="AE1233" s="82" t="str">
        <f t="shared" si="1442"/>
        <v/>
      </c>
      <c r="AF1233" s="82" t="str">
        <f t="shared" si="1442"/>
        <v/>
      </c>
      <c r="AG1233" s="82" t="str">
        <f t="shared" si="1442"/>
        <v/>
      </c>
      <c r="AH1233" s="82" t="str">
        <f t="shared" si="1442"/>
        <v/>
      </c>
      <c r="AI1233" s="82" t="str">
        <f t="shared" si="1442"/>
        <v/>
      </c>
      <c r="AJ1233" s="82" t="str">
        <f t="shared" si="1442"/>
        <v/>
      </c>
      <c r="AK1233" s="82" t="str">
        <f t="shared" si="1442"/>
        <v/>
      </c>
      <c r="AL1233" s="82" t="str">
        <f t="shared" si="1442"/>
        <v/>
      </c>
      <c r="AM1233" s="82" t="str">
        <f t="shared" si="1442"/>
        <v/>
      </c>
      <c r="AN1233" s="82" t="str">
        <f t="shared" si="1442"/>
        <v/>
      </c>
      <c r="AO1233" s="82" t="str">
        <f t="shared" si="1442"/>
        <v/>
      </c>
      <c r="AP1233" s="82" t="str">
        <f t="shared" si="1442"/>
        <v/>
      </c>
      <c r="AQ1233" s="82" t="str">
        <f t="shared" si="1442"/>
        <v/>
      </c>
      <c r="AR1233" s="82" t="str">
        <f t="shared" si="1442"/>
        <v/>
      </c>
      <c r="AS1233" s="82" t="str">
        <f t="shared" si="1442"/>
        <v/>
      </c>
      <c r="AT1233" s="82" t="str">
        <f t="shared" si="1442"/>
        <v/>
      </c>
      <c r="AU1233" s="82" t="str">
        <f t="shared" si="1442"/>
        <v/>
      </c>
      <c r="AV1233" s="82" t="str">
        <f t="shared" si="1442"/>
        <v/>
      </c>
      <c r="AW1233" s="82" t="str">
        <f t="shared" si="1442"/>
        <v/>
      </c>
      <c r="AX1233" s="82" t="str">
        <f t="shared" si="1442"/>
        <v/>
      </c>
      <c r="AY1233" s="82" t="str">
        <f t="shared" si="1442"/>
        <v/>
      </c>
      <c r="AZ1233" s="82" t="str">
        <f t="shared" si="1442"/>
        <v/>
      </c>
      <c r="BA1233" s="82" t="str">
        <f t="shared" si="1442"/>
        <v/>
      </c>
      <c r="BB1233" s="82" t="str">
        <f t="shared" si="1442"/>
        <v/>
      </c>
      <c r="BC1233" s="82" t="str">
        <f t="shared" si="1442"/>
        <v/>
      </c>
      <c r="BD1233" s="82" t="str">
        <f t="shared" si="1442"/>
        <v/>
      </c>
      <c r="BE1233" s="82" t="str">
        <f t="shared" si="1442"/>
        <v/>
      </c>
      <c r="BF1233" s="82" t="str">
        <f t="shared" si="1442"/>
        <v/>
      </c>
      <c r="BG1233" s="82" t="str">
        <f t="shared" si="1442"/>
        <v/>
      </c>
      <c r="BH1233" s="82" t="str">
        <f t="shared" si="1442"/>
        <v/>
      </c>
      <c r="BI1233" s="82" t="str">
        <f t="shared" si="1442"/>
        <v/>
      </c>
      <c r="BJ1233" s="82" t="str">
        <f t="shared" si="1391"/>
        <v/>
      </c>
      <c r="BK1233" s="83" t="str">
        <f t="shared" si="1413"/>
        <v/>
      </c>
    </row>
    <row r="1234" spans="1:63" x14ac:dyDescent="0.25">
      <c r="A1234" t="str">
        <f t="shared" si="1423"/>
        <v>1</v>
      </c>
      <c r="B1234" t="str">
        <f t="shared" si="1424"/>
        <v>0</v>
      </c>
      <c r="C1234">
        <f>COUNTIF($D$3:D1234,D1234)</f>
        <v>0</v>
      </c>
      <c r="J1234" t="str">
        <f t="shared" si="1425"/>
        <v/>
      </c>
      <c r="K1234" t="str">
        <f t="shared" si="1426"/>
        <v/>
      </c>
      <c r="L1234" t="str">
        <f t="shared" si="1427"/>
        <v xml:space="preserve"> </v>
      </c>
      <c r="M1234" t="str">
        <f t="shared" si="1428"/>
        <v/>
      </c>
      <c r="N1234" t="e">
        <f>VLOOKUP(E1234,HC!A:B,2,0)</f>
        <v>#N/A</v>
      </c>
      <c r="O1234" t="e">
        <f>VLOOKUP(N1234,HC!B:C,2,0)</f>
        <v>#N/A</v>
      </c>
      <c r="P1234" s="82" t="str">
        <f t="shared" ref="P1234:BI1234" si="1443">IFERROR(IF($G1234="inactive","",IF(AND($L1234&lt;P$1,$M1234&lt;P$1),"",IF(AND($L1234&gt;Q$1,$M1234&gt;Q$1),"",IF(AND($L1234&lt;P$1,$M1234&lt;=Q$1),$M1234-P$1,IF(AND($L1234&gt;=P$1,$M1234&gt;Q$1),Q$1-$L1234,IF(AND($L1234&gt;=P$1,$M1234&lt;=Q$1),$M1234-$L1234,IF(AND($L1234&lt;P$1,$M1234&gt;Q$1),Q$1-P$1,""))))))),"")</f>
        <v/>
      </c>
      <c r="Q1234" s="82" t="str">
        <f t="shared" si="1443"/>
        <v/>
      </c>
      <c r="R1234" s="82" t="str">
        <f t="shared" si="1443"/>
        <v/>
      </c>
      <c r="S1234" s="82" t="str">
        <f t="shared" si="1443"/>
        <v/>
      </c>
      <c r="T1234" s="82" t="str">
        <f t="shared" si="1443"/>
        <v/>
      </c>
      <c r="U1234" s="82" t="str">
        <f t="shared" si="1443"/>
        <v/>
      </c>
      <c r="V1234" s="82" t="str">
        <f t="shared" si="1443"/>
        <v/>
      </c>
      <c r="W1234" s="82" t="str">
        <f t="shared" si="1443"/>
        <v/>
      </c>
      <c r="X1234" s="82" t="str">
        <f t="shared" si="1443"/>
        <v/>
      </c>
      <c r="Y1234" s="82" t="str">
        <f t="shared" si="1443"/>
        <v/>
      </c>
      <c r="Z1234" s="82" t="str">
        <f t="shared" si="1443"/>
        <v/>
      </c>
      <c r="AA1234" s="82" t="str">
        <f t="shared" si="1443"/>
        <v/>
      </c>
      <c r="AB1234" s="82" t="str">
        <f t="shared" si="1443"/>
        <v/>
      </c>
      <c r="AC1234" s="82" t="str">
        <f t="shared" si="1443"/>
        <v/>
      </c>
      <c r="AD1234" s="82" t="str">
        <f t="shared" si="1443"/>
        <v/>
      </c>
      <c r="AE1234" s="82" t="str">
        <f t="shared" si="1443"/>
        <v/>
      </c>
      <c r="AF1234" s="82" t="str">
        <f t="shared" si="1443"/>
        <v/>
      </c>
      <c r="AG1234" s="82" t="str">
        <f t="shared" si="1443"/>
        <v/>
      </c>
      <c r="AH1234" s="82" t="str">
        <f t="shared" si="1443"/>
        <v/>
      </c>
      <c r="AI1234" s="82" t="str">
        <f t="shared" si="1443"/>
        <v/>
      </c>
      <c r="AJ1234" s="82" t="str">
        <f t="shared" si="1443"/>
        <v/>
      </c>
      <c r="AK1234" s="82" t="str">
        <f t="shared" si="1443"/>
        <v/>
      </c>
      <c r="AL1234" s="82" t="str">
        <f t="shared" si="1443"/>
        <v/>
      </c>
      <c r="AM1234" s="82" t="str">
        <f t="shared" si="1443"/>
        <v/>
      </c>
      <c r="AN1234" s="82" t="str">
        <f t="shared" si="1443"/>
        <v/>
      </c>
      <c r="AO1234" s="82" t="str">
        <f t="shared" si="1443"/>
        <v/>
      </c>
      <c r="AP1234" s="82" t="str">
        <f t="shared" si="1443"/>
        <v/>
      </c>
      <c r="AQ1234" s="82" t="str">
        <f t="shared" si="1443"/>
        <v/>
      </c>
      <c r="AR1234" s="82" t="str">
        <f t="shared" si="1443"/>
        <v/>
      </c>
      <c r="AS1234" s="82" t="str">
        <f t="shared" si="1443"/>
        <v/>
      </c>
      <c r="AT1234" s="82" t="str">
        <f t="shared" si="1443"/>
        <v/>
      </c>
      <c r="AU1234" s="82" t="str">
        <f t="shared" si="1443"/>
        <v/>
      </c>
      <c r="AV1234" s="82" t="str">
        <f t="shared" si="1443"/>
        <v/>
      </c>
      <c r="AW1234" s="82" t="str">
        <f t="shared" si="1443"/>
        <v/>
      </c>
      <c r="AX1234" s="82" t="str">
        <f t="shared" si="1443"/>
        <v/>
      </c>
      <c r="AY1234" s="82" t="str">
        <f t="shared" si="1443"/>
        <v/>
      </c>
      <c r="AZ1234" s="82" t="str">
        <f t="shared" si="1443"/>
        <v/>
      </c>
      <c r="BA1234" s="82" t="str">
        <f t="shared" si="1443"/>
        <v/>
      </c>
      <c r="BB1234" s="82" t="str">
        <f t="shared" si="1443"/>
        <v/>
      </c>
      <c r="BC1234" s="82" t="str">
        <f t="shared" si="1443"/>
        <v/>
      </c>
      <c r="BD1234" s="82" t="str">
        <f t="shared" si="1443"/>
        <v/>
      </c>
      <c r="BE1234" s="82" t="str">
        <f t="shared" si="1443"/>
        <v/>
      </c>
      <c r="BF1234" s="82" t="str">
        <f t="shared" si="1443"/>
        <v/>
      </c>
      <c r="BG1234" s="82" t="str">
        <f t="shared" si="1443"/>
        <v/>
      </c>
      <c r="BH1234" s="82" t="str">
        <f t="shared" si="1443"/>
        <v/>
      </c>
      <c r="BI1234" s="82" t="str">
        <f t="shared" si="1443"/>
        <v/>
      </c>
      <c r="BJ1234" s="82" t="str">
        <f t="shared" si="1391"/>
        <v/>
      </c>
      <c r="BK1234" s="83" t="str">
        <f t="shared" si="1413"/>
        <v/>
      </c>
    </row>
    <row r="1235" spans="1:63" x14ac:dyDescent="0.25">
      <c r="A1235" t="str">
        <f t="shared" si="1423"/>
        <v>1</v>
      </c>
      <c r="B1235" t="str">
        <f t="shared" si="1424"/>
        <v>0</v>
      </c>
      <c r="C1235">
        <f>COUNTIF($D$3:D1235,D1235)</f>
        <v>0</v>
      </c>
      <c r="J1235" t="str">
        <f t="shared" si="1425"/>
        <v/>
      </c>
      <c r="K1235" t="str">
        <f t="shared" si="1426"/>
        <v/>
      </c>
      <c r="L1235" t="str">
        <f t="shared" si="1427"/>
        <v xml:space="preserve"> </v>
      </c>
      <c r="M1235" t="str">
        <f t="shared" si="1428"/>
        <v/>
      </c>
      <c r="N1235" t="e">
        <f>VLOOKUP(E1235,HC!A:B,2,0)</f>
        <v>#N/A</v>
      </c>
      <c r="O1235" t="e">
        <f>VLOOKUP(N1235,HC!B:C,2,0)</f>
        <v>#N/A</v>
      </c>
      <c r="P1235" s="82" t="str">
        <f t="shared" ref="P1235:BI1235" si="1444">IFERROR(IF($G1235="inactive","",IF(AND($L1235&lt;P$1,$M1235&lt;P$1),"",IF(AND($L1235&gt;Q$1,$M1235&gt;Q$1),"",IF(AND($L1235&lt;P$1,$M1235&lt;=Q$1),$M1235-P$1,IF(AND($L1235&gt;=P$1,$M1235&gt;Q$1),Q$1-$L1235,IF(AND($L1235&gt;=P$1,$M1235&lt;=Q$1),$M1235-$L1235,IF(AND($L1235&lt;P$1,$M1235&gt;Q$1),Q$1-P$1,""))))))),"")</f>
        <v/>
      </c>
      <c r="Q1235" s="82" t="str">
        <f t="shared" si="1444"/>
        <v/>
      </c>
      <c r="R1235" s="82" t="str">
        <f t="shared" si="1444"/>
        <v/>
      </c>
      <c r="S1235" s="82" t="str">
        <f t="shared" si="1444"/>
        <v/>
      </c>
      <c r="T1235" s="82" t="str">
        <f t="shared" si="1444"/>
        <v/>
      </c>
      <c r="U1235" s="82" t="str">
        <f t="shared" si="1444"/>
        <v/>
      </c>
      <c r="V1235" s="82" t="str">
        <f t="shared" si="1444"/>
        <v/>
      </c>
      <c r="W1235" s="82" t="str">
        <f t="shared" si="1444"/>
        <v/>
      </c>
      <c r="X1235" s="82" t="str">
        <f t="shared" si="1444"/>
        <v/>
      </c>
      <c r="Y1235" s="82" t="str">
        <f t="shared" si="1444"/>
        <v/>
      </c>
      <c r="Z1235" s="82" t="str">
        <f t="shared" si="1444"/>
        <v/>
      </c>
      <c r="AA1235" s="82" t="str">
        <f t="shared" si="1444"/>
        <v/>
      </c>
      <c r="AB1235" s="82" t="str">
        <f t="shared" si="1444"/>
        <v/>
      </c>
      <c r="AC1235" s="82" t="str">
        <f t="shared" si="1444"/>
        <v/>
      </c>
      <c r="AD1235" s="82" t="str">
        <f t="shared" si="1444"/>
        <v/>
      </c>
      <c r="AE1235" s="82" t="str">
        <f t="shared" si="1444"/>
        <v/>
      </c>
      <c r="AF1235" s="82" t="str">
        <f t="shared" si="1444"/>
        <v/>
      </c>
      <c r="AG1235" s="82" t="str">
        <f t="shared" si="1444"/>
        <v/>
      </c>
      <c r="AH1235" s="82" t="str">
        <f t="shared" si="1444"/>
        <v/>
      </c>
      <c r="AI1235" s="82" t="str">
        <f t="shared" si="1444"/>
        <v/>
      </c>
      <c r="AJ1235" s="82" t="str">
        <f t="shared" si="1444"/>
        <v/>
      </c>
      <c r="AK1235" s="82" t="str">
        <f t="shared" si="1444"/>
        <v/>
      </c>
      <c r="AL1235" s="82" t="str">
        <f t="shared" si="1444"/>
        <v/>
      </c>
      <c r="AM1235" s="82" t="str">
        <f t="shared" si="1444"/>
        <v/>
      </c>
      <c r="AN1235" s="82" t="str">
        <f t="shared" si="1444"/>
        <v/>
      </c>
      <c r="AO1235" s="82" t="str">
        <f t="shared" si="1444"/>
        <v/>
      </c>
      <c r="AP1235" s="82" t="str">
        <f t="shared" si="1444"/>
        <v/>
      </c>
      <c r="AQ1235" s="82" t="str">
        <f t="shared" si="1444"/>
        <v/>
      </c>
      <c r="AR1235" s="82" t="str">
        <f t="shared" si="1444"/>
        <v/>
      </c>
      <c r="AS1235" s="82" t="str">
        <f t="shared" si="1444"/>
        <v/>
      </c>
      <c r="AT1235" s="82" t="str">
        <f t="shared" si="1444"/>
        <v/>
      </c>
      <c r="AU1235" s="82" t="str">
        <f t="shared" si="1444"/>
        <v/>
      </c>
      <c r="AV1235" s="82" t="str">
        <f t="shared" si="1444"/>
        <v/>
      </c>
      <c r="AW1235" s="82" t="str">
        <f t="shared" si="1444"/>
        <v/>
      </c>
      <c r="AX1235" s="82" t="str">
        <f t="shared" si="1444"/>
        <v/>
      </c>
      <c r="AY1235" s="82" t="str">
        <f t="shared" si="1444"/>
        <v/>
      </c>
      <c r="AZ1235" s="82" t="str">
        <f t="shared" si="1444"/>
        <v/>
      </c>
      <c r="BA1235" s="82" t="str">
        <f t="shared" si="1444"/>
        <v/>
      </c>
      <c r="BB1235" s="82" t="str">
        <f t="shared" si="1444"/>
        <v/>
      </c>
      <c r="BC1235" s="82" t="str">
        <f t="shared" si="1444"/>
        <v/>
      </c>
      <c r="BD1235" s="82" t="str">
        <f t="shared" si="1444"/>
        <v/>
      </c>
      <c r="BE1235" s="82" t="str">
        <f t="shared" si="1444"/>
        <v/>
      </c>
      <c r="BF1235" s="82" t="str">
        <f t="shared" si="1444"/>
        <v/>
      </c>
      <c r="BG1235" s="82" t="str">
        <f t="shared" si="1444"/>
        <v/>
      </c>
      <c r="BH1235" s="82" t="str">
        <f t="shared" si="1444"/>
        <v/>
      </c>
      <c r="BI1235" s="82" t="str">
        <f t="shared" si="1444"/>
        <v/>
      </c>
      <c r="BJ1235" s="82" t="str">
        <f t="shared" si="1391"/>
        <v/>
      </c>
      <c r="BK1235" s="83" t="str">
        <f t="shared" si="1413"/>
        <v/>
      </c>
    </row>
    <row r="1236" spans="1:63" x14ac:dyDescent="0.25">
      <c r="A1236" t="str">
        <f t="shared" si="1423"/>
        <v>1</v>
      </c>
      <c r="B1236" t="str">
        <f t="shared" si="1424"/>
        <v>0</v>
      </c>
      <c r="C1236">
        <f>COUNTIF($D$3:D1236,D1236)</f>
        <v>0</v>
      </c>
      <c r="J1236" t="str">
        <f t="shared" si="1425"/>
        <v/>
      </c>
      <c r="K1236" t="str">
        <f t="shared" si="1426"/>
        <v/>
      </c>
      <c r="L1236" t="str">
        <f t="shared" si="1427"/>
        <v xml:space="preserve"> </v>
      </c>
      <c r="M1236" t="str">
        <f t="shared" si="1428"/>
        <v/>
      </c>
      <c r="N1236" t="e">
        <f>VLOOKUP(E1236,HC!A:B,2,0)</f>
        <v>#N/A</v>
      </c>
      <c r="O1236" t="e">
        <f>VLOOKUP(N1236,HC!B:C,2,0)</f>
        <v>#N/A</v>
      </c>
      <c r="P1236" s="82" t="str">
        <f t="shared" ref="P1236:BI1236" si="1445">IFERROR(IF($G1236="inactive","",IF(AND($L1236&lt;P$1,$M1236&lt;P$1),"",IF(AND($L1236&gt;Q$1,$M1236&gt;Q$1),"",IF(AND($L1236&lt;P$1,$M1236&lt;=Q$1),$M1236-P$1,IF(AND($L1236&gt;=P$1,$M1236&gt;Q$1),Q$1-$L1236,IF(AND($L1236&gt;=P$1,$M1236&lt;=Q$1),$M1236-$L1236,IF(AND($L1236&lt;P$1,$M1236&gt;Q$1),Q$1-P$1,""))))))),"")</f>
        <v/>
      </c>
      <c r="Q1236" s="82" t="str">
        <f t="shared" si="1445"/>
        <v/>
      </c>
      <c r="R1236" s="82" t="str">
        <f t="shared" si="1445"/>
        <v/>
      </c>
      <c r="S1236" s="82" t="str">
        <f t="shared" si="1445"/>
        <v/>
      </c>
      <c r="T1236" s="82" t="str">
        <f t="shared" si="1445"/>
        <v/>
      </c>
      <c r="U1236" s="82" t="str">
        <f t="shared" si="1445"/>
        <v/>
      </c>
      <c r="V1236" s="82" t="str">
        <f t="shared" si="1445"/>
        <v/>
      </c>
      <c r="W1236" s="82" t="str">
        <f t="shared" si="1445"/>
        <v/>
      </c>
      <c r="X1236" s="82" t="str">
        <f t="shared" si="1445"/>
        <v/>
      </c>
      <c r="Y1236" s="82" t="str">
        <f t="shared" si="1445"/>
        <v/>
      </c>
      <c r="Z1236" s="82" t="str">
        <f t="shared" si="1445"/>
        <v/>
      </c>
      <c r="AA1236" s="82" t="str">
        <f t="shared" si="1445"/>
        <v/>
      </c>
      <c r="AB1236" s="82" t="str">
        <f t="shared" si="1445"/>
        <v/>
      </c>
      <c r="AC1236" s="82" t="str">
        <f t="shared" si="1445"/>
        <v/>
      </c>
      <c r="AD1236" s="82" t="str">
        <f t="shared" si="1445"/>
        <v/>
      </c>
      <c r="AE1236" s="82" t="str">
        <f t="shared" si="1445"/>
        <v/>
      </c>
      <c r="AF1236" s="82" t="str">
        <f t="shared" si="1445"/>
        <v/>
      </c>
      <c r="AG1236" s="82" t="str">
        <f t="shared" si="1445"/>
        <v/>
      </c>
      <c r="AH1236" s="82" t="str">
        <f t="shared" si="1445"/>
        <v/>
      </c>
      <c r="AI1236" s="82" t="str">
        <f t="shared" si="1445"/>
        <v/>
      </c>
      <c r="AJ1236" s="82" t="str">
        <f t="shared" si="1445"/>
        <v/>
      </c>
      <c r="AK1236" s="82" t="str">
        <f t="shared" si="1445"/>
        <v/>
      </c>
      <c r="AL1236" s="82" t="str">
        <f t="shared" si="1445"/>
        <v/>
      </c>
      <c r="AM1236" s="82" t="str">
        <f t="shared" si="1445"/>
        <v/>
      </c>
      <c r="AN1236" s="82" t="str">
        <f t="shared" si="1445"/>
        <v/>
      </c>
      <c r="AO1236" s="82" t="str">
        <f t="shared" si="1445"/>
        <v/>
      </c>
      <c r="AP1236" s="82" t="str">
        <f t="shared" si="1445"/>
        <v/>
      </c>
      <c r="AQ1236" s="82" t="str">
        <f t="shared" si="1445"/>
        <v/>
      </c>
      <c r="AR1236" s="82" t="str">
        <f t="shared" si="1445"/>
        <v/>
      </c>
      <c r="AS1236" s="82" t="str">
        <f t="shared" si="1445"/>
        <v/>
      </c>
      <c r="AT1236" s="82" t="str">
        <f t="shared" si="1445"/>
        <v/>
      </c>
      <c r="AU1236" s="82" t="str">
        <f t="shared" si="1445"/>
        <v/>
      </c>
      <c r="AV1236" s="82" t="str">
        <f t="shared" si="1445"/>
        <v/>
      </c>
      <c r="AW1236" s="82" t="str">
        <f t="shared" si="1445"/>
        <v/>
      </c>
      <c r="AX1236" s="82" t="str">
        <f t="shared" si="1445"/>
        <v/>
      </c>
      <c r="AY1236" s="82" t="str">
        <f t="shared" si="1445"/>
        <v/>
      </c>
      <c r="AZ1236" s="82" t="str">
        <f t="shared" si="1445"/>
        <v/>
      </c>
      <c r="BA1236" s="82" t="str">
        <f t="shared" si="1445"/>
        <v/>
      </c>
      <c r="BB1236" s="82" t="str">
        <f t="shared" si="1445"/>
        <v/>
      </c>
      <c r="BC1236" s="82" t="str">
        <f t="shared" si="1445"/>
        <v/>
      </c>
      <c r="BD1236" s="82" t="str">
        <f t="shared" si="1445"/>
        <v/>
      </c>
      <c r="BE1236" s="82" t="str">
        <f t="shared" si="1445"/>
        <v/>
      </c>
      <c r="BF1236" s="82" t="str">
        <f t="shared" si="1445"/>
        <v/>
      </c>
      <c r="BG1236" s="82" t="str">
        <f t="shared" si="1445"/>
        <v/>
      </c>
      <c r="BH1236" s="82" t="str">
        <f t="shared" si="1445"/>
        <v/>
      </c>
      <c r="BI1236" s="82" t="str">
        <f t="shared" si="1445"/>
        <v/>
      </c>
      <c r="BJ1236" s="82" t="str">
        <f t="shared" si="1391"/>
        <v/>
      </c>
      <c r="BK1236" s="83" t="str">
        <f t="shared" si="1413"/>
        <v/>
      </c>
    </row>
    <row r="1237" spans="1:63" x14ac:dyDescent="0.25">
      <c r="A1237" t="str">
        <f t="shared" si="1423"/>
        <v>1</v>
      </c>
      <c r="B1237" t="str">
        <f t="shared" si="1424"/>
        <v>0</v>
      </c>
      <c r="C1237">
        <f>COUNTIF($D$3:D1237,D1237)</f>
        <v>0</v>
      </c>
      <c r="J1237" t="str">
        <f t="shared" si="1425"/>
        <v/>
      </c>
      <c r="K1237" t="str">
        <f t="shared" si="1426"/>
        <v/>
      </c>
      <c r="L1237" t="str">
        <f t="shared" si="1427"/>
        <v xml:space="preserve"> </v>
      </c>
      <c r="M1237" t="str">
        <f t="shared" si="1428"/>
        <v/>
      </c>
      <c r="N1237" t="e">
        <f>VLOOKUP(E1237,HC!A:B,2,0)</f>
        <v>#N/A</v>
      </c>
      <c r="O1237" t="e">
        <f>VLOOKUP(N1237,HC!B:C,2,0)</f>
        <v>#N/A</v>
      </c>
      <c r="P1237" s="82" t="str">
        <f t="shared" ref="P1237:BI1237" si="1446">IFERROR(IF($G1237="inactive","",IF(AND($L1237&lt;P$1,$M1237&lt;P$1),"",IF(AND($L1237&gt;Q$1,$M1237&gt;Q$1),"",IF(AND($L1237&lt;P$1,$M1237&lt;=Q$1),$M1237-P$1,IF(AND($L1237&gt;=P$1,$M1237&gt;Q$1),Q$1-$L1237,IF(AND($L1237&gt;=P$1,$M1237&lt;=Q$1),$M1237-$L1237,IF(AND($L1237&lt;P$1,$M1237&gt;Q$1),Q$1-P$1,""))))))),"")</f>
        <v/>
      </c>
      <c r="Q1237" s="82" t="str">
        <f t="shared" si="1446"/>
        <v/>
      </c>
      <c r="R1237" s="82" t="str">
        <f t="shared" si="1446"/>
        <v/>
      </c>
      <c r="S1237" s="82" t="str">
        <f t="shared" si="1446"/>
        <v/>
      </c>
      <c r="T1237" s="82" t="str">
        <f t="shared" si="1446"/>
        <v/>
      </c>
      <c r="U1237" s="82" t="str">
        <f t="shared" si="1446"/>
        <v/>
      </c>
      <c r="V1237" s="82" t="str">
        <f t="shared" si="1446"/>
        <v/>
      </c>
      <c r="W1237" s="82" t="str">
        <f t="shared" si="1446"/>
        <v/>
      </c>
      <c r="X1237" s="82" t="str">
        <f t="shared" si="1446"/>
        <v/>
      </c>
      <c r="Y1237" s="82" t="str">
        <f t="shared" si="1446"/>
        <v/>
      </c>
      <c r="Z1237" s="82" t="str">
        <f t="shared" si="1446"/>
        <v/>
      </c>
      <c r="AA1237" s="82" t="str">
        <f t="shared" si="1446"/>
        <v/>
      </c>
      <c r="AB1237" s="82" t="str">
        <f t="shared" si="1446"/>
        <v/>
      </c>
      <c r="AC1237" s="82" t="str">
        <f t="shared" si="1446"/>
        <v/>
      </c>
      <c r="AD1237" s="82" t="str">
        <f t="shared" si="1446"/>
        <v/>
      </c>
      <c r="AE1237" s="82" t="str">
        <f t="shared" si="1446"/>
        <v/>
      </c>
      <c r="AF1237" s="82" t="str">
        <f t="shared" si="1446"/>
        <v/>
      </c>
      <c r="AG1237" s="82" t="str">
        <f t="shared" si="1446"/>
        <v/>
      </c>
      <c r="AH1237" s="82" t="str">
        <f t="shared" si="1446"/>
        <v/>
      </c>
      <c r="AI1237" s="82" t="str">
        <f t="shared" si="1446"/>
        <v/>
      </c>
      <c r="AJ1237" s="82" t="str">
        <f t="shared" si="1446"/>
        <v/>
      </c>
      <c r="AK1237" s="82" t="str">
        <f t="shared" si="1446"/>
        <v/>
      </c>
      <c r="AL1237" s="82" t="str">
        <f t="shared" si="1446"/>
        <v/>
      </c>
      <c r="AM1237" s="82" t="str">
        <f t="shared" si="1446"/>
        <v/>
      </c>
      <c r="AN1237" s="82" t="str">
        <f t="shared" si="1446"/>
        <v/>
      </c>
      <c r="AO1237" s="82" t="str">
        <f t="shared" si="1446"/>
        <v/>
      </c>
      <c r="AP1237" s="82" t="str">
        <f t="shared" si="1446"/>
        <v/>
      </c>
      <c r="AQ1237" s="82" t="str">
        <f t="shared" si="1446"/>
        <v/>
      </c>
      <c r="AR1237" s="82" t="str">
        <f t="shared" si="1446"/>
        <v/>
      </c>
      <c r="AS1237" s="82" t="str">
        <f t="shared" si="1446"/>
        <v/>
      </c>
      <c r="AT1237" s="82" t="str">
        <f t="shared" si="1446"/>
        <v/>
      </c>
      <c r="AU1237" s="82" t="str">
        <f t="shared" si="1446"/>
        <v/>
      </c>
      <c r="AV1237" s="82" t="str">
        <f t="shared" si="1446"/>
        <v/>
      </c>
      <c r="AW1237" s="82" t="str">
        <f t="shared" si="1446"/>
        <v/>
      </c>
      <c r="AX1237" s="82" t="str">
        <f t="shared" si="1446"/>
        <v/>
      </c>
      <c r="AY1237" s="82" t="str">
        <f t="shared" si="1446"/>
        <v/>
      </c>
      <c r="AZ1237" s="82" t="str">
        <f t="shared" si="1446"/>
        <v/>
      </c>
      <c r="BA1237" s="82" t="str">
        <f t="shared" si="1446"/>
        <v/>
      </c>
      <c r="BB1237" s="82" t="str">
        <f t="shared" si="1446"/>
        <v/>
      </c>
      <c r="BC1237" s="82" t="str">
        <f t="shared" si="1446"/>
        <v/>
      </c>
      <c r="BD1237" s="82" t="str">
        <f t="shared" si="1446"/>
        <v/>
      </c>
      <c r="BE1237" s="82" t="str">
        <f t="shared" si="1446"/>
        <v/>
      </c>
      <c r="BF1237" s="82" t="str">
        <f t="shared" si="1446"/>
        <v/>
      </c>
      <c r="BG1237" s="82" t="str">
        <f t="shared" si="1446"/>
        <v/>
      </c>
      <c r="BH1237" s="82" t="str">
        <f t="shared" si="1446"/>
        <v/>
      </c>
      <c r="BI1237" s="82" t="str">
        <f t="shared" si="1446"/>
        <v/>
      </c>
      <c r="BJ1237" s="82" t="str">
        <f t="shared" si="1391"/>
        <v/>
      </c>
      <c r="BK1237" s="83" t="str">
        <f t="shared" si="1413"/>
        <v/>
      </c>
    </row>
    <row r="1238" spans="1:63" x14ac:dyDescent="0.25">
      <c r="A1238" t="str">
        <f t="shared" si="1423"/>
        <v>1</v>
      </c>
      <c r="B1238" t="str">
        <f t="shared" si="1424"/>
        <v>0</v>
      </c>
      <c r="C1238">
        <f>COUNTIF($D$3:D1238,D1238)</f>
        <v>0</v>
      </c>
      <c r="J1238" t="str">
        <f t="shared" si="1425"/>
        <v/>
      </c>
      <c r="K1238" t="str">
        <f t="shared" si="1426"/>
        <v/>
      </c>
      <c r="L1238" t="str">
        <f t="shared" si="1427"/>
        <v xml:space="preserve"> </v>
      </c>
      <c r="M1238" t="str">
        <f t="shared" si="1428"/>
        <v/>
      </c>
      <c r="N1238" t="e">
        <f>VLOOKUP(E1238,HC!A:B,2,0)</f>
        <v>#N/A</v>
      </c>
      <c r="O1238" t="e">
        <f>VLOOKUP(N1238,HC!B:C,2,0)</f>
        <v>#N/A</v>
      </c>
      <c r="P1238" s="82" t="str">
        <f t="shared" ref="P1238:BI1238" si="1447">IFERROR(IF($G1238="inactive","",IF(AND($L1238&lt;P$1,$M1238&lt;P$1),"",IF(AND($L1238&gt;Q$1,$M1238&gt;Q$1),"",IF(AND($L1238&lt;P$1,$M1238&lt;=Q$1),$M1238-P$1,IF(AND($L1238&gt;=P$1,$M1238&gt;Q$1),Q$1-$L1238,IF(AND($L1238&gt;=P$1,$M1238&lt;=Q$1),$M1238-$L1238,IF(AND($L1238&lt;P$1,$M1238&gt;Q$1),Q$1-P$1,""))))))),"")</f>
        <v/>
      </c>
      <c r="Q1238" s="82" t="str">
        <f t="shared" si="1447"/>
        <v/>
      </c>
      <c r="R1238" s="82" t="str">
        <f t="shared" si="1447"/>
        <v/>
      </c>
      <c r="S1238" s="82" t="str">
        <f t="shared" si="1447"/>
        <v/>
      </c>
      <c r="T1238" s="82" t="str">
        <f t="shared" si="1447"/>
        <v/>
      </c>
      <c r="U1238" s="82" t="str">
        <f t="shared" si="1447"/>
        <v/>
      </c>
      <c r="V1238" s="82" t="str">
        <f t="shared" si="1447"/>
        <v/>
      </c>
      <c r="W1238" s="82" t="str">
        <f t="shared" si="1447"/>
        <v/>
      </c>
      <c r="X1238" s="82" t="str">
        <f t="shared" si="1447"/>
        <v/>
      </c>
      <c r="Y1238" s="82" t="str">
        <f t="shared" si="1447"/>
        <v/>
      </c>
      <c r="Z1238" s="82" t="str">
        <f t="shared" si="1447"/>
        <v/>
      </c>
      <c r="AA1238" s="82" t="str">
        <f t="shared" si="1447"/>
        <v/>
      </c>
      <c r="AB1238" s="82" t="str">
        <f t="shared" si="1447"/>
        <v/>
      </c>
      <c r="AC1238" s="82" t="str">
        <f t="shared" si="1447"/>
        <v/>
      </c>
      <c r="AD1238" s="82" t="str">
        <f t="shared" si="1447"/>
        <v/>
      </c>
      <c r="AE1238" s="82" t="str">
        <f t="shared" si="1447"/>
        <v/>
      </c>
      <c r="AF1238" s="82" t="str">
        <f t="shared" si="1447"/>
        <v/>
      </c>
      <c r="AG1238" s="82" t="str">
        <f t="shared" si="1447"/>
        <v/>
      </c>
      <c r="AH1238" s="82" t="str">
        <f t="shared" si="1447"/>
        <v/>
      </c>
      <c r="AI1238" s="82" t="str">
        <f t="shared" si="1447"/>
        <v/>
      </c>
      <c r="AJ1238" s="82" t="str">
        <f t="shared" si="1447"/>
        <v/>
      </c>
      <c r="AK1238" s="82" t="str">
        <f t="shared" si="1447"/>
        <v/>
      </c>
      <c r="AL1238" s="82" t="str">
        <f t="shared" si="1447"/>
        <v/>
      </c>
      <c r="AM1238" s="82" t="str">
        <f t="shared" si="1447"/>
        <v/>
      </c>
      <c r="AN1238" s="82" t="str">
        <f t="shared" si="1447"/>
        <v/>
      </c>
      <c r="AO1238" s="82" t="str">
        <f t="shared" si="1447"/>
        <v/>
      </c>
      <c r="AP1238" s="82" t="str">
        <f t="shared" si="1447"/>
        <v/>
      </c>
      <c r="AQ1238" s="82" t="str">
        <f t="shared" si="1447"/>
        <v/>
      </c>
      <c r="AR1238" s="82" t="str">
        <f t="shared" si="1447"/>
        <v/>
      </c>
      <c r="AS1238" s="82" t="str">
        <f t="shared" si="1447"/>
        <v/>
      </c>
      <c r="AT1238" s="82" t="str">
        <f t="shared" si="1447"/>
        <v/>
      </c>
      <c r="AU1238" s="82" t="str">
        <f t="shared" si="1447"/>
        <v/>
      </c>
      <c r="AV1238" s="82" t="str">
        <f t="shared" si="1447"/>
        <v/>
      </c>
      <c r="AW1238" s="82" t="str">
        <f t="shared" si="1447"/>
        <v/>
      </c>
      <c r="AX1238" s="82" t="str">
        <f t="shared" si="1447"/>
        <v/>
      </c>
      <c r="AY1238" s="82" t="str">
        <f t="shared" si="1447"/>
        <v/>
      </c>
      <c r="AZ1238" s="82" t="str">
        <f t="shared" si="1447"/>
        <v/>
      </c>
      <c r="BA1238" s="82" t="str">
        <f t="shared" si="1447"/>
        <v/>
      </c>
      <c r="BB1238" s="82" t="str">
        <f t="shared" si="1447"/>
        <v/>
      </c>
      <c r="BC1238" s="82" t="str">
        <f t="shared" si="1447"/>
        <v/>
      </c>
      <c r="BD1238" s="82" t="str">
        <f t="shared" si="1447"/>
        <v/>
      </c>
      <c r="BE1238" s="82" t="str">
        <f t="shared" si="1447"/>
        <v/>
      </c>
      <c r="BF1238" s="82" t="str">
        <f t="shared" si="1447"/>
        <v/>
      </c>
      <c r="BG1238" s="82" t="str">
        <f t="shared" si="1447"/>
        <v/>
      </c>
      <c r="BH1238" s="82" t="str">
        <f t="shared" si="1447"/>
        <v/>
      </c>
      <c r="BI1238" s="82" t="str">
        <f t="shared" si="1447"/>
        <v/>
      </c>
      <c r="BJ1238" s="82" t="str">
        <f t="shared" si="1391"/>
        <v/>
      </c>
      <c r="BK1238" s="83" t="str">
        <f t="shared" si="1413"/>
        <v/>
      </c>
    </row>
    <row r="1239" spans="1:63" x14ac:dyDescent="0.25">
      <c r="A1239" t="str">
        <f t="shared" si="1423"/>
        <v>1</v>
      </c>
      <c r="B1239" t="str">
        <f t="shared" si="1424"/>
        <v>0</v>
      </c>
      <c r="C1239">
        <f>COUNTIF($D$3:D1239,D1239)</f>
        <v>0</v>
      </c>
      <c r="J1239" t="str">
        <f t="shared" si="1425"/>
        <v/>
      </c>
      <c r="K1239" t="str">
        <f t="shared" si="1426"/>
        <v/>
      </c>
      <c r="L1239" t="str">
        <f t="shared" si="1427"/>
        <v xml:space="preserve"> </v>
      </c>
      <c r="M1239" t="str">
        <f t="shared" si="1428"/>
        <v/>
      </c>
      <c r="N1239" t="e">
        <f>VLOOKUP(E1239,HC!A:B,2,0)</f>
        <v>#N/A</v>
      </c>
      <c r="O1239" t="e">
        <f>VLOOKUP(N1239,HC!B:C,2,0)</f>
        <v>#N/A</v>
      </c>
      <c r="P1239" s="82" t="str">
        <f t="shared" ref="P1239:BI1239" si="1448">IFERROR(IF($G1239="inactive","",IF(AND($L1239&lt;P$1,$M1239&lt;P$1),"",IF(AND($L1239&gt;Q$1,$M1239&gt;Q$1),"",IF(AND($L1239&lt;P$1,$M1239&lt;=Q$1),$M1239-P$1,IF(AND($L1239&gt;=P$1,$M1239&gt;Q$1),Q$1-$L1239,IF(AND($L1239&gt;=P$1,$M1239&lt;=Q$1),$M1239-$L1239,IF(AND($L1239&lt;P$1,$M1239&gt;Q$1),Q$1-P$1,""))))))),"")</f>
        <v/>
      </c>
      <c r="Q1239" s="82" t="str">
        <f t="shared" si="1448"/>
        <v/>
      </c>
      <c r="R1239" s="82" t="str">
        <f t="shared" si="1448"/>
        <v/>
      </c>
      <c r="S1239" s="82" t="str">
        <f t="shared" si="1448"/>
        <v/>
      </c>
      <c r="T1239" s="82" t="str">
        <f t="shared" si="1448"/>
        <v/>
      </c>
      <c r="U1239" s="82" t="str">
        <f t="shared" si="1448"/>
        <v/>
      </c>
      <c r="V1239" s="82" t="str">
        <f t="shared" si="1448"/>
        <v/>
      </c>
      <c r="W1239" s="82" t="str">
        <f t="shared" si="1448"/>
        <v/>
      </c>
      <c r="X1239" s="82" t="str">
        <f t="shared" si="1448"/>
        <v/>
      </c>
      <c r="Y1239" s="82" t="str">
        <f t="shared" si="1448"/>
        <v/>
      </c>
      <c r="Z1239" s="82" t="str">
        <f t="shared" si="1448"/>
        <v/>
      </c>
      <c r="AA1239" s="82" t="str">
        <f t="shared" si="1448"/>
        <v/>
      </c>
      <c r="AB1239" s="82" t="str">
        <f t="shared" si="1448"/>
        <v/>
      </c>
      <c r="AC1239" s="82" t="str">
        <f t="shared" si="1448"/>
        <v/>
      </c>
      <c r="AD1239" s="82" t="str">
        <f t="shared" si="1448"/>
        <v/>
      </c>
      <c r="AE1239" s="82" t="str">
        <f t="shared" si="1448"/>
        <v/>
      </c>
      <c r="AF1239" s="82" t="str">
        <f t="shared" si="1448"/>
        <v/>
      </c>
      <c r="AG1239" s="82" t="str">
        <f t="shared" si="1448"/>
        <v/>
      </c>
      <c r="AH1239" s="82" t="str">
        <f t="shared" si="1448"/>
        <v/>
      </c>
      <c r="AI1239" s="82" t="str">
        <f t="shared" si="1448"/>
        <v/>
      </c>
      <c r="AJ1239" s="82" t="str">
        <f t="shared" si="1448"/>
        <v/>
      </c>
      <c r="AK1239" s="82" t="str">
        <f t="shared" si="1448"/>
        <v/>
      </c>
      <c r="AL1239" s="82" t="str">
        <f t="shared" si="1448"/>
        <v/>
      </c>
      <c r="AM1239" s="82" t="str">
        <f t="shared" si="1448"/>
        <v/>
      </c>
      <c r="AN1239" s="82" t="str">
        <f t="shared" si="1448"/>
        <v/>
      </c>
      <c r="AO1239" s="82" t="str">
        <f t="shared" si="1448"/>
        <v/>
      </c>
      <c r="AP1239" s="82" t="str">
        <f t="shared" si="1448"/>
        <v/>
      </c>
      <c r="AQ1239" s="82" t="str">
        <f t="shared" si="1448"/>
        <v/>
      </c>
      <c r="AR1239" s="82" t="str">
        <f t="shared" si="1448"/>
        <v/>
      </c>
      <c r="AS1239" s="82" t="str">
        <f t="shared" si="1448"/>
        <v/>
      </c>
      <c r="AT1239" s="82" t="str">
        <f t="shared" si="1448"/>
        <v/>
      </c>
      <c r="AU1239" s="82" t="str">
        <f t="shared" si="1448"/>
        <v/>
      </c>
      <c r="AV1239" s="82" t="str">
        <f t="shared" si="1448"/>
        <v/>
      </c>
      <c r="AW1239" s="82" t="str">
        <f t="shared" si="1448"/>
        <v/>
      </c>
      <c r="AX1239" s="82" t="str">
        <f t="shared" si="1448"/>
        <v/>
      </c>
      <c r="AY1239" s="82" t="str">
        <f t="shared" si="1448"/>
        <v/>
      </c>
      <c r="AZ1239" s="82" t="str">
        <f t="shared" si="1448"/>
        <v/>
      </c>
      <c r="BA1239" s="82" t="str">
        <f t="shared" si="1448"/>
        <v/>
      </c>
      <c r="BB1239" s="82" t="str">
        <f t="shared" si="1448"/>
        <v/>
      </c>
      <c r="BC1239" s="82" t="str">
        <f t="shared" si="1448"/>
        <v/>
      </c>
      <c r="BD1239" s="82" t="str">
        <f t="shared" si="1448"/>
        <v/>
      </c>
      <c r="BE1239" s="82" t="str">
        <f t="shared" si="1448"/>
        <v/>
      </c>
      <c r="BF1239" s="82" t="str">
        <f t="shared" si="1448"/>
        <v/>
      </c>
      <c r="BG1239" s="82" t="str">
        <f t="shared" si="1448"/>
        <v/>
      </c>
      <c r="BH1239" s="82" t="str">
        <f t="shared" si="1448"/>
        <v/>
      </c>
      <c r="BI1239" s="82" t="str">
        <f t="shared" si="1448"/>
        <v/>
      </c>
      <c r="BJ1239" s="82" t="str">
        <f t="shared" si="1391"/>
        <v/>
      </c>
      <c r="BK1239" s="83" t="str">
        <f t="shared" si="1413"/>
        <v/>
      </c>
    </row>
    <row r="1240" spans="1:63" x14ac:dyDescent="0.25">
      <c r="A1240" t="str">
        <f t="shared" si="1423"/>
        <v>1</v>
      </c>
      <c r="B1240" t="str">
        <f t="shared" si="1424"/>
        <v>0</v>
      </c>
      <c r="C1240">
        <f>COUNTIF($D$3:D1240,D1240)</f>
        <v>0</v>
      </c>
      <c r="J1240" t="str">
        <f t="shared" si="1425"/>
        <v/>
      </c>
      <c r="K1240" t="str">
        <f t="shared" si="1426"/>
        <v/>
      </c>
      <c r="L1240" t="str">
        <f t="shared" si="1427"/>
        <v xml:space="preserve"> </v>
      </c>
      <c r="M1240" t="str">
        <f t="shared" si="1428"/>
        <v/>
      </c>
      <c r="N1240" t="e">
        <f>VLOOKUP(E1240,HC!A:B,2,0)</f>
        <v>#N/A</v>
      </c>
      <c r="O1240" t="e">
        <f>VLOOKUP(N1240,HC!B:C,2,0)</f>
        <v>#N/A</v>
      </c>
      <c r="P1240" s="82" t="str">
        <f t="shared" ref="P1240:BI1240" si="1449">IFERROR(IF($G1240="inactive","",IF(AND($L1240&lt;P$1,$M1240&lt;P$1),"",IF(AND($L1240&gt;Q$1,$M1240&gt;Q$1),"",IF(AND($L1240&lt;P$1,$M1240&lt;=Q$1),$M1240-P$1,IF(AND($L1240&gt;=P$1,$M1240&gt;Q$1),Q$1-$L1240,IF(AND($L1240&gt;=P$1,$M1240&lt;=Q$1),$M1240-$L1240,IF(AND($L1240&lt;P$1,$M1240&gt;Q$1),Q$1-P$1,""))))))),"")</f>
        <v/>
      </c>
      <c r="Q1240" s="82" t="str">
        <f t="shared" si="1449"/>
        <v/>
      </c>
      <c r="R1240" s="82" t="str">
        <f t="shared" si="1449"/>
        <v/>
      </c>
      <c r="S1240" s="82" t="str">
        <f t="shared" si="1449"/>
        <v/>
      </c>
      <c r="T1240" s="82" t="str">
        <f t="shared" si="1449"/>
        <v/>
      </c>
      <c r="U1240" s="82" t="str">
        <f t="shared" si="1449"/>
        <v/>
      </c>
      <c r="V1240" s="82" t="str">
        <f t="shared" si="1449"/>
        <v/>
      </c>
      <c r="W1240" s="82" t="str">
        <f t="shared" si="1449"/>
        <v/>
      </c>
      <c r="X1240" s="82" t="str">
        <f t="shared" si="1449"/>
        <v/>
      </c>
      <c r="Y1240" s="82" t="str">
        <f t="shared" si="1449"/>
        <v/>
      </c>
      <c r="Z1240" s="82" t="str">
        <f t="shared" si="1449"/>
        <v/>
      </c>
      <c r="AA1240" s="82" t="str">
        <f t="shared" si="1449"/>
        <v/>
      </c>
      <c r="AB1240" s="82" t="str">
        <f t="shared" si="1449"/>
        <v/>
      </c>
      <c r="AC1240" s="82" t="str">
        <f t="shared" si="1449"/>
        <v/>
      </c>
      <c r="AD1240" s="82" t="str">
        <f t="shared" si="1449"/>
        <v/>
      </c>
      <c r="AE1240" s="82" t="str">
        <f t="shared" si="1449"/>
        <v/>
      </c>
      <c r="AF1240" s="82" t="str">
        <f t="shared" si="1449"/>
        <v/>
      </c>
      <c r="AG1240" s="82" t="str">
        <f t="shared" si="1449"/>
        <v/>
      </c>
      <c r="AH1240" s="82" t="str">
        <f t="shared" si="1449"/>
        <v/>
      </c>
      <c r="AI1240" s="82" t="str">
        <f t="shared" si="1449"/>
        <v/>
      </c>
      <c r="AJ1240" s="82" t="str">
        <f t="shared" si="1449"/>
        <v/>
      </c>
      <c r="AK1240" s="82" t="str">
        <f t="shared" si="1449"/>
        <v/>
      </c>
      <c r="AL1240" s="82" t="str">
        <f t="shared" si="1449"/>
        <v/>
      </c>
      <c r="AM1240" s="82" t="str">
        <f t="shared" si="1449"/>
        <v/>
      </c>
      <c r="AN1240" s="82" t="str">
        <f t="shared" si="1449"/>
        <v/>
      </c>
      <c r="AO1240" s="82" t="str">
        <f t="shared" si="1449"/>
        <v/>
      </c>
      <c r="AP1240" s="82" t="str">
        <f t="shared" si="1449"/>
        <v/>
      </c>
      <c r="AQ1240" s="82" t="str">
        <f t="shared" si="1449"/>
        <v/>
      </c>
      <c r="AR1240" s="82" t="str">
        <f t="shared" si="1449"/>
        <v/>
      </c>
      <c r="AS1240" s="82" t="str">
        <f t="shared" si="1449"/>
        <v/>
      </c>
      <c r="AT1240" s="82" t="str">
        <f t="shared" si="1449"/>
        <v/>
      </c>
      <c r="AU1240" s="82" t="str">
        <f t="shared" si="1449"/>
        <v/>
      </c>
      <c r="AV1240" s="82" t="str">
        <f t="shared" si="1449"/>
        <v/>
      </c>
      <c r="AW1240" s="82" t="str">
        <f t="shared" si="1449"/>
        <v/>
      </c>
      <c r="AX1240" s="82" t="str">
        <f t="shared" si="1449"/>
        <v/>
      </c>
      <c r="AY1240" s="82" t="str">
        <f t="shared" si="1449"/>
        <v/>
      </c>
      <c r="AZ1240" s="82" t="str">
        <f t="shared" si="1449"/>
        <v/>
      </c>
      <c r="BA1240" s="82" t="str">
        <f t="shared" si="1449"/>
        <v/>
      </c>
      <c r="BB1240" s="82" t="str">
        <f t="shared" si="1449"/>
        <v/>
      </c>
      <c r="BC1240" s="82" t="str">
        <f t="shared" si="1449"/>
        <v/>
      </c>
      <c r="BD1240" s="82" t="str">
        <f t="shared" si="1449"/>
        <v/>
      </c>
      <c r="BE1240" s="82" t="str">
        <f t="shared" si="1449"/>
        <v/>
      </c>
      <c r="BF1240" s="82" t="str">
        <f t="shared" si="1449"/>
        <v/>
      </c>
      <c r="BG1240" s="82" t="str">
        <f t="shared" si="1449"/>
        <v/>
      </c>
      <c r="BH1240" s="82" t="str">
        <f t="shared" si="1449"/>
        <v/>
      </c>
      <c r="BI1240" s="82" t="str">
        <f t="shared" si="1449"/>
        <v/>
      </c>
      <c r="BJ1240" s="82" t="str">
        <f t="shared" si="1391"/>
        <v/>
      </c>
      <c r="BK1240" s="83" t="str">
        <f t="shared" si="1413"/>
        <v/>
      </c>
    </row>
    <row r="1241" spans="1:63" x14ac:dyDescent="0.25">
      <c r="A1241" t="str">
        <f t="shared" si="1423"/>
        <v>1</v>
      </c>
      <c r="B1241" t="str">
        <f t="shared" si="1424"/>
        <v>0</v>
      </c>
      <c r="C1241">
        <f>COUNTIF($D$3:D1241,D1241)</f>
        <v>0</v>
      </c>
      <c r="J1241" t="str">
        <f t="shared" si="1425"/>
        <v/>
      </c>
      <c r="K1241" t="str">
        <f t="shared" si="1426"/>
        <v/>
      </c>
      <c r="L1241" t="str">
        <f t="shared" si="1427"/>
        <v xml:space="preserve"> </v>
      </c>
      <c r="M1241" t="str">
        <f t="shared" si="1428"/>
        <v/>
      </c>
      <c r="N1241" t="e">
        <f>VLOOKUP(E1241,HC!A:B,2,0)</f>
        <v>#N/A</v>
      </c>
      <c r="O1241" t="e">
        <f>VLOOKUP(N1241,HC!B:C,2,0)</f>
        <v>#N/A</v>
      </c>
      <c r="P1241" s="82" t="str">
        <f t="shared" ref="P1241:BI1241" si="1450">IFERROR(IF($G1241="inactive","",IF(AND($L1241&lt;P$1,$M1241&lt;P$1),"",IF(AND($L1241&gt;Q$1,$M1241&gt;Q$1),"",IF(AND($L1241&lt;P$1,$M1241&lt;=Q$1),$M1241-P$1,IF(AND($L1241&gt;=P$1,$M1241&gt;Q$1),Q$1-$L1241,IF(AND($L1241&gt;=P$1,$M1241&lt;=Q$1),$M1241-$L1241,IF(AND($L1241&lt;P$1,$M1241&gt;Q$1),Q$1-P$1,""))))))),"")</f>
        <v/>
      </c>
      <c r="Q1241" s="82" t="str">
        <f t="shared" si="1450"/>
        <v/>
      </c>
      <c r="R1241" s="82" t="str">
        <f t="shared" si="1450"/>
        <v/>
      </c>
      <c r="S1241" s="82" t="str">
        <f t="shared" si="1450"/>
        <v/>
      </c>
      <c r="T1241" s="82" t="str">
        <f t="shared" si="1450"/>
        <v/>
      </c>
      <c r="U1241" s="82" t="str">
        <f t="shared" si="1450"/>
        <v/>
      </c>
      <c r="V1241" s="82" t="str">
        <f t="shared" si="1450"/>
        <v/>
      </c>
      <c r="W1241" s="82" t="str">
        <f t="shared" si="1450"/>
        <v/>
      </c>
      <c r="X1241" s="82" t="str">
        <f t="shared" si="1450"/>
        <v/>
      </c>
      <c r="Y1241" s="82" t="str">
        <f t="shared" si="1450"/>
        <v/>
      </c>
      <c r="Z1241" s="82" t="str">
        <f t="shared" si="1450"/>
        <v/>
      </c>
      <c r="AA1241" s="82" t="str">
        <f t="shared" si="1450"/>
        <v/>
      </c>
      <c r="AB1241" s="82" t="str">
        <f t="shared" si="1450"/>
        <v/>
      </c>
      <c r="AC1241" s="82" t="str">
        <f t="shared" si="1450"/>
        <v/>
      </c>
      <c r="AD1241" s="82" t="str">
        <f t="shared" si="1450"/>
        <v/>
      </c>
      <c r="AE1241" s="82" t="str">
        <f t="shared" si="1450"/>
        <v/>
      </c>
      <c r="AF1241" s="82" t="str">
        <f t="shared" si="1450"/>
        <v/>
      </c>
      <c r="AG1241" s="82" t="str">
        <f t="shared" si="1450"/>
        <v/>
      </c>
      <c r="AH1241" s="82" t="str">
        <f t="shared" si="1450"/>
        <v/>
      </c>
      <c r="AI1241" s="82" t="str">
        <f t="shared" si="1450"/>
        <v/>
      </c>
      <c r="AJ1241" s="82" t="str">
        <f t="shared" si="1450"/>
        <v/>
      </c>
      <c r="AK1241" s="82" t="str">
        <f t="shared" si="1450"/>
        <v/>
      </c>
      <c r="AL1241" s="82" t="str">
        <f t="shared" si="1450"/>
        <v/>
      </c>
      <c r="AM1241" s="82" t="str">
        <f t="shared" si="1450"/>
        <v/>
      </c>
      <c r="AN1241" s="82" t="str">
        <f t="shared" si="1450"/>
        <v/>
      </c>
      <c r="AO1241" s="82" t="str">
        <f t="shared" si="1450"/>
        <v/>
      </c>
      <c r="AP1241" s="82" t="str">
        <f t="shared" si="1450"/>
        <v/>
      </c>
      <c r="AQ1241" s="82" t="str">
        <f t="shared" si="1450"/>
        <v/>
      </c>
      <c r="AR1241" s="82" t="str">
        <f t="shared" si="1450"/>
        <v/>
      </c>
      <c r="AS1241" s="82" t="str">
        <f t="shared" si="1450"/>
        <v/>
      </c>
      <c r="AT1241" s="82" t="str">
        <f t="shared" si="1450"/>
        <v/>
      </c>
      <c r="AU1241" s="82" t="str">
        <f t="shared" si="1450"/>
        <v/>
      </c>
      <c r="AV1241" s="82" t="str">
        <f t="shared" si="1450"/>
        <v/>
      </c>
      <c r="AW1241" s="82" t="str">
        <f t="shared" si="1450"/>
        <v/>
      </c>
      <c r="AX1241" s="82" t="str">
        <f t="shared" si="1450"/>
        <v/>
      </c>
      <c r="AY1241" s="82" t="str">
        <f t="shared" si="1450"/>
        <v/>
      </c>
      <c r="AZ1241" s="82" t="str">
        <f t="shared" si="1450"/>
        <v/>
      </c>
      <c r="BA1241" s="82" t="str">
        <f t="shared" si="1450"/>
        <v/>
      </c>
      <c r="BB1241" s="82" t="str">
        <f t="shared" si="1450"/>
        <v/>
      </c>
      <c r="BC1241" s="82" t="str">
        <f t="shared" si="1450"/>
        <v/>
      </c>
      <c r="BD1241" s="82" t="str">
        <f t="shared" si="1450"/>
        <v/>
      </c>
      <c r="BE1241" s="82" t="str">
        <f t="shared" si="1450"/>
        <v/>
      </c>
      <c r="BF1241" s="82" t="str">
        <f t="shared" si="1450"/>
        <v/>
      </c>
      <c r="BG1241" s="82" t="str">
        <f t="shared" si="1450"/>
        <v/>
      </c>
      <c r="BH1241" s="82" t="str">
        <f t="shared" si="1450"/>
        <v/>
      </c>
      <c r="BI1241" s="82" t="str">
        <f t="shared" si="1450"/>
        <v/>
      </c>
      <c r="BJ1241" s="82" t="str">
        <f t="shared" si="1391"/>
        <v/>
      </c>
      <c r="BK1241" s="83" t="str">
        <f t="shared" si="1413"/>
        <v/>
      </c>
    </row>
    <row r="1242" spans="1:63" x14ac:dyDescent="0.25">
      <c r="A1242" t="str">
        <f t="shared" si="1423"/>
        <v>1</v>
      </c>
      <c r="B1242" t="str">
        <f t="shared" si="1424"/>
        <v>0</v>
      </c>
      <c r="C1242">
        <f>COUNTIF($D$3:D1242,D1242)</f>
        <v>0</v>
      </c>
      <c r="J1242" t="str">
        <f t="shared" si="1425"/>
        <v/>
      </c>
      <c r="K1242" t="str">
        <f t="shared" si="1426"/>
        <v/>
      </c>
      <c r="L1242" t="str">
        <f t="shared" si="1427"/>
        <v xml:space="preserve"> </v>
      </c>
      <c r="M1242" t="str">
        <f t="shared" si="1428"/>
        <v/>
      </c>
      <c r="N1242" t="e">
        <f>VLOOKUP(E1242,HC!A:B,2,0)</f>
        <v>#N/A</v>
      </c>
      <c r="O1242" t="e">
        <f>VLOOKUP(N1242,HC!B:C,2,0)</f>
        <v>#N/A</v>
      </c>
      <c r="P1242" s="82" t="str">
        <f t="shared" ref="P1242:BI1242" si="1451">IFERROR(IF($G1242="inactive","",IF(AND($L1242&lt;P$1,$M1242&lt;P$1),"",IF(AND($L1242&gt;Q$1,$M1242&gt;Q$1),"",IF(AND($L1242&lt;P$1,$M1242&lt;=Q$1),$M1242-P$1,IF(AND($L1242&gt;=P$1,$M1242&gt;Q$1),Q$1-$L1242,IF(AND($L1242&gt;=P$1,$M1242&lt;=Q$1),$M1242-$L1242,IF(AND($L1242&lt;P$1,$M1242&gt;Q$1),Q$1-P$1,""))))))),"")</f>
        <v/>
      </c>
      <c r="Q1242" s="82" t="str">
        <f t="shared" si="1451"/>
        <v/>
      </c>
      <c r="R1242" s="82" t="str">
        <f t="shared" si="1451"/>
        <v/>
      </c>
      <c r="S1242" s="82" t="str">
        <f t="shared" si="1451"/>
        <v/>
      </c>
      <c r="T1242" s="82" t="str">
        <f t="shared" si="1451"/>
        <v/>
      </c>
      <c r="U1242" s="82" t="str">
        <f t="shared" si="1451"/>
        <v/>
      </c>
      <c r="V1242" s="82" t="str">
        <f t="shared" si="1451"/>
        <v/>
      </c>
      <c r="W1242" s="82" t="str">
        <f t="shared" si="1451"/>
        <v/>
      </c>
      <c r="X1242" s="82" t="str">
        <f t="shared" si="1451"/>
        <v/>
      </c>
      <c r="Y1242" s="82" t="str">
        <f t="shared" si="1451"/>
        <v/>
      </c>
      <c r="Z1242" s="82" t="str">
        <f t="shared" si="1451"/>
        <v/>
      </c>
      <c r="AA1242" s="82" t="str">
        <f t="shared" si="1451"/>
        <v/>
      </c>
      <c r="AB1242" s="82" t="str">
        <f t="shared" si="1451"/>
        <v/>
      </c>
      <c r="AC1242" s="82" t="str">
        <f t="shared" si="1451"/>
        <v/>
      </c>
      <c r="AD1242" s="82" t="str">
        <f t="shared" si="1451"/>
        <v/>
      </c>
      <c r="AE1242" s="82" t="str">
        <f t="shared" si="1451"/>
        <v/>
      </c>
      <c r="AF1242" s="82" t="str">
        <f t="shared" si="1451"/>
        <v/>
      </c>
      <c r="AG1242" s="82" t="str">
        <f t="shared" si="1451"/>
        <v/>
      </c>
      <c r="AH1242" s="82" t="str">
        <f t="shared" si="1451"/>
        <v/>
      </c>
      <c r="AI1242" s="82" t="str">
        <f t="shared" si="1451"/>
        <v/>
      </c>
      <c r="AJ1242" s="82" t="str">
        <f t="shared" si="1451"/>
        <v/>
      </c>
      <c r="AK1242" s="82" t="str">
        <f t="shared" si="1451"/>
        <v/>
      </c>
      <c r="AL1242" s="82" t="str">
        <f t="shared" si="1451"/>
        <v/>
      </c>
      <c r="AM1242" s="82" t="str">
        <f t="shared" si="1451"/>
        <v/>
      </c>
      <c r="AN1242" s="82" t="str">
        <f t="shared" si="1451"/>
        <v/>
      </c>
      <c r="AO1242" s="82" t="str">
        <f t="shared" si="1451"/>
        <v/>
      </c>
      <c r="AP1242" s="82" t="str">
        <f t="shared" si="1451"/>
        <v/>
      </c>
      <c r="AQ1242" s="82" t="str">
        <f t="shared" si="1451"/>
        <v/>
      </c>
      <c r="AR1242" s="82" t="str">
        <f t="shared" si="1451"/>
        <v/>
      </c>
      <c r="AS1242" s="82" t="str">
        <f t="shared" si="1451"/>
        <v/>
      </c>
      <c r="AT1242" s="82" t="str">
        <f t="shared" si="1451"/>
        <v/>
      </c>
      <c r="AU1242" s="82" t="str">
        <f t="shared" si="1451"/>
        <v/>
      </c>
      <c r="AV1242" s="82" t="str">
        <f t="shared" si="1451"/>
        <v/>
      </c>
      <c r="AW1242" s="82" t="str">
        <f t="shared" si="1451"/>
        <v/>
      </c>
      <c r="AX1242" s="82" t="str">
        <f t="shared" si="1451"/>
        <v/>
      </c>
      <c r="AY1242" s="82" t="str">
        <f t="shared" si="1451"/>
        <v/>
      </c>
      <c r="AZ1242" s="82" t="str">
        <f t="shared" si="1451"/>
        <v/>
      </c>
      <c r="BA1242" s="82" t="str">
        <f t="shared" si="1451"/>
        <v/>
      </c>
      <c r="BB1242" s="82" t="str">
        <f t="shared" si="1451"/>
        <v/>
      </c>
      <c r="BC1242" s="82" t="str">
        <f t="shared" si="1451"/>
        <v/>
      </c>
      <c r="BD1242" s="82" t="str">
        <f t="shared" si="1451"/>
        <v/>
      </c>
      <c r="BE1242" s="82" t="str">
        <f t="shared" si="1451"/>
        <v/>
      </c>
      <c r="BF1242" s="82" t="str">
        <f t="shared" si="1451"/>
        <v/>
      </c>
      <c r="BG1242" s="82" t="str">
        <f t="shared" si="1451"/>
        <v/>
      </c>
      <c r="BH1242" s="82" t="str">
        <f t="shared" si="1451"/>
        <v/>
      </c>
      <c r="BI1242" s="82" t="str">
        <f t="shared" si="1451"/>
        <v/>
      </c>
      <c r="BJ1242" s="82" t="str">
        <f t="shared" si="1391"/>
        <v/>
      </c>
      <c r="BK1242" s="83" t="str">
        <f t="shared" si="1413"/>
        <v/>
      </c>
    </row>
    <row r="1243" spans="1:63" x14ac:dyDescent="0.25">
      <c r="A1243" t="str">
        <f t="shared" si="1423"/>
        <v>1</v>
      </c>
      <c r="B1243" t="str">
        <f t="shared" si="1424"/>
        <v>0</v>
      </c>
      <c r="C1243">
        <f>COUNTIF($D$3:D1243,D1243)</f>
        <v>0</v>
      </c>
      <c r="J1243" t="str">
        <f t="shared" si="1425"/>
        <v/>
      </c>
      <c r="K1243" t="str">
        <f t="shared" si="1426"/>
        <v/>
      </c>
      <c r="L1243" t="str">
        <f t="shared" si="1427"/>
        <v xml:space="preserve"> </v>
      </c>
      <c r="M1243" t="str">
        <f t="shared" si="1428"/>
        <v/>
      </c>
      <c r="N1243" t="e">
        <f>VLOOKUP(E1243,HC!A:B,2,0)</f>
        <v>#N/A</v>
      </c>
      <c r="O1243" t="e">
        <f>VLOOKUP(N1243,HC!B:C,2,0)</f>
        <v>#N/A</v>
      </c>
      <c r="P1243" s="82" t="str">
        <f t="shared" ref="P1243:BI1243" si="1452">IFERROR(IF($G1243="inactive","",IF(AND($L1243&lt;P$1,$M1243&lt;P$1),"",IF(AND($L1243&gt;Q$1,$M1243&gt;Q$1),"",IF(AND($L1243&lt;P$1,$M1243&lt;=Q$1),$M1243-P$1,IF(AND($L1243&gt;=P$1,$M1243&gt;Q$1),Q$1-$L1243,IF(AND($L1243&gt;=P$1,$M1243&lt;=Q$1),$M1243-$L1243,IF(AND($L1243&lt;P$1,$M1243&gt;Q$1),Q$1-P$1,""))))))),"")</f>
        <v/>
      </c>
      <c r="Q1243" s="82" t="str">
        <f t="shared" si="1452"/>
        <v/>
      </c>
      <c r="R1243" s="82" t="str">
        <f t="shared" si="1452"/>
        <v/>
      </c>
      <c r="S1243" s="82" t="str">
        <f t="shared" si="1452"/>
        <v/>
      </c>
      <c r="T1243" s="82" t="str">
        <f t="shared" si="1452"/>
        <v/>
      </c>
      <c r="U1243" s="82" t="str">
        <f t="shared" si="1452"/>
        <v/>
      </c>
      <c r="V1243" s="82" t="str">
        <f t="shared" si="1452"/>
        <v/>
      </c>
      <c r="W1243" s="82" t="str">
        <f t="shared" si="1452"/>
        <v/>
      </c>
      <c r="X1243" s="82" t="str">
        <f t="shared" si="1452"/>
        <v/>
      </c>
      <c r="Y1243" s="82" t="str">
        <f t="shared" si="1452"/>
        <v/>
      </c>
      <c r="Z1243" s="82" t="str">
        <f t="shared" si="1452"/>
        <v/>
      </c>
      <c r="AA1243" s="82" t="str">
        <f t="shared" si="1452"/>
        <v/>
      </c>
      <c r="AB1243" s="82" t="str">
        <f t="shared" si="1452"/>
        <v/>
      </c>
      <c r="AC1243" s="82" t="str">
        <f t="shared" si="1452"/>
        <v/>
      </c>
      <c r="AD1243" s="82" t="str">
        <f t="shared" si="1452"/>
        <v/>
      </c>
      <c r="AE1243" s="82" t="str">
        <f t="shared" si="1452"/>
        <v/>
      </c>
      <c r="AF1243" s="82" t="str">
        <f t="shared" si="1452"/>
        <v/>
      </c>
      <c r="AG1243" s="82" t="str">
        <f t="shared" si="1452"/>
        <v/>
      </c>
      <c r="AH1243" s="82" t="str">
        <f t="shared" si="1452"/>
        <v/>
      </c>
      <c r="AI1243" s="82" t="str">
        <f t="shared" si="1452"/>
        <v/>
      </c>
      <c r="AJ1243" s="82" t="str">
        <f t="shared" si="1452"/>
        <v/>
      </c>
      <c r="AK1243" s="82" t="str">
        <f t="shared" si="1452"/>
        <v/>
      </c>
      <c r="AL1243" s="82" t="str">
        <f t="shared" si="1452"/>
        <v/>
      </c>
      <c r="AM1243" s="82" t="str">
        <f t="shared" si="1452"/>
        <v/>
      </c>
      <c r="AN1243" s="82" t="str">
        <f t="shared" si="1452"/>
        <v/>
      </c>
      <c r="AO1243" s="82" t="str">
        <f t="shared" si="1452"/>
        <v/>
      </c>
      <c r="AP1243" s="82" t="str">
        <f t="shared" si="1452"/>
        <v/>
      </c>
      <c r="AQ1243" s="82" t="str">
        <f t="shared" si="1452"/>
        <v/>
      </c>
      <c r="AR1243" s="82" t="str">
        <f t="shared" si="1452"/>
        <v/>
      </c>
      <c r="AS1243" s="82" t="str">
        <f t="shared" si="1452"/>
        <v/>
      </c>
      <c r="AT1243" s="82" t="str">
        <f t="shared" si="1452"/>
        <v/>
      </c>
      <c r="AU1243" s="82" t="str">
        <f t="shared" si="1452"/>
        <v/>
      </c>
      <c r="AV1243" s="82" t="str">
        <f t="shared" si="1452"/>
        <v/>
      </c>
      <c r="AW1243" s="82" t="str">
        <f t="shared" si="1452"/>
        <v/>
      </c>
      <c r="AX1243" s="82" t="str">
        <f t="shared" si="1452"/>
        <v/>
      </c>
      <c r="AY1243" s="82" t="str">
        <f t="shared" si="1452"/>
        <v/>
      </c>
      <c r="AZ1243" s="82" t="str">
        <f t="shared" si="1452"/>
        <v/>
      </c>
      <c r="BA1243" s="82" t="str">
        <f t="shared" si="1452"/>
        <v/>
      </c>
      <c r="BB1243" s="82" t="str">
        <f t="shared" si="1452"/>
        <v/>
      </c>
      <c r="BC1243" s="82" t="str">
        <f t="shared" si="1452"/>
        <v/>
      </c>
      <c r="BD1243" s="82" t="str">
        <f t="shared" si="1452"/>
        <v/>
      </c>
      <c r="BE1243" s="82" t="str">
        <f t="shared" si="1452"/>
        <v/>
      </c>
      <c r="BF1243" s="82" t="str">
        <f t="shared" si="1452"/>
        <v/>
      </c>
      <c r="BG1243" s="82" t="str">
        <f t="shared" si="1452"/>
        <v/>
      </c>
      <c r="BH1243" s="82" t="str">
        <f t="shared" si="1452"/>
        <v/>
      </c>
      <c r="BI1243" s="82" t="str">
        <f t="shared" si="1452"/>
        <v/>
      </c>
      <c r="BJ1243" s="82" t="str">
        <f t="shared" si="1391"/>
        <v/>
      </c>
      <c r="BK1243" s="83" t="str">
        <f t="shared" si="1413"/>
        <v/>
      </c>
    </row>
    <row r="1244" spans="1:63" x14ac:dyDescent="0.25">
      <c r="A1244" t="str">
        <f t="shared" si="1423"/>
        <v>1</v>
      </c>
      <c r="B1244" t="str">
        <f t="shared" si="1424"/>
        <v>0</v>
      </c>
      <c r="C1244">
        <f>COUNTIF($D$3:D1244,D1244)</f>
        <v>0</v>
      </c>
      <c r="J1244" t="str">
        <f t="shared" si="1425"/>
        <v/>
      </c>
      <c r="K1244" t="str">
        <f t="shared" si="1426"/>
        <v/>
      </c>
      <c r="L1244" t="str">
        <f t="shared" si="1427"/>
        <v xml:space="preserve"> </v>
      </c>
      <c r="M1244" t="str">
        <f t="shared" si="1428"/>
        <v/>
      </c>
      <c r="N1244" t="e">
        <f>VLOOKUP(E1244,HC!A:B,2,0)</f>
        <v>#N/A</v>
      </c>
      <c r="O1244" t="e">
        <f>VLOOKUP(N1244,HC!B:C,2,0)</f>
        <v>#N/A</v>
      </c>
      <c r="P1244" s="82" t="str">
        <f t="shared" ref="P1244:BI1244" si="1453">IFERROR(IF($G1244="inactive","",IF(AND($L1244&lt;P$1,$M1244&lt;P$1),"",IF(AND($L1244&gt;Q$1,$M1244&gt;Q$1),"",IF(AND($L1244&lt;P$1,$M1244&lt;=Q$1),$M1244-P$1,IF(AND($L1244&gt;=P$1,$M1244&gt;Q$1),Q$1-$L1244,IF(AND($L1244&gt;=P$1,$M1244&lt;=Q$1),$M1244-$L1244,IF(AND($L1244&lt;P$1,$M1244&gt;Q$1),Q$1-P$1,""))))))),"")</f>
        <v/>
      </c>
      <c r="Q1244" s="82" t="str">
        <f t="shared" si="1453"/>
        <v/>
      </c>
      <c r="R1244" s="82" t="str">
        <f t="shared" si="1453"/>
        <v/>
      </c>
      <c r="S1244" s="82" t="str">
        <f t="shared" si="1453"/>
        <v/>
      </c>
      <c r="T1244" s="82" t="str">
        <f t="shared" si="1453"/>
        <v/>
      </c>
      <c r="U1244" s="82" t="str">
        <f t="shared" si="1453"/>
        <v/>
      </c>
      <c r="V1244" s="82" t="str">
        <f t="shared" si="1453"/>
        <v/>
      </c>
      <c r="W1244" s="82" t="str">
        <f t="shared" si="1453"/>
        <v/>
      </c>
      <c r="X1244" s="82" t="str">
        <f t="shared" si="1453"/>
        <v/>
      </c>
      <c r="Y1244" s="82" t="str">
        <f t="shared" si="1453"/>
        <v/>
      </c>
      <c r="Z1244" s="82" t="str">
        <f t="shared" si="1453"/>
        <v/>
      </c>
      <c r="AA1244" s="82" t="str">
        <f t="shared" si="1453"/>
        <v/>
      </c>
      <c r="AB1244" s="82" t="str">
        <f t="shared" si="1453"/>
        <v/>
      </c>
      <c r="AC1244" s="82" t="str">
        <f t="shared" si="1453"/>
        <v/>
      </c>
      <c r="AD1244" s="82" t="str">
        <f t="shared" si="1453"/>
        <v/>
      </c>
      <c r="AE1244" s="82" t="str">
        <f t="shared" si="1453"/>
        <v/>
      </c>
      <c r="AF1244" s="82" t="str">
        <f t="shared" si="1453"/>
        <v/>
      </c>
      <c r="AG1244" s="82" t="str">
        <f t="shared" si="1453"/>
        <v/>
      </c>
      <c r="AH1244" s="82" t="str">
        <f t="shared" si="1453"/>
        <v/>
      </c>
      <c r="AI1244" s="82" t="str">
        <f t="shared" si="1453"/>
        <v/>
      </c>
      <c r="AJ1244" s="82" t="str">
        <f t="shared" si="1453"/>
        <v/>
      </c>
      <c r="AK1244" s="82" t="str">
        <f t="shared" si="1453"/>
        <v/>
      </c>
      <c r="AL1244" s="82" t="str">
        <f t="shared" si="1453"/>
        <v/>
      </c>
      <c r="AM1244" s="82" t="str">
        <f t="shared" si="1453"/>
        <v/>
      </c>
      <c r="AN1244" s="82" t="str">
        <f t="shared" si="1453"/>
        <v/>
      </c>
      <c r="AO1244" s="82" t="str">
        <f t="shared" si="1453"/>
        <v/>
      </c>
      <c r="AP1244" s="82" t="str">
        <f t="shared" si="1453"/>
        <v/>
      </c>
      <c r="AQ1244" s="82" t="str">
        <f t="shared" si="1453"/>
        <v/>
      </c>
      <c r="AR1244" s="82" t="str">
        <f t="shared" si="1453"/>
        <v/>
      </c>
      <c r="AS1244" s="82" t="str">
        <f t="shared" si="1453"/>
        <v/>
      </c>
      <c r="AT1244" s="82" t="str">
        <f t="shared" si="1453"/>
        <v/>
      </c>
      <c r="AU1244" s="82" t="str">
        <f t="shared" si="1453"/>
        <v/>
      </c>
      <c r="AV1244" s="82" t="str">
        <f t="shared" si="1453"/>
        <v/>
      </c>
      <c r="AW1244" s="82" t="str">
        <f t="shared" si="1453"/>
        <v/>
      </c>
      <c r="AX1244" s="82" t="str">
        <f t="shared" si="1453"/>
        <v/>
      </c>
      <c r="AY1244" s="82" t="str">
        <f t="shared" si="1453"/>
        <v/>
      </c>
      <c r="AZ1244" s="82" t="str">
        <f t="shared" si="1453"/>
        <v/>
      </c>
      <c r="BA1244" s="82" t="str">
        <f t="shared" si="1453"/>
        <v/>
      </c>
      <c r="BB1244" s="82" t="str">
        <f t="shared" si="1453"/>
        <v/>
      </c>
      <c r="BC1244" s="82" t="str">
        <f t="shared" si="1453"/>
        <v/>
      </c>
      <c r="BD1244" s="82" t="str">
        <f t="shared" si="1453"/>
        <v/>
      </c>
      <c r="BE1244" s="82" t="str">
        <f t="shared" si="1453"/>
        <v/>
      </c>
      <c r="BF1244" s="82" t="str">
        <f t="shared" si="1453"/>
        <v/>
      </c>
      <c r="BG1244" s="82" t="str">
        <f t="shared" si="1453"/>
        <v/>
      </c>
      <c r="BH1244" s="82" t="str">
        <f t="shared" si="1453"/>
        <v/>
      </c>
      <c r="BI1244" s="82" t="str">
        <f t="shared" si="1453"/>
        <v/>
      </c>
      <c r="BJ1244" s="82" t="str">
        <f t="shared" si="1391"/>
        <v/>
      </c>
      <c r="BK1244" s="83" t="str">
        <f t="shared" si="1413"/>
        <v/>
      </c>
    </row>
    <row r="1245" spans="1:63" x14ac:dyDescent="0.25">
      <c r="A1245" t="str">
        <f t="shared" si="1423"/>
        <v>1</v>
      </c>
      <c r="B1245" t="str">
        <f t="shared" si="1424"/>
        <v>0</v>
      </c>
      <c r="C1245">
        <f>COUNTIF($D$3:D1245,D1245)</f>
        <v>0</v>
      </c>
      <c r="J1245" t="str">
        <f t="shared" si="1425"/>
        <v/>
      </c>
      <c r="K1245" t="str">
        <f t="shared" si="1426"/>
        <v/>
      </c>
      <c r="L1245" t="str">
        <f t="shared" si="1427"/>
        <v xml:space="preserve"> </v>
      </c>
      <c r="M1245" t="str">
        <f t="shared" si="1428"/>
        <v/>
      </c>
      <c r="N1245" t="e">
        <f>VLOOKUP(E1245,HC!A:B,2,0)</f>
        <v>#N/A</v>
      </c>
      <c r="O1245" t="e">
        <f>VLOOKUP(N1245,HC!B:C,2,0)</f>
        <v>#N/A</v>
      </c>
      <c r="P1245" s="82" t="str">
        <f t="shared" ref="P1245:BI1245" si="1454">IFERROR(IF($G1245="inactive","",IF(AND($L1245&lt;P$1,$M1245&lt;P$1),"",IF(AND($L1245&gt;Q$1,$M1245&gt;Q$1),"",IF(AND($L1245&lt;P$1,$M1245&lt;=Q$1),$M1245-P$1,IF(AND($L1245&gt;=P$1,$M1245&gt;Q$1),Q$1-$L1245,IF(AND($L1245&gt;=P$1,$M1245&lt;=Q$1),$M1245-$L1245,IF(AND($L1245&lt;P$1,$M1245&gt;Q$1),Q$1-P$1,""))))))),"")</f>
        <v/>
      </c>
      <c r="Q1245" s="82" t="str">
        <f t="shared" si="1454"/>
        <v/>
      </c>
      <c r="R1245" s="82" t="str">
        <f t="shared" si="1454"/>
        <v/>
      </c>
      <c r="S1245" s="82" t="str">
        <f t="shared" si="1454"/>
        <v/>
      </c>
      <c r="T1245" s="82" t="str">
        <f t="shared" si="1454"/>
        <v/>
      </c>
      <c r="U1245" s="82" t="str">
        <f t="shared" si="1454"/>
        <v/>
      </c>
      <c r="V1245" s="82" t="str">
        <f t="shared" si="1454"/>
        <v/>
      </c>
      <c r="W1245" s="82" t="str">
        <f t="shared" si="1454"/>
        <v/>
      </c>
      <c r="X1245" s="82" t="str">
        <f t="shared" si="1454"/>
        <v/>
      </c>
      <c r="Y1245" s="82" t="str">
        <f t="shared" si="1454"/>
        <v/>
      </c>
      <c r="Z1245" s="82" t="str">
        <f t="shared" si="1454"/>
        <v/>
      </c>
      <c r="AA1245" s="82" t="str">
        <f t="shared" si="1454"/>
        <v/>
      </c>
      <c r="AB1245" s="82" t="str">
        <f t="shared" si="1454"/>
        <v/>
      </c>
      <c r="AC1245" s="82" t="str">
        <f t="shared" si="1454"/>
        <v/>
      </c>
      <c r="AD1245" s="82" t="str">
        <f t="shared" si="1454"/>
        <v/>
      </c>
      <c r="AE1245" s="82" t="str">
        <f t="shared" si="1454"/>
        <v/>
      </c>
      <c r="AF1245" s="82" t="str">
        <f t="shared" si="1454"/>
        <v/>
      </c>
      <c r="AG1245" s="82" t="str">
        <f t="shared" si="1454"/>
        <v/>
      </c>
      <c r="AH1245" s="82" t="str">
        <f t="shared" si="1454"/>
        <v/>
      </c>
      <c r="AI1245" s="82" t="str">
        <f t="shared" si="1454"/>
        <v/>
      </c>
      <c r="AJ1245" s="82" t="str">
        <f t="shared" si="1454"/>
        <v/>
      </c>
      <c r="AK1245" s="82" t="str">
        <f t="shared" si="1454"/>
        <v/>
      </c>
      <c r="AL1245" s="82" t="str">
        <f t="shared" si="1454"/>
        <v/>
      </c>
      <c r="AM1245" s="82" t="str">
        <f t="shared" si="1454"/>
        <v/>
      </c>
      <c r="AN1245" s="82" t="str">
        <f t="shared" si="1454"/>
        <v/>
      </c>
      <c r="AO1245" s="82" t="str">
        <f t="shared" si="1454"/>
        <v/>
      </c>
      <c r="AP1245" s="82" t="str">
        <f t="shared" si="1454"/>
        <v/>
      </c>
      <c r="AQ1245" s="82" t="str">
        <f t="shared" si="1454"/>
        <v/>
      </c>
      <c r="AR1245" s="82" t="str">
        <f t="shared" si="1454"/>
        <v/>
      </c>
      <c r="AS1245" s="82" t="str">
        <f t="shared" si="1454"/>
        <v/>
      </c>
      <c r="AT1245" s="82" t="str">
        <f t="shared" si="1454"/>
        <v/>
      </c>
      <c r="AU1245" s="82" t="str">
        <f t="shared" si="1454"/>
        <v/>
      </c>
      <c r="AV1245" s="82" t="str">
        <f t="shared" si="1454"/>
        <v/>
      </c>
      <c r="AW1245" s="82" t="str">
        <f t="shared" si="1454"/>
        <v/>
      </c>
      <c r="AX1245" s="82" t="str">
        <f t="shared" si="1454"/>
        <v/>
      </c>
      <c r="AY1245" s="82" t="str">
        <f t="shared" si="1454"/>
        <v/>
      </c>
      <c r="AZ1245" s="82" t="str">
        <f t="shared" si="1454"/>
        <v/>
      </c>
      <c r="BA1245" s="82" t="str">
        <f t="shared" si="1454"/>
        <v/>
      </c>
      <c r="BB1245" s="82" t="str">
        <f t="shared" si="1454"/>
        <v/>
      </c>
      <c r="BC1245" s="82" t="str">
        <f t="shared" si="1454"/>
        <v/>
      </c>
      <c r="BD1245" s="82" t="str">
        <f t="shared" si="1454"/>
        <v/>
      </c>
      <c r="BE1245" s="82" t="str">
        <f t="shared" si="1454"/>
        <v/>
      </c>
      <c r="BF1245" s="82" t="str">
        <f t="shared" si="1454"/>
        <v/>
      </c>
      <c r="BG1245" s="82" t="str">
        <f t="shared" si="1454"/>
        <v/>
      </c>
      <c r="BH1245" s="82" t="str">
        <f t="shared" si="1454"/>
        <v/>
      </c>
      <c r="BI1245" s="82" t="str">
        <f t="shared" si="1454"/>
        <v/>
      </c>
      <c r="BJ1245" s="82" t="str">
        <f t="shared" si="1391"/>
        <v/>
      </c>
      <c r="BK1245" s="83" t="str">
        <f t="shared" si="1413"/>
        <v/>
      </c>
    </row>
    <row r="1246" spans="1:63" x14ac:dyDescent="0.25">
      <c r="A1246" t="str">
        <f t="shared" si="1423"/>
        <v>1</v>
      </c>
      <c r="B1246" t="str">
        <f t="shared" si="1424"/>
        <v>0</v>
      </c>
      <c r="C1246">
        <f>COUNTIF($D$3:D1246,D1246)</f>
        <v>0</v>
      </c>
      <c r="J1246" t="str">
        <f t="shared" si="1425"/>
        <v/>
      </c>
      <c r="K1246" t="str">
        <f t="shared" si="1426"/>
        <v/>
      </c>
      <c r="L1246" t="str">
        <f t="shared" si="1427"/>
        <v xml:space="preserve"> </v>
      </c>
      <c r="M1246" t="str">
        <f t="shared" si="1428"/>
        <v/>
      </c>
      <c r="N1246" t="e">
        <f>VLOOKUP(E1246,HC!A:B,2,0)</f>
        <v>#N/A</v>
      </c>
      <c r="O1246" t="e">
        <f>VLOOKUP(N1246,HC!B:C,2,0)</f>
        <v>#N/A</v>
      </c>
      <c r="P1246" s="82" t="str">
        <f t="shared" ref="P1246:BI1246" si="1455">IFERROR(IF($G1246="inactive","",IF(AND($L1246&lt;P$1,$M1246&lt;P$1),"",IF(AND($L1246&gt;Q$1,$M1246&gt;Q$1),"",IF(AND($L1246&lt;P$1,$M1246&lt;=Q$1),$M1246-P$1,IF(AND($L1246&gt;=P$1,$M1246&gt;Q$1),Q$1-$L1246,IF(AND($L1246&gt;=P$1,$M1246&lt;=Q$1),$M1246-$L1246,IF(AND($L1246&lt;P$1,$M1246&gt;Q$1),Q$1-P$1,""))))))),"")</f>
        <v/>
      </c>
      <c r="Q1246" s="82" t="str">
        <f t="shared" si="1455"/>
        <v/>
      </c>
      <c r="R1246" s="82" t="str">
        <f t="shared" si="1455"/>
        <v/>
      </c>
      <c r="S1246" s="82" t="str">
        <f t="shared" si="1455"/>
        <v/>
      </c>
      <c r="T1246" s="82" t="str">
        <f t="shared" si="1455"/>
        <v/>
      </c>
      <c r="U1246" s="82" t="str">
        <f t="shared" si="1455"/>
        <v/>
      </c>
      <c r="V1246" s="82" t="str">
        <f t="shared" si="1455"/>
        <v/>
      </c>
      <c r="W1246" s="82" t="str">
        <f t="shared" si="1455"/>
        <v/>
      </c>
      <c r="X1246" s="82" t="str">
        <f t="shared" si="1455"/>
        <v/>
      </c>
      <c r="Y1246" s="82" t="str">
        <f t="shared" si="1455"/>
        <v/>
      </c>
      <c r="Z1246" s="82" t="str">
        <f t="shared" si="1455"/>
        <v/>
      </c>
      <c r="AA1246" s="82" t="str">
        <f t="shared" si="1455"/>
        <v/>
      </c>
      <c r="AB1246" s="82" t="str">
        <f t="shared" si="1455"/>
        <v/>
      </c>
      <c r="AC1246" s="82" t="str">
        <f t="shared" si="1455"/>
        <v/>
      </c>
      <c r="AD1246" s="82" t="str">
        <f t="shared" si="1455"/>
        <v/>
      </c>
      <c r="AE1246" s="82" t="str">
        <f t="shared" si="1455"/>
        <v/>
      </c>
      <c r="AF1246" s="82" t="str">
        <f t="shared" si="1455"/>
        <v/>
      </c>
      <c r="AG1246" s="82" t="str">
        <f t="shared" si="1455"/>
        <v/>
      </c>
      <c r="AH1246" s="82" t="str">
        <f t="shared" si="1455"/>
        <v/>
      </c>
      <c r="AI1246" s="82" t="str">
        <f t="shared" si="1455"/>
        <v/>
      </c>
      <c r="AJ1246" s="82" t="str">
        <f t="shared" si="1455"/>
        <v/>
      </c>
      <c r="AK1246" s="82" t="str">
        <f t="shared" si="1455"/>
        <v/>
      </c>
      <c r="AL1246" s="82" t="str">
        <f t="shared" si="1455"/>
        <v/>
      </c>
      <c r="AM1246" s="82" t="str">
        <f t="shared" si="1455"/>
        <v/>
      </c>
      <c r="AN1246" s="82" t="str">
        <f t="shared" si="1455"/>
        <v/>
      </c>
      <c r="AO1246" s="82" t="str">
        <f t="shared" si="1455"/>
        <v/>
      </c>
      <c r="AP1246" s="82" t="str">
        <f t="shared" si="1455"/>
        <v/>
      </c>
      <c r="AQ1246" s="82" t="str">
        <f t="shared" si="1455"/>
        <v/>
      </c>
      <c r="AR1246" s="82" t="str">
        <f t="shared" si="1455"/>
        <v/>
      </c>
      <c r="AS1246" s="82" t="str">
        <f t="shared" si="1455"/>
        <v/>
      </c>
      <c r="AT1246" s="82" t="str">
        <f t="shared" si="1455"/>
        <v/>
      </c>
      <c r="AU1246" s="82" t="str">
        <f t="shared" si="1455"/>
        <v/>
      </c>
      <c r="AV1246" s="82" t="str">
        <f t="shared" si="1455"/>
        <v/>
      </c>
      <c r="AW1246" s="82" t="str">
        <f t="shared" si="1455"/>
        <v/>
      </c>
      <c r="AX1246" s="82" t="str">
        <f t="shared" si="1455"/>
        <v/>
      </c>
      <c r="AY1246" s="82" t="str">
        <f t="shared" si="1455"/>
        <v/>
      </c>
      <c r="AZ1246" s="82" t="str">
        <f t="shared" si="1455"/>
        <v/>
      </c>
      <c r="BA1246" s="82" t="str">
        <f t="shared" si="1455"/>
        <v/>
      </c>
      <c r="BB1246" s="82" t="str">
        <f t="shared" si="1455"/>
        <v/>
      </c>
      <c r="BC1246" s="82" t="str">
        <f t="shared" si="1455"/>
        <v/>
      </c>
      <c r="BD1246" s="82" t="str">
        <f t="shared" si="1455"/>
        <v/>
      </c>
      <c r="BE1246" s="82" t="str">
        <f t="shared" si="1455"/>
        <v/>
      </c>
      <c r="BF1246" s="82" t="str">
        <f t="shared" si="1455"/>
        <v/>
      </c>
      <c r="BG1246" s="82" t="str">
        <f t="shared" si="1455"/>
        <v/>
      </c>
      <c r="BH1246" s="82" t="str">
        <f t="shared" si="1455"/>
        <v/>
      </c>
      <c r="BI1246" s="82" t="str">
        <f t="shared" si="1455"/>
        <v/>
      </c>
      <c r="BJ1246" s="82" t="str">
        <f t="shared" si="1391"/>
        <v/>
      </c>
      <c r="BK1246" s="83" t="str">
        <f t="shared" si="1413"/>
        <v/>
      </c>
    </row>
    <row r="1247" spans="1:63" x14ac:dyDescent="0.25">
      <c r="A1247" t="str">
        <f t="shared" si="1423"/>
        <v>1</v>
      </c>
      <c r="B1247" t="str">
        <f t="shared" si="1424"/>
        <v>0</v>
      </c>
      <c r="C1247">
        <f>COUNTIF($D$3:D1247,D1247)</f>
        <v>0</v>
      </c>
      <c r="J1247" t="str">
        <f t="shared" si="1425"/>
        <v/>
      </c>
      <c r="K1247" t="str">
        <f t="shared" si="1426"/>
        <v/>
      </c>
      <c r="L1247" t="str">
        <f t="shared" si="1427"/>
        <v xml:space="preserve"> </v>
      </c>
      <c r="M1247" t="str">
        <f t="shared" si="1428"/>
        <v/>
      </c>
      <c r="N1247" t="e">
        <f>VLOOKUP(E1247,HC!A:B,2,0)</f>
        <v>#N/A</v>
      </c>
      <c r="O1247" t="e">
        <f>VLOOKUP(N1247,HC!B:C,2,0)</f>
        <v>#N/A</v>
      </c>
      <c r="P1247" s="82" t="str">
        <f t="shared" ref="P1247:BI1247" si="1456">IFERROR(IF($G1247="inactive","",IF(AND($L1247&lt;P$1,$M1247&lt;P$1),"",IF(AND($L1247&gt;Q$1,$M1247&gt;Q$1),"",IF(AND($L1247&lt;P$1,$M1247&lt;=Q$1),$M1247-P$1,IF(AND($L1247&gt;=P$1,$M1247&gt;Q$1),Q$1-$L1247,IF(AND($L1247&gt;=P$1,$M1247&lt;=Q$1),$M1247-$L1247,IF(AND($L1247&lt;P$1,$M1247&gt;Q$1),Q$1-P$1,""))))))),"")</f>
        <v/>
      </c>
      <c r="Q1247" s="82" t="str">
        <f t="shared" si="1456"/>
        <v/>
      </c>
      <c r="R1247" s="82" t="str">
        <f t="shared" si="1456"/>
        <v/>
      </c>
      <c r="S1247" s="82" t="str">
        <f t="shared" si="1456"/>
        <v/>
      </c>
      <c r="T1247" s="82" t="str">
        <f t="shared" si="1456"/>
        <v/>
      </c>
      <c r="U1247" s="82" t="str">
        <f t="shared" si="1456"/>
        <v/>
      </c>
      <c r="V1247" s="82" t="str">
        <f t="shared" si="1456"/>
        <v/>
      </c>
      <c r="W1247" s="82" t="str">
        <f t="shared" si="1456"/>
        <v/>
      </c>
      <c r="X1247" s="82" t="str">
        <f t="shared" si="1456"/>
        <v/>
      </c>
      <c r="Y1247" s="82" t="str">
        <f t="shared" si="1456"/>
        <v/>
      </c>
      <c r="Z1247" s="82" t="str">
        <f t="shared" si="1456"/>
        <v/>
      </c>
      <c r="AA1247" s="82" t="str">
        <f t="shared" si="1456"/>
        <v/>
      </c>
      <c r="AB1247" s="82" t="str">
        <f t="shared" si="1456"/>
        <v/>
      </c>
      <c r="AC1247" s="82" t="str">
        <f t="shared" si="1456"/>
        <v/>
      </c>
      <c r="AD1247" s="82" t="str">
        <f t="shared" si="1456"/>
        <v/>
      </c>
      <c r="AE1247" s="82" t="str">
        <f t="shared" si="1456"/>
        <v/>
      </c>
      <c r="AF1247" s="82" t="str">
        <f t="shared" si="1456"/>
        <v/>
      </c>
      <c r="AG1247" s="82" t="str">
        <f t="shared" si="1456"/>
        <v/>
      </c>
      <c r="AH1247" s="82" t="str">
        <f t="shared" si="1456"/>
        <v/>
      </c>
      <c r="AI1247" s="82" t="str">
        <f t="shared" si="1456"/>
        <v/>
      </c>
      <c r="AJ1247" s="82" t="str">
        <f t="shared" si="1456"/>
        <v/>
      </c>
      <c r="AK1247" s="82" t="str">
        <f t="shared" si="1456"/>
        <v/>
      </c>
      <c r="AL1247" s="82" t="str">
        <f t="shared" si="1456"/>
        <v/>
      </c>
      <c r="AM1247" s="82" t="str">
        <f t="shared" si="1456"/>
        <v/>
      </c>
      <c r="AN1247" s="82" t="str">
        <f t="shared" si="1456"/>
        <v/>
      </c>
      <c r="AO1247" s="82" t="str">
        <f t="shared" si="1456"/>
        <v/>
      </c>
      <c r="AP1247" s="82" t="str">
        <f t="shared" si="1456"/>
        <v/>
      </c>
      <c r="AQ1247" s="82" t="str">
        <f t="shared" si="1456"/>
        <v/>
      </c>
      <c r="AR1247" s="82" t="str">
        <f t="shared" si="1456"/>
        <v/>
      </c>
      <c r="AS1247" s="82" t="str">
        <f t="shared" si="1456"/>
        <v/>
      </c>
      <c r="AT1247" s="82" t="str">
        <f t="shared" si="1456"/>
        <v/>
      </c>
      <c r="AU1247" s="82" t="str">
        <f t="shared" si="1456"/>
        <v/>
      </c>
      <c r="AV1247" s="82" t="str">
        <f t="shared" si="1456"/>
        <v/>
      </c>
      <c r="AW1247" s="82" t="str">
        <f t="shared" si="1456"/>
        <v/>
      </c>
      <c r="AX1247" s="82" t="str">
        <f t="shared" si="1456"/>
        <v/>
      </c>
      <c r="AY1247" s="82" t="str">
        <f t="shared" si="1456"/>
        <v/>
      </c>
      <c r="AZ1247" s="82" t="str">
        <f t="shared" si="1456"/>
        <v/>
      </c>
      <c r="BA1247" s="82" t="str">
        <f t="shared" si="1456"/>
        <v/>
      </c>
      <c r="BB1247" s="82" t="str">
        <f t="shared" si="1456"/>
        <v/>
      </c>
      <c r="BC1247" s="82" t="str">
        <f t="shared" si="1456"/>
        <v/>
      </c>
      <c r="BD1247" s="82" t="str">
        <f t="shared" si="1456"/>
        <v/>
      </c>
      <c r="BE1247" s="82" t="str">
        <f t="shared" si="1456"/>
        <v/>
      </c>
      <c r="BF1247" s="82" t="str">
        <f t="shared" si="1456"/>
        <v/>
      </c>
      <c r="BG1247" s="82" t="str">
        <f t="shared" si="1456"/>
        <v/>
      </c>
      <c r="BH1247" s="82" t="str">
        <f t="shared" si="1456"/>
        <v/>
      </c>
      <c r="BI1247" s="82" t="str">
        <f t="shared" si="1456"/>
        <v/>
      </c>
      <c r="BJ1247" s="82" t="str">
        <f t="shared" si="1391"/>
        <v/>
      </c>
      <c r="BK1247" s="83" t="str">
        <f t="shared" si="1413"/>
        <v/>
      </c>
    </row>
    <row r="1248" spans="1:63" x14ac:dyDescent="0.25">
      <c r="A1248" t="str">
        <f t="shared" si="1423"/>
        <v>1</v>
      </c>
      <c r="B1248" t="str">
        <f t="shared" si="1424"/>
        <v>0</v>
      </c>
      <c r="C1248">
        <f>COUNTIF($D$3:D1248,D1248)</f>
        <v>0</v>
      </c>
      <c r="J1248" t="str">
        <f t="shared" si="1425"/>
        <v/>
      </c>
      <c r="K1248" t="str">
        <f t="shared" si="1426"/>
        <v/>
      </c>
      <c r="L1248" t="str">
        <f t="shared" si="1427"/>
        <v xml:space="preserve"> </v>
      </c>
      <c r="M1248" t="str">
        <f t="shared" si="1428"/>
        <v/>
      </c>
      <c r="N1248" t="e">
        <f>VLOOKUP(E1248,HC!A:B,2,0)</f>
        <v>#N/A</v>
      </c>
      <c r="O1248" t="e">
        <f>VLOOKUP(N1248,HC!B:C,2,0)</f>
        <v>#N/A</v>
      </c>
      <c r="P1248" s="82" t="str">
        <f t="shared" ref="P1248:BI1248" si="1457">IFERROR(IF($G1248="inactive","",IF(AND($L1248&lt;P$1,$M1248&lt;P$1),"",IF(AND($L1248&gt;Q$1,$M1248&gt;Q$1),"",IF(AND($L1248&lt;P$1,$M1248&lt;=Q$1),$M1248-P$1,IF(AND($L1248&gt;=P$1,$M1248&gt;Q$1),Q$1-$L1248,IF(AND($L1248&gt;=P$1,$M1248&lt;=Q$1),$M1248-$L1248,IF(AND($L1248&lt;P$1,$M1248&gt;Q$1),Q$1-P$1,""))))))),"")</f>
        <v/>
      </c>
      <c r="Q1248" s="82" t="str">
        <f t="shared" si="1457"/>
        <v/>
      </c>
      <c r="R1248" s="82" t="str">
        <f t="shared" si="1457"/>
        <v/>
      </c>
      <c r="S1248" s="82" t="str">
        <f t="shared" si="1457"/>
        <v/>
      </c>
      <c r="T1248" s="82" t="str">
        <f t="shared" si="1457"/>
        <v/>
      </c>
      <c r="U1248" s="82" t="str">
        <f t="shared" si="1457"/>
        <v/>
      </c>
      <c r="V1248" s="82" t="str">
        <f t="shared" si="1457"/>
        <v/>
      </c>
      <c r="W1248" s="82" t="str">
        <f t="shared" si="1457"/>
        <v/>
      </c>
      <c r="X1248" s="82" t="str">
        <f t="shared" si="1457"/>
        <v/>
      </c>
      <c r="Y1248" s="82" t="str">
        <f t="shared" si="1457"/>
        <v/>
      </c>
      <c r="Z1248" s="82" t="str">
        <f t="shared" si="1457"/>
        <v/>
      </c>
      <c r="AA1248" s="82" t="str">
        <f t="shared" si="1457"/>
        <v/>
      </c>
      <c r="AB1248" s="82" t="str">
        <f t="shared" si="1457"/>
        <v/>
      </c>
      <c r="AC1248" s="82" t="str">
        <f t="shared" si="1457"/>
        <v/>
      </c>
      <c r="AD1248" s="82" t="str">
        <f t="shared" si="1457"/>
        <v/>
      </c>
      <c r="AE1248" s="82" t="str">
        <f t="shared" si="1457"/>
        <v/>
      </c>
      <c r="AF1248" s="82" t="str">
        <f t="shared" si="1457"/>
        <v/>
      </c>
      <c r="AG1248" s="82" t="str">
        <f t="shared" si="1457"/>
        <v/>
      </c>
      <c r="AH1248" s="82" t="str">
        <f t="shared" si="1457"/>
        <v/>
      </c>
      <c r="AI1248" s="82" t="str">
        <f t="shared" si="1457"/>
        <v/>
      </c>
      <c r="AJ1248" s="82" t="str">
        <f t="shared" si="1457"/>
        <v/>
      </c>
      <c r="AK1248" s="82" t="str">
        <f t="shared" si="1457"/>
        <v/>
      </c>
      <c r="AL1248" s="82" t="str">
        <f t="shared" si="1457"/>
        <v/>
      </c>
      <c r="AM1248" s="82" t="str">
        <f t="shared" si="1457"/>
        <v/>
      </c>
      <c r="AN1248" s="82" t="str">
        <f t="shared" si="1457"/>
        <v/>
      </c>
      <c r="AO1248" s="82" t="str">
        <f t="shared" si="1457"/>
        <v/>
      </c>
      <c r="AP1248" s="82" t="str">
        <f t="shared" si="1457"/>
        <v/>
      </c>
      <c r="AQ1248" s="82" t="str">
        <f t="shared" si="1457"/>
        <v/>
      </c>
      <c r="AR1248" s="82" t="str">
        <f t="shared" si="1457"/>
        <v/>
      </c>
      <c r="AS1248" s="82" t="str">
        <f t="shared" si="1457"/>
        <v/>
      </c>
      <c r="AT1248" s="82" t="str">
        <f t="shared" si="1457"/>
        <v/>
      </c>
      <c r="AU1248" s="82" t="str">
        <f t="shared" si="1457"/>
        <v/>
      </c>
      <c r="AV1248" s="82" t="str">
        <f t="shared" si="1457"/>
        <v/>
      </c>
      <c r="AW1248" s="82" t="str">
        <f t="shared" si="1457"/>
        <v/>
      </c>
      <c r="AX1248" s="82" t="str">
        <f t="shared" si="1457"/>
        <v/>
      </c>
      <c r="AY1248" s="82" t="str">
        <f t="shared" si="1457"/>
        <v/>
      </c>
      <c r="AZ1248" s="82" t="str">
        <f t="shared" si="1457"/>
        <v/>
      </c>
      <c r="BA1248" s="82" t="str">
        <f t="shared" si="1457"/>
        <v/>
      </c>
      <c r="BB1248" s="82" t="str">
        <f t="shared" si="1457"/>
        <v/>
      </c>
      <c r="BC1248" s="82" t="str">
        <f t="shared" si="1457"/>
        <v/>
      </c>
      <c r="BD1248" s="82" t="str">
        <f t="shared" si="1457"/>
        <v/>
      </c>
      <c r="BE1248" s="82" t="str">
        <f t="shared" si="1457"/>
        <v/>
      </c>
      <c r="BF1248" s="82" t="str">
        <f t="shared" si="1457"/>
        <v/>
      </c>
      <c r="BG1248" s="82" t="str">
        <f t="shared" si="1457"/>
        <v/>
      </c>
      <c r="BH1248" s="82" t="str">
        <f t="shared" si="1457"/>
        <v/>
      </c>
      <c r="BI1248" s="82" t="str">
        <f t="shared" si="1457"/>
        <v/>
      </c>
      <c r="BJ1248" s="82" t="str">
        <f t="shared" si="1391"/>
        <v/>
      </c>
      <c r="BK1248" s="83" t="str">
        <f t="shared" si="1413"/>
        <v/>
      </c>
    </row>
    <row r="1249" spans="1:63" x14ac:dyDescent="0.25">
      <c r="A1249" t="str">
        <f t="shared" si="1423"/>
        <v>1</v>
      </c>
      <c r="B1249" t="str">
        <f t="shared" si="1424"/>
        <v>0</v>
      </c>
      <c r="C1249">
        <f>COUNTIF($D$3:D1249,D1249)</f>
        <v>0</v>
      </c>
      <c r="J1249" t="str">
        <f t="shared" si="1425"/>
        <v/>
      </c>
      <c r="K1249" t="str">
        <f t="shared" si="1426"/>
        <v/>
      </c>
      <c r="L1249" t="str">
        <f t="shared" si="1427"/>
        <v xml:space="preserve"> </v>
      </c>
      <c r="M1249" t="str">
        <f t="shared" si="1428"/>
        <v/>
      </c>
      <c r="N1249" t="e">
        <f>VLOOKUP(E1249,HC!A:B,2,0)</f>
        <v>#N/A</v>
      </c>
      <c r="O1249" t="e">
        <f>VLOOKUP(N1249,HC!B:C,2,0)</f>
        <v>#N/A</v>
      </c>
      <c r="P1249" s="82" t="str">
        <f t="shared" ref="P1249:BI1249" si="1458">IFERROR(IF($G1249="inactive","",IF(AND($L1249&lt;P$1,$M1249&lt;P$1),"",IF(AND($L1249&gt;Q$1,$M1249&gt;Q$1),"",IF(AND($L1249&lt;P$1,$M1249&lt;=Q$1),$M1249-P$1,IF(AND($L1249&gt;=P$1,$M1249&gt;Q$1),Q$1-$L1249,IF(AND($L1249&gt;=P$1,$M1249&lt;=Q$1),$M1249-$L1249,IF(AND($L1249&lt;P$1,$M1249&gt;Q$1),Q$1-P$1,""))))))),"")</f>
        <v/>
      </c>
      <c r="Q1249" s="82" t="str">
        <f t="shared" si="1458"/>
        <v/>
      </c>
      <c r="R1249" s="82" t="str">
        <f t="shared" si="1458"/>
        <v/>
      </c>
      <c r="S1249" s="82" t="str">
        <f t="shared" si="1458"/>
        <v/>
      </c>
      <c r="T1249" s="82" t="str">
        <f t="shared" si="1458"/>
        <v/>
      </c>
      <c r="U1249" s="82" t="str">
        <f t="shared" si="1458"/>
        <v/>
      </c>
      <c r="V1249" s="82" t="str">
        <f t="shared" si="1458"/>
        <v/>
      </c>
      <c r="W1249" s="82" t="str">
        <f t="shared" si="1458"/>
        <v/>
      </c>
      <c r="X1249" s="82" t="str">
        <f t="shared" si="1458"/>
        <v/>
      </c>
      <c r="Y1249" s="82" t="str">
        <f t="shared" si="1458"/>
        <v/>
      </c>
      <c r="Z1249" s="82" t="str">
        <f t="shared" si="1458"/>
        <v/>
      </c>
      <c r="AA1249" s="82" t="str">
        <f t="shared" si="1458"/>
        <v/>
      </c>
      <c r="AB1249" s="82" t="str">
        <f t="shared" si="1458"/>
        <v/>
      </c>
      <c r="AC1249" s="82" t="str">
        <f t="shared" si="1458"/>
        <v/>
      </c>
      <c r="AD1249" s="82" t="str">
        <f t="shared" si="1458"/>
        <v/>
      </c>
      <c r="AE1249" s="82" t="str">
        <f t="shared" si="1458"/>
        <v/>
      </c>
      <c r="AF1249" s="82" t="str">
        <f t="shared" si="1458"/>
        <v/>
      </c>
      <c r="AG1249" s="82" t="str">
        <f t="shared" si="1458"/>
        <v/>
      </c>
      <c r="AH1249" s="82" t="str">
        <f t="shared" si="1458"/>
        <v/>
      </c>
      <c r="AI1249" s="82" t="str">
        <f t="shared" si="1458"/>
        <v/>
      </c>
      <c r="AJ1249" s="82" t="str">
        <f t="shared" si="1458"/>
        <v/>
      </c>
      <c r="AK1249" s="82" t="str">
        <f t="shared" si="1458"/>
        <v/>
      </c>
      <c r="AL1249" s="82" t="str">
        <f t="shared" si="1458"/>
        <v/>
      </c>
      <c r="AM1249" s="82" t="str">
        <f t="shared" si="1458"/>
        <v/>
      </c>
      <c r="AN1249" s="82" t="str">
        <f t="shared" si="1458"/>
        <v/>
      </c>
      <c r="AO1249" s="82" t="str">
        <f t="shared" si="1458"/>
        <v/>
      </c>
      <c r="AP1249" s="82" t="str">
        <f t="shared" si="1458"/>
        <v/>
      </c>
      <c r="AQ1249" s="82" t="str">
        <f t="shared" si="1458"/>
        <v/>
      </c>
      <c r="AR1249" s="82" t="str">
        <f t="shared" si="1458"/>
        <v/>
      </c>
      <c r="AS1249" s="82" t="str">
        <f t="shared" si="1458"/>
        <v/>
      </c>
      <c r="AT1249" s="82" t="str">
        <f t="shared" si="1458"/>
        <v/>
      </c>
      <c r="AU1249" s="82" t="str">
        <f t="shared" si="1458"/>
        <v/>
      </c>
      <c r="AV1249" s="82" t="str">
        <f t="shared" si="1458"/>
        <v/>
      </c>
      <c r="AW1249" s="82" t="str">
        <f t="shared" si="1458"/>
        <v/>
      </c>
      <c r="AX1249" s="82" t="str">
        <f t="shared" si="1458"/>
        <v/>
      </c>
      <c r="AY1249" s="82" t="str">
        <f t="shared" si="1458"/>
        <v/>
      </c>
      <c r="AZ1249" s="82" t="str">
        <f t="shared" si="1458"/>
        <v/>
      </c>
      <c r="BA1249" s="82" t="str">
        <f t="shared" si="1458"/>
        <v/>
      </c>
      <c r="BB1249" s="82" t="str">
        <f t="shared" si="1458"/>
        <v/>
      </c>
      <c r="BC1249" s="82" t="str">
        <f t="shared" si="1458"/>
        <v/>
      </c>
      <c r="BD1249" s="82" t="str">
        <f t="shared" si="1458"/>
        <v/>
      </c>
      <c r="BE1249" s="82" t="str">
        <f t="shared" si="1458"/>
        <v/>
      </c>
      <c r="BF1249" s="82" t="str">
        <f t="shared" si="1458"/>
        <v/>
      </c>
      <c r="BG1249" s="82" t="str">
        <f t="shared" si="1458"/>
        <v/>
      </c>
      <c r="BH1249" s="82" t="str">
        <f t="shared" si="1458"/>
        <v/>
      </c>
      <c r="BI1249" s="82" t="str">
        <f t="shared" si="1458"/>
        <v/>
      </c>
      <c r="BJ1249" s="82" t="str">
        <f t="shared" si="1391"/>
        <v/>
      </c>
      <c r="BK1249" s="83" t="str">
        <f t="shared" si="1413"/>
        <v/>
      </c>
    </row>
    <row r="1250" spans="1:63" x14ac:dyDescent="0.25">
      <c r="A1250" t="str">
        <f t="shared" si="1423"/>
        <v>1</v>
      </c>
      <c r="B1250" t="str">
        <f t="shared" si="1424"/>
        <v>0</v>
      </c>
      <c r="C1250">
        <f>COUNTIF($D$3:D1250,D1250)</f>
        <v>0</v>
      </c>
      <c r="J1250" t="str">
        <f t="shared" si="1425"/>
        <v/>
      </c>
      <c r="K1250" t="str">
        <f t="shared" si="1426"/>
        <v/>
      </c>
      <c r="L1250" t="str">
        <f t="shared" si="1427"/>
        <v xml:space="preserve"> </v>
      </c>
      <c r="M1250" t="str">
        <f t="shared" si="1428"/>
        <v/>
      </c>
      <c r="N1250" t="e">
        <f>VLOOKUP(E1250,HC!A:B,2,0)</f>
        <v>#N/A</v>
      </c>
      <c r="O1250" t="e">
        <f>VLOOKUP(N1250,HC!B:C,2,0)</f>
        <v>#N/A</v>
      </c>
      <c r="P1250" s="82" t="str">
        <f t="shared" ref="P1250:BI1250" si="1459">IFERROR(IF($G1250="inactive","",IF(AND($L1250&lt;P$1,$M1250&lt;P$1),"",IF(AND($L1250&gt;Q$1,$M1250&gt;Q$1),"",IF(AND($L1250&lt;P$1,$M1250&lt;=Q$1),$M1250-P$1,IF(AND($L1250&gt;=P$1,$M1250&gt;Q$1),Q$1-$L1250,IF(AND($L1250&gt;=P$1,$M1250&lt;=Q$1),$M1250-$L1250,IF(AND($L1250&lt;P$1,$M1250&gt;Q$1),Q$1-P$1,""))))))),"")</f>
        <v/>
      </c>
      <c r="Q1250" s="82" t="str">
        <f t="shared" si="1459"/>
        <v/>
      </c>
      <c r="R1250" s="82" t="str">
        <f t="shared" si="1459"/>
        <v/>
      </c>
      <c r="S1250" s="82" t="str">
        <f t="shared" si="1459"/>
        <v/>
      </c>
      <c r="T1250" s="82" t="str">
        <f t="shared" si="1459"/>
        <v/>
      </c>
      <c r="U1250" s="82" t="str">
        <f t="shared" si="1459"/>
        <v/>
      </c>
      <c r="V1250" s="82" t="str">
        <f t="shared" si="1459"/>
        <v/>
      </c>
      <c r="W1250" s="82" t="str">
        <f t="shared" si="1459"/>
        <v/>
      </c>
      <c r="X1250" s="82" t="str">
        <f t="shared" si="1459"/>
        <v/>
      </c>
      <c r="Y1250" s="82" t="str">
        <f t="shared" si="1459"/>
        <v/>
      </c>
      <c r="Z1250" s="82" t="str">
        <f t="shared" si="1459"/>
        <v/>
      </c>
      <c r="AA1250" s="82" t="str">
        <f t="shared" si="1459"/>
        <v/>
      </c>
      <c r="AB1250" s="82" t="str">
        <f t="shared" si="1459"/>
        <v/>
      </c>
      <c r="AC1250" s="82" t="str">
        <f t="shared" si="1459"/>
        <v/>
      </c>
      <c r="AD1250" s="82" t="str">
        <f t="shared" si="1459"/>
        <v/>
      </c>
      <c r="AE1250" s="82" t="str">
        <f t="shared" si="1459"/>
        <v/>
      </c>
      <c r="AF1250" s="82" t="str">
        <f t="shared" si="1459"/>
        <v/>
      </c>
      <c r="AG1250" s="82" t="str">
        <f t="shared" si="1459"/>
        <v/>
      </c>
      <c r="AH1250" s="82" t="str">
        <f t="shared" si="1459"/>
        <v/>
      </c>
      <c r="AI1250" s="82" t="str">
        <f t="shared" si="1459"/>
        <v/>
      </c>
      <c r="AJ1250" s="82" t="str">
        <f t="shared" si="1459"/>
        <v/>
      </c>
      <c r="AK1250" s="82" t="str">
        <f t="shared" si="1459"/>
        <v/>
      </c>
      <c r="AL1250" s="82" t="str">
        <f t="shared" si="1459"/>
        <v/>
      </c>
      <c r="AM1250" s="82" t="str">
        <f t="shared" si="1459"/>
        <v/>
      </c>
      <c r="AN1250" s="82" t="str">
        <f t="shared" si="1459"/>
        <v/>
      </c>
      <c r="AO1250" s="82" t="str">
        <f t="shared" si="1459"/>
        <v/>
      </c>
      <c r="AP1250" s="82" t="str">
        <f t="shared" si="1459"/>
        <v/>
      </c>
      <c r="AQ1250" s="82" t="str">
        <f t="shared" si="1459"/>
        <v/>
      </c>
      <c r="AR1250" s="82" t="str">
        <f t="shared" si="1459"/>
        <v/>
      </c>
      <c r="AS1250" s="82" t="str">
        <f t="shared" si="1459"/>
        <v/>
      </c>
      <c r="AT1250" s="82" t="str">
        <f t="shared" si="1459"/>
        <v/>
      </c>
      <c r="AU1250" s="82" t="str">
        <f t="shared" si="1459"/>
        <v/>
      </c>
      <c r="AV1250" s="82" t="str">
        <f t="shared" si="1459"/>
        <v/>
      </c>
      <c r="AW1250" s="82" t="str">
        <f t="shared" si="1459"/>
        <v/>
      </c>
      <c r="AX1250" s="82" t="str">
        <f t="shared" si="1459"/>
        <v/>
      </c>
      <c r="AY1250" s="82" t="str">
        <f t="shared" si="1459"/>
        <v/>
      </c>
      <c r="AZ1250" s="82" t="str">
        <f t="shared" si="1459"/>
        <v/>
      </c>
      <c r="BA1250" s="82" t="str">
        <f t="shared" si="1459"/>
        <v/>
      </c>
      <c r="BB1250" s="82" t="str">
        <f t="shared" si="1459"/>
        <v/>
      </c>
      <c r="BC1250" s="82" t="str">
        <f t="shared" si="1459"/>
        <v/>
      </c>
      <c r="BD1250" s="82" t="str">
        <f t="shared" si="1459"/>
        <v/>
      </c>
      <c r="BE1250" s="82" t="str">
        <f t="shared" si="1459"/>
        <v/>
      </c>
      <c r="BF1250" s="82" t="str">
        <f t="shared" si="1459"/>
        <v/>
      </c>
      <c r="BG1250" s="82" t="str">
        <f t="shared" si="1459"/>
        <v/>
      </c>
      <c r="BH1250" s="82" t="str">
        <f t="shared" si="1459"/>
        <v/>
      </c>
      <c r="BI1250" s="82" t="str">
        <f t="shared" si="1459"/>
        <v/>
      </c>
      <c r="BJ1250" s="82" t="str">
        <f t="shared" si="1391"/>
        <v/>
      </c>
      <c r="BK1250" s="83" t="str">
        <f t="shared" si="1413"/>
        <v/>
      </c>
    </row>
    <row r="1251" spans="1:63" x14ac:dyDescent="0.25">
      <c r="A1251" t="str">
        <f t="shared" si="1423"/>
        <v>1</v>
      </c>
      <c r="B1251" t="str">
        <f t="shared" si="1424"/>
        <v>0</v>
      </c>
      <c r="C1251">
        <f>COUNTIF($D$3:D1251,D1251)</f>
        <v>0</v>
      </c>
      <c r="J1251" t="str">
        <f t="shared" si="1425"/>
        <v/>
      </c>
      <c r="K1251" t="str">
        <f t="shared" si="1426"/>
        <v/>
      </c>
      <c r="L1251" t="str">
        <f t="shared" si="1427"/>
        <v xml:space="preserve"> </v>
      </c>
      <c r="M1251" t="str">
        <f t="shared" si="1428"/>
        <v/>
      </c>
      <c r="N1251" t="e">
        <f>VLOOKUP(E1251,HC!A:B,2,0)</f>
        <v>#N/A</v>
      </c>
      <c r="O1251" t="e">
        <f>VLOOKUP(N1251,HC!B:C,2,0)</f>
        <v>#N/A</v>
      </c>
      <c r="P1251" s="82" t="str">
        <f t="shared" ref="P1251:BI1251" si="1460">IFERROR(IF($G1251="inactive","",IF(AND($L1251&lt;P$1,$M1251&lt;P$1),"",IF(AND($L1251&gt;Q$1,$M1251&gt;Q$1),"",IF(AND($L1251&lt;P$1,$M1251&lt;=Q$1),$M1251-P$1,IF(AND($L1251&gt;=P$1,$M1251&gt;Q$1),Q$1-$L1251,IF(AND($L1251&gt;=P$1,$M1251&lt;=Q$1),$M1251-$L1251,IF(AND($L1251&lt;P$1,$M1251&gt;Q$1),Q$1-P$1,""))))))),"")</f>
        <v/>
      </c>
      <c r="Q1251" s="82" t="str">
        <f t="shared" si="1460"/>
        <v/>
      </c>
      <c r="R1251" s="82" t="str">
        <f t="shared" si="1460"/>
        <v/>
      </c>
      <c r="S1251" s="82" t="str">
        <f t="shared" si="1460"/>
        <v/>
      </c>
      <c r="T1251" s="82" t="str">
        <f t="shared" si="1460"/>
        <v/>
      </c>
      <c r="U1251" s="82" t="str">
        <f t="shared" si="1460"/>
        <v/>
      </c>
      <c r="V1251" s="82" t="str">
        <f t="shared" si="1460"/>
        <v/>
      </c>
      <c r="W1251" s="82" t="str">
        <f t="shared" si="1460"/>
        <v/>
      </c>
      <c r="X1251" s="82" t="str">
        <f t="shared" si="1460"/>
        <v/>
      </c>
      <c r="Y1251" s="82" t="str">
        <f t="shared" si="1460"/>
        <v/>
      </c>
      <c r="Z1251" s="82" t="str">
        <f t="shared" si="1460"/>
        <v/>
      </c>
      <c r="AA1251" s="82" t="str">
        <f t="shared" si="1460"/>
        <v/>
      </c>
      <c r="AB1251" s="82" t="str">
        <f t="shared" si="1460"/>
        <v/>
      </c>
      <c r="AC1251" s="82" t="str">
        <f t="shared" si="1460"/>
        <v/>
      </c>
      <c r="AD1251" s="82" t="str">
        <f t="shared" si="1460"/>
        <v/>
      </c>
      <c r="AE1251" s="82" t="str">
        <f t="shared" si="1460"/>
        <v/>
      </c>
      <c r="AF1251" s="82" t="str">
        <f t="shared" si="1460"/>
        <v/>
      </c>
      <c r="AG1251" s="82" t="str">
        <f t="shared" si="1460"/>
        <v/>
      </c>
      <c r="AH1251" s="82" t="str">
        <f t="shared" si="1460"/>
        <v/>
      </c>
      <c r="AI1251" s="82" t="str">
        <f t="shared" si="1460"/>
        <v/>
      </c>
      <c r="AJ1251" s="82" t="str">
        <f t="shared" si="1460"/>
        <v/>
      </c>
      <c r="AK1251" s="82" t="str">
        <f t="shared" si="1460"/>
        <v/>
      </c>
      <c r="AL1251" s="82" t="str">
        <f t="shared" si="1460"/>
        <v/>
      </c>
      <c r="AM1251" s="82" t="str">
        <f t="shared" si="1460"/>
        <v/>
      </c>
      <c r="AN1251" s="82" t="str">
        <f t="shared" si="1460"/>
        <v/>
      </c>
      <c r="AO1251" s="82" t="str">
        <f t="shared" si="1460"/>
        <v/>
      </c>
      <c r="AP1251" s="82" t="str">
        <f t="shared" si="1460"/>
        <v/>
      </c>
      <c r="AQ1251" s="82" t="str">
        <f t="shared" si="1460"/>
        <v/>
      </c>
      <c r="AR1251" s="82" t="str">
        <f t="shared" si="1460"/>
        <v/>
      </c>
      <c r="AS1251" s="82" t="str">
        <f t="shared" si="1460"/>
        <v/>
      </c>
      <c r="AT1251" s="82" t="str">
        <f t="shared" si="1460"/>
        <v/>
      </c>
      <c r="AU1251" s="82" t="str">
        <f t="shared" si="1460"/>
        <v/>
      </c>
      <c r="AV1251" s="82" t="str">
        <f t="shared" si="1460"/>
        <v/>
      </c>
      <c r="AW1251" s="82" t="str">
        <f t="shared" si="1460"/>
        <v/>
      </c>
      <c r="AX1251" s="82" t="str">
        <f t="shared" si="1460"/>
        <v/>
      </c>
      <c r="AY1251" s="82" t="str">
        <f t="shared" si="1460"/>
        <v/>
      </c>
      <c r="AZ1251" s="82" t="str">
        <f t="shared" si="1460"/>
        <v/>
      </c>
      <c r="BA1251" s="82" t="str">
        <f t="shared" si="1460"/>
        <v/>
      </c>
      <c r="BB1251" s="82" t="str">
        <f t="shared" si="1460"/>
        <v/>
      </c>
      <c r="BC1251" s="82" t="str">
        <f t="shared" si="1460"/>
        <v/>
      </c>
      <c r="BD1251" s="82" t="str">
        <f t="shared" si="1460"/>
        <v/>
      </c>
      <c r="BE1251" s="82" t="str">
        <f t="shared" si="1460"/>
        <v/>
      </c>
      <c r="BF1251" s="82" t="str">
        <f t="shared" si="1460"/>
        <v/>
      </c>
      <c r="BG1251" s="82" t="str">
        <f t="shared" si="1460"/>
        <v/>
      </c>
      <c r="BH1251" s="82" t="str">
        <f t="shared" si="1460"/>
        <v/>
      </c>
      <c r="BI1251" s="82" t="str">
        <f t="shared" si="1460"/>
        <v/>
      </c>
      <c r="BJ1251" s="82" t="str">
        <f t="shared" si="1391"/>
        <v/>
      </c>
      <c r="BK1251" s="83" t="str">
        <f t="shared" si="1413"/>
        <v/>
      </c>
    </row>
    <row r="1252" spans="1:63" x14ac:dyDescent="0.25">
      <c r="A1252" t="str">
        <f t="shared" si="1423"/>
        <v>1</v>
      </c>
      <c r="B1252" t="str">
        <f t="shared" si="1424"/>
        <v>0</v>
      </c>
      <c r="C1252">
        <f>COUNTIF($D$3:D1252,D1252)</f>
        <v>0</v>
      </c>
      <c r="J1252" t="str">
        <f t="shared" si="1425"/>
        <v/>
      </c>
      <c r="K1252" t="str">
        <f t="shared" si="1426"/>
        <v/>
      </c>
      <c r="L1252" t="str">
        <f t="shared" si="1427"/>
        <v xml:space="preserve"> </v>
      </c>
      <c r="M1252" t="str">
        <f t="shared" si="1428"/>
        <v/>
      </c>
      <c r="N1252" t="e">
        <f>VLOOKUP(E1252,HC!A:B,2,0)</f>
        <v>#N/A</v>
      </c>
      <c r="O1252" t="e">
        <f>VLOOKUP(N1252,HC!B:C,2,0)</f>
        <v>#N/A</v>
      </c>
      <c r="P1252" s="82" t="str">
        <f t="shared" ref="P1252:BI1252" si="1461">IFERROR(IF($G1252="inactive","",IF(AND($L1252&lt;P$1,$M1252&lt;P$1),"",IF(AND($L1252&gt;Q$1,$M1252&gt;Q$1),"",IF(AND($L1252&lt;P$1,$M1252&lt;=Q$1),$M1252-P$1,IF(AND($L1252&gt;=P$1,$M1252&gt;Q$1),Q$1-$L1252,IF(AND($L1252&gt;=P$1,$M1252&lt;=Q$1),$M1252-$L1252,IF(AND($L1252&lt;P$1,$M1252&gt;Q$1),Q$1-P$1,""))))))),"")</f>
        <v/>
      </c>
      <c r="Q1252" s="82" t="str">
        <f t="shared" si="1461"/>
        <v/>
      </c>
      <c r="R1252" s="82" t="str">
        <f t="shared" si="1461"/>
        <v/>
      </c>
      <c r="S1252" s="82" t="str">
        <f t="shared" si="1461"/>
        <v/>
      </c>
      <c r="T1252" s="82" t="str">
        <f t="shared" si="1461"/>
        <v/>
      </c>
      <c r="U1252" s="82" t="str">
        <f t="shared" si="1461"/>
        <v/>
      </c>
      <c r="V1252" s="82" t="str">
        <f t="shared" si="1461"/>
        <v/>
      </c>
      <c r="W1252" s="82" t="str">
        <f t="shared" si="1461"/>
        <v/>
      </c>
      <c r="X1252" s="82" t="str">
        <f t="shared" si="1461"/>
        <v/>
      </c>
      <c r="Y1252" s="82" t="str">
        <f t="shared" si="1461"/>
        <v/>
      </c>
      <c r="Z1252" s="82" t="str">
        <f t="shared" si="1461"/>
        <v/>
      </c>
      <c r="AA1252" s="82" t="str">
        <f t="shared" si="1461"/>
        <v/>
      </c>
      <c r="AB1252" s="82" t="str">
        <f t="shared" si="1461"/>
        <v/>
      </c>
      <c r="AC1252" s="82" t="str">
        <f t="shared" si="1461"/>
        <v/>
      </c>
      <c r="AD1252" s="82" t="str">
        <f t="shared" si="1461"/>
        <v/>
      </c>
      <c r="AE1252" s="82" t="str">
        <f t="shared" si="1461"/>
        <v/>
      </c>
      <c r="AF1252" s="82" t="str">
        <f t="shared" si="1461"/>
        <v/>
      </c>
      <c r="AG1252" s="82" t="str">
        <f t="shared" si="1461"/>
        <v/>
      </c>
      <c r="AH1252" s="82" t="str">
        <f t="shared" si="1461"/>
        <v/>
      </c>
      <c r="AI1252" s="82" t="str">
        <f t="shared" si="1461"/>
        <v/>
      </c>
      <c r="AJ1252" s="82" t="str">
        <f t="shared" si="1461"/>
        <v/>
      </c>
      <c r="AK1252" s="82" t="str">
        <f t="shared" si="1461"/>
        <v/>
      </c>
      <c r="AL1252" s="82" t="str">
        <f t="shared" si="1461"/>
        <v/>
      </c>
      <c r="AM1252" s="82" t="str">
        <f t="shared" si="1461"/>
        <v/>
      </c>
      <c r="AN1252" s="82" t="str">
        <f t="shared" si="1461"/>
        <v/>
      </c>
      <c r="AO1252" s="82" t="str">
        <f t="shared" si="1461"/>
        <v/>
      </c>
      <c r="AP1252" s="82" t="str">
        <f t="shared" si="1461"/>
        <v/>
      </c>
      <c r="AQ1252" s="82" t="str">
        <f t="shared" si="1461"/>
        <v/>
      </c>
      <c r="AR1252" s="82" t="str">
        <f t="shared" si="1461"/>
        <v/>
      </c>
      <c r="AS1252" s="82" t="str">
        <f t="shared" si="1461"/>
        <v/>
      </c>
      <c r="AT1252" s="82" t="str">
        <f t="shared" si="1461"/>
        <v/>
      </c>
      <c r="AU1252" s="82" t="str">
        <f t="shared" si="1461"/>
        <v/>
      </c>
      <c r="AV1252" s="82" t="str">
        <f t="shared" si="1461"/>
        <v/>
      </c>
      <c r="AW1252" s="82" t="str">
        <f t="shared" si="1461"/>
        <v/>
      </c>
      <c r="AX1252" s="82" t="str">
        <f t="shared" si="1461"/>
        <v/>
      </c>
      <c r="AY1252" s="82" t="str">
        <f t="shared" si="1461"/>
        <v/>
      </c>
      <c r="AZ1252" s="82" t="str">
        <f t="shared" si="1461"/>
        <v/>
      </c>
      <c r="BA1252" s="82" t="str">
        <f t="shared" si="1461"/>
        <v/>
      </c>
      <c r="BB1252" s="82" t="str">
        <f t="shared" si="1461"/>
        <v/>
      </c>
      <c r="BC1252" s="82" t="str">
        <f t="shared" si="1461"/>
        <v/>
      </c>
      <c r="BD1252" s="82" t="str">
        <f t="shared" si="1461"/>
        <v/>
      </c>
      <c r="BE1252" s="82" t="str">
        <f t="shared" si="1461"/>
        <v/>
      </c>
      <c r="BF1252" s="82" t="str">
        <f t="shared" si="1461"/>
        <v/>
      </c>
      <c r="BG1252" s="82" t="str">
        <f t="shared" si="1461"/>
        <v/>
      </c>
      <c r="BH1252" s="82" t="str">
        <f t="shared" si="1461"/>
        <v/>
      </c>
      <c r="BI1252" s="82" t="str">
        <f t="shared" si="1461"/>
        <v/>
      </c>
      <c r="BJ1252" s="82" t="str">
        <f t="shared" si="1391"/>
        <v/>
      </c>
      <c r="BK1252" s="83" t="str">
        <f t="shared" si="1413"/>
        <v/>
      </c>
    </row>
    <row r="1253" spans="1:63" x14ac:dyDescent="0.25">
      <c r="A1253" t="str">
        <f t="shared" si="1423"/>
        <v>1</v>
      </c>
      <c r="B1253" t="str">
        <f t="shared" si="1424"/>
        <v>0</v>
      </c>
      <c r="C1253">
        <f>COUNTIF($D$3:D1253,D1253)</f>
        <v>0</v>
      </c>
      <c r="J1253" t="str">
        <f t="shared" si="1425"/>
        <v/>
      </c>
      <c r="K1253" t="str">
        <f t="shared" si="1426"/>
        <v/>
      </c>
      <c r="L1253" t="str">
        <f t="shared" si="1427"/>
        <v xml:space="preserve"> </v>
      </c>
      <c r="M1253" t="str">
        <f t="shared" si="1428"/>
        <v/>
      </c>
      <c r="N1253" t="e">
        <f>VLOOKUP(E1253,HC!A:B,2,0)</f>
        <v>#N/A</v>
      </c>
      <c r="O1253" t="e">
        <f>VLOOKUP(N1253,HC!B:C,2,0)</f>
        <v>#N/A</v>
      </c>
      <c r="P1253" s="82" t="str">
        <f t="shared" ref="P1253:BI1253" si="1462">IFERROR(IF($G1253="inactive","",IF(AND($L1253&lt;P$1,$M1253&lt;P$1),"",IF(AND($L1253&gt;Q$1,$M1253&gt;Q$1),"",IF(AND($L1253&lt;P$1,$M1253&lt;=Q$1),$M1253-P$1,IF(AND($L1253&gt;=P$1,$M1253&gt;Q$1),Q$1-$L1253,IF(AND($L1253&gt;=P$1,$M1253&lt;=Q$1),$M1253-$L1253,IF(AND($L1253&lt;P$1,$M1253&gt;Q$1),Q$1-P$1,""))))))),"")</f>
        <v/>
      </c>
      <c r="Q1253" s="82" t="str">
        <f t="shared" si="1462"/>
        <v/>
      </c>
      <c r="R1253" s="82" t="str">
        <f t="shared" si="1462"/>
        <v/>
      </c>
      <c r="S1253" s="82" t="str">
        <f t="shared" si="1462"/>
        <v/>
      </c>
      <c r="T1253" s="82" t="str">
        <f t="shared" si="1462"/>
        <v/>
      </c>
      <c r="U1253" s="82" t="str">
        <f t="shared" si="1462"/>
        <v/>
      </c>
      <c r="V1253" s="82" t="str">
        <f t="shared" si="1462"/>
        <v/>
      </c>
      <c r="W1253" s="82" t="str">
        <f t="shared" si="1462"/>
        <v/>
      </c>
      <c r="X1253" s="82" t="str">
        <f t="shared" si="1462"/>
        <v/>
      </c>
      <c r="Y1253" s="82" t="str">
        <f t="shared" si="1462"/>
        <v/>
      </c>
      <c r="Z1253" s="82" t="str">
        <f t="shared" si="1462"/>
        <v/>
      </c>
      <c r="AA1253" s="82" t="str">
        <f t="shared" si="1462"/>
        <v/>
      </c>
      <c r="AB1253" s="82" t="str">
        <f t="shared" si="1462"/>
        <v/>
      </c>
      <c r="AC1253" s="82" t="str">
        <f t="shared" si="1462"/>
        <v/>
      </c>
      <c r="AD1253" s="82" t="str">
        <f t="shared" si="1462"/>
        <v/>
      </c>
      <c r="AE1253" s="82" t="str">
        <f t="shared" si="1462"/>
        <v/>
      </c>
      <c r="AF1253" s="82" t="str">
        <f t="shared" si="1462"/>
        <v/>
      </c>
      <c r="AG1253" s="82" t="str">
        <f t="shared" si="1462"/>
        <v/>
      </c>
      <c r="AH1253" s="82" t="str">
        <f t="shared" si="1462"/>
        <v/>
      </c>
      <c r="AI1253" s="82" t="str">
        <f t="shared" si="1462"/>
        <v/>
      </c>
      <c r="AJ1253" s="82" t="str">
        <f t="shared" si="1462"/>
        <v/>
      </c>
      <c r="AK1253" s="82" t="str">
        <f t="shared" si="1462"/>
        <v/>
      </c>
      <c r="AL1253" s="82" t="str">
        <f t="shared" si="1462"/>
        <v/>
      </c>
      <c r="AM1253" s="82" t="str">
        <f t="shared" si="1462"/>
        <v/>
      </c>
      <c r="AN1253" s="82" t="str">
        <f t="shared" si="1462"/>
        <v/>
      </c>
      <c r="AO1253" s="82" t="str">
        <f t="shared" si="1462"/>
        <v/>
      </c>
      <c r="AP1253" s="82" t="str">
        <f t="shared" si="1462"/>
        <v/>
      </c>
      <c r="AQ1253" s="82" t="str">
        <f t="shared" si="1462"/>
        <v/>
      </c>
      <c r="AR1253" s="82" t="str">
        <f t="shared" si="1462"/>
        <v/>
      </c>
      <c r="AS1253" s="82" t="str">
        <f t="shared" si="1462"/>
        <v/>
      </c>
      <c r="AT1253" s="82" t="str">
        <f t="shared" si="1462"/>
        <v/>
      </c>
      <c r="AU1253" s="82" t="str">
        <f t="shared" si="1462"/>
        <v/>
      </c>
      <c r="AV1253" s="82" t="str">
        <f t="shared" si="1462"/>
        <v/>
      </c>
      <c r="AW1253" s="82" t="str">
        <f t="shared" si="1462"/>
        <v/>
      </c>
      <c r="AX1253" s="82" t="str">
        <f t="shared" si="1462"/>
        <v/>
      </c>
      <c r="AY1253" s="82" t="str">
        <f t="shared" si="1462"/>
        <v/>
      </c>
      <c r="AZ1253" s="82" t="str">
        <f t="shared" si="1462"/>
        <v/>
      </c>
      <c r="BA1253" s="82" t="str">
        <f t="shared" si="1462"/>
        <v/>
      </c>
      <c r="BB1253" s="82" t="str">
        <f t="shared" si="1462"/>
        <v/>
      </c>
      <c r="BC1253" s="82" t="str">
        <f t="shared" si="1462"/>
        <v/>
      </c>
      <c r="BD1253" s="82" t="str">
        <f t="shared" si="1462"/>
        <v/>
      </c>
      <c r="BE1253" s="82" t="str">
        <f t="shared" si="1462"/>
        <v/>
      </c>
      <c r="BF1253" s="82" t="str">
        <f t="shared" si="1462"/>
        <v/>
      </c>
      <c r="BG1253" s="82" t="str">
        <f t="shared" si="1462"/>
        <v/>
      </c>
      <c r="BH1253" s="82" t="str">
        <f t="shared" si="1462"/>
        <v/>
      </c>
      <c r="BI1253" s="82" t="str">
        <f t="shared" si="1462"/>
        <v/>
      </c>
      <c r="BJ1253" s="82" t="str">
        <f t="shared" ref="BJ1253:BJ1316" si="1463">IFERROR(IF($G1253="inactive","",IF(AND($L1253&lt;BJ$1,$M1253&lt;BJ$1),"",IF(AND($L1253&gt;BK$1,$M1253&gt;BK$1),"",IF(AND($L1253&lt;BJ$1,$M1253&lt;=BK$1),$M1253-BJ$1,IF(AND($L1253&gt;=BJ$1,$M1253&gt;BK$1),BK$1-$L1253,IF(AND($L1253&gt;=BJ$1,$M1253&lt;=BK$1),$M1253-$L1253,IF(AND($L1253&lt;BJ$1,$M1253&gt;BK$1),BK$1-BJ$1,""))))))),"")</f>
        <v/>
      </c>
      <c r="BK1253" s="83" t="str">
        <f t="shared" si="1413"/>
        <v/>
      </c>
    </row>
    <row r="1254" spans="1:63" x14ac:dyDescent="0.25">
      <c r="A1254" t="str">
        <f t="shared" si="1423"/>
        <v>1</v>
      </c>
      <c r="B1254" t="str">
        <f t="shared" si="1424"/>
        <v>0</v>
      </c>
      <c r="C1254">
        <f>COUNTIF($D$3:D1254,D1254)</f>
        <v>0</v>
      </c>
      <c r="J1254" t="str">
        <f t="shared" si="1425"/>
        <v/>
      </c>
      <c r="K1254" t="str">
        <f t="shared" si="1426"/>
        <v/>
      </c>
      <c r="L1254" t="str">
        <f t="shared" si="1427"/>
        <v xml:space="preserve"> </v>
      </c>
      <c r="M1254" t="str">
        <f t="shared" si="1428"/>
        <v/>
      </c>
      <c r="N1254" t="e">
        <f>VLOOKUP(E1254,HC!A:B,2,0)</f>
        <v>#N/A</v>
      </c>
      <c r="O1254" t="e">
        <f>VLOOKUP(N1254,HC!B:C,2,0)</f>
        <v>#N/A</v>
      </c>
      <c r="P1254" s="82" t="str">
        <f t="shared" ref="P1254:BI1254" si="1464">IFERROR(IF($G1254="inactive","",IF(AND($L1254&lt;P$1,$M1254&lt;P$1),"",IF(AND($L1254&gt;Q$1,$M1254&gt;Q$1),"",IF(AND($L1254&lt;P$1,$M1254&lt;=Q$1),$M1254-P$1,IF(AND($L1254&gt;=P$1,$M1254&gt;Q$1),Q$1-$L1254,IF(AND($L1254&gt;=P$1,$M1254&lt;=Q$1),$M1254-$L1254,IF(AND($L1254&lt;P$1,$M1254&gt;Q$1),Q$1-P$1,""))))))),"")</f>
        <v/>
      </c>
      <c r="Q1254" s="82" t="str">
        <f t="shared" si="1464"/>
        <v/>
      </c>
      <c r="R1254" s="82" t="str">
        <f t="shared" si="1464"/>
        <v/>
      </c>
      <c r="S1254" s="82" t="str">
        <f t="shared" si="1464"/>
        <v/>
      </c>
      <c r="T1254" s="82" t="str">
        <f t="shared" si="1464"/>
        <v/>
      </c>
      <c r="U1254" s="82" t="str">
        <f t="shared" si="1464"/>
        <v/>
      </c>
      <c r="V1254" s="82" t="str">
        <f t="shared" si="1464"/>
        <v/>
      </c>
      <c r="W1254" s="82" t="str">
        <f t="shared" si="1464"/>
        <v/>
      </c>
      <c r="X1254" s="82" t="str">
        <f t="shared" si="1464"/>
        <v/>
      </c>
      <c r="Y1254" s="82" t="str">
        <f t="shared" si="1464"/>
        <v/>
      </c>
      <c r="Z1254" s="82" t="str">
        <f t="shared" si="1464"/>
        <v/>
      </c>
      <c r="AA1254" s="82" t="str">
        <f t="shared" si="1464"/>
        <v/>
      </c>
      <c r="AB1254" s="82" t="str">
        <f t="shared" si="1464"/>
        <v/>
      </c>
      <c r="AC1254" s="82" t="str">
        <f t="shared" si="1464"/>
        <v/>
      </c>
      <c r="AD1254" s="82" t="str">
        <f t="shared" si="1464"/>
        <v/>
      </c>
      <c r="AE1254" s="82" t="str">
        <f t="shared" si="1464"/>
        <v/>
      </c>
      <c r="AF1254" s="82" t="str">
        <f t="shared" si="1464"/>
        <v/>
      </c>
      <c r="AG1254" s="82" t="str">
        <f t="shared" si="1464"/>
        <v/>
      </c>
      <c r="AH1254" s="82" t="str">
        <f t="shared" si="1464"/>
        <v/>
      </c>
      <c r="AI1254" s="82" t="str">
        <f t="shared" si="1464"/>
        <v/>
      </c>
      <c r="AJ1254" s="82" t="str">
        <f t="shared" si="1464"/>
        <v/>
      </c>
      <c r="AK1254" s="82" t="str">
        <f t="shared" si="1464"/>
        <v/>
      </c>
      <c r="AL1254" s="82" t="str">
        <f t="shared" si="1464"/>
        <v/>
      </c>
      <c r="AM1254" s="82" t="str">
        <f t="shared" si="1464"/>
        <v/>
      </c>
      <c r="AN1254" s="82" t="str">
        <f t="shared" si="1464"/>
        <v/>
      </c>
      <c r="AO1254" s="82" t="str">
        <f t="shared" si="1464"/>
        <v/>
      </c>
      <c r="AP1254" s="82" t="str">
        <f t="shared" si="1464"/>
        <v/>
      </c>
      <c r="AQ1254" s="82" t="str">
        <f t="shared" si="1464"/>
        <v/>
      </c>
      <c r="AR1254" s="82" t="str">
        <f t="shared" si="1464"/>
        <v/>
      </c>
      <c r="AS1254" s="82" t="str">
        <f t="shared" si="1464"/>
        <v/>
      </c>
      <c r="AT1254" s="82" t="str">
        <f t="shared" si="1464"/>
        <v/>
      </c>
      <c r="AU1254" s="82" t="str">
        <f t="shared" si="1464"/>
        <v/>
      </c>
      <c r="AV1254" s="82" t="str">
        <f t="shared" si="1464"/>
        <v/>
      </c>
      <c r="AW1254" s="82" t="str">
        <f t="shared" si="1464"/>
        <v/>
      </c>
      <c r="AX1254" s="82" t="str">
        <f t="shared" si="1464"/>
        <v/>
      </c>
      <c r="AY1254" s="82" t="str">
        <f t="shared" si="1464"/>
        <v/>
      </c>
      <c r="AZ1254" s="82" t="str">
        <f t="shared" si="1464"/>
        <v/>
      </c>
      <c r="BA1254" s="82" t="str">
        <f t="shared" si="1464"/>
        <v/>
      </c>
      <c r="BB1254" s="82" t="str">
        <f t="shared" si="1464"/>
        <v/>
      </c>
      <c r="BC1254" s="82" t="str">
        <f t="shared" si="1464"/>
        <v/>
      </c>
      <c r="BD1254" s="82" t="str">
        <f t="shared" si="1464"/>
        <v/>
      </c>
      <c r="BE1254" s="82" t="str">
        <f t="shared" si="1464"/>
        <v/>
      </c>
      <c r="BF1254" s="82" t="str">
        <f t="shared" si="1464"/>
        <v/>
      </c>
      <c r="BG1254" s="82" t="str">
        <f t="shared" si="1464"/>
        <v/>
      </c>
      <c r="BH1254" s="82" t="str">
        <f t="shared" si="1464"/>
        <v/>
      </c>
      <c r="BI1254" s="82" t="str">
        <f t="shared" si="1464"/>
        <v/>
      </c>
      <c r="BJ1254" s="82" t="str">
        <f t="shared" si="1463"/>
        <v/>
      </c>
      <c r="BK1254" s="83" t="str">
        <f t="shared" si="1413"/>
        <v/>
      </c>
    </row>
    <row r="1255" spans="1:63" x14ac:dyDescent="0.25">
      <c r="A1255" t="str">
        <f t="shared" si="1423"/>
        <v>1</v>
      </c>
      <c r="B1255" t="str">
        <f t="shared" si="1424"/>
        <v>0</v>
      </c>
      <c r="C1255">
        <f>COUNTIF($D$3:D1255,D1255)</f>
        <v>0</v>
      </c>
      <c r="J1255" t="str">
        <f t="shared" si="1425"/>
        <v/>
      </c>
      <c r="K1255" t="str">
        <f t="shared" si="1426"/>
        <v/>
      </c>
      <c r="L1255" t="str">
        <f t="shared" si="1427"/>
        <v xml:space="preserve"> </v>
      </c>
      <c r="M1255" t="str">
        <f t="shared" si="1428"/>
        <v/>
      </c>
      <c r="N1255" t="e">
        <f>VLOOKUP(E1255,HC!A:B,2,0)</f>
        <v>#N/A</v>
      </c>
      <c r="O1255" t="e">
        <f>VLOOKUP(N1255,HC!B:C,2,0)</f>
        <v>#N/A</v>
      </c>
      <c r="P1255" s="82" t="str">
        <f t="shared" ref="P1255:BI1255" si="1465">IFERROR(IF($G1255="inactive","",IF(AND($L1255&lt;P$1,$M1255&lt;P$1),"",IF(AND($L1255&gt;Q$1,$M1255&gt;Q$1),"",IF(AND($L1255&lt;P$1,$M1255&lt;=Q$1),$M1255-P$1,IF(AND($L1255&gt;=P$1,$M1255&gt;Q$1),Q$1-$L1255,IF(AND($L1255&gt;=P$1,$M1255&lt;=Q$1),$M1255-$L1255,IF(AND($L1255&lt;P$1,$M1255&gt;Q$1),Q$1-P$1,""))))))),"")</f>
        <v/>
      </c>
      <c r="Q1255" s="82" t="str">
        <f t="shared" si="1465"/>
        <v/>
      </c>
      <c r="R1255" s="82" t="str">
        <f t="shared" si="1465"/>
        <v/>
      </c>
      <c r="S1255" s="82" t="str">
        <f t="shared" si="1465"/>
        <v/>
      </c>
      <c r="T1255" s="82" t="str">
        <f t="shared" si="1465"/>
        <v/>
      </c>
      <c r="U1255" s="82" t="str">
        <f t="shared" si="1465"/>
        <v/>
      </c>
      <c r="V1255" s="82" t="str">
        <f t="shared" si="1465"/>
        <v/>
      </c>
      <c r="W1255" s="82" t="str">
        <f t="shared" si="1465"/>
        <v/>
      </c>
      <c r="X1255" s="82" t="str">
        <f t="shared" si="1465"/>
        <v/>
      </c>
      <c r="Y1255" s="82" t="str">
        <f t="shared" si="1465"/>
        <v/>
      </c>
      <c r="Z1255" s="82" t="str">
        <f t="shared" si="1465"/>
        <v/>
      </c>
      <c r="AA1255" s="82" t="str">
        <f t="shared" si="1465"/>
        <v/>
      </c>
      <c r="AB1255" s="82" t="str">
        <f t="shared" si="1465"/>
        <v/>
      </c>
      <c r="AC1255" s="82" t="str">
        <f t="shared" si="1465"/>
        <v/>
      </c>
      <c r="AD1255" s="82" t="str">
        <f t="shared" si="1465"/>
        <v/>
      </c>
      <c r="AE1255" s="82" t="str">
        <f t="shared" si="1465"/>
        <v/>
      </c>
      <c r="AF1255" s="82" t="str">
        <f t="shared" si="1465"/>
        <v/>
      </c>
      <c r="AG1255" s="82" t="str">
        <f t="shared" si="1465"/>
        <v/>
      </c>
      <c r="AH1255" s="82" t="str">
        <f t="shared" si="1465"/>
        <v/>
      </c>
      <c r="AI1255" s="82" t="str">
        <f t="shared" si="1465"/>
        <v/>
      </c>
      <c r="AJ1255" s="82" t="str">
        <f t="shared" si="1465"/>
        <v/>
      </c>
      <c r="AK1255" s="82" t="str">
        <f t="shared" si="1465"/>
        <v/>
      </c>
      <c r="AL1255" s="82" t="str">
        <f t="shared" si="1465"/>
        <v/>
      </c>
      <c r="AM1255" s="82" t="str">
        <f t="shared" si="1465"/>
        <v/>
      </c>
      <c r="AN1255" s="82" t="str">
        <f t="shared" si="1465"/>
        <v/>
      </c>
      <c r="AO1255" s="82" t="str">
        <f t="shared" si="1465"/>
        <v/>
      </c>
      <c r="AP1255" s="82" t="str">
        <f t="shared" si="1465"/>
        <v/>
      </c>
      <c r="AQ1255" s="82" t="str">
        <f t="shared" si="1465"/>
        <v/>
      </c>
      <c r="AR1255" s="82" t="str">
        <f t="shared" si="1465"/>
        <v/>
      </c>
      <c r="AS1255" s="82" t="str">
        <f t="shared" si="1465"/>
        <v/>
      </c>
      <c r="AT1255" s="82" t="str">
        <f t="shared" si="1465"/>
        <v/>
      </c>
      <c r="AU1255" s="82" t="str">
        <f t="shared" si="1465"/>
        <v/>
      </c>
      <c r="AV1255" s="82" t="str">
        <f t="shared" si="1465"/>
        <v/>
      </c>
      <c r="AW1255" s="82" t="str">
        <f t="shared" si="1465"/>
        <v/>
      </c>
      <c r="AX1255" s="82" t="str">
        <f t="shared" si="1465"/>
        <v/>
      </c>
      <c r="AY1255" s="82" t="str">
        <f t="shared" si="1465"/>
        <v/>
      </c>
      <c r="AZ1255" s="82" t="str">
        <f t="shared" si="1465"/>
        <v/>
      </c>
      <c r="BA1255" s="82" t="str">
        <f t="shared" si="1465"/>
        <v/>
      </c>
      <c r="BB1255" s="82" t="str">
        <f t="shared" si="1465"/>
        <v/>
      </c>
      <c r="BC1255" s="82" t="str">
        <f t="shared" si="1465"/>
        <v/>
      </c>
      <c r="BD1255" s="82" t="str">
        <f t="shared" si="1465"/>
        <v/>
      </c>
      <c r="BE1255" s="82" t="str">
        <f t="shared" si="1465"/>
        <v/>
      </c>
      <c r="BF1255" s="82" t="str">
        <f t="shared" si="1465"/>
        <v/>
      </c>
      <c r="BG1255" s="82" t="str">
        <f t="shared" si="1465"/>
        <v/>
      </c>
      <c r="BH1255" s="82" t="str">
        <f t="shared" si="1465"/>
        <v/>
      </c>
      <c r="BI1255" s="82" t="str">
        <f t="shared" si="1465"/>
        <v/>
      </c>
      <c r="BJ1255" s="82" t="str">
        <f t="shared" si="1463"/>
        <v/>
      </c>
      <c r="BK1255" s="83" t="str">
        <f t="shared" si="1413"/>
        <v/>
      </c>
    </row>
    <row r="1256" spans="1:63" x14ac:dyDescent="0.25">
      <c r="A1256" t="str">
        <f t="shared" si="1423"/>
        <v>1</v>
      </c>
      <c r="B1256" t="str">
        <f t="shared" si="1424"/>
        <v>0</v>
      </c>
      <c r="C1256">
        <f>COUNTIF($D$3:D1256,D1256)</f>
        <v>0</v>
      </c>
      <c r="J1256" t="str">
        <f t="shared" si="1425"/>
        <v/>
      </c>
      <c r="K1256" t="str">
        <f t="shared" si="1426"/>
        <v/>
      </c>
      <c r="L1256" t="str">
        <f t="shared" si="1427"/>
        <v xml:space="preserve"> </v>
      </c>
      <c r="M1256" t="str">
        <f t="shared" si="1428"/>
        <v/>
      </c>
      <c r="N1256" t="e">
        <f>VLOOKUP(E1256,HC!A:B,2,0)</f>
        <v>#N/A</v>
      </c>
      <c r="O1256" t="e">
        <f>VLOOKUP(N1256,HC!B:C,2,0)</f>
        <v>#N/A</v>
      </c>
      <c r="P1256" s="82" t="str">
        <f t="shared" ref="P1256:BI1256" si="1466">IFERROR(IF($G1256="inactive","",IF(AND($L1256&lt;P$1,$M1256&lt;P$1),"",IF(AND($L1256&gt;Q$1,$M1256&gt;Q$1),"",IF(AND($L1256&lt;P$1,$M1256&lt;=Q$1),$M1256-P$1,IF(AND($L1256&gt;=P$1,$M1256&gt;Q$1),Q$1-$L1256,IF(AND($L1256&gt;=P$1,$M1256&lt;=Q$1),$M1256-$L1256,IF(AND($L1256&lt;P$1,$M1256&gt;Q$1),Q$1-P$1,""))))))),"")</f>
        <v/>
      </c>
      <c r="Q1256" s="82" t="str">
        <f t="shared" si="1466"/>
        <v/>
      </c>
      <c r="R1256" s="82" t="str">
        <f t="shared" si="1466"/>
        <v/>
      </c>
      <c r="S1256" s="82" t="str">
        <f t="shared" si="1466"/>
        <v/>
      </c>
      <c r="T1256" s="82" t="str">
        <f t="shared" si="1466"/>
        <v/>
      </c>
      <c r="U1256" s="82" t="str">
        <f t="shared" si="1466"/>
        <v/>
      </c>
      <c r="V1256" s="82" t="str">
        <f t="shared" si="1466"/>
        <v/>
      </c>
      <c r="W1256" s="82" t="str">
        <f t="shared" si="1466"/>
        <v/>
      </c>
      <c r="X1256" s="82" t="str">
        <f t="shared" si="1466"/>
        <v/>
      </c>
      <c r="Y1256" s="82" t="str">
        <f t="shared" si="1466"/>
        <v/>
      </c>
      <c r="Z1256" s="82" t="str">
        <f t="shared" si="1466"/>
        <v/>
      </c>
      <c r="AA1256" s="82" t="str">
        <f t="shared" si="1466"/>
        <v/>
      </c>
      <c r="AB1256" s="82" t="str">
        <f t="shared" si="1466"/>
        <v/>
      </c>
      <c r="AC1256" s="82" t="str">
        <f t="shared" si="1466"/>
        <v/>
      </c>
      <c r="AD1256" s="82" t="str">
        <f t="shared" si="1466"/>
        <v/>
      </c>
      <c r="AE1256" s="82" t="str">
        <f t="shared" si="1466"/>
        <v/>
      </c>
      <c r="AF1256" s="82" t="str">
        <f t="shared" si="1466"/>
        <v/>
      </c>
      <c r="AG1256" s="82" t="str">
        <f t="shared" si="1466"/>
        <v/>
      </c>
      <c r="AH1256" s="82" t="str">
        <f t="shared" si="1466"/>
        <v/>
      </c>
      <c r="AI1256" s="82" t="str">
        <f t="shared" si="1466"/>
        <v/>
      </c>
      <c r="AJ1256" s="82" t="str">
        <f t="shared" si="1466"/>
        <v/>
      </c>
      <c r="AK1256" s="82" t="str">
        <f t="shared" si="1466"/>
        <v/>
      </c>
      <c r="AL1256" s="82" t="str">
        <f t="shared" si="1466"/>
        <v/>
      </c>
      <c r="AM1256" s="82" t="str">
        <f t="shared" si="1466"/>
        <v/>
      </c>
      <c r="AN1256" s="82" t="str">
        <f t="shared" si="1466"/>
        <v/>
      </c>
      <c r="AO1256" s="82" t="str">
        <f t="shared" si="1466"/>
        <v/>
      </c>
      <c r="AP1256" s="82" t="str">
        <f t="shared" si="1466"/>
        <v/>
      </c>
      <c r="AQ1256" s="82" t="str">
        <f t="shared" si="1466"/>
        <v/>
      </c>
      <c r="AR1256" s="82" t="str">
        <f t="shared" si="1466"/>
        <v/>
      </c>
      <c r="AS1256" s="82" t="str">
        <f t="shared" si="1466"/>
        <v/>
      </c>
      <c r="AT1256" s="82" t="str">
        <f t="shared" si="1466"/>
        <v/>
      </c>
      <c r="AU1256" s="82" t="str">
        <f t="shared" si="1466"/>
        <v/>
      </c>
      <c r="AV1256" s="82" t="str">
        <f t="shared" si="1466"/>
        <v/>
      </c>
      <c r="AW1256" s="82" t="str">
        <f t="shared" si="1466"/>
        <v/>
      </c>
      <c r="AX1256" s="82" t="str">
        <f t="shared" si="1466"/>
        <v/>
      </c>
      <c r="AY1256" s="82" t="str">
        <f t="shared" si="1466"/>
        <v/>
      </c>
      <c r="AZ1256" s="82" t="str">
        <f t="shared" si="1466"/>
        <v/>
      </c>
      <c r="BA1256" s="82" t="str">
        <f t="shared" si="1466"/>
        <v/>
      </c>
      <c r="BB1256" s="82" t="str">
        <f t="shared" si="1466"/>
        <v/>
      </c>
      <c r="BC1256" s="82" t="str">
        <f t="shared" si="1466"/>
        <v/>
      </c>
      <c r="BD1256" s="82" t="str">
        <f t="shared" si="1466"/>
        <v/>
      </c>
      <c r="BE1256" s="82" t="str">
        <f t="shared" si="1466"/>
        <v/>
      </c>
      <c r="BF1256" s="82" t="str">
        <f t="shared" si="1466"/>
        <v/>
      </c>
      <c r="BG1256" s="82" t="str">
        <f t="shared" si="1466"/>
        <v/>
      </c>
      <c r="BH1256" s="82" t="str">
        <f t="shared" si="1466"/>
        <v/>
      </c>
      <c r="BI1256" s="82" t="str">
        <f t="shared" si="1466"/>
        <v/>
      </c>
      <c r="BJ1256" s="82" t="str">
        <f t="shared" si="1463"/>
        <v/>
      </c>
      <c r="BK1256" s="83" t="str">
        <f t="shared" si="1413"/>
        <v/>
      </c>
    </row>
    <row r="1257" spans="1:63" x14ac:dyDescent="0.25">
      <c r="A1257" t="str">
        <f t="shared" si="1423"/>
        <v>1</v>
      </c>
      <c r="B1257" t="str">
        <f t="shared" si="1424"/>
        <v>0</v>
      </c>
      <c r="C1257">
        <f>COUNTIF($D$3:D1257,D1257)</f>
        <v>0</v>
      </c>
      <c r="J1257" t="str">
        <f t="shared" si="1425"/>
        <v/>
      </c>
      <c r="K1257" t="str">
        <f t="shared" si="1426"/>
        <v/>
      </c>
      <c r="L1257" t="str">
        <f t="shared" si="1427"/>
        <v xml:space="preserve"> </v>
      </c>
      <c r="M1257" t="str">
        <f t="shared" si="1428"/>
        <v/>
      </c>
      <c r="N1257" t="e">
        <f>VLOOKUP(E1257,HC!A:B,2,0)</f>
        <v>#N/A</v>
      </c>
      <c r="O1257" t="e">
        <f>VLOOKUP(N1257,HC!B:C,2,0)</f>
        <v>#N/A</v>
      </c>
      <c r="P1257" s="82" t="str">
        <f t="shared" ref="P1257:BI1257" si="1467">IFERROR(IF($G1257="inactive","",IF(AND($L1257&lt;P$1,$M1257&lt;P$1),"",IF(AND($L1257&gt;Q$1,$M1257&gt;Q$1),"",IF(AND($L1257&lt;P$1,$M1257&lt;=Q$1),$M1257-P$1,IF(AND($L1257&gt;=P$1,$M1257&gt;Q$1),Q$1-$L1257,IF(AND($L1257&gt;=P$1,$M1257&lt;=Q$1),$M1257-$L1257,IF(AND($L1257&lt;P$1,$M1257&gt;Q$1),Q$1-P$1,""))))))),"")</f>
        <v/>
      </c>
      <c r="Q1257" s="82" t="str">
        <f t="shared" si="1467"/>
        <v/>
      </c>
      <c r="R1257" s="82" t="str">
        <f t="shared" si="1467"/>
        <v/>
      </c>
      <c r="S1257" s="82" t="str">
        <f t="shared" si="1467"/>
        <v/>
      </c>
      <c r="T1257" s="82" t="str">
        <f t="shared" si="1467"/>
        <v/>
      </c>
      <c r="U1257" s="82" t="str">
        <f t="shared" si="1467"/>
        <v/>
      </c>
      <c r="V1257" s="82" t="str">
        <f t="shared" si="1467"/>
        <v/>
      </c>
      <c r="W1257" s="82" t="str">
        <f t="shared" si="1467"/>
        <v/>
      </c>
      <c r="X1257" s="82" t="str">
        <f t="shared" si="1467"/>
        <v/>
      </c>
      <c r="Y1257" s="82" t="str">
        <f t="shared" si="1467"/>
        <v/>
      </c>
      <c r="Z1257" s="82" t="str">
        <f t="shared" si="1467"/>
        <v/>
      </c>
      <c r="AA1257" s="82" t="str">
        <f t="shared" si="1467"/>
        <v/>
      </c>
      <c r="AB1257" s="82" t="str">
        <f t="shared" si="1467"/>
        <v/>
      </c>
      <c r="AC1257" s="82" t="str">
        <f t="shared" si="1467"/>
        <v/>
      </c>
      <c r="AD1257" s="82" t="str">
        <f t="shared" si="1467"/>
        <v/>
      </c>
      <c r="AE1257" s="82" t="str">
        <f t="shared" si="1467"/>
        <v/>
      </c>
      <c r="AF1257" s="82" t="str">
        <f t="shared" si="1467"/>
        <v/>
      </c>
      <c r="AG1257" s="82" t="str">
        <f t="shared" si="1467"/>
        <v/>
      </c>
      <c r="AH1257" s="82" t="str">
        <f t="shared" si="1467"/>
        <v/>
      </c>
      <c r="AI1257" s="82" t="str">
        <f t="shared" si="1467"/>
        <v/>
      </c>
      <c r="AJ1257" s="82" t="str">
        <f t="shared" si="1467"/>
        <v/>
      </c>
      <c r="AK1257" s="82" t="str">
        <f t="shared" si="1467"/>
        <v/>
      </c>
      <c r="AL1257" s="82" t="str">
        <f t="shared" si="1467"/>
        <v/>
      </c>
      <c r="AM1257" s="82" t="str">
        <f t="shared" si="1467"/>
        <v/>
      </c>
      <c r="AN1257" s="82" t="str">
        <f t="shared" si="1467"/>
        <v/>
      </c>
      <c r="AO1257" s="82" t="str">
        <f t="shared" si="1467"/>
        <v/>
      </c>
      <c r="AP1257" s="82" t="str">
        <f t="shared" si="1467"/>
        <v/>
      </c>
      <c r="AQ1257" s="82" t="str">
        <f t="shared" si="1467"/>
        <v/>
      </c>
      <c r="AR1257" s="82" t="str">
        <f t="shared" si="1467"/>
        <v/>
      </c>
      <c r="AS1257" s="82" t="str">
        <f t="shared" si="1467"/>
        <v/>
      </c>
      <c r="AT1257" s="82" t="str">
        <f t="shared" si="1467"/>
        <v/>
      </c>
      <c r="AU1257" s="82" t="str">
        <f t="shared" si="1467"/>
        <v/>
      </c>
      <c r="AV1257" s="82" t="str">
        <f t="shared" si="1467"/>
        <v/>
      </c>
      <c r="AW1257" s="82" t="str">
        <f t="shared" si="1467"/>
        <v/>
      </c>
      <c r="AX1257" s="82" t="str">
        <f t="shared" si="1467"/>
        <v/>
      </c>
      <c r="AY1257" s="82" t="str">
        <f t="shared" si="1467"/>
        <v/>
      </c>
      <c r="AZ1257" s="82" t="str">
        <f t="shared" si="1467"/>
        <v/>
      </c>
      <c r="BA1257" s="82" t="str">
        <f t="shared" si="1467"/>
        <v/>
      </c>
      <c r="BB1257" s="82" t="str">
        <f t="shared" si="1467"/>
        <v/>
      </c>
      <c r="BC1257" s="82" t="str">
        <f t="shared" si="1467"/>
        <v/>
      </c>
      <c r="BD1257" s="82" t="str">
        <f t="shared" si="1467"/>
        <v/>
      </c>
      <c r="BE1257" s="82" t="str">
        <f t="shared" si="1467"/>
        <v/>
      </c>
      <c r="BF1257" s="82" t="str">
        <f t="shared" si="1467"/>
        <v/>
      </c>
      <c r="BG1257" s="82" t="str">
        <f t="shared" si="1467"/>
        <v/>
      </c>
      <c r="BH1257" s="82" t="str">
        <f t="shared" si="1467"/>
        <v/>
      </c>
      <c r="BI1257" s="82" t="str">
        <f t="shared" si="1467"/>
        <v/>
      </c>
      <c r="BJ1257" s="82" t="str">
        <f t="shared" si="1463"/>
        <v/>
      </c>
      <c r="BK1257" s="83" t="str">
        <f t="shared" si="1413"/>
        <v/>
      </c>
    </row>
    <row r="1258" spans="1:63" x14ac:dyDescent="0.25">
      <c r="A1258" t="str">
        <f t="shared" si="1423"/>
        <v>1</v>
      </c>
      <c r="B1258" t="str">
        <f t="shared" si="1424"/>
        <v>0</v>
      </c>
      <c r="C1258">
        <f>COUNTIF($D$3:D1258,D1258)</f>
        <v>0</v>
      </c>
      <c r="J1258" t="str">
        <f t="shared" si="1425"/>
        <v/>
      </c>
      <c r="K1258" t="str">
        <f t="shared" si="1426"/>
        <v/>
      </c>
      <c r="L1258" t="str">
        <f t="shared" si="1427"/>
        <v xml:space="preserve"> </v>
      </c>
      <c r="M1258" t="str">
        <f t="shared" si="1428"/>
        <v/>
      </c>
      <c r="N1258" t="e">
        <f>VLOOKUP(E1258,HC!A:B,2,0)</f>
        <v>#N/A</v>
      </c>
      <c r="O1258" t="e">
        <f>VLOOKUP(N1258,HC!B:C,2,0)</f>
        <v>#N/A</v>
      </c>
      <c r="P1258" s="82" t="str">
        <f t="shared" ref="P1258:BI1258" si="1468">IFERROR(IF($G1258="inactive","",IF(AND($L1258&lt;P$1,$M1258&lt;P$1),"",IF(AND($L1258&gt;Q$1,$M1258&gt;Q$1),"",IF(AND($L1258&lt;P$1,$M1258&lt;=Q$1),$M1258-P$1,IF(AND($L1258&gt;=P$1,$M1258&gt;Q$1),Q$1-$L1258,IF(AND($L1258&gt;=P$1,$M1258&lt;=Q$1),$M1258-$L1258,IF(AND($L1258&lt;P$1,$M1258&gt;Q$1),Q$1-P$1,""))))))),"")</f>
        <v/>
      </c>
      <c r="Q1258" s="82" t="str">
        <f t="shared" si="1468"/>
        <v/>
      </c>
      <c r="R1258" s="82" t="str">
        <f t="shared" si="1468"/>
        <v/>
      </c>
      <c r="S1258" s="82" t="str">
        <f t="shared" si="1468"/>
        <v/>
      </c>
      <c r="T1258" s="82" t="str">
        <f t="shared" si="1468"/>
        <v/>
      </c>
      <c r="U1258" s="82" t="str">
        <f t="shared" si="1468"/>
        <v/>
      </c>
      <c r="V1258" s="82" t="str">
        <f t="shared" si="1468"/>
        <v/>
      </c>
      <c r="W1258" s="82" t="str">
        <f t="shared" si="1468"/>
        <v/>
      </c>
      <c r="X1258" s="82" t="str">
        <f t="shared" si="1468"/>
        <v/>
      </c>
      <c r="Y1258" s="82" t="str">
        <f t="shared" si="1468"/>
        <v/>
      </c>
      <c r="Z1258" s="82" t="str">
        <f t="shared" si="1468"/>
        <v/>
      </c>
      <c r="AA1258" s="82" t="str">
        <f t="shared" si="1468"/>
        <v/>
      </c>
      <c r="AB1258" s="82" t="str">
        <f t="shared" si="1468"/>
        <v/>
      </c>
      <c r="AC1258" s="82" t="str">
        <f t="shared" si="1468"/>
        <v/>
      </c>
      <c r="AD1258" s="82" t="str">
        <f t="shared" si="1468"/>
        <v/>
      </c>
      <c r="AE1258" s="82" t="str">
        <f t="shared" si="1468"/>
        <v/>
      </c>
      <c r="AF1258" s="82" t="str">
        <f t="shared" si="1468"/>
        <v/>
      </c>
      <c r="AG1258" s="82" t="str">
        <f t="shared" si="1468"/>
        <v/>
      </c>
      <c r="AH1258" s="82" t="str">
        <f t="shared" si="1468"/>
        <v/>
      </c>
      <c r="AI1258" s="82" t="str">
        <f t="shared" si="1468"/>
        <v/>
      </c>
      <c r="AJ1258" s="82" t="str">
        <f t="shared" si="1468"/>
        <v/>
      </c>
      <c r="AK1258" s="82" t="str">
        <f t="shared" si="1468"/>
        <v/>
      </c>
      <c r="AL1258" s="82" t="str">
        <f t="shared" si="1468"/>
        <v/>
      </c>
      <c r="AM1258" s="82" t="str">
        <f t="shared" si="1468"/>
        <v/>
      </c>
      <c r="AN1258" s="82" t="str">
        <f t="shared" si="1468"/>
        <v/>
      </c>
      <c r="AO1258" s="82" t="str">
        <f t="shared" si="1468"/>
        <v/>
      </c>
      <c r="AP1258" s="82" t="str">
        <f t="shared" si="1468"/>
        <v/>
      </c>
      <c r="AQ1258" s="82" t="str">
        <f t="shared" si="1468"/>
        <v/>
      </c>
      <c r="AR1258" s="82" t="str">
        <f t="shared" si="1468"/>
        <v/>
      </c>
      <c r="AS1258" s="82" t="str">
        <f t="shared" si="1468"/>
        <v/>
      </c>
      <c r="AT1258" s="82" t="str">
        <f t="shared" si="1468"/>
        <v/>
      </c>
      <c r="AU1258" s="82" t="str">
        <f t="shared" si="1468"/>
        <v/>
      </c>
      <c r="AV1258" s="82" t="str">
        <f t="shared" si="1468"/>
        <v/>
      </c>
      <c r="AW1258" s="82" t="str">
        <f t="shared" si="1468"/>
        <v/>
      </c>
      <c r="AX1258" s="82" t="str">
        <f t="shared" si="1468"/>
        <v/>
      </c>
      <c r="AY1258" s="82" t="str">
        <f t="shared" si="1468"/>
        <v/>
      </c>
      <c r="AZ1258" s="82" t="str">
        <f t="shared" si="1468"/>
        <v/>
      </c>
      <c r="BA1258" s="82" t="str">
        <f t="shared" si="1468"/>
        <v/>
      </c>
      <c r="BB1258" s="82" t="str">
        <f t="shared" si="1468"/>
        <v/>
      </c>
      <c r="BC1258" s="82" t="str">
        <f t="shared" si="1468"/>
        <v/>
      </c>
      <c r="BD1258" s="82" t="str">
        <f t="shared" si="1468"/>
        <v/>
      </c>
      <c r="BE1258" s="82" t="str">
        <f t="shared" si="1468"/>
        <v/>
      </c>
      <c r="BF1258" s="82" t="str">
        <f t="shared" si="1468"/>
        <v/>
      </c>
      <c r="BG1258" s="82" t="str">
        <f t="shared" si="1468"/>
        <v/>
      </c>
      <c r="BH1258" s="82" t="str">
        <f t="shared" si="1468"/>
        <v/>
      </c>
      <c r="BI1258" s="82" t="str">
        <f t="shared" si="1468"/>
        <v/>
      </c>
      <c r="BJ1258" s="82" t="str">
        <f t="shared" si="1463"/>
        <v/>
      </c>
      <c r="BK1258" s="83" t="str">
        <f t="shared" si="1413"/>
        <v/>
      </c>
    </row>
    <row r="1259" spans="1:63" x14ac:dyDescent="0.25">
      <c r="A1259" t="str">
        <f t="shared" si="1423"/>
        <v>1</v>
      </c>
      <c r="B1259" t="str">
        <f t="shared" si="1424"/>
        <v>0</v>
      </c>
      <c r="C1259">
        <f>COUNTIF($D$3:D1259,D1259)</f>
        <v>0</v>
      </c>
      <c r="J1259" t="str">
        <f t="shared" si="1425"/>
        <v/>
      </c>
      <c r="K1259" t="str">
        <f t="shared" si="1426"/>
        <v/>
      </c>
      <c r="L1259" t="str">
        <f t="shared" si="1427"/>
        <v xml:space="preserve"> </v>
      </c>
      <c r="M1259" t="str">
        <f t="shared" si="1428"/>
        <v/>
      </c>
      <c r="N1259" t="e">
        <f>VLOOKUP(E1259,HC!A:B,2,0)</f>
        <v>#N/A</v>
      </c>
      <c r="O1259" t="e">
        <f>VLOOKUP(N1259,HC!B:C,2,0)</f>
        <v>#N/A</v>
      </c>
      <c r="P1259" s="82" t="str">
        <f t="shared" ref="P1259:BI1259" si="1469">IFERROR(IF($G1259="inactive","",IF(AND($L1259&lt;P$1,$M1259&lt;P$1),"",IF(AND($L1259&gt;Q$1,$M1259&gt;Q$1),"",IF(AND($L1259&lt;P$1,$M1259&lt;=Q$1),$M1259-P$1,IF(AND($L1259&gt;=P$1,$M1259&gt;Q$1),Q$1-$L1259,IF(AND($L1259&gt;=P$1,$M1259&lt;=Q$1),$M1259-$L1259,IF(AND($L1259&lt;P$1,$M1259&gt;Q$1),Q$1-P$1,""))))))),"")</f>
        <v/>
      </c>
      <c r="Q1259" s="82" t="str">
        <f t="shared" si="1469"/>
        <v/>
      </c>
      <c r="R1259" s="82" t="str">
        <f t="shared" si="1469"/>
        <v/>
      </c>
      <c r="S1259" s="82" t="str">
        <f t="shared" si="1469"/>
        <v/>
      </c>
      <c r="T1259" s="82" t="str">
        <f t="shared" si="1469"/>
        <v/>
      </c>
      <c r="U1259" s="82" t="str">
        <f t="shared" si="1469"/>
        <v/>
      </c>
      <c r="V1259" s="82" t="str">
        <f t="shared" si="1469"/>
        <v/>
      </c>
      <c r="W1259" s="82" t="str">
        <f t="shared" si="1469"/>
        <v/>
      </c>
      <c r="X1259" s="82" t="str">
        <f t="shared" si="1469"/>
        <v/>
      </c>
      <c r="Y1259" s="82" t="str">
        <f t="shared" si="1469"/>
        <v/>
      </c>
      <c r="Z1259" s="82" t="str">
        <f t="shared" si="1469"/>
        <v/>
      </c>
      <c r="AA1259" s="82" t="str">
        <f t="shared" si="1469"/>
        <v/>
      </c>
      <c r="AB1259" s="82" t="str">
        <f t="shared" si="1469"/>
        <v/>
      </c>
      <c r="AC1259" s="82" t="str">
        <f t="shared" si="1469"/>
        <v/>
      </c>
      <c r="AD1259" s="82" t="str">
        <f t="shared" si="1469"/>
        <v/>
      </c>
      <c r="AE1259" s="82" t="str">
        <f t="shared" si="1469"/>
        <v/>
      </c>
      <c r="AF1259" s="82" t="str">
        <f t="shared" si="1469"/>
        <v/>
      </c>
      <c r="AG1259" s="82" t="str">
        <f t="shared" si="1469"/>
        <v/>
      </c>
      <c r="AH1259" s="82" t="str">
        <f t="shared" si="1469"/>
        <v/>
      </c>
      <c r="AI1259" s="82" t="str">
        <f t="shared" si="1469"/>
        <v/>
      </c>
      <c r="AJ1259" s="82" t="str">
        <f t="shared" si="1469"/>
        <v/>
      </c>
      <c r="AK1259" s="82" t="str">
        <f t="shared" si="1469"/>
        <v/>
      </c>
      <c r="AL1259" s="82" t="str">
        <f t="shared" si="1469"/>
        <v/>
      </c>
      <c r="AM1259" s="82" t="str">
        <f t="shared" si="1469"/>
        <v/>
      </c>
      <c r="AN1259" s="82" t="str">
        <f t="shared" si="1469"/>
        <v/>
      </c>
      <c r="AO1259" s="82" t="str">
        <f t="shared" si="1469"/>
        <v/>
      </c>
      <c r="AP1259" s="82" t="str">
        <f t="shared" si="1469"/>
        <v/>
      </c>
      <c r="AQ1259" s="82" t="str">
        <f t="shared" si="1469"/>
        <v/>
      </c>
      <c r="AR1259" s="82" t="str">
        <f t="shared" si="1469"/>
        <v/>
      </c>
      <c r="AS1259" s="82" t="str">
        <f t="shared" si="1469"/>
        <v/>
      </c>
      <c r="AT1259" s="82" t="str">
        <f t="shared" si="1469"/>
        <v/>
      </c>
      <c r="AU1259" s="82" t="str">
        <f t="shared" si="1469"/>
        <v/>
      </c>
      <c r="AV1259" s="82" t="str">
        <f t="shared" si="1469"/>
        <v/>
      </c>
      <c r="AW1259" s="82" t="str">
        <f t="shared" si="1469"/>
        <v/>
      </c>
      <c r="AX1259" s="82" t="str">
        <f t="shared" si="1469"/>
        <v/>
      </c>
      <c r="AY1259" s="82" t="str">
        <f t="shared" si="1469"/>
        <v/>
      </c>
      <c r="AZ1259" s="82" t="str">
        <f t="shared" si="1469"/>
        <v/>
      </c>
      <c r="BA1259" s="82" t="str">
        <f t="shared" si="1469"/>
        <v/>
      </c>
      <c r="BB1259" s="82" t="str">
        <f t="shared" si="1469"/>
        <v/>
      </c>
      <c r="BC1259" s="82" t="str">
        <f t="shared" si="1469"/>
        <v/>
      </c>
      <c r="BD1259" s="82" t="str">
        <f t="shared" si="1469"/>
        <v/>
      </c>
      <c r="BE1259" s="82" t="str">
        <f t="shared" si="1469"/>
        <v/>
      </c>
      <c r="BF1259" s="82" t="str">
        <f t="shared" si="1469"/>
        <v/>
      </c>
      <c r="BG1259" s="82" t="str">
        <f t="shared" si="1469"/>
        <v/>
      </c>
      <c r="BH1259" s="82" t="str">
        <f t="shared" si="1469"/>
        <v/>
      </c>
      <c r="BI1259" s="82" t="str">
        <f t="shared" si="1469"/>
        <v/>
      </c>
      <c r="BJ1259" s="82" t="str">
        <f t="shared" si="1463"/>
        <v/>
      </c>
      <c r="BK1259" s="83" t="str">
        <f t="shared" si="1413"/>
        <v/>
      </c>
    </row>
    <row r="1260" spans="1:63" x14ac:dyDescent="0.25">
      <c r="A1260" t="str">
        <f t="shared" si="1423"/>
        <v>1</v>
      </c>
      <c r="B1260" t="str">
        <f t="shared" si="1424"/>
        <v>0</v>
      </c>
      <c r="C1260">
        <f>COUNTIF($D$3:D1260,D1260)</f>
        <v>0</v>
      </c>
      <c r="J1260" t="str">
        <f t="shared" si="1425"/>
        <v/>
      </c>
      <c r="K1260" t="str">
        <f t="shared" si="1426"/>
        <v/>
      </c>
      <c r="L1260" t="str">
        <f t="shared" si="1427"/>
        <v xml:space="preserve"> </v>
      </c>
      <c r="M1260" t="str">
        <f t="shared" si="1428"/>
        <v/>
      </c>
      <c r="N1260" t="e">
        <f>VLOOKUP(E1260,HC!A:B,2,0)</f>
        <v>#N/A</v>
      </c>
      <c r="O1260" t="e">
        <f>VLOOKUP(N1260,HC!B:C,2,0)</f>
        <v>#N/A</v>
      </c>
      <c r="P1260" s="82" t="str">
        <f t="shared" ref="P1260:BI1260" si="1470">IFERROR(IF($G1260="inactive","",IF(AND($L1260&lt;P$1,$M1260&lt;P$1),"",IF(AND($L1260&gt;Q$1,$M1260&gt;Q$1),"",IF(AND($L1260&lt;P$1,$M1260&lt;=Q$1),$M1260-P$1,IF(AND($L1260&gt;=P$1,$M1260&gt;Q$1),Q$1-$L1260,IF(AND($L1260&gt;=P$1,$M1260&lt;=Q$1),$M1260-$L1260,IF(AND($L1260&lt;P$1,$M1260&gt;Q$1),Q$1-P$1,""))))))),"")</f>
        <v/>
      </c>
      <c r="Q1260" s="82" t="str">
        <f t="shared" si="1470"/>
        <v/>
      </c>
      <c r="R1260" s="82" t="str">
        <f t="shared" si="1470"/>
        <v/>
      </c>
      <c r="S1260" s="82" t="str">
        <f t="shared" si="1470"/>
        <v/>
      </c>
      <c r="T1260" s="82" t="str">
        <f t="shared" si="1470"/>
        <v/>
      </c>
      <c r="U1260" s="82" t="str">
        <f t="shared" si="1470"/>
        <v/>
      </c>
      <c r="V1260" s="82" t="str">
        <f t="shared" si="1470"/>
        <v/>
      </c>
      <c r="W1260" s="82" t="str">
        <f t="shared" si="1470"/>
        <v/>
      </c>
      <c r="X1260" s="82" t="str">
        <f t="shared" si="1470"/>
        <v/>
      </c>
      <c r="Y1260" s="82" t="str">
        <f t="shared" si="1470"/>
        <v/>
      </c>
      <c r="Z1260" s="82" t="str">
        <f t="shared" si="1470"/>
        <v/>
      </c>
      <c r="AA1260" s="82" t="str">
        <f t="shared" si="1470"/>
        <v/>
      </c>
      <c r="AB1260" s="82" t="str">
        <f t="shared" si="1470"/>
        <v/>
      </c>
      <c r="AC1260" s="82" t="str">
        <f t="shared" si="1470"/>
        <v/>
      </c>
      <c r="AD1260" s="82" t="str">
        <f t="shared" si="1470"/>
        <v/>
      </c>
      <c r="AE1260" s="82" t="str">
        <f t="shared" si="1470"/>
        <v/>
      </c>
      <c r="AF1260" s="82" t="str">
        <f t="shared" si="1470"/>
        <v/>
      </c>
      <c r="AG1260" s="82" t="str">
        <f t="shared" si="1470"/>
        <v/>
      </c>
      <c r="AH1260" s="82" t="str">
        <f t="shared" si="1470"/>
        <v/>
      </c>
      <c r="AI1260" s="82" t="str">
        <f t="shared" si="1470"/>
        <v/>
      </c>
      <c r="AJ1260" s="82" t="str">
        <f t="shared" si="1470"/>
        <v/>
      </c>
      <c r="AK1260" s="82" t="str">
        <f t="shared" si="1470"/>
        <v/>
      </c>
      <c r="AL1260" s="82" t="str">
        <f t="shared" si="1470"/>
        <v/>
      </c>
      <c r="AM1260" s="82" t="str">
        <f t="shared" si="1470"/>
        <v/>
      </c>
      <c r="AN1260" s="82" t="str">
        <f t="shared" si="1470"/>
        <v/>
      </c>
      <c r="AO1260" s="82" t="str">
        <f t="shared" si="1470"/>
        <v/>
      </c>
      <c r="AP1260" s="82" t="str">
        <f t="shared" si="1470"/>
        <v/>
      </c>
      <c r="AQ1260" s="82" t="str">
        <f t="shared" si="1470"/>
        <v/>
      </c>
      <c r="AR1260" s="82" t="str">
        <f t="shared" si="1470"/>
        <v/>
      </c>
      <c r="AS1260" s="82" t="str">
        <f t="shared" si="1470"/>
        <v/>
      </c>
      <c r="AT1260" s="82" t="str">
        <f t="shared" si="1470"/>
        <v/>
      </c>
      <c r="AU1260" s="82" t="str">
        <f t="shared" si="1470"/>
        <v/>
      </c>
      <c r="AV1260" s="82" t="str">
        <f t="shared" si="1470"/>
        <v/>
      </c>
      <c r="AW1260" s="82" t="str">
        <f t="shared" si="1470"/>
        <v/>
      </c>
      <c r="AX1260" s="82" t="str">
        <f t="shared" si="1470"/>
        <v/>
      </c>
      <c r="AY1260" s="82" t="str">
        <f t="shared" si="1470"/>
        <v/>
      </c>
      <c r="AZ1260" s="82" t="str">
        <f t="shared" si="1470"/>
        <v/>
      </c>
      <c r="BA1260" s="82" t="str">
        <f t="shared" si="1470"/>
        <v/>
      </c>
      <c r="BB1260" s="82" t="str">
        <f t="shared" si="1470"/>
        <v/>
      </c>
      <c r="BC1260" s="82" t="str">
        <f t="shared" si="1470"/>
        <v/>
      </c>
      <c r="BD1260" s="82" t="str">
        <f t="shared" si="1470"/>
        <v/>
      </c>
      <c r="BE1260" s="82" t="str">
        <f t="shared" si="1470"/>
        <v/>
      </c>
      <c r="BF1260" s="82" t="str">
        <f t="shared" si="1470"/>
        <v/>
      </c>
      <c r="BG1260" s="82" t="str">
        <f t="shared" si="1470"/>
        <v/>
      </c>
      <c r="BH1260" s="82" t="str">
        <f t="shared" si="1470"/>
        <v/>
      </c>
      <c r="BI1260" s="82" t="str">
        <f t="shared" si="1470"/>
        <v/>
      </c>
      <c r="BJ1260" s="82" t="str">
        <f t="shared" si="1463"/>
        <v/>
      </c>
      <c r="BK1260" s="83" t="str">
        <f t="shared" si="1413"/>
        <v/>
      </c>
    </row>
    <row r="1261" spans="1:63" x14ac:dyDescent="0.25">
      <c r="A1261" t="str">
        <f t="shared" si="1423"/>
        <v>1</v>
      </c>
      <c r="B1261" t="str">
        <f t="shared" si="1424"/>
        <v>0</v>
      </c>
      <c r="C1261">
        <f>COUNTIF($D$3:D1261,D1261)</f>
        <v>0</v>
      </c>
      <c r="J1261" t="str">
        <f t="shared" si="1425"/>
        <v/>
      </c>
      <c r="K1261" t="str">
        <f t="shared" si="1426"/>
        <v/>
      </c>
      <c r="L1261" t="str">
        <f t="shared" si="1427"/>
        <v xml:space="preserve"> </v>
      </c>
      <c r="M1261" t="str">
        <f t="shared" si="1428"/>
        <v/>
      </c>
      <c r="N1261" t="e">
        <f>VLOOKUP(E1261,HC!A:B,2,0)</f>
        <v>#N/A</v>
      </c>
      <c r="O1261" t="e">
        <f>VLOOKUP(N1261,HC!B:C,2,0)</f>
        <v>#N/A</v>
      </c>
      <c r="P1261" s="82" t="str">
        <f t="shared" ref="P1261:BI1261" si="1471">IFERROR(IF($G1261="inactive","",IF(AND($L1261&lt;P$1,$M1261&lt;P$1),"",IF(AND($L1261&gt;Q$1,$M1261&gt;Q$1),"",IF(AND($L1261&lt;P$1,$M1261&lt;=Q$1),$M1261-P$1,IF(AND($L1261&gt;=P$1,$M1261&gt;Q$1),Q$1-$L1261,IF(AND($L1261&gt;=P$1,$M1261&lt;=Q$1),$M1261-$L1261,IF(AND($L1261&lt;P$1,$M1261&gt;Q$1),Q$1-P$1,""))))))),"")</f>
        <v/>
      </c>
      <c r="Q1261" s="82" t="str">
        <f t="shared" si="1471"/>
        <v/>
      </c>
      <c r="R1261" s="82" t="str">
        <f t="shared" si="1471"/>
        <v/>
      </c>
      <c r="S1261" s="82" t="str">
        <f t="shared" si="1471"/>
        <v/>
      </c>
      <c r="T1261" s="82" t="str">
        <f t="shared" si="1471"/>
        <v/>
      </c>
      <c r="U1261" s="82" t="str">
        <f t="shared" si="1471"/>
        <v/>
      </c>
      <c r="V1261" s="82" t="str">
        <f t="shared" si="1471"/>
        <v/>
      </c>
      <c r="W1261" s="82" t="str">
        <f t="shared" si="1471"/>
        <v/>
      </c>
      <c r="X1261" s="82" t="str">
        <f t="shared" si="1471"/>
        <v/>
      </c>
      <c r="Y1261" s="82" t="str">
        <f t="shared" si="1471"/>
        <v/>
      </c>
      <c r="Z1261" s="82" t="str">
        <f t="shared" si="1471"/>
        <v/>
      </c>
      <c r="AA1261" s="82" t="str">
        <f t="shared" si="1471"/>
        <v/>
      </c>
      <c r="AB1261" s="82" t="str">
        <f t="shared" si="1471"/>
        <v/>
      </c>
      <c r="AC1261" s="82" t="str">
        <f t="shared" si="1471"/>
        <v/>
      </c>
      <c r="AD1261" s="82" t="str">
        <f t="shared" si="1471"/>
        <v/>
      </c>
      <c r="AE1261" s="82" t="str">
        <f t="shared" si="1471"/>
        <v/>
      </c>
      <c r="AF1261" s="82" t="str">
        <f t="shared" si="1471"/>
        <v/>
      </c>
      <c r="AG1261" s="82" t="str">
        <f t="shared" si="1471"/>
        <v/>
      </c>
      <c r="AH1261" s="82" t="str">
        <f t="shared" si="1471"/>
        <v/>
      </c>
      <c r="AI1261" s="82" t="str">
        <f t="shared" si="1471"/>
        <v/>
      </c>
      <c r="AJ1261" s="82" t="str">
        <f t="shared" si="1471"/>
        <v/>
      </c>
      <c r="AK1261" s="82" t="str">
        <f t="shared" si="1471"/>
        <v/>
      </c>
      <c r="AL1261" s="82" t="str">
        <f t="shared" si="1471"/>
        <v/>
      </c>
      <c r="AM1261" s="82" t="str">
        <f t="shared" si="1471"/>
        <v/>
      </c>
      <c r="AN1261" s="82" t="str">
        <f t="shared" si="1471"/>
        <v/>
      </c>
      <c r="AO1261" s="82" t="str">
        <f t="shared" si="1471"/>
        <v/>
      </c>
      <c r="AP1261" s="82" t="str">
        <f t="shared" si="1471"/>
        <v/>
      </c>
      <c r="AQ1261" s="82" t="str">
        <f t="shared" si="1471"/>
        <v/>
      </c>
      <c r="AR1261" s="82" t="str">
        <f t="shared" si="1471"/>
        <v/>
      </c>
      <c r="AS1261" s="82" t="str">
        <f t="shared" si="1471"/>
        <v/>
      </c>
      <c r="AT1261" s="82" t="str">
        <f t="shared" si="1471"/>
        <v/>
      </c>
      <c r="AU1261" s="82" t="str">
        <f t="shared" si="1471"/>
        <v/>
      </c>
      <c r="AV1261" s="82" t="str">
        <f t="shared" si="1471"/>
        <v/>
      </c>
      <c r="AW1261" s="82" t="str">
        <f t="shared" si="1471"/>
        <v/>
      </c>
      <c r="AX1261" s="82" t="str">
        <f t="shared" si="1471"/>
        <v/>
      </c>
      <c r="AY1261" s="82" t="str">
        <f t="shared" si="1471"/>
        <v/>
      </c>
      <c r="AZ1261" s="82" t="str">
        <f t="shared" si="1471"/>
        <v/>
      </c>
      <c r="BA1261" s="82" t="str">
        <f t="shared" si="1471"/>
        <v/>
      </c>
      <c r="BB1261" s="82" t="str">
        <f t="shared" si="1471"/>
        <v/>
      </c>
      <c r="BC1261" s="82" t="str">
        <f t="shared" si="1471"/>
        <v/>
      </c>
      <c r="BD1261" s="82" t="str">
        <f t="shared" si="1471"/>
        <v/>
      </c>
      <c r="BE1261" s="82" t="str">
        <f t="shared" si="1471"/>
        <v/>
      </c>
      <c r="BF1261" s="82" t="str">
        <f t="shared" si="1471"/>
        <v/>
      </c>
      <c r="BG1261" s="82" t="str">
        <f t="shared" si="1471"/>
        <v/>
      </c>
      <c r="BH1261" s="82" t="str">
        <f t="shared" si="1471"/>
        <v/>
      </c>
      <c r="BI1261" s="82" t="str">
        <f t="shared" si="1471"/>
        <v/>
      </c>
      <c r="BJ1261" s="82" t="str">
        <f t="shared" si="1463"/>
        <v/>
      </c>
      <c r="BK1261" s="83" t="str">
        <f t="shared" si="1413"/>
        <v/>
      </c>
    </row>
    <row r="1262" spans="1:63" x14ac:dyDescent="0.25">
      <c r="A1262" t="str">
        <f t="shared" si="1423"/>
        <v>1</v>
      </c>
      <c r="B1262" t="str">
        <f t="shared" si="1424"/>
        <v>0</v>
      </c>
      <c r="C1262">
        <f>COUNTIF($D$3:D1262,D1262)</f>
        <v>0</v>
      </c>
      <c r="J1262" t="str">
        <f t="shared" si="1425"/>
        <v/>
      </c>
      <c r="K1262" t="str">
        <f t="shared" si="1426"/>
        <v/>
      </c>
      <c r="L1262" t="str">
        <f t="shared" si="1427"/>
        <v xml:space="preserve"> </v>
      </c>
      <c r="M1262" t="str">
        <f t="shared" si="1428"/>
        <v/>
      </c>
      <c r="N1262" t="e">
        <f>VLOOKUP(E1262,HC!A:B,2,0)</f>
        <v>#N/A</v>
      </c>
      <c r="O1262" t="e">
        <f>VLOOKUP(N1262,HC!B:C,2,0)</f>
        <v>#N/A</v>
      </c>
      <c r="P1262" s="82" t="str">
        <f t="shared" ref="P1262:BI1262" si="1472">IFERROR(IF($G1262="inactive","",IF(AND($L1262&lt;P$1,$M1262&lt;P$1),"",IF(AND($L1262&gt;Q$1,$M1262&gt;Q$1),"",IF(AND($L1262&lt;P$1,$M1262&lt;=Q$1),$M1262-P$1,IF(AND($L1262&gt;=P$1,$M1262&gt;Q$1),Q$1-$L1262,IF(AND($L1262&gt;=P$1,$M1262&lt;=Q$1),$M1262-$L1262,IF(AND($L1262&lt;P$1,$M1262&gt;Q$1),Q$1-P$1,""))))))),"")</f>
        <v/>
      </c>
      <c r="Q1262" s="82" t="str">
        <f t="shared" si="1472"/>
        <v/>
      </c>
      <c r="R1262" s="82" t="str">
        <f t="shared" si="1472"/>
        <v/>
      </c>
      <c r="S1262" s="82" t="str">
        <f t="shared" si="1472"/>
        <v/>
      </c>
      <c r="T1262" s="82" t="str">
        <f t="shared" si="1472"/>
        <v/>
      </c>
      <c r="U1262" s="82" t="str">
        <f t="shared" si="1472"/>
        <v/>
      </c>
      <c r="V1262" s="82" t="str">
        <f t="shared" si="1472"/>
        <v/>
      </c>
      <c r="W1262" s="82" t="str">
        <f t="shared" si="1472"/>
        <v/>
      </c>
      <c r="X1262" s="82" t="str">
        <f t="shared" si="1472"/>
        <v/>
      </c>
      <c r="Y1262" s="82" t="str">
        <f t="shared" si="1472"/>
        <v/>
      </c>
      <c r="Z1262" s="82" t="str">
        <f t="shared" si="1472"/>
        <v/>
      </c>
      <c r="AA1262" s="82" t="str">
        <f t="shared" si="1472"/>
        <v/>
      </c>
      <c r="AB1262" s="82" t="str">
        <f t="shared" si="1472"/>
        <v/>
      </c>
      <c r="AC1262" s="82" t="str">
        <f t="shared" si="1472"/>
        <v/>
      </c>
      <c r="AD1262" s="82" t="str">
        <f t="shared" si="1472"/>
        <v/>
      </c>
      <c r="AE1262" s="82" t="str">
        <f t="shared" si="1472"/>
        <v/>
      </c>
      <c r="AF1262" s="82" t="str">
        <f t="shared" si="1472"/>
        <v/>
      </c>
      <c r="AG1262" s="82" t="str">
        <f t="shared" si="1472"/>
        <v/>
      </c>
      <c r="AH1262" s="82" t="str">
        <f t="shared" si="1472"/>
        <v/>
      </c>
      <c r="AI1262" s="82" t="str">
        <f t="shared" si="1472"/>
        <v/>
      </c>
      <c r="AJ1262" s="82" t="str">
        <f t="shared" si="1472"/>
        <v/>
      </c>
      <c r="AK1262" s="82" t="str">
        <f t="shared" si="1472"/>
        <v/>
      </c>
      <c r="AL1262" s="82" t="str">
        <f t="shared" si="1472"/>
        <v/>
      </c>
      <c r="AM1262" s="82" t="str">
        <f t="shared" si="1472"/>
        <v/>
      </c>
      <c r="AN1262" s="82" t="str">
        <f t="shared" si="1472"/>
        <v/>
      </c>
      <c r="AO1262" s="82" t="str">
        <f t="shared" si="1472"/>
        <v/>
      </c>
      <c r="AP1262" s="82" t="str">
        <f t="shared" si="1472"/>
        <v/>
      </c>
      <c r="AQ1262" s="82" t="str">
        <f t="shared" si="1472"/>
        <v/>
      </c>
      <c r="AR1262" s="82" t="str">
        <f t="shared" si="1472"/>
        <v/>
      </c>
      <c r="AS1262" s="82" t="str">
        <f t="shared" si="1472"/>
        <v/>
      </c>
      <c r="AT1262" s="82" t="str">
        <f t="shared" si="1472"/>
        <v/>
      </c>
      <c r="AU1262" s="82" t="str">
        <f t="shared" si="1472"/>
        <v/>
      </c>
      <c r="AV1262" s="82" t="str">
        <f t="shared" si="1472"/>
        <v/>
      </c>
      <c r="AW1262" s="82" t="str">
        <f t="shared" si="1472"/>
        <v/>
      </c>
      <c r="AX1262" s="82" t="str">
        <f t="shared" si="1472"/>
        <v/>
      </c>
      <c r="AY1262" s="82" t="str">
        <f t="shared" si="1472"/>
        <v/>
      </c>
      <c r="AZ1262" s="82" t="str">
        <f t="shared" si="1472"/>
        <v/>
      </c>
      <c r="BA1262" s="82" t="str">
        <f t="shared" si="1472"/>
        <v/>
      </c>
      <c r="BB1262" s="82" t="str">
        <f t="shared" si="1472"/>
        <v/>
      </c>
      <c r="BC1262" s="82" t="str">
        <f t="shared" si="1472"/>
        <v/>
      </c>
      <c r="BD1262" s="82" t="str">
        <f t="shared" si="1472"/>
        <v/>
      </c>
      <c r="BE1262" s="82" t="str">
        <f t="shared" si="1472"/>
        <v/>
      </c>
      <c r="BF1262" s="82" t="str">
        <f t="shared" si="1472"/>
        <v/>
      </c>
      <c r="BG1262" s="82" t="str">
        <f t="shared" si="1472"/>
        <v/>
      </c>
      <c r="BH1262" s="82" t="str">
        <f t="shared" si="1472"/>
        <v/>
      </c>
      <c r="BI1262" s="82" t="str">
        <f t="shared" si="1472"/>
        <v/>
      </c>
      <c r="BJ1262" s="82" t="str">
        <f t="shared" si="1463"/>
        <v/>
      </c>
      <c r="BK1262" s="83" t="str">
        <f t="shared" si="1413"/>
        <v/>
      </c>
    </row>
    <row r="1263" spans="1:63" x14ac:dyDescent="0.25">
      <c r="A1263" t="str">
        <f t="shared" si="1423"/>
        <v>1</v>
      </c>
      <c r="B1263" t="str">
        <f t="shared" si="1424"/>
        <v>0</v>
      </c>
      <c r="C1263">
        <f>COUNTIF($D$3:D1263,D1263)</f>
        <v>0</v>
      </c>
      <c r="J1263" t="str">
        <f t="shared" si="1425"/>
        <v/>
      </c>
      <c r="K1263" t="str">
        <f t="shared" si="1426"/>
        <v/>
      </c>
      <c r="L1263" t="str">
        <f t="shared" si="1427"/>
        <v xml:space="preserve"> </v>
      </c>
      <c r="M1263" t="str">
        <f t="shared" si="1428"/>
        <v/>
      </c>
      <c r="N1263" t="e">
        <f>VLOOKUP(E1263,HC!A:B,2,0)</f>
        <v>#N/A</v>
      </c>
      <c r="O1263" t="e">
        <f>VLOOKUP(N1263,HC!B:C,2,0)</f>
        <v>#N/A</v>
      </c>
      <c r="P1263" s="82" t="str">
        <f t="shared" ref="P1263:BI1263" si="1473">IFERROR(IF($G1263="inactive","",IF(AND($L1263&lt;P$1,$M1263&lt;P$1),"",IF(AND($L1263&gt;Q$1,$M1263&gt;Q$1),"",IF(AND($L1263&lt;P$1,$M1263&lt;=Q$1),$M1263-P$1,IF(AND($L1263&gt;=P$1,$M1263&gt;Q$1),Q$1-$L1263,IF(AND($L1263&gt;=P$1,$M1263&lt;=Q$1),$M1263-$L1263,IF(AND($L1263&lt;P$1,$M1263&gt;Q$1),Q$1-P$1,""))))))),"")</f>
        <v/>
      </c>
      <c r="Q1263" s="82" t="str">
        <f t="shared" si="1473"/>
        <v/>
      </c>
      <c r="R1263" s="82" t="str">
        <f t="shared" si="1473"/>
        <v/>
      </c>
      <c r="S1263" s="82" t="str">
        <f t="shared" si="1473"/>
        <v/>
      </c>
      <c r="T1263" s="82" t="str">
        <f t="shared" si="1473"/>
        <v/>
      </c>
      <c r="U1263" s="82" t="str">
        <f t="shared" si="1473"/>
        <v/>
      </c>
      <c r="V1263" s="82" t="str">
        <f t="shared" si="1473"/>
        <v/>
      </c>
      <c r="W1263" s="82" t="str">
        <f t="shared" si="1473"/>
        <v/>
      </c>
      <c r="X1263" s="82" t="str">
        <f t="shared" si="1473"/>
        <v/>
      </c>
      <c r="Y1263" s="82" t="str">
        <f t="shared" si="1473"/>
        <v/>
      </c>
      <c r="Z1263" s="82" t="str">
        <f t="shared" si="1473"/>
        <v/>
      </c>
      <c r="AA1263" s="82" t="str">
        <f t="shared" si="1473"/>
        <v/>
      </c>
      <c r="AB1263" s="82" t="str">
        <f t="shared" si="1473"/>
        <v/>
      </c>
      <c r="AC1263" s="82" t="str">
        <f t="shared" si="1473"/>
        <v/>
      </c>
      <c r="AD1263" s="82" t="str">
        <f t="shared" si="1473"/>
        <v/>
      </c>
      <c r="AE1263" s="82" t="str">
        <f t="shared" si="1473"/>
        <v/>
      </c>
      <c r="AF1263" s="82" t="str">
        <f t="shared" si="1473"/>
        <v/>
      </c>
      <c r="AG1263" s="82" t="str">
        <f t="shared" si="1473"/>
        <v/>
      </c>
      <c r="AH1263" s="82" t="str">
        <f t="shared" si="1473"/>
        <v/>
      </c>
      <c r="AI1263" s="82" t="str">
        <f t="shared" si="1473"/>
        <v/>
      </c>
      <c r="AJ1263" s="82" t="str">
        <f t="shared" si="1473"/>
        <v/>
      </c>
      <c r="AK1263" s="82" t="str">
        <f t="shared" si="1473"/>
        <v/>
      </c>
      <c r="AL1263" s="82" t="str">
        <f t="shared" si="1473"/>
        <v/>
      </c>
      <c r="AM1263" s="82" t="str">
        <f t="shared" si="1473"/>
        <v/>
      </c>
      <c r="AN1263" s="82" t="str">
        <f t="shared" si="1473"/>
        <v/>
      </c>
      <c r="AO1263" s="82" t="str">
        <f t="shared" si="1473"/>
        <v/>
      </c>
      <c r="AP1263" s="82" t="str">
        <f t="shared" si="1473"/>
        <v/>
      </c>
      <c r="AQ1263" s="82" t="str">
        <f t="shared" si="1473"/>
        <v/>
      </c>
      <c r="AR1263" s="82" t="str">
        <f t="shared" si="1473"/>
        <v/>
      </c>
      <c r="AS1263" s="82" t="str">
        <f t="shared" si="1473"/>
        <v/>
      </c>
      <c r="AT1263" s="82" t="str">
        <f t="shared" si="1473"/>
        <v/>
      </c>
      <c r="AU1263" s="82" t="str">
        <f t="shared" si="1473"/>
        <v/>
      </c>
      <c r="AV1263" s="82" t="str">
        <f t="shared" si="1473"/>
        <v/>
      </c>
      <c r="AW1263" s="82" t="str">
        <f t="shared" si="1473"/>
        <v/>
      </c>
      <c r="AX1263" s="82" t="str">
        <f t="shared" si="1473"/>
        <v/>
      </c>
      <c r="AY1263" s="82" t="str">
        <f t="shared" si="1473"/>
        <v/>
      </c>
      <c r="AZ1263" s="82" t="str">
        <f t="shared" si="1473"/>
        <v/>
      </c>
      <c r="BA1263" s="82" t="str">
        <f t="shared" si="1473"/>
        <v/>
      </c>
      <c r="BB1263" s="82" t="str">
        <f t="shared" si="1473"/>
        <v/>
      </c>
      <c r="BC1263" s="82" t="str">
        <f t="shared" si="1473"/>
        <v/>
      </c>
      <c r="BD1263" s="82" t="str">
        <f t="shared" si="1473"/>
        <v/>
      </c>
      <c r="BE1263" s="82" t="str">
        <f t="shared" si="1473"/>
        <v/>
      </c>
      <c r="BF1263" s="82" t="str">
        <f t="shared" si="1473"/>
        <v/>
      </c>
      <c r="BG1263" s="82" t="str">
        <f t="shared" si="1473"/>
        <v/>
      </c>
      <c r="BH1263" s="82" t="str">
        <f t="shared" si="1473"/>
        <v/>
      </c>
      <c r="BI1263" s="82" t="str">
        <f t="shared" si="1473"/>
        <v/>
      </c>
      <c r="BJ1263" s="82" t="str">
        <f t="shared" si="1463"/>
        <v/>
      </c>
      <c r="BK1263" s="83" t="str">
        <f t="shared" si="1413"/>
        <v/>
      </c>
    </row>
    <row r="1264" spans="1:63" x14ac:dyDescent="0.25">
      <c r="A1264" t="str">
        <f t="shared" si="1423"/>
        <v>1</v>
      </c>
      <c r="B1264" t="str">
        <f t="shared" si="1424"/>
        <v>0</v>
      </c>
      <c r="C1264">
        <f>COUNTIF($D$3:D1264,D1264)</f>
        <v>0</v>
      </c>
      <c r="J1264" t="str">
        <f t="shared" si="1425"/>
        <v/>
      </c>
      <c r="K1264" t="str">
        <f t="shared" si="1426"/>
        <v/>
      </c>
      <c r="L1264" t="str">
        <f t="shared" si="1427"/>
        <v xml:space="preserve"> </v>
      </c>
      <c r="M1264" t="str">
        <f t="shared" si="1428"/>
        <v/>
      </c>
      <c r="N1264" t="e">
        <f>VLOOKUP(E1264,HC!A:B,2,0)</f>
        <v>#N/A</v>
      </c>
      <c r="O1264" t="e">
        <f>VLOOKUP(N1264,HC!B:C,2,0)</f>
        <v>#N/A</v>
      </c>
      <c r="P1264" s="82" t="str">
        <f t="shared" ref="P1264:BI1264" si="1474">IFERROR(IF($G1264="inactive","",IF(AND($L1264&lt;P$1,$M1264&lt;P$1),"",IF(AND($L1264&gt;Q$1,$M1264&gt;Q$1),"",IF(AND($L1264&lt;P$1,$M1264&lt;=Q$1),$M1264-P$1,IF(AND($L1264&gt;=P$1,$M1264&gt;Q$1),Q$1-$L1264,IF(AND($L1264&gt;=P$1,$M1264&lt;=Q$1),$M1264-$L1264,IF(AND($L1264&lt;P$1,$M1264&gt;Q$1),Q$1-P$1,""))))))),"")</f>
        <v/>
      </c>
      <c r="Q1264" s="82" t="str">
        <f t="shared" si="1474"/>
        <v/>
      </c>
      <c r="R1264" s="82" t="str">
        <f t="shared" si="1474"/>
        <v/>
      </c>
      <c r="S1264" s="82" t="str">
        <f t="shared" si="1474"/>
        <v/>
      </c>
      <c r="T1264" s="82" t="str">
        <f t="shared" si="1474"/>
        <v/>
      </c>
      <c r="U1264" s="82" t="str">
        <f t="shared" si="1474"/>
        <v/>
      </c>
      <c r="V1264" s="82" t="str">
        <f t="shared" si="1474"/>
        <v/>
      </c>
      <c r="W1264" s="82" t="str">
        <f t="shared" si="1474"/>
        <v/>
      </c>
      <c r="X1264" s="82" t="str">
        <f t="shared" si="1474"/>
        <v/>
      </c>
      <c r="Y1264" s="82" t="str">
        <f t="shared" si="1474"/>
        <v/>
      </c>
      <c r="Z1264" s="82" t="str">
        <f t="shared" si="1474"/>
        <v/>
      </c>
      <c r="AA1264" s="82" t="str">
        <f t="shared" si="1474"/>
        <v/>
      </c>
      <c r="AB1264" s="82" t="str">
        <f t="shared" si="1474"/>
        <v/>
      </c>
      <c r="AC1264" s="82" t="str">
        <f t="shared" si="1474"/>
        <v/>
      </c>
      <c r="AD1264" s="82" t="str">
        <f t="shared" si="1474"/>
        <v/>
      </c>
      <c r="AE1264" s="82" t="str">
        <f t="shared" si="1474"/>
        <v/>
      </c>
      <c r="AF1264" s="82" t="str">
        <f t="shared" si="1474"/>
        <v/>
      </c>
      <c r="AG1264" s="82" t="str">
        <f t="shared" si="1474"/>
        <v/>
      </c>
      <c r="AH1264" s="82" t="str">
        <f t="shared" si="1474"/>
        <v/>
      </c>
      <c r="AI1264" s="82" t="str">
        <f t="shared" si="1474"/>
        <v/>
      </c>
      <c r="AJ1264" s="82" t="str">
        <f t="shared" si="1474"/>
        <v/>
      </c>
      <c r="AK1264" s="82" t="str">
        <f t="shared" si="1474"/>
        <v/>
      </c>
      <c r="AL1264" s="82" t="str">
        <f t="shared" si="1474"/>
        <v/>
      </c>
      <c r="AM1264" s="82" t="str">
        <f t="shared" si="1474"/>
        <v/>
      </c>
      <c r="AN1264" s="82" t="str">
        <f t="shared" si="1474"/>
        <v/>
      </c>
      <c r="AO1264" s="82" t="str">
        <f t="shared" si="1474"/>
        <v/>
      </c>
      <c r="AP1264" s="82" t="str">
        <f t="shared" si="1474"/>
        <v/>
      </c>
      <c r="AQ1264" s="82" t="str">
        <f t="shared" si="1474"/>
        <v/>
      </c>
      <c r="AR1264" s="82" t="str">
        <f t="shared" si="1474"/>
        <v/>
      </c>
      <c r="AS1264" s="82" t="str">
        <f t="shared" si="1474"/>
        <v/>
      </c>
      <c r="AT1264" s="82" t="str">
        <f t="shared" si="1474"/>
        <v/>
      </c>
      <c r="AU1264" s="82" t="str">
        <f t="shared" si="1474"/>
        <v/>
      </c>
      <c r="AV1264" s="82" t="str">
        <f t="shared" si="1474"/>
        <v/>
      </c>
      <c r="AW1264" s="82" t="str">
        <f t="shared" si="1474"/>
        <v/>
      </c>
      <c r="AX1264" s="82" t="str">
        <f t="shared" si="1474"/>
        <v/>
      </c>
      <c r="AY1264" s="82" t="str">
        <f t="shared" si="1474"/>
        <v/>
      </c>
      <c r="AZ1264" s="82" t="str">
        <f t="shared" si="1474"/>
        <v/>
      </c>
      <c r="BA1264" s="82" t="str">
        <f t="shared" si="1474"/>
        <v/>
      </c>
      <c r="BB1264" s="82" t="str">
        <f t="shared" si="1474"/>
        <v/>
      </c>
      <c r="BC1264" s="82" t="str">
        <f t="shared" si="1474"/>
        <v/>
      </c>
      <c r="BD1264" s="82" t="str">
        <f t="shared" si="1474"/>
        <v/>
      </c>
      <c r="BE1264" s="82" t="str">
        <f t="shared" si="1474"/>
        <v/>
      </c>
      <c r="BF1264" s="82" t="str">
        <f t="shared" si="1474"/>
        <v/>
      </c>
      <c r="BG1264" s="82" t="str">
        <f t="shared" si="1474"/>
        <v/>
      </c>
      <c r="BH1264" s="82" t="str">
        <f t="shared" si="1474"/>
        <v/>
      </c>
      <c r="BI1264" s="82" t="str">
        <f t="shared" si="1474"/>
        <v/>
      </c>
      <c r="BJ1264" s="82" t="str">
        <f t="shared" si="1463"/>
        <v/>
      </c>
      <c r="BK1264" s="83" t="str">
        <f t="shared" si="1413"/>
        <v/>
      </c>
    </row>
    <row r="1265" spans="1:63" x14ac:dyDescent="0.25">
      <c r="A1265" t="str">
        <f t="shared" si="1423"/>
        <v>1</v>
      </c>
      <c r="B1265" t="str">
        <f t="shared" si="1424"/>
        <v>0</v>
      </c>
      <c r="C1265">
        <f>COUNTIF($D$3:D1265,D1265)</f>
        <v>0</v>
      </c>
      <c r="J1265" t="str">
        <f t="shared" si="1425"/>
        <v/>
      </c>
      <c r="K1265" t="str">
        <f t="shared" si="1426"/>
        <v/>
      </c>
      <c r="L1265" t="str">
        <f t="shared" si="1427"/>
        <v xml:space="preserve"> </v>
      </c>
      <c r="M1265" t="str">
        <f t="shared" si="1428"/>
        <v/>
      </c>
      <c r="N1265" t="e">
        <f>VLOOKUP(E1265,HC!A:B,2,0)</f>
        <v>#N/A</v>
      </c>
      <c r="O1265" t="e">
        <f>VLOOKUP(N1265,HC!B:C,2,0)</f>
        <v>#N/A</v>
      </c>
      <c r="P1265" s="82" t="str">
        <f t="shared" ref="P1265:BI1265" si="1475">IFERROR(IF($G1265="inactive","",IF(AND($L1265&lt;P$1,$M1265&lt;P$1),"",IF(AND($L1265&gt;Q$1,$M1265&gt;Q$1),"",IF(AND($L1265&lt;P$1,$M1265&lt;=Q$1),$M1265-P$1,IF(AND($L1265&gt;=P$1,$M1265&gt;Q$1),Q$1-$L1265,IF(AND($L1265&gt;=P$1,$M1265&lt;=Q$1),$M1265-$L1265,IF(AND($L1265&lt;P$1,$M1265&gt;Q$1),Q$1-P$1,""))))))),"")</f>
        <v/>
      </c>
      <c r="Q1265" s="82" t="str">
        <f t="shared" si="1475"/>
        <v/>
      </c>
      <c r="R1265" s="82" t="str">
        <f t="shared" si="1475"/>
        <v/>
      </c>
      <c r="S1265" s="82" t="str">
        <f t="shared" si="1475"/>
        <v/>
      </c>
      <c r="T1265" s="82" t="str">
        <f t="shared" si="1475"/>
        <v/>
      </c>
      <c r="U1265" s="82" t="str">
        <f t="shared" si="1475"/>
        <v/>
      </c>
      <c r="V1265" s="82" t="str">
        <f t="shared" si="1475"/>
        <v/>
      </c>
      <c r="W1265" s="82" t="str">
        <f t="shared" si="1475"/>
        <v/>
      </c>
      <c r="X1265" s="82" t="str">
        <f t="shared" si="1475"/>
        <v/>
      </c>
      <c r="Y1265" s="82" t="str">
        <f t="shared" si="1475"/>
        <v/>
      </c>
      <c r="Z1265" s="82" t="str">
        <f t="shared" si="1475"/>
        <v/>
      </c>
      <c r="AA1265" s="82" t="str">
        <f t="shared" si="1475"/>
        <v/>
      </c>
      <c r="AB1265" s="82" t="str">
        <f t="shared" si="1475"/>
        <v/>
      </c>
      <c r="AC1265" s="82" t="str">
        <f t="shared" si="1475"/>
        <v/>
      </c>
      <c r="AD1265" s="82" t="str">
        <f t="shared" si="1475"/>
        <v/>
      </c>
      <c r="AE1265" s="82" t="str">
        <f t="shared" si="1475"/>
        <v/>
      </c>
      <c r="AF1265" s="82" t="str">
        <f t="shared" si="1475"/>
        <v/>
      </c>
      <c r="AG1265" s="82" t="str">
        <f t="shared" si="1475"/>
        <v/>
      </c>
      <c r="AH1265" s="82" t="str">
        <f t="shared" si="1475"/>
        <v/>
      </c>
      <c r="AI1265" s="82" t="str">
        <f t="shared" si="1475"/>
        <v/>
      </c>
      <c r="AJ1265" s="82" t="str">
        <f t="shared" si="1475"/>
        <v/>
      </c>
      <c r="AK1265" s="82" t="str">
        <f t="shared" si="1475"/>
        <v/>
      </c>
      <c r="AL1265" s="82" t="str">
        <f t="shared" si="1475"/>
        <v/>
      </c>
      <c r="AM1265" s="82" t="str">
        <f t="shared" si="1475"/>
        <v/>
      </c>
      <c r="AN1265" s="82" t="str">
        <f t="shared" si="1475"/>
        <v/>
      </c>
      <c r="AO1265" s="82" t="str">
        <f t="shared" si="1475"/>
        <v/>
      </c>
      <c r="AP1265" s="82" t="str">
        <f t="shared" si="1475"/>
        <v/>
      </c>
      <c r="AQ1265" s="82" t="str">
        <f t="shared" si="1475"/>
        <v/>
      </c>
      <c r="AR1265" s="82" t="str">
        <f t="shared" si="1475"/>
        <v/>
      </c>
      <c r="AS1265" s="82" t="str">
        <f t="shared" si="1475"/>
        <v/>
      </c>
      <c r="AT1265" s="82" t="str">
        <f t="shared" si="1475"/>
        <v/>
      </c>
      <c r="AU1265" s="82" t="str">
        <f t="shared" si="1475"/>
        <v/>
      </c>
      <c r="AV1265" s="82" t="str">
        <f t="shared" si="1475"/>
        <v/>
      </c>
      <c r="AW1265" s="82" t="str">
        <f t="shared" si="1475"/>
        <v/>
      </c>
      <c r="AX1265" s="82" t="str">
        <f t="shared" si="1475"/>
        <v/>
      </c>
      <c r="AY1265" s="82" t="str">
        <f t="shared" si="1475"/>
        <v/>
      </c>
      <c r="AZ1265" s="82" t="str">
        <f t="shared" si="1475"/>
        <v/>
      </c>
      <c r="BA1265" s="82" t="str">
        <f t="shared" si="1475"/>
        <v/>
      </c>
      <c r="BB1265" s="82" t="str">
        <f t="shared" si="1475"/>
        <v/>
      </c>
      <c r="BC1265" s="82" t="str">
        <f t="shared" si="1475"/>
        <v/>
      </c>
      <c r="BD1265" s="82" t="str">
        <f t="shared" si="1475"/>
        <v/>
      </c>
      <c r="BE1265" s="82" t="str">
        <f t="shared" si="1475"/>
        <v/>
      </c>
      <c r="BF1265" s="82" t="str">
        <f t="shared" si="1475"/>
        <v/>
      </c>
      <c r="BG1265" s="82" t="str">
        <f t="shared" si="1475"/>
        <v/>
      </c>
      <c r="BH1265" s="82" t="str">
        <f t="shared" si="1475"/>
        <v/>
      </c>
      <c r="BI1265" s="82" t="str">
        <f t="shared" si="1475"/>
        <v/>
      </c>
      <c r="BJ1265" s="82" t="str">
        <f t="shared" si="1463"/>
        <v/>
      </c>
      <c r="BK1265" s="83" t="str">
        <f t="shared" si="1413"/>
        <v/>
      </c>
    </row>
    <row r="1266" spans="1:63" x14ac:dyDescent="0.25">
      <c r="A1266" t="str">
        <f t="shared" si="1423"/>
        <v>1</v>
      </c>
      <c r="B1266" t="str">
        <f t="shared" si="1424"/>
        <v>0</v>
      </c>
      <c r="C1266">
        <f>COUNTIF($D$3:D1266,D1266)</f>
        <v>0</v>
      </c>
      <c r="J1266" t="str">
        <f t="shared" si="1425"/>
        <v/>
      </c>
      <c r="K1266" t="str">
        <f t="shared" si="1426"/>
        <v/>
      </c>
      <c r="L1266" t="str">
        <f t="shared" si="1427"/>
        <v xml:space="preserve"> </v>
      </c>
      <c r="M1266" t="str">
        <f t="shared" si="1428"/>
        <v/>
      </c>
      <c r="N1266" t="e">
        <f>VLOOKUP(E1266,HC!A:B,2,0)</f>
        <v>#N/A</v>
      </c>
      <c r="O1266" t="e">
        <f>VLOOKUP(N1266,HC!B:C,2,0)</f>
        <v>#N/A</v>
      </c>
      <c r="P1266" s="82" t="str">
        <f t="shared" ref="P1266:BI1266" si="1476">IFERROR(IF($G1266="inactive","",IF(AND($L1266&lt;P$1,$M1266&lt;P$1),"",IF(AND($L1266&gt;Q$1,$M1266&gt;Q$1),"",IF(AND($L1266&lt;P$1,$M1266&lt;=Q$1),$M1266-P$1,IF(AND($L1266&gt;=P$1,$M1266&gt;Q$1),Q$1-$L1266,IF(AND($L1266&gt;=P$1,$M1266&lt;=Q$1),$M1266-$L1266,IF(AND($L1266&lt;P$1,$M1266&gt;Q$1),Q$1-P$1,""))))))),"")</f>
        <v/>
      </c>
      <c r="Q1266" s="82" t="str">
        <f t="shared" si="1476"/>
        <v/>
      </c>
      <c r="R1266" s="82" t="str">
        <f t="shared" si="1476"/>
        <v/>
      </c>
      <c r="S1266" s="82" t="str">
        <f t="shared" si="1476"/>
        <v/>
      </c>
      <c r="T1266" s="82" t="str">
        <f t="shared" si="1476"/>
        <v/>
      </c>
      <c r="U1266" s="82" t="str">
        <f t="shared" si="1476"/>
        <v/>
      </c>
      <c r="V1266" s="82" t="str">
        <f t="shared" si="1476"/>
        <v/>
      </c>
      <c r="W1266" s="82" t="str">
        <f t="shared" si="1476"/>
        <v/>
      </c>
      <c r="X1266" s="82" t="str">
        <f t="shared" si="1476"/>
        <v/>
      </c>
      <c r="Y1266" s="82" t="str">
        <f t="shared" si="1476"/>
        <v/>
      </c>
      <c r="Z1266" s="82" t="str">
        <f t="shared" si="1476"/>
        <v/>
      </c>
      <c r="AA1266" s="82" t="str">
        <f t="shared" si="1476"/>
        <v/>
      </c>
      <c r="AB1266" s="82" t="str">
        <f t="shared" si="1476"/>
        <v/>
      </c>
      <c r="AC1266" s="82" t="str">
        <f t="shared" si="1476"/>
        <v/>
      </c>
      <c r="AD1266" s="82" t="str">
        <f t="shared" si="1476"/>
        <v/>
      </c>
      <c r="AE1266" s="82" t="str">
        <f t="shared" si="1476"/>
        <v/>
      </c>
      <c r="AF1266" s="82" t="str">
        <f t="shared" si="1476"/>
        <v/>
      </c>
      <c r="AG1266" s="82" t="str">
        <f t="shared" si="1476"/>
        <v/>
      </c>
      <c r="AH1266" s="82" t="str">
        <f t="shared" si="1476"/>
        <v/>
      </c>
      <c r="AI1266" s="82" t="str">
        <f t="shared" si="1476"/>
        <v/>
      </c>
      <c r="AJ1266" s="82" t="str">
        <f t="shared" si="1476"/>
        <v/>
      </c>
      <c r="AK1266" s="82" t="str">
        <f t="shared" si="1476"/>
        <v/>
      </c>
      <c r="AL1266" s="82" t="str">
        <f t="shared" si="1476"/>
        <v/>
      </c>
      <c r="AM1266" s="82" t="str">
        <f t="shared" si="1476"/>
        <v/>
      </c>
      <c r="AN1266" s="82" t="str">
        <f t="shared" si="1476"/>
        <v/>
      </c>
      <c r="AO1266" s="82" t="str">
        <f t="shared" si="1476"/>
        <v/>
      </c>
      <c r="AP1266" s="82" t="str">
        <f t="shared" si="1476"/>
        <v/>
      </c>
      <c r="AQ1266" s="82" t="str">
        <f t="shared" si="1476"/>
        <v/>
      </c>
      <c r="AR1266" s="82" t="str">
        <f t="shared" si="1476"/>
        <v/>
      </c>
      <c r="AS1266" s="82" t="str">
        <f t="shared" si="1476"/>
        <v/>
      </c>
      <c r="AT1266" s="82" t="str">
        <f t="shared" si="1476"/>
        <v/>
      </c>
      <c r="AU1266" s="82" t="str">
        <f t="shared" si="1476"/>
        <v/>
      </c>
      <c r="AV1266" s="82" t="str">
        <f t="shared" si="1476"/>
        <v/>
      </c>
      <c r="AW1266" s="82" t="str">
        <f t="shared" si="1476"/>
        <v/>
      </c>
      <c r="AX1266" s="82" t="str">
        <f t="shared" si="1476"/>
        <v/>
      </c>
      <c r="AY1266" s="82" t="str">
        <f t="shared" si="1476"/>
        <v/>
      </c>
      <c r="AZ1266" s="82" t="str">
        <f t="shared" si="1476"/>
        <v/>
      </c>
      <c r="BA1266" s="82" t="str">
        <f t="shared" si="1476"/>
        <v/>
      </c>
      <c r="BB1266" s="82" t="str">
        <f t="shared" si="1476"/>
        <v/>
      </c>
      <c r="BC1266" s="82" t="str">
        <f t="shared" si="1476"/>
        <v/>
      </c>
      <c r="BD1266" s="82" t="str">
        <f t="shared" si="1476"/>
        <v/>
      </c>
      <c r="BE1266" s="82" t="str">
        <f t="shared" si="1476"/>
        <v/>
      </c>
      <c r="BF1266" s="82" t="str">
        <f t="shared" si="1476"/>
        <v/>
      </c>
      <c r="BG1266" s="82" t="str">
        <f t="shared" si="1476"/>
        <v/>
      </c>
      <c r="BH1266" s="82" t="str">
        <f t="shared" si="1476"/>
        <v/>
      </c>
      <c r="BI1266" s="82" t="str">
        <f t="shared" si="1476"/>
        <v/>
      </c>
      <c r="BJ1266" s="82" t="str">
        <f t="shared" si="1463"/>
        <v/>
      </c>
      <c r="BK1266" s="83" t="str">
        <f t="shared" si="1413"/>
        <v/>
      </c>
    </row>
    <row r="1267" spans="1:63" x14ac:dyDescent="0.25">
      <c r="A1267" t="str">
        <f t="shared" si="1423"/>
        <v>1</v>
      </c>
      <c r="B1267" t="str">
        <f t="shared" si="1424"/>
        <v>0</v>
      </c>
      <c r="C1267">
        <f>COUNTIF($D$3:D1267,D1267)</f>
        <v>0</v>
      </c>
      <c r="J1267" t="str">
        <f t="shared" si="1425"/>
        <v/>
      </c>
      <c r="K1267" t="str">
        <f t="shared" si="1426"/>
        <v/>
      </c>
      <c r="L1267" t="str">
        <f t="shared" si="1427"/>
        <v xml:space="preserve"> </v>
      </c>
      <c r="M1267" t="str">
        <f t="shared" si="1428"/>
        <v/>
      </c>
      <c r="N1267" t="e">
        <f>VLOOKUP(E1267,HC!A:B,2,0)</f>
        <v>#N/A</v>
      </c>
      <c r="O1267" t="e">
        <f>VLOOKUP(N1267,HC!B:C,2,0)</f>
        <v>#N/A</v>
      </c>
      <c r="P1267" s="82" t="str">
        <f t="shared" ref="P1267:BI1267" si="1477">IFERROR(IF($G1267="inactive","",IF(AND($L1267&lt;P$1,$M1267&lt;P$1),"",IF(AND($L1267&gt;Q$1,$M1267&gt;Q$1),"",IF(AND($L1267&lt;P$1,$M1267&lt;=Q$1),$M1267-P$1,IF(AND($L1267&gt;=P$1,$M1267&gt;Q$1),Q$1-$L1267,IF(AND($L1267&gt;=P$1,$M1267&lt;=Q$1),$M1267-$L1267,IF(AND($L1267&lt;P$1,$M1267&gt;Q$1),Q$1-P$1,""))))))),"")</f>
        <v/>
      </c>
      <c r="Q1267" s="82" t="str">
        <f t="shared" si="1477"/>
        <v/>
      </c>
      <c r="R1267" s="82" t="str">
        <f t="shared" si="1477"/>
        <v/>
      </c>
      <c r="S1267" s="82" t="str">
        <f t="shared" si="1477"/>
        <v/>
      </c>
      <c r="T1267" s="82" t="str">
        <f t="shared" si="1477"/>
        <v/>
      </c>
      <c r="U1267" s="82" t="str">
        <f t="shared" si="1477"/>
        <v/>
      </c>
      <c r="V1267" s="82" t="str">
        <f t="shared" si="1477"/>
        <v/>
      </c>
      <c r="W1267" s="82" t="str">
        <f t="shared" si="1477"/>
        <v/>
      </c>
      <c r="X1267" s="82" t="str">
        <f t="shared" si="1477"/>
        <v/>
      </c>
      <c r="Y1267" s="82" t="str">
        <f t="shared" si="1477"/>
        <v/>
      </c>
      <c r="Z1267" s="82" t="str">
        <f t="shared" si="1477"/>
        <v/>
      </c>
      <c r="AA1267" s="82" t="str">
        <f t="shared" si="1477"/>
        <v/>
      </c>
      <c r="AB1267" s="82" t="str">
        <f t="shared" si="1477"/>
        <v/>
      </c>
      <c r="AC1267" s="82" t="str">
        <f t="shared" si="1477"/>
        <v/>
      </c>
      <c r="AD1267" s="82" t="str">
        <f t="shared" si="1477"/>
        <v/>
      </c>
      <c r="AE1267" s="82" t="str">
        <f t="shared" si="1477"/>
        <v/>
      </c>
      <c r="AF1267" s="82" t="str">
        <f t="shared" si="1477"/>
        <v/>
      </c>
      <c r="AG1267" s="82" t="str">
        <f t="shared" si="1477"/>
        <v/>
      </c>
      <c r="AH1267" s="82" t="str">
        <f t="shared" si="1477"/>
        <v/>
      </c>
      <c r="AI1267" s="82" t="str">
        <f t="shared" si="1477"/>
        <v/>
      </c>
      <c r="AJ1267" s="82" t="str">
        <f t="shared" si="1477"/>
        <v/>
      </c>
      <c r="AK1267" s="82" t="str">
        <f t="shared" si="1477"/>
        <v/>
      </c>
      <c r="AL1267" s="82" t="str">
        <f t="shared" si="1477"/>
        <v/>
      </c>
      <c r="AM1267" s="82" t="str">
        <f t="shared" si="1477"/>
        <v/>
      </c>
      <c r="AN1267" s="82" t="str">
        <f t="shared" si="1477"/>
        <v/>
      </c>
      <c r="AO1267" s="82" t="str">
        <f t="shared" si="1477"/>
        <v/>
      </c>
      <c r="AP1267" s="82" t="str">
        <f t="shared" si="1477"/>
        <v/>
      </c>
      <c r="AQ1267" s="82" t="str">
        <f t="shared" si="1477"/>
        <v/>
      </c>
      <c r="AR1267" s="82" t="str">
        <f t="shared" si="1477"/>
        <v/>
      </c>
      <c r="AS1267" s="82" t="str">
        <f t="shared" si="1477"/>
        <v/>
      </c>
      <c r="AT1267" s="82" t="str">
        <f t="shared" si="1477"/>
        <v/>
      </c>
      <c r="AU1267" s="82" t="str">
        <f t="shared" si="1477"/>
        <v/>
      </c>
      <c r="AV1267" s="82" t="str">
        <f t="shared" si="1477"/>
        <v/>
      </c>
      <c r="AW1267" s="82" t="str">
        <f t="shared" si="1477"/>
        <v/>
      </c>
      <c r="AX1267" s="82" t="str">
        <f t="shared" si="1477"/>
        <v/>
      </c>
      <c r="AY1267" s="82" t="str">
        <f t="shared" si="1477"/>
        <v/>
      </c>
      <c r="AZ1267" s="82" t="str">
        <f t="shared" si="1477"/>
        <v/>
      </c>
      <c r="BA1267" s="82" t="str">
        <f t="shared" si="1477"/>
        <v/>
      </c>
      <c r="BB1267" s="82" t="str">
        <f t="shared" si="1477"/>
        <v/>
      </c>
      <c r="BC1267" s="82" t="str">
        <f t="shared" si="1477"/>
        <v/>
      </c>
      <c r="BD1267" s="82" t="str">
        <f t="shared" si="1477"/>
        <v/>
      </c>
      <c r="BE1267" s="82" t="str">
        <f t="shared" si="1477"/>
        <v/>
      </c>
      <c r="BF1267" s="82" t="str">
        <f t="shared" si="1477"/>
        <v/>
      </c>
      <c r="BG1267" s="82" t="str">
        <f t="shared" si="1477"/>
        <v/>
      </c>
      <c r="BH1267" s="82" t="str">
        <f t="shared" si="1477"/>
        <v/>
      </c>
      <c r="BI1267" s="82" t="str">
        <f t="shared" si="1477"/>
        <v/>
      </c>
      <c r="BJ1267" s="82" t="str">
        <f t="shared" si="1463"/>
        <v/>
      </c>
      <c r="BK1267" s="83" t="str">
        <f t="shared" si="1413"/>
        <v/>
      </c>
    </row>
    <row r="1268" spans="1:63" x14ac:dyDescent="0.25">
      <c r="A1268" t="str">
        <f t="shared" si="1423"/>
        <v>1</v>
      </c>
      <c r="B1268" t="str">
        <f t="shared" si="1424"/>
        <v>0</v>
      </c>
      <c r="C1268">
        <f>COUNTIF($D$3:D1268,D1268)</f>
        <v>0</v>
      </c>
      <c r="J1268" t="str">
        <f t="shared" si="1425"/>
        <v/>
      </c>
      <c r="K1268" t="str">
        <f t="shared" si="1426"/>
        <v/>
      </c>
      <c r="L1268" t="str">
        <f t="shared" si="1427"/>
        <v xml:space="preserve"> </v>
      </c>
      <c r="M1268" t="str">
        <f t="shared" si="1428"/>
        <v/>
      </c>
      <c r="N1268" t="e">
        <f>VLOOKUP(E1268,HC!A:B,2,0)</f>
        <v>#N/A</v>
      </c>
      <c r="O1268" t="e">
        <f>VLOOKUP(N1268,HC!B:C,2,0)</f>
        <v>#N/A</v>
      </c>
      <c r="P1268" s="82" t="str">
        <f t="shared" ref="P1268:BI1268" si="1478">IFERROR(IF($G1268="inactive","",IF(AND($L1268&lt;P$1,$M1268&lt;P$1),"",IF(AND($L1268&gt;Q$1,$M1268&gt;Q$1),"",IF(AND($L1268&lt;P$1,$M1268&lt;=Q$1),$M1268-P$1,IF(AND($L1268&gt;=P$1,$M1268&gt;Q$1),Q$1-$L1268,IF(AND($L1268&gt;=P$1,$M1268&lt;=Q$1),$M1268-$L1268,IF(AND($L1268&lt;P$1,$M1268&gt;Q$1),Q$1-P$1,""))))))),"")</f>
        <v/>
      </c>
      <c r="Q1268" s="82" t="str">
        <f t="shared" si="1478"/>
        <v/>
      </c>
      <c r="R1268" s="82" t="str">
        <f t="shared" si="1478"/>
        <v/>
      </c>
      <c r="S1268" s="82" t="str">
        <f t="shared" si="1478"/>
        <v/>
      </c>
      <c r="T1268" s="82" t="str">
        <f t="shared" si="1478"/>
        <v/>
      </c>
      <c r="U1268" s="82" t="str">
        <f t="shared" si="1478"/>
        <v/>
      </c>
      <c r="V1268" s="82" t="str">
        <f t="shared" si="1478"/>
        <v/>
      </c>
      <c r="W1268" s="82" t="str">
        <f t="shared" si="1478"/>
        <v/>
      </c>
      <c r="X1268" s="82" t="str">
        <f t="shared" si="1478"/>
        <v/>
      </c>
      <c r="Y1268" s="82" t="str">
        <f t="shared" si="1478"/>
        <v/>
      </c>
      <c r="Z1268" s="82" t="str">
        <f t="shared" si="1478"/>
        <v/>
      </c>
      <c r="AA1268" s="82" t="str">
        <f t="shared" si="1478"/>
        <v/>
      </c>
      <c r="AB1268" s="82" t="str">
        <f t="shared" si="1478"/>
        <v/>
      </c>
      <c r="AC1268" s="82" t="str">
        <f t="shared" si="1478"/>
        <v/>
      </c>
      <c r="AD1268" s="82" t="str">
        <f t="shared" si="1478"/>
        <v/>
      </c>
      <c r="AE1268" s="82" t="str">
        <f t="shared" si="1478"/>
        <v/>
      </c>
      <c r="AF1268" s="82" t="str">
        <f t="shared" si="1478"/>
        <v/>
      </c>
      <c r="AG1268" s="82" t="str">
        <f t="shared" si="1478"/>
        <v/>
      </c>
      <c r="AH1268" s="82" t="str">
        <f t="shared" si="1478"/>
        <v/>
      </c>
      <c r="AI1268" s="82" t="str">
        <f t="shared" si="1478"/>
        <v/>
      </c>
      <c r="AJ1268" s="82" t="str">
        <f t="shared" si="1478"/>
        <v/>
      </c>
      <c r="AK1268" s="82" t="str">
        <f t="shared" si="1478"/>
        <v/>
      </c>
      <c r="AL1268" s="82" t="str">
        <f t="shared" si="1478"/>
        <v/>
      </c>
      <c r="AM1268" s="82" t="str">
        <f t="shared" si="1478"/>
        <v/>
      </c>
      <c r="AN1268" s="82" t="str">
        <f t="shared" si="1478"/>
        <v/>
      </c>
      <c r="AO1268" s="82" t="str">
        <f t="shared" si="1478"/>
        <v/>
      </c>
      <c r="AP1268" s="82" t="str">
        <f t="shared" si="1478"/>
        <v/>
      </c>
      <c r="AQ1268" s="82" t="str">
        <f t="shared" si="1478"/>
        <v/>
      </c>
      <c r="AR1268" s="82" t="str">
        <f t="shared" si="1478"/>
        <v/>
      </c>
      <c r="AS1268" s="82" t="str">
        <f t="shared" si="1478"/>
        <v/>
      </c>
      <c r="AT1268" s="82" t="str">
        <f t="shared" si="1478"/>
        <v/>
      </c>
      <c r="AU1268" s="82" t="str">
        <f t="shared" si="1478"/>
        <v/>
      </c>
      <c r="AV1268" s="82" t="str">
        <f t="shared" si="1478"/>
        <v/>
      </c>
      <c r="AW1268" s="82" t="str">
        <f t="shared" si="1478"/>
        <v/>
      </c>
      <c r="AX1268" s="82" t="str">
        <f t="shared" si="1478"/>
        <v/>
      </c>
      <c r="AY1268" s="82" t="str">
        <f t="shared" si="1478"/>
        <v/>
      </c>
      <c r="AZ1268" s="82" t="str">
        <f t="shared" si="1478"/>
        <v/>
      </c>
      <c r="BA1268" s="82" t="str">
        <f t="shared" si="1478"/>
        <v/>
      </c>
      <c r="BB1268" s="82" t="str">
        <f t="shared" si="1478"/>
        <v/>
      </c>
      <c r="BC1268" s="82" t="str">
        <f t="shared" si="1478"/>
        <v/>
      </c>
      <c r="BD1268" s="82" t="str">
        <f t="shared" si="1478"/>
        <v/>
      </c>
      <c r="BE1268" s="82" t="str">
        <f t="shared" si="1478"/>
        <v/>
      </c>
      <c r="BF1268" s="82" t="str">
        <f t="shared" si="1478"/>
        <v/>
      </c>
      <c r="BG1268" s="82" t="str">
        <f t="shared" si="1478"/>
        <v/>
      </c>
      <c r="BH1268" s="82" t="str">
        <f t="shared" si="1478"/>
        <v/>
      </c>
      <c r="BI1268" s="82" t="str">
        <f t="shared" si="1478"/>
        <v/>
      </c>
      <c r="BJ1268" s="82" t="str">
        <f t="shared" si="1463"/>
        <v/>
      </c>
      <c r="BK1268" s="83" t="str">
        <f t="shared" si="1413"/>
        <v/>
      </c>
    </row>
    <row r="1269" spans="1:63" x14ac:dyDescent="0.25">
      <c r="A1269" t="str">
        <f t="shared" si="1423"/>
        <v>1</v>
      </c>
      <c r="B1269" t="str">
        <f t="shared" si="1424"/>
        <v>0</v>
      </c>
      <c r="C1269">
        <f>COUNTIF($D$3:D1269,D1269)</f>
        <v>0</v>
      </c>
      <c r="J1269" t="str">
        <f t="shared" si="1425"/>
        <v/>
      </c>
      <c r="K1269" t="str">
        <f t="shared" si="1426"/>
        <v/>
      </c>
      <c r="L1269" t="str">
        <f t="shared" si="1427"/>
        <v xml:space="preserve"> </v>
      </c>
      <c r="M1269" t="str">
        <f t="shared" si="1428"/>
        <v/>
      </c>
      <c r="N1269" t="e">
        <f>VLOOKUP(E1269,HC!A:B,2,0)</f>
        <v>#N/A</v>
      </c>
      <c r="O1269" t="e">
        <f>VLOOKUP(N1269,HC!B:C,2,0)</f>
        <v>#N/A</v>
      </c>
      <c r="P1269" s="82" t="str">
        <f t="shared" ref="P1269:BI1269" si="1479">IFERROR(IF($G1269="inactive","",IF(AND($L1269&lt;P$1,$M1269&lt;P$1),"",IF(AND($L1269&gt;Q$1,$M1269&gt;Q$1),"",IF(AND($L1269&lt;P$1,$M1269&lt;=Q$1),$M1269-P$1,IF(AND($L1269&gt;=P$1,$M1269&gt;Q$1),Q$1-$L1269,IF(AND($L1269&gt;=P$1,$M1269&lt;=Q$1),$M1269-$L1269,IF(AND($L1269&lt;P$1,$M1269&gt;Q$1),Q$1-P$1,""))))))),"")</f>
        <v/>
      </c>
      <c r="Q1269" s="82" t="str">
        <f t="shared" si="1479"/>
        <v/>
      </c>
      <c r="R1269" s="82" t="str">
        <f t="shared" si="1479"/>
        <v/>
      </c>
      <c r="S1269" s="82" t="str">
        <f t="shared" si="1479"/>
        <v/>
      </c>
      <c r="T1269" s="82" t="str">
        <f t="shared" si="1479"/>
        <v/>
      </c>
      <c r="U1269" s="82" t="str">
        <f t="shared" si="1479"/>
        <v/>
      </c>
      <c r="V1269" s="82" t="str">
        <f t="shared" si="1479"/>
        <v/>
      </c>
      <c r="W1269" s="82" t="str">
        <f t="shared" si="1479"/>
        <v/>
      </c>
      <c r="X1269" s="82" t="str">
        <f t="shared" si="1479"/>
        <v/>
      </c>
      <c r="Y1269" s="82" t="str">
        <f t="shared" si="1479"/>
        <v/>
      </c>
      <c r="Z1269" s="82" t="str">
        <f t="shared" si="1479"/>
        <v/>
      </c>
      <c r="AA1269" s="82" t="str">
        <f t="shared" si="1479"/>
        <v/>
      </c>
      <c r="AB1269" s="82" t="str">
        <f t="shared" si="1479"/>
        <v/>
      </c>
      <c r="AC1269" s="82" t="str">
        <f t="shared" si="1479"/>
        <v/>
      </c>
      <c r="AD1269" s="82" t="str">
        <f t="shared" si="1479"/>
        <v/>
      </c>
      <c r="AE1269" s="82" t="str">
        <f t="shared" si="1479"/>
        <v/>
      </c>
      <c r="AF1269" s="82" t="str">
        <f t="shared" si="1479"/>
        <v/>
      </c>
      <c r="AG1269" s="82" t="str">
        <f t="shared" si="1479"/>
        <v/>
      </c>
      <c r="AH1269" s="82" t="str">
        <f t="shared" si="1479"/>
        <v/>
      </c>
      <c r="AI1269" s="82" t="str">
        <f t="shared" si="1479"/>
        <v/>
      </c>
      <c r="AJ1269" s="82" t="str">
        <f t="shared" si="1479"/>
        <v/>
      </c>
      <c r="AK1269" s="82" t="str">
        <f t="shared" si="1479"/>
        <v/>
      </c>
      <c r="AL1269" s="82" t="str">
        <f t="shared" si="1479"/>
        <v/>
      </c>
      <c r="AM1269" s="82" t="str">
        <f t="shared" si="1479"/>
        <v/>
      </c>
      <c r="AN1269" s="82" t="str">
        <f t="shared" si="1479"/>
        <v/>
      </c>
      <c r="AO1269" s="82" t="str">
        <f t="shared" si="1479"/>
        <v/>
      </c>
      <c r="AP1269" s="82" t="str">
        <f t="shared" si="1479"/>
        <v/>
      </c>
      <c r="AQ1269" s="82" t="str">
        <f t="shared" si="1479"/>
        <v/>
      </c>
      <c r="AR1269" s="82" t="str">
        <f t="shared" si="1479"/>
        <v/>
      </c>
      <c r="AS1269" s="82" t="str">
        <f t="shared" si="1479"/>
        <v/>
      </c>
      <c r="AT1269" s="82" t="str">
        <f t="shared" si="1479"/>
        <v/>
      </c>
      <c r="AU1269" s="82" t="str">
        <f t="shared" si="1479"/>
        <v/>
      </c>
      <c r="AV1269" s="82" t="str">
        <f t="shared" si="1479"/>
        <v/>
      </c>
      <c r="AW1269" s="82" t="str">
        <f t="shared" si="1479"/>
        <v/>
      </c>
      <c r="AX1269" s="82" t="str">
        <f t="shared" si="1479"/>
        <v/>
      </c>
      <c r="AY1269" s="82" t="str">
        <f t="shared" si="1479"/>
        <v/>
      </c>
      <c r="AZ1269" s="82" t="str">
        <f t="shared" si="1479"/>
        <v/>
      </c>
      <c r="BA1269" s="82" t="str">
        <f t="shared" si="1479"/>
        <v/>
      </c>
      <c r="BB1269" s="82" t="str">
        <f t="shared" si="1479"/>
        <v/>
      </c>
      <c r="BC1269" s="82" t="str">
        <f t="shared" si="1479"/>
        <v/>
      </c>
      <c r="BD1269" s="82" t="str">
        <f t="shared" si="1479"/>
        <v/>
      </c>
      <c r="BE1269" s="82" t="str">
        <f t="shared" si="1479"/>
        <v/>
      </c>
      <c r="BF1269" s="82" t="str">
        <f t="shared" si="1479"/>
        <v/>
      </c>
      <c r="BG1269" s="82" t="str">
        <f t="shared" si="1479"/>
        <v/>
      </c>
      <c r="BH1269" s="82" t="str">
        <f t="shared" si="1479"/>
        <v/>
      </c>
      <c r="BI1269" s="82" t="str">
        <f t="shared" si="1479"/>
        <v/>
      </c>
      <c r="BJ1269" s="82" t="str">
        <f t="shared" si="1463"/>
        <v/>
      </c>
      <c r="BK1269" s="83" t="str">
        <f t="shared" si="1413"/>
        <v/>
      </c>
    </row>
    <row r="1270" spans="1:63" x14ac:dyDescent="0.25">
      <c r="A1270" t="str">
        <f t="shared" si="1423"/>
        <v>1</v>
      </c>
      <c r="B1270" t="str">
        <f t="shared" si="1424"/>
        <v>0</v>
      </c>
      <c r="C1270">
        <f>COUNTIF($D$3:D1270,D1270)</f>
        <v>0</v>
      </c>
      <c r="J1270" t="str">
        <f t="shared" si="1425"/>
        <v/>
      </c>
      <c r="K1270" t="str">
        <f t="shared" si="1426"/>
        <v/>
      </c>
      <c r="L1270" t="str">
        <f t="shared" si="1427"/>
        <v xml:space="preserve"> </v>
      </c>
      <c r="M1270" t="str">
        <f t="shared" si="1428"/>
        <v/>
      </c>
      <c r="N1270" t="e">
        <f>VLOOKUP(E1270,HC!A:B,2,0)</f>
        <v>#N/A</v>
      </c>
      <c r="O1270" t="e">
        <f>VLOOKUP(N1270,HC!B:C,2,0)</f>
        <v>#N/A</v>
      </c>
      <c r="P1270" s="82" t="str">
        <f t="shared" ref="P1270:BI1270" si="1480">IFERROR(IF($G1270="inactive","",IF(AND($L1270&lt;P$1,$M1270&lt;P$1),"",IF(AND($L1270&gt;Q$1,$M1270&gt;Q$1),"",IF(AND($L1270&lt;P$1,$M1270&lt;=Q$1),$M1270-P$1,IF(AND($L1270&gt;=P$1,$M1270&gt;Q$1),Q$1-$L1270,IF(AND($L1270&gt;=P$1,$M1270&lt;=Q$1),$M1270-$L1270,IF(AND($L1270&lt;P$1,$M1270&gt;Q$1),Q$1-P$1,""))))))),"")</f>
        <v/>
      </c>
      <c r="Q1270" s="82" t="str">
        <f t="shared" si="1480"/>
        <v/>
      </c>
      <c r="R1270" s="82" t="str">
        <f t="shared" si="1480"/>
        <v/>
      </c>
      <c r="S1270" s="82" t="str">
        <f t="shared" si="1480"/>
        <v/>
      </c>
      <c r="T1270" s="82" t="str">
        <f t="shared" si="1480"/>
        <v/>
      </c>
      <c r="U1270" s="82" t="str">
        <f t="shared" si="1480"/>
        <v/>
      </c>
      <c r="V1270" s="82" t="str">
        <f t="shared" si="1480"/>
        <v/>
      </c>
      <c r="W1270" s="82" t="str">
        <f t="shared" si="1480"/>
        <v/>
      </c>
      <c r="X1270" s="82" t="str">
        <f t="shared" si="1480"/>
        <v/>
      </c>
      <c r="Y1270" s="82" t="str">
        <f t="shared" si="1480"/>
        <v/>
      </c>
      <c r="Z1270" s="82" t="str">
        <f t="shared" si="1480"/>
        <v/>
      </c>
      <c r="AA1270" s="82" t="str">
        <f t="shared" si="1480"/>
        <v/>
      </c>
      <c r="AB1270" s="82" t="str">
        <f t="shared" si="1480"/>
        <v/>
      </c>
      <c r="AC1270" s="82" t="str">
        <f t="shared" si="1480"/>
        <v/>
      </c>
      <c r="AD1270" s="82" t="str">
        <f t="shared" si="1480"/>
        <v/>
      </c>
      <c r="AE1270" s="82" t="str">
        <f t="shared" si="1480"/>
        <v/>
      </c>
      <c r="AF1270" s="82" t="str">
        <f t="shared" si="1480"/>
        <v/>
      </c>
      <c r="AG1270" s="82" t="str">
        <f t="shared" si="1480"/>
        <v/>
      </c>
      <c r="AH1270" s="82" t="str">
        <f t="shared" si="1480"/>
        <v/>
      </c>
      <c r="AI1270" s="82" t="str">
        <f t="shared" si="1480"/>
        <v/>
      </c>
      <c r="AJ1270" s="82" t="str">
        <f t="shared" si="1480"/>
        <v/>
      </c>
      <c r="AK1270" s="82" t="str">
        <f t="shared" si="1480"/>
        <v/>
      </c>
      <c r="AL1270" s="82" t="str">
        <f t="shared" si="1480"/>
        <v/>
      </c>
      <c r="AM1270" s="82" t="str">
        <f t="shared" si="1480"/>
        <v/>
      </c>
      <c r="AN1270" s="82" t="str">
        <f t="shared" si="1480"/>
        <v/>
      </c>
      <c r="AO1270" s="82" t="str">
        <f t="shared" si="1480"/>
        <v/>
      </c>
      <c r="AP1270" s="82" t="str">
        <f t="shared" si="1480"/>
        <v/>
      </c>
      <c r="AQ1270" s="82" t="str">
        <f t="shared" si="1480"/>
        <v/>
      </c>
      <c r="AR1270" s="82" t="str">
        <f t="shared" si="1480"/>
        <v/>
      </c>
      <c r="AS1270" s="82" t="str">
        <f t="shared" si="1480"/>
        <v/>
      </c>
      <c r="AT1270" s="82" t="str">
        <f t="shared" si="1480"/>
        <v/>
      </c>
      <c r="AU1270" s="82" t="str">
        <f t="shared" si="1480"/>
        <v/>
      </c>
      <c r="AV1270" s="82" t="str">
        <f t="shared" si="1480"/>
        <v/>
      </c>
      <c r="AW1270" s="82" t="str">
        <f t="shared" si="1480"/>
        <v/>
      </c>
      <c r="AX1270" s="82" t="str">
        <f t="shared" si="1480"/>
        <v/>
      </c>
      <c r="AY1270" s="82" t="str">
        <f t="shared" si="1480"/>
        <v/>
      </c>
      <c r="AZ1270" s="82" t="str">
        <f t="shared" si="1480"/>
        <v/>
      </c>
      <c r="BA1270" s="82" t="str">
        <f t="shared" si="1480"/>
        <v/>
      </c>
      <c r="BB1270" s="82" t="str">
        <f t="shared" si="1480"/>
        <v/>
      </c>
      <c r="BC1270" s="82" t="str">
        <f t="shared" si="1480"/>
        <v/>
      </c>
      <c r="BD1270" s="82" t="str">
        <f t="shared" si="1480"/>
        <v/>
      </c>
      <c r="BE1270" s="82" t="str">
        <f t="shared" si="1480"/>
        <v/>
      </c>
      <c r="BF1270" s="82" t="str">
        <f t="shared" si="1480"/>
        <v/>
      </c>
      <c r="BG1270" s="82" t="str">
        <f t="shared" si="1480"/>
        <v/>
      </c>
      <c r="BH1270" s="82" t="str">
        <f t="shared" si="1480"/>
        <v/>
      </c>
      <c r="BI1270" s="82" t="str">
        <f t="shared" si="1480"/>
        <v/>
      </c>
      <c r="BJ1270" s="82" t="str">
        <f t="shared" si="1463"/>
        <v/>
      </c>
      <c r="BK1270" s="83" t="str">
        <f t="shared" si="1413"/>
        <v/>
      </c>
    </row>
    <row r="1271" spans="1:63" x14ac:dyDescent="0.25">
      <c r="A1271" t="str">
        <f t="shared" si="1423"/>
        <v>1</v>
      </c>
      <c r="B1271" t="str">
        <f t="shared" si="1424"/>
        <v>0</v>
      </c>
      <c r="C1271">
        <f>COUNTIF($D$3:D1271,D1271)</f>
        <v>0</v>
      </c>
      <c r="J1271" t="str">
        <f t="shared" si="1425"/>
        <v/>
      </c>
      <c r="K1271" t="str">
        <f t="shared" si="1426"/>
        <v/>
      </c>
      <c r="L1271" t="str">
        <f t="shared" si="1427"/>
        <v xml:space="preserve"> </v>
      </c>
      <c r="M1271" t="str">
        <f t="shared" si="1428"/>
        <v/>
      </c>
      <c r="N1271" t="e">
        <f>VLOOKUP(E1271,HC!A:B,2,0)</f>
        <v>#N/A</v>
      </c>
      <c r="O1271" t="e">
        <f>VLOOKUP(N1271,HC!B:C,2,0)</f>
        <v>#N/A</v>
      </c>
      <c r="P1271" s="82" t="str">
        <f t="shared" ref="P1271:BI1271" si="1481">IFERROR(IF($G1271="inactive","",IF(AND($L1271&lt;P$1,$M1271&lt;P$1),"",IF(AND($L1271&gt;Q$1,$M1271&gt;Q$1),"",IF(AND($L1271&lt;P$1,$M1271&lt;=Q$1),$M1271-P$1,IF(AND($L1271&gt;=P$1,$M1271&gt;Q$1),Q$1-$L1271,IF(AND($L1271&gt;=P$1,$M1271&lt;=Q$1),$M1271-$L1271,IF(AND($L1271&lt;P$1,$M1271&gt;Q$1),Q$1-P$1,""))))))),"")</f>
        <v/>
      </c>
      <c r="Q1271" s="82" t="str">
        <f t="shared" si="1481"/>
        <v/>
      </c>
      <c r="R1271" s="82" t="str">
        <f t="shared" si="1481"/>
        <v/>
      </c>
      <c r="S1271" s="82" t="str">
        <f t="shared" si="1481"/>
        <v/>
      </c>
      <c r="T1271" s="82" t="str">
        <f t="shared" si="1481"/>
        <v/>
      </c>
      <c r="U1271" s="82" t="str">
        <f t="shared" si="1481"/>
        <v/>
      </c>
      <c r="V1271" s="82" t="str">
        <f t="shared" si="1481"/>
        <v/>
      </c>
      <c r="W1271" s="82" t="str">
        <f t="shared" si="1481"/>
        <v/>
      </c>
      <c r="X1271" s="82" t="str">
        <f t="shared" si="1481"/>
        <v/>
      </c>
      <c r="Y1271" s="82" t="str">
        <f t="shared" si="1481"/>
        <v/>
      </c>
      <c r="Z1271" s="82" t="str">
        <f t="shared" si="1481"/>
        <v/>
      </c>
      <c r="AA1271" s="82" t="str">
        <f t="shared" si="1481"/>
        <v/>
      </c>
      <c r="AB1271" s="82" t="str">
        <f t="shared" si="1481"/>
        <v/>
      </c>
      <c r="AC1271" s="82" t="str">
        <f t="shared" si="1481"/>
        <v/>
      </c>
      <c r="AD1271" s="82" t="str">
        <f t="shared" si="1481"/>
        <v/>
      </c>
      <c r="AE1271" s="82" t="str">
        <f t="shared" si="1481"/>
        <v/>
      </c>
      <c r="AF1271" s="82" t="str">
        <f t="shared" si="1481"/>
        <v/>
      </c>
      <c r="AG1271" s="82" t="str">
        <f t="shared" si="1481"/>
        <v/>
      </c>
      <c r="AH1271" s="82" t="str">
        <f t="shared" si="1481"/>
        <v/>
      </c>
      <c r="AI1271" s="82" t="str">
        <f t="shared" si="1481"/>
        <v/>
      </c>
      <c r="AJ1271" s="82" t="str">
        <f t="shared" si="1481"/>
        <v/>
      </c>
      <c r="AK1271" s="82" t="str">
        <f t="shared" si="1481"/>
        <v/>
      </c>
      <c r="AL1271" s="82" t="str">
        <f t="shared" si="1481"/>
        <v/>
      </c>
      <c r="AM1271" s="82" t="str">
        <f t="shared" si="1481"/>
        <v/>
      </c>
      <c r="AN1271" s="82" t="str">
        <f t="shared" si="1481"/>
        <v/>
      </c>
      <c r="AO1271" s="82" t="str">
        <f t="shared" si="1481"/>
        <v/>
      </c>
      <c r="AP1271" s="82" t="str">
        <f t="shared" si="1481"/>
        <v/>
      </c>
      <c r="AQ1271" s="82" t="str">
        <f t="shared" si="1481"/>
        <v/>
      </c>
      <c r="AR1271" s="82" t="str">
        <f t="shared" si="1481"/>
        <v/>
      </c>
      <c r="AS1271" s="82" t="str">
        <f t="shared" si="1481"/>
        <v/>
      </c>
      <c r="AT1271" s="82" t="str">
        <f t="shared" si="1481"/>
        <v/>
      </c>
      <c r="AU1271" s="82" t="str">
        <f t="shared" si="1481"/>
        <v/>
      </c>
      <c r="AV1271" s="82" t="str">
        <f t="shared" si="1481"/>
        <v/>
      </c>
      <c r="AW1271" s="82" t="str">
        <f t="shared" si="1481"/>
        <v/>
      </c>
      <c r="AX1271" s="82" t="str">
        <f t="shared" si="1481"/>
        <v/>
      </c>
      <c r="AY1271" s="82" t="str">
        <f t="shared" si="1481"/>
        <v/>
      </c>
      <c r="AZ1271" s="82" t="str">
        <f t="shared" si="1481"/>
        <v/>
      </c>
      <c r="BA1271" s="82" t="str">
        <f t="shared" si="1481"/>
        <v/>
      </c>
      <c r="BB1271" s="82" t="str">
        <f t="shared" si="1481"/>
        <v/>
      </c>
      <c r="BC1271" s="82" t="str">
        <f t="shared" si="1481"/>
        <v/>
      </c>
      <c r="BD1271" s="82" t="str">
        <f t="shared" si="1481"/>
        <v/>
      </c>
      <c r="BE1271" s="82" t="str">
        <f t="shared" si="1481"/>
        <v/>
      </c>
      <c r="BF1271" s="82" t="str">
        <f t="shared" si="1481"/>
        <v/>
      </c>
      <c r="BG1271" s="82" t="str">
        <f t="shared" si="1481"/>
        <v/>
      </c>
      <c r="BH1271" s="82" t="str">
        <f t="shared" si="1481"/>
        <v/>
      </c>
      <c r="BI1271" s="82" t="str">
        <f t="shared" si="1481"/>
        <v/>
      </c>
      <c r="BJ1271" s="82" t="str">
        <f t="shared" si="1463"/>
        <v/>
      </c>
      <c r="BK1271" s="83" t="str">
        <f t="shared" si="1413"/>
        <v/>
      </c>
    </row>
    <row r="1272" spans="1:63" x14ac:dyDescent="0.25">
      <c r="A1272" t="str">
        <f t="shared" si="1423"/>
        <v>1</v>
      </c>
      <c r="B1272" t="str">
        <f t="shared" si="1424"/>
        <v>0</v>
      </c>
      <c r="C1272">
        <f>COUNTIF($D$3:D1272,D1272)</f>
        <v>0</v>
      </c>
      <c r="J1272" t="str">
        <f t="shared" si="1425"/>
        <v/>
      </c>
      <c r="K1272" t="str">
        <f t="shared" si="1426"/>
        <v/>
      </c>
      <c r="L1272" t="str">
        <f t="shared" si="1427"/>
        <v xml:space="preserve"> </v>
      </c>
      <c r="M1272" t="str">
        <f t="shared" si="1428"/>
        <v/>
      </c>
      <c r="N1272" t="e">
        <f>VLOOKUP(E1272,HC!A:B,2,0)</f>
        <v>#N/A</v>
      </c>
      <c r="O1272" t="e">
        <f>VLOOKUP(N1272,HC!B:C,2,0)</f>
        <v>#N/A</v>
      </c>
      <c r="P1272" s="82" t="str">
        <f t="shared" ref="P1272:BI1272" si="1482">IFERROR(IF($G1272="inactive","",IF(AND($L1272&lt;P$1,$M1272&lt;P$1),"",IF(AND($L1272&gt;Q$1,$M1272&gt;Q$1),"",IF(AND($L1272&lt;P$1,$M1272&lt;=Q$1),$M1272-P$1,IF(AND($L1272&gt;=P$1,$M1272&gt;Q$1),Q$1-$L1272,IF(AND($L1272&gt;=P$1,$M1272&lt;=Q$1),$M1272-$L1272,IF(AND($L1272&lt;P$1,$M1272&gt;Q$1),Q$1-P$1,""))))))),"")</f>
        <v/>
      </c>
      <c r="Q1272" s="82" t="str">
        <f t="shared" si="1482"/>
        <v/>
      </c>
      <c r="R1272" s="82" t="str">
        <f t="shared" si="1482"/>
        <v/>
      </c>
      <c r="S1272" s="82" t="str">
        <f t="shared" si="1482"/>
        <v/>
      </c>
      <c r="T1272" s="82" t="str">
        <f t="shared" si="1482"/>
        <v/>
      </c>
      <c r="U1272" s="82" t="str">
        <f t="shared" si="1482"/>
        <v/>
      </c>
      <c r="V1272" s="82" t="str">
        <f t="shared" si="1482"/>
        <v/>
      </c>
      <c r="W1272" s="82" t="str">
        <f t="shared" si="1482"/>
        <v/>
      </c>
      <c r="X1272" s="82" t="str">
        <f t="shared" si="1482"/>
        <v/>
      </c>
      <c r="Y1272" s="82" t="str">
        <f t="shared" si="1482"/>
        <v/>
      </c>
      <c r="Z1272" s="82" t="str">
        <f t="shared" si="1482"/>
        <v/>
      </c>
      <c r="AA1272" s="82" t="str">
        <f t="shared" si="1482"/>
        <v/>
      </c>
      <c r="AB1272" s="82" t="str">
        <f t="shared" si="1482"/>
        <v/>
      </c>
      <c r="AC1272" s="82" t="str">
        <f t="shared" si="1482"/>
        <v/>
      </c>
      <c r="AD1272" s="82" t="str">
        <f t="shared" si="1482"/>
        <v/>
      </c>
      <c r="AE1272" s="82" t="str">
        <f t="shared" si="1482"/>
        <v/>
      </c>
      <c r="AF1272" s="82" t="str">
        <f t="shared" si="1482"/>
        <v/>
      </c>
      <c r="AG1272" s="82" t="str">
        <f t="shared" si="1482"/>
        <v/>
      </c>
      <c r="AH1272" s="82" t="str">
        <f t="shared" si="1482"/>
        <v/>
      </c>
      <c r="AI1272" s="82" t="str">
        <f t="shared" si="1482"/>
        <v/>
      </c>
      <c r="AJ1272" s="82" t="str">
        <f t="shared" si="1482"/>
        <v/>
      </c>
      <c r="AK1272" s="82" t="str">
        <f t="shared" si="1482"/>
        <v/>
      </c>
      <c r="AL1272" s="82" t="str">
        <f t="shared" si="1482"/>
        <v/>
      </c>
      <c r="AM1272" s="82" t="str">
        <f t="shared" si="1482"/>
        <v/>
      </c>
      <c r="AN1272" s="82" t="str">
        <f t="shared" si="1482"/>
        <v/>
      </c>
      <c r="AO1272" s="82" t="str">
        <f t="shared" si="1482"/>
        <v/>
      </c>
      <c r="AP1272" s="82" t="str">
        <f t="shared" si="1482"/>
        <v/>
      </c>
      <c r="AQ1272" s="82" t="str">
        <f t="shared" si="1482"/>
        <v/>
      </c>
      <c r="AR1272" s="82" t="str">
        <f t="shared" si="1482"/>
        <v/>
      </c>
      <c r="AS1272" s="82" t="str">
        <f t="shared" si="1482"/>
        <v/>
      </c>
      <c r="AT1272" s="82" t="str">
        <f t="shared" si="1482"/>
        <v/>
      </c>
      <c r="AU1272" s="82" t="str">
        <f t="shared" si="1482"/>
        <v/>
      </c>
      <c r="AV1272" s="82" t="str">
        <f t="shared" si="1482"/>
        <v/>
      </c>
      <c r="AW1272" s="82" t="str">
        <f t="shared" si="1482"/>
        <v/>
      </c>
      <c r="AX1272" s="82" t="str">
        <f t="shared" si="1482"/>
        <v/>
      </c>
      <c r="AY1272" s="82" t="str">
        <f t="shared" si="1482"/>
        <v/>
      </c>
      <c r="AZ1272" s="82" t="str">
        <f t="shared" si="1482"/>
        <v/>
      </c>
      <c r="BA1272" s="82" t="str">
        <f t="shared" si="1482"/>
        <v/>
      </c>
      <c r="BB1272" s="82" t="str">
        <f t="shared" si="1482"/>
        <v/>
      </c>
      <c r="BC1272" s="82" t="str">
        <f t="shared" si="1482"/>
        <v/>
      </c>
      <c r="BD1272" s="82" t="str">
        <f t="shared" si="1482"/>
        <v/>
      </c>
      <c r="BE1272" s="82" t="str">
        <f t="shared" si="1482"/>
        <v/>
      </c>
      <c r="BF1272" s="82" t="str">
        <f t="shared" si="1482"/>
        <v/>
      </c>
      <c r="BG1272" s="82" t="str">
        <f t="shared" si="1482"/>
        <v/>
      </c>
      <c r="BH1272" s="82" t="str">
        <f t="shared" si="1482"/>
        <v/>
      </c>
      <c r="BI1272" s="82" t="str">
        <f t="shared" si="1482"/>
        <v/>
      </c>
      <c r="BJ1272" s="82" t="str">
        <f t="shared" si="1463"/>
        <v/>
      </c>
      <c r="BK1272" s="83" t="str">
        <f t="shared" si="1413"/>
        <v/>
      </c>
    </row>
    <row r="1273" spans="1:63" x14ac:dyDescent="0.25">
      <c r="A1273" t="str">
        <f t="shared" si="1423"/>
        <v>1</v>
      </c>
      <c r="B1273" t="str">
        <f t="shared" si="1424"/>
        <v>0</v>
      </c>
      <c r="C1273">
        <f>COUNTIF($D$3:D1273,D1273)</f>
        <v>0</v>
      </c>
      <c r="J1273" t="str">
        <f t="shared" si="1425"/>
        <v/>
      </c>
      <c r="K1273" t="str">
        <f t="shared" si="1426"/>
        <v/>
      </c>
      <c r="L1273" t="str">
        <f t="shared" si="1427"/>
        <v xml:space="preserve"> </v>
      </c>
      <c r="M1273" t="str">
        <f t="shared" si="1428"/>
        <v/>
      </c>
      <c r="N1273" t="e">
        <f>VLOOKUP(E1273,HC!A:B,2,0)</f>
        <v>#N/A</v>
      </c>
      <c r="O1273" t="e">
        <f>VLOOKUP(N1273,HC!B:C,2,0)</f>
        <v>#N/A</v>
      </c>
      <c r="P1273" s="82" t="str">
        <f t="shared" ref="P1273:BI1273" si="1483">IFERROR(IF($G1273="inactive","",IF(AND($L1273&lt;P$1,$M1273&lt;P$1),"",IF(AND($L1273&gt;Q$1,$M1273&gt;Q$1),"",IF(AND($L1273&lt;P$1,$M1273&lt;=Q$1),$M1273-P$1,IF(AND($L1273&gt;=P$1,$M1273&gt;Q$1),Q$1-$L1273,IF(AND($L1273&gt;=P$1,$M1273&lt;=Q$1),$M1273-$L1273,IF(AND($L1273&lt;P$1,$M1273&gt;Q$1),Q$1-P$1,""))))))),"")</f>
        <v/>
      </c>
      <c r="Q1273" s="82" t="str">
        <f t="shared" si="1483"/>
        <v/>
      </c>
      <c r="R1273" s="82" t="str">
        <f t="shared" si="1483"/>
        <v/>
      </c>
      <c r="S1273" s="82" t="str">
        <f t="shared" si="1483"/>
        <v/>
      </c>
      <c r="T1273" s="82" t="str">
        <f t="shared" si="1483"/>
        <v/>
      </c>
      <c r="U1273" s="82" t="str">
        <f t="shared" si="1483"/>
        <v/>
      </c>
      <c r="V1273" s="82" t="str">
        <f t="shared" si="1483"/>
        <v/>
      </c>
      <c r="W1273" s="82" t="str">
        <f t="shared" si="1483"/>
        <v/>
      </c>
      <c r="X1273" s="82" t="str">
        <f t="shared" si="1483"/>
        <v/>
      </c>
      <c r="Y1273" s="82" t="str">
        <f t="shared" si="1483"/>
        <v/>
      </c>
      <c r="Z1273" s="82" t="str">
        <f t="shared" si="1483"/>
        <v/>
      </c>
      <c r="AA1273" s="82" t="str">
        <f t="shared" si="1483"/>
        <v/>
      </c>
      <c r="AB1273" s="82" t="str">
        <f t="shared" si="1483"/>
        <v/>
      </c>
      <c r="AC1273" s="82" t="str">
        <f t="shared" si="1483"/>
        <v/>
      </c>
      <c r="AD1273" s="82" t="str">
        <f t="shared" si="1483"/>
        <v/>
      </c>
      <c r="AE1273" s="82" t="str">
        <f t="shared" si="1483"/>
        <v/>
      </c>
      <c r="AF1273" s="82" t="str">
        <f t="shared" si="1483"/>
        <v/>
      </c>
      <c r="AG1273" s="82" t="str">
        <f t="shared" si="1483"/>
        <v/>
      </c>
      <c r="AH1273" s="82" t="str">
        <f t="shared" si="1483"/>
        <v/>
      </c>
      <c r="AI1273" s="82" t="str">
        <f t="shared" si="1483"/>
        <v/>
      </c>
      <c r="AJ1273" s="82" t="str">
        <f t="shared" si="1483"/>
        <v/>
      </c>
      <c r="AK1273" s="82" t="str">
        <f t="shared" si="1483"/>
        <v/>
      </c>
      <c r="AL1273" s="82" t="str">
        <f t="shared" si="1483"/>
        <v/>
      </c>
      <c r="AM1273" s="82" t="str">
        <f t="shared" si="1483"/>
        <v/>
      </c>
      <c r="AN1273" s="82" t="str">
        <f t="shared" si="1483"/>
        <v/>
      </c>
      <c r="AO1273" s="82" t="str">
        <f t="shared" si="1483"/>
        <v/>
      </c>
      <c r="AP1273" s="82" t="str">
        <f t="shared" si="1483"/>
        <v/>
      </c>
      <c r="AQ1273" s="82" t="str">
        <f t="shared" si="1483"/>
        <v/>
      </c>
      <c r="AR1273" s="82" t="str">
        <f t="shared" si="1483"/>
        <v/>
      </c>
      <c r="AS1273" s="82" t="str">
        <f t="shared" si="1483"/>
        <v/>
      </c>
      <c r="AT1273" s="82" t="str">
        <f t="shared" si="1483"/>
        <v/>
      </c>
      <c r="AU1273" s="82" t="str">
        <f t="shared" si="1483"/>
        <v/>
      </c>
      <c r="AV1273" s="82" t="str">
        <f t="shared" si="1483"/>
        <v/>
      </c>
      <c r="AW1273" s="82" t="str">
        <f t="shared" si="1483"/>
        <v/>
      </c>
      <c r="AX1273" s="82" t="str">
        <f t="shared" si="1483"/>
        <v/>
      </c>
      <c r="AY1273" s="82" t="str">
        <f t="shared" si="1483"/>
        <v/>
      </c>
      <c r="AZ1273" s="82" t="str">
        <f t="shared" si="1483"/>
        <v/>
      </c>
      <c r="BA1273" s="82" t="str">
        <f t="shared" si="1483"/>
        <v/>
      </c>
      <c r="BB1273" s="82" t="str">
        <f t="shared" si="1483"/>
        <v/>
      </c>
      <c r="BC1273" s="82" t="str">
        <f t="shared" si="1483"/>
        <v/>
      </c>
      <c r="BD1273" s="82" t="str">
        <f t="shared" si="1483"/>
        <v/>
      </c>
      <c r="BE1273" s="82" t="str">
        <f t="shared" si="1483"/>
        <v/>
      </c>
      <c r="BF1273" s="82" t="str">
        <f t="shared" si="1483"/>
        <v/>
      </c>
      <c r="BG1273" s="82" t="str">
        <f t="shared" si="1483"/>
        <v/>
      </c>
      <c r="BH1273" s="82" t="str">
        <f t="shared" si="1483"/>
        <v/>
      </c>
      <c r="BI1273" s="82" t="str">
        <f t="shared" si="1483"/>
        <v/>
      </c>
      <c r="BJ1273" s="82" t="str">
        <f t="shared" si="1463"/>
        <v/>
      </c>
      <c r="BK1273" s="83" t="str">
        <f t="shared" si="1413"/>
        <v/>
      </c>
    </row>
    <row r="1274" spans="1:63" x14ac:dyDescent="0.25">
      <c r="A1274" t="str">
        <f t="shared" si="1423"/>
        <v>1</v>
      </c>
      <c r="B1274" t="str">
        <f t="shared" si="1424"/>
        <v>0</v>
      </c>
      <c r="C1274">
        <f>COUNTIF($D$3:D1274,D1274)</f>
        <v>0</v>
      </c>
      <c r="J1274" t="str">
        <f t="shared" si="1425"/>
        <v/>
      </c>
      <c r="K1274" t="str">
        <f t="shared" si="1426"/>
        <v/>
      </c>
      <c r="L1274" t="str">
        <f t="shared" si="1427"/>
        <v xml:space="preserve"> </v>
      </c>
      <c r="M1274" t="str">
        <f t="shared" si="1428"/>
        <v/>
      </c>
      <c r="N1274" t="e">
        <f>VLOOKUP(E1274,HC!A:B,2,0)</f>
        <v>#N/A</v>
      </c>
      <c r="O1274" t="e">
        <f>VLOOKUP(N1274,HC!B:C,2,0)</f>
        <v>#N/A</v>
      </c>
      <c r="P1274" s="82" t="str">
        <f t="shared" ref="P1274:BI1274" si="1484">IFERROR(IF($G1274="inactive","",IF(AND($L1274&lt;P$1,$M1274&lt;P$1),"",IF(AND($L1274&gt;Q$1,$M1274&gt;Q$1),"",IF(AND($L1274&lt;P$1,$M1274&lt;=Q$1),$M1274-P$1,IF(AND($L1274&gt;=P$1,$M1274&gt;Q$1),Q$1-$L1274,IF(AND($L1274&gt;=P$1,$M1274&lt;=Q$1),$M1274-$L1274,IF(AND($L1274&lt;P$1,$M1274&gt;Q$1),Q$1-P$1,""))))))),"")</f>
        <v/>
      </c>
      <c r="Q1274" s="82" t="str">
        <f t="shared" si="1484"/>
        <v/>
      </c>
      <c r="R1274" s="82" t="str">
        <f t="shared" si="1484"/>
        <v/>
      </c>
      <c r="S1274" s="82" t="str">
        <f t="shared" si="1484"/>
        <v/>
      </c>
      <c r="T1274" s="82" t="str">
        <f t="shared" si="1484"/>
        <v/>
      </c>
      <c r="U1274" s="82" t="str">
        <f t="shared" si="1484"/>
        <v/>
      </c>
      <c r="V1274" s="82" t="str">
        <f t="shared" si="1484"/>
        <v/>
      </c>
      <c r="W1274" s="82" t="str">
        <f t="shared" si="1484"/>
        <v/>
      </c>
      <c r="X1274" s="82" t="str">
        <f t="shared" si="1484"/>
        <v/>
      </c>
      <c r="Y1274" s="82" t="str">
        <f t="shared" si="1484"/>
        <v/>
      </c>
      <c r="Z1274" s="82" t="str">
        <f t="shared" si="1484"/>
        <v/>
      </c>
      <c r="AA1274" s="82" t="str">
        <f t="shared" si="1484"/>
        <v/>
      </c>
      <c r="AB1274" s="82" t="str">
        <f t="shared" si="1484"/>
        <v/>
      </c>
      <c r="AC1274" s="82" t="str">
        <f t="shared" si="1484"/>
        <v/>
      </c>
      <c r="AD1274" s="82" t="str">
        <f t="shared" si="1484"/>
        <v/>
      </c>
      <c r="AE1274" s="82" t="str">
        <f t="shared" si="1484"/>
        <v/>
      </c>
      <c r="AF1274" s="82" t="str">
        <f t="shared" si="1484"/>
        <v/>
      </c>
      <c r="AG1274" s="82" t="str">
        <f t="shared" si="1484"/>
        <v/>
      </c>
      <c r="AH1274" s="82" t="str">
        <f t="shared" si="1484"/>
        <v/>
      </c>
      <c r="AI1274" s="82" t="str">
        <f t="shared" si="1484"/>
        <v/>
      </c>
      <c r="AJ1274" s="82" t="str">
        <f t="shared" si="1484"/>
        <v/>
      </c>
      <c r="AK1274" s="82" t="str">
        <f t="shared" si="1484"/>
        <v/>
      </c>
      <c r="AL1274" s="82" t="str">
        <f t="shared" si="1484"/>
        <v/>
      </c>
      <c r="AM1274" s="82" t="str">
        <f t="shared" si="1484"/>
        <v/>
      </c>
      <c r="AN1274" s="82" t="str">
        <f t="shared" si="1484"/>
        <v/>
      </c>
      <c r="AO1274" s="82" t="str">
        <f t="shared" si="1484"/>
        <v/>
      </c>
      <c r="AP1274" s="82" t="str">
        <f t="shared" si="1484"/>
        <v/>
      </c>
      <c r="AQ1274" s="82" t="str">
        <f t="shared" si="1484"/>
        <v/>
      </c>
      <c r="AR1274" s="82" t="str">
        <f t="shared" si="1484"/>
        <v/>
      </c>
      <c r="AS1274" s="82" t="str">
        <f t="shared" si="1484"/>
        <v/>
      </c>
      <c r="AT1274" s="82" t="str">
        <f t="shared" si="1484"/>
        <v/>
      </c>
      <c r="AU1274" s="82" t="str">
        <f t="shared" si="1484"/>
        <v/>
      </c>
      <c r="AV1274" s="82" t="str">
        <f t="shared" si="1484"/>
        <v/>
      </c>
      <c r="AW1274" s="82" t="str">
        <f t="shared" si="1484"/>
        <v/>
      </c>
      <c r="AX1274" s="82" t="str">
        <f t="shared" si="1484"/>
        <v/>
      </c>
      <c r="AY1274" s="82" t="str">
        <f t="shared" si="1484"/>
        <v/>
      </c>
      <c r="AZ1274" s="82" t="str">
        <f t="shared" si="1484"/>
        <v/>
      </c>
      <c r="BA1274" s="82" t="str">
        <f t="shared" si="1484"/>
        <v/>
      </c>
      <c r="BB1274" s="82" t="str">
        <f t="shared" si="1484"/>
        <v/>
      </c>
      <c r="BC1274" s="82" t="str">
        <f t="shared" si="1484"/>
        <v/>
      </c>
      <c r="BD1274" s="82" t="str">
        <f t="shared" si="1484"/>
        <v/>
      </c>
      <c r="BE1274" s="82" t="str">
        <f t="shared" si="1484"/>
        <v/>
      </c>
      <c r="BF1274" s="82" t="str">
        <f t="shared" si="1484"/>
        <v/>
      </c>
      <c r="BG1274" s="82" t="str">
        <f t="shared" si="1484"/>
        <v/>
      </c>
      <c r="BH1274" s="82" t="str">
        <f t="shared" si="1484"/>
        <v/>
      </c>
      <c r="BI1274" s="82" t="str">
        <f t="shared" si="1484"/>
        <v/>
      </c>
      <c r="BJ1274" s="82" t="str">
        <f t="shared" si="1463"/>
        <v/>
      </c>
      <c r="BK1274" s="83" t="str">
        <f t="shared" ref="BK1274:BK1337" si="1485">IFERROR(IF(BD1273="inactive","",IF(AND($L1273&lt;BK$2,$M1273&lt;BK$2),"",IF(AND($L1273&gt;BL$2,$M1273&gt;BL$2),"",IF(AND($L1273&lt;BK$2,$M1273&lt;=BL$2),$M1273-BK$2,IF(AND($L1273&gt;=BK$2,$M1273&gt;BL$2),BL$2-$L1273,IF(AND($L1273&gt;=BK$2,$M1273&lt;=BL$2),$M1273-$L1273,IF(AND($L1273&lt;BK$2,$M1273&gt;BL$2),BL$2-BK$2,""))))))),"")</f>
        <v/>
      </c>
    </row>
    <row r="1275" spans="1:63" x14ac:dyDescent="0.25">
      <c r="A1275" t="str">
        <f t="shared" si="1423"/>
        <v>1</v>
      </c>
      <c r="B1275" t="str">
        <f t="shared" si="1424"/>
        <v>0</v>
      </c>
      <c r="C1275">
        <f>COUNTIF($D$3:D1275,D1275)</f>
        <v>0</v>
      </c>
      <c r="J1275" t="str">
        <f t="shared" si="1425"/>
        <v/>
      </c>
      <c r="K1275" t="str">
        <f t="shared" si="1426"/>
        <v/>
      </c>
      <c r="L1275" t="str">
        <f t="shared" si="1427"/>
        <v xml:space="preserve"> </v>
      </c>
      <c r="M1275" t="str">
        <f t="shared" si="1428"/>
        <v/>
      </c>
      <c r="N1275" t="e">
        <f>VLOOKUP(E1275,HC!A:B,2,0)</f>
        <v>#N/A</v>
      </c>
      <c r="O1275" t="e">
        <f>VLOOKUP(N1275,HC!B:C,2,0)</f>
        <v>#N/A</v>
      </c>
      <c r="P1275" s="82" t="str">
        <f t="shared" ref="P1275:BI1275" si="1486">IFERROR(IF($G1275="inactive","",IF(AND($L1275&lt;P$1,$M1275&lt;P$1),"",IF(AND($L1275&gt;Q$1,$M1275&gt;Q$1),"",IF(AND($L1275&lt;P$1,$M1275&lt;=Q$1),$M1275-P$1,IF(AND($L1275&gt;=P$1,$M1275&gt;Q$1),Q$1-$L1275,IF(AND($L1275&gt;=P$1,$M1275&lt;=Q$1),$M1275-$L1275,IF(AND($L1275&lt;P$1,$M1275&gt;Q$1),Q$1-P$1,""))))))),"")</f>
        <v/>
      </c>
      <c r="Q1275" s="82" t="str">
        <f t="shared" si="1486"/>
        <v/>
      </c>
      <c r="R1275" s="82" t="str">
        <f t="shared" si="1486"/>
        <v/>
      </c>
      <c r="S1275" s="82" t="str">
        <f t="shared" si="1486"/>
        <v/>
      </c>
      <c r="T1275" s="82" t="str">
        <f t="shared" si="1486"/>
        <v/>
      </c>
      <c r="U1275" s="82" t="str">
        <f t="shared" si="1486"/>
        <v/>
      </c>
      <c r="V1275" s="82" t="str">
        <f t="shared" si="1486"/>
        <v/>
      </c>
      <c r="W1275" s="82" t="str">
        <f t="shared" si="1486"/>
        <v/>
      </c>
      <c r="X1275" s="82" t="str">
        <f t="shared" si="1486"/>
        <v/>
      </c>
      <c r="Y1275" s="82" t="str">
        <f t="shared" si="1486"/>
        <v/>
      </c>
      <c r="Z1275" s="82" t="str">
        <f t="shared" si="1486"/>
        <v/>
      </c>
      <c r="AA1275" s="82" t="str">
        <f t="shared" si="1486"/>
        <v/>
      </c>
      <c r="AB1275" s="82" t="str">
        <f t="shared" si="1486"/>
        <v/>
      </c>
      <c r="AC1275" s="82" t="str">
        <f t="shared" si="1486"/>
        <v/>
      </c>
      <c r="AD1275" s="82" t="str">
        <f t="shared" si="1486"/>
        <v/>
      </c>
      <c r="AE1275" s="82" t="str">
        <f t="shared" si="1486"/>
        <v/>
      </c>
      <c r="AF1275" s="82" t="str">
        <f t="shared" si="1486"/>
        <v/>
      </c>
      <c r="AG1275" s="82" t="str">
        <f t="shared" si="1486"/>
        <v/>
      </c>
      <c r="AH1275" s="82" t="str">
        <f t="shared" si="1486"/>
        <v/>
      </c>
      <c r="AI1275" s="82" t="str">
        <f t="shared" si="1486"/>
        <v/>
      </c>
      <c r="AJ1275" s="82" t="str">
        <f t="shared" si="1486"/>
        <v/>
      </c>
      <c r="AK1275" s="82" t="str">
        <f t="shared" si="1486"/>
        <v/>
      </c>
      <c r="AL1275" s="82" t="str">
        <f t="shared" si="1486"/>
        <v/>
      </c>
      <c r="AM1275" s="82" t="str">
        <f t="shared" si="1486"/>
        <v/>
      </c>
      <c r="AN1275" s="82" t="str">
        <f t="shared" si="1486"/>
        <v/>
      </c>
      <c r="AO1275" s="82" t="str">
        <f t="shared" si="1486"/>
        <v/>
      </c>
      <c r="AP1275" s="82" t="str">
        <f t="shared" si="1486"/>
        <v/>
      </c>
      <c r="AQ1275" s="82" t="str">
        <f t="shared" si="1486"/>
        <v/>
      </c>
      <c r="AR1275" s="82" t="str">
        <f t="shared" si="1486"/>
        <v/>
      </c>
      <c r="AS1275" s="82" t="str">
        <f t="shared" si="1486"/>
        <v/>
      </c>
      <c r="AT1275" s="82" t="str">
        <f t="shared" si="1486"/>
        <v/>
      </c>
      <c r="AU1275" s="82" t="str">
        <f t="shared" si="1486"/>
        <v/>
      </c>
      <c r="AV1275" s="82" t="str">
        <f t="shared" si="1486"/>
        <v/>
      </c>
      <c r="AW1275" s="82" t="str">
        <f t="shared" si="1486"/>
        <v/>
      </c>
      <c r="AX1275" s="82" t="str">
        <f t="shared" si="1486"/>
        <v/>
      </c>
      <c r="AY1275" s="82" t="str">
        <f t="shared" si="1486"/>
        <v/>
      </c>
      <c r="AZ1275" s="82" t="str">
        <f t="shared" si="1486"/>
        <v/>
      </c>
      <c r="BA1275" s="82" t="str">
        <f t="shared" si="1486"/>
        <v/>
      </c>
      <c r="BB1275" s="82" t="str">
        <f t="shared" si="1486"/>
        <v/>
      </c>
      <c r="BC1275" s="82" t="str">
        <f t="shared" si="1486"/>
        <v/>
      </c>
      <c r="BD1275" s="82" t="str">
        <f t="shared" si="1486"/>
        <v/>
      </c>
      <c r="BE1275" s="82" t="str">
        <f t="shared" si="1486"/>
        <v/>
      </c>
      <c r="BF1275" s="82" t="str">
        <f t="shared" si="1486"/>
        <v/>
      </c>
      <c r="BG1275" s="82" t="str">
        <f t="shared" si="1486"/>
        <v/>
      </c>
      <c r="BH1275" s="82" t="str">
        <f t="shared" si="1486"/>
        <v/>
      </c>
      <c r="BI1275" s="82" t="str">
        <f t="shared" si="1486"/>
        <v/>
      </c>
      <c r="BJ1275" s="82" t="str">
        <f t="shared" si="1463"/>
        <v/>
      </c>
      <c r="BK1275" s="83" t="str">
        <f t="shared" si="1485"/>
        <v/>
      </c>
    </row>
    <row r="1276" spans="1:63" x14ac:dyDescent="0.25">
      <c r="A1276" t="str">
        <f t="shared" si="1423"/>
        <v>1</v>
      </c>
      <c r="B1276" t="str">
        <f t="shared" si="1424"/>
        <v>0</v>
      </c>
      <c r="C1276">
        <f>COUNTIF($D$3:D1276,D1276)</f>
        <v>0</v>
      </c>
      <c r="J1276" t="str">
        <f t="shared" si="1425"/>
        <v/>
      </c>
      <c r="K1276" t="str">
        <f t="shared" si="1426"/>
        <v/>
      </c>
      <c r="L1276" t="str">
        <f t="shared" si="1427"/>
        <v xml:space="preserve"> </v>
      </c>
      <c r="M1276" t="str">
        <f t="shared" si="1428"/>
        <v/>
      </c>
      <c r="N1276" t="e">
        <f>VLOOKUP(E1276,HC!A:B,2,0)</f>
        <v>#N/A</v>
      </c>
      <c r="O1276" t="e">
        <f>VLOOKUP(N1276,HC!B:C,2,0)</f>
        <v>#N/A</v>
      </c>
      <c r="P1276" s="82" t="str">
        <f t="shared" ref="P1276:BI1276" si="1487">IFERROR(IF($G1276="inactive","",IF(AND($L1276&lt;P$1,$M1276&lt;P$1),"",IF(AND($L1276&gt;Q$1,$M1276&gt;Q$1),"",IF(AND($L1276&lt;P$1,$M1276&lt;=Q$1),$M1276-P$1,IF(AND($L1276&gt;=P$1,$M1276&gt;Q$1),Q$1-$L1276,IF(AND($L1276&gt;=P$1,$M1276&lt;=Q$1),$M1276-$L1276,IF(AND($L1276&lt;P$1,$M1276&gt;Q$1),Q$1-P$1,""))))))),"")</f>
        <v/>
      </c>
      <c r="Q1276" s="82" t="str">
        <f t="shared" si="1487"/>
        <v/>
      </c>
      <c r="R1276" s="82" t="str">
        <f t="shared" si="1487"/>
        <v/>
      </c>
      <c r="S1276" s="82" t="str">
        <f t="shared" si="1487"/>
        <v/>
      </c>
      <c r="T1276" s="82" t="str">
        <f t="shared" si="1487"/>
        <v/>
      </c>
      <c r="U1276" s="82" t="str">
        <f t="shared" si="1487"/>
        <v/>
      </c>
      <c r="V1276" s="82" t="str">
        <f t="shared" si="1487"/>
        <v/>
      </c>
      <c r="W1276" s="82" t="str">
        <f t="shared" si="1487"/>
        <v/>
      </c>
      <c r="X1276" s="82" t="str">
        <f t="shared" si="1487"/>
        <v/>
      </c>
      <c r="Y1276" s="82" t="str">
        <f t="shared" si="1487"/>
        <v/>
      </c>
      <c r="Z1276" s="82" t="str">
        <f t="shared" si="1487"/>
        <v/>
      </c>
      <c r="AA1276" s="82" t="str">
        <f t="shared" si="1487"/>
        <v/>
      </c>
      <c r="AB1276" s="82" t="str">
        <f t="shared" si="1487"/>
        <v/>
      </c>
      <c r="AC1276" s="82" t="str">
        <f t="shared" si="1487"/>
        <v/>
      </c>
      <c r="AD1276" s="82" t="str">
        <f t="shared" si="1487"/>
        <v/>
      </c>
      <c r="AE1276" s="82" t="str">
        <f t="shared" si="1487"/>
        <v/>
      </c>
      <c r="AF1276" s="82" t="str">
        <f t="shared" si="1487"/>
        <v/>
      </c>
      <c r="AG1276" s="82" t="str">
        <f t="shared" si="1487"/>
        <v/>
      </c>
      <c r="AH1276" s="82" t="str">
        <f t="shared" si="1487"/>
        <v/>
      </c>
      <c r="AI1276" s="82" t="str">
        <f t="shared" si="1487"/>
        <v/>
      </c>
      <c r="AJ1276" s="82" t="str">
        <f t="shared" si="1487"/>
        <v/>
      </c>
      <c r="AK1276" s="82" t="str">
        <f t="shared" si="1487"/>
        <v/>
      </c>
      <c r="AL1276" s="82" t="str">
        <f t="shared" si="1487"/>
        <v/>
      </c>
      <c r="AM1276" s="82" t="str">
        <f t="shared" si="1487"/>
        <v/>
      </c>
      <c r="AN1276" s="82" t="str">
        <f t="shared" si="1487"/>
        <v/>
      </c>
      <c r="AO1276" s="82" t="str">
        <f t="shared" si="1487"/>
        <v/>
      </c>
      <c r="AP1276" s="82" t="str">
        <f t="shared" si="1487"/>
        <v/>
      </c>
      <c r="AQ1276" s="82" t="str">
        <f t="shared" si="1487"/>
        <v/>
      </c>
      <c r="AR1276" s="82" t="str">
        <f t="shared" si="1487"/>
        <v/>
      </c>
      <c r="AS1276" s="82" t="str">
        <f t="shared" si="1487"/>
        <v/>
      </c>
      <c r="AT1276" s="82" t="str">
        <f t="shared" si="1487"/>
        <v/>
      </c>
      <c r="AU1276" s="82" t="str">
        <f t="shared" si="1487"/>
        <v/>
      </c>
      <c r="AV1276" s="82" t="str">
        <f t="shared" si="1487"/>
        <v/>
      </c>
      <c r="AW1276" s="82" t="str">
        <f t="shared" si="1487"/>
        <v/>
      </c>
      <c r="AX1276" s="82" t="str">
        <f t="shared" si="1487"/>
        <v/>
      </c>
      <c r="AY1276" s="82" t="str">
        <f t="shared" si="1487"/>
        <v/>
      </c>
      <c r="AZ1276" s="82" t="str">
        <f t="shared" si="1487"/>
        <v/>
      </c>
      <c r="BA1276" s="82" t="str">
        <f t="shared" si="1487"/>
        <v/>
      </c>
      <c r="BB1276" s="82" t="str">
        <f t="shared" si="1487"/>
        <v/>
      </c>
      <c r="BC1276" s="82" t="str">
        <f t="shared" si="1487"/>
        <v/>
      </c>
      <c r="BD1276" s="82" t="str">
        <f t="shared" si="1487"/>
        <v/>
      </c>
      <c r="BE1276" s="82" t="str">
        <f t="shared" si="1487"/>
        <v/>
      </c>
      <c r="BF1276" s="82" t="str">
        <f t="shared" si="1487"/>
        <v/>
      </c>
      <c r="BG1276" s="82" t="str">
        <f t="shared" si="1487"/>
        <v/>
      </c>
      <c r="BH1276" s="82" t="str">
        <f t="shared" si="1487"/>
        <v/>
      </c>
      <c r="BI1276" s="82" t="str">
        <f t="shared" si="1487"/>
        <v/>
      </c>
      <c r="BJ1276" s="82" t="str">
        <f t="shared" si="1463"/>
        <v/>
      </c>
      <c r="BK1276" s="83" t="str">
        <f t="shared" si="1485"/>
        <v/>
      </c>
    </row>
    <row r="1277" spans="1:63" x14ac:dyDescent="0.25">
      <c r="A1277" t="str">
        <f t="shared" si="1423"/>
        <v>1</v>
      </c>
      <c r="B1277" t="str">
        <f t="shared" si="1424"/>
        <v>0</v>
      </c>
      <c r="C1277">
        <f>COUNTIF($D$3:D1277,D1277)</f>
        <v>0</v>
      </c>
      <c r="J1277" t="str">
        <f t="shared" si="1425"/>
        <v/>
      </c>
      <c r="K1277" t="str">
        <f t="shared" si="1426"/>
        <v/>
      </c>
      <c r="L1277" t="str">
        <f t="shared" si="1427"/>
        <v xml:space="preserve"> </v>
      </c>
      <c r="M1277" t="str">
        <f t="shared" si="1428"/>
        <v/>
      </c>
      <c r="N1277" t="e">
        <f>VLOOKUP(E1277,HC!A:B,2,0)</f>
        <v>#N/A</v>
      </c>
      <c r="O1277" t="e">
        <f>VLOOKUP(N1277,HC!B:C,2,0)</f>
        <v>#N/A</v>
      </c>
      <c r="P1277" s="82" t="str">
        <f t="shared" ref="P1277:BI1277" si="1488">IFERROR(IF($G1277="inactive","",IF(AND($L1277&lt;P$1,$M1277&lt;P$1),"",IF(AND($L1277&gt;Q$1,$M1277&gt;Q$1),"",IF(AND($L1277&lt;P$1,$M1277&lt;=Q$1),$M1277-P$1,IF(AND($L1277&gt;=P$1,$M1277&gt;Q$1),Q$1-$L1277,IF(AND($L1277&gt;=P$1,$M1277&lt;=Q$1),$M1277-$L1277,IF(AND($L1277&lt;P$1,$M1277&gt;Q$1),Q$1-P$1,""))))))),"")</f>
        <v/>
      </c>
      <c r="Q1277" s="82" t="str">
        <f t="shared" si="1488"/>
        <v/>
      </c>
      <c r="R1277" s="82" t="str">
        <f t="shared" si="1488"/>
        <v/>
      </c>
      <c r="S1277" s="82" t="str">
        <f t="shared" si="1488"/>
        <v/>
      </c>
      <c r="T1277" s="82" t="str">
        <f t="shared" si="1488"/>
        <v/>
      </c>
      <c r="U1277" s="82" t="str">
        <f t="shared" si="1488"/>
        <v/>
      </c>
      <c r="V1277" s="82" t="str">
        <f t="shared" si="1488"/>
        <v/>
      </c>
      <c r="W1277" s="82" t="str">
        <f t="shared" si="1488"/>
        <v/>
      </c>
      <c r="X1277" s="82" t="str">
        <f t="shared" si="1488"/>
        <v/>
      </c>
      <c r="Y1277" s="82" t="str">
        <f t="shared" si="1488"/>
        <v/>
      </c>
      <c r="Z1277" s="82" t="str">
        <f t="shared" si="1488"/>
        <v/>
      </c>
      <c r="AA1277" s="82" t="str">
        <f t="shared" si="1488"/>
        <v/>
      </c>
      <c r="AB1277" s="82" t="str">
        <f t="shared" si="1488"/>
        <v/>
      </c>
      <c r="AC1277" s="82" t="str">
        <f t="shared" si="1488"/>
        <v/>
      </c>
      <c r="AD1277" s="82" t="str">
        <f t="shared" si="1488"/>
        <v/>
      </c>
      <c r="AE1277" s="82" t="str">
        <f t="shared" si="1488"/>
        <v/>
      </c>
      <c r="AF1277" s="82" t="str">
        <f t="shared" si="1488"/>
        <v/>
      </c>
      <c r="AG1277" s="82" t="str">
        <f t="shared" si="1488"/>
        <v/>
      </c>
      <c r="AH1277" s="82" t="str">
        <f t="shared" si="1488"/>
        <v/>
      </c>
      <c r="AI1277" s="82" t="str">
        <f t="shared" si="1488"/>
        <v/>
      </c>
      <c r="AJ1277" s="82" t="str">
        <f t="shared" si="1488"/>
        <v/>
      </c>
      <c r="AK1277" s="82" t="str">
        <f t="shared" si="1488"/>
        <v/>
      </c>
      <c r="AL1277" s="82" t="str">
        <f t="shared" si="1488"/>
        <v/>
      </c>
      <c r="AM1277" s="82" t="str">
        <f t="shared" si="1488"/>
        <v/>
      </c>
      <c r="AN1277" s="82" t="str">
        <f t="shared" si="1488"/>
        <v/>
      </c>
      <c r="AO1277" s="82" t="str">
        <f t="shared" si="1488"/>
        <v/>
      </c>
      <c r="AP1277" s="82" t="str">
        <f t="shared" si="1488"/>
        <v/>
      </c>
      <c r="AQ1277" s="82" t="str">
        <f t="shared" si="1488"/>
        <v/>
      </c>
      <c r="AR1277" s="82" t="str">
        <f t="shared" si="1488"/>
        <v/>
      </c>
      <c r="AS1277" s="82" t="str">
        <f t="shared" si="1488"/>
        <v/>
      </c>
      <c r="AT1277" s="82" t="str">
        <f t="shared" si="1488"/>
        <v/>
      </c>
      <c r="AU1277" s="82" t="str">
        <f t="shared" si="1488"/>
        <v/>
      </c>
      <c r="AV1277" s="82" t="str">
        <f t="shared" si="1488"/>
        <v/>
      </c>
      <c r="AW1277" s="82" t="str">
        <f t="shared" si="1488"/>
        <v/>
      </c>
      <c r="AX1277" s="82" t="str">
        <f t="shared" si="1488"/>
        <v/>
      </c>
      <c r="AY1277" s="82" t="str">
        <f t="shared" si="1488"/>
        <v/>
      </c>
      <c r="AZ1277" s="82" t="str">
        <f t="shared" si="1488"/>
        <v/>
      </c>
      <c r="BA1277" s="82" t="str">
        <f t="shared" si="1488"/>
        <v/>
      </c>
      <c r="BB1277" s="82" t="str">
        <f t="shared" si="1488"/>
        <v/>
      </c>
      <c r="BC1277" s="82" t="str">
        <f t="shared" si="1488"/>
        <v/>
      </c>
      <c r="BD1277" s="82" t="str">
        <f t="shared" si="1488"/>
        <v/>
      </c>
      <c r="BE1277" s="82" t="str">
        <f t="shared" si="1488"/>
        <v/>
      </c>
      <c r="BF1277" s="82" t="str">
        <f t="shared" si="1488"/>
        <v/>
      </c>
      <c r="BG1277" s="82" t="str">
        <f t="shared" si="1488"/>
        <v/>
      </c>
      <c r="BH1277" s="82" t="str">
        <f t="shared" si="1488"/>
        <v/>
      </c>
      <c r="BI1277" s="82" t="str">
        <f t="shared" si="1488"/>
        <v/>
      </c>
      <c r="BJ1277" s="82" t="str">
        <f t="shared" si="1463"/>
        <v/>
      </c>
      <c r="BK1277" s="83" t="str">
        <f t="shared" si="1485"/>
        <v/>
      </c>
    </row>
    <row r="1278" spans="1:63" x14ac:dyDescent="0.25">
      <c r="A1278" t="str">
        <f t="shared" si="1423"/>
        <v>1</v>
      </c>
      <c r="B1278" t="str">
        <f t="shared" si="1424"/>
        <v>0</v>
      </c>
      <c r="C1278">
        <f>COUNTIF($D$3:D1278,D1278)</f>
        <v>0</v>
      </c>
      <c r="J1278" t="str">
        <f t="shared" si="1425"/>
        <v/>
      </c>
      <c r="K1278" t="str">
        <f t="shared" si="1426"/>
        <v/>
      </c>
      <c r="L1278" t="str">
        <f t="shared" si="1427"/>
        <v xml:space="preserve"> </v>
      </c>
      <c r="M1278" t="str">
        <f t="shared" si="1428"/>
        <v/>
      </c>
      <c r="N1278" t="e">
        <f>VLOOKUP(E1278,HC!A:B,2,0)</f>
        <v>#N/A</v>
      </c>
      <c r="O1278" t="e">
        <f>VLOOKUP(N1278,HC!B:C,2,0)</f>
        <v>#N/A</v>
      </c>
      <c r="P1278" s="82" t="str">
        <f t="shared" ref="P1278:BI1278" si="1489">IFERROR(IF($G1278="inactive","",IF(AND($L1278&lt;P$1,$M1278&lt;P$1),"",IF(AND($L1278&gt;Q$1,$M1278&gt;Q$1),"",IF(AND($L1278&lt;P$1,$M1278&lt;=Q$1),$M1278-P$1,IF(AND($L1278&gt;=P$1,$M1278&gt;Q$1),Q$1-$L1278,IF(AND($L1278&gt;=P$1,$M1278&lt;=Q$1),$M1278-$L1278,IF(AND($L1278&lt;P$1,$M1278&gt;Q$1),Q$1-P$1,""))))))),"")</f>
        <v/>
      </c>
      <c r="Q1278" s="82" t="str">
        <f t="shared" si="1489"/>
        <v/>
      </c>
      <c r="R1278" s="82" t="str">
        <f t="shared" si="1489"/>
        <v/>
      </c>
      <c r="S1278" s="82" t="str">
        <f t="shared" si="1489"/>
        <v/>
      </c>
      <c r="T1278" s="82" t="str">
        <f t="shared" si="1489"/>
        <v/>
      </c>
      <c r="U1278" s="82" t="str">
        <f t="shared" si="1489"/>
        <v/>
      </c>
      <c r="V1278" s="82" t="str">
        <f t="shared" si="1489"/>
        <v/>
      </c>
      <c r="W1278" s="82" t="str">
        <f t="shared" si="1489"/>
        <v/>
      </c>
      <c r="X1278" s="82" t="str">
        <f t="shared" si="1489"/>
        <v/>
      </c>
      <c r="Y1278" s="82" t="str">
        <f t="shared" si="1489"/>
        <v/>
      </c>
      <c r="Z1278" s="82" t="str">
        <f t="shared" si="1489"/>
        <v/>
      </c>
      <c r="AA1278" s="82" t="str">
        <f t="shared" si="1489"/>
        <v/>
      </c>
      <c r="AB1278" s="82" t="str">
        <f t="shared" si="1489"/>
        <v/>
      </c>
      <c r="AC1278" s="82" t="str">
        <f t="shared" si="1489"/>
        <v/>
      </c>
      <c r="AD1278" s="82" t="str">
        <f t="shared" si="1489"/>
        <v/>
      </c>
      <c r="AE1278" s="82" t="str">
        <f t="shared" si="1489"/>
        <v/>
      </c>
      <c r="AF1278" s="82" t="str">
        <f t="shared" si="1489"/>
        <v/>
      </c>
      <c r="AG1278" s="82" t="str">
        <f t="shared" si="1489"/>
        <v/>
      </c>
      <c r="AH1278" s="82" t="str">
        <f t="shared" si="1489"/>
        <v/>
      </c>
      <c r="AI1278" s="82" t="str">
        <f t="shared" si="1489"/>
        <v/>
      </c>
      <c r="AJ1278" s="82" t="str">
        <f t="shared" si="1489"/>
        <v/>
      </c>
      <c r="AK1278" s="82" t="str">
        <f t="shared" si="1489"/>
        <v/>
      </c>
      <c r="AL1278" s="82" t="str">
        <f t="shared" si="1489"/>
        <v/>
      </c>
      <c r="AM1278" s="82" t="str">
        <f t="shared" si="1489"/>
        <v/>
      </c>
      <c r="AN1278" s="82" t="str">
        <f t="shared" si="1489"/>
        <v/>
      </c>
      <c r="AO1278" s="82" t="str">
        <f t="shared" si="1489"/>
        <v/>
      </c>
      <c r="AP1278" s="82" t="str">
        <f t="shared" si="1489"/>
        <v/>
      </c>
      <c r="AQ1278" s="82" t="str">
        <f t="shared" si="1489"/>
        <v/>
      </c>
      <c r="AR1278" s="82" t="str">
        <f t="shared" si="1489"/>
        <v/>
      </c>
      <c r="AS1278" s="82" t="str">
        <f t="shared" si="1489"/>
        <v/>
      </c>
      <c r="AT1278" s="82" t="str">
        <f t="shared" si="1489"/>
        <v/>
      </c>
      <c r="AU1278" s="82" t="str">
        <f t="shared" si="1489"/>
        <v/>
      </c>
      <c r="AV1278" s="82" t="str">
        <f t="shared" si="1489"/>
        <v/>
      </c>
      <c r="AW1278" s="82" t="str">
        <f t="shared" si="1489"/>
        <v/>
      </c>
      <c r="AX1278" s="82" t="str">
        <f t="shared" si="1489"/>
        <v/>
      </c>
      <c r="AY1278" s="82" t="str">
        <f t="shared" si="1489"/>
        <v/>
      </c>
      <c r="AZ1278" s="82" t="str">
        <f t="shared" si="1489"/>
        <v/>
      </c>
      <c r="BA1278" s="82" t="str">
        <f t="shared" si="1489"/>
        <v/>
      </c>
      <c r="BB1278" s="82" t="str">
        <f t="shared" si="1489"/>
        <v/>
      </c>
      <c r="BC1278" s="82" t="str">
        <f t="shared" si="1489"/>
        <v/>
      </c>
      <c r="BD1278" s="82" t="str">
        <f t="shared" si="1489"/>
        <v/>
      </c>
      <c r="BE1278" s="82" t="str">
        <f t="shared" si="1489"/>
        <v/>
      </c>
      <c r="BF1278" s="82" t="str">
        <f t="shared" si="1489"/>
        <v/>
      </c>
      <c r="BG1278" s="82" t="str">
        <f t="shared" si="1489"/>
        <v/>
      </c>
      <c r="BH1278" s="82" t="str">
        <f t="shared" si="1489"/>
        <v/>
      </c>
      <c r="BI1278" s="82" t="str">
        <f t="shared" si="1489"/>
        <v/>
      </c>
      <c r="BJ1278" s="82" t="str">
        <f t="shared" si="1463"/>
        <v/>
      </c>
      <c r="BK1278" s="83" t="str">
        <f t="shared" si="1485"/>
        <v/>
      </c>
    </row>
    <row r="1279" spans="1:63" x14ac:dyDescent="0.25">
      <c r="A1279" t="str">
        <f t="shared" si="1423"/>
        <v>1</v>
      </c>
      <c r="B1279" t="str">
        <f t="shared" si="1424"/>
        <v>0</v>
      </c>
      <c r="C1279">
        <f>COUNTIF($D$3:D1279,D1279)</f>
        <v>0</v>
      </c>
      <c r="J1279" t="str">
        <f t="shared" si="1425"/>
        <v/>
      </c>
      <c r="K1279" t="str">
        <f t="shared" si="1426"/>
        <v/>
      </c>
      <c r="L1279" t="str">
        <f t="shared" si="1427"/>
        <v xml:space="preserve"> </v>
      </c>
      <c r="M1279" t="str">
        <f t="shared" si="1428"/>
        <v/>
      </c>
      <c r="N1279" t="e">
        <f>VLOOKUP(E1279,HC!A:B,2,0)</f>
        <v>#N/A</v>
      </c>
      <c r="O1279" t="e">
        <f>VLOOKUP(N1279,HC!B:C,2,0)</f>
        <v>#N/A</v>
      </c>
      <c r="P1279" s="82" t="str">
        <f t="shared" ref="P1279:BI1279" si="1490">IFERROR(IF($G1279="inactive","",IF(AND($L1279&lt;P$1,$M1279&lt;P$1),"",IF(AND($L1279&gt;Q$1,$M1279&gt;Q$1),"",IF(AND($L1279&lt;P$1,$M1279&lt;=Q$1),$M1279-P$1,IF(AND($L1279&gt;=P$1,$M1279&gt;Q$1),Q$1-$L1279,IF(AND($L1279&gt;=P$1,$M1279&lt;=Q$1),$M1279-$L1279,IF(AND($L1279&lt;P$1,$M1279&gt;Q$1),Q$1-P$1,""))))))),"")</f>
        <v/>
      </c>
      <c r="Q1279" s="82" t="str">
        <f t="shared" si="1490"/>
        <v/>
      </c>
      <c r="R1279" s="82" t="str">
        <f t="shared" si="1490"/>
        <v/>
      </c>
      <c r="S1279" s="82" t="str">
        <f t="shared" si="1490"/>
        <v/>
      </c>
      <c r="T1279" s="82" t="str">
        <f t="shared" si="1490"/>
        <v/>
      </c>
      <c r="U1279" s="82" t="str">
        <f t="shared" si="1490"/>
        <v/>
      </c>
      <c r="V1279" s="82" t="str">
        <f t="shared" si="1490"/>
        <v/>
      </c>
      <c r="W1279" s="82" t="str">
        <f t="shared" si="1490"/>
        <v/>
      </c>
      <c r="X1279" s="82" t="str">
        <f t="shared" si="1490"/>
        <v/>
      </c>
      <c r="Y1279" s="82" t="str">
        <f t="shared" si="1490"/>
        <v/>
      </c>
      <c r="Z1279" s="82" t="str">
        <f t="shared" si="1490"/>
        <v/>
      </c>
      <c r="AA1279" s="82" t="str">
        <f t="shared" si="1490"/>
        <v/>
      </c>
      <c r="AB1279" s="82" t="str">
        <f t="shared" si="1490"/>
        <v/>
      </c>
      <c r="AC1279" s="82" t="str">
        <f t="shared" si="1490"/>
        <v/>
      </c>
      <c r="AD1279" s="82" t="str">
        <f t="shared" si="1490"/>
        <v/>
      </c>
      <c r="AE1279" s="82" t="str">
        <f t="shared" si="1490"/>
        <v/>
      </c>
      <c r="AF1279" s="82" t="str">
        <f t="shared" si="1490"/>
        <v/>
      </c>
      <c r="AG1279" s="82" t="str">
        <f t="shared" si="1490"/>
        <v/>
      </c>
      <c r="AH1279" s="82" t="str">
        <f t="shared" si="1490"/>
        <v/>
      </c>
      <c r="AI1279" s="82" t="str">
        <f t="shared" si="1490"/>
        <v/>
      </c>
      <c r="AJ1279" s="82" t="str">
        <f t="shared" si="1490"/>
        <v/>
      </c>
      <c r="AK1279" s="82" t="str">
        <f t="shared" si="1490"/>
        <v/>
      </c>
      <c r="AL1279" s="82" t="str">
        <f t="shared" si="1490"/>
        <v/>
      </c>
      <c r="AM1279" s="82" t="str">
        <f t="shared" si="1490"/>
        <v/>
      </c>
      <c r="AN1279" s="82" t="str">
        <f t="shared" si="1490"/>
        <v/>
      </c>
      <c r="AO1279" s="82" t="str">
        <f t="shared" si="1490"/>
        <v/>
      </c>
      <c r="AP1279" s="82" t="str">
        <f t="shared" si="1490"/>
        <v/>
      </c>
      <c r="AQ1279" s="82" t="str">
        <f t="shared" si="1490"/>
        <v/>
      </c>
      <c r="AR1279" s="82" t="str">
        <f t="shared" si="1490"/>
        <v/>
      </c>
      <c r="AS1279" s="82" t="str">
        <f t="shared" si="1490"/>
        <v/>
      </c>
      <c r="AT1279" s="82" t="str">
        <f t="shared" si="1490"/>
        <v/>
      </c>
      <c r="AU1279" s="82" t="str">
        <f t="shared" si="1490"/>
        <v/>
      </c>
      <c r="AV1279" s="82" t="str">
        <f t="shared" si="1490"/>
        <v/>
      </c>
      <c r="AW1279" s="82" t="str">
        <f t="shared" si="1490"/>
        <v/>
      </c>
      <c r="AX1279" s="82" t="str">
        <f t="shared" si="1490"/>
        <v/>
      </c>
      <c r="AY1279" s="82" t="str">
        <f t="shared" si="1490"/>
        <v/>
      </c>
      <c r="AZ1279" s="82" t="str">
        <f t="shared" si="1490"/>
        <v/>
      </c>
      <c r="BA1279" s="82" t="str">
        <f t="shared" si="1490"/>
        <v/>
      </c>
      <c r="BB1279" s="82" t="str">
        <f t="shared" si="1490"/>
        <v/>
      </c>
      <c r="BC1279" s="82" t="str">
        <f t="shared" si="1490"/>
        <v/>
      </c>
      <c r="BD1279" s="82" t="str">
        <f t="shared" si="1490"/>
        <v/>
      </c>
      <c r="BE1279" s="82" t="str">
        <f t="shared" si="1490"/>
        <v/>
      </c>
      <c r="BF1279" s="82" t="str">
        <f t="shared" si="1490"/>
        <v/>
      </c>
      <c r="BG1279" s="82" t="str">
        <f t="shared" si="1490"/>
        <v/>
      </c>
      <c r="BH1279" s="82" t="str">
        <f t="shared" si="1490"/>
        <v/>
      </c>
      <c r="BI1279" s="82" t="str">
        <f t="shared" si="1490"/>
        <v/>
      </c>
      <c r="BJ1279" s="82" t="str">
        <f t="shared" si="1463"/>
        <v/>
      </c>
      <c r="BK1279" s="83" t="str">
        <f t="shared" si="1485"/>
        <v/>
      </c>
    </row>
    <row r="1280" spans="1:63" x14ac:dyDescent="0.25">
      <c r="A1280" t="str">
        <f t="shared" si="1423"/>
        <v>1</v>
      </c>
      <c r="B1280" t="str">
        <f t="shared" si="1424"/>
        <v>0</v>
      </c>
      <c r="C1280">
        <f>COUNTIF($D$3:D1280,D1280)</f>
        <v>0</v>
      </c>
      <c r="J1280" t="str">
        <f t="shared" si="1425"/>
        <v/>
      </c>
      <c r="K1280" t="str">
        <f t="shared" si="1426"/>
        <v/>
      </c>
      <c r="L1280" t="str">
        <f t="shared" si="1427"/>
        <v xml:space="preserve"> </v>
      </c>
      <c r="M1280" t="str">
        <f t="shared" si="1428"/>
        <v/>
      </c>
      <c r="N1280" t="e">
        <f>VLOOKUP(E1280,HC!A:B,2,0)</f>
        <v>#N/A</v>
      </c>
      <c r="O1280" t="e">
        <f>VLOOKUP(N1280,HC!B:C,2,0)</f>
        <v>#N/A</v>
      </c>
      <c r="P1280" s="82" t="str">
        <f t="shared" ref="P1280:BI1280" si="1491">IFERROR(IF($G1280="inactive","",IF(AND($L1280&lt;P$1,$M1280&lt;P$1),"",IF(AND($L1280&gt;Q$1,$M1280&gt;Q$1),"",IF(AND($L1280&lt;P$1,$M1280&lt;=Q$1),$M1280-P$1,IF(AND($L1280&gt;=P$1,$M1280&gt;Q$1),Q$1-$L1280,IF(AND($L1280&gt;=P$1,$M1280&lt;=Q$1),$M1280-$L1280,IF(AND($L1280&lt;P$1,$M1280&gt;Q$1),Q$1-P$1,""))))))),"")</f>
        <v/>
      </c>
      <c r="Q1280" s="82" t="str">
        <f t="shared" si="1491"/>
        <v/>
      </c>
      <c r="R1280" s="82" t="str">
        <f t="shared" si="1491"/>
        <v/>
      </c>
      <c r="S1280" s="82" t="str">
        <f t="shared" si="1491"/>
        <v/>
      </c>
      <c r="T1280" s="82" t="str">
        <f t="shared" si="1491"/>
        <v/>
      </c>
      <c r="U1280" s="82" t="str">
        <f t="shared" si="1491"/>
        <v/>
      </c>
      <c r="V1280" s="82" t="str">
        <f t="shared" si="1491"/>
        <v/>
      </c>
      <c r="W1280" s="82" t="str">
        <f t="shared" si="1491"/>
        <v/>
      </c>
      <c r="X1280" s="82" t="str">
        <f t="shared" si="1491"/>
        <v/>
      </c>
      <c r="Y1280" s="82" t="str">
        <f t="shared" si="1491"/>
        <v/>
      </c>
      <c r="Z1280" s="82" t="str">
        <f t="shared" si="1491"/>
        <v/>
      </c>
      <c r="AA1280" s="82" t="str">
        <f t="shared" si="1491"/>
        <v/>
      </c>
      <c r="AB1280" s="82" t="str">
        <f t="shared" si="1491"/>
        <v/>
      </c>
      <c r="AC1280" s="82" t="str">
        <f t="shared" si="1491"/>
        <v/>
      </c>
      <c r="AD1280" s="82" t="str">
        <f t="shared" si="1491"/>
        <v/>
      </c>
      <c r="AE1280" s="82" t="str">
        <f t="shared" si="1491"/>
        <v/>
      </c>
      <c r="AF1280" s="82" t="str">
        <f t="shared" si="1491"/>
        <v/>
      </c>
      <c r="AG1280" s="82" t="str">
        <f t="shared" si="1491"/>
        <v/>
      </c>
      <c r="AH1280" s="82" t="str">
        <f t="shared" si="1491"/>
        <v/>
      </c>
      <c r="AI1280" s="82" t="str">
        <f t="shared" si="1491"/>
        <v/>
      </c>
      <c r="AJ1280" s="82" t="str">
        <f t="shared" si="1491"/>
        <v/>
      </c>
      <c r="AK1280" s="82" t="str">
        <f t="shared" si="1491"/>
        <v/>
      </c>
      <c r="AL1280" s="82" t="str">
        <f t="shared" si="1491"/>
        <v/>
      </c>
      <c r="AM1280" s="82" t="str">
        <f t="shared" si="1491"/>
        <v/>
      </c>
      <c r="AN1280" s="82" t="str">
        <f t="shared" si="1491"/>
        <v/>
      </c>
      <c r="AO1280" s="82" t="str">
        <f t="shared" si="1491"/>
        <v/>
      </c>
      <c r="AP1280" s="82" t="str">
        <f t="shared" si="1491"/>
        <v/>
      </c>
      <c r="AQ1280" s="82" t="str">
        <f t="shared" si="1491"/>
        <v/>
      </c>
      <c r="AR1280" s="82" t="str">
        <f t="shared" si="1491"/>
        <v/>
      </c>
      <c r="AS1280" s="82" t="str">
        <f t="shared" si="1491"/>
        <v/>
      </c>
      <c r="AT1280" s="82" t="str">
        <f t="shared" si="1491"/>
        <v/>
      </c>
      <c r="AU1280" s="82" t="str">
        <f t="shared" si="1491"/>
        <v/>
      </c>
      <c r="AV1280" s="82" t="str">
        <f t="shared" si="1491"/>
        <v/>
      </c>
      <c r="AW1280" s="82" t="str">
        <f t="shared" si="1491"/>
        <v/>
      </c>
      <c r="AX1280" s="82" t="str">
        <f t="shared" si="1491"/>
        <v/>
      </c>
      <c r="AY1280" s="82" t="str">
        <f t="shared" si="1491"/>
        <v/>
      </c>
      <c r="AZ1280" s="82" t="str">
        <f t="shared" si="1491"/>
        <v/>
      </c>
      <c r="BA1280" s="82" t="str">
        <f t="shared" si="1491"/>
        <v/>
      </c>
      <c r="BB1280" s="82" t="str">
        <f t="shared" si="1491"/>
        <v/>
      </c>
      <c r="BC1280" s="82" t="str">
        <f t="shared" si="1491"/>
        <v/>
      </c>
      <c r="BD1280" s="82" t="str">
        <f t="shared" si="1491"/>
        <v/>
      </c>
      <c r="BE1280" s="82" t="str">
        <f t="shared" si="1491"/>
        <v/>
      </c>
      <c r="BF1280" s="82" t="str">
        <f t="shared" si="1491"/>
        <v/>
      </c>
      <c r="BG1280" s="82" t="str">
        <f t="shared" si="1491"/>
        <v/>
      </c>
      <c r="BH1280" s="82" t="str">
        <f t="shared" si="1491"/>
        <v/>
      </c>
      <c r="BI1280" s="82" t="str">
        <f t="shared" si="1491"/>
        <v/>
      </c>
      <c r="BJ1280" s="82" t="str">
        <f t="shared" si="1463"/>
        <v/>
      </c>
      <c r="BK1280" s="83" t="str">
        <f t="shared" si="1485"/>
        <v/>
      </c>
    </row>
    <row r="1281" spans="1:63" x14ac:dyDescent="0.25">
      <c r="A1281" t="str">
        <f t="shared" si="1423"/>
        <v>1</v>
      </c>
      <c r="B1281" t="str">
        <f t="shared" si="1424"/>
        <v>0</v>
      </c>
      <c r="C1281">
        <f>COUNTIF($D$3:D1281,D1281)</f>
        <v>0</v>
      </c>
      <c r="J1281" t="str">
        <f t="shared" si="1425"/>
        <v/>
      </c>
      <c r="K1281" t="str">
        <f t="shared" si="1426"/>
        <v/>
      </c>
      <c r="L1281" t="str">
        <f t="shared" si="1427"/>
        <v xml:space="preserve"> </v>
      </c>
      <c r="M1281" t="str">
        <f t="shared" si="1428"/>
        <v/>
      </c>
      <c r="N1281" t="e">
        <f>VLOOKUP(E1281,HC!A:B,2,0)</f>
        <v>#N/A</v>
      </c>
      <c r="O1281" t="e">
        <f>VLOOKUP(N1281,HC!B:C,2,0)</f>
        <v>#N/A</v>
      </c>
      <c r="P1281" s="82" t="str">
        <f t="shared" ref="P1281:BI1281" si="1492">IFERROR(IF($G1281="inactive","",IF(AND($L1281&lt;P$1,$M1281&lt;P$1),"",IF(AND($L1281&gt;Q$1,$M1281&gt;Q$1),"",IF(AND($L1281&lt;P$1,$M1281&lt;=Q$1),$M1281-P$1,IF(AND($L1281&gt;=P$1,$M1281&gt;Q$1),Q$1-$L1281,IF(AND($L1281&gt;=P$1,$M1281&lt;=Q$1),$M1281-$L1281,IF(AND($L1281&lt;P$1,$M1281&gt;Q$1),Q$1-P$1,""))))))),"")</f>
        <v/>
      </c>
      <c r="Q1281" s="82" t="str">
        <f t="shared" si="1492"/>
        <v/>
      </c>
      <c r="R1281" s="82" t="str">
        <f t="shared" si="1492"/>
        <v/>
      </c>
      <c r="S1281" s="82" t="str">
        <f t="shared" si="1492"/>
        <v/>
      </c>
      <c r="T1281" s="82" t="str">
        <f t="shared" si="1492"/>
        <v/>
      </c>
      <c r="U1281" s="82" t="str">
        <f t="shared" si="1492"/>
        <v/>
      </c>
      <c r="V1281" s="82" t="str">
        <f t="shared" si="1492"/>
        <v/>
      </c>
      <c r="W1281" s="82" t="str">
        <f t="shared" si="1492"/>
        <v/>
      </c>
      <c r="X1281" s="82" t="str">
        <f t="shared" si="1492"/>
        <v/>
      </c>
      <c r="Y1281" s="82" t="str">
        <f t="shared" si="1492"/>
        <v/>
      </c>
      <c r="Z1281" s="82" t="str">
        <f t="shared" si="1492"/>
        <v/>
      </c>
      <c r="AA1281" s="82" t="str">
        <f t="shared" si="1492"/>
        <v/>
      </c>
      <c r="AB1281" s="82" t="str">
        <f t="shared" si="1492"/>
        <v/>
      </c>
      <c r="AC1281" s="82" t="str">
        <f t="shared" si="1492"/>
        <v/>
      </c>
      <c r="AD1281" s="82" t="str">
        <f t="shared" si="1492"/>
        <v/>
      </c>
      <c r="AE1281" s="82" t="str">
        <f t="shared" si="1492"/>
        <v/>
      </c>
      <c r="AF1281" s="82" t="str">
        <f t="shared" si="1492"/>
        <v/>
      </c>
      <c r="AG1281" s="82" t="str">
        <f t="shared" si="1492"/>
        <v/>
      </c>
      <c r="AH1281" s="82" t="str">
        <f t="shared" si="1492"/>
        <v/>
      </c>
      <c r="AI1281" s="82" t="str">
        <f t="shared" si="1492"/>
        <v/>
      </c>
      <c r="AJ1281" s="82" t="str">
        <f t="shared" si="1492"/>
        <v/>
      </c>
      <c r="AK1281" s="82" t="str">
        <f t="shared" si="1492"/>
        <v/>
      </c>
      <c r="AL1281" s="82" t="str">
        <f t="shared" si="1492"/>
        <v/>
      </c>
      <c r="AM1281" s="82" t="str">
        <f t="shared" si="1492"/>
        <v/>
      </c>
      <c r="AN1281" s="82" t="str">
        <f t="shared" si="1492"/>
        <v/>
      </c>
      <c r="AO1281" s="82" t="str">
        <f t="shared" si="1492"/>
        <v/>
      </c>
      <c r="AP1281" s="82" t="str">
        <f t="shared" si="1492"/>
        <v/>
      </c>
      <c r="AQ1281" s="82" t="str">
        <f t="shared" si="1492"/>
        <v/>
      </c>
      <c r="AR1281" s="82" t="str">
        <f t="shared" si="1492"/>
        <v/>
      </c>
      <c r="AS1281" s="82" t="str">
        <f t="shared" si="1492"/>
        <v/>
      </c>
      <c r="AT1281" s="82" t="str">
        <f t="shared" si="1492"/>
        <v/>
      </c>
      <c r="AU1281" s="82" t="str">
        <f t="shared" si="1492"/>
        <v/>
      </c>
      <c r="AV1281" s="82" t="str">
        <f t="shared" si="1492"/>
        <v/>
      </c>
      <c r="AW1281" s="82" t="str">
        <f t="shared" si="1492"/>
        <v/>
      </c>
      <c r="AX1281" s="82" t="str">
        <f t="shared" si="1492"/>
        <v/>
      </c>
      <c r="AY1281" s="82" t="str">
        <f t="shared" si="1492"/>
        <v/>
      </c>
      <c r="AZ1281" s="82" t="str">
        <f t="shared" si="1492"/>
        <v/>
      </c>
      <c r="BA1281" s="82" t="str">
        <f t="shared" si="1492"/>
        <v/>
      </c>
      <c r="BB1281" s="82" t="str">
        <f t="shared" si="1492"/>
        <v/>
      </c>
      <c r="BC1281" s="82" t="str">
        <f t="shared" si="1492"/>
        <v/>
      </c>
      <c r="BD1281" s="82" t="str">
        <f t="shared" si="1492"/>
        <v/>
      </c>
      <c r="BE1281" s="82" t="str">
        <f t="shared" si="1492"/>
        <v/>
      </c>
      <c r="BF1281" s="82" t="str">
        <f t="shared" si="1492"/>
        <v/>
      </c>
      <c r="BG1281" s="82" t="str">
        <f t="shared" si="1492"/>
        <v/>
      </c>
      <c r="BH1281" s="82" t="str">
        <f t="shared" si="1492"/>
        <v/>
      </c>
      <c r="BI1281" s="82" t="str">
        <f t="shared" si="1492"/>
        <v/>
      </c>
      <c r="BJ1281" s="82" t="str">
        <f t="shared" si="1463"/>
        <v/>
      </c>
      <c r="BK1281" s="83" t="str">
        <f t="shared" si="1485"/>
        <v/>
      </c>
    </row>
    <row r="1282" spans="1:63" x14ac:dyDescent="0.25">
      <c r="A1282" t="str">
        <f t="shared" si="1423"/>
        <v>1</v>
      </c>
      <c r="B1282" t="str">
        <f t="shared" si="1424"/>
        <v>0</v>
      </c>
      <c r="C1282">
        <f>COUNTIF($D$3:D1282,D1282)</f>
        <v>0</v>
      </c>
      <c r="J1282" t="str">
        <f t="shared" si="1425"/>
        <v/>
      </c>
      <c r="K1282" t="str">
        <f t="shared" si="1426"/>
        <v/>
      </c>
      <c r="L1282" t="str">
        <f t="shared" si="1427"/>
        <v xml:space="preserve"> </v>
      </c>
      <c r="M1282" t="str">
        <f t="shared" si="1428"/>
        <v/>
      </c>
      <c r="N1282" t="e">
        <f>VLOOKUP(E1282,HC!A:B,2,0)</f>
        <v>#N/A</v>
      </c>
      <c r="O1282" t="e">
        <f>VLOOKUP(N1282,HC!B:C,2,0)</f>
        <v>#N/A</v>
      </c>
      <c r="P1282" s="82" t="str">
        <f t="shared" ref="P1282:BI1282" si="1493">IFERROR(IF($G1282="inactive","",IF(AND($L1282&lt;P$1,$M1282&lt;P$1),"",IF(AND($L1282&gt;Q$1,$M1282&gt;Q$1),"",IF(AND($L1282&lt;P$1,$M1282&lt;=Q$1),$M1282-P$1,IF(AND($L1282&gt;=P$1,$M1282&gt;Q$1),Q$1-$L1282,IF(AND($L1282&gt;=P$1,$M1282&lt;=Q$1),$M1282-$L1282,IF(AND($L1282&lt;P$1,$M1282&gt;Q$1),Q$1-P$1,""))))))),"")</f>
        <v/>
      </c>
      <c r="Q1282" s="82" t="str">
        <f t="shared" si="1493"/>
        <v/>
      </c>
      <c r="R1282" s="82" t="str">
        <f t="shared" si="1493"/>
        <v/>
      </c>
      <c r="S1282" s="82" t="str">
        <f t="shared" si="1493"/>
        <v/>
      </c>
      <c r="T1282" s="82" t="str">
        <f t="shared" si="1493"/>
        <v/>
      </c>
      <c r="U1282" s="82" t="str">
        <f t="shared" si="1493"/>
        <v/>
      </c>
      <c r="V1282" s="82" t="str">
        <f t="shared" si="1493"/>
        <v/>
      </c>
      <c r="W1282" s="82" t="str">
        <f t="shared" si="1493"/>
        <v/>
      </c>
      <c r="X1282" s="82" t="str">
        <f t="shared" si="1493"/>
        <v/>
      </c>
      <c r="Y1282" s="82" t="str">
        <f t="shared" si="1493"/>
        <v/>
      </c>
      <c r="Z1282" s="82" t="str">
        <f t="shared" si="1493"/>
        <v/>
      </c>
      <c r="AA1282" s="82" t="str">
        <f t="shared" si="1493"/>
        <v/>
      </c>
      <c r="AB1282" s="82" t="str">
        <f t="shared" si="1493"/>
        <v/>
      </c>
      <c r="AC1282" s="82" t="str">
        <f t="shared" si="1493"/>
        <v/>
      </c>
      <c r="AD1282" s="82" t="str">
        <f t="shared" si="1493"/>
        <v/>
      </c>
      <c r="AE1282" s="82" t="str">
        <f t="shared" si="1493"/>
        <v/>
      </c>
      <c r="AF1282" s="82" t="str">
        <f t="shared" si="1493"/>
        <v/>
      </c>
      <c r="AG1282" s="82" t="str">
        <f t="shared" si="1493"/>
        <v/>
      </c>
      <c r="AH1282" s="82" t="str">
        <f t="shared" si="1493"/>
        <v/>
      </c>
      <c r="AI1282" s="82" t="str">
        <f t="shared" si="1493"/>
        <v/>
      </c>
      <c r="AJ1282" s="82" t="str">
        <f t="shared" si="1493"/>
        <v/>
      </c>
      <c r="AK1282" s="82" t="str">
        <f t="shared" si="1493"/>
        <v/>
      </c>
      <c r="AL1282" s="82" t="str">
        <f t="shared" si="1493"/>
        <v/>
      </c>
      <c r="AM1282" s="82" t="str">
        <f t="shared" si="1493"/>
        <v/>
      </c>
      <c r="AN1282" s="82" t="str">
        <f t="shared" si="1493"/>
        <v/>
      </c>
      <c r="AO1282" s="82" t="str">
        <f t="shared" si="1493"/>
        <v/>
      </c>
      <c r="AP1282" s="82" t="str">
        <f t="shared" si="1493"/>
        <v/>
      </c>
      <c r="AQ1282" s="82" t="str">
        <f t="shared" si="1493"/>
        <v/>
      </c>
      <c r="AR1282" s="82" t="str">
        <f t="shared" si="1493"/>
        <v/>
      </c>
      <c r="AS1282" s="82" t="str">
        <f t="shared" si="1493"/>
        <v/>
      </c>
      <c r="AT1282" s="82" t="str">
        <f t="shared" si="1493"/>
        <v/>
      </c>
      <c r="AU1282" s="82" t="str">
        <f t="shared" si="1493"/>
        <v/>
      </c>
      <c r="AV1282" s="82" t="str">
        <f t="shared" si="1493"/>
        <v/>
      </c>
      <c r="AW1282" s="82" t="str">
        <f t="shared" si="1493"/>
        <v/>
      </c>
      <c r="AX1282" s="82" t="str">
        <f t="shared" si="1493"/>
        <v/>
      </c>
      <c r="AY1282" s="82" t="str">
        <f t="shared" si="1493"/>
        <v/>
      </c>
      <c r="AZ1282" s="82" t="str">
        <f t="shared" si="1493"/>
        <v/>
      </c>
      <c r="BA1282" s="82" t="str">
        <f t="shared" si="1493"/>
        <v/>
      </c>
      <c r="BB1282" s="82" t="str">
        <f t="shared" si="1493"/>
        <v/>
      </c>
      <c r="BC1282" s="82" t="str">
        <f t="shared" si="1493"/>
        <v/>
      </c>
      <c r="BD1282" s="82" t="str">
        <f t="shared" si="1493"/>
        <v/>
      </c>
      <c r="BE1282" s="82" t="str">
        <f t="shared" si="1493"/>
        <v/>
      </c>
      <c r="BF1282" s="82" t="str">
        <f t="shared" si="1493"/>
        <v/>
      </c>
      <c r="BG1282" s="82" t="str">
        <f t="shared" si="1493"/>
        <v/>
      </c>
      <c r="BH1282" s="82" t="str">
        <f t="shared" si="1493"/>
        <v/>
      </c>
      <c r="BI1282" s="82" t="str">
        <f t="shared" si="1493"/>
        <v/>
      </c>
      <c r="BJ1282" s="82" t="str">
        <f t="shared" si="1463"/>
        <v/>
      </c>
      <c r="BK1282" s="83" t="str">
        <f t="shared" si="1485"/>
        <v/>
      </c>
    </row>
    <row r="1283" spans="1:63" x14ac:dyDescent="0.25">
      <c r="A1283" t="str">
        <f t="shared" si="1423"/>
        <v>1</v>
      </c>
      <c r="B1283" t="str">
        <f t="shared" si="1424"/>
        <v>0</v>
      </c>
      <c r="C1283">
        <f>COUNTIF($D$3:D1283,D1283)</f>
        <v>0</v>
      </c>
      <c r="J1283" t="str">
        <f t="shared" si="1425"/>
        <v/>
      </c>
      <c r="K1283" t="str">
        <f t="shared" si="1426"/>
        <v/>
      </c>
      <c r="L1283" t="str">
        <f t="shared" si="1427"/>
        <v xml:space="preserve"> </v>
      </c>
      <c r="M1283" t="str">
        <f t="shared" si="1428"/>
        <v/>
      </c>
      <c r="N1283" t="e">
        <f>VLOOKUP(E1283,HC!A:B,2,0)</f>
        <v>#N/A</v>
      </c>
      <c r="O1283" t="e">
        <f>VLOOKUP(N1283,HC!B:C,2,0)</f>
        <v>#N/A</v>
      </c>
      <c r="P1283" s="82" t="str">
        <f t="shared" ref="P1283:BI1283" si="1494">IFERROR(IF($G1283="inactive","",IF(AND($L1283&lt;P$1,$M1283&lt;P$1),"",IF(AND($L1283&gt;Q$1,$M1283&gt;Q$1),"",IF(AND($L1283&lt;P$1,$M1283&lt;=Q$1),$M1283-P$1,IF(AND($L1283&gt;=P$1,$M1283&gt;Q$1),Q$1-$L1283,IF(AND($L1283&gt;=P$1,$M1283&lt;=Q$1),$M1283-$L1283,IF(AND($L1283&lt;P$1,$M1283&gt;Q$1),Q$1-P$1,""))))))),"")</f>
        <v/>
      </c>
      <c r="Q1283" s="82" t="str">
        <f t="shared" si="1494"/>
        <v/>
      </c>
      <c r="R1283" s="82" t="str">
        <f t="shared" si="1494"/>
        <v/>
      </c>
      <c r="S1283" s="82" t="str">
        <f t="shared" si="1494"/>
        <v/>
      </c>
      <c r="T1283" s="82" t="str">
        <f t="shared" si="1494"/>
        <v/>
      </c>
      <c r="U1283" s="82" t="str">
        <f t="shared" si="1494"/>
        <v/>
      </c>
      <c r="V1283" s="82" t="str">
        <f t="shared" si="1494"/>
        <v/>
      </c>
      <c r="W1283" s="82" t="str">
        <f t="shared" si="1494"/>
        <v/>
      </c>
      <c r="X1283" s="82" t="str">
        <f t="shared" si="1494"/>
        <v/>
      </c>
      <c r="Y1283" s="82" t="str">
        <f t="shared" si="1494"/>
        <v/>
      </c>
      <c r="Z1283" s="82" t="str">
        <f t="shared" si="1494"/>
        <v/>
      </c>
      <c r="AA1283" s="82" t="str">
        <f t="shared" si="1494"/>
        <v/>
      </c>
      <c r="AB1283" s="82" t="str">
        <f t="shared" si="1494"/>
        <v/>
      </c>
      <c r="AC1283" s="82" t="str">
        <f t="shared" si="1494"/>
        <v/>
      </c>
      <c r="AD1283" s="82" t="str">
        <f t="shared" si="1494"/>
        <v/>
      </c>
      <c r="AE1283" s="82" t="str">
        <f t="shared" si="1494"/>
        <v/>
      </c>
      <c r="AF1283" s="82" t="str">
        <f t="shared" si="1494"/>
        <v/>
      </c>
      <c r="AG1283" s="82" t="str">
        <f t="shared" si="1494"/>
        <v/>
      </c>
      <c r="AH1283" s="82" t="str">
        <f t="shared" si="1494"/>
        <v/>
      </c>
      <c r="AI1283" s="82" t="str">
        <f t="shared" si="1494"/>
        <v/>
      </c>
      <c r="AJ1283" s="82" t="str">
        <f t="shared" si="1494"/>
        <v/>
      </c>
      <c r="AK1283" s="82" t="str">
        <f t="shared" si="1494"/>
        <v/>
      </c>
      <c r="AL1283" s="82" t="str">
        <f t="shared" si="1494"/>
        <v/>
      </c>
      <c r="AM1283" s="82" t="str">
        <f t="shared" si="1494"/>
        <v/>
      </c>
      <c r="AN1283" s="82" t="str">
        <f t="shared" si="1494"/>
        <v/>
      </c>
      <c r="AO1283" s="82" t="str">
        <f t="shared" si="1494"/>
        <v/>
      </c>
      <c r="AP1283" s="82" t="str">
        <f t="shared" si="1494"/>
        <v/>
      </c>
      <c r="AQ1283" s="82" t="str">
        <f t="shared" si="1494"/>
        <v/>
      </c>
      <c r="AR1283" s="82" t="str">
        <f t="shared" si="1494"/>
        <v/>
      </c>
      <c r="AS1283" s="82" t="str">
        <f t="shared" si="1494"/>
        <v/>
      </c>
      <c r="AT1283" s="82" t="str">
        <f t="shared" si="1494"/>
        <v/>
      </c>
      <c r="AU1283" s="82" t="str">
        <f t="shared" si="1494"/>
        <v/>
      </c>
      <c r="AV1283" s="82" t="str">
        <f t="shared" si="1494"/>
        <v/>
      </c>
      <c r="AW1283" s="82" t="str">
        <f t="shared" si="1494"/>
        <v/>
      </c>
      <c r="AX1283" s="82" t="str">
        <f t="shared" si="1494"/>
        <v/>
      </c>
      <c r="AY1283" s="82" t="str">
        <f t="shared" si="1494"/>
        <v/>
      </c>
      <c r="AZ1283" s="82" t="str">
        <f t="shared" si="1494"/>
        <v/>
      </c>
      <c r="BA1283" s="82" t="str">
        <f t="shared" si="1494"/>
        <v/>
      </c>
      <c r="BB1283" s="82" t="str">
        <f t="shared" si="1494"/>
        <v/>
      </c>
      <c r="BC1283" s="82" t="str">
        <f t="shared" si="1494"/>
        <v/>
      </c>
      <c r="BD1283" s="82" t="str">
        <f t="shared" si="1494"/>
        <v/>
      </c>
      <c r="BE1283" s="82" t="str">
        <f t="shared" si="1494"/>
        <v/>
      </c>
      <c r="BF1283" s="82" t="str">
        <f t="shared" si="1494"/>
        <v/>
      </c>
      <c r="BG1283" s="82" t="str">
        <f t="shared" si="1494"/>
        <v/>
      </c>
      <c r="BH1283" s="82" t="str">
        <f t="shared" si="1494"/>
        <v/>
      </c>
      <c r="BI1283" s="82" t="str">
        <f t="shared" si="1494"/>
        <v/>
      </c>
      <c r="BJ1283" s="82" t="str">
        <f t="shared" si="1463"/>
        <v/>
      </c>
      <c r="BK1283" s="83" t="str">
        <f t="shared" si="1485"/>
        <v/>
      </c>
    </row>
    <row r="1284" spans="1:63" x14ac:dyDescent="0.25">
      <c r="A1284" t="str">
        <f t="shared" ref="A1284:A1347" si="1495">D1284&amp;(C1284+1)</f>
        <v>1</v>
      </c>
      <c r="B1284" t="str">
        <f t="shared" ref="B1284:B1347" si="1496">D1284&amp;C1284</f>
        <v>0</v>
      </c>
      <c r="C1284">
        <f>COUNTIF($D$3:D1284,D1284)</f>
        <v>0</v>
      </c>
      <c r="J1284" t="str">
        <f t="shared" ref="J1284:J1347" si="1497">MID(I1284,12,8)</f>
        <v/>
      </c>
      <c r="K1284" t="str">
        <f t="shared" ref="K1284:K1347" si="1498">LEFT(I1284,10)</f>
        <v/>
      </c>
      <c r="L1284" t="str">
        <f t="shared" ref="L1284:L1347" si="1499">K1284&amp;" "&amp;J1284</f>
        <v xml:space="preserve"> </v>
      </c>
      <c r="M1284" t="str">
        <f t="shared" ref="M1284:M1347" si="1500">IFERROR(VLOOKUP(A1284,B:L,11,0),"")</f>
        <v/>
      </c>
      <c r="N1284" t="e">
        <f>VLOOKUP(E1284,HC!A:B,2,0)</f>
        <v>#N/A</v>
      </c>
      <c r="O1284" t="e">
        <f>VLOOKUP(N1284,HC!B:C,2,0)</f>
        <v>#N/A</v>
      </c>
      <c r="P1284" s="82" t="str">
        <f t="shared" ref="P1284:BI1284" si="1501">IFERROR(IF($G1284="inactive","",IF(AND($L1284&lt;P$1,$M1284&lt;P$1),"",IF(AND($L1284&gt;Q$1,$M1284&gt;Q$1),"",IF(AND($L1284&lt;P$1,$M1284&lt;=Q$1),$M1284-P$1,IF(AND($L1284&gt;=P$1,$M1284&gt;Q$1),Q$1-$L1284,IF(AND($L1284&gt;=P$1,$M1284&lt;=Q$1),$M1284-$L1284,IF(AND($L1284&lt;P$1,$M1284&gt;Q$1),Q$1-P$1,""))))))),"")</f>
        <v/>
      </c>
      <c r="Q1284" s="82" t="str">
        <f t="shared" si="1501"/>
        <v/>
      </c>
      <c r="R1284" s="82" t="str">
        <f t="shared" si="1501"/>
        <v/>
      </c>
      <c r="S1284" s="82" t="str">
        <f t="shared" si="1501"/>
        <v/>
      </c>
      <c r="T1284" s="82" t="str">
        <f t="shared" si="1501"/>
        <v/>
      </c>
      <c r="U1284" s="82" t="str">
        <f t="shared" si="1501"/>
        <v/>
      </c>
      <c r="V1284" s="82" t="str">
        <f t="shared" si="1501"/>
        <v/>
      </c>
      <c r="W1284" s="82" t="str">
        <f t="shared" si="1501"/>
        <v/>
      </c>
      <c r="X1284" s="82" t="str">
        <f t="shared" si="1501"/>
        <v/>
      </c>
      <c r="Y1284" s="82" t="str">
        <f t="shared" si="1501"/>
        <v/>
      </c>
      <c r="Z1284" s="82" t="str">
        <f t="shared" si="1501"/>
        <v/>
      </c>
      <c r="AA1284" s="82" t="str">
        <f t="shared" si="1501"/>
        <v/>
      </c>
      <c r="AB1284" s="82" t="str">
        <f t="shared" si="1501"/>
        <v/>
      </c>
      <c r="AC1284" s="82" t="str">
        <f t="shared" si="1501"/>
        <v/>
      </c>
      <c r="AD1284" s="82" t="str">
        <f t="shared" si="1501"/>
        <v/>
      </c>
      <c r="AE1284" s="82" t="str">
        <f t="shared" si="1501"/>
        <v/>
      </c>
      <c r="AF1284" s="82" t="str">
        <f t="shared" si="1501"/>
        <v/>
      </c>
      <c r="AG1284" s="82" t="str">
        <f t="shared" si="1501"/>
        <v/>
      </c>
      <c r="AH1284" s="82" t="str">
        <f t="shared" si="1501"/>
        <v/>
      </c>
      <c r="AI1284" s="82" t="str">
        <f t="shared" si="1501"/>
        <v/>
      </c>
      <c r="AJ1284" s="82" t="str">
        <f t="shared" si="1501"/>
        <v/>
      </c>
      <c r="AK1284" s="82" t="str">
        <f t="shared" si="1501"/>
        <v/>
      </c>
      <c r="AL1284" s="82" t="str">
        <f t="shared" si="1501"/>
        <v/>
      </c>
      <c r="AM1284" s="82" t="str">
        <f t="shared" si="1501"/>
        <v/>
      </c>
      <c r="AN1284" s="82" t="str">
        <f t="shared" si="1501"/>
        <v/>
      </c>
      <c r="AO1284" s="82" t="str">
        <f t="shared" si="1501"/>
        <v/>
      </c>
      <c r="AP1284" s="82" t="str">
        <f t="shared" si="1501"/>
        <v/>
      </c>
      <c r="AQ1284" s="82" t="str">
        <f t="shared" si="1501"/>
        <v/>
      </c>
      <c r="AR1284" s="82" t="str">
        <f t="shared" si="1501"/>
        <v/>
      </c>
      <c r="AS1284" s="82" t="str">
        <f t="shared" si="1501"/>
        <v/>
      </c>
      <c r="AT1284" s="82" t="str">
        <f t="shared" si="1501"/>
        <v/>
      </c>
      <c r="AU1284" s="82" t="str">
        <f t="shared" si="1501"/>
        <v/>
      </c>
      <c r="AV1284" s="82" t="str">
        <f t="shared" si="1501"/>
        <v/>
      </c>
      <c r="AW1284" s="82" t="str">
        <f t="shared" si="1501"/>
        <v/>
      </c>
      <c r="AX1284" s="82" t="str">
        <f t="shared" si="1501"/>
        <v/>
      </c>
      <c r="AY1284" s="82" t="str">
        <f t="shared" si="1501"/>
        <v/>
      </c>
      <c r="AZ1284" s="82" t="str">
        <f t="shared" si="1501"/>
        <v/>
      </c>
      <c r="BA1284" s="82" t="str">
        <f t="shared" si="1501"/>
        <v/>
      </c>
      <c r="BB1284" s="82" t="str">
        <f t="shared" si="1501"/>
        <v/>
      </c>
      <c r="BC1284" s="82" t="str">
        <f t="shared" si="1501"/>
        <v/>
      </c>
      <c r="BD1284" s="82" t="str">
        <f t="shared" si="1501"/>
        <v/>
      </c>
      <c r="BE1284" s="82" t="str">
        <f t="shared" si="1501"/>
        <v/>
      </c>
      <c r="BF1284" s="82" t="str">
        <f t="shared" si="1501"/>
        <v/>
      </c>
      <c r="BG1284" s="82" t="str">
        <f t="shared" si="1501"/>
        <v/>
      </c>
      <c r="BH1284" s="82" t="str">
        <f t="shared" si="1501"/>
        <v/>
      </c>
      <c r="BI1284" s="82" t="str">
        <f t="shared" si="1501"/>
        <v/>
      </c>
      <c r="BJ1284" s="82" t="str">
        <f t="shared" si="1463"/>
        <v/>
      </c>
      <c r="BK1284" s="83" t="str">
        <f t="shared" si="1485"/>
        <v/>
      </c>
    </row>
    <row r="1285" spans="1:63" x14ac:dyDescent="0.25">
      <c r="A1285" t="str">
        <f t="shared" si="1495"/>
        <v>1</v>
      </c>
      <c r="B1285" t="str">
        <f t="shared" si="1496"/>
        <v>0</v>
      </c>
      <c r="C1285">
        <f>COUNTIF($D$3:D1285,D1285)</f>
        <v>0</v>
      </c>
      <c r="J1285" t="str">
        <f t="shared" si="1497"/>
        <v/>
      </c>
      <c r="K1285" t="str">
        <f t="shared" si="1498"/>
        <v/>
      </c>
      <c r="L1285" t="str">
        <f t="shared" si="1499"/>
        <v xml:space="preserve"> </v>
      </c>
      <c r="M1285" t="str">
        <f t="shared" si="1500"/>
        <v/>
      </c>
      <c r="N1285" t="e">
        <f>VLOOKUP(E1285,HC!A:B,2,0)</f>
        <v>#N/A</v>
      </c>
      <c r="O1285" t="e">
        <f>VLOOKUP(N1285,HC!B:C,2,0)</f>
        <v>#N/A</v>
      </c>
      <c r="P1285" s="82" t="str">
        <f t="shared" ref="P1285:BI1285" si="1502">IFERROR(IF($G1285="inactive","",IF(AND($L1285&lt;P$1,$M1285&lt;P$1),"",IF(AND($L1285&gt;Q$1,$M1285&gt;Q$1),"",IF(AND($L1285&lt;P$1,$M1285&lt;=Q$1),$M1285-P$1,IF(AND($L1285&gt;=P$1,$M1285&gt;Q$1),Q$1-$L1285,IF(AND($L1285&gt;=P$1,$M1285&lt;=Q$1),$M1285-$L1285,IF(AND($L1285&lt;P$1,$M1285&gt;Q$1),Q$1-P$1,""))))))),"")</f>
        <v/>
      </c>
      <c r="Q1285" s="82" t="str">
        <f t="shared" si="1502"/>
        <v/>
      </c>
      <c r="R1285" s="82" t="str">
        <f t="shared" si="1502"/>
        <v/>
      </c>
      <c r="S1285" s="82" t="str">
        <f t="shared" si="1502"/>
        <v/>
      </c>
      <c r="T1285" s="82" t="str">
        <f t="shared" si="1502"/>
        <v/>
      </c>
      <c r="U1285" s="82" t="str">
        <f t="shared" si="1502"/>
        <v/>
      </c>
      <c r="V1285" s="82" t="str">
        <f t="shared" si="1502"/>
        <v/>
      </c>
      <c r="W1285" s="82" t="str">
        <f t="shared" si="1502"/>
        <v/>
      </c>
      <c r="X1285" s="82" t="str">
        <f t="shared" si="1502"/>
        <v/>
      </c>
      <c r="Y1285" s="82" t="str">
        <f t="shared" si="1502"/>
        <v/>
      </c>
      <c r="Z1285" s="82" t="str">
        <f t="shared" si="1502"/>
        <v/>
      </c>
      <c r="AA1285" s="82" t="str">
        <f t="shared" si="1502"/>
        <v/>
      </c>
      <c r="AB1285" s="82" t="str">
        <f t="shared" si="1502"/>
        <v/>
      </c>
      <c r="AC1285" s="82" t="str">
        <f t="shared" si="1502"/>
        <v/>
      </c>
      <c r="AD1285" s="82" t="str">
        <f t="shared" si="1502"/>
        <v/>
      </c>
      <c r="AE1285" s="82" t="str">
        <f t="shared" si="1502"/>
        <v/>
      </c>
      <c r="AF1285" s="82" t="str">
        <f t="shared" si="1502"/>
        <v/>
      </c>
      <c r="AG1285" s="82" t="str">
        <f t="shared" si="1502"/>
        <v/>
      </c>
      <c r="AH1285" s="82" t="str">
        <f t="shared" si="1502"/>
        <v/>
      </c>
      <c r="AI1285" s="82" t="str">
        <f t="shared" si="1502"/>
        <v/>
      </c>
      <c r="AJ1285" s="82" t="str">
        <f t="shared" si="1502"/>
        <v/>
      </c>
      <c r="AK1285" s="82" t="str">
        <f t="shared" si="1502"/>
        <v/>
      </c>
      <c r="AL1285" s="82" t="str">
        <f t="shared" si="1502"/>
        <v/>
      </c>
      <c r="AM1285" s="82" t="str">
        <f t="shared" si="1502"/>
        <v/>
      </c>
      <c r="AN1285" s="82" t="str">
        <f t="shared" si="1502"/>
        <v/>
      </c>
      <c r="AO1285" s="82" t="str">
        <f t="shared" si="1502"/>
        <v/>
      </c>
      <c r="AP1285" s="82" t="str">
        <f t="shared" si="1502"/>
        <v/>
      </c>
      <c r="AQ1285" s="82" t="str">
        <f t="shared" si="1502"/>
        <v/>
      </c>
      <c r="AR1285" s="82" t="str">
        <f t="shared" si="1502"/>
        <v/>
      </c>
      <c r="AS1285" s="82" t="str">
        <f t="shared" si="1502"/>
        <v/>
      </c>
      <c r="AT1285" s="82" t="str">
        <f t="shared" si="1502"/>
        <v/>
      </c>
      <c r="AU1285" s="82" t="str">
        <f t="shared" si="1502"/>
        <v/>
      </c>
      <c r="AV1285" s="82" t="str">
        <f t="shared" si="1502"/>
        <v/>
      </c>
      <c r="AW1285" s="82" t="str">
        <f t="shared" si="1502"/>
        <v/>
      </c>
      <c r="AX1285" s="82" t="str">
        <f t="shared" si="1502"/>
        <v/>
      </c>
      <c r="AY1285" s="82" t="str">
        <f t="shared" si="1502"/>
        <v/>
      </c>
      <c r="AZ1285" s="82" t="str">
        <f t="shared" si="1502"/>
        <v/>
      </c>
      <c r="BA1285" s="82" t="str">
        <f t="shared" si="1502"/>
        <v/>
      </c>
      <c r="BB1285" s="82" t="str">
        <f t="shared" si="1502"/>
        <v/>
      </c>
      <c r="BC1285" s="82" t="str">
        <f t="shared" si="1502"/>
        <v/>
      </c>
      <c r="BD1285" s="82" t="str">
        <f t="shared" si="1502"/>
        <v/>
      </c>
      <c r="BE1285" s="82" t="str">
        <f t="shared" si="1502"/>
        <v/>
      </c>
      <c r="BF1285" s="82" t="str">
        <f t="shared" si="1502"/>
        <v/>
      </c>
      <c r="BG1285" s="82" t="str">
        <f t="shared" si="1502"/>
        <v/>
      </c>
      <c r="BH1285" s="82" t="str">
        <f t="shared" si="1502"/>
        <v/>
      </c>
      <c r="BI1285" s="82" t="str">
        <f t="shared" si="1502"/>
        <v/>
      </c>
      <c r="BJ1285" s="82" t="str">
        <f t="shared" si="1463"/>
        <v/>
      </c>
      <c r="BK1285" s="83" t="str">
        <f t="shared" si="1485"/>
        <v/>
      </c>
    </row>
    <row r="1286" spans="1:63" x14ac:dyDescent="0.25">
      <c r="A1286" t="str">
        <f t="shared" si="1495"/>
        <v>1</v>
      </c>
      <c r="B1286" t="str">
        <f t="shared" si="1496"/>
        <v>0</v>
      </c>
      <c r="C1286">
        <f>COUNTIF($D$3:D1286,D1286)</f>
        <v>0</v>
      </c>
      <c r="J1286" t="str">
        <f t="shared" si="1497"/>
        <v/>
      </c>
      <c r="K1286" t="str">
        <f t="shared" si="1498"/>
        <v/>
      </c>
      <c r="L1286" t="str">
        <f t="shared" si="1499"/>
        <v xml:space="preserve"> </v>
      </c>
      <c r="M1286" t="str">
        <f t="shared" si="1500"/>
        <v/>
      </c>
      <c r="N1286" t="e">
        <f>VLOOKUP(E1286,HC!A:B,2,0)</f>
        <v>#N/A</v>
      </c>
      <c r="O1286" t="e">
        <f>VLOOKUP(N1286,HC!B:C,2,0)</f>
        <v>#N/A</v>
      </c>
      <c r="P1286" s="82" t="str">
        <f t="shared" ref="P1286:BI1286" si="1503">IFERROR(IF($G1286="inactive","",IF(AND($L1286&lt;P$1,$M1286&lt;P$1),"",IF(AND($L1286&gt;Q$1,$M1286&gt;Q$1),"",IF(AND($L1286&lt;P$1,$M1286&lt;=Q$1),$M1286-P$1,IF(AND($L1286&gt;=P$1,$M1286&gt;Q$1),Q$1-$L1286,IF(AND($L1286&gt;=P$1,$M1286&lt;=Q$1),$M1286-$L1286,IF(AND($L1286&lt;P$1,$M1286&gt;Q$1),Q$1-P$1,""))))))),"")</f>
        <v/>
      </c>
      <c r="Q1286" s="82" t="str">
        <f t="shared" si="1503"/>
        <v/>
      </c>
      <c r="R1286" s="82" t="str">
        <f t="shared" si="1503"/>
        <v/>
      </c>
      <c r="S1286" s="82" t="str">
        <f t="shared" si="1503"/>
        <v/>
      </c>
      <c r="T1286" s="82" t="str">
        <f t="shared" si="1503"/>
        <v/>
      </c>
      <c r="U1286" s="82" t="str">
        <f t="shared" si="1503"/>
        <v/>
      </c>
      <c r="V1286" s="82" t="str">
        <f t="shared" si="1503"/>
        <v/>
      </c>
      <c r="W1286" s="82" t="str">
        <f t="shared" si="1503"/>
        <v/>
      </c>
      <c r="X1286" s="82" t="str">
        <f t="shared" si="1503"/>
        <v/>
      </c>
      <c r="Y1286" s="82" t="str">
        <f t="shared" si="1503"/>
        <v/>
      </c>
      <c r="Z1286" s="82" t="str">
        <f t="shared" si="1503"/>
        <v/>
      </c>
      <c r="AA1286" s="82" t="str">
        <f t="shared" si="1503"/>
        <v/>
      </c>
      <c r="AB1286" s="82" t="str">
        <f t="shared" si="1503"/>
        <v/>
      </c>
      <c r="AC1286" s="82" t="str">
        <f t="shared" si="1503"/>
        <v/>
      </c>
      <c r="AD1286" s="82" t="str">
        <f t="shared" si="1503"/>
        <v/>
      </c>
      <c r="AE1286" s="82" t="str">
        <f t="shared" si="1503"/>
        <v/>
      </c>
      <c r="AF1286" s="82" t="str">
        <f t="shared" si="1503"/>
        <v/>
      </c>
      <c r="AG1286" s="82" t="str">
        <f t="shared" si="1503"/>
        <v/>
      </c>
      <c r="AH1286" s="82" t="str">
        <f t="shared" si="1503"/>
        <v/>
      </c>
      <c r="AI1286" s="82" t="str">
        <f t="shared" si="1503"/>
        <v/>
      </c>
      <c r="AJ1286" s="82" t="str">
        <f t="shared" si="1503"/>
        <v/>
      </c>
      <c r="AK1286" s="82" t="str">
        <f t="shared" si="1503"/>
        <v/>
      </c>
      <c r="AL1286" s="82" t="str">
        <f t="shared" si="1503"/>
        <v/>
      </c>
      <c r="AM1286" s="82" t="str">
        <f t="shared" si="1503"/>
        <v/>
      </c>
      <c r="AN1286" s="82" t="str">
        <f t="shared" si="1503"/>
        <v/>
      </c>
      <c r="AO1286" s="82" t="str">
        <f t="shared" si="1503"/>
        <v/>
      </c>
      <c r="AP1286" s="82" t="str">
        <f t="shared" si="1503"/>
        <v/>
      </c>
      <c r="AQ1286" s="82" t="str">
        <f t="shared" si="1503"/>
        <v/>
      </c>
      <c r="AR1286" s="82" t="str">
        <f t="shared" si="1503"/>
        <v/>
      </c>
      <c r="AS1286" s="82" t="str">
        <f t="shared" si="1503"/>
        <v/>
      </c>
      <c r="AT1286" s="82" t="str">
        <f t="shared" si="1503"/>
        <v/>
      </c>
      <c r="AU1286" s="82" t="str">
        <f t="shared" si="1503"/>
        <v/>
      </c>
      <c r="AV1286" s="82" t="str">
        <f t="shared" si="1503"/>
        <v/>
      </c>
      <c r="AW1286" s="82" t="str">
        <f t="shared" si="1503"/>
        <v/>
      </c>
      <c r="AX1286" s="82" t="str">
        <f t="shared" si="1503"/>
        <v/>
      </c>
      <c r="AY1286" s="82" t="str">
        <f t="shared" si="1503"/>
        <v/>
      </c>
      <c r="AZ1286" s="82" t="str">
        <f t="shared" si="1503"/>
        <v/>
      </c>
      <c r="BA1286" s="82" t="str">
        <f t="shared" si="1503"/>
        <v/>
      </c>
      <c r="BB1286" s="82" t="str">
        <f t="shared" si="1503"/>
        <v/>
      </c>
      <c r="BC1286" s="82" t="str">
        <f t="shared" si="1503"/>
        <v/>
      </c>
      <c r="BD1286" s="82" t="str">
        <f t="shared" si="1503"/>
        <v/>
      </c>
      <c r="BE1286" s="82" t="str">
        <f t="shared" si="1503"/>
        <v/>
      </c>
      <c r="BF1286" s="82" t="str">
        <f t="shared" si="1503"/>
        <v/>
      </c>
      <c r="BG1286" s="82" t="str">
        <f t="shared" si="1503"/>
        <v/>
      </c>
      <c r="BH1286" s="82" t="str">
        <f t="shared" si="1503"/>
        <v/>
      </c>
      <c r="BI1286" s="82" t="str">
        <f t="shared" si="1503"/>
        <v/>
      </c>
      <c r="BJ1286" s="82" t="str">
        <f t="shared" si="1463"/>
        <v/>
      </c>
      <c r="BK1286" s="83" t="str">
        <f t="shared" si="1485"/>
        <v/>
      </c>
    </row>
    <row r="1287" spans="1:63" x14ac:dyDescent="0.25">
      <c r="A1287" t="str">
        <f t="shared" si="1495"/>
        <v>1</v>
      </c>
      <c r="B1287" t="str">
        <f t="shared" si="1496"/>
        <v>0</v>
      </c>
      <c r="C1287">
        <f>COUNTIF($D$3:D1287,D1287)</f>
        <v>0</v>
      </c>
      <c r="J1287" t="str">
        <f t="shared" si="1497"/>
        <v/>
      </c>
      <c r="K1287" t="str">
        <f t="shared" si="1498"/>
        <v/>
      </c>
      <c r="L1287" t="str">
        <f t="shared" si="1499"/>
        <v xml:space="preserve"> </v>
      </c>
      <c r="M1287" t="str">
        <f t="shared" si="1500"/>
        <v/>
      </c>
      <c r="N1287" t="e">
        <f>VLOOKUP(E1287,HC!A:B,2,0)</f>
        <v>#N/A</v>
      </c>
      <c r="O1287" t="e">
        <f>VLOOKUP(N1287,HC!B:C,2,0)</f>
        <v>#N/A</v>
      </c>
      <c r="P1287" s="82" t="str">
        <f t="shared" ref="P1287:BI1287" si="1504">IFERROR(IF($G1287="inactive","",IF(AND($L1287&lt;P$1,$M1287&lt;P$1),"",IF(AND($L1287&gt;Q$1,$M1287&gt;Q$1),"",IF(AND($L1287&lt;P$1,$M1287&lt;=Q$1),$M1287-P$1,IF(AND($L1287&gt;=P$1,$M1287&gt;Q$1),Q$1-$L1287,IF(AND($L1287&gt;=P$1,$M1287&lt;=Q$1),$M1287-$L1287,IF(AND($L1287&lt;P$1,$M1287&gt;Q$1),Q$1-P$1,""))))))),"")</f>
        <v/>
      </c>
      <c r="Q1287" s="82" t="str">
        <f t="shared" si="1504"/>
        <v/>
      </c>
      <c r="R1287" s="82" t="str">
        <f t="shared" si="1504"/>
        <v/>
      </c>
      <c r="S1287" s="82" t="str">
        <f t="shared" si="1504"/>
        <v/>
      </c>
      <c r="T1287" s="82" t="str">
        <f t="shared" si="1504"/>
        <v/>
      </c>
      <c r="U1287" s="82" t="str">
        <f t="shared" si="1504"/>
        <v/>
      </c>
      <c r="V1287" s="82" t="str">
        <f t="shared" si="1504"/>
        <v/>
      </c>
      <c r="W1287" s="82" t="str">
        <f t="shared" si="1504"/>
        <v/>
      </c>
      <c r="X1287" s="82" t="str">
        <f t="shared" si="1504"/>
        <v/>
      </c>
      <c r="Y1287" s="82" t="str">
        <f t="shared" si="1504"/>
        <v/>
      </c>
      <c r="Z1287" s="82" t="str">
        <f t="shared" si="1504"/>
        <v/>
      </c>
      <c r="AA1287" s="82" t="str">
        <f t="shared" si="1504"/>
        <v/>
      </c>
      <c r="AB1287" s="82" t="str">
        <f t="shared" si="1504"/>
        <v/>
      </c>
      <c r="AC1287" s="82" t="str">
        <f t="shared" si="1504"/>
        <v/>
      </c>
      <c r="AD1287" s="82" t="str">
        <f t="shared" si="1504"/>
        <v/>
      </c>
      <c r="AE1287" s="82" t="str">
        <f t="shared" si="1504"/>
        <v/>
      </c>
      <c r="AF1287" s="82" t="str">
        <f t="shared" si="1504"/>
        <v/>
      </c>
      <c r="AG1287" s="82" t="str">
        <f t="shared" si="1504"/>
        <v/>
      </c>
      <c r="AH1287" s="82" t="str">
        <f t="shared" si="1504"/>
        <v/>
      </c>
      <c r="AI1287" s="82" t="str">
        <f t="shared" si="1504"/>
        <v/>
      </c>
      <c r="AJ1287" s="82" t="str">
        <f t="shared" si="1504"/>
        <v/>
      </c>
      <c r="AK1287" s="82" t="str">
        <f t="shared" si="1504"/>
        <v/>
      </c>
      <c r="AL1287" s="82" t="str">
        <f t="shared" si="1504"/>
        <v/>
      </c>
      <c r="AM1287" s="82" t="str">
        <f t="shared" si="1504"/>
        <v/>
      </c>
      <c r="AN1287" s="82" t="str">
        <f t="shared" si="1504"/>
        <v/>
      </c>
      <c r="AO1287" s="82" t="str">
        <f t="shared" si="1504"/>
        <v/>
      </c>
      <c r="AP1287" s="82" t="str">
        <f t="shared" si="1504"/>
        <v/>
      </c>
      <c r="AQ1287" s="82" t="str">
        <f t="shared" si="1504"/>
        <v/>
      </c>
      <c r="AR1287" s="82" t="str">
        <f t="shared" si="1504"/>
        <v/>
      </c>
      <c r="AS1287" s="82" t="str">
        <f t="shared" si="1504"/>
        <v/>
      </c>
      <c r="AT1287" s="82" t="str">
        <f t="shared" si="1504"/>
        <v/>
      </c>
      <c r="AU1287" s="82" t="str">
        <f t="shared" si="1504"/>
        <v/>
      </c>
      <c r="AV1287" s="82" t="str">
        <f t="shared" si="1504"/>
        <v/>
      </c>
      <c r="AW1287" s="82" t="str">
        <f t="shared" si="1504"/>
        <v/>
      </c>
      <c r="AX1287" s="82" t="str">
        <f t="shared" si="1504"/>
        <v/>
      </c>
      <c r="AY1287" s="82" t="str">
        <f t="shared" si="1504"/>
        <v/>
      </c>
      <c r="AZ1287" s="82" t="str">
        <f t="shared" si="1504"/>
        <v/>
      </c>
      <c r="BA1287" s="82" t="str">
        <f t="shared" si="1504"/>
        <v/>
      </c>
      <c r="BB1287" s="82" t="str">
        <f t="shared" si="1504"/>
        <v/>
      </c>
      <c r="BC1287" s="82" t="str">
        <f t="shared" si="1504"/>
        <v/>
      </c>
      <c r="BD1287" s="82" t="str">
        <f t="shared" si="1504"/>
        <v/>
      </c>
      <c r="BE1287" s="82" t="str">
        <f t="shared" si="1504"/>
        <v/>
      </c>
      <c r="BF1287" s="82" t="str">
        <f t="shared" si="1504"/>
        <v/>
      </c>
      <c r="BG1287" s="82" t="str">
        <f t="shared" si="1504"/>
        <v/>
      </c>
      <c r="BH1287" s="82" t="str">
        <f t="shared" si="1504"/>
        <v/>
      </c>
      <c r="BI1287" s="82" t="str">
        <f t="shared" si="1504"/>
        <v/>
      </c>
      <c r="BJ1287" s="82" t="str">
        <f t="shared" si="1463"/>
        <v/>
      </c>
      <c r="BK1287" s="83" t="str">
        <f t="shared" si="1485"/>
        <v/>
      </c>
    </row>
    <row r="1288" spans="1:63" x14ac:dyDescent="0.25">
      <c r="A1288" t="str">
        <f t="shared" si="1495"/>
        <v>1</v>
      </c>
      <c r="B1288" t="str">
        <f t="shared" si="1496"/>
        <v>0</v>
      </c>
      <c r="C1288">
        <f>COUNTIF($D$3:D1288,D1288)</f>
        <v>0</v>
      </c>
      <c r="J1288" t="str">
        <f t="shared" si="1497"/>
        <v/>
      </c>
      <c r="K1288" t="str">
        <f t="shared" si="1498"/>
        <v/>
      </c>
      <c r="L1288" t="str">
        <f t="shared" si="1499"/>
        <v xml:space="preserve"> </v>
      </c>
      <c r="M1288" t="str">
        <f t="shared" si="1500"/>
        <v/>
      </c>
      <c r="N1288" t="e">
        <f>VLOOKUP(E1288,HC!A:B,2,0)</f>
        <v>#N/A</v>
      </c>
      <c r="O1288" t="e">
        <f>VLOOKUP(N1288,HC!B:C,2,0)</f>
        <v>#N/A</v>
      </c>
      <c r="P1288" s="82" t="str">
        <f t="shared" ref="P1288:BI1288" si="1505">IFERROR(IF($G1288="inactive","",IF(AND($L1288&lt;P$1,$M1288&lt;P$1),"",IF(AND($L1288&gt;Q$1,$M1288&gt;Q$1),"",IF(AND($L1288&lt;P$1,$M1288&lt;=Q$1),$M1288-P$1,IF(AND($L1288&gt;=P$1,$M1288&gt;Q$1),Q$1-$L1288,IF(AND($L1288&gt;=P$1,$M1288&lt;=Q$1),$M1288-$L1288,IF(AND($L1288&lt;P$1,$M1288&gt;Q$1),Q$1-P$1,""))))))),"")</f>
        <v/>
      </c>
      <c r="Q1288" s="82" t="str">
        <f t="shared" si="1505"/>
        <v/>
      </c>
      <c r="R1288" s="82" t="str">
        <f t="shared" si="1505"/>
        <v/>
      </c>
      <c r="S1288" s="82" t="str">
        <f t="shared" si="1505"/>
        <v/>
      </c>
      <c r="T1288" s="82" t="str">
        <f t="shared" si="1505"/>
        <v/>
      </c>
      <c r="U1288" s="82" t="str">
        <f t="shared" si="1505"/>
        <v/>
      </c>
      <c r="V1288" s="82" t="str">
        <f t="shared" si="1505"/>
        <v/>
      </c>
      <c r="W1288" s="82" t="str">
        <f t="shared" si="1505"/>
        <v/>
      </c>
      <c r="X1288" s="82" t="str">
        <f t="shared" si="1505"/>
        <v/>
      </c>
      <c r="Y1288" s="82" t="str">
        <f t="shared" si="1505"/>
        <v/>
      </c>
      <c r="Z1288" s="82" t="str">
        <f t="shared" si="1505"/>
        <v/>
      </c>
      <c r="AA1288" s="82" t="str">
        <f t="shared" si="1505"/>
        <v/>
      </c>
      <c r="AB1288" s="82" t="str">
        <f t="shared" si="1505"/>
        <v/>
      </c>
      <c r="AC1288" s="82" t="str">
        <f t="shared" si="1505"/>
        <v/>
      </c>
      <c r="AD1288" s="82" t="str">
        <f t="shared" si="1505"/>
        <v/>
      </c>
      <c r="AE1288" s="82" t="str">
        <f t="shared" si="1505"/>
        <v/>
      </c>
      <c r="AF1288" s="82" t="str">
        <f t="shared" si="1505"/>
        <v/>
      </c>
      <c r="AG1288" s="82" t="str">
        <f t="shared" si="1505"/>
        <v/>
      </c>
      <c r="AH1288" s="82" t="str">
        <f t="shared" si="1505"/>
        <v/>
      </c>
      <c r="AI1288" s="82" t="str">
        <f t="shared" si="1505"/>
        <v/>
      </c>
      <c r="AJ1288" s="82" t="str">
        <f t="shared" si="1505"/>
        <v/>
      </c>
      <c r="AK1288" s="82" t="str">
        <f t="shared" si="1505"/>
        <v/>
      </c>
      <c r="AL1288" s="82" t="str">
        <f t="shared" si="1505"/>
        <v/>
      </c>
      <c r="AM1288" s="82" t="str">
        <f t="shared" si="1505"/>
        <v/>
      </c>
      <c r="AN1288" s="82" t="str">
        <f t="shared" si="1505"/>
        <v/>
      </c>
      <c r="AO1288" s="82" t="str">
        <f t="shared" si="1505"/>
        <v/>
      </c>
      <c r="AP1288" s="82" t="str">
        <f t="shared" si="1505"/>
        <v/>
      </c>
      <c r="AQ1288" s="82" t="str">
        <f t="shared" si="1505"/>
        <v/>
      </c>
      <c r="AR1288" s="82" t="str">
        <f t="shared" si="1505"/>
        <v/>
      </c>
      <c r="AS1288" s="82" t="str">
        <f t="shared" si="1505"/>
        <v/>
      </c>
      <c r="AT1288" s="82" t="str">
        <f t="shared" si="1505"/>
        <v/>
      </c>
      <c r="AU1288" s="82" t="str">
        <f t="shared" si="1505"/>
        <v/>
      </c>
      <c r="AV1288" s="82" t="str">
        <f t="shared" si="1505"/>
        <v/>
      </c>
      <c r="AW1288" s="82" t="str">
        <f t="shared" si="1505"/>
        <v/>
      </c>
      <c r="AX1288" s="82" t="str">
        <f t="shared" si="1505"/>
        <v/>
      </c>
      <c r="AY1288" s="82" t="str">
        <f t="shared" si="1505"/>
        <v/>
      </c>
      <c r="AZ1288" s="82" t="str">
        <f t="shared" si="1505"/>
        <v/>
      </c>
      <c r="BA1288" s="82" t="str">
        <f t="shared" si="1505"/>
        <v/>
      </c>
      <c r="BB1288" s="82" t="str">
        <f t="shared" si="1505"/>
        <v/>
      </c>
      <c r="BC1288" s="82" t="str">
        <f t="shared" si="1505"/>
        <v/>
      </c>
      <c r="BD1288" s="82" t="str">
        <f t="shared" si="1505"/>
        <v/>
      </c>
      <c r="BE1288" s="82" t="str">
        <f t="shared" si="1505"/>
        <v/>
      </c>
      <c r="BF1288" s="82" t="str">
        <f t="shared" si="1505"/>
        <v/>
      </c>
      <c r="BG1288" s="82" t="str">
        <f t="shared" si="1505"/>
        <v/>
      </c>
      <c r="BH1288" s="82" t="str">
        <f t="shared" si="1505"/>
        <v/>
      </c>
      <c r="BI1288" s="82" t="str">
        <f t="shared" si="1505"/>
        <v/>
      </c>
      <c r="BJ1288" s="82" t="str">
        <f t="shared" si="1463"/>
        <v/>
      </c>
      <c r="BK1288" s="83" t="str">
        <f t="shared" si="1485"/>
        <v/>
      </c>
    </row>
    <row r="1289" spans="1:63" x14ac:dyDescent="0.25">
      <c r="A1289" t="str">
        <f t="shared" si="1495"/>
        <v>1</v>
      </c>
      <c r="B1289" t="str">
        <f t="shared" si="1496"/>
        <v>0</v>
      </c>
      <c r="C1289">
        <f>COUNTIF($D$3:D1289,D1289)</f>
        <v>0</v>
      </c>
      <c r="J1289" t="str">
        <f t="shared" si="1497"/>
        <v/>
      </c>
      <c r="K1289" t="str">
        <f t="shared" si="1498"/>
        <v/>
      </c>
      <c r="L1289" t="str">
        <f t="shared" si="1499"/>
        <v xml:space="preserve"> </v>
      </c>
      <c r="M1289" t="str">
        <f t="shared" si="1500"/>
        <v/>
      </c>
      <c r="N1289" t="e">
        <f>VLOOKUP(E1289,HC!A:B,2,0)</f>
        <v>#N/A</v>
      </c>
      <c r="O1289" t="e">
        <f>VLOOKUP(N1289,HC!B:C,2,0)</f>
        <v>#N/A</v>
      </c>
      <c r="P1289" s="82" t="str">
        <f t="shared" ref="P1289:BI1289" si="1506">IFERROR(IF($G1289="inactive","",IF(AND($L1289&lt;P$1,$M1289&lt;P$1),"",IF(AND($L1289&gt;Q$1,$M1289&gt;Q$1),"",IF(AND($L1289&lt;P$1,$M1289&lt;=Q$1),$M1289-P$1,IF(AND($L1289&gt;=P$1,$M1289&gt;Q$1),Q$1-$L1289,IF(AND($L1289&gt;=P$1,$M1289&lt;=Q$1),$M1289-$L1289,IF(AND($L1289&lt;P$1,$M1289&gt;Q$1),Q$1-P$1,""))))))),"")</f>
        <v/>
      </c>
      <c r="Q1289" s="82" t="str">
        <f t="shared" si="1506"/>
        <v/>
      </c>
      <c r="R1289" s="82" t="str">
        <f t="shared" si="1506"/>
        <v/>
      </c>
      <c r="S1289" s="82" t="str">
        <f t="shared" si="1506"/>
        <v/>
      </c>
      <c r="T1289" s="82" t="str">
        <f t="shared" si="1506"/>
        <v/>
      </c>
      <c r="U1289" s="82" t="str">
        <f t="shared" si="1506"/>
        <v/>
      </c>
      <c r="V1289" s="82" t="str">
        <f t="shared" si="1506"/>
        <v/>
      </c>
      <c r="W1289" s="82" t="str">
        <f t="shared" si="1506"/>
        <v/>
      </c>
      <c r="X1289" s="82" t="str">
        <f t="shared" si="1506"/>
        <v/>
      </c>
      <c r="Y1289" s="82" t="str">
        <f t="shared" si="1506"/>
        <v/>
      </c>
      <c r="Z1289" s="82" t="str">
        <f t="shared" si="1506"/>
        <v/>
      </c>
      <c r="AA1289" s="82" t="str">
        <f t="shared" si="1506"/>
        <v/>
      </c>
      <c r="AB1289" s="82" t="str">
        <f t="shared" si="1506"/>
        <v/>
      </c>
      <c r="AC1289" s="82" t="str">
        <f t="shared" si="1506"/>
        <v/>
      </c>
      <c r="AD1289" s="82" t="str">
        <f t="shared" si="1506"/>
        <v/>
      </c>
      <c r="AE1289" s="82" t="str">
        <f t="shared" si="1506"/>
        <v/>
      </c>
      <c r="AF1289" s="82" t="str">
        <f t="shared" si="1506"/>
        <v/>
      </c>
      <c r="AG1289" s="82" t="str">
        <f t="shared" si="1506"/>
        <v/>
      </c>
      <c r="AH1289" s="82" t="str">
        <f t="shared" si="1506"/>
        <v/>
      </c>
      <c r="AI1289" s="82" t="str">
        <f t="shared" si="1506"/>
        <v/>
      </c>
      <c r="AJ1289" s="82" t="str">
        <f t="shared" si="1506"/>
        <v/>
      </c>
      <c r="AK1289" s="82" t="str">
        <f t="shared" si="1506"/>
        <v/>
      </c>
      <c r="AL1289" s="82" t="str">
        <f t="shared" si="1506"/>
        <v/>
      </c>
      <c r="AM1289" s="82" t="str">
        <f t="shared" si="1506"/>
        <v/>
      </c>
      <c r="AN1289" s="82" t="str">
        <f t="shared" si="1506"/>
        <v/>
      </c>
      <c r="AO1289" s="82" t="str">
        <f t="shared" si="1506"/>
        <v/>
      </c>
      <c r="AP1289" s="82" t="str">
        <f t="shared" si="1506"/>
        <v/>
      </c>
      <c r="AQ1289" s="82" t="str">
        <f t="shared" si="1506"/>
        <v/>
      </c>
      <c r="AR1289" s="82" t="str">
        <f t="shared" si="1506"/>
        <v/>
      </c>
      <c r="AS1289" s="82" t="str">
        <f t="shared" si="1506"/>
        <v/>
      </c>
      <c r="AT1289" s="82" t="str">
        <f t="shared" si="1506"/>
        <v/>
      </c>
      <c r="AU1289" s="82" t="str">
        <f t="shared" si="1506"/>
        <v/>
      </c>
      <c r="AV1289" s="82" t="str">
        <f t="shared" si="1506"/>
        <v/>
      </c>
      <c r="AW1289" s="82" t="str">
        <f t="shared" si="1506"/>
        <v/>
      </c>
      <c r="AX1289" s="82" t="str">
        <f t="shared" si="1506"/>
        <v/>
      </c>
      <c r="AY1289" s="82" t="str">
        <f t="shared" si="1506"/>
        <v/>
      </c>
      <c r="AZ1289" s="82" t="str">
        <f t="shared" si="1506"/>
        <v/>
      </c>
      <c r="BA1289" s="82" t="str">
        <f t="shared" si="1506"/>
        <v/>
      </c>
      <c r="BB1289" s="82" t="str">
        <f t="shared" si="1506"/>
        <v/>
      </c>
      <c r="BC1289" s="82" t="str">
        <f t="shared" si="1506"/>
        <v/>
      </c>
      <c r="BD1289" s="82" t="str">
        <f t="shared" si="1506"/>
        <v/>
      </c>
      <c r="BE1289" s="82" t="str">
        <f t="shared" si="1506"/>
        <v/>
      </c>
      <c r="BF1289" s="82" t="str">
        <f t="shared" si="1506"/>
        <v/>
      </c>
      <c r="BG1289" s="82" t="str">
        <f t="shared" si="1506"/>
        <v/>
      </c>
      <c r="BH1289" s="82" t="str">
        <f t="shared" si="1506"/>
        <v/>
      </c>
      <c r="BI1289" s="82" t="str">
        <f t="shared" si="1506"/>
        <v/>
      </c>
      <c r="BJ1289" s="82" t="str">
        <f t="shared" si="1463"/>
        <v/>
      </c>
      <c r="BK1289" s="83" t="str">
        <f t="shared" si="1485"/>
        <v/>
      </c>
    </row>
    <row r="1290" spans="1:63" x14ac:dyDescent="0.25">
      <c r="A1290" t="str">
        <f t="shared" si="1495"/>
        <v>1</v>
      </c>
      <c r="B1290" t="str">
        <f t="shared" si="1496"/>
        <v>0</v>
      </c>
      <c r="C1290">
        <f>COUNTIF($D$3:D1290,D1290)</f>
        <v>0</v>
      </c>
      <c r="J1290" t="str">
        <f t="shared" si="1497"/>
        <v/>
      </c>
      <c r="K1290" t="str">
        <f t="shared" si="1498"/>
        <v/>
      </c>
      <c r="L1290" t="str">
        <f t="shared" si="1499"/>
        <v xml:space="preserve"> </v>
      </c>
      <c r="M1290" t="str">
        <f t="shared" si="1500"/>
        <v/>
      </c>
      <c r="N1290" t="e">
        <f>VLOOKUP(E1290,HC!A:B,2,0)</f>
        <v>#N/A</v>
      </c>
      <c r="O1290" t="e">
        <f>VLOOKUP(N1290,HC!B:C,2,0)</f>
        <v>#N/A</v>
      </c>
      <c r="P1290" s="82" t="str">
        <f t="shared" ref="P1290:BI1290" si="1507">IFERROR(IF($G1290="inactive","",IF(AND($L1290&lt;P$1,$M1290&lt;P$1),"",IF(AND($L1290&gt;Q$1,$M1290&gt;Q$1),"",IF(AND($L1290&lt;P$1,$M1290&lt;=Q$1),$M1290-P$1,IF(AND($L1290&gt;=P$1,$M1290&gt;Q$1),Q$1-$L1290,IF(AND($L1290&gt;=P$1,$M1290&lt;=Q$1),$M1290-$L1290,IF(AND($L1290&lt;P$1,$M1290&gt;Q$1),Q$1-P$1,""))))))),"")</f>
        <v/>
      </c>
      <c r="Q1290" s="82" t="str">
        <f t="shared" si="1507"/>
        <v/>
      </c>
      <c r="R1290" s="82" t="str">
        <f t="shared" si="1507"/>
        <v/>
      </c>
      <c r="S1290" s="82" t="str">
        <f t="shared" si="1507"/>
        <v/>
      </c>
      <c r="T1290" s="82" t="str">
        <f t="shared" si="1507"/>
        <v/>
      </c>
      <c r="U1290" s="82" t="str">
        <f t="shared" si="1507"/>
        <v/>
      </c>
      <c r="V1290" s="82" t="str">
        <f t="shared" si="1507"/>
        <v/>
      </c>
      <c r="W1290" s="82" t="str">
        <f t="shared" si="1507"/>
        <v/>
      </c>
      <c r="X1290" s="82" t="str">
        <f t="shared" si="1507"/>
        <v/>
      </c>
      <c r="Y1290" s="82" t="str">
        <f t="shared" si="1507"/>
        <v/>
      </c>
      <c r="Z1290" s="82" t="str">
        <f t="shared" si="1507"/>
        <v/>
      </c>
      <c r="AA1290" s="82" t="str">
        <f t="shared" si="1507"/>
        <v/>
      </c>
      <c r="AB1290" s="82" t="str">
        <f t="shared" si="1507"/>
        <v/>
      </c>
      <c r="AC1290" s="82" t="str">
        <f t="shared" si="1507"/>
        <v/>
      </c>
      <c r="AD1290" s="82" t="str">
        <f t="shared" si="1507"/>
        <v/>
      </c>
      <c r="AE1290" s="82" t="str">
        <f t="shared" si="1507"/>
        <v/>
      </c>
      <c r="AF1290" s="82" t="str">
        <f t="shared" si="1507"/>
        <v/>
      </c>
      <c r="AG1290" s="82" t="str">
        <f t="shared" si="1507"/>
        <v/>
      </c>
      <c r="AH1290" s="82" t="str">
        <f t="shared" si="1507"/>
        <v/>
      </c>
      <c r="AI1290" s="82" t="str">
        <f t="shared" si="1507"/>
        <v/>
      </c>
      <c r="AJ1290" s="82" t="str">
        <f t="shared" si="1507"/>
        <v/>
      </c>
      <c r="AK1290" s="82" t="str">
        <f t="shared" si="1507"/>
        <v/>
      </c>
      <c r="AL1290" s="82" t="str">
        <f t="shared" si="1507"/>
        <v/>
      </c>
      <c r="AM1290" s="82" t="str">
        <f t="shared" si="1507"/>
        <v/>
      </c>
      <c r="AN1290" s="82" t="str">
        <f t="shared" si="1507"/>
        <v/>
      </c>
      <c r="AO1290" s="82" t="str">
        <f t="shared" si="1507"/>
        <v/>
      </c>
      <c r="AP1290" s="82" t="str">
        <f t="shared" si="1507"/>
        <v/>
      </c>
      <c r="AQ1290" s="82" t="str">
        <f t="shared" si="1507"/>
        <v/>
      </c>
      <c r="AR1290" s="82" t="str">
        <f t="shared" si="1507"/>
        <v/>
      </c>
      <c r="AS1290" s="82" t="str">
        <f t="shared" si="1507"/>
        <v/>
      </c>
      <c r="AT1290" s="82" t="str">
        <f t="shared" si="1507"/>
        <v/>
      </c>
      <c r="AU1290" s="82" t="str">
        <f t="shared" si="1507"/>
        <v/>
      </c>
      <c r="AV1290" s="82" t="str">
        <f t="shared" si="1507"/>
        <v/>
      </c>
      <c r="AW1290" s="82" t="str">
        <f t="shared" si="1507"/>
        <v/>
      </c>
      <c r="AX1290" s="82" t="str">
        <f t="shared" si="1507"/>
        <v/>
      </c>
      <c r="AY1290" s="82" t="str">
        <f t="shared" si="1507"/>
        <v/>
      </c>
      <c r="AZ1290" s="82" t="str">
        <f t="shared" si="1507"/>
        <v/>
      </c>
      <c r="BA1290" s="82" t="str">
        <f t="shared" si="1507"/>
        <v/>
      </c>
      <c r="BB1290" s="82" t="str">
        <f t="shared" si="1507"/>
        <v/>
      </c>
      <c r="BC1290" s="82" t="str">
        <f t="shared" si="1507"/>
        <v/>
      </c>
      <c r="BD1290" s="82" t="str">
        <f t="shared" si="1507"/>
        <v/>
      </c>
      <c r="BE1290" s="82" t="str">
        <f t="shared" si="1507"/>
        <v/>
      </c>
      <c r="BF1290" s="82" t="str">
        <f t="shared" si="1507"/>
        <v/>
      </c>
      <c r="BG1290" s="82" t="str">
        <f t="shared" si="1507"/>
        <v/>
      </c>
      <c r="BH1290" s="82" t="str">
        <f t="shared" si="1507"/>
        <v/>
      </c>
      <c r="BI1290" s="82" t="str">
        <f t="shared" si="1507"/>
        <v/>
      </c>
      <c r="BJ1290" s="82" t="str">
        <f t="shared" si="1463"/>
        <v/>
      </c>
      <c r="BK1290" s="83" t="str">
        <f t="shared" si="1485"/>
        <v/>
      </c>
    </row>
    <row r="1291" spans="1:63" x14ac:dyDescent="0.25">
      <c r="A1291" t="str">
        <f t="shared" si="1495"/>
        <v>1</v>
      </c>
      <c r="B1291" t="str">
        <f t="shared" si="1496"/>
        <v>0</v>
      </c>
      <c r="C1291">
        <f>COUNTIF($D$3:D1291,D1291)</f>
        <v>0</v>
      </c>
      <c r="J1291" t="str">
        <f t="shared" si="1497"/>
        <v/>
      </c>
      <c r="K1291" t="str">
        <f t="shared" si="1498"/>
        <v/>
      </c>
      <c r="L1291" t="str">
        <f t="shared" si="1499"/>
        <v xml:space="preserve"> </v>
      </c>
      <c r="M1291" t="str">
        <f t="shared" si="1500"/>
        <v/>
      </c>
      <c r="N1291" t="e">
        <f>VLOOKUP(E1291,HC!A:B,2,0)</f>
        <v>#N/A</v>
      </c>
      <c r="O1291" t="e">
        <f>VLOOKUP(N1291,HC!B:C,2,0)</f>
        <v>#N/A</v>
      </c>
      <c r="P1291" s="82" t="str">
        <f t="shared" ref="P1291:BI1291" si="1508">IFERROR(IF($G1291="inactive","",IF(AND($L1291&lt;P$1,$M1291&lt;P$1),"",IF(AND($L1291&gt;Q$1,$M1291&gt;Q$1),"",IF(AND($L1291&lt;P$1,$M1291&lt;=Q$1),$M1291-P$1,IF(AND($L1291&gt;=P$1,$M1291&gt;Q$1),Q$1-$L1291,IF(AND($L1291&gt;=P$1,$M1291&lt;=Q$1),$M1291-$L1291,IF(AND($L1291&lt;P$1,$M1291&gt;Q$1),Q$1-P$1,""))))))),"")</f>
        <v/>
      </c>
      <c r="Q1291" s="82" t="str">
        <f t="shared" si="1508"/>
        <v/>
      </c>
      <c r="R1291" s="82" t="str">
        <f t="shared" si="1508"/>
        <v/>
      </c>
      <c r="S1291" s="82" t="str">
        <f t="shared" si="1508"/>
        <v/>
      </c>
      <c r="T1291" s="82" t="str">
        <f t="shared" si="1508"/>
        <v/>
      </c>
      <c r="U1291" s="82" t="str">
        <f t="shared" si="1508"/>
        <v/>
      </c>
      <c r="V1291" s="82" t="str">
        <f t="shared" si="1508"/>
        <v/>
      </c>
      <c r="W1291" s="82" t="str">
        <f t="shared" si="1508"/>
        <v/>
      </c>
      <c r="X1291" s="82" t="str">
        <f t="shared" si="1508"/>
        <v/>
      </c>
      <c r="Y1291" s="82" t="str">
        <f t="shared" si="1508"/>
        <v/>
      </c>
      <c r="Z1291" s="82" t="str">
        <f t="shared" si="1508"/>
        <v/>
      </c>
      <c r="AA1291" s="82" t="str">
        <f t="shared" si="1508"/>
        <v/>
      </c>
      <c r="AB1291" s="82" t="str">
        <f t="shared" si="1508"/>
        <v/>
      </c>
      <c r="AC1291" s="82" t="str">
        <f t="shared" si="1508"/>
        <v/>
      </c>
      <c r="AD1291" s="82" t="str">
        <f t="shared" si="1508"/>
        <v/>
      </c>
      <c r="AE1291" s="82" t="str">
        <f t="shared" si="1508"/>
        <v/>
      </c>
      <c r="AF1291" s="82" t="str">
        <f t="shared" si="1508"/>
        <v/>
      </c>
      <c r="AG1291" s="82" t="str">
        <f t="shared" si="1508"/>
        <v/>
      </c>
      <c r="AH1291" s="82" t="str">
        <f t="shared" si="1508"/>
        <v/>
      </c>
      <c r="AI1291" s="82" t="str">
        <f t="shared" si="1508"/>
        <v/>
      </c>
      <c r="AJ1291" s="82" t="str">
        <f t="shared" si="1508"/>
        <v/>
      </c>
      <c r="AK1291" s="82" t="str">
        <f t="shared" si="1508"/>
        <v/>
      </c>
      <c r="AL1291" s="82" t="str">
        <f t="shared" si="1508"/>
        <v/>
      </c>
      <c r="AM1291" s="82" t="str">
        <f t="shared" si="1508"/>
        <v/>
      </c>
      <c r="AN1291" s="82" t="str">
        <f t="shared" si="1508"/>
        <v/>
      </c>
      <c r="AO1291" s="82" t="str">
        <f t="shared" si="1508"/>
        <v/>
      </c>
      <c r="AP1291" s="82" t="str">
        <f t="shared" si="1508"/>
        <v/>
      </c>
      <c r="AQ1291" s="82" t="str">
        <f t="shared" si="1508"/>
        <v/>
      </c>
      <c r="AR1291" s="82" t="str">
        <f t="shared" si="1508"/>
        <v/>
      </c>
      <c r="AS1291" s="82" t="str">
        <f t="shared" si="1508"/>
        <v/>
      </c>
      <c r="AT1291" s="82" t="str">
        <f t="shared" si="1508"/>
        <v/>
      </c>
      <c r="AU1291" s="82" t="str">
        <f t="shared" si="1508"/>
        <v/>
      </c>
      <c r="AV1291" s="82" t="str">
        <f t="shared" si="1508"/>
        <v/>
      </c>
      <c r="AW1291" s="82" t="str">
        <f t="shared" si="1508"/>
        <v/>
      </c>
      <c r="AX1291" s="82" t="str">
        <f t="shared" si="1508"/>
        <v/>
      </c>
      <c r="AY1291" s="82" t="str">
        <f t="shared" si="1508"/>
        <v/>
      </c>
      <c r="AZ1291" s="82" t="str">
        <f t="shared" si="1508"/>
        <v/>
      </c>
      <c r="BA1291" s="82" t="str">
        <f t="shared" si="1508"/>
        <v/>
      </c>
      <c r="BB1291" s="82" t="str">
        <f t="shared" si="1508"/>
        <v/>
      </c>
      <c r="BC1291" s="82" t="str">
        <f t="shared" si="1508"/>
        <v/>
      </c>
      <c r="BD1291" s="82" t="str">
        <f t="shared" si="1508"/>
        <v/>
      </c>
      <c r="BE1291" s="82" t="str">
        <f t="shared" si="1508"/>
        <v/>
      </c>
      <c r="BF1291" s="82" t="str">
        <f t="shared" si="1508"/>
        <v/>
      </c>
      <c r="BG1291" s="82" t="str">
        <f t="shared" si="1508"/>
        <v/>
      </c>
      <c r="BH1291" s="82" t="str">
        <f t="shared" si="1508"/>
        <v/>
      </c>
      <c r="BI1291" s="82" t="str">
        <f t="shared" si="1508"/>
        <v/>
      </c>
      <c r="BJ1291" s="82" t="str">
        <f t="shared" si="1463"/>
        <v/>
      </c>
      <c r="BK1291" s="83" t="str">
        <f t="shared" si="1485"/>
        <v/>
      </c>
    </row>
    <row r="1292" spans="1:63" x14ac:dyDescent="0.25">
      <c r="A1292" t="str">
        <f t="shared" si="1495"/>
        <v>1</v>
      </c>
      <c r="B1292" t="str">
        <f t="shared" si="1496"/>
        <v>0</v>
      </c>
      <c r="C1292">
        <f>COUNTIF($D$3:D1292,D1292)</f>
        <v>0</v>
      </c>
      <c r="J1292" t="str">
        <f t="shared" si="1497"/>
        <v/>
      </c>
      <c r="K1292" t="str">
        <f t="shared" si="1498"/>
        <v/>
      </c>
      <c r="L1292" t="str">
        <f t="shared" si="1499"/>
        <v xml:space="preserve"> </v>
      </c>
      <c r="M1292" t="str">
        <f t="shared" si="1500"/>
        <v/>
      </c>
      <c r="N1292" t="e">
        <f>VLOOKUP(E1292,HC!A:B,2,0)</f>
        <v>#N/A</v>
      </c>
      <c r="O1292" t="e">
        <f>VLOOKUP(N1292,HC!B:C,2,0)</f>
        <v>#N/A</v>
      </c>
      <c r="P1292" s="82" t="str">
        <f t="shared" ref="P1292:BI1292" si="1509">IFERROR(IF($G1292="inactive","",IF(AND($L1292&lt;P$1,$M1292&lt;P$1),"",IF(AND($L1292&gt;Q$1,$M1292&gt;Q$1),"",IF(AND($L1292&lt;P$1,$M1292&lt;=Q$1),$M1292-P$1,IF(AND($L1292&gt;=P$1,$M1292&gt;Q$1),Q$1-$L1292,IF(AND($L1292&gt;=P$1,$M1292&lt;=Q$1),$M1292-$L1292,IF(AND($L1292&lt;P$1,$M1292&gt;Q$1),Q$1-P$1,""))))))),"")</f>
        <v/>
      </c>
      <c r="Q1292" s="82" t="str">
        <f t="shared" si="1509"/>
        <v/>
      </c>
      <c r="R1292" s="82" t="str">
        <f t="shared" si="1509"/>
        <v/>
      </c>
      <c r="S1292" s="82" t="str">
        <f t="shared" si="1509"/>
        <v/>
      </c>
      <c r="T1292" s="82" t="str">
        <f t="shared" si="1509"/>
        <v/>
      </c>
      <c r="U1292" s="82" t="str">
        <f t="shared" si="1509"/>
        <v/>
      </c>
      <c r="V1292" s="82" t="str">
        <f t="shared" si="1509"/>
        <v/>
      </c>
      <c r="W1292" s="82" t="str">
        <f t="shared" si="1509"/>
        <v/>
      </c>
      <c r="X1292" s="82" t="str">
        <f t="shared" si="1509"/>
        <v/>
      </c>
      <c r="Y1292" s="82" t="str">
        <f t="shared" si="1509"/>
        <v/>
      </c>
      <c r="Z1292" s="82" t="str">
        <f t="shared" si="1509"/>
        <v/>
      </c>
      <c r="AA1292" s="82" t="str">
        <f t="shared" si="1509"/>
        <v/>
      </c>
      <c r="AB1292" s="82" t="str">
        <f t="shared" si="1509"/>
        <v/>
      </c>
      <c r="AC1292" s="82" t="str">
        <f t="shared" si="1509"/>
        <v/>
      </c>
      <c r="AD1292" s="82" t="str">
        <f t="shared" si="1509"/>
        <v/>
      </c>
      <c r="AE1292" s="82" t="str">
        <f t="shared" si="1509"/>
        <v/>
      </c>
      <c r="AF1292" s="82" t="str">
        <f t="shared" si="1509"/>
        <v/>
      </c>
      <c r="AG1292" s="82" t="str">
        <f t="shared" si="1509"/>
        <v/>
      </c>
      <c r="AH1292" s="82" t="str">
        <f t="shared" si="1509"/>
        <v/>
      </c>
      <c r="AI1292" s="82" t="str">
        <f t="shared" si="1509"/>
        <v/>
      </c>
      <c r="AJ1292" s="82" t="str">
        <f t="shared" si="1509"/>
        <v/>
      </c>
      <c r="AK1292" s="82" t="str">
        <f t="shared" si="1509"/>
        <v/>
      </c>
      <c r="AL1292" s="82" t="str">
        <f t="shared" si="1509"/>
        <v/>
      </c>
      <c r="AM1292" s="82" t="str">
        <f t="shared" si="1509"/>
        <v/>
      </c>
      <c r="AN1292" s="82" t="str">
        <f t="shared" si="1509"/>
        <v/>
      </c>
      <c r="AO1292" s="82" t="str">
        <f t="shared" si="1509"/>
        <v/>
      </c>
      <c r="AP1292" s="82" t="str">
        <f t="shared" si="1509"/>
        <v/>
      </c>
      <c r="AQ1292" s="82" t="str">
        <f t="shared" si="1509"/>
        <v/>
      </c>
      <c r="AR1292" s="82" t="str">
        <f t="shared" si="1509"/>
        <v/>
      </c>
      <c r="AS1292" s="82" t="str">
        <f t="shared" si="1509"/>
        <v/>
      </c>
      <c r="AT1292" s="82" t="str">
        <f t="shared" si="1509"/>
        <v/>
      </c>
      <c r="AU1292" s="82" t="str">
        <f t="shared" si="1509"/>
        <v/>
      </c>
      <c r="AV1292" s="82" t="str">
        <f t="shared" si="1509"/>
        <v/>
      </c>
      <c r="AW1292" s="82" t="str">
        <f t="shared" si="1509"/>
        <v/>
      </c>
      <c r="AX1292" s="82" t="str">
        <f t="shared" si="1509"/>
        <v/>
      </c>
      <c r="AY1292" s="82" t="str">
        <f t="shared" si="1509"/>
        <v/>
      </c>
      <c r="AZ1292" s="82" t="str">
        <f t="shared" si="1509"/>
        <v/>
      </c>
      <c r="BA1292" s="82" t="str">
        <f t="shared" si="1509"/>
        <v/>
      </c>
      <c r="BB1292" s="82" t="str">
        <f t="shared" si="1509"/>
        <v/>
      </c>
      <c r="BC1292" s="82" t="str">
        <f t="shared" si="1509"/>
        <v/>
      </c>
      <c r="BD1292" s="82" t="str">
        <f t="shared" si="1509"/>
        <v/>
      </c>
      <c r="BE1292" s="82" t="str">
        <f t="shared" si="1509"/>
        <v/>
      </c>
      <c r="BF1292" s="82" t="str">
        <f t="shared" si="1509"/>
        <v/>
      </c>
      <c r="BG1292" s="82" t="str">
        <f t="shared" si="1509"/>
        <v/>
      </c>
      <c r="BH1292" s="82" t="str">
        <f t="shared" si="1509"/>
        <v/>
      </c>
      <c r="BI1292" s="82" t="str">
        <f t="shared" si="1509"/>
        <v/>
      </c>
      <c r="BJ1292" s="82" t="str">
        <f t="shared" si="1463"/>
        <v/>
      </c>
      <c r="BK1292" s="83" t="str">
        <f t="shared" si="1485"/>
        <v/>
      </c>
    </row>
    <row r="1293" spans="1:63" x14ac:dyDescent="0.25">
      <c r="A1293" t="str">
        <f t="shared" si="1495"/>
        <v>1</v>
      </c>
      <c r="B1293" t="str">
        <f t="shared" si="1496"/>
        <v>0</v>
      </c>
      <c r="C1293">
        <f>COUNTIF($D$3:D1293,D1293)</f>
        <v>0</v>
      </c>
      <c r="J1293" t="str">
        <f t="shared" si="1497"/>
        <v/>
      </c>
      <c r="K1293" t="str">
        <f t="shared" si="1498"/>
        <v/>
      </c>
      <c r="L1293" t="str">
        <f t="shared" si="1499"/>
        <v xml:space="preserve"> </v>
      </c>
      <c r="M1293" t="str">
        <f t="shared" si="1500"/>
        <v/>
      </c>
      <c r="N1293" t="e">
        <f>VLOOKUP(E1293,HC!A:B,2,0)</f>
        <v>#N/A</v>
      </c>
      <c r="O1293" t="e">
        <f>VLOOKUP(N1293,HC!B:C,2,0)</f>
        <v>#N/A</v>
      </c>
      <c r="P1293" s="82" t="str">
        <f t="shared" ref="P1293:BI1293" si="1510">IFERROR(IF($G1293="inactive","",IF(AND($L1293&lt;P$1,$M1293&lt;P$1),"",IF(AND($L1293&gt;Q$1,$M1293&gt;Q$1),"",IF(AND($L1293&lt;P$1,$M1293&lt;=Q$1),$M1293-P$1,IF(AND($L1293&gt;=P$1,$M1293&gt;Q$1),Q$1-$L1293,IF(AND($L1293&gt;=P$1,$M1293&lt;=Q$1),$M1293-$L1293,IF(AND($L1293&lt;P$1,$M1293&gt;Q$1),Q$1-P$1,""))))))),"")</f>
        <v/>
      </c>
      <c r="Q1293" s="82" t="str">
        <f t="shared" si="1510"/>
        <v/>
      </c>
      <c r="R1293" s="82" t="str">
        <f t="shared" si="1510"/>
        <v/>
      </c>
      <c r="S1293" s="82" t="str">
        <f t="shared" si="1510"/>
        <v/>
      </c>
      <c r="T1293" s="82" t="str">
        <f t="shared" si="1510"/>
        <v/>
      </c>
      <c r="U1293" s="82" t="str">
        <f t="shared" si="1510"/>
        <v/>
      </c>
      <c r="V1293" s="82" t="str">
        <f t="shared" si="1510"/>
        <v/>
      </c>
      <c r="W1293" s="82" t="str">
        <f t="shared" si="1510"/>
        <v/>
      </c>
      <c r="X1293" s="82" t="str">
        <f t="shared" si="1510"/>
        <v/>
      </c>
      <c r="Y1293" s="82" t="str">
        <f t="shared" si="1510"/>
        <v/>
      </c>
      <c r="Z1293" s="82" t="str">
        <f t="shared" si="1510"/>
        <v/>
      </c>
      <c r="AA1293" s="82" t="str">
        <f t="shared" si="1510"/>
        <v/>
      </c>
      <c r="AB1293" s="82" t="str">
        <f t="shared" si="1510"/>
        <v/>
      </c>
      <c r="AC1293" s="82" t="str">
        <f t="shared" si="1510"/>
        <v/>
      </c>
      <c r="AD1293" s="82" t="str">
        <f t="shared" si="1510"/>
        <v/>
      </c>
      <c r="AE1293" s="82" t="str">
        <f t="shared" si="1510"/>
        <v/>
      </c>
      <c r="AF1293" s="82" t="str">
        <f t="shared" si="1510"/>
        <v/>
      </c>
      <c r="AG1293" s="82" t="str">
        <f t="shared" si="1510"/>
        <v/>
      </c>
      <c r="AH1293" s="82" t="str">
        <f t="shared" si="1510"/>
        <v/>
      </c>
      <c r="AI1293" s="82" t="str">
        <f t="shared" si="1510"/>
        <v/>
      </c>
      <c r="AJ1293" s="82" t="str">
        <f t="shared" si="1510"/>
        <v/>
      </c>
      <c r="AK1293" s="82" t="str">
        <f t="shared" si="1510"/>
        <v/>
      </c>
      <c r="AL1293" s="82" t="str">
        <f t="shared" si="1510"/>
        <v/>
      </c>
      <c r="AM1293" s="82" t="str">
        <f t="shared" si="1510"/>
        <v/>
      </c>
      <c r="AN1293" s="82" t="str">
        <f t="shared" si="1510"/>
        <v/>
      </c>
      <c r="AO1293" s="82" t="str">
        <f t="shared" si="1510"/>
        <v/>
      </c>
      <c r="AP1293" s="82" t="str">
        <f t="shared" si="1510"/>
        <v/>
      </c>
      <c r="AQ1293" s="82" t="str">
        <f t="shared" si="1510"/>
        <v/>
      </c>
      <c r="AR1293" s="82" t="str">
        <f t="shared" si="1510"/>
        <v/>
      </c>
      <c r="AS1293" s="82" t="str">
        <f t="shared" si="1510"/>
        <v/>
      </c>
      <c r="AT1293" s="82" t="str">
        <f t="shared" si="1510"/>
        <v/>
      </c>
      <c r="AU1293" s="82" t="str">
        <f t="shared" si="1510"/>
        <v/>
      </c>
      <c r="AV1293" s="82" t="str">
        <f t="shared" si="1510"/>
        <v/>
      </c>
      <c r="AW1293" s="82" t="str">
        <f t="shared" si="1510"/>
        <v/>
      </c>
      <c r="AX1293" s="82" t="str">
        <f t="shared" si="1510"/>
        <v/>
      </c>
      <c r="AY1293" s="82" t="str">
        <f t="shared" si="1510"/>
        <v/>
      </c>
      <c r="AZ1293" s="82" t="str">
        <f t="shared" si="1510"/>
        <v/>
      </c>
      <c r="BA1293" s="82" t="str">
        <f t="shared" si="1510"/>
        <v/>
      </c>
      <c r="BB1293" s="82" t="str">
        <f t="shared" si="1510"/>
        <v/>
      </c>
      <c r="BC1293" s="82" t="str">
        <f t="shared" si="1510"/>
        <v/>
      </c>
      <c r="BD1293" s="82" t="str">
        <f t="shared" si="1510"/>
        <v/>
      </c>
      <c r="BE1293" s="82" t="str">
        <f t="shared" si="1510"/>
        <v/>
      </c>
      <c r="BF1293" s="82" t="str">
        <f t="shared" si="1510"/>
        <v/>
      </c>
      <c r="BG1293" s="82" t="str">
        <f t="shared" si="1510"/>
        <v/>
      </c>
      <c r="BH1293" s="82" t="str">
        <f t="shared" si="1510"/>
        <v/>
      </c>
      <c r="BI1293" s="82" t="str">
        <f t="shared" si="1510"/>
        <v/>
      </c>
      <c r="BJ1293" s="82" t="str">
        <f t="shared" si="1463"/>
        <v/>
      </c>
      <c r="BK1293" s="83" t="str">
        <f t="shared" si="1485"/>
        <v/>
      </c>
    </row>
    <row r="1294" spans="1:63" x14ac:dyDescent="0.25">
      <c r="A1294" t="str">
        <f t="shared" si="1495"/>
        <v>1</v>
      </c>
      <c r="B1294" t="str">
        <f t="shared" si="1496"/>
        <v>0</v>
      </c>
      <c r="C1294">
        <f>COUNTIF($D$3:D1294,D1294)</f>
        <v>0</v>
      </c>
      <c r="J1294" t="str">
        <f t="shared" si="1497"/>
        <v/>
      </c>
      <c r="K1294" t="str">
        <f t="shared" si="1498"/>
        <v/>
      </c>
      <c r="L1294" t="str">
        <f t="shared" si="1499"/>
        <v xml:space="preserve"> </v>
      </c>
      <c r="M1294" t="str">
        <f t="shared" si="1500"/>
        <v/>
      </c>
      <c r="N1294" t="e">
        <f>VLOOKUP(E1294,HC!A:B,2,0)</f>
        <v>#N/A</v>
      </c>
      <c r="O1294" t="e">
        <f>VLOOKUP(N1294,HC!B:C,2,0)</f>
        <v>#N/A</v>
      </c>
      <c r="P1294" s="82" t="str">
        <f t="shared" ref="P1294:BI1294" si="1511">IFERROR(IF($G1294="inactive","",IF(AND($L1294&lt;P$1,$M1294&lt;P$1),"",IF(AND($L1294&gt;Q$1,$M1294&gt;Q$1),"",IF(AND($L1294&lt;P$1,$M1294&lt;=Q$1),$M1294-P$1,IF(AND($L1294&gt;=P$1,$M1294&gt;Q$1),Q$1-$L1294,IF(AND($L1294&gt;=P$1,$M1294&lt;=Q$1),$M1294-$L1294,IF(AND($L1294&lt;P$1,$M1294&gt;Q$1),Q$1-P$1,""))))))),"")</f>
        <v/>
      </c>
      <c r="Q1294" s="82" t="str">
        <f t="shared" si="1511"/>
        <v/>
      </c>
      <c r="R1294" s="82" t="str">
        <f t="shared" si="1511"/>
        <v/>
      </c>
      <c r="S1294" s="82" t="str">
        <f t="shared" si="1511"/>
        <v/>
      </c>
      <c r="T1294" s="82" t="str">
        <f t="shared" si="1511"/>
        <v/>
      </c>
      <c r="U1294" s="82" t="str">
        <f t="shared" si="1511"/>
        <v/>
      </c>
      <c r="V1294" s="82" t="str">
        <f t="shared" si="1511"/>
        <v/>
      </c>
      <c r="W1294" s="82" t="str">
        <f t="shared" si="1511"/>
        <v/>
      </c>
      <c r="X1294" s="82" t="str">
        <f t="shared" si="1511"/>
        <v/>
      </c>
      <c r="Y1294" s="82" t="str">
        <f t="shared" si="1511"/>
        <v/>
      </c>
      <c r="Z1294" s="82" t="str">
        <f t="shared" si="1511"/>
        <v/>
      </c>
      <c r="AA1294" s="82" t="str">
        <f t="shared" si="1511"/>
        <v/>
      </c>
      <c r="AB1294" s="82" t="str">
        <f t="shared" si="1511"/>
        <v/>
      </c>
      <c r="AC1294" s="82" t="str">
        <f t="shared" si="1511"/>
        <v/>
      </c>
      <c r="AD1294" s="82" t="str">
        <f t="shared" si="1511"/>
        <v/>
      </c>
      <c r="AE1294" s="82" t="str">
        <f t="shared" si="1511"/>
        <v/>
      </c>
      <c r="AF1294" s="82" t="str">
        <f t="shared" si="1511"/>
        <v/>
      </c>
      <c r="AG1294" s="82" t="str">
        <f t="shared" si="1511"/>
        <v/>
      </c>
      <c r="AH1294" s="82" t="str">
        <f t="shared" si="1511"/>
        <v/>
      </c>
      <c r="AI1294" s="82" t="str">
        <f t="shared" si="1511"/>
        <v/>
      </c>
      <c r="AJ1294" s="82" t="str">
        <f t="shared" si="1511"/>
        <v/>
      </c>
      <c r="AK1294" s="82" t="str">
        <f t="shared" si="1511"/>
        <v/>
      </c>
      <c r="AL1294" s="82" t="str">
        <f t="shared" si="1511"/>
        <v/>
      </c>
      <c r="AM1294" s="82" t="str">
        <f t="shared" si="1511"/>
        <v/>
      </c>
      <c r="AN1294" s="82" t="str">
        <f t="shared" si="1511"/>
        <v/>
      </c>
      <c r="AO1294" s="82" t="str">
        <f t="shared" si="1511"/>
        <v/>
      </c>
      <c r="AP1294" s="82" t="str">
        <f t="shared" si="1511"/>
        <v/>
      </c>
      <c r="AQ1294" s="82" t="str">
        <f t="shared" si="1511"/>
        <v/>
      </c>
      <c r="AR1294" s="82" t="str">
        <f t="shared" si="1511"/>
        <v/>
      </c>
      <c r="AS1294" s="82" t="str">
        <f t="shared" si="1511"/>
        <v/>
      </c>
      <c r="AT1294" s="82" t="str">
        <f t="shared" si="1511"/>
        <v/>
      </c>
      <c r="AU1294" s="82" t="str">
        <f t="shared" si="1511"/>
        <v/>
      </c>
      <c r="AV1294" s="82" t="str">
        <f t="shared" si="1511"/>
        <v/>
      </c>
      <c r="AW1294" s="82" t="str">
        <f t="shared" si="1511"/>
        <v/>
      </c>
      <c r="AX1294" s="82" t="str">
        <f t="shared" si="1511"/>
        <v/>
      </c>
      <c r="AY1294" s="82" t="str">
        <f t="shared" si="1511"/>
        <v/>
      </c>
      <c r="AZ1294" s="82" t="str">
        <f t="shared" si="1511"/>
        <v/>
      </c>
      <c r="BA1294" s="82" t="str">
        <f t="shared" si="1511"/>
        <v/>
      </c>
      <c r="BB1294" s="82" t="str">
        <f t="shared" si="1511"/>
        <v/>
      </c>
      <c r="BC1294" s="82" t="str">
        <f t="shared" si="1511"/>
        <v/>
      </c>
      <c r="BD1294" s="82" t="str">
        <f t="shared" si="1511"/>
        <v/>
      </c>
      <c r="BE1294" s="82" t="str">
        <f t="shared" si="1511"/>
        <v/>
      </c>
      <c r="BF1294" s="82" t="str">
        <f t="shared" si="1511"/>
        <v/>
      </c>
      <c r="BG1294" s="82" t="str">
        <f t="shared" si="1511"/>
        <v/>
      </c>
      <c r="BH1294" s="82" t="str">
        <f t="shared" si="1511"/>
        <v/>
      </c>
      <c r="BI1294" s="82" t="str">
        <f t="shared" si="1511"/>
        <v/>
      </c>
      <c r="BJ1294" s="82" t="str">
        <f t="shared" si="1463"/>
        <v/>
      </c>
      <c r="BK1294" s="83" t="str">
        <f t="shared" si="1485"/>
        <v/>
      </c>
    </row>
    <row r="1295" spans="1:63" x14ac:dyDescent="0.25">
      <c r="A1295" t="str">
        <f t="shared" si="1495"/>
        <v>1</v>
      </c>
      <c r="B1295" t="str">
        <f t="shared" si="1496"/>
        <v>0</v>
      </c>
      <c r="C1295">
        <f>COUNTIF($D$3:D1295,D1295)</f>
        <v>0</v>
      </c>
      <c r="J1295" t="str">
        <f t="shared" si="1497"/>
        <v/>
      </c>
      <c r="K1295" t="str">
        <f t="shared" si="1498"/>
        <v/>
      </c>
      <c r="L1295" t="str">
        <f t="shared" si="1499"/>
        <v xml:space="preserve"> </v>
      </c>
      <c r="M1295" t="str">
        <f t="shared" si="1500"/>
        <v/>
      </c>
      <c r="N1295" t="e">
        <f>VLOOKUP(E1295,HC!A:B,2,0)</f>
        <v>#N/A</v>
      </c>
      <c r="O1295" t="e">
        <f>VLOOKUP(N1295,HC!B:C,2,0)</f>
        <v>#N/A</v>
      </c>
      <c r="P1295" s="82" t="str">
        <f t="shared" ref="P1295:BI1295" si="1512">IFERROR(IF($G1295="inactive","",IF(AND($L1295&lt;P$1,$M1295&lt;P$1),"",IF(AND($L1295&gt;Q$1,$M1295&gt;Q$1),"",IF(AND($L1295&lt;P$1,$M1295&lt;=Q$1),$M1295-P$1,IF(AND($L1295&gt;=P$1,$M1295&gt;Q$1),Q$1-$L1295,IF(AND($L1295&gt;=P$1,$M1295&lt;=Q$1),$M1295-$L1295,IF(AND($L1295&lt;P$1,$M1295&gt;Q$1),Q$1-P$1,""))))))),"")</f>
        <v/>
      </c>
      <c r="Q1295" s="82" t="str">
        <f t="shared" si="1512"/>
        <v/>
      </c>
      <c r="R1295" s="82" t="str">
        <f t="shared" si="1512"/>
        <v/>
      </c>
      <c r="S1295" s="82" t="str">
        <f t="shared" si="1512"/>
        <v/>
      </c>
      <c r="T1295" s="82" t="str">
        <f t="shared" si="1512"/>
        <v/>
      </c>
      <c r="U1295" s="82" t="str">
        <f t="shared" si="1512"/>
        <v/>
      </c>
      <c r="V1295" s="82" t="str">
        <f t="shared" si="1512"/>
        <v/>
      </c>
      <c r="W1295" s="82" t="str">
        <f t="shared" si="1512"/>
        <v/>
      </c>
      <c r="X1295" s="82" t="str">
        <f t="shared" si="1512"/>
        <v/>
      </c>
      <c r="Y1295" s="82" t="str">
        <f t="shared" si="1512"/>
        <v/>
      </c>
      <c r="Z1295" s="82" t="str">
        <f t="shared" si="1512"/>
        <v/>
      </c>
      <c r="AA1295" s="82" t="str">
        <f t="shared" si="1512"/>
        <v/>
      </c>
      <c r="AB1295" s="82" t="str">
        <f t="shared" si="1512"/>
        <v/>
      </c>
      <c r="AC1295" s="82" t="str">
        <f t="shared" si="1512"/>
        <v/>
      </c>
      <c r="AD1295" s="82" t="str">
        <f t="shared" si="1512"/>
        <v/>
      </c>
      <c r="AE1295" s="82" t="str">
        <f t="shared" si="1512"/>
        <v/>
      </c>
      <c r="AF1295" s="82" t="str">
        <f t="shared" si="1512"/>
        <v/>
      </c>
      <c r="AG1295" s="82" t="str">
        <f t="shared" si="1512"/>
        <v/>
      </c>
      <c r="AH1295" s="82" t="str">
        <f t="shared" si="1512"/>
        <v/>
      </c>
      <c r="AI1295" s="82" t="str">
        <f t="shared" si="1512"/>
        <v/>
      </c>
      <c r="AJ1295" s="82" t="str">
        <f t="shared" si="1512"/>
        <v/>
      </c>
      <c r="AK1295" s="82" t="str">
        <f t="shared" si="1512"/>
        <v/>
      </c>
      <c r="AL1295" s="82" t="str">
        <f t="shared" si="1512"/>
        <v/>
      </c>
      <c r="AM1295" s="82" t="str">
        <f t="shared" si="1512"/>
        <v/>
      </c>
      <c r="AN1295" s="82" t="str">
        <f t="shared" si="1512"/>
        <v/>
      </c>
      <c r="AO1295" s="82" t="str">
        <f t="shared" si="1512"/>
        <v/>
      </c>
      <c r="AP1295" s="82" t="str">
        <f t="shared" si="1512"/>
        <v/>
      </c>
      <c r="AQ1295" s="82" t="str">
        <f t="shared" si="1512"/>
        <v/>
      </c>
      <c r="AR1295" s="82" t="str">
        <f t="shared" si="1512"/>
        <v/>
      </c>
      <c r="AS1295" s="82" t="str">
        <f t="shared" si="1512"/>
        <v/>
      </c>
      <c r="AT1295" s="82" t="str">
        <f t="shared" si="1512"/>
        <v/>
      </c>
      <c r="AU1295" s="82" t="str">
        <f t="shared" si="1512"/>
        <v/>
      </c>
      <c r="AV1295" s="82" t="str">
        <f t="shared" si="1512"/>
        <v/>
      </c>
      <c r="AW1295" s="82" t="str">
        <f t="shared" si="1512"/>
        <v/>
      </c>
      <c r="AX1295" s="82" t="str">
        <f t="shared" si="1512"/>
        <v/>
      </c>
      <c r="AY1295" s="82" t="str">
        <f t="shared" si="1512"/>
        <v/>
      </c>
      <c r="AZ1295" s="82" t="str">
        <f t="shared" si="1512"/>
        <v/>
      </c>
      <c r="BA1295" s="82" t="str">
        <f t="shared" si="1512"/>
        <v/>
      </c>
      <c r="BB1295" s="82" t="str">
        <f t="shared" si="1512"/>
        <v/>
      </c>
      <c r="BC1295" s="82" t="str">
        <f t="shared" si="1512"/>
        <v/>
      </c>
      <c r="BD1295" s="82" t="str">
        <f t="shared" si="1512"/>
        <v/>
      </c>
      <c r="BE1295" s="82" t="str">
        <f t="shared" si="1512"/>
        <v/>
      </c>
      <c r="BF1295" s="82" t="str">
        <f t="shared" si="1512"/>
        <v/>
      </c>
      <c r="BG1295" s="82" t="str">
        <f t="shared" si="1512"/>
        <v/>
      </c>
      <c r="BH1295" s="82" t="str">
        <f t="shared" si="1512"/>
        <v/>
      </c>
      <c r="BI1295" s="82" t="str">
        <f t="shared" si="1512"/>
        <v/>
      </c>
      <c r="BJ1295" s="82" t="str">
        <f t="shared" si="1463"/>
        <v/>
      </c>
      <c r="BK1295" s="83" t="str">
        <f t="shared" si="1485"/>
        <v/>
      </c>
    </row>
    <row r="1296" spans="1:63" x14ac:dyDescent="0.25">
      <c r="A1296" t="str">
        <f t="shared" si="1495"/>
        <v>1</v>
      </c>
      <c r="B1296" t="str">
        <f t="shared" si="1496"/>
        <v>0</v>
      </c>
      <c r="C1296">
        <f>COUNTIF($D$3:D1296,D1296)</f>
        <v>0</v>
      </c>
      <c r="J1296" t="str">
        <f t="shared" si="1497"/>
        <v/>
      </c>
      <c r="K1296" t="str">
        <f t="shared" si="1498"/>
        <v/>
      </c>
      <c r="L1296" t="str">
        <f t="shared" si="1499"/>
        <v xml:space="preserve"> </v>
      </c>
      <c r="M1296" t="str">
        <f t="shared" si="1500"/>
        <v/>
      </c>
      <c r="N1296" t="e">
        <f>VLOOKUP(E1296,HC!A:B,2,0)</f>
        <v>#N/A</v>
      </c>
      <c r="O1296" t="e">
        <f>VLOOKUP(N1296,HC!B:C,2,0)</f>
        <v>#N/A</v>
      </c>
      <c r="P1296" s="82" t="str">
        <f t="shared" ref="P1296:BI1296" si="1513">IFERROR(IF($G1296="inactive","",IF(AND($L1296&lt;P$1,$M1296&lt;P$1),"",IF(AND($L1296&gt;Q$1,$M1296&gt;Q$1),"",IF(AND($L1296&lt;P$1,$M1296&lt;=Q$1),$M1296-P$1,IF(AND($L1296&gt;=P$1,$M1296&gt;Q$1),Q$1-$L1296,IF(AND($L1296&gt;=P$1,$M1296&lt;=Q$1),$M1296-$L1296,IF(AND($L1296&lt;P$1,$M1296&gt;Q$1),Q$1-P$1,""))))))),"")</f>
        <v/>
      </c>
      <c r="Q1296" s="82" t="str">
        <f t="shared" si="1513"/>
        <v/>
      </c>
      <c r="R1296" s="82" t="str">
        <f t="shared" si="1513"/>
        <v/>
      </c>
      <c r="S1296" s="82" t="str">
        <f t="shared" si="1513"/>
        <v/>
      </c>
      <c r="T1296" s="82" t="str">
        <f t="shared" si="1513"/>
        <v/>
      </c>
      <c r="U1296" s="82" t="str">
        <f t="shared" si="1513"/>
        <v/>
      </c>
      <c r="V1296" s="82" t="str">
        <f t="shared" si="1513"/>
        <v/>
      </c>
      <c r="W1296" s="82" t="str">
        <f t="shared" si="1513"/>
        <v/>
      </c>
      <c r="X1296" s="82" t="str">
        <f t="shared" si="1513"/>
        <v/>
      </c>
      <c r="Y1296" s="82" t="str">
        <f t="shared" si="1513"/>
        <v/>
      </c>
      <c r="Z1296" s="82" t="str">
        <f t="shared" si="1513"/>
        <v/>
      </c>
      <c r="AA1296" s="82" t="str">
        <f t="shared" si="1513"/>
        <v/>
      </c>
      <c r="AB1296" s="82" t="str">
        <f t="shared" si="1513"/>
        <v/>
      </c>
      <c r="AC1296" s="82" t="str">
        <f t="shared" si="1513"/>
        <v/>
      </c>
      <c r="AD1296" s="82" t="str">
        <f t="shared" si="1513"/>
        <v/>
      </c>
      <c r="AE1296" s="82" t="str">
        <f t="shared" si="1513"/>
        <v/>
      </c>
      <c r="AF1296" s="82" t="str">
        <f t="shared" si="1513"/>
        <v/>
      </c>
      <c r="AG1296" s="82" t="str">
        <f t="shared" si="1513"/>
        <v/>
      </c>
      <c r="AH1296" s="82" t="str">
        <f t="shared" si="1513"/>
        <v/>
      </c>
      <c r="AI1296" s="82" t="str">
        <f t="shared" si="1513"/>
        <v/>
      </c>
      <c r="AJ1296" s="82" t="str">
        <f t="shared" si="1513"/>
        <v/>
      </c>
      <c r="AK1296" s="82" t="str">
        <f t="shared" si="1513"/>
        <v/>
      </c>
      <c r="AL1296" s="82" t="str">
        <f t="shared" si="1513"/>
        <v/>
      </c>
      <c r="AM1296" s="82" t="str">
        <f t="shared" si="1513"/>
        <v/>
      </c>
      <c r="AN1296" s="82" t="str">
        <f t="shared" si="1513"/>
        <v/>
      </c>
      <c r="AO1296" s="82" t="str">
        <f t="shared" si="1513"/>
        <v/>
      </c>
      <c r="AP1296" s="82" t="str">
        <f t="shared" si="1513"/>
        <v/>
      </c>
      <c r="AQ1296" s="82" t="str">
        <f t="shared" si="1513"/>
        <v/>
      </c>
      <c r="AR1296" s="82" t="str">
        <f t="shared" si="1513"/>
        <v/>
      </c>
      <c r="AS1296" s="82" t="str">
        <f t="shared" si="1513"/>
        <v/>
      </c>
      <c r="AT1296" s="82" t="str">
        <f t="shared" si="1513"/>
        <v/>
      </c>
      <c r="AU1296" s="82" t="str">
        <f t="shared" si="1513"/>
        <v/>
      </c>
      <c r="AV1296" s="82" t="str">
        <f t="shared" si="1513"/>
        <v/>
      </c>
      <c r="AW1296" s="82" t="str">
        <f t="shared" si="1513"/>
        <v/>
      </c>
      <c r="AX1296" s="82" t="str">
        <f t="shared" si="1513"/>
        <v/>
      </c>
      <c r="AY1296" s="82" t="str">
        <f t="shared" si="1513"/>
        <v/>
      </c>
      <c r="AZ1296" s="82" t="str">
        <f t="shared" si="1513"/>
        <v/>
      </c>
      <c r="BA1296" s="82" t="str">
        <f t="shared" si="1513"/>
        <v/>
      </c>
      <c r="BB1296" s="82" t="str">
        <f t="shared" si="1513"/>
        <v/>
      </c>
      <c r="BC1296" s="82" t="str">
        <f t="shared" si="1513"/>
        <v/>
      </c>
      <c r="BD1296" s="82" t="str">
        <f t="shared" si="1513"/>
        <v/>
      </c>
      <c r="BE1296" s="82" t="str">
        <f t="shared" si="1513"/>
        <v/>
      </c>
      <c r="BF1296" s="82" t="str">
        <f t="shared" si="1513"/>
        <v/>
      </c>
      <c r="BG1296" s="82" t="str">
        <f t="shared" si="1513"/>
        <v/>
      </c>
      <c r="BH1296" s="82" t="str">
        <f t="shared" si="1513"/>
        <v/>
      </c>
      <c r="BI1296" s="82" t="str">
        <f t="shared" si="1513"/>
        <v/>
      </c>
      <c r="BJ1296" s="82" t="str">
        <f t="shared" si="1463"/>
        <v/>
      </c>
      <c r="BK1296" s="83" t="str">
        <f t="shared" si="1485"/>
        <v/>
      </c>
    </row>
    <row r="1297" spans="1:63" x14ac:dyDescent="0.25">
      <c r="A1297" t="str">
        <f t="shared" si="1495"/>
        <v>1</v>
      </c>
      <c r="B1297" t="str">
        <f t="shared" si="1496"/>
        <v>0</v>
      </c>
      <c r="C1297">
        <f>COUNTIF($D$3:D1297,D1297)</f>
        <v>0</v>
      </c>
      <c r="J1297" t="str">
        <f t="shared" si="1497"/>
        <v/>
      </c>
      <c r="K1297" t="str">
        <f t="shared" si="1498"/>
        <v/>
      </c>
      <c r="L1297" t="str">
        <f t="shared" si="1499"/>
        <v xml:space="preserve"> </v>
      </c>
      <c r="M1297" t="str">
        <f t="shared" si="1500"/>
        <v/>
      </c>
      <c r="N1297" t="e">
        <f>VLOOKUP(E1297,HC!A:B,2,0)</f>
        <v>#N/A</v>
      </c>
      <c r="O1297" t="e">
        <f>VLOOKUP(N1297,HC!B:C,2,0)</f>
        <v>#N/A</v>
      </c>
      <c r="P1297" s="82" t="str">
        <f t="shared" ref="P1297:BI1297" si="1514">IFERROR(IF($G1297="inactive","",IF(AND($L1297&lt;P$1,$M1297&lt;P$1),"",IF(AND($L1297&gt;Q$1,$M1297&gt;Q$1),"",IF(AND($L1297&lt;P$1,$M1297&lt;=Q$1),$M1297-P$1,IF(AND($L1297&gt;=P$1,$M1297&gt;Q$1),Q$1-$L1297,IF(AND($L1297&gt;=P$1,$M1297&lt;=Q$1),$M1297-$L1297,IF(AND($L1297&lt;P$1,$M1297&gt;Q$1),Q$1-P$1,""))))))),"")</f>
        <v/>
      </c>
      <c r="Q1297" s="82" t="str">
        <f t="shared" si="1514"/>
        <v/>
      </c>
      <c r="R1297" s="82" t="str">
        <f t="shared" si="1514"/>
        <v/>
      </c>
      <c r="S1297" s="82" t="str">
        <f t="shared" si="1514"/>
        <v/>
      </c>
      <c r="T1297" s="82" t="str">
        <f t="shared" si="1514"/>
        <v/>
      </c>
      <c r="U1297" s="82" t="str">
        <f t="shared" si="1514"/>
        <v/>
      </c>
      <c r="V1297" s="82" t="str">
        <f t="shared" si="1514"/>
        <v/>
      </c>
      <c r="W1297" s="82" t="str">
        <f t="shared" si="1514"/>
        <v/>
      </c>
      <c r="X1297" s="82" t="str">
        <f t="shared" si="1514"/>
        <v/>
      </c>
      <c r="Y1297" s="82" t="str">
        <f t="shared" si="1514"/>
        <v/>
      </c>
      <c r="Z1297" s="82" t="str">
        <f t="shared" si="1514"/>
        <v/>
      </c>
      <c r="AA1297" s="82" t="str">
        <f t="shared" si="1514"/>
        <v/>
      </c>
      <c r="AB1297" s="82" t="str">
        <f t="shared" si="1514"/>
        <v/>
      </c>
      <c r="AC1297" s="82" t="str">
        <f t="shared" si="1514"/>
        <v/>
      </c>
      <c r="AD1297" s="82" t="str">
        <f t="shared" si="1514"/>
        <v/>
      </c>
      <c r="AE1297" s="82" t="str">
        <f t="shared" si="1514"/>
        <v/>
      </c>
      <c r="AF1297" s="82" t="str">
        <f t="shared" si="1514"/>
        <v/>
      </c>
      <c r="AG1297" s="82" t="str">
        <f t="shared" si="1514"/>
        <v/>
      </c>
      <c r="AH1297" s="82" t="str">
        <f t="shared" si="1514"/>
        <v/>
      </c>
      <c r="AI1297" s="82" t="str">
        <f t="shared" si="1514"/>
        <v/>
      </c>
      <c r="AJ1297" s="82" t="str">
        <f t="shared" si="1514"/>
        <v/>
      </c>
      <c r="AK1297" s="82" t="str">
        <f t="shared" si="1514"/>
        <v/>
      </c>
      <c r="AL1297" s="82" t="str">
        <f t="shared" si="1514"/>
        <v/>
      </c>
      <c r="AM1297" s="82" t="str">
        <f t="shared" si="1514"/>
        <v/>
      </c>
      <c r="AN1297" s="82" t="str">
        <f t="shared" si="1514"/>
        <v/>
      </c>
      <c r="AO1297" s="82" t="str">
        <f t="shared" si="1514"/>
        <v/>
      </c>
      <c r="AP1297" s="82" t="str">
        <f t="shared" si="1514"/>
        <v/>
      </c>
      <c r="AQ1297" s="82" t="str">
        <f t="shared" si="1514"/>
        <v/>
      </c>
      <c r="AR1297" s="82" t="str">
        <f t="shared" si="1514"/>
        <v/>
      </c>
      <c r="AS1297" s="82" t="str">
        <f t="shared" si="1514"/>
        <v/>
      </c>
      <c r="AT1297" s="82" t="str">
        <f t="shared" si="1514"/>
        <v/>
      </c>
      <c r="AU1297" s="82" t="str">
        <f t="shared" si="1514"/>
        <v/>
      </c>
      <c r="AV1297" s="82" t="str">
        <f t="shared" si="1514"/>
        <v/>
      </c>
      <c r="AW1297" s="82" t="str">
        <f t="shared" si="1514"/>
        <v/>
      </c>
      <c r="AX1297" s="82" t="str">
        <f t="shared" si="1514"/>
        <v/>
      </c>
      <c r="AY1297" s="82" t="str">
        <f t="shared" si="1514"/>
        <v/>
      </c>
      <c r="AZ1297" s="82" t="str">
        <f t="shared" si="1514"/>
        <v/>
      </c>
      <c r="BA1297" s="82" t="str">
        <f t="shared" si="1514"/>
        <v/>
      </c>
      <c r="BB1297" s="82" t="str">
        <f t="shared" si="1514"/>
        <v/>
      </c>
      <c r="BC1297" s="82" t="str">
        <f t="shared" si="1514"/>
        <v/>
      </c>
      <c r="BD1297" s="82" t="str">
        <f t="shared" si="1514"/>
        <v/>
      </c>
      <c r="BE1297" s="82" t="str">
        <f t="shared" si="1514"/>
        <v/>
      </c>
      <c r="BF1297" s="82" t="str">
        <f t="shared" si="1514"/>
        <v/>
      </c>
      <c r="BG1297" s="82" t="str">
        <f t="shared" si="1514"/>
        <v/>
      </c>
      <c r="BH1297" s="82" t="str">
        <f t="shared" si="1514"/>
        <v/>
      </c>
      <c r="BI1297" s="82" t="str">
        <f t="shared" si="1514"/>
        <v/>
      </c>
      <c r="BJ1297" s="82" t="str">
        <f t="shared" si="1463"/>
        <v/>
      </c>
      <c r="BK1297" s="83" t="str">
        <f t="shared" si="1485"/>
        <v/>
      </c>
    </row>
    <row r="1298" spans="1:63" x14ac:dyDescent="0.25">
      <c r="A1298" t="str">
        <f t="shared" si="1495"/>
        <v>1</v>
      </c>
      <c r="B1298" t="str">
        <f t="shared" si="1496"/>
        <v>0</v>
      </c>
      <c r="C1298">
        <f>COUNTIF($D$3:D1298,D1298)</f>
        <v>0</v>
      </c>
      <c r="J1298" t="str">
        <f t="shared" si="1497"/>
        <v/>
      </c>
      <c r="K1298" t="str">
        <f t="shared" si="1498"/>
        <v/>
      </c>
      <c r="L1298" t="str">
        <f t="shared" si="1499"/>
        <v xml:space="preserve"> </v>
      </c>
      <c r="M1298" t="str">
        <f t="shared" si="1500"/>
        <v/>
      </c>
      <c r="N1298" t="e">
        <f>VLOOKUP(E1298,HC!A:B,2,0)</f>
        <v>#N/A</v>
      </c>
      <c r="O1298" t="e">
        <f>VLOOKUP(N1298,HC!B:C,2,0)</f>
        <v>#N/A</v>
      </c>
      <c r="P1298" s="82" t="str">
        <f t="shared" ref="P1298:BI1298" si="1515">IFERROR(IF($G1298="inactive","",IF(AND($L1298&lt;P$1,$M1298&lt;P$1),"",IF(AND($L1298&gt;Q$1,$M1298&gt;Q$1),"",IF(AND($L1298&lt;P$1,$M1298&lt;=Q$1),$M1298-P$1,IF(AND($L1298&gt;=P$1,$M1298&gt;Q$1),Q$1-$L1298,IF(AND($L1298&gt;=P$1,$M1298&lt;=Q$1),$M1298-$L1298,IF(AND($L1298&lt;P$1,$M1298&gt;Q$1),Q$1-P$1,""))))))),"")</f>
        <v/>
      </c>
      <c r="Q1298" s="82" t="str">
        <f t="shared" si="1515"/>
        <v/>
      </c>
      <c r="R1298" s="82" t="str">
        <f t="shared" si="1515"/>
        <v/>
      </c>
      <c r="S1298" s="82" t="str">
        <f t="shared" si="1515"/>
        <v/>
      </c>
      <c r="T1298" s="82" t="str">
        <f t="shared" si="1515"/>
        <v/>
      </c>
      <c r="U1298" s="82" t="str">
        <f t="shared" si="1515"/>
        <v/>
      </c>
      <c r="V1298" s="82" t="str">
        <f t="shared" si="1515"/>
        <v/>
      </c>
      <c r="W1298" s="82" t="str">
        <f t="shared" si="1515"/>
        <v/>
      </c>
      <c r="X1298" s="82" t="str">
        <f t="shared" si="1515"/>
        <v/>
      </c>
      <c r="Y1298" s="82" t="str">
        <f t="shared" si="1515"/>
        <v/>
      </c>
      <c r="Z1298" s="82" t="str">
        <f t="shared" si="1515"/>
        <v/>
      </c>
      <c r="AA1298" s="82" t="str">
        <f t="shared" si="1515"/>
        <v/>
      </c>
      <c r="AB1298" s="82" t="str">
        <f t="shared" si="1515"/>
        <v/>
      </c>
      <c r="AC1298" s="82" t="str">
        <f t="shared" si="1515"/>
        <v/>
      </c>
      <c r="AD1298" s="82" t="str">
        <f t="shared" si="1515"/>
        <v/>
      </c>
      <c r="AE1298" s="82" t="str">
        <f t="shared" si="1515"/>
        <v/>
      </c>
      <c r="AF1298" s="82" t="str">
        <f t="shared" si="1515"/>
        <v/>
      </c>
      <c r="AG1298" s="82" t="str">
        <f t="shared" si="1515"/>
        <v/>
      </c>
      <c r="AH1298" s="82" t="str">
        <f t="shared" si="1515"/>
        <v/>
      </c>
      <c r="AI1298" s="82" t="str">
        <f t="shared" si="1515"/>
        <v/>
      </c>
      <c r="AJ1298" s="82" t="str">
        <f t="shared" si="1515"/>
        <v/>
      </c>
      <c r="AK1298" s="82" t="str">
        <f t="shared" si="1515"/>
        <v/>
      </c>
      <c r="AL1298" s="82" t="str">
        <f t="shared" si="1515"/>
        <v/>
      </c>
      <c r="AM1298" s="82" t="str">
        <f t="shared" si="1515"/>
        <v/>
      </c>
      <c r="AN1298" s="82" t="str">
        <f t="shared" si="1515"/>
        <v/>
      </c>
      <c r="AO1298" s="82" t="str">
        <f t="shared" si="1515"/>
        <v/>
      </c>
      <c r="AP1298" s="82" t="str">
        <f t="shared" si="1515"/>
        <v/>
      </c>
      <c r="AQ1298" s="82" t="str">
        <f t="shared" si="1515"/>
        <v/>
      </c>
      <c r="AR1298" s="82" t="str">
        <f t="shared" si="1515"/>
        <v/>
      </c>
      <c r="AS1298" s="82" t="str">
        <f t="shared" si="1515"/>
        <v/>
      </c>
      <c r="AT1298" s="82" t="str">
        <f t="shared" si="1515"/>
        <v/>
      </c>
      <c r="AU1298" s="82" t="str">
        <f t="shared" si="1515"/>
        <v/>
      </c>
      <c r="AV1298" s="82" t="str">
        <f t="shared" si="1515"/>
        <v/>
      </c>
      <c r="AW1298" s="82" t="str">
        <f t="shared" si="1515"/>
        <v/>
      </c>
      <c r="AX1298" s="82" t="str">
        <f t="shared" si="1515"/>
        <v/>
      </c>
      <c r="AY1298" s="82" t="str">
        <f t="shared" si="1515"/>
        <v/>
      </c>
      <c r="AZ1298" s="82" t="str">
        <f t="shared" si="1515"/>
        <v/>
      </c>
      <c r="BA1298" s="82" t="str">
        <f t="shared" si="1515"/>
        <v/>
      </c>
      <c r="BB1298" s="82" t="str">
        <f t="shared" si="1515"/>
        <v/>
      </c>
      <c r="BC1298" s="82" t="str">
        <f t="shared" si="1515"/>
        <v/>
      </c>
      <c r="BD1298" s="82" t="str">
        <f t="shared" si="1515"/>
        <v/>
      </c>
      <c r="BE1298" s="82" t="str">
        <f t="shared" si="1515"/>
        <v/>
      </c>
      <c r="BF1298" s="82" t="str">
        <f t="shared" si="1515"/>
        <v/>
      </c>
      <c r="BG1298" s="82" t="str">
        <f t="shared" si="1515"/>
        <v/>
      </c>
      <c r="BH1298" s="82" t="str">
        <f t="shared" si="1515"/>
        <v/>
      </c>
      <c r="BI1298" s="82" t="str">
        <f t="shared" si="1515"/>
        <v/>
      </c>
      <c r="BJ1298" s="82" t="str">
        <f t="shared" si="1463"/>
        <v/>
      </c>
      <c r="BK1298" s="83" t="str">
        <f t="shared" si="1485"/>
        <v/>
      </c>
    </row>
    <row r="1299" spans="1:63" x14ac:dyDescent="0.25">
      <c r="A1299" t="str">
        <f t="shared" si="1495"/>
        <v>1</v>
      </c>
      <c r="B1299" t="str">
        <f t="shared" si="1496"/>
        <v>0</v>
      </c>
      <c r="C1299">
        <f>COUNTIF($D$3:D1299,D1299)</f>
        <v>0</v>
      </c>
      <c r="J1299" t="str">
        <f t="shared" si="1497"/>
        <v/>
      </c>
      <c r="K1299" t="str">
        <f t="shared" si="1498"/>
        <v/>
      </c>
      <c r="L1299" t="str">
        <f t="shared" si="1499"/>
        <v xml:space="preserve"> </v>
      </c>
      <c r="M1299" t="str">
        <f t="shared" si="1500"/>
        <v/>
      </c>
      <c r="N1299" t="e">
        <f>VLOOKUP(E1299,HC!A:B,2,0)</f>
        <v>#N/A</v>
      </c>
      <c r="O1299" t="e">
        <f>VLOOKUP(N1299,HC!B:C,2,0)</f>
        <v>#N/A</v>
      </c>
      <c r="P1299" s="82" t="str">
        <f t="shared" ref="P1299:BI1299" si="1516">IFERROR(IF($G1299="inactive","",IF(AND($L1299&lt;P$1,$M1299&lt;P$1),"",IF(AND($L1299&gt;Q$1,$M1299&gt;Q$1),"",IF(AND($L1299&lt;P$1,$M1299&lt;=Q$1),$M1299-P$1,IF(AND($L1299&gt;=P$1,$M1299&gt;Q$1),Q$1-$L1299,IF(AND($L1299&gt;=P$1,$M1299&lt;=Q$1),$M1299-$L1299,IF(AND($L1299&lt;P$1,$M1299&gt;Q$1),Q$1-P$1,""))))))),"")</f>
        <v/>
      </c>
      <c r="Q1299" s="82" t="str">
        <f t="shared" si="1516"/>
        <v/>
      </c>
      <c r="R1299" s="82" t="str">
        <f t="shared" si="1516"/>
        <v/>
      </c>
      <c r="S1299" s="82" t="str">
        <f t="shared" si="1516"/>
        <v/>
      </c>
      <c r="T1299" s="82" t="str">
        <f t="shared" si="1516"/>
        <v/>
      </c>
      <c r="U1299" s="82" t="str">
        <f t="shared" si="1516"/>
        <v/>
      </c>
      <c r="V1299" s="82" t="str">
        <f t="shared" si="1516"/>
        <v/>
      </c>
      <c r="W1299" s="82" t="str">
        <f t="shared" si="1516"/>
        <v/>
      </c>
      <c r="X1299" s="82" t="str">
        <f t="shared" si="1516"/>
        <v/>
      </c>
      <c r="Y1299" s="82" t="str">
        <f t="shared" si="1516"/>
        <v/>
      </c>
      <c r="Z1299" s="82" t="str">
        <f t="shared" si="1516"/>
        <v/>
      </c>
      <c r="AA1299" s="82" t="str">
        <f t="shared" si="1516"/>
        <v/>
      </c>
      <c r="AB1299" s="82" t="str">
        <f t="shared" si="1516"/>
        <v/>
      </c>
      <c r="AC1299" s="82" t="str">
        <f t="shared" si="1516"/>
        <v/>
      </c>
      <c r="AD1299" s="82" t="str">
        <f t="shared" si="1516"/>
        <v/>
      </c>
      <c r="AE1299" s="82" t="str">
        <f t="shared" si="1516"/>
        <v/>
      </c>
      <c r="AF1299" s="82" t="str">
        <f t="shared" si="1516"/>
        <v/>
      </c>
      <c r="AG1299" s="82" t="str">
        <f t="shared" si="1516"/>
        <v/>
      </c>
      <c r="AH1299" s="82" t="str">
        <f t="shared" si="1516"/>
        <v/>
      </c>
      <c r="AI1299" s="82" t="str">
        <f t="shared" si="1516"/>
        <v/>
      </c>
      <c r="AJ1299" s="82" t="str">
        <f t="shared" si="1516"/>
        <v/>
      </c>
      <c r="AK1299" s="82" t="str">
        <f t="shared" si="1516"/>
        <v/>
      </c>
      <c r="AL1299" s="82" t="str">
        <f t="shared" si="1516"/>
        <v/>
      </c>
      <c r="AM1299" s="82" t="str">
        <f t="shared" si="1516"/>
        <v/>
      </c>
      <c r="AN1299" s="82" t="str">
        <f t="shared" si="1516"/>
        <v/>
      </c>
      <c r="AO1299" s="82" t="str">
        <f t="shared" si="1516"/>
        <v/>
      </c>
      <c r="AP1299" s="82" t="str">
        <f t="shared" si="1516"/>
        <v/>
      </c>
      <c r="AQ1299" s="82" t="str">
        <f t="shared" si="1516"/>
        <v/>
      </c>
      <c r="AR1299" s="82" t="str">
        <f t="shared" si="1516"/>
        <v/>
      </c>
      <c r="AS1299" s="82" t="str">
        <f t="shared" si="1516"/>
        <v/>
      </c>
      <c r="AT1299" s="82" t="str">
        <f t="shared" si="1516"/>
        <v/>
      </c>
      <c r="AU1299" s="82" t="str">
        <f t="shared" si="1516"/>
        <v/>
      </c>
      <c r="AV1299" s="82" t="str">
        <f t="shared" si="1516"/>
        <v/>
      </c>
      <c r="AW1299" s="82" t="str">
        <f t="shared" si="1516"/>
        <v/>
      </c>
      <c r="AX1299" s="82" t="str">
        <f t="shared" si="1516"/>
        <v/>
      </c>
      <c r="AY1299" s="82" t="str">
        <f t="shared" si="1516"/>
        <v/>
      </c>
      <c r="AZ1299" s="82" t="str">
        <f t="shared" si="1516"/>
        <v/>
      </c>
      <c r="BA1299" s="82" t="str">
        <f t="shared" si="1516"/>
        <v/>
      </c>
      <c r="BB1299" s="82" t="str">
        <f t="shared" si="1516"/>
        <v/>
      </c>
      <c r="BC1299" s="82" t="str">
        <f t="shared" si="1516"/>
        <v/>
      </c>
      <c r="BD1299" s="82" t="str">
        <f t="shared" si="1516"/>
        <v/>
      </c>
      <c r="BE1299" s="82" t="str">
        <f t="shared" si="1516"/>
        <v/>
      </c>
      <c r="BF1299" s="82" t="str">
        <f t="shared" si="1516"/>
        <v/>
      </c>
      <c r="BG1299" s="82" t="str">
        <f t="shared" si="1516"/>
        <v/>
      </c>
      <c r="BH1299" s="82" t="str">
        <f t="shared" si="1516"/>
        <v/>
      </c>
      <c r="BI1299" s="82" t="str">
        <f t="shared" si="1516"/>
        <v/>
      </c>
      <c r="BJ1299" s="82" t="str">
        <f t="shared" si="1463"/>
        <v/>
      </c>
      <c r="BK1299" s="83" t="str">
        <f t="shared" si="1485"/>
        <v/>
      </c>
    </row>
    <row r="1300" spans="1:63" x14ac:dyDescent="0.25">
      <c r="A1300" t="str">
        <f t="shared" si="1495"/>
        <v>1</v>
      </c>
      <c r="B1300" t="str">
        <f t="shared" si="1496"/>
        <v>0</v>
      </c>
      <c r="C1300">
        <f>COUNTIF($D$3:D1300,D1300)</f>
        <v>0</v>
      </c>
      <c r="J1300" t="str">
        <f t="shared" si="1497"/>
        <v/>
      </c>
      <c r="K1300" t="str">
        <f t="shared" si="1498"/>
        <v/>
      </c>
      <c r="L1300" t="str">
        <f t="shared" si="1499"/>
        <v xml:space="preserve"> </v>
      </c>
      <c r="M1300" t="str">
        <f t="shared" si="1500"/>
        <v/>
      </c>
      <c r="N1300" t="e">
        <f>VLOOKUP(E1300,HC!A:B,2,0)</f>
        <v>#N/A</v>
      </c>
      <c r="O1300" t="e">
        <f>VLOOKUP(N1300,HC!B:C,2,0)</f>
        <v>#N/A</v>
      </c>
      <c r="P1300" s="82" t="str">
        <f t="shared" ref="P1300:BI1300" si="1517">IFERROR(IF($G1300="inactive","",IF(AND($L1300&lt;P$1,$M1300&lt;P$1),"",IF(AND($L1300&gt;Q$1,$M1300&gt;Q$1),"",IF(AND($L1300&lt;P$1,$M1300&lt;=Q$1),$M1300-P$1,IF(AND($L1300&gt;=P$1,$M1300&gt;Q$1),Q$1-$L1300,IF(AND($L1300&gt;=P$1,$M1300&lt;=Q$1),$M1300-$L1300,IF(AND($L1300&lt;P$1,$M1300&gt;Q$1),Q$1-P$1,""))))))),"")</f>
        <v/>
      </c>
      <c r="Q1300" s="82" t="str">
        <f t="shared" si="1517"/>
        <v/>
      </c>
      <c r="R1300" s="82" t="str">
        <f t="shared" si="1517"/>
        <v/>
      </c>
      <c r="S1300" s="82" t="str">
        <f t="shared" si="1517"/>
        <v/>
      </c>
      <c r="T1300" s="82" t="str">
        <f t="shared" si="1517"/>
        <v/>
      </c>
      <c r="U1300" s="82" t="str">
        <f t="shared" si="1517"/>
        <v/>
      </c>
      <c r="V1300" s="82" t="str">
        <f t="shared" si="1517"/>
        <v/>
      </c>
      <c r="W1300" s="82" t="str">
        <f t="shared" si="1517"/>
        <v/>
      </c>
      <c r="X1300" s="82" t="str">
        <f t="shared" si="1517"/>
        <v/>
      </c>
      <c r="Y1300" s="82" t="str">
        <f t="shared" si="1517"/>
        <v/>
      </c>
      <c r="Z1300" s="82" t="str">
        <f t="shared" si="1517"/>
        <v/>
      </c>
      <c r="AA1300" s="82" t="str">
        <f t="shared" si="1517"/>
        <v/>
      </c>
      <c r="AB1300" s="82" t="str">
        <f t="shared" si="1517"/>
        <v/>
      </c>
      <c r="AC1300" s="82" t="str">
        <f t="shared" si="1517"/>
        <v/>
      </c>
      <c r="AD1300" s="82" t="str">
        <f t="shared" si="1517"/>
        <v/>
      </c>
      <c r="AE1300" s="82" t="str">
        <f t="shared" si="1517"/>
        <v/>
      </c>
      <c r="AF1300" s="82" t="str">
        <f t="shared" si="1517"/>
        <v/>
      </c>
      <c r="AG1300" s="82" t="str">
        <f t="shared" si="1517"/>
        <v/>
      </c>
      <c r="AH1300" s="82" t="str">
        <f t="shared" si="1517"/>
        <v/>
      </c>
      <c r="AI1300" s="82" t="str">
        <f t="shared" si="1517"/>
        <v/>
      </c>
      <c r="AJ1300" s="82" t="str">
        <f t="shared" si="1517"/>
        <v/>
      </c>
      <c r="AK1300" s="82" t="str">
        <f t="shared" si="1517"/>
        <v/>
      </c>
      <c r="AL1300" s="82" t="str">
        <f t="shared" si="1517"/>
        <v/>
      </c>
      <c r="AM1300" s="82" t="str">
        <f t="shared" si="1517"/>
        <v/>
      </c>
      <c r="AN1300" s="82" t="str">
        <f t="shared" si="1517"/>
        <v/>
      </c>
      <c r="AO1300" s="82" t="str">
        <f t="shared" si="1517"/>
        <v/>
      </c>
      <c r="AP1300" s="82" t="str">
        <f t="shared" si="1517"/>
        <v/>
      </c>
      <c r="AQ1300" s="82" t="str">
        <f t="shared" si="1517"/>
        <v/>
      </c>
      <c r="AR1300" s="82" t="str">
        <f t="shared" si="1517"/>
        <v/>
      </c>
      <c r="AS1300" s="82" t="str">
        <f t="shared" si="1517"/>
        <v/>
      </c>
      <c r="AT1300" s="82" t="str">
        <f t="shared" si="1517"/>
        <v/>
      </c>
      <c r="AU1300" s="82" t="str">
        <f t="shared" si="1517"/>
        <v/>
      </c>
      <c r="AV1300" s="82" t="str">
        <f t="shared" si="1517"/>
        <v/>
      </c>
      <c r="AW1300" s="82" t="str">
        <f t="shared" si="1517"/>
        <v/>
      </c>
      <c r="AX1300" s="82" t="str">
        <f t="shared" si="1517"/>
        <v/>
      </c>
      <c r="AY1300" s="82" t="str">
        <f t="shared" si="1517"/>
        <v/>
      </c>
      <c r="AZ1300" s="82" t="str">
        <f t="shared" si="1517"/>
        <v/>
      </c>
      <c r="BA1300" s="82" t="str">
        <f t="shared" si="1517"/>
        <v/>
      </c>
      <c r="BB1300" s="82" t="str">
        <f t="shared" si="1517"/>
        <v/>
      </c>
      <c r="BC1300" s="82" t="str">
        <f t="shared" si="1517"/>
        <v/>
      </c>
      <c r="BD1300" s="82" t="str">
        <f t="shared" si="1517"/>
        <v/>
      </c>
      <c r="BE1300" s="82" t="str">
        <f t="shared" si="1517"/>
        <v/>
      </c>
      <c r="BF1300" s="82" t="str">
        <f t="shared" si="1517"/>
        <v/>
      </c>
      <c r="BG1300" s="82" t="str">
        <f t="shared" si="1517"/>
        <v/>
      </c>
      <c r="BH1300" s="82" t="str">
        <f t="shared" si="1517"/>
        <v/>
      </c>
      <c r="BI1300" s="82" t="str">
        <f t="shared" si="1517"/>
        <v/>
      </c>
      <c r="BJ1300" s="82" t="str">
        <f t="shared" si="1463"/>
        <v/>
      </c>
      <c r="BK1300" s="83" t="str">
        <f t="shared" si="1485"/>
        <v/>
      </c>
    </row>
    <row r="1301" spans="1:63" x14ac:dyDescent="0.25">
      <c r="A1301" t="str">
        <f t="shared" si="1495"/>
        <v>1</v>
      </c>
      <c r="B1301" t="str">
        <f t="shared" si="1496"/>
        <v>0</v>
      </c>
      <c r="C1301">
        <f>COUNTIF($D$3:D1301,D1301)</f>
        <v>0</v>
      </c>
      <c r="J1301" t="str">
        <f t="shared" si="1497"/>
        <v/>
      </c>
      <c r="K1301" t="str">
        <f t="shared" si="1498"/>
        <v/>
      </c>
      <c r="L1301" t="str">
        <f t="shared" si="1499"/>
        <v xml:space="preserve"> </v>
      </c>
      <c r="M1301" t="str">
        <f t="shared" si="1500"/>
        <v/>
      </c>
      <c r="N1301" t="e">
        <f>VLOOKUP(E1301,HC!A:B,2,0)</f>
        <v>#N/A</v>
      </c>
      <c r="O1301" t="e">
        <f>VLOOKUP(N1301,HC!B:C,2,0)</f>
        <v>#N/A</v>
      </c>
      <c r="P1301" s="82" t="str">
        <f t="shared" ref="P1301:BI1301" si="1518">IFERROR(IF($G1301="inactive","",IF(AND($L1301&lt;P$1,$M1301&lt;P$1),"",IF(AND($L1301&gt;Q$1,$M1301&gt;Q$1),"",IF(AND($L1301&lt;P$1,$M1301&lt;=Q$1),$M1301-P$1,IF(AND($L1301&gt;=P$1,$M1301&gt;Q$1),Q$1-$L1301,IF(AND($L1301&gt;=P$1,$M1301&lt;=Q$1),$M1301-$L1301,IF(AND($L1301&lt;P$1,$M1301&gt;Q$1),Q$1-P$1,""))))))),"")</f>
        <v/>
      </c>
      <c r="Q1301" s="82" t="str">
        <f t="shared" si="1518"/>
        <v/>
      </c>
      <c r="R1301" s="82" t="str">
        <f t="shared" si="1518"/>
        <v/>
      </c>
      <c r="S1301" s="82" t="str">
        <f t="shared" si="1518"/>
        <v/>
      </c>
      <c r="T1301" s="82" t="str">
        <f t="shared" si="1518"/>
        <v/>
      </c>
      <c r="U1301" s="82" t="str">
        <f t="shared" si="1518"/>
        <v/>
      </c>
      <c r="V1301" s="82" t="str">
        <f t="shared" si="1518"/>
        <v/>
      </c>
      <c r="W1301" s="82" t="str">
        <f t="shared" si="1518"/>
        <v/>
      </c>
      <c r="X1301" s="82" t="str">
        <f t="shared" si="1518"/>
        <v/>
      </c>
      <c r="Y1301" s="82" t="str">
        <f t="shared" si="1518"/>
        <v/>
      </c>
      <c r="Z1301" s="82" t="str">
        <f t="shared" si="1518"/>
        <v/>
      </c>
      <c r="AA1301" s="82" t="str">
        <f t="shared" si="1518"/>
        <v/>
      </c>
      <c r="AB1301" s="82" t="str">
        <f t="shared" si="1518"/>
        <v/>
      </c>
      <c r="AC1301" s="82" t="str">
        <f t="shared" si="1518"/>
        <v/>
      </c>
      <c r="AD1301" s="82" t="str">
        <f t="shared" si="1518"/>
        <v/>
      </c>
      <c r="AE1301" s="82" t="str">
        <f t="shared" si="1518"/>
        <v/>
      </c>
      <c r="AF1301" s="82" t="str">
        <f t="shared" si="1518"/>
        <v/>
      </c>
      <c r="AG1301" s="82" t="str">
        <f t="shared" si="1518"/>
        <v/>
      </c>
      <c r="AH1301" s="82" t="str">
        <f t="shared" si="1518"/>
        <v/>
      </c>
      <c r="AI1301" s="82" t="str">
        <f t="shared" si="1518"/>
        <v/>
      </c>
      <c r="AJ1301" s="82" t="str">
        <f t="shared" si="1518"/>
        <v/>
      </c>
      <c r="AK1301" s="82" t="str">
        <f t="shared" si="1518"/>
        <v/>
      </c>
      <c r="AL1301" s="82" t="str">
        <f t="shared" si="1518"/>
        <v/>
      </c>
      <c r="AM1301" s="82" t="str">
        <f t="shared" si="1518"/>
        <v/>
      </c>
      <c r="AN1301" s="82" t="str">
        <f t="shared" si="1518"/>
        <v/>
      </c>
      <c r="AO1301" s="82" t="str">
        <f t="shared" si="1518"/>
        <v/>
      </c>
      <c r="AP1301" s="82" t="str">
        <f t="shared" si="1518"/>
        <v/>
      </c>
      <c r="AQ1301" s="82" t="str">
        <f t="shared" si="1518"/>
        <v/>
      </c>
      <c r="AR1301" s="82" t="str">
        <f t="shared" si="1518"/>
        <v/>
      </c>
      <c r="AS1301" s="82" t="str">
        <f t="shared" si="1518"/>
        <v/>
      </c>
      <c r="AT1301" s="82" t="str">
        <f t="shared" si="1518"/>
        <v/>
      </c>
      <c r="AU1301" s="82" t="str">
        <f t="shared" si="1518"/>
        <v/>
      </c>
      <c r="AV1301" s="82" t="str">
        <f t="shared" si="1518"/>
        <v/>
      </c>
      <c r="AW1301" s="82" t="str">
        <f t="shared" si="1518"/>
        <v/>
      </c>
      <c r="AX1301" s="82" t="str">
        <f t="shared" si="1518"/>
        <v/>
      </c>
      <c r="AY1301" s="82" t="str">
        <f t="shared" si="1518"/>
        <v/>
      </c>
      <c r="AZ1301" s="82" t="str">
        <f t="shared" si="1518"/>
        <v/>
      </c>
      <c r="BA1301" s="82" t="str">
        <f t="shared" si="1518"/>
        <v/>
      </c>
      <c r="BB1301" s="82" t="str">
        <f t="shared" si="1518"/>
        <v/>
      </c>
      <c r="BC1301" s="82" t="str">
        <f t="shared" si="1518"/>
        <v/>
      </c>
      <c r="BD1301" s="82" t="str">
        <f t="shared" si="1518"/>
        <v/>
      </c>
      <c r="BE1301" s="82" t="str">
        <f t="shared" si="1518"/>
        <v/>
      </c>
      <c r="BF1301" s="82" t="str">
        <f t="shared" si="1518"/>
        <v/>
      </c>
      <c r="BG1301" s="82" t="str">
        <f t="shared" si="1518"/>
        <v/>
      </c>
      <c r="BH1301" s="82" t="str">
        <f t="shared" si="1518"/>
        <v/>
      </c>
      <c r="BI1301" s="82" t="str">
        <f t="shared" si="1518"/>
        <v/>
      </c>
      <c r="BJ1301" s="82" t="str">
        <f t="shared" si="1463"/>
        <v/>
      </c>
      <c r="BK1301" s="83" t="str">
        <f t="shared" si="1485"/>
        <v/>
      </c>
    </row>
    <row r="1302" spans="1:63" x14ac:dyDescent="0.25">
      <c r="A1302" t="str">
        <f t="shared" si="1495"/>
        <v>1</v>
      </c>
      <c r="B1302" t="str">
        <f t="shared" si="1496"/>
        <v>0</v>
      </c>
      <c r="C1302">
        <f>COUNTIF($D$3:D1302,D1302)</f>
        <v>0</v>
      </c>
      <c r="J1302" t="str">
        <f t="shared" si="1497"/>
        <v/>
      </c>
      <c r="K1302" t="str">
        <f t="shared" si="1498"/>
        <v/>
      </c>
      <c r="L1302" t="str">
        <f t="shared" si="1499"/>
        <v xml:space="preserve"> </v>
      </c>
      <c r="M1302" t="str">
        <f t="shared" si="1500"/>
        <v/>
      </c>
      <c r="N1302" t="e">
        <f>VLOOKUP(E1302,HC!A:B,2,0)</f>
        <v>#N/A</v>
      </c>
      <c r="O1302" t="e">
        <f>VLOOKUP(N1302,HC!B:C,2,0)</f>
        <v>#N/A</v>
      </c>
      <c r="P1302" s="82" t="str">
        <f t="shared" ref="P1302:BI1302" si="1519">IFERROR(IF($G1302="inactive","",IF(AND($L1302&lt;P$1,$M1302&lt;P$1),"",IF(AND($L1302&gt;Q$1,$M1302&gt;Q$1),"",IF(AND($L1302&lt;P$1,$M1302&lt;=Q$1),$M1302-P$1,IF(AND($L1302&gt;=P$1,$M1302&gt;Q$1),Q$1-$L1302,IF(AND($L1302&gt;=P$1,$M1302&lt;=Q$1),$M1302-$L1302,IF(AND($L1302&lt;P$1,$M1302&gt;Q$1),Q$1-P$1,""))))))),"")</f>
        <v/>
      </c>
      <c r="Q1302" s="82" t="str">
        <f t="shared" si="1519"/>
        <v/>
      </c>
      <c r="R1302" s="82" t="str">
        <f t="shared" si="1519"/>
        <v/>
      </c>
      <c r="S1302" s="82" t="str">
        <f t="shared" si="1519"/>
        <v/>
      </c>
      <c r="T1302" s="82" t="str">
        <f t="shared" si="1519"/>
        <v/>
      </c>
      <c r="U1302" s="82" t="str">
        <f t="shared" si="1519"/>
        <v/>
      </c>
      <c r="V1302" s="82" t="str">
        <f t="shared" si="1519"/>
        <v/>
      </c>
      <c r="W1302" s="82" t="str">
        <f t="shared" si="1519"/>
        <v/>
      </c>
      <c r="X1302" s="82" t="str">
        <f t="shared" si="1519"/>
        <v/>
      </c>
      <c r="Y1302" s="82" t="str">
        <f t="shared" si="1519"/>
        <v/>
      </c>
      <c r="Z1302" s="82" t="str">
        <f t="shared" si="1519"/>
        <v/>
      </c>
      <c r="AA1302" s="82" t="str">
        <f t="shared" si="1519"/>
        <v/>
      </c>
      <c r="AB1302" s="82" t="str">
        <f t="shared" si="1519"/>
        <v/>
      </c>
      <c r="AC1302" s="82" t="str">
        <f t="shared" si="1519"/>
        <v/>
      </c>
      <c r="AD1302" s="82" t="str">
        <f t="shared" si="1519"/>
        <v/>
      </c>
      <c r="AE1302" s="82" t="str">
        <f t="shared" si="1519"/>
        <v/>
      </c>
      <c r="AF1302" s="82" t="str">
        <f t="shared" si="1519"/>
        <v/>
      </c>
      <c r="AG1302" s="82" t="str">
        <f t="shared" si="1519"/>
        <v/>
      </c>
      <c r="AH1302" s="82" t="str">
        <f t="shared" si="1519"/>
        <v/>
      </c>
      <c r="AI1302" s="82" t="str">
        <f t="shared" si="1519"/>
        <v/>
      </c>
      <c r="AJ1302" s="82" t="str">
        <f t="shared" si="1519"/>
        <v/>
      </c>
      <c r="AK1302" s="82" t="str">
        <f t="shared" si="1519"/>
        <v/>
      </c>
      <c r="AL1302" s="82" t="str">
        <f t="shared" si="1519"/>
        <v/>
      </c>
      <c r="AM1302" s="82" t="str">
        <f t="shared" si="1519"/>
        <v/>
      </c>
      <c r="AN1302" s="82" t="str">
        <f t="shared" si="1519"/>
        <v/>
      </c>
      <c r="AO1302" s="82" t="str">
        <f t="shared" si="1519"/>
        <v/>
      </c>
      <c r="AP1302" s="82" t="str">
        <f t="shared" si="1519"/>
        <v/>
      </c>
      <c r="AQ1302" s="82" t="str">
        <f t="shared" si="1519"/>
        <v/>
      </c>
      <c r="AR1302" s="82" t="str">
        <f t="shared" si="1519"/>
        <v/>
      </c>
      <c r="AS1302" s="82" t="str">
        <f t="shared" si="1519"/>
        <v/>
      </c>
      <c r="AT1302" s="82" t="str">
        <f t="shared" si="1519"/>
        <v/>
      </c>
      <c r="AU1302" s="82" t="str">
        <f t="shared" si="1519"/>
        <v/>
      </c>
      <c r="AV1302" s="82" t="str">
        <f t="shared" si="1519"/>
        <v/>
      </c>
      <c r="AW1302" s="82" t="str">
        <f t="shared" si="1519"/>
        <v/>
      </c>
      <c r="AX1302" s="82" t="str">
        <f t="shared" si="1519"/>
        <v/>
      </c>
      <c r="AY1302" s="82" t="str">
        <f t="shared" si="1519"/>
        <v/>
      </c>
      <c r="AZ1302" s="82" t="str">
        <f t="shared" si="1519"/>
        <v/>
      </c>
      <c r="BA1302" s="82" t="str">
        <f t="shared" si="1519"/>
        <v/>
      </c>
      <c r="BB1302" s="82" t="str">
        <f t="shared" si="1519"/>
        <v/>
      </c>
      <c r="BC1302" s="82" t="str">
        <f t="shared" si="1519"/>
        <v/>
      </c>
      <c r="BD1302" s="82" t="str">
        <f t="shared" si="1519"/>
        <v/>
      </c>
      <c r="BE1302" s="82" t="str">
        <f t="shared" si="1519"/>
        <v/>
      </c>
      <c r="BF1302" s="82" t="str">
        <f t="shared" si="1519"/>
        <v/>
      </c>
      <c r="BG1302" s="82" t="str">
        <f t="shared" si="1519"/>
        <v/>
      </c>
      <c r="BH1302" s="82" t="str">
        <f t="shared" si="1519"/>
        <v/>
      </c>
      <c r="BI1302" s="82" t="str">
        <f t="shared" si="1519"/>
        <v/>
      </c>
      <c r="BJ1302" s="82" t="str">
        <f t="shared" si="1463"/>
        <v/>
      </c>
      <c r="BK1302" s="83" t="str">
        <f t="shared" si="1485"/>
        <v/>
      </c>
    </row>
    <row r="1303" spans="1:63" x14ac:dyDescent="0.25">
      <c r="A1303" t="str">
        <f t="shared" si="1495"/>
        <v>1</v>
      </c>
      <c r="B1303" t="str">
        <f t="shared" si="1496"/>
        <v>0</v>
      </c>
      <c r="C1303">
        <f>COUNTIF($D$3:D1303,D1303)</f>
        <v>0</v>
      </c>
      <c r="J1303" t="str">
        <f t="shared" si="1497"/>
        <v/>
      </c>
      <c r="K1303" t="str">
        <f t="shared" si="1498"/>
        <v/>
      </c>
      <c r="L1303" t="str">
        <f t="shared" si="1499"/>
        <v xml:space="preserve"> </v>
      </c>
      <c r="M1303" t="str">
        <f t="shared" si="1500"/>
        <v/>
      </c>
      <c r="N1303" t="e">
        <f>VLOOKUP(E1303,HC!A:B,2,0)</f>
        <v>#N/A</v>
      </c>
      <c r="O1303" t="e">
        <f>VLOOKUP(N1303,HC!B:C,2,0)</f>
        <v>#N/A</v>
      </c>
      <c r="P1303" s="82" t="str">
        <f t="shared" ref="P1303:BI1303" si="1520">IFERROR(IF($G1303="inactive","",IF(AND($L1303&lt;P$1,$M1303&lt;P$1),"",IF(AND($L1303&gt;Q$1,$M1303&gt;Q$1),"",IF(AND($L1303&lt;P$1,$M1303&lt;=Q$1),$M1303-P$1,IF(AND($L1303&gt;=P$1,$M1303&gt;Q$1),Q$1-$L1303,IF(AND($L1303&gt;=P$1,$M1303&lt;=Q$1),$M1303-$L1303,IF(AND($L1303&lt;P$1,$M1303&gt;Q$1),Q$1-P$1,""))))))),"")</f>
        <v/>
      </c>
      <c r="Q1303" s="82" t="str">
        <f t="shared" si="1520"/>
        <v/>
      </c>
      <c r="R1303" s="82" t="str">
        <f t="shared" si="1520"/>
        <v/>
      </c>
      <c r="S1303" s="82" t="str">
        <f t="shared" si="1520"/>
        <v/>
      </c>
      <c r="T1303" s="82" t="str">
        <f t="shared" si="1520"/>
        <v/>
      </c>
      <c r="U1303" s="82" t="str">
        <f t="shared" si="1520"/>
        <v/>
      </c>
      <c r="V1303" s="82" t="str">
        <f t="shared" si="1520"/>
        <v/>
      </c>
      <c r="W1303" s="82" t="str">
        <f t="shared" si="1520"/>
        <v/>
      </c>
      <c r="X1303" s="82" t="str">
        <f t="shared" si="1520"/>
        <v/>
      </c>
      <c r="Y1303" s="82" t="str">
        <f t="shared" si="1520"/>
        <v/>
      </c>
      <c r="Z1303" s="82" t="str">
        <f t="shared" si="1520"/>
        <v/>
      </c>
      <c r="AA1303" s="82" t="str">
        <f t="shared" si="1520"/>
        <v/>
      </c>
      <c r="AB1303" s="82" t="str">
        <f t="shared" si="1520"/>
        <v/>
      </c>
      <c r="AC1303" s="82" t="str">
        <f t="shared" si="1520"/>
        <v/>
      </c>
      <c r="AD1303" s="82" t="str">
        <f t="shared" si="1520"/>
        <v/>
      </c>
      <c r="AE1303" s="82" t="str">
        <f t="shared" si="1520"/>
        <v/>
      </c>
      <c r="AF1303" s="82" t="str">
        <f t="shared" si="1520"/>
        <v/>
      </c>
      <c r="AG1303" s="82" t="str">
        <f t="shared" si="1520"/>
        <v/>
      </c>
      <c r="AH1303" s="82" t="str">
        <f t="shared" si="1520"/>
        <v/>
      </c>
      <c r="AI1303" s="82" t="str">
        <f t="shared" si="1520"/>
        <v/>
      </c>
      <c r="AJ1303" s="82" t="str">
        <f t="shared" si="1520"/>
        <v/>
      </c>
      <c r="AK1303" s="82" t="str">
        <f t="shared" si="1520"/>
        <v/>
      </c>
      <c r="AL1303" s="82" t="str">
        <f t="shared" si="1520"/>
        <v/>
      </c>
      <c r="AM1303" s="82" t="str">
        <f t="shared" si="1520"/>
        <v/>
      </c>
      <c r="AN1303" s="82" t="str">
        <f t="shared" si="1520"/>
        <v/>
      </c>
      <c r="AO1303" s="82" t="str">
        <f t="shared" si="1520"/>
        <v/>
      </c>
      <c r="AP1303" s="82" t="str">
        <f t="shared" si="1520"/>
        <v/>
      </c>
      <c r="AQ1303" s="82" t="str">
        <f t="shared" si="1520"/>
        <v/>
      </c>
      <c r="AR1303" s="82" t="str">
        <f t="shared" si="1520"/>
        <v/>
      </c>
      <c r="AS1303" s="82" t="str">
        <f t="shared" si="1520"/>
        <v/>
      </c>
      <c r="AT1303" s="82" t="str">
        <f t="shared" si="1520"/>
        <v/>
      </c>
      <c r="AU1303" s="82" t="str">
        <f t="shared" si="1520"/>
        <v/>
      </c>
      <c r="AV1303" s="82" t="str">
        <f t="shared" si="1520"/>
        <v/>
      </c>
      <c r="AW1303" s="82" t="str">
        <f t="shared" si="1520"/>
        <v/>
      </c>
      <c r="AX1303" s="82" t="str">
        <f t="shared" si="1520"/>
        <v/>
      </c>
      <c r="AY1303" s="82" t="str">
        <f t="shared" si="1520"/>
        <v/>
      </c>
      <c r="AZ1303" s="82" t="str">
        <f t="shared" si="1520"/>
        <v/>
      </c>
      <c r="BA1303" s="82" t="str">
        <f t="shared" si="1520"/>
        <v/>
      </c>
      <c r="BB1303" s="82" t="str">
        <f t="shared" si="1520"/>
        <v/>
      </c>
      <c r="BC1303" s="82" t="str">
        <f t="shared" si="1520"/>
        <v/>
      </c>
      <c r="BD1303" s="82" t="str">
        <f t="shared" si="1520"/>
        <v/>
      </c>
      <c r="BE1303" s="82" t="str">
        <f t="shared" si="1520"/>
        <v/>
      </c>
      <c r="BF1303" s="82" t="str">
        <f t="shared" si="1520"/>
        <v/>
      </c>
      <c r="BG1303" s="82" t="str">
        <f t="shared" si="1520"/>
        <v/>
      </c>
      <c r="BH1303" s="82" t="str">
        <f t="shared" si="1520"/>
        <v/>
      </c>
      <c r="BI1303" s="82" t="str">
        <f t="shared" si="1520"/>
        <v/>
      </c>
      <c r="BJ1303" s="82" t="str">
        <f t="shared" si="1463"/>
        <v/>
      </c>
      <c r="BK1303" s="83" t="str">
        <f t="shared" si="1485"/>
        <v/>
      </c>
    </row>
    <row r="1304" spans="1:63" x14ac:dyDescent="0.25">
      <c r="A1304" t="str">
        <f t="shared" si="1495"/>
        <v>1</v>
      </c>
      <c r="B1304" t="str">
        <f t="shared" si="1496"/>
        <v>0</v>
      </c>
      <c r="C1304">
        <f>COUNTIF($D$3:D1304,D1304)</f>
        <v>0</v>
      </c>
      <c r="J1304" t="str">
        <f t="shared" si="1497"/>
        <v/>
      </c>
      <c r="K1304" t="str">
        <f t="shared" si="1498"/>
        <v/>
      </c>
      <c r="L1304" t="str">
        <f t="shared" si="1499"/>
        <v xml:space="preserve"> </v>
      </c>
      <c r="M1304" t="str">
        <f t="shared" si="1500"/>
        <v/>
      </c>
      <c r="N1304" t="e">
        <f>VLOOKUP(E1304,HC!A:B,2,0)</f>
        <v>#N/A</v>
      </c>
      <c r="O1304" t="e">
        <f>VLOOKUP(N1304,HC!B:C,2,0)</f>
        <v>#N/A</v>
      </c>
      <c r="P1304" s="82" t="str">
        <f t="shared" ref="P1304:BI1304" si="1521">IFERROR(IF($G1304="inactive","",IF(AND($L1304&lt;P$1,$M1304&lt;P$1),"",IF(AND($L1304&gt;Q$1,$M1304&gt;Q$1),"",IF(AND($L1304&lt;P$1,$M1304&lt;=Q$1),$M1304-P$1,IF(AND($L1304&gt;=P$1,$M1304&gt;Q$1),Q$1-$L1304,IF(AND($L1304&gt;=P$1,$M1304&lt;=Q$1),$M1304-$L1304,IF(AND($L1304&lt;P$1,$M1304&gt;Q$1),Q$1-P$1,""))))))),"")</f>
        <v/>
      </c>
      <c r="Q1304" s="82" t="str">
        <f t="shared" si="1521"/>
        <v/>
      </c>
      <c r="R1304" s="82" t="str">
        <f t="shared" si="1521"/>
        <v/>
      </c>
      <c r="S1304" s="82" t="str">
        <f t="shared" si="1521"/>
        <v/>
      </c>
      <c r="T1304" s="82" t="str">
        <f t="shared" si="1521"/>
        <v/>
      </c>
      <c r="U1304" s="82" t="str">
        <f t="shared" si="1521"/>
        <v/>
      </c>
      <c r="V1304" s="82" t="str">
        <f t="shared" si="1521"/>
        <v/>
      </c>
      <c r="W1304" s="82" t="str">
        <f t="shared" si="1521"/>
        <v/>
      </c>
      <c r="X1304" s="82" t="str">
        <f t="shared" si="1521"/>
        <v/>
      </c>
      <c r="Y1304" s="82" t="str">
        <f t="shared" si="1521"/>
        <v/>
      </c>
      <c r="Z1304" s="82" t="str">
        <f t="shared" si="1521"/>
        <v/>
      </c>
      <c r="AA1304" s="82" t="str">
        <f t="shared" si="1521"/>
        <v/>
      </c>
      <c r="AB1304" s="82" t="str">
        <f t="shared" si="1521"/>
        <v/>
      </c>
      <c r="AC1304" s="82" t="str">
        <f t="shared" si="1521"/>
        <v/>
      </c>
      <c r="AD1304" s="82" t="str">
        <f t="shared" si="1521"/>
        <v/>
      </c>
      <c r="AE1304" s="82" t="str">
        <f t="shared" si="1521"/>
        <v/>
      </c>
      <c r="AF1304" s="82" t="str">
        <f t="shared" si="1521"/>
        <v/>
      </c>
      <c r="AG1304" s="82" t="str">
        <f t="shared" si="1521"/>
        <v/>
      </c>
      <c r="AH1304" s="82" t="str">
        <f t="shared" si="1521"/>
        <v/>
      </c>
      <c r="AI1304" s="82" t="str">
        <f t="shared" si="1521"/>
        <v/>
      </c>
      <c r="AJ1304" s="82" t="str">
        <f t="shared" si="1521"/>
        <v/>
      </c>
      <c r="AK1304" s="82" t="str">
        <f t="shared" si="1521"/>
        <v/>
      </c>
      <c r="AL1304" s="82" t="str">
        <f t="shared" si="1521"/>
        <v/>
      </c>
      <c r="AM1304" s="82" t="str">
        <f t="shared" si="1521"/>
        <v/>
      </c>
      <c r="AN1304" s="82" t="str">
        <f t="shared" si="1521"/>
        <v/>
      </c>
      <c r="AO1304" s="82" t="str">
        <f t="shared" si="1521"/>
        <v/>
      </c>
      <c r="AP1304" s="82" t="str">
        <f t="shared" si="1521"/>
        <v/>
      </c>
      <c r="AQ1304" s="82" t="str">
        <f t="shared" si="1521"/>
        <v/>
      </c>
      <c r="AR1304" s="82" t="str">
        <f t="shared" si="1521"/>
        <v/>
      </c>
      <c r="AS1304" s="82" t="str">
        <f t="shared" si="1521"/>
        <v/>
      </c>
      <c r="AT1304" s="82" t="str">
        <f t="shared" si="1521"/>
        <v/>
      </c>
      <c r="AU1304" s="82" t="str">
        <f t="shared" si="1521"/>
        <v/>
      </c>
      <c r="AV1304" s="82" t="str">
        <f t="shared" si="1521"/>
        <v/>
      </c>
      <c r="AW1304" s="82" t="str">
        <f t="shared" si="1521"/>
        <v/>
      </c>
      <c r="AX1304" s="82" t="str">
        <f t="shared" si="1521"/>
        <v/>
      </c>
      <c r="AY1304" s="82" t="str">
        <f t="shared" si="1521"/>
        <v/>
      </c>
      <c r="AZ1304" s="82" t="str">
        <f t="shared" si="1521"/>
        <v/>
      </c>
      <c r="BA1304" s="82" t="str">
        <f t="shared" si="1521"/>
        <v/>
      </c>
      <c r="BB1304" s="82" t="str">
        <f t="shared" si="1521"/>
        <v/>
      </c>
      <c r="BC1304" s="82" t="str">
        <f t="shared" si="1521"/>
        <v/>
      </c>
      <c r="BD1304" s="82" t="str">
        <f t="shared" si="1521"/>
        <v/>
      </c>
      <c r="BE1304" s="82" t="str">
        <f t="shared" si="1521"/>
        <v/>
      </c>
      <c r="BF1304" s="82" t="str">
        <f t="shared" si="1521"/>
        <v/>
      </c>
      <c r="BG1304" s="82" t="str">
        <f t="shared" si="1521"/>
        <v/>
      </c>
      <c r="BH1304" s="82" t="str">
        <f t="shared" si="1521"/>
        <v/>
      </c>
      <c r="BI1304" s="82" t="str">
        <f t="shared" si="1521"/>
        <v/>
      </c>
      <c r="BJ1304" s="82" t="str">
        <f t="shared" si="1463"/>
        <v/>
      </c>
      <c r="BK1304" s="83" t="str">
        <f t="shared" si="1485"/>
        <v/>
      </c>
    </row>
    <row r="1305" spans="1:63" x14ac:dyDescent="0.25">
      <c r="A1305" t="str">
        <f t="shared" si="1495"/>
        <v>1</v>
      </c>
      <c r="B1305" t="str">
        <f t="shared" si="1496"/>
        <v>0</v>
      </c>
      <c r="C1305">
        <f>COUNTIF($D$3:D1305,D1305)</f>
        <v>0</v>
      </c>
      <c r="J1305" t="str">
        <f t="shared" si="1497"/>
        <v/>
      </c>
      <c r="K1305" t="str">
        <f t="shared" si="1498"/>
        <v/>
      </c>
      <c r="L1305" t="str">
        <f t="shared" si="1499"/>
        <v xml:space="preserve"> </v>
      </c>
      <c r="M1305" t="str">
        <f t="shared" si="1500"/>
        <v/>
      </c>
      <c r="N1305" t="e">
        <f>VLOOKUP(E1305,HC!A:B,2,0)</f>
        <v>#N/A</v>
      </c>
      <c r="O1305" t="e">
        <f>VLOOKUP(N1305,HC!B:C,2,0)</f>
        <v>#N/A</v>
      </c>
      <c r="P1305" s="82" t="str">
        <f t="shared" ref="P1305:BI1305" si="1522">IFERROR(IF($G1305="inactive","",IF(AND($L1305&lt;P$1,$M1305&lt;P$1),"",IF(AND($L1305&gt;Q$1,$M1305&gt;Q$1),"",IF(AND($L1305&lt;P$1,$M1305&lt;=Q$1),$M1305-P$1,IF(AND($L1305&gt;=P$1,$M1305&gt;Q$1),Q$1-$L1305,IF(AND($L1305&gt;=P$1,$M1305&lt;=Q$1),$M1305-$L1305,IF(AND($L1305&lt;P$1,$M1305&gt;Q$1),Q$1-P$1,""))))))),"")</f>
        <v/>
      </c>
      <c r="Q1305" s="82" t="str">
        <f t="shared" si="1522"/>
        <v/>
      </c>
      <c r="R1305" s="82" t="str">
        <f t="shared" si="1522"/>
        <v/>
      </c>
      <c r="S1305" s="82" t="str">
        <f t="shared" si="1522"/>
        <v/>
      </c>
      <c r="T1305" s="82" t="str">
        <f t="shared" si="1522"/>
        <v/>
      </c>
      <c r="U1305" s="82" t="str">
        <f t="shared" si="1522"/>
        <v/>
      </c>
      <c r="V1305" s="82" t="str">
        <f t="shared" si="1522"/>
        <v/>
      </c>
      <c r="W1305" s="82" t="str">
        <f t="shared" si="1522"/>
        <v/>
      </c>
      <c r="X1305" s="82" t="str">
        <f t="shared" si="1522"/>
        <v/>
      </c>
      <c r="Y1305" s="82" t="str">
        <f t="shared" si="1522"/>
        <v/>
      </c>
      <c r="Z1305" s="82" t="str">
        <f t="shared" si="1522"/>
        <v/>
      </c>
      <c r="AA1305" s="82" t="str">
        <f t="shared" si="1522"/>
        <v/>
      </c>
      <c r="AB1305" s="82" t="str">
        <f t="shared" si="1522"/>
        <v/>
      </c>
      <c r="AC1305" s="82" t="str">
        <f t="shared" si="1522"/>
        <v/>
      </c>
      <c r="AD1305" s="82" t="str">
        <f t="shared" si="1522"/>
        <v/>
      </c>
      <c r="AE1305" s="82" t="str">
        <f t="shared" si="1522"/>
        <v/>
      </c>
      <c r="AF1305" s="82" t="str">
        <f t="shared" si="1522"/>
        <v/>
      </c>
      <c r="AG1305" s="82" t="str">
        <f t="shared" si="1522"/>
        <v/>
      </c>
      <c r="AH1305" s="82" t="str">
        <f t="shared" si="1522"/>
        <v/>
      </c>
      <c r="AI1305" s="82" t="str">
        <f t="shared" si="1522"/>
        <v/>
      </c>
      <c r="AJ1305" s="82" t="str">
        <f t="shared" si="1522"/>
        <v/>
      </c>
      <c r="AK1305" s="82" t="str">
        <f t="shared" si="1522"/>
        <v/>
      </c>
      <c r="AL1305" s="82" t="str">
        <f t="shared" si="1522"/>
        <v/>
      </c>
      <c r="AM1305" s="82" t="str">
        <f t="shared" si="1522"/>
        <v/>
      </c>
      <c r="AN1305" s="82" t="str">
        <f t="shared" si="1522"/>
        <v/>
      </c>
      <c r="AO1305" s="82" t="str">
        <f t="shared" si="1522"/>
        <v/>
      </c>
      <c r="AP1305" s="82" t="str">
        <f t="shared" si="1522"/>
        <v/>
      </c>
      <c r="AQ1305" s="82" t="str">
        <f t="shared" si="1522"/>
        <v/>
      </c>
      <c r="AR1305" s="82" t="str">
        <f t="shared" si="1522"/>
        <v/>
      </c>
      <c r="AS1305" s="82" t="str">
        <f t="shared" si="1522"/>
        <v/>
      </c>
      <c r="AT1305" s="82" t="str">
        <f t="shared" si="1522"/>
        <v/>
      </c>
      <c r="AU1305" s="82" t="str">
        <f t="shared" si="1522"/>
        <v/>
      </c>
      <c r="AV1305" s="82" t="str">
        <f t="shared" si="1522"/>
        <v/>
      </c>
      <c r="AW1305" s="82" t="str">
        <f t="shared" si="1522"/>
        <v/>
      </c>
      <c r="AX1305" s="82" t="str">
        <f t="shared" si="1522"/>
        <v/>
      </c>
      <c r="AY1305" s="82" t="str">
        <f t="shared" si="1522"/>
        <v/>
      </c>
      <c r="AZ1305" s="82" t="str">
        <f t="shared" si="1522"/>
        <v/>
      </c>
      <c r="BA1305" s="82" t="str">
        <f t="shared" si="1522"/>
        <v/>
      </c>
      <c r="BB1305" s="82" t="str">
        <f t="shared" si="1522"/>
        <v/>
      </c>
      <c r="BC1305" s="82" t="str">
        <f t="shared" si="1522"/>
        <v/>
      </c>
      <c r="BD1305" s="82" t="str">
        <f t="shared" si="1522"/>
        <v/>
      </c>
      <c r="BE1305" s="82" t="str">
        <f t="shared" si="1522"/>
        <v/>
      </c>
      <c r="BF1305" s="82" t="str">
        <f t="shared" si="1522"/>
        <v/>
      </c>
      <c r="BG1305" s="82" t="str">
        <f t="shared" si="1522"/>
        <v/>
      </c>
      <c r="BH1305" s="82" t="str">
        <f t="shared" si="1522"/>
        <v/>
      </c>
      <c r="BI1305" s="82" t="str">
        <f t="shared" si="1522"/>
        <v/>
      </c>
      <c r="BJ1305" s="82" t="str">
        <f t="shared" si="1463"/>
        <v/>
      </c>
      <c r="BK1305" s="83" t="str">
        <f t="shared" si="1485"/>
        <v/>
      </c>
    </row>
    <row r="1306" spans="1:63" x14ac:dyDescent="0.25">
      <c r="A1306" t="str">
        <f t="shared" si="1495"/>
        <v>1</v>
      </c>
      <c r="B1306" t="str">
        <f t="shared" si="1496"/>
        <v>0</v>
      </c>
      <c r="C1306">
        <f>COUNTIF($D$3:D1306,D1306)</f>
        <v>0</v>
      </c>
      <c r="J1306" t="str">
        <f t="shared" si="1497"/>
        <v/>
      </c>
      <c r="K1306" t="str">
        <f t="shared" si="1498"/>
        <v/>
      </c>
      <c r="L1306" t="str">
        <f t="shared" si="1499"/>
        <v xml:space="preserve"> </v>
      </c>
      <c r="M1306" t="str">
        <f t="shared" si="1500"/>
        <v/>
      </c>
      <c r="N1306" t="e">
        <f>VLOOKUP(E1306,HC!A:B,2,0)</f>
        <v>#N/A</v>
      </c>
      <c r="O1306" t="e">
        <f>VLOOKUP(N1306,HC!B:C,2,0)</f>
        <v>#N/A</v>
      </c>
      <c r="P1306" s="82" t="str">
        <f t="shared" ref="P1306:BI1306" si="1523">IFERROR(IF($G1306="inactive","",IF(AND($L1306&lt;P$1,$M1306&lt;P$1),"",IF(AND($L1306&gt;Q$1,$M1306&gt;Q$1),"",IF(AND($L1306&lt;P$1,$M1306&lt;=Q$1),$M1306-P$1,IF(AND($L1306&gt;=P$1,$M1306&gt;Q$1),Q$1-$L1306,IF(AND($L1306&gt;=P$1,$M1306&lt;=Q$1),$M1306-$L1306,IF(AND($L1306&lt;P$1,$M1306&gt;Q$1),Q$1-P$1,""))))))),"")</f>
        <v/>
      </c>
      <c r="Q1306" s="82" t="str">
        <f t="shared" si="1523"/>
        <v/>
      </c>
      <c r="R1306" s="82" t="str">
        <f t="shared" si="1523"/>
        <v/>
      </c>
      <c r="S1306" s="82" t="str">
        <f t="shared" si="1523"/>
        <v/>
      </c>
      <c r="T1306" s="82" t="str">
        <f t="shared" si="1523"/>
        <v/>
      </c>
      <c r="U1306" s="82" t="str">
        <f t="shared" si="1523"/>
        <v/>
      </c>
      <c r="V1306" s="82" t="str">
        <f t="shared" si="1523"/>
        <v/>
      </c>
      <c r="W1306" s="82" t="str">
        <f t="shared" si="1523"/>
        <v/>
      </c>
      <c r="X1306" s="82" t="str">
        <f t="shared" si="1523"/>
        <v/>
      </c>
      <c r="Y1306" s="82" t="str">
        <f t="shared" si="1523"/>
        <v/>
      </c>
      <c r="Z1306" s="82" t="str">
        <f t="shared" si="1523"/>
        <v/>
      </c>
      <c r="AA1306" s="82" t="str">
        <f t="shared" si="1523"/>
        <v/>
      </c>
      <c r="AB1306" s="82" t="str">
        <f t="shared" si="1523"/>
        <v/>
      </c>
      <c r="AC1306" s="82" t="str">
        <f t="shared" si="1523"/>
        <v/>
      </c>
      <c r="AD1306" s="82" t="str">
        <f t="shared" si="1523"/>
        <v/>
      </c>
      <c r="AE1306" s="82" t="str">
        <f t="shared" si="1523"/>
        <v/>
      </c>
      <c r="AF1306" s="82" t="str">
        <f t="shared" si="1523"/>
        <v/>
      </c>
      <c r="AG1306" s="82" t="str">
        <f t="shared" si="1523"/>
        <v/>
      </c>
      <c r="AH1306" s="82" t="str">
        <f t="shared" si="1523"/>
        <v/>
      </c>
      <c r="AI1306" s="82" t="str">
        <f t="shared" si="1523"/>
        <v/>
      </c>
      <c r="AJ1306" s="82" t="str">
        <f t="shared" si="1523"/>
        <v/>
      </c>
      <c r="AK1306" s="82" t="str">
        <f t="shared" si="1523"/>
        <v/>
      </c>
      <c r="AL1306" s="82" t="str">
        <f t="shared" si="1523"/>
        <v/>
      </c>
      <c r="AM1306" s="82" t="str">
        <f t="shared" si="1523"/>
        <v/>
      </c>
      <c r="AN1306" s="82" t="str">
        <f t="shared" si="1523"/>
        <v/>
      </c>
      <c r="AO1306" s="82" t="str">
        <f t="shared" si="1523"/>
        <v/>
      </c>
      <c r="AP1306" s="82" t="str">
        <f t="shared" si="1523"/>
        <v/>
      </c>
      <c r="AQ1306" s="82" t="str">
        <f t="shared" si="1523"/>
        <v/>
      </c>
      <c r="AR1306" s="82" t="str">
        <f t="shared" si="1523"/>
        <v/>
      </c>
      <c r="AS1306" s="82" t="str">
        <f t="shared" si="1523"/>
        <v/>
      </c>
      <c r="AT1306" s="82" t="str">
        <f t="shared" si="1523"/>
        <v/>
      </c>
      <c r="AU1306" s="82" t="str">
        <f t="shared" si="1523"/>
        <v/>
      </c>
      <c r="AV1306" s="82" t="str">
        <f t="shared" si="1523"/>
        <v/>
      </c>
      <c r="AW1306" s="82" t="str">
        <f t="shared" si="1523"/>
        <v/>
      </c>
      <c r="AX1306" s="82" t="str">
        <f t="shared" si="1523"/>
        <v/>
      </c>
      <c r="AY1306" s="82" t="str">
        <f t="shared" si="1523"/>
        <v/>
      </c>
      <c r="AZ1306" s="82" t="str">
        <f t="shared" si="1523"/>
        <v/>
      </c>
      <c r="BA1306" s="82" t="str">
        <f t="shared" si="1523"/>
        <v/>
      </c>
      <c r="BB1306" s="82" t="str">
        <f t="shared" si="1523"/>
        <v/>
      </c>
      <c r="BC1306" s="82" t="str">
        <f t="shared" si="1523"/>
        <v/>
      </c>
      <c r="BD1306" s="82" t="str">
        <f t="shared" si="1523"/>
        <v/>
      </c>
      <c r="BE1306" s="82" t="str">
        <f t="shared" si="1523"/>
        <v/>
      </c>
      <c r="BF1306" s="82" t="str">
        <f t="shared" si="1523"/>
        <v/>
      </c>
      <c r="BG1306" s="82" t="str">
        <f t="shared" si="1523"/>
        <v/>
      </c>
      <c r="BH1306" s="82" t="str">
        <f t="shared" si="1523"/>
        <v/>
      </c>
      <c r="BI1306" s="82" t="str">
        <f t="shared" si="1523"/>
        <v/>
      </c>
      <c r="BJ1306" s="82" t="str">
        <f t="shared" si="1463"/>
        <v/>
      </c>
      <c r="BK1306" s="83" t="str">
        <f t="shared" si="1485"/>
        <v/>
      </c>
    </row>
    <row r="1307" spans="1:63" x14ac:dyDescent="0.25">
      <c r="A1307" t="str">
        <f t="shared" si="1495"/>
        <v>1</v>
      </c>
      <c r="B1307" t="str">
        <f t="shared" si="1496"/>
        <v>0</v>
      </c>
      <c r="C1307">
        <f>COUNTIF($D$3:D1307,D1307)</f>
        <v>0</v>
      </c>
      <c r="J1307" t="str">
        <f t="shared" si="1497"/>
        <v/>
      </c>
      <c r="K1307" t="str">
        <f t="shared" si="1498"/>
        <v/>
      </c>
      <c r="L1307" t="str">
        <f t="shared" si="1499"/>
        <v xml:space="preserve"> </v>
      </c>
      <c r="M1307" t="str">
        <f t="shared" si="1500"/>
        <v/>
      </c>
      <c r="N1307" t="e">
        <f>VLOOKUP(E1307,HC!A:B,2,0)</f>
        <v>#N/A</v>
      </c>
      <c r="O1307" t="e">
        <f>VLOOKUP(N1307,HC!B:C,2,0)</f>
        <v>#N/A</v>
      </c>
      <c r="P1307" s="82" t="str">
        <f t="shared" ref="P1307:BI1307" si="1524">IFERROR(IF($G1307="inactive","",IF(AND($L1307&lt;P$1,$M1307&lt;P$1),"",IF(AND($L1307&gt;Q$1,$M1307&gt;Q$1),"",IF(AND($L1307&lt;P$1,$M1307&lt;=Q$1),$M1307-P$1,IF(AND($L1307&gt;=P$1,$M1307&gt;Q$1),Q$1-$L1307,IF(AND($L1307&gt;=P$1,$M1307&lt;=Q$1),$M1307-$L1307,IF(AND($L1307&lt;P$1,$M1307&gt;Q$1),Q$1-P$1,""))))))),"")</f>
        <v/>
      </c>
      <c r="Q1307" s="82" t="str">
        <f t="shared" si="1524"/>
        <v/>
      </c>
      <c r="R1307" s="82" t="str">
        <f t="shared" si="1524"/>
        <v/>
      </c>
      <c r="S1307" s="82" t="str">
        <f t="shared" si="1524"/>
        <v/>
      </c>
      <c r="T1307" s="82" t="str">
        <f t="shared" si="1524"/>
        <v/>
      </c>
      <c r="U1307" s="82" t="str">
        <f t="shared" si="1524"/>
        <v/>
      </c>
      <c r="V1307" s="82" t="str">
        <f t="shared" si="1524"/>
        <v/>
      </c>
      <c r="W1307" s="82" t="str">
        <f t="shared" si="1524"/>
        <v/>
      </c>
      <c r="X1307" s="82" t="str">
        <f t="shared" si="1524"/>
        <v/>
      </c>
      <c r="Y1307" s="82" t="str">
        <f t="shared" si="1524"/>
        <v/>
      </c>
      <c r="Z1307" s="82" t="str">
        <f t="shared" si="1524"/>
        <v/>
      </c>
      <c r="AA1307" s="82" t="str">
        <f t="shared" si="1524"/>
        <v/>
      </c>
      <c r="AB1307" s="82" t="str">
        <f t="shared" si="1524"/>
        <v/>
      </c>
      <c r="AC1307" s="82" t="str">
        <f t="shared" si="1524"/>
        <v/>
      </c>
      <c r="AD1307" s="82" t="str">
        <f t="shared" si="1524"/>
        <v/>
      </c>
      <c r="AE1307" s="82" t="str">
        <f t="shared" si="1524"/>
        <v/>
      </c>
      <c r="AF1307" s="82" t="str">
        <f t="shared" si="1524"/>
        <v/>
      </c>
      <c r="AG1307" s="82" t="str">
        <f t="shared" si="1524"/>
        <v/>
      </c>
      <c r="AH1307" s="82" t="str">
        <f t="shared" si="1524"/>
        <v/>
      </c>
      <c r="AI1307" s="82" t="str">
        <f t="shared" si="1524"/>
        <v/>
      </c>
      <c r="AJ1307" s="82" t="str">
        <f t="shared" si="1524"/>
        <v/>
      </c>
      <c r="AK1307" s="82" t="str">
        <f t="shared" si="1524"/>
        <v/>
      </c>
      <c r="AL1307" s="82" t="str">
        <f t="shared" si="1524"/>
        <v/>
      </c>
      <c r="AM1307" s="82" t="str">
        <f t="shared" si="1524"/>
        <v/>
      </c>
      <c r="AN1307" s="82" t="str">
        <f t="shared" si="1524"/>
        <v/>
      </c>
      <c r="AO1307" s="82" t="str">
        <f t="shared" si="1524"/>
        <v/>
      </c>
      <c r="AP1307" s="82" t="str">
        <f t="shared" si="1524"/>
        <v/>
      </c>
      <c r="AQ1307" s="82" t="str">
        <f t="shared" si="1524"/>
        <v/>
      </c>
      <c r="AR1307" s="82" t="str">
        <f t="shared" si="1524"/>
        <v/>
      </c>
      <c r="AS1307" s="82" t="str">
        <f t="shared" si="1524"/>
        <v/>
      </c>
      <c r="AT1307" s="82" t="str">
        <f t="shared" si="1524"/>
        <v/>
      </c>
      <c r="AU1307" s="82" t="str">
        <f t="shared" si="1524"/>
        <v/>
      </c>
      <c r="AV1307" s="82" t="str">
        <f t="shared" si="1524"/>
        <v/>
      </c>
      <c r="AW1307" s="82" t="str">
        <f t="shared" si="1524"/>
        <v/>
      </c>
      <c r="AX1307" s="82" t="str">
        <f t="shared" si="1524"/>
        <v/>
      </c>
      <c r="AY1307" s="82" t="str">
        <f t="shared" si="1524"/>
        <v/>
      </c>
      <c r="AZ1307" s="82" t="str">
        <f t="shared" si="1524"/>
        <v/>
      </c>
      <c r="BA1307" s="82" t="str">
        <f t="shared" si="1524"/>
        <v/>
      </c>
      <c r="BB1307" s="82" t="str">
        <f t="shared" si="1524"/>
        <v/>
      </c>
      <c r="BC1307" s="82" t="str">
        <f t="shared" si="1524"/>
        <v/>
      </c>
      <c r="BD1307" s="82" t="str">
        <f t="shared" si="1524"/>
        <v/>
      </c>
      <c r="BE1307" s="82" t="str">
        <f t="shared" si="1524"/>
        <v/>
      </c>
      <c r="BF1307" s="82" t="str">
        <f t="shared" si="1524"/>
        <v/>
      </c>
      <c r="BG1307" s="82" t="str">
        <f t="shared" si="1524"/>
        <v/>
      </c>
      <c r="BH1307" s="82" t="str">
        <f t="shared" si="1524"/>
        <v/>
      </c>
      <c r="BI1307" s="82" t="str">
        <f t="shared" si="1524"/>
        <v/>
      </c>
      <c r="BJ1307" s="82" t="str">
        <f t="shared" si="1463"/>
        <v/>
      </c>
      <c r="BK1307" s="83" t="str">
        <f t="shared" si="1485"/>
        <v/>
      </c>
    </row>
    <row r="1308" spans="1:63" x14ac:dyDescent="0.25">
      <c r="A1308" t="str">
        <f t="shared" si="1495"/>
        <v>1</v>
      </c>
      <c r="B1308" t="str">
        <f t="shared" si="1496"/>
        <v>0</v>
      </c>
      <c r="C1308">
        <f>COUNTIF($D$3:D1308,D1308)</f>
        <v>0</v>
      </c>
      <c r="J1308" t="str">
        <f t="shared" si="1497"/>
        <v/>
      </c>
      <c r="K1308" t="str">
        <f t="shared" si="1498"/>
        <v/>
      </c>
      <c r="L1308" t="str">
        <f t="shared" si="1499"/>
        <v xml:space="preserve"> </v>
      </c>
      <c r="M1308" t="str">
        <f t="shared" si="1500"/>
        <v/>
      </c>
      <c r="N1308" t="e">
        <f>VLOOKUP(E1308,HC!A:B,2,0)</f>
        <v>#N/A</v>
      </c>
      <c r="O1308" t="e">
        <f>VLOOKUP(N1308,HC!B:C,2,0)</f>
        <v>#N/A</v>
      </c>
      <c r="P1308" s="82" t="str">
        <f t="shared" ref="P1308:BI1308" si="1525">IFERROR(IF($G1308="inactive","",IF(AND($L1308&lt;P$1,$M1308&lt;P$1),"",IF(AND($L1308&gt;Q$1,$M1308&gt;Q$1),"",IF(AND($L1308&lt;P$1,$M1308&lt;=Q$1),$M1308-P$1,IF(AND($L1308&gt;=P$1,$M1308&gt;Q$1),Q$1-$L1308,IF(AND($L1308&gt;=P$1,$M1308&lt;=Q$1),$M1308-$L1308,IF(AND($L1308&lt;P$1,$M1308&gt;Q$1),Q$1-P$1,""))))))),"")</f>
        <v/>
      </c>
      <c r="Q1308" s="82" t="str">
        <f t="shared" si="1525"/>
        <v/>
      </c>
      <c r="R1308" s="82" t="str">
        <f t="shared" si="1525"/>
        <v/>
      </c>
      <c r="S1308" s="82" t="str">
        <f t="shared" si="1525"/>
        <v/>
      </c>
      <c r="T1308" s="82" t="str">
        <f t="shared" si="1525"/>
        <v/>
      </c>
      <c r="U1308" s="82" t="str">
        <f t="shared" si="1525"/>
        <v/>
      </c>
      <c r="V1308" s="82" t="str">
        <f t="shared" si="1525"/>
        <v/>
      </c>
      <c r="W1308" s="82" t="str">
        <f t="shared" si="1525"/>
        <v/>
      </c>
      <c r="X1308" s="82" t="str">
        <f t="shared" si="1525"/>
        <v/>
      </c>
      <c r="Y1308" s="82" t="str">
        <f t="shared" si="1525"/>
        <v/>
      </c>
      <c r="Z1308" s="82" t="str">
        <f t="shared" si="1525"/>
        <v/>
      </c>
      <c r="AA1308" s="82" t="str">
        <f t="shared" si="1525"/>
        <v/>
      </c>
      <c r="AB1308" s="82" t="str">
        <f t="shared" si="1525"/>
        <v/>
      </c>
      <c r="AC1308" s="82" t="str">
        <f t="shared" si="1525"/>
        <v/>
      </c>
      <c r="AD1308" s="82" t="str">
        <f t="shared" si="1525"/>
        <v/>
      </c>
      <c r="AE1308" s="82" t="str">
        <f t="shared" si="1525"/>
        <v/>
      </c>
      <c r="AF1308" s="82" t="str">
        <f t="shared" si="1525"/>
        <v/>
      </c>
      <c r="AG1308" s="82" t="str">
        <f t="shared" si="1525"/>
        <v/>
      </c>
      <c r="AH1308" s="82" t="str">
        <f t="shared" si="1525"/>
        <v/>
      </c>
      <c r="AI1308" s="82" t="str">
        <f t="shared" si="1525"/>
        <v/>
      </c>
      <c r="AJ1308" s="82" t="str">
        <f t="shared" si="1525"/>
        <v/>
      </c>
      <c r="AK1308" s="82" t="str">
        <f t="shared" si="1525"/>
        <v/>
      </c>
      <c r="AL1308" s="82" t="str">
        <f t="shared" si="1525"/>
        <v/>
      </c>
      <c r="AM1308" s="82" t="str">
        <f t="shared" si="1525"/>
        <v/>
      </c>
      <c r="AN1308" s="82" t="str">
        <f t="shared" si="1525"/>
        <v/>
      </c>
      <c r="AO1308" s="82" t="str">
        <f t="shared" si="1525"/>
        <v/>
      </c>
      <c r="AP1308" s="82" t="str">
        <f t="shared" si="1525"/>
        <v/>
      </c>
      <c r="AQ1308" s="82" t="str">
        <f t="shared" si="1525"/>
        <v/>
      </c>
      <c r="AR1308" s="82" t="str">
        <f t="shared" si="1525"/>
        <v/>
      </c>
      <c r="AS1308" s="82" t="str">
        <f t="shared" si="1525"/>
        <v/>
      </c>
      <c r="AT1308" s="82" t="str">
        <f t="shared" si="1525"/>
        <v/>
      </c>
      <c r="AU1308" s="82" t="str">
        <f t="shared" si="1525"/>
        <v/>
      </c>
      <c r="AV1308" s="82" t="str">
        <f t="shared" si="1525"/>
        <v/>
      </c>
      <c r="AW1308" s="82" t="str">
        <f t="shared" si="1525"/>
        <v/>
      </c>
      <c r="AX1308" s="82" t="str">
        <f t="shared" si="1525"/>
        <v/>
      </c>
      <c r="AY1308" s="82" t="str">
        <f t="shared" si="1525"/>
        <v/>
      </c>
      <c r="AZ1308" s="82" t="str">
        <f t="shared" si="1525"/>
        <v/>
      </c>
      <c r="BA1308" s="82" t="str">
        <f t="shared" si="1525"/>
        <v/>
      </c>
      <c r="BB1308" s="82" t="str">
        <f t="shared" si="1525"/>
        <v/>
      </c>
      <c r="BC1308" s="82" t="str">
        <f t="shared" si="1525"/>
        <v/>
      </c>
      <c r="BD1308" s="82" t="str">
        <f t="shared" si="1525"/>
        <v/>
      </c>
      <c r="BE1308" s="82" t="str">
        <f t="shared" si="1525"/>
        <v/>
      </c>
      <c r="BF1308" s="82" t="str">
        <f t="shared" si="1525"/>
        <v/>
      </c>
      <c r="BG1308" s="82" t="str">
        <f t="shared" si="1525"/>
        <v/>
      </c>
      <c r="BH1308" s="82" t="str">
        <f t="shared" si="1525"/>
        <v/>
      </c>
      <c r="BI1308" s="82" t="str">
        <f t="shared" si="1525"/>
        <v/>
      </c>
      <c r="BJ1308" s="82" t="str">
        <f t="shared" si="1463"/>
        <v/>
      </c>
      <c r="BK1308" s="83" t="str">
        <f t="shared" si="1485"/>
        <v/>
      </c>
    </row>
    <row r="1309" spans="1:63" x14ac:dyDescent="0.25">
      <c r="A1309" t="str">
        <f t="shared" si="1495"/>
        <v>1</v>
      </c>
      <c r="B1309" t="str">
        <f t="shared" si="1496"/>
        <v>0</v>
      </c>
      <c r="C1309">
        <f>COUNTIF($D$3:D1309,D1309)</f>
        <v>0</v>
      </c>
      <c r="J1309" t="str">
        <f t="shared" si="1497"/>
        <v/>
      </c>
      <c r="K1309" t="str">
        <f t="shared" si="1498"/>
        <v/>
      </c>
      <c r="L1309" t="str">
        <f t="shared" si="1499"/>
        <v xml:space="preserve"> </v>
      </c>
      <c r="M1309" t="str">
        <f t="shared" si="1500"/>
        <v/>
      </c>
      <c r="N1309" t="e">
        <f>VLOOKUP(E1309,HC!A:B,2,0)</f>
        <v>#N/A</v>
      </c>
      <c r="O1309" t="e">
        <f>VLOOKUP(N1309,HC!B:C,2,0)</f>
        <v>#N/A</v>
      </c>
      <c r="P1309" s="82" t="str">
        <f t="shared" ref="P1309:BI1309" si="1526">IFERROR(IF($G1309="inactive","",IF(AND($L1309&lt;P$1,$M1309&lt;P$1),"",IF(AND($L1309&gt;Q$1,$M1309&gt;Q$1),"",IF(AND($L1309&lt;P$1,$M1309&lt;=Q$1),$M1309-P$1,IF(AND($L1309&gt;=P$1,$M1309&gt;Q$1),Q$1-$L1309,IF(AND($L1309&gt;=P$1,$M1309&lt;=Q$1),$M1309-$L1309,IF(AND($L1309&lt;P$1,$M1309&gt;Q$1),Q$1-P$1,""))))))),"")</f>
        <v/>
      </c>
      <c r="Q1309" s="82" t="str">
        <f t="shared" si="1526"/>
        <v/>
      </c>
      <c r="R1309" s="82" t="str">
        <f t="shared" si="1526"/>
        <v/>
      </c>
      <c r="S1309" s="82" t="str">
        <f t="shared" si="1526"/>
        <v/>
      </c>
      <c r="T1309" s="82" t="str">
        <f t="shared" si="1526"/>
        <v/>
      </c>
      <c r="U1309" s="82" t="str">
        <f t="shared" si="1526"/>
        <v/>
      </c>
      <c r="V1309" s="82" t="str">
        <f t="shared" si="1526"/>
        <v/>
      </c>
      <c r="W1309" s="82" t="str">
        <f t="shared" si="1526"/>
        <v/>
      </c>
      <c r="X1309" s="82" t="str">
        <f t="shared" si="1526"/>
        <v/>
      </c>
      <c r="Y1309" s="82" t="str">
        <f t="shared" si="1526"/>
        <v/>
      </c>
      <c r="Z1309" s="82" t="str">
        <f t="shared" si="1526"/>
        <v/>
      </c>
      <c r="AA1309" s="82" t="str">
        <f t="shared" si="1526"/>
        <v/>
      </c>
      <c r="AB1309" s="82" t="str">
        <f t="shared" si="1526"/>
        <v/>
      </c>
      <c r="AC1309" s="82" t="str">
        <f t="shared" si="1526"/>
        <v/>
      </c>
      <c r="AD1309" s="82" t="str">
        <f t="shared" si="1526"/>
        <v/>
      </c>
      <c r="AE1309" s="82" t="str">
        <f t="shared" si="1526"/>
        <v/>
      </c>
      <c r="AF1309" s="82" t="str">
        <f t="shared" si="1526"/>
        <v/>
      </c>
      <c r="AG1309" s="82" t="str">
        <f t="shared" si="1526"/>
        <v/>
      </c>
      <c r="AH1309" s="82" t="str">
        <f t="shared" si="1526"/>
        <v/>
      </c>
      <c r="AI1309" s="82" t="str">
        <f t="shared" si="1526"/>
        <v/>
      </c>
      <c r="AJ1309" s="82" t="str">
        <f t="shared" si="1526"/>
        <v/>
      </c>
      <c r="AK1309" s="82" t="str">
        <f t="shared" si="1526"/>
        <v/>
      </c>
      <c r="AL1309" s="82" t="str">
        <f t="shared" si="1526"/>
        <v/>
      </c>
      <c r="AM1309" s="82" t="str">
        <f t="shared" si="1526"/>
        <v/>
      </c>
      <c r="AN1309" s="82" t="str">
        <f t="shared" si="1526"/>
        <v/>
      </c>
      <c r="AO1309" s="82" t="str">
        <f t="shared" si="1526"/>
        <v/>
      </c>
      <c r="AP1309" s="82" t="str">
        <f t="shared" si="1526"/>
        <v/>
      </c>
      <c r="AQ1309" s="82" t="str">
        <f t="shared" si="1526"/>
        <v/>
      </c>
      <c r="AR1309" s="82" t="str">
        <f t="shared" si="1526"/>
        <v/>
      </c>
      <c r="AS1309" s="82" t="str">
        <f t="shared" si="1526"/>
        <v/>
      </c>
      <c r="AT1309" s="82" t="str">
        <f t="shared" si="1526"/>
        <v/>
      </c>
      <c r="AU1309" s="82" t="str">
        <f t="shared" si="1526"/>
        <v/>
      </c>
      <c r="AV1309" s="82" t="str">
        <f t="shared" si="1526"/>
        <v/>
      </c>
      <c r="AW1309" s="82" t="str">
        <f t="shared" si="1526"/>
        <v/>
      </c>
      <c r="AX1309" s="82" t="str">
        <f t="shared" si="1526"/>
        <v/>
      </c>
      <c r="AY1309" s="82" t="str">
        <f t="shared" si="1526"/>
        <v/>
      </c>
      <c r="AZ1309" s="82" t="str">
        <f t="shared" si="1526"/>
        <v/>
      </c>
      <c r="BA1309" s="82" t="str">
        <f t="shared" si="1526"/>
        <v/>
      </c>
      <c r="BB1309" s="82" t="str">
        <f t="shared" si="1526"/>
        <v/>
      </c>
      <c r="BC1309" s="82" t="str">
        <f t="shared" si="1526"/>
        <v/>
      </c>
      <c r="BD1309" s="82" t="str">
        <f t="shared" si="1526"/>
        <v/>
      </c>
      <c r="BE1309" s="82" t="str">
        <f t="shared" si="1526"/>
        <v/>
      </c>
      <c r="BF1309" s="82" t="str">
        <f t="shared" si="1526"/>
        <v/>
      </c>
      <c r="BG1309" s="82" t="str">
        <f t="shared" si="1526"/>
        <v/>
      </c>
      <c r="BH1309" s="82" t="str">
        <f t="shared" si="1526"/>
        <v/>
      </c>
      <c r="BI1309" s="82" t="str">
        <f t="shared" si="1526"/>
        <v/>
      </c>
      <c r="BJ1309" s="82" t="str">
        <f t="shared" si="1463"/>
        <v/>
      </c>
      <c r="BK1309" s="83" t="str">
        <f t="shared" si="1485"/>
        <v/>
      </c>
    </row>
    <row r="1310" spans="1:63" x14ac:dyDescent="0.25">
      <c r="A1310" t="str">
        <f t="shared" si="1495"/>
        <v>1</v>
      </c>
      <c r="B1310" t="str">
        <f t="shared" si="1496"/>
        <v>0</v>
      </c>
      <c r="C1310">
        <f>COUNTIF($D$3:D1310,D1310)</f>
        <v>0</v>
      </c>
      <c r="J1310" t="str">
        <f t="shared" si="1497"/>
        <v/>
      </c>
      <c r="K1310" t="str">
        <f t="shared" si="1498"/>
        <v/>
      </c>
      <c r="L1310" t="str">
        <f t="shared" si="1499"/>
        <v xml:space="preserve"> </v>
      </c>
      <c r="M1310" t="str">
        <f t="shared" si="1500"/>
        <v/>
      </c>
      <c r="N1310" t="e">
        <f>VLOOKUP(E1310,HC!A:B,2,0)</f>
        <v>#N/A</v>
      </c>
      <c r="O1310" t="e">
        <f>VLOOKUP(N1310,HC!B:C,2,0)</f>
        <v>#N/A</v>
      </c>
      <c r="P1310" s="82" t="str">
        <f t="shared" ref="P1310:BI1310" si="1527">IFERROR(IF($G1310="inactive","",IF(AND($L1310&lt;P$1,$M1310&lt;P$1),"",IF(AND($L1310&gt;Q$1,$M1310&gt;Q$1),"",IF(AND($L1310&lt;P$1,$M1310&lt;=Q$1),$M1310-P$1,IF(AND($L1310&gt;=P$1,$M1310&gt;Q$1),Q$1-$L1310,IF(AND($L1310&gt;=P$1,$M1310&lt;=Q$1),$M1310-$L1310,IF(AND($L1310&lt;P$1,$M1310&gt;Q$1),Q$1-P$1,""))))))),"")</f>
        <v/>
      </c>
      <c r="Q1310" s="82" t="str">
        <f t="shared" si="1527"/>
        <v/>
      </c>
      <c r="R1310" s="82" t="str">
        <f t="shared" si="1527"/>
        <v/>
      </c>
      <c r="S1310" s="82" t="str">
        <f t="shared" si="1527"/>
        <v/>
      </c>
      <c r="T1310" s="82" t="str">
        <f t="shared" si="1527"/>
        <v/>
      </c>
      <c r="U1310" s="82" t="str">
        <f t="shared" si="1527"/>
        <v/>
      </c>
      <c r="V1310" s="82" t="str">
        <f t="shared" si="1527"/>
        <v/>
      </c>
      <c r="W1310" s="82" t="str">
        <f t="shared" si="1527"/>
        <v/>
      </c>
      <c r="X1310" s="82" t="str">
        <f t="shared" si="1527"/>
        <v/>
      </c>
      <c r="Y1310" s="82" t="str">
        <f t="shared" si="1527"/>
        <v/>
      </c>
      <c r="Z1310" s="82" t="str">
        <f t="shared" si="1527"/>
        <v/>
      </c>
      <c r="AA1310" s="82" t="str">
        <f t="shared" si="1527"/>
        <v/>
      </c>
      <c r="AB1310" s="82" t="str">
        <f t="shared" si="1527"/>
        <v/>
      </c>
      <c r="AC1310" s="82" t="str">
        <f t="shared" si="1527"/>
        <v/>
      </c>
      <c r="AD1310" s="82" t="str">
        <f t="shared" si="1527"/>
        <v/>
      </c>
      <c r="AE1310" s="82" t="str">
        <f t="shared" si="1527"/>
        <v/>
      </c>
      <c r="AF1310" s="82" t="str">
        <f t="shared" si="1527"/>
        <v/>
      </c>
      <c r="AG1310" s="82" t="str">
        <f t="shared" si="1527"/>
        <v/>
      </c>
      <c r="AH1310" s="82" t="str">
        <f t="shared" si="1527"/>
        <v/>
      </c>
      <c r="AI1310" s="82" t="str">
        <f t="shared" si="1527"/>
        <v/>
      </c>
      <c r="AJ1310" s="82" t="str">
        <f t="shared" si="1527"/>
        <v/>
      </c>
      <c r="AK1310" s="82" t="str">
        <f t="shared" si="1527"/>
        <v/>
      </c>
      <c r="AL1310" s="82" t="str">
        <f t="shared" si="1527"/>
        <v/>
      </c>
      <c r="AM1310" s="82" t="str">
        <f t="shared" si="1527"/>
        <v/>
      </c>
      <c r="AN1310" s="82" t="str">
        <f t="shared" si="1527"/>
        <v/>
      </c>
      <c r="AO1310" s="82" t="str">
        <f t="shared" si="1527"/>
        <v/>
      </c>
      <c r="AP1310" s="82" t="str">
        <f t="shared" si="1527"/>
        <v/>
      </c>
      <c r="AQ1310" s="82" t="str">
        <f t="shared" si="1527"/>
        <v/>
      </c>
      <c r="AR1310" s="82" t="str">
        <f t="shared" si="1527"/>
        <v/>
      </c>
      <c r="AS1310" s="82" t="str">
        <f t="shared" si="1527"/>
        <v/>
      </c>
      <c r="AT1310" s="82" t="str">
        <f t="shared" si="1527"/>
        <v/>
      </c>
      <c r="AU1310" s="82" t="str">
        <f t="shared" si="1527"/>
        <v/>
      </c>
      <c r="AV1310" s="82" t="str">
        <f t="shared" si="1527"/>
        <v/>
      </c>
      <c r="AW1310" s="82" t="str">
        <f t="shared" si="1527"/>
        <v/>
      </c>
      <c r="AX1310" s="82" t="str">
        <f t="shared" si="1527"/>
        <v/>
      </c>
      <c r="AY1310" s="82" t="str">
        <f t="shared" si="1527"/>
        <v/>
      </c>
      <c r="AZ1310" s="82" t="str">
        <f t="shared" si="1527"/>
        <v/>
      </c>
      <c r="BA1310" s="82" t="str">
        <f t="shared" si="1527"/>
        <v/>
      </c>
      <c r="BB1310" s="82" t="str">
        <f t="shared" si="1527"/>
        <v/>
      </c>
      <c r="BC1310" s="82" t="str">
        <f t="shared" si="1527"/>
        <v/>
      </c>
      <c r="BD1310" s="82" t="str">
        <f t="shared" si="1527"/>
        <v/>
      </c>
      <c r="BE1310" s="82" t="str">
        <f t="shared" si="1527"/>
        <v/>
      </c>
      <c r="BF1310" s="82" t="str">
        <f t="shared" si="1527"/>
        <v/>
      </c>
      <c r="BG1310" s="82" t="str">
        <f t="shared" si="1527"/>
        <v/>
      </c>
      <c r="BH1310" s="82" t="str">
        <f t="shared" si="1527"/>
        <v/>
      </c>
      <c r="BI1310" s="82" t="str">
        <f t="shared" si="1527"/>
        <v/>
      </c>
      <c r="BJ1310" s="82" t="str">
        <f t="shared" si="1463"/>
        <v/>
      </c>
      <c r="BK1310" s="83" t="str">
        <f t="shared" si="1485"/>
        <v/>
      </c>
    </row>
    <row r="1311" spans="1:63" x14ac:dyDescent="0.25">
      <c r="A1311" t="str">
        <f t="shared" si="1495"/>
        <v>1</v>
      </c>
      <c r="B1311" t="str">
        <f t="shared" si="1496"/>
        <v>0</v>
      </c>
      <c r="C1311">
        <f>COUNTIF($D$3:D1311,D1311)</f>
        <v>0</v>
      </c>
      <c r="J1311" t="str">
        <f t="shared" si="1497"/>
        <v/>
      </c>
      <c r="K1311" t="str">
        <f t="shared" si="1498"/>
        <v/>
      </c>
      <c r="L1311" t="str">
        <f t="shared" si="1499"/>
        <v xml:space="preserve"> </v>
      </c>
      <c r="M1311" t="str">
        <f t="shared" si="1500"/>
        <v/>
      </c>
      <c r="N1311" t="e">
        <f>VLOOKUP(E1311,HC!A:B,2,0)</f>
        <v>#N/A</v>
      </c>
      <c r="O1311" t="e">
        <f>VLOOKUP(N1311,HC!B:C,2,0)</f>
        <v>#N/A</v>
      </c>
      <c r="P1311" s="82" t="str">
        <f t="shared" ref="P1311:BI1311" si="1528">IFERROR(IF($G1311="inactive","",IF(AND($L1311&lt;P$1,$M1311&lt;P$1),"",IF(AND($L1311&gt;Q$1,$M1311&gt;Q$1),"",IF(AND($L1311&lt;P$1,$M1311&lt;=Q$1),$M1311-P$1,IF(AND($L1311&gt;=P$1,$M1311&gt;Q$1),Q$1-$L1311,IF(AND($L1311&gt;=P$1,$M1311&lt;=Q$1),$M1311-$L1311,IF(AND($L1311&lt;P$1,$M1311&gt;Q$1),Q$1-P$1,""))))))),"")</f>
        <v/>
      </c>
      <c r="Q1311" s="82" t="str">
        <f t="shared" si="1528"/>
        <v/>
      </c>
      <c r="R1311" s="82" t="str">
        <f t="shared" si="1528"/>
        <v/>
      </c>
      <c r="S1311" s="82" t="str">
        <f t="shared" si="1528"/>
        <v/>
      </c>
      <c r="T1311" s="82" t="str">
        <f t="shared" si="1528"/>
        <v/>
      </c>
      <c r="U1311" s="82" t="str">
        <f t="shared" si="1528"/>
        <v/>
      </c>
      <c r="V1311" s="82" t="str">
        <f t="shared" si="1528"/>
        <v/>
      </c>
      <c r="W1311" s="82" t="str">
        <f t="shared" si="1528"/>
        <v/>
      </c>
      <c r="X1311" s="82" t="str">
        <f t="shared" si="1528"/>
        <v/>
      </c>
      <c r="Y1311" s="82" t="str">
        <f t="shared" si="1528"/>
        <v/>
      </c>
      <c r="Z1311" s="82" t="str">
        <f t="shared" si="1528"/>
        <v/>
      </c>
      <c r="AA1311" s="82" t="str">
        <f t="shared" si="1528"/>
        <v/>
      </c>
      <c r="AB1311" s="82" t="str">
        <f t="shared" si="1528"/>
        <v/>
      </c>
      <c r="AC1311" s="82" t="str">
        <f t="shared" si="1528"/>
        <v/>
      </c>
      <c r="AD1311" s="82" t="str">
        <f t="shared" si="1528"/>
        <v/>
      </c>
      <c r="AE1311" s="82" t="str">
        <f t="shared" si="1528"/>
        <v/>
      </c>
      <c r="AF1311" s="82" t="str">
        <f t="shared" si="1528"/>
        <v/>
      </c>
      <c r="AG1311" s="82" t="str">
        <f t="shared" si="1528"/>
        <v/>
      </c>
      <c r="AH1311" s="82" t="str">
        <f t="shared" si="1528"/>
        <v/>
      </c>
      <c r="AI1311" s="82" t="str">
        <f t="shared" si="1528"/>
        <v/>
      </c>
      <c r="AJ1311" s="82" t="str">
        <f t="shared" si="1528"/>
        <v/>
      </c>
      <c r="AK1311" s="82" t="str">
        <f t="shared" si="1528"/>
        <v/>
      </c>
      <c r="AL1311" s="82" t="str">
        <f t="shared" si="1528"/>
        <v/>
      </c>
      <c r="AM1311" s="82" t="str">
        <f t="shared" si="1528"/>
        <v/>
      </c>
      <c r="AN1311" s="82" t="str">
        <f t="shared" si="1528"/>
        <v/>
      </c>
      <c r="AO1311" s="82" t="str">
        <f t="shared" si="1528"/>
        <v/>
      </c>
      <c r="AP1311" s="82" t="str">
        <f t="shared" si="1528"/>
        <v/>
      </c>
      <c r="AQ1311" s="82" t="str">
        <f t="shared" si="1528"/>
        <v/>
      </c>
      <c r="AR1311" s="82" t="str">
        <f t="shared" si="1528"/>
        <v/>
      </c>
      <c r="AS1311" s="82" t="str">
        <f t="shared" si="1528"/>
        <v/>
      </c>
      <c r="AT1311" s="82" t="str">
        <f t="shared" si="1528"/>
        <v/>
      </c>
      <c r="AU1311" s="82" t="str">
        <f t="shared" si="1528"/>
        <v/>
      </c>
      <c r="AV1311" s="82" t="str">
        <f t="shared" si="1528"/>
        <v/>
      </c>
      <c r="AW1311" s="82" t="str">
        <f t="shared" si="1528"/>
        <v/>
      </c>
      <c r="AX1311" s="82" t="str">
        <f t="shared" si="1528"/>
        <v/>
      </c>
      <c r="AY1311" s="82" t="str">
        <f t="shared" si="1528"/>
        <v/>
      </c>
      <c r="AZ1311" s="82" t="str">
        <f t="shared" si="1528"/>
        <v/>
      </c>
      <c r="BA1311" s="82" t="str">
        <f t="shared" si="1528"/>
        <v/>
      </c>
      <c r="BB1311" s="82" t="str">
        <f t="shared" si="1528"/>
        <v/>
      </c>
      <c r="BC1311" s="82" t="str">
        <f t="shared" si="1528"/>
        <v/>
      </c>
      <c r="BD1311" s="82" t="str">
        <f t="shared" si="1528"/>
        <v/>
      </c>
      <c r="BE1311" s="82" t="str">
        <f t="shared" si="1528"/>
        <v/>
      </c>
      <c r="BF1311" s="82" t="str">
        <f t="shared" si="1528"/>
        <v/>
      </c>
      <c r="BG1311" s="82" t="str">
        <f t="shared" si="1528"/>
        <v/>
      </c>
      <c r="BH1311" s="82" t="str">
        <f t="shared" si="1528"/>
        <v/>
      </c>
      <c r="BI1311" s="82" t="str">
        <f t="shared" si="1528"/>
        <v/>
      </c>
      <c r="BJ1311" s="82" t="str">
        <f t="shared" si="1463"/>
        <v/>
      </c>
      <c r="BK1311" s="83" t="str">
        <f t="shared" si="1485"/>
        <v/>
      </c>
    </row>
    <row r="1312" spans="1:63" x14ac:dyDescent="0.25">
      <c r="A1312" t="str">
        <f t="shared" si="1495"/>
        <v>1</v>
      </c>
      <c r="B1312" t="str">
        <f t="shared" si="1496"/>
        <v>0</v>
      </c>
      <c r="C1312">
        <f>COUNTIF($D$3:D1312,D1312)</f>
        <v>0</v>
      </c>
      <c r="J1312" t="str">
        <f t="shared" si="1497"/>
        <v/>
      </c>
      <c r="K1312" t="str">
        <f t="shared" si="1498"/>
        <v/>
      </c>
      <c r="L1312" t="str">
        <f t="shared" si="1499"/>
        <v xml:space="preserve"> </v>
      </c>
      <c r="M1312" t="str">
        <f t="shared" si="1500"/>
        <v/>
      </c>
      <c r="N1312" t="e">
        <f>VLOOKUP(E1312,HC!A:B,2,0)</f>
        <v>#N/A</v>
      </c>
      <c r="O1312" t="e">
        <f>VLOOKUP(N1312,HC!B:C,2,0)</f>
        <v>#N/A</v>
      </c>
      <c r="P1312" s="82" t="str">
        <f t="shared" ref="P1312:BI1312" si="1529">IFERROR(IF($G1312="inactive","",IF(AND($L1312&lt;P$1,$M1312&lt;P$1),"",IF(AND($L1312&gt;Q$1,$M1312&gt;Q$1),"",IF(AND($L1312&lt;P$1,$M1312&lt;=Q$1),$M1312-P$1,IF(AND($L1312&gt;=P$1,$M1312&gt;Q$1),Q$1-$L1312,IF(AND($L1312&gt;=P$1,$M1312&lt;=Q$1),$M1312-$L1312,IF(AND($L1312&lt;P$1,$M1312&gt;Q$1),Q$1-P$1,""))))))),"")</f>
        <v/>
      </c>
      <c r="Q1312" s="82" t="str">
        <f t="shared" si="1529"/>
        <v/>
      </c>
      <c r="R1312" s="82" t="str">
        <f t="shared" si="1529"/>
        <v/>
      </c>
      <c r="S1312" s="82" t="str">
        <f t="shared" si="1529"/>
        <v/>
      </c>
      <c r="T1312" s="82" t="str">
        <f t="shared" si="1529"/>
        <v/>
      </c>
      <c r="U1312" s="82" t="str">
        <f t="shared" si="1529"/>
        <v/>
      </c>
      <c r="V1312" s="82" t="str">
        <f t="shared" si="1529"/>
        <v/>
      </c>
      <c r="W1312" s="82" t="str">
        <f t="shared" si="1529"/>
        <v/>
      </c>
      <c r="X1312" s="82" t="str">
        <f t="shared" si="1529"/>
        <v/>
      </c>
      <c r="Y1312" s="82" t="str">
        <f t="shared" si="1529"/>
        <v/>
      </c>
      <c r="Z1312" s="82" t="str">
        <f t="shared" si="1529"/>
        <v/>
      </c>
      <c r="AA1312" s="82" t="str">
        <f t="shared" si="1529"/>
        <v/>
      </c>
      <c r="AB1312" s="82" t="str">
        <f t="shared" si="1529"/>
        <v/>
      </c>
      <c r="AC1312" s="82" t="str">
        <f t="shared" si="1529"/>
        <v/>
      </c>
      <c r="AD1312" s="82" t="str">
        <f t="shared" si="1529"/>
        <v/>
      </c>
      <c r="AE1312" s="82" t="str">
        <f t="shared" si="1529"/>
        <v/>
      </c>
      <c r="AF1312" s="82" t="str">
        <f t="shared" si="1529"/>
        <v/>
      </c>
      <c r="AG1312" s="82" t="str">
        <f t="shared" si="1529"/>
        <v/>
      </c>
      <c r="AH1312" s="82" t="str">
        <f t="shared" si="1529"/>
        <v/>
      </c>
      <c r="AI1312" s="82" t="str">
        <f t="shared" si="1529"/>
        <v/>
      </c>
      <c r="AJ1312" s="82" t="str">
        <f t="shared" si="1529"/>
        <v/>
      </c>
      <c r="AK1312" s="82" t="str">
        <f t="shared" si="1529"/>
        <v/>
      </c>
      <c r="AL1312" s="82" t="str">
        <f t="shared" si="1529"/>
        <v/>
      </c>
      <c r="AM1312" s="82" t="str">
        <f t="shared" si="1529"/>
        <v/>
      </c>
      <c r="AN1312" s="82" t="str">
        <f t="shared" si="1529"/>
        <v/>
      </c>
      <c r="AO1312" s="82" t="str">
        <f t="shared" si="1529"/>
        <v/>
      </c>
      <c r="AP1312" s="82" t="str">
        <f t="shared" si="1529"/>
        <v/>
      </c>
      <c r="AQ1312" s="82" t="str">
        <f t="shared" si="1529"/>
        <v/>
      </c>
      <c r="AR1312" s="82" t="str">
        <f t="shared" si="1529"/>
        <v/>
      </c>
      <c r="AS1312" s="82" t="str">
        <f t="shared" si="1529"/>
        <v/>
      </c>
      <c r="AT1312" s="82" t="str">
        <f t="shared" si="1529"/>
        <v/>
      </c>
      <c r="AU1312" s="82" t="str">
        <f t="shared" si="1529"/>
        <v/>
      </c>
      <c r="AV1312" s="82" t="str">
        <f t="shared" si="1529"/>
        <v/>
      </c>
      <c r="AW1312" s="82" t="str">
        <f t="shared" si="1529"/>
        <v/>
      </c>
      <c r="AX1312" s="82" t="str">
        <f t="shared" si="1529"/>
        <v/>
      </c>
      <c r="AY1312" s="82" t="str">
        <f t="shared" si="1529"/>
        <v/>
      </c>
      <c r="AZ1312" s="82" t="str">
        <f t="shared" si="1529"/>
        <v/>
      </c>
      <c r="BA1312" s="82" t="str">
        <f t="shared" si="1529"/>
        <v/>
      </c>
      <c r="BB1312" s="82" t="str">
        <f t="shared" si="1529"/>
        <v/>
      </c>
      <c r="BC1312" s="82" t="str">
        <f t="shared" si="1529"/>
        <v/>
      </c>
      <c r="BD1312" s="82" t="str">
        <f t="shared" si="1529"/>
        <v/>
      </c>
      <c r="BE1312" s="82" t="str">
        <f t="shared" si="1529"/>
        <v/>
      </c>
      <c r="BF1312" s="82" t="str">
        <f t="shared" si="1529"/>
        <v/>
      </c>
      <c r="BG1312" s="82" t="str">
        <f t="shared" si="1529"/>
        <v/>
      </c>
      <c r="BH1312" s="82" t="str">
        <f t="shared" si="1529"/>
        <v/>
      </c>
      <c r="BI1312" s="82" t="str">
        <f t="shared" si="1529"/>
        <v/>
      </c>
      <c r="BJ1312" s="82" t="str">
        <f t="shared" si="1463"/>
        <v/>
      </c>
      <c r="BK1312" s="83" t="str">
        <f t="shared" si="1485"/>
        <v/>
      </c>
    </row>
    <row r="1313" spans="1:63" x14ac:dyDescent="0.25">
      <c r="A1313" t="str">
        <f t="shared" si="1495"/>
        <v>1</v>
      </c>
      <c r="B1313" t="str">
        <f t="shared" si="1496"/>
        <v>0</v>
      </c>
      <c r="C1313">
        <f>COUNTIF($D$3:D1313,D1313)</f>
        <v>0</v>
      </c>
      <c r="J1313" t="str">
        <f t="shared" si="1497"/>
        <v/>
      </c>
      <c r="K1313" t="str">
        <f t="shared" si="1498"/>
        <v/>
      </c>
      <c r="L1313" t="str">
        <f t="shared" si="1499"/>
        <v xml:space="preserve"> </v>
      </c>
      <c r="M1313" t="str">
        <f t="shared" si="1500"/>
        <v/>
      </c>
      <c r="N1313" t="e">
        <f>VLOOKUP(E1313,HC!A:B,2,0)</f>
        <v>#N/A</v>
      </c>
      <c r="O1313" t="e">
        <f>VLOOKUP(N1313,HC!B:C,2,0)</f>
        <v>#N/A</v>
      </c>
      <c r="P1313" s="82" t="str">
        <f t="shared" ref="P1313:BI1313" si="1530">IFERROR(IF($G1313="inactive","",IF(AND($L1313&lt;P$1,$M1313&lt;P$1),"",IF(AND($L1313&gt;Q$1,$M1313&gt;Q$1),"",IF(AND($L1313&lt;P$1,$M1313&lt;=Q$1),$M1313-P$1,IF(AND($L1313&gt;=P$1,$M1313&gt;Q$1),Q$1-$L1313,IF(AND($L1313&gt;=P$1,$M1313&lt;=Q$1),$M1313-$L1313,IF(AND($L1313&lt;P$1,$M1313&gt;Q$1),Q$1-P$1,""))))))),"")</f>
        <v/>
      </c>
      <c r="Q1313" s="82" t="str">
        <f t="shared" si="1530"/>
        <v/>
      </c>
      <c r="R1313" s="82" t="str">
        <f t="shared" si="1530"/>
        <v/>
      </c>
      <c r="S1313" s="82" t="str">
        <f t="shared" si="1530"/>
        <v/>
      </c>
      <c r="T1313" s="82" t="str">
        <f t="shared" si="1530"/>
        <v/>
      </c>
      <c r="U1313" s="82" t="str">
        <f t="shared" si="1530"/>
        <v/>
      </c>
      <c r="V1313" s="82" t="str">
        <f t="shared" si="1530"/>
        <v/>
      </c>
      <c r="W1313" s="82" t="str">
        <f t="shared" si="1530"/>
        <v/>
      </c>
      <c r="X1313" s="82" t="str">
        <f t="shared" si="1530"/>
        <v/>
      </c>
      <c r="Y1313" s="82" t="str">
        <f t="shared" si="1530"/>
        <v/>
      </c>
      <c r="Z1313" s="82" t="str">
        <f t="shared" si="1530"/>
        <v/>
      </c>
      <c r="AA1313" s="82" t="str">
        <f t="shared" si="1530"/>
        <v/>
      </c>
      <c r="AB1313" s="82" t="str">
        <f t="shared" si="1530"/>
        <v/>
      </c>
      <c r="AC1313" s="82" t="str">
        <f t="shared" si="1530"/>
        <v/>
      </c>
      <c r="AD1313" s="82" t="str">
        <f t="shared" si="1530"/>
        <v/>
      </c>
      <c r="AE1313" s="82" t="str">
        <f t="shared" si="1530"/>
        <v/>
      </c>
      <c r="AF1313" s="82" t="str">
        <f t="shared" si="1530"/>
        <v/>
      </c>
      <c r="AG1313" s="82" t="str">
        <f t="shared" si="1530"/>
        <v/>
      </c>
      <c r="AH1313" s="82" t="str">
        <f t="shared" si="1530"/>
        <v/>
      </c>
      <c r="AI1313" s="82" t="str">
        <f t="shared" si="1530"/>
        <v/>
      </c>
      <c r="AJ1313" s="82" t="str">
        <f t="shared" si="1530"/>
        <v/>
      </c>
      <c r="AK1313" s="82" t="str">
        <f t="shared" si="1530"/>
        <v/>
      </c>
      <c r="AL1313" s="82" t="str">
        <f t="shared" si="1530"/>
        <v/>
      </c>
      <c r="AM1313" s="82" t="str">
        <f t="shared" si="1530"/>
        <v/>
      </c>
      <c r="AN1313" s="82" t="str">
        <f t="shared" si="1530"/>
        <v/>
      </c>
      <c r="AO1313" s="82" t="str">
        <f t="shared" si="1530"/>
        <v/>
      </c>
      <c r="AP1313" s="82" t="str">
        <f t="shared" si="1530"/>
        <v/>
      </c>
      <c r="AQ1313" s="82" t="str">
        <f t="shared" si="1530"/>
        <v/>
      </c>
      <c r="AR1313" s="82" t="str">
        <f t="shared" si="1530"/>
        <v/>
      </c>
      <c r="AS1313" s="82" t="str">
        <f t="shared" si="1530"/>
        <v/>
      </c>
      <c r="AT1313" s="82" t="str">
        <f t="shared" si="1530"/>
        <v/>
      </c>
      <c r="AU1313" s="82" t="str">
        <f t="shared" si="1530"/>
        <v/>
      </c>
      <c r="AV1313" s="82" t="str">
        <f t="shared" si="1530"/>
        <v/>
      </c>
      <c r="AW1313" s="82" t="str">
        <f t="shared" si="1530"/>
        <v/>
      </c>
      <c r="AX1313" s="82" t="str">
        <f t="shared" si="1530"/>
        <v/>
      </c>
      <c r="AY1313" s="82" t="str">
        <f t="shared" si="1530"/>
        <v/>
      </c>
      <c r="AZ1313" s="82" t="str">
        <f t="shared" si="1530"/>
        <v/>
      </c>
      <c r="BA1313" s="82" t="str">
        <f t="shared" si="1530"/>
        <v/>
      </c>
      <c r="BB1313" s="82" t="str">
        <f t="shared" si="1530"/>
        <v/>
      </c>
      <c r="BC1313" s="82" t="str">
        <f t="shared" si="1530"/>
        <v/>
      </c>
      <c r="BD1313" s="82" t="str">
        <f t="shared" si="1530"/>
        <v/>
      </c>
      <c r="BE1313" s="82" t="str">
        <f t="shared" si="1530"/>
        <v/>
      </c>
      <c r="BF1313" s="82" t="str">
        <f t="shared" si="1530"/>
        <v/>
      </c>
      <c r="BG1313" s="82" t="str">
        <f t="shared" si="1530"/>
        <v/>
      </c>
      <c r="BH1313" s="82" t="str">
        <f t="shared" si="1530"/>
        <v/>
      </c>
      <c r="BI1313" s="82" t="str">
        <f t="shared" si="1530"/>
        <v/>
      </c>
      <c r="BJ1313" s="82" t="str">
        <f t="shared" si="1463"/>
        <v/>
      </c>
      <c r="BK1313" s="83" t="str">
        <f t="shared" si="1485"/>
        <v/>
      </c>
    </row>
    <row r="1314" spans="1:63" x14ac:dyDescent="0.25">
      <c r="A1314" t="str">
        <f t="shared" si="1495"/>
        <v>1</v>
      </c>
      <c r="B1314" t="str">
        <f t="shared" si="1496"/>
        <v>0</v>
      </c>
      <c r="C1314">
        <f>COUNTIF($D$3:D1314,D1314)</f>
        <v>0</v>
      </c>
      <c r="J1314" t="str">
        <f t="shared" si="1497"/>
        <v/>
      </c>
      <c r="K1314" t="str">
        <f t="shared" si="1498"/>
        <v/>
      </c>
      <c r="L1314" t="str">
        <f t="shared" si="1499"/>
        <v xml:space="preserve"> </v>
      </c>
      <c r="M1314" t="str">
        <f t="shared" si="1500"/>
        <v/>
      </c>
      <c r="N1314" t="e">
        <f>VLOOKUP(E1314,HC!A:B,2,0)</f>
        <v>#N/A</v>
      </c>
      <c r="O1314" t="e">
        <f>VLOOKUP(N1314,HC!B:C,2,0)</f>
        <v>#N/A</v>
      </c>
      <c r="P1314" s="82" t="str">
        <f t="shared" ref="P1314:BI1314" si="1531">IFERROR(IF($G1314="inactive","",IF(AND($L1314&lt;P$1,$M1314&lt;P$1),"",IF(AND($L1314&gt;Q$1,$M1314&gt;Q$1),"",IF(AND($L1314&lt;P$1,$M1314&lt;=Q$1),$M1314-P$1,IF(AND($L1314&gt;=P$1,$M1314&gt;Q$1),Q$1-$L1314,IF(AND($L1314&gt;=P$1,$M1314&lt;=Q$1),$M1314-$L1314,IF(AND($L1314&lt;P$1,$M1314&gt;Q$1),Q$1-P$1,""))))))),"")</f>
        <v/>
      </c>
      <c r="Q1314" s="82" t="str">
        <f t="shared" si="1531"/>
        <v/>
      </c>
      <c r="R1314" s="82" t="str">
        <f t="shared" si="1531"/>
        <v/>
      </c>
      <c r="S1314" s="82" t="str">
        <f t="shared" si="1531"/>
        <v/>
      </c>
      <c r="T1314" s="82" t="str">
        <f t="shared" si="1531"/>
        <v/>
      </c>
      <c r="U1314" s="82" t="str">
        <f t="shared" si="1531"/>
        <v/>
      </c>
      <c r="V1314" s="82" t="str">
        <f t="shared" si="1531"/>
        <v/>
      </c>
      <c r="W1314" s="82" t="str">
        <f t="shared" si="1531"/>
        <v/>
      </c>
      <c r="X1314" s="82" t="str">
        <f t="shared" si="1531"/>
        <v/>
      </c>
      <c r="Y1314" s="82" t="str">
        <f t="shared" si="1531"/>
        <v/>
      </c>
      <c r="Z1314" s="82" t="str">
        <f t="shared" si="1531"/>
        <v/>
      </c>
      <c r="AA1314" s="82" t="str">
        <f t="shared" si="1531"/>
        <v/>
      </c>
      <c r="AB1314" s="82" t="str">
        <f t="shared" si="1531"/>
        <v/>
      </c>
      <c r="AC1314" s="82" t="str">
        <f t="shared" si="1531"/>
        <v/>
      </c>
      <c r="AD1314" s="82" t="str">
        <f t="shared" si="1531"/>
        <v/>
      </c>
      <c r="AE1314" s="82" t="str">
        <f t="shared" si="1531"/>
        <v/>
      </c>
      <c r="AF1314" s="82" t="str">
        <f t="shared" si="1531"/>
        <v/>
      </c>
      <c r="AG1314" s="82" t="str">
        <f t="shared" si="1531"/>
        <v/>
      </c>
      <c r="AH1314" s="82" t="str">
        <f t="shared" si="1531"/>
        <v/>
      </c>
      <c r="AI1314" s="82" t="str">
        <f t="shared" si="1531"/>
        <v/>
      </c>
      <c r="AJ1314" s="82" t="str">
        <f t="shared" si="1531"/>
        <v/>
      </c>
      <c r="AK1314" s="82" t="str">
        <f t="shared" si="1531"/>
        <v/>
      </c>
      <c r="AL1314" s="82" t="str">
        <f t="shared" si="1531"/>
        <v/>
      </c>
      <c r="AM1314" s="82" t="str">
        <f t="shared" si="1531"/>
        <v/>
      </c>
      <c r="AN1314" s="82" t="str">
        <f t="shared" si="1531"/>
        <v/>
      </c>
      <c r="AO1314" s="82" t="str">
        <f t="shared" si="1531"/>
        <v/>
      </c>
      <c r="AP1314" s="82" t="str">
        <f t="shared" si="1531"/>
        <v/>
      </c>
      <c r="AQ1314" s="82" t="str">
        <f t="shared" si="1531"/>
        <v/>
      </c>
      <c r="AR1314" s="82" t="str">
        <f t="shared" si="1531"/>
        <v/>
      </c>
      <c r="AS1314" s="82" t="str">
        <f t="shared" si="1531"/>
        <v/>
      </c>
      <c r="AT1314" s="82" t="str">
        <f t="shared" si="1531"/>
        <v/>
      </c>
      <c r="AU1314" s="82" t="str">
        <f t="shared" si="1531"/>
        <v/>
      </c>
      <c r="AV1314" s="82" t="str">
        <f t="shared" si="1531"/>
        <v/>
      </c>
      <c r="AW1314" s="82" t="str">
        <f t="shared" si="1531"/>
        <v/>
      </c>
      <c r="AX1314" s="82" t="str">
        <f t="shared" si="1531"/>
        <v/>
      </c>
      <c r="AY1314" s="82" t="str">
        <f t="shared" si="1531"/>
        <v/>
      </c>
      <c r="AZ1314" s="82" t="str">
        <f t="shared" si="1531"/>
        <v/>
      </c>
      <c r="BA1314" s="82" t="str">
        <f t="shared" si="1531"/>
        <v/>
      </c>
      <c r="BB1314" s="82" t="str">
        <f t="shared" si="1531"/>
        <v/>
      </c>
      <c r="BC1314" s="82" t="str">
        <f t="shared" si="1531"/>
        <v/>
      </c>
      <c r="BD1314" s="82" t="str">
        <f t="shared" si="1531"/>
        <v/>
      </c>
      <c r="BE1314" s="82" t="str">
        <f t="shared" si="1531"/>
        <v/>
      </c>
      <c r="BF1314" s="82" t="str">
        <f t="shared" si="1531"/>
        <v/>
      </c>
      <c r="BG1314" s="82" t="str">
        <f t="shared" si="1531"/>
        <v/>
      </c>
      <c r="BH1314" s="82" t="str">
        <f t="shared" si="1531"/>
        <v/>
      </c>
      <c r="BI1314" s="82" t="str">
        <f t="shared" si="1531"/>
        <v/>
      </c>
      <c r="BJ1314" s="82" t="str">
        <f t="shared" si="1463"/>
        <v/>
      </c>
      <c r="BK1314" s="83" t="str">
        <f t="shared" si="1485"/>
        <v/>
      </c>
    </row>
    <row r="1315" spans="1:63" x14ac:dyDescent="0.25">
      <c r="A1315" t="str">
        <f t="shared" si="1495"/>
        <v>1</v>
      </c>
      <c r="B1315" t="str">
        <f t="shared" si="1496"/>
        <v>0</v>
      </c>
      <c r="C1315">
        <f>COUNTIF($D$3:D1315,D1315)</f>
        <v>0</v>
      </c>
      <c r="J1315" t="str">
        <f t="shared" si="1497"/>
        <v/>
      </c>
      <c r="K1315" t="str">
        <f t="shared" si="1498"/>
        <v/>
      </c>
      <c r="L1315" t="str">
        <f t="shared" si="1499"/>
        <v xml:space="preserve"> </v>
      </c>
      <c r="M1315" t="str">
        <f t="shared" si="1500"/>
        <v/>
      </c>
      <c r="N1315" t="e">
        <f>VLOOKUP(E1315,HC!A:B,2,0)</f>
        <v>#N/A</v>
      </c>
      <c r="O1315" t="e">
        <f>VLOOKUP(N1315,HC!B:C,2,0)</f>
        <v>#N/A</v>
      </c>
      <c r="P1315" s="82" t="str">
        <f t="shared" ref="P1315:BI1315" si="1532">IFERROR(IF($G1315="inactive","",IF(AND($L1315&lt;P$1,$M1315&lt;P$1),"",IF(AND($L1315&gt;Q$1,$M1315&gt;Q$1),"",IF(AND($L1315&lt;P$1,$M1315&lt;=Q$1),$M1315-P$1,IF(AND($L1315&gt;=P$1,$M1315&gt;Q$1),Q$1-$L1315,IF(AND($L1315&gt;=P$1,$M1315&lt;=Q$1),$M1315-$L1315,IF(AND($L1315&lt;P$1,$M1315&gt;Q$1),Q$1-P$1,""))))))),"")</f>
        <v/>
      </c>
      <c r="Q1315" s="82" t="str">
        <f t="shared" si="1532"/>
        <v/>
      </c>
      <c r="R1315" s="82" t="str">
        <f t="shared" si="1532"/>
        <v/>
      </c>
      <c r="S1315" s="82" t="str">
        <f t="shared" si="1532"/>
        <v/>
      </c>
      <c r="T1315" s="82" t="str">
        <f t="shared" si="1532"/>
        <v/>
      </c>
      <c r="U1315" s="82" t="str">
        <f t="shared" si="1532"/>
        <v/>
      </c>
      <c r="V1315" s="82" t="str">
        <f t="shared" si="1532"/>
        <v/>
      </c>
      <c r="W1315" s="82" t="str">
        <f t="shared" si="1532"/>
        <v/>
      </c>
      <c r="X1315" s="82" t="str">
        <f t="shared" si="1532"/>
        <v/>
      </c>
      <c r="Y1315" s="82" t="str">
        <f t="shared" si="1532"/>
        <v/>
      </c>
      <c r="Z1315" s="82" t="str">
        <f t="shared" si="1532"/>
        <v/>
      </c>
      <c r="AA1315" s="82" t="str">
        <f t="shared" si="1532"/>
        <v/>
      </c>
      <c r="AB1315" s="82" t="str">
        <f t="shared" si="1532"/>
        <v/>
      </c>
      <c r="AC1315" s="82" t="str">
        <f t="shared" si="1532"/>
        <v/>
      </c>
      <c r="AD1315" s="82" t="str">
        <f t="shared" si="1532"/>
        <v/>
      </c>
      <c r="AE1315" s="82" t="str">
        <f t="shared" si="1532"/>
        <v/>
      </c>
      <c r="AF1315" s="82" t="str">
        <f t="shared" si="1532"/>
        <v/>
      </c>
      <c r="AG1315" s="82" t="str">
        <f t="shared" si="1532"/>
        <v/>
      </c>
      <c r="AH1315" s="82" t="str">
        <f t="shared" si="1532"/>
        <v/>
      </c>
      <c r="AI1315" s="82" t="str">
        <f t="shared" si="1532"/>
        <v/>
      </c>
      <c r="AJ1315" s="82" t="str">
        <f t="shared" si="1532"/>
        <v/>
      </c>
      <c r="AK1315" s="82" t="str">
        <f t="shared" si="1532"/>
        <v/>
      </c>
      <c r="AL1315" s="82" t="str">
        <f t="shared" si="1532"/>
        <v/>
      </c>
      <c r="AM1315" s="82" t="str">
        <f t="shared" si="1532"/>
        <v/>
      </c>
      <c r="AN1315" s="82" t="str">
        <f t="shared" si="1532"/>
        <v/>
      </c>
      <c r="AO1315" s="82" t="str">
        <f t="shared" si="1532"/>
        <v/>
      </c>
      <c r="AP1315" s="82" t="str">
        <f t="shared" si="1532"/>
        <v/>
      </c>
      <c r="AQ1315" s="82" t="str">
        <f t="shared" si="1532"/>
        <v/>
      </c>
      <c r="AR1315" s="82" t="str">
        <f t="shared" si="1532"/>
        <v/>
      </c>
      <c r="AS1315" s="82" t="str">
        <f t="shared" si="1532"/>
        <v/>
      </c>
      <c r="AT1315" s="82" t="str">
        <f t="shared" si="1532"/>
        <v/>
      </c>
      <c r="AU1315" s="82" t="str">
        <f t="shared" si="1532"/>
        <v/>
      </c>
      <c r="AV1315" s="82" t="str">
        <f t="shared" si="1532"/>
        <v/>
      </c>
      <c r="AW1315" s="82" t="str">
        <f t="shared" si="1532"/>
        <v/>
      </c>
      <c r="AX1315" s="82" t="str">
        <f t="shared" si="1532"/>
        <v/>
      </c>
      <c r="AY1315" s="82" t="str">
        <f t="shared" si="1532"/>
        <v/>
      </c>
      <c r="AZ1315" s="82" t="str">
        <f t="shared" si="1532"/>
        <v/>
      </c>
      <c r="BA1315" s="82" t="str">
        <f t="shared" si="1532"/>
        <v/>
      </c>
      <c r="BB1315" s="82" t="str">
        <f t="shared" si="1532"/>
        <v/>
      </c>
      <c r="BC1315" s="82" t="str">
        <f t="shared" si="1532"/>
        <v/>
      </c>
      <c r="BD1315" s="82" t="str">
        <f t="shared" si="1532"/>
        <v/>
      </c>
      <c r="BE1315" s="82" t="str">
        <f t="shared" si="1532"/>
        <v/>
      </c>
      <c r="BF1315" s="82" t="str">
        <f t="shared" si="1532"/>
        <v/>
      </c>
      <c r="BG1315" s="82" t="str">
        <f t="shared" si="1532"/>
        <v/>
      </c>
      <c r="BH1315" s="82" t="str">
        <f t="shared" si="1532"/>
        <v/>
      </c>
      <c r="BI1315" s="82" t="str">
        <f t="shared" si="1532"/>
        <v/>
      </c>
      <c r="BJ1315" s="82" t="str">
        <f t="shared" si="1463"/>
        <v/>
      </c>
      <c r="BK1315" s="83" t="str">
        <f t="shared" si="1485"/>
        <v/>
      </c>
    </row>
    <row r="1316" spans="1:63" x14ac:dyDescent="0.25">
      <c r="A1316" t="str">
        <f t="shared" si="1495"/>
        <v>1</v>
      </c>
      <c r="B1316" t="str">
        <f t="shared" si="1496"/>
        <v>0</v>
      </c>
      <c r="C1316">
        <f>COUNTIF($D$3:D1316,D1316)</f>
        <v>0</v>
      </c>
      <c r="J1316" t="str">
        <f t="shared" si="1497"/>
        <v/>
      </c>
      <c r="K1316" t="str">
        <f t="shared" si="1498"/>
        <v/>
      </c>
      <c r="L1316" t="str">
        <f t="shared" si="1499"/>
        <v xml:space="preserve"> </v>
      </c>
      <c r="M1316" t="str">
        <f t="shared" si="1500"/>
        <v/>
      </c>
      <c r="N1316" t="e">
        <f>VLOOKUP(E1316,HC!A:B,2,0)</f>
        <v>#N/A</v>
      </c>
      <c r="O1316" t="e">
        <f>VLOOKUP(N1316,HC!B:C,2,0)</f>
        <v>#N/A</v>
      </c>
      <c r="P1316" s="82" t="str">
        <f t="shared" ref="P1316:BI1316" si="1533">IFERROR(IF($G1316="inactive","",IF(AND($L1316&lt;P$1,$M1316&lt;P$1),"",IF(AND($L1316&gt;Q$1,$M1316&gt;Q$1),"",IF(AND($L1316&lt;P$1,$M1316&lt;=Q$1),$M1316-P$1,IF(AND($L1316&gt;=P$1,$M1316&gt;Q$1),Q$1-$L1316,IF(AND($L1316&gt;=P$1,$M1316&lt;=Q$1),$M1316-$L1316,IF(AND($L1316&lt;P$1,$M1316&gt;Q$1),Q$1-P$1,""))))))),"")</f>
        <v/>
      </c>
      <c r="Q1316" s="82" t="str">
        <f t="shared" si="1533"/>
        <v/>
      </c>
      <c r="R1316" s="82" t="str">
        <f t="shared" si="1533"/>
        <v/>
      </c>
      <c r="S1316" s="82" t="str">
        <f t="shared" si="1533"/>
        <v/>
      </c>
      <c r="T1316" s="82" t="str">
        <f t="shared" si="1533"/>
        <v/>
      </c>
      <c r="U1316" s="82" t="str">
        <f t="shared" si="1533"/>
        <v/>
      </c>
      <c r="V1316" s="82" t="str">
        <f t="shared" si="1533"/>
        <v/>
      </c>
      <c r="W1316" s="82" t="str">
        <f t="shared" si="1533"/>
        <v/>
      </c>
      <c r="X1316" s="82" t="str">
        <f t="shared" si="1533"/>
        <v/>
      </c>
      <c r="Y1316" s="82" t="str">
        <f t="shared" si="1533"/>
        <v/>
      </c>
      <c r="Z1316" s="82" t="str">
        <f t="shared" si="1533"/>
        <v/>
      </c>
      <c r="AA1316" s="82" t="str">
        <f t="shared" si="1533"/>
        <v/>
      </c>
      <c r="AB1316" s="82" t="str">
        <f t="shared" si="1533"/>
        <v/>
      </c>
      <c r="AC1316" s="82" t="str">
        <f t="shared" si="1533"/>
        <v/>
      </c>
      <c r="AD1316" s="82" t="str">
        <f t="shared" si="1533"/>
        <v/>
      </c>
      <c r="AE1316" s="82" t="str">
        <f t="shared" si="1533"/>
        <v/>
      </c>
      <c r="AF1316" s="82" t="str">
        <f t="shared" si="1533"/>
        <v/>
      </c>
      <c r="AG1316" s="82" t="str">
        <f t="shared" si="1533"/>
        <v/>
      </c>
      <c r="AH1316" s="82" t="str">
        <f t="shared" si="1533"/>
        <v/>
      </c>
      <c r="AI1316" s="82" t="str">
        <f t="shared" si="1533"/>
        <v/>
      </c>
      <c r="AJ1316" s="82" t="str">
        <f t="shared" si="1533"/>
        <v/>
      </c>
      <c r="AK1316" s="82" t="str">
        <f t="shared" si="1533"/>
        <v/>
      </c>
      <c r="AL1316" s="82" t="str">
        <f t="shared" si="1533"/>
        <v/>
      </c>
      <c r="AM1316" s="82" t="str">
        <f t="shared" si="1533"/>
        <v/>
      </c>
      <c r="AN1316" s="82" t="str">
        <f t="shared" si="1533"/>
        <v/>
      </c>
      <c r="AO1316" s="82" t="str">
        <f t="shared" si="1533"/>
        <v/>
      </c>
      <c r="AP1316" s="82" t="str">
        <f t="shared" si="1533"/>
        <v/>
      </c>
      <c r="AQ1316" s="82" t="str">
        <f t="shared" si="1533"/>
        <v/>
      </c>
      <c r="AR1316" s="82" t="str">
        <f t="shared" si="1533"/>
        <v/>
      </c>
      <c r="AS1316" s="82" t="str">
        <f t="shared" si="1533"/>
        <v/>
      </c>
      <c r="AT1316" s="82" t="str">
        <f t="shared" si="1533"/>
        <v/>
      </c>
      <c r="AU1316" s="82" t="str">
        <f t="shared" si="1533"/>
        <v/>
      </c>
      <c r="AV1316" s="82" t="str">
        <f t="shared" si="1533"/>
        <v/>
      </c>
      <c r="AW1316" s="82" t="str">
        <f t="shared" si="1533"/>
        <v/>
      </c>
      <c r="AX1316" s="82" t="str">
        <f t="shared" si="1533"/>
        <v/>
      </c>
      <c r="AY1316" s="82" t="str">
        <f t="shared" si="1533"/>
        <v/>
      </c>
      <c r="AZ1316" s="82" t="str">
        <f t="shared" si="1533"/>
        <v/>
      </c>
      <c r="BA1316" s="82" t="str">
        <f t="shared" si="1533"/>
        <v/>
      </c>
      <c r="BB1316" s="82" t="str">
        <f t="shared" si="1533"/>
        <v/>
      </c>
      <c r="BC1316" s="82" t="str">
        <f t="shared" si="1533"/>
        <v/>
      </c>
      <c r="BD1316" s="82" t="str">
        <f t="shared" si="1533"/>
        <v/>
      </c>
      <c r="BE1316" s="82" t="str">
        <f t="shared" si="1533"/>
        <v/>
      </c>
      <c r="BF1316" s="82" t="str">
        <f t="shared" si="1533"/>
        <v/>
      </c>
      <c r="BG1316" s="82" t="str">
        <f t="shared" si="1533"/>
        <v/>
      </c>
      <c r="BH1316" s="82" t="str">
        <f t="shared" si="1533"/>
        <v/>
      </c>
      <c r="BI1316" s="82" t="str">
        <f t="shared" si="1533"/>
        <v/>
      </c>
      <c r="BJ1316" s="82" t="str">
        <f t="shared" si="1463"/>
        <v/>
      </c>
      <c r="BK1316" s="83" t="str">
        <f t="shared" si="1485"/>
        <v/>
      </c>
    </row>
    <row r="1317" spans="1:63" x14ac:dyDescent="0.25">
      <c r="A1317" t="str">
        <f t="shared" si="1495"/>
        <v>1</v>
      </c>
      <c r="B1317" t="str">
        <f t="shared" si="1496"/>
        <v>0</v>
      </c>
      <c r="C1317">
        <f>COUNTIF($D$3:D1317,D1317)</f>
        <v>0</v>
      </c>
      <c r="J1317" t="str">
        <f t="shared" si="1497"/>
        <v/>
      </c>
      <c r="K1317" t="str">
        <f t="shared" si="1498"/>
        <v/>
      </c>
      <c r="L1317" t="str">
        <f t="shared" si="1499"/>
        <v xml:space="preserve"> </v>
      </c>
      <c r="M1317" t="str">
        <f t="shared" si="1500"/>
        <v/>
      </c>
      <c r="N1317" t="e">
        <f>VLOOKUP(E1317,HC!A:B,2,0)</f>
        <v>#N/A</v>
      </c>
      <c r="O1317" t="e">
        <f>VLOOKUP(N1317,HC!B:C,2,0)</f>
        <v>#N/A</v>
      </c>
      <c r="P1317" s="82" t="str">
        <f t="shared" ref="P1317:BI1317" si="1534">IFERROR(IF($G1317="inactive","",IF(AND($L1317&lt;P$1,$M1317&lt;P$1),"",IF(AND($L1317&gt;Q$1,$M1317&gt;Q$1),"",IF(AND($L1317&lt;P$1,$M1317&lt;=Q$1),$M1317-P$1,IF(AND($L1317&gt;=P$1,$M1317&gt;Q$1),Q$1-$L1317,IF(AND($L1317&gt;=P$1,$M1317&lt;=Q$1),$M1317-$L1317,IF(AND($L1317&lt;P$1,$M1317&gt;Q$1),Q$1-P$1,""))))))),"")</f>
        <v/>
      </c>
      <c r="Q1317" s="82" t="str">
        <f t="shared" si="1534"/>
        <v/>
      </c>
      <c r="R1317" s="82" t="str">
        <f t="shared" si="1534"/>
        <v/>
      </c>
      <c r="S1317" s="82" t="str">
        <f t="shared" si="1534"/>
        <v/>
      </c>
      <c r="T1317" s="82" t="str">
        <f t="shared" si="1534"/>
        <v/>
      </c>
      <c r="U1317" s="82" t="str">
        <f t="shared" si="1534"/>
        <v/>
      </c>
      <c r="V1317" s="82" t="str">
        <f t="shared" si="1534"/>
        <v/>
      </c>
      <c r="W1317" s="82" t="str">
        <f t="shared" si="1534"/>
        <v/>
      </c>
      <c r="X1317" s="82" t="str">
        <f t="shared" si="1534"/>
        <v/>
      </c>
      <c r="Y1317" s="82" t="str">
        <f t="shared" si="1534"/>
        <v/>
      </c>
      <c r="Z1317" s="82" t="str">
        <f t="shared" si="1534"/>
        <v/>
      </c>
      <c r="AA1317" s="82" t="str">
        <f t="shared" si="1534"/>
        <v/>
      </c>
      <c r="AB1317" s="82" t="str">
        <f t="shared" si="1534"/>
        <v/>
      </c>
      <c r="AC1317" s="82" t="str">
        <f t="shared" si="1534"/>
        <v/>
      </c>
      <c r="AD1317" s="82" t="str">
        <f t="shared" si="1534"/>
        <v/>
      </c>
      <c r="AE1317" s="82" t="str">
        <f t="shared" si="1534"/>
        <v/>
      </c>
      <c r="AF1317" s="82" t="str">
        <f t="shared" si="1534"/>
        <v/>
      </c>
      <c r="AG1317" s="82" t="str">
        <f t="shared" si="1534"/>
        <v/>
      </c>
      <c r="AH1317" s="82" t="str">
        <f t="shared" si="1534"/>
        <v/>
      </c>
      <c r="AI1317" s="82" t="str">
        <f t="shared" si="1534"/>
        <v/>
      </c>
      <c r="AJ1317" s="82" t="str">
        <f t="shared" si="1534"/>
        <v/>
      </c>
      <c r="AK1317" s="82" t="str">
        <f t="shared" si="1534"/>
        <v/>
      </c>
      <c r="AL1317" s="82" t="str">
        <f t="shared" si="1534"/>
        <v/>
      </c>
      <c r="AM1317" s="82" t="str">
        <f t="shared" si="1534"/>
        <v/>
      </c>
      <c r="AN1317" s="82" t="str">
        <f t="shared" si="1534"/>
        <v/>
      </c>
      <c r="AO1317" s="82" t="str">
        <f t="shared" si="1534"/>
        <v/>
      </c>
      <c r="AP1317" s="82" t="str">
        <f t="shared" si="1534"/>
        <v/>
      </c>
      <c r="AQ1317" s="82" t="str">
        <f t="shared" si="1534"/>
        <v/>
      </c>
      <c r="AR1317" s="82" t="str">
        <f t="shared" si="1534"/>
        <v/>
      </c>
      <c r="AS1317" s="82" t="str">
        <f t="shared" si="1534"/>
        <v/>
      </c>
      <c r="AT1317" s="82" t="str">
        <f t="shared" si="1534"/>
        <v/>
      </c>
      <c r="AU1317" s="82" t="str">
        <f t="shared" si="1534"/>
        <v/>
      </c>
      <c r="AV1317" s="82" t="str">
        <f t="shared" si="1534"/>
        <v/>
      </c>
      <c r="AW1317" s="82" t="str">
        <f t="shared" si="1534"/>
        <v/>
      </c>
      <c r="AX1317" s="82" t="str">
        <f t="shared" si="1534"/>
        <v/>
      </c>
      <c r="AY1317" s="82" t="str">
        <f t="shared" si="1534"/>
        <v/>
      </c>
      <c r="AZ1317" s="82" t="str">
        <f t="shared" si="1534"/>
        <v/>
      </c>
      <c r="BA1317" s="82" t="str">
        <f t="shared" si="1534"/>
        <v/>
      </c>
      <c r="BB1317" s="82" t="str">
        <f t="shared" si="1534"/>
        <v/>
      </c>
      <c r="BC1317" s="82" t="str">
        <f t="shared" si="1534"/>
        <v/>
      </c>
      <c r="BD1317" s="82" t="str">
        <f t="shared" si="1534"/>
        <v/>
      </c>
      <c r="BE1317" s="82" t="str">
        <f t="shared" si="1534"/>
        <v/>
      </c>
      <c r="BF1317" s="82" t="str">
        <f t="shared" si="1534"/>
        <v/>
      </c>
      <c r="BG1317" s="82" t="str">
        <f t="shared" si="1534"/>
        <v/>
      </c>
      <c r="BH1317" s="82" t="str">
        <f t="shared" si="1534"/>
        <v/>
      </c>
      <c r="BI1317" s="82" t="str">
        <f t="shared" si="1534"/>
        <v/>
      </c>
      <c r="BJ1317" s="82" t="str">
        <f t="shared" ref="BJ1317:BJ1358" si="1535">IFERROR(IF($G1317="inactive","",IF(AND($L1317&lt;BJ$1,$M1317&lt;BJ$1),"",IF(AND($L1317&gt;BK$1,$M1317&gt;BK$1),"",IF(AND($L1317&lt;BJ$1,$M1317&lt;=BK$1),$M1317-BJ$1,IF(AND($L1317&gt;=BJ$1,$M1317&gt;BK$1),BK$1-$L1317,IF(AND($L1317&gt;=BJ$1,$M1317&lt;=BK$1),$M1317-$L1317,IF(AND($L1317&lt;BJ$1,$M1317&gt;BK$1),BK$1-BJ$1,""))))))),"")</f>
        <v/>
      </c>
      <c r="BK1317" s="83" t="str">
        <f t="shared" si="1485"/>
        <v/>
      </c>
    </row>
    <row r="1318" spans="1:63" x14ac:dyDescent="0.25">
      <c r="A1318" t="str">
        <f t="shared" si="1495"/>
        <v>1</v>
      </c>
      <c r="B1318" t="str">
        <f t="shared" si="1496"/>
        <v>0</v>
      </c>
      <c r="C1318">
        <f>COUNTIF($D$3:D1318,D1318)</f>
        <v>0</v>
      </c>
      <c r="J1318" t="str">
        <f t="shared" si="1497"/>
        <v/>
      </c>
      <c r="K1318" t="str">
        <f t="shared" si="1498"/>
        <v/>
      </c>
      <c r="L1318" t="str">
        <f t="shared" si="1499"/>
        <v xml:space="preserve"> </v>
      </c>
      <c r="M1318" t="str">
        <f t="shared" si="1500"/>
        <v/>
      </c>
      <c r="N1318" t="e">
        <f>VLOOKUP(E1318,HC!A:B,2,0)</f>
        <v>#N/A</v>
      </c>
      <c r="O1318" t="e">
        <f>VLOOKUP(N1318,HC!B:C,2,0)</f>
        <v>#N/A</v>
      </c>
      <c r="P1318" s="82" t="str">
        <f t="shared" ref="P1318:BI1318" si="1536">IFERROR(IF($G1318="inactive","",IF(AND($L1318&lt;P$1,$M1318&lt;P$1),"",IF(AND($L1318&gt;Q$1,$M1318&gt;Q$1),"",IF(AND($L1318&lt;P$1,$M1318&lt;=Q$1),$M1318-P$1,IF(AND($L1318&gt;=P$1,$M1318&gt;Q$1),Q$1-$L1318,IF(AND($L1318&gt;=P$1,$M1318&lt;=Q$1),$M1318-$L1318,IF(AND($L1318&lt;P$1,$M1318&gt;Q$1),Q$1-P$1,""))))))),"")</f>
        <v/>
      </c>
      <c r="Q1318" s="82" t="str">
        <f t="shared" si="1536"/>
        <v/>
      </c>
      <c r="R1318" s="82" t="str">
        <f t="shared" si="1536"/>
        <v/>
      </c>
      <c r="S1318" s="82" t="str">
        <f t="shared" si="1536"/>
        <v/>
      </c>
      <c r="T1318" s="82" t="str">
        <f t="shared" si="1536"/>
        <v/>
      </c>
      <c r="U1318" s="82" t="str">
        <f t="shared" si="1536"/>
        <v/>
      </c>
      <c r="V1318" s="82" t="str">
        <f t="shared" si="1536"/>
        <v/>
      </c>
      <c r="W1318" s="82" t="str">
        <f t="shared" si="1536"/>
        <v/>
      </c>
      <c r="X1318" s="82" t="str">
        <f t="shared" si="1536"/>
        <v/>
      </c>
      <c r="Y1318" s="82" t="str">
        <f t="shared" si="1536"/>
        <v/>
      </c>
      <c r="Z1318" s="82" t="str">
        <f t="shared" si="1536"/>
        <v/>
      </c>
      <c r="AA1318" s="82" t="str">
        <f t="shared" si="1536"/>
        <v/>
      </c>
      <c r="AB1318" s="82" t="str">
        <f t="shared" si="1536"/>
        <v/>
      </c>
      <c r="AC1318" s="82" t="str">
        <f t="shared" si="1536"/>
        <v/>
      </c>
      <c r="AD1318" s="82" t="str">
        <f t="shared" si="1536"/>
        <v/>
      </c>
      <c r="AE1318" s="82" t="str">
        <f t="shared" si="1536"/>
        <v/>
      </c>
      <c r="AF1318" s="82" t="str">
        <f t="shared" si="1536"/>
        <v/>
      </c>
      <c r="AG1318" s="82" t="str">
        <f t="shared" si="1536"/>
        <v/>
      </c>
      <c r="AH1318" s="82" t="str">
        <f t="shared" si="1536"/>
        <v/>
      </c>
      <c r="AI1318" s="82" t="str">
        <f t="shared" si="1536"/>
        <v/>
      </c>
      <c r="AJ1318" s="82" t="str">
        <f t="shared" si="1536"/>
        <v/>
      </c>
      <c r="AK1318" s="82" t="str">
        <f t="shared" si="1536"/>
        <v/>
      </c>
      <c r="AL1318" s="82" t="str">
        <f t="shared" si="1536"/>
        <v/>
      </c>
      <c r="AM1318" s="82" t="str">
        <f t="shared" si="1536"/>
        <v/>
      </c>
      <c r="AN1318" s="82" t="str">
        <f t="shared" si="1536"/>
        <v/>
      </c>
      <c r="AO1318" s="82" t="str">
        <f t="shared" si="1536"/>
        <v/>
      </c>
      <c r="AP1318" s="82" t="str">
        <f t="shared" si="1536"/>
        <v/>
      </c>
      <c r="AQ1318" s="82" t="str">
        <f t="shared" si="1536"/>
        <v/>
      </c>
      <c r="AR1318" s="82" t="str">
        <f t="shared" si="1536"/>
        <v/>
      </c>
      <c r="AS1318" s="82" t="str">
        <f t="shared" si="1536"/>
        <v/>
      </c>
      <c r="AT1318" s="82" t="str">
        <f t="shared" si="1536"/>
        <v/>
      </c>
      <c r="AU1318" s="82" t="str">
        <f t="shared" si="1536"/>
        <v/>
      </c>
      <c r="AV1318" s="82" t="str">
        <f t="shared" si="1536"/>
        <v/>
      </c>
      <c r="AW1318" s="82" t="str">
        <f t="shared" si="1536"/>
        <v/>
      </c>
      <c r="AX1318" s="82" t="str">
        <f t="shared" si="1536"/>
        <v/>
      </c>
      <c r="AY1318" s="82" t="str">
        <f t="shared" si="1536"/>
        <v/>
      </c>
      <c r="AZ1318" s="82" t="str">
        <f t="shared" si="1536"/>
        <v/>
      </c>
      <c r="BA1318" s="82" t="str">
        <f t="shared" si="1536"/>
        <v/>
      </c>
      <c r="BB1318" s="82" t="str">
        <f t="shared" si="1536"/>
        <v/>
      </c>
      <c r="BC1318" s="82" t="str">
        <f t="shared" si="1536"/>
        <v/>
      </c>
      <c r="BD1318" s="82" t="str">
        <f t="shared" si="1536"/>
        <v/>
      </c>
      <c r="BE1318" s="82" t="str">
        <f t="shared" si="1536"/>
        <v/>
      </c>
      <c r="BF1318" s="82" t="str">
        <f t="shared" si="1536"/>
        <v/>
      </c>
      <c r="BG1318" s="82" t="str">
        <f t="shared" si="1536"/>
        <v/>
      </c>
      <c r="BH1318" s="82" t="str">
        <f t="shared" si="1536"/>
        <v/>
      </c>
      <c r="BI1318" s="82" t="str">
        <f t="shared" si="1536"/>
        <v/>
      </c>
      <c r="BJ1318" s="82" t="str">
        <f t="shared" si="1535"/>
        <v/>
      </c>
      <c r="BK1318" s="83" t="str">
        <f t="shared" si="1485"/>
        <v/>
      </c>
    </row>
    <row r="1319" spans="1:63" x14ac:dyDescent="0.25">
      <c r="A1319" t="str">
        <f t="shared" si="1495"/>
        <v>1</v>
      </c>
      <c r="B1319" t="str">
        <f t="shared" si="1496"/>
        <v>0</v>
      </c>
      <c r="C1319">
        <f>COUNTIF($D$3:D1319,D1319)</f>
        <v>0</v>
      </c>
      <c r="J1319" t="str">
        <f t="shared" si="1497"/>
        <v/>
      </c>
      <c r="K1319" t="str">
        <f t="shared" si="1498"/>
        <v/>
      </c>
      <c r="L1319" t="str">
        <f t="shared" si="1499"/>
        <v xml:space="preserve"> </v>
      </c>
      <c r="M1319" t="str">
        <f t="shared" si="1500"/>
        <v/>
      </c>
      <c r="N1319" t="e">
        <f>VLOOKUP(E1319,HC!A:B,2,0)</f>
        <v>#N/A</v>
      </c>
      <c r="O1319" t="e">
        <f>VLOOKUP(N1319,HC!B:C,2,0)</f>
        <v>#N/A</v>
      </c>
      <c r="P1319" s="82" t="str">
        <f t="shared" ref="P1319:BI1319" si="1537">IFERROR(IF($G1319="inactive","",IF(AND($L1319&lt;P$1,$M1319&lt;P$1),"",IF(AND($L1319&gt;Q$1,$M1319&gt;Q$1),"",IF(AND($L1319&lt;P$1,$M1319&lt;=Q$1),$M1319-P$1,IF(AND($L1319&gt;=P$1,$M1319&gt;Q$1),Q$1-$L1319,IF(AND($L1319&gt;=P$1,$M1319&lt;=Q$1),$M1319-$L1319,IF(AND($L1319&lt;P$1,$M1319&gt;Q$1),Q$1-P$1,""))))))),"")</f>
        <v/>
      </c>
      <c r="Q1319" s="82" t="str">
        <f t="shared" si="1537"/>
        <v/>
      </c>
      <c r="R1319" s="82" t="str">
        <f t="shared" si="1537"/>
        <v/>
      </c>
      <c r="S1319" s="82" t="str">
        <f t="shared" si="1537"/>
        <v/>
      </c>
      <c r="T1319" s="82" t="str">
        <f t="shared" si="1537"/>
        <v/>
      </c>
      <c r="U1319" s="82" t="str">
        <f t="shared" si="1537"/>
        <v/>
      </c>
      <c r="V1319" s="82" t="str">
        <f t="shared" si="1537"/>
        <v/>
      </c>
      <c r="W1319" s="82" t="str">
        <f t="shared" si="1537"/>
        <v/>
      </c>
      <c r="X1319" s="82" t="str">
        <f t="shared" si="1537"/>
        <v/>
      </c>
      <c r="Y1319" s="82" t="str">
        <f t="shared" si="1537"/>
        <v/>
      </c>
      <c r="Z1319" s="82" t="str">
        <f t="shared" si="1537"/>
        <v/>
      </c>
      <c r="AA1319" s="82" t="str">
        <f t="shared" si="1537"/>
        <v/>
      </c>
      <c r="AB1319" s="82" t="str">
        <f t="shared" si="1537"/>
        <v/>
      </c>
      <c r="AC1319" s="82" t="str">
        <f t="shared" si="1537"/>
        <v/>
      </c>
      <c r="AD1319" s="82" t="str">
        <f t="shared" si="1537"/>
        <v/>
      </c>
      <c r="AE1319" s="82" t="str">
        <f t="shared" si="1537"/>
        <v/>
      </c>
      <c r="AF1319" s="82" t="str">
        <f t="shared" si="1537"/>
        <v/>
      </c>
      <c r="AG1319" s="82" t="str">
        <f t="shared" si="1537"/>
        <v/>
      </c>
      <c r="AH1319" s="82" t="str">
        <f t="shared" si="1537"/>
        <v/>
      </c>
      <c r="AI1319" s="82" t="str">
        <f t="shared" si="1537"/>
        <v/>
      </c>
      <c r="AJ1319" s="82" t="str">
        <f t="shared" si="1537"/>
        <v/>
      </c>
      <c r="AK1319" s="82" t="str">
        <f t="shared" si="1537"/>
        <v/>
      </c>
      <c r="AL1319" s="82" t="str">
        <f t="shared" si="1537"/>
        <v/>
      </c>
      <c r="AM1319" s="82" t="str">
        <f t="shared" si="1537"/>
        <v/>
      </c>
      <c r="AN1319" s="82" t="str">
        <f t="shared" si="1537"/>
        <v/>
      </c>
      <c r="AO1319" s="82" t="str">
        <f t="shared" si="1537"/>
        <v/>
      </c>
      <c r="AP1319" s="82" t="str">
        <f t="shared" si="1537"/>
        <v/>
      </c>
      <c r="AQ1319" s="82" t="str">
        <f t="shared" si="1537"/>
        <v/>
      </c>
      <c r="AR1319" s="82" t="str">
        <f t="shared" si="1537"/>
        <v/>
      </c>
      <c r="AS1319" s="82" t="str">
        <f t="shared" si="1537"/>
        <v/>
      </c>
      <c r="AT1319" s="82" t="str">
        <f t="shared" si="1537"/>
        <v/>
      </c>
      <c r="AU1319" s="82" t="str">
        <f t="shared" si="1537"/>
        <v/>
      </c>
      <c r="AV1319" s="82" t="str">
        <f t="shared" si="1537"/>
        <v/>
      </c>
      <c r="AW1319" s="82" t="str">
        <f t="shared" si="1537"/>
        <v/>
      </c>
      <c r="AX1319" s="82" t="str">
        <f t="shared" si="1537"/>
        <v/>
      </c>
      <c r="AY1319" s="82" t="str">
        <f t="shared" si="1537"/>
        <v/>
      </c>
      <c r="AZ1319" s="82" t="str">
        <f t="shared" si="1537"/>
        <v/>
      </c>
      <c r="BA1319" s="82" t="str">
        <f t="shared" si="1537"/>
        <v/>
      </c>
      <c r="BB1319" s="82" t="str">
        <f t="shared" si="1537"/>
        <v/>
      </c>
      <c r="BC1319" s="82" t="str">
        <f t="shared" si="1537"/>
        <v/>
      </c>
      <c r="BD1319" s="82" t="str">
        <f t="shared" si="1537"/>
        <v/>
      </c>
      <c r="BE1319" s="82" t="str">
        <f t="shared" si="1537"/>
        <v/>
      </c>
      <c r="BF1319" s="82" t="str">
        <f t="shared" si="1537"/>
        <v/>
      </c>
      <c r="BG1319" s="82" t="str">
        <f t="shared" si="1537"/>
        <v/>
      </c>
      <c r="BH1319" s="82" t="str">
        <f t="shared" si="1537"/>
        <v/>
      </c>
      <c r="BI1319" s="82" t="str">
        <f t="shared" si="1537"/>
        <v/>
      </c>
      <c r="BJ1319" s="82" t="str">
        <f t="shared" si="1535"/>
        <v/>
      </c>
      <c r="BK1319" s="83" t="str">
        <f t="shared" si="1485"/>
        <v/>
      </c>
    </row>
    <row r="1320" spans="1:63" x14ac:dyDescent="0.25">
      <c r="A1320" t="str">
        <f t="shared" si="1495"/>
        <v>1</v>
      </c>
      <c r="B1320" t="str">
        <f t="shared" si="1496"/>
        <v>0</v>
      </c>
      <c r="C1320">
        <f>COUNTIF($D$3:D1320,D1320)</f>
        <v>0</v>
      </c>
      <c r="J1320" t="str">
        <f t="shared" si="1497"/>
        <v/>
      </c>
      <c r="K1320" t="str">
        <f t="shared" si="1498"/>
        <v/>
      </c>
      <c r="L1320" t="str">
        <f t="shared" si="1499"/>
        <v xml:space="preserve"> </v>
      </c>
      <c r="M1320" t="str">
        <f t="shared" si="1500"/>
        <v/>
      </c>
      <c r="N1320" t="e">
        <f>VLOOKUP(E1320,HC!A:B,2,0)</f>
        <v>#N/A</v>
      </c>
      <c r="O1320" t="e">
        <f>VLOOKUP(N1320,HC!B:C,2,0)</f>
        <v>#N/A</v>
      </c>
      <c r="P1320" s="82" t="str">
        <f t="shared" ref="P1320:BI1320" si="1538">IFERROR(IF($G1320="inactive","",IF(AND($L1320&lt;P$1,$M1320&lt;P$1),"",IF(AND($L1320&gt;Q$1,$M1320&gt;Q$1),"",IF(AND($L1320&lt;P$1,$M1320&lt;=Q$1),$M1320-P$1,IF(AND($L1320&gt;=P$1,$M1320&gt;Q$1),Q$1-$L1320,IF(AND($L1320&gt;=P$1,$M1320&lt;=Q$1),$M1320-$L1320,IF(AND($L1320&lt;P$1,$M1320&gt;Q$1),Q$1-P$1,""))))))),"")</f>
        <v/>
      </c>
      <c r="Q1320" s="82" t="str">
        <f t="shared" si="1538"/>
        <v/>
      </c>
      <c r="R1320" s="82" t="str">
        <f t="shared" si="1538"/>
        <v/>
      </c>
      <c r="S1320" s="82" t="str">
        <f t="shared" si="1538"/>
        <v/>
      </c>
      <c r="T1320" s="82" t="str">
        <f t="shared" si="1538"/>
        <v/>
      </c>
      <c r="U1320" s="82" t="str">
        <f t="shared" si="1538"/>
        <v/>
      </c>
      <c r="V1320" s="82" t="str">
        <f t="shared" si="1538"/>
        <v/>
      </c>
      <c r="W1320" s="82" t="str">
        <f t="shared" si="1538"/>
        <v/>
      </c>
      <c r="X1320" s="82" t="str">
        <f t="shared" si="1538"/>
        <v/>
      </c>
      <c r="Y1320" s="82" t="str">
        <f t="shared" si="1538"/>
        <v/>
      </c>
      <c r="Z1320" s="82" t="str">
        <f t="shared" si="1538"/>
        <v/>
      </c>
      <c r="AA1320" s="82" t="str">
        <f t="shared" si="1538"/>
        <v/>
      </c>
      <c r="AB1320" s="82" t="str">
        <f t="shared" si="1538"/>
        <v/>
      </c>
      <c r="AC1320" s="82" t="str">
        <f t="shared" si="1538"/>
        <v/>
      </c>
      <c r="AD1320" s="82" t="str">
        <f t="shared" si="1538"/>
        <v/>
      </c>
      <c r="AE1320" s="82" t="str">
        <f t="shared" si="1538"/>
        <v/>
      </c>
      <c r="AF1320" s="82" t="str">
        <f t="shared" si="1538"/>
        <v/>
      </c>
      <c r="AG1320" s="82" t="str">
        <f t="shared" si="1538"/>
        <v/>
      </c>
      <c r="AH1320" s="82" t="str">
        <f t="shared" si="1538"/>
        <v/>
      </c>
      <c r="AI1320" s="82" t="str">
        <f t="shared" si="1538"/>
        <v/>
      </c>
      <c r="AJ1320" s="82" t="str">
        <f t="shared" si="1538"/>
        <v/>
      </c>
      <c r="AK1320" s="82" t="str">
        <f t="shared" si="1538"/>
        <v/>
      </c>
      <c r="AL1320" s="82" t="str">
        <f t="shared" si="1538"/>
        <v/>
      </c>
      <c r="AM1320" s="82" t="str">
        <f t="shared" si="1538"/>
        <v/>
      </c>
      <c r="AN1320" s="82" t="str">
        <f t="shared" si="1538"/>
        <v/>
      </c>
      <c r="AO1320" s="82" t="str">
        <f t="shared" si="1538"/>
        <v/>
      </c>
      <c r="AP1320" s="82" t="str">
        <f t="shared" si="1538"/>
        <v/>
      </c>
      <c r="AQ1320" s="82" t="str">
        <f t="shared" si="1538"/>
        <v/>
      </c>
      <c r="AR1320" s="82" t="str">
        <f t="shared" si="1538"/>
        <v/>
      </c>
      <c r="AS1320" s="82" t="str">
        <f t="shared" si="1538"/>
        <v/>
      </c>
      <c r="AT1320" s="82" t="str">
        <f t="shared" si="1538"/>
        <v/>
      </c>
      <c r="AU1320" s="82" t="str">
        <f t="shared" si="1538"/>
        <v/>
      </c>
      <c r="AV1320" s="82" t="str">
        <f t="shared" si="1538"/>
        <v/>
      </c>
      <c r="AW1320" s="82" t="str">
        <f t="shared" si="1538"/>
        <v/>
      </c>
      <c r="AX1320" s="82" t="str">
        <f t="shared" si="1538"/>
        <v/>
      </c>
      <c r="AY1320" s="82" t="str">
        <f t="shared" si="1538"/>
        <v/>
      </c>
      <c r="AZ1320" s="82" t="str">
        <f t="shared" si="1538"/>
        <v/>
      </c>
      <c r="BA1320" s="82" t="str">
        <f t="shared" si="1538"/>
        <v/>
      </c>
      <c r="BB1320" s="82" t="str">
        <f t="shared" si="1538"/>
        <v/>
      </c>
      <c r="BC1320" s="82" t="str">
        <f t="shared" si="1538"/>
        <v/>
      </c>
      <c r="BD1320" s="82" t="str">
        <f t="shared" si="1538"/>
        <v/>
      </c>
      <c r="BE1320" s="82" t="str">
        <f t="shared" si="1538"/>
        <v/>
      </c>
      <c r="BF1320" s="82" t="str">
        <f t="shared" si="1538"/>
        <v/>
      </c>
      <c r="BG1320" s="82" t="str">
        <f t="shared" si="1538"/>
        <v/>
      </c>
      <c r="BH1320" s="82" t="str">
        <f t="shared" si="1538"/>
        <v/>
      </c>
      <c r="BI1320" s="82" t="str">
        <f t="shared" si="1538"/>
        <v/>
      </c>
      <c r="BJ1320" s="82" t="str">
        <f t="shared" si="1535"/>
        <v/>
      </c>
      <c r="BK1320" s="83" t="str">
        <f t="shared" si="1485"/>
        <v/>
      </c>
    </row>
    <row r="1321" spans="1:63" x14ac:dyDescent="0.25">
      <c r="A1321" t="str">
        <f t="shared" si="1495"/>
        <v>1</v>
      </c>
      <c r="B1321" t="str">
        <f t="shared" si="1496"/>
        <v>0</v>
      </c>
      <c r="C1321">
        <f>COUNTIF($D$3:D1321,D1321)</f>
        <v>0</v>
      </c>
      <c r="J1321" t="str">
        <f t="shared" si="1497"/>
        <v/>
      </c>
      <c r="K1321" t="str">
        <f t="shared" si="1498"/>
        <v/>
      </c>
      <c r="L1321" t="str">
        <f t="shared" si="1499"/>
        <v xml:space="preserve"> </v>
      </c>
      <c r="M1321" t="str">
        <f t="shared" si="1500"/>
        <v/>
      </c>
      <c r="N1321" t="e">
        <f>VLOOKUP(E1321,HC!A:B,2,0)</f>
        <v>#N/A</v>
      </c>
      <c r="O1321" t="e">
        <f>VLOOKUP(N1321,HC!B:C,2,0)</f>
        <v>#N/A</v>
      </c>
      <c r="P1321" s="82" t="str">
        <f t="shared" ref="P1321:BI1321" si="1539">IFERROR(IF($G1321="inactive","",IF(AND($L1321&lt;P$1,$M1321&lt;P$1),"",IF(AND($L1321&gt;Q$1,$M1321&gt;Q$1),"",IF(AND($L1321&lt;P$1,$M1321&lt;=Q$1),$M1321-P$1,IF(AND($L1321&gt;=P$1,$M1321&gt;Q$1),Q$1-$L1321,IF(AND($L1321&gt;=P$1,$M1321&lt;=Q$1),$M1321-$L1321,IF(AND($L1321&lt;P$1,$M1321&gt;Q$1),Q$1-P$1,""))))))),"")</f>
        <v/>
      </c>
      <c r="Q1321" s="82" t="str">
        <f t="shared" si="1539"/>
        <v/>
      </c>
      <c r="R1321" s="82" t="str">
        <f t="shared" si="1539"/>
        <v/>
      </c>
      <c r="S1321" s="82" t="str">
        <f t="shared" si="1539"/>
        <v/>
      </c>
      <c r="T1321" s="82" t="str">
        <f t="shared" si="1539"/>
        <v/>
      </c>
      <c r="U1321" s="82" t="str">
        <f t="shared" si="1539"/>
        <v/>
      </c>
      <c r="V1321" s="82" t="str">
        <f t="shared" si="1539"/>
        <v/>
      </c>
      <c r="W1321" s="82" t="str">
        <f t="shared" si="1539"/>
        <v/>
      </c>
      <c r="X1321" s="82" t="str">
        <f t="shared" si="1539"/>
        <v/>
      </c>
      <c r="Y1321" s="82" t="str">
        <f t="shared" si="1539"/>
        <v/>
      </c>
      <c r="Z1321" s="82" t="str">
        <f t="shared" si="1539"/>
        <v/>
      </c>
      <c r="AA1321" s="82" t="str">
        <f t="shared" si="1539"/>
        <v/>
      </c>
      <c r="AB1321" s="82" t="str">
        <f t="shared" si="1539"/>
        <v/>
      </c>
      <c r="AC1321" s="82" t="str">
        <f t="shared" si="1539"/>
        <v/>
      </c>
      <c r="AD1321" s="82" t="str">
        <f t="shared" si="1539"/>
        <v/>
      </c>
      <c r="AE1321" s="82" t="str">
        <f t="shared" si="1539"/>
        <v/>
      </c>
      <c r="AF1321" s="82" t="str">
        <f t="shared" si="1539"/>
        <v/>
      </c>
      <c r="AG1321" s="82" t="str">
        <f t="shared" si="1539"/>
        <v/>
      </c>
      <c r="AH1321" s="82" t="str">
        <f t="shared" si="1539"/>
        <v/>
      </c>
      <c r="AI1321" s="82" t="str">
        <f t="shared" si="1539"/>
        <v/>
      </c>
      <c r="AJ1321" s="82" t="str">
        <f t="shared" si="1539"/>
        <v/>
      </c>
      <c r="AK1321" s="82" t="str">
        <f t="shared" si="1539"/>
        <v/>
      </c>
      <c r="AL1321" s="82" t="str">
        <f t="shared" si="1539"/>
        <v/>
      </c>
      <c r="AM1321" s="82" t="str">
        <f t="shared" si="1539"/>
        <v/>
      </c>
      <c r="AN1321" s="82" t="str">
        <f t="shared" si="1539"/>
        <v/>
      </c>
      <c r="AO1321" s="82" t="str">
        <f t="shared" si="1539"/>
        <v/>
      </c>
      <c r="AP1321" s="82" t="str">
        <f t="shared" si="1539"/>
        <v/>
      </c>
      <c r="AQ1321" s="82" t="str">
        <f t="shared" si="1539"/>
        <v/>
      </c>
      <c r="AR1321" s="82" t="str">
        <f t="shared" si="1539"/>
        <v/>
      </c>
      <c r="AS1321" s="82" t="str">
        <f t="shared" si="1539"/>
        <v/>
      </c>
      <c r="AT1321" s="82" t="str">
        <f t="shared" si="1539"/>
        <v/>
      </c>
      <c r="AU1321" s="82" t="str">
        <f t="shared" si="1539"/>
        <v/>
      </c>
      <c r="AV1321" s="82" t="str">
        <f t="shared" si="1539"/>
        <v/>
      </c>
      <c r="AW1321" s="82" t="str">
        <f t="shared" si="1539"/>
        <v/>
      </c>
      <c r="AX1321" s="82" t="str">
        <f t="shared" si="1539"/>
        <v/>
      </c>
      <c r="AY1321" s="82" t="str">
        <f t="shared" si="1539"/>
        <v/>
      </c>
      <c r="AZ1321" s="82" t="str">
        <f t="shared" si="1539"/>
        <v/>
      </c>
      <c r="BA1321" s="82" t="str">
        <f t="shared" si="1539"/>
        <v/>
      </c>
      <c r="BB1321" s="82" t="str">
        <f t="shared" si="1539"/>
        <v/>
      </c>
      <c r="BC1321" s="82" t="str">
        <f t="shared" si="1539"/>
        <v/>
      </c>
      <c r="BD1321" s="82" t="str">
        <f t="shared" si="1539"/>
        <v/>
      </c>
      <c r="BE1321" s="82" t="str">
        <f t="shared" si="1539"/>
        <v/>
      </c>
      <c r="BF1321" s="82" t="str">
        <f t="shared" si="1539"/>
        <v/>
      </c>
      <c r="BG1321" s="82" t="str">
        <f t="shared" si="1539"/>
        <v/>
      </c>
      <c r="BH1321" s="82" t="str">
        <f t="shared" si="1539"/>
        <v/>
      </c>
      <c r="BI1321" s="82" t="str">
        <f t="shared" si="1539"/>
        <v/>
      </c>
      <c r="BJ1321" s="82" t="str">
        <f t="shared" si="1535"/>
        <v/>
      </c>
      <c r="BK1321" s="83" t="str">
        <f t="shared" si="1485"/>
        <v/>
      </c>
    </row>
    <row r="1322" spans="1:63" x14ac:dyDescent="0.25">
      <c r="A1322" t="str">
        <f t="shared" si="1495"/>
        <v>1</v>
      </c>
      <c r="B1322" t="str">
        <f t="shared" si="1496"/>
        <v>0</v>
      </c>
      <c r="C1322">
        <f>COUNTIF($D$3:D1322,D1322)</f>
        <v>0</v>
      </c>
      <c r="J1322" t="str">
        <f t="shared" si="1497"/>
        <v/>
      </c>
      <c r="K1322" t="str">
        <f t="shared" si="1498"/>
        <v/>
      </c>
      <c r="L1322" t="str">
        <f t="shared" si="1499"/>
        <v xml:space="preserve"> </v>
      </c>
      <c r="M1322" t="str">
        <f t="shared" si="1500"/>
        <v/>
      </c>
      <c r="N1322" t="e">
        <f>VLOOKUP(E1322,HC!A:B,2,0)</f>
        <v>#N/A</v>
      </c>
      <c r="O1322" t="e">
        <f>VLOOKUP(N1322,HC!B:C,2,0)</f>
        <v>#N/A</v>
      </c>
      <c r="P1322" s="82" t="str">
        <f t="shared" ref="P1322:BI1322" si="1540">IFERROR(IF($G1322="inactive","",IF(AND($L1322&lt;P$1,$M1322&lt;P$1),"",IF(AND($L1322&gt;Q$1,$M1322&gt;Q$1),"",IF(AND($L1322&lt;P$1,$M1322&lt;=Q$1),$M1322-P$1,IF(AND($L1322&gt;=P$1,$M1322&gt;Q$1),Q$1-$L1322,IF(AND($L1322&gt;=P$1,$M1322&lt;=Q$1),$M1322-$L1322,IF(AND($L1322&lt;P$1,$M1322&gt;Q$1),Q$1-P$1,""))))))),"")</f>
        <v/>
      </c>
      <c r="Q1322" s="82" t="str">
        <f t="shared" si="1540"/>
        <v/>
      </c>
      <c r="R1322" s="82" t="str">
        <f t="shared" si="1540"/>
        <v/>
      </c>
      <c r="S1322" s="82" t="str">
        <f t="shared" si="1540"/>
        <v/>
      </c>
      <c r="T1322" s="82" t="str">
        <f t="shared" si="1540"/>
        <v/>
      </c>
      <c r="U1322" s="82" t="str">
        <f t="shared" si="1540"/>
        <v/>
      </c>
      <c r="V1322" s="82" t="str">
        <f t="shared" si="1540"/>
        <v/>
      </c>
      <c r="W1322" s="82" t="str">
        <f t="shared" si="1540"/>
        <v/>
      </c>
      <c r="X1322" s="82" t="str">
        <f t="shared" si="1540"/>
        <v/>
      </c>
      <c r="Y1322" s="82" t="str">
        <f t="shared" si="1540"/>
        <v/>
      </c>
      <c r="Z1322" s="82" t="str">
        <f t="shared" si="1540"/>
        <v/>
      </c>
      <c r="AA1322" s="82" t="str">
        <f t="shared" si="1540"/>
        <v/>
      </c>
      <c r="AB1322" s="82" t="str">
        <f t="shared" si="1540"/>
        <v/>
      </c>
      <c r="AC1322" s="82" t="str">
        <f t="shared" si="1540"/>
        <v/>
      </c>
      <c r="AD1322" s="82" t="str">
        <f t="shared" si="1540"/>
        <v/>
      </c>
      <c r="AE1322" s="82" t="str">
        <f t="shared" si="1540"/>
        <v/>
      </c>
      <c r="AF1322" s="82" t="str">
        <f t="shared" si="1540"/>
        <v/>
      </c>
      <c r="AG1322" s="82" t="str">
        <f t="shared" si="1540"/>
        <v/>
      </c>
      <c r="AH1322" s="82" t="str">
        <f t="shared" si="1540"/>
        <v/>
      </c>
      <c r="AI1322" s="82" t="str">
        <f t="shared" si="1540"/>
        <v/>
      </c>
      <c r="AJ1322" s="82" t="str">
        <f t="shared" si="1540"/>
        <v/>
      </c>
      <c r="AK1322" s="82" t="str">
        <f t="shared" si="1540"/>
        <v/>
      </c>
      <c r="AL1322" s="82" t="str">
        <f t="shared" si="1540"/>
        <v/>
      </c>
      <c r="AM1322" s="82" t="str">
        <f t="shared" si="1540"/>
        <v/>
      </c>
      <c r="AN1322" s="82" t="str">
        <f t="shared" si="1540"/>
        <v/>
      </c>
      <c r="AO1322" s="82" t="str">
        <f t="shared" si="1540"/>
        <v/>
      </c>
      <c r="AP1322" s="82" t="str">
        <f t="shared" si="1540"/>
        <v/>
      </c>
      <c r="AQ1322" s="82" t="str">
        <f t="shared" si="1540"/>
        <v/>
      </c>
      <c r="AR1322" s="82" t="str">
        <f t="shared" si="1540"/>
        <v/>
      </c>
      <c r="AS1322" s="82" t="str">
        <f t="shared" si="1540"/>
        <v/>
      </c>
      <c r="AT1322" s="82" t="str">
        <f t="shared" si="1540"/>
        <v/>
      </c>
      <c r="AU1322" s="82" t="str">
        <f t="shared" si="1540"/>
        <v/>
      </c>
      <c r="AV1322" s="82" t="str">
        <f t="shared" si="1540"/>
        <v/>
      </c>
      <c r="AW1322" s="82" t="str">
        <f t="shared" si="1540"/>
        <v/>
      </c>
      <c r="AX1322" s="82" t="str">
        <f t="shared" si="1540"/>
        <v/>
      </c>
      <c r="AY1322" s="82" t="str">
        <f t="shared" si="1540"/>
        <v/>
      </c>
      <c r="AZ1322" s="82" t="str">
        <f t="shared" si="1540"/>
        <v/>
      </c>
      <c r="BA1322" s="82" t="str">
        <f t="shared" si="1540"/>
        <v/>
      </c>
      <c r="BB1322" s="82" t="str">
        <f t="shared" si="1540"/>
        <v/>
      </c>
      <c r="BC1322" s="82" t="str">
        <f t="shared" si="1540"/>
        <v/>
      </c>
      <c r="BD1322" s="82" t="str">
        <f t="shared" si="1540"/>
        <v/>
      </c>
      <c r="BE1322" s="82" t="str">
        <f t="shared" si="1540"/>
        <v/>
      </c>
      <c r="BF1322" s="82" t="str">
        <f t="shared" si="1540"/>
        <v/>
      </c>
      <c r="BG1322" s="82" t="str">
        <f t="shared" si="1540"/>
        <v/>
      </c>
      <c r="BH1322" s="82" t="str">
        <f t="shared" si="1540"/>
        <v/>
      </c>
      <c r="BI1322" s="82" t="str">
        <f t="shared" si="1540"/>
        <v/>
      </c>
      <c r="BJ1322" s="82" t="str">
        <f t="shared" si="1535"/>
        <v/>
      </c>
      <c r="BK1322" s="83" t="str">
        <f t="shared" si="1485"/>
        <v/>
      </c>
    </row>
    <row r="1323" spans="1:63" x14ac:dyDescent="0.25">
      <c r="A1323" t="str">
        <f t="shared" si="1495"/>
        <v>1</v>
      </c>
      <c r="B1323" t="str">
        <f t="shared" si="1496"/>
        <v>0</v>
      </c>
      <c r="C1323">
        <f>COUNTIF($D$3:D1323,D1323)</f>
        <v>0</v>
      </c>
      <c r="J1323" t="str">
        <f t="shared" si="1497"/>
        <v/>
      </c>
      <c r="K1323" t="str">
        <f t="shared" si="1498"/>
        <v/>
      </c>
      <c r="L1323" t="str">
        <f t="shared" si="1499"/>
        <v xml:space="preserve"> </v>
      </c>
      <c r="M1323" t="str">
        <f t="shared" si="1500"/>
        <v/>
      </c>
      <c r="N1323" t="e">
        <f>VLOOKUP(E1323,HC!A:B,2,0)</f>
        <v>#N/A</v>
      </c>
      <c r="O1323" t="e">
        <f>VLOOKUP(N1323,HC!B:C,2,0)</f>
        <v>#N/A</v>
      </c>
      <c r="P1323" s="82" t="str">
        <f t="shared" ref="P1323:BI1323" si="1541">IFERROR(IF($G1323="inactive","",IF(AND($L1323&lt;P$1,$M1323&lt;P$1),"",IF(AND($L1323&gt;Q$1,$M1323&gt;Q$1),"",IF(AND($L1323&lt;P$1,$M1323&lt;=Q$1),$M1323-P$1,IF(AND($L1323&gt;=P$1,$M1323&gt;Q$1),Q$1-$L1323,IF(AND($L1323&gt;=P$1,$M1323&lt;=Q$1),$M1323-$L1323,IF(AND($L1323&lt;P$1,$M1323&gt;Q$1),Q$1-P$1,""))))))),"")</f>
        <v/>
      </c>
      <c r="Q1323" s="82" t="str">
        <f t="shared" si="1541"/>
        <v/>
      </c>
      <c r="R1323" s="82" t="str">
        <f t="shared" si="1541"/>
        <v/>
      </c>
      <c r="S1323" s="82" t="str">
        <f t="shared" si="1541"/>
        <v/>
      </c>
      <c r="T1323" s="82" t="str">
        <f t="shared" si="1541"/>
        <v/>
      </c>
      <c r="U1323" s="82" t="str">
        <f t="shared" si="1541"/>
        <v/>
      </c>
      <c r="V1323" s="82" t="str">
        <f t="shared" si="1541"/>
        <v/>
      </c>
      <c r="W1323" s="82" t="str">
        <f t="shared" si="1541"/>
        <v/>
      </c>
      <c r="X1323" s="82" t="str">
        <f t="shared" si="1541"/>
        <v/>
      </c>
      <c r="Y1323" s="82" t="str">
        <f t="shared" si="1541"/>
        <v/>
      </c>
      <c r="Z1323" s="82" t="str">
        <f t="shared" si="1541"/>
        <v/>
      </c>
      <c r="AA1323" s="82" t="str">
        <f t="shared" si="1541"/>
        <v/>
      </c>
      <c r="AB1323" s="82" t="str">
        <f t="shared" si="1541"/>
        <v/>
      </c>
      <c r="AC1323" s="82" t="str">
        <f t="shared" si="1541"/>
        <v/>
      </c>
      <c r="AD1323" s="82" t="str">
        <f t="shared" si="1541"/>
        <v/>
      </c>
      <c r="AE1323" s="82" t="str">
        <f t="shared" si="1541"/>
        <v/>
      </c>
      <c r="AF1323" s="82" t="str">
        <f t="shared" si="1541"/>
        <v/>
      </c>
      <c r="AG1323" s="82" t="str">
        <f t="shared" si="1541"/>
        <v/>
      </c>
      <c r="AH1323" s="82" t="str">
        <f t="shared" si="1541"/>
        <v/>
      </c>
      <c r="AI1323" s="82" t="str">
        <f t="shared" si="1541"/>
        <v/>
      </c>
      <c r="AJ1323" s="82" t="str">
        <f t="shared" si="1541"/>
        <v/>
      </c>
      <c r="AK1323" s="82" t="str">
        <f t="shared" si="1541"/>
        <v/>
      </c>
      <c r="AL1323" s="82" t="str">
        <f t="shared" si="1541"/>
        <v/>
      </c>
      <c r="AM1323" s="82" t="str">
        <f t="shared" si="1541"/>
        <v/>
      </c>
      <c r="AN1323" s="82" t="str">
        <f t="shared" si="1541"/>
        <v/>
      </c>
      <c r="AO1323" s="82" t="str">
        <f t="shared" si="1541"/>
        <v/>
      </c>
      <c r="AP1323" s="82" t="str">
        <f t="shared" si="1541"/>
        <v/>
      </c>
      <c r="AQ1323" s="82" t="str">
        <f t="shared" si="1541"/>
        <v/>
      </c>
      <c r="AR1323" s="82" t="str">
        <f t="shared" si="1541"/>
        <v/>
      </c>
      <c r="AS1323" s="82" t="str">
        <f t="shared" si="1541"/>
        <v/>
      </c>
      <c r="AT1323" s="82" t="str">
        <f t="shared" si="1541"/>
        <v/>
      </c>
      <c r="AU1323" s="82" t="str">
        <f t="shared" si="1541"/>
        <v/>
      </c>
      <c r="AV1323" s="82" t="str">
        <f t="shared" si="1541"/>
        <v/>
      </c>
      <c r="AW1323" s="82" t="str">
        <f t="shared" si="1541"/>
        <v/>
      </c>
      <c r="AX1323" s="82" t="str">
        <f t="shared" si="1541"/>
        <v/>
      </c>
      <c r="AY1323" s="82" t="str">
        <f t="shared" si="1541"/>
        <v/>
      </c>
      <c r="AZ1323" s="82" t="str">
        <f t="shared" si="1541"/>
        <v/>
      </c>
      <c r="BA1323" s="82" t="str">
        <f t="shared" si="1541"/>
        <v/>
      </c>
      <c r="BB1323" s="82" t="str">
        <f t="shared" si="1541"/>
        <v/>
      </c>
      <c r="BC1323" s="82" t="str">
        <f t="shared" si="1541"/>
        <v/>
      </c>
      <c r="BD1323" s="82" t="str">
        <f t="shared" si="1541"/>
        <v/>
      </c>
      <c r="BE1323" s="82" t="str">
        <f t="shared" si="1541"/>
        <v/>
      </c>
      <c r="BF1323" s="82" t="str">
        <f t="shared" si="1541"/>
        <v/>
      </c>
      <c r="BG1323" s="82" t="str">
        <f t="shared" si="1541"/>
        <v/>
      </c>
      <c r="BH1323" s="82" t="str">
        <f t="shared" si="1541"/>
        <v/>
      </c>
      <c r="BI1323" s="82" t="str">
        <f t="shared" si="1541"/>
        <v/>
      </c>
      <c r="BJ1323" s="82" t="str">
        <f t="shared" si="1535"/>
        <v/>
      </c>
      <c r="BK1323" s="83" t="str">
        <f t="shared" si="1485"/>
        <v/>
      </c>
    </row>
    <row r="1324" spans="1:63" x14ac:dyDescent="0.25">
      <c r="A1324" t="str">
        <f t="shared" si="1495"/>
        <v>1</v>
      </c>
      <c r="B1324" t="str">
        <f t="shared" si="1496"/>
        <v>0</v>
      </c>
      <c r="C1324">
        <f>COUNTIF($D$3:D1324,D1324)</f>
        <v>0</v>
      </c>
      <c r="J1324" t="str">
        <f t="shared" si="1497"/>
        <v/>
      </c>
      <c r="K1324" t="str">
        <f t="shared" si="1498"/>
        <v/>
      </c>
      <c r="L1324" t="str">
        <f t="shared" si="1499"/>
        <v xml:space="preserve"> </v>
      </c>
      <c r="M1324" t="str">
        <f t="shared" si="1500"/>
        <v/>
      </c>
      <c r="N1324" t="e">
        <f>VLOOKUP(E1324,HC!A:B,2,0)</f>
        <v>#N/A</v>
      </c>
      <c r="O1324" t="e">
        <f>VLOOKUP(N1324,HC!B:C,2,0)</f>
        <v>#N/A</v>
      </c>
      <c r="P1324" s="82" t="str">
        <f t="shared" ref="P1324:BI1324" si="1542">IFERROR(IF($G1324="inactive","",IF(AND($L1324&lt;P$1,$M1324&lt;P$1),"",IF(AND($L1324&gt;Q$1,$M1324&gt;Q$1),"",IF(AND($L1324&lt;P$1,$M1324&lt;=Q$1),$M1324-P$1,IF(AND($L1324&gt;=P$1,$M1324&gt;Q$1),Q$1-$L1324,IF(AND($L1324&gt;=P$1,$M1324&lt;=Q$1),$M1324-$L1324,IF(AND($L1324&lt;P$1,$M1324&gt;Q$1),Q$1-P$1,""))))))),"")</f>
        <v/>
      </c>
      <c r="Q1324" s="82" t="str">
        <f t="shared" si="1542"/>
        <v/>
      </c>
      <c r="R1324" s="82" t="str">
        <f t="shared" si="1542"/>
        <v/>
      </c>
      <c r="S1324" s="82" t="str">
        <f t="shared" si="1542"/>
        <v/>
      </c>
      <c r="T1324" s="82" t="str">
        <f t="shared" si="1542"/>
        <v/>
      </c>
      <c r="U1324" s="82" t="str">
        <f t="shared" si="1542"/>
        <v/>
      </c>
      <c r="V1324" s="82" t="str">
        <f t="shared" si="1542"/>
        <v/>
      </c>
      <c r="W1324" s="82" t="str">
        <f t="shared" si="1542"/>
        <v/>
      </c>
      <c r="X1324" s="82" t="str">
        <f t="shared" si="1542"/>
        <v/>
      </c>
      <c r="Y1324" s="82" t="str">
        <f t="shared" si="1542"/>
        <v/>
      </c>
      <c r="Z1324" s="82" t="str">
        <f t="shared" si="1542"/>
        <v/>
      </c>
      <c r="AA1324" s="82" t="str">
        <f t="shared" si="1542"/>
        <v/>
      </c>
      <c r="AB1324" s="82" t="str">
        <f t="shared" si="1542"/>
        <v/>
      </c>
      <c r="AC1324" s="82" t="str">
        <f t="shared" si="1542"/>
        <v/>
      </c>
      <c r="AD1324" s="82" t="str">
        <f t="shared" si="1542"/>
        <v/>
      </c>
      <c r="AE1324" s="82" t="str">
        <f t="shared" si="1542"/>
        <v/>
      </c>
      <c r="AF1324" s="82" t="str">
        <f t="shared" si="1542"/>
        <v/>
      </c>
      <c r="AG1324" s="82" t="str">
        <f t="shared" si="1542"/>
        <v/>
      </c>
      <c r="AH1324" s="82" t="str">
        <f t="shared" si="1542"/>
        <v/>
      </c>
      <c r="AI1324" s="82" t="str">
        <f t="shared" si="1542"/>
        <v/>
      </c>
      <c r="AJ1324" s="82" t="str">
        <f t="shared" si="1542"/>
        <v/>
      </c>
      <c r="AK1324" s="82" t="str">
        <f t="shared" si="1542"/>
        <v/>
      </c>
      <c r="AL1324" s="82" t="str">
        <f t="shared" si="1542"/>
        <v/>
      </c>
      <c r="AM1324" s="82" t="str">
        <f t="shared" si="1542"/>
        <v/>
      </c>
      <c r="AN1324" s="82" t="str">
        <f t="shared" si="1542"/>
        <v/>
      </c>
      <c r="AO1324" s="82" t="str">
        <f t="shared" si="1542"/>
        <v/>
      </c>
      <c r="AP1324" s="82" t="str">
        <f t="shared" si="1542"/>
        <v/>
      </c>
      <c r="AQ1324" s="82" t="str">
        <f t="shared" si="1542"/>
        <v/>
      </c>
      <c r="AR1324" s="82" t="str">
        <f t="shared" si="1542"/>
        <v/>
      </c>
      <c r="AS1324" s="82" t="str">
        <f t="shared" si="1542"/>
        <v/>
      </c>
      <c r="AT1324" s="82" t="str">
        <f t="shared" si="1542"/>
        <v/>
      </c>
      <c r="AU1324" s="82" t="str">
        <f t="shared" si="1542"/>
        <v/>
      </c>
      <c r="AV1324" s="82" t="str">
        <f t="shared" si="1542"/>
        <v/>
      </c>
      <c r="AW1324" s="82" t="str">
        <f t="shared" si="1542"/>
        <v/>
      </c>
      <c r="AX1324" s="82" t="str">
        <f t="shared" si="1542"/>
        <v/>
      </c>
      <c r="AY1324" s="82" t="str">
        <f t="shared" si="1542"/>
        <v/>
      </c>
      <c r="AZ1324" s="82" t="str">
        <f t="shared" si="1542"/>
        <v/>
      </c>
      <c r="BA1324" s="82" t="str">
        <f t="shared" si="1542"/>
        <v/>
      </c>
      <c r="BB1324" s="82" t="str">
        <f t="shared" si="1542"/>
        <v/>
      </c>
      <c r="BC1324" s="82" t="str">
        <f t="shared" si="1542"/>
        <v/>
      </c>
      <c r="BD1324" s="82" t="str">
        <f t="shared" si="1542"/>
        <v/>
      </c>
      <c r="BE1324" s="82" t="str">
        <f t="shared" si="1542"/>
        <v/>
      </c>
      <c r="BF1324" s="82" t="str">
        <f t="shared" si="1542"/>
        <v/>
      </c>
      <c r="BG1324" s="82" t="str">
        <f t="shared" si="1542"/>
        <v/>
      </c>
      <c r="BH1324" s="82" t="str">
        <f t="shared" si="1542"/>
        <v/>
      </c>
      <c r="BI1324" s="82" t="str">
        <f t="shared" si="1542"/>
        <v/>
      </c>
      <c r="BJ1324" s="82" t="str">
        <f t="shared" si="1535"/>
        <v/>
      </c>
      <c r="BK1324" s="83" t="str">
        <f t="shared" si="1485"/>
        <v/>
      </c>
    </row>
    <row r="1325" spans="1:63" x14ac:dyDescent="0.25">
      <c r="A1325" t="str">
        <f t="shared" si="1495"/>
        <v>1</v>
      </c>
      <c r="B1325" t="str">
        <f t="shared" si="1496"/>
        <v>0</v>
      </c>
      <c r="C1325">
        <f>COUNTIF($D$3:D1325,D1325)</f>
        <v>0</v>
      </c>
      <c r="J1325" t="str">
        <f t="shared" si="1497"/>
        <v/>
      </c>
      <c r="K1325" t="str">
        <f t="shared" si="1498"/>
        <v/>
      </c>
      <c r="L1325" t="str">
        <f t="shared" si="1499"/>
        <v xml:space="preserve"> </v>
      </c>
      <c r="M1325" t="str">
        <f t="shared" si="1500"/>
        <v/>
      </c>
      <c r="N1325" t="e">
        <f>VLOOKUP(E1325,HC!A:B,2,0)</f>
        <v>#N/A</v>
      </c>
      <c r="O1325" t="e">
        <f>VLOOKUP(N1325,HC!B:C,2,0)</f>
        <v>#N/A</v>
      </c>
      <c r="P1325" s="82" t="str">
        <f t="shared" ref="P1325:BI1325" si="1543">IFERROR(IF($G1325="inactive","",IF(AND($L1325&lt;P$1,$M1325&lt;P$1),"",IF(AND($L1325&gt;Q$1,$M1325&gt;Q$1),"",IF(AND($L1325&lt;P$1,$M1325&lt;=Q$1),$M1325-P$1,IF(AND($L1325&gt;=P$1,$M1325&gt;Q$1),Q$1-$L1325,IF(AND($L1325&gt;=P$1,$M1325&lt;=Q$1),$M1325-$L1325,IF(AND($L1325&lt;P$1,$M1325&gt;Q$1),Q$1-P$1,""))))))),"")</f>
        <v/>
      </c>
      <c r="Q1325" s="82" t="str">
        <f t="shared" si="1543"/>
        <v/>
      </c>
      <c r="R1325" s="82" t="str">
        <f t="shared" si="1543"/>
        <v/>
      </c>
      <c r="S1325" s="82" t="str">
        <f t="shared" si="1543"/>
        <v/>
      </c>
      <c r="T1325" s="82" t="str">
        <f t="shared" si="1543"/>
        <v/>
      </c>
      <c r="U1325" s="82" t="str">
        <f t="shared" si="1543"/>
        <v/>
      </c>
      <c r="V1325" s="82" t="str">
        <f t="shared" si="1543"/>
        <v/>
      </c>
      <c r="W1325" s="82" t="str">
        <f t="shared" si="1543"/>
        <v/>
      </c>
      <c r="X1325" s="82" t="str">
        <f t="shared" si="1543"/>
        <v/>
      </c>
      <c r="Y1325" s="82" t="str">
        <f t="shared" si="1543"/>
        <v/>
      </c>
      <c r="Z1325" s="82" t="str">
        <f t="shared" si="1543"/>
        <v/>
      </c>
      <c r="AA1325" s="82" t="str">
        <f t="shared" si="1543"/>
        <v/>
      </c>
      <c r="AB1325" s="82" t="str">
        <f t="shared" si="1543"/>
        <v/>
      </c>
      <c r="AC1325" s="82" t="str">
        <f t="shared" si="1543"/>
        <v/>
      </c>
      <c r="AD1325" s="82" t="str">
        <f t="shared" si="1543"/>
        <v/>
      </c>
      <c r="AE1325" s="82" t="str">
        <f t="shared" si="1543"/>
        <v/>
      </c>
      <c r="AF1325" s="82" t="str">
        <f t="shared" si="1543"/>
        <v/>
      </c>
      <c r="AG1325" s="82" t="str">
        <f t="shared" si="1543"/>
        <v/>
      </c>
      <c r="AH1325" s="82" t="str">
        <f t="shared" si="1543"/>
        <v/>
      </c>
      <c r="AI1325" s="82" t="str">
        <f t="shared" si="1543"/>
        <v/>
      </c>
      <c r="AJ1325" s="82" t="str">
        <f t="shared" si="1543"/>
        <v/>
      </c>
      <c r="AK1325" s="82" t="str">
        <f t="shared" si="1543"/>
        <v/>
      </c>
      <c r="AL1325" s="82" t="str">
        <f t="shared" si="1543"/>
        <v/>
      </c>
      <c r="AM1325" s="82" t="str">
        <f t="shared" si="1543"/>
        <v/>
      </c>
      <c r="AN1325" s="82" t="str">
        <f t="shared" si="1543"/>
        <v/>
      </c>
      <c r="AO1325" s="82" t="str">
        <f t="shared" si="1543"/>
        <v/>
      </c>
      <c r="AP1325" s="82" t="str">
        <f t="shared" si="1543"/>
        <v/>
      </c>
      <c r="AQ1325" s="82" t="str">
        <f t="shared" si="1543"/>
        <v/>
      </c>
      <c r="AR1325" s="82" t="str">
        <f t="shared" si="1543"/>
        <v/>
      </c>
      <c r="AS1325" s="82" t="str">
        <f t="shared" si="1543"/>
        <v/>
      </c>
      <c r="AT1325" s="82" t="str">
        <f t="shared" si="1543"/>
        <v/>
      </c>
      <c r="AU1325" s="82" t="str">
        <f t="shared" si="1543"/>
        <v/>
      </c>
      <c r="AV1325" s="82" t="str">
        <f t="shared" si="1543"/>
        <v/>
      </c>
      <c r="AW1325" s="82" t="str">
        <f t="shared" si="1543"/>
        <v/>
      </c>
      <c r="AX1325" s="82" t="str">
        <f t="shared" si="1543"/>
        <v/>
      </c>
      <c r="AY1325" s="82" t="str">
        <f t="shared" si="1543"/>
        <v/>
      </c>
      <c r="AZ1325" s="82" t="str">
        <f t="shared" si="1543"/>
        <v/>
      </c>
      <c r="BA1325" s="82" t="str">
        <f t="shared" si="1543"/>
        <v/>
      </c>
      <c r="BB1325" s="82" t="str">
        <f t="shared" si="1543"/>
        <v/>
      </c>
      <c r="BC1325" s="82" t="str">
        <f t="shared" si="1543"/>
        <v/>
      </c>
      <c r="BD1325" s="82" t="str">
        <f t="shared" si="1543"/>
        <v/>
      </c>
      <c r="BE1325" s="82" t="str">
        <f t="shared" si="1543"/>
        <v/>
      </c>
      <c r="BF1325" s="82" t="str">
        <f t="shared" si="1543"/>
        <v/>
      </c>
      <c r="BG1325" s="82" t="str">
        <f t="shared" si="1543"/>
        <v/>
      </c>
      <c r="BH1325" s="82" t="str">
        <f t="shared" si="1543"/>
        <v/>
      </c>
      <c r="BI1325" s="82" t="str">
        <f t="shared" si="1543"/>
        <v/>
      </c>
      <c r="BJ1325" s="82" t="str">
        <f t="shared" si="1535"/>
        <v/>
      </c>
      <c r="BK1325" s="83" t="str">
        <f t="shared" si="1485"/>
        <v/>
      </c>
    </row>
    <row r="1326" spans="1:63" x14ac:dyDescent="0.25">
      <c r="A1326" t="str">
        <f t="shared" si="1495"/>
        <v>1</v>
      </c>
      <c r="B1326" t="str">
        <f t="shared" si="1496"/>
        <v>0</v>
      </c>
      <c r="C1326">
        <f>COUNTIF($D$3:D1326,D1326)</f>
        <v>0</v>
      </c>
      <c r="J1326" t="str">
        <f t="shared" si="1497"/>
        <v/>
      </c>
      <c r="K1326" t="str">
        <f t="shared" si="1498"/>
        <v/>
      </c>
      <c r="L1326" t="str">
        <f t="shared" si="1499"/>
        <v xml:space="preserve"> </v>
      </c>
      <c r="M1326" t="str">
        <f t="shared" si="1500"/>
        <v/>
      </c>
      <c r="N1326" t="e">
        <f>VLOOKUP(E1326,HC!A:B,2,0)</f>
        <v>#N/A</v>
      </c>
      <c r="O1326" t="e">
        <f>VLOOKUP(N1326,HC!B:C,2,0)</f>
        <v>#N/A</v>
      </c>
      <c r="P1326" s="82" t="str">
        <f t="shared" ref="P1326:BI1326" si="1544">IFERROR(IF($G1326="inactive","",IF(AND($L1326&lt;P$1,$M1326&lt;P$1),"",IF(AND($L1326&gt;Q$1,$M1326&gt;Q$1),"",IF(AND($L1326&lt;P$1,$M1326&lt;=Q$1),$M1326-P$1,IF(AND($L1326&gt;=P$1,$M1326&gt;Q$1),Q$1-$L1326,IF(AND($L1326&gt;=P$1,$M1326&lt;=Q$1),$M1326-$L1326,IF(AND($L1326&lt;P$1,$M1326&gt;Q$1),Q$1-P$1,""))))))),"")</f>
        <v/>
      </c>
      <c r="Q1326" s="82" t="str">
        <f t="shared" si="1544"/>
        <v/>
      </c>
      <c r="R1326" s="82" t="str">
        <f t="shared" si="1544"/>
        <v/>
      </c>
      <c r="S1326" s="82" t="str">
        <f t="shared" si="1544"/>
        <v/>
      </c>
      <c r="T1326" s="82" t="str">
        <f t="shared" si="1544"/>
        <v/>
      </c>
      <c r="U1326" s="82" t="str">
        <f t="shared" si="1544"/>
        <v/>
      </c>
      <c r="V1326" s="82" t="str">
        <f t="shared" si="1544"/>
        <v/>
      </c>
      <c r="W1326" s="82" t="str">
        <f t="shared" si="1544"/>
        <v/>
      </c>
      <c r="X1326" s="82" t="str">
        <f t="shared" si="1544"/>
        <v/>
      </c>
      <c r="Y1326" s="82" t="str">
        <f t="shared" si="1544"/>
        <v/>
      </c>
      <c r="Z1326" s="82" t="str">
        <f t="shared" si="1544"/>
        <v/>
      </c>
      <c r="AA1326" s="82" t="str">
        <f t="shared" si="1544"/>
        <v/>
      </c>
      <c r="AB1326" s="82" t="str">
        <f t="shared" si="1544"/>
        <v/>
      </c>
      <c r="AC1326" s="82" t="str">
        <f t="shared" si="1544"/>
        <v/>
      </c>
      <c r="AD1326" s="82" t="str">
        <f t="shared" si="1544"/>
        <v/>
      </c>
      <c r="AE1326" s="82" t="str">
        <f t="shared" si="1544"/>
        <v/>
      </c>
      <c r="AF1326" s="82" t="str">
        <f t="shared" si="1544"/>
        <v/>
      </c>
      <c r="AG1326" s="82" t="str">
        <f t="shared" si="1544"/>
        <v/>
      </c>
      <c r="AH1326" s="82" t="str">
        <f t="shared" si="1544"/>
        <v/>
      </c>
      <c r="AI1326" s="82" t="str">
        <f t="shared" si="1544"/>
        <v/>
      </c>
      <c r="AJ1326" s="82" t="str">
        <f t="shared" si="1544"/>
        <v/>
      </c>
      <c r="AK1326" s="82" t="str">
        <f t="shared" si="1544"/>
        <v/>
      </c>
      <c r="AL1326" s="82" t="str">
        <f t="shared" si="1544"/>
        <v/>
      </c>
      <c r="AM1326" s="82" t="str">
        <f t="shared" si="1544"/>
        <v/>
      </c>
      <c r="AN1326" s="82" t="str">
        <f t="shared" si="1544"/>
        <v/>
      </c>
      <c r="AO1326" s="82" t="str">
        <f t="shared" si="1544"/>
        <v/>
      </c>
      <c r="AP1326" s="82" t="str">
        <f t="shared" si="1544"/>
        <v/>
      </c>
      <c r="AQ1326" s="82" t="str">
        <f t="shared" si="1544"/>
        <v/>
      </c>
      <c r="AR1326" s="82" t="str">
        <f t="shared" si="1544"/>
        <v/>
      </c>
      <c r="AS1326" s="82" t="str">
        <f t="shared" si="1544"/>
        <v/>
      </c>
      <c r="AT1326" s="82" t="str">
        <f t="shared" si="1544"/>
        <v/>
      </c>
      <c r="AU1326" s="82" t="str">
        <f t="shared" si="1544"/>
        <v/>
      </c>
      <c r="AV1326" s="82" t="str">
        <f t="shared" si="1544"/>
        <v/>
      </c>
      <c r="AW1326" s="82" t="str">
        <f t="shared" si="1544"/>
        <v/>
      </c>
      <c r="AX1326" s="82" t="str">
        <f t="shared" si="1544"/>
        <v/>
      </c>
      <c r="AY1326" s="82" t="str">
        <f t="shared" si="1544"/>
        <v/>
      </c>
      <c r="AZ1326" s="82" t="str">
        <f t="shared" si="1544"/>
        <v/>
      </c>
      <c r="BA1326" s="82" t="str">
        <f t="shared" si="1544"/>
        <v/>
      </c>
      <c r="BB1326" s="82" t="str">
        <f t="shared" si="1544"/>
        <v/>
      </c>
      <c r="BC1326" s="82" t="str">
        <f t="shared" si="1544"/>
        <v/>
      </c>
      <c r="BD1326" s="82" t="str">
        <f t="shared" si="1544"/>
        <v/>
      </c>
      <c r="BE1326" s="82" t="str">
        <f t="shared" si="1544"/>
        <v/>
      </c>
      <c r="BF1326" s="82" t="str">
        <f t="shared" si="1544"/>
        <v/>
      </c>
      <c r="BG1326" s="82" t="str">
        <f t="shared" si="1544"/>
        <v/>
      </c>
      <c r="BH1326" s="82" t="str">
        <f t="shared" si="1544"/>
        <v/>
      </c>
      <c r="BI1326" s="82" t="str">
        <f t="shared" si="1544"/>
        <v/>
      </c>
      <c r="BJ1326" s="82" t="str">
        <f t="shared" si="1535"/>
        <v/>
      </c>
      <c r="BK1326" s="83" t="str">
        <f t="shared" si="1485"/>
        <v/>
      </c>
    </row>
    <row r="1327" spans="1:63" x14ac:dyDescent="0.25">
      <c r="A1327" t="str">
        <f t="shared" si="1495"/>
        <v>1</v>
      </c>
      <c r="B1327" t="str">
        <f t="shared" si="1496"/>
        <v>0</v>
      </c>
      <c r="C1327">
        <f>COUNTIF($D$3:D1327,D1327)</f>
        <v>0</v>
      </c>
      <c r="J1327" t="str">
        <f t="shared" si="1497"/>
        <v/>
      </c>
      <c r="K1327" t="str">
        <f t="shared" si="1498"/>
        <v/>
      </c>
      <c r="L1327" t="str">
        <f t="shared" si="1499"/>
        <v xml:space="preserve"> </v>
      </c>
      <c r="M1327" t="str">
        <f t="shared" si="1500"/>
        <v/>
      </c>
      <c r="N1327" t="e">
        <f>VLOOKUP(E1327,HC!A:B,2,0)</f>
        <v>#N/A</v>
      </c>
      <c r="O1327" t="e">
        <f>VLOOKUP(N1327,HC!B:C,2,0)</f>
        <v>#N/A</v>
      </c>
      <c r="P1327" s="82" t="str">
        <f t="shared" ref="P1327:BI1327" si="1545">IFERROR(IF($G1327="inactive","",IF(AND($L1327&lt;P$1,$M1327&lt;P$1),"",IF(AND($L1327&gt;Q$1,$M1327&gt;Q$1),"",IF(AND($L1327&lt;P$1,$M1327&lt;=Q$1),$M1327-P$1,IF(AND($L1327&gt;=P$1,$M1327&gt;Q$1),Q$1-$L1327,IF(AND($L1327&gt;=P$1,$M1327&lt;=Q$1),$M1327-$L1327,IF(AND($L1327&lt;P$1,$M1327&gt;Q$1),Q$1-P$1,""))))))),"")</f>
        <v/>
      </c>
      <c r="Q1327" s="82" t="str">
        <f t="shared" si="1545"/>
        <v/>
      </c>
      <c r="R1327" s="82" t="str">
        <f t="shared" si="1545"/>
        <v/>
      </c>
      <c r="S1327" s="82" t="str">
        <f t="shared" si="1545"/>
        <v/>
      </c>
      <c r="T1327" s="82" t="str">
        <f t="shared" si="1545"/>
        <v/>
      </c>
      <c r="U1327" s="82" t="str">
        <f t="shared" si="1545"/>
        <v/>
      </c>
      <c r="V1327" s="82" t="str">
        <f t="shared" si="1545"/>
        <v/>
      </c>
      <c r="W1327" s="82" t="str">
        <f t="shared" si="1545"/>
        <v/>
      </c>
      <c r="X1327" s="82" t="str">
        <f t="shared" si="1545"/>
        <v/>
      </c>
      <c r="Y1327" s="82" t="str">
        <f t="shared" si="1545"/>
        <v/>
      </c>
      <c r="Z1327" s="82" t="str">
        <f t="shared" si="1545"/>
        <v/>
      </c>
      <c r="AA1327" s="82" t="str">
        <f t="shared" si="1545"/>
        <v/>
      </c>
      <c r="AB1327" s="82" t="str">
        <f t="shared" si="1545"/>
        <v/>
      </c>
      <c r="AC1327" s="82" t="str">
        <f t="shared" si="1545"/>
        <v/>
      </c>
      <c r="AD1327" s="82" t="str">
        <f t="shared" si="1545"/>
        <v/>
      </c>
      <c r="AE1327" s="82" t="str">
        <f t="shared" si="1545"/>
        <v/>
      </c>
      <c r="AF1327" s="82" t="str">
        <f t="shared" si="1545"/>
        <v/>
      </c>
      <c r="AG1327" s="82" t="str">
        <f t="shared" si="1545"/>
        <v/>
      </c>
      <c r="AH1327" s="82" t="str">
        <f t="shared" si="1545"/>
        <v/>
      </c>
      <c r="AI1327" s="82" t="str">
        <f t="shared" si="1545"/>
        <v/>
      </c>
      <c r="AJ1327" s="82" t="str">
        <f t="shared" si="1545"/>
        <v/>
      </c>
      <c r="AK1327" s="82" t="str">
        <f t="shared" si="1545"/>
        <v/>
      </c>
      <c r="AL1327" s="82" t="str">
        <f t="shared" si="1545"/>
        <v/>
      </c>
      <c r="AM1327" s="82" t="str">
        <f t="shared" si="1545"/>
        <v/>
      </c>
      <c r="AN1327" s="82" t="str">
        <f t="shared" si="1545"/>
        <v/>
      </c>
      <c r="AO1327" s="82" t="str">
        <f t="shared" si="1545"/>
        <v/>
      </c>
      <c r="AP1327" s="82" t="str">
        <f t="shared" si="1545"/>
        <v/>
      </c>
      <c r="AQ1327" s="82" t="str">
        <f t="shared" si="1545"/>
        <v/>
      </c>
      <c r="AR1327" s="82" t="str">
        <f t="shared" si="1545"/>
        <v/>
      </c>
      <c r="AS1327" s="82" t="str">
        <f t="shared" si="1545"/>
        <v/>
      </c>
      <c r="AT1327" s="82" t="str">
        <f t="shared" si="1545"/>
        <v/>
      </c>
      <c r="AU1327" s="82" t="str">
        <f t="shared" si="1545"/>
        <v/>
      </c>
      <c r="AV1327" s="82" t="str">
        <f t="shared" si="1545"/>
        <v/>
      </c>
      <c r="AW1327" s="82" t="str">
        <f t="shared" si="1545"/>
        <v/>
      </c>
      <c r="AX1327" s="82" t="str">
        <f t="shared" si="1545"/>
        <v/>
      </c>
      <c r="AY1327" s="82" t="str">
        <f t="shared" si="1545"/>
        <v/>
      </c>
      <c r="AZ1327" s="82" t="str">
        <f t="shared" si="1545"/>
        <v/>
      </c>
      <c r="BA1327" s="82" t="str">
        <f t="shared" si="1545"/>
        <v/>
      </c>
      <c r="BB1327" s="82" t="str">
        <f t="shared" si="1545"/>
        <v/>
      </c>
      <c r="BC1327" s="82" t="str">
        <f t="shared" si="1545"/>
        <v/>
      </c>
      <c r="BD1327" s="82" t="str">
        <f t="shared" si="1545"/>
        <v/>
      </c>
      <c r="BE1327" s="82" t="str">
        <f t="shared" si="1545"/>
        <v/>
      </c>
      <c r="BF1327" s="82" t="str">
        <f t="shared" si="1545"/>
        <v/>
      </c>
      <c r="BG1327" s="82" t="str">
        <f t="shared" si="1545"/>
        <v/>
      </c>
      <c r="BH1327" s="82" t="str">
        <f t="shared" si="1545"/>
        <v/>
      </c>
      <c r="BI1327" s="82" t="str">
        <f t="shared" si="1545"/>
        <v/>
      </c>
      <c r="BJ1327" s="82" t="str">
        <f t="shared" si="1535"/>
        <v/>
      </c>
      <c r="BK1327" s="83" t="str">
        <f t="shared" si="1485"/>
        <v/>
      </c>
    </row>
    <row r="1328" spans="1:63" x14ac:dyDescent="0.25">
      <c r="A1328" t="str">
        <f t="shared" si="1495"/>
        <v>1</v>
      </c>
      <c r="B1328" t="str">
        <f t="shared" si="1496"/>
        <v>0</v>
      </c>
      <c r="C1328">
        <f>COUNTIF($D$3:D1328,D1328)</f>
        <v>0</v>
      </c>
      <c r="J1328" t="str">
        <f t="shared" si="1497"/>
        <v/>
      </c>
      <c r="K1328" t="str">
        <f t="shared" si="1498"/>
        <v/>
      </c>
      <c r="L1328" t="str">
        <f t="shared" si="1499"/>
        <v xml:space="preserve"> </v>
      </c>
      <c r="M1328" t="str">
        <f t="shared" si="1500"/>
        <v/>
      </c>
      <c r="N1328" t="e">
        <f>VLOOKUP(E1328,HC!A:B,2,0)</f>
        <v>#N/A</v>
      </c>
      <c r="O1328" t="e">
        <f>VLOOKUP(N1328,HC!B:C,2,0)</f>
        <v>#N/A</v>
      </c>
      <c r="P1328" s="82" t="str">
        <f t="shared" ref="P1328:BI1328" si="1546">IFERROR(IF($G1328="inactive","",IF(AND($L1328&lt;P$1,$M1328&lt;P$1),"",IF(AND($L1328&gt;Q$1,$M1328&gt;Q$1),"",IF(AND($L1328&lt;P$1,$M1328&lt;=Q$1),$M1328-P$1,IF(AND($L1328&gt;=P$1,$M1328&gt;Q$1),Q$1-$L1328,IF(AND($L1328&gt;=P$1,$M1328&lt;=Q$1),$M1328-$L1328,IF(AND($L1328&lt;P$1,$M1328&gt;Q$1),Q$1-P$1,""))))))),"")</f>
        <v/>
      </c>
      <c r="Q1328" s="82" t="str">
        <f t="shared" si="1546"/>
        <v/>
      </c>
      <c r="R1328" s="82" t="str">
        <f t="shared" si="1546"/>
        <v/>
      </c>
      <c r="S1328" s="82" t="str">
        <f t="shared" si="1546"/>
        <v/>
      </c>
      <c r="T1328" s="82" t="str">
        <f t="shared" si="1546"/>
        <v/>
      </c>
      <c r="U1328" s="82" t="str">
        <f t="shared" si="1546"/>
        <v/>
      </c>
      <c r="V1328" s="82" t="str">
        <f t="shared" si="1546"/>
        <v/>
      </c>
      <c r="W1328" s="82" t="str">
        <f t="shared" si="1546"/>
        <v/>
      </c>
      <c r="X1328" s="82" t="str">
        <f t="shared" si="1546"/>
        <v/>
      </c>
      <c r="Y1328" s="82" t="str">
        <f t="shared" si="1546"/>
        <v/>
      </c>
      <c r="Z1328" s="82" t="str">
        <f t="shared" si="1546"/>
        <v/>
      </c>
      <c r="AA1328" s="82" t="str">
        <f t="shared" si="1546"/>
        <v/>
      </c>
      <c r="AB1328" s="82" t="str">
        <f t="shared" si="1546"/>
        <v/>
      </c>
      <c r="AC1328" s="82" t="str">
        <f t="shared" si="1546"/>
        <v/>
      </c>
      <c r="AD1328" s="82" t="str">
        <f t="shared" si="1546"/>
        <v/>
      </c>
      <c r="AE1328" s="82" t="str">
        <f t="shared" si="1546"/>
        <v/>
      </c>
      <c r="AF1328" s="82" t="str">
        <f t="shared" si="1546"/>
        <v/>
      </c>
      <c r="AG1328" s="82" t="str">
        <f t="shared" si="1546"/>
        <v/>
      </c>
      <c r="AH1328" s="82" t="str">
        <f t="shared" si="1546"/>
        <v/>
      </c>
      <c r="AI1328" s="82" t="str">
        <f t="shared" si="1546"/>
        <v/>
      </c>
      <c r="AJ1328" s="82" t="str">
        <f t="shared" si="1546"/>
        <v/>
      </c>
      <c r="AK1328" s="82" t="str">
        <f t="shared" si="1546"/>
        <v/>
      </c>
      <c r="AL1328" s="82" t="str">
        <f t="shared" si="1546"/>
        <v/>
      </c>
      <c r="AM1328" s="82" t="str">
        <f t="shared" si="1546"/>
        <v/>
      </c>
      <c r="AN1328" s="82" t="str">
        <f t="shared" si="1546"/>
        <v/>
      </c>
      <c r="AO1328" s="82" t="str">
        <f t="shared" si="1546"/>
        <v/>
      </c>
      <c r="AP1328" s="82" t="str">
        <f t="shared" si="1546"/>
        <v/>
      </c>
      <c r="AQ1328" s="82" t="str">
        <f t="shared" si="1546"/>
        <v/>
      </c>
      <c r="AR1328" s="82" t="str">
        <f t="shared" si="1546"/>
        <v/>
      </c>
      <c r="AS1328" s="82" t="str">
        <f t="shared" si="1546"/>
        <v/>
      </c>
      <c r="AT1328" s="82" t="str">
        <f t="shared" si="1546"/>
        <v/>
      </c>
      <c r="AU1328" s="82" t="str">
        <f t="shared" si="1546"/>
        <v/>
      </c>
      <c r="AV1328" s="82" t="str">
        <f t="shared" si="1546"/>
        <v/>
      </c>
      <c r="AW1328" s="82" t="str">
        <f t="shared" si="1546"/>
        <v/>
      </c>
      <c r="AX1328" s="82" t="str">
        <f t="shared" si="1546"/>
        <v/>
      </c>
      <c r="AY1328" s="82" t="str">
        <f t="shared" si="1546"/>
        <v/>
      </c>
      <c r="AZ1328" s="82" t="str">
        <f t="shared" si="1546"/>
        <v/>
      </c>
      <c r="BA1328" s="82" t="str">
        <f t="shared" si="1546"/>
        <v/>
      </c>
      <c r="BB1328" s="82" t="str">
        <f t="shared" si="1546"/>
        <v/>
      </c>
      <c r="BC1328" s="82" t="str">
        <f t="shared" si="1546"/>
        <v/>
      </c>
      <c r="BD1328" s="82" t="str">
        <f t="shared" si="1546"/>
        <v/>
      </c>
      <c r="BE1328" s="82" t="str">
        <f t="shared" si="1546"/>
        <v/>
      </c>
      <c r="BF1328" s="82" t="str">
        <f t="shared" si="1546"/>
        <v/>
      </c>
      <c r="BG1328" s="82" t="str">
        <f t="shared" si="1546"/>
        <v/>
      </c>
      <c r="BH1328" s="82" t="str">
        <f t="shared" si="1546"/>
        <v/>
      </c>
      <c r="BI1328" s="82" t="str">
        <f t="shared" si="1546"/>
        <v/>
      </c>
      <c r="BJ1328" s="82" t="str">
        <f t="shared" si="1535"/>
        <v/>
      </c>
      <c r="BK1328" s="83" t="str">
        <f t="shared" si="1485"/>
        <v/>
      </c>
    </row>
    <row r="1329" spans="1:63" x14ac:dyDescent="0.25">
      <c r="A1329" t="str">
        <f t="shared" si="1495"/>
        <v>1</v>
      </c>
      <c r="B1329" t="str">
        <f t="shared" si="1496"/>
        <v>0</v>
      </c>
      <c r="C1329">
        <f>COUNTIF($D$3:D1329,D1329)</f>
        <v>0</v>
      </c>
      <c r="J1329" t="str">
        <f t="shared" si="1497"/>
        <v/>
      </c>
      <c r="K1329" t="str">
        <f t="shared" si="1498"/>
        <v/>
      </c>
      <c r="L1329" t="str">
        <f t="shared" si="1499"/>
        <v xml:space="preserve"> </v>
      </c>
      <c r="M1329" t="str">
        <f t="shared" si="1500"/>
        <v/>
      </c>
      <c r="N1329" t="e">
        <f>VLOOKUP(E1329,HC!A:B,2,0)</f>
        <v>#N/A</v>
      </c>
      <c r="O1329" t="e">
        <f>VLOOKUP(N1329,HC!B:C,2,0)</f>
        <v>#N/A</v>
      </c>
      <c r="P1329" s="82" t="str">
        <f t="shared" ref="P1329:BI1329" si="1547">IFERROR(IF($G1329="inactive","",IF(AND($L1329&lt;P$1,$M1329&lt;P$1),"",IF(AND($L1329&gt;Q$1,$M1329&gt;Q$1),"",IF(AND($L1329&lt;P$1,$M1329&lt;=Q$1),$M1329-P$1,IF(AND($L1329&gt;=P$1,$M1329&gt;Q$1),Q$1-$L1329,IF(AND($L1329&gt;=P$1,$M1329&lt;=Q$1),$M1329-$L1329,IF(AND($L1329&lt;P$1,$M1329&gt;Q$1),Q$1-P$1,""))))))),"")</f>
        <v/>
      </c>
      <c r="Q1329" s="82" t="str">
        <f t="shared" si="1547"/>
        <v/>
      </c>
      <c r="R1329" s="82" t="str">
        <f t="shared" si="1547"/>
        <v/>
      </c>
      <c r="S1329" s="82" t="str">
        <f t="shared" si="1547"/>
        <v/>
      </c>
      <c r="T1329" s="82" t="str">
        <f t="shared" si="1547"/>
        <v/>
      </c>
      <c r="U1329" s="82" t="str">
        <f t="shared" si="1547"/>
        <v/>
      </c>
      <c r="V1329" s="82" t="str">
        <f t="shared" si="1547"/>
        <v/>
      </c>
      <c r="W1329" s="82" t="str">
        <f t="shared" si="1547"/>
        <v/>
      </c>
      <c r="X1329" s="82" t="str">
        <f t="shared" si="1547"/>
        <v/>
      </c>
      <c r="Y1329" s="82" t="str">
        <f t="shared" si="1547"/>
        <v/>
      </c>
      <c r="Z1329" s="82" t="str">
        <f t="shared" si="1547"/>
        <v/>
      </c>
      <c r="AA1329" s="82" t="str">
        <f t="shared" si="1547"/>
        <v/>
      </c>
      <c r="AB1329" s="82" t="str">
        <f t="shared" si="1547"/>
        <v/>
      </c>
      <c r="AC1329" s="82" t="str">
        <f t="shared" si="1547"/>
        <v/>
      </c>
      <c r="AD1329" s="82" t="str">
        <f t="shared" si="1547"/>
        <v/>
      </c>
      <c r="AE1329" s="82" t="str">
        <f t="shared" si="1547"/>
        <v/>
      </c>
      <c r="AF1329" s="82" t="str">
        <f t="shared" si="1547"/>
        <v/>
      </c>
      <c r="AG1329" s="82" t="str">
        <f t="shared" si="1547"/>
        <v/>
      </c>
      <c r="AH1329" s="82" t="str">
        <f t="shared" si="1547"/>
        <v/>
      </c>
      <c r="AI1329" s="82" t="str">
        <f t="shared" si="1547"/>
        <v/>
      </c>
      <c r="AJ1329" s="82" t="str">
        <f t="shared" si="1547"/>
        <v/>
      </c>
      <c r="AK1329" s="82" t="str">
        <f t="shared" si="1547"/>
        <v/>
      </c>
      <c r="AL1329" s="82" t="str">
        <f t="shared" si="1547"/>
        <v/>
      </c>
      <c r="AM1329" s="82" t="str">
        <f t="shared" si="1547"/>
        <v/>
      </c>
      <c r="AN1329" s="82" t="str">
        <f t="shared" si="1547"/>
        <v/>
      </c>
      <c r="AO1329" s="82" t="str">
        <f t="shared" si="1547"/>
        <v/>
      </c>
      <c r="AP1329" s="82" t="str">
        <f t="shared" si="1547"/>
        <v/>
      </c>
      <c r="AQ1329" s="82" t="str">
        <f t="shared" si="1547"/>
        <v/>
      </c>
      <c r="AR1329" s="82" t="str">
        <f t="shared" si="1547"/>
        <v/>
      </c>
      <c r="AS1329" s="82" t="str">
        <f t="shared" si="1547"/>
        <v/>
      </c>
      <c r="AT1329" s="82" t="str">
        <f t="shared" si="1547"/>
        <v/>
      </c>
      <c r="AU1329" s="82" t="str">
        <f t="shared" si="1547"/>
        <v/>
      </c>
      <c r="AV1329" s="82" t="str">
        <f t="shared" si="1547"/>
        <v/>
      </c>
      <c r="AW1329" s="82" t="str">
        <f t="shared" si="1547"/>
        <v/>
      </c>
      <c r="AX1329" s="82" t="str">
        <f t="shared" si="1547"/>
        <v/>
      </c>
      <c r="AY1329" s="82" t="str">
        <f t="shared" si="1547"/>
        <v/>
      </c>
      <c r="AZ1329" s="82" t="str">
        <f t="shared" si="1547"/>
        <v/>
      </c>
      <c r="BA1329" s="82" t="str">
        <f t="shared" si="1547"/>
        <v/>
      </c>
      <c r="BB1329" s="82" t="str">
        <f t="shared" si="1547"/>
        <v/>
      </c>
      <c r="BC1329" s="82" t="str">
        <f t="shared" si="1547"/>
        <v/>
      </c>
      <c r="BD1329" s="82" t="str">
        <f t="shared" si="1547"/>
        <v/>
      </c>
      <c r="BE1329" s="82" t="str">
        <f t="shared" si="1547"/>
        <v/>
      </c>
      <c r="BF1329" s="82" t="str">
        <f t="shared" si="1547"/>
        <v/>
      </c>
      <c r="BG1329" s="82" t="str">
        <f t="shared" si="1547"/>
        <v/>
      </c>
      <c r="BH1329" s="82" t="str">
        <f t="shared" si="1547"/>
        <v/>
      </c>
      <c r="BI1329" s="82" t="str">
        <f t="shared" si="1547"/>
        <v/>
      </c>
      <c r="BJ1329" s="82" t="str">
        <f t="shared" si="1535"/>
        <v/>
      </c>
      <c r="BK1329" s="83" t="str">
        <f t="shared" si="1485"/>
        <v/>
      </c>
    </row>
    <row r="1330" spans="1:63" x14ac:dyDescent="0.25">
      <c r="A1330" t="str">
        <f t="shared" si="1495"/>
        <v>1</v>
      </c>
      <c r="B1330" t="str">
        <f t="shared" si="1496"/>
        <v>0</v>
      </c>
      <c r="C1330">
        <f>COUNTIF($D$3:D1330,D1330)</f>
        <v>0</v>
      </c>
      <c r="J1330" t="str">
        <f t="shared" si="1497"/>
        <v/>
      </c>
      <c r="K1330" t="str">
        <f t="shared" si="1498"/>
        <v/>
      </c>
      <c r="L1330" t="str">
        <f t="shared" si="1499"/>
        <v xml:space="preserve"> </v>
      </c>
      <c r="M1330" t="str">
        <f t="shared" si="1500"/>
        <v/>
      </c>
      <c r="N1330" t="e">
        <f>VLOOKUP(E1330,HC!A:B,2,0)</f>
        <v>#N/A</v>
      </c>
      <c r="O1330" t="e">
        <f>VLOOKUP(N1330,HC!B:C,2,0)</f>
        <v>#N/A</v>
      </c>
      <c r="P1330" s="82" t="str">
        <f t="shared" ref="P1330:BI1330" si="1548">IFERROR(IF($G1330="inactive","",IF(AND($L1330&lt;P$1,$M1330&lt;P$1),"",IF(AND($L1330&gt;Q$1,$M1330&gt;Q$1),"",IF(AND($L1330&lt;P$1,$M1330&lt;=Q$1),$M1330-P$1,IF(AND($L1330&gt;=P$1,$M1330&gt;Q$1),Q$1-$L1330,IF(AND($L1330&gt;=P$1,$M1330&lt;=Q$1),$M1330-$L1330,IF(AND($L1330&lt;P$1,$M1330&gt;Q$1),Q$1-P$1,""))))))),"")</f>
        <v/>
      </c>
      <c r="Q1330" s="82" t="str">
        <f t="shared" si="1548"/>
        <v/>
      </c>
      <c r="R1330" s="82" t="str">
        <f t="shared" si="1548"/>
        <v/>
      </c>
      <c r="S1330" s="82" t="str">
        <f t="shared" si="1548"/>
        <v/>
      </c>
      <c r="T1330" s="82" t="str">
        <f t="shared" si="1548"/>
        <v/>
      </c>
      <c r="U1330" s="82" t="str">
        <f t="shared" si="1548"/>
        <v/>
      </c>
      <c r="V1330" s="82" t="str">
        <f t="shared" si="1548"/>
        <v/>
      </c>
      <c r="W1330" s="82" t="str">
        <f t="shared" si="1548"/>
        <v/>
      </c>
      <c r="X1330" s="82" t="str">
        <f t="shared" si="1548"/>
        <v/>
      </c>
      <c r="Y1330" s="82" t="str">
        <f t="shared" si="1548"/>
        <v/>
      </c>
      <c r="Z1330" s="82" t="str">
        <f t="shared" si="1548"/>
        <v/>
      </c>
      <c r="AA1330" s="82" t="str">
        <f t="shared" si="1548"/>
        <v/>
      </c>
      <c r="AB1330" s="82" t="str">
        <f t="shared" si="1548"/>
        <v/>
      </c>
      <c r="AC1330" s="82" t="str">
        <f t="shared" si="1548"/>
        <v/>
      </c>
      <c r="AD1330" s="82" t="str">
        <f t="shared" si="1548"/>
        <v/>
      </c>
      <c r="AE1330" s="82" t="str">
        <f t="shared" si="1548"/>
        <v/>
      </c>
      <c r="AF1330" s="82" t="str">
        <f t="shared" si="1548"/>
        <v/>
      </c>
      <c r="AG1330" s="82" t="str">
        <f t="shared" si="1548"/>
        <v/>
      </c>
      <c r="AH1330" s="82" t="str">
        <f t="shared" si="1548"/>
        <v/>
      </c>
      <c r="AI1330" s="82" t="str">
        <f t="shared" si="1548"/>
        <v/>
      </c>
      <c r="AJ1330" s="82" t="str">
        <f t="shared" si="1548"/>
        <v/>
      </c>
      <c r="AK1330" s="82" t="str">
        <f t="shared" si="1548"/>
        <v/>
      </c>
      <c r="AL1330" s="82" t="str">
        <f t="shared" si="1548"/>
        <v/>
      </c>
      <c r="AM1330" s="82" t="str">
        <f t="shared" si="1548"/>
        <v/>
      </c>
      <c r="AN1330" s="82" t="str">
        <f t="shared" si="1548"/>
        <v/>
      </c>
      <c r="AO1330" s="82" t="str">
        <f t="shared" si="1548"/>
        <v/>
      </c>
      <c r="AP1330" s="82" t="str">
        <f t="shared" si="1548"/>
        <v/>
      </c>
      <c r="AQ1330" s="82" t="str">
        <f t="shared" si="1548"/>
        <v/>
      </c>
      <c r="AR1330" s="82" t="str">
        <f t="shared" si="1548"/>
        <v/>
      </c>
      <c r="AS1330" s="82" t="str">
        <f t="shared" si="1548"/>
        <v/>
      </c>
      <c r="AT1330" s="82" t="str">
        <f t="shared" si="1548"/>
        <v/>
      </c>
      <c r="AU1330" s="82" t="str">
        <f t="shared" si="1548"/>
        <v/>
      </c>
      <c r="AV1330" s="82" t="str">
        <f t="shared" si="1548"/>
        <v/>
      </c>
      <c r="AW1330" s="82" t="str">
        <f t="shared" si="1548"/>
        <v/>
      </c>
      <c r="AX1330" s="82" t="str">
        <f t="shared" si="1548"/>
        <v/>
      </c>
      <c r="AY1330" s="82" t="str">
        <f t="shared" si="1548"/>
        <v/>
      </c>
      <c r="AZ1330" s="82" t="str">
        <f t="shared" si="1548"/>
        <v/>
      </c>
      <c r="BA1330" s="82" t="str">
        <f t="shared" si="1548"/>
        <v/>
      </c>
      <c r="BB1330" s="82" t="str">
        <f t="shared" si="1548"/>
        <v/>
      </c>
      <c r="BC1330" s="82" t="str">
        <f t="shared" si="1548"/>
        <v/>
      </c>
      <c r="BD1330" s="82" t="str">
        <f t="shared" si="1548"/>
        <v/>
      </c>
      <c r="BE1330" s="82" t="str">
        <f t="shared" si="1548"/>
        <v/>
      </c>
      <c r="BF1330" s="82" t="str">
        <f t="shared" si="1548"/>
        <v/>
      </c>
      <c r="BG1330" s="82" t="str">
        <f t="shared" si="1548"/>
        <v/>
      </c>
      <c r="BH1330" s="82" t="str">
        <f t="shared" si="1548"/>
        <v/>
      </c>
      <c r="BI1330" s="82" t="str">
        <f t="shared" si="1548"/>
        <v/>
      </c>
      <c r="BJ1330" s="82" t="str">
        <f t="shared" si="1535"/>
        <v/>
      </c>
      <c r="BK1330" s="83" t="str">
        <f t="shared" si="1485"/>
        <v/>
      </c>
    </row>
    <row r="1331" spans="1:63" x14ac:dyDescent="0.25">
      <c r="A1331" t="str">
        <f t="shared" si="1495"/>
        <v>1</v>
      </c>
      <c r="B1331" t="str">
        <f t="shared" si="1496"/>
        <v>0</v>
      </c>
      <c r="C1331">
        <f>COUNTIF($D$3:D1331,D1331)</f>
        <v>0</v>
      </c>
      <c r="J1331" t="str">
        <f t="shared" si="1497"/>
        <v/>
      </c>
      <c r="K1331" t="str">
        <f t="shared" si="1498"/>
        <v/>
      </c>
      <c r="L1331" t="str">
        <f t="shared" si="1499"/>
        <v xml:space="preserve"> </v>
      </c>
      <c r="M1331" t="str">
        <f t="shared" si="1500"/>
        <v/>
      </c>
      <c r="N1331" t="e">
        <f>VLOOKUP(E1331,HC!A:B,2,0)</f>
        <v>#N/A</v>
      </c>
      <c r="O1331" t="e">
        <f>VLOOKUP(N1331,HC!B:C,2,0)</f>
        <v>#N/A</v>
      </c>
      <c r="P1331" s="82" t="str">
        <f t="shared" ref="P1331:BI1331" si="1549">IFERROR(IF($G1331="inactive","",IF(AND($L1331&lt;P$1,$M1331&lt;P$1),"",IF(AND($L1331&gt;Q$1,$M1331&gt;Q$1),"",IF(AND($L1331&lt;P$1,$M1331&lt;=Q$1),$M1331-P$1,IF(AND($L1331&gt;=P$1,$M1331&gt;Q$1),Q$1-$L1331,IF(AND($L1331&gt;=P$1,$M1331&lt;=Q$1),$M1331-$L1331,IF(AND($L1331&lt;P$1,$M1331&gt;Q$1),Q$1-P$1,""))))))),"")</f>
        <v/>
      </c>
      <c r="Q1331" s="82" t="str">
        <f t="shared" si="1549"/>
        <v/>
      </c>
      <c r="R1331" s="82" t="str">
        <f t="shared" si="1549"/>
        <v/>
      </c>
      <c r="S1331" s="82" t="str">
        <f t="shared" si="1549"/>
        <v/>
      </c>
      <c r="T1331" s="82" t="str">
        <f t="shared" si="1549"/>
        <v/>
      </c>
      <c r="U1331" s="82" t="str">
        <f t="shared" si="1549"/>
        <v/>
      </c>
      <c r="V1331" s="82" t="str">
        <f t="shared" si="1549"/>
        <v/>
      </c>
      <c r="W1331" s="82" t="str">
        <f t="shared" si="1549"/>
        <v/>
      </c>
      <c r="X1331" s="82" t="str">
        <f t="shared" si="1549"/>
        <v/>
      </c>
      <c r="Y1331" s="82" t="str">
        <f t="shared" si="1549"/>
        <v/>
      </c>
      <c r="Z1331" s="82" t="str">
        <f t="shared" si="1549"/>
        <v/>
      </c>
      <c r="AA1331" s="82" t="str">
        <f t="shared" si="1549"/>
        <v/>
      </c>
      <c r="AB1331" s="82" t="str">
        <f t="shared" si="1549"/>
        <v/>
      </c>
      <c r="AC1331" s="82" t="str">
        <f t="shared" si="1549"/>
        <v/>
      </c>
      <c r="AD1331" s="82" t="str">
        <f t="shared" si="1549"/>
        <v/>
      </c>
      <c r="AE1331" s="82" t="str">
        <f t="shared" si="1549"/>
        <v/>
      </c>
      <c r="AF1331" s="82" t="str">
        <f t="shared" si="1549"/>
        <v/>
      </c>
      <c r="AG1331" s="82" t="str">
        <f t="shared" si="1549"/>
        <v/>
      </c>
      <c r="AH1331" s="82" t="str">
        <f t="shared" si="1549"/>
        <v/>
      </c>
      <c r="AI1331" s="82" t="str">
        <f t="shared" si="1549"/>
        <v/>
      </c>
      <c r="AJ1331" s="82" t="str">
        <f t="shared" si="1549"/>
        <v/>
      </c>
      <c r="AK1331" s="82" t="str">
        <f t="shared" si="1549"/>
        <v/>
      </c>
      <c r="AL1331" s="82" t="str">
        <f t="shared" si="1549"/>
        <v/>
      </c>
      <c r="AM1331" s="82" t="str">
        <f t="shared" si="1549"/>
        <v/>
      </c>
      <c r="AN1331" s="82" t="str">
        <f t="shared" si="1549"/>
        <v/>
      </c>
      <c r="AO1331" s="82" t="str">
        <f t="shared" si="1549"/>
        <v/>
      </c>
      <c r="AP1331" s="82" t="str">
        <f t="shared" si="1549"/>
        <v/>
      </c>
      <c r="AQ1331" s="82" t="str">
        <f t="shared" si="1549"/>
        <v/>
      </c>
      <c r="AR1331" s="82" t="str">
        <f t="shared" si="1549"/>
        <v/>
      </c>
      <c r="AS1331" s="82" t="str">
        <f t="shared" si="1549"/>
        <v/>
      </c>
      <c r="AT1331" s="82" t="str">
        <f t="shared" si="1549"/>
        <v/>
      </c>
      <c r="AU1331" s="82" t="str">
        <f t="shared" si="1549"/>
        <v/>
      </c>
      <c r="AV1331" s="82" t="str">
        <f t="shared" si="1549"/>
        <v/>
      </c>
      <c r="AW1331" s="82" t="str">
        <f t="shared" si="1549"/>
        <v/>
      </c>
      <c r="AX1331" s="82" t="str">
        <f t="shared" si="1549"/>
        <v/>
      </c>
      <c r="AY1331" s="82" t="str">
        <f t="shared" si="1549"/>
        <v/>
      </c>
      <c r="AZ1331" s="82" t="str">
        <f t="shared" si="1549"/>
        <v/>
      </c>
      <c r="BA1331" s="82" t="str">
        <f t="shared" si="1549"/>
        <v/>
      </c>
      <c r="BB1331" s="82" t="str">
        <f t="shared" si="1549"/>
        <v/>
      </c>
      <c r="BC1331" s="82" t="str">
        <f t="shared" si="1549"/>
        <v/>
      </c>
      <c r="BD1331" s="82" t="str">
        <f t="shared" si="1549"/>
        <v/>
      </c>
      <c r="BE1331" s="82" t="str">
        <f t="shared" si="1549"/>
        <v/>
      </c>
      <c r="BF1331" s="82" t="str">
        <f t="shared" si="1549"/>
        <v/>
      </c>
      <c r="BG1331" s="82" t="str">
        <f t="shared" si="1549"/>
        <v/>
      </c>
      <c r="BH1331" s="82" t="str">
        <f t="shared" si="1549"/>
        <v/>
      </c>
      <c r="BI1331" s="82" t="str">
        <f t="shared" si="1549"/>
        <v/>
      </c>
      <c r="BJ1331" s="82" t="str">
        <f t="shared" si="1535"/>
        <v/>
      </c>
      <c r="BK1331" s="83" t="str">
        <f t="shared" si="1485"/>
        <v/>
      </c>
    </row>
    <row r="1332" spans="1:63" x14ac:dyDescent="0.25">
      <c r="A1332" t="str">
        <f t="shared" si="1495"/>
        <v>1</v>
      </c>
      <c r="B1332" t="str">
        <f t="shared" si="1496"/>
        <v>0</v>
      </c>
      <c r="C1332">
        <f>COUNTIF($D$3:D1332,D1332)</f>
        <v>0</v>
      </c>
      <c r="J1332" t="str">
        <f t="shared" si="1497"/>
        <v/>
      </c>
      <c r="K1332" t="str">
        <f t="shared" si="1498"/>
        <v/>
      </c>
      <c r="L1332" t="str">
        <f t="shared" si="1499"/>
        <v xml:space="preserve"> </v>
      </c>
      <c r="M1332" t="str">
        <f t="shared" si="1500"/>
        <v/>
      </c>
      <c r="N1332" t="e">
        <f>VLOOKUP(E1332,HC!A:B,2,0)</f>
        <v>#N/A</v>
      </c>
      <c r="O1332" t="e">
        <f>VLOOKUP(N1332,HC!B:C,2,0)</f>
        <v>#N/A</v>
      </c>
      <c r="P1332" s="82" t="str">
        <f t="shared" ref="P1332:BI1332" si="1550">IFERROR(IF($G1332="inactive","",IF(AND($L1332&lt;P$1,$M1332&lt;P$1),"",IF(AND($L1332&gt;Q$1,$M1332&gt;Q$1),"",IF(AND($L1332&lt;P$1,$M1332&lt;=Q$1),$M1332-P$1,IF(AND($L1332&gt;=P$1,$M1332&gt;Q$1),Q$1-$L1332,IF(AND($L1332&gt;=P$1,$M1332&lt;=Q$1),$M1332-$L1332,IF(AND($L1332&lt;P$1,$M1332&gt;Q$1),Q$1-P$1,""))))))),"")</f>
        <v/>
      </c>
      <c r="Q1332" s="82" t="str">
        <f t="shared" si="1550"/>
        <v/>
      </c>
      <c r="R1332" s="82" t="str">
        <f t="shared" si="1550"/>
        <v/>
      </c>
      <c r="S1332" s="82" t="str">
        <f t="shared" si="1550"/>
        <v/>
      </c>
      <c r="T1332" s="82" t="str">
        <f t="shared" si="1550"/>
        <v/>
      </c>
      <c r="U1332" s="82" t="str">
        <f t="shared" si="1550"/>
        <v/>
      </c>
      <c r="V1332" s="82" t="str">
        <f t="shared" si="1550"/>
        <v/>
      </c>
      <c r="W1332" s="82" t="str">
        <f t="shared" si="1550"/>
        <v/>
      </c>
      <c r="X1332" s="82" t="str">
        <f t="shared" si="1550"/>
        <v/>
      </c>
      <c r="Y1332" s="82" t="str">
        <f t="shared" si="1550"/>
        <v/>
      </c>
      <c r="Z1332" s="82" t="str">
        <f t="shared" si="1550"/>
        <v/>
      </c>
      <c r="AA1332" s="82" t="str">
        <f t="shared" si="1550"/>
        <v/>
      </c>
      <c r="AB1332" s="82" t="str">
        <f t="shared" si="1550"/>
        <v/>
      </c>
      <c r="AC1332" s="82" t="str">
        <f t="shared" si="1550"/>
        <v/>
      </c>
      <c r="AD1332" s="82" t="str">
        <f t="shared" si="1550"/>
        <v/>
      </c>
      <c r="AE1332" s="82" t="str">
        <f t="shared" si="1550"/>
        <v/>
      </c>
      <c r="AF1332" s="82" t="str">
        <f t="shared" si="1550"/>
        <v/>
      </c>
      <c r="AG1332" s="82" t="str">
        <f t="shared" si="1550"/>
        <v/>
      </c>
      <c r="AH1332" s="82" t="str">
        <f t="shared" si="1550"/>
        <v/>
      </c>
      <c r="AI1332" s="82" t="str">
        <f t="shared" si="1550"/>
        <v/>
      </c>
      <c r="AJ1332" s="82" t="str">
        <f t="shared" si="1550"/>
        <v/>
      </c>
      <c r="AK1332" s="82" t="str">
        <f t="shared" si="1550"/>
        <v/>
      </c>
      <c r="AL1332" s="82" t="str">
        <f t="shared" si="1550"/>
        <v/>
      </c>
      <c r="AM1332" s="82" t="str">
        <f t="shared" si="1550"/>
        <v/>
      </c>
      <c r="AN1332" s="82" t="str">
        <f t="shared" si="1550"/>
        <v/>
      </c>
      <c r="AO1332" s="82" t="str">
        <f t="shared" si="1550"/>
        <v/>
      </c>
      <c r="AP1332" s="82" t="str">
        <f t="shared" si="1550"/>
        <v/>
      </c>
      <c r="AQ1332" s="82" t="str">
        <f t="shared" si="1550"/>
        <v/>
      </c>
      <c r="AR1332" s="82" t="str">
        <f t="shared" si="1550"/>
        <v/>
      </c>
      <c r="AS1332" s="82" t="str">
        <f t="shared" si="1550"/>
        <v/>
      </c>
      <c r="AT1332" s="82" t="str">
        <f t="shared" si="1550"/>
        <v/>
      </c>
      <c r="AU1332" s="82" t="str">
        <f t="shared" si="1550"/>
        <v/>
      </c>
      <c r="AV1332" s="82" t="str">
        <f t="shared" si="1550"/>
        <v/>
      </c>
      <c r="AW1332" s="82" t="str">
        <f t="shared" si="1550"/>
        <v/>
      </c>
      <c r="AX1332" s="82" t="str">
        <f t="shared" si="1550"/>
        <v/>
      </c>
      <c r="AY1332" s="82" t="str">
        <f t="shared" si="1550"/>
        <v/>
      </c>
      <c r="AZ1332" s="82" t="str">
        <f t="shared" si="1550"/>
        <v/>
      </c>
      <c r="BA1332" s="82" t="str">
        <f t="shared" si="1550"/>
        <v/>
      </c>
      <c r="BB1332" s="82" t="str">
        <f t="shared" si="1550"/>
        <v/>
      </c>
      <c r="BC1332" s="82" t="str">
        <f t="shared" si="1550"/>
        <v/>
      </c>
      <c r="BD1332" s="82" t="str">
        <f t="shared" si="1550"/>
        <v/>
      </c>
      <c r="BE1332" s="82" t="str">
        <f t="shared" si="1550"/>
        <v/>
      </c>
      <c r="BF1332" s="82" t="str">
        <f t="shared" si="1550"/>
        <v/>
      </c>
      <c r="BG1332" s="82" t="str">
        <f t="shared" si="1550"/>
        <v/>
      </c>
      <c r="BH1332" s="82" t="str">
        <f t="shared" si="1550"/>
        <v/>
      </c>
      <c r="BI1332" s="82" t="str">
        <f t="shared" si="1550"/>
        <v/>
      </c>
      <c r="BJ1332" s="82" t="str">
        <f t="shared" si="1535"/>
        <v/>
      </c>
      <c r="BK1332" s="83" t="str">
        <f t="shared" si="1485"/>
        <v/>
      </c>
    </row>
    <row r="1333" spans="1:63" x14ac:dyDescent="0.25">
      <c r="A1333" t="str">
        <f t="shared" si="1495"/>
        <v>1</v>
      </c>
      <c r="B1333" t="str">
        <f t="shared" si="1496"/>
        <v>0</v>
      </c>
      <c r="C1333">
        <f>COUNTIF($D$3:D1333,D1333)</f>
        <v>0</v>
      </c>
      <c r="J1333" t="str">
        <f t="shared" si="1497"/>
        <v/>
      </c>
      <c r="K1333" t="str">
        <f t="shared" si="1498"/>
        <v/>
      </c>
      <c r="L1333" t="str">
        <f t="shared" si="1499"/>
        <v xml:space="preserve"> </v>
      </c>
      <c r="M1333" t="str">
        <f t="shared" si="1500"/>
        <v/>
      </c>
      <c r="N1333" t="e">
        <f>VLOOKUP(E1333,HC!A:B,2,0)</f>
        <v>#N/A</v>
      </c>
      <c r="O1333" t="e">
        <f>VLOOKUP(N1333,HC!B:C,2,0)</f>
        <v>#N/A</v>
      </c>
      <c r="P1333" s="82" t="str">
        <f t="shared" ref="P1333:BI1333" si="1551">IFERROR(IF($G1333="inactive","",IF(AND($L1333&lt;P$1,$M1333&lt;P$1),"",IF(AND($L1333&gt;Q$1,$M1333&gt;Q$1),"",IF(AND($L1333&lt;P$1,$M1333&lt;=Q$1),$M1333-P$1,IF(AND($L1333&gt;=P$1,$M1333&gt;Q$1),Q$1-$L1333,IF(AND($L1333&gt;=P$1,$M1333&lt;=Q$1),$M1333-$L1333,IF(AND($L1333&lt;P$1,$M1333&gt;Q$1),Q$1-P$1,""))))))),"")</f>
        <v/>
      </c>
      <c r="Q1333" s="82" t="str">
        <f t="shared" si="1551"/>
        <v/>
      </c>
      <c r="R1333" s="82" t="str">
        <f t="shared" si="1551"/>
        <v/>
      </c>
      <c r="S1333" s="82" t="str">
        <f t="shared" si="1551"/>
        <v/>
      </c>
      <c r="T1333" s="82" t="str">
        <f t="shared" si="1551"/>
        <v/>
      </c>
      <c r="U1333" s="82" t="str">
        <f t="shared" si="1551"/>
        <v/>
      </c>
      <c r="V1333" s="82" t="str">
        <f t="shared" si="1551"/>
        <v/>
      </c>
      <c r="W1333" s="82" t="str">
        <f t="shared" si="1551"/>
        <v/>
      </c>
      <c r="X1333" s="82" t="str">
        <f t="shared" si="1551"/>
        <v/>
      </c>
      <c r="Y1333" s="82" t="str">
        <f t="shared" si="1551"/>
        <v/>
      </c>
      <c r="Z1333" s="82" t="str">
        <f t="shared" si="1551"/>
        <v/>
      </c>
      <c r="AA1333" s="82" t="str">
        <f t="shared" si="1551"/>
        <v/>
      </c>
      <c r="AB1333" s="82" t="str">
        <f t="shared" si="1551"/>
        <v/>
      </c>
      <c r="AC1333" s="82" t="str">
        <f t="shared" si="1551"/>
        <v/>
      </c>
      <c r="AD1333" s="82" t="str">
        <f t="shared" si="1551"/>
        <v/>
      </c>
      <c r="AE1333" s="82" t="str">
        <f t="shared" si="1551"/>
        <v/>
      </c>
      <c r="AF1333" s="82" t="str">
        <f t="shared" si="1551"/>
        <v/>
      </c>
      <c r="AG1333" s="82" t="str">
        <f t="shared" si="1551"/>
        <v/>
      </c>
      <c r="AH1333" s="82" t="str">
        <f t="shared" si="1551"/>
        <v/>
      </c>
      <c r="AI1333" s="82" t="str">
        <f t="shared" si="1551"/>
        <v/>
      </c>
      <c r="AJ1333" s="82" t="str">
        <f t="shared" si="1551"/>
        <v/>
      </c>
      <c r="AK1333" s="82" t="str">
        <f t="shared" si="1551"/>
        <v/>
      </c>
      <c r="AL1333" s="82" t="str">
        <f t="shared" si="1551"/>
        <v/>
      </c>
      <c r="AM1333" s="82" t="str">
        <f t="shared" si="1551"/>
        <v/>
      </c>
      <c r="AN1333" s="82" t="str">
        <f t="shared" si="1551"/>
        <v/>
      </c>
      <c r="AO1333" s="82" t="str">
        <f t="shared" si="1551"/>
        <v/>
      </c>
      <c r="AP1333" s="82" t="str">
        <f t="shared" si="1551"/>
        <v/>
      </c>
      <c r="AQ1333" s="82" t="str">
        <f t="shared" si="1551"/>
        <v/>
      </c>
      <c r="AR1333" s="82" t="str">
        <f t="shared" si="1551"/>
        <v/>
      </c>
      <c r="AS1333" s="82" t="str">
        <f t="shared" si="1551"/>
        <v/>
      </c>
      <c r="AT1333" s="82" t="str">
        <f t="shared" si="1551"/>
        <v/>
      </c>
      <c r="AU1333" s="82" t="str">
        <f t="shared" si="1551"/>
        <v/>
      </c>
      <c r="AV1333" s="82" t="str">
        <f t="shared" si="1551"/>
        <v/>
      </c>
      <c r="AW1333" s="82" t="str">
        <f t="shared" si="1551"/>
        <v/>
      </c>
      <c r="AX1333" s="82" t="str">
        <f t="shared" si="1551"/>
        <v/>
      </c>
      <c r="AY1333" s="82" t="str">
        <f t="shared" si="1551"/>
        <v/>
      </c>
      <c r="AZ1333" s="82" t="str">
        <f t="shared" si="1551"/>
        <v/>
      </c>
      <c r="BA1333" s="82" t="str">
        <f t="shared" si="1551"/>
        <v/>
      </c>
      <c r="BB1333" s="82" t="str">
        <f t="shared" si="1551"/>
        <v/>
      </c>
      <c r="BC1333" s="82" t="str">
        <f t="shared" si="1551"/>
        <v/>
      </c>
      <c r="BD1333" s="82" t="str">
        <f t="shared" si="1551"/>
        <v/>
      </c>
      <c r="BE1333" s="82" t="str">
        <f t="shared" si="1551"/>
        <v/>
      </c>
      <c r="BF1333" s="82" t="str">
        <f t="shared" si="1551"/>
        <v/>
      </c>
      <c r="BG1333" s="82" t="str">
        <f t="shared" si="1551"/>
        <v/>
      </c>
      <c r="BH1333" s="82" t="str">
        <f t="shared" si="1551"/>
        <v/>
      </c>
      <c r="BI1333" s="82" t="str">
        <f t="shared" si="1551"/>
        <v/>
      </c>
      <c r="BJ1333" s="82" t="str">
        <f t="shared" si="1535"/>
        <v/>
      </c>
      <c r="BK1333" s="83" t="str">
        <f t="shared" si="1485"/>
        <v/>
      </c>
    </row>
    <row r="1334" spans="1:63" x14ac:dyDescent="0.25">
      <c r="A1334" t="str">
        <f t="shared" si="1495"/>
        <v>1</v>
      </c>
      <c r="B1334" t="str">
        <f t="shared" si="1496"/>
        <v>0</v>
      </c>
      <c r="C1334">
        <f>COUNTIF($D$3:D1334,D1334)</f>
        <v>0</v>
      </c>
      <c r="J1334" t="str">
        <f t="shared" si="1497"/>
        <v/>
      </c>
      <c r="K1334" t="str">
        <f t="shared" si="1498"/>
        <v/>
      </c>
      <c r="L1334" t="str">
        <f t="shared" si="1499"/>
        <v xml:space="preserve"> </v>
      </c>
      <c r="M1334" t="str">
        <f t="shared" si="1500"/>
        <v/>
      </c>
      <c r="N1334" t="e">
        <f>VLOOKUP(E1334,HC!A:B,2,0)</f>
        <v>#N/A</v>
      </c>
      <c r="O1334" t="e">
        <f>VLOOKUP(N1334,HC!B:C,2,0)</f>
        <v>#N/A</v>
      </c>
      <c r="P1334" s="82" t="str">
        <f t="shared" ref="P1334:BI1334" si="1552">IFERROR(IF($G1334="inactive","",IF(AND($L1334&lt;P$1,$M1334&lt;P$1),"",IF(AND($L1334&gt;Q$1,$M1334&gt;Q$1),"",IF(AND($L1334&lt;P$1,$M1334&lt;=Q$1),$M1334-P$1,IF(AND($L1334&gt;=P$1,$M1334&gt;Q$1),Q$1-$L1334,IF(AND($L1334&gt;=P$1,$M1334&lt;=Q$1),$M1334-$L1334,IF(AND($L1334&lt;P$1,$M1334&gt;Q$1),Q$1-P$1,""))))))),"")</f>
        <v/>
      </c>
      <c r="Q1334" s="82" t="str">
        <f t="shared" si="1552"/>
        <v/>
      </c>
      <c r="R1334" s="82" t="str">
        <f t="shared" si="1552"/>
        <v/>
      </c>
      <c r="S1334" s="82" t="str">
        <f t="shared" si="1552"/>
        <v/>
      </c>
      <c r="T1334" s="82" t="str">
        <f t="shared" si="1552"/>
        <v/>
      </c>
      <c r="U1334" s="82" t="str">
        <f t="shared" si="1552"/>
        <v/>
      </c>
      <c r="V1334" s="82" t="str">
        <f t="shared" si="1552"/>
        <v/>
      </c>
      <c r="W1334" s="82" t="str">
        <f t="shared" si="1552"/>
        <v/>
      </c>
      <c r="X1334" s="82" t="str">
        <f t="shared" si="1552"/>
        <v/>
      </c>
      <c r="Y1334" s="82" t="str">
        <f t="shared" si="1552"/>
        <v/>
      </c>
      <c r="Z1334" s="82" t="str">
        <f t="shared" si="1552"/>
        <v/>
      </c>
      <c r="AA1334" s="82" t="str">
        <f t="shared" si="1552"/>
        <v/>
      </c>
      <c r="AB1334" s="82" t="str">
        <f t="shared" si="1552"/>
        <v/>
      </c>
      <c r="AC1334" s="82" t="str">
        <f t="shared" si="1552"/>
        <v/>
      </c>
      <c r="AD1334" s="82" t="str">
        <f t="shared" si="1552"/>
        <v/>
      </c>
      <c r="AE1334" s="82" t="str">
        <f t="shared" si="1552"/>
        <v/>
      </c>
      <c r="AF1334" s="82" t="str">
        <f t="shared" si="1552"/>
        <v/>
      </c>
      <c r="AG1334" s="82" t="str">
        <f t="shared" si="1552"/>
        <v/>
      </c>
      <c r="AH1334" s="82" t="str">
        <f t="shared" si="1552"/>
        <v/>
      </c>
      <c r="AI1334" s="82" t="str">
        <f t="shared" si="1552"/>
        <v/>
      </c>
      <c r="AJ1334" s="82" t="str">
        <f t="shared" si="1552"/>
        <v/>
      </c>
      <c r="AK1334" s="82" t="str">
        <f t="shared" si="1552"/>
        <v/>
      </c>
      <c r="AL1334" s="82" t="str">
        <f t="shared" si="1552"/>
        <v/>
      </c>
      <c r="AM1334" s="82" t="str">
        <f t="shared" si="1552"/>
        <v/>
      </c>
      <c r="AN1334" s="82" t="str">
        <f t="shared" si="1552"/>
        <v/>
      </c>
      <c r="AO1334" s="82" t="str">
        <f t="shared" si="1552"/>
        <v/>
      </c>
      <c r="AP1334" s="82" t="str">
        <f t="shared" si="1552"/>
        <v/>
      </c>
      <c r="AQ1334" s="82" t="str">
        <f t="shared" si="1552"/>
        <v/>
      </c>
      <c r="AR1334" s="82" t="str">
        <f t="shared" si="1552"/>
        <v/>
      </c>
      <c r="AS1334" s="82" t="str">
        <f t="shared" si="1552"/>
        <v/>
      </c>
      <c r="AT1334" s="82" t="str">
        <f t="shared" si="1552"/>
        <v/>
      </c>
      <c r="AU1334" s="82" t="str">
        <f t="shared" si="1552"/>
        <v/>
      </c>
      <c r="AV1334" s="82" t="str">
        <f t="shared" si="1552"/>
        <v/>
      </c>
      <c r="AW1334" s="82" t="str">
        <f t="shared" si="1552"/>
        <v/>
      </c>
      <c r="AX1334" s="82" t="str">
        <f t="shared" si="1552"/>
        <v/>
      </c>
      <c r="AY1334" s="82" t="str">
        <f t="shared" si="1552"/>
        <v/>
      </c>
      <c r="AZ1334" s="82" t="str">
        <f t="shared" si="1552"/>
        <v/>
      </c>
      <c r="BA1334" s="82" t="str">
        <f t="shared" si="1552"/>
        <v/>
      </c>
      <c r="BB1334" s="82" t="str">
        <f t="shared" si="1552"/>
        <v/>
      </c>
      <c r="BC1334" s="82" t="str">
        <f t="shared" si="1552"/>
        <v/>
      </c>
      <c r="BD1334" s="82" t="str">
        <f t="shared" si="1552"/>
        <v/>
      </c>
      <c r="BE1334" s="82" t="str">
        <f t="shared" si="1552"/>
        <v/>
      </c>
      <c r="BF1334" s="82" t="str">
        <f t="shared" si="1552"/>
        <v/>
      </c>
      <c r="BG1334" s="82" t="str">
        <f t="shared" si="1552"/>
        <v/>
      </c>
      <c r="BH1334" s="82" t="str">
        <f t="shared" si="1552"/>
        <v/>
      </c>
      <c r="BI1334" s="82" t="str">
        <f t="shared" si="1552"/>
        <v/>
      </c>
      <c r="BJ1334" s="82" t="str">
        <f t="shared" si="1535"/>
        <v/>
      </c>
      <c r="BK1334" s="83" t="str">
        <f t="shared" si="1485"/>
        <v/>
      </c>
    </row>
    <row r="1335" spans="1:63" x14ac:dyDescent="0.25">
      <c r="A1335" t="str">
        <f t="shared" si="1495"/>
        <v>1</v>
      </c>
      <c r="B1335" t="str">
        <f t="shared" si="1496"/>
        <v>0</v>
      </c>
      <c r="C1335">
        <f>COUNTIF($D$3:D1335,D1335)</f>
        <v>0</v>
      </c>
      <c r="J1335" t="str">
        <f t="shared" si="1497"/>
        <v/>
      </c>
      <c r="K1335" t="str">
        <f t="shared" si="1498"/>
        <v/>
      </c>
      <c r="L1335" t="str">
        <f t="shared" si="1499"/>
        <v xml:space="preserve"> </v>
      </c>
      <c r="M1335" t="str">
        <f t="shared" si="1500"/>
        <v/>
      </c>
      <c r="N1335" t="e">
        <f>VLOOKUP(E1335,HC!A:B,2,0)</f>
        <v>#N/A</v>
      </c>
      <c r="O1335" t="e">
        <f>VLOOKUP(N1335,HC!B:C,2,0)</f>
        <v>#N/A</v>
      </c>
      <c r="P1335" s="82" t="str">
        <f t="shared" ref="P1335:BI1335" si="1553">IFERROR(IF($G1335="inactive","",IF(AND($L1335&lt;P$1,$M1335&lt;P$1),"",IF(AND($L1335&gt;Q$1,$M1335&gt;Q$1),"",IF(AND($L1335&lt;P$1,$M1335&lt;=Q$1),$M1335-P$1,IF(AND($L1335&gt;=P$1,$M1335&gt;Q$1),Q$1-$L1335,IF(AND($L1335&gt;=P$1,$M1335&lt;=Q$1),$M1335-$L1335,IF(AND($L1335&lt;P$1,$M1335&gt;Q$1),Q$1-P$1,""))))))),"")</f>
        <v/>
      </c>
      <c r="Q1335" s="82" t="str">
        <f t="shared" si="1553"/>
        <v/>
      </c>
      <c r="R1335" s="82" t="str">
        <f t="shared" si="1553"/>
        <v/>
      </c>
      <c r="S1335" s="82" t="str">
        <f t="shared" si="1553"/>
        <v/>
      </c>
      <c r="T1335" s="82" t="str">
        <f t="shared" si="1553"/>
        <v/>
      </c>
      <c r="U1335" s="82" t="str">
        <f t="shared" si="1553"/>
        <v/>
      </c>
      <c r="V1335" s="82" t="str">
        <f t="shared" si="1553"/>
        <v/>
      </c>
      <c r="W1335" s="82" t="str">
        <f t="shared" si="1553"/>
        <v/>
      </c>
      <c r="X1335" s="82" t="str">
        <f t="shared" si="1553"/>
        <v/>
      </c>
      <c r="Y1335" s="82" t="str">
        <f t="shared" si="1553"/>
        <v/>
      </c>
      <c r="Z1335" s="82" t="str">
        <f t="shared" si="1553"/>
        <v/>
      </c>
      <c r="AA1335" s="82" t="str">
        <f t="shared" si="1553"/>
        <v/>
      </c>
      <c r="AB1335" s="82" t="str">
        <f t="shared" si="1553"/>
        <v/>
      </c>
      <c r="AC1335" s="82" t="str">
        <f t="shared" si="1553"/>
        <v/>
      </c>
      <c r="AD1335" s="82" t="str">
        <f t="shared" si="1553"/>
        <v/>
      </c>
      <c r="AE1335" s="82" t="str">
        <f t="shared" si="1553"/>
        <v/>
      </c>
      <c r="AF1335" s="82" t="str">
        <f t="shared" si="1553"/>
        <v/>
      </c>
      <c r="AG1335" s="82" t="str">
        <f t="shared" si="1553"/>
        <v/>
      </c>
      <c r="AH1335" s="82" t="str">
        <f t="shared" si="1553"/>
        <v/>
      </c>
      <c r="AI1335" s="82" t="str">
        <f t="shared" si="1553"/>
        <v/>
      </c>
      <c r="AJ1335" s="82" t="str">
        <f t="shared" si="1553"/>
        <v/>
      </c>
      <c r="AK1335" s="82" t="str">
        <f t="shared" si="1553"/>
        <v/>
      </c>
      <c r="AL1335" s="82" t="str">
        <f t="shared" si="1553"/>
        <v/>
      </c>
      <c r="AM1335" s="82" t="str">
        <f t="shared" si="1553"/>
        <v/>
      </c>
      <c r="AN1335" s="82" t="str">
        <f t="shared" si="1553"/>
        <v/>
      </c>
      <c r="AO1335" s="82" t="str">
        <f t="shared" si="1553"/>
        <v/>
      </c>
      <c r="AP1335" s="82" t="str">
        <f t="shared" si="1553"/>
        <v/>
      </c>
      <c r="AQ1335" s="82" t="str">
        <f t="shared" si="1553"/>
        <v/>
      </c>
      <c r="AR1335" s="82" t="str">
        <f t="shared" si="1553"/>
        <v/>
      </c>
      <c r="AS1335" s="82" t="str">
        <f t="shared" si="1553"/>
        <v/>
      </c>
      <c r="AT1335" s="82" t="str">
        <f t="shared" si="1553"/>
        <v/>
      </c>
      <c r="AU1335" s="82" t="str">
        <f t="shared" si="1553"/>
        <v/>
      </c>
      <c r="AV1335" s="82" t="str">
        <f t="shared" si="1553"/>
        <v/>
      </c>
      <c r="AW1335" s="82" t="str">
        <f t="shared" si="1553"/>
        <v/>
      </c>
      <c r="AX1335" s="82" t="str">
        <f t="shared" si="1553"/>
        <v/>
      </c>
      <c r="AY1335" s="82" t="str">
        <f t="shared" si="1553"/>
        <v/>
      </c>
      <c r="AZ1335" s="82" t="str">
        <f t="shared" si="1553"/>
        <v/>
      </c>
      <c r="BA1335" s="82" t="str">
        <f t="shared" si="1553"/>
        <v/>
      </c>
      <c r="BB1335" s="82" t="str">
        <f t="shared" si="1553"/>
        <v/>
      </c>
      <c r="BC1335" s="82" t="str">
        <f t="shared" si="1553"/>
        <v/>
      </c>
      <c r="BD1335" s="82" t="str">
        <f t="shared" si="1553"/>
        <v/>
      </c>
      <c r="BE1335" s="82" t="str">
        <f t="shared" si="1553"/>
        <v/>
      </c>
      <c r="BF1335" s="82" t="str">
        <f t="shared" si="1553"/>
        <v/>
      </c>
      <c r="BG1335" s="82" t="str">
        <f t="shared" si="1553"/>
        <v/>
      </c>
      <c r="BH1335" s="82" t="str">
        <f t="shared" si="1553"/>
        <v/>
      </c>
      <c r="BI1335" s="82" t="str">
        <f t="shared" si="1553"/>
        <v/>
      </c>
      <c r="BJ1335" s="82" t="str">
        <f t="shared" si="1535"/>
        <v/>
      </c>
      <c r="BK1335" s="83" t="str">
        <f t="shared" si="1485"/>
        <v/>
      </c>
    </row>
    <row r="1336" spans="1:63" x14ac:dyDescent="0.25">
      <c r="A1336" t="str">
        <f t="shared" si="1495"/>
        <v>1</v>
      </c>
      <c r="B1336" t="str">
        <f t="shared" si="1496"/>
        <v>0</v>
      </c>
      <c r="C1336">
        <f>COUNTIF($D$3:D1336,D1336)</f>
        <v>0</v>
      </c>
      <c r="J1336" t="str">
        <f t="shared" si="1497"/>
        <v/>
      </c>
      <c r="K1336" t="str">
        <f t="shared" si="1498"/>
        <v/>
      </c>
      <c r="L1336" t="str">
        <f t="shared" si="1499"/>
        <v xml:space="preserve"> </v>
      </c>
      <c r="M1336" t="str">
        <f t="shared" si="1500"/>
        <v/>
      </c>
      <c r="N1336" t="e">
        <f>VLOOKUP(E1336,HC!A:B,2,0)</f>
        <v>#N/A</v>
      </c>
      <c r="O1336" t="e">
        <f>VLOOKUP(N1336,HC!B:C,2,0)</f>
        <v>#N/A</v>
      </c>
      <c r="P1336" s="82" t="str">
        <f t="shared" ref="P1336:BI1336" si="1554">IFERROR(IF($G1336="inactive","",IF(AND($L1336&lt;P$1,$M1336&lt;P$1),"",IF(AND($L1336&gt;Q$1,$M1336&gt;Q$1),"",IF(AND($L1336&lt;P$1,$M1336&lt;=Q$1),$M1336-P$1,IF(AND($L1336&gt;=P$1,$M1336&gt;Q$1),Q$1-$L1336,IF(AND($L1336&gt;=P$1,$M1336&lt;=Q$1),$M1336-$L1336,IF(AND($L1336&lt;P$1,$M1336&gt;Q$1),Q$1-P$1,""))))))),"")</f>
        <v/>
      </c>
      <c r="Q1336" s="82" t="str">
        <f t="shared" si="1554"/>
        <v/>
      </c>
      <c r="R1336" s="82" t="str">
        <f t="shared" si="1554"/>
        <v/>
      </c>
      <c r="S1336" s="82" t="str">
        <f t="shared" si="1554"/>
        <v/>
      </c>
      <c r="T1336" s="82" t="str">
        <f t="shared" si="1554"/>
        <v/>
      </c>
      <c r="U1336" s="82" t="str">
        <f t="shared" si="1554"/>
        <v/>
      </c>
      <c r="V1336" s="82" t="str">
        <f t="shared" si="1554"/>
        <v/>
      </c>
      <c r="W1336" s="82" t="str">
        <f t="shared" si="1554"/>
        <v/>
      </c>
      <c r="X1336" s="82" t="str">
        <f t="shared" si="1554"/>
        <v/>
      </c>
      <c r="Y1336" s="82" t="str">
        <f t="shared" si="1554"/>
        <v/>
      </c>
      <c r="Z1336" s="82" t="str">
        <f t="shared" si="1554"/>
        <v/>
      </c>
      <c r="AA1336" s="82" t="str">
        <f t="shared" si="1554"/>
        <v/>
      </c>
      <c r="AB1336" s="82" t="str">
        <f t="shared" si="1554"/>
        <v/>
      </c>
      <c r="AC1336" s="82" t="str">
        <f t="shared" si="1554"/>
        <v/>
      </c>
      <c r="AD1336" s="82" t="str">
        <f t="shared" si="1554"/>
        <v/>
      </c>
      <c r="AE1336" s="82" t="str">
        <f t="shared" si="1554"/>
        <v/>
      </c>
      <c r="AF1336" s="82" t="str">
        <f t="shared" si="1554"/>
        <v/>
      </c>
      <c r="AG1336" s="82" t="str">
        <f t="shared" si="1554"/>
        <v/>
      </c>
      <c r="AH1336" s="82" t="str">
        <f t="shared" si="1554"/>
        <v/>
      </c>
      <c r="AI1336" s="82" t="str">
        <f t="shared" si="1554"/>
        <v/>
      </c>
      <c r="AJ1336" s="82" t="str">
        <f t="shared" si="1554"/>
        <v/>
      </c>
      <c r="AK1336" s="82" t="str">
        <f t="shared" si="1554"/>
        <v/>
      </c>
      <c r="AL1336" s="82" t="str">
        <f t="shared" si="1554"/>
        <v/>
      </c>
      <c r="AM1336" s="82" t="str">
        <f t="shared" si="1554"/>
        <v/>
      </c>
      <c r="AN1336" s="82" t="str">
        <f t="shared" si="1554"/>
        <v/>
      </c>
      <c r="AO1336" s="82" t="str">
        <f t="shared" si="1554"/>
        <v/>
      </c>
      <c r="AP1336" s="82" t="str">
        <f t="shared" si="1554"/>
        <v/>
      </c>
      <c r="AQ1336" s="82" t="str">
        <f t="shared" si="1554"/>
        <v/>
      </c>
      <c r="AR1336" s="82" t="str">
        <f t="shared" si="1554"/>
        <v/>
      </c>
      <c r="AS1336" s="82" t="str">
        <f t="shared" si="1554"/>
        <v/>
      </c>
      <c r="AT1336" s="82" t="str">
        <f t="shared" si="1554"/>
        <v/>
      </c>
      <c r="AU1336" s="82" t="str">
        <f t="shared" si="1554"/>
        <v/>
      </c>
      <c r="AV1336" s="82" t="str">
        <f t="shared" si="1554"/>
        <v/>
      </c>
      <c r="AW1336" s="82" t="str">
        <f t="shared" si="1554"/>
        <v/>
      </c>
      <c r="AX1336" s="82" t="str">
        <f t="shared" si="1554"/>
        <v/>
      </c>
      <c r="AY1336" s="82" t="str">
        <f t="shared" si="1554"/>
        <v/>
      </c>
      <c r="AZ1336" s="82" t="str">
        <f t="shared" si="1554"/>
        <v/>
      </c>
      <c r="BA1336" s="82" t="str">
        <f t="shared" si="1554"/>
        <v/>
      </c>
      <c r="BB1336" s="82" t="str">
        <f t="shared" si="1554"/>
        <v/>
      </c>
      <c r="BC1336" s="82" t="str">
        <f t="shared" si="1554"/>
        <v/>
      </c>
      <c r="BD1336" s="82" t="str">
        <f t="shared" si="1554"/>
        <v/>
      </c>
      <c r="BE1336" s="82" t="str">
        <f t="shared" si="1554"/>
        <v/>
      </c>
      <c r="BF1336" s="82" t="str">
        <f t="shared" si="1554"/>
        <v/>
      </c>
      <c r="BG1336" s="82" t="str">
        <f t="shared" si="1554"/>
        <v/>
      </c>
      <c r="BH1336" s="82" t="str">
        <f t="shared" si="1554"/>
        <v/>
      </c>
      <c r="BI1336" s="82" t="str">
        <f t="shared" si="1554"/>
        <v/>
      </c>
      <c r="BJ1336" s="82" t="str">
        <f t="shared" si="1535"/>
        <v/>
      </c>
      <c r="BK1336" s="83" t="str">
        <f t="shared" si="1485"/>
        <v/>
      </c>
    </row>
    <row r="1337" spans="1:63" x14ac:dyDescent="0.25">
      <c r="A1337" t="str">
        <f t="shared" si="1495"/>
        <v>1</v>
      </c>
      <c r="B1337" t="str">
        <f t="shared" si="1496"/>
        <v>0</v>
      </c>
      <c r="C1337">
        <f>COUNTIF($D$3:D1337,D1337)</f>
        <v>0</v>
      </c>
      <c r="J1337" t="str">
        <f t="shared" si="1497"/>
        <v/>
      </c>
      <c r="K1337" t="str">
        <f t="shared" si="1498"/>
        <v/>
      </c>
      <c r="L1337" t="str">
        <f t="shared" si="1499"/>
        <v xml:space="preserve"> </v>
      </c>
      <c r="M1337" t="str">
        <f t="shared" si="1500"/>
        <v/>
      </c>
      <c r="N1337" t="e">
        <f>VLOOKUP(E1337,HC!A:B,2,0)</f>
        <v>#N/A</v>
      </c>
      <c r="O1337" t="e">
        <f>VLOOKUP(N1337,HC!B:C,2,0)</f>
        <v>#N/A</v>
      </c>
      <c r="P1337" s="82" t="str">
        <f t="shared" ref="P1337:BI1337" si="1555">IFERROR(IF($G1337="inactive","",IF(AND($L1337&lt;P$1,$M1337&lt;P$1),"",IF(AND($L1337&gt;Q$1,$M1337&gt;Q$1),"",IF(AND($L1337&lt;P$1,$M1337&lt;=Q$1),$M1337-P$1,IF(AND($L1337&gt;=P$1,$M1337&gt;Q$1),Q$1-$L1337,IF(AND($L1337&gt;=P$1,$M1337&lt;=Q$1),$M1337-$L1337,IF(AND($L1337&lt;P$1,$M1337&gt;Q$1),Q$1-P$1,""))))))),"")</f>
        <v/>
      </c>
      <c r="Q1337" s="82" t="str">
        <f t="shared" si="1555"/>
        <v/>
      </c>
      <c r="R1337" s="82" t="str">
        <f t="shared" si="1555"/>
        <v/>
      </c>
      <c r="S1337" s="82" t="str">
        <f t="shared" si="1555"/>
        <v/>
      </c>
      <c r="T1337" s="82" t="str">
        <f t="shared" si="1555"/>
        <v/>
      </c>
      <c r="U1337" s="82" t="str">
        <f t="shared" si="1555"/>
        <v/>
      </c>
      <c r="V1337" s="82" t="str">
        <f t="shared" si="1555"/>
        <v/>
      </c>
      <c r="W1337" s="82" t="str">
        <f t="shared" si="1555"/>
        <v/>
      </c>
      <c r="X1337" s="82" t="str">
        <f t="shared" si="1555"/>
        <v/>
      </c>
      <c r="Y1337" s="82" t="str">
        <f t="shared" si="1555"/>
        <v/>
      </c>
      <c r="Z1337" s="82" t="str">
        <f t="shared" si="1555"/>
        <v/>
      </c>
      <c r="AA1337" s="82" t="str">
        <f t="shared" si="1555"/>
        <v/>
      </c>
      <c r="AB1337" s="82" t="str">
        <f t="shared" si="1555"/>
        <v/>
      </c>
      <c r="AC1337" s="82" t="str">
        <f t="shared" si="1555"/>
        <v/>
      </c>
      <c r="AD1337" s="82" t="str">
        <f t="shared" si="1555"/>
        <v/>
      </c>
      <c r="AE1337" s="82" t="str">
        <f t="shared" si="1555"/>
        <v/>
      </c>
      <c r="AF1337" s="82" t="str">
        <f t="shared" si="1555"/>
        <v/>
      </c>
      <c r="AG1337" s="82" t="str">
        <f t="shared" si="1555"/>
        <v/>
      </c>
      <c r="AH1337" s="82" t="str">
        <f t="shared" si="1555"/>
        <v/>
      </c>
      <c r="AI1337" s="82" t="str">
        <f t="shared" si="1555"/>
        <v/>
      </c>
      <c r="AJ1337" s="82" t="str">
        <f t="shared" si="1555"/>
        <v/>
      </c>
      <c r="AK1337" s="82" t="str">
        <f t="shared" si="1555"/>
        <v/>
      </c>
      <c r="AL1337" s="82" t="str">
        <f t="shared" si="1555"/>
        <v/>
      </c>
      <c r="AM1337" s="82" t="str">
        <f t="shared" si="1555"/>
        <v/>
      </c>
      <c r="AN1337" s="82" t="str">
        <f t="shared" si="1555"/>
        <v/>
      </c>
      <c r="AO1337" s="82" t="str">
        <f t="shared" si="1555"/>
        <v/>
      </c>
      <c r="AP1337" s="82" t="str">
        <f t="shared" si="1555"/>
        <v/>
      </c>
      <c r="AQ1337" s="82" t="str">
        <f t="shared" si="1555"/>
        <v/>
      </c>
      <c r="AR1337" s="82" t="str">
        <f t="shared" si="1555"/>
        <v/>
      </c>
      <c r="AS1337" s="82" t="str">
        <f t="shared" si="1555"/>
        <v/>
      </c>
      <c r="AT1337" s="82" t="str">
        <f t="shared" si="1555"/>
        <v/>
      </c>
      <c r="AU1337" s="82" t="str">
        <f t="shared" si="1555"/>
        <v/>
      </c>
      <c r="AV1337" s="82" t="str">
        <f t="shared" si="1555"/>
        <v/>
      </c>
      <c r="AW1337" s="82" t="str">
        <f t="shared" si="1555"/>
        <v/>
      </c>
      <c r="AX1337" s="82" t="str">
        <f t="shared" si="1555"/>
        <v/>
      </c>
      <c r="AY1337" s="82" t="str">
        <f t="shared" si="1555"/>
        <v/>
      </c>
      <c r="AZ1337" s="82" t="str">
        <f t="shared" si="1555"/>
        <v/>
      </c>
      <c r="BA1337" s="82" t="str">
        <f t="shared" si="1555"/>
        <v/>
      </c>
      <c r="BB1337" s="82" t="str">
        <f t="shared" si="1555"/>
        <v/>
      </c>
      <c r="BC1337" s="82" t="str">
        <f t="shared" si="1555"/>
        <v/>
      </c>
      <c r="BD1337" s="82" t="str">
        <f t="shared" si="1555"/>
        <v/>
      </c>
      <c r="BE1337" s="82" t="str">
        <f t="shared" si="1555"/>
        <v/>
      </c>
      <c r="BF1337" s="82" t="str">
        <f t="shared" si="1555"/>
        <v/>
      </c>
      <c r="BG1337" s="82" t="str">
        <f t="shared" si="1555"/>
        <v/>
      </c>
      <c r="BH1337" s="82" t="str">
        <f t="shared" si="1555"/>
        <v/>
      </c>
      <c r="BI1337" s="82" t="str">
        <f t="shared" si="1555"/>
        <v/>
      </c>
      <c r="BJ1337" s="82" t="str">
        <f t="shared" si="1535"/>
        <v/>
      </c>
      <c r="BK1337" s="83" t="str">
        <f t="shared" si="1485"/>
        <v/>
      </c>
    </row>
    <row r="1338" spans="1:63" x14ac:dyDescent="0.25">
      <c r="A1338" t="str">
        <f t="shared" si="1495"/>
        <v>1</v>
      </c>
      <c r="B1338" t="str">
        <f t="shared" si="1496"/>
        <v>0</v>
      </c>
      <c r="C1338">
        <f>COUNTIF($D$3:D1338,D1338)</f>
        <v>0</v>
      </c>
      <c r="J1338" t="str">
        <f t="shared" si="1497"/>
        <v/>
      </c>
      <c r="K1338" t="str">
        <f t="shared" si="1498"/>
        <v/>
      </c>
      <c r="L1338" t="str">
        <f t="shared" si="1499"/>
        <v xml:space="preserve"> </v>
      </c>
      <c r="M1338" t="str">
        <f t="shared" si="1500"/>
        <v/>
      </c>
      <c r="N1338" t="e">
        <f>VLOOKUP(E1338,HC!A:B,2,0)</f>
        <v>#N/A</v>
      </c>
      <c r="O1338" t="e">
        <f>VLOOKUP(N1338,HC!B:C,2,0)</f>
        <v>#N/A</v>
      </c>
      <c r="P1338" s="82" t="str">
        <f t="shared" ref="P1338:BI1338" si="1556">IFERROR(IF($G1338="inactive","",IF(AND($L1338&lt;P$1,$M1338&lt;P$1),"",IF(AND($L1338&gt;Q$1,$M1338&gt;Q$1),"",IF(AND($L1338&lt;P$1,$M1338&lt;=Q$1),$M1338-P$1,IF(AND($L1338&gt;=P$1,$M1338&gt;Q$1),Q$1-$L1338,IF(AND($L1338&gt;=P$1,$M1338&lt;=Q$1),$M1338-$L1338,IF(AND($L1338&lt;P$1,$M1338&gt;Q$1),Q$1-P$1,""))))))),"")</f>
        <v/>
      </c>
      <c r="Q1338" s="82" t="str">
        <f t="shared" si="1556"/>
        <v/>
      </c>
      <c r="R1338" s="82" t="str">
        <f t="shared" si="1556"/>
        <v/>
      </c>
      <c r="S1338" s="82" t="str">
        <f t="shared" si="1556"/>
        <v/>
      </c>
      <c r="T1338" s="82" t="str">
        <f t="shared" si="1556"/>
        <v/>
      </c>
      <c r="U1338" s="82" t="str">
        <f t="shared" si="1556"/>
        <v/>
      </c>
      <c r="V1338" s="82" t="str">
        <f t="shared" si="1556"/>
        <v/>
      </c>
      <c r="W1338" s="82" t="str">
        <f t="shared" si="1556"/>
        <v/>
      </c>
      <c r="X1338" s="82" t="str">
        <f t="shared" si="1556"/>
        <v/>
      </c>
      <c r="Y1338" s="82" t="str">
        <f t="shared" si="1556"/>
        <v/>
      </c>
      <c r="Z1338" s="82" t="str">
        <f t="shared" si="1556"/>
        <v/>
      </c>
      <c r="AA1338" s="82" t="str">
        <f t="shared" si="1556"/>
        <v/>
      </c>
      <c r="AB1338" s="82" t="str">
        <f t="shared" si="1556"/>
        <v/>
      </c>
      <c r="AC1338" s="82" t="str">
        <f t="shared" si="1556"/>
        <v/>
      </c>
      <c r="AD1338" s="82" t="str">
        <f t="shared" si="1556"/>
        <v/>
      </c>
      <c r="AE1338" s="82" t="str">
        <f t="shared" si="1556"/>
        <v/>
      </c>
      <c r="AF1338" s="82" t="str">
        <f t="shared" si="1556"/>
        <v/>
      </c>
      <c r="AG1338" s="82" t="str">
        <f t="shared" si="1556"/>
        <v/>
      </c>
      <c r="AH1338" s="82" t="str">
        <f t="shared" si="1556"/>
        <v/>
      </c>
      <c r="AI1338" s="82" t="str">
        <f t="shared" si="1556"/>
        <v/>
      </c>
      <c r="AJ1338" s="82" t="str">
        <f t="shared" si="1556"/>
        <v/>
      </c>
      <c r="AK1338" s="82" t="str">
        <f t="shared" si="1556"/>
        <v/>
      </c>
      <c r="AL1338" s="82" t="str">
        <f t="shared" si="1556"/>
        <v/>
      </c>
      <c r="AM1338" s="82" t="str">
        <f t="shared" si="1556"/>
        <v/>
      </c>
      <c r="AN1338" s="82" t="str">
        <f t="shared" si="1556"/>
        <v/>
      </c>
      <c r="AO1338" s="82" t="str">
        <f t="shared" si="1556"/>
        <v/>
      </c>
      <c r="AP1338" s="82" t="str">
        <f t="shared" si="1556"/>
        <v/>
      </c>
      <c r="AQ1338" s="82" t="str">
        <f t="shared" si="1556"/>
        <v/>
      </c>
      <c r="AR1338" s="82" t="str">
        <f t="shared" si="1556"/>
        <v/>
      </c>
      <c r="AS1338" s="82" t="str">
        <f t="shared" si="1556"/>
        <v/>
      </c>
      <c r="AT1338" s="82" t="str">
        <f t="shared" si="1556"/>
        <v/>
      </c>
      <c r="AU1338" s="82" t="str">
        <f t="shared" si="1556"/>
        <v/>
      </c>
      <c r="AV1338" s="82" t="str">
        <f t="shared" si="1556"/>
        <v/>
      </c>
      <c r="AW1338" s="82" t="str">
        <f t="shared" si="1556"/>
        <v/>
      </c>
      <c r="AX1338" s="82" t="str">
        <f t="shared" si="1556"/>
        <v/>
      </c>
      <c r="AY1338" s="82" t="str">
        <f t="shared" si="1556"/>
        <v/>
      </c>
      <c r="AZ1338" s="82" t="str">
        <f t="shared" si="1556"/>
        <v/>
      </c>
      <c r="BA1338" s="82" t="str">
        <f t="shared" si="1556"/>
        <v/>
      </c>
      <c r="BB1338" s="82" t="str">
        <f t="shared" si="1556"/>
        <v/>
      </c>
      <c r="BC1338" s="82" t="str">
        <f t="shared" si="1556"/>
        <v/>
      </c>
      <c r="BD1338" s="82" t="str">
        <f t="shared" si="1556"/>
        <v/>
      </c>
      <c r="BE1338" s="82" t="str">
        <f t="shared" si="1556"/>
        <v/>
      </c>
      <c r="BF1338" s="82" t="str">
        <f t="shared" si="1556"/>
        <v/>
      </c>
      <c r="BG1338" s="82" t="str">
        <f t="shared" si="1556"/>
        <v/>
      </c>
      <c r="BH1338" s="82" t="str">
        <f t="shared" si="1556"/>
        <v/>
      </c>
      <c r="BI1338" s="82" t="str">
        <f t="shared" si="1556"/>
        <v/>
      </c>
      <c r="BJ1338" s="82" t="str">
        <f t="shared" si="1535"/>
        <v/>
      </c>
      <c r="BK1338" s="83" t="str">
        <f t="shared" ref="BK1338:BK1401" si="1557">IFERROR(IF(BD1337="inactive","",IF(AND($L1337&lt;BK$2,$M1337&lt;BK$2),"",IF(AND($L1337&gt;BL$2,$M1337&gt;BL$2),"",IF(AND($L1337&lt;BK$2,$M1337&lt;=BL$2),$M1337-BK$2,IF(AND($L1337&gt;=BK$2,$M1337&gt;BL$2),BL$2-$L1337,IF(AND($L1337&gt;=BK$2,$M1337&lt;=BL$2),$M1337-$L1337,IF(AND($L1337&lt;BK$2,$M1337&gt;BL$2),BL$2-BK$2,""))))))),"")</f>
        <v/>
      </c>
    </row>
    <row r="1339" spans="1:63" x14ac:dyDescent="0.25">
      <c r="A1339" t="str">
        <f t="shared" si="1495"/>
        <v>1</v>
      </c>
      <c r="B1339" t="str">
        <f t="shared" si="1496"/>
        <v>0</v>
      </c>
      <c r="C1339">
        <f>COUNTIF($D$3:D1339,D1339)</f>
        <v>0</v>
      </c>
      <c r="J1339" t="str">
        <f t="shared" si="1497"/>
        <v/>
      </c>
      <c r="K1339" t="str">
        <f t="shared" si="1498"/>
        <v/>
      </c>
      <c r="L1339" t="str">
        <f t="shared" si="1499"/>
        <v xml:space="preserve"> </v>
      </c>
      <c r="M1339" t="str">
        <f t="shared" si="1500"/>
        <v/>
      </c>
      <c r="N1339" t="e">
        <f>VLOOKUP(E1339,HC!A:B,2,0)</f>
        <v>#N/A</v>
      </c>
      <c r="O1339" t="e">
        <f>VLOOKUP(N1339,HC!B:C,2,0)</f>
        <v>#N/A</v>
      </c>
      <c r="P1339" s="82" t="str">
        <f t="shared" ref="P1339:BI1339" si="1558">IFERROR(IF($G1339="inactive","",IF(AND($L1339&lt;P$1,$M1339&lt;P$1),"",IF(AND($L1339&gt;Q$1,$M1339&gt;Q$1),"",IF(AND($L1339&lt;P$1,$M1339&lt;=Q$1),$M1339-P$1,IF(AND($L1339&gt;=P$1,$M1339&gt;Q$1),Q$1-$L1339,IF(AND($L1339&gt;=P$1,$M1339&lt;=Q$1),$M1339-$L1339,IF(AND($L1339&lt;P$1,$M1339&gt;Q$1),Q$1-P$1,""))))))),"")</f>
        <v/>
      </c>
      <c r="Q1339" s="82" t="str">
        <f t="shared" si="1558"/>
        <v/>
      </c>
      <c r="R1339" s="82" t="str">
        <f t="shared" si="1558"/>
        <v/>
      </c>
      <c r="S1339" s="82" t="str">
        <f t="shared" si="1558"/>
        <v/>
      </c>
      <c r="T1339" s="82" t="str">
        <f t="shared" si="1558"/>
        <v/>
      </c>
      <c r="U1339" s="82" t="str">
        <f t="shared" si="1558"/>
        <v/>
      </c>
      <c r="V1339" s="82" t="str">
        <f t="shared" si="1558"/>
        <v/>
      </c>
      <c r="W1339" s="82" t="str">
        <f t="shared" si="1558"/>
        <v/>
      </c>
      <c r="X1339" s="82" t="str">
        <f t="shared" si="1558"/>
        <v/>
      </c>
      <c r="Y1339" s="82" t="str">
        <f t="shared" si="1558"/>
        <v/>
      </c>
      <c r="Z1339" s="82" t="str">
        <f t="shared" si="1558"/>
        <v/>
      </c>
      <c r="AA1339" s="82" t="str">
        <f t="shared" si="1558"/>
        <v/>
      </c>
      <c r="AB1339" s="82" t="str">
        <f t="shared" si="1558"/>
        <v/>
      </c>
      <c r="AC1339" s="82" t="str">
        <f t="shared" si="1558"/>
        <v/>
      </c>
      <c r="AD1339" s="82" t="str">
        <f t="shared" si="1558"/>
        <v/>
      </c>
      <c r="AE1339" s="82" t="str">
        <f t="shared" si="1558"/>
        <v/>
      </c>
      <c r="AF1339" s="82" t="str">
        <f t="shared" si="1558"/>
        <v/>
      </c>
      <c r="AG1339" s="82" t="str">
        <f t="shared" si="1558"/>
        <v/>
      </c>
      <c r="AH1339" s="82" t="str">
        <f t="shared" si="1558"/>
        <v/>
      </c>
      <c r="AI1339" s="82" t="str">
        <f t="shared" si="1558"/>
        <v/>
      </c>
      <c r="AJ1339" s="82" t="str">
        <f t="shared" si="1558"/>
        <v/>
      </c>
      <c r="AK1339" s="82" t="str">
        <f t="shared" si="1558"/>
        <v/>
      </c>
      <c r="AL1339" s="82" t="str">
        <f t="shared" si="1558"/>
        <v/>
      </c>
      <c r="AM1339" s="82" t="str">
        <f t="shared" si="1558"/>
        <v/>
      </c>
      <c r="AN1339" s="82" t="str">
        <f t="shared" si="1558"/>
        <v/>
      </c>
      <c r="AO1339" s="82" t="str">
        <f t="shared" si="1558"/>
        <v/>
      </c>
      <c r="AP1339" s="82" t="str">
        <f t="shared" si="1558"/>
        <v/>
      </c>
      <c r="AQ1339" s="82" t="str">
        <f t="shared" si="1558"/>
        <v/>
      </c>
      <c r="AR1339" s="82" t="str">
        <f t="shared" si="1558"/>
        <v/>
      </c>
      <c r="AS1339" s="82" t="str">
        <f t="shared" si="1558"/>
        <v/>
      </c>
      <c r="AT1339" s="82" t="str">
        <f t="shared" si="1558"/>
        <v/>
      </c>
      <c r="AU1339" s="82" t="str">
        <f t="shared" si="1558"/>
        <v/>
      </c>
      <c r="AV1339" s="82" t="str">
        <f t="shared" si="1558"/>
        <v/>
      </c>
      <c r="AW1339" s="82" t="str">
        <f t="shared" si="1558"/>
        <v/>
      </c>
      <c r="AX1339" s="82" t="str">
        <f t="shared" si="1558"/>
        <v/>
      </c>
      <c r="AY1339" s="82" t="str">
        <f t="shared" si="1558"/>
        <v/>
      </c>
      <c r="AZ1339" s="82" t="str">
        <f t="shared" si="1558"/>
        <v/>
      </c>
      <c r="BA1339" s="82" t="str">
        <f t="shared" si="1558"/>
        <v/>
      </c>
      <c r="BB1339" s="82" t="str">
        <f t="shared" si="1558"/>
        <v/>
      </c>
      <c r="BC1339" s="82" t="str">
        <f t="shared" si="1558"/>
        <v/>
      </c>
      <c r="BD1339" s="82" t="str">
        <f t="shared" si="1558"/>
        <v/>
      </c>
      <c r="BE1339" s="82" t="str">
        <f t="shared" si="1558"/>
        <v/>
      </c>
      <c r="BF1339" s="82" t="str">
        <f t="shared" si="1558"/>
        <v/>
      </c>
      <c r="BG1339" s="82" t="str">
        <f t="shared" si="1558"/>
        <v/>
      </c>
      <c r="BH1339" s="82" t="str">
        <f t="shared" si="1558"/>
        <v/>
      </c>
      <c r="BI1339" s="82" t="str">
        <f t="shared" si="1558"/>
        <v/>
      </c>
      <c r="BJ1339" s="82" t="str">
        <f t="shared" si="1535"/>
        <v/>
      </c>
      <c r="BK1339" s="83" t="str">
        <f t="shared" si="1557"/>
        <v/>
      </c>
    </row>
    <row r="1340" spans="1:63" x14ac:dyDescent="0.25">
      <c r="A1340" t="str">
        <f t="shared" si="1495"/>
        <v>1</v>
      </c>
      <c r="B1340" t="str">
        <f t="shared" si="1496"/>
        <v>0</v>
      </c>
      <c r="C1340">
        <f>COUNTIF($D$3:D1340,D1340)</f>
        <v>0</v>
      </c>
      <c r="J1340" t="str">
        <f t="shared" si="1497"/>
        <v/>
      </c>
      <c r="K1340" t="str">
        <f t="shared" si="1498"/>
        <v/>
      </c>
      <c r="L1340" t="str">
        <f t="shared" si="1499"/>
        <v xml:space="preserve"> </v>
      </c>
      <c r="M1340" t="str">
        <f t="shared" si="1500"/>
        <v/>
      </c>
      <c r="N1340" t="e">
        <f>VLOOKUP(E1340,HC!A:B,2,0)</f>
        <v>#N/A</v>
      </c>
      <c r="O1340" t="e">
        <f>VLOOKUP(N1340,HC!B:C,2,0)</f>
        <v>#N/A</v>
      </c>
      <c r="P1340" s="82" t="str">
        <f t="shared" ref="P1340:BI1340" si="1559">IFERROR(IF($G1340="inactive","",IF(AND($L1340&lt;P$1,$M1340&lt;P$1),"",IF(AND($L1340&gt;Q$1,$M1340&gt;Q$1),"",IF(AND($L1340&lt;P$1,$M1340&lt;=Q$1),$M1340-P$1,IF(AND($L1340&gt;=P$1,$M1340&gt;Q$1),Q$1-$L1340,IF(AND($L1340&gt;=P$1,$M1340&lt;=Q$1),$M1340-$L1340,IF(AND($L1340&lt;P$1,$M1340&gt;Q$1),Q$1-P$1,""))))))),"")</f>
        <v/>
      </c>
      <c r="Q1340" s="82" t="str">
        <f t="shared" si="1559"/>
        <v/>
      </c>
      <c r="R1340" s="82" t="str">
        <f t="shared" si="1559"/>
        <v/>
      </c>
      <c r="S1340" s="82" t="str">
        <f t="shared" si="1559"/>
        <v/>
      </c>
      <c r="T1340" s="82" t="str">
        <f t="shared" si="1559"/>
        <v/>
      </c>
      <c r="U1340" s="82" t="str">
        <f t="shared" si="1559"/>
        <v/>
      </c>
      <c r="V1340" s="82" t="str">
        <f t="shared" si="1559"/>
        <v/>
      </c>
      <c r="W1340" s="82" t="str">
        <f t="shared" si="1559"/>
        <v/>
      </c>
      <c r="X1340" s="82" t="str">
        <f t="shared" si="1559"/>
        <v/>
      </c>
      <c r="Y1340" s="82" t="str">
        <f t="shared" si="1559"/>
        <v/>
      </c>
      <c r="Z1340" s="82" t="str">
        <f t="shared" si="1559"/>
        <v/>
      </c>
      <c r="AA1340" s="82" t="str">
        <f t="shared" si="1559"/>
        <v/>
      </c>
      <c r="AB1340" s="82" t="str">
        <f t="shared" si="1559"/>
        <v/>
      </c>
      <c r="AC1340" s="82" t="str">
        <f t="shared" si="1559"/>
        <v/>
      </c>
      <c r="AD1340" s="82" t="str">
        <f t="shared" si="1559"/>
        <v/>
      </c>
      <c r="AE1340" s="82" t="str">
        <f t="shared" si="1559"/>
        <v/>
      </c>
      <c r="AF1340" s="82" t="str">
        <f t="shared" si="1559"/>
        <v/>
      </c>
      <c r="AG1340" s="82" t="str">
        <f t="shared" si="1559"/>
        <v/>
      </c>
      <c r="AH1340" s="82" t="str">
        <f t="shared" si="1559"/>
        <v/>
      </c>
      <c r="AI1340" s="82" t="str">
        <f t="shared" si="1559"/>
        <v/>
      </c>
      <c r="AJ1340" s="82" t="str">
        <f t="shared" si="1559"/>
        <v/>
      </c>
      <c r="AK1340" s="82" t="str">
        <f t="shared" si="1559"/>
        <v/>
      </c>
      <c r="AL1340" s="82" t="str">
        <f t="shared" si="1559"/>
        <v/>
      </c>
      <c r="AM1340" s="82" t="str">
        <f t="shared" si="1559"/>
        <v/>
      </c>
      <c r="AN1340" s="82" t="str">
        <f t="shared" si="1559"/>
        <v/>
      </c>
      <c r="AO1340" s="82" t="str">
        <f t="shared" si="1559"/>
        <v/>
      </c>
      <c r="AP1340" s="82" t="str">
        <f t="shared" si="1559"/>
        <v/>
      </c>
      <c r="AQ1340" s="82" t="str">
        <f t="shared" si="1559"/>
        <v/>
      </c>
      <c r="AR1340" s="82" t="str">
        <f t="shared" si="1559"/>
        <v/>
      </c>
      <c r="AS1340" s="82" t="str">
        <f t="shared" si="1559"/>
        <v/>
      </c>
      <c r="AT1340" s="82" t="str">
        <f t="shared" si="1559"/>
        <v/>
      </c>
      <c r="AU1340" s="82" t="str">
        <f t="shared" si="1559"/>
        <v/>
      </c>
      <c r="AV1340" s="82" t="str">
        <f t="shared" si="1559"/>
        <v/>
      </c>
      <c r="AW1340" s="82" t="str">
        <f t="shared" si="1559"/>
        <v/>
      </c>
      <c r="AX1340" s="82" t="str">
        <f t="shared" si="1559"/>
        <v/>
      </c>
      <c r="AY1340" s="82" t="str">
        <f t="shared" si="1559"/>
        <v/>
      </c>
      <c r="AZ1340" s="82" t="str">
        <f t="shared" si="1559"/>
        <v/>
      </c>
      <c r="BA1340" s="82" t="str">
        <f t="shared" si="1559"/>
        <v/>
      </c>
      <c r="BB1340" s="82" t="str">
        <f t="shared" si="1559"/>
        <v/>
      </c>
      <c r="BC1340" s="82" t="str">
        <f t="shared" si="1559"/>
        <v/>
      </c>
      <c r="BD1340" s="82" t="str">
        <f t="shared" si="1559"/>
        <v/>
      </c>
      <c r="BE1340" s="82" t="str">
        <f t="shared" si="1559"/>
        <v/>
      </c>
      <c r="BF1340" s="82" t="str">
        <f t="shared" si="1559"/>
        <v/>
      </c>
      <c r="BG1340" s="82" t="str">
        <f t="shared" si="1559"/>
        <v/>
      </c>
      <c r="BH1340" s="82" t="str">
        <f t="shared" si="1559"/>
        <v/>
      </c>
      <c r="BI1340" s="82" t="str">
        <f t="shared" si="1559"/>
        <v/>
      </c>
      <c r="BJ1340" s="82" t="str">
        <f t="shared" si="1535"/>
        <v/>
      </c>
      <c r="BK1340" s="83" t="str">
        <f t="shared" si="1557"/>
        <v/>
      </c>
    </row>
    <row r="1341" spans="1:63" x14ac:dyDescent="0.25">
      <c r="A1341" t="str">
        <f t="shared" si="1495"/>
        <v>1</v>
      </c>
      <c r="B1341" t="str">
        <f t="shared" si="1496"/>
        <v>0</v>
      </c>
      <c r="C1341">
        <f>COUNTIF($D$3:D1341,D1341)</f>
        <v>0</v>
      </c>
      <c r="J1341" t="str">
        <f t="shared" si="1497"/>
        <v/>
      </c>
      <c r="K1341" t="str">
        <f t="shared" si="1498"/>
        <v/>
      </c>
      <c r="L1341" t="str">
        <f t="shared" si="1499"/>
        <v xml:space="preserve"> </v>
      </c>
      <c r="M1341" t="str">
        <f t="shared" si="1500"/>
        <v/>
      </c>
      <c r="N1341" t="e">
        <f>VLOOKUP(E1341,HC!A:B,2,0)</f>
        <v>#N/A</v>
      </c>
      <c r="O1341" t="e">
        <f>VLOOKUP(N1341,HC!B:C,2,0)</f>
        <v>#N/A</v>
      </c>
      <c r="P1341" s="82" t="str">
        <f t="shared" ref="P1341:BI1341" si="1560">IFERROR(IF($G1341="inactive","",IF(AND($L1341&lt;P$1,$M1341&lt;P$1),"",IF(AND($L1341&gt;Q$1,$M1341&gt;Q$1),"",IF(AND($L1341&lt;P$1,$M1341&lt;=Q$1),$M1341-P$1,IF(AND($L1341&gt;=P$1,$M1341&gt;Q$1),Q$1-$L1341,IF(AND($L1341&gt;=P$1,$M1341&lt;=Q$1),$M1341-$L1341,IF(AND($L1341&lt;P$1,$M1341&gt;Q$1),Q$1-P$1,""))))))),"")</f>
        <v/>
      </c>
      <c r="Q1341" s="82" t="str">
        <f t="shared" si="1560"/>
        <v/>
      </c>
      <c r="R1341" s="82" t="str">
        <f t="shared" si="1560"/>
        <v/>
      </c>
      <c r="S1341" s="82" t="str">
        <f t="shared" si="1560"/>
        <v/>
      </c>
      <c r="T1341" s="82" t="str">
        <f t="shared" si="1560"/>
        <v/>
      </c>
      <c r="U1341" s="82" t="str">
        <f t="shared" si="1560"/>
        <v/>
      </c>
      <c r="V1341" s="82" t="str">
        <f t="shared" si="1560"/>
        <v/>
      </c>
      <c r="W1341" s="82" t="str">
        <f t="shared" si="1560"/>
        <v/>
      </c>
      <c r="X1341" s="82" t="str">
        <f t="shared" si="1560"/>
        <v/>
      </c>
      <c r="Y1341" s="82" t="str">
        <f t="shared" si="1560"/>
        <v/>
      </c>
      <c r="Z1341" s="82" t="str">
        <f t="shared" si="1560"/>
        <v/>
      </c>
      <c r="AA1341" s="82" t="str">
        <f t="shared" si="1560"/>
        <v/>
      </c>
      <c r="AB1341" s="82" t="str">
        <f t="shared" si="1560"/>
        <v/>
      </c>
      <c r="AC1341" s="82" t="str">
        <f t="shared" si="1560"/>
        <v/>
      </c>
      <c r="AD1341" s="82" t="str">
        <f t="shared" si="1560"/>
        <v/>
      </c>
      <c r="AE1341" s="82" t="str">
        <f t="shared" si="1560"/>
        <v/>
      </c>
      <c r="AF1341" s="82" t="str">
        <f t="shared" si="1560"/>
        <v/>
      </c>
      <c r="AG1341" s="82" t="str">
        <f t="shared" si="1560"/>
        <v/>
      </c>
      <c r="AH1341" s="82" t="str">
        <f t="shared" si="1560"/>
        <v/>
      </c>
      <c r="AI1341" s="82" t="str">
        <f t="shared" si="1560"/>
        <v/>
      </c>
      <c r="AJ1341" s="82" t="str">
        <f t="shared" si="1560"/>
        <v/>
      </c>
      <c r="AK1341" s="82" t="str">
        <f t="shared" si="1560"/>
        <v/>
      </c>
      <c r="AL1341" s="82" t="str">
        <f t="shared" si="1560"/>
        <v/>
      </c>
      <c r="AM1341" s="82" t="str">
        <f t="shared" si="1560"/>
        <v/>
      </c>
      <c r="AN1341" s="82" t="str">
        <f t="shared" si="1560"/>
        <v/>
      </c>
      <c r="AO1341" s="82" t="str">
        <f t="shared" si="1560"/>
        <v/>
      </c>
      <c r="AP1341" s="82" t="str">
        <f t="shared" si="1560"/>
        <v/>
      </c>
      <c r="AQ1341" s="82" t="str">
        <f t="shared" si="1560"/>
        <v/>
      </c>
      <c r="AR1341" s="82" t="str">
        <f t="shared" si="1560"/>
        <v/>
      </c>
      <c r="AS1341" s="82" t="str">
        <f t="shared" si="1560"/>
        <v/>
      </c>
      <c r="AT1341" s="82" t="str">
        <f t="shared" si="1560"/>
        <v/>
      </c>
      <c r="AU1341" s="82" t="str">
        <f t="shared" si="1560"/>
        <v/>
      </c>
      <c r="AV1341" s="82" t="str">
        <f t="shared" si="1560"/>
        <v/>
      </c>
      <c r="AW1341" s="82" t="str">
        <f t="shared" si="1560"/>
        <v/>
      </c>
      <c r="AX1341" s="82" t="str">
        <f t="shared" si="1560"/>
        <v/>
      </c>
      <c r="AY1341" s="82" t="str">
        <f t="shared" si="1560"/>
        <v/>
      </c>
      <c r="AZ1341" s="82" t="str">
        <f t="shared" si="1560"/>
        <v/>
      </c>
      <c r="BA1341" s="82" t="str">
        <f t="shared" si="1560"/>
        <v/>
      </c>
      <c r="BB1341" s="82" t="str">
        <f t="shared" si="1560"/>
        <v/>
      </c>
      <c r="BC1341" s="82" t="str">
        <f t="shared" si="1560"/>
        <v/>
      </c>
      <c r="BD1341" s="82" t="str">
        <f t="shared" si="1560"/>
        <v/>
      </c>
      <c r="BE1341" s="82" t="str">
        <f t="shared" si="1560"/>
        <v/>
      </c>
      <c r="BF1341" s="82" t="str">
        <f t="shared" si="1560"/>
        <v/>
      </c>
      <c r="BG1341" s="82" t="str">
        <f t="shared" si="1560"/>
        <v/>
      </c>
      <c r="BH1341" s="82" t="str">
        <f t="shared" si="1560"/>
        <v/>
      </c>
      <c r="BI1341" s="82" t="str">
        <f t="shared" si="1560"/>
        <v/>
      </c>
      <c r="BJ1341" s="82" t="str">
        <f t="shared" si="1535"/>
        <v/>
      </c>
      <c r="BK1341" s="83" t="str">
        <f t="shared" si="1557"/>
        <v/>
      </c>
    </row>
    <row r="1342" spans="1:63" x14ac:dyDescent="0.25">
      <c r="A1342" t="str">
        <f t="shared" si="1495"/>
        <v>1</v>
      </c>
      <c r="B1342" t="str">
        <f t="shared" si="1496"/>
        <v>0</v>
      </c>
      <c r="C1342">
        <f>COUNTIF($D$3:D1342,D1342)</f>
        <v>0</v>
      </c>
      <c r="J1342" t="str">
        <f t="shared" si="1497"/>
        <v/>
      </c>
      <c r="K1342" t="str">
        <f t="shared" si="1498"/>
        <v/>
      </c>
      <c r="L1342" t="str">
        <f t="shared" si="1499"/>
        <v xml:space="preserve"> </v>
      </c>
      <c r="M1342" t="str">
        <f t="shared" si="1500"/>
        <v/>
      </c>
      <c r="N1342" t="e">
        <f>VLOOKUP(E1342,HC!A:B,2,0)</f>
        <v>#N/A</v>
      </c>
      <c r="O1342" t="e">
        <f>VLOOKUP(N1342,HC!B:C,2,0)</f>
        <v>#N/A</v>
      </c>
      <c r="P1342" s="82" t="str">
        <f t="shared" ref="P1342:BI1342" si="1561">IFERROR(IF($G1342="inactive","",IF(AND($L1342&lt;P$1,$M1342&lt;P$1),"",IF(AND($L1342&gt;Q$1,$M1342&gt;Q$1),"",IF(AND($L1342&lt;P$1,$M1342&lt;=Q$1),$M1342-P$1,IF(AND($L1342&gt;=P$1,$M1342&gt;Q$1),Q$1-$L1342,IF(AND($L1342&gt;=P$1,$M1342&lt;=Q$1),$M1342-$L1342,IF(AND($L1342&lt;P$1,$M1342&gt;Q$1),Q$1-P$1,""))))))),"")</f>
        <v/>
      </c>
      <c r="Q1342" s="82" t="str">
        <f t="shared" si="1561"/>
        <v/>
      </c>
      <c r="R1342" s="82" t="str">
        <f t="shared" si="1561"/>
        <v/>
      </c>
      <c r="S1342" s="82" t="str">
        <f t="shared" si="1561"/>
        <v/>
      </c>
      <c r="T1342" s="82" t="str">
        <f t="shared" si="1561"/>
        <v/>
      </c>
      <c r="U1342" s="82" t="str">
        <f t="shared" si="1561"/>
        <v/>
      </c>
      <c r="V1342" s="82" t="str">
        <f t="shared" si="1561"/>
        <v/>
      </c>
      <c r="W1342" s="82" t="str">
        <f t="shared" si="1561"/>
        <v/>
      </c>
      <c r="X1342" s="82" t="str">
        <f t="shared" si="1561"/>
        <v/>
      </c>
      <c r="Y1342" s="82" t="str">
        <f t="shared" si="1561"/>
        <v/>
      </c>
      <c r="Z1342" s="82" t="str">
        <f t="shared" si="1561"/>
        <v/>
      </c>
      <c r="AA1342" s="82" t="str">
        <f t="shared" si="1561"/>
        <v/>
      </c>
      <c r="AB1342" s="82" t="str">
        <f t="shared" si="1561"/>
        <v/>
      </c>
      <c r="AC1342" s="82" t="str">
        <f t="shared" si="1561"/>
        <v/>
      </c>
      <c r="AD1342" s="82" t="str">
        <f t="shared" si="1561"/>
        <v/>
      </c>
      <c r="AE1342" s="82" t="str">
        <f t="shared" si="1561"/>
        <v/>
      </c>
      <c r="AF1342" s="82" t="str">
        <f t="shared" si="1561"/>
        <v/>
      </c>
      <c r="AG1342" s="82" t="str">
        <f t="shared" si="1561"/>
        <v/>
      </c>
      <c r="AH1342" s="82" t="str">
        <f t="shared" si="1561"/>
        <v/>
      </c>
      <c r="AI1342" s="82" t="str">
        <f t="shared" si="1561"/>
        <v/>
      </c>
      <c r="AJ1342" s="82" t="str">
        <f t="shared" si="1561"/>
        <v/>
      </c>
      <c r="AK1342" s="82" t="str">
        <f t="shared" si="1561"/>
        <v/>
      </c>
      <c r="AL1342" s="82" t="str">
        <f t="shared" si="1561"/>
        <v/>
      </c>
      <c r="AM1342" s="82" t="str">
        <f t="shared" si="1561"/>
        <v/>
      </c>
      <c r="AN1342" s="82" t="str">
        <f t="shared" si="1561"/>
        <v/>
      </c>
      <c r="AO1342" s="82" t="str">
        <f t="shared" si="1561"/>
        <v/>
      </c>
      <c r="AP1342" s="82" t="str">
        <f t="shared" si="1561"/>
        <v/>
      </c>
      <c r="AQ1342" s="82" t="str">
        <f t="shared" si="1561"/>
        <v/>
      </c>
      <c r="AR1342" s="82" t="str">
        <f t="shared" si="1561"/>
        <v/>
      </c>
      <c r="AS1342" s="82" t="str">
        <f t="shared" si="1561"/>
        <v/>
      </c>
      <c r="AT1342" s="82" t="str">
        <f t="shared" si="1561"/>
        <v/>
      </c>
      <c r="AU1342" s="82" t="str">
        <f t="shared" si="1561"/>
        <v/>
      </c>
      <c r="AV1342" s="82" t="str">
        <f t="shared" si="1561"/>
        <v/>
      </c>
      <c r="AW1342" s="82" t="str">
        <f t="shared" si="1561"/>
        <v/>
      </c>
      <c r="AX1342" s="82" t="str">
        <f t="shared" si="1561"/>
        <v/>
      </c>
      <c r="AY1342" s="82" t="str">
        <f t="shared" si="1561"/>
        <v/>
      </c>
      <c r="AZ1342" s="82" t="str">
        <f t="shared" si="1561"/>
        <v/>
      </c>
      <c r="BA1342" s="82" t="str">
        <f t="shared" si="1561"/>
        <v/>
      </c>
      <c r="BB1342" s="82" t="str">
        <f t="shared" si="1561"/>
        <v/>
      </c>
      <c r="BC1342" s="82" t="str">
        <f t="shared" si="1561"/>
        <v/>
      </c>
      <c r="BD1342" s="82" t="str">
        <f t="shared" si="1561"/>
        <v/>
      </c>
      <c r="BE1342" s="82" t="str">
        <f t="shared" si="1561"/>
        <v/>
      </c>
      <c r="BF1342" s="82" t="str">
        <f t="shared" si="1561"/>
        <v/>
      </c>
      <c r="BG1342" s="82" t="str">
        <f t="shared" si="1561"/>
        <v/>
      </c>
      <c r="BH1342" s="82" t="str">
        <f t="shared" si="1561"/>
        <v/>
      </c>
      <c r="BI1342" s="82" t="str">
        <f t="shared" si="1561"/>
        <v/>
      </c>
      <c r="BJ1342" s="82" t="str">
        <f t="shared" si="1535"/>
        <v/>
      </c>
      <c r="BK1342" s="83" t="str">
        <f t="shared" si="1557"/>
        <v/>
      </c>
    </row>
    <row r="1343" spans="1:63" x14ac:dyDescent="0.25">
      <c r="A1343" t="str">
        <f t="shared" si="1495"/>
        <v>1</v>
      </c>
      <c r="B1343" t="str">
        <f t="shared" si="1496"/>
        <v>0</v>
      </c>
      <c r="C1343">
        <f>COUNTIF($D$3:D1343,D1343)</f>
        <v>0</v>
      </c>
      <c r="J1343" t="str">
        <f t="shared" si="1497"/>
        <v/>
      </c>
      <c r="K1343" t="str">
        <f t="shared" si="1498"/>
        <v/>
      </c>
      <c r="L1343" t="str">
        <f t="shared" si="1499"/>
        <v xml:space="preserve"> </v>
      </c>
      <c r="M1343" t="str">
        <f t="shared" si="1500"/>
        <v/>
      </c>
      <c r="N1343" t="e">
        <f>VLOOKUP(E1343,HC!A:B,2,0)</f>
        <v>#N/A</v>
      </c>
      <c r="O1343" t="e">
        <f>VLOOKUP(N1343,HC!B:C,2,0)</f>
        <v>#N/A</v>
      </c>
      <c r="P1343" s="82" t="str">
        <f t="shared" ref="P1343:BI1343" si="1562">IFERROR(IF($G1343="inactive","",IF(AND($L1343&lt;P$1,$M1343&lt;P$1),"",IF(AND($L1343&gt;Q$1,$M1343&gt;Q$1),"",IF(AND($L1343&lt;P$1,$M1343&lt;=Q$1),$M1343-P$1,IF(AND($L1343&gt;=P$1,$M1343&gt;Q$1),Q$1-$L1343,IF(AND($L1343&gt;=P$1,$M1343&lt;=Q$1),$M1343-$L1343,IF(AND($L1343&lt;P$1,$M1343&gt;Q$1),Q$1-P$1,""))))))),"")</f>
        <v/>
      </c>
      <c r="Q1343" s="82" t="str">
        <f t="shared" si="1562"/>
        <v/>
      </c>
      <c r="R1343" s="82" t="str">
        <f t="shared" si="1562"/>
        <v/>
      </c>
      <c r="S1343" s="82" t="str">
        <f t="shared" si="1562"/>
        <v/>
      </c>
      <c r="T1343" s="82" t="str">
        <f t="shared" si="1562"/>
        <v/>
      </c>
      <c r="U1343" s="82" t="str">
        <f t="shared" si="1562"/>
        <v/>
      </c>
      <c r="V1343" s="82" t="str">
        <f t="shared" si="1562"/>
        <v/>
      </c>
      <c r="W1343" s="82" t="str">
        <f t="shared" si="1562"/>
        <v/>
      </c>
      <c r="X1343" s="82" t="str">
        <f t="shared" si="1562"/>
        <v/>
      </c>
      <c r="Y1343" s="82" t="str">
        <f t="shared" si="1562"/>
        <v/>
      </c>
      <c r="Z1343" s="82" t="str">
        <f t="shared" si="1562"/>
        <v/>
      </c>
      <c r="AA1343" s="82" t="str">
        <f t="shared" si="1562"/>
        <v/>
      </c>
      <c r="AB1343" s="82" t="str">
        <f t="shared" si="1562"/>
        <v/>
      </c>
      <c r="AC1343" s="82" t="str">
        <f t="shared" si="1562"/>
        <v/>
      </c>
      <c r="AD1343" s="82" t="str">
        <f t="shared" si="1562"/>
        <v/>
      </c>
      <c r="AE1343" s="82" t="str">
        <f t="shared" si="1562"/>
        <v/>
      </c>
      <c r="AF1343" s="82" t="str">
        <f t="shared" si="1562"/>
        <v/>
      </c>
      <c r="AG1343" s="82" t="str">
        <f t="shared" si="1562"/>
        <v/>
      </c>
      <c r="AH1343" s="82" t="str">
        <f t="shared" si="1562"/>
        <v/>
      </c>
      <c r="AI1343" s="82" t="str">
        <f t="shared" si="1562"/>
        <v/>
      </c>
      <c r="AJ1343" s="82" t="str">
        <f t="shared" si="1562"/>
        <v/>
      </c>
      <c r="AK1343" s="82" t="str">
        <f t="shared" si="1562"/>
        <v/>
      </c>
      <c r="AL1343" s="82" t="str">
        <f t="shared" si="1562"/>
        <v/>
      </c>
      <c r="AM1343" s="82" t="str">
        <f t="shared" si="1562"/>
        <v/>
      </c>
      <c r="AN1343" s="82" t="str">
        <f t="shared" si="1562"/>
        <v/>
      </c>
      <c r="AO1343" s="82" t="str">
        <f t="shared" si="1562"/>
        <v/>
      </c>
      <c r="AP1343" s="82" t="str">
        <f t="shared" si="1562"/>
        <v/>
      </c>
      <c r="AQ1343" s="82" t="str">
        <f t="shared" si="1562"/>
        <v/>
      </c>
      <c r="AR1343" s="82" t="str">
        <f t="shared" si="1562"/>
        <v/>
      </c>
      <c r="AS1343" s="82" t="str">
        <f t="shared" si="1562"/>
        <v/>
      </c>
      <c r="AT1343" s="82" t="str">
        <f t="shared" si="1562"/>
        <v/>
      </c>
      <c r="AU1343" s="82" t="str">
        <f t="shared" si="1562"/>
        <v/>
      </c>
      <c r="AV1343" s="82" t="str">
        <f t="shared" si="1562"/>
        <v/>
      </c>
      <c r="AW1343" s="82" t="str">
        <f t="shared" si="1562"/>
        <v/>
      </c>
      <c r="AX1343" s="82" t="str">
        <f t="shared" si="1562"/>
        <v/>
      </c>
      <c r="AY1343" s="82" t="str">
        <f t="shared" si="1562"/>
        <v/>
      </c>
      <c r="AZ1343" s="82" t="str">
        <f t="shared" si="1562"/>
        <v/>
      </c>
      <c r="BA1343" s="82" t="str">
        <f t="shared" si="1562"/>
        <v/>
      </c>
      <c r="BB1343" s="82" t="str">
        <f t="shared" si="1562"/>
        <v/>
      </c>
      <c r="BC1343" s="82" t="str">
        <f t="shared" si="1562"/>
        <v/>
      </c>
      <c r="BD1343" s="82" t="str">
        <f t="shared" si="1562"/>
        <v/>
      </c>
      <c r="BE1343" s="82" t="str">
        <f t="shared" si="1562"/>
        <v/>
      </c>
      <c r="BF1343" s="82" t="str">
        <f t="shared" si="1562"/>
        <v/>
      </c>
      <c r="BG1343" s="82" t="str">
        <f t="shared" si="1562"/>
        <v/>
      </c>
      <c r="BH1343" s="82" t="str">
        <f t="shared" si="1562"/>
        <v/>
      </c>
      <c r="BI1343" s="82" t="str">
        <f t="shared" si="1562"/>
        <v/>
      </c>
      <c r="BJ1343" s="82" t="str">
        <f t="shared" si="1535"/>
        <v/>
      </c>
      <c r="BK1343" s="83" t="str">
        <f t="shared" si="1557"/>
        <v/>
      </c>
    </row>
    <row r="1344" spans="1:63" x14ac:dyDescent="0.25">
      <c r="A1344" t="str">
        <f t="shared" si="1495"/>
        <v>1</v>
      </c>
      <c r="B1344" t="str">
        <f t="shared" si="1496"/>
        <v>0</v>
      </c>
      <c r="C1344">
        <f>COUNTIF($D$3:D1344,D1344)</f>
        <v>0</v>
      </c>
      <c r="J1344" t="str">
        <f t="shared" si="1497"/>
        <v/>
      </c>
      <c r="K1344" t="str">
        <f t="shared" si="1498"/>
        <v/>
      </c>
      <c r="L1344" t="str">
        <f t="shared" si="1499"/>
        <v xml:space="preserve"> </v>
      </c>
      <c r="M1344" t="str">
        <f t="shared" si="1500"/>
        <v/>
      </c>
      <c r="N1344" t="e">
        <f>VLOOKUP(E1344,HC!A:B,2,0)</f>
        <v>#N/A</v>
      </c>
      <c r="O1344" t="e">
        <f>VLOOKUP(N1344,HC!B:C,2,0)</f>
        <v>#N/A</v>
      </c>
      <c r="P1344" s="82" t="str">
        <f t="shared" ref="P1344:BI1344" si="1563">IFERROR(IF($G1344="inactive","",IF(AND($L1344&lt;P$1,$M1344&lt;P$1),"",IF(AND($L1344&gt;Q$1,$M1344&gt;Q$1),"",IF(AND($L1344&lt;P$1,$M1344&lt;=Q$1),$M1344-P$1,IF(AND($L1344&gt;=P$1,$M1344&gt;Q$1),Q$1-$L1344,IF(AND($L1344&gt;=P$1,$M1344&lt;=Q$1),$M1344-$L1344,IF(AND($L1344&lt;P$1,$M1344&gt;Q$1),Q$1-P$1,""))))))),"")</f>
        <v/>
      </c>
      <c r="Q1344" s="82" t="str">
        <f t="shared" si="1563"/>
        <v/>
      </c>
      <c r="R1344" s="82" t="str">
        <f t="shared" si="1563"/>
        <v/>
      </c>
      <c r="S1344" s="82" t="str">
        <f t="shared" si="1563"/>
        <v/>
      </c>
      <c r="T1344" s="82" t="str">
        <f t="shared" si="1563"/>
        <v/>
      </c>
      <c r="U1344" s="82" t="str">
        <f t="shared" si="1563"/>
        <v/>
      </c>
      <c r="V1344" s="82" t="str">
        <f t="shared" si="1563"/>
        <v/>
      </c>
      <c r="W1344" s="82" t="str">
        <f t="shared" si="1563"/>
        <v/>
      </c>
      <c r="X1344" s="82" t="str">
        <f t="shared" si="1563"/>
        <v/>
      </c>
      <c r="Y1344" s="82" t="str">
        <f t="shared" si="1563"/>
        <v/>
      </c>
      <c r="Z1344" s="82" t="str">
        <f t="shared" si="1563"/>
        <v/>
      </c>
      <c r="AA1344" s="82" t="str">
        <f t="shared" si="1563"/>
        <v/>
      </c>
      <c r="AB1344" s="82" t="str">
        <f t="shared" si="1563"/>
        <v/>
      </c>
      <c r="AC1344" s="82" t="str">
        <f t="shared" si="1563"/>
        <v/>
      </c>
      <c r="AD1344" s="82" t="str">
        <f t="shared" si="1563"/>
        <v/>
      </c>
      <c r="AE1344" s="82" t="str">
        <f t="shared" si="1563"/>
        <v/>
      </c>
      <c r="AF1344" s="82" t="str">
        <f t="shared" si="1563"/>
        <v/>
      </c>
      <c r="AG1344" s="82" t="str">
        <f t="shared" si="1563"/>
        <v/>
      </c>
      <c r="AH1344" s="82" t="str">
        <f t="shared" si="1563"/>
        <v/>
      </c>
      <c r="AI1344" s="82" t="str">
        <f t="shared" si="1563"/>
        <v/>
      </c>
      <c r="AJ1344" s="82" t="str">
        <f t="shared" si="1563"/>
        <v/>
      </c>
      <c r="AK1344" s="82" t="str">
        <f t="shared" si="1563"/>
        <v/>
      </c>
      <c r="AL1344" s="82" t="str">
        <f t="shared" si="1563"/>
        <v/>
      </c>
      <c r="AM1344" s="82" t="str">
        <f t="shared" si="1563"/>
        <v/>
      </c>
      <c r="AN1344" s="82" t="str">
        <f t="shared" si="1563"/>
        <v/>
      </c>
      <c r="AO1344" s="82" t="str">
        <f t="shared" si="1563"/>
        <v/>
      </c>
      <c r="AP1344" s="82" t="str">
        <f t="shared" si="1563"/>
        <v/>
      </c>
      <c r="AQ1344" s="82" t="str">
        <f t="shared" si="1563"/>
        <v/>
      </c>
      <c r="AR1344" s="82" t="str">
        <f t="shared" si="1563"/>
        <v/>
      </c>
      <c r="AS1344" s="82" t="str">
        <f t="shared" si="1563"/>
        <v/>
      </c>
      <c r="AT1344" s="82" t="str">
        <f t="shared" si="1563"/>
        <v/>
      </c>
      <c r="AU1344" s="82" t="str">
        <f t="shared" si="1563"/>
        <v/>
      </c>
      <c r="AV1344" s="82" t="str">
        <f t="shared" si="1563"/>
        <v/>
      </c>
      <c r="AW1344" s="82" t="str">
        <f t="shared" si="1563"/>
        <v/>
      </c>
      <c r="AX1344" s="82" t="str">
        <f t="shared" si="1563"/>
        <v/>
      </c>
      <c r="AY1344" s="82" t="str">
        <f t="shared" si="1563"/>
        <v/>
      </c>
      <c r="AZ1344" s="82" t="str">
        <f t="shared" si="1563"/>
        <v/>
      </c>
      <c r="BA1344" s="82" t="str">
        <f t="shared" si="1563"/>
        <v/>
      </c>
      <c r="BB1344" s="82" t="str">
        <f t="shared" si="1563"/>
        <v/>
      </c>
      <c r="BC1344" s="82" t="str">
        <f t="shared" si="1563"/>
        <v/>
      </c>
      <c r="BD1344" s="82" t="str">
        <f t="shared" si="1563"/>
        <v/>
      </c>
      <c r="BE1344" s="82" t="str">
        <f t="shared" si="1563"/>
        <v/>
      </c>
      <c r="BF1344" s="82" t="str">
        <f t="shared" si="1563"/>
        <v/>
      </c>
      <c r="BG1344" s="82" t="str">
        <f t="shared" si="1563"/>
        <v/>
      </c>
      <c r="BH1344" s="82" t="str">
        <f t="shared" si="1563"/>
        <v/>
      </c>
      <c r="BI1344" s="82" t="str">
        <f t="shared" si="1563"/>
        <v/>
      </c>
      <c r="BJ1344" s="82" t="str">
        <f t="shared" si="1535"/>
        <v/>
      </c>
      <c r="BK1344" s="83" t="str">
        <f t="shared" si="1557"/>
        <v/>
      </c>
    </row>
    <row r="1345" spans="1:63" x14ac:dyDescent="0.25">
      <c r="A1345" t="str">
        <f t="shared" si="1495"/>
        <v>1</v>
      </c>
      <c r="B1345" t="str">
        <f t="shared" si="1496"/>
        <v>0</v>
      </c>
      <c r="C1345">
        <f>COUNTIF($D$3:D1345,D1345)</f>
        <v>0</v>
      </c>
      <c r="J1345" t="str">
        <f t="shared" si="1497"/>
        <v/>
      </c>
      <c r="K1345" t="str">
        <f t="shared" si="1498"/>
        <v/>
      </c>
      <c r="L1345" t="str">
        <f t="shared" si="1499"/>
        <v xml:space="preserve"> </v>
      </c>
      <c r="M1345" t="str">
        <f t="shared" si="1500"/>
        <v/>
      </c>
      <c r="N1345" t="e">
        <f>VLOOKUP(E1345,HC!A:B,2,0)</f>
        <v>#N/A</v>
      </c>
      <c r="O1345" t="e">
        <f>VLOOKUP(N1345,HC!B:C,2,0)</f>
        <v>#N/A</v>
      </c>
      <c r="P1345" s="82" t="str">
        <f t="shared" ref="P1345:BI1345" si="1564">IFERROR(IF($G1345="inactive","",IF(AND($L1345&lt;P$1,$M1345&lt;P$1),"",IF(AND($L1345&gt;Q$1,$M1345&gt;Q$1),"",IF(AND($L1345&lt;P$1,$M1345&lt;=Q$1),$M1345-P$1,IF(AND($L1345&gt;=P$1,$M1345&gt;Q$1),Q$1-$L1345,IF(AND($L1345&gt;=P$1,$M1345&lt;=Q$1),$M1345-$L1345,IF(AND($L1345&lt;P$1,$M1345&gt;Q$1),Q$1-P$1,""))))))),"")</f>
        <v/>
      </c>
      <c r="Q1345" s="82" t="str">
        <f t="shared" si="1564"/>
        <v/>
      </c>
      <c r="R1345" s="82" t="str">
        <f t="shared" si="1564"/>
        <v/>
      </c>
      <c r="S1345" s="82" t="str">
        <f t="shared" si="1564"/>
        <v/>
      </c>
      <c r="T1345" s="82" t="str">
        <f t="shared" si="1564"/>
        <v/>
      </c>
      <c r="U1345" s="82" t="str">
        <f t="shared" si="1564"/>
        <v/>
      </c>
      <c r="V1345" s="82" t="str">
        <f t="shared" si="1564"/>
        <v/>
      </c>
      <c r="W1345" s="82" t="str">
        <f t="shared" si="1564"/>
        <v/>
      </c>
      <c r="X1345" s="82" t="str">
        <f t="shared" si="1564"/>
        <v/>
      </c>
      <c r="Y1345" s="82" t="str">
        <f t="shared" si="1564"/>
        <v/>
      </c>
      <c r="Z1345" s="82" t="str">
        <f t="shared" si="1564"/>
        <v/>
      </c>
      <c r="AA1345" s="82" t="str">
        <f t="shared" si="1564"/>
        <v/>
      </c>
      <c r="AB1345" s="82" t="str">
        <f t="shared" si="1564"/>
        <v/>
      </c>
      <c r="AC1345" s="82" t="str">
        <f t="shared" si="1564"/>
        <v/>
      </c>
      <c r="AD1345" s="82" t="str">
        <f t="shared" si="1564"/>
        <v/>
      </c>
      <c r="AE1345" s="82" t="str">
        <f t="shared" si="1564"/>
        <v/>
      </c>
      <c r="AF1345" s="82" t="str">
        <f t="shared" si="1564"/>
        <v/>
      </c>
      <c r="AG1345" s="82" t="str">
        <f t="shared" si="1564"/>
        <v/>
      </c>
      <c r="AH1345" s="82" t="str">
        <f t="shared" si="1564"/>
        <v/>
      </c>
      <c r="AI1345" s="82" t="str">
        <f t="shared" si="1564"/>
        <v/>
      </c>
      <c r="AJ1345" s="82" t="str">
        <f t="shared" si="1564"/>
        <v/>
      </c>
      <c r="AK1345" s="82" t="str">
        <f t="shared" si="1564"/>
        <v/>
      </c>
      <c r="AL1345" s="82" t="str">
        <f t="shared" si="1564"/>
        <v/>
      </c>
      <c r="AM1345" s="82" t="str">
        <f t="shared" si="1564"/>
        <v/>
      </c>
      <c r="AN1345" s="82" t="str">
        <f t="shared" si="1564"/>
        <v/>
      </c>
      <c r="AO1345" s="82" t="str">
        <f t="shared" si="1564"/>
        <v/>
      </c>
      <c r="AP1345" s="82" t="str">
        <f t="shared" si="1564"/>
        <v/>
      </c>
      <c r="AQ1345" s="82" t="str">
        <f t="shared" si="1564"/>
        <v/>
      </c>
      <c r="AR1345" s="82" t="str">
        <f t="shared" si="1564"/>
        <v/>
      </c>
      <c r="AS1345" s="82" t="str">
        <f t="shared" si="1564"/>
        <v/>
      </c>
      <c r="AT1345" s="82" t="str">
        <f t="shared" si="1564"/>
        <v/>
      </c>
      <c r="AU1345" s="82" t="str">
        <f t="shared" si="1564"/>
        <v/>
      </c>
      <c r="AV1345" s="82" t="str">
        <f t="shared" si="1564"/>
        <v/>
      </c>
      <c r="AW1345" s="82" t="str">
        <f t="shared" si="1564"/>
        <v/>
      </c>
      <c r="AX1345" s="82" t="str">
        <f t="shared" si="1564"/>
        <v/>
      </c>
      <c r="AY1345" s="82" t="str">
        <f t="shared" si="1564"/>
        <v/>
      </c>
      <c r="AZ1345" s="82" t="str">
        <f t="shared" si="1564"/>
        <v/>
      </c>
      <c r="BA1345" s="82" t="str">
        <f t="shared" si="1564"/>
        <v/>
      </c>
      <c r="BB1345" s="82" t="str">
        <f t="shared" si="1564"/>
        <v/>
      </c>
      <c r="BC1345" s="82" t="str">
        <f t="shared" si="1564"/>
        <v/>
      </c>
      <c r="BD1345" s="82" t="str">
        <f t="shared" si="1564"/>
        <v/>
      </c>
      <c r="BE1345" s="82" t="str">
        <f t="shared" si="1564"/>
        <v/>
      </c>
      <c r="BF1345" s="82" t="str">
        <f t="shared" si="1564"/>
        <v/>
      </c>
      <c r="BG1345" s="82" t="str">
        <f t="shared" si="1564"/>
        <v/>
      </c>
      <c r="BH1345" s="82" t="str">
        <f t="shared" si="1564"/>
        <v/>
      </c>
      <c r="BI1345" s="82" t="str">
        <f t="shared" si="1564"/>
        <v/>
      </c>
      <c r="BJ1345" s="82" t="str">
        <f t="shared" si="1535"/>
        <v/>
      </c>
      <c r="BK1345" s="83" t="str">
        <f t="shared" si="1557"/>
        <v/>
      </c>
    </row>
    <row r="1346" spans="1:63" x14ac:dyDescent="0.25">
      <c r="A1346" t="str">
        <f t="shared" si="1495"/>
        <v>1</v>
      </c>
      <c r="B1346" t="str">
        <f t="shared" si="1496"/>
        <v>0</v>
      </c>
      <c r="C1346">
        <f>COUNTIF($D$3:D1346,D1346)</f>
        <v>0</v>
      </c>
      <c r="J1346" t="str">
        <f t="shared" si="1497"/>
        <v/>
      </c>
      <c r="K1346" t="str">
        <f t="shared" si="1498"/>
        <v/>
      </c>
      <c r="L1346" t="str">
        <f t="shared" si="1499"/>
        <v xml:space="preserve"> </v>
      </c>
      <c r="M1346" t="str">
        <f t="shared" si="1500"/>
        <v/>
      </c>
      <c r="N1346" t="e">
        <f>VLOOKUP(E1346,HC!A:B,2,0)</f>
        <v>#N/A</v>
      </c>
      <c r="O1346" t="e">
        <f>VLOOKUP(N1346,HC!B:C,2,0)</f>
        <v>#N/A</v>
      </c>
      <c r="P1346" s="82" t="str">
        <f t="shared" ref="P1346:BI1346" si="1565">IFERROR(IF($G1346="inactive","",IF(AND($L1346&lt;P$1,$M1346&lt;P$1),"",IF(AND($L1346&gt;Q$1,$M1346&gt;Q$1),"",IF(AND($L1346&lt;P$1,$M1346&lt;=Q$1),$M1346-P$1,IF(AND($L1346&gt;=P$1,$M1346&gt;Q$1),Q$1-$L1346,IF(AND($L1346&gt;=P$1,$M1346&lt;=Q$1),$M1346-$L1346,IF(AND($L1346&lt;P$1,$M1346&gt;Q$1),Q$1-P$1,""))))))),"")</f>
        <v/>
      </c>
      <c r="Q1346" s="82" t="str">
        <f t="shared" si="1565"/>
        <v/>
      </c>
      <c r="R1346" s="82" t="str">
        <f t="shared" si="1565"/>
        <v/>
      </c>
      <c r="S1346" s="82" t="str">
        <f t="shared" si="1565"/>
        <v/>
      </c>
      <c r="T1346" s="82" t="str">
        <f t="shared" si="1565"/>
        <v/>
      </c>
      <c r="U1346" s="82" t="str">
        <f t="shared" si="1565"/>
        <v/>
      </c>
      <c r="V1346" s="82" t="str">
        <f t="shared" si="1565"/>
        <v/>
      </c>
      <c r="W1346" s="82" t="str">
        <f t="shared" si="1565"/>
        <v/>
      </c>
      <c r="X1346" s="82" t="str">
        <f t="shared" si="1565"/>
        <v/>
      </c>
      <c r="Y1346" s="82" t="str">
        <f t="shared" si="1565"/>
        <v/>
      </c>
      <c r="Z1346" s="82" t="str">
        <f t="shared" si="1565"/>
        <v/>
      </c>
      <c r="AA1346" s="82" t="str">
        <f t="shared" si="1565"/>
        <v/>
      </c>
      <c r="AB1346" s="82" t="str">
        <f t="shared" si="1565"/>
        <v/>
      </c>
      <c r="AC1346" s="82" t="str">
        <f t="shared" si="1565"/>
        <v/>
      </c>
      <c r="AD1346" s="82" t="str">
        <f t="shared" si="1565"/>
        <v/>
      </c>
      <c r="AE1346" s="82" t="str">
        <f t="shared" si="1565"/>
        <v/>
      </c>
      <c r="AF1346" s="82" t="str">
        <f t="shared" si="1565"/>
        <v/>
      </c>
      <c r="AG1346" s="82" t="str">
        <f t="shared" si="1565"/>
        <v/>
      </c>
      <c r="AH1346" s="82" t="str">
        <f t="shared" si="1565"/>
        <v/>
      </c>
      <c r="AI1346" s="82" t="str">
        <f t="shared" si="1565"/>
        <v/>
      </c>
      <c r="AJ1346" s="82" t="str">
        <f t="shared" si="1565"/>
        <v/>
      </c>
      <c r="AK1346" s="82" t="str">
        <f t="shared" si="1565"/>
        <v/>
      </c>
      <c r="AL1346" s="82" t="str">
        <f t="shared" si="1565"/>
        <v/>
      </c>
      <c r="AM1346" s="82" t="str">
        <f t="shared" si="1565"/>
        <v/>
      </c>
      <c r="AN1346" s="82" t="str">
        <f t="shared" si="1565"/>
        <v/>
      </c>
      <c r="AO1346" s="82" t="str">
        <f t="shared" si="1565"/>
        <v/>
      </c>
      <c r="AP1346" s="82" t="str">
        <f t="shared" si="1565"/>
        <v/>
      </c>
      <c r="AQ1346" s="82" t="str">
        <f t="shared" si="1565"/>
        <v/>
      </c>
      <c r="AR1346" s="82" t="str">
        <f t="shared" si="1565"/>
        <v/>
      </c>
      <c r="AS1346" s="82" t="str">
        <f t="shared" si="1565"/>
        <v/>
      </c>
      <c r="AT1346" s="82" t="str">
        <f t="shared" si="1565"/>
        <v/>
      </c>
      <c r="AU1346" s="82" t="str">
        <f t="shared" si="1565"/>
        <v/>
      </c>
      <c r="AV1346" s="82" t="str">
        <f t="shared" si="1565"/>
        <v/>
      </c>
      <c r="AW1346" s="82" t="str">
        <f t="shared" si="1565"/>
        <v/>
      </c>
      <c r="AX1346" s="82" t="str">
        <f t="shared" si="1565"/>
        <v/>
      </c>
      <c r="AY1346" s="82" t="str">
        <f t="shared" si="1565"/>
        <v/>
      </c>
      <c r="AZ1346" s="82" t="str">
        <f t="shared" si="1565"/>
        <v/>
      </c>
      <c r="BA1346" s="82" t="str">
        <f t="shared" si="1565"/>
        <v/>
      </c>
      <c r="BB1346" s="82" t="str">
        <f t="shared" si="1565"/>
        <v/>
      </c>
      <c r="BC1346" s="82" t="str">
        <f t="shared" si="1565"/>
        <v/>
      </c>
      <c r="BD1346" s="82" t="str">
        <f t="shared" si="1565"/>
        <v/>
      </c>
      <c r="BE1346" s="82" t="str">
        <f t="shared" si="1565"/>
        <v/>
      </c>
      <c r="BF1346" s="82" t="str">
        <f t="shared" si="1565"/>
        <v/>
      </c>
      <c r="BG1346" s="82" t="str">
        <f t="shared" si="1565"/>
        <v/>
      </c>
      <c r="BH1346" s="82" t="str">
        <f t="shared" si="1565"/>
        <v/>
      </c>
      <c r="BI1346" s="82" t="str">
        <f t="shared" si="1565"/>
        <v/>
      </c>
      <c r="BJ1346" s="82" t="str">
        <f t="shared" si="1535"/>
        <v/>
      </c>
      <c r="BK1346" s="83" t="str">
        <f t="shared" si="1557"/>
        <v/>
      </c>
    </row>
    <row r="1347" spans="1:63" x14ac:dyDescent="0.25">
      <c r="A1347" t="str">
        <f t="shared" si="1495"/>
        <v>1</v>
      </c>
      <c r="B1347" t="str">
        <f t="shared" si="1496"/>
        <v>0</v>
      </c>
      <c r="C1347">
        <f>COUNTIF($D$3:D1347,D1347)</f>
        <v>0</v>
      </c>
      <c r="J1347" t="str">
        <f t="shared" si="1497"/>
        <v/>
      </c>
      <c r="K1347" t="str">
        <f t="shared" si="1498"/>
        <v/>
      </c>
      <c r="L1347" t="str">
        <f t="shared" si="1499"/>
        <v xml:space="preserve"> </v>
      </c>
      <c r="M1347" t="str">
        <f t="shared" si="1500"/>
        <v/>
      </c>
      <c r="N1347" t="e">
        <f>VLOOKUP(E1347,HC!A:B,2,0)</f>
        <v>#N/A</v>
      </c>
      <c r="O1347" t="e">
        <f>VLOOKUP(N1347,HC!B:C,2,0)</f>
        <v>#N/A</v>
      </c>
      <c r="P1347" s="82" t="str">
        <f t="shared" ref="P1347:BI1347" si="1566">IFERROR(IF($G1347="inactive","",IF(AND($L1347&lt;P$1,$M1347&lt;P$1),"",IF(AND($L1347&gt;Q$1,$M1347&gt;Q$1),"",IF(AND($L1347&lt;P$1,$M1347&lt;=Q$1),$M1347-P$1,IF(AND($L1347&gt;=P$1,$M1347&gt;Q$1),Q$1-$L1347,IF(AND($L1347&gt;=P$1,$M1347&lt;=Q$1),$M1347-$L1347,IF(AND($L1347&lt;P$1,$M1347&gt;Q$1),Q$1-P$1,""))))))),"")</f>
        <v/>
      </c>
      <c r="Q1347" s="82" t="str">
        <f t="shared" si="1566"/>
        <v/>
      </c>
      <c r="R1347" s="82" t="str">
        <f t="shared" si="1566"/>
        <v/>
      </c>
      <c r="S1347" s="82" t="str">
        <f t="shared" si="1566"/>
        <v/>
      </c>
      <c r="T1347" s="82" t="str">
        <f t="shared" si="1566"/>
        <v/>
      </c>
      <c r="U1347" s="82" t="str">
        <f t="shared" si="1566"/>
        <v/>
      </c>
      <c r="V1347" s="82" t="str">
        <f t="shared" si="1566"/>
        <v/>
      </c>
      <c r="W1347" s="82" t="str">
        <f t="shared" si="1566"/>
        <v/>
      </c>
      <c r="X1347" s="82" t="str">
        <f t="shared" si="1566"/>
        <v/>
      </c>
      <c r="Y1347" s="82" t="str">
        <f t="shared" si="1566"/>
        <v/>
      </c>
      <c r="Z1347" s="82" t="str">
        <f t="shared" si="1566"/>
        <v/>
      </c>
      <c r="AA1347" s="82" t="str">
        <f t="shared" si="1566"/>
        <v/>
      </c>
      <c r="AB1347" s="82" t="str">
        <f t="shared" si="1566"/>
        <v/>
      </c>
      <c r="AC1347" s="82" t="str">
        <f t="shared" si="1566"/>
        <v/>
      </c>
      <c r="AD1347" s="82" t="str">
        <f t="shared" si="1566"/>
        <v/>
      </c>
      <c r="AE1347" s="82" t="str">
        <f t="shared" si="1566"/>
        <v/>
      </c>
      <c r="AF1347" s="82" t="str">
        <f t="shared" si="1566"/>
        <v/>
      </c>
      <c r="AG1347" s="82" t="str">
        <f t="shared" si="1566"/>
        <v/>
      </c>
      <c r="AH1347" s="82" t="str">
        <f t="shared" si="1566"/>
        <v/>
      </c>
      <c r="AI1347" s="82" t="str">
        <f t="shared" si="1566"/>
        <v/>
      </c>
      <c r="AJ1347" s="82" t="str">
        <f t="shared" si="1566"/>
        <v/>
      </c>
      <c r="AK1347" s="82" t="str">
        <f t="shared" si="1566"/>
        <v/>
      </c>
      <c r="AL1347" s="82" t="str">
        <f t="shared" si="1566"/>
        <v/>
      </c>
      <c r="AM1347" s="82" t="str">
        <f t="shared" si="1566"/>
        <v/>
      </c>
      <c r="AN1347" s="82" t="str">
        <f t="shared" si="1566"/>
        <v/>
      </c>
      <c r="AO1347" s="82" t="str">
        <f t="shared" si="1566"/>
        <v/>
      </c>
      <c r="AP1347" s="82" t="str">
        <f t="shared" si="1566"/>
        <v/>
      </c>
      <c r="AQ1347" s="82" t="str">
        <f t="shared" si="1566"/>
        <v/>
      </c>
      <c r="AR1347" s="82" t="str">
        <f t="shared" si="1566"/>
        <v/>
      </c>
      <c r="AS1347" s="82" t="str">
        <f t="shared" si="1566"/>
        <v/>
      </c>
      <c r="AT1347" s="82" t="str">
        <f t="shared" si="1566"/>
        <v/>
      </c>
      <c r="AU1347" s="82" t="str">
        <f t="shared" si="1566"/>
        <v/>
      </c>
      <c r="AV1347" s="82" t="str">
        <f t="shared" si="1566"/>
        <v/>
      </c>
      <c r="AW1347" s="82" t="str">
        <f t="shared" si="1566"/>
        <v/>
      </c>
      <c r="AX1347" s="82" t="str">
        <f t="shared" si="1566"/>
        <v/>
      </c>
      <c r="AY1347" s="82" t="str">
        <f t="shared" si="1566"/>
        <v/>
      </c>
      <c r="AZ1347" s="82" t="str">
        <f t="shared" si="1566"/>
        <v/>
      </c>
      <c r="BA1347" s="82" t="str">
        <f t="shared" si="1566"/>
        <v/>
      </c>
      <c r="BB1347" s="82" t="str">
        <f t="shared" si="1566"/>
        <v/>
      </c>
      <c r="BC1347" s="82" t="str">
        <f t="shared" si="1566"/>
        <v/>
      </c>
      <c r="BD1347" s="82" t="str">
        <f t="shared" si="1566"/>
        <v/>
      </c>
      <c r="BE1347" s="82" t="str">
        <f t="shared" si="1566"/>
        <v/>
      </c>
      <c r="BF1347" s="82" t="str">
        <f t="shared" si="1566"/>
        <v/>
      </c>
      <c r="BG1347" s="82" t="str">
        <f t="shared" si="1566"/>
        <v/>
      </c>
      <c r="BH1347" s="82" t="str">
        <f t="shared" si="1566"/>
        <v/>
      </c>
      <c r="BI1347" s="82" t="str">
        <f t="shared" si="1566"/>
        <v/>
      </c>
      <c r="BJ1347" s="82" t="str">
        <f t="shared" si="1535"/>
        <v/>
      </c>
      <c r="BK1347" s="83" t="str">
        <f t="shared" si="1557"/>
        <v/>
      </c>
    </row>
    <row r="1348" spans="1:63" x14ac:dyDescent="0.25">
      <c r="A1348" t="str">
        <f t="shared" ref="A1348:A1411" si="1567">D1348&amp;(C1348+1)</f>
        <v>1</v>
      </c>
      <c r="B1348" t="str">
        <f t="shared" ref="B1348:B1411" si="1568">D1348&amp;C1348</f>
        <v>0</v>
      </c>
      <c r="C1348">
        <f>COUNTIF($D$3:D1348,D1348)</f>
        <v>0</v>
      </c>
      <c r="J1348" t="str">
        <f t="shared" ref="J1348:J1411" si="1569">MID(I1348,12,8)</f>
        <v/>
      </c>
      <c r="K1348" t="str">
        <f t="shared" ref="K1348:K1411" si="1570">LEFT(I1348,10)</f>
        <v/>
      </c>
      <c r="L1348" t="str">
        <f t="shared" ref="L1348:L1411" si="1571">K1348&amp;" "&amp;J1348</f>
        <v xml:space="preserve"> </v>
      </c>
      <c r="M1348" t="str">
        <f t="shared" ref="M1348:M1411" si="1572">IFERROR(VLOOKUP(A1348,B:L,11,0),"")</f>
        <v/>
      </c>
      <c r="N1348" t="e">
        <f>VLOOKUP(E1348,HC!A:B,2,0)</f>
        <v>#N/A</v>
      </c>
      <c r="O1348" t="e">
        <f>VLOOKUP(N1348,HC!B:C,2,0)</f>
        <v>#N/A</v>
      </c>
      <c r="P1348" s="82" t="str">
        <f t="shared" ref="P1348:BI1348" si="1573">IFERROR(IF($G1348="inactive","",IF(AND($L1348&lt;P$1,$M1348&lt;P$1),"",IF(AND($L1348&gt;Q$1,$M1348&gt;Q$1),"",IF(AND($L1348&lt;P$1,$M1348&lt;=Q$1),$M1348-P$1,IF(AND($L1348&gt;=P$1,$M1348&gt;Q$1),Q$1-$L1348,IF(AND($L1348&gt;=P$1,$M1348&lt;=Q$1),$M1348-$L1348,IF(AND($L1348&lt;P$1,$M1348&gt;Q$1),Q$1-P$1,""))))))),"")</f>
        <v/>
      </c>
      <c r="Q1348" s="82" t="str">
        <f t="shared" si="1573"/>
        <v/>
      </c>
      <c r="R1348" s="82" t="str">
        <f t="shared" si="1573"/>
        <v/>
      </c>
      <c r="S1348" s="82" t="str">
        <f t="shared" si="1573"/>
        <v/>
      </c>
      <c r="T1348" s="82" t="str">
        <f t="shared" si="1573"/>
        <v/>
      </c>
      <c r="U1348" s="82" t="str">
        <f t="shared" si="1573"/>
        <v/>
      </c>
      <c r="V1348" s="82" t="str">
        <f t="shared" si="1573"/>
        <v/>
      </c>
      <c r="W1348" s="82" t="str">
        <f t="shared" si="1573"/>
        <v/>
      </c>
      <c r="X1348" s="82" t="str">
        <f t="shared" si="1573"/>
        <v/>
      </c>
      <c r="Y1348" s="82" t="str">
        <f t="shared" si="1573"/>
        <v/>
      </c>
      <c r="Z1348" s="82" t="str">
        <f t="shared" si="1573"/>
        <v/>
      </c>
      <c r="AA1348" s="82" t="str">
        <f t="shared" si="1573"/>
        <v/>
      </c>
      <c r="AB1348" s="82" t="str">
        <f t="shared" si="1573"/>
        <v/>
      </c>
      <c r="AC1348" s="82" t="str">
        <f t="shared" si="1573"/>
        <v/>
      </c>
      <c r="AD1348" s="82" t="str">
        <f t="shared" si="1573"/>
        <v/>
      </c>
      <c r="AE1348" s="82" t="str">
        <f t="shared" si="1573"/>
        <v/>
      </c>
      <c r="AF1348" s="82" t="str">
        <f t="shared" si="1573"/>
        <v/>
      </c>
      <c r="AG1348" s="82" t="str">
        <f t="shared" si="1573"/>
        <v/>
      </c>
      <c r="AH1348" s="82" t="str">
        <f t="shared" si="1573"/>
        <v/>
      </c>
      <c r="AI1348" s="82" t="str">
        <f t="shared" si="1573"/>
        <v/>
      </c>
      <c r="AJ1348" s="82" t="str">
        <f t="shared" si="1573"/>
        <v/>
      </c>
      <c r="AK1348" s="82" t="str">
        <f t="shared" si="1573"/>
        <v/>
      </c>
      <c r="AL1348" s="82" t="str">
        <f t="shared" si="1573"/>
        <v/>
      </c>
      <c r="AM1348" s="82" t="str">
        <f t="shared" si="1573"/>
        <v/>
      </c>
      <c r="AN1348" s="82" t="str">
        <f t="shared" si="1573"/>
        <v/>
      </c>
      <c r="AO1348" s="82" t="str">
        <f t="shared" si="1573"/>
        <v/>
      </c>
      <c r="AP1348" s="82" t="str">
        <f t="shared" si="1573"/>
        <v/>
      </c>
      <c r="AQ1348" s="82" t="str">
        <f t="shared" si="1573"/>
        <v/>
      </c>
      <c r="AR1348" s="82" t="str">
        <f t="shared" si="1573"/>
        <v/>
      </c>
      <c r="AS1348" s="82" t="str">
        <f t="shared" si="1573"/>
        <v/>
      </c>
      <c r="AT1348" s="82" t="str">
        <f t="shared" si="1573"/>
        <v/>
      </c>
      <c r="AU1348" s="82" t="str">
        <f t="shared" si="1573"/>
        <v/>
      </c>
      <c r="AV1348" s="82" t="str">
        <f t="shared" si="1573"/>
        <v/>
      </c>
      <c r="AW1348" s="82" t="str">
        <f t="shared" si="1573"/>
        <v/>
      </c>
      <c r="AX1348" s="82" t="str">
        <f t="shared" si="1573"/>
        <v/>
      </c>
      <c r="AY1348" s="82" t="str">
        <f t="shared" si="1573"/>
        <v/>
      </c>
      <c r="AZ1348" s="82" t="str">
        <f t="shared" si="1573"/>
        <v/>
      </c>
      <c r="BA1348" s="82" t="str">
        <f t="shared" si="1573"/>
        <v/>
      </c>
      <c r="BB1348" s="82" t="str">
        <f t="shared" si="1573"/>
        <v/>
      </c>
      <c r="BC1348" s="82" t="str">
        <f t="shared" si="1573"/>
        <v/>
      </c>
      <c r="BD1348" s="82" t="str">
        <f t="shared" si="1573"/>
        <v/>
      </c>
      <c r="BE1348" s="82" t="str">
        <f t="shared" si="1573"/>
        <v/>
      </c>
      <c r="BF1348" s="82" t="str">
        <f t="shared" si="1573"/>
        <v/>
      </c>
      <c r="BG1348" s="82" t="str">
        <f t="shared" si="1573"/>
        <v/>
      </c>
      <c r="BH1348" s="82" t="str">
        <f t="shared" si="1573"/>
        <v/>
      </c>
      <c r="BI1348" s="82" t="str">
        <f t="shared" si="1573"/>
        <v/>
      </c>
      <c r="BJ1348" s="82" t="str">
        <f t="shared" si="1535"/>
        <v/>
      </c>
      <c r="BK1348" s="83" t="str">
        <f t="shared" si="1557"/>
        <v/>
      </c>
    </row>
    <row r="1349" spans="1:63" x14ac:dyDescent="0.25">
      <c r="A1349" t="str">
        <f t="shared" si="1567"/>
        <v>1</v>
      </c>
      <c r="B1349" t="str">
        <f t="shared" si="1568"/>
        <v>0</v>
      </c>
      <c r="C1349">
        <f>COUNTIF($D$3:D1349,D1349)</f>
        <v>0</v>
      </c>
      <c r="J1349" t="str">
        <f t="shared" si="1569"/>
        <v/>
      </c>
      <c r="K1349" t="str">
        <f t="shared" si="1570"/>
        <v/>
      </c>
      <c r="L1349" t="str">
        <f t="shared" si="1571"/>
        <v xml:space="preserve"> </v>
      </c>
      <c r="M1349" t="str">
        <f t="shared" si="1572"/>
        <v/>
      </c>
      <c r="N1349" t="e">
        <f>VLOOKUP(E1349,HC!A:B,2,0)</f>
        <v>#N/A</v>
      </c>
      <c r="O1349" t="e">
        <f>VLOOKUP(N1349,HC!B:C,2,0)</f>
        <v>#N/A</v>
      </c>
      <c r="P1349" s="82" t="str">
        <f t="shared" ref="P1349:BI1349" si="1574">IFERROR(IF($G1349="inactive","",IF(AND($L1349&lt;P$1,$M1349&lt;P$1),"",IF(AND($L1349&gt;Q$1,$M1349&gt;Q$1),"",IF(AND($L1349&lt;P$1,$M1349&lt;=Q$1),$M1349-P$1,IF(AND($L1349&gt;=P$1,$M1349&gt;Q$1),Q$1-$L1349,IF(AND($L1349&gt;=P$1,$M1349&lt;=Q$1),$M1349-$L1349,IF(AND($L1349&lt;P$1,$M1349&gt;Q$1),Q$1-P$1,""))))))),"")</f>
        <v/>
      </c>
      <c r="Q1349" s="82" t="str">
        <f t="shared" si="1574"/>
        <v/>
      </c>
      <c r="R1349" s="82" t="str">
        <f t="shared" si="1574"/>
        <v/>
      </c>
      <c r="S1349" s="82" t="str">
        <f t="shared" si="1574"/>
        <v/>
      </c>
      <c r="T1349" s="82" t="str">
        <f t="shared" si="1574"/>
        <v/>
      </c>
      <c r="U1349" s="82" t="str">
        <f t="shared" si="1574"/>
        <v/>
      </c>
      <c r="V1349" s="82" t="str">
        <f t="shared" si="1574"/>
        <v/>
      </c>
      <c r="W1349" s="82" t="str">
        <f t="shared" si="1574"/>
        <v/>
      </c>
      <c r="X1349" s="82" t="str">
        <f t="shared" si="1574"/>
        <v/>
      </c>
      <c r="Y1349" s="82" t="str">
        <f t="shared" si="1574"/>
        <v/>
      </c>
      <c r="Z1349" s="82" t="str">
        <f t="shared" si="1574"/>
        <v/>
      </c>
      <c r="AA1349" s="82" t="str">
        <f t="shared" si="1574"/>
        <v/>
      </c>
      <c r="AB1349" s="82" t="str">
        <f t="shared" si="1574"/>
        <v/>
      </c>
      <c r="AC1349" s="82" t="str">
        <f t="shared" si="1574"/>
        <v/>
      </c>
      <c r="AD1349" s="82" t="str">
        <f t="shared" si="1574"/>
        <v/>
      </c>
      <c r="AE1349" s="82" t="str">
        <f t="shared" si="1574"/>
        <v/>
      </c>
      <c r="AF1349" s="82" t="str">
        <f t="shared" si="1574"/>
        <v/>
      </c>
      <c r="AG1349" s="82" t="str">
        <f t="shared" si="1574"/>
        <v/>
      </c>
      <c r="AH1349" s="82" t="str">
        <f t="shared" si="1574"/>
        <v/>
      </c>
      <c r="AI1349" s="82" t="str">
        <f t="shared" si="1574"/>
        <v/>
      </c>
      <c r="AJ1349" s="82" t="str">
        <f t="shared" si="1574"/>
        <v/>
      </c>
      <c r="AK1349" s="82" t="str">
        <f t="shared" si="1574"/>
        <v/>
      </c>
      <c r="AL1349" s="82" t="str">
        <f t="shared" si="1574"/>
        <v/>
      </c>
      <c r="AM1349" s="82" t="str">
        <f t="shared" si="1574"/>
        <v/>
      </c>
      <c r="AN1349" s="82" t="str">
        <f t="shared" si="1574"/>
        <v/>
      </c>
      <c r="AO1349" s="82" t="str">
        <f t="shared" si="1574"/>
        <v/>
      </c>
      <c r="AP1349" s="82" t="str">
        <f t="shared" si="1574"/>
        <v/>
      </c>
      <c r="AQ1349" s="82" t="str">
        <f t="shared" si="1574"/>
        <v/>
      </c>
      <c r="AR1349" s="82" t="str">
        <f t="shared" si="1574"/>
        <v/>
      </c>
      <c r="AS1349" s="82" t="str">
        <f t="shared" si="1574"/>
        <v/>
      </c>
      <c r="AT1349" s="82" t="str">
        <f t="shared" si="1574"/>
        <v/>
      </c>
      <c r="AU1349" s="82" t="str">
        <f t="shared" si="1574"/>
        <v/>
      </c>
      <c r="AV1349" s="82" t="str">
        <f t="shared" si="1574"/>
        <v/>
      </c>
      <c r="AW1349" s="82" t="str">
        <f t="shared" si="1574"/>
        <v/>
      </c>
      <c r="AX1349" s="82" t="str">
        <f t="shared" si="1574"/>
        <v/>
      </c>
      <c r="AY1349" s="82" t="str">
        <f t="shared" si="1574"/>
        <v/>
      </c>
      <c r="AZ1349" s="82" t="str">
        <f t="shared" si="1574"/>
        <v/>
      </c>
      <c r="BA1349" s="82" t="str">
        <f t="shared" si="1574"/>
        <v/>
      </c>
      <c r="BB1349" s="82" t="str">
        <f t="shared" si="1574"/>
        <v/>
      </c>
      <c r="BC1349" s="82" t="str">
        <f t="shared" si="1574"/>
        <v/>
      </c>
      <c r="BD1349" s="82" t="str">
        <f t="shared" si="1574"/>
        <v/>
      </c>
      <c r="BE1349" s="82" t="str">
        <f t="shared" si="1574"/>
        <v/>
      </c>
      <c r="BF1349" s="82" t="str">
        <f t="shared" si="1574"/>
        <v/>
      </c>
      <c r="BG1349" s="82" t="str">
        <f t="shared" si="1574"/>
        <v/>
      </c>
      <c r="BH1349" s="82" t="str">
        <f t="shared" si="1574"/>
        <v/>
      </c>
      <c r="BI1349" s="82" t="str">
        <f t="shared" si="1574"/>
        <v/>
      </c>
      <c r="BJ1349" s="82" t="str">
        <f t="shared" si="1535"/>
        <v/>
      </c>
      <c r="BK1349" s="83" t="str">
        <f t="shared" si="1557"/>
        <v/>
      </c>
    </row>
    <row r="1350" spans="1:63" x14ac:dyDescent="0.25">
      <c r="A1350" t="str">
        <f t="shared" si="1567"/>
        <v>1</v>
      </c>
      <c r="B1350" t="str">
        <f t="shared" si="1568"/>
        <v>0</v>
      </c>
      <c r="C1350">
        <f>COUNTIF($D$3:D1350,D1350)</f>
        <v>0</v>
      </c>
      <c r="J1350" t="str">
        <f t="shared" si="1569"/>
        <v/>
      </c>
      <c r="K1350" t="str">
        <f t="shared" si="1570"/>
        <v/>
      </c>
      <c r="L1350" t="str">
        <f t="shared" si="1571"/>
        <v xml:space="preserve"> </v>
      </c>
      <c r="M1350" t="str">
        <f t="shared" si="1572"/>
        <v/>
      </c>
      <c r="N1350" t="e">
        <f>VLOOKUP(E1350,HC!A:B,2,0)</f>
        <v>#N/A</v>
      </c>
      <c r="O1350" t="e">
        <f>VLOOKUP(N1350,HC!B:C,2,0)</f>
        <v>#N/A</v>
      </c>
      <c r="P1350" s="82" t="str">
        <f t="shared" ref="P1350:BI1350" si="1575">IFERROR(IF($G1350="inactive","",IF(AND($L1350&lt;P$1,$M1350&lt;P$1),"",IF(AND($L1350&gt;Q$1,$M1350&gt;Q$1),"",IF(AND($L1350&lt;P$1,$M1350&lt;=Q$1),$M1350-P$1,IF(AND($L1350&gt;=P$1,$M1350&gt;Q$1),Q$1-$L1350,IF(AND($L1350&gt;=P$1,$M1350&lt;=Q$1),$M1350-$L1350,IF(AND($L1350&lt;P$1,$M1350&gt;Q$1),Q$1-P$1,""))))))),"")</f>
        <v/>
      </c>
      <c r="Q1350" s="82" t="str">
        <f t="shared" si="1575"/>
        <v/>
      </c>
      <c r="R1350" s="82" t="str">
        <f t="shared" si="1575"/>
        <v/>
      </c>
      <c r="S1350" s="82" t="str">
        <f t="shared" si="1575"/>
        <v/>
      </c>
      <c r="T1350" s="82" t="str">
        <f t="shared" si="1575"/>
        <v/>
      </c>
      <c r="U1350" s="82" t="str">
        <f t="shared" si="1575"/>
        <v/>
      </c>
      <c r="V1350" s="82" t="str">
        <f t="shared" si="1575"/>
        <v/>
      </c>
      <c r="W1350" s="82" t="str">
        <f t="shared" si="1575"/>
        <v/>
      </c>
      <c r="X1350" s="82" t="str">
        <f t="shared" si="1575"/>
        <v/>
      </c>
      <c r="Y1350" s="82" t="str">
        <f t="shared" si="1575"/>
        <v/>
      </c>
      <c r="Z1350" s="82" t="str">
        <f t="shared" si="1575"/>
        <v/>
      </c>
      <c r="AA1350" s="82" t="str">
        <f t="shared" si="1575"/>
        <v/>
      </c>
      <c r="AB1350" s="82" t="str">
        <f t="shared" si="1575"/>
        <v/>
      </c>
      <c r="AC1350" s="82" t="str">
        <f t="shared" si="1575"/>
        <v/>
      </c>
      <c r="AD1350" s="82" t="str">
        <f t="shared" si="1575"/>
        <v/>
      </c>
      <c r="AE1350" s="82" t="str">
        <f t="shared" si="1575"/>
        <v/>
      </c>
      <c r="AF1350" s="82" t="str">
        <f t="shared" si="1575"/>
        <v/>
      </c>
      <c r="AG1350" s="82" t="str">
        <f t="shared" si="1575"/>
        <v/>
      </c>
      <c r="AH1350" s="82" t="str">
        <f t="shared" si="1575"/>
        <v/>
      </c>
      <c r="AI1350" s="82" t="str">
        <f t="shared" si="1575"/>
        <v/>
      </c>
      <c r="AJ1350" s="82" t="str">
        <f t="shared" si="1575"/>
        <v/>
      </c>
      <c r="AK1350" s="82" t="str">
        <f t="shared" si="1575"/>
        <v/>
      </c>
      <c r="AL1350" s="82" t="str">
        <f t="shared" si="1575"/>
        <v/>
      </c>
      <c r="AM1350" s="82" t="str">
        <f t="shared" si="1575"/>
        <v/>
      </c>
      <c r="AN1350" s="82" t="str">
        <f t="shared" si="1575"/>
        <v/>
      </c>
      <c r="AO1350" s="82" t="str">
        <f t="shared" si="1575"/>
        <v/>
      </c>
      <c r="AP1350" s="82" t="str">
        <f t="shared" si="1575"/>
        <v/>
      </c>
      <c r="AQ1350" s="82" t="str">
        <f t="shared" si="1575"/>
        <v/>
      </c>
      <c r="AR1350" s="82" t="str">
        <f t="shared" si="1575"/>
        <v/>
      </c>
      <c r="AS1350" s="82" t="str">
        <f t="shared" si="1575"/>
        <v/>
      </c>
      <c r="AT1350" s="82" t="str">
        <f t="shared" si="1575"/>
        <v/>
      </c>
      <c r="AU1350" s="82" t="str">
        <f t="shared" si="1575"/>
        <v/>
      </c>
      <c r="AV1350" s="82" t="str">
        <f t="shared" si="1575"/>
        <v/>
      </c>
      <c r="AW1350" s="82" t="str">
        <f t="shared" si="1575"/>
        <v/>
      </c>
      <c r="AX1350" s="82" t="str">
        <f t="shared" si="1575"/>
        <v/>
      </c>
      <c r="AY1350" s="82" t="str">
        <f t="shared" si="1575"/>
        <v/>
      </c>
      <c r="AZ1350" s="82" t="str">
        <f t="shared" si="1575"/>
        <v/>
      </c>
      <c r="BA1350" s="82" t="str">
        <f t="shared" si="1575"/>
        <v/>
      </c>
      <c r="BB1350" s="82" t="str">
        <f t="shared" si="1575"/>
        <v/>
      </c>
      <c r="BC1350" s="82" t="str">
        <f t="shared" si="1575"/>
        <v/>
      </c>
      <c r="BD1350" s="82" t="str">
        <f t="shared" si="1575"/>
        <v/>
      </c>
      <c r="BE1350" s="82" t="str">
        <f t="shared" si="1575"/>
        <v/>
      </c>
      <c r="BF1350" s="82" t="str">
        <f t="shared" si="1575"/>
        <v/>
      </c>
      <c r="BG1350" s="82" t="str">
        <f t="shared" si="1575"/>
        <v/>
      </c>
      <c r="BH1350" s="82" t="str">
        <f t="shared" si="1575"/>
        <v/>
      </c>
      <c r="BI1350" s="82" t="str">
        <f t="shared" si="1575"/>
        <v/>
      </c>
      <c r="BJ1350" s="82" t="str">
        <f t="shared" si="1535"/>
        <v/>
      </c>
      <c r="BK1350" s="83" t="str">
        <f t="shared" si="1557"/>
        <v/>
      </c>
    </row>
    <row r="1351" spans="1:63" x14ac:dyDescent="0.25">
      <c r="A1351" t="str">
        <f t="shared" si="1567"/>
        <v>1</v>
      </c>
      <c r="B1351" t="str">
        <f t="shared" si="1568"/>
        <v>0</v>
      </c>
      <c r="C1351">
        <f>COUNTIF($D$3:D1351,D1351)</f>
        <v>0</v>
      </c>
      <c r="J1351" t="str">
        <f t="shared" si="1569"/>
        <v/>
      </c>
      <c r="K1351" t="str">
        <f t="shared" si="1570"/>
        <v/>
      </c>
      <c r="L1351" t="str">
        <f t="shared" si="1571"/>
        <v xml:space="preserve"> </v>
      </c>
      <c r="M1351" t="str">
        <f t="shared" si="1572"/>
        <v/>
      </c>
      <c r="N1351" t="e">
        <f>VLOOKUP(E1351,HC!A:B,2,0)</f>
        <v>#N/A</v>
      </c>
      <c r="O1351" t="e">
        <f>VLOOKUP(N1351,HC!B:C,2,0)</f>
        <v>#N/A</v>
      </c>
      <c r="P1351" s="82" t="str">
        <f t="shared" ref="P1351:BI1351" si="1576">IFERROR(IF($G1351="inactive","",IF(AND($L1351&lt;P$1,$M1351&lt;P$1),"",IF(AND($L1351&gt;Q$1,$M1351&gt;Q$1),"",IF(AND($L1351&lt;P$1,$M1351&lt;=Q$1),$M1351-P$1,IF(AND($L1351&gt;=P$1,$M1351&gt;Q$1),Q$1-$L1351,IF(AND($L1351&gt;=P$1,$M1351&lt;=Q$1),$M1351-$L1351,IF(AND($L1351&lt;P$1,$M1351&gt;Q$1),Q$1-P$1,""))))))),"")</f>
        <v/>
      </c>
      <c r="Q1351" s="82" t="str">
        <f t="shared" si="1576"/>
        <v/>
      </c>
      <c r="R1351" s="82" t="str">
        <f t="shared" si="1576"/>
        <v/>
      </c>
      <c r="S1351" s="82" t="str">
        <f t="shared" si="1576"/>
        <v/>
      </c>
      <c r="T1351" s="82" t="str">
        <f t="shared" si="1576"/>
        <v/>
      </c>
      <c r="U1351" s="82" t="str">
        <f t="shared" si="1576"/>
        <v/>
      </c>
      <c r="V1351" s="82" t="str">
        <f t="shared" si="1576"/>
        <v/>
      </c>
      <c r="W1351" s="82" t="str">
        <f t="shared" si="1576"/>
        <v/>
      </c>
      <c r="X1351" s="82" t="str">
        <f t="shared" si="1576"/>
        <v/>
      </c>
      <c r="Y1351" s="82" t="str">
        <f t="shared" si="1576"/>
        <v/>
      </c>
      <c r="Z1351" s="82" t="str">
        <f t="shared" si="1576"/>
        <v/>
      </c>
      <c r="AA1351" s="82" t="str">
        <f t="shared" si="1576"/>
        <v/>
      </c>
      <c r="AB1351" s="82" t="str">
        <f t="shared" si="1576"/>
        <v/>
      </c>
      <c r="AC1351" s="82" t="str">
        <f t="shared" si="1576"/>
        <v/>
      </c>
      <c r="AD1351" s="82" t="str">
        <f t="shared" si="1576"/>
        <v/>
      </c>
      <c r="AE1351" s="82" t="str">
        <f t="shared" si="1576"/>
        <v/>
      </c>
      <c r="AF1351" s="82" t="str">
        <f t="shared" si="1576"/>
        <v/>
      </c>
      <c r="AG1351" s="82" t="str">
        <f t="shared" si="1576"/>
        <v/>
      </c>
      <c r="AH1351" s="82" t="str">
        <f t="shared" si="1576"/>
        <v/>
      </c>
      <c r="AI1351" s="82" t="str">
        <f t="shared" si="1576"/>
        <v/>
      </c>
      <c r="AJ1351" s="82" t="str">
        <f t="shared" si="1576"/>
        <v/>
      </c>
      <c r="AK1351" s="82" t="str">
        <f t="shared" si="1576"/>
        <v/>
      </c>
      <c r="AL1351" s="82" t="str">
        <f t="shared" si="1576"/>
        <v/>
      </c>
      <c r="AM1351" s="82" t="str">
        <f t="shared" si="1576"/>
        <v/>
      </c>
      <c r="AN1351" s="82" t="str">
        <f t="shared" si="1576"/>
        <v/>
      </c>
      <c r="AO1351" s="82" t="str">
        <f t="shared" si="1576"/>
        <v/>
      </c>
      <c r="AP1351" s="82" t="str">
        <f t="shared" si="1576"/>
        <v/>
      </c>
      <c r="AQ1351" s="82" t="str">
        <f t="shared" si="1576"/>
        <v/>
      </c>
      <c r="AR1351" s="82" t="str">
        <f t="shared" si="1576"/>
        <v/>
      </c>
      <c r="AS1351" s="82" t="str">
        <f t="shared" si="1576"/>
        <v/>
      </c>
      <c r="AT1351" s="82" t="str">
        <f t="shared" si="1576"/>
        <v/>
      </c>
      <c r="AU1351" s="82" t="str">
        <f t="shared" si="1576"/>
        <v/>
      </c>
      <c r="AV1351" s="82" t="str">
        <f t="shared" si="1576"/>
        <v/>
      </c>
      <c r="AW1351" s="82" t="str">
        <f t="shared" si="1576"/>
        <v/>
      </c>
      <c r="AX1351" s="82" t="str">
        <f t="shared" si="1576"/>
        <v/>
      </c>
      <c r="AY1351" s="82" t="str">
        <f t="shared" si="1576"/>
        <v/>
      </c>
      <c r="AZ1351" s="82" t="str">
        <f t="shared" si="1576"/>
        <v/>
      </c>
      <c r="BA1351" s="82" t="str">
        <f t="shared" si="1576"/>
        <v/>
      </c>
      <c r="BB1351" s="82" t="str">
        <f t="shared" si="1576"/>
        <v/>
      </c>
      <c r="BC1351" s="82" t="str">
        <f t="shared" si="1576"/>
        <v/>
      </c>
      <c r="BD1351" s="82" t="str">
        <f t="shared" si="1576"/>
        <v/>
      </c>
      <c r="BE1351" s="82" t="str">
        <f t="shared" si="1576"/>
        <v/>
      </c>
      <c r="BF1351" s="82" t="str">
        <f t="shared" si="1576"/>
        <v/>
      </c>
      <c r="BG1351" s="82" t="str">
        <f t="shared" si="1576"/>
        <v/>
      </c>
      <c r="BH1351" s="82" t="str">
        <f t="shared" si="1576"/>
        <v/>
      </c>
      <c r="BI1351" s="82" t="str">
        <f t="shared" si="1576"/>
        <v/>
      </c>
      <c r="BJ1351" s="82" t="str">
        <f t="shared" si="1535"/>
        <v/>
      </c>
      <c r="BK1351" s="83" t="str">
        <f t="shared" si="1557"/>
        <v/>
      </c>
    </row>
    <row r="1352" spans="1:63" x14ac:dyDescent="0.25">
      <c r="A1352" t="str">
        <f t="shared" si="1567"/>
        <v>1</v>
      </c>
      <c r="B1352" t="str">
        <f t="shared" si="1568"/>
        <v>0</v>
      </c>
      <c r="C1352">
        <f>COUNTIF($D$3:D1352,D1352)</f>
        <v>0</v>
      </c>
      <c r="J1352" t="str">
        <f t="shared" si="1569"/>
        <v/>
      </c>
      <c r="K1352" t="str">
        <f t="shared" si="1570"/>
        <v/>
      </c>
      <c r="L1352" t="str">
        <f t="shared" si="1571"/>
        <v xml:space="preserve"> </v>
      </c>
      <c r="M1352" t="str">
        <f t="shared" si="1572"/>
        <v/>
      </c>
      <c r="N1352" t="e">
        <f>VLOOKUP(E1352,HC!A:B,2,0)</f>
        <v>#N/A</v>
      </c>
      <c r="O1352" t="e">
        <f>VLOOKUP(N1352,HC!B:C,2,0)</f>
        <v>#N/A</v>
      </c>
      <c r="P1352" s="82" t="str">
        <f t="shared" ref="P1352:BI1352" si="1577">IFERROR(IF($G1352="inactive","",IF(AND($L1352&lt;P$1,$M1352&lt;P$1),"",IF(AND($L1352&gt;Q$1,$M1352&gt;Q$1),"",IF(AND($L1352&lt;P$1,$M1352&lt;=Q$1),$M1352-P$1,IF(AND($L1352&gt;=P$1,$M1352&gt;Q$1),Q$1-$L1352,IF(AND($L1352&gt;=P$1,$M1352&lt;=Q$1),$M1352-$L1352,IF(AND($L1352&lt;P$1,$M1352&gt;Q$1),Q$1-P$1,""))))))),"")</f>
        <v/>
      </c>
      <c r="Q1352" s="82" t="str">
        <f t="shared" si="1577"/>
        <v/>
      </c>
      <c r="R1352" s="82" t="str">
        <f t="shared" si="1577"/>
        <v/>
      </c>
      <c r="S1352" s="82" t="str">
        <f t="shared" si="1577"/>
        <v/>
      </c>
      <c r="T1352" s="82" t="str">
        <f t="shared" si="1577"/>
        <v/>
      </c>
      <c r="U1352" s="82" t="str">
        <f t="shared" si="1577"/>
        <v/>
      </c>
      <c r="V1352" s="82" t="str">
        <f t="shared" si="1577"/>
        <v/>
      </c>
      <c r="W1352" s="82" t="str">
        <f t="shared" si="1577"/>
        <v/>
      </c>
      <c r="X1352" s="82" t="str">
        <f t="shared" si="1577"/>
        <v/>
      </c>
      <c r="Y1352" s="82" t="str">
        <f t="shared" si="1577"/>
        <v/>
      </c>
      <c r="Z1352" s="82" t="str">
        <f t="shared" si="1577"/>
        <v/>
      </c>
      <c r="AA1352" s="82" t="str">
        <f t="shared" si="1577"/>
        <v/>
      </c>
      <c r="AB1352" s="82" t="str">
        <f t="shared" si="1577"/>
        <v/>
      </c>
      <c r="AC1352" s="82" t="str">
        <f t="shared" si="1577"/>
        <v/>
      </c>
      <c r="AD1352" s="82" t="str">
        <f t="shared" si="1577"/>
        <v/>
      </c>
      <c r="AE1352" s="82" t="str">
        <f t="shared" si="1577"/>
        <v/>
      </c>
      <c r="AF1352" s="82" t="str">
        <f t="shared" si="1577"/>
        <v/>
      </c>
      <c r="AG1352" s="82" t="str">
        <f t="shared" si="1577"/>
        <v/>
      </c>
      <c r="AH1352" s="82" t="str">
        <f t="shared" si="1577"/>
        <v/>
      </c>
      <c r="AI1352" s="82" t="str">
        <f t="shared" si="1577"/>
        <v/>
      </c>
      <c r="AJ1352" s="82" t="str">
        <f t="shared" si="1577"/>
        <v/>
      </c>
      <c r="AK1352" s="82" t="str">
        <f t="shared" si="1577"/>
        <v/>
      </c>
      <c r="AL1352" s="82" t="str">
        <f t="shared" si="1577"/>
        <v/>
      </c>
      <c r="AM1352" s="82" t="str">
        <f t="shared" si="1577"/>
        <v/>
      </c>
      <c r="AN1352" s="82" t="str">
        <f t="shared" si="1577"/>
        <v/>
      </c>
      <c r="AO1352" s="82" t="str">
        <f t="shared" si="1577"/>
        <v/>
      </c>
      <c r="AP1352" s="82" t="str">
        <f t="shared" si="1577"/>
        <v/>
      </c>
      <c r="AQ1352" s="82" t="str">
        <f t="shared" si="1577"/>
        <v/>
      </c>
      <c r="AR1352" s="82" t="str">
        <f t="shared" si="1577"/>
        <v/>
      </c>
      <c r="AS1352" s="82" t="str">
        <f t="shared" si="1577"/>
        <v/>
      </c>
      <c r="AT1352" s="82" t="str">
        <f t="shared" si="1577"/>
        <v/>
      </c>
      <c r="AU1352" s="82" t="str">
        <f t="shared" si="1577"/>
        <v/>
      </c>
      <c r="AV1352" s="82" t="str">
        <f t="shared" si="1577"/>
        <v/>
      </c>
      <c r="AW1352" s="82" t="str">
        <f t="shared" si="1577"/>
        <v/>
      </c>
      <c r="AX1352" s="82" t="str">
        <f t="shared" si="1577"/>
        <v/>
      </c>
      <c r="AY1352" s="82" t="str">
        <f t="shared" si="1577"/>
        <v/>
      </c>
      <c r="AZ1352" s="82" t="str">
        <f t="shared" si="1577"/>
        <v/>
      </c>
      <c r="BA1352" s="82" t="str">
        <f t="shared" si="1577"/>
        <v/>
      </c>
      <c r="BB1352" s="82" t="str">
        <f t="shared" si="1577"/>
        <v/>
      </c>
      <c r="BC1352" s="82" t="str">
        <f t="shared" si="1577"/>
        <v/>
      </c>
      <c r="BD1352" s="82" t="str">
        <f t="shared" si="1577"/>
        <v/>
      </c>
      <c r="BE1352" s="82" t="str">
        <f t="shared" si="1577"/>
        <v/>
      </c>
      <c r="BF1352" s="82" t="str">
        <f t="shared" si="1577"/>
        <v/>
      </c>
      <c r="BG1352" s="82" t="str">
        <f t="shared" si="1577"/>
        <v/>
      </c>
      <c r="BH1352" s="82" t="str">
        <f t="shared" si="1577"/>
        <v/>
      </c>
      <c r="BI1352" s="82" t="str">
        <f t="shared" si="1577"/>
        <v/>
      </c>
      <c r="BJ1352" s="82" t="str">
        <f t="shared" si="1535"/>
        <v/>
      </c>
      <c r="BK1352" s="83" t="str">
        <f t="shared" si="1557"/>
        <v/>
      </c>
    </row>
    <row r="1353" spans="1:63" x14ac:dyDescent="0.25">
      <c r="A1353" t="str">
        <f t="shared" si="1567"/>
        <v>1</v>
      </c>
      <c r="B1353" t="str">
        <f t="shared" si="1568"/>
        <v>0</v>
      </c>
      <c r="C1353">
        <f>COUNTIF($D$3:D1353,D1353)</f>
        <v>0</v>
      </c>
      <c r="J1353" t="str">
        <f t="shared" si="1569"/>
        <v/>
      </c>
      <c r="K1353" t="str">
        <f t="shared" si="1570"/>
        <v/>
      </c>
      <c r="L1353" t="str">
        <f t="shared" si="1571"/>
        <v xml:space="preserve"> </v>
      </c>
      <c r="M1353" t="str">
        <f t="shared" si="1572"/>
        <v/>
      </c>
      <c r="N1353" t="e">
        <f>VLOOKUP(E1353,HC!A:B,2,0)</f>
        <v>#N/A</v>
      </c>
      <c r="O1353" t="e">
        <f>VLOOKUP(N1353,HC!B:C,2,0)</f>
        <v>#N/A</v>
      </c>
      <c r="P1353" s="82" t="str">
        <f t="shared" ref="P1353:BI1353" si="1578">IFERROR(IF($G1353="inactive","",IF(AND($L1353&lt;P$1,$M1353&lt;P$1),"",IF(AND($L1353&gt;Q$1,$M1353&gt;Q$1),"",IF(AND($L1353&lt;P$1,$M1353&lt;=Q$1),$M1353-P$1,IF(AND($L1353&gt;=P$1,$M1353&gt;Q$1),Q$1-$L1353,IF(AND($L1353&gt;=P$1,$M1353&lt;=Q$1),$M1353-$L1353,IF(AND($L1353&lt;P$1,$M1353&gt;Q$1),Q$1-P$1,""))))))),"")</f>
        <v/>
      </c>
      <c r="Q1353" s="82" t="str">
        <f t="shared" si="1578"/>
        <v/>
      </c>
      <c r="R1353" s="82" t="str">
        <f t="shared" si="1578"/>
        <v/>
      </c>
      <c r="S1353" s="82" t="str">
        <f t="shared" si="1578"/>
        <v/>
      </c>
      <c r="T1353" s="82" t="str">
        <f t="shared" si="1578"/>
        <v/>
      </c>
      <c r="U1353" s="82" t="str">
        <f t="shared" si="1578"/>
        <v/>
      </c>
      <c r="V1353" s="82" t="str">
        <f t="shared" si="1578"/>
        <v/>
      </c>
      <c r="W1353" s="82" t="str">
        <f t="shared" si="1578"/>
        <v/>
      </c>
      <c r="X1353" s="82" t="str">
        <f t="shared" si="1578"/>
        <v/>
      </c>
      <c r="Y1353" s="82" t="str">
        <f t="shared" si="1578"/>
        <v/>
      </c>
      <c r="Z1353" s="82" t="str">
        <f t="shared" si="1578"/>
        <v/>
      </c>
      <c r="AA1353" s="82" t="str">
        <f t="shared" si="1578"/>
        <v/>
      </c>
      <c r="AB1353" s="82" t="str">
        <f t="shared" si="1578"/>
        <v/>
      </c>
      <c r="AC1353" s="82" t="str">
        <f t="shared" si="1578"/>
        <v/>
      </c>
      <c r="AD1353" s="82" t="str">
        <f t="shared" si="1578"/>
        <v/>
      </c>
      <c r="AE1353" s="82" t="str">
        <f t="shared" si="1578"/>
        <v/>
      </c>
      <c r="AF1353" s="82" t="str">
        <f t="shared" si="1578"/>
        <v/>
      </c>
      <c r="AG1353" s="82" t="str">
        <f t="shared" si="1578"/>
        <v/>
      </c>
      <c r="AH1353" s="82" t="str">
        <f t="shared" si="1578"/>
        <v/>
      </c>
      <c r="AI1353" s="82" t="str">
        <f t="shared" si="1578"/>
        <v/>
      </c>
      <c r="AJ1353" s="82" t="str">
        <f t="shared" si="1578"/>
        <v/>
      </c>
      <c r="AK1353" s="82" t="str">
        <f t="shared" si="1578"/>
        <v/>
      </c>
      <c r="AL1353" s="82" t="str">
        <f t="shared" si="1578"/>
        <v/>
      </c>
      <c r="AM1353" s="82" t="str">
        <f t="shared" si="1578"/>
        <v/>
      </c>
      <c r="AN1353" s="82" t="str">
        <f t="shared" si="1578"/>
        <v/>
      </c>
      <c r="AO1353" s="82" t="str">
        <f t="shared" si="1578"/>
        <v/>
      </c>
      <c r="AP1353" s="82" t="str">
        <f t="shared" si="1578"/>
        <v/>
      </c>
      <c r="AQ1353" s="82" t="str">
        <f t="shared" si="1578"/>
        <v/>
      </c>
      <c r="AR1353" s="82" t="str">
        <f t="shared" si="1578"/>
        <v/>
      </c>
      <c r="AS1353" s="82" t="str">
        <f t="shared" si="1578"/>
        <v/>
      </c>
      <c r="AT1353" s="82" t="str">
        <f t="shared" si="1578"/>
        <v/>
      </c>
      <c r="AU1353" s="82" t="str">
        <f t="shared" si="1578"/>
        <v/>
      </c>
      <c r="AV1353" s="82" t="str">
        <f t="shared" si="1578"/>
        <v/>
      </c>
      <c r="AW1353" s="82" t="str">
        <f t="shared" si="1578"/>
        <v/>
      </c>
      <c r="AX1353" s="82" t="str">
        <f t="shared" si="1578"/>
        <v/>
      </c>
      <c r="AY1353" s="82" t="str">
        <f t="shared" si="1578"/>
        <v/>
      </c>
      <c r="AZ1353" s="82" t="str">
        <f t="shared" si="1578"/>
        <v/>
      </c>
      <c r="BA1353" s="82" t="str">
        <f t="shared" si="1578"/>
        <v/>
      </c>
      <c r="BB1353" s="82" t="str">
        <f t="shared" si="1578"/>
        <v/>
      </c>
      <c r="BC1353" s="82" t="str">
        <f t="shared" si="1578"/>
        <v/>
      </c>
      <c r="BD1353" s="82" t="str">
        <f t="shared" si="1578"/>
        <v/>
      </c>
      <c r="BE1353" s="82" t="str">
        <f t="shared" si="1578"/>
        <v/>
      </c>
      <c r="BF1353" s="82" t="str">
        <f t="shared" si="1578"/>
        <v/>
      </c>
      <c r="BG1353" s="82" t="str">
        <f t="shared" si="1578"/>
        <v/>
      </c>
      <c r="BH1353" s="82" t="str">
        <f t="shared" si="1578"/>
        <v/>
      </c>
      <c r="BI1353" s="82" t="str">
        <f t="shared" si="1578"/>
        <v/>
      </c>
      <c r="BJ1353" s="82" t="str">
        <f t="shared" si="1535"/>
        <v/>
      </c>
      <c r="BK1353" s="83" t="str">
        <f t="shared" si="1557"/>
        <v/>
      </c>
    </row>
    <row r="1354" spans="1:63" x14ac:dyDescent="0.25">
      <c r="A1354" t="str">
        <f t="shared" si="1567"/>
        <v>1</v>
      </c>
      <c r="B1354" t="str">
        <f t="shared" si="1568"/>
        <v>0</v>
      </c>
      <c r="C1354">
        <f>COUNTIF($D$3:D1354,D1354)</f>
        <v>0</v>
      </c>
      <c r="J1354" t="str">
        <f t="shared" si="1569"/>
        <v/>
      </c>
      <c r="K1354" t="str">
        <f t="shared" si="1570"/>
        <v/>
      </c>
      <c r="L1354" t="str">
        <f t="shared" si="1571"/>
        <v xml:space="preserve"> </v>
      </c>
      <c r="M1354" t="str">
        <f t="shared" si="1572"/>
        <v/>
      </c>
      <c r="N1354" t="e">
        <f>VLOOKUP(E1354,HC!A:B,2,0)</f>
        <v>#N/A</v>
      </c>
      <c r="O1354" t="e">
        <f>VLOOKUP(N1354,HC!B:C,2,0)</f>
        <v>#N/A</v>
      </c>
      <c r="P1354" s="82" t="str">
        <f t="shared" ref="P1354:BI1354" si="1579">IFERROR(IF($G1354="inactive","",IF(AND($L1354&lt;P$1,$M1354&lt;P$1),"",IF(AND($L1354&gt;Q$1,$M1354&gt;Q$1),"",IF(AND($L1354&lt;P$1,$M1354&lt;=Q$1),$M1354-P$1,IF(AND($L1354&gt;=P$1,$M1354&gt;Q$1),Q$1-$L1354,IF(AND($L1354&gt;=P$1,$M1354&lt;=Q$1),$M1354-$L1354,IF(AND($L1354&lt;P$1,$M1354&gt;Q$1),Q$1-P$1,""))))))),"")</f>
        <v/>
      </c>
      <c r="Q1354" s="82" t="str">
        <f t="shared" si="1579"/>
        <v/>
      </c>
      <c r="R1354" s="82" t="str">
        <f t="shared" si="1579"/>
        <v/>
      </c>
      <c r="S1354" s="82" t="str">
        <f t="shared" si="1579"/>
        <v/>
      </c>
      <c r="T1354" s="82" t="str">
        <f t="shared" si="1579"/>
        <v/>
      </c>
      <c r="U1354" s="82" t="str">
        <f t="shared" si="1579"/>
        <v/>
      </c>
      <c r="V1354" s="82" t="str">
        <f t="shared" si="1579"/>
        <v/>
      </c>
      <c r="W1354" s="82" t="str">
        <f t="shared" si="1579"/>
        <v/>
      </c>
      <c r="X1354" s="82" t="str">
        <f t="shared" si="1579"/>
        <v/>
      </c>
      <c r="Y1354" s="82" t="str">
        <f t="shared" si="1579"/>
        <v/>
      </c>
      <c r="Z1354" s="82" t="str">
        <f t="shared" si="1579"/>
        <v/>
      </c>
      <c r="AA1354" s="82" t="str">
        <f t="shared" si="1579"/>
        <v/>
      </c>
      <c r="AB1354" s="82" t="str">
        <f t="shared" si="1579"/>
        <v/>
      </c>
      <c r="AC1354" s="82" t="str">
        <f t="shared" si="1579"/>
        <v/>
      </c>
      <c r="AD1354" s="82" t="str">
        <f t="shared" si="1579"/>
        <v/>
      </c>
      <c r="AE1354" s="82" t="str">
        <f t="shared" si="1579"/>
        <v/>
      </c>
      <c r="AF1354" s="82" t="str">
        <f t="shared" si="1579"/>
        <v/>
      </c>
      <c r="AG1354" s="82" t="str">
        <f t="shared" si="1579"/>
        <v/>
      </c>
      <c r="AH1354" s="82" t="str">
        <f t="shared" si="1579"/>
        <v/>
      </c>
      <c r="AI1354" s="82" t="str">
        <f t="shared" si="1579"/>
        <v/>
      </c>
      <c r="AJ1354" s="82" t="str">
        <f t="shared" si="1579"/>
        <v/>
      </c>
      <c r="AK1354" s="82" t="str">
        <f t="shared" si="1579"/>
        <v/>
      </c>
      <c r="AL1354" s="82" t="str">
        <f t="shared" si="1579"/>
        <v/>
      </c>
      <c r="AM1354" s="82" t="str">
        <f t="shared" si="1579"/>
        <v/>
      </c>
      <c r="AN1354" s="82" t="str">
        <f t="shared" si="1579"/>
        <v/>
      </c>
      <c r="AO1354" s="82" t="str">
        <f t="shared" si="1579"/>
        <v/>
      </c>
      <c r="AP1354" s="82" t="str">
        <f t="shared" si="1579"/>
        <v/>
      </c>
      <c r="AQ1354" s="82" t="str">
        <f t="shared" si="1579"/>
        <v/>
      </c>
      <c r="AR1354" s="82" t="str">
        <f t="shared" si="1579"/>
        <v/>
      </c>
      <c r="AS1354" s="82" t="str">
        <f t="shared" si="1579"/>
        <v/>
      </c>
      <c r="AT1354" s="82" t="str">
        <f t="shared" si="1579"/>
        <v/>
      </c>
      <c r="AU1354" s="82" t="str">
        <f t="shared" si="1579"/>
        <v/>
      </c>
      <c r="AV1354" s="82" t="str">
        <f t="shared" si="1579"/>
        <v/>
      </c>
      <c r="AW1354" s="82" t="str">
        <f t="shared" si="1579"/>
        <v/>
      </c>
      <c r="AX1354" s="82" t="str">
        <f t="shared" si="1579"/>
        <v/>
      </c>
      <c r="AY1354" s="82" t="str">
        <f t="shared" si="1579"/>
        <v/>
      </c>
      <c r="AZ1354" s="82" t="str">
        <f t="shared" si="1579"/>
        <v/>
      </c>
      <c r="BA1354" s="82" t="str">
        <f t="shared" si="1579"/>
        <v/>
      </c>
      <c r="BB1354" s="82" t="str">
        <f t="shared" si="1579"/>
        <v/>
      </c>
      <c r="BC1354" s="82" t="str">
        <f t="shared" si="1579"/>
        <v/>
      </c>
      <c r="BD1354" s="82" t="str">
        <f t="shared" si="1579"/>
        <v/>
      </c>
      <c r="BE1354" s="82" t="str">
        <f t="shared" si="1579"/>
        <v/>
      </c>
      <c r="BF1354" s="82" t="str">
        <f t="shared" si="1579"/>
        <v/>
      </c>
      <c r="BG1354" s="82" t="str">
        <f t="shared" si="1579"/>
        <v/>
      </c>
      <c r="BH1354" s="82" t="str">
        <f t="shared" si="1579"/>
        <v/>
      </c>
      <c r="BI1354" s="82" t="str">
        <f t="shared" si="1579"/>
        <v/>
      </c>
      <c r="BJ1354" s="82" t="str">
        <f t="shared" si="1535"/>
        <v/>
      </c>
      <c r="BK1354" s="83" t="str">
        <f t="shared" si="1557"/>
        <v/>
      </c>
    </row>
    <row r="1355" spans="1:63" x14ac:dyDescent="0.25">
      <c r="A1355" t="str">
        <f t="shared" si="1567"/>
        <v>1</v>
      </c>
      <c r="B1355" t="str">
        <f t="shared" si="1568"/>
        <v>0</v>
      </c>
      <c r="C1355">
        <f>COUNTIF($D$3:D1355,D1355)</f>
        <v>0</v>
      </c>
      <c r="J1355" t="str">
        <f t="shared" si="1569"/>
        <v/>
      </c>
      <c r="K1355" t="str">
        <f t="shared" si="1570"/>
        <v/>
      </c>
      <c r="L1355" t="str">
        <f t="shared" si="1571"/>
        <v xml:space="preserve"> </v>
      </c>
      <c r="M1355" t="str">
        <f t="shared" si="1572"/>
        <v/>
      </c>
      <c r="N1355" t="e">
        <f>VLOOKUP(E1355,HC!A:B,2,0)</f>
        <v>#N/A</v>
      </c>
      <c r="O1355" t="e">
        <f>VLOOKUP(N1355,HC!B:C,2,0)</f>
        <v>#N/A</v>
      </c>
      <c r="P1355" s="82" t="str">
        <f t="shared" ref="P1355:BI1355" si="1580">IFERROR(IF($G1355="inactive","",IF(AND($L1355&lt;P$1,$M1355&lt;P$1),"",IF(AND($L1355&gt;Q$1,$M1355&gt;Q$1),"",IF(AND($L1355&lt;P$1,$M1355&lt;=Q$1),$M1355-P$1,IF(AND($L1355&gt;=P$1,$M1355&gt;Q$1),Q$1-$L1355,IF(AND($L1355&gt;=P$1,$M1355&lt;=Q$1),$M1355-$L1355,IF(AND($L1355&lt;P$1,$M1355&gt;Q$1),Q$1-P$1,""))))))),"")</f>
        <v/>
      </c>
      <c r="Q1355" s="82" t="str">
        <f t="shared" si="1580"/>
        <v/>
      </c>
      <c r="R1355" s="82" t="str">
        <f t="shared" si="1580"/>
        <v/>
      </c>
      <c r="S1355" s="82" t="str">
        <f t="shared" si="1580"/>
        <v/>
      </c>
      <c r="T1355" s="82" t="str">
        <f t="shared" si="1580"/>
        <v/>
      </c>
      <c r="U1355" s="82" t="str">
        <f t="shared" si="1580"/>
        <v/>
      </c>
      <c r="V1355" s="82" t="str">
        <f t="shared" si="1580"/>
        <v/>
      </c>
      <c r="W1355" s="82" t="str">
        <f t="shared" si="1580"/>
        <v/>
      </c>
      <c r="X1355" s="82" t="str">
        <f t="shared" si="1580"/>
        <v/>
      </c>
      <c r="Y1355" s="82" t="str">
        <f t="shared" si="1580"/>
        <v/>
      </c>
      <c r="Z1355" s="82" t="str">
        <f t="shared" si="1580"/>
        <v/>
      </c>
      <c r="AA1355" s="82" t="str">
        <f t="shared" si="1580"/>
        <v/>
      </c>
      <c r="AB1355" s="82" t="str">
        <f t="shared" si="1580"/>
        <v/>
      </c>
      <c r="AC1355" s="82" t="str">
        <f t="shared" si="1580"/>
        <v/>
      </c>
      <c r="AD1355" s="82" t="str">
        <f t="shared" si="1580"/>
        <v/>
      </c>
      <c r="AE1355" s="82" t="str">
        <f t="shared" si="1580"/>
        <v/>
      </c>
      <c r="AF1355" s="82" t="str">
        <f t="shared" si="1580"/>
        <v/>
      </c>
      <c r="AG1355" s="82" t="str">
        <f t="shared" si="1580"/>
        <v/>
      </c>
      <c r="AH1355" s="82" t="str">
        <f t="shared" si="1580"/>
        <v/>
      </c>
      <c r="AI1355" s="82" t="str">
        <f t="shared" si="1580"/>
        <v/>
      </c>
      <c r="AJ1355" s="82" t="str">
        <f t="shared" si="1580"/>
        <v/>
      </c>
      <c r="AK1355" s="82" t="str">
        <f t="shared" si="1580"/>
        <v/>
      </c>
      <c r="AL1355" s="82" t="str">
        <f t="shared" si="1580"/>
        <v/>
      </c>
      <c r="AM1355" s="82" t="str">
        <f t="shared" si="1580"/>
        <v/>
      </c>
      <c r="AN1355" s="82" t="str">
        <f t="shared" si="1580"/>
        <v/>
      </c>
      <c r="AO1355" s="82" t="str">
        <f t="shared" si="1580"/>
        <v/>
      </c>
      <c r="AP1355" s="82" t="str">
        <f t="shared" si="1580"/>
        <v/>
      </c>
      <c r="AQ1355" s="82" t="str">
        <f t="shared" si="1580"/>
        <v/>
      </c>
      <c r="AR1355" s="82" t="str">
        <f t="shared" si="1580"/>
        <v/>
      </c>
      <c r="AS1355" s="82" t="str">
        <f t="shared" si="1580"/>
        <v/>
      </c>
      <c r="AT1355" s="82" t="str">
        <f t="shared" si="1580"/>
        <v/>
      </c>
      <c r="AU1355" s="82" t="str">
        <f t="shared" si="1580"/>
        <v/>
      </c>
      <c r="AV1355" s="82" t="str">
        <f t="shared" si="1580"/>
        <v/>
      </c>
      <c r="AW1355" s="82" t="str">
        <f t="shared" si="1580"/>
        <v/>
      </c>
      <c r="AX1355" s="82" t="str">
        <f t="shared" si="1580"/>
        <v/>
      </c>
      <c r="AY1355" s="82" t="str">
        <f t="shared" si="1580"/>
        <v/>
      </c>
      <c r="AZ1355" s="82" t="str">
        <f t="shared" si="1580"/>
        <v/>
      </c>
      <c r="BA1355" s="82" t="str">
        <f t="shared" si="1580"/>
        <v/>
      </c>
      <c r="BB1355" s="82" t="str">
        <f t="shared" si="1580"/>
        <v/>
      </c>
      <c r="BC1355" s="82" t="str">
        <f t="shared" si="1580"/>
        <v/>
      </c>
      <c r="BD1355" s="82" t="str">
        <f t="shared" si="1580"/>
        <v/>
      </c>
      <c r="BE1355" s="82" t="str">
        <f t="shared" si="1580"/>
        <v/>
      </c>
      <c r="BF1355" s="82" t="str">
        <f t="shared" si="1580"/>
        <v/>
      </c>
      <c r="BG1355" s="82" t="str">
        <f t="shared" si="1580"/>
        <v/>
      </c>
      <c r="BH1355" s="82" t="str">
        <f t="shared" si="1580"/>
        <v/>
      </c>
      <c r="BI1355" s="82" t="str">
        <f t="shared" si="1580"/>
        <v/>
      </c>
      <c r="BJ1355" s="82" t="str">
        <f t="shared" si="1535"/>
        <v/>
      </c>
      <c r="BK1355" s="83" t="str">
        <f t="shared" si="1557"/>
        <v/>
      </c>
    </row>
    <row r="1356" spans="1:63" x14ac:dyDescent="0.25">
      <c r="A1356" t="str">
        <f t="shared" si="1567"/>
        <v>1</v>
      </c>
      <c r="B1356" t="str">
        <f t="shared" si="1568"/>
        <v>0</v>
      </c>
      <c r="C1356">
        <f>COUNTIF($D$3:D1356,D1356)</f>
        <v>0</v>
      </c>
      <c r="J1356" t="str">
        <f t="shared" si="1569"/>
        <v/>
      </c>
      <c r="K1356" t="str">
        <f t="shared" si="1570"/>
        <v/>
      </c>
      <c r="L1356" t="str">
        <f t="shared" si="1571"/>
        <v xml:space="preserve"> </v>
      </c>
      <c r="M1356" t="str">
        <f t="shared" si="1572"/>
        <v/>
      </c>
      <c r="N1356" t="e">
        <f>VLOOKUP(E1356,HC!A:B,2,0)</f>
        <v>#N/A</v>
      </c>
      <c r="O1356" t="e">
        <f>VLOOKUP(N1356,HC!B:C,2,0)</f>
        <v>#N/A</v>
      </c>
      <c r="P1356" s="82" t="str">
        <f t="shared" ref="P1356:BI1356" si="1581">IFERROR(IF($G1356="inactive","",IF(AND($L1356&lt;P$1,$M1356&lt;P$1),"",IF(AND($L1356&gt;Q$1,$M1356&gt;Q$1),"",IF(AND($L1356&lt;P$1,$M1356&lt;=Q$1),$M1356-P$1,IF(AND($L1356&gt;=P$1,$M1356&gt;Q$1),Q$1-$L1356,IF(AND($L1356&gt;=P$1,$M1356&lt;=Q$1),$M1356-$L1356,IF(AND($L1356&lt;P$1,$M1356&gt;Q$1),Q$1-P$1,""))))))),"")</f>
        <v/>
      </c>
      <c r="Q1356" s="82" t="str">
        <f t="shared" si="1581"/>
        <v/>
      </c>
      <c r="R1356" s="82" t="str">
        <f t="shared" si="1581"/>
        <v/>
      </c>
      <c r="S1356" s="82" t="str">
        <f t="shared" si="1581"/>
        <v/>
      </c>
      <c r="T1356" s="82" t="str">
        <f t="shared" si="1581"/>
        <v/>
      </c>
      <c r="U1356" s="82" t="str">
        <f t="shared" si="1581"/>
        <v/>
      </c>
      <c r="V1356" s="82" t="str">
        <f t="shared" si="1581"/>
        <v/>
      </c>
      <c r="W1356" s="82" t="str">
        <f t="shared" si="1581"/>
        <v/>
      </c>
      <c r="X1356" s="82" t="str">
        <f t="shared" si="1581"/>
        <v/>
      </c>
      <c r="Y1356" s="82" t="str">
        <f t="shared" si="1581"/>
        <v/>
      </c>
      <c r="Z1356" s="82" t="str">
        <f t="shared" si="1581"/>
        <v/>
      </c>
      <c r="AA1356" s="82" t="str">
        <f t="shared" si="1581"/>
        <v/>
      </c>
      <c r="AB1356" s="82" t="str">
        <f t="shared" si="1581"/>
        <v/>
      </c>
      <c r="AC1356" s="82" t="str">
        <f t="shared" si="1581"/>
        <v/>
      </c>
      <c r="AD1356" s="82" t="str">
        <f t="shared" si="1581"/>
        <v/>
      </c>
      <c r="AE1356" s="82" t="str">
        <f t="shared" si="1581"/>
        <v/>
      </c>
      <c r="AF1356" s="82" t="str">
        <f t="shared" si="1581"/>
        <v/>
      </c>
      <c r="AG1356" s="82" t="str">
        <f t="shared" si="1581"/>
        <v/>
      </c>
      <c r="AH1356" s="82" t="str">
        <f t="shared" si="1581"/>
        <v/>
      </c>
      <c r="AI1356" s="82" t="str">
        <f t="shared" si="1581"/>
        <v/>
      </c>
      <c r="AJ1356" s="82" t="str">
        <f t="shared" si="1581"/>
        <v/>
      </c>
      <c r="AK1356" s="82" t="str">
        <f t="shared" si="1581"/>
        <v/>
      </c>
      <c r="AL1356" s="82" t="str">
        <f t="shared" si="1581"/>
        <v/>
      </c>
      <c r="AM1356" s="82" t="str">
        <f t="shared" si="1581"/>
        <v/>
      </c>
      <c r="AN1356" s="82" t="str">
        <f t="shared" si="1581"/>
        <v/>
      </c>
      <c r="AO1356" s="82" t="str">
        <f t="shared" si="1581"/>
        <v/>
      </c>
      <c r="AP1356" s="82" t="str">
        <f t="shared" si="1581"/>
        <v/>
      </c>
      <c r="AQ1356" s="82" t="str">
        <f t="shared" si="1581"/>
        <v/>
      </c>
      <c r="AR1356" s="82" t="str">
        <f t="shared" si="1581"/>
        <v/>
      </c>
      <c r="AS1356" s="82" t="str">
        <f t="shared" si="1581"/>
        <v/>
      </c>
      <c r="AT1356" s="82" t="str">
        <f t="shared" si="1581"/>
        <v/>
      </c>
      <c r="AU1356" s="82" t="str">
        <f t="shared" si="1581"/>
        <v/>
      </c>
      <c r="AV1356" s="82" t="str">
        <f t="shared" si="1581"/>
        <v/>
      </c>
      <c r="AW1356" s="82" t="str">
        <f t="shared" si="1581"/>
        <v/>
      </c>
      <c r="AX1356" s="82" t="str">
        <f t="shared" si="1581"/>
        <v/>
      </c>
      <c r="AY1356" s="82" t="str">
        <f t="shared" si="1581"/>
        <v/>
      </c>
      <c r="AZ1356" s="82" t="str">
        <f t="shared" si="1581"/>
        <v/>
      </c>
      <c r="BA1356" s="82" t="str">
        <f t="shared" si="1581"/>
        <v/>
      </c>
      <c r="BB1356" s="82" t="str">
        <f t="shared" si="1581"/>
        <v/>
      </c>
      <c r="BC1356" s="82" t="str">
        <f t="shared" si="1581"/>
        <v/>
      </c>
      <c r="BD1356" s="82" t="str">
        <f t="shared" si="1581"/>
        <v/>
      </c>
      <c r="BE1356" s="82" t="str">
        <f t="shared" si="1581"/>
        <v/>
      </c>
      <c r="BF1356" s="82" t="str">
        <f t="shared" si="1581"/>
        <v/>
      </c>
      <c r="BG1356" s="82" t="str">
        <f t="shared" si="1581"/>
        <v/>
      </c>
      <c r="BH1356" s="82" t="str">
        <f t="shared" si="1581"/>
        <v/>
      </c>
      <c r="BI1356" s="82" t="str">
        <f t="shared" si="1581"/>
        <v/>
      </c>
      <c r="BJ1356" s="82" t="str">
        <f t="shared" si="1535"/>
        <v/>
      </c>
      <c r="BK1356" s="83" t="str">
        <f t="shared" si="1557"/>
        <v/>
      </c>
    </row>
    <row r="1357" spans="1:63" x14ac:dyDescent="0.25">
      <c r="A1357" t="str">
        <f t="shared" si="1567"/>
        <v>1</v>
      </c>
      <c r="B1357" t="str">
        <f t="shared" si="1568"/>
        <v>0</v>
      </c>
      <c r="C1357">
        <f>COUNTIF($D$3:D1357,D1357)</f>
        <v>0</v>
      </c>
      <c r="J1357" t="str">
        <f t="shared" si="1569"/>
        <v/>
      </c>
      <c r="K1357" t="str">
        <f t="shared" si="1570"/>
        <v/>
      </c>
      <c r="L1357" t="str">
        <f t="shared" si="1571"/>
        <v xml:space="preserve"> </v>
      </c>
      <c r="M1357" t="str">
        <f t="shared" si="1572"/>
        <v/>
      </c>
      <c r="N1357" t="e">
        <f>VLOOKUP(E1357,HC!A:B,2,0)</f>
        <v>#N/A</v>
      </c>
      <c r="O1357" t="e">
        <f>VLOOKUP(N1357,HC!B:C,2,0)</f>
        <v>#N/A</v>
      </c>
      <c r="P1357" s="82" t="str">
        <f t="shared" ref="P1357:BI1357" si="1582">IFERROR(IF($G1357="inactive","",IF(AND($L1357&lt;P$1,$M1357&lt;P$1),"",IF(AND($L1357&gt;Q$1,$M1357&gt;Q$1),"",IF(AND($L1357&lt;P$1,$M1357&lt;=Q$1),$M1357-P$1,IF(AND($L1357&gt;=P$1,$M1357&gt;Q$1),Q$1-$L1357,IF(AND($L1357&gt;=P$1,$M1357&lt;=Q$1),$M1357-$L1357,IF(AND($L1357&lt;P$1,$M1357&gt;Q$1),Q$1-P$1,""))))))),"")</f>
        <v/>
      </c>
      <c r="Q1357" s="82" t="str">
        <f t="shared" si="1582"/>
        <v/>
      </c>
      <c r="R1357" s="82" t="str">
        <f t="shared" si="1582"/>
        <v/>
      </c>
      <c r="S1357" s="82" t="str">
        <f t="shared" si="1582"/>
        <v/>
      </c>
      <c r="T1357" s="82" t="str">
        <f t="shared" si="1582"/>
        <v/>
      </c>
      <c r="U1357" s="82" t="str">
        <f t="shared" si="1582"/>
        <v/>
      </c>
      <c r="V1357" s="82" t="str">
        <f t="shared" si="1582"/>
        <v/>
      </c>
      <c r="W1357" s="82" t="str">
        <f t="shared" si="1582"/>
        <v/>
      </c>
      <c r="X1357" s="82" t="str">
        <f t="shared" si="1582"/>
        <v/>
      </c>
      <c r="Y1357" s="82" t="str">
        <f t="shared" si="1582"/>
        <v/>
      </c>
      <c r="Z1357" s="82" t="str">
        <f t="shared" si="1582"/>
        <v/>
      </c>
      <c r="AA1357" s="82" t="str">
        <f t="shared" si="1582"/>
        <v/>
      </c>
      <c r="AB1357" s="82" t="str">
        <f t="shared" si="1582"/>
        <v/>
      </c>
      <c r="AC1357" s="82" t="str">
        <f t="shared" si="1582"/>
        <v/>
      </c>
      <c r="AD1357" s="82" t="str">
        <f t="shared" si="1582"/>
        <v/>
      </c>
      <c r="AE1357" s="82" t="str">
        <f t="shared" si="1582"/>
        <v/>
      </c>
      <c r="AF1357" s="82" t="str">
        <f t="shared" si="1582"/>
        <v/>
      </c>
      <c r="AG1357" s="82" t="str">
        <f t="shared" si="1582"/>
        <v/>
      </c>
      <c r="AH1357" s="82" t="str">
        <f t="shared" si="1582"/>
        <v/>
      </c>
      <c r="AI1357" s="82" t="str">
        <f t="shared" si="1582"/>
        <v/>
      </c>
      <c r="AJ1357" s="82" t="str">
        <f t="shared" si="1582"/>
        <v/>
      </c>
      <c r="AK1357" s="82" t="str">
        <f t="shared" si="1582"/>
        <v/>
      </c>
      <c r="AL1357" s="82" t="str">
        <f t="shared" si="1582"/>
        <v/>
      </c>
      <c r="AM1357" s="82" t="str">
        <f t="shared" si="1582"/>
        <v/>
      </c>
      <c r="AN1357" s="82" t="str">
        <f t="shared" si="1582"/>
        <v/>
      </c>
      <c r="AO1357" s="82" t="str">
        <f t="shared" si="1582"/>
        <v/>
      </c>
      <c r="AP1357" s="82" t="str">
        <f t="shared" si="1582"/>
        <v/>
      </c>
      <c r="AQ1357" s="82" t="str">
        <f t="shared" si="1582"/>
        <v/>
      </c>
      <c r="AR1357" s="82" t="str">
        <f t="shared" si="1582"/>
        <v/>
      </c>
      <c r="AS1357" s="82" t="str">
        <f t="shared" si="1582"/>
        <v/>
      </c>
      <c r="AT1357" s="82" t="str">
        <f t="shared" si="1582"/>
        <v/>
      </c>
      <c r="AU1357" s="82" t="str">
        <f t="shared" si="1582"/>
        <v/>
      </c>
      <c r="AV1357" s="82" t="str">
        <f t="shared" si="1582"/>
        <v/>
      </c>
      <c r="AW1357" s="82" t="str">
        <f t="shared" si="1582"/>
        <v/>
      </c>
      <c r="AX1357" s="82" t="str">
        <f t="shared" si="1582"/>
        <v/>
      </c>
      <c r="AY1357" s="82" t="str">
        <f t="shared" si="1582"/>
        <v/>
      </c>
      <c r="AZ1357" s="82" t="str">
        <f t="shared" si="1582"/>
        <v/>
      </c>
      <c r="BA1357" s="82" t="str">
        <f t="shared" si="1582"/>
        <v/>
      </c>
      <c r="BB1357" s="82" t="str">
        <f t="shared" si="1582"/>
        <v/>
      </c>
      <c r="BC1357" s="82" t="str">
        <f t="shared" si="1582"/>
        <v/>
      </c>
      <c r="BD1357" s="82" t="str">
        <f t="shared" si="1582"/>
        <v/>
      </c>
      <c r="BE1357" s="82" t="str">
        <f t="shared" si="1582"/>
        <v/>
      </c>
      <c r="BF1357" s="82" t="str">
        <f t="shared" si="1582"/>
        <v/>
      </c>
      <c r="BG1357" s="82" t="str">
        <f t="shared" si="1582"/>
        <v/>
      </c>
      <c r="BH1357" s="82" t="str">
        <f t="shared" si="1582"/>
        <v/>
      </c>
      <c r="BI1357" s="82" t="str">
        <f t="shared" si="1582"/>
        <v/>
      </c>
      <c r="BJ1357" s="82" t="str">
        <f t="shared" si="1535"/>
        <v/>
      </c>
      <c r="BK1357" s="83" t="str">
        <f t="shared" si="1557"/>
        <v/>
      </c>
    </row>
    <row r="1358" spans="1:63" x14ac:dyDescent="0.25">
      <c r="A1358" t="str">
        <f t="shared" si="1567"/>
        <v>1</v>
      </c>
      <c r="B1358" t="str">
        <f t="shared" si="1568"/>
        <v>0</v>
      </c>
      <c r="C1358">
        <f>COUNTIF($D$3:D1358,D1358)</f>
        <v>0</v>
      </c>
      <c r="J1358" t="str">
        <f t="shared" si="1569"/>
        <v/>
      </c>
      <c r="K1358" t="str">
        <f t="shared" si="1570"/>
        <v/>
      </c>
      <c r="L1358" t="str">
        <f t="shared" si="1571"/>
        <v xml:space="preserve"> </v>
      </c>
      <c r="M1358" t="str">
        <f t="shared" si="1572"/>
        <v/>
      </c>
      <c r="N1358" t="e">
        <f>VLOOKUP(E1358,HC!A:B,2,0)</f>
        <v>#N/A</v>
      </c>
      <c r="O1358" t="e">
        <f>VLOOKUP(N1358,HC!B:C,2,0)</f>
        <v>#N/A</v>
      </c>
      <c r="P1358" s="82" t="str">
        <f t="shared" ref="P1358:BI1358" si="1583">IFERROR(IF($G1358="inactive","",IF(AND($L1358&lt;P$1,$M1358&lt;P$1),"",IF(AND($L1358&gt;Q$1,$M1358&gt;Q$1),"",IF(AND($L1358&lt;P$1,$M1358&lt;=Q$1),$M1358-P$1,IF(AND($L1358&gt;=P$1,$M1358&gt;Q$1),Q$1-$L1358,IF(AND($L1358&gt;=P$1,$M1358&lt;=Q$1),$M1358-$L1358,IF(AND($L1358&lt;P$1,$M1358&gt;Q$1),Q$1-P$1,""))))))),"")</f>
        <v/>
      </c>
      <c r="Q1358" s="82" t="str">
        <f t="shared" si="1583"/>
        <v/>
      </c>
      <c r="R1358" s="82" t="str">
        <f t="shared" si="1583"/>
        <v/>
      </c>
      <c r="S1358" s="82" t="str">
        <f t="shared" si="1583"/>
        <v/>
      </c>
      <c r="T1358" s="82" t="str">
        <f t="shared" si="1583"/>
        <v/>
      </c>
      <c r="U1358" s="82" t="str">
        <f t="shared" si="1583"/>
        <v/>
      </c>
      <c r="V1358" s="82" t="str">
        <f t="shared" si="1583"/>
        <v/>
      </c>
      <c r="W1358" s="82" t="str">
        <f t="shared" si="1583"/>
        <v/>
      </c>
      <c r="X1358" s="82" t="str">
        <f t="shared" si="1583"/>
        <v/>
      </c>
      <c r="Y1358" s="82" t="str">
        <f t="shared" si="1583"/>
        <v/>
      </c>
      <c r="Z1358" s="82" t="str">
        <f t="shared" si="1583"/>
        <v/>
      </c>
      <c r="AA1358" s="82" t="str">
        <f t="shared" si="1583"/>
        <v/>
      </c>
      <c r="AB1358" s="82" t="str">
        <f t="shared" si="1583"/>
        <v/>
      </c>
      <c r="AC1358" s="82" t="str">
        <f t="shared" si="1583"/>
        <v/>
      </c>
      <c r="AD1358" s="82" t="str">
        <f t="shared" si="1583"/>
        <v/>
      </c>
      <c r="AE1358" s="82" t="str">
        <f t="shared" si="1583"/>
        <v/>
      </c>
      <c r="AF1358" s="82" t="str">
        <f t="shared" si="1583"/>
        <v/>
      </c>
      <c r="AG1358" s="82" t="str">
        <f t="shared" si="1583"/>
        <v/>
      </c>
      <c r="AH1358" s="82" t="str">
        <f t="shared" si="1583"/>
        <v/>
      </c>
      <c r="AI1358" s="82" t="str">
        <f t="shared" si="1583"/>
        <v/>
      </c>
      <c r="AJ1358" s="82" t="str">
        <f t="shared" si="1583"/>
        <v/>
      </c>
      <c r="AK1358" s="82" t="str">
        <f t="shared" si="1583"/>
        <v/>
      </c>
      <c r="AL1358" s="82" t="str">
        <f t="shared" si="1583"/>
        <v/>
      </c>
      <c r="AM1358" s="82" t="str">
        <f t="shared" si="1583"/>
        <v/>
      </c>
      <c r="AN1358" s="82" t="str">
        <f t="shared" si="1583"/>
        <v/>
      </c>
      <c r="AO1358" s="82" t="str">
        <f t="shared" si="1583"/>
        <v/>
      </c>
      <c r="AP1358" s="82" t="str">
        <f t="shared" si="1583"/>
        <v/>
      </c>
      <c r="AQ1358" s="82" t="str">
        <f t="shared" si="1583"/>
        <v/>
      </c>
      <c r="AR1358" s="82" t="str">
        <f t="shared" si="1583"/>
        <v/>
      </c>
      <c r="AS1358" s="82" t="str">
        <f t="shared" si="1583"/>
        <v/>
      </c>
      <c r="AT1358" s="82" t="str">
        <f t="shared" si="1583"/>
        <v/>
      </c>
      <c r="AU1358" s="82" t="str">
        <f t="shared" si="1583"/>
        <v/>
      </c>
      <c r="AV1358" s="82" t="str">
        <f t="shared" si="1583"/>
        <v/>
      </c>
      <c r="AW1358" s="82" t="str">
        <f t="shared" si="1583"/>
        <v/>
      </c>
      <c r="AX1358" s="82" t="str">
        <f t="shared" si="1583"/>
        <v/>
      </c>
      <c r="AY1358" s="82" t="str">
        <f t="shared" si="1583"/>
        <v/>
      </c>
      <c r="AZ1358" s="82" t="str">
        <f t="shared" si="1583"/>
        <v/>
      </c>
      <c r="BA1358" s="82" t="str">
        <f t="shared" si="1583"/>
        <v/>
      </c>
      <c r="BB1358" s="82" t="str">
        <f t="shared" si="1583"/>
        <v/>
      </c>
      <c r="BC1358" s="82" t="str">
        <f t="shared" si="1583"/>
        <v/>
      </c>
      <c r="BD1358" s="82" t="str">
        <f t="shared" si="1583"/>
        <v/>
      </c>
      <c r="BE1358" s="82" t="str">
        <f t="shared" si="1583"/>
        <v/>
      </c>
      <c r="BF1358" s="82" t="str">
        <f t="shared" si="1583"/>
        <v/>
      </c>
      <c r="BG1358" s="82" t="str">
        <f t="shared" si="1583"/>
        <v/>
      </c>
      <c r="BH1358" s="82" t="str">
        <f t="shared" si="1583"/>
        <v/>
      </c>
      <c r="BI1358" s="82" t="str">
        <f t="shared" si="1583"/>
        <v/>
      </c>
      <c r="BJ1358" s="82" t="str">
        <f t="shared" si="1535"/>
        <v/>
      </c>
      <c r="BK1358" s="83" t="str">
        <f t="shared" si="1557"/>
        <v/>
      </c>
    </row>
    <row r="1359" spans="1:63" x14ac:dyDescent="0.25">
      <c r="A1359" t="str">
        <f t="shared" si="1567"/>
        <v>1</v>
      </c>
      <c r="B1359" t="str">
        <f t="shared" si="1568"/>
        <v>0</v>
      </c>
      <c r="C1359">
        <f>COUNTIF($D$3:D1359,D1359)</f>
        <v>0</v>
      </c>
      <c r="J1359" t="str">
        <f t="shared" si="1569"/>
        <v/>
      </c>
      <c r="K1359" t="str">
        <f t="shared" si="1570"/>
        <v/>
      </c>
      <c r="L1359" t="str">
        <f t="shared" si="1571"/>
        <v xml:space="preserve"> </v>
      </c>
      <c r="M1359" t="str">
        <f t="shared" si="1572"/>
        <v/>
      </c>
      <c r="N1359" t="e">
        <f>VLOOKUP(E1359,HC!A:B,2,0)</f>
        <v>#N/A</v>
      </c>
      <c r="O1359" t="e">
        <f>VLOOKUP(N1359,HC!B:C,2,0)</f>
        <v>#N/A</v>
      </c>
      <c r="P1359" s="82" t="str">
        <f t="shared" ref="P1359:BI1359" si="1584">IFERROR(IF($G1359="inactive","",IF(AND($L1359&lt;P$1,$M1359&lt;P$1),"",IF(AND($L1359&gt;Q$1,$M1359&gt;Q$1),"",IF(AND($L1359&lt;P$1,$M1359&lt;=Q$1),$M1359-P$1,IF(AND($L1359&gt;=P$1,$M1359&gt;Q$1),Q$1-$L1359,IF(AND($L1359&gt;=P$1,$M1359&lt;=Q$1),$M1359-$L1359,IF(AND($L1359&lt;P$1,$M1359&gt;Q$1),Q$1-P$1,""))))))),"")</f>
        <v/>
      </c>
      <c r="Q1359" s="82" t="str">
        <f t="shared" si="1584"/>
        <v/>
      </c>
      <c r="R1359" s="82" t="str">
        <f t="shared" si="1584"/>
        <v/>
      </c>
      <c r="S1359" s="82" t="str">
        <f t="shared" si="1584"/>
        <v/>
      </c>
      <c r="T1359" s="82" t="str">
        <f t="shared" si="1584"/>
        <v/>
      </c>
      <c r="U1359" s="82" t="str">
        <f t="shared" si="1584"/>
        <v/>
      </c>
      <c r="V1359" s="82" t="str">
        <f t="shared" si="1584"/>
        <v/>
      </c>
      <c r="W1359" s="82" t="str">
        <f t="shared" si="1584"/>
        <v/>
      </c>
      <c r="X1359" s="82" t="str">
        <f t="shared" si="1584"/>
        <v/>
      </c>
      <c r="Y1359" s="82" t="str">
        <f t="shared" si="1584"/>
        <v/>
      </c>
      <c r="Z1359" s="82" t="str">
        <f t="shared" si="1584"/>
        <v/>
      </c>
      <c r="AA1359" s="82" t="str">
        <f t="shared" si="1584"/>
        <v/>
      </c>
      <c r="AB1359" s="82" t="str">
        <f t="shared" si="1584"/>
        <v/>
      </c>
      <c r="AC1359" s="82" t="str">
        <f t="shared" si="1584"/>
        <v/>
      </c>
      <c r="AD1359" s="82" t="str">
        <f t="shared" si="1584"/>
        <v/>
      </c>
      <c r="AE1359" s="82" t="str">
        <f t="shared" si="1584"/>
        <v/>
      </c>
      <c r="AF1359" s="82" t="str">
        <f t="shared" si="1584"/>
        <v/>
      </c>
      <c r="AG1359" s="82" t="str">
        <f t="shared" si="1584"/>
        <v/>
      </c>
      <c r="AH1359" s="82" t="str">
        <f t="shared" si="1584"/>
        <v/>
      </c>
      <c r="AI1359" s="82" t="str">
        <f t="shared" si="1584"/>
        <v/>
      </c>
      <c r="AJ1359" s="82" t="str">
        <f t="shared" si="1584"/>
        <v/>
      </c>
      <c r="AK1359" s="82" t="str">
        <f t="shared" si="1584"/>
        <v/>
      </c>
      <c r="AL1359" s="82" t="str">
        <f t="shared" si="1584"/>
        <v/>
      </c>
      <c r="AM1359" s="82" t="str">
        <f t="shared" si="1584"/>
        <v/>
      </c>
      <c r="AN1359" s="82" t="str">
        <f t="shared" si="1584"/>
        <v/>
      </c>
      <c r="AO1359" s="82" t="str">
        <f t="shared" si="1584"/>
        <v/>
      </c>
      <c r="AP1359" s="82" t="str">
        <f t="shared" si="1584"/>
        <v/>
      </c>
      <c r="AQ1359" s="82" t="str">
        <f t="shared" si="1584"/>
        <v/>
      </c>
      <c r="AR1359" s="82" t="str">
        <f t="shared" si="1584"/>
        <v/>
      </c>
      <c r="AS1359" s="82" t="str">
        <f t="shared" si="1584"/>
        <v/>
      </c>
      <c r="AT1359" s="82" t="str">
        <f t="shared" si="1584"/>
        <v/>
      </c>
      <c r="AU1359" s="82" t="str">
        <f t="shared" si="1584"/>
        <v/>
      </c>
      <c r="AV1359" s="82" t="str">
        <f t="shared" si="1584"/>
        <v/>
      </c>
      <c r="AW1359" s="82" t="str">
        <f t="shared" si="1584"/>
        <v/>
      </c>
      <c r="AX1359" s="82" t="str">
        <f t="shared" si="1584"/>
        <v/>
      </c>
      <c r="AY1359" s="82" t="str">
        <f t="shared" si="1584"/>
        <v/>
      </c>
      <c r="AZ1359" s="82" t="str">
        <f t="shared" si="1584"/>
        <v/>
      </c>
      <c r="BA1359" s="82" t="str">
        <f t="shared" si="1584"/>
        <v/>
      </c>
      <c r="BB1359" s="82" t="str">
        <f t="shared" si="1584"/>
        <v/>
      </c>
      <c r="BC1359" s="82" t="str">
        <f t="shared" si="1584"/>
        <v/>
      </c>
      <c r="BD1359" s="82" t="str">
        <f t="shared" si="1584"/>
        <v/>
      </c>
      <c r="BE1359" s="82" t="str">
        <f t="shared" si="1584"/>
        <v/>
      </c>
      <c r="BF1359" s="82" t="str">
        <f t="shared" si="1584"/>
        <v/>
      </c>
      <c r="BG1359" s="82" t="str">
        <f t="shared" si="1584"/>
        <v/>
      </c>
      <c r="BH1359" s="82" t="str">
        <f t="shared" si="1584"/>
        <v/>
      </c>
      <c r="BI1359" s="82" t="str">
        <f t="shared" si="1584"/>
        <v/>
      </c>
      <c r="BJ1359" s="82" t="str">
        <f t="shared" ref="BJ1359:BJ1422" si="1585">IFERROR(IF($G1359="inactive","",IF(AND($L1359&lt;BJ$1,$M1359&lt;BJ$1),"",IF(AND($L1359&gt;BK$1,$M1359&gt;BK$1),"",IF(AND($L1359&lt;BJ$1,$M1359&lt;=BK$1),$M1359-BJ$1,IF(AND($L1359&gt;=BJ$1,$M1359&gt;BK$1),BK$1-$L1359,IF(AND($L1359&gt;=BJ$1,$M1359&lt;=BK$1),$M1359-$L1359,IF(AND($L1359&lt;BJ$1,$M1359&gt;BK$1),BK$1-BJ$1,""))))))),"")</f>
        <v/>
      </c>
      <c r="BK1359" s="83" t="str">
        <f t="shared" si="1557"/>
        <v/>
      </c>
    </row>
    <row r="1360" spans="1:63" x14ac:dyDescent="0.25">
      <c r="A1360" t="str">
        <f t="shared" si="1567"/>
        <v>1</v>
      </c>
      <c r="B1360" t="str">
        <f t="shared" si="1568"/>
        <v>0</v>
      </c>
      <c r="C1360">
        <f>COUNTIF($D$3:D1360,D1360)</f>
        <v>0</v>
      </c>
      <c r="J1360" t="str">
        <f t="shared" si="1569"/>
        <v/>
      </c>
      <c r="K1360" t="str">
        <f t="shared" si="1570"/>
        <v/>
      </c>
      <c r="L1360" t="str">
        <f t="shared" si="1571"/>
        <v xml:space="preserve"> </v>
      </c>
      <c r="M1360" t="str">
        <f t="shared" si="1572"/>
        <v/>
      </c>
      <c r="N1360" t="e">
        <f>VLOOKUP(E1360,HC!A:B,2,0)</f>
        <v>#N/A</v>
      </c>
      <c r="O1360" t="e">
        <f>VLOOKUP(N1360,HC!B:C,2,0)</f>
        <v>#N/A</v>
      </c>
      <c r="P1360" s="82" t="str">
        <f t="shared" ref="P1360:BI1360" si="1586">IFERROR(IF($G1360="inactive","",IF(AND($L1360&lt;P$1,$M1360&lt;P$1),"",IF(AND($L1360&gt;Q$1,$M1360&gt;Q$1),"",IF(AND($L1360&lt;P$1,$M1360&lt;=Q$1),$M1360-P$1,IF(AND($L1360&gt;=P$1,$M1360&gt;Q$1),Q$1-$L1360,IF(AND($L1360&gt;=P$1,$M1360&lt;=Q$1),$M1360-$L1360,IF(AND($L1360&lt;P$1,$M1360&gt;Q$1),Q$1-P$1,""))))))),"")</f>
        <v/>
      </c>
      <c r="Q1360" s="82" t="str">
        <f t="shared" si="1586"/>
        <v/>
      </c>
      <c r="R1360" s="82" t="str">
        <f t="shared" si="1586"/>
        <v/>
      </c>
      <c r="S1360" s="82" t="str">
        <f t="shared" si="1586"/>
        <v/>
      </c>
      <c r="T1360" s="82" t="str">
        <f t="shared" si="1586"/>
        <v/>
      </c>
      <c r="U1360" s="82" t="str">
        <f t="shared" si="1586"/>
        <v/>
      </c>
      <c r="V1360" s="82" t="str">
        <f t="shared" si="1586"/>
        <v/>
      </c>
      <c r="W1360" s="82" t="str">
        <f t="shared" si="1586"/>
        <v/>
      </c>
      <c r="X1360" s="82" t="str">
        <f t="shared" si="1586"/>
        <v/>
      </c>
      <c r="Y1360" s="82" t="str">
        <f t="shared" si="1586"/>
        <v/>
      </c>
      <c r="Z1360" s="82" t="str">
        <f t="shared" si="1586"/>
        <v/>
      </c>
      <c r="AA1360" s="82" t="str">
        <f t="shared" si="1586"/>
        <v/>
      </c>
      <c r="AB1360" s="82" t="str">
        <f t="shared" si="1586"/>
        <v/>
      </c>
      <c r="AC1360" s="82" t="str">
        <f t="shared" si="1586"/>
        <v/>
      </c>
      <c r="AD1360" s="82" t="str">
        <f t="shared" si="1586"/>
        <v/>
      </c>
      <c r="AE1360" s="82" t="str">
        <f t="shared" si="1586"/>
        <v/>
      </c>
      <c r="AF1360" s="82" t="str">
        <f t="shared" si="1586"/>
        <v/>
      </c>
      <c r="AG1360" s="82" t="str">
        <f t="shared" si="1586"/>
        <v/>
      </c>
      <c r="AH1360" s="82" t="str">
        <f t="shared" si="1586"/>
        <v/>
      </c>
      <c r="AI1360" s="82" t="str">
        <f t="shared" si="1586"/>
        <v/>
      </c>
      <c r="AJ1360" s="82" t="str">
        <f t="shared" si="1586"/>
        <v/>
      </c>
      <c r="AK1360" s="82" t="str">
        <f t="shared" si="1586"/>
        <v/>
      </c>
      <c r="AL1360" s="82" t="str">
        <f t="shared" si="1586"/>
        <v/>
      </c>
      <c r="AM1360" s="82" t="str">
        <f t="shared" si="1586"/>
        <v/>
      </c>
      <c r="AN1360" s="82" t="str">
        <f t="shared" si="1586"/>
        <v/>
      </c>
      <c r="AO1360" s="82" t="str">
        <f t="shared" si="1586"/>
        <v/>
      </c>
      <c r="AP1360" s="82" t="str">
        <f t="shared" si="1586"/>
        <v/>
      </c>
      <c r="AQ1360" s="82" t="str">
        <f t="shared" si="1586"/>
        <v/>
      </c>
      <c r="AR1360" s="82" t="str">
        <f t="shared" si="1586"/>
        <v/>
      </c>
      <c r="AS1360" s="82" t="str">
        <f t="shared" si="1586"/>
        <v/>
      </c>
      <c r="AT1360" s="82" t="str">
        <f t="shared" si="1586"/>
        <v/>
      </c>
      <c r="AU1360" s="82" t="str">
        <f t="shared" si="1586"/>
        <v/>
      </c>
      <c r="AV1360" s="82" t="str">
        <f t="shared" si="1586"/>
        <v/>
      </c>
      <c r="AW1360" s="82" t="str">
        <f t="shared" si="1586"/>
        <v/>
      </c>
      <c r="AX1360" s="82" t="str">
        <f t="shared" si="1586"/>
        <v/>
      </c>
      <c r="AY1360" s="82" t="str">
        <f t="shared" si="1586"/>
        <v/>
      </c>
      <c r="AZ1360" s="82" t="str">
        <f t="shared" si="1586"/>
        <v/>
      </c>
      <c r="BA1360" s="82" t="str">
        <f t="shared" si="1586"/>
        <v/>
      </c>
      <c r="BB1360" s="82" t="str">
        <f t="shared" si="1586"/>
        <v/>
      </c>
      <c r="BC1360" s="82" t="str">
        <f t="shared" si="1586"/>
        <v/>
      </c>
      <c r="BD1360" s="82" t="str">
        <f t="shared" si="1586"/>
        <v/>
      </c>
      <c r="BE1360" s="82" t="str">
        <f t="shared" si="1586"/>
        <v/>
      </c>
      <c r="BF1360" s="82" t="str">
        <f t="shared" si="1586"/>
        <v/>
      </c>
      <c r="BG1360" s="82" t="str">
        <f t="shared" si="1586"/>
        <v/>
      </c>
      <c r="BH1360" s="82" t="str">
        <f t="shared" si="1586"/>
        <v/>
      </c>
      <c r="BI1360" s="82" t="str">
        <f t="shared" si="1586"/>
        <v/>
      </c>
      <c r="BJ1360" s="82" t="str">
        <f t="shared" si="1585"/>
        <v/>
      </c>
      <c r="BK1360" s="83" t="str">
        <f t="shared" si="1557"/>
        <v/>
      </c>
    </row>
    <row r="1361" spans="1:63" x14ac:dyDescent="0.25">
      <c r="A1361" t="str">
        <f t="shared" si="1567"/>
        <v>1</v>
      </c>
      <c r="B1361" t="str">
        <f t="shared" si="1568"/>
        <v>0</v>
      </c>
      <c r="C1361">
        <f>COUNTIF($D$3:D1361,D1361)</f>
        <v>0</v>
      </c>
      <c r="J1361" t="str">
        <f t="shared" si="1569"/>
        <v/>
      </c>
      <c r="K1361" t="str">
        <f t="shared" si="1570"/>
        <v/>
      </c>
      <c r="L1361" t="str">
        <f t="shared" si="1571"/>
        <v xml:space="preserve"> </v>
      </c>
      <c r="M1361" t="str">
        <f t="shared" si="1572"/>
        <v/>
      </c>
      <c r="N1361" t="e">
        <f>VLOOKUP(E1361,HC!A:B,2,0)</f>
        <v>#N/A</v>
      </c>
      <c r="O1361" t="e">
        <f>VLOOKUP(N1361,HC!B:C,2,0)</f>
        <v>#N/A</v>
      </c>
      <c r="P1361" s="82" t="str">
        <f t="shared" ref="P1361:BI1361" si="1587">IFERROR(IF($G1361="inactive","",IF(AND($L1361&lt;P$1,$M1361&lt;P$1),"",IF(AND($L1361&gt;Q$1,$M1361&gt;Q$1),"",IF(AND($L1361&lt;P$1,$M1361&lt;=Q$1),$M1361-P$1,IF(AND($L1361&gt;=P$1,$M1361&gt;Q$1),Q$1-$L1361,IF(AND($L1361&gt;=P$1,$M1361&lt;=Q$1),$M1361-$L1361,IF(AND($L1361&lt;P$1,$M1361&gt;Q$1),Q$1-P$1,""))))))),"")</f>
        <v/>
      </c>
      <c r="Q1361" s="82" t="str">
        <f t="shared" si="1587"/>
        <v/>
      </c>
      <c r="R1361" s="82" t="str">
        <f t="shared" si="1587"/>
        <v/>
      </c>
      <c r="S1361" s="82" t="str">
        <f t="shared" si="1587"/>
        <v/>
      </c>
      <c r="T1361" s="82" t="str">
        <f t="shared" si="1587"/>
        <v/>
      </c>
      <c r="U1361" s="82" t="str">
        <f t="shared" si="1587"/>
        <v/>
      </c>
      <c r="V1361" s="82" t="str">
        <f t="shared" si="1587"/>
        <v/>
      </c>
      <c r="W1361" s="82" t="str">
        <f t="shared" si="1587"/>
        <v/>
      </c>
      <c r="X1361" s="82" t="str">
        <f t="shared" si="1587"/>
        <v/>
      </c>
      <c r="Y1361" s="82" t="str">
        <f t="shared" si="1587"/>
        <v/>
      </c>
      <c r="Z1361" s="82" t="str">
        <f t="shared" si="1587"/>
        <v/>
      </c>
      <c r="AA1361" s="82" t="str">
        <f t="shared" si="1587"/>
        <v/>
      </c>
      <c r="AB1361" s="82" t="str">
        <f t="shared" si="1587"/>
        <v/>
      </c>
      <c r="AC1361" s="82" t="str">
        <f t="shared" si="1587"/>
        <v/>
      </c>
      <c r="AD1361" s="82" t="str">
        <f t="shared" si="1587"/>
        <v/>
      </c>
      <c r="AE1361" s="82" t="str">
        <f t="shared" si="1587"/>
        <v/>
      </c>
      <c r="AF1361" s="82" t="str">
        <f t="shared" si="1587"/>
        <v/>
      </c>
      <c r="AG1361" s="82" t="str">
        <f t="shared" si="1587"/>
        <v/>
      </c>
      <c r="AH1361" s="82" t="str">
        <f t="shared" si="1587"/>
        <v/>
      </c>
      <c r="AI1361" s="82" t="str">
        <f t="shared" si="1587"/>
        <v/>
      </c>
      <c r="AJ1361" s="82" t="str">
        <f t="shared" si="1587"/>
        <v/>
      </c>
      <c r="AK1361" s="82" t="str">
        <f t="shared" si="1587"/>
        <v/>
      </c>
      <c r="AL1361" s="82" t="str">
        <f t="shared" si="1587"/>
        <v/>
      </c>
      <c r="AM1361" s="82" t="str">
        <f t="shared" si="1587"/>
        <v/>
      </c>
      <c r="AN1361" s="82" t="str">
        <f t="shared" si="1587"/>
        <v/>
      </c>
      <c r="AO1361" s="82" t="str">
        <f t="shared" si="1587"/>
        <v/>
      </c>
      <c r="AP1361" s="82" t="str">
        <f t="shared" si="1587"/>
        <v/>
      </c>
      <c r="AQ1361" s="82" t="str">
        <f t="shared" si="1587"/>
        <v/>
      </c>
      <c r="AR1361" s="82" t="str">
        <f t="shared" si="1587"/>
        <v/>
      </c>
      <c r="AS1361" s="82" t="str">
        <f t="shared" si="1587"/>
        <v/>
      </c>
      <c r="AT1361" s="82" t="str">
        <f t="shared" si="1587"/>
        <v/>
      </c>
      <c r="AU1361" s="82" t="str">
        <f t="shared" si="1587"/>
        <v/>
      </c>
      <c r="AV1361" s="82" t="str">
        <f t="shared" si="1587"/>
        <v/>
      </c>
      <c r="AW1361" s="82" t="str">
        <f t="shared" si="1587"/>
        <v/>
      </c>
      <c r="AX1361" s="82" t="str">
        <f t="shared" si="1587"/>
        <v/>
      </c>
      <c r="AY1361" s="82" t="str">
        <f t="shared" si="1587"/>
        <v/>
      </c>
      <c r="AZ1361" s="82" t="str">
        <f t="shared" si="1587"/>
        <v/>
      </c>
      <c r="BA1361" s="82" t="str">
        <f t="shared" si="1587"/>
        <v/>
      </c>
      <c r="BB1361" s="82" t="str">
        <f t="shared" si="1587"/>
        <v/>
      </c>
      <c r="BC1361" s="82" t="str">
        <f t="shared" si="1587"/>
        <v/>
      </c>
      <c r="BD1361" s="82" t="str">
        <f t="shared" si="1587"/>
        <v/>
      </c>
      <c r="BE1361" s="82" t="str">
        <f t="shared" si="1587"/>
        <v/>
      </c>
      <c r="BF1361" s="82" t="str">
        <f t="shared" si="1587"/>
        <v/>
      </c>
      <c r="BG1361" s="82" t="str">
        <f t="shared" si="1587"/>
        <v/>
      </c>
      <c r="BH1361" s="82" t="str">
        <f t="shared" si="1587"/>
        <v/>
      </c>
      <c r="BI1361" s="82" t="str">
        <f t="shared" si="1587"/>
        <v/>
      </c>
      <c r="BJ1361" s="82" t="str">
        <f t="shared" si="1585"/>
        <v/>
      </c>
      <c r="BK1361" s="83" t="str">
        <f t="shared" si="1557"/>
        <v/>
      </c>
    </row>
    <row r="1362" spans="1:63" x14ac:dyDescent="0.25">
      <c r="A1362" t="str">
        <f t="shared" si="1567"/>
        <v>1</v>
      </c>
      <c r="B1362" t="str">
        <f t="shared" si="1568"/>
        <v>0</v>
      </c>
      <c r="C1362">
        <f>COUNTIF($D$3:D1362,D1362)</f>
        <v>0</v>
      </c>
      <c r="J1362" t="str">
        <f t="shared" si="1569"/>
        <v/>
      </c>
      <c r="K1362" t="str">
        <f t="shared" si="1570"/>
        <v/>
      </c>
      <c r="L1362" t="str">
        <f t="shared" si="1571"/>
        <v xml:space="preserve"> </v>
      </c>
      <c r="M1362" t="str">
        <f t="shared" si="1572"/>
        <v/>
      </c>
      <c r="N1362" t="e">
        <f>VLOOKUP(E1362,HC!A:B,2,0)</f>
        <v>#N/A</v>
      </c>
      <c r="O1362" t="e">
        <f>VLOOKUP(N1362,HC!B:C,2,0)</f>
        <v>#N/A</v>
      </c>
      <c r="P1362" s="82" t="str">
        <f t="shared" ref="P1362:BI1362" si="1588">IFERROR(IF($G1362="inactive","",IF(AND($L1362&lt;P$1,$M1362&lt;P$1),"",IF(AND($L1362&gt;Q$1,$M1362&gt;Q$1),"",IF(AND($L1362&lt;P$1,$M1362&lt;=Q$1),$M1362-P$1,IF(AND($L1362&gt;=P$1,$M1362&gt;Q$1),Q$1-$L1362,IF(AND($L1362&gt;=P$1,$M1362&lt;=Q$1),$M1362-$L1362,IF(AND($L1362&lt;P$1,$M1362&gt;Q$1),Q$1-P$1,""))))))),"")</f>
        <v/>
      </c>
      <c r="Q1362" s="82" t="str">
        <f t="shared" si="1588"/>
        <v/>
      </c>
      <c r="R1362" s="82" t="str">
        <f t="shared" si="1588"/>
        <v/>
      </c>
      <c r="S1362" s="82" t="str">
        <f t="shared" si="1588"/>
        <v/>
      </c>
      <c r="T1362" s="82" t="str">
        <f t="shared" si="1588"/>
        <v/>
      </c>
      <c r="U1362" s="82" t="str">
        <f t="shared" si="1588"/>
        <v/>
      </c>
      <c r="V1362" s="82" t="str">
        <f t="shared" si="1588"/>
        <v/>
      </c>
      <c r="W1362" s="82" t="str">
        <f t="shared" si="1588"/>
        <v/>
      </c>
      <c r="X1362" s="82" t="str">
        <f t="shared" si="1588"/>
        <v/>
      </c>
      <c r="Y1362" s="82" t="str">
        <f t="shared" si="1588"/>
        <v/>
      </c>
      <c r="Z1362" s="82" t="str">
        <f t="shared" si="1588"/>
        <v/>
      </c>
      <c r="AA1362" s="82" t="str">
        <f t="shared" si="1588"/>
        <v/>
      </c>
      <c r="AB1362" s="82" t="str">
        <f t="shared" si="1588"/>
        <v/>
      </c>
      <c r="AC1362" s="82" t="str">
        <f t="shared" si="1588"/>
        <v/>
      </c>
      <c r="AD1362" s="82" t="str">
        <f t="shared" si="1588"/>
        <v/>
      </c>
      <c r="AE1362" s="82" t="str">
        <f t="shared" si="1588"/>
        <v/>
      </c>
      <c r="AF1362" s="82" t="str">
        <f t="shared" si="1588"/>
        <v/>
      </c>
      <c r="AG1362" s="82" t="str">
        <f t="shared" si="1588"/>
        <v/>
      </c>
      <c r="AH1362" s="82" t="str">
        <f t="shared" si="1588"/>
        <v/>
      </c>
      <c r="AI1362" s="82" t="str">
        <f t="shared" si="1588"/>
        <v/>
      </c>
      <c r="AJ1362" s="82" t="str">
        <f t="shared" si="1588"/>
        <v/>
      </c>
      <c r="AK1362" s="82" t="str">
        <f t="shared" si="1588"/>
        <v/>
      </c>
      <c r="AL1362" s="82" t="str">
        <f t="shared" si="1588"/>
        <v/>
      </c>
      <c r="AM1362" s="82" t="str">
        <f t="shared" si="1588"/>
        <v/>
      </c>
      <c r="AN1362" s="82" t="str">
        <f t="shared" si="1588"/>
        <v/>
      </c>
      <c r="AO1362" s="82" t="str">
        <f t="shared" si="1588"/>
        <v/>
      </c>
      <c r="AP1362" s="82" t="str">
        <f t="shared" si="1588"/>
        <v/>
      </c>
      <c r="AQ1362" s="82" t="str">
        <f t="shared" si="1588"/>
        <v/>
      </c>
      <c r="AR1362" s="82" t="str">
        <f t="shared" si="1588"/>
        <v/>
      </c>
      <c r="AS1362" s="82" t="str">
        <f t="shared" si="1588"/>
        <v/>
      </c>
      <c r="AT1362" s="82" t="str">
        <f t="shared" si="1588"/>
        <v/>
      </c>
      <c r="AU1362" s="82" t="str">
        <f t="shared" si="1588"/>
        <v/>
      </c>
      <c r="AV1362" s="82" t="str">
        <f t="shared" si="1588"/>
        <v/>
      </c>
      <c r="AW1362" s="82" t="str">
        <f t="shared" si="1588"/>
        <v/>
      </c>
      <c r="AX1362" s="82" t="str">
        <f t="shared" si="1588"/>
        <v/>
      </c>
      <c r="AY1362" s="82" t="str">
        <f t="shared" si="1588"/>
        <v/>
      </c>
      <c r="AZ1362" s="82" t="str">
        <f t="shared" si="1588"/>
        <v/>
      </c>
      <c r="BA1362" s="82" t="str">
        <f t="shared" si="1588"/>
        <v/>
      </c>
      <c r="BB1362" s="82" t="str">
        <f t="shared" si="1588"/>
        <v/>
      </c>
      <c r="BC1362" s="82" t="str">
        <f t="shared" si="1588"/>
        <v/>
      </c>
      <c r="BD1362" s="82" t="str">
        <f t="shared" si="1588"/>
        <v/>
      </c>
      <c r="BE1362" s="82" t="str">
        <f t="shared" si="1588"/>
        <v/>
      </c>
      <c r="BF1362" s="82" t="str">
        <f t="shared" si="1588"/>
        <v/>
      </c>
      <c r="BG1362" s="82" t="str">
        <f t="shared" si="1588"/>
        <v/>
      </c>
      <c r="BH1362" s="82" t="str">
        <f t="shared" si="1588"/>
        <v/>
      </c>
      <c r="BI1362" s="82" t="str">
        <f t="shared" si="1588"/>
        <v/>
      </c>
      <c r="BJ1362" s="82" t="str">
        <f t="shared" si="1585"/>
        <v/>
      </c>
      <c r="BK1362" s="83" t="str">
        <f t="shared" si="1557"/>
        <v/>
      </c>
    </row>
    <row r="1363" spans="1:63" x14ac:dyDescent="0.25">
      <c r="A1363" t="str">
        <f t="shared" si="1567"/>
        <v>1</v>
      </c>
      <c r="B1363" t="str">
        <f t="shared" si="1568"/>
        <v>0</v>
      </c>
      <c r="C1363">
        <f>COUNTIF($D$3:D1363,D1363)</f>
        <v>0</v>
      </c>
      <c r="J1363" t="str">
        <f t="shared" si="1569"/>
        <v/>
      </c>
      <c r="K1363" t="str">
        <f t="shared" si="1570"/>
        <v/>
      </c>
      <c r="L1363" t="str">
        <f t="shared" si="1571"/>
        <v xml:space="preserve"> </v>
      </c>
      <c r="M1363" t="str">
        <f t="shared" si="1572"/>
        <v/>
      </c>
      <c r="N1363" t="e">
        <f>VLOOKUP(E1363,HC!A:B,2,0)</f>
        <v>#N/A</v>
      </c>
      <c r="O1363" t="e">
        <f>VLOOKUP(N1363,HC!B:C,2,0)</f>
        <v>#N/A</v>
      </c>
      <c r="P1363" s="82" t="str">
        <f t="shared" ref="P1363:BI1363" si="1589">IFERROR(IF($G1363="inactive","",IF(AND($L1363&lt;P$1,$M1363&lt;P$1),"",IF(AND($L1363&gt;Q$1,$M1363&gt;Q$1),"",IF(AND($L1363&lt;P$1,$M1363&lt;=Q$1),$M1363-P$1,IF(AND($L1363&gt;=P$1,$M1363&gt;Q$1),Q$1-$L1363,IF(AND($L1363&gt;=P$1,$M1363&lt;=Q$1),$M1363-$L1363,IF(AND($L1363&lt;P$1,$M1363&gt;Q$1),Q$1-P$1,""))))))),"")</f>
        <v/>
      </c>
      <c r="Q1363" s="82" t="str">
        <f t="shared" si="1589"/>
        <v/>
      </c>
      <c r="R1363" s="82" t="str">
        <f t="shared" si="1589"/>
        <v/>
      </c>
      <c r="S1363" s="82" t="str">
        <f t="shared" si="1589"/>
        <v/>
      </c>
      <c r="T1363" s="82" t="str">
        <f t="shared" si="1589"/>
        <v/>
      </c>
      <c r="U1363" s="82" t="str">
        <f t="shared" si="1589"/>
        <v/>
      </c>
      <c r="V1363" s="82" t="str">
        <f t="shared" si="1589"/>
        <v/>
      </c>
      <c r="W1363" s="82" t="str">
        <f t="shared" si="1589"/>
        <v/>
      </c>
      <c r="X1363" s="82" t="str">
        <f t="shared" si="1589"/>
        <v/>
      </c>
      <c r="Y1363" s="82" t="str">
        <f t="shared" si="1589"/>
        <v/>
      </c>
      <c r="Z1363" s="82" t="str">
        <f t="shared" si="1589"/>
        <v/>
      </c>
      <c r="AA1363" s="82" t="str">
        <f t="shared" si="1589"/>
        <v/>
      </c>
      <c r="AB1363" s="82" t="str">
        <f t="shared" si="1589"/>
        <v/>
      </c>
      <c r="AC1363" s="82" t="str">
        <f t="shared" si="1589"/>
        <v/>
      </c>
      <c r="AD1363" s="82" t="str">
        <f t="shared" si="1589"/>
        <v/>
      </c>
      <c r="AE1363" s="82" t="str">
        <f t="shared" si="1589"/>
        <v/>
      </c>
      <c r="AF1363" s="82" t="str">
        <f t="shared" si="1589"/>
        <v/>
      </c>
      <c r="AG1363" s="82" t="str">
        <f t="shared" si="1589"/>
        <v/>
      </c>
      <c r="AH1363" s="82" t="str">
        <f t="shared" si="1589"/>
        <v/>
      </c>
      <c r="AI1363" s="82" t="str">
        <f t="shared" si="1589"/>
        <v/>
      </c>
      <c r="AJ1363" s="82" t="str">
        <f t="shared" si="1589"/>
        <v/>
      </c>
      <c r="AK1363" s="82" t="str">
        <f t="shared" si="1589"/>
        <v/>
      </c>
      <c r="AL1363" s="82" t="str">
        <f t="shared" si="1589"/>
        <v/>
      </c>
      <c r="AM1363" s="82" t="str">
        <f t="shared" si="1589"/>
        <v/>
      </c>
      <c r="AN1363" s="82" t="str">
        <f t="shared" si="1589"/>
        <v/>
      </c>
      <c r="AO1363" s="82" t="str">
        <f t="shared" si="1589"/>
        <v/>
      </c>
      <c r="AP1363" s="82" t="str">
        <f t="shared" si="1589"/>
        <v/>
      </c>
      <c r="AQ1363" s="82" t="str">
        <f t="shared" si="1589"/>
        <v/>
      </c>
      <c r="AR1363" s="82" t="str">
        <f t="shared" si="1589"/>
        <v/>
      </c>
      <c r="AS1363" s="82" t="str">
        <f t="shared" si="1589"/>
        <v/>
      </c>
      <c r="AT1363" s="82" t="str">
        <f t="shared" si="1589"/>
        <v/>
      </c>
      <c r="AU1363" s="82" t="str">
        <f t="shared" si="1589"/>
        <v/>
      </c>
      <c r="AV1363" s="82" t="str">
        <f t="shared" si="1589"/>
        <v/>
      </c>
      <c r="AW1363" s="82" t="str">
        <f t="shared" si="1589"/>
        <v/>
      </c>
      <c r="AX1363" s="82" t="str">
        <f t="shared" si="1589"/>
        <v/>
      </c>
      <c r="AY1363" s="82" t="str">
        <f t="shared" si="1589"/>
        <v/>
      </c>
      <c r="AZ1363" s="82" t="str">
        <f t="shared" si="1589"/>
        <v/>
      </c>
      <c r="BA1363" s="82" t="str">
        <f t="shared" si="1589"/>
        <v/>
      </c>
      <c r="BB1363" s="82" t="str">
        <f t="shared" si="1589"/>
        <v/>
      </c>
      <c r="BC1363" s="82" t="str">
        <f t="shared" si="1589"/>
        <v/>
      </c>
      <c r="BD1363" s="82" t="str">
        <f t="shared" si="1589"/>
        <v/>
      </c>
      <c r="BE1363" s="82" t="str">
        <f t="shared" si="1589"/>
        <v/>
      </c>
      <c r="BF1363" s="82" t="str">
        <f t="shared" si="1589"/>
        <v/>
      </c>
      <c r="BG1363" s="82" t="str">
        <f t="shared" si="1589"/>
        <v/>
      </c>
      <c r="BH1363" s="82" t="str">
        <f t="shared" si="1589"/>
        <v/>
      </c>
      <c r="BI1363" s="82" t="str">
        <f t="shared" si="1589"/>
        <v/>
      </c>
      <c r="BJ1363" s="82" t="str">
        <f t="shared" si="1585"/>
        <v/>
      </c>
      <c r="BK1363" s="83" t="str">
        <f t="shared" si="1557"/>
        <v/>
      </c>
    </row>
    <row r="1364" spans="1:63" x14ac:dyDescent="0.25">
      <c r="A1364" t="str">
        <f t="shared" si="1567"/>
        <v>1</v>
      </c>
      <c r="B1364" t="str">
        <f t="shared" si="1568"/>
        <v>0</v>
      </c>
      <c r="C1364">
        <f>COUNTIF($D$3:D1364,D1364)</f>
        <v>0</v>
      </c>
      <c r="J1364" t="str">
        <f t="shared" si="1569"/>
        <v/>
      </c>
      <c r="K1364" t="str">
        <f t="shared" si="1570"/>
        <v/>
      </c>
      <c r="L1364" t="str">
        <f t="shared" si="1571"/>
        <v xml:space="preserve"> </v>
      </c>
      <c r="M1364" t="str">
        <f t="shared" si="1572"/>
        <v/>
      </c>
      <c r="N1364" t="e">
        <f>VLOOKUP(E1364,HC!A:B,2,0)</f>
        <v>#N/A</v>
      </c>
      <c r="O1364" t="e">
        <f>VLOOKUP(N1364,HC!B:C,2,0)</f>
        <v>#N/A</v>
      </c>
      <c r="P1364" s="82" t="str">
        <f t="shared" ref="P1364:BI1364" si="1590">IFERROR(IF($G1364="inactive","",IF(AND($L1364&lt;P$1,$M1364&lt;P$1),"",IF(AND($L1364&gt;Q$1,$M1364&gt;Q$1),"",IF(AND($L1364&lt;P$1,$M1364&lt;=Q$1),$M1364-P$1,IF(AND($L1364&gt;=P$1,$M1364&gt;Q$1),Q$1-$L1364,IF(AND($L1364&gt;=P$1,$M1364&lt;=Q$1),$M1364-$L1364,IF(AND($L1364&lt;P$1,$M1364&gt;Q$1),Q$1-P$1,""))))))),"")</f>
        <v/>
      </c>
      <c r="Q1364" s="82" t="str">
        <f t="shared" si="1590"/>
        <v/>
      </c>
      <c r="R1364" s="82" t="str">
        <f t="shared" si="1590"/>
        <v/>
      </c>
      <c r="S1364" s="82" t="str">
        <f t="shared" si="1590"/>
        <v/>
      </c>
      <c r="T1364" s="82" t="str">
        <f t="shared" si="1590"/>
        <v/>
      </c>
      <c r="U1364" s="82" t="str">
        <f t="shared" si="1590"/>
        <v/>
      </c>
      <c r="V1364" s="82" t="str">
        <f t="shared" si="1590"/>
        <v/>
      </c>
      <c r="W1364" s="82" t="str">
        <f t="shared" si="1590"/>
        <v/>
      </c>
      <c r="X1364" s="82" t="str">
        <f t="shared" si="1590"/>
        <v/>
      </c>
      <c r="Y1364" s="82" t="str">
        <f t="shared" si="1590"/>
        <v/>
      </c>
      <c r="Z1364" s="82" t="str">
        <f t="shared" si="1590"/>
        <v/>
      </c>
      <c r="AA1364" s="82" t="str">
        <f t="shared" si="1590"/>
        <v/>
      </c>
      <c r="AB1364" s="82" t="str">
        <f t="shared" si="1590"/>
        <v/>
      </c>
      <c r="AC1364" s="82" t="str">
        <f t="shared" si="1590"/>
        <v/>
      </c>
      <c r="AD1364" s="82" t="str">
        <f t="shared" si="1590"/>
        <v/>
      </c>
      <c r="AE1364" s="82" t="str">
        <f t="shared" si="1590"/>
        <v/>
      </c>
      <c r="AF1364" s="82" t="str">
        <f t="shared" si="1590"/>
        <v/>
      </c>
      <c r="AG1364" s="82" t="str">
        <f t="shared" si="1590"/>
        <v/>
      </c>
      <c r="AH1364" s="82" t="str">
        <f t="shared" si="1590"/>
        <v/>
      </c>
      <c r="AI1364" s="82" t="str">
        <f t="shared" si="1590"/>
        <v/>
      </c>
      <c r="AJ1364" s="82" t="str">
        <f t="shared" si="1590"/>
        <v/>
      </c>
      <c r="AK1364" s="82" t="str">
        <f t="shared" si="1590"/>
        <v/>
      </c>
      <c r="AL1364" s="82" t="str">
        <f t="shared" si="1590"/>
        <v/>
      </c>
      <c r="AM1364" s="82" t="str">
        <f t="shared" si="1590"/>
        <v/>
      </c>
      <c r="AN1364" s="82" t="str">
        <f t="shared" si="1590"/>
        <v/>
      </c>
      <c r="AO1364" s="82" t="str">
        <f t="shared" si="1590"/>
        <v/>
      </c>
      <c r="AP1364" s="82" t="str">
        <f t="shared" si="1590"/>
        <v/>
      </c>
      <c r="AQ1364" s="82" t="str">
        <f t="shared" si="1590"/>
        <v/>
      </c>
      <c r="AR1364" s="82" t="str">
        <f t="shared" si="1590"/>
        <v/>
      </c>
      <c r="AS1364" s="82" t="str">
        <f t="shared" si="1590"/>
        <v/>
      </c>
      <c r="AT1364" s="82" t="str">
        <f t="shared" si="1590"/>
        <v/>
      </c>
      <c r="AU1364" s="82" t="str">
        <f t="shared" si="1590"/>
        <v/>
      </c>
      <c r="AV1364" s="82" t="str">
        <f t="shared" si="1590"/>
        <v/>
      </c>
      <c r="AW1364" s="82" t="str">
        <f t="shared" si="1590"/>
        <v/>
      </c>
      <c r="AX1364" s="82" t="str">
        <f t="shared" si="1590"/>
        <v/>
      </c>
      <c r="AY1364" s="82" t="str">
        <f t="shared" si="1590"/>
        <v/>
      </c>
      <c r="AZ1364" s="82" t="str">
        <f t="shared" si="1590"/>
        <v/>
      </c>
      <c r="BA1364" s="82" t="str">
        <f t="shared" si="1590"/>
        <v/>
      </c>
      <c r="BB1364" s="82" t="str">
        <f t="shared" si="1590"/>
        <v/>
      </c>
      <c r="BC1364" s="82" t="str">
        <f t="shared" si="1590"/>
        <v/>
      </c>
      <c r="BD1364" s="82" t="str">
        <f t="shared" si="1590"/>
        <v/>
      </c>
      <c r="BE1364" s="82" t="str">
        <f t="shared" si="1590"/>
        <v/>
      </c>
      <c r="BF1364" s="82" t="str">
        <f t="shared" si="1590"/>
        <v/>
      </c>
      <c r="BG1364" s="82" t="str">
        <f t="shared" si="1590"/>
        <v/>
      </c>
      <c r="BH1364" s="82" t="str">
        <f t="shared" si="1590"/>
        <v/>
      </c>
      <c r="BI1364" s="82" t="str">
        <f t="shared" si="1590"/>
        <v/>
      </c>
      <c r="BJ1364" s="82" t="str">
        <f t="shared" si="1585"/>
        <v/>
      </c>
      <c r="BK1364" s="83" t="str">
        <f t="shared" si="1557"/>
        <v/>
      </c>
    </row>
    <row r="1365" spans="1:63" x14ac:dyDescent="0.25">
      <c r="A1365" t="str">
        <f t="shared" si="1567"/>
        <v>1</v>
      </c>
      <c r="B1365" t="str">
        <f t="shared" si="1568"/>
        <v>0</v>
      </c>
      <c r="C1365">
        <f>COUNTIF($D$3:D1365,D1365)</f>
        <v>0</v>
      </c>
      <c r="J1365" t="str">
        <f t="shared" si="1569"/>
        <v/>
      </c>
      <c r="K1365" t="str">
        <f t="shared" si="1570"/>
        <v/>
      </c>
      <c r="L1365" t="str">
        <f t="shared" si="1571"/>
        <v xml:space="preserve"> </v>
      </c>
      <c r="M1365" t="str">
        <f t="shared" si="1572"/>
        <v/>
      </c>
      <c r="N1365" t="e">
        <f>VLOOKUP(E1365,HC!A:B,2,0)</f>
        <v>#N/A</v>
      </c>
      <c r="O1365" t="e">
        <f>VLOOKUP(N1365,HC!B:C,2,0)</f>
        <v>#N/A</v>
      </c>
      <c r="P1365" s="82" t="str">
        <f t="shared" ref="P1365:BI1365" si="1591">IFERROR(IF($G1365="inactive","",IF(AND($L1365&lt;P$1,$M1365&lt;P$1),"",IF(AND($L1365&gt;Q$1,$M1365&gt;Q$1),"",IF(AND($L1365&lt;P$1,$M1365&lt;=Q$1),$M1365-P$1,IF(AND($L1365&gt;=P$1,$M1365&gt;Q$1),Q$1-$L1365,IF(AND($L1365&gt;=P$1,$M1365&lt;=Q$1),$M1365-$L1365,IF(AND($L1365&lt;P$1,$M1365&gt;Q$1),Q$1-P$1,""))))))),"")</f>
        <v/>
      </c>
      <c r="Q1365" s="82" t="str">
        <f t="shared" si="1591"/>
        <v/>
      </c>
      <c r="R1365" s="82" t="str">
        <f t="shared" si="1591"/>
        <v/>
      </c>
      <c r="S1365" s="82" t="str">
        <f t="shared" si="1591"/>
        <v/>
      </c>
      <c r="T1365" s="82" t="str">
        <f t="shared" si="1591"/>
        <v/>
      </c>
      <c r="U1365" s="82" t="str">
        <f t="shared" si="1591"/>
        <v/>
      </c>
      <c r="V1365" s="82" t="str">
        <f t="shared" si="1591"/>
        <v/>
      </c>
      <c r="W1365" s="82" t="str">
        <f t="shared" si="1591"/>
        <v/>
      </c>
      <c r="X1365" s="82" t="str">
        <f t="shared" si="1591"/>
        <v/>
      </c>
      <c r="Y1365" s="82" t="str">
        <f t="shared" si="1591"/>
        <v/>
      </c>
      <c r="Z1365" s="82" t="str">
        <f t="shared" si="1591"/>
        <v/>
      </c>
      <c r="AA1365" s="82" t="str">
        <f t="shared" si="1591"/>
        <v/>
      </c>
      <c r="AB1365" s="82" t="str">
        <f t="shared" si="1591"/>
        <v/>
      </c>
      <c r="AC1365" s="82" t="str">
        <f t="shared" si="1591"/>
        <v/>
      </c>
      <c r="AD1365" s="82" t="str">
        <f t="shared" si="1591"/>
        <v/>
      </c>
      <c r="AE1365" s="82" t="str">
        <f t="shared" si="1591"/>
        <v/>
      </c>
      <c r="AF1365" s="82" t="str">
        <f t="shared" si="1591"/>
        <v/>
      </c>
      <c r="AG1365" s="82" t="str">
        <f t="shared" si="1591"/>
        <v/>
      </c>
      <c r="AH1365" s="82" t="str">
        <f t="shared" si="1591"/>
        <v/>
      </c>
      <c r="AI1365" s="82" t="str">
        <f t="shared" si="1591"/>
        <v/>
      </c>
      <c r="AJ1365" s="82" t="str">
        <f t="shared" si="1591"/>
        <v/>
      </c>
      <c r="AK1365" s="82" t="str">
        <f t="shared" si="1591"/>
        <v/>
      </c>
      <c r="AL1365" s="82" t="str">
        <f t="shared" si="1591"/>
        <v/>
      </c>
      <c r="AM1365" s="82" t="str">
        <f t="shared" si="1591"/>
        <v/>
      </c>
      <c r="AN1365" s="82" t="str">
        <f t="shared" si="1591"/>
        <v/>
      </c>
      <c r="AO1365" s="82" t="str">
        <f t="shared" si="1591"/>
        <v/>
      </c>
      <c r="AP1365" s="82" t="str">
        <f t="shared" si="1591"/>
        <v/>
      </c>
      <c r="AQ1365" s="82" t="str">
        <f t="shared" si="1591"/>
        <v/>
      </c>
      <c r="AR1365" s="82" t="str">
        <f t="shared" si="1591"/>
        <v/>
      </c>
      <c r="AS1365" s="82" t="str">
        <f t="shared" si="1591"/>
        <v/>
      </c>
      <c r="AT1365" s="82" t="str">
        <f t="shared" si="1591"/>
        <v/>
      </c>
      <c r="AU1365" s="82" t="str">
        <f t="shared" si="1591"/>
        <v/>
      </c>
      <c r="AV1365" s="82" t="str">
        <f t="shared" si="1591"/>
        <v/>
      </c>
      <c r="AW1365" s="82" t="str">
        <f t="shared" si="1591"/>
        <v/>
      </c>
      <c r="AX1365" s="82" t="str">
        <f t="shared" si="1591"/>
        <v/>
      </c>
      <c r="AY1365" s="82" t="str">
        <f t="shared" si="1591"/>
        <v/>
      </c>
      <c r="AZ1365" s="82" t="str">
        <f t="shared" si="1591"/>
        <v/>
      </c>
      <c r="BA1365" s="82" t="str">
        <f t="shared" si="1591"/>
        <v/>
      </c>
      <c r="BB1365" s="82" t="str">
        <f t="shared" si="1591"/>
        <v/>
      </c>
      <c r="BC1365" s="82" t="str">
        <f t="shared" si="1591"/>
        <v/>
      </c>
      <c r="BD1365" s="82" t="str">
        <f t="shared" si="1591"/>
        <v/>
      </c>
      <c r="BE1365" s="82" t="str">
        <f t="shared" si="1591"/>
        <v/>
      </c>
      <c r="BF1365" s="82" t="str">
        <f t="shared" si="1591"/>
        <v/>
      </c>
      <c r="BG1365" s="82" t="str">
        <f t="shared" si="1591"/>
        <v/>
      </c>
      <c r="BH1365" s="82" t="str">
        <f t="shared" si="1591"/>
        <v/>
      </c>
      <c r="BI1365" s="82" t="str">
        <f t="shared" si="1591"/>
        <v/>
      </c>
      <c r="BJ1365" s="82" t="str">
        <f t="shared" si="1585"/>
        <v/>
      </c>
      <c r="BK1365" s="83" t="str">
        <f t="shared" si="1557"/>
        <v/>
      </c>
    </row>
    <row r="1366" spans="1:63" x14ac:dyDescent="0.25">
      <c r="A1366" t="str">
        <f t="shared" si="1567"/>
        <v>1</v>
      </c>
      <c r="B1366" t="str">
        <f t="shared" si="1568"/>
        <v>0</v>
      </c>
      <c r="C1366">
        <f>COUNTIF($D$3:D1366,D1366)</f>
        <v>0</v>
      </c>
      <c r="J1366" t="str">
        <f t="shared" si="1569"/>
        <v/>
      </c>
      <c r="K1366" t="str">
        <f t="shared" si="1570"/>
        <v/>
      </c>
      <c r="L1366" t="str">
        <f t="shared" si="1571"/>
        <v xml:space="preserve"> </v>
      </c>
      <c r="M1366" t="str">
        <f t="shared" si="1572"/>
        <v/>
      </c>
      <c r="N1366" t="e">
        <f>VLOOKUP(E1366,HC!A:B,2,0)</f>
        <v>#N/A</v>
      </c>
      <c r="O1366" t="e">
        <f>VLOOKUP(N1366,HC!B:C,2,0)</f>
        <v>#N/A</v>
      </c>
      <c r="P1366" s="82" t="str">
        <f t="shared" ref="P1366:BI1366" si="1592">IFERROR(IF($G1366="inactive","",IF(AND($L1366&lt;P$1,$M1366&lt;P$1),"",IF(AND($L1366&gt;Q$1,$M1366&gt;Q$1),"",IF(AND($L1366&lt;P$1,$M1366&lt;=Q$1),$M1366-P$1,IF(AND($L1366&gt;=P$1,$M1366&gt;Q$1),Q$1-$L1366,IF(AND($L1366&gt;=P$1,$M1366&lt;=Q$1),$M1366-$L1366,IF(AND($L1366&lt;P$1,$M1366&gt;Q$1),Q$1-P$1,""))))))),"")</f>
        <v/>
      </c>
      <c r="Q1366" s="82" t="str">
        <f t="shared" si="1592"/>
        <v/>
      </c>
      <c r="R1366" s="82" t="str">
        <f t="shared" si="1592"/>
        <v/>
      </c>
      <c r="S1366" s="82" t="str">
        <f t="shared" si="1592"/>
        <v/>
      </c>
      <c r="T1366" s="82" t="str">
        <f t="shared" si="1592"/>
        <v/>
      </c>
      <c r="U1366" s="82" t="str">
        <f t="shared" si="1592"/>
        <v/>
      </c>
      <c r="V1366" s="82" t="str">
        <f t="shared" si="1592"/>
        <v/>
      </c>
      <c r="W1366" s="82" t="str">
        <f t="shared" si="1592"/>
        <v/>
      </c>
      <c r="X1366" s="82" t="str">
        <f t="shared" si="1592"/>
        <v/>
      </c>
      <c r="Y1366" s="82" t="str">
        <f t="shared" si="1592"/>
        <v/>
      </c>
      <c r="Z1366" s="82" t="str">
        <f t="shared" si="1592"/>
        <v/>
      </c>
      <c r="AA1366" s="82" t="str">
        <f t="shared" si="1592"/>
        <v/>
      </c>
      <c r="AB1366" s="82" t="str">
        <f t="shared" si="1592"/>
        <v/>
      </c>
      <c r="AC1366" s="82" t="str">
        <f t="shared" si="1592"/>
        <v/>
      </c>
      <c r="AD1366" s="82" t="str">
        <f t="shared" si="1592"/>
        <v/>
      </c>
      <c r="AE1366" s="82" t="str">
        <f t="shared" si="1592"/>
        <v/>
      </c>
      <c r="AF1366" s="82" t="str">
        <f t="shared" si="1592"/>
        <v/>
      </c>
      <c r="AG1366" s="82" t="str">
        <f t="shared" si="1592"/>
        <v/>
      </c>
      <c r="AH1366" s="82" t="str">
        <f t="shared" si="1592"/>
        <v/>
      </c>
      <c r="AI1366" s="82" t="str">
        <f t="shared" si="1592"/>
        <v/>
      </c>
      <c r="AJ1366" s="82" t="str">
        <f t="shared" si="1592"/>
        <v/>
      </c>
      <c r="AK1366" s="82" t="str">
        <f t="shared" si="1592"/>
        <v/>
      </c>
      <c r="AL1366" s="82" t="str">
        <f t="shared" si="1592"/>
        <v/>
      </c>
      <c r="AM1366" s="82" t="str">
        <f t="shared" si="1592"/>
        <v/>
      </c>
      <c r="AN1366" s="82" t="str">
        <f t="shared" si="1592"/>
        <v/>
      </c>
      <c r="AO1366" s="82" t="str">
        <f t="shared" si="1592"/>
        <v/>
      </c>
      <c r="AP1366" s="82" t="str">
        <f t="shared" si="1592"/>
        <v/>
      </c>
      <c r="AQ1366" s="82" t="str">
        <f t="shared" si="1592"/>
        <v/>
      </c>
      <c r="AR1366" s="82" t="str">
        <f t="shared" si="1592"/>
        <v/>
      </c>
      <c r="AS1366" s="82" t="str">
        <f t="shared" si="1592"/>
        <v/>
      </c>
      <c r="AT1366" s="82" t="str">
        <f t="shared" si="1592"/>
        <v/>
      </c>
      <c r="AU1366" s="82" t="str">
        <f t="shared" si="1592"/>
        <v/>
      </c>
      <c r="AV1366" s="82" t="str">
        <f t="shared" si="1592"/>
        <v/>
      </c>
      <c r="AW1366" s="82" t="str">
        <f t="shared" si="1592"/>
        <v/>
      </c>
      <c r="AX1366" s="82" t="str">
        <f t="shared" si="1592"/>
        <v/>
      </c>
      <c r="AY1366" s="82" t="str">
        <f t="shared" si="1592"/>
        <v/>
      </c>
      <c r="AZ1366" s="82" t="str">
        <f t="shared" si="1592"/>
        <v/>
      </c>
      <c r="BA1366" s="82" t="str">
        <f t="shared" si="1592"/>
        <v/>
      </c>
      <c r="BB1366" s="82" t="str">
        <f t="shared" si="1592"/>
        <v/>
      </c>
      <c r="BC1366" s="82" t="str">
        <f t="shared" si="1592"/>
        <v/>
      </c>
      <c r="BD1366" s="82" t="str">
        <f t="shared" si="1592"/>
        <v/>
      </c>
      <c r="BE1366" s="82" t="str">
        <f t="shared" si="1592"/>
        <v/>
      </c>
      <c r="BF1366" s="82" t="str">
        <f t="shared" si="1592"/>
        <v/>
      </c>
      <c r="BG1366" s="82" t="str">
        <f t="shared" si="1592"/>
        <v/>
      </c>
      <c r="BH1366" s="82" t="str">
        <f t="shared" si="1592"/>
        <v/>
      </c>
      <c r="BI1366" s="82" t="str">
        <f t="shared" si="1592"/>
        <v/>
      </c>
      <c r="BJ1366" s="82" t="str">
        <f t="shared" si="1585"/>
        <v/>
      </c>
      <c r="BK1366" s="83" t="str">
        <f t="shared" si="1557"/>
        <v/>
      </c>
    </row>
    <row r="1367" spans="1:63" x14ac:dyDescent="0.25">
      <c r="A1367" t="str">
        <f t="shared" si="1567"/>
        <v>1</v>
      </c>
      <c r="B1367" t="str">
        <f t="shared" si="1568"/>
        <v>0</v>
      </c>
      <c r="C1367">
        <f>COUNTIF($D$3:D1367,D1367)</f>
        <v>0</v>
      </c>
      <c r="J1367" t="str">
        <f t="shared" si="1569"/>
        <v/>
      </c>
      <c r="K1367" t="str">
        <f t="shared" si="1570"/>
        <v/>
      </c>
      <c r="L1367" t="str">
        <f t="shared" si="1571"/>
        <v xml:space="preserve"> </v>
      </c>
      <c r="M1367" t="str">
        <f t="shared" si="1572"/>
        <v/>
      </c>
      <c r="N1367" t="e">
        <f>VLOOKUP(E1367,HC!A:B,2,0)</f>
        <v>#N/A</v>
      </c>
      <c r="O1367" t="e">
        <f>VLOOKUP(N1367,HC!B:C,2,0)</f>
        <v>#N/A</v>
      </c>
      <c r="P1367" s="82" t="str">
        <f t="shared" ref="P1367:BI1367" si="1593">IFERROR(IF($G1367="inactive","",IF(AND($L1367&lt;P$1,$M1367&lt;P$1),"",IF(AND($L1367&gt;Q$1,$M1367&gt;Q$1),"",IF(AND($L1367&lt;P$1,$M1367&lt;=Q$1),$M1367-P$1,IF(AND($L1367&gt;=P$1,$M1367&gt;Q$1),Q$1-$L1367,IF(AND($L1367&gt;=P$1,$M1367&lt;=Q$1),$M1367-$L1367,IF(AND($L1367&lt;P$1,$M1367&gt;Q$1),Q$1-P$1,""))))))),"")</f>
        <v/>
      </c>
      <c r="Q1367" s="82" t="str">
        <f t="shared" si="1593"/>
        <v/>
      </c>
      <c r="R1367" s="82" t="str">
        <f t="shared" si="1593"/>
        <v/>
      </c>
      <c r="S1367" s="82" t="str">
        <f t="shared" si="1593"/>
        <v/>
      </c>
      <c r="T1367" s="82" t="str">
        <f t="shared" si="1593"/>
        <v/>
      </c>
      <c r="U1367" s="82" t="str">
        <f t="shared" si="1593"/>
        <v/>
      </c>
      <c r="V1367" s="82" t="str">
        <f t="shared" si="1593"/>
        <v/>
      </c>
      <c r="W1367" s="82" t="str">
        <f t="shared" si="1593"/>
        <v/>
      </c>
      <c r="X1367" s="82" t="str">
        <f t="shared" si="1593"/>
        <v/>
      </c>
      <c r="Y1367" s="82" t="str">
        <f t="shared" si="1593"/>
        <v/>
      </c>
      <c r="Z1367" s="82" t="str">
        <f t="shared" si="1593"/>
        <v/>
      </c>
      <c r="AA1367" s="82" t="str">
        <f t="shared" si="1593"/>
        <v/>
      </c>
      <c r="AB1367" s="82" t="str">
        <f t="shared" si="1593"/>
        <v/>
      </c>
      <c r="AC1367" s="82" t="str">
        <f t="shared" si="1593"/>
        <v/>
      </c>
      <c r="AD1367" s="82" t="str">
        <f t="shared" si="1593"/>
        <v/>
      </c>
      <c r="AE1367" s="82" t="str">
        <f t="shared" si="1593"/>
        <v/>
      </c>
      <c r="AF1367" s="82" t="str">
        <f t="shared" si="1593"/>
        <v/>
      </c>
      <c r="AG1367" s="82" t="str">
        <f t="shared" si="1593"/>
        <v/>
      </c>
      <c r="AH1367" s="82" t="str">
        <f t="shared" si="1593"/>
        <v/>
      </c>
      <c r="AI1367" s="82" t="str">
        <f t="shared" si="1593"/>
        <v/>
      </c>
      <c r="AJ1367" s="82" t="str">
        <f t="shared" si="1593"/>
        <v/>
      </c>
      <c r="AK1367" s="82" t="str">
        <f t="shared" si="1593"/>
        <v/>
      </c>
      <c r="AL1367" s="82" t="str">
        <f t="shared" si="1593"/>
        <v/>
      </c>
      <c r="AM1367" s="82" t="str">
        <f t="shared" si="1593"/>
        <v/>
      </c>
      <c r="AN1367" s="82" t="str">
        <f t="shared" si="1593"/>
        <v/>
      </c>
      <c r="AO1367" s="82" t="str">
        <f t="shared" si="1593"/>
        <v/>
      </c>
      <c r="AP1367" s="82" t="str">
        <f t="shared" si="1593"/>
        <v/>
      </c>
      <c r="AQ1367" s="82" t="str">
        <f t="shared" si="1593"/>
        <v/>
      </c>
      <c r="AR1367" s="82" t="str">
        <f t="shared" si="1593"/>
        <v/>
      </c>
      <c r="AS1367" s="82" t="str">
        <f t="shared" si="1593"/>
        <v/>
      </c>
      <c r="AT1367" s="82" t="str">
        <f t="shared" si="1593"/>
        <v/>
      </c>
      <c r="AU1367" s="82" t="str">
        <f t="shared" si="1593"/>
        <v/>
      </c>
      <c r="AV1367" s="82" t="str">
        <f t="shared" si="1593"/>
        <v/>
      </c>
      <c r="AW1367" s="82" t="str">
        <f t="shared" si="1593"/>
        <v/>
      </c>
      <c r="AX1367" s="82" t="str">
        <f t="shared" si="1593"/>
        <v/>
      </c>
      <c r="AY1367" s="82" t="str">
        <f t="shared" si="1593"/>
        <v/>
      </c>
      <c r="AZ1367" s="82" t="str">
        <f t="shared" si="1593"/>
        <v/>
      </c>
      <c r="BA1367" s="82" t="str">
        <f t="shared" si="1593"/>
        <v/>
      </c>
      <c r="BB1367" s="82" t="str">
        <f t="shared" si="1593"/>
        <v/>
      </c>
      <c r="BC1367" s="82" t="str">
        <f t="shared" si="1593"/>
        <v/>
      </c>
      <c r="BD1367" s="82" t="str">
        <f t="shared" si="1593"/>
        <v/>
      </c>
      <c r="BE1367" s="82" t="str">
        <f t="shared" si="1593"/>
        <v/>
      </c>
      <c r="BF1367" s="82" t="str">
        <f t="shared" si="1593"/>
        <v/>
      </c>
      <c r="BG1367" s="82" t="str">
        <f t="shared" si="1593"/>
        <v/>
      </c>
      <c r="BH1367" s="82" t="str">
        <f t="shared" si="1593"/>
        <v/>
      </c>
      <c r="BI1367" s="82" t="str">
        <f t="shared" si="1593"/>
        <v/>
      </c>
      <c r="BJ1367" s="82" t="str">
        <f t="shared" si="1585"/>
        <v/>
      </c>
      <c r="BK1367" s="83" t="str">
        <f t="shared" si="1557"/>
        <v/>
      </c>
    </row>
    <row r="1368" spans="1:63" x14ac:dyDescent="0.25">
      <c r="A1368" t="str">
        <f t="shared" si="1567"/>
        <v>1</v>
      </c>
      <c r="B1368" t="str">
        <f t="shared" si="1568"/>
        <v>0</v>
      </c>
      <c r="C1368">
        <f>COUNTIF($D$3:D1368,D1368)</f>
        <v>0</v>
      </c>
      <c r="J1368" t="str">
        <f t="shared" si="1569"/>
        <v/>
      </c>
      <c r="K1368" t="str">
        <f t="shared" si="1570"/>
        <v/>
      </c>
      <c r="L1368" t="str">
        <f t="shared" si="1571"/>
        <v xml:space="preserve"> </v>
      </c>
      <c r="M1368" t="str">
        <f t="shared" si="1572"/>
        <v/>
      </c>
      <c r="N1368" t="e">
        <f>VLOOKUP(E1368,HC!A:B,2,0)</f>
        <v>#N/A</v>
      </c>
      <c r="O1368" t="e">
        <f>VLOOKUP(N1368,HC!B:C,2,0)</f>
        <v>#N/A</v>
      </c>
      <c r="P1368" s="82" t="str">
        <f t="shared" ref="P1368:BI1368" si="1594">IFERROR(IF($G1368="inactive","",IF(AND($L1368&lt;P$1,$M1368&lt;P$1),"",IF(AND($L1368&gt;Q$1,$M1368&gt;Q$1),"",IF(AND($L1368&lt;P$1,$M1368&lt;=Q$1),$M1368-P$1,IF(AND($L1368&gt;=P$1,$M1368&gt;Q$1),Q$1-$L1368,IF(AND($L1368&gt;=P$1,$M1368&lt;=Q$1),$M1368-$L1368,IF(AND($L1368&lt;P$1,$M1368&gt;Q$1),Q$1-P$1,""))))))),"")</f>
        <v/>
      </c>
      <c r="Q1368" s="82" t="str">
        <f t="shared" si="1594"/>
        <v/>
      </c>
      <c r="R1368" s="82" t="str">
        <f t="shared" si="1594"/>
        <v/>
      </c>
      <c r="S1368" s="82" t="str">
        <f t="shared" si="1594"/>
        <v/>
      </c>
      <c r="T1368" s="82" t="str">
        <f t="shared" si="1594"/>
        <v/>
      </c>
      <c r="U1368" s="82" t="str">
        <f t="shared" si="1594"/>
        <v/>
      </c>
      <c r="V1368" s="82" t="str">
        <f t="shared" si="1594"/>
        <v/>
      </c>
      <c r="W1368" s="82" t="str">
        <f t="shared" si="1594"/>
        <v/>
      </c>
      <c r="X1368" s="82" t="str">
        <f t="shared" si="1594"/>
        <v/>
      </c>
      <c r="Y1368" s="82" t="str">
        <f t="shared" si="1594"/>
        <v/>
      </c>
      <c r="Z1368" s="82" t="str">
        <f t="shared" si="1594"/>
        <v/>
      </c>
      <c r="AA1368" s="82" t="str">
        <f t="shared" si="1594"/>
        <v/>
      </c>
      <c r="AB1368" s="82" t="str">
        <f t="shared" si="1594"/>
        <v/>
      </c>
      <c r="AC1368" s="82" t="str">
        <f t="shared" si="1594"/>
        <v/>
      </c>
      <c r="AD1368" s="82" t="str">
        <f t="shared" si="1594"/>
        <v/>
      </c>
      <c r="AE1368" s="82" t="str">
        <f t="shared" si="1594"/>
        <v/>
      </c>
      <c r="AF1368" s="82" t="str">
        <f t="shared" si="1594"/>
        <v/>
      </c>
      <c r="AG1368" s="82" t="str">
        <f t="shared" si="1594"/>
        <v/>
      </c>
      <c r="AH1368" s="82" t="str">
        <f t="shared" si="1594"/>
        <v/>
      </c>
      <c r="AI1368" s="82" t="str">
        <f t="shared" si="1594"/>
        <v/>
      </c>
      <c r="AJ1368" s="82" t="str">
        <f t="shared" si="1594"/>
        <v/>
      </c>
      <c r="AK1368" s="82" t="str">
        <f t="shared" si="1594"/>
        <v/>
      </c>
      <c r="AL1368" s="82" t="str">
        <f t="shared" si="1594"/>
        <v/>
      </c>
      <c r="AM1368" s="82" t="str">
        <f t="shared" si="1594"/>
        <v/>
      </c>
      <c r="AN1368" s="82" t="str">
        <f t="shared" si="1594"/>
        <v/>
      </c>
      <c r="AO1368" s="82" t="str">
        <f t="shared" si="1594"/>
        <v/>
      </c>
      <c r="AP1368" s="82" t="str">
        <f t="shared" si="1594"/>
        <v/>
      </c>
      <c r="AQ1368" s="82" t="str">
        <f t="shared" si="1594"/>
        <v/>
      </c>
      <c r="AR1368" s="82" t="str">
        <f t="shared" si="1594"/>
        <v/>
      </c>
      <c r="AS1368" s="82" t="str">
        <f t="shared" si="1594"/>
        <v/>
      </c>
      <c r="AT1368" s="82" t="str">
        <f t="shared" si="1594"/>
        <v/>
      </c>
      <c r="AU1368" s="82" t="str">
        <f t="shared" si="1594"/>
        <v/>
      </c>
      <c r="AV1368" s="82" t="str">
        <f t="shared" si="1594"/>
        <v/>
      </c>
      <c r="AW1368" s="82" t="str">
        <f t="shared" si="1594"/>
        <v/>
      </c>
      <c r="AX1368" s="82" t="str">
        <f t="shared" si="1594"/>
        <v/>
      </c>
      <c r="AY1368" s="82" t="str">
        <f t="shared" si="1594"/>
        <v/>
      </c>
      <c r="AZ1368" s="82" t="str">
        <f t="shared" si="1594"/>
        <v/>
      </c>
      <c r="BA1368" s="82" t="str">
        <f t="shared" si="1594"/>
        <v/>
      </c>
      <c r="BB1368" s="82" t="str">
        <f t="shared" si="1594"/>
        <v/>
      </c>
      <c r="BC1368" s="82" t="str">
        <f t="shared" si="1594"/>
        <v/>
      </c>
      <c r="BD1368" s="82" t="str">
        <f t="shared" si="1594"/>
        <v/>
      </c>
      <c r="BE1368" s="82" t="str">
        <f t="shared" si="1594"/>
        <v/>
      </c>
      <c r="BF1368" s="82" t="str">
        <f t="shared" si="1594"/>
        <v/>
      </c>
      <c r="BG1368" s="82" t="str">
        <f t="shared" si="1594"/>
        <v/>
      </c>
      <c r="BH1368" s="82" t="str">
        <f t="shared" si="1594"/>
        <v/>
      </c>
      <c r="BI1368" s="82" t="str">
        <f t="shared" si="1594"/>
        <v/>
      </c>
      <c r="BJ1368" s="82" t="str">
        <f t="shared" si="1585"/>
        <v/>
      </c>
      <c r="BK1368" s="83" t="str">
        <f t="shared" si="1557"/>
        <v/>
      </c>
    </row>
    <row r="1369" spans="1:63" x14ac:dyDescent="0.25">
      <c r="A1369" t="str">
        <f t="shared" si="1567"/>
        <v>1</v>
      </c>
      <c r="B1369" t="str">
        <f t="shared" si="1568"/>
        <v>0</v>
      </c>
      <c r="C1369">
        <f>COUNTIF($D$3:D1369,D1369)</f>
        <v>0</v>
      </c>
      <c r="J1369" t="str">
        <f t="shared" si="1569"/>
        <v/>
      </c>
      <c r="K1369" t="str">
        <f t="shared" si="1570"/>
        <v/>
      </c>
      <c r="L1369" t="str">
        <f t="shared" si="1571"/>
        <v xml:space="preserve"> </v>
      </c>
      <c r="M1369" t="str">
        <f t="shared" si="1572"/>
        <v/>
      </c>
      <c r="N1369" t="e">
        <f>VLOOKUP(E1369,HC!A:B,2,0)</f>
        <v>#N/A</v>
      </c>
      <c r="O1369" t="e">
        <f>VLOOKUP(N1369,HC!B:C,2,0)</f>
        <v>#N/A</v>
      </c>
      <c r="P1369" s="82" t="str">
        <f t="shared" ref="P1369:BI1369" si="1595">IFERROR(IF($G1369="inactive","",IF(AND($L1369&lt;P$1,$M1369&lt;P$1),"",IF(AND($L1369&gt;Q$1,$M1369&gt;Q$1),"",IF(AND($L1369&lt;P$1,$M1369&lt;=Q$1),$M1369-P$1,IF(AND($L1369&gt;=P$1,$M1369&gt;Q$1),Q$1-$L1369,IF(AND($L1369&gt;=P$1,$M1369&lt;=Q$1),$M1369-$L1369,IF(AND($L1369&lt;P$1,$M1369&gt;Q$1),Q$1-P$1,""))))))),"")</f>
        <v/>
      </c>
      <c r="Q1369" s="82" t="str">
        <f t="shared" si="1595"/>
        <v/>
      </c>
      <c r="R1369" s="82" t="str">
        <f t="shared" si="1595"/>
        <v/>
      </c>
      <c r="S1369" s="82" t="str">
        <f t="shared" si="1595"/>
        <v/>
      </c>
      <c r="T1369" s="82" t="str">
        <f t="shared" si="1595"/>
        <v/>
      </c>
      <c r="U1369" s="82" t="str">
        <f t="shared" si="1595"/>
        <v/>
      </c>
      <c r="V1369" s="82" t="str">
        <f t="shared" si="1595"/>
        <v/>
      </c>
      <c r="W1369" s="82" t="str">
        <f t="shared" si="1595"/>
        <v/>
      </c>
      <c r="X1369" s="82" t="str">
        <f t="shared" si="1595"/>
        <v/>
      </c>
      <c r="Y1369" s="82" t="str">
        <f t="shared" si="1595"/>
        <v/>
      </c>
      <c r="Z1369" s="82" t="str">
        <f t="shared" si="1595"/>
        <v/>
      </c>
      <c r="AA1369" s="82" t="str">
        <f t="shared" si="1595"/>
        <v/>
      </c>
      <c r="AB1369" s="82" t="str">
        <f t="shared" si="1595"/>
        <v/>
      </c>
      <c r="AC1369" s="82" t="str">
        <f t="shared" si="1595"/>
        <v/>
      </c>
      <c r="AD1369" s="82" t="str">
        <f t="shared" si="1595"/>
        <v/>
      </c>
      <c r="AE1369" s="82" t="str">
        <f t="shared" si="1595"/>
        <v/>
      </c>
      <c r="AF1369" s="82" t="str">
        <f t="shared" si="1595"/>
        <v/>
      </c>
      <c r="AG1369" s="82" t="str">
        <f t="shared" si="1595"/>
        <v/>
      </c>
      <c r="AH1369" s="82" t="str">
        <f t="shared" si="1595"/>
        <v/>
      </c>
      <c r="AI1369" s="82" t="str">
        <f t="shared" si="1595"/>
        <v/>
      </c>
      <c r="AJ1369" s="82" t="str">
        <f t="shared" si="1595"/>
        <v/>
      </c>
      <c r="AK1369" s="82" t="str">
        <f t="shared" si="1595"/>
        <v/>
      </c>
      <c r="AL1369" s="82" t="str">
        <f t="shared" si="1595"/>
        <v/>
      </c>
      <c r="AM1369" s="82" t="str">
        <f t="shared" si="1595"/>
        <v/>
      </c>
      <c r="AN1369" s="82" t="str">
        <f t="shared" si="1595"/>
        <v/>
      </c>
      <c r="AO1369" s="82" t="str">
        <f t="shared" si="1595"/>
        <v/>
      </c>
      <c r="AP1369" s="82" t="str">
        <f t="shared" si="1595"/>
        <v/>
      </c>
      <c r="AQ1369" s="82" t="str">
        <f t="shared" si="1595"/>
        <v/>
      </c>
      <c r="AR1369" s="82" t="str">
        <f t="shared" si="1595"/>
        <v/>
      </c>
      <c r="AS1369" s="82" t="str">
        <f t="shared" si="1595"/>
        <v/>
      </c>
      <c r="AT1369" s="82" t="str">
        <f t="shared" si="1595"/>
        <v/>
      </c>
      <c r="AU1369" s="82" t="str">
        <f t="shared" si="1595"/>
        <v/>
      </c>
      <c r="AV1369" s="82" t="str">
        <f t="shared" si="1595"/>
        <v/>
      </c>
      <c r="AW1369" s="82" t="str">
        <f t="shared" si="1595"/>
        <v/>
      </c>
      <c r="AX1369" s="82" t="str">
        <f t="shared" si="1595"/>
        <v/>
      </c>
      <c r="AY1369" s="82" t="str">
        <f t="shared" si="1595"/>
        <v/>
      </c>
      <c r="AZ1369" s="82" t="str">
        <f t="shared" si="1595"/>
        <v/>
      </c>
      <c r="BA1369" s="82" t="str">
        <f t="shared" si="1595"/>
        <v/>
      </c>
      <c r="BB1369" s="82" t="str">
        <f t="shared" si="1595"/>
        <v/>
      </c>
      <c r="BC1369" s="82" t="str">
        <f t="shared" si="1595"/>
        <v/>
      </c>
      <c r="BD1369" s="82" t="str">
        <f t="shared" si="1595"/>
        <v/>
      </c>
      <c r="BE1369" s="82" t="str">
        <f t="shared" si="1595"/>
        <v/>
      </c>
      <c r="BF1369" s="82" t="str">
        <f t="shared" si="1595"/>
        <v/>
      </c>
      <c r="BG1369" s="82" t="str">
        <f t="shared" si="1595"/>
        <v/>
      </c>
      <c r="BH1369" s="82" t="str">
        <f t="shared" si="1595"/>
        <v/>
      </c>
      <c r="BI1369" s="82" t="str">
        <f t="shared" si="1595"/>
        <v/>
      </c>
      <c r="BJ1369" s="82" t="str">
        <f t="shared" si="1585"/>
        <v/>
      </c>
      <c r="BK1369" s="83" t="str">
        <f t="shared" si="1557"/>
        <v/>
      </c>
    </row>
    <row r="1370" spans="1:63" x14ac:dyDescent="0.25">
      <c r="A1370" t="str">
        <f t="shared" si="1567"/>
        <v>1</v>
      </c>
      <c r="B1370" t="str">
        <f t="shared" si="1568"/>
        <v>0</v>
      </c>
      <c r="C1370">
        <f>COUNTIF($D$3:D1370,D1370)</f>
        <v>0</v>
      </c>
      <c r="J1370" t="str">
        <f t="shared" si="1569"/>
        <v/>
      </c>
      <c r="K1370" t="str">
        <f t="shared" si="1570"/>
        <v/>
      </c>
      <c r="L1370" t="str">
        <f t="shared" si="1571"/>
        <v xml:space="preserve"> </v>
      </c>
      <c r="M1370" t="str">
        <f t="shared" si="1572"/>
        <v/>
      </c>
      <c r="N1370" t="e">
        <f>VLOOKUP(E1370,HC!A:B,2,0)</f>
        <v>#N/A</v>
      </c>
      <c r="O1370" t="e">
        <f>VLOOKUP(N1370,HC!B:C,2,0)</f>
        <v>#N/A</v>
      </c>
      <c r="P1370" s="82" t="str">
        <f t="shared" ref="P1370:BI1370" si="1596">IFERROR(IF($G1370="inactive","",IF(AND($L1370&lt;P$1,$M1370&lt;P$1),"",IF(AND($L1370&gt;Q$1,$M1370&gt;Q$1),"",IF(AND($L1370&lt;P$1,$M1370&lt;=Q$1),$M1370-P$1,IF(AND($L1370&gt;=P$1,$M1370&gt;Q$1),Q$1-$L1370,IF(AND($L1370&gt;=P$1,$M1370&lt;=Q$1),$M1370-$L1370,IF(AND($L1370&lt;P$1,$M1370&gt;Q$1),Q$1-P$1,""))))))),"")</f>
        <v/>
      </c>
      <c r="Q1370" s="82" t="str">
        <f t="shared" si="1596"/>
        <v/>
      </c>
      <c r="R1370" s="82" t="str">
        <f t="shared" si="1596"/>
        <v/>
      </c>
      <c r="S1370" s="82" t="str">
        <f t="shared" si="1596"/>
        <v/>
      </c>
      <c r="T1370" s="82" t="str">
        <f t="shared" si="1596"/>
        <v/>
      </c>
      <c r="U1370" s="82" t="str">
        <f t="shared" si="1596"/>
        <v/>
      </c>
      <c r="V1370" s="82" t="str">
        <f t="shared" si="1596"/>
        <v/>
      </c>
      <c r="W1370" s="82" t="str">
        <f t="shared" si="1596"/>
        <v/>
      </c>
      <c r="X1370" s="82" t="str">
        <f t="shared" si="1596"/>
        <v/>
      </c>
      <c r="Y1370" s="82" t="str">
        <f t="shared" si="1596"/>
        <v/>
      </c>
      <c r="Z1370" s="82" t="str">
        <f t="shared" si="1596"/>
        <v/>
      </c>
      <c r="AA1370" s="82" t="str">
        <f t="shared" si="1596"/>
        <v/>
      </c>
      <c r="AB1370" s="82" t="str">
        <f t="shared" si="1596"/>
        <v/>
      </c>
      <c r="AC1370" s="82" t="str">
        <f t="shared" si="1596"/>
        <v/>
      </c>
      <c r="AD1370" s="82" t="str">
        <f t="shared" si="1596"/>
        <v/>
      </c>
      <c r="AE1370" s="82" t="str">
        <f t="shared" si="1596"/>
        <v/>
      </c>
      <c r="AF1370" s="82" t="str">
        <f t="shared" si="1596"/>
        <v/>
      </c>
      <c r="AG1370" s="82" t="str">
        <f t="shared" si="1596"/>
        <v/>
      </c>
      <c r="AH1370" s="82" t="str">
        <f t="shared" si="1596"/>
        <v/>
      </c>
      <c r="AI1370" s="82" t="str">
        <f t="shared" si="1596"/>
        <v/>
      </c>
      <c r="AJ1370" s="82" t="str">
        <f t="shared" si="1596"/>
        <v/>
      </c>
      <c r="AK1370" s="82" t="str">
        <f t="shared" si="1596"/>
        <v/>
      </c>
      <c r="AL1370" s="82" t="str">
        <f t="shared" si="1596"/>
        <v/>
      </c>
      <c r="AM1370" s="82" t="str">
        <f t="shared" si="1596"/>
        <v/>
      </c>
      <c r="AN1370" s="82" t="str">
        <f t="shared" si="1596"/>
        <v/>
      </c>
      <c r="AO1370" s="82" t="str">
        <f t="shared" si="1596"/>
        <v/>
      </c>
      <c r="AP1370" s="82" t="str">
        <f t="shared" si="1596"/>
        <v/>
      </c>
      <c r="AQ1370" s="82" t="str">
        <f t="shared" si="1596"/>
        <v/>
      </c>
      <c r="AR1370" s="82" t="str">
        <f t="shared" si="1596"/>
        <v/>
      </c>
      <c r="AS1370" s="82" t="str">
        <f t="shared" si="1596"/>
        <v/>
      </c>
      <c r="AT1370" s="82" t="str">
        <f t="shared" si="1596"/>
        <v/>
      </c>
      <c r="AU1370" s="82" t="str">
        <f t="shared" si="1596"/>
        <v/>
      </c>
      <c r="AV1370" s="82" t="str">
        <f t="shared" si="1596"/>
        <v/>
      </c>
      <c r="AW1370" s="82" t="str">
        <f t="shared" si="1596"/>
        <v/>
      </c>
      <c r="AX1370" s="82" t="str">
        <f t="shared" si="1596"/>
        <v/>
      </c>
      <c r="AY1370" s="82" t="str">
        <f t="shared" si="1596"/>
        <v/>
      </c>
      <c r="AZ1370" s="82" t="str">
        <f t="shared" si="1596"/>
        <v/>
      </c>
      <c r="BA1370" s="82" t="str">
        <f t="shared" si="1596"/>
        <v/>
      </c>
      <c r="BB1370" s="82" t="str">
        <f t="shared" si="1596"/>
        <v/>
      </c>
      <c r="BC1370" s="82" t="str">
        <f t="shared" si="1596"/>
        <v/>
      </c>
      <c r="BD1370" s="82" t="str">
        <f t="shared" si="1596"/>
        <v/>
      </c>
      <c r="BE1370" s="82" t="str">
        <f t="shared" si="1596"/>
        <v/>
      </c>
      <c r="BF1370" s="82" t="str">
        <f t="shared" si="1596"/>
        <v/>
      </c>
      <c r="BG1370" s="82" t="str">
        <f t="shared" si="1596"/>
        <v/>
      </c>
      <c r="BH1370" s="82" t="str">
        <f t="shared" si="1596"/>
        <v/>
      </c>
      <c r="BI1370" s="82" t="str">
        <f t="shared" si="1596"/>
        <v/>
      </c>
      <c r="BJ1370" s="82" t="str">
        <f t="shared" si="1585"/>
        <v/>
      </c>
      <c r="BK1370" s="83" t="str">
        <f t="shared" si="1557"/>
        <v/>
      </c>
    </row>
    <row r="1371" spans="1:63" x14ac:dyDescent="0.25">
      <c r="A1371" t="str">
        <f t="shared" si="1567"/>
        <v>1</v>
      </c>
      <c r="B1371" t="str">
        <f t="shared" si="1568"/>
        <v>0</v>
      </c>
      <c r="C1371">
        <f>COUNTIF($D$3:D1371,D1371)</f>
        <v>0</v>
      </c>
      <c r="J1371" t="str">
        <f t="shared" si="1569"/>
        <v/>
      </c>
      <c r="K1371" t="str">
        <f t="shared" si="1570"/>
        <v/>
      </c>
      <c r="L1371" t="str">
        <f t="shared" si="1571"/>
        <v xml:space="preserve"> </v>
      </c>
      <c r="M1371" t="str">
        <f t="shared" si="1572"/>
        <v/>
      </c>
      <c r="N1371" t="e">
        <f>VLOOKUP(E1371,HC!A:B,2,0)</f>
        <v>#N/A</v>
      </c>
      <c r="O1371" t="e">
        <f>VLOOKUP(N1371,HC!B:C,2,0)</f>
        <v>#N/A</v>
      </c>
      <c r="P1371" s="82" t="str">
        <f t="shared" ref="P1371:BI1371" si="1597">IFERROR(IF($G1371="inactive","",IF(AND($L1371&lt;P$1,$M1371&lt;P$1),"",IF(AND($L1371&gt;Q$1,$M1371&gt;Q$1),"",IF(AND($L1371&lt;P$1,$M1371&lt;=Q$1),$M1371-P$1,IF(AND($L1371&gt;=P$1,$M1371&gt;Q$1),Q$1-$L1371,IF(AND($L1371&gt;=P$1,$M1371&lt;=Q$1),$M1371-$L1371,IF(AND($L1371&lt;P$1,$M1371&gt;Q$1),Q$1-P$1,""))))))),"")</f>
        <v/>
      </c>
      <c r="Q1371" s="82" t="str">
        <f t="shared" si="1597"/>
        <v/>
      </c>
      <c r="R1371" s="82" t="str">
        <f t="shared" si="1597"/>
        <v/>
      </c>
      <c r="S1371" s="82" t="str">
        <f t="shared" si="1597"/>
        <v/>
      </c>
      <c r="T1371" s="82" t="str">
        <f t="shared" si="1597"/>
        <v/>
      </c>
      <c r="U1371" s="82" t="str">
        <f t="shared" si="1597"/>
        <v/>
      </c>
      <c r="V1371" s="82" t="str">
        <f t="shared" si="1597"/>
        <v/>
      </c>
      <c r="W1371" s="82" t="str">
        <f t="shared" si="1597"/>
        <v/>
      </c>
      <c r="X1371" s="82" t="str">
        <f t="shared" si="1597"/>
        <v/>
      </c>
      <c r="Y1371" s="82" t="str">
        <f t="shared" si="1597"/>
        <v/>
      </c>
      <c r="Z1371" s="82" t="str">
        <f t="shared" si="1597"/>
        <v/>
      </c>
      <c r="AA1371" s="82" t="str">
        <f t="shared" si="1597"/>
        <v/>
      </c>
      <c r="AB1371" s="82" t="str">
        <f t="shared" si="1597"/>
        <v/>
      </c>
      <c r="AC1371" s="82" t="str">
        <f t="shared" si="1597"/>
        <v/>
      </c>
      <c r="AD1371" s="82" t="str">
        <f t="shared" si="1597"/>
        <v/>
      </c>
      <c r="AE1371" s="82" t="str">
        <f t="shared" si="1597"/>
        <v/>
      </c>
      <c r="AF1371" s="82" t="str">
        <f t="shared" si="1597"/>
        <v/>
      </c>
      <c r="AG1371" s="82" t="str">
        <f t="shared" si="1597"/>
        <v/>
      </c>
      <c r="AH1371" s="82" t="str">
        <f t="shared" si="1597"/>
        <v/>
      </c>
      <c r="AI1371" s="82" t="str">
        <f t="shared" si="1597"/>
        <v/>
      </c>
      <c r="AJ1371" s="82" t="str">
        <f t="shared" si="1597"/>
        <v/>
      </c>
      <c r="AK1371" s="82" t="str">
        <f t="shared" si="1597"/>
        <v/>
      </c>
      <c r="AL1371" s="82" t="str">
        <f t="shared" si="1597"/>
        <v/>
      </c>
      <c r="AM1371" s="82" t="str">
        <f t="shared" si="1597"/>
        <v/>
      </c>
      <c r="AN1371" s="82" t="str">
        <f t="shared" si="1597"/>
        <v/>
      </c>
      <c r="AO1371" s="82" t="str">
        <f t="shared" si="1597"/>
        <v/>
      </c>
      <c r="AP1371" s="82" t="str">
        <f t="shared" si="1597"/>
        <v/>
      </c>
      <c r="AQ1371" s="82" t="str">
        <f t="shared" si="1597"/>
        <v/>
      </c>
      <c r="AR1371" s="82" t="str">
        <f t="shared" si="1597"/>
        <v/>
      </c>
      <c r="AS1371" s="82" t="str">
        <f t="shared" si="1597"/>
        <v/>
      </c>
      <c r="AT1371" s="82" t="str">
        <f t="shared" si="1597"/>
        <v/>
      </c>
      <c r="AU1371" s="82" t="str">
        <f t="shared" si="1597"/>
        <v/>
      </c>
      <c r="AV1371" s="82" t="str">
        <f t="shared" si="1597"/>
        <v/>
      </c>
      <c r="AW1371" s="82" t="str">
        <f t="shared" si="1597"/>
        <v/>
      </c>
      <c r="AX1371" s="82" t="str">
        <f t="shared" si="1597"/>
        <v/>
      </c>
      <c r="AY1371" s="82" t="str">
        <f t="shared" si="1597"/>
        <v/>
      </c>
      <c r="AZ1371" s="82" t="str">
        <f t="shared" si="1597"/>
        <v/>
      </c>
      <c r="BA1371" s="82" t="str">
        <f t="shared" si="1597"/>
        <v/>
      </c>
      <c r="BB1371" s="82" t="str">
        <f t="shared" si="1597"/>
        <v/>
      </c>
      <c r="BC1371" s="82" t="str">
        <f t="shared" si="1597"/>
        <v/>
      </c>
      <c r="BD1371" s="82" t="str">
        <f t="shared" si="1597"/>
        <v/>
      </c>
      <c r="BE1371" s="82" t="str">
        <f t="shared" si="1597"/>
        <v/>
      </c>
      <c r="BF1371" s="82" t="str">
        <f t="shared" si="1597"/>
        <v/>
      </c>
      <c r="BG1371" s="82" t="str">
        <f t="shared" si="1597"/>
        <v/>
      </c>
      <c r="BH1371" s="82" t="str">
        <f t="shared" si="1597"/>
        <v/>
      </c>
      <c r="BI1371" s="82" t="str">
        <f t="shared" si="1597"/>
        <v/>
      </c>
      <c r="BJ1371" s="82" t="str">
        <f t="shared" si="1585"/>
        <v/>
      </c>
      <c r="BK1371" s="83" t="str">
        <f t="shared" si="1557"/>
        <v/>
      </c>
    </row>
    <row r="1372" spans="1:63" x14ac:dyDescent="0.25">
      <c r="A1372" t="str">
        <f t="shared" si="1567"/>
        <v>1</v>
      </c>
      <c r="B1372" t="str">
        <f t="shared" si="1568"/>
        <v>0</v>
      </c>
      <c r="C1372">
        <f>COUNTIF($D$3:D1372,D1372)</f>
        <v>0</v>
      </c>
      <c r="J1372" t="str">
        <f t="shared" si="1569"/>
        <v/>
      </c>
      <c r="K1372" t="str">
        <f t="shared" si="1570"/>
        <v/>
      </c>
      <c r="L1372" t="str">
        <f t="shared" si="1571"/>
        <v xml:space="preserve"> </v>
      </c>
      <c r="M1372" t="str">
        <f t="shared" si="1572"/>
        <v/>
      </c>
      <c r="N1372" t="e">
        <f>VLOOKUP(E1372,HC!A:B,2,0)</f>
        <v>#N/A</v>
      </c>
      <c r="O1372" t="e">
        <f>VLOOKUP(N1372,HC!B:C,2,0)</f>
        <v>#N/A</v>
      </c>
      <c r="P1372" s="82" t="str">
        <f t="shared" ref="P1372:BI1372" si="1598">IFERROR(IF($G1372="inactive","",IF(AND($L1372&lt;P$1,$M1372&lt;P$1),"",IF(AND($L1372&gt;Q$1,$M1372&gt;Q$1),"",IF(AND($L1372&lt;P$1,$M1372&lt;=Q$1),$M1372-P$1,IF(AND($L1372&gt;=P$1,$M1372&gt;Q$1),Q$1-$L1372,IF(AND($L1372&gt;=P$1,$M1372&lt;=Q$1),$M1372-$L1372,IF(AND($L1372&lt;P$1,$M1372&gt;Q$1),Q$1-P$1,""))))))),"")</f>
        <v/>
      </c>
      <c r="Q1372" s="82" t="str">
        <f t="shared" si="1598"/>
        <v/>
      </c>
      <c r="R1372" s="82" t="str">
        <f t="shared" si="1598"/>
        <v/>
      </c>
      <c r="S1372" s="82" t="str">
        <f t="shared" si="1598"/>
        <v/>
      </c>
      <c r="T1372" s="82" t="str">
        <f t="shared" si="1598"/>
        <v/>
      </c>
      <c r="U1372" s="82" t="str">
        <f t="shared" si="1598"/>
        <v/>
      </c>
      <c r="V1372" s="82" t="str">
        <f t="shared" si="1598"/>
        <v/>
      </c>
      <c r="W1372" s="82" t="str">
        <f t="shared" si="1598"/>
        <v/>
      </c>
      <c r="X1372" s="82" t="str">
        <f t="shared" si="1598"/>
        <v/>
      </c>
      <c r="Y1372" s="82" t="str">
        <f t="shared" si="1598"/>
        <v/>
      </c>
      <c r="Z1372" s="82" t="str">
        <f t="shared" si="1598"/>
        <v/>
      </c>
      <c r="AA1372" s="82" t="str">
        <f t="shared" si="1598"/>
        <v/>
      </c>
      <c r="AB1372" s="82" t="str">
        <f t="shared" si="1598"/>
        <v/>
      </c>
      <c r="AC1372" s="82" t="str">
        <f t="shared" si="1598"/>
        <v/>
      </c>
      <c r="AD1372" s="82" t="str">
        <f t="shared" si="1598"/>
        <v/>
      </c>
      <c r="AE1372" s="82" t="str">
        <f t="shared" si="1598"/>
        <v/>
      </c>
      <c r="AF1372" s="82" t="str">
        <f t="shared" si="1598"/>
        <v/>
      </c>
      <c r="AG1372" s="82" t="str">
        <f t="shared" si="1598"/>
        <v/>
      </c>
      <c r="AH1372" s="82" t="str">
        <f t="shared" si="1598"/>
        <v/>
      </c>
      <c r="AI1372" s="82" t="str">
        <f t="shared" si="1598"/>
        <v/>
      </c>
      <c r="AJ1372" s="82" t="str">
        <f t="shared" si="1598"/>
        <v/>
      </c>
      <c r="AK1372" s="82" t="str">
        <f t="shared" si="1598"/>
        <v/>
      </c>
      <c r="AL1372" s="82" t="str">
        <f t="shared" si="1598"/>
        <v/>
      </c>
      <c r="AM1372" s="82" t="str">
        <f t="shared" si="1598"/>
        <v/>
      </c>
      <c r="AN1372" s="82" t="str">
        <f t="shared" si="1598"/>
        <v/>
      </c>
      <c r="AO1372" s="82" t="str">
        <f t="shared" si="1598"/>
        <v/>
      </c>
      <c r="AP1372" s="82" t="str">
        <f t="shared" si="1598"/>
        <v/>
      </c>
      <c r="AQ1372" s="82" t="str">
        <f t="shared" si="1598"/>
        <v/>
      </c>
      <c r="AR1372" s="82" t="str">
        <f t="shared" si="1598"/>
        <v/>
      </c>
      <c r="AS1372" s="82" t="str">
        <f t="shared" si="1598"/>
        <v/>
      </c>
      <c r="AT1372" s="82" t="str">
        <f t="shared" si="1598"/>
        <v/>
      </c>
      <c r="AU1372" s="82" t="str">
        <f t="shared" si="1598"/>
        <v/>
      </c>
      <c r="AV1372" s="82" t="str">
        <f t="shared" si="1598"/>
        <v/>
      </c>
      <c r="AW1372" s="82" t="str">
        <f t="shared" si="1598"/>
        <v/>
      </c>
      <c r="AX1372" s="82" t="str">
        <f t="shared" si="1598"/>
        <v/>
      </c>
      <c r="AY1372" s="82" t="str">
        <f t="shared" si="1598"/>
        <v/>
      </c>
      <c r="AZ1372" s="82" t="str">
        <f t="shared" si="1598"/>
        <v/>
      </c>
      <c r="BA1372" s="82" t="str">
        <f t="shared" si="1598"/>
        <v/>
      </c>
      <c r="BB1372" s="82" t="str">
        <f t="shared" si="1598"/>
        <v/>
      </c>
      <c r="BC1372" s="82" t="str">
        <f t="shared" si="1598"/>
        <v/>
      </c>
      <c r="BD1372" s="82" t="str">
        <f t="shared" si="1598"/>
        <v/>
      </c>
      <c r="BE1372" s="82" t="str">
        <f t="shared" si="1598"/>
        <v/>
      </c>
      <c r="BF1372" s="82" t="str">
        <f t="shared" si="1598"/>
        <v/>
      </c>
      <c r="BG1372" s="82" t="str">
        <f t="shared" si="1598"/>
        <v/>
      </c>
      <c r="BH1372" s="82" t="str">
        <f t="shared" si="1598"/>
        <v/>
      </c>
      <c r="BI1372" s="82" t="str">
        <f t="shared" si="1598"/>
        <v/>
      </c>
      <c r="BJ1372" s="82" t="str">
        <f t="shared" si="1585"/>
        <v/>
      </c>
      <c r="BK1372" s="83" t="str">
        <f t="shared" si="1557"/>
        <v/>
      </c>
    </row>
    <row r="1373" spans="1:63" x14ac:dyDescent="0.25">
      <c r="A1373" t="str">
        <f t="shared" si="1567"/>
        <v>1</v>
      </c>
      <c r="B1373" t="str">
        <f t="shared" si="1568"/>
        <v>0</v>
      </c>
      <c r="C1373">
        <f>COUNTIF($D$3:D1373,D1373)</f>
        <v>0</v>
      </c>
      <c r="J1373" t="str">
        <f t="shared" si="1569"/>
        <v/>
      </c>
      <c r="K1373" t="str">
        <f t="shared" si="1570"/>
        <v/>
      </c>
      <c r="L1373" t="str">
        <f t="shared" si="1571"/>
        <v xml:space="preserve"> </v>
      </c>
      <c r="M1373" t="str">
        <f t="shared" si="1572"/>
        <v/>
      </c>
      <c r="N1373" t="e">
        <f>VLOOKUP(E1373,HC!A:B,2,0)</f>
        <v>#N/A</v>
      </c>
      <c r="O1373" t="e">
        <f>VLOOKUP(N1373,HC!B:C,2,0)</f>
        <v>#N/A</v>
      </c>
      <c r="P1373" s="82" t="str">
        <f t="shared" ref="P1373:BI1373" si="1599">IFERROR(IF($G1373="inactive","",IF(AND($L1373&lt;P$1,$M1373&lt;P$1),"",IF(AND($L1373&gt;Q$1,$M1373&gt;Q$1),"",IF(AND($L1373&lt;P$1,$M1373&lt;=Q$1),$M1373-P$1,IF(AND($L1373&gt;=P$1,$M1373&gt;Q$1),Q$1-$L1373,IF(AND($L1373&gt;=P$1,$M1373&lt;=Q$1),$M1373-$L1373,IF(AND($L1373&lt;P$1,$M1373&gt;Q$1),Q$1-P$1,""))))))),"")</f>
        <v/>
      </c>
      <c r="Q1373" s="82" t="str">
        <f t="shared" si="1599"/>
        <v/>
      </c>
      <c r="R1373" s="82" t="str">
        <f t="shared" si="1599"/>
        <v/>
      </c>
      <c r="S1373" s="82" t="str">
        <f t="shared" si="1599"/>
        <v/>
      </c>
      <c r="T1373" s="82" t="str">
        <f t="shared" si="1599"/>
        <v/>
      </c>
      <c r="U1373" s="82" t="str">
        <f t="shared" si="1599"/>
        <v/>
      </c>
      <c r="V1373" s="82" t="str">
        <f t="shared" si="1599"/>
        <v/>
      </c>
      <c r="W1373" s="82" t="str">
        <f t="shared" si="1599"/>
        <v/>
      </c>
      <c r="X1373" s="82" t="str">
        <f t="shared" si="1599"/>
        <v/>
      </c>
      <c r="Y1373" s="82" t="str">
        <f t="shared" si="1599"/>
        <v/>
      </c>
      <c r="Z1373" s="82" t="str">
        <f t="shared" si="1599"/>
        <v/>
      </c>
      <c r="AA1373" s="82" t="str">
        <f t="shared" si="1599"/>
        <v/>
      </c>
      <c r="AB1373" s="82" t="str">
        <f t="shared" si="1599"/>
        <v/>
      </c>
      <c r="AC1373" s="82" t="str">
        <f t="shared" si="1599"/>
        <v/>
      </c>
      <c r="AD1373" s="82" t="str">
        <f t="shared" si="1599"/>
        <v/>
      </c>
      <c r="AE1373" s="82" t="str">
        <f t="shared" si="1599"/>
        <v/>
      </c>
      <c r="AF1373" s="82" t="str">
        <f t="shared" si="1599"/>
        <v/>
      </c>
      <c r="AG1373" s="82" t="str">
        <f t="shared" si="1599"/>
        <v/>
      </c>
      <c r="AH1373" s="82" t="str">
        <f t="shared" si="1599"/>
        <v/>
      </c>
      <c r="AI1373" s="82" t="str">
        <f t="shared" si="1599"/>
        <v/>
      </c>
      <c r="AJ1373" s="82" t="str">
        <f t="shared" si="1599"/>
        <v/>
      </c>
      <c r="AK1373" s="82" t="str">
        <f t="shared" si="1599"/>
        <v/>
      </c>
      <c r="AL1373" s="82" t="str">
        <f t="shared" si="1599"/>
        <v/>
      </c>
      <c r="AM1373" s="82" t="str">
        <f t="shared" si="1599"/>
        <v/>
      </c>
      <c r="AN1373" s="82" t="str">
        <f t="shared" si="1599"/>
        <v/>
      </c>
      <c r="AO1373" s="82" t="str">
        <f t="shared" si="1599"/>
        <v/>
      </c>
      <c r="AP1373" s="82" t="str">
        <f t="shared" si="1599"/>
        <v/>
      </c>
      <c r="AQ1373" s="82" t="str">
        <f t="shared" si="1599"/>
        <v/>
      </c>
      <c r="AR1373" s="82" t="str">
        <f t="shared" si="1599"/>
        <v/>
      </c>
      <c r="AS1373" s="82" t="str">
        <f t="shared" si="1599"/>
        <v/>
      </c>
      <c r="AT1373" s="82" t="str">
        <f t="shared" si="1599"/>
        <v/>
      </c>
      <c r="AU1373" s="82" t="str">
        <f t="shared" si="1599"/>
        <v/>
      </c>
      <c r="AV1373" s="82" t="str">
        <f t="shared" si="1599"/>
        <v/>
      </c>
      <c r="AW1373" s="82" t="str">
        <f t="shared" si="1599"/>
        <v/>
      </c>
      <c r="AX1373" s="82" t="str">
        <f t="shared" si="1599"/>
        <v/>
      </c>
      <c r="AY1373" s="82" t="str">
        <f t="shared" si="1599"/>
        <v/>
      </c>
      <c r="AZ1373" s="82" t="str">
        <f t="shared" si="1599"/>
        <v/>
      </c>
      <c r="BA1373" s="82" t="str">
        <f t="shared" si="1599"/>
        <v/>
      </c>
      <c r="BB1373" s="82" t="str">
        <f t="shared" si="1599"/>
        <v/>
      </c>
      <c r="BC1373" s="82" t="str">
        <f t="shared" si="1599"/>
        <v/>
      </c>
      <c r="BD1373" s="82" t="str">
        <f t="shared" si="1599"/>
        <v/>
      </c>
      <c r="BE1373" s="82" t="str">
        <f t="shared" si="1599"/>
        <v/>
      </c>
      <c r="BF1373" s="82" t="str">
        <f t="shared" si="1599"/>
        <v/>
      </c>
      <c r="BG1373" s="82" t="str">
        <f t="shared" si="1599"/>
        <v/>
      </c>
      <c r="BH1373" s="82" t="str">
        <f t="shared" si="1599"/>
        <v/>
      </c>
      <c r="BI1373" s="82" t="str">
        <f t="shared" si="1599"/>
        <v/>
      </c>
      <c r="BJ1373" s="82" t="str">
        <f t="shared" si="1585"/>
        <v/>
      </c>
      <c r="BK1373" s="83" t="str">
        <f t="shared" si="1557"/>
        <v/>
      </c>
    </row>
    <row r="1374" spans="1:63" x14ac:dyDescent="0.25">
      <c r="A1374" t="str">
        <f t="shared" si="1567"/>
        <v>1</v>
      </c>
      <c r="B1374" t="str">
        <f t="shared" si="1568"/>
        <v>0</v>
      </c>
      <c r="C1374">
        <f>COUNTIF($D$3:D1374,D1374)</f>
        <v>0</v>
      </c>
      <c r="J1374" t="str">
        <f t="shared" si="1569"/>
        <v/>
      </c>
      <c r="K1374" t="str">
        <f t="shared" si="1570"/>
        <v/>
      </c>
      <c r="L1374" t="str">
        <f t="shared" si="1571"/>
        <v xml:space="preserve"> </v>
      </c>
      <c r="M1374" t="str">
        <f t="shared" si="1572"/>
        <v/>
      </c>
      <c r="N1374" t="e">
        <f>VLOOKUP(E1374,HC!A:B,2,0)</f>
        <v>#N/A</v>
      </c>
      <c r="O1374" t="e">
        <f>VLOOKUP(N1374,HC!B:C,2,0)</f>
        <v>#N/A</v>
      </c>
      <c r="P1374" s="82" t="str">
        <f t="shared" ref="P1374:BI1374" si="1600">IFERROR(IF($G1374="inactive","",IF(AND($L1374&lt;P$1,$M1374&lt;P$1),"",IF(AND($L1374&gt;Q$1,$M1374&gt;Q$1),"",IF(AND($L1374&lt;P$1,$M1374&lt;=Q$1),$M1374-P$1,IF(AND($L1374&gt;=P$1,$M1374&gt;Q$1),Q$1-$L1374,IF(AND($L1374&gt;=P$1,$M1374&lt;=Q$1),$M1374-$L1374,IF(AND($L1374&lt;P$1,$M1374&gt;Q$1),Q$1-P$1,""))))))),"")</f>
        <v/>
      </c>
      <c r="Q1374" s="82" t="str">
        <f t="shared" si="1600"/>
        <v/>
      </c>
      <c r="R1374" s="82" t="str">
        <f t="shared" si="1600"/>
        <v/>
      </c>
      <c r="S1374" s="82" t="str">
        <f t="shared" si="1600"/>
        <v/>
      </c>
      <c r="T1374" s="82" t="str">
        <f t="shared" si="1600"/>
        <v/>
      </c>
      <c r="U1374" s="82" t="str">
        <f t="shared" si="1600"/>
        <v/>
      </c>
      <c r="V1374" s="82" t="str">
        <f t="shared" si="1600"/>
        <v/>
      </c>
      <c r="W1374" s="82" t="str">
        <f t="shared" si="1600"/>
        <v/>
      </c>
      <c r="X1374" s="82" t="str">
        <f t="shared" si="1600"/>
        <v/>
      </c>
      <c r="Y1374" s="82" t="str">
        <f t="shared" si="1600"/>
        <v/>
      </c>
      <c r="Z1374" s="82" t="str">
        <f t="shared" si="1600"/>
        <v/>
      </c>
      <c r="AA1374" s="82" t="str">
        <f t="shared" si="1600"/>
        <v/>
      </c>
      <c r="AB1374" s="82" t="str">
        <f t="shared" si="1600"/>
        <v/>
      </c>
      <c r="AC1374" s="82" t="str">
        <f t="shared" si="1600"/>
        <v/>
      </c>
      <c r="AD1374" s="82" t="str">
        <f t="shared" si="1600"/>
        <v/>
      </c>
      <c r="AE1374" s="82" t="str">
        <f t="shared" si="1600"/>
        <v/>
      </c>
      <c r="AF1374" s="82" t="str">
        <f t="shared" si="1600"/>
        <v/>
      </c>
      <c r="AG1374" s="82" t="str">
        <f t="shared" si="1600"/>
        <v/>
      </c>
      <c r="AH1374" s="82" t="str">
        <f t="shared" si="1600"/>
        <v/>
      </c>
      <c r="AI1374" s="82" t="str">
        <f t="shared" si="1600"/>
        <v/>
      </c>
      <c r="AJ1374" s="82" t="str">
        <f t="shared" si="1600"/>
        <v/>
      </c>
      <c r="AK1374" s="82" t="str">
        <f t="shared" si="1600"/>
        <v/>
      </c>
      <c r="AL1374" s="82" t="str">
        <f t="shared" si="1600"/>
        <v/>
      </c>
      <c r="AM1374" s="82" t="str">
        <f t="shared" si="1600"/>
        <v/>
      </c>
      <c r="AN1374" s="82" t="str">
        <f t="shared" si="1600"/>
        <v/>
      </c>
      <c r="AO1374" s="82" t="str">
        <f t="shared" si="1600"/>
        <v/>
      </c>
      <c r="AP1374" s="82" t="str">
        <f t="shared" si="1600"/>
        <v/>
      </c>
      <c r="AQ1374" s="82" t="str">
        <f t="shared" si="1600"/>
        <v/>
      </c>
      <c r="AR1374" s="82" t="str">
        <f t="shared" si="1600"/>
        <v/>
      </c>
      <c r="AS1374" s="82" t="str">
        <f t="shared" si="1600"/>
        <v/>
      </c>
      <c r="AT1374" s="82" t="str">
        <f t="shared" si="1600"/>
        <v/>
      </c>
      <c r="AU1374" s="82" t="str">
        <f t="shared" si="1600"/>
        <v/>
      </c>
      <c r="AV1374" s="82" t="str">
        <f t="shared" si="1600"/>
        <v/>
      </c>
      <c r="AW1374" s="82" t="str">
        <f t="shared" si="1600"/>
        <v/>
      </c>
      <c r="AX1374" s="82" t="str">
        <f t="shared" si="1600"/>
        <v/>
      </c>
      <c r="AY1374" s="82" t="str">
        <f t="shared" si="1600"/>
        <v/>
      </c>
      <c r="AZ1374" s="82" t="str">
        <f t="shared" si="1600"/>
        <v/>
      </c>
      <c r="BA1374" s="82" t="str">
        <f t="shared" si="1600"/>
        <v/>
      </c>
      <c r="BB1374" s="82" t="str">
        <f t="shared" si="1600"/>
        <v/>
      </c>
      <c r="BC1374" s="82" t="str">
        <f t="shared" si="1600"/>
        <v/>
      </c>
      <c r="BD1374" s="82" t="str">
        <f t="shared" si="1600"/>
        <v/>
      </c>
      <c r="BE1374" s="82" t="str">
        <f t="shared" si="1600"/>
        <v/>
      </c>
      <c r="BF1374" s="82" t="str">
        <f t="shared" si="1600"/>
        <v/>
      </c>
      <c r="BG1374" s="82" t="str">
        <f t="shared" si="1600"/>
        <v/>
      </c>
      <c r="BH1374" s="82" t="str">
        <f t="shared" si="1600"/>
        <v/>
      </c>
      <c r="BI1374" s="82" t="str">
        <f t="shared" si="1600"/>
        <v/>
      </c>
      <c r="BJ1374" s="82" t="str">
        <f t="shared" si="1585"/>
        <v/>
      </c>
      <c r="BK1374" s="83" t="str">
        <f t="shared" si="1557"/>
        <v/>
      </c>
    </row>
    <row r="1375" spans="1:63" x14ac:dyDescent="0.25">
      <c r="A1375" t="str">
        <f t="shared" si="1567"/>
        <v>1</v>
      </c>
      <c r="B1375" t="str">
        <f t="shared" si="1568"/>
        <v>0</v>
      </c>
      <c r="C1375">
        <f>COUNTIF($D$3:D1375,D1375)</f>
        <v>0</v>
      </c>
      <c r="J1375" t="str">
        <f t="shared" si="1569"/>
        <v/>
      </c>
      <c r="K1375" t="str">
        <f t="shared" si="1570"/>
        <v/>
      </c>
      <c r="L1375" t="str">
        <f t="shared" si="1571"/>
        <v xml:space="preserve"> </v>
      </c>
      <c r="M1375" t="str">
        <f t="shared" si="1572"/>
        <v/>
      </c>
      <c r="N1375" t="e">
        <f>VLOOKUP(E1375,HC!A:B,2,0)</f>
        <v>#N/A</v>
      </c>
      <c r="O1375" t="e">
        <f>VLOOKUP(N1375,HC!B:C,2,0)</f>
        <v>#N/A</v>
      </c>
      <c r="P1375" s="82" t="str">
        <f t="shared" ref="P1375:BI1375" si="1601">IFERROR(IF($G1375="inactive","",IF(AND($L1375&lt;P$1,$M1375&lt;P$1),"",IF(AND($L1375&gt;Q$1,$M1375&gt;Q$1),"",IF(AND($L1375&lt;P$1,$M1375&lt;=Q$1),$M1375-P$1,IF(AND($L1375&gt;=P$1,$M1375&gt;Q$1),Q$1-$L1375,IF(AND($L1375&gt;=P$1,$M1375&lt;=Q$1),$M1375-$L1375,IF(AND($L1375&lt;P$1,$M1375&gt;Q$1),Q$1-P$1,""))))))),"")</f>
        <v/>
      </c>
      <c r="Q1375" s="82" t="str">
        <f t="shared" si="1601"/>
        <v/>
      </c>
      <c r="R1375" s="82" t="str">
        <f t="shared" si="1601"/>
        <v/>
      </c>
      <c r="S1375" s="82" t="str">
        <f t="shared" si="1601"/>
        <v/>
      </c>
      <c r="T1375" s="82" t="str">
        <f t="shared" si="1601"/>
        <v/>
      </c>
      <c r="U1375" s="82" t="str">
        <f t="shared" si="1601"/>
        <v/>
      </c>
      <c r="V1375" s="82" t="str">
        <f t="shared" si="1601"/>
        <v/>
      </c>
      <c r="W1375" s="82" t="str">
        <f t="shared" si="1601"/>
        <v/>
      </c>
      <c r="X1375" s="82" t="str">
        <f t="shared" si="1601"/>
        <v/>
      </c>
      <c r="Y1375" s="82" t="str">
        <f t="shared" si="1601"/>
        <v/>
      </c>
      <c r="Z1375" s="82" t="str">
        <f t="shared" si="1601"/>
        <v/>
      </c>
      <c r="AA1375" s="82" t="str">
        <f t="shared" si="1601"/>
        <v/>
      </c>
      <c r="AB1375" s="82" t="str">
        <f t="shared" si="1601"/>
        <v/>
      </c>
      <c r="AC1375" s="82" t="str">
        <f t="shared" si="1601"/>
        <v/>
      </c>
      <c r="AD1375" s="82" t="str">
        <f t="shared" si="1601"/>
        <v/>
      </c>
      <c r="AE1375" s="82" t="str">
        <f t="shared" si="1601"/>
        <v/>
      </c>
      <c r="AF1375" s="82" t="str">
        <f t="shared" si="1601"/>
        <v/>
      </c>
      <c r="AG1375" s="82" t="str">
        <f t="shared" si="1601"/>
        <v/>
      </c>
      <c r="AH1375" s="82" t="str">
        <f t="shared" si="1601"/>
        <v/>
      </c>
      <c r="AI1375" s="82" t="str">
        <f t="shared" si="1601"/>
        <v/>
      </c>
      <c r="AJ1375" s="82" t="str">
        <f t="shared" si="1601"/>
        <v/>
      </c>
      <c r="AK1375" s="82" t="str">
        <f t="shared" si="1601"/>
        <v/>
      </c>
      <c r="AL1375" s="82" t="str">
        <f t="shared" si="1601"/>
        <v/>
      </c>
      <c r="AM1375" s="82" t="str">
        <f t="shared" si="1601"/>
        <v/>
      </c>
      <c r="AN1375" s="82" t="str">
        <f t="shared" si="1601"/>
        <v/>
      </c>
      <c r="AO1375" s="82" t="str">
        <f t="shared" si="1601"/>
        <v/>
      </c>
      <c r="AP1375" s="82" t="str">
        <f t="shared" si="1601"/>
        <v/>
      </c>
      <c r="AQ1375" s="82" t="str">
        <f t="shared" si="1601"/>
        <v/>
      </c>
      <c r="AR1375" s="82" t="str">
        <f t="shared" si="1601"/>
        <v/>
      </c>
      <c r="AS1375" s="82" t="str">
        <f t="shared" si="1601"/>
        <v/>
      </c>
      <c r="AT1375" s="82" t="str">
        <f t="shared" si="1601"/>
        <v/>
      </c>
      <c r="AU1375" s="82" t="str">
        <f t="shared" si="1601"/>
        <v/>
      </c>
      <c r="AV1375" s="82" t="str">
        <f t="shared" si="1601"/>
        <v/>
      </c>
      <c r="AW1375" s="82" t="str">
        <f t="shared" si="1601"/>
        <v/>
      </c>
      <c r="AX1375" s="82" t="str">
        <f t="shared" si="1601"/>
        <v/>
      </c>
      <c r="AY1375" s="82" t="str">
        <f t="shared" si="1601"/>
        <v/>
      </c>
      <c r="AZ1375" s="82" t="str">
        <f t="shared" si="1601"/>
        <v/>
      </c>
      <c r="BA1375" s="82" t="str">
        <f t="shared" si="1601"/>
        <v/>
      </c>
      <c r="BB1375" s="82" t="str">
        <f t="shared" si="1601"/>
        <v/>
      </c>
      <c r="BC1375" s="82" t="str">
        <f t="shared" si="1601"/>
        <v/>
      </c>
      <c r="BD1375" s="82" t="str">
        <f t="shared" si="1601"/>
        <v/>
      </c>
      <c r="BE1375" s="82" t="str">
        <f t="shared" si="1601"/>
        <v/>
      </c>
      <c r="BF1375" s="82" t="str">
        <f t="shared" si="1601"/>
        <v/>
      </c>
      <c r="BG1375" s="82" t="str">
        <f t="shared" si="1601"/>
        <v/>
      </c>
      <c r="BH1375" s="82" t="str">
        <f t="shared" si="1601"/>
        <v/>
      </c>
      <c r="BI1375" s="82" t="str">
        <f t="shared" si="1601"/>
        <v/>
      </c>
      <c r="BJ1375" s="82" t="str">
        <f t="shared" si="1585"/>
        <v/>
      </c>
      <c r="BK1375" s="83" t="str">
        <f t="shared" si="1557"/>
        <v/>
      </c>
    </row>
    <row r="1376" spans="1:63" x14ac:dyDescent="0.25">
      <c r="A1376" t="str">
        <f t="shared" si="1567"/>
        <v>1</v>
      </c>
      <c r="B1376" t="str">
        <f t="shared" si="1568"/>
        <v>0</v>
      </c>
      <c r="C1376">
        <f>COUNTIF($D$3:D1376,D1376)</f>
        <v>0</v>
      </c>
      <c r="J1376" t="str">
        <f t="shared" si="1569"/>
        <v/>
      </c>
      <c r="K1376" t="str">
        <f t="shared" si="1570"/>
        <v/>
      </c>
      <c r="L1376" t="str">
        <f t="shared" si="1571"/>
        <v xml:space="preserve"> </v>
      </c>
      <c r="M1376" t="str">
        <f t="shared" si="1572"/>
        <v/>
      </c>
      <c r="N1376" t="e">
        <f>VLOOKUP(E1376,HC!A:B,2,0)</f>
        <v>#N/A</v>
      </c>
      <c r="O1376" t="e">
        <f>VLOOKUP(N1376,HC!B:C,2,0)</f>
        <v>#N/A</v>
      </c>
      <c r="P1376" s="82" t="str">
        <f t="shared" ref="P1376:BI1376" si="1602">IFERROR(IF($G1376="inactive","",IF(AND($L1376&lt;P$1,$M1376&lt;P$1),"",IF(AND($L1376&gt;Q$1,$M1376&gt;Q$1),"",IF(AND($L1376&lt;P$1,$M1376&lt;=Q$1),$M1376-P$1,IF(AND($L1376&gt;=P$1,$M1376&gt;Q$1),Q$1-$L1376,IF(AND($L1376&gt;=P$1,$M1376&lt;=Q$1),$M1376-$L1376,IF(AND($L1376&lt;P$1,$M1376&gt;Q$1),Q$1-P$1,""))))))),"")</f>
        <v/>
      </c>
      <c r="Q1376" s="82" t="str">
        <f t="shared" si="1602"/>
        <v/>
      </c>
      <c r="R1376" s="82" t="str">
        <f t="shared" si="1602"/>
        <v/>
      </c>
      <c r="S1376" s="82" t="str">
        <f t="shared" si="1602"/>
        <v/>
      </c>
      <c r="T1376" s="82" t="str">
        <f t="shared" si="1602"/>
        <v/>
      </c>
      <c r="U1376" s="82" t="str">
        <f t="shared" si="1602"/>
        <v/>
      </c>
      <c r="V1376" s="82" t="str">
        <f t="shared" si="1602"/>
        <v/>
      </c>
      <c r="W1376" s="82" t="str">
        <f t="shared" si="1602"/>
        <v/>
      </c>
      <c r="X1376" s="82" t="str">
        <f t="shared" si="1602"/>
        <v/>
      </c>
      <c r="Y1376" s="82" t="str">
        <f t="shared" si="1602"/>
        <v/>
      </c>
      <c r="Z1376" s="82" t="str">
        <f t="shared" si="1602"/>
        <v/>
      </c>
      <c r="AA1376" s="82" t="str">
        <f t="shared" si="1602"/>
        <v/>
      </c>
      <c r="AB1376" s="82" t="str">
        <f t="shared" si="1602"/>
        <v/>
      </c>
      <c r="AC1376" s="82" t="str">
        <f t="shared" si="1602"/>
        <v/>
      </c>
      <c r="AD1376" s="82" t="str">
        <f t="shared" si="1602"/>
        <v/>
      </c>
      <c r="AE1376" s="82" t="str">
        <f t="shared" si="1602"/>
        <v/>
      </c>
      <c r="AF1376" s="82" t="str">
        <f t="shared" si="1602"/>
        <v/>
      </c>
      <c r="AG1376" s="82" t="str">
        <f t="shared" si="1602"/>
        <v/>
      </c>
      <c r="AH1376" s="82" t="str">
        <f t="shared" si="1602"/>
        <v/>
      </c>
      <c r="AI1376" s="82" t="str">
        <f t="shared" si="1602"/>
        <v/>
      </c>
      <c r="AJ1376" s="82" t="str">
        <f t="shared" si="1602"/>
        <v/>
      </c>
      <c r="AK1376" s="82" t="str">
        <f t="shared" si="1602"/>
        <v/>
      </c>
      <c r="AL1376" s="82" t="str">
        <f t="shared" si="1602"/>
        <v/>
      </c>
      <c r="AM1376" s="82" t="str">
        <f t="shared" si="1602"/>
        <v/>
      </c>
      <c r="AN1376" s="82" t="str">
        <f t="shared" si="1602"/>
        <v/>
      </c>
      <c r="AO1376" s="82" t="str">
        <f t="shared" si="1602"/>
        <v/>
      </c>
      <c r="AP1376" s="82" t="str">
        <f t="shared" si="1602"/>
        <v/>
      </c>
      <c r="AQ1376" s="82" t="str">
        <f t="shared" si="1602"/>
        <v/>
      </c>
      <c r="AR1376" s="82" t="str">
        <f t="shared" si="1602"/>
        <v/>
      </c>
      <c r="AS1376" s="82" t="str">
        <f t="shared" si="1602"/>
        <v/>
      </c>
      <c r="AT1376" s="82" t="str">
        <f t="shared" si="1602"/>
        <v/>
      </c>
      <c r="AU1376" s="82" t="str">
        <f t="shared" si="1602"/>
        <v/>
      </c>
      <c r="AV1376" s="82" t="str">
        <f t="shared" si="1602"/>
        <v/>
      </c>
      <c r="AW1376" s="82" t="str">
        <f t="shared" si="1602"/>
        <v/>
      </c>
      <c r="AX1376" s="82" t="str">
        <f t="shared" si="1602"/>
        <v/>
      </c>
      <c r="AY1376" s="82" t="str">
        <f t="shared" si="1602"/>
        <v/>
      </c>
      <c r="AZ1376" s="82" t="str">
        <f t="shared" si="1602"/>
        <v/>
      </c>
      <c r="BA1376" s="82" t="str">
        <f t="shared" si="1602"/>
        <v/>
      </c>
      <c r="BB1376" s="82" t="str">
        <f t="shared" si="1602"/>
        <v/>
      </c>
      <c r="BC1376" s="82" t="str">
        <f t="shared" si="1602"/>
        <v/>
      </c>
      <c r="BD1376" s="82" t="str">
        <f t="shared" si="1602"/>
        <v/>
      </c>
      <c r="BE1376" s="82" t="str">
        <f t="shared" si="1602"/>
        <v/>
      </c>
      <c r="BF1376" s="82" t="str">
        <f t="shared" si="1602"/>
        <v/>
      </c>
      <c r="BG1376" s="82" t="str">
        <f t="shared" si="1602"/>
        <v/>
      </c>
      <c r="BH1376" s="82" t="str">
        <f t="shared" si="1602"/>
        <v/>
      </c>
      <c r="BI1376" s="82" t="str">
        <f t="shared" si="1602"/>
        <v/>
      </c>
      <c r="BJ1376" s="82" t="str">
        <f t="shared" si="1585"/>
        <v/>
      </c>
      <c r="BK1376" s="83" t="str">
        <f t="shared" si="1557"/>
        <v/>
      </c>
    </row>
    <row r="1377" spans="1:63" x14ac:dyDescent="0.25">
      <c r="A1377" t="str">
        <f t="shared" si="1567"/>
        <v>1</v>
      </c>
      <c r="B1377" t="str">
        <f t="shared" si="1568"/>
        <v>0</v>
      </c>
      <c r="C1377">
        <f>COUNTIF($D$3:D1377,D1377)</f>
        <v>0</v>
      </c>
      <c r="J1377" t="str">
        <f t="shared" si="1569"/>
        <v/>
      </c>
      <c r="K1377" t="str">
        <f t="shared" si="1570"/>
        <v/>
      </c>
      <c r="L1377" t="str">
        <f t="shared" si="1571"/>
        <v xml:space="preserve"> </v>
      </c>
      <c r="M1377" t="str">
        <f t="shared" si="1572"/>
        <v/>
      </c>
      <c r="N1377" t="e">
        <f>VLOOKUP(E1377,HC!A:B,2,0)</f>
        <v>#N/A</v>
      </c>
      <c r="O1377" t="e">
        <f>VLOOKUP(N1377,HC!B:C,2,0)</f>
        <v>#N/A</v>
      </c>
      <c r="P1377" s="82" t="str">
        <f t="shared" ref="P1377:BI1377" si="1603">IFERROR(IF($G1377="inactive","",IF(AND($L1377&lt;P$1,$M1377&lt;P$1),"",IF(AND($L1377&gt;Q$1,$M1377&gt;Q$1),"",IF(AND($L1377&lt;P$1,$M1377&lt;=Q$1),$M1377-P$1,IF(AND($L1377&gt;=P$1,$M1377&gt;Q$1),Q$1-$L1377,IF(AND($L1377&gt;=P$1,$M1377&lt;=Q$1),$M1377-$L1377,IF(AND($L1377&lt;P$1,$M1377&gt;Q$1),Q$1-P$1,""))))))),"")</f>
        <v/>
      </c>
      <c r="Q1377" s="82" t="str">
        <f t="shared" si="1603"/>
        <v/>
      </c>
      <c r="R1377" s="82" t="str">
        <f t="shared" si="1603"/>
        <v/>
      </c>
      <c r="S1377" s="82" t="str">
        <f t="shared" si="1603"/>
        <v/>
      </c>
      <c r="T1377" s="82" t="str">
        <f t="shared" si="1603"/>
        <v/>
      </c>
      <c r="U1377" s="82" t="str">
        <f t="shared" si="1603"/>
        <v/>
      </c>
      <c r="V1377" s="82" t="str">
        <f t="shared" si="1603"/>
        <v/>
      </c>
      <c r="W1377" s="82" t="str">
        <f t="shared" si="1603"/>
        <v/>
      </c>
      <c r="X1377" s="82" t="str">
        <f t="shared" si="1603"/>
        <v/>
      </c>
      <c r="Y1377" s="82" t="str">
        <f t="shared" si="1603"/>
        <v/>
      </c>
      <c r="Z1377" s="82" t="str">
        <f t="shared" si="1603"/>
        <v/>
      </c>
      <c r="AA1377" s="82" t="str">
        <f t="shared" si="1603"/>
        <v/>
      </c>
      <c r="AB1377" s="82" t="str">
        <f t="shared" si="1603"/>
        <v/>
      </c>
      <c r="AC1377" s="82" t="str">
        <f t="shared" si="1603"/>
        <v/>
      </c>
      <c r="AD1377" s="82" t="str">
        <f t="shared" si="1603"/>
        <v/>
      </c>
      <c r="AE1377" s="82" t="str">
        <f t="shared" si="1603"/>
        <v/>
      </c>
      <c r="AF1377" s="82" t="str">
        <f t="shared" si="1603"/>
        <v/>
      </c>
      <c r="AG1377" s="82" t="str">
        <f t="shared" si="1603"/>
        <v/>
      </c>
      <c r="AH1377" s="82" t="str">
        <f t="shared" si="1603"/>
        <v/>
      </c>
      <c r="AI1377" s="82" t="str">
        <f t="shared" si="1603"/>
        <v/>
      </c>
      <c r="AJ1377" s="82" t="str">
        <f t="shared" si="1603"/>
        <v/>
      </c>
      <c r="AK1377" s="82" t="str">
        <f t="shared" si="1603"/>
        <v/>
      </c>
      <c r="AL1377" s="82" t="str">
        <f t="shared" si="1603"/>
        <v/>
      </c>
      <c r="AM1377" s="82" t="str">
        <f t="shared" si="1603"/>
        <v/>
      </c>
      <c r="AN1377" s="82" t="str">
        <f t="shared" si="1603"/>
        <v/>
      </c>
      <c r="AO1377" s="82" t="str">
        <f t="shared" si="1603"/>
        <v/>
      </c>
      <c r="AP1377" s="82" t="str">
        <f t="shared" si="1603"/>
        <v/>
      </c>
      <c r="AQ1377" s="82" t="str">
        <f t="shared" si="1603"/>
        <v/>
      </c>
      <c r="AR1377" s="82" t="str">
        <f t="shared" si="1603"/>
        <v/>
      </c>
      <c r="AS1377" s="82" t="str">
        <f t="shared" si="1603"/>
        <v/>
      </c>
      <c r="AT1377" s="82" t="str">
        <f t="shared" si="1603"/>
        <v/>
      </c>
      <c r="AU1377" s="82" t="str">
        <f t="shared" si="1603"/>
        <v/>
      </c>
      <c r="AV1377" s="82" t="str">
        <f t="shared" si="1603"/>
        <v/>
      </c>
      <c r="AW1377" s="82" t="str">
        <f t="shared" si="1603"/>
        <v/>
      </c>
      <c r="AX1377" s="82" t="str">
        <f t="shared" si="1603"/>
        <v/>
      </c>
      <c r="AY1377" s="82" t="str">
        <f t="shared" si="1603"/>
        <v/>
      </c>
      <c r="AZ1377" s="82" t="str">
        <f t="shared" si="1603"/>
        <v/>
      </c>
      <c r="BA1377" s="82" t="str">
        <f t="shared" si="1603"/>
        <v/>
      </c>
      <c r="BB1377" s="82" t="str">
        <f t="shared" si="1603"/>
        <v/>
      </c>
      <c r="BC1377" s="82" t="str">
        <f t="shared" si="1603"/>
        <v/>
      </c>
      <c r="BD1377" s="82" t="str">
        <f t="shared" si="1603"/>
        <v/>
      </c>
      <c r="BE1377" s="82" t="str">
        <f t="shared" si="1603"/>
        <v/>
      </c>
      <c r="BF1377" s="82" t="str">
        <f t="shared" si="1603"/>
        <v/>
      </c>
      <c r="BG1377" s="82" t="str">
        <f t="shared" si="1603"/>
        <v/>
      </c>
      <c r="BH1377" s="82" t="str">
        <f t="shared" si="1603"/>
        <v/>
      </c>
      <c r="BI1377" s="82" t="str">
        <f t="shared" si="1603"/>
        <v/>
      </c>
      <c r="BJ1377" s="82" t="str">
        <f t="shared" si="1585"/>
        <v/>
      </c>
      <c r="BK1377" s="83" t="str">
        <f t="shared" si="1557"/>
        <v/>
      </c>
    </row>
    <row r="1378" spans="1:63" x14ac:dyDescent="0.25">
      <c r="A1378" t="str">
        <f t="shared" si="1567"/>
        <v>1</v>
      </c>
      <c r="B1378" t="str">
        <f t="shared" si="1568"/>
        <v>0</v>
      </c>
      <c r="C1378">
        <f>COUNTIF($D$3:D1378,D1378)</f>
        <v>0</v>
      </c>
      <c r="J1378" t="str">
        <f t="shared" si="1569"/>
        <v/>
      </c>
      <c r="K1378" t="str">
        <f t="shared" si="1570"/>
        <v/>
      </c>
      <c r="L1378" t="str">
        <f t="shared" si="1571"/>
        <v xml:space="preserve"> </v>
      </c>
      <c r="M1378" t="str">
        <f t="shared" si="1572"/>
        <v/>
      </c>
      <c r="N1378" t="e">
        <f>VLOOKUP(E1378,HC!A:B,2,0)</f>
        <v>#N/A</v>
      </c>
      <c r="O1378" t="e">
        <f>VLOOKUP(N1378,HC!B:C,2,0)</f>
        <v>#N/A</v>
      </c>
      <c r="P1378" s="82" t="str">
        <f t="shared" ref="P1378:BI1378" si="1604">IFERROR(IF($G1378="inactive","",IF(AND($L1378&lt;P$1,$M1378&lt;P$1),"",IF(AND($L1378&gt;Q$1,$M1378&gt;Q$1),"",IF(AND($L1378&lt;P$1,$M1378&lt;=Q$1),$M1378-P$1,IF(AND($L1378&gt;=P$1,$M1378&gt;Q$1),Q$1-$L1378,IF(AND($L1378&gt;=P$1,$M1378&lt;=Q$1),$M1378-$L1378,IF(AND($L1378&lt;P$1,$M1378&gt;Q$1),Q$1-P$1,""))))))),"")</f>
        <v/>
      </c>
      <c r="Q1378" s="82" t="str">
        <f t="shared" si="1604"/>
        <v/>
      </c>
      <c r="R1378" s="82" t="str">
        <f t="shared" si="1604"/>
        <v/>
      </c>
      <c r="S1378" s="82" t="str">
        <f t="shared" si="1604"/>
        <v/>
      </c>
      <c r="T1378" s="82" t="str">
        <f t="shared" si="1604"/>
        <v/>
      </c>
      <c r="U1378" s="82" t="str">
        <f t="shared" si="1604"/>
        <v/>
      </c>
      <c r="V1378" s="82" t="str">
        <f t="shared" si="1604"/>
        <v/>
      </c>
      <c r="W1378" s="82" t="str">
        <f t="shared" si="1604"/>
        <v/>
      </c>
      <c r="X1378" s="82" t="str">
        <f t="shared" si="1604"/>
        <v/>
      </c>
      <c r="Y1378" s="82" t="str">
        <f t="shared" si="1604"/>
        <v/>
      </c>
      <c r="Z1378" s="82" t="str">
        <f t="shared" si="1604"/>
        <v/>
      </c>
      <c r="AA1378" s="82" t="str">
        <f t="shared" si="1604"/>
        <v/>
      </c>
      <c r="AB1378" s="82" t="str">
        <f t="shared" si="1604"/>
        <v/>
      </c>
      <c r="AC1378" s="82" t="str">
        <f t="shared" si="1604"/>
        <v/>
      </c>
      <c r="AD1378" s="82" t="str">
        <f t="shared" si="1604"/>
        <v/>
      </c>
      <c r="AE1378" s="82" t="str">
        <f t="shared" si="1604"/>
        <v/>
      </c>
      <c r="AF1378" s="82" t="str">
        <f t="shared" si="1604"/>
        <v/>
      </c>
      <c r="AG1378" s="82" t="str">
        <f t="shared" si="1604"/>
        <v/>
      </c>
      <c r="AH1378" s="82" t="str">
        <f t="shared" si="1604"/>
        <v/>
      </c>
      <c r="AI1378" s="82" t="str">
        <f t="shared" si="1604"/>
        <v/>
      </c>
      <c r="AJ1378" s="82" t="str">
        <f t="shared" si="1604"/>
        <v/>
      </c>
      <c r="AK1378" s="82" t="str">
        <f t="shared" si="1604"/>
        <v/>
      </c>
      <c r="AL1378" s="82" t="str">
        <f t="shared" si="1604"/>
        <v/>
      </c>
      <c r="AM1378" s="82" t="str">
        <f t="shared" si="1604"/>
        <v/>
      </c>
      <c r="AN1378" s="82" t="str">
        <f t="shared" si="1604"/>
        <v/>
      </c>
      <c r="AO1378" s="82" t="str">
        <f t="shared" si="1604"/>
        <v/>
      </c>
      <c r="AP1378" s="82" t="str">
        <f t="shared" si="1604"/>
        <v/>
      </c>
      <c r="AQ1378" s="82" t="str">
        <f t="shared" si="1604"/>
        <v/>
      </c>
      <c r="AR1378" s="82" t="str">
        <f t="shared" si="1604"/>
        <v/>
      </c>
      <c r="AS1378" s="82" t="str">
        <f t="shared" si="1604"/>
        <v/>
      </c>
      <c r="AT1378" s="82" t="str">
        <f t="shared" si="1604"/>
        <v/>
      </c>
      <c r="AU1378" s="82" t="str">
        <f t="shared" si="1604"/>
        <v/>
      </c>
      <c r="AV1378" s="82" t="str">
        <f t="shared" si="1604"/>
        <v/>
      </c>
      <c r="AW1378" s="82" t="str">
        <f t="shared" si="1604"/>
        <v/>
      </c>
      <c r="AX1378" s="82" t="str">
        <f t="shared" si="1604"/>
        <v/>
      </c>
      <c r="AY1378" s="82" t="str">
        <f t="shared" si="1604"/>
        <v/>
      </c>
      <c r="AZ1378" s="82" t="str">
        <f t="shared" si="1604"/>
        <v/>
      </c>
      <c r="BA1378" s="82" t="str">
        <f t="shared" si="1604"/>
        <v/>
      </c>
      <c r="BB1378" s="82" t="str">
        <f t="shared" si="1604"/>
        <v/>
      </c>
      <c r="BC1378" s="82" t="str">
        <f t="shared" si="1604"/>
        <v/>
      </c>
      <c r="BD1378" s="82" t="str">
        <f t="shared" si="1604"/>
        <v/>
      </c>
      <c r="BE1378" s="82" t="str">
        <f t="shared" si="1604"/>
        <v/>
      </c>
      <c r="BF1378" s="82" t="str">
        <f t="shared" si="1604"/>
        <v/>
      </c>
      <c r="BG1378" s="82" t="str">
        <f t="shared" si="1604"/>
        <v/>
      </c>
      <c r="BH1378" s="82" t="str">
        <f t="shared" si="1604"/>
        <v/>
      </c>
      <c r="BI1378" s="82" t="str">
        <f t="shared" si="1604"/>
        <v/>
      </c>
      <c r="BJ1378" s="82" t="str">
        <f t="shared" si="1585"/>
        <v/>
      </c>
      <c r="BK1378" s="83" t="str">
        <f t="shared" si="1557"/>
        <v/>
      </c>
    </row>
    <row r="1379" spans="1:63" x14ac:dyDescent="0.25">
      <c r="A1379" t="str">
        <f t="shared" si="1567"/>
        <v>1</v>
      </c>
      <c r="B1379" t="str">
        <f t="shared" si="1568"/>
        <v>0</v>
      </c>
      <c r="C1379">
        <f>COUNTIF($D$3:D1379,D1379)</f>
        <v>0</v>
      </c>
      <c r="J1379" t="str">
        <f t="shared" si="1569"/>
        <v/>
      </c>
      <c r="K1379" t="str">
        <f t="shared" si="1570"/>
        <v/>
      </c>
      <c r="L1379" t="str">
        <f t="shared" si="1571"/>
        <v xml:space="preserve"> </v>
      </c>
      <c r="M1379" t="str">
        <f t="shared" si="1572"/>
        <v/>
      </c>
      <c r="N1379" t="e">
        <f>VLOOKUP(E1379,HC!A:B,2,0)</f>
        <v>#N/A</v>
      </c>
      <c r="O1379" t="e">
        <f>VLOOKUP(N1379,HC!B:C,2,0)</f>
        <v>#N/A</v>
      </c>
      <c r="P1379" s="82" t="str">
        <f t="shared" ref="P1379:BI1379" si="1605">IFERROR(IF($G1379="inactive","",IF(AND($L1379&lt;P$1,$M1379&lt;P$1),"",IF(AND($L1379&gt;Q$1,$M1379&gt;Q$1),"",IF(AND($L1379&lt;P$1,$M1379&lt;=Q$1),$M1379-P$1,IF(AND($L1379&gt;=P$1,$M1379&gt;Q$1),Q$1-$L1379,IF(AND($L1379&gt;=P$1,$M1379&lt;=Q$1),$M1379-$L1379,IF(AND($L1379&lt;P$1,$M1379&gt;Q$1),Q$1-P$1,""))))))),"")</f>
        <v/>
      </c>
      <c r="Q1379" s="82" t="str">
        <f t="shared" si="1605"/>
        <v/>
      </c>
      <c r="R1379" s="82" t="str">
        <f t="shared" si="1605"/>
        <v/>
      </c>
      <c r="S1379" s="82" t="str">
        <f t="shared" si="1605"/>
        <v/>
      </c>
      <c r="T1379" s="82" t="str">
        <f t="shared" si="1605"/>
        <v/>
      </c>
      <c r="U1379" s="82" t="str">
        <f t="shared" si="1605"/>
        <v/>
      </c>
      <c r="V1379" s="82" t="str">
        <f t="shared" si="1605"/>
        <v/>
      </c>
      <c r="W1379" s="82" t="str">
        <f t="shared" si="1605"/>
        <v/>
      </c>
      <c r="X1379" s="82" t="str">
        <f t="shared" si="1605"/>
        <v/>
      </c>
      <c r="Y1379" s="82" t="str">
        <f t="shared" si="1605"/>
        <v/>
      </c>
      <c r="Z1379" s="82" t="str">
        <f t="shared" si="1605"/>
        <v/>
      </c>
      <c r="AA1379" s="82" t="str">
        <f t="shared" si="1605"/>
        <v/>
      </c>
      <c r="AB1379" s="82" t="str">
        <f t="shared" si="1605"/>
        <v/>
      </c>
      <c r="AC1379" s="82" t="str">
        <f t="shared" si="1605"/>
        <v/>
      </c>
      <c r="AD1379" s="82" t="str">
        <f t="shared" si="1605"/>
        <v/>
      </c>
      <c r="AE1379" s="82" t="str">
        <f t="shared" si="1605"/>
        <v/>
      </c>
      <c r="AF1379" s="82" t="str">
        <f t="shared" si="1605"/>
        <v/>
      </c>
      <c r="AG1379" s="82" t="str">
        <f t="shared" si="1605"/>
        <v/>
      </c>
      <c r="AH1379" s="82" t="str">
        <f t="shared" si="1605"/>
        <v/>
      </c>
      <c r="AI1379" s="82" t="str">
        <f t="shared" si="1605"/>
        <v/>
      </c>
      <c r="AJ1379" s="82" t="str">
        <f t="shared" si="1605"/>
        <v/>
      </c>
      <c r="AK1379" s="82" t="str">
        <f t="shared" si="1605"/>
        <v/>
      </c>
      <c r="AL1379" s="82" t="str">
        <f t="shared" si="1605"/>
        <v/>
      </c>
      <c r="AM1379" s="82" t="str">
        <f t="shared" si="1605"/>
        <v/>
      </c>
      <c r="AN1379" s="82" t="str">
        <f t="shared" si="1605"/>
        <v/>
      </c>
      <c r="AO1379" s="82" t="str">
        <f t="shared" si="1605"/>
        <v/>
      </c>
      <c r="AP1379" s="82" t="str">
        <f t="shared" si="1605"/>
        <v/>
      </c>
      <c r="AQ1379" s="82" t="str">
        <f t="shared" si="1605"/>
        <v/>
      </c>
      <c r="AR1379" s="82" t="str">
        <f t="shared" si="1605"/>
        <v/>
      </c>
      <c r="AS1379" s="82" t="str">
        <f t="shared" si="1605"/>
        <v/>
      </c>
      <c r="AT1379" s="82" t="str">
        <f t="shared" si="1605"/>
        <v/>
      </c>
      <c r="AU1379" s="82" t="str">
        <f t="shared" si="1605"/>
        <v/>
      </c>
      <c r="AV1379" s="82" t="str">
        <f t="shared" si="1605"/>
        <v/>
      </c>
      <c r="AW1379" s="82" t="str">
        <f t="shared" si="1605"/>
        <v/>
      </c>
      <c r="AX1379" s="82" t="str">
        <f t="shared" si="1605"/>
        <v/>
      </c>
      <c r="AY1379" s="82" t="str">
        <f t="shared" si="1605"/>
        <v/>
      </c>
      <c r="AZ1379" s="82" t="str">
        <f t="shared" si="1605"/>
        <v/>
      </c>
      <c r="BA1379" s="82" t="str">
        <f t="shared" si="1605"/>
        <v/>
      </c>
      <c r="BB1379" s="82" t="str">
        <f t="shared" si="1605"/>
        <v/>
      </c>
      <c r="BC1379" s="82" t="str">
        <f t="shared" si="1605"/>
        <v/>
      </c>
      <c r="BD1379" s="82" t="str">
        <f t="shared" si="1605"/>
        <v/>
      </c>
      <c r="BE1379" s="82" t="str">
        <f t="shared" si="1605"/>
        <v/>
      </c>
      <c r="BF1379" s="82" t="str">
        <f t="shared" si="1605"/>
        <v/>
      </c>
      <c r="BG1379" s="82" t="str">
        <f t="shared" si="1605"/>
        <v/>
      </c>
      <c r="BH1379" s="82" t="str">
        <f t="shared" si="1605"/>
        <v/>
      </c>
      <c r="BI1379" s="82" t="str">
        <f t="shared" si="1605"/>
        <v/>
      </c>
      <c r="BJ1379" s="82" t="str">
        <f t="shared" si="1585"/>
        <v/>
      </c>
      <c r="BK1379" s="83" t="str">
        <f t="shared" si="1557"/>
        <v/>
      </c>
    </row>
    <row r="1380" spans="1:63" x14ac:dyDescent="0.25">
      <c r="A1380" t="str">
        <f t="shared" si="1567"/>
        <v>1</v>
      </c>
      <c r="B1380" t="str">
        <f t="shared" si="1568"/>
        <v>0</v>
      </c>
      <c r="C1380">
        <f>COUNTIF($D$3:D1380,D1380)</f>
        <v>0</v>
      </c>
      <c r="J1380" t="str">
        <f t="shared" si="1569"/>
        <v/>
      </c>
      <c r="K1380" t="str">
        <f t="shared" si="1570"/>
        <v/>
      </c>
      <c r="L1380" t="str">
        <f t="shared" si="1571"/>
        <v xml:space="preserve"> </v>
      </c>
      <c r="M1380" t="str">
        <f t="shared" si="1572"/>
        <v/>
      </c>
      <c r="N1380" t="e">
        <f>VLOOKUP(E1380,HC!A:B,2,0)</f>
        <v>#N/A</v>
      </c>
      <c r="O1380" t="e">
        <f>VLOOKUP(N1380,HC!B:C,2,0)</f>
        <v>#N/A</v>
      </c>
      <c r="P1380" s="82" t="str">
        <f t="shared" ref="P1380:BI1380" si="1606">IFERROR(IF($G1380="inactive","",IF(AND($L1380&lt;P$1,$M1380&lt;P$1),"",IF(AND($L1380&gt;Q$1,$M1380&gt;Q$1),"",IF(AND($L1380&lt;P$1,$M1380&lt;=Q$1),$M1380-P$1,IF(AND($L1380&gt;=P$1,$M1380&gt;Q$1),Q$1-$L1380,IF(AND($L1380&gt;=P$1,$M1380&lt;=Q$1),$M1380-$L1380,IF(AND($L1380&lt;P$1,$M1380&gt;Q$1),Q$1-P$1,""))))))),"")</f>
        <v/>
      </c>
      <c r="Q1380" s="82" t="str">
        <f t="shared" si="1606"/>
        <v/>
      </c>
      <c r="R1380" s="82" t="str">
        <f t="shared" si="1606"/>
        <v/>
      </c>
      <c r="S1380" s="82" t="str">
        <f t="shared" si="1606"/>
        <v/>
      </c>
      <c r="T1380" s="82" t="str">
        <f t="shared" si="1606"/>
        <v/>
      </c>
      <c r="U1380" s="82" t="str">
        <f t="shared" si="1606"/>
        <v/>
      </c>
      <c r="V1380" s="82" t="str">
        <f t="shared" si="1606"/>
        <v/>
      </c>
      <c r="W1380" s="82" t="str">
        <f t="shared" si="1606"/>
        <v/>
      </c>
      <c r="X1380" s="82" t="str">
        <f t="shared" si="1606"/>
        <v/>
      </c>
      <c r="Y1380" s="82" t="str">
        <f t="shared" si="1606"/>
        <v/>
      </c>
      <c r="Z1380" s="82" t="str">
        <f t="shared" si="1606"/>
        <v/>
      </c>
      <c r="AA1380" s="82" t="str">
        <f t="shared" si="1606"/>
        <v/>
      </c>
      <c r="AB1380" s="82" t="str">
        <f t="shared" si="1606"/>
        <v/>
      </c>
      <c r="AC1380" s="82" t="str">
        <f t="shared" si="1606"/>
        <v/>
      </c>
      <c r="AD1380" s="82" t="str">
        <f t="shared" si="1606"/>
        <v/>
      </c>
      <c r="AE1380" s="82" t="str">
        <f t="shared" si="1606"/>
        <v/>
      </c>
      <c r="AF1380" s="82" t="str">
        <f t="shared" si="1606"/>
        <v/>
      </c>
      <c r="AG1380" s="82" t="str">
        <f t="shared" si="1606"/>
        <v/>
      </c>
      <c r="AH1380" s="82" t="str">
        <f t="shared" si="1606"/>
        <v/>
      </c>
      <c r="AI1380" s="82" t="str">
        <f t="shared" si="1606"/>
        <v/>
      </c>
      <c r="AJ1380" s="82" t="str">
        <f t="shared" si="1606"/>
        <v/>
      </c>
      <c r="AK1380" s="82" t="str">
        <f t="shared" si="1606"/>
        <v/>
      </c>
      <c r="AL1380" s="82" t="str">
        <f t="shared" si="1606"/>
        <v/>
      </c>
      <c r="AM1380" s="82" t="str">
        <f t="shared" si="1606"/>
        <v/>
      </c>
      <c r="AN1380" s="82" t="str">
        <f t="shared" si="1606"/>
        <v/>
      </c>
      <c r="AO1380" s="82" t="str">
        <f t="shared" si="1606"/>
        <v/>
      </c>
      <c r="AP1380" s="82" t="str">
        <f t="shared" si="1606"/>
        <v/>
      </c>
      <c r="AQ1380" s="82" t="str">
        <f t="shared" si="1606"/>
        <v/>
      </c>
      <c r="AR1380" s="82" t="str">
        <f t="shared" si="1606"/>
        <v/>
      </c>
      <c r="AS1380" s="82" t="str">
        <f t="shared" si="1606"/>
        <v/>
      </c>
      <c r="AT1380" s="82" t="str">
        <f t="shared" si="1606"/>
        <v/>
      </c>
      <c r="AU1380" s="82" t="str">
        <f t="shared" si="1606"/>
        <v/>
      </c>
      <c r="AV1380" s="82" t="str">
        <f t="shared" si="1606"/>
        <v/>
      </c>
      <c r="AW1380" s="82" t="str">
        <f t="shared" si="1606"/>
        <v/>
      </c>
      <c r="AX1380" s="82" t="str">
        <f t="shared" si="1606"/>
        <v/>
      </c>
      <c r="AY1380" s="82" t="str">
        <f t="shared" si="1606"/>
        <v/>
      </c>
      <c r="AZ1380" s="82" t="str">
        <f t="shared" si="1606"/>
        <v/>
      </c>
      <c r="BA1380" s="82" t="str">
        <f t="shared" si="1606"/>
        <v/>
      </c>
      <c r="BB1380" s="82" t="str">
        <f t="shared" si="1606"/>
        <v/>
      </c>
      <c r="BC1380" s="82" t="str">
        <f t="shared" si="1606"/>
        <v/>
      </c>
      <c r="BD1380" s="82" t="str">
        <f t="shared" si="1606"/>
        <v/>
      </c>
      <c r="BE1380" s="82" t="str">
        <f t="shared" si="1606"/>
        <v/>
      </c>
      <c r="BF1380" s="82" t="str">
        <f t="shared" si="1606"/>
        <v/>
      </c>
      <c r="BG1380" s="82" t="str">
        <f t="shared" si="1606"/>
        <v/>
      </c>
      <c r="BH1380" s="82" t="str">
        <f t="shared" si="1606"/>
        <v/>
      </c>
      <c r="BI1380" s="82" t="str">
        <f t="shared" si="1606"/>
        <v/>
      </c>
      <c r="BJ1380" s="82" t="str">
        <f t="shared" si="1585"/>
        <v/>
      </c>
      <c r="BK1380" s="83" t="str">
        <f t="shared" si="1557"/>
        <v/>
      </c>
    </row>
    <row r="1381" spans="1:63" x14ac:dyDescent="0.25">
      <c r="A1381" t="str">
        <f t="shared" si="1567"/>
        <v>1</v>
      </c>
      <c r="B1381" t="str">
        <f t="shared" si="1568"/>
        <v>0</v>
      </c>
      <c r="C1381">
        <f>COUNTIF($D$3:D1381,D1381)</f>
        <v>0</v>
      </c>
      <c r="J1381" t="str">
        <f t="shared" si="1569"/>
        <v/>
      </c>
      <c r="K1381" t="str">
        <f t="shared" si="1570"/>
        <v/>
      </c>
      <c r="L1381" t="str">
        <f t="shared" si="1571"/>
        <v xml:space="preserve"> </v>
      </c>
      <c r="M1381" t="str">
        <f t="shared" si="1572"/>
        <v/>
      </c>
      <c r="N1381" t="e">
        <f>VLOOKUP(E1381,HC!A:B,2,0)</f>
        <v>#N/A</v>
      </c>
      <c r="O1381" t="e">
        <f>VLOOKUP(N1381,HC!B:C,2,0)</f>
        <v>#N/A</v>
      </c>
      <c r="P1381" s="82" t="str">
        <f t="shared" ref="P1381:BI1381" si="1607">IFERROR(IF($G1381="inactive","",IF(AND($L1381&lt;P$1,$M1381&lt;P$1),"",IF(AND($L1381&gt;Q$1,$M1381&gt;Q$1),"",IF(AND($L1381&lt;P$1,$M1381&lt;=Q$1),$M1381-P$1,IF(AND($L1381&gt;=P$1,$M1381&gt;Q$1),Q$1-$L1381,IF(AND($L1381&gt;=P$1,$M1381&lt;=Q$1),$M1381-$L1381,IF(AND($L1381&lt;P$1,$M1381&gt;Q$1),Q$1-P$1,""))))))),"")</f>
        <v/>
      </c>
      <c r="Q1381" s="82" t="str">
        <f t="shared" si="1607"/>
        <v/>
      </c>
      <c r="R1381" s="82" t="str">
        <f t="shared" si="1607"/>
        <v/>
      </c>
      <c r="S1381" s="82" t="str">
        <f t="shared" si="1607"/>
        <v/>
      </c>
      <c r="T1381" s="82" t="str">
        <f t="shared" si="1607"/>
        <v/>
      </c>
      <c r="U1381" s="82" t="str">
        <f t="shared" si="1607"/>
        <v/>
      </c>
      <c r="V1381" s="82" t="str">
        <f t="shared" si="1607"/>
        <v/>
      </c>
      <c r="W1381" s="82" t="str">
        <f t="shared" si="1607"/>
        <v/>
      </c>
      <c r="X1381" s="82" t="str">
        <f t="shared" si="1607"/>
        <v/>
      </c>
      <c r="Y1381" s="82" t="str">
        <f t="shared" si="1607"/>
        <v/>
      </c>
      <c r="Z1381" s="82" t="str">
        <f t="shared" si="1607"/>
        <v/>
      </c>
      <c r="AA1381" s="82" t="str">
        <f t="shared" si="1607"/>
        <v/>
      </c>
      <c r="AB1381" s="82" t="str">
        <f t="shared" si="1607"/>
        <v/>
      </c>
      <c r="AC1381" s="82" t="str">
        <f t="shared" si="1607"/>
        <v/>
      </c>
      <c r="AD1381" s="82" t="str">
        <f t="shared" si="1607"/>
        <v/>
      </c>
      <c r="AE1381" s="82" t="str">
        <f t="shared" si="1607"/>
        <v/>
      </c>
      <c r="AF1381" s="82" t="str">
        <f t="shared" si="1607"/>
        <v/>
      </c>
      <c r="AG1381" s="82" t="str">
        <f t="shared" si="1607"/>
        <v/>
      </c>
      <c r="AH1381" s="82" t="str">
        <f t="shared" si="1607"/>
        <v/>
      </c>
      <c r="AI1381" s="82" t="str">
        <f t="shared" si="1607"/>
        <v/>
      </c>
      <c r="AJ1381" s="82" t="str">
        <f t="shared" si="1607"/>
        <v/>
      </c>
      <c r="AK1381" s="82" t="str">
        <f t="shared" si="1607"/>
        <v/>
      </c>
      <c r="AL1381" s="82" t="str">
        <f t="shared" si="1607"/>
        <v/>
      </c>
      <c r="AM1381" s="82" t="str">
        <f t="shared" si="1607"/>
        <v/>
      </c>
      <c r="AN1381" s="82" t="str">
        <f t="shared" si="1607"/>
        <v/>
      </c>
      <c r="AO1381" s="82" t="str">
        <f t="shared" si="1607"/>
        <v/>
      </c>
      <c r="AP1381" s="82" t="str">
        <f t="shared" si="1607"/>
        <v/>
      </c>
      <c r="AQ1381" s="82" t="str">
        <f t="shared" si="1607"/>
        <v/>
      </c>
      <c r="AR1381" s="82" t="str">
        <f t="shared" si="1607"/>
        <v/>
      </c>
      <c r="AS1381" s="82" t="str">
        <f t="shared" si="1607"/>
        <v/>
      </c>
      <c r="AT1381" s="82" t="str">
        <f t="shared" si="1607"/>
        <v/>
      </c>
      <c r="AU1381" s="82" t="str">
        <f t="shared" si="1607"/>
        <v/>
      </c>
      <c r="AV1381" s="82" t="str">
        <f t="shared" si="1607"/>
        <v/>
      </c>
      <c r="AW1381" s="82" t="str">
        <f t="shared" si="1607"/>
        <v/>
      </c>
      <c r="AX1381" s="82" t="str">
        <f t="shared" si="1607"/>
        <v/>
      </c>
      <c r="AY1381" s="82" t="str">
        <f t="shared" si="1607"/>
        <v/>
      </c>
      <c r="AZ1381" s="82" t="str">
        <f t="shared" si="1607"/>
        <v/>
      </c>
      <c r="BA1381" s="82" t="str">
        <f t="shared" si="1607"/>
        <v/>
      </c>
      <c r="BB1381" s="82" t="str">
        <f t="shared" si="1607"/>
        <v/>
      </c>
      <c r="BC1381" s="82" t="str">
        <f t="shared" si="1607"/>
        <v/>
      </c>
      <c r="BD1381" s="82" t="str">
        <f t="shared" si="1607"/>
        <v/>
      </c>
      <c r="BE1381" s="82" t="str">
        <f t="shared" si="1607"/>
        <v/>
      </c>
      <c r="BF1381" s="82" t="str">
        <f t="shared" si="1607"/>
        <v/>
      </c>
      <c r="BG1381" s="82" t="str">
        <f t="shared" si="1607"/>
        <v/>
      </c>
      <c r="BH1381" s="82" t="str">
        <f t="shared" si="1607"/>
        <v/>
      </c>
      <c r="BI1381" s="82" t="str">
        <f t="shared" si="1607"/>
        <v/>
      </c>
      <c r="BJ1381" s="82" t="str">
        <f t="shared" si="1585"/>
        <v/>
      </c>
      <c r="BK1381" s="83" t="str">
        <f t="shared" si="1557"/>
        <v/>
      </c>
    </row>
    <row r="1382" spans="1:63" x14ac:dyDescent="0.25">
      <c r="A1382" t="str">
        <f t="shared" si="1567"/>
        <v>1</v>
      </c>
      <c r="B1382" t="str">
        <f t="shared" si="1568"/>
        <v>0</v>
      </c>
      <c r="C1382">
        <f>COUNTIF($D$3:D1382,D1382)</f>
        <v>0</v>
      </c>
      <c r="J1382" t="str">
        <f t="shared" si="1569"/>
        <v/>
      </c>
      <c r="K1382" t="str">
        <f t="shared" si="1570"/>
        <v/>
      </c>
      <c r="L1382" t="str">
        <f t="shared" si="1571"/>
        <v xml:space="preserve"> </v>
      </c>
      <c r="M1382" t="str">
        <f t="shared" si="1572"/>
        <v/>
      </c>
      <c r="N1382" t="e">
        <f>VLOOKUP(E1382,HC!A:B,2,0)</f>
        <v>#N/A</v>
      </c>
      <c r="O1382" t="e">
        <f>VLOOKUP(N1382,HC!B:C,2,0)</f>
        <v>#N/A</v>
      </c>
      <c r="P1382" s="82" t="str">
        <f t="shared" ref="P1382:BI1382" si="1608">IFERROR(IF($G1382="inactive","",IF(AND($L1382&lt;P$1,$M1382&lt;P$1),"",IF(AND($L1382&gt;Q$1,$M1382&gt;Q$1),"",IF(AND($L1382&lt;P$1,$M1382&lt;=Q$1),$M1382-P$1,IF(AND($L1382&gt;=P$1,$M1382&gt;Q$1),Q$1-$L1382,IF(AND($L1382&gt;=P$1,$M1382&lt;=Q$1),$M1382-$L1382,IF(AND($L1382&lt;P$1,$M1382&gt;Q$1),Q$1-P$1,""))))))),"")</f>
        <v/>
      </c>
      <c r="Q1382" s="82" t="str">
        <f t="shared" si="1608"/>
        <v/>
      </c>
      <c r="R1382" s="82" t="str">
        <f t="shared" si="1608"/>
        <v/>
      </c>
      <c r="S1382" s="82" t="str">
        <f t="shared" si="1608"/>
        <v/>
      </c>
      <c r="T1382" s="82" t="str">
        <f t="shared" si="1608"/>
        <v/>
      </c>
      <c r="U1382" s="82" t="str">
        <f t="shared" si="1608"/>
        <v/>
      </c>
      <c r="V1382" s="82" t="str">
        <f t="shared" si="1608"/>
        <v/>
      </c>
      <c r="W1382" s="82" t="str">
        <f t="shared" si="1608"/>
        <v/>
      </c>
      <c r="X1382" s="82" t="str">
        <f t="shared" si="1608"/>
        <v/>
      </c>
      <c r="Y1382" s="82" t="str">
        <f t="shared" si="1608"/>
        <v/>
      </c>
      <c r="Z1382" s="82" t="str">
        <f t="shared" si="1608"/>
        <v/>
      </c>
      <c r="AA1382" s="82" t="str">
        <f t="shared" si="1608"/>
        <v/>
      </c>
      <c r="AB1382" s="82" t="str">
        <f t="shared" si="1608"/>
        <v/>
      </c>
      <c r="AC1382" s="82" t="str">
        <f t="shared" si="1608"/>
        <v/>
      </c>
      <c r="AD1382" s="82" t="str">
        <f t="shared" si="1608"/>
        <v/>
      </c>
      <c r="AE1382" s="82" t="str">
        <f t="shared" si="1608"/>
        <v/>
      </c>
      <c r="AF1382" s="82" t="str">
        <f t="shared" si="1608"/>
        <v/>
      </c>
      <c r="AG1382" s="82" t="str">
        <f t="shared" si="1608"/>
        <v/>
      </c>
      <c r="AH1382" s="82" t="str">
        <f t="shared" si="1608"/>
        <v/>
      </c>
      <c r="AI1382" s="82" t="str">
        <f t="shared" si="1608"/>
        <v/>
      </c>
      <c r="AJ1382" s="82" t="str">
        <f t="shared" si="1608"/>
        <v/>
      </c>
      <c r="AK1382" s="82" t="str">
        <f t="shared" si="1608"/>
        <v/>
      </c>
      <c r="AL1382" s="82" t="str">
        <f t="shared" si="1608"/>
        <v/>
      </c>
      <c r="AM1382" s="82" t="str">
        <f t="shared" si="1608"/>
        <v/>
      </c>
      <c r="AN1382" s="82" t="str">
        <f t="shared" si="1608"/>
        <v/>
      </c>
      <c r="AO1382" s="82" t="str">
        <f t="shared" si="1608"/>
        <v/>
      </c>
      <c r="AP1382" s="82" t="str">
        <f t="shared" si="1608"/>
        <v/>
      </c>
      <c r="AQ1382" s="82" t="str">
        <f t="shared" si="1608"/>
        <v/>
      </c>
      <c r="AR1382" s="82" t="str">
        <f t="shared" si="1608"/>
        <v/>
      </c>
      <c r="AS1382" s="82" t="str">
        <f t="shared" si="1608"/>
        <v/>
      </c>
      <c r="AT1382" s="82" t="str">
        <f t="shared" si="1608"/>
        <v/>
      </c>
      <c r="AU1382" s="82" t="str">
        <f t="shared" si="1608"/>
        <v/>
      </c>
      <c r="AV1382" s="82" t="str">
        <f t="shared" si="1608"/>
        <v/>
      </c>
      <c r="AW1382" s="82" t="str">
        <f t="shared" si="1608"/>
        <v/>
      </c>
      <c r="AX1382" s="82" t="str">
        <f t="shared" si="1608"/>
        <v/>
      </c>
      <c r="AY1382" s="82" t="str">
        <f t="shared" si="1608"/>
        <v/>
      </c>
      <c r="AZ1382" s="82" t="str">
        <f t="shared" si="1608"/>
        <v/>
      </c>
      <c r="BA1382" s="82" t="str">
        <f t="shared" si="1608"/>
        <v/>
      </c>
      <c r="BB1382" s="82" t="str">
        <f t="shared" si="1608"/>
        <v/>
      </c>
      <c r="BC1382" s="82" t="str">
        <f t="shared" si="1608"/>
        <v/>
      </c>
      <c r="BD1382" s="82" t="str">
        <f t="shared" si="1608"/>
        <v/>
      </c>
      <c r="BE1382" s="82" t="str">
        <f t="shared" si="1608"/>
        <v/>
      </c>
      <c r="BF1382" s="82" t="str">
        <f t="shared" si="1608"/>
        <v/>
      </c>
      <c r="BG1382" s="82" t="str">
        <f t="shared" si="1608"/>
        <v/>
      </c>
      <c r="BH1382" s="82" t="str">
        <f t="shared" si="1608"/>
        <v/>
      </c>
      <c r="BI1382" s="82" t="str">
        <f t="shared" si="1608"/>
        <v/>
      </c>
      <c r="BJ1382" s="82" t="str">
        <f t="shared" si="1585"/>
        <v/>
      </c>
      <c r="BK1382" s="83" t="str">
        <f t="shared" si="1557"/>
        <v/>
      </c>
    </row>
    <row r="1383" spans="1:63" x14ac:dyDescent="0.25">
      <c r="A1383" t="str">
        <f t="shared" si="1567"/>
        <v>1</v>
      </c>
      <c r="B1383" t="str">
        <f t="shared" si="1568"/>
        <v>0</v>
      </c>
      <c r="C1383">
        <f>COUNTIF($D$3:D1383,D1383)</f>
        <v>0</v>
      </c>
      <c r="J1383" t="str">
        <f t="shared" si="1569"/>
        <v/>
      </c>
      <c r="K1383" t="str">
        <f t="shared" si="1570"/>
        <v/>
      </c>
      <c r="L1383" t="str">
        <f t="shared" si="1571"/>
        <v xml:space="preserve"> </v>
      </c>
      <c r="M1383" t="str">
        <f t="shared" si="1572"/>
        <v/>
      </c>
      <c r="N1383" t="e">
        <f>VLOOKUP(E1383,HC!A:B,2,0)</f>
        <v>#N/A</v>
      </c>
      <c r="O1383" t="e">
        <f>VLOOKUP(N1383,HC!B:C,2,0)</f>
        <v>#N/A</v>
      </c>
      <c r="P1383" s="82" t="str">
        <f t="shared" ref="P1383:BI1383" si="1609">IFERROR(IF($G1383="inactive","",IF(AND($L1383&lt;P$1,$M1383&lt;P$1),"",IF(AND($L1383&gt;Q$1,$M1383&gt;Q$1),"",IF(AND($L1383&lt;P$1,$M1383&lt;=Q$1),$M1383-P$1,IF(AND($L1383&gt;=P$1,$M1383&gt;Q$1),Q$1-$L1383,IF(AND($L1383&gt;=P$1,$M1383&lt;=Q$1),$M1383-$L1383,IF(AND($L1383&lt;P$1,$M1383&gt;Q$1),Q$1-P$1,""))))))),"")</f>
        <v/>
      </c>
      <c r="Q1383" s="82" t="str">
        <f t="shared" si="1609"/>
        <v/>
      </c>
      <c r="R1383" s="82" t="str">
        <f t="shared" si="1609"/>
        <v/>
      </c>
      <c r="S1383" s="82" t="str">
        <f t="shared" si="1609"/>
        <v/>
      </c>
      <c r="T1383" s="82" t="str">
        <f t="shared" si="1609"/>
        <v/>
      </c>
      <c r="U1383" s="82" t="str">
        <f t="shared" si="1609"/>
        <v/>
      </c>
      <c r="V1383" s="82" t="str">
        <f t="shared" si="1609"/>
        <v/>
      </c>
      <c r="W1383" s="82" t="str">
        <f t="shared" si="1609"/>
        <v/>
      </c>
      <c r="X1383" s="82" t="str">
        <f t="shared" si="1609"/>
        <v/>
      </c>
      <c r="Y1383" s="82" t="str">
        <f t="shared" si="1609"/>
        <v/>
      </c>
      <c r="Z1383" s="82" t="str">
        <f t="shared" si="1609"/>
        <v/>
      </c>
      <c r="AA1383" s="82" t="str">
        <f t="shared" si="1609"/>
        <v/>
      </c>
      <c r="AB1383" s="82" t="str">
        <f t="shared" si="1609"/>
        <v/>
      </c>
      <c r="AC1383" s="82" t="str">
        <f t="shared" si="1609"/>
        <v/>
      </c>
      <c r="AD1383" s="82" t="str">
        <f t="shared" si="1609"/>
        <v/>
      </c>
      <c r="AE1383" s="82" t="str">
        <f t="shared" si="1609"/>
        <v/>
      </c>
      <c r="AF1383" s="82" t="str">
        <f t="shared" si="1609"/>
        <v/>
      </c>
      <c r="AG1383" s="82" t="str">
        <f t="shared" si="1609"/>
        <v/>
      </c>
      <c r="AH1383" s="82" t="str">
        <f t="shared" si="1609"/>
        <v/>
      </c>
      <c r="AI1383" s="82" t="str">
        <f t="shared" si="1609"/>
        <v/>
      </c>
      <c r="AJ1383" s="82" t="str">
        <f t="shared" si="1609"/>
        <v/>
      </c>
      <c r="AK1383" s="82" t="str">
        <f t="shared" si="1609"/>
        <v/>
      </c>
      <c r="AL1383" s="82" t="str">
        <f t="shared" si="1609"/>
        <v/>
      </c>
      <c r="AM1383" s="82" t="str">
        <f t="shared" si="1609"/>
        <v/>
      </c>
      <c r="AN1383" s="82" t="str">
        <f t="shared" si="1609"/>
        <v/>
      </c>
      <c r="AO1383" s="82" t="str">
        <f t="shared" si="1609"/>
        <v/>
      </c>
      <c r="AP1383" s="82" t="str">
        <f t="shared" si="1609"/>
        <v/>
      </c>
      <c r="AQ1383" s="82" t="str">
        <f t="shared" si="1609"/>
        <v/>
      </c>
      <c r="AR1383" s="82" t="str">
        <f t="shared" si="1609"/>
        <v/>
      </c>
      <c r="AS1383" s="82" t="str">
        <f t="shared" si="1609"/>
        <v/>
      </c>
      <c r="AT1383" s="82" t="str">
        <f t="shared" si="1609"/>
        <v/>
      </c>
      <c r="AU1383" s="82" t="str">
        <f t="shared" si="1609"/>
        <v/>
      </c>
      <c r="AV1383" s="82" t="str">
        <f t="shared" si="1609"/>
        <v/>
      </c>
      <c r="AW1383" s="82" t="str">
        <f t="shared" si="1609"/>
        <v/>
      </c>
      <c r="AX1383" s="82" t="str">
        <f t="shared" si="1609"/>
        <v/>
      </c>
      <c r="AY1383" s="82" t="str">
        <f t="shared" si="1609"/>
        <v/>
      </c>
      <c r="AZ1383" s="82" t="str">
        <f t="shared" si="1609"/>
        <v/>
      </c>
      <c r="BA1383" s="82" t="str">
        <f t="shared" si="1609"/>
        <v/>
      </c>
      <c r="BB1383" s="82" t="str">
        <f t="shared" si="1609"/>
        <v/>
      </c>
      <c r="BC1383" s="82" t="str">
        <f t="shared" si="1609"/>
        <v/>
      </c>
      <c r="BD1383" s="82" t="str">
        <f t="shared" si="1609"/>
        <v/>
      </c>
      <c r="BE1383" s="82" t="str">
        <f t="shared" si="1609"/>
        <v/>
      </c>
      <c r="BF1383" s="82" t="str">
        <f t="shared" si="1609"/>
        <v/>
      </c>
      <c r="BG1383" s="82" t="str">
        <f t="shared" si="1609"/>
        <v/>
      </c>
      <c r="BH1383" s="82" t="str">
        <f t="shared" si="1609"/>
        <v/>
      </c>
      <c r="BI1383" s="82" t="str">
        <f t="shared" si="1609"/>
        <v/>
      </c>
      <c r="BJ1383" s="82" t="str">
        <f t="shared" si="1585"/>
        <v/>
      </c>
      <c r="BK1383" s="83" t="str">
        <f t="shared" si="1557"/>
        <v/>
      </c>
    </row>
    <row r="1384" spans="1:63" x14ac:dyDescent="0.25">
      <c r="A1384" t="str">
        <f t="shared" si="1567"/>
        <v>1</v>
      </c>
      <c r="B1384" t="str">
        <f t="shared" si="1568"/>
        <v>0</v>
      </c>
      <c r="C1384">
        <f>COUNTIF($D$3:D1384,D1384)</f>
        <v>0</v>
      </c>
      <c r="J1384" t="str">
        <f t="shared" si="1569"/>
        <v/>
      </c>
      <c r="K1384" t="str">
        <f t="shared" si="1570"/>
        <v/>
      </c>
      <c r="L1384" t="str">
        <f t="shared" si="1571"/>
        <v xml:space="preserve"> </v>
      </c>
      <c r="M1384" t="str">
        <f t="shared" si="1572"/>
        <v/>
      </c>
      <c r="N1384" t="e">
        <f>VLOOKUP(E1384,HC!A:B,2,0)</f>
        <v>#N/A</v>
      </c>
      <c r="O1384" t="e">
        <f>VLOOKUP(N1384,HC!B:C,2,0)</f>
        <v>#N/A</v>
      </c>
      <c r="P1384" s="82" t="str">
        <f t="shared" ref="P1384:BI1384" si="1610">IFERROR(IF($G1384="inactive","",IF(AND($L1384&lt;P$1,$M1384&lt;P$1),"",IF(AND($L1384&gt;Q$1,$M1384&gt;Q$1),"",IF(AND($L1384&lt;P$1,$M1384&lt;=Q$1),$M1384-P$1,IF(AND($L1384&gt;=P$1,$M1384&gt;Q$1),Q$1-$L1384,IF(AND($L1384&gt;=P$1,$M1384&lt;=Q$1),$M1384-$L1384,IF(AND($L1384&lt;P$1,$M1384&gt;Q$1),Q$1-P$1,""))))))),"")</f>
        <v/>
      </c>
      <c r="Q1384" s="82" t="str">
        <f t="shared" si="1610"/>
        <v/>
      </c>
      <c r="R1384" s="82" t="str">
        <f t="shared" si="1610"/>
        <v/>
      </c>
      <c r="S1384" s="82" t="str">
        <f t="shared" si="1610"/>
        <v/>
      </c>
      <c r="T1384" s="82" t="str">
        <f t="shared" si="1610"/>
        <v/>
      </c>
      <c r="U1384" s="82" t="str">
        <f t="shared" si="1610"/>
        <v/>
      </c>
      <c r="V1384" s="82" t="str">
        <f t="shared" si="1610"/>
        <v/>
      </c>
      <c r="W1384" s="82" t="str">
        <f t="shared" si="1610"/>
        <v/>
      </c>
      <c r="X1384" s="82" t="str">
        <f t="shared" si="1610"/>
        <v/>
      </c>
      <c r="Y1384" s="82" t="str">
        <f t="shared" si="1610"/>
        <v/>
      </c>
      <c r="Z1384" s="82" t="str">
        <f t="shared" si="1610"/>
        <v/>
      </c>
      <c r="AA1384" s="82" t="str">
        <f t="shared" si="1610"/>
        <v/>
      </c>
      <c r="AB1384" s="82" t="str">
        <f t="shared" si="1610"/>
        <v/>
      </c>
      <c r="AC1384" s="82" t="str">
        <f t="shared" si="1610"/>
        <v/>
      </c>
      <c r="AD1384" s="82" t="str">
        <f t="shared" si="1610"/>
        <v/>
      </c>
      <c r="AE1384" s="82" t="str">
        <f t="shared" si="1610"/>
        <v/>
      </c>
      <c r="AF1384" s="82" t="str">
        <f t="shared" si="1610"/>
        <v/>
      </c>
      <c r="AG1384" s="82" t="str">
        <f t="shared" si="1610"/>
        <v/>
      </c>
      <c r="AH1384" s="82" t="str">
        <f t="shared" si="1610"/>
        <v/>
      </c>
      <c r="AI1384" s="82" t="str">
        <f t="shared" si="1610"/>
        <v/>
      </c>
      <c r="AJ1384" s="82" t="str">
        <f t="shared" si="1610"/>
        <v/>
      </c>
      <c r="AK1384" s="82" t="str">
        <f t="shared" si="1610"/>
        <v/>
      </c>
      <c r="AL1384" s="82" t="str">
        <f t="shared" si="1610"/>
        <v/>
      </c>
      <c r="AM1384" s="82" t="str">
        <f t="shared" si="1610"/>
        <v/>
      </c>
      <c r="AN1384" s="82" t="str">
        <f t="shared" si="1610"/>
        <v/>
      </c>
      <c r="AO1384" s="82" t="str">
        <f t="shared" si="1610"/>
        <v/>
      </c>
      <c r="AP1384" s="82" t="str">
        <f t="shared" si="1610"/>
        <v/>
      </c>
      <c r="AQ1384" s="82" t="str">
        <f t="shared" si="1610"/>
        <v/>
      </c>
      <c r="AR1384" s="82" t="str">
        <f t="shared" si="1610"/>
        <v/>
      </c>
      <c r="AS1384" s="82" t="str">
        <f t="shared" si="1610"/>
        <v/>
      </c>
      <c r="AT1384" s="82" t="str">
        <f t="shared" si="1610"/>
        <v/>
      </c>
      <c r="AU1384" s="82" t="str">
        <f t="shared" si="1610"/>
        <v/>
      </c>
      <c r="AV1384" s="82" t="str">
        <f t="shared" si="1610"/>
        <v/>
      </c>
      <c r="AW1384" s="82" t="str">
        <f t="shared" si="1610"/>
        <v/>
      </c>
      <c r="AX1384" s="82" t="str">
        <f t="shared" si="1610"/>
        <v/>
      </c>
      <c r="AY1384" s="82" t="str">
        <f t="shared" si="1610"/>
        <v/>
      </c>
      <c r="AZ1384" s="82" t="str">
        <f t="shared" si="1610"/>
        <v/>
      </c>
      <c r="BA1384" s="82" t="str">
        <f t="shared" si="1610"/>
        <v/>
      </c>
      <c r="BB1384" s="82" t="str">
        <f t="shared" si="1610"/>
        <v/>
      </c>
      <c r="BC1384" s="82" t="str">
        <f t="shared" si="1610"/>
        <v/>
      </c>
      <c r="BD1384" s="82" t="str">
        <f t="shared" si="1610"/>
        <v/>
      </c>
      <c r="BE1384" s="82" t="str">
        <f t="shared" si="1610"/>
        <v/>
      </c>
      <c r="BF1384" s="82" t="str">
        <f t="shared" si="1610"/>
        <v/>
      </c>
      <c r="BG1384" s="82" t="str">
        <f t="shared" si="1610"/>
        <v/>
      </c>
      <c r="BH1384" s="82" t="str">
        <f t="shared" si="1610"/>
        <v/>
      </c>
      <c r="BI1384" s="82" t="str">
        <f t="shared" si="1610"/>
        <v/>
      </c>
      <c r="BJ1384" s="82" t="str">
        <f t="shared" si="1585"/>
        <v/>
      </c>
      <c r="BK1384" s="83" t="str">
        <f t="shared" si="1557"/>
        <v/>
      </c>
    </row>
    <row r="1385" spans="1:63" x14ac:dyDescent="0.25">
      <c r="A1385" t="str">
        <f t="shared" si="1567"/>
        <v>1</v>
      </c>
      <c r="B1385" t="str">
        <f t="shared" si="1568"/>
        <v>0</v>
      </c>
      <c r="C1385">
        <f>COUNTIF($D$3:D1385,D1385)</f>
        <v>0</v>
      </c>
      <c r="J1385" t="str">
        <f t="shared" si="1569"/>
        <v/>
      </c>
      <c r="K1385" t="str">
        <f t="shared" si="1570"/>
        <v/>
      </c>
      <c r="L1385" t="str">
        <f t="shared" si="1571"/>
        <v xml:space="preserve"> </v>
      </c>
      <c r="M1385" t="str">
        <f t="shared" si="1572"/>
        <v/>
      </c>
      <c r="N1385" t="e">
        <f>VLOOKUP(E1385,HC!A:B,2,0)</f>
        <v>#N/A</v>
      </c>
      <c r="O1385" t="e">
        <f>VLOOKUP(N1385,HC!B:C,2,0)</f>
        <v>#N/A</v>
      </c>
      <c r="P1385" s="82" t="str">
        <f t="shared" ref="P1385:BI1385" si="1611">IFERROR(IF($G1385="inactive","",IF(AND($L1385&lt;P$1,$M1385&lt;P$1),"",IF(AND($L1385&gt;Q$1,$M1385&gt;Q$1),"",IF(AND($L1385&lt;P$1,$M1385&lt;=Q$1),$M1385-P$1,IF(AND($L1385&gt;=P$1,$M1385&gt;Q$1),Q$1-$L1385,IF(AND($L1385&gt;=P$1,$M1385&lt;=Q$1),$M1385-$L1385,IF(AND($L1385&lt;P$1,$M1385&gt;Q$1),Q$1-P$1,""))))))),"")</f>
        <v/>
      </c>
      <c r="Q1385" s="82" t="str">
        <f t="shared" si="1611"/>
        <v/>
      </c>
      <c r="R1385" s="82" t="str">
        <f t="shared" si="1611"/>
        <v/>
      </c>
      <c r="S1385" s="82" t="str">
        <f t="shared" si="1611"/>
        <v/>
      </c>
      <c r="T1385" s="82" t="str">
        <f t="shared" si="1611"/>
        <v/>
      </c>
      <c r="U1385" s="82" t="str">
        <f t="shared" si="1611"/>
        <v/>
      </c>
      <c r="V1385" s="82" t="str">
        <f t="shared" si="1611"/>
        <v/>
      </c>
      <c r="W1385" s="82" t="str">
        <f t="shared" si="1611"/>
        <v/>
      </c>
      <c r="X1385" s="82" t="str">
        <f t="shared" si="1611"/>
        <v/>
      </c>
      <c r="Y1385" s="82" t="str">
        <f t="shared" si="1611"/>
        <v/>
      </c>
      <c r="Z1385" s="82" t="str">
        <f t="shared" si="1611"/>
        <v/>
      </c>
      <c r="AA1385" s="82" t="str">
        <f t="shared" si="1611"/>
        <v/>
      </c>
      <c r="AB1385" s="82" t="str">
        <f t="shared" si="1611"/>
        <v/>
      </c>
      <c r="AC1385" s="82" t="str">
        <f t="shared" si="1611"/>
        <v/>
      </c>
      <c r="AD1385" s="82" t="str">
        <f t="shared" si="1611"/>
        <v/>
      </c>
      <c r="AE1385" s="82" t="str">
        <f t="shared" si="1611"/>
        <v/>
      </c>
      <c r="AF1385" s="82" t="str">
        <f t="shared" si="1611"/>
        <v/>
      </c>
      <c r="AG1385" s="82" t="str">
        <f t="shared" si="1611"/>
        <v/>
      </c>
      <c r="AH1385" s="82" t="str">
        <f t="shared" si="1611"/>
        <v/>
      </c>
      <c r="AI1385" s="82" t="str">
        <f t="shared" si="1611"/>
        <v/>
      </c>
      <c r="AJ1385" s="82" t="str">
        <f t="shared" si="1611"/>
        <v/>
      </c>
      <c r="AK1385" s="82" t="str">
        <f t="shared" si="1611"/>
        <v/>
      </c>
      <c r="AL1385" s="82" t="str">
        <f t="shared" si="1611"/>
        <v/>
      </c>
      <c r="AM1385" s="82" t="str">
        <f t="shared" si="1611"/>
        <v/>
      </c>
      <c r="AN1385" s="82" t="str">
        <f t="shared" si="1611"/>
        <v/>
      </c>
      <c r="AO1385" s="82" t="str">
        <f t="shared" si="1611"/>
        <v/>
      </c>
      <c r="AP1385" s="82" t="str">
        <f t="shared" si="1611"/>
        <v/>
      </c>
      <c r="AQ1385" s="82" t="str">
        <f t="shared" si="1611"/>
        <v/>
      </c>
      <c r="AR1385" s="82" t="str">
        <f t="shared" si="1611"/>
        <v/>
      </c>
      <c r="AS1385" s="82" t="str">
        <f t="shared" si="1611"/>
        <v/>
      </c>
      <c r="AT1385" s="82" t="str">
        <f t="shared" si="1611"/>
        <v/>
      </c>
      <c r="AU1385" s="82" t="str">
        <f t="shared" si="1611"/>
        <v/>
      </c>
      <c r="AV1385" s="82" t="str">
        <f t="shared" si="1611"/>
        <v/>
      </c>
      <c r="AW1385" s="82" t="str">
        <f t="shared" si="1611"/>
        <v/>
      </c>
      <c r="AX1385" s="82" t="str">
        <f t="shared" si="1611"/>
        <v/>
      </c>
      <c r="AY1385" s="82" t="str">
        <f t="shared" si="1611"/>
        <v/>
      </c>
      <c r="AZ1385" s="82" t="str">
        <f t="shared" si="1611"/>
        <v/>
      </c>
      <c r="BA1385" s="82" t="str">
        <f t="shared" si="1611"/>
        <v/>
      </c>
      <c r="BB1385" s="82" t="str">
        <f t="shared" si="1611"/>
        <v/>
      </c>
      <c r="BC1385" s="82" t="str">
        <f t="shared" si="1611"/>
        <v/>
      </c>
      <c r="BD1385" s="82" t="str">
        <f t="shared" si="1611"/>
        <v/>
      </c>
      <c r="BE1385" s="82" t="str">
        <f t="shared" si="1611"/>
        <v/>
      </c>
      <c r="BF1385" s="82" t="str">
        <f t="shared" si="1611"/>
        <v/>
      </c>
      <c r="BG1385" s="82" t="str">
        <f t="shared" si="1611"/>
        <v/>
      </c>
      <c r="BH1385" s="82" t="str">
        <f t="shared" si="1611"/>
        <v/>
      </c>
      <c r="BI1385" s="82" t="str">
        <f t="shared" si="1611"/>
        <v/>
      </c>
      <c r="BJ1385" s="82" t="str">
        <f t="shared" si="1585"/>
        <v/>
      </c>
      <c r="BK1385" s="83" t="str">
        <f t="shared" si="1557"/>
        <v/>
      </c>
    </row>
    <row r="1386" spans="1:63" x14ac:dyDescent="0.25">
      <c r="A1386" t="str">
        <f t="shared" si="1567"/>
        <v>1</v>
      </c>
      <c r="B1386" t="str">
        <f t="shared" si="1568"/>
        <v>0</v>
      </c>
      <c r="C1386">
        <f>COUNTIF($D$3:D1386,D1386)</f>
        <v>0</v>
      </c>
      <c r="J1386" t="str">
        <f t="shared" si="1569"/>
        <v/>
      </c>
      <c r="K1386" t="str">
        <f t="shared" si="1570"/>
        <v/>
      </c>
      <c r="L1386" t="str">
        <f t="shared" si="1571"/>
        <v xml:space="preserve"> </v>
      </c>
      <c r="M1386" t="str">
        <f t="shared" si="1572"/>
        <v/>
      </c>
      <c r="N1386" t="e">
        <f>VLOOKUP(E1386,HC!A:B,2,0)</f>
        <v>#N/A</v>
      </c>
      <c r="O1386" t="e">
        <f>VLOOKUP(N1386,HC!B:C,2,0)</f>
        <v>#N/A</v>
      </c>
      <c r="P1386" s="82" t="str">
        <f t="shared" ref="P1386:BI1386" si="1612">IFERROR(IF($G1386="inactive","",IF(AND($L1386&lt;P$1,$M1386&lt;P$1),"",IF(AND($L1386&gt;Q$1,$M1386&gt;Q$1),"",IF(AND($L1386&lt;P$1,$M1386&lt;=Q$1),$M1386-P$1,IF(AND($L1386&gt;=P$1,$M1386&gt;Q$1),Q$1-$L1386,IF(AND($L1386&gt;=P$1,$M1386&lt;=Q$1),$M1386-$L1386,IF(AND($L1386&lt;P$1,$M1386&gt;Q$1),Q$1-P$1,""))))))),"")</f>
        <v/>
      </c>
      <c r="Q1386" s="82" t="str">
        <f t="shared" si="1612"/>
        <v/>
      </c>
      <c r="R1386" s="82" t="str">
        <f t="shared" si="1612"/>
        <v/>
      </c>
      <c r="S1386" s="82" t="str">
        <f t="shared" si="1612"/>
        <v/>
      </c>
      <c r="T1386" s="82" t="str">
        <f t="shared" si="1612"/>
        <v/>
      </c>
      <c r="U1386" s="82" t="str">
        <f t="shared" si="1612"/>
        <v/>
      </c>
      <c r="V1386" s="82" t="str">
        <f t="shared" si="1612"/>
        <v/>
      </c>
      <c r="W1386" s="82" t="str">
        <f t="shared" si="1612"/>
        <v/>
      </c>
      <c r="X1386" s="82" t="str">
        <f t="shared" si="1612"/>
        <v/>
      </c>
      <c r="Y1386" s="82" t="str">
        <f t="shared" si="1612"/>
        <v/>
      </c>
      <c r="Z1386" s="82" t="str">
        <f t="shared" si="1612"/>
        <v/>
      </c>
      <c r="AA1386" s="82" t="str">
        <f t="shared" si="1612"/>
        <v/>
      </c>
      <c r="AB1386" s="82" t="str">
        <f t="shared" si="1612"/>
        <v/>
      </c>
      <c r="AC1386" s="82" t="str">
        <f t="shared" si="1612"/>
        <v/>
      </c>
      <c r="AD1386" s="82" t="str">
        <f t="shared" si="1612"/>
        <v/>
      </c>
      <c r="AE1386" s="82" t="str">
        <f t="shared" si="1612"/>
        <v/>
      </c>
      <c r="AF1386" s="82" t="str">
        <f t="shared" si="1612"/>
        <v/>
      </c>
      <c r="AG1386" s="82" t="str">
        <f t="shared" si="1612"/>
        <v/>
      </c>
      <c r="AH1386" s="82" t="str">
        <f t="shared" si="1612"/>
        <v/>
      </c>
      <c r="AI1386" s="82" t="str">
        <f t="shared" si="1612"/>
        <v/>
      </c>
      <c r="AJ1386" s="82" t="str">
        <f t="shared" si="1612"/>
        <v/>
      </c>
      <c r="AK1386" s="82" t="str">
        <f t="shared" si="1612"/>
        <v/>
      </c>
      <c r="AL1386" s="82" t="str">
        <f t="shared" si="1612"/>
        <v/>
      </c>
      <c r="AM1386" s="82" t="str">
        <f t="shared" si="1612"/>
        <v/>
      </c>
      <c r="AN1386" s="82" t="str">
        <f t="shared" si="1612"/>
        <v/>
      </c>
      <c r="AO1386" s="82" t="str">
        <f t="shared" si="1612"/>
        <v/>
      </c>
      <c r="AP1386" s="82" t="str">
        <f t="shared" si="1612"/>
        <v/>
      </c>
      <c r="AQ1386" s="82" t="str">
        <f t="shared" si="1612"/>
        <v/>
      </c>
      <c r="AR1386" s="82" t="str">
        <f t="shared" si="1612"/>
        <v/>
      </c>
      <c r="AS1386" s="82" t="str">
        <f t="shared" si="1612"/>
        <v/>
      </c>
      <c r="AT1386" s="82" t="str">
        <f t="shared" si="1612"/>
        <v/>
      </c>
      <c r="AU1386" s="82" t="str">
        <f t="shared" si="1612"/>
        <v/>
      </c>
      <c r="AV1386" s="82" t="str">
        <f t="shared" si="1612"/>
        <v/>
      </c>
      <c r="AW1386" s="82" t="str">
        <f t="shared" si="1612"/>
        <v/>
      </c>
      <c r="AX1386" s="82" t="str">
        <f t="shared" si="1612"/>
        <v/>
      </c>
      <c r="AY1386" s="82" t="str">
        <f t="shared" si="1612"/>
        <v/>
      </c>
      <c r="AZ1386" s="82" t="str">
        <f t="shared" si="1612"/>
        <v/>
      </c>
      <c r="BA1386" s="82" t="str">
        <f t="shared" si="1612"/>
        <v/>
      </c>
      <c r="BB1386" s="82" t="str">
        <f t="shared" si="1612"/>
        <v/>
      </c>
      <c r="BC1386" s="82" t="str">
        <f t="shared" si="1612"/>
        <v/>
      </c>
      <c r="BD1386" s="82" t="str">
        <f t="shared" si="1612"/>
        <v/>
      </c>
      <c r="BE1386" s="82" t="str">
        <f t="shared" si="1612"/>
        <v/>
      </c>
      <c r="BF1386" s="82" t="str">
        <f t="shared" si="1612"/>
        <v/>
      </c>
      <c r="BG1386" s="82" t="str">
        <f t="shared" si="1612"/>
        <v/>
      </c>
      <c r="BH1386" s="82" t="str">
        <f t="shared" si="1612"/>
        <v/>
      </c>
      <c r="BI1386" s="82" t="str">
        <f t="shared" si="1612"/>
        <v/>
      </c>
      <c r="BJ1386" s="82" t="str">
        <f t="shared" si="1585"/>
        <v/>
      </c>
      <c r="BK1386" s="83" t="str">
        <f t="shared" si="1557"/>
        <v/>
      </c>
    </row>
    <row r="1387" spans="1:63" x14ac:dyDescent="0.25">
      <c r="A1387" t="str">
        <f t="shared" si="1567"/>
        <v>1</v>
      </c>
      <c r="B1387" t="str">
        <f t="shared" si="1568"/>
        <v>0</v>
      </c>
      <c r="C1387">
        <f>COUNTIF($D$3:D1387,D1387)</f>
        <v>0</v>
      </c>
      <c r="J1387" t="str">
        <f t="shared" si="1569"/>
        <v/>
      </c>
      <c r="K1387" t="str">
        <f t="shared" si="1570"/>
        <v/>
      </c>
      <c r="L1387" t="str">
        <f t="shared" si="1571"/>
        <v xml:space="preserve"> </v>
      </c>
      <c r="M1387" t="str">
        <f t="shared" si="1572"/>
        <v/>
      </c>
      <c r="N1387" t="e">
        <f>VLOOKUP(E1387,HC!A:B,2,0)</f>
        <v>#N/A</v>
      </c>
      <c r="O1387" t="e">
        <f>VLOOKUP(N1387,HC!B:C,2,0)</f>
        <v>#N/A</v>
      </c>
      <c r="P1387" s="82" t="str">
        <f t="shared" ref="P1387:BI1387" si="1613">IFERROR(IF($G1387="inactive","",IF(AND($L1387&lt;P$1,$M1387&lt;P$1),"",IF(AND($L1387&gt;Q$1,$M1387&gt;Q$1),"",IF(AND($L1387&lt;P$1,$M1387&lt;=Q$1),$M1387-P$1,IF(AND($L1387&gt;=P$1,$M1387&gt;Q$1),Q$1-$L1387,IF(AND($L1387&gt;=P$1,$M1387&lt;=Q$1),$M1387-$L1387,IF(AND($L1387&lt;P$1,$M1387&gt;Q$1),Q$1-P$1,""))))))),"")</f>
        <v/>
      </c>
      <c r="Q1387" s="82" t="str">
        <f t="shared" si="1613"/>
        <v/>
      </c>
      <c r="R1387" s="82" t="str">
        <f t="shared" si="1613"/>
        <v/>
      </c>
      <c r="S1387" s="82" t="str">
        <f t="shared" si="1613"/>
        <v/>
      </c>
      <c r="T1387" s="82" t="str">
        <f t="shared" si="1613"/>
        <v/>
      </c>
      <c r="U1387" s="82" t="str">
        <f t="shared" si="1613"/>
        <v/>
      </c>
      <c r="V1387" s="82" t="str">
        <f t="shared" si="1613"/>
        <v/>
      </c>
      <c r="W1387" s="82" t="str">
        <f t="shared" si="1613"/>
        <v/>
      </c>
      <c r="X1387" s="82" t="str">
        <f t="shared" si="1613"/>
        <v/>
      </c>
      <c r="Y1387" s="82" t="str">
        <f t="shared" si="1613"/>
        <v/>
      </c>
      <c r="Z1387" s="82" t="str">
        <f t="shared" si="1613"/>
        <v/>
      </c>
      <c r="AA1387" s="82" t="str">
        <f t="shared" si="1613"/>
        <v/>
      </c>
      <c r="AB1387" s="82" t="str">
        <f t="shared" si="1613"/>
        <v/>
      </c>
      <c r="AC1387" s="82" t="str">
        <f t="shared" si="1613"/>
        <v/>
      </c>
      <c r="AD1387" s="82" t="str">
        <f t="shared" si="1613"/>
        <v/>
      </c>
      <c r="AE1387" s="82" t="str">
        <f t="shared" si="1613"/>
        <v/>
      </c>
      <c r="AF1387" s="82" t="str">
        <f t="shared" si="1613"/>
        <v/>
      </c>
      <c r="AG1387" s="82" t="str">
        <f t="shared" si="1613"/>
        <v/>
      </c>
      <c r="AH1387" s="82" t="str">
        <f t="shared" si="1613"/>
        <v/>
      </c>
      <c r="AI1387" s="82" t="str">
        <f t="shared" si="1613"/>
        <v/>
      </c>
      <c r="AJ1387" s="82" t="str">
        <f t="shared" si="1613"/>
        <v/>
      </c>
      <c r="AK1387" s="82" t="str">
        <f t="shared" si="1613"/>
        <v/>
      </c>
      <c r="AL1387" s="82" t="str">
        <f t="shared" si="1613"/>
        <v/>
      </c>
      <c r="AM1387" s="82" t="str">
        <f t="shared" si="1613"/>
        <v/>
      </c>
      <c r="AN1387" s="82" t="str">
        <f t="shared" si="1613"/>
        <v/>
      </c>
      <c r="AO1387" s="82" t="str">
        <f t="shared" si="1613"/>
        <v/>
      </c>
      <c r="AP1387" s="82" t="str">
        <f t="shared" si="1613"/>
        <v/>
      </c>
      <c r="AQ1387" s="82" t="str">
        <f t="shared" si="1613"/>
        <v/>
      </c>
      <c r="AR1387" s="82" t="str">
        <f t="shared" si="1613"/>
        <v/>
      </c>
      <c r="AS1387" s="82" t="str">
        <f t="shared" si="1613"/>
        <v/>
      </c>
      <c r="AT1387" s="82" t="str">
        <f t="shared" si="1613"/>
        <v/>
      </c>
      <c r="AU1387" s="82" t="str">
        <f t="shared" si="1613"/>
        <v/>
      </c>
      <c r="AV1387" s="82" t="str">
        <f t="shared" si="1613"/>
        <v/>
      </c>
      <c r="AW1387" s="82" t="str">
        <f t="shared" si="1613"/>
        <v/>
      </c>
      <c r="AX1387" s="82" t="str">
        <f t="shared" si="1613"/>
        <v/>
      </c>
      <c r="AY1387" s="82" t="str">
        <f t="shared" si="1613"/>
        <v/>
      </c>
      <c r="AZ1387" s="82" t="str">
        <f t="shared" si="1613"/>
        <v/>
      </c>
      <c r="BA1387" s="82" t="str">
        <f t="shared" si="1613"/>
        <v/>
      </c>
      <c r="BB1387" s="82" t="str">
        <f t="shared" si="1613"/>
        <v/>
      </c>
      <c r="BC1387" s="82" t="str">
        <f t="shared" si="1613"/>
        <v/>
      </c>
      <c r="BD1387" s="82" t="str">
        <f t="shared" si="1613"/>
        <v/>
      </c>
      <c r="BE1387" s="82" t="str">
        <f t="shared" si="1613"/>
        <v/>
      </c>
      <c r="BF1387" s="82" t="str">
        <f t="shared" si="1613"/>
        <v/>
      </c>
      <c r="BG1387" s="82" t="str">
        <f t="shared" si="1613"/>
        <v/>
      </c>
      <c r="BH1387" s="82" t="str">
        <f t="shared" si="1613"/>
        <v/>
      </c>
      <c r="BI1387" s="82" t="str">
        <f t="shared" si="1613"/>
        <v/>
      </c>
      <c r="BJ1387" s="82" t="str">
        <f t="shared" si="1585"/>
        <v/>
      </c>
      <c r="BK1387" s="83" t="str">
        <f t="shared" si="1557"/>
        <v/>
      </c>
    </row>
    <row r="1388" spans="1:63" x14ac:dyDescent="0.25">
      <c r="A1388" t="str">
        <f t="shared" si="1567"/>
        <v>1</v>
      </c>
      <c r="B1388" t="str">
        <f t="shared" si="1568"/>
        <v>0</v>
      </c>
      <c r="C1388">
        <f>COUNTIF($D$3:D1388,D1388)</f>
        <v>0</v>
      </c>
      <c r="J1388" t="str">
        <f t="shared" si="1569"/>
        <v/>
      </c>
      <c r="K1388" t="str">
        <f t="shared" si="1570"/>
        <v/>
      </c>
      <c r="L1388" t="str">
        <f t="shared" si="1571"/>
        <v xml:space="preserve"> </v>
      </c>
      <c r="M1388" t="str">
        <f t="shared" si="1572"/>
        <v/>
      </c>
      <c r="N1388" t="e">
        <f>VLOOKUP(E1388,HC!A:B,2,0)</f>
        <v>#N/A</v>
      </c>
      <c r="O1388" t="e">
        <f>VLOOKUP(N1388,HC!B:C,2,0)</f>
        <v>#N/A</v>
      </c>
      <c r="P1388" s="82" t="str">
        <f t="shared" ref="P1388:BI1388" si="1614">IFERROR(IF($G1388="inactive","",IF(AND($L1388&lt;P$1,$M1388&lt;P$1),"",IF(AND($L1388&gt;Q$1,$M1388&gt;Q$1),"",IF(AND($L1388&lt;P$1,$M1388&lt;=Q$1),$M1388-P$1,IF(AND($L1388&gt;=P$1,$M1388&gt;Q$1),Q$1-$L1388,IF(AND($L1388&gt;=P$1,$M1388&lt;=Q$1),$M1388-$L1388,IF(AND($L1388&lt;P$1,$M1388&gt;Q$1),Q$1-P$1,""))))))),"")</f>
        <v/>
      </c>
      <c r="Q1388" s="82" t="str">
        <f t="shared" si="1614"/>
        <v/>
      </c>
      <c r="R1388" s="82" t="str">
        <f t="shared" si="1614"/>
        <v/>
      </c>
      <c r="S1388" s="82" t="str">
        <f t="shared" si="1614"/>
        <v/>
      </c>
      <c r="T1388" s="82" t="str">
        <f t="shared" si="1614"/>
        <v/>
      </c>
      <c r="U1388" s="82" t="str">
        <f t="shared" si="1614"/>
        <v/>
      </c>
      <c r="V1388" s="82" t="str">
        <f t="shared" si="1614"/>
        <v/>
      </c>
      <c r="W1388" s="82" t="str">
        <f t="shared" si="1614"/>
        <v/>
      </c>
      <c r="X1388" s="82" t="str">
        <f t="shared" si="1614"/>
        <v/>
      </c>
      <c r="Y1388" s="82" t="str">
        <f t="shared" si="1614"/>
        <v/>
      </c>
      <c r="Z1388" s="82" t="str">
        <f t="shared" si="1614"/>
        <v/>
      </c>
      <c r="AA1388" s="82" t="str">
        <f t="shared" si="1614"/>
        <v/>
      </c>
      <c r="AB1388" s="82" t="str">
        <f t="shared" si="1614"/>
        <v/>
      </c>
      <c r="AC1388" s="82" t="str">
        <f t="shared" si="1614"/>
        <v/>
      </c>
      <c r="AD1388" s="82" t="str">
        <f t="shared" si="1614"/>
        <v/>
      </c>
      <c r="AE1388" s="82" t="str">
        <f t="shared" si="1614"/>
        <v/>
      </c>
      <c r="AF1388" s="82" t="str">
        <f t="shared" si="1614"/>
        <v/>
      </c>
      <c r="AG1388" s="82" t="str">
        <f t="shared" si="1614"/>
        <v/>
      </c>
      <c r="AH1388" s="82" t="str">
        <f t="shared" si="1614"/>
        <v/>
      </c>
      <c r="AI1388" s="82" t="str">
        <f t="shared" si="1614"/>
        <v/>
      </c>
      <c r="AJ1388" s="82" t="str">
        <f t="shared" si="1614"/>
        <v/>
      </c>
      <c r="AK1388" s="82" t="str">
        <f t="shared" si="1614"/>
        <v/>
      </c>
      <c r="AL1388" s="82" t="str">
        <f t="shared" si="1614"/>
        <v/>
      </c>
      <c r="AM1388" s="82" t="str">
        <f t="shared" si="1614"/>
        <v/>
      </c>
      <c r="AN1388" s="82" t="str">
        <f t="shared" si="1614"/>
        <v/>
      </c>
      <c r="AO1388" s="82" t="str">
        <f t="shared" si="1614"/>
        <v/>
      </c>
      <c r="AP1388" s="82" t="str">
        <f t="shared" si="1614"/>
        <v/>
      </c>
      <c r="AQ1388" s="82" t="str">
        <f t="shared" si="1614"/>
        <v/>
      </c>
      <c r="AR1388" s="82" t="str">
        <f t="shared" si="1614"/>
        <v/>
      </c>
      <c r="AS1388" s="82" t="str">
        <f t="shared" si="1614"/>
        <v/>
      </c>
      <c r="AT1388" s="82" t="str">
        <f t="shared" si="1614"/>
        <v/>
      </c>
      <c r="AU1388" s="82" t="str">
        <f t="shared" si="1614"/>
        <v/>
      </c>
      <c r="AV1388" s="82" t="str">
        <f t="shared" si="1614"/>
        <v/>
      </c>
      <c r="AW1388" s="82" t="str">
        <f t="shared" si="1614"/>
        <v/>
      </c>
      <c r="AX1388" s="82" t="str">
        <f t="shared" si="1614"/>
        <v/>
      </c>
      <c r="AY1388" s="82" t="str">
        <f t="shared" si="1614"/>
        <v/>
      </c>
      <c r="AZ1388" s="82" t="str">
        <f t="shared" si="1614"/>
        <v/>
      </c>
      <c r="BA1388" s="82" t="str">
        <f t="shared" si="1614"/>
        <v/>
      </c>
      <c r="BB1388" s="82" t="str">
        <f t="shared" si="1614"/>
        <v/>
      </c>
      <c r="BC1388" s="82" t="str">
        <f t="shared" si="1614"/>
        <v/>
      </c>
      <c r="BD1388" s="82" t="str">
        <f t="shared" si="1614"/>
        <v/>
      </c>
      <c r="BE1388" s="82" t="str">
        <f t="shared" si="1614"/>
        <v/>
      </c>
      <c r="BF1388" s="82" t="str">
        <f t="shared" si="1614"/>
        <v/>
      </c>
      <c r="BG1388" s="82" t="str">
        <f t="shared" si="1614"/>
        <v/>
      </c>
      <c r="BH1388" s="82" t="str">
        <f t="shared" si="1614"/>
        <v/>
      </c>
      <c r="BI1388" s="82" t="str">
        <f t="shared" si="1614"/>
        <v/>
      </c>
      <c r="BJ1388" s="82" t="str">
        <f t="shared" si="1585"/>
        <v/>
      </c>
      <c r="BK1388" s="83" t="str">
        <f t="shared" si="1557"/>
        <v/>
      </c>
    </row>
    <row r="1389" spans="1:63" x14ac:dyDescent="0.25">
      <c r="A1389" t="str">
        <f t="shared" si="1567"/>
        <v>1</v>
      </c>
      <c r="B1389" t="str">
        <f t="shared" si="1568"/>
        <v>0</v>
      </c>
      <c r="C1389">
        <f>COUNTIF($D$3:D1389,D1389)</f>
        <v>0</v>
      </c>
      <c r="J1389" t="str">
        <f t="shared" si="1569"/>
        <v/>
      </c>
      <c r="K1389" t="str">
        <f t="shared" si="1570"/>
        <v/>
      </c>
      <c r="L1389" t="str">
        <f t="shared" si="1571"/>
        <v xml:space="preserve"> </v>
      </c>
      <c r="M1389" t="str">
        <f t="shared" si="1572"/>
        <v/>
      </c>
      <c r="N1389" t="e">
        <f>VLOOKUP(E1389,HC!A:B,2,0)</f>
        <v>#N/A</v>
      </c>
      <c r="O1389" t="e">
        <f>VLOOKUP(N1389,HC!B:C,2,0)</f>
        <v>#N/A</v>
      </c>
      <c r="P1389" s="82" t="str">
        <f t="shared" ref="P1389:BI1389" si="1615">IFERROR(IF($G1389="inactive","",IF(AND($L1389&lt;P$1,$M1389&lt;P$1),"",IF(AND($L1389&gt;Q$1,$M1389&gt;Q$1),"",IF(AND($L1389&lt;P$1,$M1389&lt;=Q$1),$M1389-P$1,IF(AND($L1389&gt;=P$1,$M1389&gt;Q$1),Q$1-$L1389,IF(AND($L1389&gt;=P$1,$M1389&lt;=Q$1),$M1389-$L1389,IF(AND($L1389&lt;P$1,$M1389&gt;Q$1),Q$1-P$1,""))))))),"")</f>
        <v/>
      </c>
      <c r="Q1389" s="82" t="str">
        <f t="shared" si="1615"/>
        <v/>
      </c>
      <c r="R1389" s="82" t="str">
        <f t="shared" si="1615"/>
        <v/>
      </c>
      <c r="S1389" s="82" t="str">
        <f t="shared" si="1615"/>
        <v/>
      </c>
      <c r="T1389" s="82" t="str">
        <f t="shared" si="1615"/>
        <v/>
      </c>
      <c r="U1389" s="82" t="str">
        <f t="shared" si="1615"/>
        <v/>
      </c>
      <c r="V1389" s="82" t="str">
        <f t="shared" si="1615"/>
        <v/>
      </c>
      <c r="W1389" s="82" t="str">
        <f t="shared" si="1615"/>
        <v/>
      </c>
      <c r="X1389" s="82" t="str">
        <f t="shared" si="1615"/>
        <v/>
      </c>
      <c r="Y1389" s="82" t="str">
        <f t="shared" si="1615"/>
        <v/>
      </c>
      <c r="Z1389" s="82" t="str">
        <f t="shared" si="1615"/>
        <v/>
      </c>
      <c r="AA1389" s="82" t="str">
        <f t="shared" si="1615"/>
        <v/>
      </c>
      <c r="AB1389" s="82" t="str">
        <f t="shared" si="1615"/>
        <v/>
      </c>
      <c r="AC1389" s="82" t="str">
        <f t="shared" si="1615"/>
        <v/>
      </c>
      <c r="AD1389" s="82" t="str">
        <f t="shared" si="1615"/>
        <v/>
      </c>
      <c r="AE1389" s="82" t="str">
        <f t="shared" si="1615"/>
        <v/>
      </c>
      <c r="AF1389" s="82" t="str">
        <f t="shared" si="1615"/>
        <v/>
      </c>
      <c r="AG1389" s="82" t="str">
        <f t="shared" si="1615"/>
        <v/>
      </c>
      <c r="AH1389" s="82" t="str">
        <f t="shared" si="1615"/>
        <v/>
      </c>
      <c r="AI1389" s="82" t="str">
        <f t="shared" si="1615"/>
        <v/>
      </c>
      <c r="AJ1389" s="82" t="str">
        <f t="shared" si="1615"/>
        <v/>
      </c>
      <c r="AK1389" s="82" t="str">
        <f t="shared" si="1615"/>
        <v/>
      </c>
      <c r="AL1389" s="82" t="str">
        <f t="shared" si="1615"/>
        <v/>
      </c>
      <c r="AM1389" s="82" t="str">
        <f t="shared" si="1615"/>
        <v/>
      </c>
      <c r="AN1389" s="82" t="str">
        <f t="shared" si="1615"/>
        <v/>
      </c>
      <c r="AO1389" s="82" t="str">
        <f t="shared" si="1615"/>
        <v/>
      </c>
      <c r="AP1389" s="82" t="str">
        <f t="shared" si="1615"/>
        <v/>
      </c>
      <c r="AQ1389" s="82" t="str">
        <f t="shared" si="1615"/>
        <v/>
      </c>
      <c r="AR1389" s="82" t="str">
        <f t="shared" si="1615"/>
        <v/>
      </c>
      <c r="AS1389" s="82" t="str">
        <f t="shared" si="1615"/>
        <v/>
      </c>
      <c r="AT1389" s="82" t="str">
        <f t="shared" si="1615"/>
        <v/>
      </c>
      <c r="AU1389" s="82" t="str">
        <f t="shared" si="1615"/>
        <v/>
      </c>
      <c r="AV1389" s="82" t="str">
        <f t="shared" si="1615"/>
        <v/>
      </c>
      <c r="AW1389" s="82" t="str">
        <f t="shared" si="1615"/>
        <v/>
      </c>
      <c r="AX1389" s="82" t="str">
        <f t="shared" si="1615"/>
        <v/>
      </c>
      <c r="AY1389" s="82" t="str">
        <f t="shared" si="1615"/>
        <v/>
      </c>
      <c r="AZ1389" s="82" t="str">
        <f t="shared" si="1615"/>
        <v/>
      </c>
      <c r="BA1389" s="82" t="str">
        <f t="shared" si="1615"/>
        <v/>
      </c>
      <c r="BB1389" s="82" t="str">
        <f t="shared" si="1615"/>
        <v/>
      </c>
      <c r="BC1389" s="82" t="str">
        <f t="shared" si="1615"/>
        <v/>
      </c>
      <c r="BD1389" s="82" t="str">
        <f t="shared" si="1615"/>
        <v/>
      </c>
      <c r="BE1389" s="82" t="str">
        <f t="shared" si="1615"/>
        <v/>
      </c>
      <c r="BF1389" s="82" t="str">
        <f t="shared" si="1615"/>
        <v/>
      </c>
      <c r="BG1389" s="82" t="str">
        <f t="shared" si="1615"/>
        <v/>
      </c>
      <c r="BH1389" s="82" t="str">
        <f t="shared" si="1615"/>
        <v/>
      </c>
      <c r="BI1389" s="82" t="str">
        <f t="shared" si="1615"/>
        <v/>
      </c>
      <c r="BJ1389" s="82" t="str">
        <f t="shared" si="1585"/>
        <v/>
      </c>
      <c r="BK1389" s="83" t="str">
        <f t="shared" si="1557"/>
        <v/>
      </c>
    </row>
    <row r="1390" spans="1:63" x14ac:dyDescent="0.25">
      <c r="A1390" t="str">
        <f t="shared" si="1567"/>
        <v>1</v>
      </c>
      <c r="B1390" t="str">
        <f t="shared" si="1568"/>
        <v>0</v>
      </c>
      <c r="C1390">
        <f>COUNTIF($D$3:D1390,D1390)</f>
        <v>0</v>
      </c>
      <c r="J1390" t="str">
        <f t="shared" si="1569"/>
        <v/>
      </c>
      <c r="K1390" t="str">
        <f t="shared" si="1570"/>
        <v/>
      </c>
      <c r="L1390" t="str">
        <f t="shared" si="1571"/>
        <v xml:space="preserve"> </v>
      </c>
      <c r="M1390" t="str">
        <f t="shared" si="1572"/>
        <v/>
      </c>
      <c r="N1390" t="e">
        <f>VLOOKUP(E1390,HC!A:B,2,0)</f>
        <v>#N/A</v>
      </c>
      <c r="O1390" t="e">
        <f>VLOOKUP(N1390,HC!B:C,2,0)</f>
        <v>#N/A</v>
      </c>
      <c r="P1390" s="82" t="str">
        <f t="shared" ref="P1390:BI1390" si="1616">IFERROR(IF($G1390="inactive","",IF(AND($L1390&lt;P$1,$M1390&lt;P$1),"",IF(AND($L1390&gt;Q$1,$M1390&gt;Q$1),"",IF(AND($L1390&lt;P$1,$M1390&lt;=Q$1),$M1390-P$1,IF(AND($L1390&gt;=P$1,$M1390&gt;Q$1),Q$1-$L1390,IF(AND($L1390&gt;=P$1,$M1390&lt;=Q$1),$M1390-$L1390,IF(AND($L1390&lt;P$1,$M1390&gt;Q$1),Q$1-P$1,""))))))),"")</f>
        <v/>
      </c>
      <c r="Q1390" s="82" t="str">
        <f t="shared" si="1616"/>
        <v/>
      </c>
      <c r="R1390" s="82" t="str">
        <f t="shared" si="1616"/>
        <v/>
      </c>
      <c r="S1390" s="82" t="str">
        <f t="shared" si="1616"/>
        <v/>
      </c>
      <c r="T1390" s="82" t="str">
        <f t="shared" si="1616"/>
        <v/>
      </c>
      <c r="U1390" s="82" t="str">
        <f t="shared" si="1616"/>
        <v/>
      </c>
      <c r="V1390" s="82" t="str">
        <f t="shared" si="1616"/>
        <v/>
      </c>
      <c r="W1390" s="82" t="str">
        <f t="shared" si="1616"/>
        <v/>
      </c>
      <c r="X1390" s="82" t="str">
        <f t="shared" si="1616"/>
        <v/>
      </c>
      <c r="Y1390" s="82" t="str">
        <f t="shared" si="1616"/>
        <v/>
      </c>
      <c r="Z1390" s="82" t="str">
        <f t="shared" si="1616"/>
        <v/>
      </c>
      <c r="AA1390" s="82" t="str">
        <f t="shared" si="1616"/>
        <v/>
      </c>
      <c r="AB1390" s="82" t="str">
        <f t="shared" si="1616"/>
        <v/>
      </c>
      <c r="AC1390" s="82" t="str">
        <f t="shared" si="1616"/>
        <v/>
      </c>
      <c r="AD1390" s="82" t="str">
        <f t="shared" si="1616"/>
        <v/>
      </c>
      <c r="AE1390" s="82" t="str">
        <f t="shared" si="1616"/>
        <v/>
      </c>
      <c r="AF1390" s="82" t="str">
        <f t="shared" si="1616"/>
        <v/>
      </c>
      <c r="AG1390" s="82" t="str">
        <f t="shared" si="1616"/>
        <v/>
      </c>
      <c r="AH1390" s="82" t="str">
        <f t="shared" si="1616"/>
        <v/>
      </c>
      <c r="AI1390" s="82" t="str">
        <f t="shared" si="1616"/>
        <v/>
      </c>
      <c r="AJ1390" s="82" t="str">
        <f t="shared" si="1616"/>
        <v/>
      </c>
      <c r="AK1390" s="82" t="str">
        <f t="shared" si="1616"/>
        <v/>
      </c>
      <c r="AL1390" s="82" t="str">
        <f t="shared" si="1616"/>
        <v/>
      </c>
      <c r="AM1390" s="82" t="str">
        <f t="shared" si="1616"/>
        <v/>
      </c>
      <c r="AN1390" s="82" t="str">
        <f t="shared" si="1616"/>
        <v/>
      </c>
      <c r="AO1390" s="82" t="str">
        <f t="shared" si="1616"/>
        <v/>
      </c>
      <c r="AP1390" s="82" t="str">
        <f t="shared" si="1616"/>
        <v/>
      </c>
      <c r="AQ1390" s="82" t="str">
        <f t="shared" si="1616"/>
        <v/>
      </c>
      <c r="AR1390" s="82" t="str">
        <f t="shared" si="1616"/>
        <v/>
      </c>
      <c r="AS1390" s="82" t="str">
        <f t="shared" si="1616"/>
        <v/>
      </c>
      <c r="AT1390" s="82" t="str">
        <f t="shared" si="1616"/>
        <v/>
      </c>
      <c r="AU1390" s="82" t="str">
        <f t="shared" si="1616"/>
        <v/>
      </c>
      <c r="AV1390" s="82" t="str">
        <f t="shared" si="1616"/>
        <v/>
      </c>
      <c r="AW1390" s="82" t="str">
        <f t="shared" si="1616"/>
        <v/>
      </c>
      <c r="AX1390" s="82" t="str">
        <f t="shared" si="1616"/>
        <v/>
      </c>
      <c r="AY1390" s="82" t="str">
        <f t="shared" si="1616"/>
        <v/>
      </c>
      <c r="AZ1390" s="82" t="str">
        <f t="shared" si="1616"/>
        <v/>
      </c>
      <c r="BA1390" s="82" t="str">
        <f t="shared" si="1616"/>
        <v/>
      </c>
      <c r="BB1390" s="82" t="str">
        <f t="shared" si="1616"/>
        <v/>
      </c>
      <c r="BC1390" s="82" t="str">
        <f t="shared" si="1616"/>
        <v/>
      </c>
      <c r="BD1390" s="82" t="str">
        <f t="shared" si="1616"/>
        <v/>
      </c>
      <c r="BE1390" s="82" t="str">
        <f t="shared" si="1616"/>
        <v/>
      </c>
      <c r="BF1390" s="82" t="str">
        <f t="shared" si="1616"/>
        <v/>
      </c>
      <c r="BG1390" s="82" t="str">
        <f t="shared" si="1616"/>
        <v/>
      </c>
      <c r="BH1390" s="82" t="str">
        <f t="shared" si="1616"/>
        <v/>
      </c>
      <c r="BI1390" s="82" t="str">
        <f t="shared" si="1616"/>
        <v/>
      </c>
      <c r="BJ1390" s="82" t="str">
        <f t="shared" si="1585"/>
        <v/>
      </c>
      <c r="BK1390" s="83" t="str">
        <f t="shared" si="1557"/>
        <v/>
      </c>
    </row>
    <row r="1391" spans="1:63" x14ac:dyDescent="0.25">
      <c r="A1391" t="str">
        <f t="shared" si="1567"/>
        <v>1</v>
      </c>
      <c r="B1391" t="str">
        <f t="shared" si="1568"/>
        <v>0</v>
      </c>
      <c r="C1391">
        <f>COUNTIF($D$3:D1391,D1391)</f>
        <v>0</v>
      </c>
      <c r="J1391" t="str">
        <f t="shared" si="1569"/>
        <v/>
      </c>
      <c r="K1391" t="str">
        <f t="shared" si="1570"/>
        <v/>
      </c>
      <c r="L1391" t="str">
        <f t="shared" si="1571"/>
        <v xml:space="preserve"> </v>
      </c>
      <c r="M1391" t="str">
        <f t="shared" si="1572"/>
        <v/>
      </c>
      <c r="N1391" t="e">
        <f>VLOOKUP(E1391,HC!A:B,2,0)</f>
        <v>#N/A</v>
      </c>
      <c r="O1391" t="e">
        <f>VLOOKUP(N1391,HC!B:C,2,0)</f>
        <v>#N/A</v>
      </c>
      <c r="P1391" s="82" t="str">
        <f t="shared" ref="P1391:BI1391" si="1617">IFERROR(IF($G1391="inactive","",IF(AND($L1391&lt;P$1,$M1391&lt;P$1),"",IF(AND($L1391&gt;Q$1,$M1391&gt;Q$1),"",IF(AND($L1391&lt;P$1,$M1391&lt;=Q$1),$M1391-P$1,IF(AND($L1391&gt;=P$1,$M1391&gt;Q$1),Q$1-$L1391,IF(AND($L1391&gt;=P$1,$M1391&lt;=Q$1),$M1391-$L1391,IF(AND($L1391&lt;P$1,$M1391&gt;Q$1),Q$1-P$1,""))))))),"")</f>
        <v/>
      </c>
      <c r="Q1391" s="82" t="str">
        <f t="shared" si="1617"/>
        <v/>
      </c>
      <c r="R1391" s="82" t="str">
        <f t="shared" si="1617"/>
        <v/>
      </c>
      <c r="S1391" s="82" t="str">
        <f t="shared" si="1617"/>
        <v/>
      </c>
      <c r="T1391" s="82" t="str">
        <f t="shared" si="1617"/>
        <v/>
      </c>
      <c r="U1391" s="82" t="str">
        <f t="shared" si="1617"/>
        <v/>
      </c>
      <c r="V1391" s="82" t="str">
        <f t="shared" si="1617"/>
        <v/>
      </c>
      <c r="W1391" s="82" t="str">
        <f t="shared" si="1617"/>
        <v/>
      </c>
      <c r="X1391" s="82" t="str">
        <f t="shared" si="1617"/>
        <v/>
      </c>
      <c r="Y1391" s="82" t="str">
        <f t="shared" si="1617"/>
        <v/>
      </c>
      <c r="Z1391" s="82" t="str">
        <f t="shared" si="1617"/>
        <v/>
      </c>
      <c r="AA1391" s="82" t="str">
        <f t="shared" si="1617"/>
        <v/>
      </c>
      <c r="AB1391" s="82" t="str">
        <f t="shared" si="1617"/>
        <v/>
      </c>
      <c r="AC1391" s="82" t="str">
        <f t="shared" si="1617"/>
        <v/>
      </c>
      <c r="AD1391" s="82" t="str">
        <f t="shared" si="1617"/>
        <v/>
      </c>
      <c r="AE1391" s="82" t="str">
        <f t="shared" si="1617"/>
        <v/>
      </c>
      <c r="AF1391" s="82" t="str">
        <f t="shared" si="1617"/>
        <v/>
      </c>
      <c r="AG1391" s="82" t="str">
        <f t="shared" si="1617"/>
        <v/>
      </c>
      <c r="AH1391" s="82" t="str">
        <f t="shared" si="1617"/>
        <v/>
      </c>
      <c r="AI1391" s="82" t="str">
        <f t="shared" si="1617"/>
        <v/>
      </c>
      <c r="AJ1391" s="82" t="str">
        <f t="shared" si="1617"/>
        <v/>
      </c>
      <c r="AK1391" s="82" t="str">
        <f t="shared" si="1617"/>
        <v/>
      </c>
      <c r="AL1391" s="82" t="str">
        <f t="shared" si="1617"/>
        <v/>
      </c>
      <c r="AM1391" s="82" t="str">
        <f t="shared" si="1617"/>
        <v/>
      </c>
      <c r="AN1391" s="82" t="str">
        <f t="shared" si="1617"/>
        <v/>
      </c>
      <c r="AO1391" s="82" t="str">
        <f t="shared" si="1617"/>
        <v/>
      </c>
      <c r="AP1391" s="82" t="str">
        <f t="shared" si="1617"/>
        <v/>
      </c>
      <c r="AQ1391" s="82" t="str">
        <f t="shared" si="1617"/>
        <v/>
      </c>
      <c r="AR1391" s="82" t="str">
        <f t="shared" si="1617"/>
        <v/>
      </c>
      <c r="AS1391" s="82" t="str">
        <f t="shared" si="1617"/>
        <v/>
      </c>
      <c r="AT1391" s="82" t="str">
        <f t="shared" si="1617"/>
        <v/>
      </c>
      <c r="AU1391" s="82" t="str">
        <f t="shared" si="1617"/>
        <v/>
      </c>
      <c r="AV1391" s="82" t="str">
        <f t="shared" si="1617"/>
        <v/>
      </c>
      <c r="AW1391" s="82" t="str">
        <f t="shared" si="1617"/>
        <v/>
      </c>
      <c r="AX1391" s="82" t="str">
        <f t="shared" si="1617"/>
        <v/>
      </c>
      <c r="AY1391" s="82" t="str">
        <f t="shared" si="1617"/>
        <v/>
      </c>
      <c r="AZ1391" s="82" t="str">
        <f t="shared" si="1617"/>
        <v/>
      </c>
      <c r="BA1391" s="82" t="str">
        <f t="shared" si="1617"/>
        <v/>
      </c>
      <c r="BB1391" s="82" t="str">
        <f t="shared" si="1617"/>
        <v/>
      </c>
      <c r="BC1391" s="82" t="str">
        <f t="shared" si="1617"/>
        <v/>
      </c>
      <c r="BD1391" s="82" t="str">
        <f t="shared" si="1617"/>
        <v/>
      </c>
      <c r="BE1391" s="82" t="str">
        <f t="shared" si="1617"/>
        <v/>
      </c>
      <c r="BF1391" s="82" t="str">
        <f t="shared" si="1617"/>
        <v/>
      </c>
      <c r="BG1391" s="82" t="str">
        <f t="shared" si="1617"/>
        <v/>
      </c>
      <c r="BH1391" s="82" t="str">
        <f t="shared" si="1617"/>
        <v/>
      </c>
      <c r="BI1391" s="82" t="str">
        <f t="shared" si="1617"/>
        <v/>
      </c>
      <c r="BJ1391" s="82" t="str">
        <f t="shared" si="1585"/>
        <v/>
      </c>
      <c r="BK1391" s="83" t="str">
        <f t="shared" si="1557"/>
        <v/>
      </c>
    </row>
    <row r="1392" spans="1:63" x14ac:dyDescent="0.25">
      <c r="A1392" t="str">
        <f t="shared" si="1567"/>
        <v>1</v>
      </c>
      <c r="B1392" t="str">
        <f t="shared" si="1568"/>
        <v>0</v>
      </c>
      <c r="C1392">
        <f>COUNTIF($D$3:D1392,D1392)</f>
        <v>0</v>
      </c>
      <c r="J1392" t="str">
        <f t="shared" si="1569"/>
        <v/>
      </c>
      <c r="K1392" t="str">
        <f t="shared" si="1570"/>
        <v/>
      </c>
      <c r="L1392" t="str">
        <f t="shared" si="1571"/>
        <v xml:space="preserve"> </v>
      </c>
      <c r="M1392" t="str">
        <f t="shared" si="1572"/>
        <v/>
      </c>
      <c r="N1392" t="e">
        <f>VLOOKUP(E1392,HC!A:B,2,0)</f>
        <v>#N/A</v>
      </c>
      <c r="O1392" t="e">
        <f>VLOOKUP(N1392,HC!B:C,2,0)</f>
        <v>#N/A</v>
      </c>
      <c r="P1392" s="82" t="str">
        <f t="shared" ref="P1392:BI1392" si="1618">IFERROR(IF($G1392="inactive","",IF(AND($L1392&lt;P$1,$M1392&lt;P$1),"",IF(AND($L1392&gt;Q$1,$M1392&gt;Q$1),"",IF(AND($L1392&lt;P$1,$M1392&lt;=Q$1),$M1392-P$1,IF(AND($L1392&gt;=P$1,$M1392&gt;Q$1),Q$1-$L1392,IF(AND($L1392&gt;=P$1,$M1392&lt;=Q$1),$M1392-$L1392,IF(AND($L1392&lt;P$1,$M1392&gt;Q$1),Q$1-P$1,""))))))),"")</f>
        <v/>
      </c>
      <c r="Q1392" s="82" t="str">
        <f t="shared" si="1618"/>
        <v/>
      </c>
      <c r="R1392" s="82" t="str">
        <f t="shared" si="1618"/>
        <v/>
      </c>
      <c r="S1392" s="82" t="str">
        <f t="shared" si="1618"/>
        <v/>
      </c>
      <c r="T1392" s="82" t="str">
        <f t="shared" si="1618"/>
        <v/>
      </c>
      <c r="U1392" s="82" t="str">
        <f t="shared" si="1618"/>
        <v/>
      </c>
      <c r="V1392" s="82" t="str">
        <f t="shared" si="1618"/>
        <v/>
      </c>
      <c r="W1392" s="82" t="str">
        <f t="shared" si="1618"/>
        <v/>
      </c>
      <c r="X1392" s="82" t="str">
        <f t="shared" si="1618"/>
        <v/>
      </c>
      <c r="Y1392" s="82" t="str">
        <f t="shared" si="1618"/>
        <v/>
      </c>
      <c r="Z1392" s="82" t="str">
        <f t="shared" si="1618"/>
        <v/>
      </c>
      <c r="AA1392" s="82" t="str">
        <f t="shared" si="1618"/>
        <v/>
      </c>
      <c r="AB1392" s="82" t="str">
        <f t="shared" si="1618"/>
        <v/>
      </c>
      <c r="AC1392" s="82" t="str">
        <f t="shared" si="1618"/>
        <v/>
      </c>
      <c r="AD1392" s="82" t="str">
        <f t="shared" si="1618"/>
        <v/>
      </c>
      <c r="AE1392" s="82" t="str">
        <f t="shared" si="1618"/>
        <v/>
      </c>
      <c r="AF1392" s="82" t="str">
        <f t="shared" si="1618"/>
        <v/>
      </c>
      <c r="AG1392" s="82" t="str">
        <f t="shared" si="1618"/>
        <v/>
      </c>
      <c r="AH1392" s="82" t="str">
        <f t="shared" si="1618"/>
        <v/>
      </c>
      <c r="AI1392" s="82" t="str">
        <f t="shared" si="1618"/>
        <v/>
      </c>
      <c r="AJ1392" s="82" t="str">
        <f t="shared" si="1618"/>
        <v/>
      </c>
      <c r="AK1392" s="82" t="str">
        <f t="shared" si="1618"/>
        <v/>
      </c>
      <c r="AL1392" s="82" t="str">
        <f t="shared" si="1618"/>
        <v/>
      </c>
      <c r="AM1392" s="82" t="str">
        <f t="shared" si="1618"/>
        <v/>
      </c>
      <c r="AN1392" s="82" t="str">
        <f t="shared" si="1618"/>
        <v/>
      </c>
      <c r="AO1392" s="82" t="str">
        <f t="shared" si="1618"/>
        <v/>
      </c>
      <c r="AP1392" s="82" t="str">
        <f t="shared" si="1618"/>
        <v/>
      </c>
      <c r="AQ1392" s="82" t="str">
        <f t="shared" si="1618"/>
        <v/>
      </c>
      <c r="AR1392" s="82" t="str">
        <f t="shared" si="1618"/>
        <v/>
      </c>
      <c r="AS1392" s="82" t="str">
        <f t="shared" si="1618"/>
        <v/>
      </c>
      <c r="AT1392" s="82" t="str">
        <f t="shared" si="1618"/>
        <v/>
      </c>
      <c r="AU1392" s="82" t="str">
        <f t="shared" si="1618"/>
        <v/>
      </c>
      <c r="AV1392" s="82" t="str">
        <f t="shared" si="1618"/>
        <v/>
      </c>
      <c r="AW1392" s="82" t="str">
        <f t="shared" si="1618"/>
        <v/>
      </c>
      <c r="AX1392" s="82" t="str">
        <f t="shared" si="1618"/>
        <v/>
      </c>
      <c r="AY1392" s="82" t="str">
        <f t="shared" si="1618"/>
        <v/>
      </c>
      <c r="AZ1392" s="82" t="str">
        <f t="shared" si="1618"/>
        <v/>
      </c>
      <c r="BA1392" s="82" t="str">
        <f t="shared" si="1618"/>
        <v/>
      </c>
      <c r="BB1392" s="82" t="str">
        <f t="shared" si="1618"/>
        <v/>
      </c>
      <c r="BC1392" s="82" t="str">
        <f t="shared" si="1618"/>
        <v/>
      </c>
      <c r="BD1392" s="82" t="str">
        <f t="shared" si="1618"/>
        <v/>
      </c>
      <c r="BE1392" s="82" t="str">
        <f t="shared" si="1618"/>
        <v/>
      </c>
      <c r="BF1392" s="82" t="str">
        <f t="shared" si="1618"/>
        <v/>
      </c>
      <c r="BG1392" s="82" t="str">
        <f t="shared" si="1618"/>
        <v/>
      </c>
      <c r="BH1392" s="82" t="str">
        <f t="shared" si="1618"/>
        <v/>
      </c>
      <c r="BI1392" s="82" t="str">
        <f t="shared" si="1618"/>
        <v/>
      </c>
      <c r="BJ1392" s="82" t="str">
        <f t="shared" si="1585"/>
        <v/>
      </c>
      <c r="BK1392" s="83" t="str">
        <f t="shared" si="1557"/>
        <v/>
      </c>
    </row>
    <row r="1393" spans="1:63" x14ac:dyDescent="0.25">
      <c r="A1393" t="str">
        <f t="shared" si="1567"/>
        <v>1</v>
      </c>
      <c r="B1393" t="str">
        <f t="shared" si="1568"/>
        <v>0</v>
      </c>
      <c r="C1393">
        <f>COUNTIF($D$3:D1393,D1393)</f>
        <v>0</v>
      </c>
      <c r="J1393" t="str">
        <f t="shared" si="1569"/>
        <v/>
      </c>
      <c r="K1393" t="str">
        <f t="shared" si="1570"/>
        <v/>
      </c>
      <c r="L1393" t="str">
        <f t="shared" si="1571"/>
        <v xml:space="preserve"> </v>
      </c>
      <c r="M1393" t="str">
        <f t="shared" si="1572"/>
        <v/>
      </c>
      <c r="N1393" t="e">
        <f>VLOOKUP(E1393,HC!A:B,2,0)</f>
        <v>#N/A</v>
      </c>
      <c r="O1393" t="e">
        <f>VLOOKUP(N1393,HC!B:C,2,0)</f>
        <v>#N/A</v>
      </c>
      <c r="P1393" s="82" t="str">
        <f t="shared" ref="P1393:BI1393" si="1619">IFERROR(IF($G1393="inactive","",IF(AND($L1393&lt;P$1,$M1393&lt;P$1),"",IF(AND($L1393&gt;Q$1,$M1393&gt;Q$1),"",IF(AND($L1393&lt;P$1,$M1393&lt;=Q$1),$M1393-P$1,IF(AND($L1393&gt;=P$1,$M1393&gt;Q$1),Q$1-$L1393,IF(AND($L1393&gt;=P$1,$M1393&lt;=Q$1),$M1393-$L1393,IF(AND($L1393&lt;P$1,$M1393&gt;Q$1),Q$1-P$1,""))))))),"")</f>
        <v/>
      </c>
      <c r="Q1393" s="82" t="str">
        <f t="shared" si="1619"/>
        <v/>
      </c>
      <c r="R1393" s="82" t="str">
        <f t="shared" si="1619"/>
        <v/>
      </c>
      <c r="S1393" s="82" t="str">
        <f t="shared" si="1619"/>
        <v/>
      </c>
      <c r="T1393" s="82" t="str">
        <f t="shared" si="1619"/>
        <v/>
      </c>
      <c r="U1393" s="82" t="str">
        <f t="shared" si="1619"/>
        <v/>
      </c>
      <c r="V1393" s="82" t="str">
        <f t="shared" si="1619"/>
        <v/>
      </c>
      <c r="W1393" s="82" t="str">
        <f t="shared" si="1619"/>
        <v/>
      </c>
      <c r="X1393" s="82" t="str">
        <f t="shared" si="1619"/>
        <v/>
      </c>
      <c r="Y1393" s="82" t="str">
        <f t="shared" si="1619"/>
        <v/>
      </c>
      <c r="Z1393" s="82" t="str">
        <f t="shared" si="1619"/>
        <v/>
      </c>
      <c r="AA1393" s="82" t="str">
        <f t="shared" si="1619"/>
        <v/>
      </c>
      <c r="AB1393" s="82" t="str">
        <f t="shared" si="1619"/>
        <v/>
      </c>
      <c r="AC1393" s="82" t="str">
        <f t="shared" si="1619"/>
        <v/>
      </c>
      <c r="AD1393" s="82" t="str">
        <f t="shared" si="1619"/>
        <v/>
      </c>
      <c r="AE1393" s="82" t="str">
        <f t="shared" si="1619"/>
        <v/>
      </c>
      <c r="AF1393" s="82" t="str">
        <f t="shared" si="1619"/>
        <v/>
      </c>
      <c r="AG1393" s="82" t="str">
        <f t="shared" si="1619"/>
        <v/>
      </c>
      <c r="AH1393" s="82" t="str">
        <f t="shared" si="1619"/>
        <v/>
      </c>
      <c r="AI1393" s="82" t="str">
        <f t="shared" si="1619"/>
        <v/>
      </c>
      <c r="AJ1393" s="82" t="str">
        <f t="shared" si="1619"/>
        <v/>
      </c>
      <c r="AK1393" s="82" t="str">
        <f t="shared" si="1619"/>
        <v/>
      </c>
      <c r="AL1393" s="82" t="str">
        <f t="shared" si="1619"/>
        <v/>
      </c>
      <c r="AM1393" s="82" t="str">
        <f t="shared" si="1619"/>
        <v/>
      </c>
      <c r="AN1393" s="82" t="str">
        <f t="shared" si="1619"/>
        <v/>
      </c>
      <c r="AO1393" s="82" t="str">
        <f t="shared" si="1619"/>
        <v/>
      </c>
      <c r="AP1393" s="82" t="str">
        <f t="shared" si="1619"/>
        <v/>
      </c>
      <c r="AQ1393" s="82" t="str">
        <f t="shared" si="1619"/>
        <v/>
      </c>
      <c r="AR1393" s="82" t="str">
        <f t="shared" si="1619"/>
        <v/>
      </c>
      <c r="AS1393" s="82" t="str">
        <f t="shared" si="1619"/>
        <v/>
      </c>
      <c r="AT1393" s="82" t="str">
        <f t="shared" si="1619"/>
        <v/>
      </c>
      <c r="AU1393" s="82" t="str">
        <f t="shared" si="1619"/>
        <v/>
      </c>
      <c r="AV1393" s="82" t="str">
        <f t="shared" si="1619"/>
        <v/>
      </c>
      <c r="AW1393" s="82" t="str">
        <f t="shared" si="1619"/>
        <v/>
      </c>
      <c r="AX1393" s="82" t="str">
        <f t="shared" si="1619"/>
        <v/>
      </c>
      <c r="AY1393" s="82" t="str">
        <f t="shared" si="1619"/>
        <v/>
      </c>
      <c r="AZ1393" s="82" t="str">
        <f t="shared" si="1619"/>
        <v/>
      </c>
      <c r="BA1393" s="82" t="str">
        <f t="shared" si="1619"/>
        <v/>
      </c>
      <c r="BB1393" s="82" t="str">
        <f t="shared" si="1619"/>
        <v/>
      </c>
      <c r="BC1393" s="82" t="str">
        <f t="shared" si="1619"/>
        <v/>
      </c>
      <c r="BD1393" s="82" t="str">
        <f t="shared" si="1619"/>
        <v/>
      </c>
      <c r="BE1393" s="82" t="str">
        <f t="shared" si="1619"/>
        <v/>
      </c>
      <c r="BF1393" s="82" t="str">
        <f t="shared" si="1619"/>
        <v/>
      </c>
      <c r="BG1393" s="82" t="str">
        <f t="shared" si="1619"/>
        <v/>
      </c>
      <c r="BH1393" s="82" t="str">
        <f t="shared" si="1619"/>
        <v/>
      </c>
      <c r="BI1393" s="82" t="str">
        <f t="shared" si="1619"/>
        <v/>
      </c>
      <c r="BJ1393" s="82" t="str">
        <f t="shared" si="1585"/>
        <v/>
      </c>
      <c r="BK1393" s="83" t="str">
        <f t="shared" si="1557"/>
        <v/>
      </c>
    </row>
    <row r="1394" spans="1:63" x14ac:dyDescent="0.25">
      <c r="A1394" t="str">
        <f t="shared" si="1567"/>
        <v>1</v>
      </c>
      <c r="B1394" t="str">
        <f t="shared" si="1568"/>
        <v>0</v>
      </c>
      <c r="C1394">
        <f>COUNTIF($D$3:D1394,D1394)</f>
        <v>0</v>
      </c>
      <c r="J1394" t="str">
        <f t="shared" si="1569"/>
        <v/>
      </c>
      <c r="K1394" t="str">
        <f t="shared" si="1570"/>
        <v/>
      </c>
      <c r="L1394" t="str">
        <f t="shared" si="1571"/>
        <v xml:space="preserve"> </v>
      </c>
      <c r="M1394" t="str">
        <f t="shared" si="1572"/>
        <v/>
      </c>
      <c r="N1394" t="e">
        <f>VLOOKUP(E1394,HC!A:B,2,0)</f>
        <v>#N/A</v>
      </c>
      <c r="O1394" t="e">
        <f>VLOOKUP(N1394,HC!B:C,2,0)</f>
        <v>#N/A</v>
      </c>
      <c r="P1394" s="82" t="str">
        <f t="shared" ref="P1394:BI1394" si="1620">IFERROR(IF($G1394="inactive","",IF(AND($L1394&lt;P$1,$M1394&lt;P$1),"",IF(AND($L1394&gt;Q$1,$M1394&gt;Q$1),"",IF(AND($L1394&lt;P$1,$M1394&lt;=Q$1),$M1394-P$1,IF(AND($L1394&gt;=P$1,$M1394&gt;Q$1),Q$1-$L1394,IF(AND($L1394&gt;=P$1,$M1394&lt;=Q$1),$M1394-$L1394,IF(AND($L1394&lt;P$1,$M1394&gt;Q$1),Q$1-P$1,""))))))),"")</f>
        <v/>
      </c>
      <c r="Q1394" s="82" t="str">
        <f t="shared" si="1620"/>
        <v/>
      </c>
      <c r="R1394" s="82" t="str">
        <f t="shared" si="1620"/>
        <v/>
      </c>
      <c r="S1394" s="82" t="str">
        <f t="shared" si="1620"/>
        <v/>
      </c>
      <c r="T1394" s="82" t="str">
        <f t="shared" si="1620"/>
        <v/>
      </c>
      <c r="U1394" s="82" t="str">
        <f t="shared" si="1620"/>
        <v/>
      </c>
      <c r="V1394" s="82" t="str">
        <f t="shared" si="1620"/>
        <v/>
      </c>
      <c r="W1394" s="82" t="str">
        <f t="shared" si="1620"/>
        <v/>
      </c>
      <c r="X1394" s="82" t="str">
        <f t="shared" si="1620"/>
        <v/>
      </c>
      <c r="Y1394" s="82" t="str">
        <f t="shared" si="1620"/>
        <v/>
      </c>
      <c r="Z1394" s="82" t="str">
        <f t="shared" si="1620"/>
        <v/>
      </c>
      <c r="AA1394" s="82" t="str">
        <f t="shared" si="1620"/>
        <v/>
      </c>
      <c r="AB1394" s="82" t="str">
        <f t="shared" si="1620"/>
        <v/>
      </c>
      <c r="AC1394" s="82" t="str">
        <f t="shared" si="1620"/>
        <v/>
      </c>
      <c r="AD1394" s="82" t="str">
        <f t="shared" si="1620"/>
        <v/>
      </c>
      <c r="AE1394" s="82" t="str">
        <f t="shared" si="1620"/>
        <v/>
      </c>
      <c r="AF1394" s="82" t="str">
        <f t="shared" si="1620"/>
        <v/>
      </c>
      <c r="AG1394" s="82" t="str">
        <f t="shared" si="1620"/>
        <v/>
      </c>
      <c r="AH1394" s="82" t="str">
        <f t="shared" si="1620"/>
        <v/>
      </c>
      <c r="AI1394" s="82" t="str">
        <f t="shared" si="1620"/>
        <v/>
      </c>
      <c r="AJ1394" s="82" t="str">
        <f t="shared" si="1620"/>
        <v/>
      </c>
      <c r="AK1394" s="82" t="str">
        <f t="shared" si="1620"/>
        <v/>
      </c>
      <c r="AL1394" s="82" t="str">
        <f t="shared" si="1620"/>
        <v/>
      </c>
      <c r="AM1394" s="82" t="str">
        <f t="shared" si="1620"/>
        <v/>
      </c>
      <c r="AN1394" s="82" t="str">
        <f t="shared" si="1620"/>
        <v/>
      </c>
      <c r="AO1394" s="82" t="str">
        <f t="shared" si="1620"/>
        <v/>
      </c>
      <c r="AP1394" s="82" t="str">
        <f t="shared" si="1620"/>
        <v/>
      </c>
      <c r="AQ1394" s="82" t="str">
        <f t="shared" si="1620"/>
        <v/>
      </c>
      <c r="AR1394" s="82" t="str">
        <f t="shared" si="1620"/>
        <v/>
      </c>
      <c r="AS1394" s="82" t="str">
        <f t="shared" si="1620"/>
        <v/>
      </c>
      <c r="AT1394" s="82" t="str">
        <f t="shared" si="1620"/>
        <v/>
      </c>
      <c r="AU1394" s="82" t="str">
        <f t="shared" si="1620"/>
        <v/>
      </c>
      <c r="AV1394" s="82" t="str">
        <f t="shared" si="1620"/>
        <v/>
      </c>
      <c r="AW1394" s="82" t="str">
        <f t="shared" si="1620"/>
        <v/>
      </c>
      <c r="AX1394" s="82" t="str">
        <f t="shared" si="1620"/>
        <v/>
      </c>
      <c r="AY1394" s="82" t="str">
        <f t="shared" si="1620"/>
        <v/>
      </c>
      <c r="AZ1394" s="82" t="str">
        <f t="shared" si="1620"/>
        <v/>
      </c>
      <c r="BA1394" s="82" t="str">
        <f t="shared" si="1620"/>
        <v/>
      </c>
      <c r="BB1394" s="82" t="str">
        <f t="shared" si="1620"/>
        <v/>
      </c>
      <c r="BC1394" s="82" t="str">
        <f t="shared" si="1620"/>
        <v/>
      </c>
      <c r="BD1394" s="82" t="str">
        <f t="shared" si="1620"/>
        <v/>
      </c>
      <c r="BE1394" s="82" t="str">
        <f t="shared" si="1620"/>
        <v/>
      </c>
      <c r="BF1394" s="82" t="str">
        <f t="shared" si="1620"/>
        <v/>
      </c>
      <c r="BG1394" s="82" t="str">
        <f t="shared" si="1620"/>
        <v/>
      </c>
      <c r="BH1394" s="82" t="str">
        <f t="shared" si="1620"/>
        <v/>
      </c>
      <c r="BI1394" s="82" t="str">
        <f t="shared" si="1620"/>
        <v/>
      </c>
      <c r="BJ1394" s="82" t="str">
        <f t="shared" si="1585"/>
        <v/>
      </c>
      <c r="BK1394" s="83" t="str">
        <f t="shared" si="1557"/>
        <v/>
      </c>
    </row>
    <row r="1395" spans="1:63" x14ac:dyDescent="0.25">
      <c r="A1395" t="str">
        <f t="shared" si="1567"/>
        <v>1</v>
      </c>
      <c r="B1395" t="str">
        <f t="shared" si="1568"/>
        <v>0</v>
      </c>
      <c r="C1395">
        <f>COUNTIF($D$3:D1395,D1395)</f>
        <v>0</v>
      </c>
      <c r="J1395" t="str">
        <f t="shared" si="1569"/>
        <v/>
      </c>
      <c r="K1395" t="str">
        <f t="shared" si="1570"/>
        <v/>
      </c>
      <c r="L1395" t="str">
        <f t="shared" si="1571"/>
        <v xml:space="preserve"> </v>
      </c>
      <c r="M1395" t="str">
        <f t="shared" si="1572"/>
        <v/>
      </c>
      <c r="N1395" t="e">
        <f>VLOOKUP(E1395,HC!A:B,2,0)</f>
        <v>#N/A</v>
      </c>
      <c r="O1395" t="e">
        <f>VLOOKUP(N1395,HC!B:C,2,0)</f>
        <v>#N/A</v>
      </c>
      <c r="P1395" s="82" t="str">
        <f t="shared" ref="P1395:BI1395" si="1621">IFERROR(IF($G1395="inactive","",IF(AND($L1395&lt;P$1,$M1395&lt;P$1),"",IF(AND($L1395&gt;Q$1,$M1395&gt;Q$1),"",IF(AND($L1395&lt;P$1,$M1395&lt;=Q$1),$M1395-P$1,IF(AND($L1395&gt;=P$1,$M1395&gt;Q$1),Q$1-$L1395,IF(AND($L1395&gt;=P$1,$M1395&lt;=Q$1),$M1395-$L1395,IF(AND($L1395&lt;P$1,$M1395&gt;Q$1),Q$1-P$1,""))))))),"")</f>
        <v/>
      </c>
      <c r="Q1395" s="82" t="str">
        <f t="shared" si="1621"/>
        <v/>
      </c>
      <c r="R1395" s="82" t="str">
        <f t="shared" si="1621"/>
        <v/>
      </c>
      <c r="S1395" s="82" t="str">
        <f t="shared" si="1621"/>
        <v/>
      </c>
      <c r="T1395" s="82" t="str">
        <f t="shared" si="1621"/>
        <v/>
      </c>
      <c r="U1395" s="82" t="str">
        <f t="shared" si="1621"/>
        <v/>
      </c>
      <c r="V1395" s="82" t="str">
        <f t="shared" si="1621"/>
        <v/>
      </c>
      <c r="W1395" s="82" t="str">
        <f t="shared" si="1621"/>
        <v/>
      </c>
      <c r="X1395" s="82" t="str">
        <f t="shared" si="1621"/>
        <v/>
      </c>
      <c r="Y1395" s="82" t="str">
        <f t="shared" si="1621"/>
        <v/>
      </c>
      <c r="Z1395" s="82" t="str">
        <f t="shared" si="1621"/>
        <v/>
      </c>
      <c r="AA1395" s="82" t="str">
        <f t="shared" si="1621"/>
        <v/>
      </c>
      <c r="AB1395" s="82" t="str">
        <f t="shared" si="1621"/>
        <v/>
      </c>
      <c r="AC1395" s="82" t="str">
        <f t="shared" si="1621"/>
        <v/>
      </c>
      <c r="AD1395" s="82" t="str">
        <f t="shared" si="1621"/>
        <v/>
      </c>
      <c r="AE1395" s="82" t="str">
        <f t="shared" si="1621"/>
        <v/>
      </c>
      <c r="AF1395" s="82" t="str">
        <f t="shared" si="1621"/>
        <v/>
      </c>
      <c r="AG1395" s="82" t="str">
        <f t="shared" si="1621"/>
        <v/>
      </c>
      <c r="AH1395" s="82" t="str">
        <f t="shared" si="1621"/>
        <v/>
      </c>
      <c r="AI1395" s="82" t="str">
        <f t="shared" si="1621"/>
        <v/>
      </c>
      <c r="AJ1395" s="82" t="str">
        <f t="shared" si="1621"/>
        <v/>
      </c>
      <c r="AK1395" s="82" t="str">
        <f t="shared" si="1621"/>
        <v/>
      </c>
      <c r="AL1395" s="82" t="str">
        <f t="shared" si="1621"/>
        <v/>
      </c>
      <c r="AM1395" s="82" t="str">
        <f t="shared" si="1621"/>
        <v/>
      </c>
      <c r="AN1395" s="82" t="str">
        <f t="shared" si="1621"/>
        <v/>
      </c>
      <c r="AO1395" s="82" t="str">
        <f t="shared" si="1621"/>
        <v/>
      </c>
      <c r="AP1395" s="82" t="str">
        <f t="shared" si="1621"/>
        <v/>
      </c>
      <c r="AQ1395" s="82" t="str">
        <f t="shared" si="1621"/>
        <v/>
      </c>
      <c r="AR1395" s="82" t="str">
        <f t="shared" si="1621"/>
        <v/>
      </c>
      <c r="AS1395" s="82" t="str">
        <f t="shared" si="1621"/>
        <v/>
      </c>
      <c r="AT1395" s="82" t="str">
        <f t="shared" si="1621"/>
        <v/>
      </c>
      <c r="AU1395" s="82" t="str">
        <f t="shared" si="1621"/>
        <v/>
      </c>
      <c r="AV1395" s="82" t="str">
        <f t="shared" si="1621"/>
        <v/>
      </c>
      <c r="AW1395" s="82" t="str">
        <f t="shared" si="1621"/>
        <v/>
      </c>
      <c r="AX1395" s="82" t="str">
        <f t="shared" si="1621"/>
        <v/>
      </c>
      <c r="AY1395" s="82" t="str">
        <f t="shared" si="1621"/>
        <v/>
      </c>
      <c r="AZ1395" s="82" t="str">
        <f t="shared" si="1621"/>
        <v/>
      </c>
      <c r="BA1395" s="82" t="str">
        <f t="shared" si="1621"/>
        <v/>
      </c>
      <c r="BB1395" s="82" t="str">
        <f t="shared" si="1621"/>
        <v/>
      </c>
      <c r="BC1395" s="82" t="str">
        <f t="shared" si="1621"/>
        <v/>
      </c>
      <c r="BD1395" s="82" t="str">
        <f t="shared" si="1621"/>
        <v/>
      </c>
      <c r="BE1395" s="82" t="str">
        <f t="shared" si="1621"/>
        <v/>
      </c>
      <c r="BF1395" s="82" t="str">
        <f t="shared" si="1621"/>
        <v/>
      </c>
      <c r="BG1395" s="82" t="str">
        <f t="shared" si="1621"/>
        <v/>
      </c>
      <c r="BH1395" s="82" t="str">
        <f t="shared" si="1621"/>
        <v/>
      </c>
      <c r="BI1395" s="82" t="str">
        <f t="shared" si="1621"/>
        <v/>
      </c>
      <c r="BJ1395" s="82" t="str">
        <f t="shared" si="1585"/>
        <v/>
      </c>
      <c r="BK1395" s="83" t="str">
        <f t="shared" si="1557"/>
        <v/>
      </c>
    </row>
    <row r="1396" spans="1:63" x14ac:dyDescent="0.25">
      <c r="A1396" t="str">
        <f t="shared" si="1567"/>
        <v>1</v>
      </c>
      <c r="B1396" t="str">
        <f t="shared" si="1568"/>
        <v>0</v>
      </c>
      <c r="C1396">
        <f>COUNTIF($D$3:D1396,D1396)</f>
        <v>0</v>
      </c>
      <c r="J1396" t="str">
        <f t="shared" si="1569"/>
        <v/>
      </c>
      <c r="K1396" t="str">
        <f t="shared" si="1570"/>
        <v/>
      </c>
      <c r="L1396" t="str">
        <f t="shared" si="1571"/>
        <v xml:space="preserve"> </v>
      </c>
      <c r="M1396" t="str">
        <f t="shared" si="1572"/>
        <v/>
      </c>
      <c r="N1396" t="e">
        <f>VLOOKUP(E1396,HC!A:B,2,0)</f>
        <v>#N/A</v>
      </c>
      <c r="O1396" t="e">
        <f>VLOOKUP(N1396,HC!B:C,2,0)</f>
        <v>#N/A</v>
      </c>
      <c r="P1396" s="82" t="str">
        <f t="shared" ref="P1396:BI1396" si="1622">IFERROR(IF($G1396="inactive","",IF(AND($L1396&lt;P$1,$M1396&lt;P$1),"",IF(AND($L1396&gt;Q$1,$M1396&gt;Q$1),"",IF(AND($L1396&lt;P$1,$M1396&lt;=Q$1),$M1396-P$1,IF(AND($L1396&gt;=P$1,$M1396&gt;Q$1),Q$1-$L1396,IF(AND($L1396&gt;=P$1,$M1396&lt;=Q$1),$M1396-$L1396,IF(AND($L1396&lt;P$1,$M1396&gt;Q$1),Q$1-P$1,""))))))),"")</f>
        <v/>
      </c>
      <c r="Q1396" s="82" t="str">
        <f t="shared" si="1622"/>
        <v/>
      </c>
      <c r="R1396" s="82" t="str">
        <f t="shared" si="1622"/>
        <v/>
      </c>
      <c r="S1396" s="82" t="str">
        <f t="shared" si="1622"/>
        <v/>
      </c>
      <c r="T1396" s="82" t="str">
        <f t="shared" si="1622"/>
        <v/>
      </c>
      <c r="U1396" s="82" t="str">
        <f t="shared" si="1622"/>
        <v/>
      </c>
      <c r="V1396" s="82" t="str">
        <f t="shared" si="1622"/>
        <v/>
      </c>
      <c r="W1396" s="82" t="str">
        <f t="shared" si="1622"/>
        <v/>
      </c>
      <c r="X1396" s="82" t="str">
        <f t="shared" si="1622"/>
        <v/>
      </c>
      <c r="Y1396" s="82" t="str">
        <f t="shared" si="1622"/>
        <v/>
      </c>
      <c r="Z1396" s="82" t="str">
        <f t="shared" si="1622"/>
        <v/>
      </c>
      <c r="AA1396" s="82" t="str">
        <f t="shared" si="1622"/>
        <v/>
      </c>
      <c r="AB1396" s="82" t="str">
        <f t="shared" si="1622"/>
        <v/>
      </c>
      <c r="AC1396" s="82" t="str">
        <f t="shared" si="1622"/>
        <v/>
      </c>
      <c r="AD1396" s="82" t="str">
        <f t="shared" si="1622"/>
        <v/>
      </c>
      <c r="AE1396" s="82" t="str">
        <f t="shared" si="1622"/>
        <v/>
      </c>
      <c r="AF1396" s="82" t="str">
        <f t="shared" si="1622"/>
        <v/>
      </c>
      <c r="AG1396" s="82" t="str">
        <f t="shared" si="1622"/>
        <v/>
      </c>
      <c r="AH1396" s="82" t="str">
        <f t="shared" si="1622"/>
        <v/>
      </c>
      <c r="AI1396" s="82" t="str">
        <f t="shared" si="1622"/>
        <v/>
      </c>
      <c r="AJ1396" s="82" t="str">
        <f t="shared" si="1622"/>
        <v/>
      </c>
      <c r="AK1396" s="82" t="str">
        <f t="shared" si="1622"/>
        <v/>
      </c>
      <c r="AL1396" s="82" t="str">
        <f t="shared" si="1622"/>
        <v/>
      </c>
      <c r="AM1396" s="82" t="str">
        <f t="shared" si="1622"/>
        <v/>
      </c>
      <c r="AN1396" s="82" t="str">
        <f t="shared" si="1622"/>
        <v/>
      </c>
      <c r="AO1396" s="82" t="str">
        <f t="shared" si="1622"/>
        <v/>
      </c>
      <c r="AP1396" s="82" t="str">
        <f t="shared" si="1622"/>
        <v/>
      </c>
      <c r="AQ1396" s="82" t="str">
        <f t="shared" si="1622"/>
        <v/>
      </c>
      <c r="AR1396" s="82" t="str">
        <f t="shared" si="1622"/>
        <v/>
      </c>
      <c r="AS1396" s="82" t="str">
        <f t="shared" si="1622"/>
        <v/>
      </c>
      <c r="AT1396" s="82" t="str">
        <f t="shared" si="1622"/>
        <v/>
      </c>
      <c r="AU1396" s="82" t="str">
        <f t="shared" si="1622"/>
        <v/>
      </c>
      <c r="AV1396" s="82" t="str">
        <f t="shared" si="1622"/>
        <v/>
      </c>
      <c r="AW1396" s="82" t="str">
        <f t="shared" si="1622"/>
        <v/>
      </c>
      <c r="AX1396" s="82" t="str">
        <f t="shared" si="1622"/>
        <v/>
      </c>
      <c r="AY1396" s="82" t="str">
        <f t="shared" si="1622"/>
        <v/>
      </c>
      <c r="AZ1396" s="82" t="str">
        <f t="shared" si="1622"/>
        <v/>
      </c>
      <c r="BA1396" s="82" t="str">
        <f t="shared" si="1622"/>
        <v/>
      </c>
      <c r="BB1396" s="82" t="str">
        <f t="shared" si="1622"/>
        <v/>
      </c>
      <c r="BC1396" s="82" t="str">
        <f t="shared" si="1622"/>
        <v/>
      </c>
      <c r="BD1396" s="82" t="str">
        <f t="shared" si="1622"/>
        <v/>
      </c>
      <c r="BE1396" s="82" t="str">
        <f t="shared" si="1622"/>
        <v/>
      </c>
      <c r="BF1396" s="82" t="str">
        <f t="shared" si="1622"/>
        <v/>
      </c>
      <c r="BG1396" s="82" t="str">
        <f t="shared" si="1622"/>
        <v/>
      </c>
      <c r="BH1396" s="82" t="str">
        <f t="shared" si="1622"/>
        <v/>
      </c>
      <c r="BI1396" s="82" t="str">
        <f t="shared" si="1622"/>
        <v/>
      </c>
      <c r="BJ1396" s="82" t="str">
        <f t="shared" si="1585"/>
        <v/>
      </c>
      <c r="BK1396" s="83" t="str">
        <f t="shared" si="1557"/>
        <v/>
      </c>
    </row>
    <row r="1397" spans="1:63" x14ac:dyDescent="0.25">
      <c r="A1397" t="str">
        <f t="shared" si="1567"/>
        <v>1</v>
      </c>
      <c r="B1397" t="str">
        <f t="shared" si="1568"/>
        <v>0</v>
      </c>
      <c r="C1397">
        <f>COUNTIF($D$3:D1397,D1397)</f>
        <v>0</v>
      </c>
      <c r="J1397" t="str">
        <f t="shared" si="1569"/>
        <v/>
      </c>
      <c r="K1397" t="str">
        <f t="shared" si="1570"/>
        <v/>
      </c>
      <c r="L1397" t="str">
        <f t="shared" si="1571"/>
        <v xml:space="preserve"> </v>
      </c>
      <c r="M1397" t="str">
        <f t="shared" si="1572"/>
        <v/>
      </c>
      <c r="N1397" t="e">
        <f>VLOOKUP(E1397,HC!A:B,2,0)</f>
        <v>#N/A</v>
      </c>
      <c r="O1397" t="e">
        <f>VLOOKUP(N1397,HC!B:C,2,0)</f>
        <v>#N/A</v>
      </c>
      <c r="P1397" s="82" t="str">
        <f t="shared" ref="P1397:BI1397" si="1623">IFERROR(IF($G1397="inactive","",IF(AND($L1397&lt;P$1,$M1397&lt;P$1),"",IF(AND($L1397&gt;Q$1,$M1397&gt;Q$1),"",IF(AND($L1397&lt;P$1,$M1397&lt;=Q$1),$M1397-P$1,IF(AND($L1397&gt;=P$1,$M1397&gt;Q$1),Q$1-$L1397,IF(AND($L1397&gt;=P$1,$M1397&lt;=Q$1),$M1397-$L1397,IF(AND($L1397&lt;P$1,$M1397&gt;Q$1),Q$1-P$1,""))))))),"")</f>
        <v/>
      </c>
      <c r="Q1397" s="82" t="str">
        <f t="shared" si="1623"/>
        <v/>
      </c>
      <c r="R1397" s="82" t="str">
        <f t="shared" si="1623"/>
        <v/>
      </c>
      <c r="S1397" s="82" t="str">
        <f t="shared" si="1623"/>
        <v/>
      </c>
      <c r="T1397" s="82" t="str">
        <f t="shared" si="1623"/>
        <v/>
      </c>
      <c r="U1397" s="82" t="str">
        <f t="shared" si="1623"/>
        <v/>
      </c>
      <c r="V1397" s="82" t="str">
        <f t="shared" si="1623"/>
        <v/>
      </c>
      <c r="W1397" s="82" t="str">
        <f t="shared" si="1623"/>
        <v/>
      </c>
      <c r="X1397" s="82" t="str">
        <f t="shared" si="1623"/>
        <v/>
      </c>
      <c r="Y1397" s="82" t="str">
        <f t="shared" si="1623"/>
        <v/>
      </c>
      <c r="Z1397" s="82" t="str">
        <f t="shared" si="1623"/>
        <v/>
      </c>
      <c r="AA1397" s="82" t="str">
        <f t="shared" si="1623"/>
        <v/>
      </c>
      <c r="AB1397" s="82" t="str">
        <f t="shared" si="1623"/>
        <v/>
      </c>
      <c r="AC1397" s="82" t="str">
        <f t="shared" si="1623"/>
        <v/>
      </c>
      <c r="AD1397" s="82" t="str">
        <f t="shared" si="1623"/>
        <v/>
      </c>
      <c r="AE1397" s="82" t="str">
        <f t="shared" si="1623"/>
        <v/>
      </c>
      <c r="AF1397" s="82" t="str">
        <f t="shared" si="1623"/>
        <v/>
      </c>
      <c r="AG1397" s="82" t="str">
        <f t="shared" si="1623"/>
        <v/>
      </c>
      <c r="AH1397" s="82" t="str">
        <f t="shared" si="1623"/>
        <v/>
      </c>
      <c r="AI1397" s="82" t="str">
        <f t="shared" si="1623"/>
        <v/>
      </c>
      <c r="AJ1397" s="82" t="str">
        <f t="shared" si="1623"/>
        <v/>
      </c>
      <c r="AK1397" s="82" t="str">
        <f t="shared" si="1623"/>
        <v/>
      </c>
      <c r="AL1397" s="82" t="str">
        <f t="shared" si="1623"/>
        <v/>
      </c>
      <c r="AM1397" s="82" t="str">
        <f t="shared" si="1623"/>
        <v/>
      </c>
      <c r="AN1397" s="82" t="str">
        <f t="shared" si="1623"/>
        <v/>
      </c>
      <c r="AO1397" s="82" t="str">
        <f t="shared" si="1623"/>
        <v/>
      </c>
      <c r="AP1397" s="82" t="str">
        <f t="shared" si="1623"/>
        <v/>
      </c>
      <c r="AQ1397" s="82" t="str">
        <f t="shared" si="1623"/>
        <v/>
      </c>
      <c r="AR1397" s="82" t="str">
        <f t="shared" si="1623"/>
        <v/>
      </c>
      <c r="AS1397" s="82" t="str">
        <f t="shared" si="1623"/>
        <v/>
      </c>
      <c r="AT1397" s="82" t="str">
        <f t="shared" si="1623"/>
        <v/>
      </c>
      <c r="AU1397" s="82" t="str">
        <f t="shared" si="1623"/>
        <v/>
      </c>
      <c r="AV1397" s="82" t="str">
        <f t="shared" si="1623"/>
        <v/>
      </c>
      <c r="AW1397" s="82" t="str">
        <f t="shared" si="1623"/>
        <v/>
      </c>
      <c r="AX1397" s="82" t="str">
        <f t="shared" si="1623"/>
        <v/>
      </c>
      <c r="AY1397" s="82" t="str">
        <f t="shared" si="1623"/>
        <v/>
      </c>
      <c r="AZ1397" s="82" t="str">
        <f t="shared" si="1623"/>
        <v/>
      </c>
      <c r="BA1397" s="82" t="str">
        <f t="shared" si="1623"/>
        <v/>
      </c>
      <c r="BB1397" s="82" t="str">
        <f t="shared" si="1623"/>
        <v/>
      </c>
      <c r="BC1397" s="82" t="str">
        <f t="shared" si="1623"/>
        <v/>
      </c>
      <c r="BD1397" s="82" t="str">
        <f t="shared" si="1623"/>
        <v/>
      </c>
      <c r="BE1397" s="82" t="str">
        <f t="shared" si="1623"/>
        <v/>
      </c>
      <c r="BF1397" s="82" t="str">
        <f t="shared" si="1623"/>
        <v/>
      </c>
      <c r="BG1397" s="82" t="str">
        <f t="shared" si="1623"/>
        <v/>
      </c>
      <c r="BH1397" s="82" t="str">
        <f t="shared" si="1623"/>
        <v/>
      </c>
      <c r="BI1397" s="82" t="str">
        <f t="shared" si="1623"/>
        <v/>
      </c>
      <c r="BJ1397" s="82" t="str">
        <f t="shared" si="1585"/>
        <v/>
      </c>
      <c r="BK1397" s="83" t="str">
        <f t="shared" si="1557"/>
        <v/>
      </c>
    </row>
    <row r="1398" spans="1:63" x14ac:dyDescent="0.25">
      <c r="A1398" t="str">
        <f t="shared" si="1567"/>
        <v>1</v>
      </c>
      <c r="B1398" t="str">
        <f t="shared" si="1568"/>
        <v>0</v>
      </c>
      <c r="C1398">
        <f>COUNTIF($D$3:D1398,D1398)</f>
        <v>0</v>
      </c>
      <c r="J1398" t="str">
        <f t="shared" si="1569"/>
        <v/>
      </c>
      <c r="K1398" t="str">
        <f t="shared" si="1570"/>
        <v/>
      </c>
      <c r="L1398" t="str">
        <f t="shared" si="1571"/>
        <v xml:space="preserve"> </v>
      </c>
      <c r="M1398" t="str">
        <f t="shared" si="1572"/>
        <v/>
      </c>
      <c r="N1398" t="e">
        <f>VLOOKUP(E1398,HC!A:B,2,0)</f>
        <v>#N/A</v>
      </c>
      <c r="O1398" t="e">
        <f>VLOOKUP(N1398,HC!B:C,2,0)</f>
        <v>#N/A</v>
      </c>
      <c r="P1398" s="82" t="str">
        <f t="shared" ref="P1398:BI1398" si="1624">IFERROR(IF($G1398="inactive","",IF(AND($L1398&lt;P$1,$M1398&lt;P$1),"",IF(AND($L1398&gt;Q$1,$M1398&gt;Q$1),"",IF(AND($L1398&lt;P$1,$M1398&lt;=Q$1),$M1398-P$1,IF(AND($L1398&gt;=P$1,$M1398&gt;Q$1),Q$1-$L1398,IF(AND($L1398&gt;=P$1,$M1398&lt;=Q$1),$M1398-$L1398,IF(AND($L1398&lt;P$1,$M1398&gt;Q$1),Q$1-P$1,""))))))),"")</f>
        <v/>
      </c>
      <c r="Q1398" s="82" t="str">
        <f t="shared" si="1624"/>
        <v/>
      </c>
      <c r="R1398" s="82" t="str">
        <f t="shared" si="1624"/>
        <v/>
      </c>
      <c r="S1398" s="82" t="str">
        <f t="shared" si="1624"/>
        <v/>
      </c>
      <c r="T1398" s="82" t="str">
        <f t="shared" si="1624"/>
        <v/>
      </c>
      <c r="U1398" s="82" t="str">
        <f t="shared" si="1624"/>
        <v/>
      </c>
      <c r="V1398" s="82" t="str">
        <f t="shared" si="1624"/>
        <v/>
      </c>
      <c r="W1398" s="82" t="str">
        <f t="shared" si="1624"/>
        <v/>
      </c>
      <c r="X1398" s="82" t="str">
        <f t="shared" si="1624"/>
        <v/>
      </c>
      <c r="Y1398" s="82" t="str">
        <f t="shared" si="1624"/>
        <v/>
      </c>
      <c r="Z1398" s="82" t="str">
        <f t="shared" si="1624"/>
        <v/>
      </c>
      <c r="AA1398" s="82" t="str">
        <f t="shared" si="1624"/>
        <v/>
      </c>
      <c r="AB1398" s="82" t="str">
        <f t="shared" si="1624"/>
        <v/>
      </c>
      <c r="AC1398" s="82" t="str">
        <f t="shared" si="1624"/>
        <v/>
      </c>
      <c r="AD1398" s="82" t="str">
        <f t="shared" si="1624"/>
        <v/>
      </c>
      <c r="AE1398" s="82" t="str">
        <f t="shared" si="1624"/>
        <v/>
      </c>
      <c r="AF1398" s="82" t="str">
        <f t="shared" si="1624"/>
        <v/>
      </c>
      <c r="AG1398" s="82" t="str">
        <f t="shared" si="1624"/>
        <v/>
      </c>
      <c r="AH1398" s="82" t="str">
        <f t="shared" si="1624"/>
        <v/>
      </c>
      <c r="AI1398" s="82" t="str">
        <f t="shared" si="1624"/>
        <v/>
      </c>
      <c r="AJ1398" s="82" t="str">
        <f t="shared" si="1624"/>
        <v/>
      </c>
      <c r="AK1398" s="82" t="str">
        <f t="shared" si="1624"/>
        <v/>
      </c>
      <c r="AL1398" s="82" t="str">
        <f t="shared" si="1624"/>
        <v/>
      </c>
      <c r="AM1398" s="82" t="str">
        <f t="shared" si="1624"/>
        <v/>
      </c>
      <c r="AN1398" s="82" t="str">
        <f t="shared" si="1624"/>
        <v/>
      </c>
      <c r="AO1398" s="82" t="str">
        <f t="shared" si="1624"/>
        <v/>
      </c>
      <c r="AP1398" s="82" t="str">
        <f t="shared" si="1624"/>
        <v/>
      </c>
      <c r="AQ1398" s="82" t="str">
        <f t="shared" si="1624"/>
        <v/>
      </c>
      <c r="AR1398" s="82" t="str">
        <f t="shared" si="1624"/>
        <v/>
      </c>
      <c r="AS1398" s="82" t="str">
        <f t="shared" si="1624"/>
        <v/>
      </c>
      <c r="AT1398" s="82" t="str">
        <f t="shared" si="1624"/>
        <v/>
      </c>
      <c r="AU1398" s="82" t="str">
        <f t="shared" si="1624"/>
        <v/>
      </c>
      <c r="AV1398" s="82" t="str">
        <f t="shared" si="1624"/>
        <v/>
      </c>
      <c r="AW1398" s="82" t="str">
        <f t="shared" si="1624"/>
        <v/>
      </c>
      <c r="AX1398" s="82" t="str">
        <f t="shared" si="1624"/>
        <v/>
      </c>
      <c r="AY1398" s="82" t="str">
        <f t="shared" si="1624"/>
        <v/>
      </c>
      <c r="AZ1398" s="82" t="str">
        <f t="shared" si="1624"/>
        <v/>
      </c>
      <c r="BA1398" s="82" t="str">
        <f t="shared" si="1624"/>
        <v/>
      </c>
      <c r="BB1398" s="82" t="str">
        <f t="shared" si="1624"/>
        <v/>
      </c>
      <c r="BC1398" s="82" t="str">
        <f t="shared" si="1624"/>
        <v/>
      </c>
      <c r="BD1398" s="82" t="str">
        <f t="shared" si="1624"/>
        <v/>
      </c>
      <c r="BE1398" s="82" t="str">
        <f t="shared" si="1624"/>
        <v/>
      </c>
      <c r="BF1398" s="82" t="str">
        <f t="shared" si="1624"/>
        <v/>
      </c>
      <c r="BG1398" s="82" t="str">
        <f t="shared" si="1624"/>
        <v/>
      </c>
      <c r="BH1398" s="82" t="str">
        <f t="shared" si="1624"/>
        <v/>
      </c>
      <c r="BI1398" s="82" t="str">
        <f t="shared" si="1624"/>
        <v/>
      </c>
      <c r="BJ1398" s="82" t="str">
        <f t="shared" si="1585"/>
        <v/>
      </c>
      <c r="BK1398" s="83" t="str">
        <f t="shared" si="1557"/>
        <v/>
      </c>
    </row>
    <row r="1399" spans="1:63" x14ac:dyDescent="0.25">
      <c r="A1399" t="str">
        <f t="shared" si="1567"/>
        <v>1</v>
      </c>
      <c r="B1399" t="str">
        <f t="shared" si="1568"/>
        <v>0</v>
      </c>
      <c r="C1399">
        <f>COUNTIF($D$3:D1399,D1399)</f>
        <v>0</v>
      </c>
      <c r="J1399" t="str">
        <f t="shared" si="1569"/>
        <v/>
      </c>
      <c r="K1399" t="str">
        <f t="shared" si="1570"/>
        <v/>
      </c>
      <c r="L1399" t="str">
        <f t="shared" si="1571"/>
        <v xml:space="preserve"> </v>
      </c>
      <c r="M1399" t="str">
        <f t="shared" si="1572"/>
        <v/>
      </c>
      <c r="N1399" t="e">
        <f>VLOOKUP(E1399,HC!A:B,2,0)</f>
        <v>#N/A</v>
      </c>
      <c r="O1399" t="e">
        <f>VLOOKUP(N1399,HC!B:C,2,0)</f>
        <v>#N/A</v>
      </c>
      <c r="P1399" s="82" t="str">
        <f t="shared" ref="P1399:BI1399" si="1625">IFERROR(IF($G1399="inactive","",IF(AND($L1399&lt;P$1,$M1399&lt;P$1),"",IF(AND($L1399&gt;Q$1,$M1399&gt;Q$1),"",IF(AND($L1399&lt;P$1,$M1399&lt;=Q$1),$M1399-P$1,IF(AND($L1399&gt;=P$1,$M1399&gt;Q$1),Q$1-$L1399,IF(AND($L1399&gt;=P$1,$M1399&lt;=Q$1),$M1399-$L1399,IF(AND($L1399&lt;P$1,$M1399&gt;Q$1),Q$1-P$1,""))))))),"")</f>
        <v/>
      </c>
      <c r="Q1399" s="82" t="str">
        <f t="shared" si="1625"/>
        <v/>
      </c>
      <c r="R1399" s="82" t="str">
        <f t="shared" si="1625"/>
        <v/>
      </c>
      <c r="S1399" s="82" t="str">
        <f t="shared" si="1625"/>
        <v/>
      </c>
      <c r="T1399" s="82" t="str">
        <f t="shared" si="1625"/>
        <v/>
      </c>
      <c r="U1399" s="82" t="str">
        <f t="shared" si="1625"/>
        <v/>
      </c>
      <c r="V1399" s="82" t="str">
        <f t="shared" si="1625"/>
        <v/>
      </c>
      <c r="W1399" s="82" t="str">
        <f t="shared" si="1625"/>
        <v/>
      </c>
      <c r="X1399" s="82" t="str">
        <f t="shared" si="1625"/>
        <v/>
      </c>
      <c r="Y1399" s="82" t="str">
        <f t="shared" si="1625"/>
        <v/>
      </c>
      <c r="Z1399" s="82" t="str">
        <f t="shared" si="1625"/>
        <v/>
      </c>
      <c r="AA1399" s="82" t="str">
        <f t="shared" si="1625"/>
        <v/>
      </c>
      <c r="AB1399" s="82" t="str">
        <f t="shared" si="1625"/>
        <v/>
      </c>
      <c r="AC1399" s="82" t="str">
        <f t="shared" si="1625"/>
        <v/>
      </c>
      <c r="AD1399" s="82" t="str">
        <f t="shared" si="1625"/>
        <v/>
      </c>
      <c r="AE1399" s="82" t="str">
        <f t="shared" si="1625"/>
        <v/>
      </c>
      <c r="AF1399" s="82" t="str">
        <f t="shared" si="1625"/>
        <v/>
      </c>
      <c r="AG1399" s="82" t="str">
        <f t="shared" si="1625"/>
        <v/>
      </c>
      <c r="AH1399" s="82" t="str">
        <f t="shared" si="1625"/>
        <v/>
      </c>
      <c r="AI1399" s="82" t="str">
        <f t="shared" si="1625"/>
        <v/>
      </c>
      <c r="AJ1399" s="82" t="str">
        <f t="shared" si="1625"/>
        <v/>
      </c>
      <c r="AK1399" s="82" t="str">
        <f t="shared" si="1625"/>
        <v/>
      </c>
      <c r="AL1399" s="82" t="str">
        <f t="shared" si="1625"/>
        <v/>
      </c>
      <c r="AM1399" s="82" t="str">
        <f t="shared" si="1625"/>
        <v/>
      </c>
      <c r="AN1399" s="82" t="str">
        <f t="shared" si="1625"/>
        <v/>
      </c>
      <c r="AO1399" s="82" t="str">
        <f t="shared" si="1625"/>
        <v/>
      </c>
      <c r="AP1399" s="82" t="str">
        <f t="shared" si="1625"/>
        <v/>
      </c>
      <c r="AQ1399" s="82" t="str">
        <f t="shared" si="1625"/>
        <v/>
      </c>
      <c r="AR1399" s="82" t="str">
        <f t="shared" si="1625"/>
        <v/>
      </c>
      <c r="AS1399" s="82" t="str">
        <f t="shared" si="1625"/>
        <v/>
      </c>
      <c r="AT1399" s="82" t="str">
        <f t="shared" si="1625"/>
        <v/>
      </c>
      <c r="AU1399" s="82" t="str">
        <f t="shared" si="1625"/>
        <v/>
      </c>
      <c r="AV1399" s="82" t="str">
        <f t="shared" si="1625"/>
        <v/>
      </c>
      <c r="AW1399" s="82" t="str">
        <f t="shared" si="1625"/>
        <v/>
      </c>
      <c r="AX1399" s="82" t="str">
        <f t="shared" si="1625"/>
        <v/>
      </c>
      <c r="AY1399" s="82" t="str">
        <f t="shared" si="1625"/>
        <v/>
      </c>
      <c r="AZ1399" s="82" t="str">
        <f t="shared" si="1625"/>
        <v/>
      </c>
      <c r="BA1399" s="82" t="str">
        <f t="shared" si="1625"/>
        <v/>
      </c>
      <c r="BB1399" s="82" t="str">
        <f t="shared" si="1625"/>
        <v/>
      </c>
      <c r="BC1399" s="82" t="str">
        <f t="shared" si="1625"/>
        <v/>
      </c>
      <c r="BD1399" s="82" t="str">
        <f t="shared" si="1625"/>
        <v/>
      </c>
      <c r="BE1399" s="82" t="str">
        <f t="shared" si="1625"/>
        <v/>
      </c>
      <c r="BF1399" s="82" t="str">
        <f t="shared" si="1625"/>
        <v/>
      </c>
      <c r="BG1399" s="82" t="str">
        <f t="shared" si="1625"/>
        <v/>
      </c>
      <c r="BH1399" s="82" t="str">
        <f t="shared" si="1625"/>
        <v/>
      </c>
      <c r="BI1399" s="82" t="str">
        <f t="shared" si="1625"/>
        <v/>
      </c>
      <c r="BJ1399" s="82" t="str">
        <f t="shared" si="1585"/>
        <v/>
      </c>
      <c r="BK1399" s="83" t="str">
        <f t="shared" si="1557"/>
        <v/>
      </c>
    </row>
    <row r="1400" spans="1:63" x14ac:dyDescent="0.25">
      <c r="A1400" t="str">
        <f t="shared" si="1567"/>
        <v>1</v>
      </c>
      <c r="B1400" t="str">
        <f t="shared" si="1568"/>
        <v>0</v>
      </c>
      <c r="C1400">
        <f>COUNTIF($D$3:D1400,D1400)</f>
        <v>0</v>
      </c>
      <c r="J1400" t="str">
        <f t="shared" si="1569"/>
        <v/>
      </c>
      <c r="K1400" t="str">
        <f t="shared" si="1570"/>
        <v/>
      </c>
      <c r="L1400" t="str">
        <f t="shared" si="1571"/>
        <v xml:space="preserve"> </v>
      </c>
      <c r="M1400" t="str">
        <f t="shared" si="1572"/>
        <v/>
      </c>
      <c r="N1400" t="e">
        <f>VLOOKUP(E1400,HC!A:B,2,0)</f>
        <v>#N/A</v>
      </c>
      <c r="O1400" t="e">
        <f>VLOOKUP(N1400,HC!B:C,2,0)</f>
        <v>#N/A</v>
      </c>
      <c r="P1400" s="82" t="str">
        <f t="shared" ref="P1400:BI1400" si="1626">IFERROR(IF($G1400="inactive","",IF(AND($L1400&lt;P$1,$M1400&lt;P$1),"",IF(AND($L1400&gt;Q$1,$M1400&gt;Q$1),"",IF(AND($L1400&lt;P$1,$M1400&lt;=Q$1),$M1400-P$1,IF(AND($L1400&gt;=P$1,$M1400&gt;Q$1),Q$1-$L1400,IF(AND($L1400&gt;=P$1,$M1400&lt;=Q$1),$M1400-$L1400,IF(AND($L1400&lt;P$1,$M1400&gt;Q$1),Q$1-P$1,""))))))),"")</f>
        <v/>
      </c>
      <c r="Q1400" s="82" t="str">
        <f t="shared" si="1626"/>
        <v/>
      </c>
      <c r="R1400" s="82" t="str">
        <f t="shared" si="1626"/>
        <v/>
      </c>
      <c r="S1400" s="82" t="str">
        <f t="shared" si="1626"/>
        <v/>
      </c>
      <c r="T1400" s="82" t="str">
        <f t="shared" si="1626"/>
        <v/>
      </c>
      <c r="U1400" s="82" t="str">
        <f t="shared" si="1626"/>
        <v/>
      </c>
      <c r="V1400" s="82" t="str">
        <f t="shared" si="1626"/>
        <v/>
      </c>
      <c r="W1400" s="82" t="str">
        <f t="shared" si="1626"/>
        <v/>
      </c>
      <c r="X1400" s="82" t="str">
        <f t="shared" si="1626"/>
        <v/>
      </c>
      <c r="Y1400" s="82" t="str">
        <f t="shared" si="1626"/>
        <v/>
      </c>
      <c r="Z1400" s="82" t="str">
        <f t="shared" si="1626"/>
        <v/>
      </c>
      <c r="AA1400" s="82" t="str">
        <f t="shared" si="1626"/>
        <v/>
      </c>
      <c r="AB1400" s="82" t="str">
        <f t="shared" si="1626"/>
        <v/>
      </c>
      <c r="AC1400" s="82" t="str">
        <f t="shared" si="1626"/>
        <v/>
      </c>
      <c r="AD1400" s="82" t="str">
        <f t="shared" si="1626"/>
        <v/>
      </c>
      <c r="AE1400" s="82" t="str">
        <f t="shared" si="1626"/>
        <v/>
      </c>
      <c r="AF1400" s="82" t="str">
        <f t="shared" si="1626"/>
        <v/>
      </c>
      <c r="AG1400" s="82" t="str">
        <f t="shared" si="1626"/>
        <v/>
      </c>
      <c r="AH1400" s="82" t="str">
        <f t="shared" si="1626"/>
        <v/>
      </c>
      <c r="AI1400" s="82" t="str">
        <f t="shared" si="1626"/>
        <v/>
      </c>
      <c r="AJ1400" s="82" t="str">
        <f t="shared" si="1626"/>
        <v/>
      </c>
      <c r="AK1400" s="82" t="str">
        <f t="shared" si="1626"/>
        <v/>
      </c>
      <c r="AL1400" s="82" t="str">
        <f t="shared" si="1626"/>
        <v/>
      </c>
      <c r="AM1400" s="82" t="str">
        <f t="shared" si="1626"/>
        <v/>
      </c>
      <c r="AN1400" s="82" t="str">
        <f t="shared" si="1626"/>
        <v/>
      </c>
      <c r="AO1400" s="82" t="str">
        <f t="shared" si="1626"/>
        <v/>
      </c>
      <c r="AP1400" s="82" t="str">
        <f t="shared" si="1626"/>
        <v/>
      </c>
      <c r="AQ1400" s="82" t="str">
        <f t="shared" si="1626"/>
        <v/>
      </c>
      <c r="AR1400" s="82" t="str">
        <f t="shared" si="1626"/>
        <v/>
      </c>
      <c r="AS1400" s="82" t="str">
        <f t="shared" si="1626"/>
        <v/>
      </c>
      <c r="AT1400" s="82" t="str">
        <f t="shared" si="1626"/>
        <v/>
      </c>
      <c r="AU1400" s="82" t="str">
        <f t="shared" si="1626"/>
        <v/>
      </c>
      <c r="AV1400" s="82" t="str">
        <f t="shared" si="1626"/>
        <v/>
      </c>
      <c r="AW1400" s="82" t="str">
        <f t="shared" si="1626"/>
        <v/>
      </c>
      <c r="AX1400" s="82" t="str">
        <f t="shared" si="1626"/>
        <v/>
      </c>
      <c r="AY1400" s="82" t="str">
        <f t="shared" si="1626"/>
        <v/>
      </c>
      <c r="AZ1400" s="82" t="str">
        <f t="shared" si="1626"/>
        <v/>
      </c>
      <c r="BA1400" s="82" t="str">
        <f t="shared" si="1626"/>
        <v/>
      </c>
      <c r="BB1400" s="82" t="str">
        <f t="shared" si="1626"/>
        <v/>
      </c>
      <c r="BC1400" s="82" t="str">
        <f t="shared" si="1626"/>
        <v/>
      </c>
      <c r="BD1400" s="82" t="str">
        <f t="shared" si="1626"/>
        <v/>
      </c>
      <c r="BE1400" s="82" t="str">
        <f t="shared" si="1626"/>
        <v/>
      </c>
      <c r="BF1400" s="82" t="str">
        <f t="shared" si="1626"/>
        <v/>
      </c>
      <c r="BG1400" s="82" t="str">
        <f t="shared" si="1626"/>
        <v/>
      </c>
      <c r="BH1400" s="82" t="str">
        <f t="shared" si="1626"/>
        <v/>
      </c>
      <c r="BI1400" s="82" t="str">
        <f t="shared" si="1626"/>
        <v/>
      </c>
      <c r="BJ1400" s="82" t="str">
        <f t="shared" si="1585"/>
        <v/>
      </c>
      <c r="BK1400" s="83" t="str">
        <f t="shared" si="1557"/>
        <v/>
      </c>
    </row>
    <row r="1401" spans="1:63" x14ac:dyDescent="0.25">
      <c r="A1401" t="str">
        <f t="shared" si="1567"/>
        <v>1</v>
      </c>
      <c r="B1401" t="str">
        <f t="shared" si="1568"/>
        <v>0</v>
      </c>
      <c r="C1401">
        <f>COUNTIF($D$3:D1401,D1401)</f>
        <v>0</v>
      </c>
      <c r="J1401" t="str">
        <f t="shared" si="1569"/>
        <v/>
      </c>
      <c r="K1401" t="str">
        <f t="shared" si="1570"/>
        <v/>
      </c>
      <c r="L1401" t="str">
        <f t="shared" si="1571"/>
        <v xml:space="preserve"> </v>
      </c>
      <c r="M1401" t="str">
        <f t="shared" si="1572"/>
        <v/>
      </c>
      <c r="N1401" t="e">
        <f>VLOOKUP(E1401,HC!A:B,2,0)</f>
        <v>#N/A</v>
      </c>
      <c r="O1401" t="e">
        <f>VLOOKUP(N1401,HC!B:C,2,0)</f>
        <v>#N/A</v>
      </c>
      <c r="P1401" s="82" t="str">
        <f t="shared" ref="P1401:BI1401" si="1627">IFERROR(IF($G1401="inactive","",IF(AND($L1401&lt;P$1,$M1401&lt;P$1),"",IF(AND($L1401&gt;Q$1,$M1401&gt;Q$1),"",IF(AND($L1401&lt;P$1,$M1401&lt;=Q$1),$M1401-P$1,IF(AND($L1401&gt;=P$1,$M1401&gt;Q$1),Q$1-$L1401,IF(AND($L1401&gt;=P$1,$M1401&lt;=Q$1),$M1401-$L1401,IF(AND($L1401&lt;P$1,$M1401&gt;Q$1),Q$1-P$1,""))))))),"")</f>
        <v/>
      </c>
      <c r="Q1401" s="82" t="str">
        <f t="shared" si="1627"/>
        <v/>
      </c>
      <c r="R1401" s="82" t="str">
        <f t="shared" si="1627"/>
        <v/>
      </c>
      <c r="S1401" s="82" t="str">
        <f t="shared" si="1627"/>
        <v/>
      </c>
      <c r="T1401" s="82" t="str">
        <f t="shared" si="1627"/>
        <v/>
      </c>
      <c r="U1401" s="82" t="str">
        <f t="shared" si="1627"/>
        <v/>
      </c>
      <c r="V1401" s="82" t="str">
        <f t="shared" si="1627"/>
        <v/>
      </c>
      <c r="W1401" s="82" t="str">
        <f t="shared" si="1627"/>
        <v/>
      </c>
      <c r="X1401" s="82" t="str">
        <f t="shared" si="1627"/>
        <v/>
      </c>
      <c r="Y1401" s="82" t="str">
        <f t="shared" si="1627"/>
        <v/>
      </c>
      <c r="Z1401" s="82" t="str">
        <f t="shared" si="1627"/>
        <v/>
      </c>
      <c r="AA1401" s="82" t="str">
        <f t="shared" si="1627"/>
        <v/>
      </c>
      <c r="AB1401" s="82" t="str">
        <f t="shared" si="1627"/>
        <v/>
      </c>
      <c r="AC1401" s="82" t="str">
        <f t="shared" si="1627"/>
        <v/>
      </c>
      <c r="AD1401" s="82" t="str">
        <f t="shared" si="1627"/>
        <v/>
      </c>
      <c r="AE1401" s="82" t="str">
        <f t="shared" si="1627"/>
        <v/>
      </c>
      <c r="AF1401" s="82" t="str">
        <f t="shared" si="1627"/>
        <v/>
      </c>
      <c r="AG1401" s="82" t="str">
        <f t="shared" si="1627"/>
        <v/>
      </c>
      <c r="AH1401" s="82" t="str">
        <f t="shared" si="1627"/>
        <v/>
      </c>
      <c r="AI1401" s="82" t="str">
        <f t="shared" si="1627"/>
        <v/>
      </c>
      <c r="AJ1401" s="82" t="str">
        <f t="shared" si="1627"/>
        <v/>
      </c>
      <c r="AK1401" s="82" t="str">
        <f t="shared" si="1627"/>
        <v/>
      </c>
      <c r="AL1401" s="82" t="str">
        <f t="shared" si="1627"/>
        <v/>
      </c>
      <c r="AM1401" s="82" t="str">
        <f t="shared" si="1627"/>
        <v/>
      </c>
      <c r="AN1401" s="82" t="str">
        <f t="shared" si="1627"/>
        <v/>
      </c>
      <c r="AO1401" s="82" t="str">
        <f t="shared" si="1627"/>
        <v/>
      </c>
      <c r="AP1401" s="82" t="str">
        <f t="shared" si="1627"/>
        <v/>
      </c>
      <c r="AQ1401" s="82" t="str">
        <f t="shared" si="1627"/>
        <v/>
      </c>
      <c r="AR1401" s="82" t="str">
        <f t="shared" si="1627"/>
        <v/>
      </c>
      <c r="AS1401" s="82" t="str">
        <f t="shared" si="1627"/>
        <v/>
      </c>
      <c r="AT1401" s="82" t="str">
        <f t="shared" si="1627"/>
        <v/>
      </c>
      <c r="AU1401" s="82" t="str">
        <f t="shared" si="1627"/>
        <v/>
      </c>
      <c r="AV1401" s="82" t="str">
        <f t="shared" si="1627"/>
        <v/>
      </c>
      <c r="AW1401" s="82" t="str">
        <f t="shared" si="1627"/>
        <v/>
      </c>
      <c r="AX1401" s="82" t="str">
        <f t="shared" si="1627"/>
        <v/>
      </c>
      <c r="AY1401" s="82" t="str">
        <f t="shared" si="1627"/>
        <v/>
      </c>
      <c r="AZ1401" s="82" t="str">
        <f t="shared" si="1627"/>
        <v/>
      </c>
      <c r="BA1401" s="82" t="str">
        <f t="shared" si="1627"/>
        <v/>
      </c>
      <c r="BB1401" s="82" t="str">
        <f t="shared" si="1627"/>
        <v/>
      </c>
      <c r="BC1401" s="82" t="str">
        <f t="shared" si="1627"/>
        <v/>
      </c>
      <c r="BD1401" s="82" t="str">
        <f t="shared" si="1627"/>
        <v/>
      </c>
      <c r="BE1401" s="82" t="str">
        <f t="shared" si="1627"/>
        <v/>
      </c>
      <c r="BF1401" s="82" t="str">
        <f t="shared" si="1627"/>
        <v/>
      </c>
      <c r="BG1401" s="82" t="str">
        <f t="shared" si="1627"/>
        <v/>
      </c>
      <c r="BH1401" s="82" t="str">
        <f t="shared" si="1627"/>
        <v/>
      </c>
      <c r="BI1401" s="82" t="str">
        <f t="shared" si="1627"/>
        <v/>
      </c>
      <c r="BJ1401" s="82" t="str">
        <f t="shared" si="1585"/>
        <v/>
      </c>
      <c r="BK1401" s="83" t="str">
        <f t="shared" si="1557"/>
        <v/>
      </c>
    </row>
    <row r="1402" spans="1:63" x14ac:dyDescent="0.25">
      <c r="A1402" t="str">
        <f t="shared" si="1567"/>
        <v>1</v>
      </c>
      <c r="B1402" t="str">
        <f t="shared" si="1568"/>
        <v>0</v>
      </c>
      <c r="C1402">
        <f>COUNTIF($D$3:D1402,D1402)</f>
        <v>0</v>
      </c>
      <c r="J1402" t="str">
        <f t="shared" si="1569"/>
        <v/>
      </c>
      <c r="K1402" t="str">
        <f t="shared" si="1570"/>
        <v/>
      </c>
      <c r="L1402" t="str">
        <f t="shared" si="1571"/>
        <v xml:space="preserve"> </v>
      </c>
      <c r="M1402" t="str">
        <f t="shared" si="1572"/>
        <v/>
      </c>
      <c r="N1402" t="e">
        <f>VLOOKUP(E1402,HC!A:B,2,0)</f>
        <v>#N/A</v>
      </c>
      <c r="O1402" t="e">
        <f>VLOOKUP(N1402,HC!B:C,2,0)</f>
        <v>#N/A</v>
      </c>
      <c r="P1402" s="82" t="str">
        <f t="shared" ref="P1402:BI1402" si="1628">IFERROR(IF($G1402="inactive","",IF(AND($L1402&lt;P$1,$M1402&lt;P$1),"",IF(AND($L1402&gt;Q$1,$M1402&gt;Q$1),"",IF(AND($L1402&lt;P$1,$M1402&lt;=Q$1),$M1402-P$1,IF(AND($L1402&gt;=P$1,$M1402&gt;Q$1),Q$1-$L1402,IF(AND($L1402&gt;=P$1,$M1402&lt;=Q$1),$M1402-$L1402,IF(AND($L1402&lt;P$1,$M1402&gt;Q$1),Q$1-P$1,""))))))),"")</f>
        <v/>
      </c>
      <c r="Q1402" s="82" t="str">
        <f t="shared" si="1628"/>
        <v/>
      </c>
      <c r="R1402" s="82" t="str">
        <f t="shared" si="1628"/>
        <v/>
      </c>
      <c r="S1402" s="82" t="str">
        <f t="shared" si="1628"/>
        <v/>
      </c>
      <c r="T1402" s="82" t="str">
        <f t="shared" si="1628"/>
        <v/>
      </c>
      <c r="U1402" s="82" t="str">
        <f t="shared" si="1628"/>
        <v/>
      </c>
      <c r="V1402" s="82" t="str">
        <f t="shared" si="1628"/>
        <v/>
      </c>
      <c r="W1402" s="82" t="str">
        <f t="shared" si="1628"/>
        <v/>
      </c>
      <c r="X1402" s="82" t="str">
        <f t="shared" si="1628"/>
        <v/>
      </c>
      <c r="Y1402" s="82" t="str">
        <f t="shared" si="1628"/>
        <v/>
      </c>
      <c r="Z1402" s="82" t="str">
        <f t="shared" si="1628"/>
        <v/>
      </c>
      <c r="AA1402" s="82" t="str">
        <f t="shared" si="1628"/>
        <v/>
      </c>
      <c r="AB1402" s="82" t="str">
        <f t="shared" si="1628"/>
        <v/>
      </c>
      <c r="AC1402" s="82" t="str">
        <f t="shared" si="1628"/>
        <v/>
      </c>
      <c r="AD1402" s="82" t="str">
        <f t="shared" si="1628"/>
        <v/>
      </c>
      <c r="AE1402" s="82" t="str">
        <f t="shared" si="1628"/>
        <v/>
      </c>
      <c r="AF1402" s="82" t="str">
        <f t="shared" si="1628"/>
        <v/>
      </c>
      <c r="AG1402" s="82" t="str">
        <f t="shared" si="1628"/>
        <v/>
      </c>
      <c r="AH1402" s="82" t="str">
        <f t="shared" si="1628"/>
        <v/>
      </c>
      <c r="AI1402" s="82" t="str">
        <f t="shared" si="1628"/>
        <v/>
      </c>
      <c r="AJ1402" s="82" t="str">
        <f t="shared" si="1628"/>
        <v/>
      </c>
      <c r="AK1402" s="82" t="str">
        <f t="shared" si="1628"/>
        <v/>
      </c>
      <c r="AL1402" s="82" t="str">
        <f t="shared" si="1628"/>
        <v/>
      </c>
      <c r="AM1402" s="82" t="str">
        <f t="shared" si="1628"/>
        <v/>
      </c>
      <c r="AN1402" s="82" t="str">
        <f t="shared" si="1628"/>
        <v/>
      </c>
      <c r="AO1402" s="82" t="str">
        <f t="shared" si="1628"/>
        <v/>
      </c>
      <c r="AP1402" s="82" t="str">
        <f t="shared" si="1628"/>
        <v/>
      </c>
      <c r="AQ1402" s="82" t="str">
        <f t="shared" si="1628"/>
        <v/>
      </c>
      <c r="AR1402" s="82" t="str">
        <f t="shared" si="1628"/>
        <v/>
      </c>
      <c r="AS1402" s="82" t="str">
        <f t="shared" si="1628"/>
        <v/>
      </c>
      <c r="AT1402" s="82" t="str">
        <f t="shared" si="1628"/>
        <v/>
      </c>
      <c r="AU1402" s="82" t="str">
        <f t="shared" si="1628"/>
        <v/>
      </c>
      <c r="AV1402" s="82" t="str">
        <f t="shared" si="1628"/>
        <v/>
      </c>
      <c r="AW1402" s="82" t="str">
        <f t="shared" si="1628"/>
        <v/>
      </c>
      <c r="AX1402" s="82" t="str">
        <f t="shared" si="1628"/>
        <v/>
      </c>
      <c r="AY1402" s="82" t="str">
        <f t="shared" si="1628"/>
        <v/>
      </c>
      <c r="AZ1402" s="82" t="str">
        <f t="shared" si="1628"/>
        <v/>
      </c>
      <c r="BA1402" s="82" t="str">
        <f t="shared" si="1628"/>
        <v/>
      </c>
      <c r="BB1402" s="82" t="str">
        <f t="shared" si="1628"/>
        <v/>
      </c>
      <c r="BC1402" s="82" t="str">
        <f t="shared" si="1628"/>
        <v/>
      </c>
      <c r="BD1402" s="82" t="str">
        <f t="shared" si="1628"/>
        <v/>
      </c>
      <c r="BE1402" s="82" t="str">
        <f t="shared" si="1628"/>
        <v/>
      </c>
      <c r="BF1402" s="82" t="str">
        <f t="shared" si="1628"/>
        <v/>
      </c>
      <c r="BG1402" s="82" t="str">
        <f t="shared" si="1628"/>
        <v/>
      </c>
      <c r="BH1402" s="82" t="str">
        <f t="shared" si="1628"/>
        <v/>
      </c>
      <c r="BI1402" s="82" t="str">
        <f t="shared" si="1628"/>
        <v/>
      </c>
      <c r="BJ1402" s="82" t="str">
        <f t="shared" si="1585"/>
        <v/>
      </c>
      <c r="BK1402" s="83" t="str">
        <f t="shared" ref="BK1402:BK1465" si="1629">IFERROR(IF(BD1401="inactive","",IF(AND($L1401&lt;BK$2,$M1401&lt;BK$2),"",IF(AND($L1401&gt;BL$2,$M1401&gt;BL$2),"",IF(AND($L1401&lt;BK$2,$M1401&lt;=BL$2),$M1401-BK$2,IF(AND($L1401&gt;=BK$2,$M1401&gt;BL$2),BL$2-$L1401,IF(AND($L1401&gt;=BK$2,$M1401&lt;=BL$2),$M1401-$L1401,IF(AND($L1401&lt;BK$2,$M1401&gt;BL$2),BL$2-BK$2,""))))))),"")</f>
        <v/>
      </c>
    </row>
    <row r="1403" spans="1:63" x14ac:dyDescent="0.25">
      <c r="A1403" t="str">
        <f t="shared" si="1567"/>
        <v>1</v>
      </c>
      <c r="B1403" t="str">
        <f t="shared" si="1568"/>
        <v>0</v>
      </c>
      <c r="C1403">
        <f>COUNTIF($D$3:D1403,D1403)</f>
        <v>0</v>
      </c>
      <c r="J1403" t="str">
        <f t="shared" si="1569"/>
        <v/>
      </c>
      <c r="K1403" t="str">
        <f t="shared" si="1570"/>
        <v/>
      </c>
      <c r="L1403" t="str">
        <f t="shared" si="1571"/>
        <v xml:space="preserve"> </v>
      </c>
      <c r="M1403" t="str">
        <f t="shared" si="1572"/>
        <v/>
      </c>
      <c r="N1403" t="e">
        <f>VLOOKUP(E1403,HC!A:B,2,0)</f>
        <v>#N/A</v>
      </c>
      <c r="O1403" t="e">
        <f>VLOOKUP(N1403,HC!B:C,2,0)</f>
        <v>#N/A</v>
      </c>
      <c r="P1403" s="82" t="str">
        <f t="shared" ref="P1403:BI1403" si="1630">IFERROR(IF($G1403="inactive","",IF(AND($L1403&lt;P$1,$M1403&lt;P$1),"",IF(AND($L1403&gt;Q$1,$M1403&gt;Q$1),"",IF(AND($L1403&lt;P$1,$M1403&lt;=Q$1),$M1403-P$1,IF(AND($L1403&gt;=P$1,$M1403&gt;Q$1),Q$1-$L1403,IF(AND($L1403&gt;=P$1,$M1403&lt;=Q$1),$M1403-$L1403,IF(AND($L1403&lt;P$1,$M1403&gt;Q$1),Q$1-P$1,""))))))),"")</f>
        <v/>
      </c>
      <c r="Q1403" s="82" t="str">
        <f t="shared" si="1630"/>
        <v/>
      </c>
      <c r="R1403" s="82" t="str">
        <f t="shared" si="1630"/>
        <v/>
      </c>
      <c r="S1403" s="82" t="str">
        <f t="shared" si="1630"/>
        <v/>
      </c>
      <c r="T1403" s="82" t="str">
        <f t="shared" si="1630"/>
        <v/>
      </c>
      <c r="U1403" s="82" t="str">
        <f t="shared" si="1630"/>
        <v/>
      </c>
      <c r="V1403" s="82" t="str">
        <f t="shared" si="1630"/>
        <v/>
      </c>
      <c r="W1403" s="82" t="str">
        <f t="shared" si="1630"/>
        <v/>
      </c>
      <c r="X1403" s="82" t="str">
        <f t="shared" si="1630"/>
        <v/>
      </c>
      <c r="Y1403" s="82" t="str">
        <f t="shared" si="1630"/>
        <v/>
      </c>
      <c r="Z1403" s="82" t="str">
        <f t="shared" si="1630"/>
        <v/>
      </c>
      <c r="AA1403" s="82" t="str">
        <f t="shared" si="1630"/>
        <v/>
      </c>
      <c r="AB1403" s="82" t="str">
        <f t="shared" si="1630"/>
        <v/>
      </c>
      <c r="AC1403" s="82" t="str">
        <f t="shared" si="1630"/>
        <v/>
      </c>
      <c r="AD1403" s="82" t="str">
        <f t="shared" si="1630"/>
        <v/>
      </c>
      <c r="AE1403" s="82" t="str">
        <f t="shared" si="1630"/>
        <v/>
      </c>
      <c r="AF1403" s="82" t="str">
        <f t="shared" si="1630"/>
        <v/>
      </c>
      <c r="AG1403" s="82" t="str">
        <f t="shared" si="1630"/>
        <v/>
      </c>
      <c r="AH1403" s="82" t="str">
        <f t="shared" si="1630"/>
        <v/>
      </c>
      <c r="AI1403" s="82" t="str">
        <f t="shared" si="1630"/>
        <v/>
      </c>
      <c r="AJ1403" s="82" t="str">
        <f t="shared" si="1630"/>
        <v/>
      </c>
      <c r="AK1403" s="82" t="str">
        <f t="shared" si="1630"/>
        <v/>
      </c>
      <c r="AL1403" s="82" t="str">
        <f t="shared" si="1630"/>
        <v/>
      </c>
      <c r="AM1403" s="82" t="str">
        <f t="shared" si="1630"/>
        <v/>
      </c>
      <c r="AN1403" s="82" t="str">
        <f t="shared" si="1630"/>
        <v/>
      </c>
      <c r="AO1403" s="82" t="str">
        <f t="shared" si="1630"/>
        <v/>
      </c>
      <c r="AP1403" s="82" t="str">
        <f t="shared" si="1630"/>
        <v/>
      </c>
      <c r="AQ1403" s="82" t="str">
        <f t="shared" si="1630"/>
        <v/>
      </c>
      <c r="AR1403" s="82" t="str">
        <f t="shared" si="1630"/>
        <v/>
      </c>
      <c r="AS1403" s="82" t="str">
        <f t="shared" si="1630"/>
        <v/>
      </c>
      <c r="AT1403" s="82" t="str">
        <f t="shared" si="1630"/>
        <v/>
      </c>
      <c r="AU1403" s="82" t="str">
        <f t="shared" si="1630"/>
        <v/>
      </c>
      <c r="AV1403" s="82" t="str">
        <f t="shared" si="1630"/>
        <v/>
      </c>
      <c r="AW1403" s="82" t="str">
        <f t="shared" si="1630"/>
        <v/>
      </c>
      <c r="AX1403" s="82" t="str">
        <f t="shared" si="1630"/>
        <v/>
      </c>
      <c r="AY1403" s="82" t="str">
        <f t="shared" si="1630"/>
        <v/>
      </c>
      <c r="AZ1403" s="82" t="str">
        <f t="shared" si="1630"/>
        <v/>
      </c>
      <c r="BA1403" s="82" t="str">
        <f t="shared" si="1630"/>
        <v/>
      </c>
      <c r="BB1403" s="82" t="str">
        <f t="shared" si="1630"/>
        <v/>
      </c>
      <c r="BC1403" s="82" t="str">
        <f t="shared" si="1630"/>
        <v/>
      </c>
      <c r="BD1403" s="82" t="str">
        <f t="shared" si="1630"/>
        <v/>
      </c>
      <c r="BE1403" s="82" t="str">
        <f t="shared" si="1630"/>
        <v/>
      </c>
      <c r="BF1403" s="82" t="str">
        <f t="shared" si="1630"/>
        <v/>
      </c>
      <c r="BG1403" s="82" t="str">
        <f t="shared" si="1630"/>
        <v/>
      </c>
      <c r="BH1403" s="82" t="str">
        <f t="shared" si="1630"/>
        <v/>
      </c>
      <c r="BI1403" s="82" t="str">
        <f t="shared" si="1630"/>
        <v/>
      </c>
      <c r="BJ1403" s="82" t="str">
        <f t="shared" si="1585"/>
        <v/>
      </c>
      <c r="BK1403" s="83" t="str">
        <f t="shared" si="1629"/>
        <v/>
      </c>
    </row>
    <row r="1404" spans="1:63" x14ac:dyDescent="0.25">
      <c r="A1404" t="str">
        <f t="shared" si="1567"/>
        <v>1</v>
      </c>
      <c r="B1404" t="str">
        <f t="shared" si="1568"/>
        <v>0</v>
      </c>
      <c r="C1404">
        <f>COUNTIF($D$3:D1404,D1404)</f>
        <v>0</v>
      </c>
      <c r="J1404" t="str">
        <f t="shared" si="1569"/>
        <v/>
      </c>
      <c r="K1404" t="str">
        <f t="shared" si="1570"/>
        <v/>
      </c>
      <c r="L1404" t="str">
        <f t="shared" si="1571"/>
        <v xml:space="preserve"> </v>
      </c>
      <c r="M1404" t="str">
        <f t="shared" si="1572"/>
        <v/>
      </c>
      <c r="N1404" t="e">
        <f>VLOOKUP(E1404,HC!A:B,2,0)</f>
        <v>#N/A</v>
      </c>
      <c r="O1404" t="e">
        <f>VLOOKUP(N1404,HC!B:C,2,0)</f>
        <v>#N/A</v>
      </c>
      <c r="P1404" s="82" t="str">
        <f t="shared" ref="P1404:BI1404" si="1631">IFERROR(IF($G1404="inactive","",IF(AND($L1404&lt;P$1,$M1404&lt;P$1),"",IF(AND($L1404&gt;Q$1,$M1404&gt;Q$1),"",IF(AND($L1404&lt;P$1,$M1404&lt;=Q$1),$M1404-P$1,IF(AND($L1404&gt;=P$1,$M1404&gt;Q$1),Q$1-$L1404,IF(AND($L1404&gt;=P$1,$M1404&lt;=Q$1),$M1404-$L1404,IF(AND($L1404&lt;P$1,$M1404&gt;Q$1),Q$1-P$1,""))))))),"")</f>
        <v/>
      </c>
      <c r="Q1404" s="82" t="str">
        <f t="shared" si="1631"/>
        <v/>
      </c>
      <c r="R1404" s="82" t="str">
        <f t="shared" si="1631"/>
        <v/>
      </c>
      <c r="S1404" s="82" t="str">
        <f t="shared" si="1631"/>
        <v/>
      </c>
      <c r="T1404" s="82" t="str">
        <f t="shared" si="1631"/>
        <v/>
      </c>
      <c r="U1404" s="82" t="str">
        <f t="shared" si="1631"/>
        <v/>
      </c>
      <c r="V1404" s="82" t="str">
        <f t="shared" si="1631"/>
        <v/>
      </c>
      <c r="W1404" s="82" t="str">
        <f t="shared" si="1631"/>
        <v/>
      </c>
      <c r="X1404" s="82" t="str">
        <f t="shared" si="1631"/>
        <v/>
      </c>
      <c r="Y1404" s="82" t="str">
        <f t="shared" si="1631"/>
        <v/>
      </c>
      <c r="Z1404" s="82" t="str">
        <f t="shared" si="1631"/>
        <v/>
      </c>
      <c r="AA1404" s="82" t="str">
        <f t="shared" si="1631"/>
        <v/>
      </c>
      <c r="AB1404" s="82" t="str">
        <f t="shared" si="1631"/>
        <v/>
      </c>
      <c r="AC1404" s="82" t="str">
        <f t="shared" si="1631"/>
        <v/>
      </c>
      <c r="AD1404" s="82" t="str">
        <f t="shared" si="1631"/>
        <v/>
      </c>
      <c r="AE1404" s="82" t="str">
        <f t="shared" si="1631"/>
        <v/>
      </c>
      <c r="AF1404" s="82" t="str">
        <f t="shared" si="1631"/>
        <v/>
      </c>
      <c r="AG1404" s="82" t="str">
        <f t="shared" si="1631"/>
        <v/>
      </c>
      <c r="AH1404" s="82" t="str">
        <f t="shared" si="1631"/>
        <v/>
      </c>
      <c r="AI1404" s="82" t="str">
        <f t="shared" si="1631"/>
        <v/>
      </c>
      <c r="AJ1404" s="82" t="str">
        <f t="shared" si="1631"/>
        <v/>
      </c>
      <c r="AK1404" s="82" t="str">
        <f t="shared" si="1631"/>
        <v/>
      </c>
      <c r="AL1404" s="82" t="str">
        <f t="shared" si="1631"/>
        <v/>
      </c>
      <c r="AM1404" s="82" t="str">
        <f t="shared" si="1631"/>
        <v/>
      </c>
      <c r="AN1404" s="82" t="str">
        <f t="shared" si="1631"/>
        <v/>
      </c>
      <c r="AO1404" s="82" t="str">
        <f t="shared" si="1631"/>
        <v/>
      </c>
      <c r="AP1404" s="82" t="str">
        <f t="shared" si="1631"/>
        <v/>
      </c>
      <c r="AQ1404" s="82" t="str">
        <f t="shared" si="1631"/>
        <v/>
      </c>
      <c r="AR1404" s="82" t="str">
        <f t="shared" si="1631"/>
        <v/>
      </c>
      <c r="AS1404" s="82" t="str">
        <f t="shared" si="1631"/>
        <v/>
      </c>
      <c r="AT1404" s="82" t="str">
        <f t="shared" si="1631"/>
        <v/>
      </c>
      <c r="AU1404" s="82" t="str">
        <f t="shared" si="1631"/>
        <v/>
      </c>
      <c r="AV1404" s="82" t="str">
        <f t="shared" si="1631"/>
        <v/>
      </c>
      <c r="AW1404" s="82" t="str">
        <f t="shared" si="1631"/>
        <v/>
      </c>
      <c r="AX1404" s="82" t="str">
        <f t="shared" si="1631"/>
        <v/>
      </c>
      <c r="AY1404" s="82" t="str">
        <f t="shared" si="1631"/>
        <v/>
      </c>
      <c r="AZ1404" s="82" t="str">
        <f t="shared" si="1631"/>
        <v/>
      </c>
      <c r="BA1404" s="82" t="str">
        <f t="shared" si="1631"/>
        <v/>
      </c>
      <c r="BB1404" s="82" t="str">
        <f t="shared" si="1631"/>
        <v/>
      </c>
      <c r="BC1404" s="82" t="str">
        <f t="shared" si="1631"/>
        <v/>
      </c>
      <c r="BD1404" s="82" t="str">
        <f t="shared" si="1631"/>
        <v/>
      </c>
      <c r="BE1404" s="82" t="str">
        <f t="shared" si="1631"/>
        <v/>
      </c>
      <c r="BF1404" s="82" t="str">
        <f t="shared" si="1631"/>
        <v/>
      </c>
      <c r="BG1404" s="82" t="str">
        <f t="shared" si="1631"/>
        <v/>
      </c>
      <c r="BH1404" s="82" t="str">
        <f t="shared" si="1631"/>
        <v/>
      </c>
      <c r="BI1404" s="82" t="str">
        <f t="shared" si="1631"/>
        <v/>
      </c>
      <c r="BJ1404" s="82" t="str">
        <f t="shared" si="1585"/>
        <v/>
      </c>
      <c r="BK1404" s="83" t="str">
        <f t="shared" si="1629"/>
        <v/>
      </c>
    </row>
    <row r="1405" spans="1:63" x14ac:dyDescent="0.25">
      <c r="A1405" t="str">
        <f t="shared" si="1567"/>
        <v>1</v>
      </c>
      <c r="B1405" t="str">
        <f t="shared" si="1568"/>
        <v>0</v>
      </c>
      <c r="C1405">
        <f>COUNTIF($D$3:D1405,D1405)</f>
        <v>0</v>
      </c>
      <c r="J1405" t="str">
        <f t="shared" si="1569"/>
        <v/>
      </c>
      <c r="K1405" t="str">
        <f t="shared" si="1570"/>
        <v/>
      </c>
      <c r="L1405" t="str">
        <f t="shared" si="1571"/>
        <v xml:space="preserve"> </v>
      </c>
      <c r="M1405" t="str">
        <f t="shared" si="1572"/>
        <v/>
      </c>
      <c r="N1405" t="e">
        <f>VLOOKUP(E1405,HC!A:B,2,0)</f>
        <v>#N/A</v>
      </c>
      <c r="O1405" t="e">
        <f>VLOOKUP(N1405,HC!B:C,2,0)</f>
        <v>#N/A</v>
      </c>
      <c r="P1405" s="82" t="str">
        <f t="shared" ref="P1405:BI1405" si="1632">IFERROR(IF($G1405="inactive","",IF(AND($L1405&lt;P$1,$M1405&lt;P$1),"",IF(AND($L1405&gt;Q$1,$M1405&gt;Q$1),"",IF(AND($L1405&lt;P$1,$M1405&lt;=Q$1),$M1405-P$1,IF(AND($L1405&gt;=P$1,$M1405&gt;Q$1),Q$1-$L1405,IF(AND($L1405&gt;=P$1,$M1405&lt;=Q$1),$M1405-$L1405,IF(AND($L1405&lt;P$1,$M1405&gt;Q$1),Q$1-P$1,""))))))),"")</f>
        <v/>
      </c>
      <c r="Q1405" s="82" t="str">
        <f t="shared" si="1632"/>
        <v/>
      </c>
      <c r="R1405" s="82" t="str">
        <f t="shared" si="1632"/>
        <v/>
      </c>
      <c r="S1405" s="82" t="str">
        <f t="shared" si="1632"/>
        <v/>
      </c>
      <c r="T1405" s="82" t="str">
        <f t="shared" si="1632"/>
        <v/>
      </c>
      <c r="U1405" s="82" t="str">
        <f t="shared" si="1632"/>
        <v/>
      </c>
      <c r="V1405" s="82" t="str">
        <f t="shared" si="1632"/>
        <v/>
      </c>
      <c r="W1405" s="82" t="str">
        <f t="shared" si="1632"/>
        <v/>
      </c>
      <c r="X1405" s="82" t="str">
        <f t="shared" si="1632"/>
        <v/>
      </c>
      <c r="Y1405" s="82" t="str">
        <f t="shared" si="1632"/>
        <v/>
      </c>
      <c r="Z1405" s="82" t="str">
        <f t="shared" si="1632"/>
        <v/>
      </c>
      <c r="AA1405" s="82" t="str">
        <f t="shared" si="1632"/>
        <v/>
      </c>
      <c r="AB1405" s="82" t="str">
        <f t="shared" si="1632"/>
        <v/>
      </c>
      <c r="AC1405" s="82" t="str">
        <f t="shared" si="1632"/>
        <v/>
      </c>
      <c r="AD1405" s="82" t="str">
        <f t="shared" si="1632"/>
        <v/>
      </c>
      <c r="AE1405" s="82" t="str">
        <f t="shared" si="1632"/>
        <v/>
      </c>
      <c r="AF1405" s="82" t="str">
        <f t="shared" si="1632"/>
        <v/>
      </c>
      <c r="AG1405" s="82" t="str">
        <f t="shared" si="1632"/>
        <v/>
      </c>
      <c r="AH1405" s="82" t="str">
        <f t="shared" si="1632"/>
        <v/>
      </c>
      <c r="AI1405" s="82" t="str">
        <f t="shared" si="1632"/>
        <v/>
      </c>
      <c r="AJ1405" s="82" t="str">
        <f t="shared" si="1632"/>
        <v/>
      </c>
      <c r="AK1405" s="82" t="str">
        <f t="shared" si="1632"/>
        <v/>
      </c>
      <c r="AL1405" s="82" t="str">
        <f t="shared" si="1632"/>
        <v/>
      </c>
      <c r="AM1405" s="82" t="str">
        <f t="shared" si="1632"/>
        <v/>
      </c>
      <c r="AN1405" s="82" t="str">
        <f t="shared" si="1632"/>
        <v/>
      </c>
      <c r="AO1405" s="82" t="str">
        <f t="shared" si="1632"/>
        <v/>
      </c>
      <c r="AP1405" s="82" t="str">
        <f t="shared" si="1632"/>
        <v/>
      </c>
      <c r="AQ1405" s="82" t="str">
        <f t="shared" si="1632"/>
        <v/>
      </c>
      <c r="AR1405" s="82" t="str">
        <f t="shared" si="1632"/>
        <v/>
      </c>
      <c r="AS1405" s="82" t="str">
        <f t="shared" si="1632"/>
        <v/>
      </c>
      <c r="AT1405" s="82" t="str">
        <f t="shared" si="1632"/>
        <v/>
      </c>
      <c r="AU1405" s="82" t="str">
        <f t="shared" si="1632"/>
        <v/>
      </c>
      <c r="AV1405" s="82" t="str">
        <f t="shared" si="1632"/>
        <v/>
      </c>
      <c r="AW1405" s="82" t="str">
        <f t="shared" si="1632"/>
        <v/>
      </c>
      <c r="AX1405" s="82" t="str">
        <f t="shared" si="1632"/>
        <v/>
      </c>
      <c r="AY1405" s="82" t="str">
        <f t="shared" si="1632"/>
        <v/>
      </c>
      <c r="AZ1405" s="82" t="str">
        <f t="shared" si="1632"/>
        <v/>
      </c>
      <c r="BA1405" s="82" t="str">
        <f t="shared" si="1632"/>
        <v/>
      </c>
      <c r="BB1405" s="82" t="str">
        <f t="shared" si="1632"/>
        <v/>
      </c>
      <c r="BC1405" s="82" t="str">
        <f t="shared" si="1632"/>
        <v/>
      </c>
      <c r="BD1405" s="82" t="str">
        <f t="shared" si="1632"/>
        <v/>
      </c>
      <c r="BE1405" s="82" t="str">
        <f t="shared" si="1632"/>
        <v/>
      </c>
      <c r="BF1405" s="82" t="str">
        <f t="shared" si="1632"/>
        <v/>
      </c>
      <c r="BG1405" s="82" t="str">
        <f t="shared" si="1632"/>
        <v/>
      </c>
      <c r="BH1405" s="82" t="str">
        <f t="shared" si="1632"/>
        <v/>
      </c>
      <c r="BI1405" s="82" t="str">
        <f t="shared" si="1632"/>
        <v/>
      </c>
      <c r="BJ1405" s="82" t="str">
        <f t="shared" si="1585"/>
        <v/>
      </c>
      <c r="BK1405" s="83" t="str">
        <f t="shared" si="1629"/>
        <v/>
      </c>
    </row>
    <row r="1406" spans="1:63" x14ac:dyDescent="0.25">
      <c r="A1406" t="str">
        <f t="shared" si="1567"/>
        <v>1</v>
      </c>
      <c r="B1406" t="str">
        <f t="shared" si="1568"/>
        <v>0</v>
      </c>
      <c r="C1406">
        <f>COUNTIF($D$3:D1406,D1406)</f>
        <v>0</v>
      </c>
      <c r="J1406" t="str">
        <f t="shared" si="1569"/>
        <v/>
      </c>
      <c r="K1406" t="str">
        <f t="shared" si="1570"/>
        <v/>
      </c>
      <c r="L1406" t="str">
        <f t="shared" si="1571"/>
        <v xml:space="preserve"> </v>
      </c>
      <c r="M1406" t="str">
        <f t="shared" si="1572"/>
        <v/>
      </c>
      <c r="N1406" t="e">
        <f>VLOOKUP(E1406,HC!A:B,2,0)</f>
        <v>#N/A</v>
      </c>
      <c r="O1406" t="e">
        <f>VLOOKUP(N1406,HC!B:C,2,0)</f>
        <v>#N/A</v>
      </c>
      <c r="P1406" s="82" t="str">
        <f t="shared" ref="P1406:BI1406" si="1633">IFERROR(IF($G1406="inactive","",IF(AND($L1406&lt;P$1,$M1406&lt;P$1),"",IF(AND($L1406&gt;Q$1,$M1406&gt;Q$1),"",IF(AND($L1406&lt;P$1,$M1406&lt;=Q$1),$M1406-P$1,IF(AND($L1406&gt;=P$1,$M1406&gt;Q$1),Q$1-$L1406,IF(AND($L1406&gt;=P$1,$M1406&lt;=Q$1),$M1406-$L1406,IF(AND($L1406&lt;P$1,$M1406&gt;Q$1),Q$1-P$1,""))))))),"")</f>
        <v/>
      </c>
      <c r="Q1406" s="82" t="str">
        <f t="shared" si="1633"/>
        <v/>
      </c>
      <c r="R1406" s="82" t="str">
        <f t="shared" si="1633"/>
        <v/>
      </c>
      <c r="S1406" s="82" t="str">
        <f t="shared" si="1633"/>
        <v/>
      </c>
      <c r="T1406" s="82" t="str">
        <f t="shared" si="1633"/>
        <v/>
      </c>
      <c r="U1406" s="82" t="str">
        <f t="shared" si="1633"/>
        <v/>
      </c>
      <c r="V1406" s="82" t="str">
        <f t="shared" si="1633"/>
        <v/>
      </c>
      <c r="W1406" s="82" t="str">
        <f t="shared" si="1633"/>
        <v/>
      </c>
      <c r="X1406" s="82" t="str">
        <f t="shared" si="1633"/>
        <v/>
      </c>
      <c r="Y1406" s="82" t="str">
        <f t="shared" si="1633"/>
        <v/>
      </c>
      <c r="Z1406" s="82" t="str">
        <f t="shared" si="1633"/>
        <v/>
      </c>
      <c r="AA1406" s="82" t="str">
        <f t="shared" si="1633"/>
        <v/>
      </c>
      <c r="AB1406" s="82" t="str">
        <f t="shared" si="1633"/>
        <v/>
      </c>
      <c r="AC1406" s="82" t="str">
        <f t="shared" si="1633"/>
        <v/>
      </c>
      <c r="AD1406" s="82" t="str">
        <f t="shared" si="1633"/>
        <v/>
      </c>
      <c r="AE1406" s="82" t="str">
        <f t="shared" si="1633"/>
        <v/>
      </c>
      <c r="AF1406" s="82" t="str">
        <f t="shared" si="1633"/>
        <v/>
      </c>
      <c r="AG1406" s="82" t="str">
        <f t="shared" si="1633"/>
        <v/>
      </c>
      <c r="AH1406" s="82" t="str">
        <f t="shared" si="1633"/>
        <v/>
      </c>
      <c r="AI1406" s="82" t="str">
        <f t="shared" si="1633"/>
        <v/>
      </c>
      <c r="AJ1406" s="82" t="str">
        <f t="shared" si="1633"/>
        <v/>
      </c>
      <c r="AK1406" s="82" t="str">
        <f t="shared" si="1633"/>
        <v/>
      </c>
      <c r="AL1406" s="82" t="str">
        <f t="shared" si="1633"/>
        <v/>
      </c>
      <c r="AM1406" s="82" t="str">
        <f t="shared" si="1633"/>
        <v/>
      </c>
      <c r="AN1406" s="82" t="str">
        <f t="shared" si="1633"/>
        <v/>
      </c>
      <c r="AO1406" s="82" t="str">
        <f t="shared" si="1633"/>
        <v/>
      </c>
      <c r="AP1406" s="82" t="str">
        <f t="shared" si="1633"/>
        <v/>
      </c>
      <c r="AQ1406" s="82" t="str">
        <f t="shared" si="1633"/>
        <v/>
      </c>
      <c r="AR1406" s="82" t="str">
        <f t="shared" si="1633"/>
        <v/>
      </c>
      <c r="AS1406" s="82" t="str">
        <f t="shared" si="1633"/>
        <v/>
      </c>
      <c r="AT1406" s="82" t="str">
        <f t="shared" si="1633"/>
        <v/>
      </c>
      <c r="AU1406" s="82" t="str">
        <f t="shared" si="1633"/>
        <v/>
      </c>
      <c r="AV1406" s="82" t="str">
        <f t="shared" si="1633"/>
        <v/>
      </c>
      <c r="AW1406" s="82" t="str">
        <f t="shared" si="1633"/>
        <v/>
      </c>
      <c r="AX1406" s="82" t="str">
        <f t="shared" si="1633"/>
        <v/>
      </c>
      <c r="AY1406" s="82" t="str">
        <f t="shared" si="1633"/>
        <v/>
      </c>
      <c r="AZ1406" s="82" t="str">
        <f t="shared" si="1633"/>
        <v/>
      </c>
      <c r="BA1406" s="82" t="str">
        <f t="shared" si="1633"/>
        <v/>
      </c>
      <c r="BB1406" s="82" t="str">
        <f t="shared" si="1633"/>
        <v/>
      </c>
      <c r="BC1406" s="82" t="str">
        <f t="shared" si="1633"/>
        <v/>
      </c>
      <c r="BD1406" s="82" t="str">
        <f t="shared" si="1633"/>
        <v/>
      </c>
      <c r="BE1406" s="82" t="str">
        <f t="shared" si="1633"/>
        <v/>
      </c>
      <c r="BF1406" s="82" t="str">
        <f t="shared" si="1633"/>
        <v/>
      </c>
      <c r="BG1406" s="82" t="str">
        <f t="shared" si="1633"/>
        <v/>
      </c>
      <c r="BH1406" s="82" t="str">
        <f t="shared" si="1633"/>
        <v/>
      </c>
      <c r="BI1406" s="82" t="str">
        <f t="shared" si="1633"/>
        <v/>
      </c>
      <c r="BJ1406" s="82" t="str">
        <f t="shared" si="1585"/>
        <v/>
      </c>
      <c r="BK1406" s="83" t="str">
        <f t="shared" si="1629"/>
        <v/>
      </c>
    </row>
    <row r="1407" spans="1:63" x14ac:dyDescent="0.25">
      <c r="A1407" t="str">
        <f t="shared" si="1567"/>
        <v>1</v>
      </c>
      <c r="B1407" t="str">
        <f t="shared" si="1568"/>
        <v>0</v>
      </c>
      <c r="C1407">
        <f>COUNTIF($D$3:D1407,D1407)</f>
        <v>0</v>
      </c>
      <c r="J1407" t="str">
        <f t="shared" si="1569"/>
        <v/>
      </c>
      <c r="K1407" t="str">
        <f t="shared" si="1570"/>
        <v/>
      </c>
      <c r="L1407" t="str">
        <f t="shared" si="1571"/>
        <v xml:space="preserve"> </v>
      </c>
      <c r="M1407" t="str">
        <f t="shared" si="1572"/>
        <v/>
      </c>
      <c r="N1407" t="e">
        <f>VLOOKUP(E1407,HC!A:B,2,0)</f>
        <v>#N/A</v>
      </c>
      <c r="O1407" t="e">
        <f>VLOOKUP(N1407,HC!B:C,2,0)</f>
        <v>#N/A</v>
      </c>
      <c r="P1407" s="82" t="str">
        <f t="shared" ref="P1407:BI1407" si="1634">IFERROR(IF($G1407="inactive","",IF(AND($L1407&lt;P$1,$M1407&lt;P$1),"",IF(AND($L1407&gt;Q$1,$M1407&gt;Q$1),"",IF(AND($L1407&lt;P$1,$M1407&lt;=Q$1),$M1407-P$1,IF(AND($L1407&gt;=P$1,$M1407&gt;Q$1),Q$1-$L1407,IF(AND($L1407&gt;=P$1,$M1407&lt;=Q$1),$M1407-$L1407,IF(AND($L1407&lt;P$1,$M1407&gt;Q$1),Q$1-P$1,""))))))),"")</f>
        <v/>
      </c>
      <c r="Q1407" s="82" t="str">
        <f t="shared" si="1634"/>
        <v/>
      </c>
      <c r="R1407" s="82" t="str">
        <f t="shared" si="1634"/>
        <v/>
      </c>
      <c r="S1407" s="82" t="str">
        <f t="shared" si="1634"/>
        <v/>
      </c>
      <c r="T1407" s="82" t="str">
        <f t="shared" si="1634"/>
        <v/>
      </c>
      <c r="U1407" s="82" t="str">
        <f t="shared" si="1634"/>
        <v/>
      </c>
      <c r="V1407" s="82" t="str">
        <f t="shared" si="1634"/>
        <v/>
      </c>
      <c r="W1407" s="82" t="str">
        <f t="shared" si="1634"/>
        <v/>
      </c>
      <c r="X1407" s="82" t="str">
        <f t="shared" si="1634"/>
        <v/>
      </c>
      <c r="Y1407" s="82" t="str">
        <f t="shared" si="1634"/>
        <v/>
      </c>
      <c r="Z1407" s="82" t="str">
        <f t="shared" si="1634"/>
        <v/>
      </c>
      <c r="AA1407" s="82" t="str">
        <f t="shared" si="1634"/>
        <v/>
      </c>
      <c r="AB1407" s="82" t="str">
        <f t="shared" si="1634"/>
        <v/>
      </c>
      <c r="AC1407" s="82" t="str">
        <f t="shared" si="1634"/>
        <v/>
      </c>
      <c r="AD1407" s="82" t="str">
        <f t="shared" si="1634"/>
        <v/>
      </c>
      <c r="AE1407" s="82" t="str">
        <f t="shared" si="1634"/>
        <v/>
      </c>
      <c r="AF1407" s="82" t="str">
        <f t="shared" si="1634"/>
        <v/>
      </c>
      <c r="AG1407" s="82" t="str">
        <f t="shared" si="1634"/>
        <v/>
      </c>
      <c r="AH1407" s="82" t="str">
        <f t="shared" si="1634"/>
        <v/>
      </c>
      <c r="AI1407" s="82" t="str">
        <f t="shared" si="1634"/>
        <v/>
      </c>
      <c r="AJ1407" s="82" t="str">
        <f t="shared" si="1634"/>
        <v/>
      </c>
      <c r="AK1407" s="82" t="str">
        <f t="shared" si="1634"/>
        <v/>
      </c>
      <c r="AL1407" s="82" t="str">
        <f t="shared" si="1634"/>
        <v/>
      </c>
      <c r="AM1407" s="82" t="str">
        <f t="shared" si="1634"/>
        <v/>
      </c>
      <c r="AN1407" s="82" t="str">
        <f t="shared" si="1634"/>
        <v/>
      </c>
      <c r="AO1407" s="82" t="str">
        <f t="shared" si="1634"/>
        <v/>
      </c>
      <c r="AP1407" s="82" t="str">
        <f t="shared" si="1634"/>
        <v/>
      </c>
      <c r="AQ1407" s="82" t="str">
        <f t="shared" si="1634"/>
        <v/>
      </c>
      <c r="AR1407" s="82" t="str">
        <f t="shared" si="1634"/>
        <v/>
      </c>
      <c r="AS1407" s="82" t="str">
        <f t="shared" si="1634"/>
        <v/>
      </c>
      <c r="AT1407" s="82" t="str">
        <f t="shared" si="1634"/>
        <v/>
      </c>
      <c r="AU1407" s="82" t="str">
        <f t="shared" si="1634"/>
        <v/>
      </c>
      <c r="AV1407" s="82" t="str">
        <f t="shared" si="1634"/>
        <v/>
      </c>
      <c r="AW1407" s="82" t="str">
        <f t="shared" si="1634"/>
        <v/>
      </c>
      <c r="AX1407" s="82" t="str">
        <f t="shared" si="1634"/>
        <v/>
      </c>
      <c r="AY1407" s="82" t="str">
        <f t="shared" si="1634"/>
        <v/>
      </c>
      <c r="AZ1407" s="82" t="str">
        <f t="shared" si="1634"/>
        <v/>
      </c>
      <c r="BA1407" s="82" t="str">
        <f t="shared" si="1634"/>
        <v/>
      </c>
      <c r="BB1407" s="82" t="str">
        <f t="shared" si="1634"/>
        <v/>
      </c>
      <c r="BC1407" s="82" t="str">
        <f t="shared" si="1634"/>
        <v/>
      </c>
      <c r="BD1407" s="82" t="str">
        <f t="shared" si="1634"/>
        <v/>
      </c>
      <c r="BE1407" s="82" t="str">
        <f t="shared" si="1634"/>
        <v/>
      </c>
      <c r="BF1407" s="82" t="str">
        <f t="shared" si="1634"/>
        <v/>
      </c>
      <c r="BG1407" s="82" t="str">
        <f t="shared" si="1634"/>
        <v/>
      </c>
      <c r="BH1407" s="82" t="str">
        <f t="shared" si="1634"/>
        <v/>
      </c>
      <c r="BI1407" s="82" t="str">
        <f t="shared" si="1634"/>
        <v/>
      </c>
      <c r="BJ1407" s="82" t="str">
        <f t="shared" si="1585"/>
        <v/>
      </c>
      <c r="BK1407" s="83" t="str">
        <f t="shared" si="1629"/>
        <v/>
      </c>
    </row>
    <row r="1408" spans="1:63" x14ac:dyDescent="0.25">
      <c r="A1408" t="str">
        <f t="shared" si="1567"/>
        <v>1</v>
      </c>
      <c r="B1408" t="str">
        <f t="shared" si="1568"/>
        <v>0</v>
      </c>
      <c r="C1408">
        <f>COUNTIF($D$3:D1408,D1408)</f>
        <v>0</v>
      </c>
      <c r="J1408" t="str">
        <f t="shared" si="1569"/>
        <v/>
      </c>
      <c r="K1408" t="str">
        <f t="shared" si="1570"/>
        <v/>
      </c>
      <c r="L1408" t="str">
        <f t="shared" si="1571"/>
        <v xml:space="preserve"> </v>
      </c>
      <c r="M1408" t="str">
        <f t="shared" si="1572"/>
        <v/>
      </c>
      <c r="N1408" t="e">
        <f>VLOOKUP(E1408,HC!A:B,2,0)</f>
        <v>#N/A</v>
      </c>
      <c r="O1408" t="e">
        <f>VLOOKUP(N1408,HC!B:C,2,0)</f>
        <v>#N/A</v>
      </c>
      <c r="P1408" s="82" t="str">
        <f t="shared" ref="P1408:BI1408" si="1635">IFERROR(IF($G1408="inactive","",IF(AND($L1408&lt;P$1,$M1408&lt;P$1),"",IF(AND($L1408&gt;Q$1,$M1408&gt;Q$1),"",IF(AND($L1408&lt;P$1,$M1408&lt;=Q$1),$M1408-P$1,IF(AND($L1408&gt;=P$1,$M1408&gt;Q$1),Q$1-$L1408,IF(AND($L1408&gt;=P$1,$M1408&lt;=Q$1),$M1408-$L1408,IF(AND($L1408&lt;P$1,$M1408&gt;Q$1),Q$1-P$1,""))))))),"")</f>
        <v/>
      </c>
      <c r="Q1408" s="82" t="str">
        <f t="shared" si="1635"/>
        <v/>
      </c>
      <c r="R1408" s="82" t="str">
        <f t="shared" si="1635"/>
        <v/>
      </c>
      <c r="S1408" s="82" t="str">
        <f t="shared" si="1635"/>
        <v/>
      </c>
      <c r="T1408" s="82" t="str">
        <f t="shared" si="1635"/>
        <v/>
      </c>
      <c r="U1408" s="82" t="str">
        <f t="shared" si="1635"/>
        <v/>
      </c>
      <c r="V1408" s="82" t="str">
        <f t="shared" si="1635"/>
        <v/>
      </c>
      <c r="W1408" s="82" t="str">
        <f t="shared" si="1635"/>
        <v/>
      </c>
      <c r="X1408" s="82" t="str">
        <f t="shared" si="1635"/>
        <v/>
      </c>
      <c r="Y1408" s="82" t="str">
        <f t="shared" si="1635"/>
        <v/>
      </c>
      <c r="Z1408" s="82" t="str">
        <f t="shared" si="1635"/>
        <v/>
      </c>
      <c r="AA1408" s="82" t="str">
        <f t="shared" si="1635"/>
        <v/>
      </c>
      <c r="AB1408" s="82" t="str">
        <f t="shared" si="1635"/>
        <v/>
      </c>
      <c r="AC1408" s="82" t="str">
        <f t="shared" si="1635"/>
        <v/>
      </c>
      <c r="AD1408" s="82" t="str">
        <f t="shared" si="1635"/>
        <v/>
      </c>
      <c r="AE1408" s="82" t="str">
        <f t="shared" si="1635"/>
        <v/>
      </c>
      <c r="AF1408" s="82" t="str">
        <f t="shared" si="1635"/>
        <v/>
      </c>
      <c r="AG1408" s="82" t="str">
        <f t="shared" si="1635"/>
        <v/>
      </c>
      <c r="AH1408" s="82" t="str">
        <f t="shared" si="1635"/>
        <v/>
      </c>
      <c r="AI1408" s="82" t="str">
        <f t="shared" si="1635"/>
        <v/>
      </c>
      <c r="AJ1408" s="82" t="str">
        <f t="shared" si="1635"/>
        <v/>
      </c>
      <c r="AK1408" s="82" t="str">
        <f t="shared" si="1635"/>
        <v/>
      </c>
      <c r="AL1408" s="82" t="str">
        <f t="shared" si="1635"/>
        <v/>
      </c>
      <c r="AM1408" s="82" t="str">
        <f t="shared" si="1635"/>
        <v/>
      </c>
      <c r="AN1408" s="82" t="str">
        <f t="shared" si="1635"/>
        <v/>
      </c>
      <c r="AO1408" s="82" t="str">
        <f t="shared" si="1635"/>
        <v/>
      </c>
      <c r="AP1408" s="82" t="str">
        <f t="shared" si="1635"/>
        <v/>
      </c>
      <c r="AQ1408" s="82" t="str">
        <f t="shared" si="1635"/>
        <v/>
      </c>
      <c r="AR1408" s="82" t="str">
        <f t="shared" si="1635"/>
        <v/>
      </c>
      <c r="AS1408" s="82" t="str">
        <f t="shared" si="1635"/>
        <v/>
      </c>
      <c r="AT1408" s="82" t="str">
        <f t="shared" si="1635"/>
        <v/>
      </c>
      <c r="AU1408" s="82" t="str">
        <f t="shared" si="1635"/>
        <v/>
      </c>
      <c r="AV1408" s="82" t="str">
        <f t="shared" si="1635"/>
        <v/>
      </c>
      <c r="AW1408" s="82" t="str">
        <f t="shared" si="1635"/>
        <v/>
      </c>
      <c r="AX1408" s="82" t="str">
        <f t="shared" si="1635"/>
        <v/>
      </c>
      <c r="AY1408" s="82" t="str">
        <f t="shared" si="1635"/>
        <v/>
      </c>
      <c r="AZ1408" s="82" t="str">
        <f t="shared" si="1635"/>
        <v/>
      </c>
      <c r="BA1408" s="82" t="str">
        <f t="shared" si="1635"/>
        <v/>
      </c>
      <c r="BB1408" s="82" t="str">
        <f t="shared" si="1635"/>
        <v/>
      </c>
      <c r="BC1408" s="82" t="str">
        <f t="shared" si="1635"/>
        <v/>
      </c>
      <c r="BD1408" s="82" t="str">
        <f t="shared" si="1635"/>
        <v/>
      </c>
      <c r="BE1408" s="82" t="str">
        <f t="shared" si="1635"/>
        <v/>
      </c>
      <c r="BF1408" s="82" t="str">
        <f t="shared" si="1635"/>
        <v/>
      </c>
      <c r="BG1408" s="82" t="str">
        <f t="shared" si="1635"/>
        <v/>
      </c>
      <c r="BH1408" s="82" t="str">
        <f t="shared" si="1635"/>
        <v/>
      </c>
      <c r="BI1408" s="82" t="str">
        <f t="shared" si="1635"/>
        <v/>
      </c>
      <c r="BJ1408" s="82" t="str">
        <f t="shared" si="1585"/>
        <v/>
      </c>
      <c r="BK1408" s="83" t="str">
        <f t="shared" si="1629"/>
        <v/>
      </c>
    </row>
    <row r="1409" spans="1:63" x14ac:dyDescent="0.25">
      <c r="A1409" t="str">
        <f t="shared" si="1567"/>
        <v>1</v>
      </c>
      <c r="B1409" t="str">
        <f t="shared" si="1568"/>
        <v>0</v>
      </c>
      <c r="C1409">
        <f>COUNTIF($D$3:D1409,D1409)</f>
        <v>0</v>
      </c>
      <c r="J1409" t="str">
        <f t="shared" si="1569"/>
        <v/>
      </c>
      <c r="K1409" t="str">
        <f t="shared" si="1570"/>
        <v/>
      </c>
      <c r="L1409" t="str">
        <f t="shared" si="1571"/>
        <v xml:space="preserve"> </v>
      </c>
      <c r="M1409" t="str">
        <f t="shared" si="1572"/>
        <v/>
      </c>
      <c r="N1409" t="e">
        <f>VLOOKUP(E1409,HC!A:B,2,0)</f>
        <v>#N/A</v>
      </c>
      <c r="O1409" t="e">
        <f>VLOOKUP(N1409,HC!B:C,2,0)</f>
        <v>#N/A</v>
      </c>
      <c r="P1409" s="82" t="str">
        <f t="shared" ref="P1409:BI1409" si="1636">IFERROR(IF($G1409="inactive","",IF(AND($L1409&lt;P$1,$M1409&lt;P$1),"",IF(AND($L1409&gt;Q$1,$M1409&gt;Q$1),"",IF(AND($L1409&lt;P$1,$M1409&lt;=Q$1),$M1409-P$1,IF(AND($L1409&gt;=P$1,$M1409&gt;Q$1),Q$1-$L1409,IF(AND($L1409&gt;=P$1,$M1409&lt;=Q$1),$M1409-$L1409,IF(AND($L1409&lt;P$1,$M1409&gt;Q$1),Q$1-P$1,""))))))),"")</f>
        <v/>
      </c>
      <c r="Q1409" s="82" t="str">
        <f t="shared" si="1636"/>
        <v/>
      </c>
      <c r="R1409" s="82" t="str">
        <f t="shared" si="1636"/>
        <v/>
      </c>
      <c r="S1409" s="82" t="str">
        <f t="shared" si="1636"/>
        <v/>
      </c>
      <c r="T1409" s="82" t="str">
        <f t="shared" si="1636"/>
        <v/>
      </c>
      <c r="U1409" s="82" t="str">
        <f t="shared" si="1636"/>
        <v/>
      </c>
      <c r="V1409" s="82" t="str">
        <f t="shared" si="1636"/>
        <v/>
      </c>
      <c r="W1409" s="82" t="str">
        <f t="shared" si="1636"/>
        <v/>
      </c>
      <c r="X1409" s="82" t="str">
        <f t="shared" si="1636"/>
        <v/>
      </c>
      <c r="Y1409" s="82" t="str">
        <f t="shared" si="1636"/>
        <v/>
      </c>
      <c r="Z1409" s="82" t="str">
        <f t="shared" si="1636"/>
        <v/>
      </c>
      <c r="AA1409" s="82" t="str">
        <f t="shared" si="1636"/>
        <v/>
      </c>
      <c r="AB1409" s="82" t="str">
        <f t="shared" si="1636"/>
        <v/>
      </c>
      <c r="AC1409" s="82" t="str">
        <f t="shared" si="1636"/>
        <v/>
      </c>
      <c r="AD1409" s="82" t="str">
        <f t="shared" si="1636"/>
        <v/>
      </c>
      <c r="AE1409" s="82" t="str">
        <f t="shared" si="1636"/>
        <v/>
      </c>
      <c r="AF1409" s="82" t="str">
        <f t="shared" si="1636"/>
        <v/>
      </c>
      <c r="AG1409" s="82" t="str">
        <f t="shared" si="1636"/>
        <v/>
      </c>
      <c r="AH1409" s="82" t="str">
        <f t="shared" si="1636"/>
        <v/>
      </c>
      <c r="AI1409" s="82" t="str">
        <f t="shared" si="1636"/>
        <v/>
      </c>
      <c r="AJ1409" s="82" t="str">
        <f t="shared" si="1636"/>
        <v/>
      </c>
      <c r="AK1409" s="82" t="str">
        <f t="shared" si="1636"/>
        <v/>
      </c>
      <c r="AL1409" s="82" t="str">
        <f t="shared" si="1636"/>
        <v/>
      </c>
      <c r="AM1409" s="82" t="str">
        <f t="shared" si="1636"/>
        <v/>
      </c>
      <c r="AN1409" s="82" t="str">
        <f t="shared" si="1636"/>
        <v/>
      </c>
      <c r="AO1409" s="82" t="str">
        <f t="shared" si="1636"/>
        <v/>
      </c>
      <c r="AP1409" s="82" t="str">
        <f t="shared" si="1636"/>
        <v/>
      </c>
      <c r="AQ1409" s="82" t="str">
        <f t="shared" si="1636"/>
        <v/>
      </c>
      <c r="AR1409" s="82" t="str">
        <f t="shared" si="1636"/>
        <v/>
      </c>
      <c r="AS1409" s="82" t="str">
        <f t="shared" si="1636"/>
        <v/>
      </c>
      <c r="AT1409" s="82" t="str">
        <f t="shared" si="1636"/>
        <v/>
      </c>
      <c r="AU1409" s="82" t="str">
        <f t="shared" si="1636"/>
        <v/>
      </c>
      <c r="AV1409" s="82" t="str">
        <f t="shared" si="1636"/>
        <v/>
      </c>
      <c r="AW1409" s="82" t="str">
        <f t="shared" si="1636"/>
        <v/>
      </c>
      <c r="AX1409" s="82" t="str">
        <f t="shared" si="1636"/>
        <v/>
      </c>
      <c r="AY1409" s="82" t="str">
        <f t="shared" si="1636"/>
        <v/>
      </c>
      <c r="AZ1409" s="82" t="str">
        <f t="shared" si="1636"/>
        <v/>
      </c>
      <c r="BA1409" s="82" t="str">
        <f t="shared" si="1636"/>
        <v/>
      </c>
      <c r="BB1409" s="82" t="str">
        <f t="shared" si="1636"/>
        <v/>
      </c>
      <c r="BC1409" s="82" t="str">
        <f t="shared" si="1636"/>
        <v/>
      </c>
      <c r="BD1409" s="82" t="str">
        <f t="shared" si="1636"/>
        <v/>
      </c>
      <c r="BE1409" s="82" t="str">
        <f t="shared" si="1636"/>
        <v/>
      </c>
      <c r="BF1409" s="82" t="str">
        <f t="shared" si="1636"/>
        <v/>
      </c>
      <c r="BG1409" s="82" t="str">
        <f t="shared" si="1636"/>
        <v/>
      </c>
      <c r="BH1409" s="82" t="str">
        <f t="shared" si="1636"/>
        <v/>
      </c>
      <c r="BI1409" s="82" t="str">
        <f t="shared" si="1636"/>
        <v/>
      </c>
      <c r="BJ1409" s="82" t="str">
        <f t="shared" si="1585"/>
        <v/>
      </c>
      <c r="BK1409" s="83" t="str">
        <f t="shared" si="1629"/>
        <v/>
      </c>
    </row>
    <row r="1410" spans="1:63" x14ac:dyDescent="0.25">
      <c r="A1410" t="str">
        <f t="shared" si="1567"/>
        <v>1</v>
      </c>
      <c r="B1410" t="str">
        <f t="shared" si="1568"/>
        <v>0</v>
      </c>
      <c r="C1410">
        <f>COUNTIF($D$3:D1410,D1410)</f>
        <v>0</v>
      </c>
      <c r="J1410" t="str">
        <f t="shared" si="1569"/>
        <v/>
      </c>
      <c r="K1410" t="str">
        <f t="shared" si="1570"/>
        <v/>
      </c>
      <c r="L1410" t="str">
        <f t="shared" si="1571"/>
        <v xml:space="preserve"> </v>
      </c>
      <c r="M1410" t="str">
        <f t="shared" si="1572"/>
        <v/>
      </c>
      <c r="N1410" t="e">
        <f>VLOOKUP(E1410,HC!A:B,2,0)</f>
        <v>#N/A</v>
      </c>
      <c r="O1410" t="e">
        <f>VLOOKUP(N1410,HC!B:C,2,0)</f>
        <v>#N/A</v>
      </c>
      <c r="P1410" s="82" t="str">
        <f t="shared" ref="P1410:BI1410" si="1637">IFERROR(IF($G1410="inactive","",IF(AND($L1410&lt;P$1,$M1410&lt;P$1),"",IF(AND($L1410&gt;Q$1,$M1410&gt;Q$1),"",IF(AND($L1410&lt;P$1,$M1410&lt;=Q$1),$M1410-P$1,IF(AND($L1410&gt;=P$1,$M1410&gt;Q$1),Q$1-$L1410,IF(AND($L1410&gt;=P$1,$M1410&lt;=Q$1),$M1410-$L1410,IF(AND($L1410&lt;P$1,$M1410&gt;Q$1),Q$1-P$1,""))))))),"")</f>
        <v/>
      </c>
      <c r="Q1410" s="82" t="str">
        <f t="shared" si="1637"/>
        <v/>
      </c>
      <c r="R1410" s="82" t="str">
        <f t="shared" si="1637"/>
        <v/>
      </c>
      <c r="S1410" s="82" t="str">
        <f t="shared" si="1637"/>
        <v/>
      </c>
      <c r="T1410" s="82" t="str">
        <f t="shared" si="1637"/>
        <v/>
      </c>
      <c r="U1410" s="82" t="str">
        <f t="shared" si="1637"/>
        <v/>
      </c>
      <c r="V1410" s="82" t="str">
        <f t="shared" si="1637"/>
        <v/>
      </c>
      <c r="W1410" s="82" t="str">
        <f t="shared" si="1637"/>
        <v/>
      </c>
      <c r="X1410" s="82" t="str">
        <f t="shared" si="1637"/>
        <v/>
      </c>
      <c r="Y1410" s="82" t="str">
        <f t="shared" si="1637"/>
        <v/>
      </c>
      <c r="Z1410" s="82" t="str">
        <f t="shared" si="1637"/>
        <v/>
      </c>
      <c r="AA1410" s="82" t="str">
        <f t="shared" si="1637"/>
        <v/>
      </c>
      <c r="AB1410" s="82" t="str">
        <f t="shared" si="1637"/>
        <v/>
      </c>
      <c r="AC1410" s="82" t="str">
        <f t="shared" si="1637"/>
        <v/>
      </c>
      <c r="AD1410" s="82" t="str">
        <f t="shared" si="1637"/>
        <v/>
      </c>
      <c r="AE1410" s="82" t="str">
        <f t="shared" si="1637"/>
        <v/>
      </c>
      <c r="AF1410" s="82" t="str">
        <f t="shared" si="1637"/>
        <v/>
      </c>
      <c r="AG1410" s="82" t="str">
        <f t="shared" si="1637"/>
        <v/>
      </c>
      <c r="AH1410" s="82" t="str">
        <f t="shared" si="1637"/>
        <v/>
      </c>
      <c r="AI1410" s="82" t="str">
        <f t="shared" si="1637"/>
        <v/>
      </c>
      <c r="AJ1410" s="82" t="str">
        <f t="shared" si="1637"/>
        <v/>
      </c>
      <c r="AK1410" s="82" t="str">
        <f t="shared" si="1637"/>
        <v/>
      </c>
      <c r="AL1410" s="82" t="str">
        <f t="shared" si="1637"/>
        <v/>
      </c>
      <c r="AM1410" s="82" t="str">
        <f t="shared" si="1637"/>
        <v/>
      </c>
      <c r="AN1410" s="82" t="str">
        <f t="shared" si="1637"/>
        <v/>
      </c>
      <c r="AO1410" s="82" t="str">
        <f t="shared" si="1637"/>
        <v/>
      </c>
      <c r="AP1410" s="82" t="str">
        <f t="shared" si="1637"/>
        <v/>
      </c>
      <c r="AQ1410" s="82" t="str">
        <f t="shared" si="1637"/>
        <v/>
      </c>
      <c r="AR1410" s="82" t="str">
        <f t="shared" si="1637"/>
        <v/>
      </c>
      <c r="AS1410" s="82" t="str">
        <f t="shared" si="1637"/>
        <v/>
      </c>
      <c r="AT1410" s="82" t="str">
        <f t="shared" si="1637"/>
        <v/>
      </c>
      <c r="AU1410" s="82" t="str">
        <f t="shared" si="1637"/>
        <v/>
      </c>
      <c r="AV1410" s="82" t="str">
        <f t="shared" si="1637"/>
        <v/>
      </c>
      <c r="AW1410" s="82" t="str">
        <f t="shared" si="1637"/>
        <v/>
      </c>
      <c r="AX1410" s="82" t="str">
        <f t="shared" si="1637"/>
        <v/>
      </c>
      <c r="AY1410" s="82" t="str">
        <f t="shared" si="1637"/>
        <v/>
      </c>
      <c r="AZ1410" s="82" t="str">
        <f t="shared" si="1637"/>
        <v/>
      </c>
      <c r="BA1410" s="82" t="str">
        <f t="shared" si="1637"/>
        <v/>
      </c>
      <c r="BB1410" s="82" t="str">
        <f t="shared" si="1637"/>
        <v/>
      </c>
      <c r="BC1410" s="82" t="str">
        <f t="shared" si="1637"/>
        <v/>
      </c>
      <c r="BD1410" s="82" t="str">
        <f t="shared" si="1637"/>
        <v/>
      </c>
      <c r="BE1410" s="82" t="str">
        <f t="shared" si="1637"/>
        <v/>
      </c>
      <c r="BF1410" s="82" t="str">
        <f t="shared" si="1637"/>
        <v/>
      </c>
      <c r="BG1410" s="82" t="str">
        <f t="shared" si="1637"/>
        <v/>
      </c>
      <c r="BH1410" s="82" t="str">
        <f t="shared" si="1637"/>
        <v/>
      </c>
      <c r="BI1410" s="82" t="str">
        <f t="shared" si="1637"/>
        <v/>
      </c>
      <c r="BJ1410" s="82" t="str">
        <f t="shared" si="1585"/>
        <v/>
      </c>
      <c r="BK1410" s="83" t="str">
        <f t="shared" si="1629"/>
        <v/>
      </c>
    </row>
    <row r="1411" spans="1:63" x14ac:dyDescent="0.25">
      <c r="A1411" t="str">
        <f t="shared" si="1567"/>
        <v>1</v>
      </c>
      <c r="B1411" t="str">
        <f t="shared" si="1568"/>
        <v>0</v>
      </c>
      <c r="C1411">
        <f>COUNTIF($D$3:D1411,D1411)</f>
        <v>0</v>
      </c>
      <c r="J1411" t="str">
        <f t="shared" si="1569"/>
        <v/>
      </c>
      <c r="K1411" t="str">
        <f t="shared" si="1570"/>
        <v/>
      </c>
      <c r="L1411" t="str">
        <f t="shared" si="1571"/>
        <v xml:space="preserve"> </v>
      </c>
      <c r="M1411" t="str">
        <f t="shared" si="1572"/>
        <v/>
      </c>
      <c r="N1411" t="e">
        <f>VLOOKUP(E1411,HC!A:B,2,0)</f>
        <v>#N/A</v>
      </c>
      <c r="O1411" t="e">
        <f>VLOOKUP(N1411,HC!B:C,2,0)</f>
        <v>#N/A</v>
      </c>
      <c r="P1411" s="82" t="str">
        <f t="shared" ref="P1411:BI1411" si="1638">IFERROR(IF($G1411="inactive","",IF(AND($L1411&lt;P$1,$M1411&lt;P$1),"",IF(AND($L1411&gt;Q$1,$M1411&gt;Q$1),"",IF(AND($L1411&lt;P$1,$M1411&lt;=Q$1),$M1411-P$1,IF(AND($L1411&gt;=P$1,$M1411&gt;Q$1),Q$1-$L1411,IF(AND($L1411&gt;=P$1,$M1411&lt;=Q$1),$M1411-$L1411,IF(AND($L1411&lt;P$1,$M1411&gt;Q$1),Q$1-P$1,""))))))),"")</f>
        <v/>
      </c>
      <c r="Q1411" s="82" t="str">
        <f t="shared" si="1638"/>
        <v/>
      </c>
      <c r="R1411" s="82" t="str">
        <f t="shared" si="1638"/>
        <v/>
      </c>
      <c r="S1411" s="82" t="str">
        <f t="shared" si="1638"/>
        <v/>
      </c>
      <c r="T1411" s="82" t="str">
        <f t="shared" si="1638"/>
        <v/>
      </c>
      <c r="U1411" s="82" t="str">
        <f t="shared" si="1638"/>
        <v/>
      </c>
      <c r="V1411" s="82" t="str">
        <f t="shared" si="1638"/>
        <v/>
      </c>
      <c r="W1411" s="82" t="str">
        <f t="shared" si="1638"/>
        <v/>
      </c>
      <c r="X1411" s="82" t="str">
        <f t="shared" si="1638"/>
        <v/>
      </c>
      <c r="Y1411" s="82" t="str">
        <f t="shared" si="1638"/>
        <v/>
      </c>
      <c r="Z1411" s="82" t="str">
        <f t="shared" si="1638"/>
        <v/>
      </c>
      <c r="AA1411" s="82" t="str">
        <f t="shared" si="1638"/>
        <v/>
      </c>
      <c r="AB1411" s="82" t="str">
        <f t="shared" si="1638"/>
        <v/>
      </c>
      <c r="AC1411" s="82" t="str">
        <f t="shared" si="1638"/>
        <v/>
      </c>
      <c r="AD1411" s="82" t="str">
        <f t="shared" si="1638"/>
        <v/>
      </c>
      <c r="AE1411" s="82" t="str">
        <f t="shared" si="1638"/>
        <v/>
      </c>
      <c r="AF1411" s="82" t="str">
        <f t="shared" si="1638"/>
        <v/>
      </c>
      <c r="AG1411" s="82" t="str">
        <f t="shared" si="1638"/>
        <v/>
      </c>
      <c r="AH1411" s="82" t="str">
        <f t="shared" si="1638"/>
        <v/>
      </c>
      <c r="AI1411" s="82" t="str">
        <f t="shared" si="1638"/>
        <v/>
      </c>
      <c r="AJ1411" s="82" t="str">
        <f t="shared" si="1638"/>
        <v/>
      </c>
      <c r="AK1411" s="82" t="str">
        <f t="shared" si="1638"/>
        <v/>
      </c>
      <c r="AL1411" s="82" t="str">
        <f t="shared" si="1638"/>
        <v/>
      </c>
      <c r="AM1411" s="82" t="str">
        <f t="shared" si="1638"/>
        <v/>
      </c>
      <c r="AN1411" s="82" t="str">
        <f t="shared" si="1638"/>
        <v/>
      </c>
      <c r="AO1411" s="82" t="str">
        <f t="shared" si="1638"/>
        <v/>
      </c>
      <c r="AP1411" s="82" t="str">
        <f t="shared" si="1638"/>
        <v/>
      </c>
      <c r="AQ1411" s="82" t="str">
        <f t="shared" si="1638"/>
        <v/>
      </c>
      <c r="AR1411" s="82" t="str">
        <f t="shared" si="1638"/>
        <v/>
      </c>
      <c r="AS1411" s="82" t="str">
        <f t="shared" si="1638"/>
        <v/>
      </c>
      <c r="AT1411" s="82" t="str">
        <f t="shared" si="1638"/>
        <v/>
      </c>
      <c r="AU1411" s="82" t="str">
        <f t="shared" si="1638"/>
        <v/>
      </c>
      <c r="AV1411" s="82" t="str">
        <f t="shared" si="1638"/>
        <v/>
      </c>
      <c r="AW1411" s="82" t="str">
        <f t="shared" si="1638"/>
        <v/>
      </c>
      <c r="AX1411" s="82" t="str">
        <f t="shared" si="1638"/>
        <v/>
      </c>
      <c r="AY1411" s="82" t="str">
        <f t="shared" si="1638"/>
        <v/>
      </c>
      <c r="AZ1411" s="82" t="str">
        <f t="shared" si="1638"/>
        <v/>
      </c>
      <c r="BA1411" s="82" t="str">
        <f t="shared" si="1638"/>
        <v/>
      </c>
      <c r="BB1411" s="82" t="str">
        <f t="shared" si="1638"/>
        <v/>
      </c>
      <c r="BC1411" s="82" t="str">
        <f t="shared" si="1638"/>
        <v/>
      </c>
      <c r="BD1411" s="82" t="str">
        <f t="shared" si="1638"/>
        <v/>
      </c>
      <c r="BE1411" s="82" t="str">
        <f t="shared" si="1638"/>
        <v/>
      </c>
      <c r="BF1411" s="82" t="str">
        <f t="shared" si="1638"/>
        <v/>
      </c>
      <c r="BG1411" s="82" t="str">
        <f t="shared" si="1638"/>
        <v/>
      </c>
      <c r="BH1411" s="82" t="str">
        <f t="shared" si="1638"/>
        <v/>
      </c>
      <c r="BI1411" s="82" t="str">
        <f t="shared" si="1638"/>
        <v/>
      </c>
      <c r="BJ1411" s="82" t="str">
        <f t="shared" si="1585"/>
        <v/>
      </c>
      <c r="BK1411" s="83" t="str">
        <f t="shared" si="1629"/>
        <v/>
      </c>
    </row>
    <row r="1412" spans="1:63" x14ac:dyDescent="0.25">
      <c r="A1412" t="str">
        <f t="shared" ref="A1412:A1475" si="1639">D1412&amp;(C1412+1)</f>
        <v>1</v>
      </c>
      <c r="B1412" t="str">
        <f t="shared" ref="B1412:B1475" si="1640">D1412&amp;C1412</f>
        <v>0</v>
      </c>
      <c r="C1412">
        <f>COUNTIF($D$3:D1412,D1412)</f>
        <v>0</v>
      </c>
      <c r="J1412" t="str">
        <f t="shared" ref="J1412:J1475" si="1641">MID(I1412,12,8)</f>
        <v/>
      </c>
      <c r="K1412" t="str">
        <f t="shared" ref="K1412:K1475" si="1642">LEFT(I1412,10)</f>
        <v/>
      </c>
      <c r="L1412" t="str">
        <f t="shared" ref="L1412:L1475" si="1643">K1412&amp;" "&amp;J1412</f>
        <v xml:space="preserve"> </v>
      </c>
      <c r="M1412" t="str">
        <f t="shared" ref="M1412:M1475" si="1644">IFERROR(VLOOKUP(A1412,B:L,11,0),"")</f>
        <v/>
      </c>
      <c r="N1412" t="e">
        <f>VLOOKUP(E1412,HC!A:B,2,0)</f>
        <v>#N/A</v>
      </c>
      <c r="O1412" t="e">
        <f>VLOOKUP(N1412,HC!B:C,2,0)</f>
        <v>#N/A</v>
      </c>
      <c r="P1412" s="82" t="str">
        <f t="shared" ref="P1412:BI1412" si="1645">IFERROR(IF($G1412="inactive","",IF(AND($L1412&lt;P$1,$M1412&lt;P$1),"",IF(AND($L1412&gt;Q$1,$M1412&gt;Q$1),"",IF(AND($L1412&lt;P$1,$M1412&lt;=Q$1),$M1412-P$1,IF(AND($L1412&gt;=P$1,$M1412&gt;Q$1),Q$1-$L1412,IF(AND($L1412&gt;=P$1,$M1412&lt;=Q$1),$M1412-$L1412,IF(AND($L1412&lt;P$1,$M1412&gt;Q$1),Q$1-P$1,""))))))),"")</f>
        <v/>
      </c>
      <c r="Q1412" s="82" t="str">
        <f t="shared" si="1645"/>
        <v/>
      </c>
      <c r="R1412" s="82" t="str">
        <f t="shared" si="1645"/>
        <v/>
      </c>
      <c r="S1412" s="82" t="str">
        <f t="shared" si="1645"/>
        <v/>
      </c>
      <c r="T1412" s="82" t="str">
        <f t="shared" si="1645"/>
        <v/>
      </c>
      <c r="U1412" s="82" t="str">
        <f t="shared" si="1645"/>
        <v/>
      </c>
      <c r="V1412" s="82" t="str">
        <f t="shared" si="1645"/>
        <v/>
      </c>
      <c r="W1412" s="82" t="str">
        <f t="shared" si="1645"/>
        <v/>
      </c>
      <c r="X1412" s="82" t="str">
        <f t="shared" si="1645"/>
        <v/>
      </c>
      <c r="Y1412" s="82" t="str">
        <f t="shared" si="1645"/>
        <v/>
      </c>
      <c r="Z1412" s="82" t="str">
        <f t="shared" si="1645"/>
        <v/>
      </c>
      <c r="AA1412" s="82" t="str">
        <f t="shared" si="1645"/>
        <v/>
      </c>
      <c r="AB1412" s="82" t="str">
        <f t="shared" si="1645"/>
        <v/>
      </c>
      <c r="AC1412" s="82" t="str">
        <f t="shared" si="1645"/>
        <v/>
      </c>
      <c r="AD1412" s="82" t="str">
        <f t="shared" si="1645"/>
        <v/>
      </c>
      <c r="AE1412" s="82" t="str">
        <f t="shared" si="1645"/>
        <v/>
      </c>
      <c r="AF1412" s="82" t="str">
        <f t="shared" si="1645"/>
        <v/>
      </c>
      <c r="AG1412" s="82" t="str">
        <f t="shared" si="1645"/>
        <v/>
      </c>
      <c r="AH1412" s="82" t="str">
        <f t="shared" si="1645"/>
        <v/>
      </c>
      <c r="AI1412" s="82" t="str">
        <f t="shared" si="1645"/>
        <v/>
      </c>
      <c r="AJ1412" s="82" t="str">
        <f t="shared" si="1645"/>
        <v/>
      </c>
      <c r="AK1412" s="82" t="str">
        <f t="shared" si="1645"/>
        <v/>
      </c>
      <c r="AL1412" s="82" t="str">
        <f t="shared" si="1645"/>
        <v/>
      </c>
      <c r="AM1412" s="82" t="str">
        <f t="shared" si="1645"/>
        <v/>
      </c>
      <c r="AN1412" s="82" t="str">
        <f t="shared" si="1645"/>
        <v/>
      </c>
      <c r="AO1412" s="82" t="str">
        <f t="shared" si="1645"/>
        <v/>
      </c>
      <c r="AP1412" s="82" t="str">
        <f t="shared" si="1645"/>
        <v/>
      </c>
      <c r="AQ1412" s="82" t="str">
        <f t="shared" si="1645"/>
        <v/>
      </c>
      <c r="AR1412" s="82" t="str">
        <f t="shared" si="1645"/>
        <v/>
      </c>
      <c r="AS1412" s="82" t="str">
        <f t="shared" si="1645"/>
        <v/>
      </c>
      <c r="AT1412" s="82" t="str">
        <f t="shared" si="1645"/>
        <v/>
      </c>
      <c r="AU1412" s="82" t="str">
        <f t="shared" si="1645"/>
        <v/>
      </c>
      <c r="AV1412" s="82" t="str">
        <f t="shared" si="1645"/>
        <v/>
      </c>
      <c r="AW1412" s="82" t="str">
        <f t="shared" si="1645"/>
        <v/>
      </c>
      <c r="AX1412" s="82" t="str">
        <f t="shared" si="1645"/>
        <v/>
      </c>
      <c r="AY1412" s="82" t="str">
        <f t="shared" si="1645"/>
        <v/>
      </c>
      <c r="AZ1412" s="82" t="str">
        <f t="shared" si="1645"/>
        <v/>
      </c>
      <c r="BA1412" s="82" t="str">
        <f t="shared" si="1645"/>
        <v/>
      </c>
      <c r="BB1412" s="82" t="str">
        <f t="shared" si="1645"/>
        <v/>
      </c>
      <c r="BC1412" s="82" t="str">
        <f t="shared" si="1645"/>
        <v/>
      </c>
      <c r="BD1412" s="82" t="str">
        <f t="shared" si="1645"/>
        <v/>
      </c>
      <c r="BE1412" s="82" t="str">
        <f t="shared" si="1645"/>
        <v/>
      </c>
      <c r="BF1412" s="82" t="str">
        <f t="shared" si="1645"/>
        <v/>
      </c>
      <c r="BG1412" s="82" t="str">
        <f t="shared" si="1645"/>
        <v/>
      </c>
      <c r="BH1412" s="82" t="str">
        <f t="shared" si="1645"/>
        <v/>
      </c>
      <c r="BI1412" s="82" t="str">
        <f t="shared" si="1645"/>
        <v/>
      </c>
      <c r="BJ1412" s="82" t="str">
        <f t="shared" si="1585"/>
        <v/>
      </c>
      <c r="BK1412" s="83" t="str">
        <f t="shared" si="1629"/>
        <v/>
      </c>
    </row>
    <row r="1413" spans="1:63" x14ac:dyDescent="0.25">
      <c r="A1413" t="str">
        <f t="shared" si="1639"/>
        <v>1</v>
      </c>
      <c r="B1413" t="str">
        <f t="shared" si="1640"/>
        <v>0</v>
      </c>
      <c r="C1413">
        <f>COUNTIF($D$3:D1413,D1413)</f>
        <v>0</v>
      </c>
      <c r="J1413" t="str">
        <f t="shared" si="1641"/>
        <v/>
      </c>
      <c r="K1413" t="str">
        <f t="shared" si="1642"/>
        <v/>
      </c>
      <c r="L1413" t="str">
        <f t="shared" si="1643"/>
        <v xml:space="preserve"> </v>
      </c>
      <c r="M1413" t="str">
        <f t="shared" si="1644"/>
        <v/>
      </c>
      <c r="N1413" t="e">
        <f>VLOOKUP(E1413,HC!A:B,2,0)</f>
        <v>#N/A</v>
      </c>
      <c r="O1413" t="e">
        <f>VLOOKUP(N1413,HC!B:C,2,0)</f>
        <v>#N/A</v>
      </c>
      <c r="P1413" s="82" t="str">
        <f t="shared" ref="P1413:BI1413" si="1646">IFERROR(IF($G1413="inactive","",IF(AND($L1413&lt;P$1,$M1413&lt;P$1),"",IF(AND($L1413&gt;Q$1,$M1413&gt;Q$1),"",IF(AND($L1413&lt;P$1,$M1413&lt;=Q$1),$M1413-P$1,IF(AND($L1413&gt;=P$1,$M1413&gt;Q$1),Q$1-$L1413,IF(AND($L1413&gt;=P$1,$M1413&lt;=Q$1),$M1413-$L1413,IF(AND($L1413&lt;P$1,$M1413&gt;Q$1),Q$1-P$1,""))))))),"")</f>
        <v/>
      </c>
      <c r="Q1413" s="82" t="str">
        <f t="shared" si="1646"/>
        <v/>
      </c>
      <c r="R1413" s="82" t="str">
        <f t="shared" si="1646"/>
        <v/>
      </c>
      <c r="S1413" s="82" t="str">
        <f t="shared" si="1646"/>
        <v/>
      </c>
      <c r="T1413" s="82" t="str">
        <f t="shared" si="1646"/>
        <v/>
      </c>
      <c r="U1413" s="82" t="str">
        <f t="shared" si="1646"/>
        <v/>
      </c>
      <c r="V1413" s="82" t="str">
        <f t="shared" si="1646"/>
        <v/>
      </c>
      <c r="W1413" s="82" t="str">
        <f t="shared" si="1646"/>
        <v/>
      </c>
      <c r="X1413" s="82" t="str">
        <f t="shared" si="1646"/>
        <v/>
      </c>
      <c r="Y1413" s="82" t="str">
        <f t="shared" si="1646"/>
        <v/>
      </c>
      <c r="Z1413" s="82" t="str">
        <f t="shared" si="1646"/>
        <v/>
      </c>
      <c r="AA1413" s="82" t="str">
        <f t="shared" si="1646"/>
        <v/>
      </c>
      <c r="AB1413" s="82" t="str">
        <f t="shared" si="1646"/>
        <v/>
      </c>
      <c r="AC1413" s="82" t="str">
        <f t="shared" si="1646"/>
        <v/>
      </c>
      <c r="AD1413" s="82" t="str">
        <f t="shared" si="1646"/>
        <v/>
      </c>
      <c r="AE1413" s="82" t="str">
        <f t="shared" si="1646"/>
        <v/>
      </c>
      <c r="AF1413" s="82" t="str">
        <f t="shared" si="1646"/>
        <v/>
      </c>
      <c r="AG1413" s="82" t="str">
        <f t="shared" si="1646"/>
        <v/>
      </c>
      <c r="AH1413" s="82" t="str">
        <f t="shared" si="1646"/>
        <v/>
      </c>
      <c r="AI1413" s="82" t="str">
        <f t="shared" si="1646"/>
        <v/>
      </c>
      <c r="AJ1413" s="82" t="str">
        <f t="shared" si="1646"/>
        <v/>
      </c>
      <c r="AK1413" s="82" t="str">
        <f t="shared" si="1646"/>
        <v/>
      </c>
      <c r="AL1413" s="82" t="str">
        <f t="shared" si="1646"/>
        <v/>
      </c>
      <c r="AM1413" s="82" t="str">
        <f t="shared" si="1646"/>
        <v/>
      </c>
      <c r="AN1413" s="82" t="str">
        <f t="shared" si="1646"/>
        <v/>
      </c>
      <c r="AO1413" s="82" t="str">
        <f t="shared" si="1646"/>
        <v/>
      </c>
      <c r="AP1413" s="82" t="str">
        <f t="shared" si="1646"/>
        <v/>
      </c>
      <c r="AQ1413" s="82" t="str">
        <f t="shared" si="1646"/>
        <v/>
      </c>
      <c r="AR1413" s="82" t="str">
        <f t="shared" si="1646"/>
        <v/>
      </c>
      <c r="AS1413" s="82" t="str">
        <f t="shared" si="1646"/>
        <v/>
      </c>
      <c r="AT1413" s="82" t="str">
        <f t="shared" si="1646"/>
        <v/>
      </c>
      <c r="AU1413" s="82" t="str">
        <f t="shared" si="1646"/>
        <v/>
      </c>
      <c r="AV1413" s="82" t="str">
        <f t="shared" si="1646"/>
        <v/>
      </c>
      <c r="AW1413" s="82" t="str">
        <f t="shared" si="1646"/>
        <v/>
      </c>
      <c r="AX1413" s="82" t="str">
        <f t="shared" si="1646"/>
        <v/>
      </c>
      <c r="AY1413" s="82" t="str">
        <f t="shared" si="1646"/>
        <v/>
      </c>
      <c r="AZ1413" s="82" t="str">
        <f t="shared" si="1646"/>
        <v/>
      </c>
      <c r="BA1413" s="82" t="str">
        <f t="shared" si="1646"/>
        <v/>
      </c>
      <c r="BB1413" s="82" t="str">
        <f t="shared" si="1646"/>
        <v/>
      </c>
      <c r="BC1413" s="82" t="str">
        <f t="shared" si="1646"/>
        <v/>
      </c>
      <c r="BD1413" s="82" t="str">
        <f t="shared" si="1646"/>
        <v/>
      </c>
      <c r="BE1413" s="82" t="str">
        <f t="shared" si="1646"/>
        <v/>
      </c>
      <c r="BF1413" s="82" t="str">
        <f t="shared" si="1646"/>
        <v/>
      </c>
      <c r="BG1413" s="82" t="str">
        <f t="shared" si="1646"/>
        <v/>
      </c>
      <c r="BH1413" s="82" t="str">
        <f t="shared" si="1646"/>
        <v/>
      </c>
      <c r="BI1413" s="82" t="str">
        <f t="shared" si="1646"/>
        <v/>
      </c>
      <c r="BJ1413" s="82" t="str">
        <f t="shared" si="1585"/>
        <v/>
      </c>
      <c r="BK1413" s="83" t="str">
        <f t="shared" si="1629"/>
        <v/>
      </c>
    </row>
    <row r="1414" spans="1:63" x14ac:dyDescent="0.25">
      <c r="A1414" t="str">
        <f t="shared" si="1639"/>
        <v>1</v>
      </c>
      <c r="B1414" t="str">
        <f t="shared" si="1640"/>
        <v>0</v>
      </c>
      <c r="C1414">
        <f>COUNTIF($D$3:D1414,D1414)</f>
        <v>0</v>
      </c>
      <c r="J1414" t="str">
        <f t="shared" si="1641"/>
        <v/>
      </c>
      <c r="K1414" t="str">
        <f t="shared" si="1642"/>
        <v/>
      </c>
      <c r="L1414" t="str">
        <f t="shared" si="1643"/>
        <v xml:space="preserve"> </v>
      </c>
      <c r="M1414" t="str">
        <f t="shared" si="1644"/>
        <v/>
      </c>
      <c r="N1414" t="e">
        <f>VLOOKUP(E1414,HC!A:B,2,0)</f>
        <v>#N/A</v>
      </c>
      <c r="O1414" t="e">
        <f>VLOOKUP(N1414,HC!B:C,2,0)</f>
        <v>#N/A</v>
      </c>
      <c r="P1414" s="82" t="str">
        <f t="shared" ref="P1414:BI1414" si="1647">IFERROR(IF($G1414="inactive","",IF(AND($L1414&lt;P$1,$M1414&lt;P$1),"",IF(AND($L1414&gt;Q$1,$M1414&gt;Q$1),"",IF(AND($L1414&lt;P$1,$M1414&lt;=Q$1),$M1414-P$1,IF(AND($L1414&gt;=P$1,$M1414&gt;Q$1),Q$1-$L1414,IF(AND($L1414&gt;=P$1,$M1414&lt;=Q$1),$M1414-$L1414,IF(AND($L1414&lt;P$1,$M1414&gt;Q$1),Q$1-P$1,""))))))),"")</f>
        <v/>
      </c>
      <c r="Q1414" s="82" t="str">
        <f t="shared" si="1647"/>
        <v/>
      </c>
      <c r="R1414" s="82" t="str">
        <f t="shared" si="1647"/>
        <v/>
      </c>
      <c r="S1414" s="82" t="str">
        <f t="shared" si="1647"/>
        <v/>
      </c>
      <c r="T1414" s="82" t="str">
        <f t="shared" si="1647"/>
        <v/>
      </c>
      <c r="U1414" s="82" t="str">
        <f t="shared" si="1647"/>
        <v/>
      </c>
      <c r="V1414" s="82" t="str">
        <f t="shared" si="1647"/>
        <v/>
      </c>
      <c r="W1414" s="82" t="str">
        <f t="shared" si="1647"/>
        <v/>
      </c>
      <c r="X1414" s="82" t="str">
        <f t="shared" si="1647"/>
        <v/>
      </c>
      <c r="Y1414" s="82" t="str">
        <f t="shared" si="1647"/>
        <v/>
      </c>
      <c r="Z1414" s="82" t="str">
        <f t="shared" si="1647"/>
        <v/>
      </c>
      <c r="AA1414" s="82" t="str">
        <f t="shared" si="1647"/>
        <v/>
      </c>
      <c r="AB1414" s="82" t="str">
        <f t="shared" si="1647"/>
        <v/>
      </c>
      <c r="AC1414" s="82" t="str">
        <f t="shared" si="1647"/>
        <v/>
      </c>
      <c r="AD1414" s="82" t="str">
        <f t="shared" si="1647"/>
        <v/>
      </c>
      <c r="AE1414" s="82" t="str">
        <f t="shared" si="1647"/>
        <v/>
      </c>
      <c r="AF1414" s="82" t="str">
        <f t="shared" si="1647"/>
        <v/>
      </c>
      <c r="AG1414" s="82" t="str">
        <f t="shared" si="1647"/>
        <v/>
      </c>
      <c r="AH1414" s="82" t="str">
        <f t="shared" si="1647"/>
        <v/>
      </c>
      <c r="AI1414" s="82" t="str">
        <f t="shared" si="1647"/>
        <v/>
      </c>
      <c r="AJ1414" s="82" t="str">
        <f t="shared" si="1647"/>
        <v/>
      </c>
      <c r="AK1414" s="82" t="str">
        <f t="shared" si="1647"/>
        <v/>
      </c>
      <c r="AL1414" s="82" t="str">
        <f t="shared" si="1647"/>
        <v/>
      </c>
      <c r="AM1414" s="82" t="str">
        <f t="shared" si="1647"/>
        <v/>
      </c>
      <c r="AN1414" s="82" t="str">
        <f t="shared" si="1647"/>
        <v/>
      </c>
      <c r="AO1414" s="82" t="str">
        <f t="shared" si="1647"/>
        <v/>
      </c>
      <c r="AP1414" s="82" t="str">
        <f t="shared" si="1647"/>
        <v/>
      </c>
      <c r="AQ1414" s="82" t="str">
        <f t="shared" si="1647"/>
        <v/>
      </c>
      <c r="AR1414" s="82" t="str">
        <f t="shared" si="1647"/>
        <v/>
      </c>
      <c r="AS1414" s="82" t="str">
        <f t="shared" si="1647"/>
        <v/>
      </c>
      <c r="AT1414" s="82" t="str">
        <f t="shared" si="1647"/>
        <v/>
      </c>
      <c r="AU1414" s="82" t="str">
        <f t="shared" si="1647"/>
        <v/>
      </c>
      <c r="AV1414" s="82" t="str">
        <f t="shared" si="1647"/>
        <v/>
      </c>
      <c r="AW1414" s="82" t="str">
        <f t="shared" si="1647"/>
        <v/>
      </c>
      <c r="AX1414" s="82" t="str">
        <f t="shared" si="1647"/>
        <v/>
      </c>
      <c r="AY1414" s="82" t="str">
        <f t="shared" si="1647"/>
        <v/>
      </c>
      <c r="AZ1414" s="82" t="str">
        <f t="shared" si="1647"/>
        <v/>
      </c>
      <c r="BA1414" s="82" t="str">
        <f t="shared" si="1647"/>
        <v/>
      </c>
      <c r="BB1414" s="82" t="str">
        <f t="shared" si="1647"/>
        <v/>
      </c>
      <c r="BC1414" s="82" t="str">
        <f t="shared" si="1647"/>
        <v/>
      </c>
      <c r="BD1414" s="82" t="str">
        <f t="shared" si="1647"/>
        <v/>
      </c>
      <c r="BE1414" s="82" t="str">
        <f t="shared" si="1647"/>
        <v/>
      </c>
      <c r="BF1414" s="82" t="str">
        <f t="shared" si="1647"/>
        <v/>
      </c>
      <c r="BG1414" s="82" t="str">
        <f t="shared" si="1647"/>
        <v/>
      </c>
      <c r="BH1414" s="82" t="str">
        <f t="shared" si="1647"/>
        <v/>
      </c>
      <c r="BI1414" s="82" t="str">
        <f t="shared" si="1647"/>
        <v/>
      </c>
      <c r="BJ1414" s="82" t="str">
        <f t="shared" si="1585"/>
        <v/>
      </c>
      <c r="BK1414" s="83" t="str">
        <f t="shared" si="1629"/>
        <v/>
      </c>
    </row>
    <row r="1415" spans="1:63" x14ac:dyDescent="0.25">
      <c r="A1415" t="str">
        <f t="shared" si="1639"/>
        <v>1</v>
      </c>
      <c r="B1415" t="str">
        <f t="shared" si="1640"/>
        <v>0</v>
      </c>
      <c r="C1415">
        <f>COUNTIF($D$3:D1415,D1415)</f>
        <v>0</v>
      </c>
      <c r="J1415" t="str">
        <f t="shared" si="1641"/>
        <v/>
      </c>
      <c r="K1415" t="str">
        <f t="shared" si="1642"/>
        <v/>
      </c>
      <c r="L1415" t="str">
        <f t="shared" si="1643"/>
        <v xml:space="preserve"> </v>
      </c>
      <c r="M1415" t="str">
        <f t="shared" si="1644"/>
        <v/>
      </c>
      <c r="N1415" t="e">
        <f>VLOOKUP(E1415,HC!A:B,2,0)</f>
        <v>#N/A</v>
      </c>
      <c r="O1415" t="e">
        <f>VLOOKUP(N1415,HC!B:C,2,0)</f>
        <v>#N/A</v>
      </c>
      <c r="P1415" s="82" t="str">
        <f t="shared" ref="P1415:BI1415" si="1648">IFERROR(IF($G1415="inactive","",IF(AND($L1415&lt;P$1,$M1415&lt;P$1),"",IF(AND($L1415&gt;Q$1,$M1415&gt;Q$1),"",IF(AND($L1415&lt;P$1,$M1415&lt;=Q$1),$M1415-P$1,IF(AND($L1415&gt;=P$1,$M1415&gt;Q$1),Q$1-$L1415,IF(AND($L1415&gt;=P$1,$M1415&lt;=Q$1),$M1415-$L1415,IF(AND($L1415&lt;P$1,$M1415&gt;Q$1),Q$1-P$1,""))))))),"")</f>
        <v/>
      </c>
      <c r="Q1415" s="82" t="str">
        <f t="shared" si="1648"/>
        <v/>
      </c>
      <c r="R1415" s="82" t="str">
        <f t="shared" si="1648"/>
        <v/>
      </c>
      <c r="S1415" s="82" t="str">
        <f t="shared" si="1648"/>
        <v/>
      </c>
      <c r="T1415" s="82" t="str">
        <f t="shared" si="1648"/>
        <v/>
      </c>
      <c r="U1415" s="82" t="str">
        <f t="shared" si="1648"/>
        <v/>
      </c>
      <c r="V1415" s="82" t="str">
        <f t="shared" si="1648"/>
        <v/>
      </c>
      <c r="W1415" s="82" t="str">
        <f t="shared" si="1648"/>
        <v/>
      </c>
      <c r="X1415" s="82" t="str">
        <f t="shared" si="1648"/>
        <v/>
      </c>
      <c r="Y1415" s="82" t="str">
        <f t="shared" si="1648"/>
        <v/>
      </c>
      <c r="Z1415" s="82" t="str">
        <f t="shared" si="1648"/>
        <v/>
      </c>
      <c r="AA1415" s="82" t="str">
        <f t="shared" si="1648"/>
        <v/>
      </c>
      <c r="AB1415" s="82" t="str">
        <f t="shared" si="1648"/>
        <v/>
      </c>
      <c r="AC1415" s="82" t="str">
        <f t="shared" si="1648"/>
        <v/>
      </c>
      <c r="AD1415" s="82" t="str">
        <f t="shared" si="1648"/>
        <v/>
      </c>
      <c r="AE1415" s="82" t="str">
        <f t="shared" si="1648"/>
        <v/>
      </c>
      <c r="AF1415" s="82" t="str">
        <f t="shared" si="1648"/>
        <v/>
      </c>
      <c r="AG1415" s="82" t="str">
        <f t="shared" si="1648"/>
        <v/>
      </c>
      <c r="AH1415" s="82" t="str">
        <f t="shared" si="1648"/>
        <v/>
      </c>
      <c r="AI1415" s="82" t="str">
        <f t="shared" si="1648"/>
        <v/>
      </c>
      <c r="AJ1415" s="82" t="str">
        <f t="shared" si="1648"/>
        <v/>
      </c>
      <c r="AK1415" s="82" t="str">
        <f t="shared" si="1648"/>
        <v/>
      </c>
      <c r="AL1415" s="82" t="str">
        <f t="shared" si="1648"/>
        <v/>
      </c>
      <c r="AM1415" s="82" t="str">
        <f t="shared" si="1648"/>
        <v/>
      </c>
      <c r="AN1415" s="82" t="str">
        <f t="shared" si="1648"/>
        <v/>
      </c>
      <c r="AO1415" s="82" t="str">
        <f t="shared" si="1648"/>
        <v/>
      </c>
      <c r="AP1415" s="82" t="str">
        <f t="shared" si="1648"/>
        <v/>
      </c>
      <c r="AQ1415" s="82" t="str">
        <f t="shared" si="1648"/>
        <v/>
      </c>
      <c r="AR1415" s="82" t="str">
        <f t="shared" si="1648"/>
        <v/>
      </c>
      <c r="AS1415" s="82" t="str">
        <f t="shared" si="1648"/>
        <v/>
      </c>
      <c r="AT1415" s="82" t="str">
        <f t="shared" si="1648"/>
        <v/>
      </c>
      <c r="AU1415" s="82" t="str">
        <f t="shared" si="1648"/>
        <v/>
      </c>
      <c r="AV1415" s="82" t="str">
        <f t="shared" si="1648"/>
        <v/>
      </c>
      <c r="AW1415" s="82" t="str">
        <f t="shared" si="1648"/>
        <v/>
      </c>
      <c r="AX1415" s="82" t="str">
        <f t="shared" si="1648"/>
        <v/>
      </c>
      <c r="AY1415" s="82" t="str">
        <f t="shared" si="1648"/>
        <v/>
      </c>
      <c r="AZ1415" s="82" t="str">
        <f t="shared" si="1648"/>
        <v/>
      </c>
      <c r="BA1415" s="82" t="str">
        <f t="shared" si="1648"/>
        <v/>
      </c>
      <c r="BB1415" s="82" t="str">
        <f t="shared" si="1648"/>
        <v/>
      </c>
      <c r="BC1415" s="82" t="str">
        <f t="shared" si="1648"/>
        <v/>
      </c>
      <c r="BD1415" s="82" t="str">
        <f t="shared" si="1648"/>
        <v/>
      </c>
      <c r="BE1415" s="82" t="str">
        <f t="shared" si="1648"/>
        <v/>
      </c>
      <c r="BF1415" s="82" t="str">
        <f t="shared" si="1648"/>
        <v/>
      </c>
      <c r="BG1415" s="82" t="str">
        <f t="shared" si="1648"/>
        <v/>
      </c>
      <c r="BH1415" s="82" t="str">
        <f t="shared" si="1648"/>
        <v/>
      </c>
      <c r="BI1415" s="82" t="str">
        <f t="shared" si="1648"/>
        <v/>
      </c>
      <c r="BJ1415" s="82" t="str">
        <f t="shared" si="1585"/>
        <v/>
      </c>
      <c r="BK1415" s="83" t="str">
        <f t="shared" si="1629"/>
        <v/>
      </c>
    </row>
    <row r="1416" spans="1:63" x14ac:dyDescent="0.25">
      <c r="A1416" t="str">
        <f t="shared" si="1639"/>
        <v>1</v>
      </c>
      <c r="B1416" t="str">
        <f t="shared" si="1640"/>
        <v>0</v>
      </c>
      <c r="C1416">
        <f>COUNTIF($D$3:D1416,D1416)</f>
        <v>0</v>
      </c>
      <c r="J1416" t="str">
        <f t="shared" si="1641"/>
        <v/>
      </c>
      <c r="K1416" t="str">
        <f t="shared" si="1642"/>
        <v/>
      </c>
      <c r="L1416" t="str">
        <f t="shared" si="1643"/>
        <v xml:space="preserve"> </v>
      </c>
      <c r="M1416" t="str">
        <f t="shared" si="1644"/>
        <v/>
      </c>
      <c r="N1416" t="e">
        <f>VLOOKUP(E1416,HC!A:B,2,0)</f>
        <v>#N/A</v>
      </c>
      <c r="O1416" t="e">
        <f>VLOOKUP(N1416,HC!B:C,2,0)</f>
        <v>#N/A</v>
      </c>
      <c r="P1416" s="82" t="str">
        <f t="shared" ref="P1416:BI1416" si="1649">IFERROR(IF($G1416="inactive","",IF(AND($L1416&lt;P$1,$M1416&lt;P$1),"",IF(AND($L1416&gt;Q$1,$M1416&gt;Q$1),"",IF(AND($L1416&lt;P$1,$M1416&lt;=Q$1),$M1416-P$1,IF(AND($L1416&gt;=P$1,$M1416&gt;Q$1),Q$1-$L1416,IF(AND($L1416&gt;=P$1,$M1416&lt;=Q$1),$M1416-$L1416,IF(AND($L1416&lt;P$1,$M1416&gt;Q$1),Q$1-P$1,""))))))),"")</f>
        <v/>
      </c>
      <c r="Q1416" s="82" t="str">
        <f t="shared" si="1649"/>
        <v/>
      </c>
      <c r="R1416" s="82" t="str">
        <f t="shared" si="1649"/>
        <v/>
      </c>
      <c r="S1416" s="82" t="str">
        <f t="shared" si="1649"/>
        <v/>
      </c>
      <c r="T1416" s="82" t="str">
        <f t="shared" si="1649"/>
        <v/>
      </c>
      <c r="U1416" s="82" t="str">
        <f t="shared" si="1649"/>
        <v/>
      </c>
      <c r="V1416" s="82" t="str">
        <f t="shared" si="1649"/>
        <v/>
      </c>
      <c r="W1416" s="82" t="str">
        <f t="shared" si="1649"/>
        <v/>
      </c>
      <c r="X1416" s="82" t="str">
        <f t="shared" si="1649"/>
        <v/>
      </c>
      <c r="Y1416" s="82" t="str">
        <f t="shared" si="1649"/>
        <v/>
      </c>
      <c r="Z1416" s="82" t="str">
        <f t="shared" si="1649"/>
        <v/>
      </c>
      <c r="AA1416" s="82" t="str">
        <f t="shared" si="1649"/>
        <v/>
      </c>
      <c r="AB1416" s="82" t="str">
        <f t="shared" si="1649"/>
        <v/>
      </c>
      <c r="AC1416" s="82" t="str">
        <f t="shared" si="1649"/>
        <v/>
      </c>
      <c r="AD1416" s="82" t="str">
        <f t="shared" si="1649"/>
        <v/>
      </c>
      <c r="AE1416" s="82" t="str">
        <f t="shared" si="1649"/>
        <v/>
      </c>
      <c r="AF1416" s="82" t="str">
        <f t="shared" si="1649"/>
        <v/>
      </c>
      <c r="AG1416" s="82" t="str">
        <f t="shared" si="1649"/>
        <v/>
      </c>
      <c r="AH1416" s="82" t="str">
        <f t="shared" si="1649"/>
        <v/>
      </c>
      <c r="AI1416" s="82" t="str">
        <f t="shared" si="1649"/>
        <v/>
      </c>
      <c r="AJ1416" s="82" t="str">
        <f t="shared" si="1649"/>
        <v/>
      </c>
      <c r="AK1416" s="82" t="str">
        <f t="shared" si="1649"/>
        <v/>
      </c>
      <c r="AL1416" s="82" t="str">
        <f t="shared" si="1649"/>
        <v/>
      </c>
      <c r="AM1416" s="82" t="str">
        <f t="shared" si="1649"/>
        <v/>
      </c>
      <c r="AN1416" s="82" t="str">
        <f t="shared" si="1649"/>
        <v/>
      </c>
      <c r="AO1416" s="82" t="str">
        <f t="shared" si="1649"/>
        <v/>
      </c>
      <c r="AP1416" s="82" t="str">
        <f t="shared" si="1649"/>
        <v/>
      </c>
      <c r="AQ1416" s="82" t="str">
        <f t="shared" si="1649"/>
        <v/>
      </c>
      <c r="AR1416" s="82" t="str">
        <f t="shared" si="1649"/>
        <v/>
      </c>
      <c r="AS1416" s="82" t="str">
        <f t="shared" si="1649"/>
        <v/>
      </c>
      <c r="AT1416" s="82" t="str">
        <f t="shared" si="1649"/>
        <v/>
      </c>
      <c r="AU1416" s="82" t="str">
        <f t="shared" si="1649"/>
        <v/>
      </c>
      <c r="AV1416" s="82" t="str">
        <f t="shared" si="1649"/>
        <v/>
      </c>
      <c r="AW1416" s="82" t="str">
        <f t="shared" si="1649"/>
        <v/>
      </c>
      <c r="AX1416" s="82" t="str">
        <f t="shared" si="1649"/>
        <v/>
      </c>
      <c r="AY1416" s="82" t="str">
        <f t="shared" si="1649"/>
        <v/>
      </c>
      <c r="AZ1416" s="82" t="str">
        <f t="shared" si="1649"/>
        <v/>
      </c>
      <c r="BA1416" s="82" t="str">
        <f t="shared" si="1649"/>
        <v/>
      </c>
      <c r="BB1416" s="82" t="str">
        <f t="shared" si="1649"/>
        <v/>
      </c>
      <c r="BC1416" s="82" t="str">
        <f t="shared" si="1649"/>
        <v/>
      </c>
      <c r="BD1416" s="82" t="str">
        <f t="shared" si="1649"/>
        <v/>
      </c>
      <c r="BE1416" s="82" t="str">
        <f t="shared" si="1649"/>
        <v/>
      </c>
      <c r="BF1416" s="82" t="str">
        <f t="shared" si="1649"/>
        <v/>
      </c>
      <c r="BG1416" s="82" t="str">
        <f t="shared" si="1649"/>
        <v/>
      </c>
      <c r="BH1416" s="82" t="str">
        <f t="shared" si="1649"/>
        <v/>
      </c>
      <c r="BI1416" s="82" t="str">
        <f t="shared" si="1649"/>
        <v/>
      </c>
      <c r="BJ1416" s="82" t="str">
        <f t="shared" si="1585"/>
        <v/>
      </c>
      <c r="BK1416" s="83" t="str">
        <f t="shared" si="1629"/>
        <v/>
      </c>
    </row>
    <row r="1417" spans="1:63" x14ac:dyDescent="0.25">
      <c r="A1417" t="str">
        <f t="shared" si="1639"/>
        <v>1</v>
      </c>
      <c r="B1417" t="str">
        <f t="shared" si="1640"/>
        <v>0</v>
      </c>
      <c r="C1417">
        <f>COUNTIF($D$3:D1417,D1417)</f>
        <v>0</v>
      </c>
      <c r="J1417" t="str">
        <f t="shared" si="1641"/>
        <v/>
      </c>
      <c r="K1417" t="str">
        <f t="shared" si="1642"/>
        <v/>
      </c>
      <c r="L1417" t="str">
        <f t="shared" si="1643"/>
        <v xml:space="preserve"> </v>
      </c>
      <c r="M1417" t="str">
        <f t="shared" si="1644"/>
        <v/>
      </c>
      <c r="N1417" t="e">
        <f>VLOOKUP(E1417,HC!A:B,2,0)</f>
        <v>#N/A</v>
      </c>
      <c r="O1417" t="e">
        <f>VLOOKUP(N1417,HC!B:C,2,0)</f>
        <v>#N/A</v>
      </c>
      <c r="P1417" s="82" t="str">
        <f t="shared" ref="P1417:BI1417" si="1650">IFERROR(IF($G1417="inactive","",IF(AND($L1417&lt;P$1,$M1417&lt;P$1),"",IF(AND($L1417&gt;Q$1,$M1417&gt;Q$1),"",IF(AND($L1417&lt;P$1,$M1417&lt;=Q$1),$M1417-P$1,IF(AND($L1417&gt;=P$1,$M1417&gt;Q$1),Q$1-$L1417,IF(AND($L1417&gt;=P$1,$M1417&lt;=Q$1),$M1417-$L1417,IF(AND($L1417&lt;P$1,$M1417&gt;Q$1),Q$1-P$1,""))))))),"")</f>
        <v/>
      </c>
      <c r="Q1417" s="82" t="str">
        <f t="shared" si="1650"/>
        <v/>
      </c>
      <c r="R1417" s="82" t="str">
        <f t="shared" si="1650"/>
        <v/>
      </c>
      <c r="S1417" s="82" t="str">
        <f t="shared" si="1650"/>
        <v/>
      </c>
      <c r="T1417" s="82" t="str">
        <f t="shared" si="1650"/>
        <v/>
      </c>
      <c r="U1417" s="82" t="str">
        <f t="shared" si="1650"/>
        <v/>
      </c>
      <c r="V1417" s="82" t="str">
        <f t="shared" si="1650"/>
        <v/>
      </c>
      <c r="W1417" s="82" t="str">
        <f t="shared" si="1650"/>
        <v/>
      </c>
      <c r="X1417" s="82" t="str">
        <f t="shared" si="1650"/>
        <v/>
      </c>
      <c r="Y1417" s="82" t="str">
        <f t="shared" si="1650"/>
        <v/>
      </c>
      <c r="Z1417" s="82" t="str">
        <f t="shared" si="1650"/>
        <v/>
      </c>
      <c r="AA1417" s="82" t="str">
        <f t="shared" si="1650"/>
        <v/>
      </c>
      <c r="AB1417" s="82" t="str">
        <f t="shared" si="1650"/>
        <v/>
      </c>
      <c r="AC1417" s="82" t="str">
        <f t="shared" si="1650"/>
        <v/>
      </c>
      <c r="AD1417" s="82" t="str">
        <f t="shared" si="1650"/>
        <v/>
      </c>
      <c r="AE1417" s="82" t="str">
        <f t="shared" si="1650"/>
        <v/>
      </c>
      <c r="AF1417" s="82" t="str">
        <f t="shared" si="1650"/>
        <v/>
      </c>
      <c r="AG1417" s="82" t="str">
        <f t="shared" si="1650"/>
        <v/>
      </c>
      <c r="AH1417" s="82" t="str">
        <f t="shared" si="1650"/>
        <v/>
      </c>
      <c r="AI1417" s="82" t="str">
        <f t="shared" si="1650"/>
        <v/>
      </c>
      <c r="AJ1417" s="82" t="str">
        <f t="shared" si="1650"/>
        <v/>
      </c>
      <c r="AK1417" s="82" t="str">
        <f t="shared" si="1650"/>
        <v/>
      </c>
      <c r="AL1417" s="82" t="str">
        <f t="shared" si="1650"/>
        <v/>
      </c>
      <c r="AM1417" s="82" t="str">
        <f t="shared" si="1650"/>
        <v/>
      </c>
      <c r="AN1417" s="82" t="str">
        <f t="shared" si="1650"/>
        <v/>
      </c>
      <c r="AO1417" s="82" t="str">
        <f t="shared" si="1650"/>
        <v/>
      </c>
      <c r="AP1417" s="82" t="str">
        <f t="shared" si="1650"/>
        <v/>
      </c>
      <c r="AQ1417" s="82" t="str">
        <f t="shared" si="1650"/>
        <v/>
      </c>
      <c r="AR1417" s="82" t="str">
        <f t="shared" si="1650"/>
        <v/>
      </c>
      <c r="AS1417" s="82" t="str">
        <f t="shared" si="1650"/>
        <v/>
      </c>
      <c r="AT1417" s="82" t="str">
        <f t="shared" si="1650"/>
        <v/>
      </c>
      <c r="AU1417" s="82" t="str">
        <f t="shared" si="1650"/>
        <v/>
      </c>
      <c r="AV1417" s="82" t="str">
        <f t="shared" si="1650"/>
        <v/>
      </c>
      <c r="AW1417" s="82" t="str">
        <f t="shared" si="1650"/>
        <v/>
      </c>
      <c r="AX1417" s="82" t="str">
        <f t="shared" si="1650"/>
        <v/>
      </c>
      <c r="AY1417" s="82" t="str">
        <f t="shared" si="1650"/>
        <v/>
      </c>
      <c r="AZ1417" s="82" t="str">
        <f t="shared" si="1650"/>
        <v/>
      </c>
      <c r="BA1417" s="82" t="str">
        <f t="shared" si="1650"/>
        <v/>
      </c>
      <c r="BB1417" s="82" t="str">
        <f t="shared" si="1650"/>
        <v/>
      </c>
      <c r="BC1417" s="82" t="str">
        <f t="shared" si="1650"/>
        <v/>
      </c>
      <c r="BD1417" s="82" t="str">
        <f t="shared" si="1650"/>
        <v/>
      </c>
      <c r="BE1417" s="82" t="str">
        <f t="shared" si="1650"/>
        <v/>
      </c>
      <c r="BF1417" s="82" t="str">
        <f t="shared" si="1650"/>
        <v/>
      </c>
      <c r="BG1417" s="82" t="str">
        <f t="shared" si="1650"/>
        <v/>
      </c>
      <c r="BH1417" s="82" t="str">
        <f t="shared" si="1650"/>
        <v/>
      </c>
      <c r="BI1417" s="82" t="str">
        <f t="shared" si="1650"/>
        <v/>
      </c>
      <c r="BJ1417" s="82" t="str">
        <f t="shared" si="1585"/>
        <v/>
      </c>
      <c r="BK1417" s="83" t="str">
        <f t="shared" si="1629"/>
        <v/>
      </c>
    </row>
    <row r="1418" spans="1:63" x14ac:dyDescent="0.25">
      <c r="A1418" t="str">
        <f t="shared" si="1639"/>
        <v>1</v>
      </c>
      <c r="B1418" t="str">
        <f t="shared" si="1640"/>
        <v>0</v>
      </c>
      <c r="C1418">
        <f>COUNTIF($D$3:D1418,D1418)</f>
        <v>0</v>
      </c>
      <c r="J1418" t="str">
        <f t="shared" si="1641"/>
        <v/>
      </c>
      <c r="K1418" t="str">
        <f t="shared" si="1642"/>
        <v/>
      </c>
      <c r="L1418" t="str">
        <f t="shared" si="1643"/>
        <v xml:space="preserve"> </v>
      </c>
      <c r="M1418" t="str">
        <f t="shared" si="1644"/>
        <v/>
      </c>
      <c r="N1418" t="e">
        <f>VLOOKUP(E1418,HC!A:B,2,0)</f>
        <v>#N/A</v>
      </c>
      <c r="O1418" t="e">
        <f>VLOOKUP(N1418,HC!B:C,2,0)</f>
        <v>#N/A</v>
      </c>
      <c r="P1418" s="82" t="str">
        <f t="shared" ref="P1418:BI1418" si="1651">IFERROR(IF($G1418="inactive","",IF(AND($L1418&lt;P$1,$M1418&lt;P$1),"",IF(AND($L1418&gt;Q$1,$M1418&gt;Q$1),"",IF(AND($L1418&lt;P$1,$M1418&lt;=Q$1),$M1418-P$1,IF(AND($L1418&gt;=P$1,$M1418&gt;Q$1),Q$1-$L1418,IF(AND($L1418&gt;=P$1,$M1418&lt;=Q$1),$M1418-$L1418,IF(AND($L1418&lt;P$1,$M1418&gt;Q$1),Q$1-P$1,""))))))),"")</f>
        <v/>
      </c>
      <c r="Q1418" s="82" t="str">
        <f t="shared" si="1651"/>
        <v/>
      </c>
      <c r="R1418" s="82" t="str">
        <f t="shared" si="1651"/>
        <v/>
      </c>
      <c r="S1418" s="82" t="str">
        <f t="shared" si="1651"/>
        <v/>
      </c>
      <c r="T1418" s="82" t="str">
        <f t="shared" si="1651"/>
        <v/>
      </c>
      <c r="U1418" s="82" t="str">
        <f t="shared" si="1651"/>
        <v/>
      </c>
      <c r="V1418" s="82" t="str">
        <f t="shared" si="1651"/>
        <v/>
      </c>
      <c r="W1418" s="82" t="str">
        <f t="shared" si="1651"/>
        <v/>
      </c>
      <c r="X1418" s="82" t="str">
        <f t="shared" si="1651"/>
        <v/>
      </c>
      <c r="Y1418" s="82" t="str">
        <f t="shared" si="1651"/>
        <v/>
      </c>
      <c r="Z1418" s="82" t="str">
        <f t="shared" si="1651"/>
        <v/>
      </c>
      <c r="AA1418" s="82" t="str">
        <f t="shared" si="1651"/>
        <v/>
      </c>
      <c r="AB1418" s="82" t="str">
        <f t="shared" si="1651"/>
        <v/>
      </c>
      <c r="AC1418" s="82" t="str">
        <f t="shared" si="1651"/>
        <v/>
      </c>
      <c r="AD1418" s="82" t="str">
        <f t="shared" si="1651"/>
        <v/>
      </c>
      <c r="AE1418" s="82" t="str">
        <f t="shared" si="1651"/>
        <v/>
      </c>
      <c r="AF1418" s="82" t="str">
        <f t="shared" si="1651"/>
        <v/>
      </c>
      <c r="AG1418" s="82" t="str">
        <f t="shared" si="1651"/>
        <v/>
      </c>
      <c r="AH1418" s="82" t="str">
        <f t="shared" si="1651"/>
        <v/>
      </c>
      <c r="AI1418" s="82" t="str">
        <f t="shared" si="1651"/>
        <v/>
      </c>
      <c r="AJ1418" s="82" t="str">
        <f t="shared" si="1651"/>
        <v/>
      </c>
      <c r="AK1418" s="82" t="str">
        <f t="shared" si="1651"/>
        <v/>
      </c>
      <c r="AL1418" s="82" t="str">
        <f t="shared" si="1651"/>
        <v/>
      </c>
      <c r="AM1418" s="82" t="str">
        <f t="shared" si="1651"/>
        <v/>
      </c>
      <c r="AN1418" s="82" t="str">
        <f t="shared" si="1651"/>
        <v/>
      </c>
      <c r="AO1418" s="82" t="str">
        <f t="shared" si="1651"/>
        <v/>
      </c>
      <c r="AP1418" s="82" t="str">
        <f t="shared" si="1651"/>
        <v/>
      </c>
      <c r="AQ1418" s="82" t="str">
        <f t="shared" si="1651"/>
        <v/>
      </c>
      <c r="AR1418" s="82" t="str">
        <f t="shared" si="1651"/>
        <v/>
      </c>
      <c r="AS1418" s="82" t="str">
        <f t="shared" si="1651"/>
        <v/>
      </c>
      <c r="AT1418" s="82" t="str">
        <f t="shared" si="1651"/>
        <v/>
      </c>
      <c r="AU1418" s="82" t="str">
        <f t="shared" si="1651"/>
        <v/>
      </c>
      <c r="AV1418" s="82" t="str">
        <f t="shared" si="1651"/>
        <v/>
      </c>
      <c r="AW1418" s="82" t="str">
        <f t="shared" si="1651"/>
        <v/>
      </c>
      <c r="AX1418" s="82" t="str">
        <f t="shared" si="1651"/>
        <v/>
      </c>
      <c r="AY1418" s="82" t="str">
        <f t="shared" si="1651"/>
        <v/>
      </c>
      <c r="AZ1418" s="82" t="str">
        <f t="shared" si="1651"/>
        <v/>
      </c>
      <c r="BA1418" s="82" t="str">
        <f t="shared" si="1651"/>
        <v/>
      </c>
      <c r="BB1418" s="82" t="str">
        <f t="shared" si="1651"/>
        <v/>
      </c>
      <c r="BC1418" s="82" t="str">
        <f t="shared" si="1651"/>
        <v/>
      </c>
      <c r="BD1418" s="82" t="str">
        <f t="shared" si="1651"/>
        <v/>
      </c>
      <c r="BE1418" s="82" t="str">
        <f t="shared" si="1651"/>
        <v/>
      </c>
      <c r="BF1418" s="82" t="str">
        <f t="shared" si="1651"/>
        <v/>
      </c>
      <c r="BG1418" s="82" t="str">
        <f t="shared" si="1651"/>
        <v/>
      </c>
      <c r="BH1418" s="82" t="str">
        <f t="shared" si="1651"/>
        <v/>
      </c>
      <c r="BI1418" s="82" t="str">
        <f t="shared" si="1651"/>
        <v/>
      </c>
      <c r="BJ1418" s="82" t="str">
        <f t="shared" si="1585"/>
        <v/>
      </c>
      <c r="BK1418" s="83" t="str">
        <f t="shared" si="1629"/>
        <v/>
      </c>
    </row>
    <row r="1419" spans="1:63" x14ac:dyDescent="0.25">
      <c r="A1419" t="str">
        <f t="shared" si="1639"/>
        <v>1</v>
      </c>
      <c r="B1419" t="str">
        <f t="shared" si="1640"/>
        <v>0</v>
      </c>
      <c r="C1419">
        <f>COUNTIF($D$3:D1419,D1419)</f>
        <v>0</v>
      </c>
      <c r="J1419" t="str">
        <f t="shared" si="1641"/>
        <v/>
      </c>
      <c r="K1419" t="str">
        <f t="shared" si="1642"/>
        <v/>
      </c>
      <c r="L1419" t="str">
        <f t="shared" si="1643"/>
        <v xml:space="preserve"> </v>
      </c>
      <c r="M1419" t="str">
        <f t="shared" si="1644"/>
        <v/>
      </c>
      <c r="N1419" t="e">
        <f>VLOOKUP(E1419,HC!A:B,2,0)</f>
        <v>#N/A</v>
      </c>
      <c r="O1419" t="e">
        <f>VLOOKUP(N1419,HC!B:C,2,0)</f>
        <v>#N/A</v>
      </c>
      <c r="P1419" s="82" t="str">
        <f t="shared" ref="P1419:BI1419" si="1652">IFERROR(IF($G1419="inactive","",IF(AND($L1419&lt;P$1,$M1419&lt;P$1),"",IF(AND($L1419&gt;Q$1,$M1419&gt;Q$1),"",IF(AND($L1419&lt;P$1,$M1419&lt;=Q$1),$M1419-P$1,IF(AND($L1419&gt;=P$1,$M1419&gt;Q$1),Q$1-$L1419,IF(AND($L1419&gt;=P$1,$M1419&lt;=Q$1),$M1419-$L1419,IF(AND($L1419&lt;P$1,$M1419&gt;Q$1),Q$1-P$1,""))))))),"")</f>
        <v/>
      </c>
      <c r="Q1419" s="82" t="str">
        <f t="shared" si="1652"/>
        <v/>
      </c>
      <c r="R1419" s="82" t="str">
        <f t="shared" si="1652"/>
        <v/>
      </c>
      <c r="S1419" s="82" t="str">
        <f t="shared" si="1652"/>
        <v/>
      </c>
      <c r="T1419" s="82" t="str">
        <f t="shared" si="1652"/>
        <v/>
      </c>
      <c r="U1419" s="82" t="str">
        <f t="shared" si="1652"/>
        <v/>
      </c>
      <c r="V1419" s="82" t="str">
        <f t="shared" si="1652"/>
        <v/>
      </c>
      <c r="W1419" s="82" t="str">
        <f t="shared" si="1652"/>
        <v/>
      </c>
      <c r="X1419" s="82" t="str">
        <f t="shared" si="1652"/>
        <v/>
      </c>
      <c r="Y1419" s="82" t="str">
        <f t="shared" si="1652"/>
        <v/>
      </c>
      <c r="Z1419" s="82" t="str">
        <f t="shared" si="1652"/>
        <v/>
      </c>
      <c r="AA1419" s="82" t="str">
        <f t="shared" si="1652"/>
        <v/>
      </c>
      <c r="AB1419" s="82" t="str">
        <f t="shared" si="1652"/>
        <v/>
      </c>
      <c r="AC1419" s="82" t="str">
        <f t="shared" si="1652"/>
        <v/>
      </c>
      <c r="AD1419" s="82" t="str">
        <f t="shared" si="1652"/>
        <v/>
      </c>
      <c r="AE1419" s="82" t="str">
        <f t="shared" si="1652"/>
        <v/>
      </c>
      <c r="AF1419" s="82" t="str">
        <f t="shared" si="1652"/>
        <v/>
      </c>
      <c r="AG1419" s="82" t="str">
        <f t="shared" si="1652"/>
        <v/>
      </c>
      <c r="AH1419" s="82" t="str">
        <f t="shared" si="1652"/>
        <v/>
      </c>
      <c r="AI1419" s="82" t="str">
        <f t="shared" si="1652"/>
        <v/>
      </c>
      <c r="AJ1419" s="82" t="str">
        <f t="shared" si="1652"/>
        <v/>
      </c>
      <c r="AK1419" s="82" t="str">
        <f t="shared" si="1652"/>
        <v/>
      </c>
      <c r="AL1419" s="82" t="str">
        <f t="shared" si="1652"/>
        <v/>
      </c>
      <c r="AM1419" s="82" t="str">
        <f t="shared" si="1652"/>
        <v/>
      </c>
      <c r="AN1419" s="82" t="str">
        <f t="shared" si="1652"/>
        <v/>
      </c>
      <c r="AO1419" s="82" t="str">
        <f t="shared" si="1652"/>
        <v/>
      </c>
      <c r="AP1419" s="82" t="str">
        <f t="shared" si="1652"/>
        <v/>
      </c>
      <c r="AQ1419" s="82" t="str">
        <f t="shared" si="1652"/>
        <v/>
      </c>
      <c r="AR1419" s="82" t="str">
        <f t="shared" si="1652"/>
        <v/>
      </c>
      <c r="AS1419" s="82" t="str">
        <f t="shared" si="1652"/>
        <v/>
      </c>
      <c r="AT1419" s="82" t="str">
        <f t="shared" si="1652"/>
        <v/>
      </c>
      <c r="AU1419" s="82" t="str">
        <f t="shared" si="1652"/>
        <v/>
      </c>
      <c r="AV1419" s="82" t="str">
        <f t="shared" si="1652"/>
        <v/>
      </c>
      <c r="AW1419" s="82" t="str">
        <f t="shared" si="1652"/>
        <v/>
      </c>
      <c r="AX1419" s="82" t="str">
        <f t="shared" si="1652"/>
        <v/>
      </c>
      <c r="AY1419" s="82" t="str">
        <f t="shared" si="1652"/>
        <v/>
      </c>
      <c r="AZ1419" s="82" t="str">
        <f t="shared" si="1652"/>
        <v/>
      </c>
      <c r="BA1419" s="82" t="str">
        <f t="shared" si="1652"/>
        <v/>
      </c>
      <c r="BB1419" s="82" t="str">
        <f t="shared" si="1652"/>
        <v/>
      </c>
      <c r="BC1419" s="82" t="str">
        <f t="shared" si="1652"/>
        <v/>
      </c>
      <c r="BD1419" s="82" t="str">
        <f t="shared" si="1652"/>
        <v/>
      </c>
      <c r="BE1419" s="82" t="str">
        <f t="shared" si="1652"/>
        <v/>
      </c>
      <c r="BF1419" s="82" t="str">
        <f t="shared" si="1652"/>
        <v/>
      </c>
      <c r="BG1419" s="82" t="str">
        <f t="shared" si="1652"/>
        <v/>
      </c>
      <c r="BH1419" s="82" t="str">
        <f t="shared" si="1652"/>
        <v/>
      </c>
      <c r="BI1419" s="82" t="str">
        <f t="shared" si="1652"/>
        <v/>
      </c>
      <c r="BJ1419" s="82" t="str">
        <f t="shared" si="1585"/>
        <v/>
      </c>
      <c r="BK1419" s="83" t="str">
        <f t="shared" si="1629"/>
        <v/>
      </c>
    </row>
    <row r="1420" spans="1:63" x14ac:dyDescent="0.25">
      <c r="A1420" t="str">
        <f t="shared" si="1639"/>
        <v>1</v>
      </c>
      <c r="B1420" t="str">
        <f t="shared" si="1640"/>
        <v>0</v>
      </c>
      <c r="C1420">
        <f>COUNTIF($D$3:D1420,D1420)</f>
        <v>0</v>
      </c>
      <c r="J1420" t="str">
        <f t="shared" si="1641"/>
        <v/>
      </c>
      <c r="K1420" t="str">
        <f t="shared" si="1642"/>
        <v/>
      </c>
      <c r="L1420" t="str">
        <f t="shared" si="1643"/>
        <v xml:space="preserve"> </v>
      </c>
      <c r="M1420" t="str">
        <f t="shared" si="1644"/>
        <v/>
      </c>
      <c r="N1420" t="e">
        <f>VLOOKUP(E1420,HC!A:B,2,0)</f>
        <v>#N/A</v>
      </c>
      <c r="O1420" t="e">
        <f>VLOOKUP(N1420,HC!B:C,2,0)</f>
        <v>#N/A</v>
      </c>
      <c r="P1420" s="82" t="str">
        <f t="shared" ref="P1420:BI1420" si="1653">IFERROR(IF($G1420="inactive","",IF(AND($L1420&lt;P$1,$M1420&lt;P$1),"",IF(AND($L1420&gt;Q$1,$M1420&gt;Q$1),"",IF(AND($L1420&lt;P$1,$M1420&lt;=Q$1),$M1420-P$1,IF(AND($L1420&gt;=P$1,$M1420&gt;Q$1),Q$1-$L1420,IF(AND($L1420&gt;=P$1,$M1420&lt;=Q$1),$M1420-$L1420,IF(AND($L1420&lt;P$1,$M1420&gt;Q$1),Q$1-P$1,""))))))),"")</f>
        <v/>
      </c>
      <c r="Q1420" s="82" t="str">
        <f t="shared" si="1653"/>
        <v/>
      </c>
      <c r="R1420" s="82" t="str">
        <f t="shared" si="1653"/>
        <v/>
      </c>
      <c r="S1420" s="82" t="str">
        <f t="shared" si="1653"/>
        <v/>
      </c>
      <c r="T1420" s="82" t="str">
        <f t="shared" si="1653"/>
        <v/>
      </c>
      <c r="U1420" s="82" t="str">
        <f t="shared" si="1653"/>
        <v/>
      </c>
      <c r="V1420" s="82" t="str">
        <f t="shared" si="1653"/>
        <v/>
      </c>
      <c r="W1420" s="82" t="str">
        <f t="shared" si="1653"/>
        <v/>
      </c>
      <c r="X1420" s="82" t="str">
        <f t="shared" si="1653"/>
        <v/>
      </c>
      <c r="Y1420" s="82" t="str">
        <f t="shared" si="1653"/>
        <v/>
      </c>
      <c r="Z1420" s="82" t="str">
        <f t="shared" si="1653"/>
        <v/>
      </c>
      <c r="AA1420" s="82" t="str">
        <f t="shared" si="1653"/>
        <v/>
      </c>
      <c r="AB1420" s="82" t="str">
        <f t="shared" si="1653"/>
        <v/>
      </c>
      <c r="AC1420" s="82" t="str">
        <f t="shared" si="1653"/>
        <v/>
      </c>
      <c r="AD1420" s="82" t="str">
        <f t="shared" si="1653"/>
        <v/>
      </c>
      <c r="AE1420" s="82" t="str">
        <f t="shared" si="1653"/>
        <v/>
      </c>
      <c r="AF1420" s="82" t="str">
        <f t="shared" si="1653"/>
        <v/>
      </c>
      <c r="AG1420" s="82" t="str">
        <f t="shared" si="1653"/>
        <v/>
      </c>
      <c r="AH1420" s="82" t="str">
        <f t="shared" si="1653"/>
        <v/>
      </c>
      <c r="AI1420" s="82" t="str">
        <f t="shared" si="1653"/>
        <v/>
      </c>
      <c r="AJ1420" s="82" t="str">
        <f t="shared" si="1653"/>
        <v/>
      </c>
      <c r="AK1420" s="82" t="str">
        <f t="shared" si="1653"/>
        <v/>
      </c>
      <c r="AL1420" s="82" t="str">
        <f t="shared" si="1653"/>
        <v/>
      </c>
      <c r="AM1420" s="82" t="str">
        <f t="shared" si="1653"/>
        <v/>
      </c>
      <c r="AN1420" s="82" t="str">
        <f t="shared" si="1653"/>
        <v/>
      </c>
      <c r="AO1420" s="82" t="str">
        <f t="shared" si="1653"/>
        <v/>
      </c>
      <c r="AP1420" s="82" t="str">
        <f t="shared" si="1653"/>
        <v/>
      </c>
      <c r="AQ1420" s="82" t="str">
        <f t="shared" si="1653"/>
        <v/>
      </c>
      <c r="AR1420" s="82" t="str">
        <f t="shared" si="1653"/>
        <v/>
      </c>
      <c r="AS1420" s="82" t="str">
        <f t="shared" si="1653"/>
        <v/>
      </c>
      <c r="AT1420" s="82" t="str">
        <f t="shared" si="1653"/>
        <v/>
      </c>
      <c r="AU1420" s="82" t="str">
        <f t="shared" si="1653"/>
        <v/>
      </c>
      <c r="AV1420" s="82" t="str">
        <f t="shared" si="1653"/>
        <v/>
      </c>
      <c r="AW1420" s="82" t="str">
        <f t="shared" si="1653"/>
        <v/>
      </c>
      <c r="AX1420" s="82" t="str">
        <f t="shared" si="1653"/>
        <v/>
      </c>
      <c r="AY1420" s="82" t="str">
        <f t="shared" si="1653"/>
        <v/>
      </c>
      <c r="AZ1420" s="82" t="str">
        <f t="shared" si="1653"/>
        <v/>
      </c>
      <c r="BA1420" s="82" t="str">
        <f t="shared" si="1653"/>
        <v/>
      </c>
      <c r="BB1420" s="82" t="str">
        <f t="shared" si="1653"/>
        <v/>
      </c>
      <c r="BC1420" s="82" t="str">
        <f t="shared" si="1653"/>
        <v/>
      </c>
      <c r="BD1420" s="82" t="str">
        <f t="shared" si="1653"/>
        <v/>
      </c>
      <c r="BE1420" s="82" t="str">
        <f t="shared" si="1653"/>
        <v/>
      </c>
      <c r="BF1420" s="82" t="str">
        <f t="shared" si="1653"/>
        <v/>
      </c>
      <c r="BG1420" s="82" t="str">
        <f t="shared" si="1653"/>
        <v/>
      </c>
      <c r="BH1420" s="82" t="str">
        <f t="shared" si="1653"/>
        <v/>
      </c>
      <c r="BI1420" s="82" t="str">
        <f t="shared" si="1653"/>
        <v/>
      </c>
      <c r="BJ1420" s="82" t="str">
        <f t="shared" si="1585"/>
        <v/>
      </c>
      <c r="BK1420" s="83" t="str">
        <f t="shared" si="1629"/>
        <v/>
      </c>
    </row>
    <row r="1421" spans="1:63" x14ac:dyDescent="0.25">
      <c r="A1421" t="str">
        <f t="shared" si="1639"/>
        <v>1</v>
      </c>
      <c r="B1421" t="str">
        <f t="shared" si="1640"/>
        <v>0</v>
      </c>
      <c r="C1421">
        <f>COUNTIF($D$3:D1421,D1421)</f>
        <v>0</v>
      </c>
      <c r="J1421" t="str">
        <f t="shared" si="1641"/>
        <v/>
      </c>
      <c r="K1421" t="str">
        <f t="shared" si="1642"/>
        <v/>
      </c>
      <c r="L1421" t="str">
        <f t="shared" si="1643"/>
        <v xml:space="preserve"> </v>
      </c>
      <c r="M1421" t="str">
        <f t="shared" si="1644"/>
        <v/>
      </c>
      <c r="N1421" t="e">
        <f>VLOOKUP(E1421,HC!A:B,2,0)</f>
        <v>#N/A</v>
      </c>
      <c r="O1421" t="e">
        <f>VLOOKUP(N1421,HC!B:C,2,0)</f>
        <v>#N/A</v>
      </c>
      <c r="P1421" s="82" t="str">
        <f t="shared" ref="P1421:BI1421" si="1654">IFERROR(IF($G1421="inactive","",IF(AND($L1421&lt;P$1,$M1421&lt;P$1),"",IF(AND($L1421&gt;Q$1,$M1421&gt;Q$1),"",IF(AND($L1421&lt;P$1,$M1421&lt;=Q$1),$M1421-P$1,IF(AND($L1421&gt;=P$1,$M1421&gt;Q$1),Q$1-$L1421,IF(AND($L1421&gt;=P$1,$M1421&lt;=Q$1),$M1421-$L1421,IF(AND($L1421&lt;P$1,$M1421&gt;Q$1),Q$1-P$1,""))))))),"")</f>
        <v/>
      </c>
      <c r="Q1421" s="82" t="str">
        <f t="shared" si="1654"/>
        <v/>
      </c>
      <c r="R1421" s="82" t="str">
        <f t="shared" si="1654"/>
        <v/>
      </c>
      <c r="S1421" s="82" t="str">
        <f t="shared" si="1654"/>
        <v/>
      </c>
      <c r="T1421" s="82" t="str">
        <f t="shared" si="1654"/>
        <v/>
      </c>
      <c r="U1421" s="82" t="str">
        <f t="shared" si="1654"/>
        <v/>
      </c>
      <c r="V1421" s="82" t="str">
        <f t="shared" si="1654"/>
        <v/>
      </c>
      <c r="W1421" s="82" t="str">
        <f t="shared" si="1654"/>
        <v/>
      </c>
      <c r="X1421" s="82" t="str">
        <f t="shared" si="1654"/>
        <v/>
      </c>
      <c r="Y1421" s="82" t="str">
        <f t="shared" si="1654"/>
        <v/>
      </c>
      <c r="Z1421" s="82" t="str">
        <f t="shared" si="1654"/>
        <v/>
      </c>
      <c r="AA1421" s="82" t="str">
        <f t="shared" si="1654"/>
        <v/>
      </c>
      <c r="AB1421" s="82" t="str">
        <f t="shared" si="1654"/>
        <v/>
      </c>
      <c r="AC1421" s="82" t="str">
        <f t="shared" si="1654"/>
        <v/>
      </c>
      <c r="AD1421" s="82" t="str">
        <f t="shared" si="1654"/>
        <v/>
      </c>
      <c r="AE1421" s="82" t="str">
        <f t="shared" si="1654"/>
        <v/>
      </c>
      <c r="AF1421" s="82" t="str">
        <f t="shared" si="1654"/>
        <v/>
      </c>
      <c r="AG1421" s="82" t="str">
        <f t="shared" si="1654"/>
        <v/>
      </c>
      <c r="AH1421" s="82" t="str">
        <f t="shared" si="1654"/>
        <v/>
      </c>
      <c r="AI1421" s="82" t="str">
        <f t="shared" si="1654"/>
        <v/>
      </c>
      <c r="AJ1421" s="82" t="str">
        <f t="shared" si="1654"/>
        <v/>
      </c>
      <c r="AK1421" s="82" t="str">
        <f t="shared" si="1654"/>
        <v/>
      </c>
      <c r="AL1421" s="82" t="str">
        <f t="shared" si="1654"/>
        <v/>
      </c>
      <c r="AM1421" s="82" t="str">
        <f t="shared" si="1654"/>
        <v/>
      </c>
      <c r="AN1421" s="82" t="str">
        <f t="shared" si="1654"/>
        <v/>
      </c>
      <c r="AO1421" s="82" t="str">
        <f t="shared" si="1654"/>
        <v/>
      </c>
      <c r="AP1421" s="82" t="str">
        <f t="shared" si="1654"/>
        <v/>
      </c>
      <c r="AQ1421" s="82" t="str">
        <f t="shared" si="1654"/>
        <v/>
      </c>
      <c r="AR1421" s="82" t="str">
        <f t="shared" si="1654"/>
        <v/>
      </c>
      <c r="AS1421" s="82" t="str">
        <f t="shared" si="1654"/>
        <v/>
      </c>
      <c r="AT1421" s="82" t="str">
        <f t="shared" si="1654"/>
        <v/>
      </c>
      <c r="AU1421" s="82" t="str">
        <f t="shared" si="1654"/>
        <v/>
      </c>
      <c r="AV1421" s="82" t="str">
        <f t="shared" si="1654"/>
        <v/>
      </c>
      <c r="AW1421" s="82" t="str">
        <f t="shared" si="1654"/>
        <v/>
      </c>
      <c r="AX1421" s="82" t="str">
        <f t="shared" si="1654"/>
        <v/>
      </c>
      <c r="AY1421" s="82" t="str">
        <f t="shared" si="1654"/>
        <v/>
      </c>
      <c r="AZ1421" s="82" t="str">
        <f t="shared" si="1654"/>
        <v/>
      </c>
      <c r="BA1421" s="82" t="str">
        <f t="shared" si="1654"/>
        <v/>
      </c>
      <c r="BB1421" s="82" t="str">
        <f t="shared" si="1654"/>
        <v/>
      </c>
      <c r="BC1421" s="82" t="str">
        <f t="shared" si="1654"/>
        <v/>
      </c>
      <c r="BD1421" s="82" t="str">
        <f t="shared" si="1654"/>
        <v/>
      </c>
      <c r="BE1421" s="82" t="str">
        <f t="shared" si="1654"/>
        <v/>
      </c>
      <c r="BF1421" s="82" t="str">
        <f t="shared" si="1654"/>
        <v/>
      </c>
      <c r="BG1421" s="82" t="str">
        <f t="shared" si="1654"/>
        <v/>
      </c>
      <c r="BH1421" s="82" t="str">
        <f t="shared" si="1654"/>
        <v/>
      </c>
      <c r="BI1421" s="82" t="str">
        <f t="shared" si="1654"/>
        <v/>
      </c>
      <c r="BJ1421" s="82" t="str">
        <f t="shared" si="1585"/>
        <v/>
      </c>
      <c r="BK1421" s="83" t="str">
        <f t="shared" si="1629"/>
        <v/>
      </c>
    </row>
    <row r="1422" spans="1:63" x14ac:dyDescent="0.25">
      <c r="A1422" t="str">
        <f t="shared" si="1639"/>
        <v>1</v>
      </c>
      <c r="B1422" t="str">
        <f t="shared" si="1640"/>
        <v>0</v>
      </c>
      <c r="C1422">
        <f>COUNTIF($D$3:D1422,D1422)</f>
        <v>0</v>
      </c>
      <c r="J1422" t="str">
        <f t="shared" si="1641"/>
        <v/>
      </c>
      <c r="K1422" t="str">
        <f t="shared" si="1642"/>
        <v/>
      </c>
      <c r="L1422" t="str">
        <f t="shared" si="1643"/>
        <v xml:space="preserve"> </v>
      </c>
      <c r="M1422" t="str">
        <f t="shared" si="1644"/>
        <v/>
      </c>
      <c r="N1422" t="e">
        <f>VLOOKUP(E1422,HC!A:B,2,0)</f>
        <v>#N/A</v>
      </c>
      <c r="O1422" t="e">
        <f>VLOOKUP(N1422,HC!B:C,2,0)</f>
        <v>#N/A</v>
      </c>
      <c r="P1422" s="82" t="str">
        <f t="shared" ref="P1422:BI1422" si="1655">IFERROR(IF($G1422="inactive","",IF(AND($L1422&lt;P$1,$M1422&lt;P$1),"",IF(AND($L1422&gt;Q$1,$M1422&gt;Q$1),"",IF(AND($L1422&lt;P$1,$M1422&lt;=Q$1),$M1422-P$1,IF(AND($L1422&gt;=P$1,$M1422&gt;Q$1),Q$1-$L1422,IF(AND($L1422&gt;=P$1,$M1422&lt;=Q$1),$M1422-$L1422,IF(AND($L1422&lt;P$1,$M1422&gt;Q$1),Q$1-P$1,""))))))),"")</f>
        <v/>
      </c>
      <c r="Q1422" s="82" t="str">
        <f t="shared" si="1655"/>
        <v/>
      </c>
      <c r="R1422" s="82" t="str">
        <f t="shared" si="1655"/>
        <v/>
      </c>
      <c r="S1422" s="82" t="str">
        <f t="shared" si="1655"/>
        <v/>
      </c>
      <c r="T1422" s="82" t="str">
        <f t="shared" si="1655"/>
        <v/>
      </c>
      <c r="U1422" s="82" t="str">
        <f t="shared" si="1655"/>
        <v/>
      </c>
      <c r="V1422" s="82" t="str">
        <f t="shared" si="1655"/>
        <v/>
      </c>
      <c r="W1422" s="82" t="str">
        <f t="shared" si="1655"/>
        <v/>
      </c>
      <c r="X1422" s="82" t="str">
        <f t="shared" si="1655"/>
        <v/>
      </c>
      <c r="Y1422" s="82" t="str">
        <f t="shared" si="1655"/>
        <v/>
      </c>
      <c r="Z1422" s="82" t="str">
        <f t="shared" si="1655"/>
        <v/>
      </c>
      <c r="AA1422" s="82" t="str">
        <f t="shared" si="1655"/>
        <v/>
      </c>
      <c r="AB1422" s="82" t="str">
        <f t="shared" si="1655"/>
        <v/>
      </c>
      <c r="AC1422" s="82" t="str">
        <f t="shared" si="1655"/>
        <v/>
      </c>
      <c r="AD1422" s="82" t="str">
        <f t="shared" si="1655"/>
        <v/>
      </c>
      <c r="AE1422" s="82" t="str">
        <f t="shared" si="1655"/>
        <v/>
      </c>
      <c r="AF1422" s="82" t="str">
        <f t="shared" si="1655"/>
        <v/>
      </c>
      <c r="AG1422" s="82" t="str">
        <f t="shared" si="1655"/>
        <v/>
      </c>
      <c r="AH1422" s="82" t="str">
        <f t="shared" si="1655"/>
        <v/>
      </c>
      <c r="AI1422" s="82" t="str">
        <f t="shared" si="1655"/>
        <v/>
      </c>
      <c r="AJ1422" s="82" t="str">
        <f t="shared" si="1655"/>
        <v/>
      </c>
      <c r="AK1422" s="82" t="str">
        <f t="shared" si="1655"/>
        <v/>
      </c>
      <c r="AL1422" s="82" t="str">
        <f t="shared" si="1655"/>
        <v/>
      </c>
      <c r="AM1422" s="82" t="str">
        <f t="shared" si="1655"/>
        <v/>
      </c>
      <c r="AN1422" s="82" t="str">
        <f t="shared" si="1655"/>
        <v/>
      </c>
      <c r="AO1422" s="82" t="str">
        <f t="shared" si="1655"/>
        <v/>
      </c>
      <c r="AP1422" s="82" t="str">
        <f t="shared" si="1655"/>
        <v/>
      </c>
      <c r="AQ1422" s="82" t="str">
        <f t="shared" si="1655"/>
        <v/>
      </c>
      <c r="AR1422" s="82" t="str">
        <f t="shared" si="1655"/>
        <v/>
      </c>
      <c r="AS1422" s="82" t="str">
        <f t="shared" si="1655"/>
        <v/>
      </c>
      <c r="AT1422" s="82" t="str">
        <f t="shared" si="1655"/>
        <v/>
      </c>
      <c r="AU1422" s="82" t="str">
        <f t="shared" si="1655"/>
        <v/>
      </c>
      <c r="AV1422" s="82" t="str">
        <f t="shared" si="1655"/>
        <v/>
      </c>
      <c r="AW1422" s="82" t="str">
        <f t="shared" si="1655"/>
        <v/>
      </c>
      <c r="AX1422" s="82" t="str">
        <f t="shared" si="1655"/>
        <v/>
      </c>
      <c r="AY1422" s="82" t="str">
        <f t="shared" si="1655"/>
        <v/>
      </c>
      <c r="AZ1422" s="82" t="str">
        <f t="shared" si="1655"/>
        <v/>
      </c>
      <c r="BA1422" s="82" t="str">
        <f t="shared" si="1655"/>
        <v/>
      </c>
      <c r="BB1422" s="82" t="str">
        <f t="shared" si="1655"/>
        <v/>
      </c>
      <c r="BC1422" s="82" t="str">
        <f t="shared" si="1655"/>
        <v/>
      </c>
      <c r="BD1422" s="82" t="str">
        <f t="shared" si="1655"/>
        <v/>
      </c>
      <c r="BE1422" s="82" t="str">
        <f t="shared" si="1655"/>
        <v/>
      </c>
      <c r="BF1422" s="82" t="str">
        <f t="shared" si="1655"/>
        <v/>
      </c>
      <c r="BG1422" s="82" t="str">
        <f t="shared" si="1655"/>
        <v/>
      </c>
      <c r="BH1422" s="82" t="str">
        <f t="shared" si="1655"/>
        <v/>
      </c>
      <c r="BI1422" s="82" t="str">
        <f t="shared" si="1655"/>
        <v/>
      </c>
      <c r="BJ1422" s="82" t="str">
        <f t="shared" si="1585"/>
        <v/>
      </c>
      <c r="BK1422" s="83" t="str">
        <f t="shared" si="1629"/>
        <v/>
      </c>
    </row>
    <row r="1423" spans="1:63" x14ac:dyDescent="0.25">
      <c r="A1423" t="str">
        <f t="shared" si="1639"/>
        <v>1</v>
      </c>
      <c r="B1423" t="str">
        <f t="shared" si="1640"/>
        <v>0</v>
      </c>
      <c r="C1423">
        <f>COUNTIF($D$3:D1423,D1423)</f>
        <v>0</v>
      </c>
      <c r="J1423" t="str">
        <f t="shared" si="1641"/>
        <v/>
      </c>
      <c r="K1423" t="str">
        <f t="shared" si="1642"/>
        <v/>
      </c>
      <c r="L1423" t="str">
        <f t="shared" si="1643"/>
        <v xml:space="preserve"> </v>
      </c>
      <c r="M1423" t="str">
        <f t="shared" si="1644"/>
        <v/>
      </c>
      <c r="N1423" t="e">
        <f>VLOOKUP(E1423,HC!A:B,2,0)</f>
        <v>#N/A</v>
      </c>
      <c r="O1423" t="e">
        <f>VLOOKUP(N1423,HC!B:C,2,0)</f>
        <v>#N/A</v>
      </c>
      <c r="P1423" s="82" t="str">
        <f t="shared" ref="P1423:BI1423" si="1656">IFERROR(IF($G1423="inactive","",IF(AND($L1423&lt;P$1,$M1423&lt;P$1),"",IF(AND($L1423&gt;Q$1,$M1423&gt;Q$1),"",IF(AND($L1423&lt;P$1,$M1423&lt;=Q$1),$M1423-P$1,IF(AND($L1423&gt;=P$1,$M1423&gt;Q$1),Q$1-$L1423,IF(AND($L1423&gt;=P$1,$M1423&lt;=Q$1),$M1423-$L1423,IF(AND($L1423&lt;P$1,$M1423&gt;Q$1),Q$1-P$1,""))))))),"")</f>
        <v/>
      </c>
      <c r="Q1423" s="82" t="str">
        <f t="shared" si="1656"/>
        <v/>
      </c>
      <c r="R1423" s="82" t="str">
        <f t="shared" si="1656"/>
        <v/>
      </c>
      <c r="S1423" s="82" t="str">
        <f t="shared" si="1656"/>
        <v/>
      </c>
      <c r="T1423" s="82" t="str">
        <f t="shared" si="1656"/>
        <v/>
      </c>
      <c r="U1423" s="82" t="str">
        <f t="shared" si="1656"/>
        <v/>
      </c>
      <c r="V1423" s="82" t="str">
        <f t="shared" si="1656"/>
        <v/>
      </c>
      <c r="W1423" s="82" t="str">
        <f t="shared" si="1656"/>
        <v/>
      </c>
      <c r="X1423" s="82" t="str">
        <f t="shared" si="1656"/>
        <v/>
      </c>
      <c r="Y1423" s="82" t="str">
        <f t="shared" si="1656"/>
        <v/>
      </c>
      <c r="Z1423" s="82" t="str">
        <f t="shared" si="1656"/>
        <v/>
      </c>
      <c r="AA1423" s="82" t="str">
        <f t="shared" si="1656"/>
        <v/>
      </c>
      <c r="AB1423" s="82" t="str">
        <f t="shared" si="1656"/>
        <v/>
      </c>
      <c r="AC1423" s="82" t="str">
        <f t="shared" si="1656"/>
        <v/>
      </c>
      <c r="AD1423" s="82" t="str">
        <f t="shared" si="1656"/>
        <v/>
      </c>
      <c r="AE1423" s="82" t="str">
        <f t="shared" si="1656"/>
        <v/>
      </c>
      <c r="AF1423" s="82" t="str">
        <f t="shared" si="1656"/>
        <v/>
      </c>
      <c r="AG1423" s="82" t="str">
        <f t="shared" si="1656"/>
        <v/>
      </c>
      <c r="AH1423" s="82" t="str">
        <f t="shared" si="1656"/>
        <v/>
      </c>
      <c r="AI1423" s="82" t="str">
        <f t="shared" si="1656"/>
        <v/>
      </c>
      <c r="AJ1423" s="82" t="str">
        <f t="shared" si="1656"/>
        <v/>
      </c>
      <c r="AK1423" s="82" t="str">
        <f t="shared" si="1656"/>
        <v/>
      </c>
      <c r="AL1423" s="82" t="str">
        <f t="shared" si="1656"/>
        <v/>
      </c>
      <c r="AM1423" s="82" t="str">
        <f t="shared" si="1656"/>
        <v/>
      </c>
      <c r="AN1423" s="82" t="str">
        <f t="shared" si="1656"/>
        <v/>
      </c>
      <c r="AO1423" s="82" t="str">
        <f t="shared" si="1656"/>
        <v/>
      </c>
      <c r="AP1423" s="82" t="str">
        <f t="shared" si="1656"/>
        <v/>
      </c>
      <c r="AQ1423" s="82" t="str">
        <f t="shared" si="1656"/>
        <v/>
      </c>
      <c r="AR1423" s="82" t="str">
        <f t="shared" si="1656"/>
        <v/>
      </c>
      <c r="AS1423" s="82" t="str">
        <f t="shared" si="1656"/>
        <v/>
      </c>
      <c r="AT1423" s="82" t="str">
        <f t="shared" si="1656"/>
        <v/>
      </c>
      <c r="AU1423" s="82" t="str">
        <f t="shared" si="1656"/>
        <v/>
      </c>
      <c r="AV1423" s="82" t="str">
        <f t="shared" si="1656"/>
        <v/>
      </c>
      <c r="AW1423" s="82" t="str">
        <f t="shared" si="1656"/>
        <v/>
      </c>
      <c r="AX1423" s="82" t="str">
        <f t="shared" si="1656"/>
        <v/>
      </c>
      <c r="AY1423" s="82" t="str">
        <f t="shared" si="1656"/>
        <v/>
      </c>
      <c r="AZ1423" s="82" t="str">
        <f t="shared" si="1656"/>
        <v/>
      </c>
      <c r="BA1423" s="82" t="str">
        <f t="shared" si="1656"/>
        <v/>
      </c>
      <c r="BB1423" s="82" t="str">
        <f t="shared" si="1656"/>
        <v/>
      </c>
      <c r="BC1423" s="82" t="str">
        <f t="shared" si="1656"/>
        <v/>
      </c>
      <c r="BD1423" s="82" t="str">
        <f t="shared" si="1656"/>
        <v/>
      </c>
      <c r="BE1423" s="82" t="str">
        <f t="shared" si="1656"/>
        <v/>
      </c>
      <c r="BF1423" s="82" t="str">
        <f t="shared" si="1656"/>
        <v/>
      </c>
      <c r="BG1423" s="82" t="str">
        <f t="shared" si="1656"/>
        <v/>
      </c>
      <c r="BH1423" s="82" t="str">
        <f t="shared" si="1656"/>
        <v/>
      </c>
      <c r="BI1423" s="82" t="str">
        <f t="shared" si="1656"/>
        <v/>
      </c>
      <c r="BJ1423" s="82" t="str">
        <f t="shared" ref="BJ1423:BJ1454" si="1657">IFERROR(IF($G1423="inactive","",IF(AND($L1423&lt;BJ$1,$M1423&lt;BJ$1),"",IF(AND($L1423&gt;BK$1,$M1423&gt;BK$1),"",IF(AND($L1423&lt;BJ$1,$M1423&lt;=BK$1),$M1423-BJ$1,IF(AND($L1423&gt;=BJ$1,$M1423&gt;BK$1),BK$1-$L1423,IF(AND($L1423&gt;=BJ$1,$M1423&lt;=BK$1),$M1423-$L1423,IF(AND($L1423&lt;BJ$1,$M1423&gt;BK$1),BK$1-BJ$1,""))))))),"")</f>
        <v/>
      </c>
      <c r="BK1423" s="83" t="str">
        <f t="shared" si="1629"/>
        <v/>
      </c>
    </row>
    <row r="1424" spans="1:63" x14ac:dyDescent="0.25">
      <c r="A1424" t="str">
        <f t="shared" si="1639"/>
        <v>1</v>
      </c>
      <c r="B1424" t="str">
        <f t="shared" si="1640"/>
        <v>0</v>
      </c>
      <c r="C1424">
        <f>COUNTIF($D$3:D1424,D1424)</f>
        <v>0</v>
      </c>
      <c r="J1424" t="str">
        <f t="shared" si="1641"/>
        <v/>
      </c>
      <c r="K1424" t="str">
        <f t="shared" si="1642"/>
        <v/>
      </c>
      <c r="L1424" t="str">
        <f t="shared" si="1643"/>
        <v xml:space="preserve"> </v>
      </c>
      <c r="M1424" t="str">
        <f t="shared" si="1644"/>
        <v/>
      </c>
      <c r="N1424" t="e">
        <f>VLOOKUP(E1424,HC!A:B,2,0)</f>
        <v>#N/A</v>
      </c>
      <c r="O1424" t="e">
        <f>VLOOKUP(N1424,HC!B:C,2,0)</f>
        <v>#N/A</v>
      </c>
      <c r="P1424" s="82" t="str">
        <f t="shared" ref="P1424:BI1424" si="1658">IFERROR(IF($G1424="inactive","",IF(AND($L1424&lt;P$1,$M1424&lt;P$1),"",IF(AND($L1424&gt;Q$1,$M1424&gt;Q$1),"",IF(AND($L1424&lt;P$1,$M1424&lt;=Q$1),$M1424-P$1,IF(AND($L1424&gt;=P$1,$M1424&gt;Q$1),Q$1-$L1424,IF(AND($L1424&gt;=P$1,$M1424&lt;=Q$1),$M1424-$L1424,IF(AND($L1424&lt;P$1,$M1424&gt;Q$1),Q$1-P$1,""))))))),"")</f>
        <v/>
      </c>
      <c r="Q1424" s="82" t="str">
        <f t="shared" si="1658"/>
        <v/>
      </c>
      <c r="R1424" s="82" t="str">
        <f t="shared" si="1658"/>
        <v/>
      </c>
      <c r="S1424" s="82" t="str">
        <f t="shared" si="1658"/>
        <v/>
      </c>
      <c r="T1424" s="82" t="str">
        <f t="shared" si="1658"/>
        <v/>
      </c>
      <c r="U1424" s="82" t="str">
        <f t="shared" si="1658"/>
        <v/>
      </c>
      <c r="V1424" s="82" t="str">
        <f t="shared" si="1658"/>
        <v/>
      </c>
      <c r="W1424" s="82" t="str">
        <f t="shared" si="1658"/>
        <v/>
      </c>
      <c r="X1424" s="82" t="str">
        <f t="shared" si="1658"/>
        <v/>
      </c>
      <c r="Y1424" s="82" t="str">
        <f t="shared" si="1658"/>
        <v/>
      </c>
      <c r="Z1424" s="82" t="str">
        <f t="shared" si="1658"/>
        <v/>
      </c>
      <c r="AA1424" s="82" t="str">
        <f t="shared" si="1658"/>
        <v/>
      </c>
      <c r="AB1424" s="82" t="str">
        <f t="shared" si="1658"/>
        <v/>
      </c>
      <c r="AC1424" s="82" t="str">
        <f t="shared" si="1658"/>
        <v/>
      </c>
      <c r="AD1424" s="82" t="str">
        <f t="shared" si="1658"/>
        <v/>
      </c>
      <c r="AE1424" s="82" t="str">
        <f t="shared" si="1658"/>
        <v/>
      </c>
      <c r="AF1424" s="82" t="str">
        <f t="shared" si="1658"/>
        <v/>
      </c>
      <c r="AG1424" s="82" t="str">
        <f t="shared" si="1658"/>
        <v/>
      </c>
      <c r="AH1424" s="82" t="str">
        <f t="shared" si="1658"/>
        <v/>
      </c>
      <c r="AI1424" s="82" t="str">
        <f t="shared" si="1658"/>
        <v/>
      </c>
      <c r="AJ1424" s="82" t="str">
        <f t="shared" si="1658"/>
        <v/>
      </c>
      <c r="AK1424" s="82" t="str">
        <f t="shared" si="1658"/>
        <v/>
      </c>
      <c r="AL1424" s="82" t="str">
        <f t="shared" si="1658"/>
        <v/>
      </c>
      <c r="AM1424" s="82" t="str">
        <f t="shared" si="1658"/>
        <v/>
      </c>
      <c r="AN1424" s="82" t="str">
        <f t="shared" si="1658"/>
        <v/>
      </c>
      <c r="AO1424" s="82" t="str">
        <f t="shared" si="1658"/>
        <v/>
      </c>
      <c r="AP1424" s="82" t="str">
        <f t="shared" si="1658"/>
        <v/>
      </c>
      <c r="AQ1424" s="82" t="str">
        <f t="shared" si="1658"/>
        <v/>
      </c>
      <c r="AR1424" s="82" t="str">
        <f t="shared" si="1658"/>
        <v/>
      </c>
      <c r="AS1424" s="82" t="str">
        <f t="shared" si="1658"/>
        <v/>
      </c>
      <c r="AT1424" s="82" t="str">
        <f t="shared" si="1658"/>
        <v/>
      </c>
      <c r="AU1424" s="82" t="str">
        <f t="shared" si="1658"/>
        <v/>
      </c>
      <c r="AV1424" s="82" t="str">
        <f t="shared" si="1658"/>
        <v/>
      </c>
      <c r="AW1424" s="82" t="str">
        <f t="shared" si="1658"/>
        <v/>
      </c>
      <c r="AX1424" s="82" t="str">
        <f t="shared" si="1658"/>
        <v/>
      </c>
      <c r="AY1424" s="82" t="str">
        <f t="shared" si="1658"/>
        <v/>
      </c>
      <c r="AZ1424" s="82" t="str">
        <f t="shared" si="1658"/>
        <v/>
      </c>
      <c r="BA1424" s="82" t="str">
        <f t="shared" si="1658"/>
        <v/>
      </c>
      <c r="BB1424" s="82" t="str">
        <f t="shared" si="1658"/>
        <v/>
      </c>
      <c r="BC1424" s="82" t="str">
        <f t="shared" si="1658"/>
        <v/>
      </c>
      <c r="BD1424" s="82" t="str">
        <f t="shared" si="1658"/>
        <v/>
      </c>
      <c r="BE1424" s="82" t="str">
        <f t="shared" si="1658"/>
        <v/>
      </c>
      <c r="BF1424" s="82" t="str">
        <f t="shared" si="1658"/>
        <v/>
      </c>
      <c r="BG1424" s="82" t="str">
        <f t="shared" si="1658"/>
        <v/>
      </c>
      <c r="BH1424" s="82" t="str">
        <f t="shared" si="1658"/>
        <v/>
      </c>
      <c r="BI1424" s="82" t="str">
        <f t="shared" si="1658"/>
        <v/>
      </c>
      <c r="BJ1424" s="82" t="str">
        <f t="shared" si="1657"/>
        <v/>
      </c>
      <c r="BK1424" s="83" t="str">
        <f t="shared" si="1629"/>
        <v/>
      </c>
    </row>
    <row r="1425" spans="1:63" x14ac:dyDescent="0.25">
      <c r="A1425" t="str">
        <f t="shared" si="1639"/>
        <v>1</v>
      </c>
      <c r="B1425" t="str">
        <f t="shared" si="1640"/>
        <v>0</v>
      </c>
      <c r="C1425">
        <f>COUNTIF($D$3:D1425,D1425)</f>
        <v>0</v>
      </c>
      <c r="J1425" t="str">
        <f t="shared" si="1641"/>
        <v/>
      </c>
      <c r="K1425" t="str">
        <f t="shared" si="1642"/>
        <v/>
      </c>
      <c r="L1425" t="str">
        <f t="shared" si="1643"/>
        <v xml:space="preserve"> </v>
      </c>
      <c r="M1425" t="str">
        <f t="shared" si="1644"/>
        <v/>
      </c>
      <c r="N1425" t="e">
        <f>VLOOKUP(E1425,HC!A:B,2,0)</f>
        <v>#N/A</v>
      </c>
      <c r="O1425" t="e">
        <f>VLOOKUP(N1425,HC!B:C,2,0)</f>
        <v>#N/A</v>
      </c>
      <c r="P1425" s="82" t="str">
        <f t="shared" ref="P1425:BI1425" si="1659">IFERROR(IF($G1425="inactive","",IF(AND($L1425&lt;P$1,$M1425&lt;P$1),"",IF(AND($L1425&gt;Q$1,$M1425&gt;Q$1),"",IF(AND($L1425&lt;P$1,$M1425&lt;=Q$1),$M1425-P$1,IF(AND($L1425&gt;=P$1,$M1425&gt;Q$1),Q$1-$L1425,IF(AND($L1425&gt;=P$1,$M1425&lt;=Q$1),$M1425-$L1425,IF(AND($L1425&lt;P$1,$M1425&gt;Q$1),Q$1-P$1,""))))))),"")</f>
        <v/>
      </c>
      <c r="Q1425" s="82" t="str">
        <f t="shared" si="1659"/>
        <v/>
      </c>
      <c r="R1425" s="82" t="str">
        <f t="shared" si="1659"/>
        <v/>
      </c>
      <c r="S1425" s="82" t="str">
        <f t="shared" si="1659"/>
        <v/>
      </c>
      <c r="T1425" s="82" t="str">
        <f t="shared" si="1659"/>
        <v/>
      </c>
      <c r="U1425" s="82" t="str">
        <f t="shared" si="1659"/>
        <v/>
      </c>
      <c r="V1425" s="82" t="str">
        <f t="shared" si="1659"/>
        <v/>
      </c>
      <c r="W1425" s="82" t="str">
        <f t="shared" si="1659"/>
        <v/>
      </c>
      <c r="X1425" s="82" t="str">
        <f t="shared" si="1659"/>
        <v/>
      </c>
      <c r="Y1425" s="82" t="str">
        <f t="shared" si="1659"/>
        <v/>
      </c>
      <c r="Z1425" s="82" t="str">
        <f t="shared" si="1659"/>
        <v/>
      </c>
      <c r="AA1425" s="82" t="str">
        <f t="shared" si="1659"/>
        <v/>
      </c>
      <c r="AB1425" s="82" t="str">
        <f t="shared" si="1659"/>
        <v/>
      </c>
      <c r="AC1425" s="82" t="str">
        <f t="shared" si="1659"/>
        <v/>
      </c>
      <c r="AD1425" s="82" t="str">
        <f t="shared" si="1659"/>
        <v/>
      </c>
      <c r="AE1425" s="82" t="str">
        <f t="shared" si="1659"/>
        <v/>
      </c>
      <c r="AF1425" s="82" t="str">
        <f t="shared" si="1659"/>
        <v/>
      </c>
      <c r="AG1425" s="82" t="str">
        <f t="shared" si="1659"/>
        <v/>
      </c>
      <c r="AH1425" s="82" t="str">
        <f t="shared" si="1659"/>
        <v/>
      </c>
      <c r="AI1425" s="82" t="str">
        <f t="shared" si="1659"/>
        <v/>
      </c>
      <c r="AJ1425" s="82" t="str">
        <f t="shared" si="1659"/>
        <v/>
      </c>
      <c r="AK1425" s="82" t="str">
        <f t="shared" si="1659"/>
        <v/>
      </c>
      <c r="AL1425" s="82" t="str">
        <f t="shared" si="1659"/>
        <v/>
      </c>
      <c r="AM1425" s="82" t="str">
        <f t="shared" si="1659"/>
        <v/>
      </c>
      <c r="AN1425" s="82" t="str">
        <f t="shared" si="1659"/>
        <v/>
      </c>
      <c r="AO1425" s="82" t="str">
        <f t="shared" si="1659"/>
        <v/>
      </c>
      <c r="AP1425" s="82" t="str">
        <f t="shared" si="1659"/>
        <v/>
      </c>
      <c r="AQ1425" s="82" t="str">
        <f t="shared" si="1659"/>
        <v/>
      </c>
      <c r="AR1425" s="82" t="str">
        <f t="shared" si="1659"/>
        <v/>
      </c>
      <c r="AS1425" s="82" t="str">
        <f t="shared" si="1659"/>
        <v/>
      </c>
      <c r="AT1425" s="82" t="str">
        <f t="shared" si="1659"/>
        <v/>
      </c>
      <c r="AU1425" s="82" t="str">
        <f t="shared" si="1659"/>
        <v/>
      </c>
      <c r="AV1425" s="82" t="str">
        <f t="shared" si="1659"/>
        <v/>
      </c>
      <c r="AW1425" s="82" t="str">
        <f t="shared" si="1659"/>
        <v/>
      </c>
      <c r="AX1425" s="82" t="str">
        <f t="shared" si="1659"/>
        <v/>
      </c>
      <c r="AY1425" s="82" t="str">
        <f t="shared" si="1659"/>
        <v/>
      </c>
      <c r="AZ1425" s="82" t="str">
        <f t="shared" si="1659"/>
        <v/>
      </c>
      <c r="BA1425" s="82" t="str">
        <f t="shared" si="1659"/>
        <v/>
      </c>
      <c r="BB1425" s="82" t="str">
        <f t="shared" si="1659"/>
        <v/>
      </c>
      <c r="BC1425" s="82" t="str">
        <f t="shared" si="1659"/>
        <v/>
      </c>
      <c r="BD1425" s="82" t="str">
        <f t="shared" si="1659"/>
        <v/>
      </c>
      <c r="BE1425" s="82" t="str">
        <f t="shared" si="1659"/>
        <v/>
      </c>
      <c r="BF1425" s="82" t="str">
        <f t="shared" si="1659"/>
        <v/>
      </c>
      <c r="BG1425" s="82" t="str">
        <f t="shared" si="1659"/>
        <v/>
      </c>
      <c r="BH1425" s="82" t="str">
        <f t="shared" si="1659"/>
        <v/>
      </c>
      <c r="BI1425" s="82" t="str">
        <f t="shared" si="1659"/>
        <v/>
      </c>
      <c r="BJ1425" s="82" t="str">
        <f t="shared" si="1657"/>
        <v/>
      </c>
      <c r="BK1425" s="83" t="str">
        <f t="shared" si="1629"/>
        <v/>
      </c>
    </row>
    <row r="1426" spans="1:63" x14ac:dyDescent="0.25">
      <c r="A1426" t="str">
        <f t="shared" si="1639"/>
        <v>1</v>
      </c>
      <c r="B1426" t="str">
        <f t="shared" si="1640"/>
        <v>0</v>
      </c>
      <c r="C1426">
        <f>COUNTIF($D$3:D1426,D1426)</f>
        <v>0</v>
      </c>
      <c r="J1426" t="str">
        <f t="shared" si="1641"/>
        <v/>
      </c>
      <c r="K1426" t="str">
        <f t="shared" si="1642"/>
        <v/>
      </c>
      <c r="L1426" t="str">
        <f t="shared" si="1643"/>
        <v xml:space="preserve"> </v>
      </c>
      <c r="M1426" t="str">
        <f t="shared" si="1644"/>
        <v/>
      </c>
      <c r="N1426" t="e">
        <f>VLOOKUP(E1426,HC!A:B,2,0)</f>
        <v>#N/A</v>
      </c>
      <c r="O1426" t="e">
        <f>VLOOKUP(N1426,HC!B:C,2,0)</f>
        <v>#N/A</v>
      </c>
      <c r="P1426" s="82" t="str">
        <f t="shared" ref="P1426:BI1426" si="1660">IFERROR(IF($G1426="inactive","",IF(AND($L1426&lt;P$1,$M1426&lt;P$1),"",IF(AND($L1426&gt;Q$1,$M1426&gt;Q$1),"",IF(AND($L1426&lt;P$1,$M1426&lt;=Q$1),$M1426-P$1,IF(AND($L1426&gt;=P$1,$M1426&gt;Q$1),Q$1-$L1426,IF(AND($L1426&gt;=P$1,$M1426&lt;=Q$1),$M1426-$L1426,IF(AND($L1426&lt;P$1,$M1426&gt;Q$1),Q$1-P$1,""))))))),"")</f>
        <v/>
      </c>
      <c r="Q1426" s="82" t="str">
        <f t="shared" si="1660"/>
        <v/>
      </c>
      <c r="R1426" s="82" t="str">
        <f t="shared" si="1660"/>
        <v/>
      </c>
      <c r="S1426" s="82" t="str">
        <f t="shared" si="1660"/>
        <v/>
      </c>
      <c r="T1426" s="82" t="str">
        <f t="shared" si="1660"/>
        <v/>
      </c>
      <c r="U1426" s="82" t="str">
        <f t="shared" si="1660"/>
        <v/>
      </c>
      <c r="V1426" s="82" t="str">
        <f t="shared" si="1660"/>
        <v/>
      </c>
      <c r="W1426" s="82" t="str">
        <f t="shared" si="1660"/>
        <v/>
      </c>
      <c r="X1426" s="82" t="str">
        <f t="shared" si="1660"/>
        <v/>
      </c>
      <c r="Y1426" s="82" t="str">
        <f t="shared" si="1660"/>
        <v/>
      </c>
      <c r="Z1426" s="82" t="str">
        <f t="shared" si="1660"/>
        <v/>
      </c>
      <c r="AA1426" s="82" t="str">
        <f t="shared" si="1660"/>
        <v/>
      </c>
      <c r="AB1426" s="82" t="str">
        <f t="shared" si="1660"/>
        <v/>
      </c>
      <c r="AC1426" s="82" t="str">
        <f t="shared" si="1660"/>
        <v/>
      </c>
      <c r="AD1426" s="82" t="str">
        <f t="shared" si="1660"/>
        <v/>
      </c>
      <c r="AE1426" s="82" t="str">
        <f t="shared" si="1660"/>
        <v/>
      </c>
      <c r="AF1426" s="82" t="str">
        <f t="shared" si="1660"/>
        <v/>
      </c>
      <c r="AG1426" s="82" t="str">
        <f t="shared" si="1660"/>
        <v/>
      </c>
      <c r="AH1426" s="82" t="str">
        <f t="shared" si="1660"/>
        <v/>
      </c>
      <c r="AI1426" s="82" t="str">
        <f t="shared" si="1660"/>
        <v/>
      </c>
      <c r="AJ1426" s="82" t="str">
        <f t="shared" si="1660"/>
        <v/>
      </c>
      <c r="AK1426" s="82" t="str">
        <f t="shared" si="1660"/>
        <v/>
      </c>
      <c r="AL1426" s="82" t="str">
        <f t="shared" si="1660"/>
        <v/>
      </c>
      <c r="AM1426" s="82" t="str">
        <f t="shared" si="1660"/>
        <v/>
      </c>
      <c r="AN1426" s="82" t="str">
        <f t="shared" si="1660"/>
        <v/>
      </c>
      <c r="AO1426" s="82" t="str">
        <f t="shared" si="1660"/>
        <v/>
      </c>
      <c r="AP1426" s="82" t="str">
        <f t="shared" si="1660"/>
        <v/>
      </c>
      <c r="AQ1426" s="82" t="str">
        <f t="shared" si="1660"/>
        <v/>
      </c>
      <c r="AR1426" s="82" t="str">
        <f t="shared" si="1660"/>
        <v/>
      </c>
      <c r="AS1426" s="82" t="str">
        <f t="shared" si="1660"/>
        <v/>
      </c>
      <c r="AT1426" s="82" t="str">
        <f t="shared" si="1660"/>
        <v/>
      </c>
      <c r="AU1426" s="82" t="str">
        <f t="shared" si="1660"/>
        <v/>
      </c>
      <c r="AV1426" s="82" t="str">
        <f t="shared" si="1660"/>
        <v/>
      </c>
      <c r="AW1426" s="82" t="str">
        <f t="shared" si="1660"/>
        <v/>
      </c>
      <c r="AX1426" s="82" t="str">
        <f t="shared" si="1660"/>
        <v/>
      </c>
      <c r="AY1426" s="82" t="str">
        <f t="shared" si="1660"/>
        <v/>
      </c>
      <c r="AZ1426" s="82" t="str">
        <f t="shared" si="1660"/>
        <v/>
      </c>
      <c r="BA1426" s="82" t="str">
        <f t="shared" si="1660"/>
        <v/>
      </c>
      <c r="BB1426" s="82" t="str">
        <f t="shared" si="1660"/>
        <v/>
      </c>
      <c r="BC1426" s="82" t="str">
        <f t="shared" si="1660"/>
        <v/>
      </c>
      <c r="BD1426" s="82" t="str">
        <f t="shared" si="1660"/>
        <v/>
      </c>
      <c r="BE1426" s="82" t="str">
        <f t="shared" si="1660"/>
        <v/>
      </c>
      <c r="BF1426" s="82" t="str">
        <f t="shared" si="1660"/>
        <v/>
      </c>
      <c r="BG1426" s="82" t="str">
        <f t="shared" si="1660"/>
        <v/>
      </c>
      <c r="BH1426" s="82" t="str">
        <f t="shared" si="1660"/>
        <v/>
      </c>
      <c r="BI1426" s="82" t="str">
        <f t="shared" si="1660"/>
        <v/>
      </c>
      <c r="BJ1426" s="82" t="str">
        <f t="shared" si="1657"/>
        <v/>
      </c>
      <c r="BK1426" s="83" t="str">
        <f t="shared" si="1629"/>
        <v/>
      </c>
    </row>
    <row r="1427" spans="1:63" x14ac:dyDescent="0.25">
      <c r="A1427" t="str">
        <f t="shared" si="1639"/>
        <v>1</v>
      </c>
      <c r="B1427" t="str">
        <f t="shared" si="1640"/>
        <v>0</v>
      </c>
      <c r="C1427">
        <f>COUNTIF($D$3:D1427,D1427)</f>
        <v>0</v>
      </c>
      <c r="J1427" t="str">
        <f t="shared" si="1641"/>
        <v/>
      </c>
      <c r="K1427" t="str">
        <f t="shared" si="1642"/>
        <v/>
      </c>
      <c r="L1427" t="str">
        <f t="shared" si="1643"/>
        <v xml:space="preserve"> </v>
      </c>
      <c r="M1427" t="str">
        <f t="shared" si="1644"/>
        <v/>
      </c>
      <c r="N1427" t="e">
        <f>VLOOKUP(E1427,HC!A:B,2,0)</f>
        <v>#N/A</v>
      </c>
      <c r="O1427" t="e">
        <f>VLOOKUP(N1427,HC!B:C,2,0)</f>
        <v>#N/A</v>
      </c>
      <c r="P1427" s="82" t="str">
        <f t="shared" ref="P1427:BI1427" si="1661">IFERROR(IF($G1427="inactive","",IF(AND($L1427&lt;P$1,$M1427&lt;P$1),"",IF(AND($L1427&gt;Q$1,$M1427&gt;Q$1),"",IF(AND($L1427&lt;P$1,$M1427&lt;=Q$1),$M1427-P$1,IF(AND($L1427&gt;=P$1,$M1427&gt;Q$1),Q$1-$L1427,IF(AND($L1427&gt;=P$1,$M1427&lt;=Q$1),$M1427-$L1427,IF(AND($L1427&lt;P$1,$M1427&gt;Q$1),Q$1-P$1,""))))))),"")</f>
        <v/>
      </c>
      <c r="Q1427" s="82" t="str">
        <f t="shared" si="1661"/>
        <v/>
      </c>
      <c r="R1427" s="82" t="str">
        <f t="shared" si="1661"/>
        <v/>
      </c>
      <c r="S1427" s="82" t="str">
        <f t="shared" si="1661"/>
        <v/>
      </c>
      <c r="T1427" s="82" t="str">
        <f t="shared" si="1661"/>
        <v/>
      </c>
      <c r="U1427" s="82" t="str">
        <f t="shared" si="1661"/>
        <v/>
      </c>
      <c r="V1427" s="82" t="str">
        <f t="shared" si="1661"/>
        <v/>
      </c>
      <c r="W1427" s="82" t="str">
        <f t="shared" si="1661"/>
        <v/>
      </c>
      <c r="X1427" s="82" t="str">
        <f t="shared" si="1661"/>
        <v/>
      </c>
      <c r="Y1427" s="82" t="str">
        <f t="shared" si="1661"/>
        <v/>
      </c>
      <c r="Z1427" s="82" t="str">
        <f t="shared" si="1661"/>
        <v/>
      </c>
      <c r="AA1427" s="82" t="str">
        <f t="shared" si="1661"/>
        <v/>
      </c>
      <c r="AB1427" s="82" t="str">
        <f t="shared" si="1661"/>
        <v/>
      </c>
      <c r="AC1427" s="82" t="str">
        <f t="shared" si="1661"/>
        <v/>
      </c>
      <c r="AD1427" s="82" t="str">
        <f t="shared" si="1661"/>
        <v/>
      </c>
      <c r="AE1427" s="82" t="str">
        <f t="shared" si="1661"/>
        <v/>
      </c>
      <c r="AF1427" s="82" t="str">
        <f t="shared" si="1661"/>
        <v/>
      </c>
      <c r="AG1427" s="82" t="str">
        <f t="shared" si="1661"/>
        <v/>
      </c>
      <c r="AH1427" s="82" t="str">
        <f t="shared" si="1661"/>
        <v/>
      </c>
      <c r="AI1427" s="82" t="str">
        <f t="shared" si="1661"/>
        <v/>
      </c>
      <c r="AJ1427" s="82" t="str">
        <f t="shared" si="1661"/>
        <v/>
      </c>
      <c r="AK1427" s="82" t="str">
        <f t="shared" si="1661"/>
        <v/>
      </c>
      <c r="AL1427" s="82" t="str">
        <f t="shared" si="1661"/>
        <v/>
      </c>
      <c r="AM1427" s="82" t="str">
        <f t="shared" si="1661"/>
        <v/>
      </c>
      <c r="AN1427" s="82" t="str">
        <f t="shared" si="1661"/>
        <v/>
      </c>
      <c r="AO1427" s="82" t="str">
        <f t="shared" si="1661"/>
        <v/>
      </c>
      <c r="AP1427" s="82" t="str">
        <f t="shared" si="1661"/>
        <v/>
      </c>
      <c r="AQ1427" s="82" t="str">
        <f t="shared" si="1661"/>
        <v/>
      </c>
      <c r="AR1427" s="82" t="str">
        <f t="shared" si="1661"/>
        <v/>
      </c>
      <c r="AS1427" s="82" t="str">
        <f t="shared" si="1661"/>
        <v/>
      </c>
      <c r="AT1427" s="82" t="str">
        <f t="shared" si="1661"/>
        <v/>
      </c>
      <c r="AU1427" s="82" t="str">
        <f t="shared" si="1661"/>
        <v/>
      </c>
      <c r="AV1427" s="82" t="str">
        <f t="shared" si="1661"/>
        <v/>
      </c>
      <c r="AW1427" s="82" t="str">
        <f t="shared" si="1661"/>
        <v/>
      </c>
      <c r="AX1427" s="82" t="str">
        <f t="shared" si="1661"/>
        <v/>
      </c>
      <c r="AY1427" s="82" t="str">
        <f t="shared" si="1661"/>
        <v/>
      </c>
      <c r="AZ1427" s="82" t="str">
        <f t="shared" si="1661"/>
        <v/>
      </c>
      <c r="BA1427" s="82" t="str">
        <f t="shared" si="1661"/>
        <v/>
      </c>
      <c r="BB1427" s="82" t="str">
        <f t="shared" si="1661"/>
        <v/>
      </c>
      <c r="BC1427" s="82" t="str">
        <f t="shared" si="1661"/>
        <v/>
      </c>
      <c r="BD1427" s="82" t="str">
        <f t="shared" si="1661"/>
        <v/>
      </c>
      <c r="BE1427" s="82" t="str">
        <f t="shared" si="1661"/>
        <v/>
      </c>
      <c r="BF1427" s="82" t="str">
        <f t="shared" si="1661"/>
        <v/>
      </c>
      <c r="BG1427" s="82" t="str">
        <f t="shared" si="1661"/>
        <v/>
      </c>
      <c r="BH1427" s="82" t="str">
        <f t="shared" si="1661"/>
        <v/>
      </c>
      <c r="BI1427" s="82" t="str">
        <f t="shared" si="1661"/>
        <v/>
      </c>
      <c r="BJ1427" s="82" t="str">
        <f t="shared" si="1657"/>
        <v/>
      </c>
      <c r="BK1427" s="83" t="str">
        <f t="shared" si="1629"/>
        <v/>
      </c>
    </row>
    <row r="1428" spans="1:63" x14ac:dyDescent="0.25">
      <c r="A1428" t="str">
        <f t="shared" si="1639"/>
        <v>1</v>
      </c>
      <c r="B1428" t="str">
        <f t="shared" si="1640"/>
        <v>0</v>
      </c>
      <c r="C1428">
        <f>COUNTIF($D$3:D1428,D1428)</f>
        <v>0</v>
      </c>
      <c r="J1428" t="str">
        <f t="shared" si="1641"/>
        <v/>
      </c>
      <c r="K1428" t="str">
        <f t="shared" si="1642"/>
        <v/>
      </c>
      <c r="L1428" t="str">
        <f t="shared" si="1643"/>
        <v xml:space="preserve"> </v>
      </c>
      <c r="M1428" t="str">
        <f t="shared" si="1644"/>
        <v/>
      </c>
      <c r="N1428" t="e">
        <f>VLOOKUP(E1428,HC!A:B,2,0)</f>
        <v>#N/A</v>
      </c>
      <c r="O1428" t="e">
        <f>VLOOKUP(N1428,HC!B:C,2,0)</f>
        <v>#N/A</v>
      </c>
      <c r="P1428" s="82" t="str">
        <f t="shared" ref="P1428:BI1428" si="1662">IFERROR(IF($G1428="inactive","",IF(AND($L1428&lt;P$1,$M1428&lt;P$1),"",IF(AND($L1428&gt;Q$1,$M1428&gt;Q$1),"",IF(AND($L1428&lt;P$1,$M1428&lt;=Q$1),$M1428-P$1,IF(AND($L1428&gt;=P$1,$M1428&gt;Q$1),Q$1-$L1428,IF(AND($L1428&gt;=P$1,$M1428&lt;=Q$1),$M1428-$L1428,IF(AND($L1428&lt;P$1,$M1428&gt;Q$1),Q$1-P$1,""))))))),"")</f>
        <v/>
      </c>
      <c r="Q1428" s="82" t="str">
        <f t="shared" si="1662"/>
        <v/>
      </c>
      <c r="R1428" s="82" t="str">
        <f t="shared" si="1662"/>
        <v/>
      </c>
      <c r="S1428" s="82" t="str">
        <f t="shared" si="1662"/>
        <v/>
      </c>
      <c r="T1428" s="82" t="str">
        <f t="shared" si="1662"/>
        <v/>
      </c>
      <c r="U1428" s="82" t="str">
        <f t="shared" si="1662"/>
        <v/>
      </c>
      <c r="V1428" s="82" t="str">
        <f t="shared" si="1662"/>
        <v/>
      </c>
      <c r="W1428" s="82" t="str">
        <f t="shared" si="1662"/>
        <v/>
      </c>
      <c r="X1428" s="82" t="str">
        <f t="shared" si="1662"/>
        <v/>
      </c>
      <c r="Y1428" s="82" t="str">
        <f t="shared" si="1662"/>
        <v/>
      </c>
      <c r="Z1428" s="82" t="str">
        <f t="shared" si="1662"/>
        <v/>
      </c>
      <c r="AA1428" s="82" t="str">
        <f t="shared" si="1662"/>
        <v/>
      </c>
      <c r="AB1428" s="82" t="str">
        <f t="shared" si="1662"/>
        <v/>
      </c>
      <c r="AC1428" s="82" t="str">
        <f t="shared" si="1662"/>
        <v/>
      </c>
      <c r="AD1428" s="82" t="str">
        <f t="shared" si="1662"/>
        <v/>
      </c>
      <c r="AE1428" s="82" t="str">
        <f t="shared" si="1662"/>
        <v/>
      </c>
      <c r="AF1428" s="82" t="str">
        <f t="shared" si="1662"/>
        <v/>
      </c>
      <c r="AG1428" s="82" t="str">
        <f t="shared" si="1662"/>
        <v/>
      </c>
      <c r="AH1428" s="82" t="str">
        <f t="shared" si="1662"/>
        <v/>
      </c>
      <c r="AI1428" s="82" t="str">
        <f t="shared" si="1662"/>
        <v/>
      </c>
      <c r="AJ1428" s="82" t="str">
        <f t="shared" si="1662"/>
        <v/>
      </c>
      <c r="AK1428" s="82" t="str">
        <f t="shared" si="1662"/>
        <v/>
      </c>
      <c r="AL1428" s="82" t="str">
        <f t="shared" si="1662"/>
        <v/>
      </c>
      <c r="AM1428" s="82" t="str">
        <f t="shared" si="1662"/>
        <v/>
      </c>
      <c r="AN1428" s="82" t="str">
        <f t="shared" si="1662"/>
        <v/>
      </c>
      <c r="AO1428" s="82" t="str">
        <f t="shared" si="1662"/>
        <v/>
      </c>
      <c r="AP1428" s="82" t="str">
        <f t="shared" si="1662"/>
        <v/>
      </c>
      <c r="AQ1428" s="82" t="str">
        <f t="shared" si="1662"/>
        <v/>
      </c>
      <c r="AR1428" s="82" t="str">
        <f t="shared" si="1662"/>
        <v/>
      </c>
      <c r="AS1428" s="82" t="str">
        <f t="shared" si="1662"/>
        <v/>
      </c>
      <c r="AT1428" s="82" t="str">
        <f t="shared" si="1662"/>
        <v/>
      </c>
      <c r="AU1428" s="82" t="str">
        <f t="shared" si="1662"/>
        <v/>
      </c>
      <c r="AV1428" s="82" t="str">
        <f t="shared" si="1662"/>
        <v/>
      </c>
      <c r="AW1428" s="82" t="str">
        <f t="shared" si="1662"/>
        <v/>
      </c>
      <c r="AX1428" s="82" t="str">
        <f t="shared" si="1662"/>
        <v/>
      </c>
      <c r="AY1428" s="82" t="str">
        <f t="shared" si="1662"/>
        <v/>
      </c>
      <c r="AZ1428" s="82" t="str">
        <f t="shared" si="1662"/>
        <v/>
      </c>
      <c r="BA1428" s="82" t="str">
        <f t="shared" si="1662"/>
        <v/>
      </c>
      <c r="BB1428" s="82" t="str">
        <f t="shared" si="1662"/>
        <v/>
      </c>
      <c r="BC1428" s="82" t="str">
        <f t="shared" si="1662"/>
        <v/>
      </c>
      <c r="BD1428" s="82" t="str">
        <f t="shared" si="1662"/>
        <v/>
      </c>
      <c r="BE1428" s="82" t="str">
        <f t="shared" si="1662"/>
        <v/>
      </c>
      <c r="BF1428" s="82" t="str">
        <f t="shared" si="1662"/>
        <v/>
      </c>
      <c r="BG1428" s="82" t="str">
        <f t="shared" si="1662"/>
        <v/>
      </c>
      <c r="BH1428" s="82" t="str">
        <f t="shared" si="1662"/>
        <v/>
      </c>
      <c r="BI1428" s="82" t="str">
        <f t="shared" si="1662"/>
        <v/>
      </c>
      <c r="BJ1428" s="82" t="str">
        <f t="shared" si="1657"/>
        <v/>
      </c>
      <c r="BK1428" s="83" t="str">
        <f t="shared" si="1629"/>
        <v/>
      </c>
    </row>
    <row r="1429" spans="1:63" x14ac:dyDescent="0.25">
      <c r="A1429" t="str">
        <f t="shared" si="1639"/>
        <v>1</v>
      </c>
      <c r="B1429" t="str">
        <f t="shared" si="1640"/>
        <v>0</v>
      </c>
      <c r="C1429">
        <f>COUNTIF($D$3:D1429,D1429)</f>
        <v>0</v>
      </c>
      <c r="J1429" t="str">
        <f t="shared" si="1641"/>
        <v/>
      </c>
      <c r="K1429" t="str">
        <f t="shared" si="1642"/>
        <v/>
      </c>
      <c r="L1429" t="str">
        <f t="shared" si="1643"/>
        <v xml:space="preserve"> </v>
      </c>
      <c r="M1429" t="str">
        <f t="shared" si="1644"/>
        <v/>
      </c>
      <c r="N1429" t="e">
        <f>VLOOKUP(E1429,HC!A:B,2,0)</f>
        <v>#N/A</v>
      </c>
      <c r="O1429" t="e">
        <f>VLOOKUP(N1429,HC!B:C,2,0)</f>
        <v>#N/A</v>
      </c>
      <c r="P1429" s="82" t="str">
        <f t="shared" ref="P1429:BI1429" si="1663">IFERROR(IF($G1429="inactive","",IF(AND($L1429&lt;P$1,$M1429&lt;P$1),"",IF(AND($L1429&gt;Q$1,$M1429&gt;Q$1),"",IF(AND($L1429&lt;P$1,$M1429&lt;=Q$1),$M1429-P$1,IF(AND($L1429&gt;=P$1,$M1429&gt;Q$1),Q$1-$L1429,IF(AND($L1429&gt;=P$1,$M1429&lt;=Q$1),$M1429-$L1429,IF(AND($L1429&lt;P$1,$M1429&gt;Q$1),Q$1-P$1,""))))))),"")</f>
        <v/>
      </c>
      <c r="Q1429" s="82" t="str">
        <f t="shared" si="1663"/>
        <v/>
      </c>
      <c r="R1429" s="82" t="str">
        <f t="shared" si="1663"/>
        <v/>
      </c>
      <c r="S1429" s="82" t="str">
        <f t="shared" si="1663"/>
        <v/>
      </c>
      <c r="T1429" s="82" t="str">
        <f t="shared" si="1663"/>
        <v/>
      </c>
      <c r="U1429" s="82" t="str">
        <f t="shared" si="1663"/>
        <v/>
      </c>
      <c r="V1429" s="82" t="str">
        <f t="shared" si="1663"/>
        <v/>
      </c>
      <c r="W1429" s="82" t="str">
        <f t="shared" si="1663"/>
        <v/>
      </c>
      <c r="X1429" s="82" t="str">
        <f t="shared" si="1663"/>
        <v/>
      </c>
      <c r="Y1429" s="82" t="str">
        <f t="shared" si="1663"/>
        <v/>
      </c>
      <c r="Z1429" s="82" t="str">
        <f t="shared" si="1663"/>
        <v/>
      </c>
      <c r="AA1429" s="82" t="str">
        <f t="shared" si="1663"/>
        <v/>
      </c>
      <c r="AB1429" s="82" t="str">
        <f t="shared" si="1663"/>
        <v/>
      </c>
      <c r="AC1429" s="82" t="str">
        <f t="shared" si="1663"/>
        <v/>
      </c>
      <c r="AD1429" s="82" t="str">
        <f t="shared" si="1663"/>
        <v/>
      </c>
      <c r="AE1429" s="82" t="str">
        <f t="shared" si="1663"/>
        <v/>
      </c>
      <c r="AF1429" s="82" t="str">
        <f t="shared" si="1663"/>
        <v/>
      </c>
      <c r="AG1429" s="82" t="str">
        <f t="shared" si="1663"/>
        <v/>
      </c>
      <c r="AH1429" s="82" t="str">
        <f t="shared" si="1663"/>
        <v/>
      </c>
      <c r="AI1429" s="82" t="str">
        <f t="shared" si="1663"/>
        <v/>
      </c>
      <c r="AJ1429" s="82" t="str">
        <f t="shared" si="1663"/>
        <v/>
      </c>
      <c r="AK1429" s="82" t="str">
        <f t="shared" si="1663"/>
        <v/>
      </c>
      <c r="AL1429" s="82" t="str">
        <f t="shared" si="1663"/>
        <v/>
      </c>
      <c r="AM1429" s="82" t="str">
        <f t="shared" si="1663"/>
        <v/>
      </c>
      <c r="AN1429" s="82" t="str">
        <f t="shared" si="1663"/>
        <v/>
      </c>
      <c r="AO1429" s="82" t="str">
        <f t="shared" si="1663"/>
        <v/>
      </c>
      <c r="AP1429" s="82" t="str">
        <f t="shared" si="1663"/>
        <v/>
      </c>
      <c r="AQ1429" s="82" t="str">
        <f t="shared" si="1663"/>
        <v/>
      </c>
      <c r="AR1429" s="82" t="str">
        <f t="shared" si="1663"/>
        <v/>
      </c>
      <c r="AS1429" s="82" t="str">
        <f t="shared" si="1663"/>
        <v/>
      </c>
      <c r="AT1429" s="82" t="str">
        <f t="shared" si="1663"/>
        <v/>
      </c>
      <c r="AU1429" s="82" t="str">
        <f t="shared" si="1663"/>
        <v/>
      </c>
      <c r="AV1429" s="82" t="str">
        <f t="shared" si="1663"/>
        <v/>
      </c>
      <c r="AW1429" s="82" t="str">
        <f t="shared" si="1663"/>
        <v/>
      </c>
      <c r="AX1429" s="82" t="str">
        <f t="shared" si="1663"/>
        <v/>
      </c>
      <c r="AY1429" s="82" t="str">
        <f t="shared" si="1663"/>
        <v/>
      </c>
      <c r="AZ1429" s="82" t="str">
        <f t="shared" si="1663"/>
        <v/>
      </c>
      <c r="BA1429" s="82" t="str">
        <f t="shared" si="1663"/>
        <v/>
      </c>
      <c r="BB1429" s="82" t="str">
        <f t="shared" si="1663"/>
        <v/>
      </c>
      <c r="BC1429" s="82" t="str">
        <f t="shared" si="1663"/>
        <v/>
      </c>
      <c r="BD1429" s="82" t="str">
        <f t="shared" si="1663"/>
        <v/>
      </c>
      <c r="BE1429" s="82" t="str">
        <f t="shared" si="1663"/>
        <v/>
      </c>
      <c r="BF1429" s="82" t="str">
        <f t="shared" si="1663"/>
        <v/>
      </c>
      <c r="BG1429" s="82" t="str">
        <f t="shared" si="1663"/>
        <v/>
      </c>
      <c r="BH1429" s="82" t="str">
        <f t="shared" si="1663"/>
        <v/>
      </c>
      <c r="BI1429" s="82" t="str">
        <f t="shared" si="1663"/>
        <v/>
      </c>
      <c r="BJ1429" s="82" t="str">
        <f t="shared" si="1657"/>
        <v/>
      </c>
      <c r="BK1429" s="83" t="str">
        <f t="shared" si="1629"/>
        <v/>
      </c>
    </row>
    <row r="1430" spans="1:63" x14ac:dyDescent="0.25">
      <c r="A1430" t="str">
        <f t="shared" si="1639"/>
        <v>1</v>
      </c>
      <c r="B1430" t="str">
        <f t="shared" si="1640"/>
        <v>0</v>
      </c>
      <c r="C1430">
        <f>COUNTIF($D$3:D1430,D1430)</f>
        <v>0</v>
      </c>
      <c r="J1430" t="str">
        <f t="shared" si="1641"/>
        <v/>
      </c>
      <c r="K1430" t="str">
        <f t="shared" si="1642"/>
        <v/>
      </c>
      <c r="L1430" t="str">
        <f t="shared" si="1643"/>
        <v xml:space="preserve"> </v>
      </c>
      <c r="M1430" t="str">
        <f t="shared" si="1644"/>
        <v/>
      </c>
      <c r="N1430" t="e">
        <f>VLOOKUP(E1430,HC!A:B,2,0)</f>
        <v>#N/A</v>
      </c>
      <c r="O1430" t="e">
        <f>VLOOKUP(N1430,HC!B:C,2,0)</f>
        <v>#N/A</v>
      </c>
      <c r="P1430" s="82" t="str">
        <f t="shared" ref="P1430:BI1430" si="1664">IFERROR(IF($G1430="inactive","",IF(AND($L1430&lt;P$1,$M1430&lt;P$1),"",IF(AND($L1430&gt;Q$1,$M1430&gt;Q$1),"",IF(AND($L1430&lt;P$1,$M1430&lt;=Q$1),$M1430-P$1,IF(AND($L1430&gt;=P$1,$M1430&gt;Q$1),Q$1-$L1430,IF(AND($L1430&gt;=P$1,$M1430&lt;=Q$1),$M1430-$L1430,IF(AND($L1430&lt;P$1,$M1430&gt;Q$1),Q$1-P$1,""))))))),"")</f>
        <v/>
      </c>
      <c r="Q1430" s="82" t="str">
        <f t="shared" si="1664"/>
        <v/>
      </c>
      <c r="R1430" s="82" t="str">
        <f t="shared" si="1664"/>
        <v/>
      </c>
      <c r="S1430" s="82" t="str">
        <f t="shared" si="1664"/>
        <v/>
      </c>
      <c r="T1430" s="82" t="str">
        <f t="shared" si="1664"/>
        <v/>
      </c>
      <c r="U1430" s="82" t="str">
        <f t="shared" si="1664"/>
        <v/>
      </c>
      <c r="V1430" s="82" t="str">
        <f t="shared" si="1664"/>
        <v/>
      </c>
      <c r="W1430" s="82" t="str">
        <f t="shared" si="1664"/>
        <v/>
      </c>
      <c r="X1430" s="82" t="str">
        <f t="shared" si="1664"/>
        <v/>
      </c>
      <c r="Y1430" s="82" t="str">
        <f t="shared" si="1664"/>
        <v/>
      </c>
      <c r="Z1430" s="82" t="str">
        <f t="shared" si="1664"/>
        <v/>
      </c>
      <c r="AA1430" s="82" t="str">
        <f t="shared" si="1664"/>
        <v/>
      </c>
      <c r="AB1430" s="82" t="str">
        <f t="shared" si="1664"/>
        <v/>
      </c>
      <c r="AC1430" s="82" t="str">
        <f t="shared" si="1664"/>
        <v/>
      </c>
      <c r="AD1430" s="82" t="str">
        <f t="shared" si="1664"/>
        <v/>
      </c>
      <c r="AE1430" s="82" t="str">
        <f t="shared" si="1664"/>
        <v/>
      </c>
      <c r="AF1430" s="82" t="str">
        <f t="shared" si="1664"/>
        <v/>
      </c>
      <c r="AG1430" s="82" t="str">
        <f t="shared" si="1664"/>
        <v/>
      </c>
      <c r="AH1430" s="82" t="str">
        <f t="shared" si="1664"/>
        <v/>
      </c>
      <c r="AI1430" s="82" t="str">
        <f t="shared" si="1664"/>
        <v/>
      </c>
      <c r="AJ1430" s="82" t="str">
        <f t="shared" si="1664"/>
        <v/>
      </c>
      <c r="AK1430" s="82" t="str">
        <f t="shared" si="1664"/>
        <v/>
      </c>
      <c r="AL1430" s="82" t="str">
        <f t="shared" si="1664"/>
        <v/>
      </c>
      <c r="AM1430" s="82" t="str">
        <f t="shared" si="1664"/>
        <v/>
      </c>
      <c r="AN1430" s="82" t="str">
        <f t="shared" si="1664"/>
        <v/>
      </c>
      <c r="AO1430" s="82" t="str">
        <f t="shared" si="1664"/>
        <v/>
      </c>
      <c r="AP1430" s="82" t="str">
        <f t="shared" si="1664"/>
        <v/>
      </c>
      <c r="AQ1430" s="82" t="str">
        <f t="shared" si="1664"/>
        <v/>
      </c>
      <c r="AR1430" s="82" t="str">
        <f t="shared" si="1664"/>
        <v/>
      </c>
      <c r="AS1430" s="82" t="str">
        <f t="shared" si="1664"/>
        <v/>
      </c>
      <c r="AT1430" s="82" t="str">
        <f t="shared" si="1664"/>
        <v/>
      </c>
      <c r="AU1430" s="82" t="str">
        <f t="shared" si="1664"/>
        <v/>
      </c>
      <c r="AV1430" s="82" t="str">
        <f t="shared" si="1664"/>
        <v/>
      </c>
      <c r="AW1430" s="82" t="str">
        <f t="shared" si="1664"/>
        <v/>
      </c>
      <c r="AX1430" s="82" t="str">
        <f t="shared" si="1664"/>
        <v/>
      </c>
      <c r="AY1430" s="82" t="str">
        <f t="shared" si="1664"/>
        <v/>
      </c>
      <c r="AZ1430" s="82" t="str">
        <f t="shared" si="1664"/>
        <v/>
      </c>
      <c r="BA1430" s="82" t="str">
        <f t="shared" si="1664"/>
        <v/>
      </c>
      <c r="BB1430" s="82" t="str">
        <f t="shared" si="1664"/>
        <v/>
      </c>
      <c r="BC1430" s="82" t="str">
        <f t="shared" si="1664"/>
        <v/>
      </c>
      <c r="BD1430" s="82" t="str">
        <f t="shared" si="1664"/>
        <v/>
      </c>
      <c r="BE1430" s="82" t="str">
        <f t="shared" si="1664"/>
        <v/>
      </c>
      <c r="BF1430" s="82" t="str">
        <f t="shared" si="1664"/>
        <v/>
      </c>
      <c r="BG1430" s="82" t="str">
        <f t="shared" si="1664"/>
        <v/>
      </c>
      <c r="BH1430" s="82" t="str">
        <f t="shared" si="1664"/>
        <v/>
      </c>
      <c r="BI1430" s="82" t="str">
        <f t="shared" si="1664"/>
        <v/>
      </c>
      <c r="BJ1430" s="82" t="str">
        <f t="shared" si="1657"/>
        <v/>
      </c>
      <c r="BK1430" s="83" t="str">
        <f t="shared" si="1629"/>
        <v/>
      </c>
    </row>
    <row r="1431" spans="1:63" x14ac:dyDescent="0.25">
      <c r="A1431" t="str">
        <f t="shared" si="1639"/>
        <v>1</v>
      </c>
      <c r="B1431" t="str">
        <f t="shared" si="1640"/>
        <v>0</v>
      </c>
      <c r="C1431">
        <f>COUNTIF($D$3:D1431,D1431)</f>
        <v>0</v>
      </c>
      <c r="J1431" t="str">
        <f t="shared" si="1641"/>
        <v/>
      </c>
      <c r="K1431" t="str">
        <f t="shared" si="1642"/>
        <v/>
      </c>
      <c r="L1431" t="str">
        <f t="shared" si="1643"/>
        <v xml:space="preserve"> </v>
      </c>
      <c r="M1431" t="str">
        <f t="shared" si="1644"/>
        <v/>
      </c>
      <c r="N1431" t="e">
        <f>VLOOKUP(E1431,HC!A:B,2,0)</f>
        <v>#N/A</v>
      </c>
      <c r="O1431" t="e">
        <f>VLOOKUP(N1431,HC!B:C,2,0)</f>
        <v>#N/A</v>
      </c>
      <c r="P1431" s="82" t="str">
        <f t="shared" ref="P1431:BI1431" si="1665">IFERROR(IF($G1431="inactive","",IF(AND($L1431&lt;P$1,$M1431&lt;P$1),"",IF(AND($L1431&gt;Q$1,$M1431&gt;Q$1),"",IF(AND($L1431&lt;P$1,$M1431&lt;=Q$1),$M1431-P$1,IF(AND($L1431&gt;=P$1,$M1431&gt;Q$1),Q$1-$L1431,IF(AND($L1431&gt;=P$1,$M1431&lt;=Q$1),$M1431-$L1431,IF(AND($L1431&lt;P$1,$M1431&gt;Q$1),Q$1-P$1,""))))))),"")</f>
        <v/>
      </c>
      <c r="Q1431" s="82" t="str">
        <f t="shared" si="1665"/>
        <v/>
      </c>
      <c r="R1431" s="82" t="str">
        <f t="shared" si="1665"/>
        <v/>
      </c>
      <c r="S1431" s="82" t="str">
        <f t="shared" si="1665"/>
        <v/>
      </c>
      <c r="T1431" s="82" t="str">
        <f t="shared" si="1665"/>
        <v/>
      </c>
      <c r="U1431" s="82" t="str">
        <f t="shared" si="1665"/>
        <v/>
      </c>
      <c r="V1431" s="82" t="str">
        <f t="shared" si="1665"/>
        <v/>
      </c>
      <c r="W1431" s="82" t="str">
        <f t="shared" si="1665"/>
        <v/>
      </c>
      <c r="X1431" s="82" t="str">
        <f t="shared" si="1665"/>
        <v/>
      </c>
      <c r="Y1431" s="82" t="str">
        <f t="shared" si="1665"/>
        <v/>
      </c>
      <c r="Z1431" s="82" t="str">
        <f t="shared" si="1665"/>
        <v/>
      </c>
      <c r="AA1431" s="82" t="str">
        <f t="shared" si="1665"/>
        <v/>
      </c>
      <c r="AB1431" s="82" t="str">
        <f t="shared" si="1665"/>
        <v/>
      </c>
      <c r="AC1431" s="82" t="str">
        <f t="shared" si="1665"/>
        <v/>
      </c>
      <c r="AD1431" s="82" t="str">
        <f t="shared" si="1665"/>
        <v/>
      </c>
      <c r="AE1431" s="82" t="str">
        <f t="shared" si="1665"/>
        <v/>
      </c>
      <c r="AF1431" s="82" t="str">
        <f t="shared" si="1665"/>
        <v/>
      </c>
      <c r="AG1431" s="82" t="str">
        <f t="shared" si="1665"/>
        <v/>
      </c>
      <c r="AH1431" s="82" t="str">
        <f t="shared" si="1665"/>
        <v/>
      </c>
      <c r="AI1431" s="82" t="str">
        <f t="shared" si="1665"/>
        <v/>
      </c>
      <c r="AJ1431" s="82" t="str">
        <f t="shared" si="1665"/>
        <v/>
      </c>
      <c r="AK1431" s="82" t="str">
        <f t="shared" si="1665"/>
        <v/>
      </c>
      <c r="AL1431" s="82" t="str">
        <f t="shared" si="1665"/>
        <v/>
      </c>
      <c r="AM1431" s="82" t="str">
        <f t="shared" si="1665"/>
        <v/>
      </c>
      <c r="AN1431" s="82" t="str">
        <f t="shared" si="1665"/>
        <v/>
      </c>
      <c r="AO1431" s="82" t="str">
        <f t="shared" si="1665"/>
        <v/>
      </c>
      <c r="AP1431" s="82" t="str">
        <f t="shared" si="1665"/>
        <v/>
      </c>
      <c r="AQ1431" s="82" t="str">
        <f t="shared" si="1665"/>
        <v/>
      </c>
      <c r="AR1431" s="82" t="str">
        <f t="shared" si="1665"/>
        <v/>
      </c>
      <c r="AS1431" s="82" t="str">
        <f t="shared" si="1665"/>
        <v/>
      </c>
      <c r="AT1431" s="82" t="str">
        <f t="shared" si="1665"/>
        <v/>
      </c>
      <c r="AU1431" s="82" t="str">
        <f t="shared" si="1665"/>
        <v/>
      </c>
      <c r="AV1431" s="82" t="str">
        <f t="shared" si="1665"/>
        <v/>
      </c>
      <c r="AW1431" s="82" t="str">
        <f t="shared" si="1665"/>
        <v/>
      </c>
      <c r="AX1431" s="82" t="str">
        <f t="shared" si="1665"/>
        <v/>
      </c>
      <c r="AY1431" s="82" t="str">
        <f t="shared" si="1665"/>
        <v/>
      </c>
      <c r="AZ1431" s="82" t="str">
        <f t="shared" si="1665"/>
        <v/>
      </c>
      <c r="BA1431" s="82" t="str">
        <f t="shared" si="1665"/>
        <v/>
      </c>
      <c r="BB1431" s="82" t="str">
        <f t="shared" si="1665"/>
        <v/>
      </c>
      <c r="BC1431" s="82" t="str">
        <f t="shared" si="1665"/>
        <v/>
      </c>
      <c r="BD1431" s="82" t="str">
        <f t="shared" si="1665"/>
        <v/>
      </c>
      <c r="BE1431" s="82" t="str">
        <f t="shared" si="1665"/>
        <v/>
      </c>
      <c r="BF1431" s="82" t="str">
        <f t="shared" si="1665"/>
        <v/>
      </c>
      <c r="BG1431" s="82" t="str">
        <f t="shared" si="1665"/>
        <v/>
      </c>
      <c r="BH1431" s="82" t="str">
        <f t="shared" si="1665"/>
        <v/>
      </c>
      <c r="BI1431" s="82" t="str">
        <f t="shared" si="1665"/>
        <v/>
      </c>
      <c r="BJ1431" s="82" t="str">
        <f t="shared" si="1657"/>
        <v/>
      </c>
      <c r="BK1431" s="83" t="str">
        <f t="shared" si="1629"/>
        <v/>
      </c>
    </row>
    <row r="1432" spans="1:63" x14ac:dyDescent="0.25">
      <c r="A1432" t="str">
        <f t="shared" si="1639"/>
        <v>1</v>
      </c>
      <c r="B1432" t="str">
        <f t="shared" si="1640"/>
        <v>0</v>
      </c>
      <c r="C1432">
        <f>COUNTIF($D$3:D1432,D1432)</f>
        <v>0</v>
      </c>
      <c r="J1432" t="str">
        <f t="shared" si="1641"/>
        <v/>
      </c>
      <c r="K1432" t="str">
        <f t="shared" si="1642"/>
        <v/>
      </c>
      <c r="L1432" t="str">
        <f t="shared" si="1643"/>
        <v xml:space="preserve"> </v>
      </c>
      <c r="M1432" t="str">
        <f t="shared" si="1644"/>
        <v/>
      </c>
      <c r="N1432" t="e">
        <f>VLOOKUP(E1432,HC!A:B,2,0)</f>
        <v>#N/A</v>
      </c>
      <c r="O1432" t="e">
        <f>VLOOKUP(N1432,HC!B:C,2,0)</f>
        <v>#N/A</v>
      </c>
      <c r="P1432" s="82" t="str">
        <f t="shared" ref="P1432:BI1432" si="1666">IFERROR(IF($G1432="inactive","",IF(AND($L1432&lt;P$1,$M1432&lt;P$1),"",IF(AND($L1432&gt;Q$1,$M1432&gt;Q$1),"",IF(AND($L1432&lt;P$1,$M1432&lt;=Q$1),$M1432-P$1,IF(AND($L1432&gt;=P$1,$M1432&gt;Q$1),Q$1-$L1432,IF(AND($L1432&gt;=P$1,$M1432&lt;=Q$1),$M1432-$L1432,IF(AND($L1432&lt;P$1,$M1432&gt;Q$1),Q$1-P$1,""))))))),"")</f>
        <v/>
      </c>
      <c r="Q1432" s="82" t="str">
        <f t="shared" si="1666"/>
        <v/>
      </c>
      <c r="R1432" s="82" t="str">
        <f t="shared" si="1666"/>
        <v/>
      </c>
      <c r="S1432" s="82" t="str">
        <f t="shared" si="1666"/>
        <v/>
      </c>
      <c r="T1432" s="82" t="str">
        <f t="shared" si="1666"/>
        <v/>
      </c>
      <c r="U1432" s="82" t="str">
        <f t="shared" si="1666"/>
        <v/>
      </c>
      <c r="V1432" s="82" t="str">
        <f t="shared" si="1666"/>
        <v/>
      </c>
      <c r="W1432" s="82" t="str">
        <f t="shared" si="1666"/>
        <v/>
      </c>
      <c r="X1432" s="82" t="str">
        <f t="shared" si="1666"/>
        <v/>
      </c>
      <c r="Y1432" s="82" t="str">
        <f t="shared" si="1666"/>
        <v/>
      </c>
      <c r="Z1432" s="82" t="str">
        <f t="shared" si="1666"/>
        <v/>
      </c>
      <c r="AA1432" s="82" t="str">
        <f t="shared" si="1666"/>
        <v/>
      </c>
      <c r="AB1432" s="82" t="str">
        <f t="shared" si="1666"/>
        <v/>
      </c>
      <c r="AC1432" s="82" t="str">
        <f t="shared" si="1666"/>
        <v/>
      </c>
      <c r="AD1432" s="82" t="str">
        <f t="shared" si="1666"/>
        <v/>
      </c>
      <c r="AE1432" s="82" t="str">
        <f t="shared" si="1666"/>
        <v/>
      </c>
      <c r="AF1432" s="82" t="str">
        <f t="shared" si="1666"/>
        <v/>
      </c>
      <c r="AG1432" s="82" t="str">
        <f t="shared" si="1666"/>
        <v/>
      </c>
      <c r="AH1432" s="82" t="str">
        <f t="shared" si="1666"/>
        <v/>
      </c>
      <c r="AI1432" s="82" t="str">
        <f t="shared" si="1666"/>
        <v/>
      </c>
      <c r="AJ1432" s="82" t="str">
        <f t="shared" si="1666"/>
        <v/>
      </c>
      <c r="AK1432" s="82" t="str">
        <f t="shared" si="1666"/>
        <v/>
      </c>
      <c r="AL1432" s="82" t="str">
        <f t="shared" si="1666"/>
        <v/>
      </c>
      <c r="AM1432" s="82" t="str">
        <f t="shared" si="1666"/>
        <v/>
      </c>
      <c r="AN1432" s="82" t="str">
        <f t="shared" si="1666"/>
        <v/>
      </c>
      <c r="AO1432" s="82" t="str">
        <f t="shared" si="1666"/>
        <v/>
      </c>
      <c r="AP1432" s="82" t="str">
        <f t="shared" si="1666"/>
        <v/>
      </c>
      <c r="AQ1432" s="82" t="str">
        <f t="shared" si="1666"/>
        <v/>
      </c>
      <c r="AR1432" s="82" t="str">
        <f t="shared" si="1666"/>
        <v/>
      </c>
      <c r="AS1432" s="82" t="str">
        <f t="shared" si="1666"/>
        <v/>
      </c>
      <c r="AT1432" s="82" t="str">
        <f t="shared" si="1666"/>
        <v/>
      </c>
      <c r="AU1432" s="82" t="str">
        <f t="shared" si="1666"/>
        <v/>
      </c>
      <c r="AV1432" s="82" t="str">
        <f t="shared" si="1666"/>
        <v/>
      </c>
      <c r="AW1432" s="82" t="str">
        <f t="shared" si="1666"/>
        <v/>
      </c>
      <c r="AX1432" s="82" t="str">
        <f t="shared" si="1666"/>
        <v/>
      </c>
      <c r="AY1432" s="82" t="str">
        <f t="shared" si="1666"/>
        <v/>
      </c>
      <c r="AZ1432" s="82" t="str">
        <f t="shared" si="1666"/>
        <v/>
      </c>
      <c r="BA1432" s="82" t="str">
        <f t="shared" si="1666"/>
        <v/>
      </c>
      <c r="BB1432" s="82" t="str">
        <f t="shared" si="1666"/>
        <v/>
      </c>
      <c r="BC1432" s="82" t="str">
        <f t="shared" si="1666"/>
        <v/>
      </c>
      <c r="BD1432" s="82" t="str">
        <f t="shared" si="1666"/>
        <v/>
      </c>
      <c r="BE1432" s="82" t="str">
        <f t="shared" si="1666"/>
        <v/>
      </c>
      <c r="BF1432" s="82" t="str">
        <f t="shared" si="1666"/>
        <v/>
      </c>
      <c r="BG1432" s="82" t="str">
        <f t="shared" si="1666"/>
        <v/>
      </c>
      <c r="BH1432" s="82" t="str">
        <f t="shared" si="1666"/>
        <v/>
      </c>
      <c r="BI1432" s="82" t="str">
        <f t="shared" si="1666"/>
        <v/>
      </c>
      <c r="BJ1432" s="82" t="str">
        <f t="shared" si="1657"/>
        <v/>
      </c>
      <c r="BK1432" s="83" t="str">
        <f t="shared" si="1629"/>
        <v/>
      </c>
    </row>
    <row r="1433" spans="1:63" x14ac:dyDescent="0.25">
      <c r="A1433" t="str">
        <f t="shared" si="1639"/>
        <v>1</v>
      </c>
      <c r="B1433" t="str">
        <f t="shared" si="1640"/>
        <v>0</v>
      </c>
      <c r="C1433">
        <f>COUNTIF($D$3:D1433,D1433)</f>
        <v>0</v>
      </c>
      <c r="J1433" t="str">
        <f t="shared" si="1641"/>
        <v/>
      </c>
      <c r="K1433" t="str">
        <f t="shared" si="1642"/>
        <v/>
      </c>
      <c r="L1433" t="str">
        <f t="shared" si="1643"/>
        <v xml:space="preserve"> </v>
      </c>
      <c r="M1433" t="str">
        <f t="shared" si="1644"/>
        <v/>
      </c>
      <c r="N1433" t="e">
        <f>VLOOKUP(E1433,HC!A:B,2,0)</f>
        <v>#N/A</v>
      </c>
      <c r="O1433" t="e">
        <f>VLOOKUP(N1433,HC!B:C,2,0)</f>
        <v>#N/A</v>
      </c>
      <c r="P1433" s="82" t="str">
        <f t="shared" ref="P1433:BI1433" si="1667">IFERROR(IF($G1433="inactive","",IF(AND($L1433&lt;P$1,$M1433&lt;P$1),"",IF(AND($L1433&gt;Q$1,$M1433&gt;Q$1),"",IF(AND($L1433&lt;P$1,$M1433&lt;=Q$1),$M1433-P$1,IF(AND($L1433&gt;=P$1,$M1433&gt;Q$1),Q$1-$L1433,IF(AND($L1433&gt;=P$1,$M1433&lt;=Q$1),$M1433-$L1433,IF(AND($L1433&lt;P$1,$M1433&gt;Q$1),Q$1-P$1,""))))))),"")</f>
        <v/>
      </c>
      <c r="Q1433" s="82" t="str">
        <f t="shared" si="1667"/>
        <v/>
      </c>
      <c r="R1433" s="82" t="str">
        <f t="shared" si="1667"/>
        <v/>
      </c>
      <c r="S1433" s="82" t="str">
        <f t="shared" si="1667"/>
        <v/>
      </c>
      <c r="T1433" s="82" t="str">
        <f t="shared" si="1667"/>
        <v/>
      </c>
      <c r="U1433" s="82" t="str">
        <f t="shared" si="1667"/>
        <v/>
      </c>
      <c r="V1433" s="82" t="str">
        <f t="shared" si="1667"/>
        <v/>
      </c>
      <c r="W1433" s="82" t="str">
        <f t="shared" si="1667"/>
        <v/>
      </c>
      <c r="X1433" s="82" t="str">
        <f t="shared" si="1667"/>
        <v/>
      </c>
      <c r="Y1433" s="82" t="str">
        <f t="shared" si="1667"/>
        <v/>
      </c>
      <c r="Z1433" s="82" t="str">
        <f t="shared" si="1667"/>
        <v/>
      </c>
      <c r="AA1433" s="82" t="str">
        <f t="shared" si="1667"/>
        <v/>
      </c>
      <c r="AB1433" s="82" t="str">
        <f t="shared" si="1667"/>
        <v/>
      </c>
      <c r="AC1433" s="82" t="str">
        <f t="shared" si="1667"/>
        <v/>
      </c>
      <c r="AD1433" s="82" t="str">
        <f t="shared" si="1667"/>
        <v/>
      </c>
      <c r="AE1433" s="82" t="str">
        <f t="shared" si="1667"/>
        <v/>
      </c>
      <c r="AF1433" s="82" t="str">
        <f t="shared" si="1667"/>
        <v/>
      </c>
      <c r="AG1433" s="82" t="str">
        <f t="shared" si="1667"/>
        <v/>
      </c>
      <c r="AH1433" s="82" t="str">
        <f t="shared" si="1667"/>
        <v/>
      </c>
      <c r="AI1433" s="82" t="str">
        <f t="shared" si="1667"/>
        <v/>
      </c>
      <c r="AJ1433" s="82" t="str">
        <f t="shared" si="1667"/>
        <v/>
      </c>
      <c r="AK1433" s="82" t="str">
        <f t="shared" si="1667"/>
        <v/>
      </c>
      <c r="AL1433" s="82" t="str">
        <f t="shared" si="1667"/>
        <v/>
      </c>
      <c r="AM1433" s="82" t="str">
        <f t="shared" si="1667"/>
        <v/>
      </c>
      <c r="AN1433" s="82" t="str">
        <f t="shared" si="1667"/>
        <v/>
      </c>
      <c r="AO1433" s="82" t="str">
        <f t="shared" si="1667"/>
        <v/>
      </c>
      <c r="AP1433" s="82" t="str">
        <f t="shared" si="1667"/>
        <v/>
      </c>
      <c r="AQ1433" s="82" t="str">
        <f t="shared" si="1667"/>
        <v/>
      </c>
      <c r="AR1433" s="82" t="str">
        <f t="shared" si="1667"/>
        <v/>
      </c>
      <c r="AS1433" s="82" t="str">
        <f t="shared" si="1667"/>
        <v/>
      </c>
      <c r="AT1433" s="82" t="str">
        <f t="shared" si="1667"/>
        <v/>
      </c>
      <c r="AU1433" s="82" t="str">
        <f t="shared" si="1667"/>
        <v/>
      </c>
      <c r="AV1433" s="82" t="str">
        <f t="shared" si="1667"/>
        <v/>
      </c>
      <c r="AW1433" s="82" t="str">
        <f t="shared" si="1667"/>
        <v/>
      </c>
      <c r="AX1433" s="82" t="str">
        <f t="shared" si="1667"/>
        <v/>
      </c>
      <c r="AY1433" s="82" t="str">
        <f t="shared" si="1667"/>
        <v/>
      </c>
      <c r="AZ1433" s="82" t="str">
        <f t="shared" si="1667"/>
        <v/>
      </c>
      <c r="BA1433" s="82" t="str">
        <f t="shared" si="1667"/>
        <v/>
      </c>
      <c r="BB1433" s="82" t="str">
        <f t="shared" si="1667"/>
        <v/>
      </c>
      <c r="BC1433" s="82" t="str">
        <f t="shared" si="1667"/>
        <v/>
      </c>
      <c r="BD1433" s="82" t="str">
        <f t="shared" si="1667"/>
        <v/>
      </c>
      <c r="BE1433" s="82" t="str">
        <f t="shared" si="1667"/>
        <v/>
      </c>
      <c r="BF1433" s="82" t="str">
        <f t="shared" si="1667"/>
        <v/>
      </c>
      <c r="BG1433" s="82" t="str">
        <f t="shared" si="1667"/>
        <v/>
      </c>
      <c r="BH1433" s="82" t="str">
        <f t="shared" si="1667"/>
        <v/>
      </c>
      <c r="BI1433" s="82" t="str">
        <f t="shared" si="1667"/>
        <v/>
      </c>
      <c r="BJ1433" s="82" t="str">
        <f t="shared" si="1657"/>
        <v/>
      </c>
      <c r="BK1433" s="83" t="str">
        <f t="shared" si="1629"/>
        <v/>
      </c>
    </row>
    <row r="1434" spans="1:63" x14ac:dyDescent="0.25">
      <c r="A1434" t="str">
        <f t="shared" si="1639"/>
        <v>1</v>
      </c>
      <c r="B1434" t="str">
        <f t="shared" si="1640"/>
        <v>0</v>
      </c>
      <c r="C1434">
        <f>COUNTIF($D$3:D1434,D1434)</f>
        <v>0</v>
      </c>
      <c r="J1434" t="str">
        <f t="shared" si="1641"/>
        <v/>
      </c>
      <c r="K1434" t="str">
        <f t="shared" si="1642"/>
        <v/>
      </c>
      <c r="L1434" t="str">
        <f t="shared" si="1643"/>
        <v xml:space="preserve"> </v>
      </c>
      <c r="M1434" t="str">
        <f t="shared" si="1644"/>
        <v/>
      </c>
      <c r="N1434" t="e">
        <f>VLOOKUP(E1434,HC!A:B,2,0)</f>
        <v>#N/A</v>
      </c>
      <c r="O1434" t="e">
        <f>VLOOKUP(N1434,HC!B:C,2,0)</f>
        <v>#N/A</v>
      </c>
      <c r="P1434" s="82" t="str">
        <f t="shared" ref="P1434:BI1434" si="1668">IFERROR(IF($G1434="inactive","",IF(AND($L1434&lt;P$1,$M1434&lt;P$1),"",IF(AND($L1434&gt;Q$1,$M1434&gt;Q$1),"",IF(AND($L1434&lt;P$1,$M1434&lt;=Q$1),$M1434-P$1,IF(AND($L1434&gt;=P$1,$M1434&gt;Q$1),Q$1-$L1434,IF(AND($L1434&gt;=P$1,$M1434&lt;=Q$1),$M1434-$L1434,IF(AND($L1434&lt;P$1,$M1434&gt;Q$1),Q$1-P$1,""))))))),"")</f>
        <v/>
      </c>
      <c r="Q1434" s="82" t="str">
        <f t="shared" si="1668"/>
        <v/>
      </c>
      <c r="R1434" s="82" t="str">
        <f t="shared" si="1668"/>
        <v/>
      </c>
      <c r="S1434" s="82" t="str">
        <f t="shared" si="1668"/>
        <v/>
      </c>
      <c r="T1434" s="82" t="str">
        <f t="shared" si="1668"/>
        <v/>
      </c>
      <c r="U1434" s="82" t="str">
        <f t="shared" si="1668"/>
        <v/>
      </c>
      <c r="V1434" s="82" t="str">
        <f t="shared" si="1668"/>
        <v/>
      </c>
      <c r="W1434" s="82" t="str">
        <f t="shared" si="1668"/>
        <v/>
      </c>
      <c r="X1434" s="82" t="str">
        <f t="shared" si="1668"/>
        <v/>
      </c>
      <c r="Y1434" s="82" t="str">
        <f t="shared" si="1668"/>
        <v/>
      </c>
      <c r="Z1434" s="82" t="str">
        <f t="shared" si="1668"/>
        <v/>
      </c>
      <c r="AA1434" s="82" t="str">
        <f t="shared" si="1668"/>
        <v/>
      </c>
      <c r="AB1434" s="82" t="str">
        <f t="shared" si="1668"/>
        <v/>
      </c>
      <c r="AC1434" s="82" t="str">
        <f t="shared" si="1668"/>
        <v/>
      </c>
      <c r="AD1434" s="82" t="str">
        <f t="shared" si="1668"/>
        <v/>
      </c>
      <c r="AE1434" s="82" t="str">
        <f t="shared" si="1668"/>
        <v/>
      </c>
      <c r="AF1434" s="82" t="str">
        <f t="shared" si="1668"/>
        <v/>
      </c>
      <c r="AG1434" s="82" t="str">
        <f t="shared" si="1668"/>
        <v/>
      </c>
      <c r="AH1434" s="82" t="str">
        <f t="shared" si="1668"/>
        <v/>
      </c>
      <c r="AI1434" s="82" t="str">
        <f t="shared" si="1668"/>
        <v/>
      </c>
      <c r="AJ1434" s="82" t="str">
        <f t="shared" si="1668"/>
        <v/>
      </c>
      <c r="AK1434" s="82" t="str">
        <f t="shared" si="1668"/>
        <v/>
      </c>
      <c r="AL1434" s="82" t="str">
        <f t="shared" si="1668"/>
        <v/>
      </c>
      <c r="AM1434" s="82" t="str">
        <f t="shared" si="1668"/>
        <v/>
      </c>
      <c r="AN1434" s="82" t="str">
        <f t="shared" si="1668"/>
        <v/>
      </c>
      <c r="AO1434" s="82" t="str">
        <f t="shared" si="1668"/>
        <v/>
      </c>
      <c r="AP1434" s="82" t="str">
        <f t="shared" si="1668"/>
        <v/>
      </c>
      <c r="AQ1434" s="82" t="str">
        <f t="shared" si="1668"/>
        <v/>
      </c>
      <c r="AR1434" s="82" t="str">
        <f t="shared" si="1668"/>
        <v/>
      </c>
      <c r="AS1434" s="82" t="str">
        <f t="shared" si="1668"/>
        <v/>
      </c>
      <c r="AT1434" s="82" t="str">
        <f t="shared" si="1668"/>
        <v/>
      </c>
      <c r="AU1434" s="82" t="str">
        <f t="shared" si="1668"/>
        <v/>
      </c>
      <c r="AV1434" s="82" t="str">
        <f t="shared" si="1668"/>
        <v/>
      </c>
      <c r="AW1434" s="82" t="str">
        <f t="shared" si="1668"/>
        <v/>
      </c>
      <c r="AX1434" s="82" t="str">
        <f t="shared" si="1668"/>
        <v/>
      </c>
      <c r="AY1434" s="82" t="str">
        <f t="shared" si="1668"/>
        <v/>
      </c>
      <c r="AZ1434" s="82" t="str">
        <f t="shared" si="1668"/>
        <v/>
      </c>
      <c r="BA1434" s="82" t="str">
        <f t="shared" si="1668"/>
        <v/>
      </c>
      <c r="BB1434" s="82" t="str">
        <f t="shared" si="1668"/>
        <v/>
      </c>
      <c r="BC1434" s="82" t="str">
        <f t="shared" si="1668"/>
        <v/>
      </c>
      <c r="BD1434" s="82" t="str">
        <f t="shared" si="1668"/>
        <v/>
      </c>
      <c r="BE1434" s="82" t="str">
        <f t="shared" si="1668"/>
        <v/>
      </c>
      <c r="BF1434" s="82" t="str">
        <f t="shared" si="1668"/>
        <v/>
      </c>
      <c r="BG1434" s="82" t="str">
        <f t="shared" si="1668"/>
        <v/>
      </c>
      <c r="BH1434" s="82" t="str">
        <f t="shared" si="1668"/>
        <v/>
      </c>
      <c r="BI1434" s="82" t="str">
        <f t="shared" si="1668"/>
        <v/>
      </c>
      <c r="BJ1434" s="82" t="str">
        <f t="shared" si="1657"/>
        <v/>
      </c>
      <c r="BK1434" s="83" t="str">
        <f t="shared" si="1629"/>
        <v/>
      </c>
    </row>
    <row r="1435" spans="1:63" x14ac:dyDescent="0.25">
      <c r="A1435" t="str">
        <f t="shared" si="1639"/>
        <v>1</v>
      </c>
      <c r="B1435" t="str">
        <f t="shared" si="1640"/>
        <v>0</v>
      </c>
      <c r="C1435">
        <f>COUNTIF($D$3:D1435,D1435)</f>
        <v>0</v>
      </c>
      <c r="J1435" t="str">
        <f t="shared" si="1641"/>
        <v/>
      </c>
      <c r="K1435" t="str">
        <f t="shared" si="1642"/>
        <v/>
      </c>
      <c r="L1435" t="str">
        <f t="shared" si="1643"/>
        <v xml:space="preserve"> </v>
      </c>
      <c r="M1435" t="str">
        <f t="shared" si="1644"/>
        <v/>
      </c>
      <c r="N1435" t="e">
        <f>VLOOKUP(E1435,HC!A:B,2,0)</f>
        <v>#N/A</v>
      </c>
      <c r="O1435" t="e">
        <f>VLOOKUP(N1435,HC!B:C,2,0)</f>
        <v>#N/A</v>
      </c>
      <c r="P1435" s="82" t="str">
        <f t="shared" ref="P1435:BI1435" si="1669">IFERROR(IF($G1435="inactive","",IF(AND($L1435&lt;P$1,$M1435&lt;P$1),"",IF(AND($L1435&gt;Q$1,$M1435&gt;Q$1),"",IF(AND($L1435&lt;P$1,$M1435&lt;=Q$1),$M1435-P$1,IF(AND($L1435&gt;=P$1,$M1435&gt;Q$1),Q$1-$L1435,IF(AND($L1435&gt;=P$1,$M1435&lt;=Q$1),$M1435-$L1435,IF(AND($L1435&lt;P$1,$M1435&gt;Q$1),Q$1-P$1,""))))))),"")</f>
        <v/>
      </c>
      <c r="Q1435" s="82" t="str">
        <f t="shared" si="1669"/>
        <v/>
      </c>
      <c r="R1435" s="82" t="str">
        <f t="shared" si="1669"/>
        <v/>
      </c>
      <c r="S1435" s="82" t="str">
        <f t="shared" si="1669"/>
        <v/>
      </c>
      <c r="T1435" s="82" t="str">
        <f t="shared" si="1669"/>
        <v/>
      </c>
      <c r="U1435" s="82" t="str">
        <f t="shared" si="1669"/>
        <v/>
      </c>
      <c r="V1435" s="82" t="str">
        <f t="shared" si="1669"/>
        <v/>
      </c>
      <c r="W1435" s="82" t="str">
        <f t="shared" si="1669"/>
        <v/>
      </c>
      <c r="X1435" s="82" t="str">
        <f t="shared" si="1669"/>
        <v/>
      </c>
      <c r="Y1435" s="82" t="str">
        <f t="shared" si="1669"/>
        <v/>
      </c>
      <c r="Z1435" s="82" t="str">
        <f t="shared" si="1669"/>
        <v/>
      </c>
      <c r="AA1435" s="82" t="str">
        <f t="shared" si="1669"/>
        <v/>
      </c>
      <c r="AB1435" s="82" t="str">
        <f t="shared" si="1669"/>
        <v/>
      </c>
      <c r="AC1435" s="82" t="str">
        <f t="shared" si="1669"/>
        <v/>
      </c>
      <c r="AD1435" s="82" t="str">
        <f t="shared" si="1669"/>
        <v/>
      </c>
      <c r="AE1435" s="82" t="str">
        <f t="shared" si="1669"/>
        <v/>
      </c>
      <c r="AF1435" s="82" t="str">
        <f t="shared" si="1669"/>
        <v/>
      </c>
      <c r="AG1435" s="82" t="str">
        <f t="shared" si="1669"/>
        <v/>
      </c>
      <c r="AH1435" s="82" t="str">
        <f t="shared" si="1669"/>
        <v/>
      </c>
      <c r="AI1435" s="82" t="str">
        <f t="shared" si="1669"/>
        <v/>
      </c>
      <c r="AJ1435" s="82" t="str">
        <f t="shared" si="1669"/>
        <v/>
      </c>
      <c r="AK1435" s="82" t="str">
        <f t="shared" si="1669"/>
        <v/>
      </c>
      <c r="AL1435" s="82" t="str">
        <f t="shared" si="1669"/>
        <v/>
      </c>
      <c r="AM1435" s="82" t="str">
        <f t="shared" si="1669"/>
        <v/>
      </c>
      <c r="AN1435" s="82" t="str">
        <f t="shared" si="1669"/>
        <v/>
      </c>
      <c r="AO1435" s="82" t="str">
        <f t="shared" si="1669"/>
        <v/>
      </c>
      <c r="AP1435" s="82" t="str">
        <f t="shared" si="1669"/>
        <v/>
      </c>
      <c r="AQ1435" s="82" t="str">
        <f t="shared" si="1669"/>
        <v/>
      </c>
      <c r="AR1435" s="82" t="str">
        <f t="shared" si="1669"/>
        <v/>
      </c>
      <c r="AS1435" s="82" t="str">
        <f t="shared" si="1669"/>
        <v/>
      </c>
      <c r="AT1435" s="82" t="str">
        <f t="shared" si="1669"/>
        <v/>
      </c>
      <c r="AU1435" s="82" t="str">
        <f t="shared" si="1669"/>
        <v/>
      </c>
      <c r="AV1435" s="82" t="str">
        <f t="shared" si="1669"/>
        <v/>
      </c>
      <c r="AW1435" s="82" t="str">
        <f t="shared" si="1669"/>
        <v/>
      </c>
      <c r="AX1435" s="82" t="str">
        <f t="shared" si="1669"/>
        <v/>
      </c>
      <c r="AY1435" s="82" t="str">
        <f t="shared" si="1669"/>
        <v/>
      </c>
      <c r="AZ1435" s="82" t="str">
        <f t="shared" si="1669"/>
        <v/>
      </c>
      <c r="BA1435" s="82" t="str">
        <f t="shared" si="1669"/>
        <v/>
      </c>
      <c r="BB1435" s="82" t="str">
        <f t="shared" si="1669"/>
        <v/>
      </c>
      <c r="BC1435" s="82" t="str">
        <f t="shared" si="1669"/>
        <v/>
      </c>
      <c r="BD1435" s="82" t="str">
        <f t="shared" si="1669"/>
        <v/>
      </c>
      <c r="BE1435" s="82" t="str">
        <f t="shared" si="1669"/>
        <v/>
      </c>
      <c r="BF1435" s="82" t="str">
        <f t="shared" si="1669"/>
        <v/>
      </c>
      <c r="BG1435" s="82" t="str">
        <f t="shared" si="1669"/>
        <v/>
      </c>
      <c r="BH1435" s="82" t="str">
        <f t="shared" si="1669"/>
        <v/>
      </c>
      <c r="BI1435" s="82" t="str">
        <f t="shared" si="1669"/>
        <v/>
      </c>
      <c r="BJ1435" s="82" t="str">
        <f t="shared" si="1657"/>
        <v/>
      </c>
      <c r="BK1435" s="83" t="str">
        <f t="shared" si="1629"/>
        <v/>
      </c>
    </row>
    <row r="1436" spans="1:63" x14ac:dyDescent="0.25">
      <c r="A1436" t="str">
        <f t="shared" si="1639"/>
        <v>1</v>
      </c>
      <c r="B1436" t="str">
        <f t="shared" si="1640"/>
        <v>0</v>
      </c>
      <c r="C1436">
        <f>COUNTIF($D$3:D1436,D1436)</f>
        <v>0</v>
      </c>
      <c r="J1436" t="str">
        <f t="shared" si="1641"/>
        <v/>
      </c>
      <c r="K1436" t="str">
        <f t="shared" si="1642"/>
        <v/>
      </c>
      <c r="L1436" t="str">
        <f t="shared" si="1643"/>
        <v xml:space="preserve"> </v>
      </c>
      <c r="M1436" t="str">
        <f t="shared" si="1644"/>
        <v/>
      </c>
      <c r="N1436" t="e">
        <f>VLOOKUP(E1436,HC!A:B,2,0)</f>
        <v>#N/A</v>
      </c>
      <c r="O1436" t="e">
        <f>VLOOKUP(N1436,HC!B:C,2,0)</f>
        <v>#N/A</v>
      </c>
      <c r="P1436" s="82" t="str">
        <f t="shared" ref="P1436:BI1436" si="1670">IFERROR(IF($G1436="inactive","",IF(AND($L1436&lt;P$1,$M1436&lt;P$1),"",IF(AND($L1436&gt;Q$1,$M1436&gt;Q$1),"",IF(AND($L1436&lt;P$1,$M1436&lt;=Q$1),$M1436-P$1,IF(AND($L1436&gt;=P$1,$M1436&gt;Q$1),Q$1-$L1436,IF(AND($L1436&gt;=P$1,$M1436&lt;=Q$1),$M1436-$L1436,IF(AND($L1436&lt;P$1,$M1436&gt;Q$1),Q$1-P$1,""))))))),"")</f>
        <v/>
      </c>
      <c r="Q1436" s="82" t="str">
        <f t="shared" si="1670"/>
        <v/>
      </c>
      <c r="R1436" s="82" t="str">
        <f t="shared" si="1670"/>
        <v/>
      </c>
      <c r="S1436" s="82" t="str">
        <f t="shared" si="1670"/>
        <v/>
      </c>
      <c r="T1436" s="82" t="str">
        <f t="shared" si="1670"/>
        <v/>
      </c>
      <c r="U1436" s="82" t="str">
        <f t="shared" si="1670"/>
        <v/>
      </c>
      <c r="V1436" s="82" t="str">
        <f t="shared" si="1670"/>
        <v/>
      </c>
      <c r="W1436" s="82" t="str">
        <f t="shared" si="1670"/>
        <v/>
      </c>
      <c r="X1436" s="82" t="str">
        <f t="shared" si="1670"/>
        <v/>
      </c>
      <c r="Y1436" s="82" t="str">
        <f t="shared" si="1670"/>
        <v/>
      </c>
      <c r="Z1436" s="82" t="str">
        <f t="shared" si="1670"/>
        <v/>
      </c>
      <c r="AA1436" s="82" t="str">
        <f t="shared" si="1670"/>
        <v/>
      </c>
      <c r="AB1436" s="82" t="str">
        <f t="shared" si="1670"/>
        <v/>
      </c>
      <c r="AC1436" s="82" t="str">
        <f t="shared" si="1670"/>
        <v/>
      </c>
      <c r="AD1436" s="82" t="str">
        <f t="shared" si="1670"/>
        <v/>
      </c>
      <c r="AE1436" s="82" t="str">
        <f t="shared" si="1670"/>
        <v/>
      </c>
      <c r="AF1436" s="82" t="str">
        <f t="shared" si="1670"/>
        <v/>
      </c>
      <c r="AG1436" s="82" t="str">
        <f t="shared" si="1670"/>
        <v/>
      </c>
      <c r="AH1436" s="82" t="str">
        <f t="shared" si="1670"/>
        <v/>
      </c>
      <c r="AI1436" s="82" t="str">
        <f t="shared" si="1670"/>
        <v/>
      </c>
      <c r="AJ1436" s="82" t="str">
        <f t="shared" si="1670"/>
        <v/>
      </c>
      <c r="AK1436" s="82" t="str">
        <f t="shared" si="1670"/>
        <v/>
      </c>
      <c r="AL1436" s="82" t="str">
        <f t="shared" si="1670"/>
        <v/>
      </c>
      <c r="AM1436" s="82" t="str">
        <f t="shared" si="1670"/>
        <v/>
      </c>
      <c r="AN1436" s="82" t="str">
        <f t="shared" si="1670"/>
        <v/>
      </c>
      <c r="AO1436" s="82" t="str">
        <f t="shared" si="1670"/>
        <v/>
      </c>
      <c r="AP1436" s="82" t="str">
        <f t="shared" si="1670"/>
        <v/>
      </c>
      <c r="AQ1436" s="82" t="str">
        <f t="shared" si="1670"/>
        <v/>
      </c>
      <c r="AR1436" s="82" t="str">
        <f t="shared" si="1670"/>
        <v/>
      </c>
      <c r="AS1436" s="82" t="str">
        <f t="shared" si="1670"/>
        <v/>
      </c>
      <c r="AT1436" s="82" t="str">
        <f t="shared" si="1670"/>
        <v/>
      </c>
      <c r="AU1436" s="82" t="str">
        <f t="shared" si="1670"/>
        <v/>
      </c>
      <c r="AV1436" s="82" t="str">
        <f t="shared" si="1670"/>
        <v/>
      </c>
      <c r="AW1436" s="82" t="str">
        <f t="shared" si="1670"/>
        <v/>
      </c>
      <c r="AX1436" s="82" t="str">
        <f t="shared" si="1670"/>
        <v/>
      </c>
      <c r="AY1436" s="82" t="str">
        <f t="shared" si="1670"/>
        <v/>
      </c>
      <c r="AZ1436" s="82" t="str">
        <f t="shared" si="1670"/>
        <v/>
      </c>
      <c r="BA1436" s="82" t="str">
        <f t="shared" si="1670"/>
        <v/>
      </c>
      <c r="BB1436" s="82" t="str">
        <f t="shared" si="1670"/>
        <v/>
      </c>
      <c r="BC1436" s="82" t="str">
        <f t="shared" si="1670"/>
        <v/>
      </c>
      <c r="BD1436" s="82" t="str">
        <f t="shared" si="1670"/>
        <v/>
      </c>
      <c r="BE1436" s="82" t="str">
        <f t="shared" si="1670"/>
        <v/>
      </c>
      <c r="BF1436" s="82" t="str">
        <f t="shared" si="1670"/>
        <v/>
      </c>
      <c r="BG1436" s="82" t="str">
        <f t="shared" si="1670"/>
        <v/>
      </c>
      <c r="BH1436" s="82" t="str">
        <f t="shared" si="1670"/>
        <v/>
      </c>
      <c r="BI1436" s="82" t="str">
        <f t="shared" si="1670"/>
        <v/>
      </c>
      <c r="BJ1436" s="82" t="str">
        <f t="shared" si="1657"/>
        <v/>
      </c>
      <c r="BK1436" s="83" t="str">
        <f t="shared" si="1629"/>
        <v/>
      </c>
    </row>
    <row r="1437" spans="1:63" x14ac:dyDescent="0.25">
      <c r="A1437" t="str">
        <f t="shared" si="1639"/>
        <v>1</v>
      </c>
      <c r="B1437" t="str">
        <f t="shared" si="1640"/>
        <v>0</v>
      </c>
      <c r="C1437">
        <f>COUNTIF($D$3:D1437,D1437)</f>
        <v>0</v>
      </c>
      <c r="J1437" t="str">
        <f t="shared" si="1641"/>
        <v/>
      </c>
      <c r="K1437" t="str">
        <f t="shared" si="1642"/>
        <v/>
      </c>
      <c r="L1437" t="str">
        <f t="shared" si="1643"/>
        <v xml:space="preserve"> </v>
      </c>
      <c r="M1437" t="str">
        <f t="shared" si="1644"/>
        <v/>
      </c>
      <c r="N1437" t="e">
        <f>VLOOKUP(E1437,HC!A:B,2,0)</f>
        <v>#N/A</v>
      </c>
      <c r="O1437" t="e">
        <f>VLOOKUP(N1437,HC!B:C,2,0)</f>
        <v>#N/A</v>
      </c>
      <c r="P1437" s="82" t="str">
        <f t="shared" ref="P1437:BI1437" si="1671">IFERROR(IF($G1437="inactive","",IF(AND($L1437&lt;P$1,$M1437&lt;P$1),"",IF(AND($L1437&gt;Q$1,$M1437&gt;Q$1),"",IF(AND($L1437&lt;P$1,$M1437&lt;=Q$1),$M1437-P$1,IF(AND($L1437&gt;=P$1,$M1437&gt;Q$1),Q$1-$L1437,IF(AND($L1437&gt;=P$1,$M1437&lt;=Q$1),$M1437-$L1437,IF(AND($L1437&lt;P$1,$M1437&gt;Q$1),Q$1-P$1,""))))))),"")</f>
        <v/>
      </c>
      <c r="Q1437" s="82" t="str">
        <f t="shared" si="1671"/>
        <v/>
      </c>
      <c r="R1437" s="82" t="str">
        <f t="shared" si="1671"/>
        <v/>
      </c>
      <c r="S1437" s="82" t="str">
        <f t="shared" si="1671"/>
        <v/>
      </c>
      <c r="T1437" s="82" t="str">
        <f t="shared" si="1671"/>
        <v/>
      </c>
      <c r="U1437" s="82" t="str">
        <f t="shared" si="1671"/>
        <v/>
      </c>
      <c r="V1437" s="82" t="str">
        <f t="shared" si="1671"/>
        <v/>
      </c>
      <c r="W1437" s="82" t="str">
        <f t="shared" si="1671"/>
        <v/>
      </c>
      <c r="X1437" s="82" t="str">
        <f t="shared" si="1671"/>
        <v/>
      </c>
      <c r="Y1437" s="82" t="str">
        <f t="shared" si="1671"/>
        <v/>
      </c>
      <c r="Z1437" s="82" t="str">
        <f t="shared" si="1671"/>
        <v/>
      </c>
      <c r="AA1437" s="82" t="str">
        <f t="shared" si="1671"/>
        <v/>
      </c>
      <c r="AB1437" s="82" t="str">
        <f t="shared" si="1671"/>
        <v/>
      </c>
      <c r="AC1437" s="82" t="str">
        <f t="shared" si="1671"/>
        <v/>
      </c>
      <c r="AD1437" s="82" t="str">
        <f t="shared" si="1671"/>
        <v/>
      </c>
      <c r="AE1437" s="82" t="str">
        <f t="shared" si="1671"/>
        <v/>
      </c>
      <c r="AF1437" s="82" t="str">
        <f t="shared" si="1671"/>
        <v/>
      </c>
      <c r="AG1437" s="82" t="str">
        <f t="shared" si="1671"/>
        <v/>
      </c>
      <c r="AH1437" s="82" t="str">
        <f t="shared" si="1671"/>
        <v/>
      </c>
      <c r="AI1437" s="82" t="str">
        <f t="shared" si="1671"/>
        <v/>
      </c>
      <c r="AJ1437" s="82" t="str">
        <f t="shared" si="1671"/>
        <v/>
      </c>
      <c r="AK1437" s="82" t="str">
        <f t="shared" si="1671"/>
        <v/>
      </c>
      <c r="AL1437" s="82" t="str">
        <f t="shared" si="1671"/>
        <v/>
      </c>
      <c r="AM1437" s="82" t="str">
        <f t="shared" si="1671"/>
        <v/>
      </c>
      <c r="AN1437" s="82" t="str">
        <f t="shared" si="1671"/>
        <v/>
      </c>
      <c r="AO1437" s="82" t="str">
        <f t="shared" si="1671"/>
        <v/>
      </c>
      <c r="AP1437" s="82" t="str">
        <f t="shared" si="1671"/>
        <v/>
      </c>
      <c r="AQ1437" s="82" t="str">
        <f t="shared" si="1671"/>
        <v/>
      </c>
      <c r="AR1437" s="82" t="str">
        <f t="shared" si="1671"/>
        <v/>
      </c>
      <c r="AS1437" s="82" t="str">
        <f t="shared" si="1671"/>
        <v/>
      </c>
      <c r="AT1437" s="82" t="str">
        <f t="shared" si="1671"/>
        <v/>
      </c>
      <c r="AU1437" s="82" t="str">
        <f t="shared" si="1671"/>
        <v/>
      </c>
      <c r="AV1437" s="82" t="str">
        <f t="shared" si="1671"/>
        <v/>
      </c>
      <c r="AW1437" s="82" t="str">
        <f t="shared" si="1671"/>
        <v/>
      </c>
      <c r="AX1437" s="82" t="str">
        <f t="shared" si="1671"/>
        <v/>
      </c>
      <c r="AY1437" s="82" t="str">
        <f t="shared" si="1671"/>
        <v/>
      </c>
      <c r="AZ1437" s="82" t="str">
        <f t="shared" si="1671"/>
        <v/>
      </c>
      <c r="BA1437" s="82" t="str">
        <f t="shared" si="1671"/>
        <v/>
      </c>
      <c r="BB1437" s="82" t="str">
        <f t="shared" si="1671"/>
        <v/>
      </c>
      <c r="BC1437" s="82" t="str">
        <f t="shared" si="1671"/>
        <v/>
      </c>
      <c r="BD1437" s="82" t="str">
        <f t="shared" si="1671"/>
        <v/>
      </c>
      <c r="BE1437" s="82" t="str">
        <f t="shared" si="1671"/>
        <v/>
      </c>
      <c r="BF1437" s="82" t="str">
        <f t="shared" si="1671"/>
        <v/>
      </c>
      <c r="BG1437" s="82" t="str">
        <f t="shared" si="1671"/>
        <v/>
      </c>
      <c r="BH1437" s="82" t="str">
        <f t="shared" si="1671"/>
        <v/>
      </c>
      <c r="BI1437" s="82" t="str">
        <f t="shared" si="1671"/>
        <v/>
      </c>
      <c r="BJ1437" s="82" t="str">
        <f t="shared" si="1657"/>
        <v/>
      </c>
      <c r="BK1437" s="83" t="str">
        <f t="shared" si="1629"/>
        <v/>
      </c>
    </row>
    <row r="1438" spans="1:63" x14ac:dyDescent="0.25">
      <c r="A1438" t="str">
        <f t="shared" si="1639"/>
        <v>1</v>
      </c>
      <c r="B1438" t="str">
        <f t="shared" si="1640"/>
        <v>0</v>
      </c>
      <c r="C1438">
        <f>COUNTIF($D$3:D1438,D1438)</f>
        <v>0</v>
      </c>
      <c r="J1438" t="str">
        <f t="shared" si="1641"/>
        <v/>
      </c>
      <c r="K1438" t="str">
        <f t="shared" si="1642"/>
        <v/>
      </c>
      <c r="L1438" t="str">
        <f t="shared" si="1643"/>
        <v xml:space="preserve"> </v>
      </c>
      <c r="M1438" t="str">
        <f t="shared" si="1644"/>
        <v/>
      </c>
      <c r="N1438" t="e">
        <f>VLOOKUP(E1438,HC!A:B,2,0)</f>
        <v>#N/A</v>
      </c>
      <c r="O1438" t="e">
        <f>VLOOKUP(N1438,HC!B:C,2,0)</f>
        <v>#N/A</v>
      </c>
      <c r="P1438" s="82" t="str">
        <f t="shared" ref="P1438:BI1438" si="1672">IFERROR(IF($G1438="inactive","",IF(AND($L1438&lt;P$1,$M1438&lt;P$1),"",IF(AND($L1438&gt;Q$1,$M1438&gt;Q$1),"",IF(AND($L1438&lt;P$1,$M1438&lt;=Q$1),$M1438-P$1,IF(AND($L1438&gt;=P$1,$M1438&gt;Q$1),Q$1-$L1438,IF(AND($L1438&gt;=P$1,$M1438&lt;=Q$1),$M1438-$L1438,IF(AND($L1438&lt;P$1,$M1438&gt;Q$1),Q$1-P$1,""))))))),"")</f>
        <v/>
      </c>
      <c r="Q1438" s="82" t="str">
        <f t="shared" si="1672"/>
        <v/>
      </c>
      <c r="R1438" s="82" t="str">
        <f t="shared" si="1672"/>
        <v/>
      </c>
      <c r="S1438" s="82" t="str">
        <f t="shared" si="1672"/>
        <v/>
      </c>
      <c r="T1438" s="82" t="str">
        <f t="shared" si="1672"/>
        <v/>
      </c>
      <c r="U1438" s="82" t="str">
        <f t="shared" si="1672"/>
        <v/>
      </c>
      <c r="V1438" s="82" t="str">
        <f t="shared" si="1672"/>
        <v/>
      </c>
      <c r="W1438" s="82" t="str">
        <f t="shared" si="1672"/>
        <v/>
      </c>
      <c r="X1438" s="82" t="str">
        <f t="shared" si="1672"/>
        <v/>
      </c>
      <c r="Y1438" s="82" t="str">
        <f t="shared" si="1672"/>
        <v/>
      </c>
      <c r="Z1438" s="82" t="str">
        <f t="shared" si="1672"/>
        <v/>
      </c>
      <c r="AA1438" s="82" t="str">
        <f t="shared" si="1672"/>
        <v/>
      </c>
      <c r="AB1438" s="82" t="str">
        <f t="shared" si="1672"/>
        <v/>
      </c>
      <c r="AC1438" s="82" t="str">
        <f t="shared" si="1672"/>
        <v/>
      </c>
      <c r="AD1438" s="82" t="str">
        <f t="shared" si="1672"/>
        <v/>
      </c>
      <c r="AE1438" s="82" t="str">
        <f t="shared" si="1672"/>
        <v/>
      </c>
      <c r="AF1438" s="82" t="str">
        <f t="shared" si="1672"/>
        <v/>
      </c>
      <c r="AG1438" s="82" t="str">
        <f t="shared" si="1672"/>
        <v/>
      </c>
      <c r="AH1438" s="82" t="str">
        <f t="shared" si="1672"/>
        <v/>
      </c>
      <c r="AI1438" s="82" t="str">
        <f t="shared" si="1672"/>
        <v/>
      </c>
      <c r="AJ1438" s="82" t="str">
        <f t="shared" si="1672"/>
        <v/>
      </c>
      <c r="AK1438" s="82" t="str">
        <f t="shared" si="1672"/>
        <v/>
      </c>
      <c r="AL1438" s="82" t="str">
        <f t="shared" si="1672"/>
        <v/>
      </c>
      <c r="AM1438" s="82" t="str">
        <f t="shared" si="1672"/>
        <v/>
      </c>
      <c r="AN1438" s="82" t="str">
        <f t="shared" si="1672"/>
        <v/>
      </c>
      <c r="AO1438" s="82" t="str">
        <f t="shared" si="1672"/>
        <v/>
      </c>
      <c r="AP1438" s="82" t="str">
        <f t="shared" si="1672"/>
        <v/>
      </c>
      <c r="AQ1438" s="82" t="str">
        <f t="shared" si="1672"/>
        <v/>
      </c>
      <c r="AR1438" s="82" t="str">
        <f t="shared" si="1672"/>
        <v/>
      </c>
      <c r="AS1438" s="82" t="str">
        <f t="shared" si="1672"/>
        <v/>
      </c>
      <c r="AT1438" s="82" t="str">
        <f t="shared" si="1672"/>
        <v/>
      </c>
      <c r="AU1438" s="82" t="str">
        <f t="shared" si="1672"/>
        <v/>
      </c>
      <c r="AV1438" s="82" t="str">
        <f t="shared" si="1672"/>
        <v/>
      </c>
      <c r="AW1438" s="82" t="str">
        <f t="shared" si="1672"/>
        <v/>
      </c>
      <c r="AX1438" s="82" t="str">
        <f t="shared" si="1672"/>
        <v/>
      </c>
      <c r="AY1438" s="82" t="str">
        <f t="shared" si="1672"/>
        <v/>
      </c>
      <c r="AZ1438" s="82" t="str">
        <f t="shared" si="1672"/>
        <v/>
      </c>
      <c r="BA1438" s="82" t="str">
        <f t="shared" si="1672"/>
        <v/>
      </c>
      <c r="BB1438" s="82" t="str">
        <f t="shared" si="1672"/>
        <v/>
      </c>
      <c r="BC1438" s="82" t="str">
        <f t="shared" si="1672"/>
        <v/>
      </c>
      <c r="BD1438" s="82" t="str">
        <f t="shared" si="1672"/>
        <v/>
      </c>
      <c r="BE1438" s="82" t="str">
        <f t="shared" si="1672"/>
        <v/>
      </c>
      <c r="BF1438" s="82" t="str">
        <f t="shared" si="1672"/>
        <v/>
      </c>
      <c r="BG1438" s="82" t="str">
        <f t="shared" si="1672"/>
        <v/>
      </c>
      <c r="BH1438" s="82" t="str">
        <f t="shared" si="1672"/>
        <v/>
      </c>
      <c r="BI1438" s="82" t="str">
        <f t="shared" si="1672"/>
        <v/>
      </c>
      <c r="BJ1438" s="82" t="str">
        <f t="shared" si="1657"/>
        <v/>
      </c>
      <c r="BK1438" s="83" t="str">
        <f t="shared" si="1629"/>
        <v/>
      </c>
    </row>
    <row r="1439" spans="1:63" x14ac:dyDescent="0.25">
      <c r="A1439" t="str">
        <f t="shared" si="1639"/>
        <v>1</v>
      </c>
      <c r="B1439" t="str">
        <f t="shared" si="1640"/>
        <v>0</v>
      </c>
      <c r="C1439">
        <f>COUNTIF($D$3:D1439,D1439)</f>
        <v>0</v>
      </c>
      <c r="J1439" t="str">
        <f t="shared" si="1641"/>
        <v/>
      </c>
      <c r="K1439" t="str">
        <f t="shared" si="1642"/>
        <v/>
      </c>
      <c r="L1439" t="str">
        <f t="shared" si="1643"/>
        <v xml:space="preserve"> </v>
      </c>
      <c r="M1439" t="str">
        <f t="shared" si="1644"/>
        <v/>
      </c>
      <c r="N1439" t="e">
        <f>VLOOKUP(E1439,HC!A:B,2,0)</f>
        <v>#N/A</v>
      </c>
      <c r="O1439" t="e">
        <f>VLOOKUP(N1439,HC!B:C,2,0)</f>
        <v>#N/A</v>
      </c>
      <c r="P1439" s="82" t="str">
        <f t="shared" ref="P1439:BI1439" si="1673">IFERROR(IF($G1439="inactive","",IF(AND($L1439&lt;P$1,$M1439&lt;P$1),"",IF(AND($L1439&gt;Q$1,$M1439&gt;Q$1),"",IF(AND($L1439&lt;P$1,$M1439&lt;=Q$1),$M1439-P$1,IF(AND($L1439&gt;=P$1,$M1439&gt;Q$1),Q$1-$L1439,IF(AND($L1439&gt;=P$1,$M1439&lt;=Q$1),$M1439-$L1439,IF(AND($L1439&lt;P$1,$M1439&gt;Q$1),Q$1-P$1,""))))))),"")</f>
        <v/>
      </c>
      <c r="Q1439" s="82" t="str">
        <f t="shared" si="1673"/>
        <v/>
      </c>
      <c r="R1439" s="82" t="str">
        <f t="shared" si="1673"/>
        <v/>
      </c>
      <c r="S1439" s="82" t="str">
        <f t="shared" si="1673"/>
        <v/>
      </c>
      <c r="T1439" s="82" t="str">
        <f t="shared" si="1673"/>
        <v/>
      </c>
      <c r="U1439" s="82" t="str">
        <f t="shared" si="1673"/>
        <v/>
      </c>
      <c r="V1439" s="82" t="str">
        <f t="shared" si="1673"/>
        <v/>
      </c>
      <c r="W1439" s="82" t="str">
        <f t="shared" si="1673"/>
        <v/>
      </c>
      <c r="X1439" s="82" t="str">
        <f t="shared" si="1673"/>
        <v/>
      </c>
      <c r="Y1439" s="82" t="str">
        <f t="shared" si="1673"/>
        <v/>
      </c>
      <c r="Z1439" s="82" t="str">
        <f t="shared" si="1673"/>
        <v/>
      </c>
      <c r="AA1439" s="82" t="str">
        <f t="shared" si="1673"/>
        <v/>
      </c>
      <c r="AB1439" s="82" t="str">
        <f t="shared" si="1673"/>
        <v/>
      </c>
      <c r="AC1439" s="82" t="str">
        <f t="shared" si="1673"/>
        <v/>
      </c>
      <c r="AD1439" s="82" t="str">
        <f t="shared" si="1673"/>
        <v/>
      </c>
      <c r="AE1439" s="82" t="str">
        <f t="shared" si="1673"/>
        <v/>
      </c>
      <c r="AF1439" s="82" t="str">
        <f t="shared" si="1673"/>
        <v/>
      </c>
      <c r="AG1439" s="82" t="str">
        <f t="shared" si="1673"/>
        <v/>
      </c>
      <c r="AH1439" s="82" t="str">
        <f t="shared" si="1673"/>
        <v/>
      </c>
      <c r="AI1439" s="82" t="str">
        <f t="shared" si="1673"/>
        <v/>
      </c>
      <c r="AJ1439" s="82" t="str">
        <f t="shared" si="1673"/>
        <v/>
      </c>
      <c r="AK1439" s="82" t="str">
        <f t="shared" si="1673"/>
        <v/>
      </c>
      <c r="AL1439" s="82" t="str">
        <f t="shared" si="1673"/>
        <v/>
      </c>
      <c r="AM1439" s="82" t="str">
        <f t="shared" si="1673"/>
        <v/>
      </c>
      <c r="AN1439" s="82" t="str">
        <f t="shared" si="1673"/>
        <v/>
      </c>
      <c r="AO1439" s="82" t="str">
        <f t="shared" si="1673"/>
        <v/>
      </c>
      <c r="AP1439" s="82" t="str">
        <f t="shared" si="1673"/>
        <v/>
      </c>
      <c r="AQ1439" s="82" t="str">
        <f t="shared" si="1673"/>
        <v/>
      </c>
      <c r="AR1439" s="82" t="str">
        <f t="shared" si="1673"/>
        <v/>
      </c>
      <c r="AS1439" s="82" t="str">
        <f t="shared" si="1673"/>
        <v/>
      </c>
      <c r="AT1439" s="82" t="str">
        <f t="shared" si="1673"/>
        <v/>
      </c>
      <c r="AU1439" s="82" t="str">
        <f t="shared" si="1673"/>
        <v/>
      </c>
      <c r="AV1439" s="82" t="str">
        <f t="shared" si="1673"/>
        <v/>
      </c>
      <c r="AW1439" s="82" t="str">
        <f t="shared" si="1673"/>
        <v/>
      </c>
      <c r="AX1439" s="82" t="str">
        <f t="shared" si="1673"/>
        <v/>
      </c>
      <c r="AY1439" s="82" t="str">
        <f t="shared" si="1673"/>
        <v/>
      </c>
      <c r="AZ1439" s="82" t="str">
        <f t="shared" si="1673"/>
        <v/>
      </c>
      <c r="BA1439" s="82" t="str">
        <f t="shared" si="1673"/>
        <v/>
      </c>
      <c r="BB1439" s="82" t="str">
        <f t="shared" si="1673"/>
        <v/>
      </c>
      <c r="BC1439" s="82" t="str">
        <f t="shared" si="1673"/>
        <v/>
      </c>
      <c r="BD1439" s="82" t="str">
        <f t="shared" si="1673"/>
        <v/>
      </c>
      <c r="BE1439" s="82" t="str">
        <f t="shared" si="1673"/>
        <v/>
      </c>
      <c r="BF1439" s="82" t="str">
        <f t="shared" si="1673"/>
        <v/>
      </c>
      <c r="BG1439" s="82" t="str">
        <f t="shared" si="1673"/>
        <v/>
      </c>
      <c r="BH1439" s="82" t="str">
        <f t="shared" si="1673"/>
        <v/>
      </c>
      <c r="BI1439" s="82" t="str">
        <f t="shared" si="1673"/>
        <v/>
      </c>
      <c r="BJ1439" s="82" t="str">
        <f t="shared" si="1657"/>
        <v/>
      </c>
      <c r="BK1439" s="83" t="str">
        <f t="shared" si="1629"/>
        <v/>
      </c>
    </row>
    <row r="1440" spans="1:63" x14ac:dyDescent="0.25">
      <c r="A1440" t="str">
        <f t="shared" si="1639"/>
        <v>1</v>
      </c>
      <c r="B1440" t="str">
        <f t="shared" si="1640"/>
        <v>0</v>
      </c>
      <c r="C1440">
        <f>COUNTIF($D$3:D1440,D1440)</f>
        <v>0</v>
      </c>
      <c r="J1440" t="str">
        <f t="shared" si="1641"/>
        <v/>
      </c>
      <c r="K1440" t="str">
        <f t="shared" si="1642"/>
        <v/>
      </c>
      <c r="L1440" t="str">
        <f t="shared" si="1643"/>
        <v xml:space="preserve"> </v>
      </c>
      <c r="M1440" t="str">
        <f t="shared" si="1644"/>
        <v/>
      </c>
      <c r="N1440" t="e">
        <f>VLOOKUP(E1440,HC!A:B,2,0)</f>
        <v>#N/A</v>
      </c>
      <c r="O1440" t="e">
        <f>VLOOKUP(N1440,HC!B:C,2,0)</f>
        <v>#N/A</v>
      </c>
      <c r="P1440" s="82" t="str">
        <f t="shared" ref="P1440:BI1440" si="1674">IFERROR(IF($G1440="inactive","",IF(AND($L1440&lt;P$1,$M1440&lt;P$1),"",IF(AND($L1440&gt;Q$1,$M1440&gt;Q$1),"",IF(AND($L1440&lt;P$1,$M1440&lt;=Q$1),$M1440-P$1,IF(AND($L1440&gt;=P$1,$M1440&gt;Q$1),Q$1-$L1440,IF(AND($L1440&gt;=P$1,$M1440&lt;=Q$1),$M1440-$L1440,IF(AND($L1440&lt;P$1,$M1440&gt;Q$1),Q$1-P$1,""))))))),"")</f>
        <v/>
      </c>
      <c r="Q1440" s="82" t="str">
        <f t="shared" si="1674"/>
        <v/>
      </c>
      <c r="R1440" s="82" t="str">
        <f t="shared" si="1674"/>
        <v/>
      </c>
      <c r="S1440" s="82" t="str">
        <f t="shared" si="1674"/>
        <v/>
      </c>
      <c r="T1440" s="82" t="str">
        <f t="shared" si="1674"/>
        <v/>
      </c>
      <c r="U1440" s="82" t="str">
        <f t="shared" si="1674"/>
        <v/>
      </c>
      <c r="V1440" s="82" t="str">
        <f t="shared" si="1674"/>
        <v/>
      </c>
      <c r="W1440" s="82" t="str">
        <f t="shared" si="1674"/>
        <v/>
      </c>
      <c r="X1440" s="82" t="str">
        <f t="shared" si="1674"/>
        <v/>
      </c>
      <c r="Y1440" s="82" t="str">
        <f t="shared" si="1674"/>
        <v/>
      </c>
      <c r="Z1440" s="82" t="str">
        <f t="shared" si="1674"/>
        <v/>
      </c>
      <c r="AA1440" s="82" t="str">
        <f t="shared" si="1674"/>
        <v/>
      </c>
      <c r="AB1440" s="82" t="str">
        <f t="shared" si="1674"/>
        <v/>
      </c>
      <c r="AC1440" s="82" t="str">
        <f t="shared" si="1674"/>
        <v/>
      </c>
      <c r="AD1440" s="82" t="str">
        <f t="shared" si="1674"/>
        <v/>
      </c>
      <c r="AE1440" s="82" t="str">
        <f t="shared" si="1674"/>
        <v/>
      </c>
      <c r="AF1440" s="82" t="str">
        <f t="shared" si="1674"/>
        <v/>
      </c>
      <c r="AG1440" s="82" t="str">
        <f t="shared" si="1674"/>
        <v/>
      </c>
      <c r="AH1440" s="82" t="str">
        <f t="shared" si="1674"/>
        <v/>
      </c>
      <c r="AI1440" s="82" t="str">
        <f t="shared" si="1674"/>
        <v/>
      </c>
      <c r="AJ1440" s="82" t="str">
        <f t="shared" si="1674"/>
        <v/>
      </c>
      <c r="AK1440" s="82" t="str">
        <f t="shared" si="1674"/>
        <v/>
      </c>
      <c r="AL1440" s="82" t="str">
        <f t="shared" si="1674"/>
        <v/>
      </c>
      <c r="AM1440" s="82" t="str">
        <f t="shared" si="1674"/>
        <v/>
      </c>
      <c r="AN1440" s="82" t="str">
        <f t="shared" si="1674"/>
        <v/>
      </c>
      <c r="AO1440" s="82" t="str">
        <f t="shared" si="1674"/>
        <v/>
      </c>
      <c r="AP1440" s="82" t="str">
        <f t="shared" si="1674"/>
        <v/>
      </c>
      <c r="AQ1440" s="82" t="str">
        <f t="shared" si="1674"/>
        <v/>
      </c>
      <c r="AR1440" s="82" t="str">
        <f t="shared" si="1674"/>
        <v/>
      </c>
      <c r="AS1440" s="82" t="str">
        <f t="shared" si="1674"/>
        <v/>
      </c>
      <c r="AT1440" s="82" t="str">
        <f t="shared" si="1674"/>
        <v/>
      </c>
      <c r="AU1440" s="82" t="str">
        <f t="shared" si="1674"/>
        <v/>
      </c>
      <c r="AV1440" s="82" t="str">
        <f t="shared" si="1674"/>
        <v/>
      </c>
      <c r="AW1440" s="82" t="str">
        <f t="shared" si="1674"/>
        <v/>
      </c>
      <c r="AX1440" s="82" t="str">
        <f t="shared" si="1674"/>
        <v/>
      </c>
      <c r="AY1440" s="82" t="str">
        <f t="shared" si="1674"/>
        <v/>
      </c>
      <c r="AZ1440" s="82" t="str">
        <f t="shared" si="1674"/>
        <v/>
      </c>
      <c r="BA1440" s="82" t="str">
        <f t="shared" si="1674"/>
        <v/>
      </c>
      <c r="BB1440" s="82" t="str">
        <f t="shared" si="1674"/>
        <v/>
      </c>
      <c r="BC1440" s="82" t="str">
        <f t="shared" si="1674"/>
        <v/>
      </c>
      <c r="BD1440" s="82" t="str">
        <f t="shared" si="1674"/>
        <v/>
      </c>
      <c r="BE1440" s="82" t="str">
        <f t="shared" si="1674"/>
        <v/>
      </c>
      <c r="BF1440" s="82" t="str">
        <f t="shared" si="1674"/>
        <v/>
      </c>
      <c r="BG1440" s="82" t="str">
        <f t="shared" si="1674"/>
        <v/>
      </c>
      <c r="BH1440" s="82" t="str">
        <f t="shared" si="1674"/>
        <v/>
      </c>
      <c r="BI1440" s="82" t="str">
        <f t="shared" si="1674"/>
        <v/>
      </c>
      <c r="BJ1440" s="82" t="str">
        <f t="shared" si="1657"/>
        <v/>
      </c>
      <c r="BK1440" s="83" t="str">
        <f t="shared" si="1629"/>
        <v/>
      </c>
    </row>
    <row r="1441" spans="1:63" x14ac:dyDescent="0.25">
      <c r="A1441" t="str">
        <f t="shared" si="1639"/>
        <v>1</v>
      </c>
      <c r="B1441" t="str">
        <f t="shared" si="1640"/>
        <v>0</v>
      </c>
      <c r="C1441">
        <f>COUNTIF($D$3:D1441,D1441)</f>
        <v>0</v>
      </c>
      <c r="J1441" t="str">
        <f t="shared" si="1641"/>
        <v/>
      </c>
      <c r="K1441" t="str">
        <f t="shared" si="1642"/>
        <v/>
      </c>
      <c r="L1441" t="str">
        <f t="shared" si="1643"/>
        <v xml:space="preserve"> </v>
      </c>
      <c r="M1441" t="str">
        <f t="shared" si="1644"/>
        <v/>
      </c>
      <c r="N1441" t="e">
        <f>VLOOKUP(E1441,HC!A:B,2,0)</f>
        <v>#N/A</v>
      </c>
      <c r="O1441" t="e">
        <f>VLOOKUP(N1441,HC!B:C,2,0)</f>
        <v>#N/A</v>
      </c>
      <c r="P1441" s="82" t="str">
        <f t="shared" ref="P1441:BI1441" si="1675">IFERROR(IF($G1441="inactive","",IF(AND($L1441&lt;P$1,$M1441&lt;P$1),"",IF(AND($L1441&gt;Q$1,$M1441&gt;Q$1),"",IF(AND($L1441&lt;P$1,$M1441&lt;=Q$1),$M1441-P$1,IF(AND($L1441&gt;=P$1,$M1441&gt;Q$1),Q$1-$L1441,IF(AND($L1441&gt;=P$1,$M1441&lt;=Q$1),$M1441-$L1441,IF(AND($L1441&lt;P$1,$M1441&gt;Q$1),Q$1-P$1,""))))))),"")</f>
        <v/>
      </c>
      <c r="Q1441" s="82" t="str">
        <f t="shared" si="1675"/>
        <v/>
      </c>
      <c r="R1441" s="82" t="str">
        <f t="shared" si="1675"/>
        <v/>
      </c>
      <c r="S1441" s="82" t="str">
        <f t="shared" si="1675"/>
        <v/>
      </c>
      <c r="T1441" s="82" t="str">
        <f t="shared" si="1675"/>
        <v/>
      </c>
      <c r="U1441" s="82" t="str">
        <f t="shared" si="1675"/>
        <v/>
      </c>
      <c r="V1441" s="82" t="str">
        <f t="shared" si="1675"/>
        <v/>
      </c>
      <c r="W1441" s="82" t="str">
        <f t="shared" si="1675"/>
        <v/>
      </c>
      <c r="X1441" s="82" t="str">
        <f t="shared" si="1675"/>
        <v/>
      </c>
      <c r="Y1441" s="82" t="str">
        <f t="shared" si="1675"/>
        <v/>
      </c>
      <c r="Z1441" s="82" t="str">
        <f t="shared" si="1675"/>
        <v/>
      </c>
      <c r="AA1441" s="82" t="str">
        <f t="shared" si="1675"/>
        <v/>
      </c>
      <c r="AB1441" s="82" t="str">
        <f t="shared" si="1675"/>
        <v/>
      </c>
      <c r="AC1441" s="82" t="str">
        <f t="shared" si="1675"/>
        <v/>
      </c>
      <c r="AD1441" s="82" t="str">
        <f t="shared" si="1675"/>
        <v/>
      </c>
      <c r="AE1441" s="82" t="str">
        <f t="shared" si="1675"/>
        <v/>
      </c>
      <c r="AF1441" s="82" t="str">
        <f t="shared" si="1675"/>
        <v/>
      </c>
      <c r="AG1441" s="82" t="str">
        <f t="shared" si="1675"/>
        <v/>
      </c>
      <c r="AH1441" s="82" t="str">
        <f t="shared" si="1675"/>
        <v/>
      </c>
      <c r="AI1441" s="82" t="str">
        <f t="shared" si="1675"/>
        <v/>
      </c>
      <c r="AJ1441" s="82" t="str">
        <f t="shared" si="1675"/>
        <v/>
      </c>
      <c r="AK1441" s="82" t="str">
        <f t="shared" si="1675"/>
        <v/>
      </c>
      <c r="AL1441" s="82" t="str">
        <f t="shared" si="1675"/>
        <v/>
      </c>
      <c r="AM1441" s="82" t="str">
        <f t="shared" si="1675"/>
        <v/>
      </c>
      <c r="AN1441" s="82" t="str">
        <f t="shared" si="1675"/>
        <v/>
      </c>
      <c r="AO1441" s="82" t="str">
        <f t="shared" si="1675"/>
        <v/>
      </c>
      <c r="AP1441" s="82" t="str">
        <f t="shared" si="1675"/>
        <v/>
      </c>
      <c r="AQ1441" s="82" t="str">
        <f t="shared" si="1675"/>
        <v/>
      </c>
      <c r="AR1441" s="82" t="str">
        <f t="shared" si="1675"/>
        <v/>
      </c>
      <c r="AS1441" s="82" t="str">
        <f t="shared" si="1675"/>
        <v/>
      </c>
      <c r="AT1441" s="82" t="str">
        <f t="shared" si="1675"/>
        <v/>
      </c>
      <c r="AU1441" s="82" t="str">
        <f t="shared" si="1675"/>
        <v/>
      </c>
      <c r="AV1441" s="82" t="str">
        <f t="shared" si="1675"/>
        <v/>
      </c>
      <c r="AW1441" s="82" t="str">
        <f t="shared" si="1675"/>
        <v/>
      </c>
      <c r="AX1441" s="82" t="str">
        <f t="shared" si="1675"/>
        <v/>
      </c>
      <c r="AY1441" s="82" t="str">
        <f t="shared" si="1675"/>
        <v/>
      </c>
      <c r="AZ1441" s="82" t="str">
        <f t="shared" si="1675"/>
        <v/>
      </c>
      <c r="BA1441" s="82" t="str">
        <f t="shared" si="1675"/>
        <v/>
      </c>
      <c r="BB1441" s="82" t="str">
        <f t="shared" si="1675"/>
        <v/>
      </c>
      <c r="BC1441" s="82" t="str">
        <f t="shared" si="1675"/>
        <v/>
      </c>
      <c r="BD1441" s="82" t="str">
        <f t="shared" si="1675"/>
        <v/>
      </c>
      <c r="BE1441" s="82" t="str">
        <f t="shared" si="1675"/>
        <v/>
      </c>
      <c r="BF1441" s="82" t="str">
        <f t="shared" si="1675"/>
        <v/>
      </c>
      <c r="BG1441" s="82" t="str">
        <f t="shared" si="1675"/>
        <v/>
      </c>
      <c r="BH1441" s="82" t="str">
        <f t="shared" si="1675"/>
        <v/>
      </c>
      <c r="BI1441" s="82" t="str">
        <f t="shared" si="1675"/>
        <v/>
      </c>
      <c r="BJ1441" s="82" t="str">
        <f t="shared" si="1657"/>
        <v/>
      </c>
      <c r="BK1441" s="83" t="str">
        <f t="shared" si="1629"/>
        <v/>
      </c>
    </row>
    <row r="1442" spans="1:63" x14ac:dyDescent="0.25">
      <c r="A1442" t="str">
        <f t="shared" si="1639"/>
        <v>1</v>
      </c>
      <c r="B1442" t="str">
        <f t="shared" si="1640"/>
        <v>0</v>
      </c>
      <c r="C1442">
        <f>COUNTIF($D$3:D1442,D1442)</f>
        <v>0</v>
      </c>
      <c r="J1442" t="str">
        <f t="shared" si="1641"/>
        <v/>
      </c>
      <c r="K1442" t="str">
        <f t="shared" si="1642"/>
        <v/>
      </c>
      <c r="L1442" t="str">
        <f t="shared" si="1643"/>
        <v xml:space="preserve"> </v>
      </c>
      <c r="M1442" t="str">
        <f t="shared" si="1644"/>
        <v/>
      </c>
      <c r="N1442" t="e">
        <f>VLOOKUP(E1442,HC!A:B,2,0)</f>
        <v>#N/A</v>
      </c>
      <c r="O1442" t="e">
        <f>VLOOKUP(N1442,HC!B:C,2,0)</f>
        <v>#N/A</v>
      </c>
      <c r="P1442" s="82" t="str">
        <f t="shared" ref="P1442:BI1442" si="1676">IFERROR(IF($G1442="inactive","",IF(AND($L1442&lt;P$1,$M1442&lt;P$1),"",IF(AND($L1442&gt;Q$1,$M1442&gt;Q$1),"",IF(AND($L1442&lt;P$1,$M1442&lt;=Q$1),$M1442-P$1,IF(AND($L1442&gt;=P$1,$M1442&gt;Q$1),Q$1-$L1442,IF(AND($L1442&gt;=P$1,$M1442&lt;=Q$1),$M1442-$L1442,IF(AND($L1442&lt;P$1,$M1442&gt;Q$1),Q$1-P$1,""))))))),"")</f>
        <v/>
      </c>
      <c r="Q1442" s="82" t="str">
        <f t="shared" si="1676"/>
        <v/>
      </c>
      <c r="R1442" s="82" t="str">
        <f t="shared" si="1676"/>
        <v/>
      </c>
      <c r="S1442" s="82" t="str">
        <f t="shared" si="1676"/>
        <v/>
      </c>
      <c r="T1442" s="82" t="str">
        <f t="shared" si="1676"/>
        <v/>
      </c>
      <c r="U1442" s="82" t="str">
        <f t="shared" si="1676"/>
        <v/>
      </c>
      <c r="V1442" s="82" t="str">
        <f t="shared" si="1676"/>
        <v/>
      </c>
      <c r="W1442" s="82" t="str">
        <f t="shared" si="1676"/>
        <v/>
      </c>
      <c r="X1442" s="82" t="str">
        <f t="shared" si="1676"/>
        <v/>
      </c>
      <c r="Y1442" s="82" t="str">
        <f t="shared" si="1676"/>
        <v/>
      </c>
      <c r="Z1442" s="82" t="str">
        <f t="shared" si="1676"/>
        <v/>
      </c>
      <c r="AA1442" s="82" t="str">
        <f t="shared" si="1676"/>
        <v/>
      </c>
      <c r="AB1442" s="82" t="str">
        <f t="shared" si="1676"/>
        <v/>
      </c>
      <c r="AC1442" s="82" t="str">
        <f t="shared" si="1676"/>
        <v/>
      </c>
      <c r="AD1442" s="82" t="str">
        <f t="shared" si="1676"/>
        <v/>
      </c>
      <c r="AE1442" s="82" t="str">
        <f t="shared" si="1676"/>
        <v/>
      </c>
      <c r="AF1442" s="82" t="str">
        <f t="shared" si="1676"/>
        <v/>
      </c>
      <c r="AG1442" s="82" t="str">
        <f t="shared" si="1676"/>
        <v/>
      </c>
      <c r="AH1442" s="82" t="str">
        <f t="shared" si="1676"/>
        <v/>
      </c>
      <c r="AI1442" s="82" t="str">
        <f t="shared" si="1676"/>
        <v/>
      </c>
      <c r="AJ1442" s="82" t="str">
        <f t="shared" si="1676"/>
        <v/>
      </c>
      <c r="AK1442" s="82" t="str">
        <f t="shared" si="1676"/>
        <v/>
      </c>
      <c r="AL1442" s="82" t="str">
        <f t="shared" si="1676"/>
        <v/>
      </c>
      <c r="AM1442" s="82" t="str">
        <f t="shared" si="1676"/>
        <v/>
      </c>
      <c r="AN1442" s="82" t="str">
        <f t="shared" si="1676"/>
        <v/>
      </c>
      <c r="AO1442" s="82" t="str">
        <f t="shared" si="1676"/>
        <v/>
      </c>
      <c r="AP1442" s="82" t="str">
        <f t="shared" si="1676"/>
        <v/>
      </c>
      <c r="AQ1442" s="82" t="str">
        <f t="shared" si="1676"/>
        <v/>
      </c>
      <c r="AR1442" s="82" t="str">
        <f t="shared" si="1676"/>
        <v/>
      </c>
      <c r="AS1442" s="82" t="str">
        <f t="shared" si="1676"/>
        <v/>
      </c>
      <c r="AT1442" s="82" t="str">
        <f t="shared" si="1676"/>
        <v/>
      </c>
      <c r="AU1442" s="82" t="str">
        <f t="shared" si="1676"/>
        <v/>
      </c>
      <c r="AV1442" s="82" t="str">
        <f t="shared" si="1676"/>
        <v/>
      </c>
      <c r="AW1442" s="82" t="str">
        <f t="shared" si="1676"/>
        <v/>
      </c>
      <c r="AX1442" s="82" t="str">
        <f t="shared" si="1676"/>
        <v/>
      </c>
      <c r="AY1442" s="82" t="str">
        <f t="shared" si="1676"/>
        <v/>
      </c>
      <c r="AZ1442" s="82" t="str">
        <f t="shared" si="1676"/>
        <v/>
      </c>
      <c r="BA1442" s="82" t="str">
        <f t="shared" si="1676"/>
        <v/>
      </c>
      <c r="BB1442" s="82" t="str">
        <f t="shared" si="1676"/>
        <v/>
      </c>
      <c r="BC1442" s="82" t="str">
        <f t="shared" si="1676"/>
        <v/>
      </c>
      <c r="BD1442" s="82" t="str">
        <f t="shared" si="1676"/>
        <v/>
      </c>
      <c r="BE1442" s="82" t="str">
        <f t="shared" si="1676"/>
        <v/>
      </c>
      <c r="BF1442" s="82" t="str">
        <f t="shared" si="1676"/>
        <v/>
      </c>
      <c r="BG1442" s="82" t="str">
        <f t="shared" si="1676"/>
        <v/>
      </c>
      <c r="BH1442" s="82" t="str">
        <f t="shared" si="1676"/>
        <v/>
      </c>
      <c r="BI1442" s="82" t="str">
        <f t="shared" si="1676"/>
        <v/>
      </c>
      <c r="BJ1442" s="82" t="str">
        <f t="shared" si="1657"/>
        <v/>
      </c>
      <c r="BK1442" s="83" t="str">
        <f t="shared" si="1629"/>
        <v/>
      </c>
    </row>
    <row r="1443" spans="1:63" x14ac:dyDescent="0.25">
      <c r="A1443" t="str">
        <f t="shared" si="1639"/>
        <v>1</v>
      </c>
      <c r="B1443" t="str">
        <f t="shared" si="1640"/>
        <v>0</v>
      </c>
      <c r="C1443">
        <f>COUNTIF($D$3:D1443,D1443)</f>
        <v>0</v>
      </c>
      <c r="J1443" t="str">
        <f t="shared" si="1641"/>
        <v/>
      </c>
      <c r="K1443" t="str">
        <f t="shared" si="1642"/>
        <v/>
      </c>
      <c r="L1443" t="str">
        <f t="shared" si="1643"/>
        <v xml:space="preserve"> </v>
      </c>
      <c r="M1443" t="str">
        <f t="shared" si="1644"/>
        <v/>
      </c>
      <c r="N1443" t="e">
        <f>VLOOKUP(E1443,HC!A:B,2,0)</f>
        <v>#N/A</v>
      </c>
      <c r="O1443" t="e">
        <f>VLOOKUP(N1443,HC!B:C,2,0)</f>
        <v>#N/A</v>
      </c>
      <c r="P1443" s="82" t="str">
        <f t="shared" ref="P1443:BI1443" si="1677">IFERROR(IF($G1443="inactive","",IF(AND($L1443&lt;P$1,$M1443&lt;P$1),"",IF(AND($L1443&gt;Q$1,$M1443&gt;Q$1),"",IF(AND($L1443&lt;P$1,$M1443&lt;=Q$1),$M1443-P$1,IF(AND($L1443&gt;=P$1,$M1443&gt;Q$1),Q$1-$L1443,IF(AND($L1443&gt;=P$1,$M1443&lt;=Q$1),$M1443-$L1443,IF(AND($L1443&lt;P$1,$M1443&gt;Q$1),Q$1-P$1,""))))))),"")</f>
        <v/>
      </c>
      <c r="Q1443" s="82" t="str">
        <f t="shared" si="1677"/>
        <v/>
      </c>
      <c r="R1443" s="82" t="str">
        <f t="shared" si="1677"/>
        <v/>
      </c>
      <c r="S1443" s="82" t="str">
        <f t="shared" si="1677"/>
        <v/>
      </c>
      <c r="T1443" s="82" t="str">
        <f t="shared" si="1677"/>
        <v/>
      </c>
      <c r="U1443" s="82" t="str">
        <f t="shared" si="1677"/>
        <v/>
      </c>
      <c r="V1443" s="82" t="str">
        <f t="shared" si="1677"/>
        <v/>
      </c>
      <c r="W1443" s="82" t="str">
        <f t="shared" si="1677"/>
        <v/>
      </c>
      <c r="X1443" s="82" t="str">
        <f t="shared" si="1677"/>
        <v/>
      </c>
      <c r="Y1443" s="82" t="str">
        <f t="shared" si="1677"/>
        <v/>
      </c>
      <c r="Z1443" s="82" t="str">
        <f t="shared" si="1677"/>
        <v/>
      </c>
      <c r="AA1443" s="82" t="str">
        <f t="shared" si="1677"/>
        <v/>
      </c>
      <c r="AB1443" s="82" t="str">
        <f t="shared" si="1677"/>
        <v/>
      </c>
      <c r="AC1443" s="82" t="str">
        <f t="shared" si="1677"/>
        <v/>
      </c>
      <c r="AD1443" s="82" t="str">
        <f t="shared" si="1677"/>
        <v/>
      </c>
      <c r="AE1443" s="82" t="str">
        <f t="shared" si="1677"/>
        <v/>
      </c>
      <c r="AF1443" s="82" t="str">
        <f t="shared" si="1677"/>
        <v/>
      </c>
      <c r="AG1443" s="82" t="str">
        <f t="shared" si="1677"/>
        <v/>
      </c>
      <c r="AH1443" s="82" t="str">
        <f t="shared" si="1677"/>
        <v/>
      </c>
      <c r="AI1443" s="82" t="str">
        <f t="shared" si="1677"/>
        <v/>
      </c>
      <c r="AJ1443" s="82" t="str">
        <f t="shared" si="1677"/>
        <v/>
      </c>
      <c r="AK1443" s="82" t="str">
        <f t="shared" si="1677"/>
        <v/>
      </c>
      <c r="AL1443" s="82" t="str">
        <f t="shared" si="1677"/>
        <v/>
      </c>
      <c r="AM1443" s="82" t="str">
        <f t="shared" si="1677"/>
        <v/>
      </c>
      <c r="AN1443" s="82" t="str">
        <f t="shared" si="1677"/>
        <v/>
      </c>
      <c r="AO1443" s="82" t="str">
        <f t="shared" si="1677"/>
        <v/>
      </c>
      <c r="AP1443" s="82" t="str">
        <f t="shared" si="1677"/>
        <v/>
      </c>
      <c r="AQ1443" s="82" t="str">
        <f t="shared" si="1677"/>
        <v/>
      </c>
      <c r="AR1443" s="82" t="str">
        <f t="shared" si="1677"/>
        <v/>
      </c>
      <c r="AS1443" s="82" t="str">
        <f t="shared" si="1677"/>
        <v/>
      </c>
      <c r="AT1443" s="82" t="str">
        <f t="shared" si="1677"/>
        <v/>
      </c>
      <c r="AU1443" s="82" t="str">
        <f t="shared" si="1677"/>
        <v/>
      </c>
      <c r="AV1443" s="82" t="str">
        <f t="shared" si="1677"/>
        <v/>
      </c>
      <c r="AW1443" s="82" t="str">
        <f t="shared" si="1677"/>
        <v/>
      </c>
      <c r="AX1443" s="82" t="str">
        <f t="shared" si="1677"/>
        <v/>
      </c>
      <c r="AY1443" s="82" t="str">
        <f t="shared" si="1677"/>
        <v/>
      </c>
      <c r="AZ1443" s="82" t="str">
        <f t="shared" si="1677"/>
        <v/>
      </c>
      <c r="BA1443" s="82" t="str">
        <f t="shared" si="1677"/>
        <v/>
      </c>
      <c r="BB1443" s="82" t="str">
        <f t="shared" si="1677"/>
        <v/>
      </c>
      <c r="BC1443" s="82" t="str">
        <f t="shared" si="1677"/>
        <v/>
      </c>
      <c r="BD1443" s="82" t="str">
        <f t="shared" si="1677"/>
        <v/>
      </c>
      <c r="BE1443" s="82" t="str">
        <f t="shared" si="1677"/>
        <v/>
      </c>
      <c r="BF1443" s="82" t="str">
        <f t="shared" si="1677"/>
        <v/>
      </c>
      <c r="BG1443" s="82" t="str">
        <f t="shared" si="1677"/>
        <v/>
      </c>
      <c r="BH1443" s="82" t="str">
        <f t="shared" si="1677"/>
        <v/>
      </c>
      <c r="BI1443" s="82" t="str">
        <f t="shared" si="1677"/>
        <v/>
      </c>
      <c r="BJ1443" s="82" t="str">
        <f t="shared" si="1657"/>
        <v/>
      </c>
      <c r="BK1443" s="83" t="str">
        <f t="shared" si="1629"/>
        <v/>
      </c>
    </row>
    <row r="1444" spans="1:63" x14ac:dyDescent="0.25">
      <c r="A1444" t="str">
        <f t="shared" si="1639"/>
        <v>1</v>
      </c>
      <c r="B1444" t="str">
        <f t="shared" si="1640"/>
        <v>0</v>
      </c>
      <c r="C1444">
        <f>COUNTIF($D$3:D1444,D1444)</f>
        <v>0</v>
      </c>
      <c r="J1444" t="str">
        <f t="shared" si="1641"/>
        <v/>
      </c>
      <c r="K1444" t="str">
        <f t="shared" si="1642"/>
        <v/>
      </c>
      <c r="L1444" t="str">
        <f t="shared" si="1643"/>
        <v xml:space="preserve"> </v>
      </c>
      <c r="M1444" t="str">
        <f t="shared" si="1644"/>
        <v/>
      </c>
      <c r="N1444" t="e">
        <f>VLOOKUP(E1444,HC!A:B,2,0)</f>
        <v>#N/A</v>
      </c>
      <c r="O1444" t="e">
        <f>VLOOKUP(N1444,HC!B:C,2,0)</f>
        <v>#N/A</v>
      </c>
      <c r="P1444" s="82" t="str">
        <f t="shared" ref="P1444:BI1444" si="1678">IFERROR(IF($G1444="inactive","",IF(AND($L1444&lt;P$1,$M1444&lt;P$1),"",IF(AND($L1444&gt;Q$1,$M1444&gt;Q$1),"",IF(AND($L1444&lt;P$1,$M1444&lt;=Q$1),$M1444-P$1,IF(AND($L1444&gt;=P$1,$M1444&gt;Q$1),Q$1-$L1444,IF(AND($L1444&gt;=P$1,$M1444&lt;=Q$1),$M1444-$L1444,IF(AND($L1444&lt;P$1,$M1444&gt;Q$1),Q$1-P$1,""))))))),"")</f>
        <v/>
      </c>
      <c r="Q1444" s="82" t="str">
        <f t="shared" si="1678"/>
        <v/>
      </c>
      <c r="R1444" s="82" t="str">
        <f t="shared" si="1678"/>
        <v/>
      </c>
      <c r="S1444" s="82" t="str">
        <f t="shared" si="1678"/>
        <v/>
      </c>
      <c r="T1444" s="82" t="str">
        <f t="shared" si="1678"/>
        <v/>
      </c>
      <c r="U1444" s="82" t="str">
        <f t="shared" si="1678"/>
        <v/>
      </c>
      <c r="V1444" s="82" t="str">
        <f t="shared" si="1678"/>
        <v/>
      </c>
      <c r="W1444" s="82" t="str">
        <f t="shared" si="1678"/>
        <v/>
      </c>
      <c r="X1444" s="82" t="str">
        <f t="shared" si="1678"/>
        <v/>
      </c>
      <c r="Y1444" s="82" t="str">
        <f t="shared" si="1678"/>
        <v/>
      </c>
      <c r="Z1444" s="82" t="str">
        <f t="shared" si="1678"/>
        <v/>
      </c>
      <c r="AA1444" s="82" t="str">
        <f t="shared" si="1678"/>
        <v/>
      </c>
      <c r="AB1444" s="82" t="str">
        <f t="shared" si="1678"/>
        <v/>
      </c>
      <c r="AC1444" s="82" t="str">
        <f t="shared" si="1678"/>
        <v/>
      </c>
      <c r="AD1444" s="82" t="str">
        <f t="shared" si="1678"/>
        <v/>
      </c>
      <c r="AE1444" s="82" t="str">
        <f t="shared" si="1678"/>
        <v/>
      </c>
      <c r="AF1444" s="82" t="str">
        <f t="shared" si="1678"/>
        <v/>
      </c>
      <c r="AG1444" s="82" t="str">
        <f t="shared" si="1678"/>
        <v/>
      </c>
      <c r="AH1444" s="82" t="str">
        <f t="shared" si="1678"/>
        <v/>
      </c>
      <c r="AI1444" s="82" t="str">
        <f t="shared" si="1678"/>
        <v/>
      </c>
      <c r="AJ1444" s="82" t="str">
        <f t="shared" si="1678"/>
        <v/>
      </c>
      <c r="AK1444" s="82" t="str">
        <f t="shared" si="1678"/>
        <v/>
      </c>
      <c r="AL1444" s="82" t="str">
        <f t="shared" si="1678"/>
        <v/>
      </c>
      <c r="AM1444" s="82" t="str">
        <f t="shared" si="1678"/>
        <v/>
      </c>
      <c r="AN1444" s="82" t="str">
        <f t="shared" si="1678"/>
        <v/>
      </c>
      <c r="AO1444" s="82" t="str">
        <f t="shared" si="1678"/>
        <v/>
      </c>
      <c r="AP1444" s="82" t="str">
        <f t="shared" si="1678"/>
        <v/>
      </c>
      <c r="AQ1444" s="82" t="str">
        <f t="shared" si="1678"/>
        <v/>
      </c>
      <c r="AR1444" s="82" t="str">
        <f t="shared" si="1678"/>
        <v/>
      </c>
      <c r="AS1444" s="82" t="str">
        <f t="shared" si="1678"/>
        <v/>
      </c>
      <c r="AT1444" s="82" t="str">
        <f t="shared" si="1678"/>
        <v/>
      </c>
      <c r="AU1444" s="82" t="str">
        <f t="shared" si="1678"/>
        <v/>
      </c>
      <c r="AV1444" s="82" t="str">
        <f t="shared" si="1678"/>
        <v/>
      </c>
      <c r="AW1444" s="82" t="str">
        <f t="shared" si="1678"/>
        <v/>
      </c>
      <c r="AX1444" s="82" t="str">
        <f t="shared" si="1678"/>
        <v/>
      </c>
      <c r="AY1444" s="82" t="str">
        <f t="shared" si="1678"/>
        <v/>
      </c>
      <c r="AZ1444" s="82" t="str">
        <f t="shared" si="1678"/>
        <v/>
      </c>
      <c r="BA1444" s="82" t="str">
        <f t="shared" si="1678"/>
        <v/>
      </c>
      <c r="BB1444" s="82" t="str">
        <f t="shared" si="1678"/>
        <v/>
      </c>
      <c r="BC1444" s="82" t="str">
        <f t="shared" si="1678"/>
        <v/>
      </c>
      <c r="BD1444" s="82" t="str">
        <f t="shared" si="1678"/>
        <v/>
      </c>
      <c r="BE1444" s="82" t="str">
        <f t="shared" si="1678"/>
        <v/>
      </c>
      <c r="BF1444" s="82" t="str">
        <f t="shared" si="1678"/>
        <v/>
      </c>
      <c r="BG1444" s="82" t="str">
        <f t="shared" si="1678"/>
        <v/>
      </c>
      <c r="BH1444" s="82" t="str">
        <f t="shared" si="1678"/>
        <v/>
      </c>
      <c r="BI1444" s="82" t="str">
        <f t="shared" si="1678"/>
        <v/>
      </c>
      <c r="BJ1444" s="82" t="str">
        <f t="shared" si="1657"/>
        <v/>
      </c>
      <c r="BK1444" s="83" t="str">
        <f t="shared" si="1629"/>
        <v/>
      </c>
    </row>
    <row r="1445" spans="1:63" x14ac:dyDescent="0.25">
      <c r="A1445" t="str">
        <f t="shared" si="1639"/>
        <v>1</v>
      </c>
      <c r="B1445" t="str">
        <f t="shared" si="1640"/>
        <v>0</v>
      </c>
      <c r="C1445">
        <f>COUNTIF($D$3:D1445,D1445)</f>
        <v>0</v>
      </c>
      <c r="J1445" t="str">
        <f t="shared" si="1641"/>
        <v/>
      </c>
      <c r="K1445" t="str">
        <f t="shared" si="1642"/>
        <v/>
      </c>
      <c r="L1445" t="str">
        <f t="shared" si="1643"/>
        <v xml:space="preserve"> </v>
      </c>
      <c r="M1445" t="str">
        <f t="shared" si="1644"/>
        <v/>
      </c>
      <c r="N1445" t="e">
        <f>VLOOKUP(E1445,HC!A:B,2,0)</f>
        <v>#N/A</v>
      </c>
      <c r="O1445" t="e">
        <f>VLOOKUP(N1445,HC!B:C,2,0)</f>
        <v>#N/A</v>
      </c>
      <c r="P1445" s="82" t="str">
        <f t="shared" ref="P1445:BI1445" si="1679">IFERROR(IF($G1445="inactive","",IF(AND($L1445&lt;P$1,$M1445&lt;P$1),"",IF(AND($L1445&gt;Q$1,$M1445&gt;Q$1),"",IF(AND($L1445&lt;P$1,$M1445&lt;=Q$1),$M1445-P$1,IF(AND($L1445&gt;=P$1,$M1445&gt;Q$1),Q$1-$L1445,IF(AND($L1445&gt;=P$1,$M1445&lt;=Q$1),$M1445-$L1445,IF(AND($L1445&lt;P$1,$M1445&gt;Q$1),Q$1-P$1,""))))))),"")</f>
        <v/>
      </c>
      <c r="Q1445" s="82" t="str">
        <f t="shared" si="1679"/>
        <v/>
      </c>
      <c r="R1445" s="82" t="str">
        <f t="shared" si="1679"/>
        <v/>
      </c>
      <c r="S1445" s="82" t="str">
        <f t="shared" si="1679"/>
        <v/>
      </c>
      <c r="T1445" s="82" t="str">
        <f t="shared" si="1679"/>
        <v/>
      </c>
      <c r="U1445" s="82" t="str">
        <f t="shared" si="1679"/>
        <v/>
      </c>
      <c r="V1445" s="82" t="str">
        <f t="shared" si="1679"/>
        <v/>
      </c>
      <c r="W1445" s="82" t="str">
        <f t="shared" si="1679"/>
        <v/>
      </c>
      <c r="X1445" s="82" t="str">
        <f t="shared" si="1679"/>
        <v/>
      </c>
      <c r="Y1445" s="82" t="str">
        <f t="shared" si="1679"/>
        <v/>
      </c>
      <c r="Z1445" s="82" t="str">
        <f t="shared" si="1679"/>
        <v/>
      </c>
      <c r="AA1445" s="82" t="str">
        <f t="shared" si="1679"/>
        <v/>
      </c>
      <c r="AB1445" s="82" t="str">
        <f t="shared" si="1679"/>
        <v/>
      </c>
      <c r="AC1445" s="82" t="str">
        <f t="shared" si="1679"/>
        <v/>
      </c>
      <c r="AD1445" s="82" t="str">
        <f t="shared" si="1679"/>
        <v/>
      </c>
      <c r="AE1445" s="82" t="str">
        <f t="shared" si="1679"/>
        <v/>
      </c>
      <c r="AF1445" s="82" t="str">
        <f t="shared" si="1679"/>
        <v/>
      </c>
      <c r="AG1445" s="82" t="str">
        <f t="shared" si="1679"/>
        <v/>
      </c>
      <c r="AH1445" s="82" t="str">
        <f t="shared" si="1679"/>
        <v/>
      </c>
      <c r="AI1445" s="82" t="str">
        <f t="shared" si="1679"/>
        <v/>
      </c>
      <c r="AJ1445" s="82" t="str">
        <f t="shared" si="1679"/>
        <v/>
      </c>
      <c r="AK1445" s="82" t="str">
        <f t="shared" si="1679"/>
        <v/>
      </c>
      <c r="AL1445" s="82" t="str">
        <f t="shared" si="1679"/>
        <v/>
      </c>
      <c r="AM1445" s="82" t="str">
        <f t="shared" si="1679"/>
        <v/>
      </c>
      <c r="AN1445" s="82" t="str">
        <f t="shared" si="1679"/>
        <v/>
      </c>
      <c r="AO1445" s="82" t="str">
        <f t="shared" si="1679"/>
        <v/>
      </c>
      <c r="AP1445" s="82" t="str">
        <f t="shared" si="1679"/>
        <v/>
      </c>
      <c r="AQ1445" s="82" t="str">
        <f t="shared" si="1679"/>
        <v/>
      </c>
      <c r="AR1445" s="82" t="str">
        <f t="shared" si="1679"/>
        <v/>
      </c>
      <c r="AS1445" s="82" t="str">
        <f t="shared" si="1679"/>
        <v/>
      </c>
      <c r="AT1445" s="82" t="str">
        <f t="shared" si="1679"/>
        <v/>
      </c>
      <c r="AU1445" s="82" t="str">
        <f t="shared" si="1679"/>
        <v/>
      </c>
      <c r="AV1445" s="82" t="str">
        <f t="shared" si="1679"/>
        <v/>
      </c>
      <c r="AW1445" s="82" t="str">
        <f t="shared" si="1679"/>
        <v/>
      </c>
      <c r="AX1445" s="82" t="str">
        <f t="shared" si="1679"/>
        <v/>
      </c>
      <c r="AY1445" s="82" t="str">
        <f t="shared" si="1679"/>
        <v/>
      </c>
      <c r="AZ1445" s="82" t="str">
        <f t="shared" si="1679"/>
        <v/>
      </c>
      <c r="BA1445" s="82" t="str">
        <f t="shared" si="1679"/>
        <v/>
      </c>
      <c r="BB1445" s="82" t="str">
        <f t="shared" si="1679"/>
        <v/>
      </c>
      <c r="BC1445" s="82" t="str">
        <f t="shared" si="1679"/>
        <v/>
      </c>
      <c r="BD1445" s="82" t="str">
        <f t="shared" si="1679"/>
        <v/>
      </c>
      <c r="BE1445" s="82" t="str">
        <f t="shared" si="1679"/>
        <v/>
      </c>
      <c r="BF1445" s="82" t="str">
        <f t="shared" si="1679"/>
        <v/>
      </c>
      <c r="BG1445" s="82" t="str">
        <f t="shared" si="1679"/>
        <v/>
      </c>
      <c r="BH1445" s="82" t="str">
        <f t="shared" si="1679"/>
        <v/>
      </c>
      <c r="BI1445" s="82" t="str">
        <f t="shared" si="1679"/>
        <v/>
      </c>
      <c r="BJ1445" s="82" t="str">
        <f t="shared" si="1657"/>
        <v/>
      </c>
      <c r="BK1445" s="83" t="str">
        <f t="shared" si="1629"/>
        <v/>
      </c>
    </row>
    <row r="1446" spans="1:63" x14ac:dyDescent="0.25">
      <c r="A1446" t="str">
        <f t="shared" si="1639"/>
        <v>1</v>
      </c>
      <c r="B1446" t="str">
        <f t="shared" si="1640"/>
        <v>0</v>
      </c>
      <c r="C1446">
        <f>COUNTIF($D$3:D1446,D1446)</f>
        <v>0</v>
      </c>
      <c r="J1446" t="str">
        <f t="shared" si="1641"/>
        <v/>
      </c>
      <c r="K1446" t="str">
        <f t="shared" si="1642"/>
        <v/>
      </c>
      <c r="L1446" t="str">
        <f t="shared" si="1643"/>
        <v xml:space="preserve"> </v>
      </c>
      <c r="M1446" t="str">
        <f t="shared" si="1644"/>
        <v/>
      </c>
      <c r="N1446" t="e">
        <f>VLOOKUP(E1446,HC!A:B,2,0)</f>
        <v>#N/A</v>
      </c>
      <c r="O1446" t="e">
        <f>VLOOKUP(N1446,HC!B:C,2,0)</f>
        <v>#N/A</v>
      </c>
      <c r="P1446" s="82" t="str">
        <f t="shared" ref="P1446:BI1446" si="1680">IFERROR(IF($G1446="inactive","",IF(AND($L1446&lt;P$1,$M1446&lt;P$1),"",IF(AND($L1446&gt;Q$1,$M1446&gt;Q$1),"",IF(AND($L1446&lt;P$1,$M1446&lt;=Q$1),$M1446-P$1,IF(AND($L1446&gt;=P$1,$M1446&gt;Q$1),Q$1-$L1446,IF(AND($L1446&gt;=P$1,$M1446&lt;=Q$1),$M1446-$L1446,IF(AND($L1446&lt;P$1,$M1446&gt;Q$1),Q$1-P$1,""))))))),"")</f>
        <v/>
      </c>
      <c r="Q1446" s="82" t="str">
        <f t="shared" si="1680"/>
        <v/>
      </c>
      <c r="R1446" s="82" t="str">
        <f t="shared" si="1680"/>
        <v/>
      </c>
      <c r="S1446" s="82" t="str">
        <f t="shared" si="1680"/>
        <v/>
      </c>
      <c r="T1446" s="82" t="str">
        <f t="shared" si="1680"/>
        <v/>
      </c>
      <c r="U1446" s="82" t="str">
        <f t="shared" si="1680"/>
        <v/>
      </c>
      <c r="V1446" s="82" t="str">
        <f t="shared" si="1680"/>
        <v/>
      </c>
      <c r="W1446" s="82" t="str">
        <f t="shared" si="1680"/>
        <v/>
      </c>
      <c r="X1446" s="82" t="str">
        <f t="shared" si="1680"/>
        <v/>
      </c>
      <c r="Y1446" s="82" t="str">
        <f t="shared" si="1680"/>
        <v/>
      </c>
      <c r="Z1446" s="82" t="str">
        <f t="shared" si="1680"/>
        <v/>
      </c>
      <c r="AA1446" s="82" t="str">
        <f t="shared" si="1680"/>
        <v/>
      </c>
      <c r="AB1446" s="82" t="str">
        <f t="shared" si="1680"/>
        <v/>
      </c>
      <c r="AC1446" s="82" t="str">
        <f t="shared" si="1680"/>
        <v/>
      </c>
      <c r="AD1446" s="82" t="str">
        <f t="shared" si="1680"/>
        <v/>
      </c>
      <c r="AE1446" s="82" t="str">
        <f t="shared" si="1680"/>
        <v/>
      </c>
      <c r="AF1446" s="82" t="str">
        <f t="shared" si="1680"/>
        <v/>
      </c>
      <c r="AG1446" s="82" t="str">
        <f t="shared" si="1680"/>
        <v/>
      </c>
      <c r="AH1446" s="82" t="str">
        <f t="shared" si="1680"/>
        <v/>
      </c>
      <c r="AI1446" s="82" t="str">
        <f t="shared" si="1680"/>
        <v/>
      </c>
      <c r="AJ1446" s="82" t="str">
        <f t="shared" si="1680"/>
        <v/>
      </c>
      <c r="AK1446" s="82" t="str">
        <f t="shared" si="1680"/>
        <v/>
      </c>
      <c r="AL1446" s="82" t="str">
        <f t="shared" si="1680"/>
        <v/>
      </c>
      <c r="AM1446" s="82" t="str">
        <f t="shared" si="1680"/>
        <v/>
      </c>
      <c r="AN1446" s="82" t="str">
        <f t="shared" si="1680"/>
        <v/>
      </c>
      <c r="AO1446" s="82" t="str">
        <f t="shared" si="1680"/>
        <v/>
      </c>
      <c r="AP1446" s="82" t="str">
        <f t="shared" si="1680"/>
        <v/>
      </c>
      <c r="AQ1446" s="82" t="str">
        <f t="shared" si="1680"/>
        <v/>
      </c>
      <c r="AR1446" s="82" t="str">
        <f t="shared" si="1680"/>
        <v/>
      </c>
      <c r="AS1446" s="82" t="str">
        <f t="shared" si="1680"/>
        <v/>
      </c>
      <c r="AT1446" s="82" t="str">
        <f t="shared" si="1680"/>
        <v/>
      </c>
      <c r="AU1446" s="82" t="str">
        <f t="shared" si="1680"/>
        <v/>
      </c>
      <c r="AV1446" s="82" t="str">
        <f t="shared" si="1680"/>
        <v/>
      </c>
      <c r="AW1446" s="82" t="str">
        <f t="shared" si="1680"/>
        <v/>
      </c>
      <c r="AX1446" s="82" t="str">
        <f t="shared" si="1680"/>
        <v/>
      </c>
      <c r="AY1446" s="82" t="str">
        <f t="shared" si="1680"/>
        <v/>
      </c>
      <c r="AZ1446" s="82" t="str">
        <f t="shared" si="1680"/>
        <v/>
      </c>
      <c r="BA1446" s="82" t="str">
        <f t="shared" si="1680"/>
        <v/>
      </c>
      <c r="BB1446" s="82" t="str">
        <f t="shared" si="1680"/>
        <v/>
      </c>
      <c r="BC1446" s="82" t="str">
        <f t="shared" si="1680"/>
        <v/>
      </c>
      <c r="BD1446" s="82" t="str">
        <f t="shared" si="1680"/>
        <v/>
      </c>
      <c r="BE1446" s="82" t="str">
        <f t="shared" si="1680"/>
        <v/>
      </c>
      <c r="BF1446" s="82" t="str">
        <f t="shared" si="1680"/>
        <v/>
      </c>
      <c r="BG1446" s="82" t="str">
        <f t="shared" si="1680"/>
        <v/>
      </c>
      <c r="BH1446" s="82" t="str">
        <f t="shared" si="1680"/>
        <v/>
      </c>
      <c r="BI1446" s="82" t="str">
        <f t="shared" si="1680"/>
        <v/>
      </c>
      <c r="BJ1446" s="82" t="str">
        <f t="shared" si="1657"/>
        <v/>
      </c>
      <c r="BK1446" s="83" t="str">
        <f t="shared" si="1629"/>
        <v/>
      </c>
    </row>
    <row r="1447" spans="1:63" x14ac:dyDescent="0.25">
      <c r="A1447" t="str">
        <f t="shared" si="1639"/>
        <v>1</v>
      </c>
      <c r="B1447" t="str">
        <f t="shared" si="1640"/>
        <v>0</v>
      </c>
      <c r="C1447">
        <f>COUNTIF($D$3:D1447,D1447)</f>
        <v>0</v>
      </c>
      <c r="J1447" t="str">
        <f t="shared" si="1641"/>
        <v/>
      </c>
      <c r="K1447" t="str">
        <f t="shared" si="1642"/>
        <v/>
      </c>
      <c r="L1447" t="str">
        <f t="shared" si="1643"/>
        <v xml:space="preserve"> </v>
      </c>
      <c r="M1447" t="str">
        <f t="shared" si="1644"/>
        <v/>
      </c>
      <c r="N1447" t="e">
        <f>VLOOKUP(E1447,HC!A:B,2,0)</f>
        <v>#N/A</v>
      </c>
      <c r="O1447" t="e">
        <f>VLOOKUP(N1447,HC!B:C,2,0)</f>
        <v>#N/A</v>
      </c>
      <c r="P1447" s="82" t="str">
        <f t="shared" ref="P1447:BI1447" si="1681">IFERROR(IF($G1447="inactive","",IF(AND($L1447&lt;P$1,$M1447&lt;P$1),"",IF(AND($L1447&gt;Q$1,$M1447&gt;Q$1),"",IF(AND($L1447&lt;P$1,$M1447&lt;=Q$1),$M1447-P$1,IF(AND($L1447&gt;=P$1,$M1447&gt;Q$1),Q$1-$L1447,IF(AND($L1447&gt;=P$1,$M1447&lt;=Q$1),$M1447-$L1447,IF(AND($L1447&lt;P$1,$M1447&gt;Q$1),Q$1-P$1,""))))))),"")</f>
        <v/>
      </c>
      <c r="Q1447" s="82" t="str">
        <f t="shared" si="1681"/>
        <v/>
      </c>
      <c r="R1447" s="82" t="str">
        <f t="shared" si="1681"/>
        <v/>
      </c>
      <c r="S1447" s="82" t="str">
        <f t="shared" si="1681"/>
        <v/>
      </c>
      <c r="T1447" s="82" t="str">
        <f t="shared" si="1681"/>
        <v/>
      </c>
      <c r="U1447" s="82" t="str">
        <f t="shared" si="1681"/>
        <v/>
      </c>
      <c r="V1447" s="82" t="str">
        <f t="shared" si="1681"/>
        <v/>
      </c>
      <c r="W1447" s="82" t="str">
        <f t="shared" si="1681"/>
        <v/>
      </c>
      <c r="X1447" s="82" t="str">
        <f t="shared" si="1681"/>
        <v/>
      </c>
      <c r="Y1447" s="82" t="str">
        <f t="shared" si="1681"/>
        <v/>
      </c>
      <c r="Z1447" s="82" t="str">
        <f t="shared" si="1681"/>
        <v/>
      </c>
      <c r="AA1447" s="82" t="str">
        <f t="shared" si="1681"/>
        <v/>
      </c>
      <c r="AB1447" s="82" t="str">
        <f t="shared" si="1681"/>
        <v/>
      </c>
      <c r="AC1447" s="82" t="str">
        <f t="shared" si="1681"/>
        <v/>
      </c>
      <c r="AD1447" s="82" t="str">
        <f t="shared" si="1681"/>
        <v/>
      </c>
      <c r="AE1447" s="82" t="str">
        <f t="shared" si="1681"/>
        <v/>
      </c>
      <c r="AF1447" s="82" t="str">
        <f t="shared" si="1681"/>
        <v/>
      </c>
      <c r="AG1447" s="82" t="str">
        <f t="shared" si="1681"/>
        <v/>
      </c>
      <c r="AH1447" s="82" t="str">
        <f t="shared" si="1681"/>
        <v/>
      </c>
      <c r="AI1447" s="82" t="str">
        <f t="shared" si="1681"/>
        <v/>
      </c>
      <c r="AJ1447" s="82" t="str">
        <f t="shared" si="1681"/>
        <v/>
      </c>
      <c r="AK1447" s="82" t="str">
        <f t="shared" si="1681"/>
        <v/>
      </c>
      <c r="AL1447" s="82" t="str">
        <f t="shared" si="1681"/>
        <v/>
      </c>
      <c r="AM1447" s="82" t="str">
        <f t="shared" si="1681"/>
        <v/>
      </c>
      <c r="AN1447" s="82" t="str">
        <f t="shared" si="1681"/>
        <v/>
      </c>
      <c r="AO1447" s="82" t="str">
        <f t="shared" si="1681"/>
        <v/>
      </c>
      <c r="AP1447" s="82" t="str">
        <f t="shared" si="1681"/>
        <v/>
      </c>
      <c r="AQ1447" s="82" t="str">
        <f t="shared" si="1681"/>
        <v/>
      </c>
      <c r="AR1447" s="82" t="str">
        <f t="shared" si="1681"/>
        <v/>
      </c>
      <c r="AS1447" s="82" t="str">
        <f t="shared" si="1681"/>
        <v/>
      </c>
      <c r="AT1447" s="82" t="str">
        <f t="shared" si="1681"/>
        <v/>
      </c>
      <c r="AU1447" s="82" t="str">
        <f t="shared" si="1681"/>
        <v/>
      </c>
      <c r="AV1447" s="82" t="str">
        <f t="shared" si="1681"/>
        <v/>
      </c>
      <c r="AW1447" s="82" t="str">
        <f t="shared" si="1681"/>
        <v/>
      </c>
      <c r="AX1447" s="82" t="str">
        <f t="shared" si="1681"/>
        <v/>
      </c>
      <c r="AY1447" s="82" t="str">
        <f t="shared" si="1681"/>
        <v/>
      </c>
      <c r="AZ1447" s="82" t="str">
        <f t="shared" si="1681"/>
        <v/>
      </c>
      <c r="BA1447" s="82" t="str">
        <f t="shared" si="1681"/>
        <v/>
      </c>
      <c r="BB1447" s="82" t="str">
        <f t="shared" si="1681"/>
        <v/>
      </c>
      <c r="BC1447" s="82" t="str">
        <f t="shared" si="1681"/>
        <v/>
      </c>
      <c r="BD1447" s="82" t="str">
        <f t="shared" si="1681"/>
        <v/>
      </c>
      <c r="BE1447" s="82" t="str">
        <f t="shared" si="1681"/>
        <v/>
      </c>
      <c r="BF1447" s="82" t="str">
        <f t="shared" si="1681"/>
        <v/>
      </c>
      <c r="BG1447" s="82" t="str">
        <f t="shared" si="1681"/>
        <v/>
      </c>
      <c r="BH1447" s="82" t="str">
        <f t="shared" si="1681"/>
        <v/>
      </c>
      <c r="BI1447" s="82" t="str">
        <f t="shared" si="1681"/>
        <v/>
      </c>
      <c r="BJ1447" s="82" t="str">
        <f t="shared" si="1657"/>
        <v/>
      </c>
      <c r="BK1447" s="83" t="str">
        <f t="shared" si="1629"/>
        <v/>
      </c>
    </row>
    <row r="1448" spans="1:63" x14ac:dyDescent="0.25">
      <c r="A1448" t="str">
        <f t="shared" si="1639"/>
        <v>1</v>
      </c>
      <c r="B1448" t="str">
        <f t="shared" si="1640"/>
        <v>0</v>
      </c>
      <c r="C1448">
        <f>COUNTIF($D$3:D1448,D1448)</f>
        <v>0</v>
      </c>
      <c r="J1448" t="str">
        <f t="shared" si="1641"/>
        <v/>
      </c>
      <c r="K1448" t="str">
        <f t="shared" si="1642"/>
        <v/>
      </c>
      <c r="L1448" t="str">
        <f t="shared" si="1643"/>
        <v xml:space="preserve"> </v>
      </c>
      <c r="M1448" t="str">
        <f t="shared" si="1644"/>
        <v/>
      </c>
      <c r="N1448" t="e">
        <f>VLOOKUP(E1448,HC!A:B,2,0)</f>
        <v>#N/A</v>
      </c>
      <c r="O1448" t="e">
        <f>VLOOKUP(N1448,HC!B:C,2,0)</f>
        <v>#N/A</v>
      </c>
      <c r="P1448" s="82" t="str">
        <f t="shared" ref="P1448:BI1448" si="1682">IFERROR(IF($G1448="inactive","",IF(AND($L1448&lt;P$1,$M1448&lt;P$1),"",IF(AND($L1448&gt;Q$1,$M1448&gt;Q$1),"",IF(AND($L1448&lt;P$1,$M1448&lt;=Q$1),$M1448-P$1,IF(AND($L1448&gt;=P$1,$M1448&gt;Q$1),Q$1-$L1448,IF(AND($L1448&gt;=P$1,$M1448&lt;=Q$1),$M1448-$L1448,IF(AND($L1448&lt;P$1,$M1448&gt;Q$1),Q$1-P$1,""))))))),"")</f>
        <v/>
      </c>
      <c r="Q1448" s="82" t="str">
        <f t="shared" si="1682"/>
        <v/>
      </c>
      <c r="R1448" s="82" t="str">
        <f t="shared" si="1682"/>
        <v/>
      </c>
      <c r="S1448" s="82" t="str">
        <f t="shared" si="1682"/>
        <v/>
      </c>
      <c r="T1448" s="82" t="str">
        <f t="shared" si="1682"/>
        <v/>
      </c>
      <c r="U1448" s="82" t="str">
        <f t="shared" si="1682"/>
        <v/>
      </c>
      <c r="V1448" s="82" t="str">
        <f t="shared" si="1682"/>
        <v/>
      </c>
      <c r="W1448" s="82" t="str">
        <f t="shared" si="1682"/>
        <v/>
      </c>
      <c r="X1448" s="82" t="str">
        <f t="shared" si="1682"/>
        <v/>
      </c>
      <c r="Y1448" s="82" t="str">
        <f t="shared" si="1682"/>
        <v/>
      </c>
      <c r="Z1448" s="82" t="str">
        <f t="shared" si="1682"/>
        <v/>
      </c>
      <c r="AA1448" s="82" t="str">
        <f t="shared" si="1682"/>
        <v/>
      </c>
      <c r="AB1448" s="82" t="str">
        <f t="shared" si="1682"/>
        <v/>
      </c>
      <c r="AC1448" s="82" t="str">
        <f t="shared" si="1682"/>
        <v/>
      </c>
      <c r="AD1448" s="82" t="str">
        <f t="shared" si="1682"/>
        <v/>
      </c>
      <c r="AE1448" s="82" t="str">
        <f t="shared" si="1682"/>
        <v/>
      </c>
      <c r="AF1448" s="82" t="str">
        <f t="shared" si="1682"/>
        <v/>
      </c>
      <c r="AG1448" s="82" t="str">
        <f t="shared" si="1682"/>
        <v/>
      </c>
      <c r="AH1448" s="82" t="str">
        <f t="shared" si="1682"/>
        <v/>
      </c>
      <c r="AI1448" s="82" t="str">
        <f t="shared" si="1682"/>
        <v/>
      </c>
      <c r="AJ1448" s="82" t="str">
        <f t="shared" si="1682"/>
        <v/>
      </c>
      <c r="AK1448" s="82" t="str">
        <f t="shared" si="1682"/>
        <v/>
      </c>
      <c r="AL1448" s="82" t="str">
        <f t="shared" si="1682"/>
        <v/>
      </c>
      <c r="AM1448" s="82" t="str">
        <f t="shared" si="1682"/>
        <v/>
      </c>
      <c r="AN1448" s="82" t="str">
        <f t="shared" si="1682"/>
        <v/>
      </c>
      <c r="AO1448" s="82" t="str">
        <f t="shared" si="1682"/>
        <v/>
      </c>
      <c r="AP1448" s="82" t="str">
        <f t="shared" si="1682"/>
        <v/>
      </c>
      <c r="AQ1448" s="82" t="str">
        <f t="shared" si="1682"/>
        <v/>
      </c>
      <c r="AR1448" s="82" t="str">
        <f t="shared" si="1682"/>
        <v/>
      </c>
      <c r="AS1448" s="82" t="str">
        <f t="shared" si="1682"/>
        <v/>
      </c>
      <c r="AT1448" s="82" t="str">
        <f t="shared" si="1682"/>
        <v/>
      </c>
      <c r="AU1448" s="82" t="str">
        <f t="shared" si="1682"/>
        <v/>
      </c>
      <c r="AV1448" s="82" t="str">
        <f t="shared" si="1682"/>
        <v/>
      </c>
      <c r="AW1448" s="82" t="str">
        <f t="shared" si="1682"/>
        <v/>
      </c>
      <c r="AX1448" s="82" t="str">
        <f t="shared" si="1682"/>
        <v/>
      </c>
      <c r="AY1448" s="82" t="str">
        <f t="shared" si="1682"/>
        <v/>
      </c>
      <c r="AZ1448" s="82" t="str">
        <f t="shared" si="1682"/>
        <v/>
      </c>
      <c r="BA1448" s="82" t="str">
        <f t="shared" si="1682"/>
        <v/>
      </c>
      <c r="BB1448" s="82" t="str">
        <f t="shared" si="1682"/>
        <v/>
      </c>
      <c r="BC1448" s="82" t="str">
        <f t="shared" si="1682"/>
        <v/>
      </c>
      <c r="BD1448" s="82" t="str">
        <f t="shared" si="1682"/>
        <v/>
      </c>
      <c r="BE1448" s="82" t="str">
        <f t="shared" si="1682"/>
        <v/>
      </c>
      <c r="BF1448" s="82" t="str">
        <f t="shared" si="1682"/>
        <v/>
      </c>
      <c r="BG1448" s="82" t="str">
        <f t="shared" si="1682"/>
        <v/>
      </c>
      <c r="BH1448" s="82" t="str">
        <f t="shared" si="1682"/>
        <v/>
      </c>
      <c r="BI1448" s="82" t="str">
        <f t="shared" si="1682"/>
        <v/>
      </c>
      <c r="BJ1448" s="82" t="str">
        <f t="shared" si="1657"/>
        <v/>
      </c>
      <c r="BK1448" s="83" t="str">
        <f t="shared" si="1629"/>
        <v/>
      </c>
    </row>
    <row r="1449" spans="1:63" x14ac:dyDescent="0.25">
      <c r="A1449" t="str">
        <f t="shared" si="1639"/>
        <v>1</v>
      </c>
      <c r="B1449" t="str">
        <f t="shared" si="1640"/>
        <v>0</v>
      </c>
      <c r="C1449">
        <f>COUNTIF($D$3:D1449,D1449)</f>
        <v>0</v>
      </c>
      <c r="J1449" t="str">
        <f t="shared" si="1641"/>
        <v/>
      </c>
      <c r="K1449" t="str">
        <f t="shared" si="1642"/>
        <v/>
      </c>
      <c r="L1449" t="str">
        <f t="shared" si="1643"/>
        <v xml:space="preserve"> </v>
      </c>
      <c r="M1449" t="str">
        <f t="shared" si="1644"/>
        <v/>
      </c>
      <c r="N1449" t="e">
        <f>VLOOKUP(E1449,HC!A:B,2,0)</f>
        <v>#N/A</v>
      </c>
      <c r="O1449" t="e">
        <f>VLOOKUP(N1449,HC!B:C,2,0)</f>
        <v>#N/A</v>
      </c>
      <c r="P1449" s="82" t="str">
        <f t="shared" ref="P1449:BI1449" si="1683">IFERROR(IF($G1449="inactive","",IF(AND($L1449&lt;P$1,$M1449&lt;P$1),"",IF(AND($L1449&gt;Q$1,$M1449&gt;Q$1),"",IF(AND($L1449&lt;P$1,$M1449&lt;=Q$1),$M1449-P$1,IF(AND($L1449&gt;=P$1,$M1449&gt;Q$1),Q$1-$L1449,IF(AND($L1449&gt;=P$1,$M1449&lt;=Q$1),$M1449-$L1449,IF(AND($L1449&lt;P$1,$M1449&gt;Q$1),Q$1-P$1,""))))))),"")</f>
        <v/>
      </c>
      <c r="Q1449" s="82" t="str">
        <f t="shared" si="1683"/>
        <v/>
      </c>
      <c r="R1449" s="82" t="str">
        <f t="shared" si="1683"/>
        <v/>
      </c>
      <c r="S1449" s="82" t="str">
        <f t="shared" si="1683"/>
        <v/>
      </c>
      <c r="T1449" s="82" t="str">
        <f t="shared" si="1683"/>
        <v/>
      </c>
      <c r="U1449" s="82" t="str">
        <f t="shared" si="1683"/>
        <v/>
      </c>
      <c r="V1449" s="82" t="str">
        <f t="shared" si="1683"/>
        <v/>
      </c>
      <c r="W1449" s="82" t="str">
        <f t="shared" si="1683"/>
        <v/>
      </c>
      <c r="X1449" s="82" t="str">
        <f t="shared" si="1683"/>
        <v/>
      </c>
      <c r="Y1449" s="82" t="str">
        <f t="shared" si="1683"/>
        <v/>
      </c>
      <c r="Z1449" s="82" t="str">
        <f t="shared" si="1683"/>
        <v/>
      </c>
      <c r="AA1449" s="82" t="str">
        <f t="shared" si="1683"/>
        <v/>
      </c>
      <c r="AB1449" s="82" t="str">
        <f t="shared" si="1683"/>
        <v/>
      </c>
      <c r="AC1449" s="82" t="str">
        <f t="shared" si="1683"/>
        <v/>
      </c>
      <c r="AD1449" s="82" t="str">
        <f t="shared" si="1683"/>
        <v/>
      </c>
      <c r="AE1449" s="82" t="str">
        <f t="shared" si="1683"/>
        <v/>
      </c>
      <c r="AF1449" s="82" t="str">
        <f t="shared" si="1683"/>
        <v/>
      </c>
      <c r="AG1449" s="82" t="str">
        <f t="shared" si="1683"/>
        <v/>
      </c>
      <c r="AH1449" s="82" t="str">
        <f t="shared" si="1683"/>
        <v/>
      </c>
      <c r="AI1449" s="82" t="str">
        <f t="shared" si="1683"/>
        <v/>
      </c>
      <c r="AJ1449" s="82" t="str">
        <f t="shared" si="1683"/>
        <v/>
      </c>
      <c r="AK1449" s="82" t="str">
        <f t="shared" si="1683"/>
        <v/>
      </c>
      <c r="AL1449" s="82" t="str">
        <f t="shared" si="1683"/>
        <v/>
      </c>
      <c r="AM1449" s="82" t="str">
        <f t="shared" si="1683"/>
        <v/>
      </c>
      <c r="AN1449" s="82" t="str">
        <f t="shared" si="1683"/>
        <v/>
      </c>
      <c r="AO1449" s="82" t="str">
        <f t="shared" si="1683"/>
        <v/>
      </c>
      <c r="AP1449" s="82" t="str">
        <f t="shared" si="1683"/>
        <v/>
      </c>
      <c r="AQ1449" s="82" t="str">
        <f t="shared" si="1683"/>
        <v/>
      </c>
      <c r="AR1449" s="82" t="str">
        <f t="shared" si="1683"/>
        <v/>
      </c>
      <c r="AS1449" s="82" t="str">
        <f t="shared" si="1683"/>
        <v/>
      </c>
      <c r="AT1449" s="82" t="str">
        <f t="shared" si="1683"/>
        <v/>
      </c>
      <c r="AU1449" s="82" t="str">
        <f t="shared" si="1683"/>
        <v/>
      </c>
      <c r="AV1449" s="82" t="str">
        <f t="shared" si="1683"/>
        <v/>
      </c>
      <c r="AW1449" s="82" t="str">
        <f t="shared" si="1683"/>
        <v/>
      </c>
      <c r="AX1449" s="82" t="str">
        <f t="shared" si="1683"/>
        <v/>
      </c>
      <c r="AY1449" s="82" t="str">
        <f t="shared" si="1683"/>
        <v/>
      </c>
      <c r="AZ1449" s="82" t="str">
        <f t="shared" si="1683"/>
        <v/>
      </c>
      <c r="BA1449" s="82" t="str">
        <f t="shared" si="1683"/>
        <v/>
      </c>
      <c r="BB1449" s="82" t="str">
        <f t="shared" si="1683"/>
        <v/>
      </c>
      <c r="BC1449" s="82" t="str">
        <f t="shared" si="1683"/>
        <v/>
      </c>
      <c r="BD1449" s="82" t="str">
        <f t="shared" si="1683"/>
        <v/>
      </c>
      <c r="BE1449" s="82" t="str">
        <f t="shared" si="1683"/>
        <v/>
      </c>
      <c r="BF1449" s="82" t="str">
        <f t="shared" si="1683"/>
        <v/>
      </c>
      <c r="BG1449" s="82" t="str">
        <f t="shared" si="1683"/>
        <v/>
      </c>
      <c r="BH1449" s="82" t="str">
        <f t="shared" si="1683"/>
        <v/>
      </c>
      <c r="BI1449" s="82" t="str">
        <f t="shared" si="1683"/>
        <v/>
      </c>
      <c r="BJ1449" s="82" t="str">
        <f t="shared" si="1657"/>
        <v/>
      </c>
      <c r="BK1449" s="83" t="str">
        <f t="shared" si="1629"/>
        <v/>
      </c>
    </row>
    <row r="1450" spans="1:63" x14ac:dyDescent="0.25">
      <c r="A1450" t="str">
        <f t="shared" si="1639"/>
        <v>1</v>
      </c>
      <c r="B1450" t="str">
        <f t="shared" si="1640"/>
        <v>0</v>
      </c>
      <c r="C1450">
        <f>COUNTIF($D$3:D1450,D1450)</f>
        <v>0</v>
      </c>
      <c r="J1450" t="str">
        <f t="shared" si="1641"/>
        <v/>
      </c>
      <c r="K1450" t="str">
        <f t="shared" si="1642"/>
        <v/>
      </c>
      <c r="L1450" t="str">
        <f t="shared" si="1643"/>
        <v xml:space="preserve"> </v>
      </c>
      <c r="M1450" t="str">
        <f t="shared" si="1644"/>
        <v/>
      </c>
      <c r="N1450" t="e">
        <f>VLOOKUP(E1450,HC!A:B,2,0)</f>
        <v>#N/A</v>
      </c>
      <c r="O1450" t="e">
        <f>VLOOKUP(N1450,HC!B:C,2,0)</f>
        <v>#N/A</v>
      </c>
      <c r="P1450" s="82" t="str">
        <f t="shared" ref="P1450:BI1450" si="1684">IFERROR(IF($G1450="inactive","",IF(AND($L1450&lt;P$1,$M1450&lt;P$1),"",IF(AND($L1450&gt;Q$1,$M1450&gt;Q$1),"",IF(AND($L1450&lt;P$1,$M1450&lt;=Q$1),$M1450-P$1,IF(AND($L1450&gt;=P$1,$M1450&gt;Q$1),Q$1-$L1450,IF(AND($L1450&gt;=P$1,$M1450&lt;=Q$1),$M1450-$L1450,IF(AND($L1450&lt;P$1,$M1450&gt;Q$1),Q$1-P$1,""))))))),"")</f>
        <v/>
      </c>
      <c r="Q1450" s="82" t="str">
        <f t="shared" si="1684"/>
        <v/>
      </c>
      <c r="R1450" s="82" t="str">
        <f t="shared" si="1684"/>
        <v/>
      </c>
      <c r="S1450" s="82" t="str">
        <f t="shared" si="1684"/>
        <v/>
      </c>
      <c r="T1450" s="82" t="str">
        <f t="shared" si="1684"/>
        <v/>
      </c>
      <c r="U1450" s="82" t="str">
        <f t="shared" si="1684"/>
        <v/>
      </c>
      <c r="V1450" s="82" t="str">
        <f t="shared" si="1684"/>
        <v/>
      </c>
      <c r="W1450" s="82" t="str">
        <f t="shared" si="1684"/>
        <v/>
      </c>
      <c r="X1450" s="82" t="str">
        <f t="shared" si="1684"/>
        <v/>
      </c>
      <c r="Y1450" s="82" t="str">
        <f t="shared" si="1684"/>
        <v/>
      </c>
      <c r="Z1450" s="82" t="str">
        <f t="shared" si="1684"/>
        <v/>
      </c>
      <c r="AA1450" s="82" t="str">
        <f t="shared" si="1684"/>
        <v/>
      </c>
      <c r="AB1450" s="82" t="str">
        <f t="shared" si="1684"/>
        <v/>
      </c>
      <c r="AC1450" s="82" t="str">
        <f t="shared" si="1684"/>
        <v/>
      </c>
      <c r="AD1450" s="82" t="str">
        <f t="shared" si="1684"/>
        <v/>
      </c>
      <c r="AE1450" s="82" t="str">
        <f t="shared" si="1684"/>
        <v/>
      </c>
      <c r="AF1450" s="82" t="str">
        <f t="shared" si="1684"/>
        <v/>
      </c>
      <c r="AG1450" s="82" t="str">
        <f t="shared" si="1684"/>
        <v/>
      </c>
      <c r="AH1450" s="82" t="str">
        <f t="shared" si="1684"/>
        <v/>
      </c>
      <c r="AI1450" s="82" t="str">
        <f t="shared" si="1684"/>
        <v/>
      </c>
      <c r="AJ1450" s="82" t="str">
        <f t="shared" si="1684"/>
        <v/>
      </c>
      <c r="AK1450" s="82" t="str">
        <f t="shared" si="1684"/>
        <v/>
      </c>
      <c r="AL1450" s="82" t="str">
        <f t="shared" si="1684"/>
        <v/>
      </c>
      <c r="AM1450" s="82" t="str">
        <f t="shared" si="1684"/>
        <v/>
      </c>
      <c r="AN1450" s="82" t="str">
        <f t="shared" si="1684"/>
        <v/>
      </c>
      <c r="AO1450" s="82" t="str">
        <f t="shared" si="1684"/>
        <v/>
      </c>
      <c r="AP1450" s="82" t="str">
        <f t="shared" si="1684"/>
        <v/>
      </c>
      <c r="AQ1450" s="82" t="str">
        <f t="shared" si="1684"/>
        <v/>
      </c>
      <c r="AR1450" s="82" t="str">
        <f t="shared" si="1684"/>
        <v/>
      </c>
      <c r="AS1450" s="82" t="str">
        <f t="shared" si="1684"/>
        <v/>
      </c>
      <c r="AT1450" s="82" t="str">
        <f t="shared" si="1684"/>
        <v/>
      </c>
      <c r="AU1450" s="82" t="str">
        <f t="shared" si="1684"/>
        <v/>
      </c>
      <c r="AV1450" s="82" t="str">
        <f t="shared" si="1684"/>
        <v/>
      </c>
      <c r="AW1450" s="82" t="str">
        <f t="shared" si="1684"/>
        <v/>
      </c>
      <c r="AX1450" s="82" t="str">
        <f t="shared" si="1684"/>
        <v/>
      </c>
      <c r="AY1450" s="82" t="str">
        <f t="shared" si="1684"/>
        <v/>
      </c>
      <c r="AZ1450" s="82" t="str">
        <f t="shared" si="1684"/>
        <v/>
      </c>
      <c r="BA1450" s="82" t="str">
        <f t="shared" si="1684"/>
        <v/>
      </c>
      <c r="BB1450" s="82" t="str">
        <f t="shared" si="1684"/>
        <v/>
      </c>
      <c r="BC1450" s="82" t="str">
        <f t="shared" si="1684"/>
        <v/>
      </c>
      <c r="BD1450" s="82" t="str">
        <f t="shared" si="1684"/>
        <v/>
      </c>
      <c r="BE1450" s="82" t="str">
        <f t="shared" si="1684"/>
        <v/>
      </c>
      <c r="BF1450" s="82" t="str">
        <f t="shared" si="1684"/>
        <v/>
      </c>
      <c r="BG1450" s="82" t="str">
        <f t="shared" si="1684"/>
        <v/>
      </c>
      <c r="BH1450" s="82" t="str">
        <f t="shared" si="1684"/>
        <v/>
      </c>
      <c r="BI1450" s="82" t="str">
        <f t="shared" si="1684"/>
        <v/>
      </c>
      <c r="BJ1450" s="82" t="str">
        <f t="shared" si="1657"/>
        <v/>
      </c>
      <c r="BK1450" s="83" t="str">
        <f t="shared" si="1629"/>
        <v/>
      </c>
    </row>
    <row r="1451" spans="1:63" x14ac:dyDescent="0.25">
      <c r="A1451" t="str">
        <f t="shared" si="1639"/>
        <v>1</v>
      </c>
      <c r="B1451" t="str">
        <f t="shared" si="1640"/>
        <v>0</v>
      </c>
      <c r="C1451">
        <f>COUNTIF($D$3:D1451,D1451)</f>
        <v>0</v>
      </c>
      <c r="J1451" t="str">
        <f t="shared" si="1641"/>
        <v/>
      </c>
      <c r="K1451" t="str">
        <f t="shared" si="1642"/>
        <v/>
      </c>
      <c r="L1451" t="str">
        <f t="shared" si="1643"/>
        <v xml:space="preserve"> </v>
      </c>
      <c r="M1451" t="str">
        <f t="shared" si="1644"/>
        <v/>
      </c>
      <c r="N1451" t="e">
        <f>VLOOKUP(E1451,HC!A:B,2,0)</f>
        <v>#N/A</v>
      </c>
      <c r="O1451" t="e">
        <f>VLOOKUP(N1451,HC!B:C,2,0)</f>
        <v>#N/A</v>
      </c>
      <c r="P1451" s="82" t="str">
        <f t="shared" ref="P1451:BI1451" si="1685">IFERROR(IF($G1451="inactive","",IF(AND($L1451&lt;P$1,$M1451&lt;P$1),"",IF(AND($L1451&gt;Q$1,$M1451&gt;Q$1),"",IF(AND($L1451&lt;P$1,$M1451&lt;=Q$1),$M1451-P$1,IF(AND($L1451&gt;=P$1,$M1451&gt;Q$1),Q$1-$L1451,IF(AND($L1451&gt;=P$1,$M1451&lt;=Q$1),$M1451-$L1451,IF(AND($L1451&lt;P$1,$M1451&gt;Q$1),Q$1-P$1,""))))))),"")</f>
        <v/>
      </c>
      <c r="Q1451" s="82" t="str">
        <f t="shared" si="1685"/>
        <v/>
      </c>
      <c r="R1451" s="82" t="str">
        <f t="shared" si="1685"/>
        <v/>
      </c>
      <c r="S1451" s="82" t="str">
        <f t="shared" si="1685"/>
        <v/>
      </c>
      <c r="T1451" s="82" t="str">
        <f t="shared" si="1685"/>
        <v/>
      </c>
      <c r="U1451" s="82" t="str">
        <f t="shared" si="1685"/>
        <v/>
      </c>
      <c r="V1451" s="82" t="str">
        <f t="shared" si="1685"/>
        <v/>
      </c>
      <c r="W1451" s="82" t="str">
        <f t="shared" si="1685"/>
        <v/>
      </c>
      <c r="X1451" s="82" t="str">
        <f t="shared" si="1685"/>
        <v/>
      </c>
      <c r="Y1451" s="82" t="str">
        <f t="shared" si="1685"/>
        <v/>
      </c>
      <c r="Z1451" s="82" t="str">
        <f t="shared" si="1685"/>
        <v/>
      </c>
      <c r="AA1451" s="82" t="str">
        <f t="shared" si="1685"/>
        <v/>
      </c>
      <c r="AB1451" s="82" t="str">
        <f t="shared" si="1685"/>
        <v/>
      </c>
      <c r="AC1451" s="82" t="str">
        <f t="shared" si="1685"/>
        <v/>
      </c>
      <c r="AD1451" s="82" t="str">
        <f t="shared" si="1685"/>
        <v/>
      </c>
      <c r="AE1451" s="82" t="str">
        <f t="shared" si="1685"/>
        <v/>
      </c>
      <c r="AF1451" s="82" t="str">
        <f t="shared" si="1685"/>
        <v/>
      </c>
      <c r="AG1451" s="82" t="str">
        <f t="shared" si="1685"/>
        <v/>
      </c>
      <c r="AH1451" s="82" t="str">
        <f t="shared" si="1685"/>
        <v/>
      </c>
      <c r="AI1451" s="82" t="str">
        <f t="shared" si="1685"/>
        <v/>
      </c>
      <c r="AJ1451" s="82" t="str">
        <f t="shared" si="1685"/>
        <v/>
      </c>
      <c r="AK1451" s="82" t="str">
        <f t="shared" si="1685"/>
        <v/>
      </c>
      <c r="AL1451" s="82" t="str">
        <f t="shared" si="1685"/>
        <v/>
      </c>
      <c r="AM1451" s="82" t="str">
        <f t="shared" si="1685"/>
        <v/>
      </c>
      <c r="AN1451" s="82" t="str">
        <f t="shared" si="1685"/>
        <v/>
      </c>
      <c r="AO1451" s="82" t="str">
        <f t="shared" si="1685"/>
        <v/>
      </c>
      <c r="AP1451" s="82" t="str">
        <f t="shared" si="1685"/>
        <v/>
      </c>
      <c r="AQ1451" s="82" t="str">
        <f t="shared" si="1685"/>
        <v/>
      </c>
      <c r="AR1451" s="82" t="str">
        <f t="shared" si="1685"/>
        <v/>
      </c>
      <c r="AS1451" s="82" t="str">
        <f t="shared" si="1685"/>
        <v/>
      </c>
      <c r="AT1451" s="82" t="str">
        <f t="shared" si="1685"/>
        <v/>
      </c>
      <c r="AU1451" s="82" t="str">
        <f t="shared" si="1685"/>
        <v/>
      </c>
      <c r="AV1451" s="82" t="str">
        <f t="shared" si="1685"/>
        <v/>
      </c>
      <c r="AW1451" s="82" t="str">
        <f t="shared" si="1685"/>
        <v/>
      </c>
      <c r="AX1451" s="82" t="str">
        <f t="shared" si="1685"/>
        <v/>
      </c>
      <c r="AY1451" s="82" t="str">
        <f t="shared" si="1685"/>
        <v/>
      </c>
      <c r="AZ1451" s="82" t="str">
        <f t="shared" si="1685"/>
        <v/>
      </c>
      <c r="BA1451" s="82" t="str">
        <f t="shared" si="1685"/>
        <v/>
      </c>
      <c r="BB1451" s="82" t="str">
        <f t="shared" si="1685"/>
        <v/>
      </c>
      <c r="BC1451" s="82" t="str">
        <f t="shared" si="1685"/>
        <v/>
      </c>
      <c r="BD1451" s="82" t="str">
        <f t="shared" si="1685"/>
        <v/>
      </c>
      <c r="BE1451" s="82" t="str">
        <f t="shared" si="1685"/>
        <v/>
      </c>
      <c r="BF1451" s="82" t="str">
        <f t="shared" si="1685"/>
        <v/>
      </c>
      <c r="BG1451" s="82" t="str">
        <f t="shared" si="1685"/>
        <v/>
      </c>
      <c r="BH1451" s="82" t="str">
        <f t="shared" si="1685"/>
        <v/>
      </c>
      <c r="BI1451" s="82" t="str">
        <f t="shared" si="1685"/>
        <v/>
      </c>
      <c r="BJ1451" s="82" t="str">
        <f t="shared" si="1657"/>
        <v/>
      </c>
      <c r="BK1451" s="83" t="str">
        <f t="shared" si="1629"/>
        <v/>
      </c>
    </row>
    <row r="1452" spans="1:63" x14ac:dyDescent="0.25">
      <c r="A1452" t="str">
        <f t="shared" si="1639"/>
        <v>1</v>
      </c>
      <c r="B1452" t="str">
        <f t="shared" si="1640"/>
        <v>0</v>
      </c>
      <c r="C1452">
        <f>COUNTIF($D$3:D1452,D1452)</f>
        <v>0</v>
      </c>
      <c r="J1452" t="str">
        <f t="shared" si="1641"/>
        <v/>
      </c>
      <c r="K1452" t="str">
        <f t="shared" si="1642"/>
        <v/>
      </c>
      <c r="L1452" t="str">
        <f t="shared" si="1643"/>
        <v xml:space="preserve"> </v>
      </c>
      <c r="M1452" t="str">
        <f t="shared" si="1644"/>
        <v/>
      </c>
      <c r="N1452" t="e">
        <f>VLOOKUP(E1452,HC!A:B,2,0)</f>
        <v>#N/A</v>
      </c>
      <c r="O1452" t="e">
        <f>VLOOKUP(N1452,HC!B:C,2,0)</f>
        <v>#N/A</v>
      </c>
      <c r="P1452" s="82" t="str">
        <f t="shared" ref="P1452:BI1452" si="1686">IFERROR(IF($G1452="inactive","",IF(AND($L1452&lt;P$1,$M1452&lt;P$1),"",IF(AND($L1452&gt;Q$1,$M1452&gt;Q$1),"",IF(AND($L1452&lt;P$1,$M1452&lt;=Q$1),$M1452-P$1,IF(AND($L1452&gt;=P$1,$M1452&gt;Q$1),Q$1-$L1452,IF(AND($L1452&gt;=P$1,$M1452&lt;=Q$1),$M1452-$L1452,IF(AND($L1452&lt;P$1,$M1452&gt;Q$1),Q$1-P$1,""))))))),"")</f>
        <v/>
      </c>
      <c r="Q1452" s="82" t="str">
        <f t="shared" si="1686"/>
        <v/>
      </c>
      <c r="R1452" s="82" t="str">
        <f t="shared" si="1686"/>
        <v/>
      </c>
      <c r="S1452" s="82" t="str">
        <f t="shared" si="1686"/>
        <v/>
      </c>
      <c r="T1452" s="82" t="str">
        <f t="shared" si="1686"/>
        <v/>
      </c>
      <c r="U1452" s="82" t="str">
        <f t="shared" si="1686"/>
        <v/>
      </c>
      <c r="V1452" s="82" t="str">
        <f t="shared" si="1686"/>
        <v/>
      </c>
      <c r="W1452" s="82" t="str">
        <f t="shared" si="1686"/>
        <v/>
      </c>
      <c r="X1452" s="82" t="str">
        <f t="shared" si="1686"/>
        <v/>
      </c>
      <c r="Y1452" s="82" t="str">
        <f t="shared" si="1686"/>
        <v/>
      </c>
      <c r="Z1452" s="82" t="str">
        <f t="shared" si="1686"/>
        <v/>
      </c>
      <c r="AA1452" s="82" t="str">
        <f t="shared" si="1686"/>
        <v/>
      </c>
      <c r="AB1452" s="82" t="str">
        <f t="shared" si="1686"/>
        <v/>
      </c>
      <c r="AC1452" s="82" t="str">
        <f t="shared" si="1686"/>
        <v/>
      </c>
      <c r="AD1452" s="82" t="str">
        <f t="shared" si="1686"/>
        <v/>
      </c>
      <c r="AE1452" s="82" t="str">
        <f t="shared" si="1686"/>
        <v/>
      </c>
      <c r="AF1452" s="82" t="str">
        <f t="shared" si="1686"/>
        <v/>
      </c>
      <c r="AG1452" s="82" t="str">
        <f t="shared" si="1686"/>
        <v/>
      </c>
      <c r="AH1452" s="82" t="str">
        <f t="shared" si="1686"/>
        <v/>
      </c>
      <c r="AI1452" s="82" t="str">
        <f t="shared" si="1686"/>
        <v/>
      </c>
      <c r="AJ1452" s="82" t="str">
        <f t="shared" si="1686"/>
        <v/>
      </c>
      <c r="AK1452" s="82" t="str">
        <f t="shared" si="1686"/>
        <v/>
      </c>
      <c r="AL1452" s="82" t="str">
        <f t="shared" si="1686"/>
        <v/>
      </c>
      <c r="AM1452" s="82" t="str">
        <f t="shared" si="1686"/>
        <v/>
      </c>
      <c r="AN1452" s="82" t="str">
        <f t="shared" si="1686"/>
        <v/>
      </c>
      <c r="AO1452" s="82" t="str">
        <f t="shared" si="1686"/>
        <v/>
      </c>
      <c r="AP1452" s="82" t="str">
        <f t="shared" si="1686"/>
        <v/>
      </c>
      <c r="AQ1452" s="82" t="str">
        <f t="shared" si="1686"/>
        <v/>
      </c>
      <c r="AR1452" s="82" t="str">
        <f t="shared" si="1686"/>
        <v/>
      </c>
      <c r="AS1452" s="82" t="str">
        <f t="shared" si="1686"/>
        <v/>
      </c>
      <c r="AT1452" s="82" t="str">
        <f t="shared" si="1686"/>
        <v/>
      </c>
      <c r="AU1452" s="82" t="str">
        <f t="shared" si="1686"/>
        <v/>
      </c>
      <c r="AV1452" s="82" t="str">
        <f t="shared" si="1686"/>
        <v/>
      </c>
      <c r="AW1452" s="82" t="str">
        <f t="shared" si="1686"/>
        <v/>
      </c>
      <c r="AX1452" s="82" t="str">
        <f t="shared" si="1686"/>
        <v/>
      </c>
      <c r="AY1452" s="82" t="str">
        <f t="shared" si="1686"/>
        <v/>
      </c>
      <c r="AZ1452" s="82" t="str">
        <f t="shared" si="1686"/>
        <v/>
      </c>
      <c r="BA1452" s="82" t="str">
        <f t="shared" si="1686"/>
        <v/>
      </c>
      <c r="BB1452" s="82" t="str">
        <f t="shared" si="1686"/>
        <v/>
      </c>
      <c r="BC1452" s="82" t="str">
        <f t="shared" si="1686"/>
        <v/>
      </c>
      <c r="BD1452" s="82" t="str">
        <f t="shared" si="1686"/>
        <v/>
      </c>
      <c r="BE1452" s="82" t="str">
        <f t="shared" si="1686"/>
        <v/>
      </c>
      <c r="BF1452" s="82" t="str">
        <f t="shared" si="1686"/>
        <v/>
      </c>
      <c r="BG1452" s="82" t="str">
        <f t="shared" si="1686"/>
        <v/>
      </c>
      <c r="BH1452" s="82" t="str">
        <f t="shared" si="1686"/>
        <v/>
      </c>
      <c r="BI1452" s="82" t="str">
        <f t="shared" si="1686"/>
        <v/>
      </c>
      <c r="BJ1452" s="82" t="str">
        <f t="shared" si="1657"/>
        <v/>
      </c>
      <c r="BK1452" s="83" t="str">
        <f t="shared" si="1629"/>
        <v/>
      </c>
    </row>
    <row r="1453" spans="1:63" x14ac:dyDescent="0.25">
      <c r="A1453" t="str">
        <f t="shared" si="1639"/>
        <v>1</v>
      </c>
      <c r="B1453" t="str">
        <f t="shared" si="1640"/>
        <v>0</v>
      </c>
      <c r="C1453">
        <f>COUNTIF($D$3:D1453,D1453)</f>
        <v>0</v>
      </c>
      <c r="J1453" t="str">
        <f t="shared" si="1641"/>
        <v/>
      </c>
      <c r="K1453" t="str">
        <f t="shared" si="1642"/>
        <v/>
      </c>
      <c r="L1453" t="str">
        <f t="shared" si="1643"/>
        <v xml:space="preserve"> </v>
      </c>
      <c r="M1453" t="str">
        <f t="shared" si="1644"/>
        <v/>
      </c>
      <c r="N1453" t="e">
        <f>VLOOKUP(E1453,HC!A:B,2,0)</f>
        <v>#N/A</v>
      </c>
      <c r="O1453" t="e">
        <f>VLOOKUP(N1453,HC!B:C,2,0)</f>
        <v>#N/A</v>
      </c>
      <c r="P1453" s="82" t="str">
        <f t="shared" ref="P1453:BI1453" si="1687">IFERROR(IF($G1453="inactive","",IF(AND($L1453&lt;P$1,$M1453&lt;P$1),"",IF(AND($L1453&gt;Q$1,$M1453&gt;Q$1),"",IF(AND($L1453&lt;P$1,$M1453&lt;=Q$1),$M1453-P$1,IF(AND($L1453&gt;=P$1,$M1453&gt;Q$1),Q$1-$L1453,IF(AND($L1453&gt;=P$1,$M1453&lt;=Q$1),$M1453-$L1453,IF(AND($L1453&lt;P$1,$M1453&gt;Q$1),Q$1-P$1,""))))))),"")</f>
        <v/>
      </c>
      <c r="Q1453" s="82" t="str">
        <f t="shared" si="1687"/>
        <v/>
      </c>
      <c r="R1453" s="82" t="str">
        <f t="shared" si="1687"/>
        <v/>
      </c>
      <c r="S1453" s="82" t="str">
        <f t="shared" si="1687"/>
        <v/>
      </c>
      <c r="T1453" s="82" t="str">
        <f t="shared" si="1687"/>
        <v/>
      </c>
      <c r="U1453" s="82" t="str">
        <f t="shared" si="1687"/>
        <v/>
      </c>
      <c r="V1453" s="82" t="str">
        <f t="shared" si="1687"/>
        <v/>
      </c>
      <c r="W1453" s="82" t="str">
        <f t="shared" si="1687"/>
        <v/>
      </c>
      <c r="X1453" s="82" t="str">
        <f t="shared" si="1687"/>
        <v/>
      </c>
      <c r="Y1453" s="82" t="str">
        <f t="shared" si="1687"/>
        <v/>
      </c>
      <c r="Z1453" s="82" t="str">
        <f t="shared" si="1687"/>
        <v/>
      </c>
      <c r="AA1453" s="82" t="str">
        <f t="shared" si="1687"/>
        <v/>
      </c>
      <c r="AB1453" s="82" t="str">
        <f t="shared" si="1687"/>
        <v/>
      </c>
      <c r="AC1453" s="82" t="str">
        <f t="shared" si="1687"/>
        <v/>
      </c>
      <c r="AD1453" s="82" t="str">
        <f t="shared" si="1687"/>
        <v/>
      </c>
      <c r="AE1453" s="82" t="str">
        <f t="shared" si="1687"/>
        <v/>
      </c>
      <c r="AF1453" s="82" t="str">
        <f t="shared" si="1687"/>
        <v/>
      </c>
      <c r="AG1453" s="82" t="str">
        <f t="shared" si="1687"/>
        <v/>
      </c>
      <c r="AH1453" s="82" t="str">
        <f t="shared" si="1687"/>
        <v/>
      </c>
      <c r="AI1453" s="82" t="str">
        <f t="shared" si="1687"/>
        <v/>
      </c>
      <c r="AJ1453" s="82" t="str">
        <f t="shared" si="1687"/>
        <v/>
      </c>
      <c r="AK1453" s="82" t="str">
        <f t="shared" si="1687"/>
        <v/>
      </c>
      <c r="AL1453" s="82" t="str">
        <f t="shared" si="1687"/>
        <v/>
      </c>
      <c r="AM1453" s="82" t="str">
        <f t="shared" si="1687"/>
        <v/>
      </c>
      <c r="AN1453" s="82" t="str">
        <f t="shared" si="1687"/>
        <v/>
      </c>
      <c r="AO1453" s="82" t="str">
        <f t="shared" si="1687"/>
        <v/>
      </c>
      <c r="AP1453" s="82" t="str">
        <f t="shared" si="1687"/>
        <v/>
      </c>
      <c r="AQ1453" s="82" t="str">
        <f t="shared" si="1687"/>
        <v/>
      </c>
      <c r="AR1453" s="82" t="str">
        <f t="shared" si="1687"/>
        <v/>
      </c>
      <c r="AS1453" s="82" t="str">
        <f t="shared" si="1687"/>
        <v/>
      </c>
      <c r="AT1453" s="82" t="str">
        <f t="shared" si="1687"/>
        <v/>
      </c>
      <c r="AU1453" s="82" t="str">
        <f t="shared" si="1687"/>
        <v/>
      </c>
      <c r="AV1453" s="82" t="str">
        <f t="shared" si="1687"/>
        <v/>
      </c>
      <c r="AW1453" s="82" t="str">
        <f t="shared" si="1687"/>
        <v/>
      </c>
      <c r="AX1453" s="82" t="str">
        <f t="shared" si="1687"/>
        <v/>
      </c>
      <c r="AY1453" s="82" t="str">
        <f t="shared" si="1687"/>
        <v/>
      </c>
      <c r="AZ1453" s="82" t="str">
        <f t="shared" si="1687"/>
        <v/>
      </c>
      <c r="BA1453" s="82" t="str">
        <f t="shared" si="1687"/>
        <v/>
      </c>
      <c r="BB1453" s="82" t="str">
        <f t="shared" si="1687"/>
        <v/>
      </c>
      <c r="BC1453" s="82" t="str">
        <f t="shared" si="1687"/>
        <v/>
      </c>
      <c r="BD1453" s="82" t="str">
        <f t="shared" si="1687"/>
        <v/>
      </c>
      <c r="BE1453" s="82" t="str">
        <f t="shared" si="1687"/>
        <v/>
      </c>
      <c r="BF1453" s="82" t="str">
        <f t="shared" si="1687"/>
        <v/>
      </c>
      <c r="BG1453" s="82" t="str">
        <f t="shared" si="1687"/>
        <v/>
      </c>
      <c r="BH1453" s="82" t="str">
        <f t="shared" si="1687"/>
        <v/>
      </c>
      <c r="BI1453" s="82" t="str">
        <f t="shared" si="1687"/>
        <v/>
      </c>
      <c r="BJ1453" s="82" t="str">
        <f t="shared" si="1657"/>
        <v/>
      </c>
      <c r="BK1453" s="83" t="str">
        <f t="shared" si="1629"/>
        <v/>
      </c>
    </row>
    <row r="1454" spans="1:63" x14ac:dyDescent="0.25">
      <c r="A1454" t="str">
        <f t="shared" si="1639"/>
        <v>1</v>
      </c>
      <c r="B1454" t="str">
        <f t="shared" si="1640"/>
        <v>0</v>
      </c>
      <c r="C1454">
        <f>COUNTIF($D$3:D1454,D1454)</f>
        <v>0</v>
      </c>
      <c r="J1454" t="str">
        <f t="shared" si="1641"/>
        <v/>
      </c>
      <c r="K1454" t="str">
        <f t="shared" si="1642"/>
        <v/>
      </c>
      <c r="L1454" t="str">
        <f t="shared" si="1643"/>
        <v xml:space="preserve"> </v>
      </c>
      <c r="M1454" t="str">
        <f t="shared" si="1644"/>
        <v/>
      </c>
      <c r="N1454" t="e">
        <f>VLOOKUP(E1454,HC!A:B,2,0)</f>
        <v>#N/A</v>
      </c>
      <c r="O1454" t="e">
        <f>VLOOKUP(N1454,HC!B:C,2,0)</f>
        <v>#N/A</v>
      </c>
      <c r="P1454" s="82" t="str">
        <f t="shared" ref="P1454:BI1454" si="1688">IFERROR(IF($G1454="inactive","",IF(AND($L1454&lt;P$1,$M1454&lt;P$1),"",IF(AND($L1454&gt;Q$1,$M1454&gt;Q$1),"",IF(AND($L1454&lt;P$1,$M1454&lt;=Q$1),$M1454-P$1,IF(AND($L1454&gt;=P$1,$M1454&gt;Q$1),Q$1-$L1454,IF(AND($L1454&gt;=P$1,$M1454&lt;=Q$1),$M1454-$L1454,IF(AND($L1454&lt;P$1,$M1454&gt;Q$1),Q$1-P$1,""))))))),"")</f>
        <v/>
      </c>
      <c r="Q1454" s="82" t="str">
        <f t="shared" si="1688"/>
        <v/>
      </c>
      <c r="R1454" s="82" t="str">
        <f t="shared" si="1688"/>
        <v/>
      </c>
      <c r="S1454" s="82" t="str">
        <f t="shared" si="1688"/>
        <v/>
      </c>
      <c r="T1454" s="82" t="str">
        <f t="shared" si="1688"/>
        <v/>
      </c>
      <c r="U1454" s="82" t="str">
        <f t="shared" si="1688"/>
        <v/>
      </c>
      <c r="V1454" s="82" t="str">
        <f t="shared" si="1688"/>
        <v/>
      </c>
      <c r="W1454" s="82" t="str">
        <f t="shared" si="1688"/>
        <v/>
      </c>
      <c r="X1454" s="82" t="str">
        <f t="shared" si="1688"/>
        <v/>
      </c>
      <c r="Y1454" s="82" t="str">
        <f t="shared" si="1688"/>
        <v/>
      </c>
      <c r="Z1454" s="82" t="str">
        <f t="shared" si="1688"/>
        <v/>
      </c>
      <c r="AA1454" s="82" t="str">
        <f t="shared" si="1688"/>
        <v/>
      </c>
      <c r="AB1454" s="82" t="str">
        <f t="shared" si="1688"/>
        <v/>
      </c>
      <c r="AC1454" s="82" t="str">
        <f t="shared" si="1688"/>
        <v/>
      </c>
      <c r="AD1454" s="82" t="str">
        <f t="shared" si="1688"/>
        <v/>
      </c>
      <c r="AE1454" s="82" t="str">
        <f t="shared" si="1688"/>
        <v/>
      </c>
      <c r="AF1454" s="82" t="str">
        <f t="shared" si="1688"/>
        <v/>
      </c>
      <c r="AG1454" s="82" t="str">
        <f t="shared" si="1688"/>
        <v/>
      </c>
      <c r="AH1454" s="82" t="str">
        <f t="shared" si="1688"/>
        <v/>
      </c>
      <c r="AI1454" s="82" t="str">
        <f t="shared" si="1688"/>
        <v/>
      </c>
      <c r="AJ1454" s="82" t="str">
        <f t="shared" si="1688"/>
        <v/>
      </c>
      <c r="AK1454" s="82" t="str">
        <f t="shared" si="1688"/>
        <v/>
      </c>
      <c r="AL1454" s="82" t="str">
        <f t="shared" si="1688"/>
        <v/>
      </c>
      <c r="AM1454" s="82" t="str">
        <f t="shared" si="1688"/>
        <v/>
      </c>
      <c r="AN1454" s="82" t="str">
        <f t="shared" si="1688"/>
        <v/>
      </c>
      <c r="AO1454" s="82" t="str">
        <f t="shared" si="1688"/>
        <v/>
      </c>
      <c r="AP1454" s="82" t="str">
        <f t="shared" si="1688"/>
        <v/>
      </c>
      <c r="AQ1454" s="82" t="str">
        <f t="shared" si="1688"/>
        <v/>
      </c>
      <c r="AR1454" s="82" t="str">
        <f t="shared" si="1688"/>
        <v/>
      </c>
      <c r="AS1454" s="82" t="str">
        <f t="shared" si="1688"/>
        <v/>
      </c>
      <c r="AT1454" s="82" t="str">
        <f t="shared" si="1688"/>
        <v/>
      </c>
      <c r="AU1454" s="82" t="str">
        <f t="shared" si="1688"/>
        <v/>
      </c>
      <c r="AV1454" s="82" t="str">
        <f t="shared" si="1688"/>
        <v/>
      </c>
      <c r="AW1454" s="82" t="str">
        <f t="shared" si="1688"/>
        <v/>
      </c>
      <c r="AX1454" s="82" t="str">
        <f t="shared" si="1688"/>
        <v/>
      </c>
      <c r="AY1454" s="82" t="str">
        <f t="shared" si="1688"/>
        <v/>
      </c>
      <c r="AZ1454" s="82" t="str">
        <f t="shared" si="1688"/>
        <v/>
      </c>
      <c r="BA1454" s="82" t="str">
        <f t="shared" si="1688"/>
        <v/>
      </c>
      <c r="BB1454" s="82" t="str">
        <f t="shared" si="1688"/>
        <v/>
      </c>
      <c r="BC1454" s="82" t="str">
        <f t="shared" si="1688"/>
        <v/>
      </c>
      <c r="BD1454" s="82" t="str">
        <f t="shared" si="1688"/>
        <v/>
      </c>
      <c r="BE1454" s="82" t="str">
        <f t="shared" si="1688"/>
        <v/>
      </c>
      <c r="BF1454" s="82" t="str">
        <f t="shared" si="1688"/>
        <v/>
      </c>
      <c r="BG1454" s="82" t="str">
        <f t="shared" si="1688"/>
        <v/>
      </c>
      <c r="BH1454" s="82" t="str">
        <f t="shared" si="1688"/>
        <v/>
      </c>
      <c r="BI1454" s="82" t="str">
        <f t="shared" si="1688"/>
        <v/>
      </c>
      <c r="BJ1454" s="82" t="str">
        <f t="shared" si="1657"/>
        <v/>
      </c>
      <c r="BK1454" s="83" t="str">
        <f t="shared" si="1629"/>
        <v/>
      </c>
    </row>
    <row r="1455" spans="1:63" x14ac:dyDescent="0.25">
      <c r="A1455" t="str">
        <f t="shared" si="1639"/>
        <v>1</v>
      </c>
      <c r="B1455" t="str">
        <f t="shared" si="1640"/>
        <v>0</v>
      </c>
      <c r="C1455">
        <f>COUNTIF($D$3:D1455,D1455)</f>
        <v>0</v>
      </c>
      <c r="J1455" t="str">
        <f t="shared" si="1641"/>
        <v/>
      </c>
      <c r="K1455" t="str">
        <f t="shared" si="1642"/>
        <v/>
      </c>
      <c r="L1455" t="str">
        <f t="shared" si="1643"/>
        <v xml:space="preserve"> </v>
      </c>
      <c r="M1455" t="str">
        <f t="shared" si="1644"/>
        <v/>
      </c>
      <c r="N1455" t="e">
        <f>VLOOKUP(E1455,HC!A:B,2,0)</f>
        <v>#N/A</v>
      </c>
      <c r="O1455" t="e">
        <f>VLOOKUP(N1455,HC!B:C,2,0)</f>
        <v>#N/A</v>
      </c>
      <c r="P1455" s="82" t="str">
        <f t="shared" ref="P1455:BI1455" si="1689">IFERROR(IF($G1455="inactive","",IF(AND($L1455&lt;P$1,$M1455&lt;P$1),"",IF(AND($L1455&gt;Q$1,$M1455&gt;Q$1),"",IF(AND($L1455&lt;P$1,$M1455&lt;=Q$1),$M1455-P$1,IF(AND($L1455&gt;=P$1,$M1455&gt;Q$1),Q$1-$L1455,IF(AND($L1455&gt;=P$1,$M1455&lt;=Q$1),$M1455-$L1455,IF(AND($L1455&lt;P$1,$M1455&gt;Q$1),Q$1-P$1,""))))))),"")</f>
        <v/>
      </c>
      <c r="Q1455" s="82" t="str">
        <f t="shared" si="1689"/>
        <v/>
      </c>
      <c r="R1455" s="82" t="str">
        <f t="shared" si="1689"/>
        <v/>
      </c>
      <c r="S1455" s="82" t="str">
        <f t="shared" si="1689"/>
        <v/>
      </c>
      <c r="T1455" s="82" t="str">
        <f t="shared" si="1689"/>
        <v/>
      </c>
      <c r="U1455" s="82" t="str">
        <f t="shared" si="1689"/>
        <v/>
      </c>
      <c r="V1455" s="82" t="str">
        <f t="shared" si="1689"/>
        <v/>
      </c>
      <c r="W1455" s="82" t="str">
        <f t="shared" si="1689"/>
        <v/>
      </c>
      <c r="X1455" s="82" t="str">
        <f t="shared" si="1689"/>
        <v/>
      </c>
      <c r="Y1455" s="82" t="str">
        <f t="shared" si="1689"/>
        <v/>
      </c>
      <c r="Z1455" s="82" t="str">
        <f t="shared" si="1689"/>
        <v/>
      </c>
      <c r="AA1455" s="82" t="str">
        <f t="shared" si="1689"/>
        <v/>
      </c>
      <c r="AB1455" s="82" t="str">
        <f t="shared" si="1689"/>
        <v/>
      </c>
      <c r="AC1455" s="82" t="str">
        <f t="shared" si="1689"/>
        <v/>
      </c>
      <c r="AD1455" s="82" t="str">
        <f t="shared" si="1689"/>
        <v/>
      </c>
      <c r="AE1455" s="82" t="str">
        <f t="shared" si="1689"/>
        <v/>
      </c>
      <c r="AF1455" s="82" t="str">
        <f t="shared" si="1689"/>
        <v/>
      </c>
      <c r="AG1455" s="82" t="str">
        <f t="shared" si="1689"/>
        <v/>
      </c>
      <c r="AH1455" s="82" t="str">
        <f t="shared" si="1689"/>
        <v/>
      </c>
      <c r="AI1455" s="82" t="str">
        <f t="shared" si="1689"/>
        <v/>
      </c>
      <c r="AJ1455" s="82" t="str">
        <f t="shared" si="1689"/>
        <v/>
      </c>
      <c r="AK1455" s="82" t="str">
        <f t="shared" si="1689"/>
        <v/>
      </c>
      <c r="AL1455" s="82" t="str">
        <f t="shared" si="1689"/>
        <v/>
      </c>
      <c r="AM1455" s="82" t="str">
        <f t="shared" si="1689"/>
        <v/>
      </c>
      <c r="AN1455" s="82" t="str">
        <f t="shared" si="1689"/>
        <v/>
      </c>
      <c r="AO1455" s="82" t="str">
        <f t="shared" si="1689"/>
        <v/>
      </c>
      <c r="AP1455" s="82" t="str">
        <f t="shared" si="1689"/>
        <v/>
      </c>
      <c r="AQ1455" s="82" t="str">
        <f t="shared" si="1689"/>
        <v/>
      </c>
      <c r="AR1455" s="82" t="str">
        <f t="shared" si="1689"/>
        <v/>
      </c>
      <c r="AS1455" s="82" t="str">
        <f t="shared" si="1689"/>
        <v/>
      </c>
      <c r="AT1455" s="82" t="str">
        <f t="shared" si="1689"/>
        <v/>
      </c>
      <c r="AU1455" s="82" t="str">
        <f t="shared" si="1689"/>
        <v/>
      </c>
      <c r="AV1455" s="82" t="str">
        <f t="shared" si="1689"/>
        <v/>
      </c>
      <c r="AW1455" s="82" t="str">
        <f t="shared" si="1689"/>
        <v/>
      </c>
      <c r="AX1455" s="82" t="str">
        <f t="shared" si="1689"/>
        <v/>
      </c>
      <c r="AY1455" s="82" t="str">
        <f t="shared" si="1689"/>
        <v/>
      </c>
      <c r="AZ1455" s="82" t="str">
        <f t="shared" si="1689"/>
        <v/>
      </c>
      <c r="BA1455" s="82" t="str">
        <f t="shared" si="1689"/>
        <v/>
      </c>
      <c r="BB1455" s="82" t="str">
        <f t="shared" si="1689"/>
        <v/>
      </c>
      <c r="BC1455" s="82" t="str">
        <f t="shared" si="1689"/>
        <v/>
      </c>
      <c r="BD1455" s="82" t="str">
        <f t="shared" si="1689"/>
        <v/>
      </c>
      <c r="BE1455" s="82" t="str">
        <f t="shared" si="1689"/>
        <v/>
      </c>
      <c r="BF1455" s="82" t="str">
        <f t="shared" si="1689"/>
        <v/>
      </c>
      <c r="BG1455" s="82" t="str">
        <f t="shared" si="1689"/>
        <v/>
      </c>
      <c r="BH1455" s="82" t="str">
        <f t="shared" si="1689"/>
        <v/>
      </c>
      <c r="BI1455" s="82" t="str">
        <f t="shared" si="1689"/>
        <v/>
      </c>
      <c r="BJ1455" s="82" t="str">
        <f t="shared" ref="BJ1455:BJ1486" si="1690">IFERROR(IF($G1455="inactive","",IF(AND($L1455&lt;BJ$1,$M1455&lt;BJ$1),"",IF(AND($L1455&gt;BK$1,$M1455&gt;BK$1),"",IF(AND($L1455&lt;BJ$1,$M1455&lt;=BK$1),$M1455-BJ$1,IF(AND($L1455&gt;=BJ$1,$M1455&gt;BK$1),BK$1-$L1455,IF(AND($L1455&gt;=BJ$1,$M1455&lt;=BK$1),$M1455-$L1455,IF(AND($L1455&lt;BJ$1,$M1455&gt;BK$1),BK$1-BJ$1,""))))))),"")</f>
        <v/>
      </c>
      <c r="BK1455" s="83" t="str">
        <f t="shared" si="1629"/>
        <v/>
      </c>
    </row>
    <row r="1456" spans="1:63" x14ac:dyDescent="0.25">
      <c r="A1456" t="str">
        <f t="shared" si="1639"/>
        <v>1</v>
      </c>
      <c r="B1456" t="str">
        <f t="shared" si="1640"/>
        <v>0</v>
      </c>
      <c r="C1456">
        <f>COUNTIF($D$3:D1456,D1456)</f>
        <v>0</v>
      </c>
      <c r="J1456" t="str">
        <f t="shared" si="1641"/>
        <v/>
      </c>
      <c r="K1456" t="str">
        <f t="shared" si="1642"/>
        <v/>
      </c>
      <c r="L1456" t="str">
        <f t="shared" si="1643"/>
        <v xml:space="preserve"> </v>
      </c>
      <c r="M1456" t="str">
        <f t="shared" si="1644"/>
        <v/>
      </c>
      <c r="N1456" t="e">
        <f>VLOOKUP(E1456,HC!A:B,2,0)</f>
        <v>#N/A</v>
      </c>
      <c r="O1456" t="e">
        <f>VLOOKUP(N1456,HC!B:C,2,0)</f>
        <v>#N/A</v>
      </c>
      <c r="P1456" s="82" t="str">
        <f t="shared" ref="P1456:BI1456" si="1691">IFERROR(IF($G1456="inactive","",IF(AND($L1456&lt;P$1,$M1456&lt;P$1),"",IF(AND($L1456&gt;Q$1,$M1456&gt;Q$1),"",IF(AND($L1456&lt;P$1,$M1456&lt;=Q$1),$M1456-P$1,IF(AND($L1456&gt;=P$1,$M1456&gt;Q$1),Q$1-$L1456,IF(AND($L1456&gt;=P$1,$M1456&lt;=Q$1),$M1456-$L1456,IF(AND($L1456&lt;P$1,$M1456&gt;Q$1),Q$1-P$1,""))))))),"")</f>
        <v/>
      </c>
      <c r="Q1456" s="82" t="str">
        <f t="shared" si="1691"/>
        <v/>
      </c>
      <c r="R1456" s="82" t="str">
        <f t="shared" si="1691"/>
        <v/>
      </c>
      <c r="S1456" s="82" t="str">
        <f t="shared" si="1691"/>
        <v/>
      </c>
      <c r="T1456" s="82" t="str">
        <f t="shared" si="1691"/>
        <v/>
      </c>
      <c r="U1456" s="82" t="str">
        <f t="shared" si="1691"/>
        <v/>
      </c>
      <c r="V1456" s="82" t="str">
        <f t="shared" si="1691"/>
        <v/>
      </c>
      <c r="W1456" s="82" t="str">
        <f t="shared" si="1691"/>
        <v/>
      </c>
      <c r="X1456" s="82" t="str">
        <f t="shared" si="1691"/>
        <v/>
      </c>
      <c r="Y1456" s="82" t="str">
        <f t="shared" si="1691"/>
        <v/>
      </c>
      <c r="Z1456" s="82" t="str">
        <f t="shared" si="1691"/>
        <v/>
      </c>
      <c r="AA1456" s="82" t="str">
        <f t="shared" si="1691"/>
        <v/>
      </c>
      <c r="AB1456" s="82" t="str">
        <f t="shared" si="1691"/>
        <v/>
      </c>
      <c r="AC1456" s="82" t="str">
        <f t="shared" si="1691"/>
        <v/>
      </c>
      <c r="AD1456" s="82" t="str">
        <f t="shared" si="1691"/>
        <v/>
      </c>
      <c r="AE1456" s="82" t="str">
        <f t="shared" si="1691"/>
        <v/>
      </c>
      <c r="AF1456" s="82" t="str">
        <f t="shared" si="1691"/>
        <v/>
      </c>
      <c r="AG1456" s="82" t="str">
        <f t="shared" si="1691"/>
        <v/>
      </c>
      <c r="AH1456" s="82" t="str">
        <f t="shared" si="1691"/>
        <v/>
      </c>
      <c r="AI1456" s="82" t="str">
        <f t="shared" si="1691"/>
        <v/>
      </c>
      <c r="AJ1456" s="82" t="str">
        <f t="shared" si="1691"/>
        <v/>
      </c>
      <c r="AK1456" s="82" t="str">
        <f t="shared" si="1691"/>
        <v/>
      </c>
      <c r="AL1456" s="82" t="str">
        <f t="shared" si="1691"/>
        <v/>
      </c>
      <c r="AM1456" s="82" t="str">
        <f t="shared" si="1691"/>
        <v/>
      </c>
      <c r="AN1456" s="82" t="str">
        <f t="shared" si="1691"/>
        <v/>
      </c>
      <c r="AO1456" s="82" t="str">
        <f t="shared" si="1691"/>
        <v/>
      </c>
      <c r="AP1456" s="82" t="str">
        <f t="shared" si="1691"/>
        <v/>
      </c>
      <c r="AQ1456" s="82" t="str">
        <f t="shared" si="1691"/>
        <v/>
      </c>
      <c r="AR1456" s="82" t="str">
        <f t="shared" si="1691"/>
        <v/>
      </c>
      <c r="AS1456" s="82" t="str">
        <f t="shared" si="1691"/>
        <v/>
      </c>
      <c r="AT1456" s="82" t="str">
        <f t="shared" si="1691"/>
        <v/>
      </c>
      <c r="AU1456" s="82" t="str">
        <f t="shared" si="1691"/>
        <v/>
      </c>
      <c r="AV1456" s="82" t="str">
        <f t="shared" si="1691"/>
        <v/>
      </c>
      <c r="AW1456" s="82" t="str">
        <f t="shared" si="1691"/>
        <v/>
      </c>
      <c r="AX1456" s="82" t="str">
        <f t="shared" si="1691"/>
        <v/>
      </c>
      <c r="AY1456" s="82" t="str">
        <f t="shared" si="1691"/>
        <v/>
      </c>
      <c r="AZ1456" s="82" t="str">
        <f t="shared" si="1691"/>
        <v/>
      </c>
      <c r="BA1456" s="82" t="str">
        <f t="shared" si="1691"/>
        <v/>
      </c>
      <c r="BB1456" s="82" t="str">
        <f t="shared" si="1691"/>
        <v/>
      </c>
      <c r="BC1456" s="82" t="str">
        <f t="shared" si="1691"/>
        <v/>
      </c>
      <c r="BD1456" s="82" t="str">
        <f t="shared" si="1691"/>
        <v/>
      </c>
      <c r="BE1456" s="82" t="str">
        <f t="shared" si="1691"/>
        <v/>
      </c>
      <c r="BF1456" s="82" t="str">
        <f t="shared" si="1691"/>
        <v/>
      </c>
      <c r="BG1456" s="82" t="str">
        <f t="shared" si="1691"/>
        <v/>
      </c>
      <c r="BH1456" s="82" t="str">
        <f t="shared" si="1691"/>
        <v/>
      </c>
      <c r="BI1456" s="82" t="str">
        <f t="shared" si="1691"/>
        <v/>
      </c>
      <c r="BJ1456" s="82" t="str">
        <f t="shared" si="1690"/>
        <v/>
      </c>
      <c r="BK1456" s="83" t="str">
        <f t="shared" si="1629"/>
        <v/>
      </c>
    </row>
    <row r="1457" spans="1:63" x14ac:dyDescent="0.25">
      <c r="A1457" t="str">
        <f t="shared" si="1639"/>
        <v>1</v>
      </c>
      <c r="B1457" t="str">
        <f t="shared" si="1640"/>
        <v>0</v>
      </c>
      <c r="C1457">
        <f>COUNTIF($D$3:D1457,D1457)</f>
        <v>0</v>
      </c>
      <c r="J1457" t="str">
        <f t="shared" si="1641"/>
        <v/>
      </c>
      <c r="K1457" t="str">
        <f t="shared" si="1642"/>
        <v/>
      </c>
      <c r="L1457" t="str">
        <f t="shared" si="1643"/>
        <v xml:space="preserve"> </v>
      </c>
      <c r="M1457" t="str">
        <f t="shared" si="1644"/>
        <v/>
      </c>
      <c r="N1457" t="e">
        <f>VLOOKUP(E1457,HC!A:B,2,0)</f>
        <v>#N/A</v>
      </c>
      <c r="O1457" t="e">
        <f>VLOOKUP(N1457,HC!B:C,2,0)</f>
        <v>#N/A</v>
      </c>
      <c r="P1457" s="82" t="str">
        <f t="shared" ref="P1457:BI1457" si="1692">IFERROR(IF($G1457="inactive","",IF(AND($L1457&lt;P$1,$M1457&lt;P$1),"",IF(AND($L1457&gt;Q$1,$M1457&gt;Q$1),"",IF(AND($L1457&lt;P$1,$M1457&lt;=Q$1),$M1457-P$1,IF(AND($L1457&gt;=P$1,$M1457&gt;Q$1),Q$1-$L1457,IF(AND($L1457&gt;=P$1,$M1457&lt;=Q$1),$M1457-$L1457,IF(AND($L1457&lt;P$1,$M1457&gt;Q$1),Q$1-P$1,""))))))),"")</f>
        <v/>
      </c>
      <c r="Q1457" s="82" t="str">
        <f t="shared" si="1692"/>
        <v/>
      </c>
      <c r="R1457" s="82" t="str">
        <f t="shared" si="1692"/>
        <v/>
      </c>
      <c r="S1457" s="82" t="str">
        <f t="shared" si="1692"/>
        <v/>
      </c>
      <c r="T1457" s="82" t="str">
        <f t="shared" si="1692"/>
        <v/>
      </c>
      <c r="U1457" s="82" t="str">
        <f t="shared" si="1692"/>
        <v/>
      </c>
      <c r="V1457" s="82" t="str">
        <f t="shared" si="1692"/>
        <v/>
      </c>
      <c r="W1457" s="82" t="str">
        <f t="shared" si="1692"/>
        <v/>
      </c>
      <c r="X1457" s="82" t="str">
        <f t="shared" si="1692"/>
        <v/>
      </c>
      <c r="Y1457" s="82" t="str">
        <f t="shared" si="1692"/>
        <v/>
      </c>
      <c r="Z1457" s="82" t="str">
        <f t="shared" si="1692"/>
        <v/>
      </c>
      <c r="AA1457" s="82" t="str">
        <f t="shared" si="1692"/>
        <v/>
      </c>
      <c r="AB1457" s="82" t="str">
        <f t="shared" si="1692"/>
        <v/>
      </c>
      <c r="AC1457" s="82" t="str">
        <f t="shared" si="1692"/>
        <v/>
      </c>
      <c r="AD1457" s="82" t="str">
        <f t="shared" si="1692"/>
        <v/>
      </c>
      <c r="AE1457" s="82" t="str">
        <f t="shared" si="1692"/>
        <v/>
      </c>
      <c r="AF1457" s="82" t="str">
        <f t="shared" si="1692"/>
        <v/>
      </c>
      <c r="AG1457" s="82" t="str">
        <f t="shared" si="1692"/>
        <v/>
      </c>
      <c r="AH1457" s="82" t="str">
        <f t="shared" si="1692"/>
        <v/>
      </c>
      <c r="AI1457" s="82" t="str">
        <f t="shared" si="1692"/>
        <v/>
      </c>
      <c r="AJ1457" s="82" t="str">
        <f t="shared" si="1692"/>
        <v/>
      </c>
      <c r="AK1457" s="82" t="str">
        <f t="shared" si="1692"/>
        <v/>
      </c>
      <c r="AL1457" s="82" t="str">
        <f t="shared" si="1692"/>
        <v/>
      </c>
      <c r="AM1457" s="82" t="str">
        <f t="shared" si="1692"/>
        <v/>
      </c>
      <c r="AN1457" s="82" t="str">
        <f t="shared" si="1692"/>
        <v/>
      </c>
      <c r="AO1457" s="82" t="str">
        <f t="shared" si="1692"/>
        <v/>
      </c>
      <c r="AP1457" s="82" t="str">
        <f t="shared" si="1692"/>
        <v/>
      </c>
      <c r="AQ1457" s="82" t="str">
        <f t="shared" si="1692"/>
        <v/>
      </c>
      <c r="AR1457" s="82" t="str">
        <f t="shared" si="1692"/>
        <v/>
      </c>
      <c r="AS1457" s="82" t="str">
        <f t="shared" si="1692"/>
        <v/>
      </c>
      <c r="AT1457" s="82" t="str">
        <f t="shared" si="1692"/>
        <v/>
      </c>
      <c r="AU1457" s="82" t="str">
        <f t="shared" si="1692"/>
        <v/>
      </c>
      <c r="AV1457" s="82" t="str">
        <f t="shared" si="1692"/>
        <v/>
      </c>
      <c r="AW1457" s="82" t="str">
        <f t="shared" si="1692"/>
        <v/>
      </c>
      <c r="AX1457" s="82" t="str">
        <f t="shared" si="1692"/>
        <v/>
      </c>
      <c r="AY1457" s="82" t="str">
        <f t="shared" si="1692"/>
        <v/>
      </c>
      <c r="AZ1457" s="82" t="str">
        <f t="shared" si="1692"/>
        <v/>
      </c>
      <c r="BA1457" s="82" t="str">
        <f t="shared" si="1692"/>
        <v/>
      </c>
      <c r="BB1457" s="82" t="str">
        <f t="shared" si="1692"/>
        <v/>
      </c>
      <c r="BC1457" s="82" t="str">
        <f t="shared" si="1692"/>
        <v/>
      </c>
      <c r="BD1457" s="82" t="str">
        <f t="shared" si="1692"/>
        <v/>
      </c>
      <c r="BE1457" s="82" t="str">
        <f t="shared" si="1692"/>
        <v/>
      </c>
      <c r="BF1457" s="82" t="str">
        <f t="shared" si="1692"/>
        <v/>
      </c>
      <c r="BG1457" s="82" t="str">
        <f t="shared" si="1692"/>
        <v/>
      </c>
      <c r="BH1457" s="82" t="str">
        <f t="shared" si="1692"/>
        <v/>
      </c>
      <c r="BI1457" s="82" t="str">
        <f t="shared" si="1692"/>
        <v/>
      </c>
      <c r="BJ1457" s="82" t="str">
        <f t="shared" si="1690"/>
        <v/>
      </c>
      <c r="BK1457" s="83" t="str">
        <f t="shared" si="1629"/>
        <v/>
      </c>
    </row>
    <row r="1458" spans="1:63" x14ac:dyDescent="0.25">
      <c r="A1458" t="str">
        <f t="shared" si="1639"/>
        <v>1</v>
      </c>
      <c r="B1458" t="str">
        <f t="shared" si="1640"/>
        <v>0</v>
      </c>
      <c r="C1458">
        <f>COUNTIF($D$3:D1458,D1458)</f>
        <v>0</v>
      </c>
      <c r="J1458" t="str">
        <f t="shared" si="1641"/>
        <v/>
      </c>
      <c r="K1458" t="str">
        <f t="shared" si="1642"/>
        <v/>
      </c>
      <c r="L1458" t="str">
        <f t="shared" si="1643"/>
        <v xml:space="preserve"> </v>
      </c>
      <c r="M1458" t="str">
        <f t="shared" si="1644"/>
        <v/>
      </c>
      <c r="N1458" t="e">
        <f>VLOOKUP(E1458,HC!A:B,2,0)</f>
        <v>#N/A</v>
      </c>
      <c r="O1458" t="e">
        <f>VLOOKUP(N1458,HC!B:C,2,0)</f>
        <v>#N/A</v>
      </c>
      <c r="P1458" s="82" t="str">
        <f t="shared" ref="P1458:BI1458" si="1693">IFERROR(IF($G1458="inactive","",IF(AND($L1458&lt;P$1,$M1458&lt;P$1),"",IF(AND($L1458&gt;Q$1,$M1458&gt;Q$1),"",IF(AND($L1458&lt;P$1,$M1458&lt;=Q$1),$M1458-P$1,IF(AND($L1458&gt;=P$1,$M1458&gt;Q$1),Q$1-$L1458,IF(AND($L1458&gt;=P$1,$M1458&lt;=Q$1),$M1458-$L1458,IF(AND($L1458&lt;P$1,$M1458&gt;Q$1),Q$1-P$1,""))))))),"")</f>
        <v/>
      </c>
      <c r="Q1458" s="82" t="str">
        <f t="shared" si="1693"/>
        <v/>
      </c>
      <c r="R1458" s="82" t="str">
        <f t="shared" si="1693"/>
        <v/>
      </c>
      <c r="S1458" s="82" t="str">
        <f t="shared" si="1693"/>
        <v/>
      </c>
      <c r="T1458" s="82" t="str">
        <f t="shared" si="1693"/>
        <v/>
      </c>
      <c r="U1458" s="82" t="str">
        <f t="shared" si="1693"/>
        <v/>
      </c>
      <c r="V1458" s="82" t="str">
        <f t="shared" si="1693"/>
        <v/>
      </c>
      <c r="W1458" s="82" t="str">
        <f t="shared" si="1693"/>
        <v/>
      </c>
      <c r="X1458" s="82" t="str">
        <f t="shared" si="1693"/>
        <v/>
      </c>
      <c r="Y1458" s="82" t="str">
        <f t="shared" si="1693"/>
        <v/>
      </c>
      <c r="Z1458" s="82" t="str">
        <f t="shared" si="1693"/>
        <v/>
      </c>
      <c r="AA1458" s="82" t="str">
        <f t="shared" si="1693"/>
        <v/>
      </c>
      <c r="AB1458" s="82" t="str">
        <f t="shared" si="1693"/>
        <v/>
      </c>
      <c r="AC1458" s="82" t="str">
        <f t="shared" si="1693"/>
        <v/>
      </c>
      <c r="AD1458" s="82" t="str">
        <f t="shared" si="1693"/>
        <v/>
      </c>
      <c r="AE1458" s="82" t="str">
        <f t="shared" si="1693"/>
        <v/>
      </c>
      <c r="AF1458" s="82" t="str">
        <f t="shared" si="1693"/>
        <v/>
      </c>
      <c r="AG1458" s="82" t="str">
        <f t="shared" si="1693"/>
        <v/>
      </c>
      <c r="AH1458" s="82" t="str">
        <f t="shared" si="1693"/>
        <v/>
      </c>
      <c r="AI1458" s="82" t="str">
        <f t="shared" si="1693"/>
        <v/>
      </c>
      <c r="AJ1458" s="82" t="str">
        <f t="shared" si="1693"/>
        <v/>
      </c>
      <c r="AK1458" s="82" t="str">
        <f t="shared" si="1693"/>
        <v/>
      </c>
      <c r="AL1458" s="82" t="str">
        <f t="shared" si="1693"/>
        <v/>
      </c>
      <c r="AM1458" s="82" t="str">
        <f t="shared" si="1693"/>
        <v/>
      </c>
      <c r="AN1458" s="82" t="str">
        <f t="shared" si="1693"/>
        <v/>
      </c>
      <c r="AO1458" s="82" t="str">
        <f t="shared" si="1693"/>
        <v/>
      </c>
      <c r="AP1458" s="82" t="str">
        <f t="shared" si="1693"/>
        <v/>
      </c>
      <c r="AQ1458" s="82" t="str">
        <f t="shared" si="1693"/>
        <v/>
      </c>
      <c r="AR1458" s="82" t="str">
        <f t="shared" si="1693"/>
        <v/>
      </c>
      <c r="AS1458" s="82" t="str">
        <f t="shared" si="1693"/>
        <v/>
      </c>
      <c r="AT1458" s="82" t="str">
        <f t="shared" si="1693"/>
        <v/>
      </c>
      <c r="AU1458" s="82" t="str">
        <f t="shared" si="1693"/>
        <v/>
      </c>
      <c r="AV1458" s="82" t="str">
        <f t="shared" si="1693"/>
        <v/>
      </c>
      <c r="AW1458" s="82" t="str">
        <f t="shared" si="1693"/>
        <v/>
      </c>
      <c r="AX1458" s="82" t="str">
        <f t="shared" si="1693"/>
        <v/>
      </c>
      <c r="AY1458" s="82" t="str">
        <f t="shared" si="1693"/>
        <v/>
      </c>
      <c r="AZ1458" s="82" t="str">
        <f t="shared" si="1693"/>
        <v/>
      </c>
      <c r="BA1458" s="82" t="str">
        <f t="shared" si="1693"/>
        <v/>
      </c>
      <c r="BB1458" s="82" t="str">
        <f t="shared" si="1693"/>
        <v/>
      </c>
      <c r="BC1458" s="82" t="str">
        <f t="shared" si="1693"/>
        <v/>
      </c>
      <c r="BD1458" s="82" t="str">
        <f t="shared" si="1693"/>
        <v/>
      </c>
      <c r="BE1458" s="82" t="str">
        <f t="shared" si="1693"/>
        <v/>
      </c>
      <c r="BF1458" s="82" t="str">
        <f t="shared" si="1693"/>
        <v/>
      </c>
      <c r="BG1458" s="82" t="str">
        <f t="shared" si="1693"/>
        <v/>
      </c>
      <c r="BH1458" s="82" t="str">
        <f t="shared" si="1693"/>
        <v/>
      </c>
      <c r="BI1458" s="82" t="str">
        <f t="shared" si="1693"/>
        <v/>
      </c>
      <c r="BJ1458" s="82" t="str">
        <f t="shared" si="1690"/>
        <v/>
      </c>
      <c r="BK1458" s="83" t="str">
        <f t="shared" si="1629"/>
        <v/>
      </c>
    </row>
    <row r="1459" spans="1:63" x14ac:dyDescent="0.25">
      <c r="A1459" t="str">
        <f t="shared" si="1639"/>
        <v>1</v>
      </c>
      <c r="B1459" t="str">
        <f t="shared" si="1640"/>
        <v>0</v>
      </c>
      <c r="C1459">
        <f>COUNTIF($D$3:D1459,D1459)</f>
        <v>0</v>
      </c>
      <c r="J1459" t="str">
        <f t="shared" si="1641"/>
        <v/>
      </c>
      <c r="K1459" t="str">
        <f t="shared" si="1642"/>
        <v/>
      </c>
      <c r="L1459" t="str">
        <f t="shared" si="1643"/>
        <v xml:space="preserve"> </v>
      </c>
      <c r="M1459" t="str">
        <f t="shared" si="1644"/>
        <v/>
      </c>
      <c r="N1459" t="e">
        <f>VLOOKUP(E1459,HC!A:B,2,0)</f>
        <v>#N/A</v>
      </c>
      <c r="O1459" t="e">
        <f>VLOOKUP(N1459,HC!B:C,2,0)</f>
        <v>#N/A</v>
      </c>
      <c r="P1459" s="82" t="str">
        <f t="shared" ref="P1459:BI1459" si="1694">IFERROR(IF($G1459="inactive","",IF(AND($L1459&lt;P$1,$M1459&lt;P$1),"",IF(AND($L1459&gt;Q$1,$M1459&gt;Q$1),"",IF(AND($L1459&lt;P$1,$M1459&lt;=Q$1),$M1459-P$1,IF(AND($L1459&gt;=P$1,$M1459&gt;Q$1),Q$1-$L1459,IF(AND($L1459&gt;=P$1,$M1459&lt;=Q$1),$M1459-$L1459,IF(AND($L1459&lt;P$1,$M1459&gt;Q$1),Q$1-P$1,""))))))),"")</f>
        <v/>
      </c>
      <c r="Q1459" s="82" t="str">
        <f t="shared" si="1694"/>
        <v/>
      </c>
      <c r="R1459" s="82" t="str">
        <f t="shared" si="1694"/>
        <v/>
      </c>
      <c r="S1459" s="82" t="str">
        <f t="shared" si="1694"/>
        <v/>
      </c>
      <c r="T1459" s="82" t="str">
        <f t="shared" si="1694"/>
        <v/>
      </c>
      <c r="U1459" s="82" t="str">
        <f t="shared" si="1694"/>
        <v/>
      </c>
      <c r="V1459" s="82" t="str">
        <f t="shared" si="1694"/>
        <v/>
      </c>
      <c r="W1459" s="82" t="str">
        <f t="shared" si="1694"/>
        <v/>
      </c>
      <c r="X1459" s="82" t="str">
        <f t="shared" si="1694"/>
        <v/>
      </c>
      <c r="Y1459" s="82" t="str">
        <f t="shared" si="1694"/>
        <v/>
      </c>
      <c r="Z1459" s="82" t="str">
        <f t="shared" si="1694"/>
        <v/>
      </c>
      <c r="AA1459" s="82" t="str">
        <f t="shared" si="1694"/>
        <v/>
      </c>
      <c r="AB1459" s="82" t="str">
        <f t="shared" si="1694"/>
        <v/>
      </c>
      <c r="AC1459" s="82" t="str">
        <f t="shared" si="1694"/>
        <v/>
      </c>
      <c r="AD1459" s="82" t="str">
        <f t="shared" si="1694"/>
        <v/>
      </c>
      <c r="AE1459" s="82" t="str">
        <f t="shared" si="1694"/>
        <v/>
      </c>
      <c r="AF1459" s="82" t="str">
        <f t="shared" si="1694"/>
        <v/>
      </c>
      <c r="AG1459" s="82" t="str">
        <f t="shared" si="1694"/>
        <v/>
      </c>
      <c r="AH1459" s="82" t="str">
        <f t="shared" si="1694"/>
        <v/>
      </c>
      <c r="AI1459" s="82" t="str">
        <f t="shared" si="1694"/>
        <v/>
      </c>
      <c r="AJ1459" s="82" t="str">
        <f t="shared" si="1694"/>
        <v/>
      </c>
      <c r="AK1459" s="82" t="str">
        <f t="shared" si="1694"/>
        <v/>
      </c>
      <c r="AL1459" s="82" t="str">
        <f t="shared" si="1694"/>
        <v/>
      </c>
      <c r="AM1459" s="82" t="str">
        <f t="shared" si="1694"/>
        <v/>
      </c>
      <c r="AN1459" s="82" t="str">
        <f t="shared" si="1694"/>
        <v/>
      </c>
      <c r="AO1459" s="82" t="str">
        <f t="shared" si="1694"/>
        <v/>
      </c>
      <c r="AP1459" s="82" t="str">
        <f t="shared" si="1694"/>
        <v/>
      </c>
      <c r="AQ1459" s="82" t="str">
        <f t="shared" si="1694"/>
        <v/>
      </c>
      <c r="AR1459" s="82" t="str">
        <f t="shared" si="1694"/>
        <v/>
      </c>
      <c r="AS1459" s="82" t="str">
        <f t="shared" si="1694"/>
        <v/>
      </c>
      <c r="AT1459" s="82" t="str">
        <f t="shared" si="1694"/>
        <v/>
      </c>
      <c r="AU1459" s="82" t="str">
        <f t="shared" si="1694"/>
        <v/>
      </c>
      <c r="AV1459" s="82" t="str">
        <f t="shared" si="1694"/>
        <v/>
      </c>
      <c r="AW1459" s="82" t="str">
        <f t="shared" si="1694"/>
        <v/>
      </c>
      <c r="AX1459" s="82" t="str">
        <f t="shared" si="1694"/>
        <v/>
      </c>
      <c r="AY1459" s="82" t="str">
        <f t="shared" si="1694"/>
        <v/>
      </c>
      <c r="AZ1459" s="82" t="str">
        <f t="shared" si="1694"/>
        <v/>
      </c>
      <c r="BA1459" s="82" t="str">
        <f t="shared" si="1694"/>
        <v/>
      </c>
      <c r="BB1459" s="82" t="str">
        <f t="shared" si="1694"/>
        <v/>
      </c>
      <c r="BC1459" s="82" t="str">
        <f t="shared" si="1694"/>
        <v/>
      </c>
      <c r="BD1459" s="82" t="str">
        <f t="shared" si="1694"/>
        <v/>
      </c>
      <c r="BE1459" s="82" t="str">
        <f t="shared" si="1694"/>
        <v/>
      </c>
      <c r="BF1459" s="82" t="str">
        <f t="shared" si="1694"/>
        <v/>
      </c>
      <c r="BG1459" s="82" t="str">
        <f t="shared" si="1694"/>
        <v/>
      </c>
      <c r="BH1459" s="82" t="str">
        <f t="shared" si="1694"/>
        <v/>
      </c>
      <c r="BI1459" s="82" t="str">
        <f t="shared" si="1694"/>
        <v/>
      </c>
      <c r="BJ1459" s="82" t="str">
        <f t="shared" si="1690"/>
        <v/>
      </c>
      <c r="BK1459" s="83" t="str">
        <f t="shared" si="1629"/>
        <v/>
      </c>
    </row>
    <row r="1460" spans="1:63" x14ac:dyDescent="0.25">
      <c r="A1460" t="str">
        <f t="shared" si="1639"/>
        <v>1</v>
      </c>
      <c r="B1460" t="str">
        <f t="shared" si="1640"/>
        <v>0</v>
      </c>
      <c r="C1460">
        <f>COUNTIF($D$3:D1460,D1460)</f>
        <v>0</v>
      </c>
      <c r="J1460" t="str">
        <f t="shared" si="1641"/>
        <v/>
      </c>
      <c r="K1460" t="str">
        <f t="shared" si="1642"/>
        <v/>
      </c>
      <c r="L1460" t="str">
        <f t="shared" si="1643"/>
        <v xml:space="preserve"> </v>
      </c>
      <c r="M1460" t="str">
        <f t="shared" si="1644"/>
        <v/>
      </c>
      <c r="N1460" t="e">
        <f>VLOOKUP(E1460,HC!A:B,2,0)</f>
        <v>#N/A</v>
      </c>
      <c r="O1460" t="e">
        <f>VLOOKUP(N1460,HC!B:C,2,0)</f>
        <v>#N/A</v>
      </c>
      <c r="P1460" s="82" t="str">
        <f t="shared" ref="P1460:BI1460" si="1695">IFERROR(IF($G1460="inactive","",IF(AND($L1460&lt;P$1,$M1460&lt;P$1),"",IF(AND($L1460&gt;Q$1,$M1460&gt;Q$1),"",IF(AND($L1460&lt;P$1,$M1460&lt;=Q$1),$M1460-P$1,IF(AND($L1460&gt;=P$1,$M1460&gt;Q$1),Q$1-$L1460,IF(AND($L1460&gt;=P$1,$M1460&lt;=Q$1),$M1460-$L1460,IF(AND($L1460&lt;P$1,$M1460&gt;Q$1),Q$1-P$1,""))))))),"")</f>
        <v/>
      </c>
      <c r="Q1460" s="82" t="str">
        <f t="shared" si="1695"/>
        <v/>
      </c>
      <c r="R1460" s="82" t="str">
        <f t="shared" si="1695"/>
        <v/>
      </c>
      <c r="S1460" s="82" t="str">
        <f t="shared" si="1695"/>
        <v/>
      </c>
      <c r="T1460" s="82" t="str">
        <f t="shared" si="1695"/>
        <v/>
      </c>
      <c r="U1460" s="82" t="str">
        <f t="shared" si="1695"/>
        <v/>
      </c>
      <c r="V1460" s="82" t="str">
        <f t="shared" si="1695"/>
        <v/>
      </c>
      <c r="W1460" s="82" t="str">
        <f t="shared" si="1695"/>
        <v/>
      </c>
      <c r="X1460" s="82" t="str">
        <f t="shared" si="1695"/>
        <v/>
      </c>
      <c r="Y1460" s="82" t="str">
        <f t="shared" si="1695"/>
        <v/>
      </c>
      <c r="Z1460" s="82" t="str">
        <f t="shared" si="1695"/>
        <v/>
      </c>
      <c r="AA1460" s="82" t="str">
        <f t="shared" si="1695"/>
        <v/>
      </c>
      <c r="AB1460" s="82" t="str">
        <f t="shared" si="1695"/>
        <v/>
      </c>
      <c r="AC1460" s="82" t="str">
        <f t="shared" si="1695"/>
        <v/>
      </c>
      <c r="AD1460" s="82" t="str">
        <f t="shared" si="1695"/>
        <v/>
      </c>
      <c r="AE1460" s="82" t="str">
        <f t="shared" si="1695"/>
        <v/>
      </c>
      <c r="AF1460" s="82" t="str">
        <f t="shared" si="1695"/>
        <v/>
      </c>
      <c r="AG1460" s="82" t="str">
        <f t="shared" si="1695"/>
        <v/>
      </c>
      <c r="AH1460" s="82" t="str">
        <f t="shared" si="1695"/>
        <v/>
      </c>
      <c r="AI1460" s="82" t="str">
        <f t="shared" si="1695"/>
        <v/>
      </c>
      <c r="AJ1460" s="82" t="str">
        <f t="shared" si="1695"/>
        <v/>
      </c>
      <c r="AK1460" s="82" t="str">
        <f t="shared" si="1695"/>
        <v/>
      </c>
      <c r="AL1460" s="82" t="str">
        <f t="shared" si="1695"/>
        <v/>
      </c>
      <c r="AM1460" s="82" t="str">
        <f t="shared" si="1695"/>
        <v/>
      </c>
      <c r="AN1460" s="82" t="str">
        <f t="shared" si="1695"/>
        <v/>
      </c>
      <c r="AO1460" s="82" t="str">
        <f t="shared" si="1695"/>
        <v/>
      </c>
      <c r="AP1460" s="82" t="str">
        <f t="shared" si="1695"/>
        <v/>
      </c>
      <c r="AQ1460" s="82" t="str">
        <f t="shared" si="1695"/>
        <v/>
      </c>
      <c r="AR1460" s="82" t="str">
        <f t="shared" si="1695"/>
        <v/>
      </c>
      <c r="AS1460" s="82" t="str">
        <f t="shared" si="1695"/>
        <v/>
      </c>
      <c r="AT1460" s="82" t="str">
        <f t="shared" si="1695"/>
        <v/>
      </c>
      <c r="AU1460" s="82" t="str">
        <f t="shared" si="1695"/>
        <v/>
      </c>
      <c r="AV1460" s="82" t="str">
        <f t="shared" si="1695"/>
        <v/>
      </c>
      <c r="AW1460" s="82" t="str">
        <f t="shared" si="1695"/>
        <v/>
      </c>
      <c r="AX1460" s="82" t="str">
        <f t="shared" si="1695"/>
        <v/>
      </c>
      <c r="AY1460" s="82" t="str">
        <f t="shared" si="1695"/>
        <v/>
      </c>
      <c r="AZ1460" s="82" t="str">
        <f t="shared" si="1695"/>
        <v/>
      </c>
      <c r="BA1460" s="82" t="str">
        <f t="shared" si="1695"/>
        <v/>
      </c>
      <c r="BB1460" s="82" t="str">
        <f t="shared" si="1695"/>
        <v/>
      </c>
      <c r="BC1460" s="82" t="str">
        <f t="shared" si="1695"/>
        <v/>
      </c>
      <c r="BD1460" s="82" t="str">
        <f t="shared" si="1695"/>
        <v/>
      </c>
      <c r="BE1460" s="82" t="str">
        <f t="shared" si="1695"/>
        <v/>
      </c>
      <c r="BF1460" s="82" t="str">
        <f t="shared" si="1695"/>
        <v/>
      </c>
      <c r="BG1460" s="82" t="str">
        <f t="shared" si="1695"/>
        <v/>
      </c>
      <c r="BH1460" s="82" t="str">
        <f t="shared" si="1695"/>
        <v/>
      </c>
      <c r="BI1460" s="82" t="str">
        <f t="shared" si="1695"/>
        <v/>
      </c>
      <c r="BJ1460" s="82" t="str">
        <f t="shared" si="1690"/>
        <v/>
      </c>
      <c r="BK1460" s="83" t="str">
        <f t="shared" si="1629"/>
        <v/>
      </c>
    </row>
    <row r="1461" spans="1:63" x14ac:dyDescent="0.25">
      <c r="A1461" t="str">
        <f t="shared" si="1639"/>
        <v>1</v>
      </c>
      <c r="B1461" t="str">
        <f t="shared" si="1640"/>
        <v>0</v>
      </c>
      <c r="C1461">
        <f>COUNTIF($D$3:D1461,D1461)</f>
        <v>0</v>
      </c>
      <c r="J1461" t="str">
        <f t="shared" si="1641"/>
        <v/>
      </c>
      <c r="K1461" t="str">
        <f t="shared" si="1642"/>
        <v/>
      </c>
      <c r="L1461" t="str">
        <f t="shared" si="1643"/>
        <v xml:space="preserve"> </v>
      </c>
      <c r="M1461" t="str">
        <f t="shared" si="1644"/>
        <v/>
      </c>
      <c r="N1461" t="e">
        <f>VLOOKUP(E1461,HC!A:B,2,0)</f>
        <v>#N/A</v>
      </c>
      <c r="O1461" t="e">
        <f>VLOOKUP(N1461,HC!B:C,2,0)</f>
        <v>#N/A</v>
      </c>
      <c r="P1461" s="82" t="str">
        <f t="shared" ref="P1461:BI1461" si="1696">IFERROR(IF($G1461="inactive","",IF(AND($L1461&lt;P$1,$M1461&lt;P$1),"",IF(AND($L1461&gt;Q$1,$M1461&gt;Q$1),"",IF(AND($L1461&lt;P$1,$M1461&lt;=Q$1),$M1461-P$1,IF(AND($L1461&gt;=P$1,$M1461&gt;Q$1),Q$1-$L1461,IF(AND($L1461&gt;=P$1,$M1461&lt;=Q$1),$M1461-$L1461,IF(AND($L1461&lt;P$1,$M1461&gt;Q$1),Q$1-P$1,""))))))),"")</f>
        <v/>
      </c>
      <c r="Q1461" s="82" t="str">
        <f t="shared" si="1696"/>
        <v/>
      </c>
      <c r="R1461" s="82" t="str">
        <f t="shared" si="1696"/>
        <v/>
      </c>
      <c r="S1461" s="82" t="str">
        <f t="shared" si="1696"/>
        <v/>
      </c>
      <c r="T1461" s="82" t="str">
        <f t="shared" si="1696"/>
        <v/>
      </c>
      <c r="U1461" s="82" t="str">
        <f t="shared" si="1696"/>
        <v/>
      </c>
      <c r="V1461" s="82" t="str">
        <f t="shared" si="1696"/>
        <v/>
      </c>
      <c r="W1461" s="82" t="str">
        <f t="shared" si="1696"/>
        <v/>
      </c>
      <c r="X1461" s="82" t="str">
        <f t="shared" si="1696"/>
        <v/>
      </c>
      <c r="Y1461" s="82" t="str">
        <f t="shared" si="1696"/>
        <v/>
      </c>
      <c r="Z1461" s="82" t="str">
        <f t="shared" si="1696"/>
        <v/>
      </c>
      <c r="AA1461" s="82" t="str">
        <f t="shared" si="1696"/>
        <v/>
      </c>
      <c r="AB1461" s="82" t="str">
        <f t="shared" si="1696"/>
        <v/>
      </c>
      <c r="AC1461" s="82" t="str">
        <f t="shared" si="1696"/>
        <v/>
      </c>
      <c r="AD1461" s="82" t="str">
        <f t="shared" si="1696"/>
        <v/>
      </c>
      <c r="AE1461" s="82" t="str">
        <f t="shared" si="1696"/>
        <v/>
      </c>
      <c r="AF1461" s="82" t="str">
        <f t="shared" si="1696"/>
        <v/>
      </c>
      <c r="AG1461" s="82" t="str">
        <f t="shared" si="1696"/>
        <v/>
      </c>
      <c r="AH1461" s="82" t="str">
        <f t="shared" si="1696"/>
        <v/>
      </c>
      <c r="AI1461" s="82" t="str">
        <f t="shared" si="1696"/>
        <v/>
      </c>
      <c r="AJ1461" s="82" t="str">
        <f t="shared" si="1696"/>
        <v/>
      </c>
      <c r="AK1461" s="82" t="str">
        <f t="shared" si="1696"/>
        <v/>
      </c>
      <c r="AL1461" s="82" t="str">
        <f t="shared" si="1696"/>
        <v/>
      </c>
      <c r="AM1461" s="82" t="str">
        <f t="shared" si="1696"/>
        <v/>
      </c>
      <c r="AN1461" s="82" t="str">
        <f t="shared" si="1696"/>
        <v/>
      </c>
      <c r="AO1461" s="82" t="str">
        <f t="shared" si="1696"/>
        <v/>
      </c>
      <c r="AP1461" s="82" t="str">
        <f t="shared" si="1696"/>
        <v/>
      </c>
      <c r="AQ1461" s="82" t="str">
        <f t="shared" si="1696"/>
        <v/>
      </c>
      <c r="AR1461" s="82" t="str">
        <f t="shared" si="1696"/>
        <v/>
      </c>
      <c r="AS1461" s="82" t="str">
        <f t="shared" si="1696"/>
        <v/>
      </c>
      <c r="AT1461" s="82" t="str">
        <f t="shared" si="1696"/>
        <v/>
      </c>
      <c r="AU1461" s="82" t="str">
        <f t="shared" si="1696"/>
        <v/>
      </c>
      <c r="AV1461" s="82" t="str">
        <f t="shared" si="1696"/>
        <v/>
      </c>
      <c r="AW1461" s="82" t="str">
        <f t="shared" si="1696"/>
        <v/>
      </c>
      <c r="AX1461" s="82" t="str">
        <f t="shared" si="1696"/>
        <v/>
      </c>
      <c r="AY1461" s="82" t="str">
        <f t="shared" si="1696"/>
        <v/>
      </c>
      <c r="AZ1461" s="82" t="str">
        <f t="shared" si="1696"/>
        <v/>
      </c>
      <c r="BA1461" s="82" t="str">
        <f t="shared" si="1696"/>
        <v/>
      </c>
      <c r="BB1461" s="82" t="str">
        <f t="shared" si="1696"/>
        <v/>
      </c>
      <c r="BC1461" s="82" t="str">
        <f t="shared" si="1696"/>
        <v/>
      </c>
      <c r="BD1461" s="82" t="str">
        <f t="shared" si="1696"/>
        <v/>
      </c>
      <c r="BE1461" s="82" t="str">
        <f t="shared" si="1696"/>
        <v/>
      </c>
      <c r="BF1461" s="82" t="str">
        <f t="shared" si="1696"/>
        <v/>
      </c>
      <c r="BG1461" s="82" t="str">
        <f t="shared" si="1696"/>
        <v/>
      </c>
      <c r="BH1461" s="82" t="str">
        <f t="shared" si="1696"/>
        <v/>
      </c>
      <c r="BI1461" s="82" t="str">
        <f t="shared" si="1696"/>
        <v/>
      </c>
      <c r="BJ1461" s="82" t="str">
        <f t="shared" si="1690"/>
        <v/>
      </c>
      <c r="BK1461" s="83" t="str">
        <f t="shared" si="1629"/>
        <v/>
      </c>
    </row>
    <row r="1462" spans="1:63" x14ac:dyDescent="0.25">
      <c r="A1462" t="str">
        <f t="shared" si="1639"/>
        <v>1</v>
      </c>
      <c r="B1462" t="str">
        <f t="shared" si="1640"/>
        <v>0</v>
      </c>
      <c r="C1462">
        <f>COUNTIF($D$3:D1462,D1462)</f>
        <v>0</v>
      </c>
      <c r="J1462" t="str">
        <f t="shared" si="1641"/>
        <v/>
      </c>
      <c r="K1462" t="str">
        <f t="shared" si="1642"/>
        <v/>
      </c>
      <c r="L1462" t="str">
        <f t="shared" si="1643"/>
        <v xml:space="preserve"> </v>
      </c>
      <c r="M1462" t="str">
        <f t="shared" si="1644"/>
        <v/>
      </c>
      <c r="N1462" t="e">
        <f>VLOOKUP(E1462,HC!A:B,2,0)</f>
        <v>#N/A</v>
      </c>
      <c r="O1462" t="e">
        <f>VLOOKUP(N1462,HC!B:C,2,0)</f>
        <v>#N/A</v>
      </c>
      <c r="P1462" s="82" t="str">
        <f t="shared" ref="P1462:BI1462" si="1697">IFERROR(IF($G1462="inactive","",IF(AND($L1462&lt;P$1,$M1462&lt;P$1),"",IF(AND($L1462&gt;Q$1,$M1462&gt;Q$1),"",IF(AND($L1462&lt;P$1,$M1462&lt;=Q$1),$M1462-P$1,IF(AND($L1462&gt;=P$1,$M1462&gt;Q$1),Q$1-$L1462,IF(AND($L1462&gt;=P$1,$M1462&lt;=Q$1),$M1462-$L1462,IF(AND($L1462&lt;P$1,$M1462&gt;Q$1),Q$1-P$1,""))))))),"")</f>
        <v/>
      </c>
      <c r="Q1462" s="82" t="str">
        <f t="shared" si="1697"/>
        <v/>
      </c>
      <c r="R1462" s="82" t="str">
        <f t="shared" si="1697"/>
        <v/>
      </c>
      <c r="S1462" s="82" t="str">
        <f t="shared" si="1697"/>
        <v/>
      </c>
      <c r="T1462" s="82" t="str">
        <f t="shared" si="1697"/>
        <v/>
      </c>
      <c r="U1462" s="82" t="str">
        <f t="shared" si="1697"/>
        <v/>
      </c>
      <c r="V1462" s="82" t="str">
        <f t="shared" si="1697"/>
        <v/>
      </c>
      <c r="W1462" s="82" t="str">
        <f t="shared" si="1697"/>
        <v/>
      </c>
      <c r="X1462" s="82" t="str">
        <f t="shared" si="1697"/>
        <v/>
      </c>
      <c r="Y1462" s="82" t="str">
        <f t="shared" si="1697"/>
        <v/>
      </c>
      <c r="Z1462" s="82" t="str">
        <f t="shared" si="1697"/>
        <v/>
      </c>
      <c r="AA1462" s="82" t="str">
        <f t="shared" si="1697"/>
        <v/>
      </c>
      <c r="AB1462" s="82" t="str">
        <f t="shared" si="1697"/>
        <v/>
      </c>
      <c r="AC1462" s="82" t="str">
        <f t="shared" si="1697"/>
        <v/>
      </c>
      <c r="AD1462" s="82" t="str">
        <f t="shared" si="1697"/>
        <v/>
      </c>
      <c r="AE1462" s="82" t="str">
        <f t="shared" si="1697"/>
        <v/>
      </c>
      <c r="AF1462" s="82" t="str">
        <f t="shared" si="1697"/>
        <v/>
      </c>
      <c r="AG1462" s="82" t="str">
        <f t="shared" si="1697"/>
        <v/>
      </c>
      <c r="AH1462" s="82" t="str">
        <f t="shared" si="1697"/>
        <v/>
      </c>
      <c r="AI1462" s="82" t="str">
        <f t="shared" si="1697"/>
        <v/>
      </c>
      <c r="AJ1462" s="82" t="str">
        <f t="shared" si="1697"/>
        <v/>
      </c>
      <c r="AK1462" s="82" t="str">
        <f t="shared" si="1697"/>
        <v/>
      </c>
      <c r="AL1462" s="82" t="str">
        <f t="shared" si="1697"/>
        <v/>
      </c>
      <c r="AM1462" s="82" t="str">
        <f t="shared" si="1697"/>
        <v/>
      </c>
      <c r="AN1462" s="82" t="str">
        <f t="shared" si="1697"/>
        <v/>
      </c>
      <c r="AO1462" s="82" t="str">
        <f t="shared" si="1697"/>
        <v/>
      </c>
      <c r="AP1462" s="82" t="str">
        <f t="shared" si="1697"/>
        <v/>
      </c>
      <c r="AQ1462" s="82" t="str">
        <f t="shared" si="1697"/>
        <v/>
      </c>
      <c r="AR1462" s="82" t="str">
        <f t="shared" si="1697"/>
        <v/>
      </c>
      <c r="AS1462" s="82" t="str">
        <f t="shared" si="1697"/>
        <v/>
      </c>
      <c r="AT1462" s="82" t="str">
        <f t="shared" si="1697"/>
        <v/>
      </c>
      <c r="AU1462" s="82" t="str">
        <f t="shared" si="1697"/>
        <v/>
      </c>
      <c r="AV1462" s="82" t="str">
        <f t="shared" si="1697"/>
        <v/>
      </c>
      <c r="AW1462" s="82" t="str">
        <f t="shared" si="1697"/>
        <v/>
      </c>
      <c r="AX1462" s="82" t="str">
        <f t="shared" si="1697"/>
        <v/>
      </c>
      <c r="AY1462" s="82" t="str">
        <f t="shared" si="1697"/>
        <v/>
      </c>
      <c r="AZ1462" s="82" t="str">
        <f t="shared" si="1697"/>
        <v/>
      </c>
      <c r="BA1462" s="82" t="str">
        <f t="shared" si="1697"/>
        <v/>
      </c>
      <c r="BB1462" s="82" t="str">
        <f t="shared" si="1697"/>
        <v/>
      </c>
      <c r="BC1462" s="82" t="str">
        <f t="shared" si="1697"/>
        <v/>
      </c>
      <c r="BD1462" s="82" t="str">
        <f t="shared" si="1697"/>
        <v/>
      </c>
      <c r="BE1462" s="82" t="str">
        <f t="shared" si="1697"/>
        <v/>
      </c>
      <c r="BF1462" s="82" t="str">
        <f t="shared" si="1697"/>
        <v/>
      </c>
      <c r="BG1462" s="82" t="str">
        <f t="shared" si="1697"/>
        <v/>
      </c>
      <c r="BH1462" s="82" t="str">
        <f t="shared" si="1697"/>
        <v/>
      </c>
      <c r="BI1462" s="82" t="str">
        <f t="shared" si="1697"/>
        <v/>
      </c>
      <c r="BJ1462" s="82" t="str">
        <f t="shared" si="1690"/>
        <v/>
      </c>
      <c r="BK1462" s="83" t="str">
        <f t="shared" si="1629"/>
        <v/>
      </c>
    </row>
    <row r="1463" spans="1:63" x14ac:dyDescent="0.25">
      <c r="A1463" t="str">
        <f t="shared" si="1639"/>
        <v>1</v>
      </c>
      <c r="B1463" t="str">
        <f t="shared" si="1640"/>
        <v>0</v>
      </c>
      <c r="C1463">
        <f>COUNTIF($D$3:D1463,D1463)</f>
        <v>0</v>
      </c>
      <c r="J1463" t="str">
        <f t="shared" si="1641"/>
        <v/>
      </c>
      <c r="K1463" t="str">
        <f t="shared" si="1642"/>
        <v/>
      </c>
      <c r="L1463" t="str">
        <f t="shared" si="1643"/>
        <v xml:space="preserve"> </v>
      </c>
      <c r="M1463" t="str">
        <f t="shared" si="1644"/>
        <v/>
      </c>
      <c r="N1463" t="e">
        <f>VLOOKUP(E1463,HC!A:B,2,0)</f>
        <v>#N/A</v>
      </c>
      <c r="O1463" t="e">
        <f>VLOOKUP(N1463,HC!B:C,2,0)</f>
        <v>#N/A</v>
      </c>
      <c r="P1463" s="82" t="str">
        <f t="shared" ref="P1463:BI1463" si="1698">IFERROR(IF($G1463="inactive","",IF(AND($L1463&lt;P$1,$M1463&lt;P$1),"",IF(AND($L1463&gt;Q$1,$M1463&gt;Q$1),"",IF(AND($L1463&lt;P$1,$M1463&lt;=Q$1),$M1463-P$1,IF(AND($L1463&gt;=P$1,$M1463&gt;Q$1),Q$1-$L1463,IF(AND($L1463&gt;=P$1,$M1463&lt;=Q$1),$M1463-$L1463,IF(AND($L1463&lt;P$1,$M1463&gt;Q$1),Q$1-P$1,""))))))),"")</f>
        <v/>
      </c>
      <c r="Q1463" s="82" t="str">
        <f t="shared" si="1698"/>
        <v/>
      </c>
      <c r="R1463" s="82" t="str">
        <f t="shared" si="1698"/>
        <v/>
      </c>
      <c r="S1463" s="82" t="str">
        <f t="shared" si="1698"/>
        <v/>
      </c>
      <c r="T1463" s="82" t="str">
        <f t="shared" si="1698"/>
        <v/>
      </c>
      <c r="U1463" s="82" t="str">
        <f t="shared" si="1698"/>
        <v/>
      </c>
      <c r="V1463" s="82" t="str">
        <f t="shared" si="1698"/>
        <v/>
      </c>
      <c r="W1463" s="82" t="str">
        <f t="shared" si="1698"/>
        <v/>
      </c>
      <c r="X1463" s="82" t="str">
        <f t="shared" si="1698"/>
        <v/>
      </c>
      <c r="Y1463" s="82" t="str">
        <f t="shared" si="1698"/>
        <v/>
      </c>
      <c r="Z1463" s="82" t="str">
        <f t="shared" si="1698"/>
        <v/>
      </c>
      <c r="AA1463" s="82" t="str">
        <f t="shared" si="1698"/>
        <v/>
      </c>
      <c r="AB1463" s="82" t="str">
        <f t="shared" si="1698"/>
        <v/>
      </c>
      <c r="AC1463" s="82" t="str">
        <f t="shared" si="1698"/>
        <v/>
      </c>
      <c r="AD1463" s="82" t="str">
        <f t="shared" si="1698"/>
        <v/>
      </c>
      <c r="AE1463" s="82" t="str">
        <f t="shared" si="1698"/>
        <v/>
      </c>
      <c r="AF1463" s="82" t="str">
        <f t="shared" si="1698"/>
        <v/>
      </c>
      <c r="AG1463" s="82" t="str">
        <f t="shared" si="1698"/>
        <v/>
      </c>
      <c r="AH1463" s="82" t="str">
        <f t="shared" si="1698"/>
        <v/>
      </c>
      <c r="AI1463" s="82" t="str">
        <f t="shared" si="1698"/>
        <v/>
      </c>
      <c r="AJ1463" s="82" t="str">
        <f t="shared" si="1698"/>
        <v/>
      </c>
      <c r="AK1463" s="82" t="str">
        <f t="shared" si="1698"/>
        <v/>
      </c>
      <c r="AL1463" s="82" t="str">
        <f t="shared" si="1698"/>
        <v/>
      </c>
      <c r="AM1463" s="82" t="str">
        <f t="shared" si="1698"/>
        <v/>
      </c>
      <c r="AN1463" s="82" t="str">
        <f t="shared" si="1698"/>
        <v/>
      </c>
      <c r="AO1463" s="82" t="str">
        <f t="shared" si="1698"/>
        <v/>
      </c>
      <c r="AP1463" s="82" t="str">
        <f t="shared" si="1698"/>
        <v/>
      </c>
      <c r="AQ1463" s="82" t="str">
        <f t="shared" si="1698"/>
        <v/>
      </c>
      <c r="AR1463" s="82" t="str">
        <f t="shared" si="1698"/>
        <v/>
      </c>
      <c r="AS1463" s="82" t="str">
        <f t="shared" si="1698"/>
        <v/>
      </c>
      <c r="AT1463" s="82" t="str">
        <f t="shared" si="1698"/>
        <v/>
      </c>
      <c r="AU1463" s="82" t="str">
        <f t="shared" si="1698"/>
        <v/>
      </c>
      <c r="AV1463" s="82" t="str">
        <f t="shared" si="1698"/>
        <v/>
      </c>
      <c r="AW1463" s="82" t="str">
        <f t="shared" si="1698"/>
        <v/>
      </c>
      <c r="AX1463" s="82" t="str">
        <f t="shared" si="1698"/>
        <v/>
      </c>
      <c r="AY1463" s="82" t="str">
        <f t="shared" si="1698"/>
        <v/>
      </c>
      <c r="AZ1463" s="82" t="str">
        <f t="shared" si="1698"/>
        <v/>
      </c>
      <c r="BA1463" s="82" t="str">
        <f t="shared" si="1698"/>
        <v/>
      </c>
      <c r="BB1463" s="82" t="str">
        <f t="shared" si="1698"/>
        <v/>
      </c>
      <c r="BC1463" s="82" t="str">
        <f t="shared" si="1698"/>
        <v/>
      </c>
      <c r="BD1463" s="82" t="str">
        <f t="shared" si="1698"/>
        <v/>
      </c>
      <c r="BE1463" s="82" t="str">
        <f t="shared" si="1698"/>
        <v/>
      </c>
      <c r="BF1463" s="82" t="str">
        <f t="shared" si="1698"/>
        <v/>
      </c>
      <c r="BG1463" s="82" t="str">
        <f t="shared" si="1698"/>
        <v/>
      </c>
      <c r="BH1463" s="82" t="str">
        <f t="shared" si="1698"/>
        <v/>
      </c>
      <c r="BI1463" s="82" t="str">
        <f t="shared" si="1698"/>
        <v/>
      </c>
      <c r="BJ1463" s="82" t="str">
        <f t="shared" si="1690"/>
        <v/>
      </c>
      <c r="BK1463" s="83" t="str">
        <f t="shared" si="1629"/>
        <v/>
      </c>
    </row>
    <row r="1464" spans="1:63" x14ac:dyDescent="0.25">
      <c r="A1464" t="str">
        <f t="shared" si="1639"/>
        <v>1</v>
      </c>
      <c r="B1464" t="str">
        <f t="shared" si="1640"/>
        <v>0</v>
      </c>
      <c r="C1464">
        <f>COUNTIF($D$3:D1464,D1464)</f>
        <v>0</v>
      </c>
      <c r="J1464" t="str">
        <f t="shared" si="1641"/>
        <v/>
      </c>
      <c r="K1464" t="str">
        <f t="shared" si="1642"/>
        <v/>
      </c>
      <c r="L1464" t="str">
        <f t="shared" si="1643"/>
        <v xml:space="preserve"> </v>
      </c>
      <c r="M1464" t="str">
        <f t="shared" si="1644"/>
        <v/>
      </c>
      <c r="N1464" t="e">
        <f>VLOOKUP(E1464,HC!A:B,2,0)</f>
        <v>#N/A</v>
      </c>
      <c r="O1464" t="e">
        <f>VLOOKUP(N1464,HC!B:C,2,0)</f>
        <v>#N/A</v>
      </c>
      <c r="P1464" s="82" t="str">
        <f t="shared" ref="P1464:BI1464" si="1699">IFERROR(IF($G1464="inactive","",IF(AND($L1464&lt;P$1,$M1464&lt;P$1),"",IF(AND($L1464&gt;Q$1,$M1464&gt;Q$1),"",IF(AND($L1464&lt;P$1,$M1464&lt;=Q$1),$M1464-P$1,IF(AND($L1464&gt;=P$1,$M1464&gt;Q$1),Q$1-$L1464,IF(AND($L1464&gt;=P$1,$M1464&lt;=Q$1),$M1464-$L1464,IF(AND($L1464&lt;P$1,$M1464&gt;Q$1),Q$1-P$1,""))))))),"")</f>
        <v/>
      </c>
      <c r="Q1464" s="82" t="str">
        <f t="shared" si="1699"/>
        <v/>
      </c>
      <c r="R1464" s="82" t="str">
        <f t="shared" si="1699"/>
        <v/>
      </c>
      <c r="S1464" s="82" t="str">
        <f t="shared" si="1699"/>
        <v/>
      </c>
      <c r="T1464" s="82" t="str">
        <f t="shared" si="1699"/>
        <v/>
      </c>
      <c r="U1464" s="82" t="str">
        <f t="shared" si="1699"/>
        <v/>
      </c>
      <c r="V1464" s="82" t="str">
        <f t="shared" si="1699"/>
        <v/>
      </c>
      <c r="W1464" s="82" t="str">
        <f t="shared" si="1699"/>
        <v/>
      </c>
      <c r="X1464" s="82" t="str">
        <f t="shared" si="1699"/>
        <v/>
      </c>
      <c r="Y1464" s="82" t="str">
        <f t="shared" si="1699"/>
        <v/>
      </c>
      <c r="Z1464" s="82" t="str">
        <f t="shared" si="1699"/>
        <v/>
      </c>
      <c r="AA1464" s="82" t="str">
        <f t="shared" si="1699"/>
        <v/>
      </c>
      <c r="AB1464" s="82" t="str">
        <f t="shared" si="1699"/>
        <v/>
      </c>
      <c r="AC1464" s="82" t="str">
        <f t="shared" si="1699"/>
        <v/>
      </c>
      <c r="AD1464" s="82" t="str">
        <f t="shared" si="1699"/>
        <v/>
      </c>
      <c r="AE1464" s="82" t="str">
        <f t="shared" si="1699"/>
        <v/>
      </c>
      <c r="AF1464" s="82" t="str">
        <f t="shared" si="1699"/>
        <v/>
      </c>
      <c r="AG1464" s="82" t="str">
        <f t="shared" si="1699"/>
        <v/>
      </c>
      <c r="AH1464" s="82" t="str">
        <f t="shared" si="1699"/>
        <v/>
      </c>
      <c r="AI1464" s="82" t="str">
        <f t="shared" si="1699"/>
        <v/>
      </c>
      <c r="AJ1464" s="82" t="str">
        <f t="shared" si="1699"/>
        <v/>
      </c>
      <c r="AK1464" s="82" t="str">
        <f t="shared" si="1699"/>
        <v/>
      </c>
      <c r="AL1464" s="82" t="str">
        <f t="shared" si="1699"/>
        <v/>
      </c>
      <c r="AM1464" s="82" t="str">
        <f t="shared" si="1699"/>
        <v/>
      </c>
      <c r="AN1464" s="82" t="str">
        <f t="shared" si="1699"/>
        <v/>
      </c>
      <c r="AO1464" s="82" t="str">
        <f t="shared" si="1699"/>
        <v/>
      </c>
      <c r="AP1464" s="82" t="str">
        <f t="shared" si="1699"/>
        <v/>
      </c>
      <c r="AQ1464" s="82" t="str">
        <f t="shared" si="1699"/>
        <v/>
      </c>
      <c r="AR1464" s="82" t="str">
        <f t="shared" si="1699"/>
        <v/>
      </c>
      <c r="AS1464" s="82" t="str">
        <f t="shared" si="1699"/>
        <v/>
      </c>
      <c r="AT1464" s="82" t="str">
        <f t="shared" si="1699"/>
        <v/>
      </c>
      <c r="AU1464" s="82" t="str">
        <f t="shared" si="1699"/>
        <v/>
      </c>
      <c r="AV1464" s="82" t="str">
        <f t="shared" si="1699"/>
        <v/>
      </c>
      <c r="AW1464" s="82" t="str">
        <f t="shared" si="1699"/>
        <v/>
      </c>
      <c r="AX1464" s="82" t="str">
        <f t="shared" si="1699"/>
        <v/>
      </c>
      <c r="AY1464" s="82" t="str">
        <f t="shared" si="1699"/>
        <v/>
      </c>
      <c r="AZ1464" s="82" t="str">
        <f t="shared" si="1699"/>
        <v/>
      </c>
      <c r="BA1464" s="82" t="str">
        <f t="shared" si="1699"/>
        <v/>
      </c>
      <c r="BB1464" s="82" t="str">
        <f t="shared" si="1699"/>
        <v/>
      </c>
      <c r="BC1464" s="82" t="str">
        <f t="shared" si="1699"/>
        <v/>
      </c>
      <c r="BD1464" s="82" t="str">
        <f t="shared" si="1699"/>
        <v/>
      </c>
      <c r="BE1464" s="82" t="str">
        <f t="shared" si="1699"/>
        <v/>
      </c>
      <c r="BF1464" s="82" t="str">
        <f t="shared" si="1699"/>
        <v/>
      </c>
      <c r="BG1464" s="82" t="str">
        <f t="shared" si="1699"/>
        <v/>
      </c>
      <c r="BH1464" s="82" t="str">
        <f t="shared" si="1699"/>
        <v/>
      </c>
      <c r="BI1464" s="82" t="str">
        <f t="shared" si="1699"/>
        <v/>
      </c>
      <c r="BJ1464" s="82" t="str">
        <f t="shared" si="1690"/>
        <v/>
      </c>
      <c r="BK1464" s="83" t="str">
        <f t="shared" si="1629"/>
        <v/>
      </c>
    </row>
    <row r="1465" spans="1:63" x14ac:dyDescent="0.25">
      <c r="A1465" t="str">
        <f t="shared" si="1639"/>
        <v>1</v>
      </c>
      <c r="B1465" t="str">
        <f t="shared" si="1640"/>
        <v>0</v>
      </c>
      <c r="C1465">
        <f>COUNTIF($D$3:D1465,D1465)</f>
        <v>0</v>
      </c>
      <c r="J1465" t="str">
        <f t="shared" si="1641"/>
        <v/>
      </c>
      <c r="K1465" t="str">
        <f t="shared" si="1642"/>
        <v/>
      </c>
      <c r="L1465" t="str">
        <f t="shared" si="1643"/>
        <v xml:space="preserve"> </v>
      </c>
      <c r="M1465" t="str">
        <f t="shared" si="1644"/>
        <v/>
      </c>
      <c r="N1465" t="e">
        <f>VLOOKUP(E1465,HC!A:B,2,0)</f>
        <v>#N/A</v>
      </c>
      <c r="O1465" t="e">
        <f>VLOOKUP(N1465,HC!B:C,2,0)</f>
        <v>#N/A</v>
      </c>
      <c r="P1465" s="82" t="str">
        <f t="shared" ref="P1465:BI1465" si="1700">IFERROR(IF($G1465="inactive","",IF(AND($L1465&lt;P$1,$M1465&lt;P$1),"",IF(AND($L1465&gt;Q$1,$M1465&gt;Q$1),"",IF(AND($L1465&lt;P$1,$M1465&lt;=Q$1),$M1465-P$1,IF(AND($L1465&gt;=P$1,$M1465&gt;Q$1),Q$1-$L1465,IF(AND($L1465&gt;=P$1,$M1465&lt;=Q$1),$M1465-$L1465,IF(AND($L1465&lt;P$1,$M1465&gt;Q$1),Q$1-P$1,""))))))),"")</f>
        <v/>
      </c>
      <c r="Q1465" s="82" t="str">
        <f t="shared" si="1700"/>
        <v/>
      </c>
      <c r="R1465" s="82" t="str">
        <f t="shared" si="1700"/>
        <v/>
      </c>
      <c r="S1465" s="82" t="str">
        <f t="shared" si="1700"/>
        <v/>
      </c>
      <c r="T1465" s="82" t="str">
        <f t="shared" si="1700"/>
        <v/>
      </c>
      <c r="U1465" s="82" t="str">
        <f t="shared" si="1700"/>
        <v/>
      </c>
      <c r="V1465" s="82" t="str">
        <f t="shared" si="1700"/>
        <v/>
      </c>
      <c r="W1465" s="82" t="str">
        <f t="shared" si="1700"/>
        <v/>
      </c>
      <c r="X1465" s="82" t="str">
        <f t="shared" si="1700"/>
        <v/>
      </c>
      <c r="Y1465" s="82" t="str">
        <f t="shared" si="1700"/>
        <v/>
      </c>
      <c r="Z1465" s="82" t="str">
        <f t="shared" si="1700"/>
        <v/>
      </c>
      <c r="AA1465" s="82" t="str">
        <f t="shared" si="1700"/>
        <v/>
      </c>
      <c r="AB1465" s="82" t="str">
        <f t="shared" si="1700"/>
        <v/>
      </c>
      <c r="AC1465" s="82" t="str">
        <f t="shared" si="1700"/>
        <v/>
      </c>
      <c r="AD1465" s="82" t="str">
        <f t="shared" si="1700"/>
        <v/>
      </c>
      <c r="AE1465" s="82" t="str">
        <f t="shared" si="1700"/>
        <v/>
      </c>
      <c r="AF1465" s="82" t="str">
        <f t="shared" si="1700"/>
        <v/>
      </c>
      <c r="AG1465" s="82" t="str">
        <f t="shared" si="1700"/>
        <v/>
      </c>
      <c r="AH1465" s="82" t="str">
        <f t="shared" si="1700"/>
        <v/>
      </c>
      <c r="AI1465" s="82" t="str">
        <f t="shared" si="1700"/>
        <v/>
      </c>
      <c r="AJ1465" s="82" t="str">
        <f t="shared" si="1700"/>
        <v/>
      </c>
      <c r="AK1465" s="82" t="str">
        <f t="shared" si="1700"/>
        <v/>
      </c>
      <c r="AL1465" s="82" t="str">
        <f t="shared" si="1700"/>
        <v/>
      </c>
      <c r="AM1465" s="82" t="str">
        <f t="shared" si="1700"/>
        <v/>
      </c>
      <c r="AN1465" s="82" t="str">
        <f t="shared" si="1700"/>
        <v/>
      </c>
      <c r="AO1465" s="82" t="str">
        <f t="shared" si="1700"/>
        <v/>
      </c>
      <c r="AP1465" s="82" t="str">
        <f t="shared" si="1700"/>
        <v/>
      </c>
      <c r="AQ1465" s="82" t="str">
        <f t="shared" si="1700"/>
        <v/>
      </c>
      <c r="AR1465" s="82" t="str">
        <f t="shared" si="1700"/>
        <v/>
      </c>
      <c r="AS1465" s="82" t="str">
        <f t="shared" si="1700"/>
        <v/>
      </c>
      <c r="AT1465" s="82" t="str">
        <f t="shared" si="1700"/>
        <v/>
      </c>
      <c r="AU1465" s="82" t="str">
        <f t="shared" si="1700"/>
        <v/>
      </c>
      <c r="AV1465" s="82" t="str">
        <f t="shared" si="1700"/>
        <v/>
      </c>
      <c r="AW1465" s="82" t="str">
        <f t="shared" si="1700"/>
        <v/>
      </c>
      <c r="AX1465" s="82" t="str">
        <f t="shared" si="1700"/>
        <v/>
      </c>
      <c r="AY1465" s="82" t="str">
        <f t="shared" si="1700"/>
        <v/>
      </c>
      <c r="AZ1465" s="82" t="str">
        <f t="shared" si="1700"/>
        <v/>
      </c>
      <c r="BA1465" s="82" t="str">
        <f t="shared" si="1700"/>
        <v/>
      </c>
      <c r="BB1465" s="82" t="str">
        <f t="shared" si="1700"/>
        <v/>
      </c>
      <c r="BC1465" s="82" t="str">
        <f t="shared" si="1700"/>
        <v/>
      </c>
      <c r="BD1465" s="82" t="str">
        <f t="shared" si="1700"/>
        <v/>
      </c>
      <c r="BE1465" s="82" t="str">
        <f t="shared" si="1700"/>
        <v/>
      </c>
      <c r="BF1465" s="82" t="str">
        <f t="shared" si="1700"/>
        <v/>
      </c>
      <c r="BG1465" s="82" t="str">
        <f t="shared" si="1700"/>
        <v/>
      </c>
      <c r="BH1465" s="82" t="str">
        <f t="shared" si="1700"/>
        <v/>
      </c>
      <c r="BI1465" s="82" t="str">
        <f t="shared" si="1700"/>
        <v/>
      </c>
      <c r="BJ1465" s="82" t="str">
        <f t="shared" si="1690"/>
        <v/>
      </c>
      <c r="BK1465" s="83" t="str">
        <f t="shared" si="1629"/>
        <v/>
      </c>
    </row>
    <row r="1466" spans="1:63" x14ac:dyDescent="0.25">
      <c r="A1466" t="str">
        <f t="shared" si="1639"/>
        <v>1</v>
      </c>
      <c r="B1466" t="str">
        <f t="shared" si="1640"/>
        <v>0</v>
      </c>
      <c r="C1466">
        <f>COUNTIF($D$3:D1466,D1466)</f>
        <v>0</v>
      </c>
      <c r="J1466" t="str">
        <f t="shared" si="1641"/>
        <v/>
      </c>
      <c r="K1466" t="str">
        <f t="shared" si="1642"/>
        <v/>
      </c>
      <c r="L1466" t="str">
        <f t="shared" si="1643"/>
        <v xml:space="preserve"> </v>
      </c>
      <c r="M1466" t="str">
        <f t="shared" si="1644"/>
        <v/>
      </c>
      <c r="N1466" t="e">
        <f>VLOOKUP(E1466,HC!A:B,2,0)</f>
        <v>#N/A</v>
      </c>
      <c r="O1466" t="e">
        <f>VLOOKUP(N1466,HC!B:C,2,0)</f>
        <v>#N/A</v>
      </c>
      <c r="P1466" s="82" t="str">
        <f t="shared" ref="P1466:BI1466" si="1701">IFERROR(IF($G1466="inactive","",IF(AND($L1466&lt;P$1,$M1466&lt;P$1),"",IF(AND($L1466&gt;Q$1,$M1466&gt;Q$1),"",IF(AND($L1466&lt;P$1,$M1466&lt;=Q$1),$M1466-P$1,IF(AND($L1466&gt;=P$1,$M1466&gt;Q$1),Q$1-$L1466,IF(AND($L1466&gt;=P$1,$M1466&lt;=Q$1),$M1466-$L1466,IF(AND($L1466&lt;P$1,$M1466&gt;Q$1),Q$1-P$1,""))))))),"")</f>
        <v/>
      </c>
      <c r="Q1466" s="82" t="str">
        <f t="shared" si="1701"/>
        <v/>
      </c>
      <c r="R1466" s="82" t="str">
        <f t="shared" si="1701"/>
        <v/>
      </c>
      <c r="S1466" s="82" t="str">
        <f t="shared" si="1701"/>
        <v/>
      </c>
      <c r="T1466" s="82" t="str">
        <f t="shared" si="1701"/>
        <v/>
      </c>
      <c r="U1466" s="82" t="str">
        <f t="shared" si="1701"/>
        <v/>
      </c>
      <c r="V1466" s="82" t="str">
        <f t="shared" si="1701"/>
        <v/>
      </c>
      <c r="W1466" s="82" t="str">
        <f t="shared" si="1701"/>
        <v/>
      </c>
      <c r="X1466" s="82" t="str">
        <f t="shared" si="1701"/>
        <v/>
      </c>
      <c r="Y1466" s="82" t="str">
        <f t="shared" si="1701"/>
        <v/>
      </c>
      <c r="Z1466" s="82" t="str">
        <f t="shared" si="1701"/>
        <v/>
      </c>
      <c r="AA1466" s="82" t="str">
        <f t="shared" si="1701"/>
        <v/>
      </c>
      <c r="AB1466" s="82" t="str">
        <f t="shared" si="1701"/>
        <v/>
      </c>
      <c r="AC1466" s="82" t="str">
        <f t="shared" si="1701"/>
        <v/>
      </c>
      <c r="AD1466" s="82" t="str">
        <f t="shared" si="1701"/>
        <v/>
      </c>
      <c r="AE1466" s="82" t="str">
        <f t="shared" si="1701"/>
        <v/>
      </c>
      <c r="AF1466" s="82" t="str">
        <f t="shared" si="1701"/>
        <v/>
      </c>
      <c r="AG1466" s="82" t="str">
        <f t="shared" si="1701"/>
        <v/>
      </c>
      <c r="AH1466" s="82" t="str">
        <f t="shared" si="1701"/>
        <v/>
      </c>
      <c r="AI1466" s="82" t="str">
        <f t="shared" si="1701"/>
        <v/>
      </c>
      <c r="AJ1466" s="82" t="str">
        <f t="shared" si="1701"/>
        <v/>
      </c>
      <c r="AK1466" s="82" t="str">
        <f t="shared" si="1701"/>
        <v/>
      </c>
      <c r="AL1466" s="82" t="str">
        <f t="shared" si="1701"/>
        <v/>
      </c>
      <c r="AM1466" s="82" t="str">
        <f t="shared" si="1701"/>
        <v/>
      </c>
      <c r="AN1466" s="82" t="str">
        <f t="shared" si="1701"/>
        <v/>
      </c>
      <c r="AO1466" s="82" t="str">
        <f t="shared" si="1701"/>
        <v/>
      </c>
      <c r="AP1466" s="82" t="str">
        <f t="shared" si="1701"/>
        <v/>
      </c>
      <c r="AQ1466" s="82" t="str">
        <f t="shared" si="1701"/>
        <v/>
      </c>
      <c r="AR1466" s="82" t="str">
        <f t="shared" si="1701"/>
        <v/>
      </c>
      <c r="AS1466" s="82" t="str">
        <f t="shared" si="1701"/>
        <v/>
      </c>
      <c r="AT1466" s="82" t="str">
        <f t="shared" si="1701"/>
        <v/>
      </c>
      <c r="AU1466" s="82" t="str">
        <f t="shared" si="1701"/>
        <v/>
      </c>
      <c r="AV1466" s="82" t="str">
        <f t="shared" si="1701"/>
        <v/>
      </c>
      <c r="AW1466" s="82" t="str">
        <f t="shared" si="1701"/>
        <v/>
      </c>
      <c r="AX1466" s="82" t="str">
        <f t="shared" si="1701"/>
        <v/>
      </c>
      <c r="AY1466" s="82" t="str">
        <f t="shared" si="1701"/>
        <v/>
      </c>
      <c r="AZ1466" s="82" t="str">
        <f t="shared" si="1701"/>
        <v/>
      </c>
      <c r="BA1466" s="82" t="str">
        <f t="shared" si="1701"/>
        <v/>
      </c>
      <c r="BB1466" s="82" t="str">
        <f t="shared" si="1701"/>
        <v/>
      </c>
      <c r="BC1466" s="82" t="str">
        <f t="shared" si="1701"/>
        <v/>
      </c>
      <c r="BD1466" s="82" t="str">
        <f t="shared" si="1701"/>
        <v/>
      </c>
      <c r="BE1466" s="82" t="str">
        <f t="shared" si="1701"/>
        <v/>
      </c>
      <c r="BF1466" s="82" t="str">
        <f t="shared" si="1701"/>
        <v/>
      </c>
      <c r="BG1466" s="82" t="str">
        <f t="shared" si="1701"/>
        <v/>
      </c>
      <c r="BH1466" s="82" t="str">
        <f t="shared" si="1701"/>
        <v/>
      </c>
      <c r="BI1466" s="82" t="str">
        <f t="shared" si="1701"/>
        <v/>
      </c>
      <c r="BJ1466" s="82" t="str">
        <f t="shared" si="1690"/>
        <v/>
      </c>
      <c r="BK1466" s="83" t="str">
        <f t="shared" ref="BK1466:BK1529" si="1702">IFERROR(IF(BD1465="inactive","",IF(AND($L1465&lt;BK$2,$M1465&lt;BK$2),"",IF(AND($L1465&gt;BL$2,$M1465&gt;BL$2),"",IF(AND($L1465&lt;BK$2,$M1465&lt;=BL$2),$M1465-BK$2,IF(AND($L1465&gt;=BK$2,$M1465&gt;BL$2),BL$2-$L1465,IF(AND($L1465&gt;=BK$2,$M1465&lt;=BL$2),$M1465-$L1465,IF(AND($L1465&lt;BK$2,$M1465&gt;BL$2),BL$2-BK$2,""))))))),"")</f>
        <v/>
      </c>
    </row>
    <row r="1467" spans="1:63" x14ac:dyDescent="0.25">
      <c r="A1467" t="str">
        <f t="shared" si="1639"/>
        <v>1</v>
      </c>
      <c r="B1467" t="str">
        <f t="shared" si="1640"/>
        <v>0</v>
      </c>
      <c r="C1467">
        <f>COUNTIF($D$3:D1467,D1467)</f>
        <v>0</v>
      </c>
      <c r="J1467" t="str">
        <f t="shared" si="1641"/>
        <v/>
      </c>
      <c r="K1467" t="str">
        <f t="shared" si="1642"/>
        <v/>
      </c>
      <c r="L1467" t="str">
        <f t="shared" si="1643"/>
        <v xml:space="preserve"> </v>
      </c>
      <c r="M1467" t="str">
        <f t="shared" si="1644"/>
        <v/>
      </c>
      <c r="N1467" t="e">
        <f>VLOOKUP(E1467,HC!A:B,2,0)</f>
        <v>#N/A</v>
      </c>
      <c r="O1467" t="e">
        <f>VLOOKUP(N1467,HC!B:C,2,0)</f>
        <v>#N/A</v>
      </c>
      <c r="P1467" s="82" t="str">
        <f t="shared" ref="P1467:BI1467" si="1703">IFERROR(IF($G1467="inactive","",IF(AND($L1467&lt;P$1,$M1467&lt;P$1),"",IF(AND($L1467&gt;Q$1,$M1467&gt;Q$1),"",IF(AND($L1467&lt;P$1,$M1467&lt;=Q$1),$M1467-P$1,IF(AND($L1467&gt;=P$1,$M1467&gt;Q$1),Q$1-$L1467,IF(AND($L1467&gt;=P$1,$M1467&lt;=Q$1),$M1467-$L1467,IF(AND($L1467&lt;P$1,$M1467&gt;Q$1),Q$1-P$1,""))))))),"")</f>
        <v/>
      </c>
      <c r="Q1467" s="82" t="str">
        <f t="shared" si="1703"/>
        <v/>
      </c>
      <c r="R1467" s="82" t="str">
        <f t="shared" si="1703"/>
        <v/>
      </c>
      <c r="S1467" s="82" t="str">
        <f t="shared" si="1703"/>
        <v/>
      </c>
      <c r="T1467" s="82" t="str">
        <f t="shared" si="1703"/>
        <v/>
      </c>
      <c r="U1467" s="82" t="str">
        <f t="shared" si="1703"/>
        <v/>
      </c>
      <c r="V1467" s="82" t="str">
        <f t="shared" si="1703"/>
        <v/>
      </c>
      <c r="W1467" s="82" t="str">
        <f t="shared" si="1703"/>
        <v/>
      </c>
      <c r="X1467" s="82" t="str">
        <f t="shared" si="1703"/>
        <v/>
      </c>
      <c r="Y1467" s="82" t="str">
        <f t="shared" si="1703"/>
        <v/>
      </c>
      <c r="Z1467" s="82" t="str">
        <f t="shared" si="1703"/>
        <v/>
      </c>
      <c r="AA1467" s="82" t="str">
        <f t="shared" si="1703"/>
        <v/>
      </c>
      <c r="AB1467" s="82" t="str">
        <f t="shared" si="1703"/>
        <v/>
      </c>
      <c r="AC1467" s="82" t="str">
        <f t="shared" si="1703"/>
        <v/>
      </c>
      <c r="AD1467" s="82" t="str">
        <f t="shared" si="1703"/>
        <v/>
      </c>
      <c r="AE1467" s="82" t="str">
        <f t="shared" si="1703"/>
        <v/>
      </c>
      <c r="AF1467" s="82" t="str">
        <f t="shared" si="1703"/>
        <v/>
      </c>
      <c r="AG1467" s="82" t="str">
        <f t="shared" si="1703"/>
        <v/>
      </c>
      <c r="AH1467" s="82" t="str">
        <f t="shared" si="1703"/>
        <v/>
      </c>
      <c r="AI1467" s="82" t="str">
        <f t="shared" si="1703"/>
        <v/>
      </c>
      <c r="AJ1467" s="82" t="str">
        <f t="shared" si="1703"/>
        <v/>
      </c>
      <c r="AK1467" s="82" t="str">
        <f t="shared" si="1703"/>
        <v/>
      </c>
      <c r="AL1467" s="82" t="str">
        <f t="shared" si="1703"/>
        <v/>
      </c>
      <c r="AM1467" s="82" t="str">
        <f t="shared" si="1703"/>
        <v/>
      </c>
      <c r="AN1467" s="82" t="str">
        <f t="shared" si="1703"/>
        <v/>
      </c>
      <c r="AO1467" s="82" t="str">
        <f t="shared" si="1703"/>
        <v/>
      </c>
      <c r="AP1467" s="82" t="str">
        <f t="shared" si="1703"/>
        <v/>
      </c>
      <c r="AQ1467" s="82" t="str">
        <f t="shared" si="1703"/>
        <v/>
      </c>
      <c r="AR1467" s="82" t="str">
        <f t="shared" si="1703"/>
        <v/>
      </c>
      <c r="AS1467" s="82" t="str">
        <f t="shared" si="1703"/>
        <v/>
      </c>
      <c r="AT1467" s="82" t="str">
        <f t="shared" si="1703"/>
        <v/>
      </c>
      <c r="AU1467" s="82" t="str">
        <f t="shared" si="1703"/>
        <v/>
      </c>
      <c r="AV1467" s="82" t="str">
        <f t="shared" si="1703"/>
        <v/>
      </c>
      <c r="AW1467" s="82" t="str">
        <f t="shared" si="1703"/>
        <v/>
      </c>
      <c r="AX1467" s="82" t="str">
        <f t="shared" si="1703"/>
        <v/>
      </c>
      <c r="AY1467" s="82" t="str">
        <f t="shared" si="1703"/>
        <v/>
      </c>
      <c r="AZ1467" s="82" t="str">
        <f t="shared" si="1703"/>
        <v/>
      </c>
      <c r="BA1467" s="82" t="str">
        <f t="shared" si="1703"/>
        <v/>
      </c>
      <c r="BB1467" s="82" t="str">
        <f t="shared" si="1703"/>
        <v/>
      </c>
      <c r="BC1467" s="82" t="str">
        <f t="shared" si="1703"/>
        <v/>
      </c>
      <c r="BD1467" s="82" t="str">
        <f t="shared" si="1703"/>
        <v/>
      </c>
      <c r="BE1467" s="82" t="str">
        <f t="shared" si="1703"/>
        <v/>
      </c>
      <c r="BF1467" s="82" t="str">
        <f t="shared" si="1703"/>
        <v/>
      </c>
      <c r="BG1467" s="82" t="str">
        <f t="shared" si="1703"/>
        <v/>
      </c>
      <c r="BH1467" s="82" t="str">
        <f t="shared" si="1703"/>
        <v/>
      </c>
      <c r="BI1467" s="82" t="str">
        <f t="shared" si="1703"/>
        <v/>
      </c>
      <c r="BJ1467" s="82" t="str">
        <f t="shared" si="1690"/>
        <v/>
      </c>
      <c r="BK1467" s="83" t="str">
        <f t="shared" si="1702"/>
        <v/>
      </c>
    </row>
    <row r="1468" spans="1:63" x14ac:dyDescent="0.25">
      <c r="A1468" t="str">
        <f t="shared" si="1639"/>
        <v>1</v>
      </c>
      <c r="B1468" t="str">
        <f t="shared" si="1640"/>
        <v>0</v>
      </c>
      <c r="C1468">
        <f>COUNTIF($D$3:D1468,D1468)</f>
        <v>0</v>
      </c>
      <c r="J1468" t="str">
        <f t="shared" si="1641"/>
        <v/>
      </c>
      <c r="K1468" t="str">
        <f t="shared" si="1642"/>
        <v/>
      </c>
      <c r="L1468" t="str">
        <f t="shared" si="1643"/>
        <v xml:space="preserve"> </v>
      </c>
      <c r="M1468" t="str">
        <f t="shared" si="1644"/>
        <v/>
      </c>
      <c r="N1468" t="e">
        <f>VLOOKUP(E1468,HC!A:B,2,0)</f>
        <v>#N/A</v>
      </c>
      <c r="O1468" t="e">
        <f>VLOOKUP(N1468,HC!B:C,2,0)</f>
        <v>#N/A</v>
      </c>
      <c r="P1468" s="82" t="str">
        <f t="shared" ref="P1468:BI1468" si="1704">IFERROR(IF($G1468="inactive","",IF(AND($L1468&lt;P$1,$M1468&lt;P$1),"",IF(AND($L1468&gt;Q$1,$M1468&gt;Q$1),"",IF(AND($L1468&lt;P$1,$M1468&lt;=Q$1),$M1468-P$1,IF(AND($L1468&gt;=P$1,$M1468&gt;Q$1),Q$1-$L1468,IF(AND($L1468&gt;=P$1,$M1468&lt;=Q$1),$M1468-$L1468,IF(AND($L1468&lt;P$1,$M1468&gt;Q$1),Q$1-P$1,""))))))),"")</f>
        <v/>
      </c>
      <c r="Q1468" s="82" t="str">
        <f t="shared" si="1704"/>
        <v/>
      </c>
      <c r="R1468" s="82" t="str">
        <f t="shared" si="1704"/>
        <v/>
      </c>
      <c r="S1468" s="82" t="str">
        <f t="shared" si="1704"/>
        <v/>
      </c>
      <c r="T1468" s="82" t="str">
        <f t="shared" si="1704"/>
        <v/>
      </c>
      <c r="U1468" s="82" t="str">
        <f t="shared" si="1704"/>
        <v/>
      </c>
      <c r="V1468" s="82" t="str">
        <f t="shared" si="1704"/>
        <v/>
      </c>
      <c r="W1468" s="82" t="str">
        <f t="shared" si="1704"/>
        <v/>
      </c>
      <c r="X1468" s="82" t="str">
        <f t="shared" si="1704"/>
        <v/>
      </c>
      <c r="Y1468" s="82" t="str">
        <f t="shared" si="1704"/>
        <v/>
      </c>
      <c r="Z1468" s="82" t="str">
        <f t="shared" si="1704"/>
        <v/>
      </c>
      <c r="AA1468" s="82" t="str">
        <f t="shared" si="1704"/>
        <v/>
      </c>
      <c r="AB1468" s="82" t="str">
        <f t="shared" si="1704"/>
        <v/>
      </c>
      <c r="AC1468" s="82" t="str">
        <f t="shared" si="1704"/>
        <v/>
      </c>
      <c r="AD1468" s="82" t="str">
        <f t="shared" si="1704"/>
        <v/>
      </c>
      <c r="AE1468" s="82" t="str">
        <f t="shared" si="1704"/>
        <v/>
      </c>
      <c r="AF1468" s="82" t="str">
        <f t="shared" si="1704"/>
        <v/>
      </c>
      <c r="AG1468" s="82" t="str">
        <f t="shared" si="1704"/>
        <v/>
      </c>
      <c r="AH1468" s="82" t="str">
        <f t="shared" si="1704"/>
        <v/>
      </c>
      <c r="AI1468" s="82" t="str">
        <f t="shared" si="1704"/>
        <v/>
      </c>
      <c r="AJ1468" s="82" t="str">
        <f t="shared" si="1704"/>
        <v/>
      </c>
      <c r="AK1468" s="82" t="str">
        <f t="shared" si="1704"/>
        <v/>
      </c>
      <c r="AL1468" s="82" t="str">
        <f t="shared" si="1704"/>
        <v/>
      </c>
      <c r="AM1468" s="82" t="str">
        <f t="shared" si="1704"/>
        <v/>
      </c>
      <c r="AN1468" s="82" t="str">
        <f t="shared" si="1704"/>
        <v/>
      </c>
      <c r="AO1468" s="82" t="str">
        <f t="shared" si="1704"/>
        <v/>
      </c>
      <c r="AP1468" s="82" t="str">
        <f t="shared" si="1704"/>
        <v/>
      </c>
      <c r="AQ1468" s="82" t="str">
        <f t="shared" si="1704"/>
        <v/>
      </c>
      <c r="AR1468" s="82" t="str">
        <f t="shared" si="1704"/>
        <v/>
      </c>
      <c r="AS1468" s="82" t="str">
        <f t="shared" si="1704"/>
        <v/>
      </c>
      <c r="AT1468" s="82" t="str">
        <f t="shared" si="1704"/>
        <v/>
      </c>
      <c r="AU1468" s="82" t="str">
        <f t="shared" si="1704"/>
        <v/>
      </c>
      <c r="AV1468" s="82" t="str">
        <f t="shared" si="1704"/>
        <v/>
      </c>
      <c r="AW1468" s="82" t="str">
        <f t="shared" si="1704"/>
        <v/>
      </c>
      <c r="AX1468" s="82" t="str">
        <f t="shared" si="1704"/>
        <v/>
      </c>
      <c r="AY1468" s="82" t="str">
        <f t="shared" si="1704"/>
        <v/>
      </c>
      <c r="AZ1468" s="82" t="str">
        <f t="shared" si="1704"/>
        <v/>
      </c>
      <c r="BA1468" s="82" t="str">
        <f t="shared" si="1704"/>
        <v/>
      </c>
      <c r="BB1468" s="82" t="str">
        <f t="shared" si="1704"/>
        <v/>
      </c>
      <c r="BC1468" s="82" t="str">
        <f t="shared" si="1704"/>
        <v/>
      </c>
      <c r="BD1468" s="82" t="str">
        <f t="shared" si="1704"/>
        <v/>
      </c>
      <c r="BE1468" s="82" t="str">
        <f t="shared" si="1704"/>
        <v/>
      </c>
      <c r="BF1468" s="82" t="str">
        <f t="shared" si="1704"/>
        <v/>
      </c>
      <c r="BG1468" s="82" t="str">
        <f t="shared" si="1704"/>
        <v/>
      </c>
      <c r="BH1468" s="82" t="str">
        <f t="shared" si="1704"/>
        <v/>
      </c>
      <c r="BI1468" s="82" t="str">
        <f t="shared" si="1704"/>
        <v/>
      </c>
      <c r="BJ1468" s="82" t="str">
        <f t="shared" si="1690"/>
        <v/>
      </c>
      <c r="BK1468" s="83" t="str">
        <f t="shared" si="1702"/>
        <v/>
      </c>
    </row>
    <row r="1469" spans="1:63" x14ac:dyDescent="0.25">
      <c r="A1469" t="str">
        <f t="shared" si="1639"/>
        <v>1</v>
      </c>
      <c r="B1469" t="str">
        <f t="shared" si="1640"/>
        <v>0</v>
      </c>
      <c r="C1469">
        <f>COUNTIF($D$3:D1469,D1469)</f>
        <v>0</v>
      </c>
      <c r="J1469" t="str">
        <f t="shared" si="1641"/>
        <v/>
      </c>
      <c r="K1469" t="str">
        <f t="shared" si="1642"/>
        <v/>
      </c>
      <c r="L1469" t="str">
        <f t="shared" si="1643"/>
        <v xml:space="preserve"> </v>
      </c>
      <c r="M1469" t="str">
        <f t="shared" si="1644"/>
        <v/>
      </c>
      <c r="N1469" t="e">
        <f>VLOOKUP(E1469,HC!A:B,2,0)</f>
        <v>#N/A</v>
      </c>
      <c r="O1469" t="e">
        <f>VLOOKUP(N1469,HC!B:C,2,0)</f>
        <v>#N/A</v>
      </c>
      <c r="P1469" s="82" t="str">
        <f t="shared" ref="P1469:BI1469" si="1705">IFERROR(IF($G1469="inactive","",IF(AND($L1469&lt;P$1,$M1469&lt;P$1),"",IF(AND($L1469&gt;Q$1,$M1469&gt;Q$1),"",IF(AND($L1469&lt;P$1,$M1469&lt;=Q$1),$M1469-P$1,IF(AND($L1469&gt;=P$1,$M1469&gt;Q$1),Q$1-$L1469,IF(AND($L1469&gt;=P$1,$M1469&lt;=Q$1),$M1469-$L1469,IF(AND($L1469&lt;P$1,$M1469&gt;Q$1),Q$1-P$1,""))))))),"")</f>
        <v/>
      </c>
      <c r="Q1469" s="82" t="str">
        <f t="shared" si="1705"/>
        <v/>
      </c>
      <c r="R1469" s="82" t="str">
        <f t="shared" si="1705"/>
        <v/>
      </c>
      <c r="S1469" s="82" t="str">
        <f t="shared" si="1705"/>
        <v/>
      </c>
      <c r="T1469" s="82" t="str">
        <f t="shared" si="1705"/>
        <v/>
      </c>
      <c r="U1469" s="82" t="str">
        <f t="shared" si="1705"/>
        <v/>
      </c>
      <c r="V1469" s="82" t="str">
        <f t="shared" si="1705"/>
        <v/>
      </c>
      <c r="W1469" s="82" t="str">
        <f t="shared" si="1705"/>
        <v/>
      </c>
      <c r="X1469" s="82" t="str">
        <f t="shared" si="1705"/>
        <v/>
      </c>
      <c r="Y1469" s="82" t="str">
        <f t="shared" si="1705"/>
        <v/>
      </c>
      <c r="Z1469" s="82" t="str">
        <f t="shared" si="1705"/>
        <v/>
      </c>
      <c r="AA1469" s="82" t="str">
        <f t="shared" si="1705"/>
        <v/>
      </c>
      <c r="AB1469" s="82" t="str">
        <f t="shared" si="1705"/>
        <v/>
      </c>
      <c r="AC1469" s="82" t="str">
        <f t="shared" si="1705"/>
        <v/>
      </c>
      <c r="AD1469" s="82" t="str">
        <f t="shared" si="1705"/>
        <v/>
      </c>
      <c r="AE1469" s="82" t="str">
        <f t="shared" si="1705"/>
        <v/>
      </c>
      <c r="AF1469" s="82" t="str">
        <f t="shared" si="1705"/>
        <v/>
      </c>
      <c r="AG1469" s="82" t="str">
        <f t="shared" si="1705"/>
        <v/>
      </c>
      <c r="AH1469" s="82" t="str">
        <f t="shared" si="1705"/>
        <v/>
      </c>
      <c r="AI1469" s="82" t="str">
        <f t="shared" si="1705"/>
        <v/>
      </c>
      <c r="AJ1469" s="82" t="str">
        <f t="shared" si="1705"/>
        <v/>
      </c>
      <c r="AK1469" s="82" t="str">
        <f t="shared" si="1705"/>
        <v/>
      </c>
      <c r="AL1469" s="82" t="str">
        <f t="shared" si="1705"/>
        <v/>
      </c>
      <c r="AM1469" s="82" t="str">
        <f t="shared" si="1705"/>
        <v/>
      </c>
      <c r="AN1469" s="82" t="str">
        <f t="shared" si="1705"/>
        <v/>
      </c>
      <c r="AO1469" s="82" t="str">
        <f t="shared" si="1705"/>
        <v/>
      </c>
      <c r="AP1469" s="82" t="str">
        <f t="shared" si="1705"/>
        <v/>
      </c>
      <c r="AQ1469" s="82" t="str">
        <f t="shared" si="1705"/>
        <v/>
      </c>
      <c r="AR1469" s="82" t="str">
        <f t="shared" si="1705"/>
        <v/>
      </c>
      <c r="AS1469" s="82" t="str">
        <f t="shared" si="1705"/>
        <v/>
      </c>
      <c r="AT1469" s="82" t="str">
        <f t="shared" si="1705"/>
        <v/>
      </c>
      <c r="AU1469" s="82" t="str">
        <f t="shared" si="1705"/>
        <v/>
      </c>
      <c r="AV1469" s="82" t="str">
        <f t="shared" si="1705"/>
        <v/>
      </c>
      <c r="AW1469" s="82" t="str">
        <f t="shared" si="1705"/>
        <v/>
      </c>
      <c r="AX1469" s="82" t="str">
        <f t="shared" si="1705"/>
        <v/>
      </c>
      <c r="AY1469" s="82" t="str">
        <f t="shared" si="1705"/>
        <v/>
      </c>
      <c r="AZ1469" s="82" t="str">
        <f t="shared" si="1705"/>
        <v/>
      </c>
      <c r="BA1469" s="82" t="str">
        <f t="shared" si="1705"/>
        <v/>
      </c>
      <c r="BB1469" s="82" t="str">
        <f t="shared" si="1705"/>
        <v/>
      </c>
      <c r="BC1469" s="82" t="str">
        <f t="shared" si="1705"/>
        <v/>
      </c>
      <c r="BD1469" s="82" t="str">
        <f t="shared" si="1705"/>
        <v/>
      </c>
      <c r="BE1469" s="82" t="str">
        <f t="shared" si="1705"/>
        <v/>
      </c>
      <c r="BF1469" s="82" t="str">
        <f t="shared" si="1705"/>
        <v/>
      </c>
      <c r="BG1469" s="82" t="str">
        <f t="shared" si="1705"/>
        <v/>
      </c>
      <c r="BH1469" s="82" t="str">
        <f t="shared" si="1705"/>
        <v/>
      </c>
      <c r="BI1469" s="82" t="str">
        <f t="shared" si="1705"/>
        <v/>
      </c>
      <c r="BJ1469" s="82" t="str">
        <f t="shared" si="1690"/>
        <v/>
      </c>
      <c r="BK1469" s="83" t="str">
        <f t="shared" si="1702"/>
        <v/>
      </c>
    </row>
    <row r="1470" spans="1:63" x14ac:dyDescent="0.25">
      <c r="A1470" t="str">
        <f t="shared" si="1639"/>
        <v>1</v>
      </c>
      <c r="B1470" t="str">
        <f t="shared" si="1640"/>
        <v>0</v>
      </c>
      <c r="C1470">
        <f>COUNTIF($D$3:D1470,D1470)</f>
        <v>0</v>
      </c>
      <c r="J1470" t="str">
        <f t="shared" si="1641"/>
        <v/>
      </c>
      <c r="K1470" t="str">
        <f t="shared" si="1642"/>
        <v/>
      </c>
      <c r="L1470" t="str">
        <f t="shared" si="1643"/>
        <v xml:space="preserve"> </v>
      </c>
      <c r="M1470" t="str">
        <f t="shared" si="1644"/>
        <v/>
      </c>
      <c r="N1470" t="e">
        <f>VLOOKUP(E1470,HC!A:B,2,0)</f>
        <v>#N/A</v>
      </c>
      <c r="O1470" t="e">
        <f>VLOOKUP(N1470,HC!B:C,2,0)</f>
        <v>#N/A</v>
      </c>
      <c r="P1470" s="82" t="str">
        <f t="shared" ref="P1470:BI1470" si="1706">IFERROR(IF($G1470="inactive","",IF(AND($L1470&lt;P$1,$M1470&lt;P$1),"",IF(AND($L1470&gt;Q$1,$M1470&gt;Q$1),"",IF(AND($L1470&lt;P$1,$M1470&lt;=Q$1),$M1470-P$1,IF(AND($L1470&gt;=P$1,$M1470&gt;Q$1),Q$1-$L1470,IF(AND($L1470&gt;=P$1,$M1470&lt;=Q$1),$M1470-$L1470,IF(AND($L1470&lt;P$1,$M1470&gt;Q$1),Q$1-P$1,""))))))),"")</f>
        <v/>
      </c>
      <c r="Q1470" s="82" t="str">
        <f t="shared" si="1706"/>
        <v/>
      </c>
      <c r="R1470" s="82" t="str">
        <f t="shared" si="1706"/>
        <v/>
      </c>
      <c r="S1470" s="82" t="str">
        <f t="shared" si="1706"/>
        <v/>
      </c>
      <c r="T1470" s="82" t="str">
        <f t="shared" si="1706"/>
        <v/>
      </c>
      <c r="U1470" s="82" t="str">
        <f t="shared" si="1706"/>
        <v/>
      </c>
      <c r="V1470" s="82" t="str">
        <f t="shared" si="1706"/>
        <v/>
      </c>
      <c r="W1470" s="82" t="str">
        <f t="shared" si="1706"/>
        <v/>
      </c>
      <c r="X1470" s="82" t="str">
        <f t="shared" si="1706"/>
        <v/>
      </c>
      <c r="Y1470" s="82" t="str">
        <f t="shared" si="1706"/>
        <v/>
      </c>
      <c r="Z1470" s="82" t="str">
        <f t="shared" si="1706"/>
        <v/>
      </c>
      <c r="AA1470" s="82" t="str">
        <f t="shared" si="1706"/>
        <v/>
      </c>
      <c r="AB1470" s="82" t="str">
        <f t="shared" si="1706"/>
        <v/>
      </c>
      <c r="AC1470" s="82" t="str">
        <f t="shared" si="1706"/>
        <v/>
      </c>
      <c r="AD1470" s="82" t="str">
        <f t="shared" si="1706"/>
        <v/>
      </c>
      <c r="AE1470" s="82" t="str">
        <f t="shared" si="1706"/>
        <v/>
      </c>
      <c r="AF1470" s="82" t="str">
        <f t="shared" si="1706"/>
        <v/>
      </c>
      <c r="AG1470" s="82" t="str">
        <f t="shared" si="1706"/>
        <v/>
      </c>
      <c r="AH1470" s="82" t="str">
        <f t="shared" si="1706"/>
        <v/>
      </c>
      <c r="AI1470" s="82" t="str">
        <f t="shared" si="1706"/>
        <v/>
      </c>
      <c r="AJ1470" s="82" t="str">
        <f t="shared" si="1706"/>
        <v/>
      </c>
      <c r="AK1470" s="82" t="str">
        <f t="shared" si="1706"/>
        <v/>
      </c>
      <c r="AL1470" s="82" t="str">
        <f t="shared" si="1706"/>
        <v/>
      </c>
      <c r="AM1470" s="82" t="str">
        <f t="shared" si="1706"/>
        <v/>
      </c>
      <c r="AN1470" s="82" t="str">
        <f t="shared" si="1706"/>
        <v/>
      </c>
      <c r="AO1470" s="82" t="str">
        <f t="shared" si="1706"/>
        <v/>
      </c>
      <c r="AP1470" s="82" t="str">
        <f t="shared" si="1706"/>
        <v/>
      </c>
      <c r="AQ1470" s="82" t="str">
        <f t="shared" si="1706"/>
        <v/>
      </c>
      <c r="AR1470" s="82" t="str">
        <f t="shared" si="1706"/>
        <v/>
      </c>
      <c r="AS1470" s="82" t="str">
        <f t="shared" si="1706"/>
        <v/>
      </c>
      <c r="AT1470" s="82" t="str">
        <f t="shared" si="1706"/>
        <v/>
      </c>
      <c r="AU1470" s="82" t="str">
        <f t="shared" si="1706"/>
        <v/>
      </c>
      <c r="AV1470" s="82" t="str">
        <f t="shared" si="1706"/>
        <v/>
      </c>
      <c r="AW1470" s="82" t="str">
        <f t="shared" si="1706"/>
        <v/>
      </c>
      <c r="AX1470" s="82" t="str">
        <f t="shared" si="1706"/>
        <v/>
      </c>
      <c r="AY1470" s="82" t="str">
        <f t="shared" si="1706"/>
        <v/>
      </c>
      <c r="AZ1470" s="82" t="str">
        <f t="shared" si="1706"/>
        <v/>
      </c>
      <c r="BA1470" s="82" t="str">
        <f t="shared" si="1706"/>
        <v/>
      </c>
      <c r="BB1470" s="82" t="str">
        <f t="shared" si="1706"/>
        <v/>
      </c>
      <c r="BC1470" s="82" t="str">
        <f t="shared" si="1706"/>
        <v/>
      </c>
      <c r="BD1470" s="82" t="str">
        <f t="shared" si="1706"/>
        <v/>
      </c>
      <c r="BE1470" s="82" t="str">
        <f t="shared" si="1706"/>
        <v/>
      </c>
      <c r="BF1470" s="82" t="str">
        <f t="shared" si="1706"/>
        <v/>
      </c>
      <c r="BG1470" s="82" t="str">
        <f t="shared" si="1706"/>
        <v/>
      </c>
      <c r="BH1470" s="82" t="str">
        <f t="shared" si="1706"/>
        <v/>
      </c>
      <c r="BI1470" s="82" t="str">
        <f t="shared" si="1706"/>
        <v/>
      </c>
      <c r="BJ1470" s="82" t="str">
        <f t="shared" si="1690"/>
        <v/>
      </c>
      <c r="BK1470" s="83" t="str">
        <f t="shared" si="1702"/>
        <v/>
      </c>
    </row>
    <row r="1471" spans="1:63" x14ac:dyDescent="0.25">
      <c r="A1471" t="str">
        <f t="shared" si="1639"/>
        <v>1</v>
      </c>
      <c r="B1471" t="str">
        <f t="shared" si="1640"/>
        <v>0</v>
      </c>
      <c r="C1471">
        <f>COUNTIF($D$3:D1471,D1471)</f>
        <v>0</v>
      </c>
      <c r="J1471" t="str">
        <f t="shared" si="1641"/>
        <v/>
      </c>
      <c r="K1471" t="str">
        <f t="shared" si="1642"/>
        <v/>
      </c>
      <c r="L1471" t="str">
        <f t="shared" si="1643"/>
        <v xml:space="preserve"> </v>
      </c>
      <c r="M1471" t="str">
        <f t="shared" si="1644"/>
        <v/>
      </c>
      <c r="N1471" t="e">
        <f>VLOOKUP(E1471,HC!A:B,2,0)</f>
        <v>#N/A</v>
      </c>
      <c r="O1471" t="e">
        <f>VLOOKUP(N1471,HC!B:C,2,0)</f>
        <v>#N/A</v>
      </c>
      <c r="P1471" s="82" t="str">
        <f t="shared" ref="P1471:BI1471" si="1707">IFERROR(IF($G1471="inactive","",IF(AND($L1471&lt;P$1,$M1471&lt;P$1),"",IF(AND($L1471&gt;Q$1,$M1471&gt;Q$1),"",IF(AND($L1471&lt;P$1,$M1471&lt;=Q$1),$M1471-P$1,IF(AND($L1471&gt;=P$1,$M1471&gt;Q$1),Q$1-$L1471,IF(AND($L1471&gt;=P$1,$M1471&lt;=Q$1),$M1471-$L1471,IF(AND($L1471&lt;P$1,$M1471&gt;Q$1),Q$1-P$1,""))))))),"")</f>
        <v/>
      </c>
      <c r="Q1471" s="82" t="str">
        <f t="shared" si="1707"/>
        <v/>
      </c>
      <c r="R1471" s="82" t="str">
        <f t="shared" si="1707"/>
        <v/>
      </c>
      <c r="S1471" s="82" t="str">
        <f t="shared" si="1707"/>
        <v/>
      </c>
      <c r="T1471" s="82" t="str">
        <f t="shared" si="1707"/>
        <v/>
      </c>
      <c r="U1471" s="82" t="str">
        <f t="shared" si="1707"/>
        <v/>
      </c>
      <c r="V1471" s="82" t="str">
        <f t="shared" si="1707"/>
        <v/>
      </c>
      <c r="W1471" s="82" t="str">
        <f t="shared" si="1707"/>
        <v/>
      </c>
      <c r="X1471" s="82" t="str">
        <f t="shared" si="1707"/>
        <v/>
      </c>
      <c r="Y1471" s="82" t="str">
        <f t="shared" si="1707"/>
        <v/>
      </c>
      <c r="Z1471" s="82" t="str">
        <f t="shared" si="1707"/>
        <v/>
      </c>
      <c r="AA1471" s="82" t="str">
        <f t="shared" si="1707"/>
        <v/>
      </c>
      <c r="AB1471" s="82" t="str">
        <f t="shared" si="1707"/>
        <v/>
      </c>
      <c r="AC1471" s="82" t="str">
        <f t="shared" si="1707"/>
        <v/>
      </c>
      <c r="AD1471" s="82" t="str">
        <f t="shared" si="1707"/>
        <v/>
      </c>
      <c r="AE1471" s="82" t="str">
        <f t="shared" si="1707"/>
        <v/>
      </c>
      <c r="AF1471" s="82" t="str">
        <f t="shared" si="1707"/>
        <v/>
      </c>
      <c r="AG1471" s="82" t="str">
        <f t="shared" si="1707"/>
        <v/>
      </c>
      <c r="AH1471" s="82" t="str">
        <f t="shared" si="1707"/>
        <v/>
      </c>
      <c r="AI1471" s="82" t="str">
        <f t="shared" si="1707"/>
        <v/>
      </c>
      <c r="AJ1471" s="82" t="str">
        <f t="shared" si="1707"/>
        <v/>
      </c>
      <c r="AK1471" s="82" t="str">
        <f t="shared" si="1707"/>
        <v/>
      </c>
      <c r="AL1471" s="82" t="str">
        <f t="shared" si="1707"/>
        <v/>
      </c>
      <c r="AM1471" s="82" t="str">
        <f t="shared" si="1707"/>
        <v/>
      </c>
      <c r="AN1471" s="82" t="str">
        <f t="shared" si="1707"/>
        <v/>
      </c>
      <c r="AO1471" s="82" t="str">
        <f t="shared" si="1707"/>
        <v/>
      </c>
      <c r="AP1471" s="82" t="str">
        <f t="shared" si="1707"/>
        <v/>
      </c>
      <c r="AQ1471" s="82" t="str">
        <f t="shared" si="1707"/>
        <v/>
      </c>
      <c r="AR1471" s="82" t="str">
        <f t="shared" si="1707"/>
        <v/>
      </c>
      <c r="AS1471" s="82" t="str">
        <f t="shared" si="1707"/>
        <v/>
      </c>
      <c r="AT1471" s="82" t="str">
        <f t="shared" si="1707"/>
        <v/>
      </c>
      <c r="AU1471" s="82" t="str">
        <f t="shared" si="1707"/>
        <v/>
      </c>
      <c r="AV1471" s="82" t="str">
        <f t="shared" si="1707"/>
        <v/>
      </c>
      <c r="AW1471" s="82" t="str">
        <f t="shared" si="1707"/>
        <v/>
      </c>
      <c r="AX1471" s="82" t="str">
        <f t="shared" si="1707"/>
        <v/>
      </c>
      <c r="AY1471" s="82" t="str">
        <f t="shared" si="1707"/>
        <v/>
      </c>
      <c r="AZ1471" s="82" t="str">
        <f t="shared" si="1707"/>
        <v/>
      </c>
      <c r="BA1471" s="82" t="str">
        <f t="shared" si="1707"/>
        <v/>
      </c>
      <c r="BB1471" s="82" t="str">
        <f t="shared" si="1707"/>
        <v/>
      </c>
      <c r="BC1471" s="82" t="str">
        <f t="shared" si="1707"/>
        <v/>
      </c>
      <c r="BD1471" s="82" t="str">
        <f t="shared" si="1707"/>
        <v/>
      </c>
      <c r="BE1471" s="82" t="str">
        <f t="shared" si="1707"/>
        <v/>
      </c>
      <c r="BF1471" s="82" t="str">
        <f t="shared" si="1707"/>
        <v/>
      </c>
      <c r="BG1471" s="82" t="str">
        <f t="shared" si="1707"/>
        <v/>
      </c>
      <c r="BH1471" s="82" t="str">
        <f t="shared" si="1707"/>
        <v/>
      </c>
      <c r="BI1471" s="82" t="str">
        <f t="shared" si="1707"/>
        <v/>
      </c>
      <c r="BJ1471" s="82" t="str">
        <f t="shared" si="1690"/>
        <v/>
      </c>
      <c r="BK1471" s="83" t="str">
        <f t="shared" si="1702"/>
        <v/>
      </c>
    </row>
    <row r="1472" spans="1:63" x14ac:dyDescent="0.25">
      <c r="A1472" t="str">
        <f t="shared" si="1639"/>
        <v>1</v>
      </c>
      <c r="B1472" t="str">
        <f t="shared" si="1640"/>
        <v>0</v>
      </c>
      <c r="C1472">
        <f>COUNTIF($D$3:D1472,D1472)</f>
        <v>0</v>
      </c>
      <c r="J1472" t="str">
        <f t="shared" si="1641"/>
        <v/>
      </c>
      <c r="K1472" t="str">
        <f t="shared" si="1642"/>
        <v/>
      </c>
      <c r="L1472" t="str">
        <f t="shared" si="1643"/>
        <v xml:space="preserve"> </v>
      </c>
      <c r="M1472" t="str">
        <f t="shared" si="1644"/>
        <v/>
      </c>
      <c r="N1472" t="e">
        <f>VLOOKUP(E1472,HC!A:B,2,0)</f>
        <v>#N/A</v>
      </c>
      <c r="O1472" t="e">
        <f>VLOOKUP(N1472,HC!B:C,2,0)</f>
        <v>#N/A</v>
      </c>
      <c r="P1472" s="82" t="str">
        <f t="shared" ref="P1472:BI1472" si="1708">IFERROR(IF($G1472="inactive","",IF(AND($L1472&lt;P$1,$M1472&lt;P$1),"",IF(AND($L1472&gt;Q$1,$M1472&gt;Q$1),"",IF(AND($L1472&lt;P$1,$M1472&lt;=Q$1),$M1472-P$1,IF(AND($L1472&gt;=P$1,$M1472&gt;Q$1),Q$1-$L1472,IF(AND($L1472&gt;=P$1,$M1472&lt;=Q$1),$M1472-$L1472,IF(AND($L1472&lt;P$1,$M1472&gt;Q$1),Q$1-P$1,""))))))),"")</f>
        <v/>
      </c>
      <c r="Q1472" s="82" t="str">
        <f t="shared" si="1708"/>
        <v/>
      </c>
      <c r="R1472" s="82" t="str">
        <f t="shared" si="1708"/>
        <v/>
      </c>
      <c r="S1472" s="82" t="str">
        <f t="shared" si="1708"/>
        <v/>
      </c>
      <c r="T1472" s="82" t="str">
        <f t="shared" si="1708"/>
        <v/>
      </c>
      <c r="U1472" s="82" t="str">
        <f t="shared" si="1708"/>
        <v/>
      </c>
      <c r="V1472" s="82" t="str">
        <f t="shared" si="1708"/>
        <v/>
      </c>
      <c r="W1472" s="82" t="str">
        <f t="shared" si="1708"/>
        <v/>
      </c>
      <c r="X1472" s="82" t="str">
        <f t="shared" si="1708"/>
        <v/>
      </c>
      <c r="Y1472" s="82" t="str">
        <f t="shared" si="1708"/>
        <v/>
      </c>
      <c r="Z1472" s="82" t="str">
        <f t="shared" si="1708"/>
        <v/>
      </c>
      <c r="AA1472" s="82" t="str">
        <f t="shared" si="1708"/>
        <v/>
      </c>
      <c r="AB1472" s="82" t="str">
        <f t="shared" si="1708"/>
        <v/>
      </c>
      <c r="AC1472" s="82" t="str">
        <f t="shared" si="1708"/>
        <v/>
      </c>
      <c r="AD1472" s="82" t="str">
        <f t="shared" si="1708"/>
        <v/>
      </c>
      <c r="AE1472" s="82" t="str">
        <f t="shared" si="1708"/>
        <v/>
      </c>
      <c r="AF1472" s="82" t="str">
        <f t="shared" si="1708"/>
        <v/>
      </c>
      <c r="AG1472" s="82" t="str">
        <f t="shared" si="1708"/>
        <v/>
      </c>
      <c r="AH1472" s="82" t="str">
        <f t="shared" si="1708"/>
        <v/>
      </c>
      <c r="AI1472" s="82" t="str">
        <f t="shared" si="1708"/>
        <v/>
      </c>
      <c r="AJ1472" s="82" t="str">
        <f t="shared" si="1708"/>
        <v/>
      </c>
      <c r="AK1472" s="82" t="str">
        <f t="shared" si="1708"/>
        <v/>
      </c>
      <c r="AL1472" s="82" t="str">
        <f t="shared" si="1708"/>
        <v/>
      </c>
      <c r="AM1472" s="82" t="str">
        <f t="shared" si="1708"/>
        <v/>
      </c>
      <c r="AN1472" s="82" t="str">
        <f t="shared" si="1708"/>
        <v/>
      </c>
      <c r="AO1472" s="82" t="str">
        <f t="shared" si="1708"/>
        <v/>
      </c>
      <c r="AP1472" s="82" t="str">
        <f t="shared" si="1708"/>
        <v/>
      </c>
      <c r="AQ1472" s="82" t="str">
        <f t="shared" si="1708"/>
        <v/>
      </c>
      <c r="AR1472" s="82" t="str">
        <f t="shared" si="1708"/>
        <v/>
      </c>
      <c r="AS1472" s="82" t="str">
        <f t="shared" si="1708"/>
        <v/>
      </c>
      <c r="AT1472" s="82" t="str">
        <f t="shared" si="1708"/>
        <v/>
      </c>
      <c r="AU1472" s="82" t="str">
        <f t="shared" si="1708"/>
        <v/>
      </c>
      <c r="AV1472" s="82" t="str">
        <f t="shared" si="1708"/>
        <v/>
      </c>
      <c r="AW1472" s="82" t="str">
        <f t="shared" si="1708"/>
        <v/>
      </c>
      <c r="AX1472" s="82" t="str">
        <f t="shared" si="1708"/>
        <v/>
      </c>
      <c r="AY1472" s="82" t="str">
        <f t="shared" si="1708"/>
        <v/>
      </c>
      <c r="AZ1472" s="82" t="str">
        <f t="shared" si="1708"/>
        <v/>
      </c>
      <c r="BA1472" s="82" t="str">
        <f t="shared" si="1708"/>
        <v/>
      </c>
      <c r="BB1472" s="82" t="str">
        <f t="shared" si="1708"/>
        <v/>
      </c>
      <c r="BC1472" s="82" t="str">
        <f t="shared" si="1708"/>
        <v/>
      </c>
      <c r="BD1472" s="82" t="str">
        <f t="shared" si="1708"/>
        <v/>
      </c>
      <c r="BE1472" s="82" t="str">
        <f t="shared" si="1708"/>
        <v/>
      </c>
      <c r="BF1472" s="82" t="str">
        <f t="shared" si="1708"/>
        <v/>
      </c>
      <c r="BG1472" s="82" t="str">
        <f t="shared" si="1708"/>
        <v/>
      </c>
      <c r="BH1472" s="82" t="str">
        <f t="shared" si="1708"/>
        <v/>
      </c>
      <c r="BI1472" s="82" t="str">
        <f t="shared" si="1708"/>
        <v/>
      </c>
      <c r="BJ1472" s="82" t="str">
        <f t="shared" si="1690"/>
        <v/>
      </c>
      <c r="BK1472" s="83" t="str">
        <f t="shared" si="1702"/>
        <v/>
      </c>
    </row>
    <row r="1473" spans="1:63" x14ac:dyDescent="0.25">
      <c r="A1473" t="str">
        <f t="shared" si="1639"/>
        <v>1</v>
      </c>
      <c r="B1473" t="str">
        <f t="shared" si="1640"/>
        <v>0</v>
      </c>
      <c r="C1473">
        <f>COUNTIF($D$3:D1473,D1473)</f>
        <v>0</v>
      </c>
      <c r="J1473" t="str">
        <f t="shared" si="1641"/>
        <v/>
      </c>
      <c r="K1473" t="str">
        <f t="shared" si="1642"/>
        <v/>
      </c>
      <c r="L1473" t="str">
        <f t="shared" si="1643"/>
        <v xml:space="preserve"> </v>
      </c>
      <c r="M1473" t="str">
        <f t="shared" si="1644"/>
        <v/>
      </c>
      <c r="N1473" t="e">
        <f>VLOOKUP(E1473,HC!A:B,2,0)</f>
        <v>#N/A</v>
      </c>
      <c r="O1473" t="e">
        <f>VLOOKUP(N1473,HC!B:C,2,0)</f>
        <v>#N/A</v>
      </c>
      <c r="P1473" s="82" t="str">
        <f t="shared" ref="P1473:BI1473" si="1709">IFERROR(IF($G1473="inactive","",IF(AND($L1473&lt;P$1,$M1473&lt;P$1),"",IF(AND($L1473&gt;Q$1,$M1473&gt;Q$1),"",IF(AND($L1473&lt;P$1,$M1473&lt;=Q$1),$M1473-P$1,IF(AND($L1473&gt;=P$1,$M1473&gt;Q$1),Q$1-$L1473,IF(AND($L1473&gt;=P$1,$M1473&lt;=Q$1),$M1473-$L1473,IF(AND($L1473&lt;P$1,$M1473&gt;Q$1),Q$1-P$1,""))))))),"")</f>
        <v/>
      </c>
      <c r="Q1473" s="82" t="str">
        <f t="shared" si="1709"/>
        <v/>
      </c>
      <c r="R1473" s="82" t="str">
        <f t="shared" si="1709"/>
        <v/>
      </c>
      <c r="S1473" s="82" t="str">
        <f t="shared" si="1709"/>
        <v/>
      </c>
      <c r="T1473" s="82" t="str">
        <f t="shared" si="1709"/>
        <v/>
      </c>
      <c r="U1473" s="82" t="str">
        <f t="shared" si="1709"/>
        <v/>
      </c>
      <c r="V1473" s="82" t="str">
        <f t="shared" si="1709"/>
        <v/>
      </c>
      <c r="W1473" s="82" t="str">
        <f t="shared" si="1709"/>
        <v/>
      </c>
      <c r="X1473" s="82" t="str">
        <f t="shared" si="1709"/>
        <v/>
      </c>
      <c r="Y1473" s="82" t="str">
        <f t="shared" si="1709"/>
        <v/>
      </c>
      <c r="Z1473" s="82" t="str">
        <f t="shared" si="1709"/>
        <v/>
      </c>
      <c r="AA1473" s="82" t="str">
        <f t="shared" si="1709"/>
        <v/>
      </c>
      <c r="AB1473" s="82" t="str">
        <f t="shared" si="1709"/>
        <v/>
      </c>
      <c r="AC1473" s="82" t="str">
        <f t="shared" si="1709"/>
        <v/>
      </c>
      <c r="AD1473" s="82" t="str">
        <f t="shared" si="1709"/>
        <v/>
      </c>
      <c r="AE1473" s="82" t="str">
        <f t="shared" si="1709"/>
        <v/>
      </c>
      <c r="AF1473" s="82" t="str">
        <f t="shared" si="1709"/>
        <v/>
      </c>
      <c r="AG1473" s="82" t="str">
        <f t="shared" si="1709"/>
        <v/>
      </c>
      <c r="AH1473" s="82" t="str">
        <f t="shared" si="1709"/>
        <v/>
      </c>
      <c r="AI1473" s="82" t="str">
        <f t="shared" si="1709"/>
        <v/>
      </c>
      <c r="AJ1473" s="82" t="str">
        <f t="shared" si="1709"/>
        <v/>
      </c>
      <c r="AK1473" s="82" t="str">
        <f t="shared" si="1709"/>
        <v/>
      </c>
      <c r="AL1473" s="82" t="str">
        <f t="shared" si="1709"/>
        <v/>
      </c>
      <c r="AM1473" s="82" t="str">
        <f t="shared" si="1709"/>
        <v/>
      </c>
      <c r="AN1473" s="82" t="str">
        <f t="shared" si="1709"/>
        <v/>
      </c>
      <c r="AO1473" s="82" t="str">
        <f t="shared" si="1709"/>
        <v/>
      </c>
      <c r="AP1473" s="82" t="str">
        <f t="shared" si="1709"/>
        <v/>
      </c>
      <c r="AQ1473" s="82" t="str">
        <f t="shared" si="1709"/>
        <v/>
      </c>
      <c r="AR1473" s="82" t="str">
        <f t="shared" si="1709"/>
        <v/>
      </c>
      <c r="AS1473" s="82" t="str">
        <f t="shared" si="1709"/>
        <v/>
      </c>
      <c r="AT1473" s="82" t="str">
        <f t="shared" si="1709"/>
        <v/>
      </c>
      <c r="AU1473" s="82" t="str">
        <f t="shared" si="1709"/>
        <v/>
      </c>
      <c r="AV1473" s="82" t="str">
        <f t="shared" si="1709"/>
        <v/>
      </c>
      <c r="AW1473" s="82" t="str">
        <f t="shared" si="1709"/>
        <v/>
      </c>
      <c r="AX1473" s="82" t="str">
        <f t="shared" si="1709"/>
        <v/>
      </c>
      <c r="AY1473" s="82" t="str">
        <f t="shared" si="1709"/>
        <v/>
      </c>
      <c r="AZ1473" s="82" t="str">
        <f t="shared" si="1709"/>
        <v/>
      </c>
      <c r="BA1473" s="82" t="str">
        <f t="shared" si="1709"/>
        <v/>
      </c>
      <c r="BB1473" s="82" t="str">
        <f t="shared" si="1709"/>
        <v/>
      </c>
      <c r="BC1473" s="82" t="str">
        <f t="shared" si="1709"/>
        <v/>
      </c>
      <c r="BD1473" s="82" t="str">
        <f t="shared" si="1709"/>
        <v/>
      </c>
      <c r="BE1473" s="82" t="str">
        <f t="shared" si="1709"/>
        <v/>
      </c>
      <c r="BF1473" s="82" t="str">
        <f t="shared" si="1709"/>
        <v/>
      </c>
      <c r="BG1473" s="82" t="str">
        <f t="shared" si="1709"/>
        <v/>
      </c>
      <c r="BH1473" s="82" t="str">
        <f t="shared" si="1709"/>
        <v/>
      </c>
      <c r="BI1473" s="82" t="str">
        <f t="shared" si="1709"/>
        <v/>
      </c>
      <c r="BJ1473" s="82" t="str">
        <f t="shared" si="1690"/>
        <v/>
      </c>
      <c r="BK1473" s="83" t="str">
        <f t="shared" si="1702"/>
        <v/>
      </c>
    </row>
    <row r="1474" spans="1:63" x14ac:dyDescent="0.25">
      <c r="A1474" t="str">
        <f t="shared" si="1639"/>
        <v>1</v>
      </c>
      <c r="B1474" t="str">
        <f t="shared" si="1640"/>
        <v>0</v>
      </c>
      <c r="C1474">
        <f>COUNTIF($D$3:D1474,D1474)</f>
        <v>0</v>
      </c>
      <c r="J1474" t="str">
        <f t="shared" si="1641"/>
        <v/>
      </c>
      <c r="K1474" t="str">
        <f t="shared" si="1642"/>
        <v/>
      </c>
      <c r="L1474" t="str">
        <f t="shared" si="1643"/>
        <v xml:space="preserve"> </v>
      </c>
      <c r="M1474" t="str">
        <f t="shared" si="1644"/>
        <v/>
      </c>
      <c r="N1474" t="e">
        <f>VLOOKUP(E1474,HC!A:B,2,0)</f>
        <v>#N/A</v>
      </c>
      <c r="O1474" t="e">
        <f>VLOOKUP(N1474,HC!B:C,2,0)</f>
        <v>#N/A</v>
      </c>
      <c r="P1474" s="82" t="str">
        <f t="shared" ref="P1474:BI1474" si="1710">IFERROR(IF($G1474="inactive","",IF(AND($L1474&lt;P$1,$M1474&lt;P$1),"",IF(AND($L1474&gt;Q$1,$M1474&gt;Q$1),"",IF(AND($L1474&lt;P$1,$M1474&lt;=Q$1),$M1474-P$1,IF(AND($L1474&gt;=P$1,$M1474&gt;Q$1),Q$1-$L1474,IF(AND($L1474&gt;=P$1,$M1474&lt;=Q$1),$M1474-$L1474,IF(AND($L1474&lt;P$1,$M1474&gt;Q$1),Q$1-P$1,""))))))),"")</f>
        <v/>
      </c>
      <c r="Q1474" s="82" t="str">
        <f t="shared" si="1710"/>
        <v/>
      </c>
      <c r="R1474" s="82" t="str">
        <f t="shared" si="1710"/>
        <v/>
      </c>
      <c r="S1474" s="82" t="str">
        <f t="shared" si="1710"/>
        <v/>
      </c>
      <c r="T1474" s="82" t="str">
        <f t="shared" si="1710"/>
        <v/>
      </c>
      <c r="U1474" s="82" t="str">
        <f t="shared" si="1710"/>
        <v/>
      </c>
      <c r="V1474" s="82" t="str">
        <f t="shared" si="1710"/>
        <v/>
      </c>
      <c r="W1474" s="82" t="str">
        <f t="shared" si="1710"/>
        <v/>
      </c>
      <c r="X1474" s="82" t="str">
        <f t="shared" si="1710"/>
        <v/>
      </c>
      <c r="Y1474" s="82" t="str">
        <f t="shared" si="1710"/>
        <v/>
      </c>
      <c r="Z1474" s="82" t="str">
        <f t="shared" si="1710"/>
        <v/>
      </c>
      <c r="AA1474" s="82" t="str">
        <f t="shared" si="1710"/>
        <v/>
      </c>
      <c r="AB1474" s="82" t="str">
        <f t="shared" si="1710"/>
        <v/>
      </c>
      <c r="AC1474" s="82" t="str">
        <f t="shared" si="1710"/>
        <v/>
      </c>
      <c r="AD1474" s="82" t="str">
        <f t="shared" si="1710"/>
        <v/>
      </c>
      <c r="AE1474" s="82" t="str">
        <f t="shared" si="1710"/>
        <v/>
      </c>
      <c r="AF1474" s="82" t="str">
        <f t="shared" si="1710"/>
        <v/>
      </c>
      <c r="AG1474" s="82" t="str">
        <f t="shared" si="1710"/>
        <v/>
      </c>
      <c r="AH1474" s="82" t="str">
        <f t="shared" si="1710"/>
        <v/>
      </c>
      <c r="AI1474" s="82" t="str">
        <f t="shared" si="1710"/>
        <v/>
      </c>
      <c r="AJ1474" s="82" t="str">
        <f t="shared" si="1710"/>
        <v/>
      </c>
      <c r="AK1474" s="82" t="str">
        <f t="shared" si="1710"/>
        <v/>
      </c>
      <c r="AL1474" s="82" t="str">
        <f t="shared" si="1710"/>
        <v/>
      </c>
      <c r="AM1474" s="82" t="str">
        <f t="shared" si="1710"/>
        <v/>
      </c>
      <c r="AN1474" s="82" t="str">
        <f t="shared" si="1710"/>
        <v/>
      </c>
      <c r="AO1474" s="82" t="str">
        <f t="shared" si="1710"/>
        <v/>
      </c>
      <c r="AP1474" s="82" t="str">
        <f t="shared" si="1710"/>
        <v/>
      </c>
      <c r="AQ1474" s="82" t="str">
        <f t="shared" si="1710"/>
        <v/>
      </c>
      <c r="AR1474" s="82" t="str">
        <f t="shared" si="1710"/>
        <v/>
      </c>
      <c r="AS1474" s="82" t="str">
        <f t="shared" si="1710"/>
        <v/>
      </c>
      <c r="AT1474" s="82" t="str">
        <f t="shared" si="1710"/>
        <v/>
      </c>
      <c r="AU1474" s="82" t="str">
        <f t="shared" si="1710"/>
        <v/>
      </c>
      <c r="AV1474" s="82" t="str">
        <f t="shared" si="1710"/>
        <v/>
      </c>
      <c r="AW1474" s="82" t="str">
        <f t="shared" si="1710"/>
        <v/>
      </c>
      <c r="AX1474" s="82" t="str">
        <f t="shared" si="1710"/>
        <v/>
      </c>
      <c r="AY1474" s="82" t="str">
        <f t="shared" si="1710"/>
        <v/>
      </c>
      <c r="AZ1474" s="82" t="str">
        <f t="shared" si="1710"/>
        <v/>
      </c>
      <c r="BA1474" s="82" t="str">
        <f t="shared" si="1710"/>
        <v/>
      </c>
      <c r="BB1474" s="82" t="str">
        <f t="shared" si="1710"/>
        <v/>
      </c>
      <c r="BC1474" s="82" t="str">
        <f t="shared" si="1710"/>
        <v/>
      </c>
      <c r="BD1474" s="82" t="str">
        <f t="shared" si="1710"/>
        <v/>
      </c>
      <c r="BE1474" s="82" t="str">
        <f t="shared" si="1710"/>
        <v/>
      </c>
      <c r="BF1474" s="82" t="str">
        <f t="shared" si="1710"/>
        <v/>
      </c>
      <c r="BG1474" s="82" t="str">
        <f t="shared" si="1710"/>
        <v/>
      </c>
      <c r="BH1474" s="82" t="str">
        <f t="shared" si="1710"/>
        <v/>
      </c>
      <c r="BI1474" s="82" t="str">
        <f t="shared" si="1710"/>
        <v/>
      </c>
      <c r="BJ1474" s="82" t="str">
        <f t="shared" si="1690"/>
        <v/>
      </c>
      <c r="BK1474" s="83" t="str">
        <f t="shared" si="1702"/>
        <v/>
      </c>
    </row>
    <row r="1475" spans="1:63" x14ac:dyDescent="0.25">
      <c r="A1475" t="str">
        <f t="shared" si="1639"/>
        <v>1</v>
      </c>
      <c r="B1475" t="str">
        <f t="shared" si="1640"/>
        <v>0</v>
      </c>
      <c r="C1475">
        <f>COUNTIF($D$3:D1475,D1475)</f>
        <v>0</v>
      </c>
      <c r="J1475" t="str">
        <f t="shared" si="1641"/>
        <v/>
      </c>
      <c r="K1475" t="str">
        <f t="shared" si="1642"/>
        <v/>
      </c>
      <c r="L1475" t="str">
        <f t="shared" si="1643"/>
        <v xml:space="preserve"> </v>
      </c>
      <c r="M1475" t="str">
        <f t="shared" si="1644"/>
        <v/>
      </c>
      <c r="N1475" t="e">
        <f>VLOOKUP(E1475,HC!A:B,2,0)</f>
        <v>#N/A</v>
      </c>
      <c r="O1475" t="e">
        <f>VLOOKUP(N1475,HC!B:C,2,0)</f>
        <v>#N/A</v>
      </c>
      <c r="P1475" s="82" t="str">
        <f t="shared" ref="P1475:BI1475" si="1711">IFERROR(IF($G1475="inactive","",IF(AND($L1475&lt;P$1,$M1475&lt;P$1),"",IF(AND($L1475&gt;Q$1,$M1475&gt;Q$1),"",IF(AND($L1475&lt;P$1,$M1475&lt;=Q$1),$M1475-P$1,IF(AND($L1475&gt;=P$1,$M1475&gt;Q$1),Q$1-$L1475,IF(AND($L1475&gt;=P$1,$M1475&lt;=Q$1),$M1475-$L1475,IF(AND($L1475&lt;P$1,$M1475&gt;Q$1),Q$1-P$1,""))))))),"")</f>
        <v/>
      </c>
      <c r="Q1475" s="82" t="str">
        <f t="shared" si="1711"/>
        <v/>
      </c>
      <c r="R1475" s="82" t="str">
        <f t="shared" si="1711"/>
        <v/>
      </c>
      <c r="S1475" s="82" t="str">
        <f t="shared" si="1711"/>
        <v/>
      </c>
      <c r="T1475" s="82" t="str">
        <f t="shared" si="1711"/>
        <v/>
      </c>
      <c r="U1475" s="82" t="str">
        <f t="shared" si="1711"/>
        <v/>
      </c>
      <c r="V1475" s="82" t="str">
        <f t="shared" si="1711"/>
        <v/>
      </c>
      <c r="W1475" s="82" t="str">
        <f t="shared" si="1711"/>
        <v/>
      </c>
      <c r="X1475" s="82" t="str">
        <f t="shared" si="1711"/>
        <v/>
      </c>
      <c r="Y1475" s="82" t="str">
        <f t="shared" si="1711"/>
        <v/>
      </c>
      <c r="Z1475" s="82" t="str">
        <f t="shared" si="1711"/>
        <v/>
      </c>
      <c r="AA1475" s="82" t="str">
        <f t="shared" si="1711"/>
        <v/>
      </c>
      <c r="AB1475" s="82" t="str">
        <f t="shared" si="1711"/>
        <v/>
      </c>
      <c r="AC1475" s="82" t="str">
        <f t="shared" si="1711"/>
        <v/>
      </c>
      <c r="AD1475" s="82" t="str">
        <f t="shared" si="1711"/>
        <v/>
      </c>
      <c r="AE1475" s="82" t="str">
        <f t="shared" si="1711"/>
        <v/>
      </c>
      <c r="AF1475" s="82" t="str">
        <f t="shared" si="1711"/>
        <v/>
      </c>
      <c r="AG1475" s="82" t="str">
        <f t="shared" si="1711"/>
        <v/>
      </c>
      <c r="AH1475" s="82" t="str">
        <f t="shared" si="1711"/>
        <v/>
      </c>
      <c r="AI1475" s="82" t="str">
        <f t="shared" si="1711"/>
        <v/>
      </c>
      <c r="AJ1475" s="82" t="str">
        <f t="shared" si="1711"/>
        <v/>
      </c>
      <c r="AK1475" s="82" t="str">
        <f t="shared" si="1711"/>
        <v/>
      </c>
      <c r="AL1475" s="82" t="str">
        <f t="shared" si="1711"/>
        <v/>
      </c>
      <c r="AM1475" s="82" t="str">
        <f t="shared" si="1711"/>
        <v/>
      </c>
      <c r="AN1475" s="82" t="str">
        <f t="shared" si="1711"/>
        <v/>
      </c>
      <c r="AO1475" s="82" t="str">
        <f t="shared" si="1711"/>
        <v/>
      </c>
      <c r="AP1475" s="82" t="str">
        <f t="shared" si="1711"/>
        <v/>
      </c>
      <c r="AQ1475" s="82" t="str">
        <f t="shared" si="1711"/>
        <v/>
      </c>
      <c r="AR1475" s="82" t="str">
        <f t="shared" si="1711"/>
        <v/>
      </c>
      <c r="AS1475" s="82" t="str">
        <f t="shared" si="1711"/>
        <v/>
      </c>
      <c r="AT1475" s="82" t="str">
        <f t="shared" si="1711"/>
        <v/>
      </c>
      <c r="AU1475" s="82" t="str">
        <f t="shared" si="1711"/>
        <v/>
      </c>
      <c r="AV1475" s="82" t="str">
        <f t="shared" si="1711"/>
        <v/>
      </c>
      <c r="AW1475" s="82" t="str">
        <f t="shared" si="1711"/>
        <v/>
      </c>
      <c r="AX1475" s="82" t="str">
        <f t="shared" si="1711"/>
        <v/>
      </c>
      <c r="AY1475" s="82" t="str">
        <f t="shared" si="1711"/>
        <v/>
      </c>
      <c r="AZ1475" s="82" t="str">
        <f t="shared" si="1711"/>
        <v/>
      </c>
      <c r="BA1475" s="82" t="str">
        <f t="shared" si="1711"/>
        <v/>
      </c>
      <c r="BB1475" s="82" t="str">
        <f t="shared" si="1711"/>
        <v/>
      </c>
      <c r="BC1475" s="82" t="str">
        <f t="shared" si="1711"/>
        <v/>
      </c>
      <c r="BD1475" s="82" t="str">
        <f t="shared" si="1711"/>
        <v/>
      </c>
      <c r="BE1475" s="82" t="str">
        <f t="shared" si="1711"/>
        <v/>
      </c>
      <c r="BF1475" s="82" t="str">
        <f t="shared" si="1711"/>
        <v/>
      </c>
      <c r="BG1475" s="82" t="str">
        <f t="shared" si="1711"/>
        <v/>
      </c>
      <c r="BH1475" s="82" t="str">
        <f t="shared" si="1711"/>
        <v/>
      </c>
      <c r="BI1475" s="82" t="str">
        <f t="shared" si="1711"/>
        <v/>
      </c>
      <c r="BJ1475" s="82" t="str">
        <f t="shared" si="1690"/>
        <v/>
      </c>
      <c r="BK1475" s="83" t="str">
        <f t="shared" si="1702"/>
        <v/>
      </c>
    </row>
    <row r="1476" spans="1:63" x14ac:dyDescent="0.25">
      <c r="A1476" t="str">
        <f t="shared" ref="A1476:A1539" si="1712">D1476&amp;(C1476+1)</f>
        <v>1</v>
      </c>
      <c r="B1476" t="str">
        <f t="shared" ref="B1476:B1539" si="1713">D1476&amp;C1476</f>
        <v>0</v>
      </c>
      <c r="C1476">
        <f>COUNTIF($D$3:D1476,D1476)</f>
        <v>0</v>
      </c>
      <c r="J1476" t="str">
        <f t="shared" ref="J1476:J1539" si="1714">MID(I1476,12,8)</f>
        <v/>
      </c>
      <c r="K1476" t="str">
        <f t="shared" ref="K1476:K1539" si="1715">LEFT(I1476,10)</f>
        <v/>
      </c>
      <c r="L1476" t="str">
        <f t="shared" ref="L1476:L1539" si="1716">K1476&amp;" "&amp;J1476</f>
        <v xml:space="preserve"> </v>
      </c>
      <c r="M1476" t="str">
        <f t="shared" ref="M1476:M1539" si="1717">IFERROR(VLOOKUP(A1476,B:L,11,0),"")</f>
        <v/>
      </c>
      <c r="N1476" t="e">
        <f>VLOOKUP(E1476,HC!A:B,2,0)</f>
        <v>#N/A</v>
      </c>
      <c r="O1476" t="e">
        <f>VLOOKUP(N1476,HC!B:C,2,0)</f>
        <v>#N/A</v>
      </c>
      <c r="P1476" s="82" t="str">
        <f t="shared" ref="P1476:BI1476" si="1718">IFERROR(IF($G1476="inactive","",IF(AND($L1476&lt;P$1,$M1476&lt;P$1),"",IF(AND($L1476&gt;Q$1,$M1476&gt;Q$1),"",IF(AND($L1476&lt;P$1,$M1476&lt;=Q$1),$M1476-P$1,IF(AND($L1476&gt;=P$1,$M1476&gt;Q$1),Q$1-$L1476,IF(AND($L1476&gt;=P$1,$M1476&lt;=Q$1),$M1476-$L1476,IF(AND($L1476&lt;P$1,$M1476&gt;Q$1),Q$1-P$1,""))))))),"")</f>
        <v/>
      </c>
      <c r="Q1476" s="82" t="str">
        <f t="shared" si="1718"/>
        <v/>
      </c>
      <c r="R1476" s="82" t="str">
        <f t="shared" si="1718"/>
        <v/>
      </c>
      <c r="S1476" s="82" t="str">
        <f t="shared" si="1718"/>
        <v/>
      </c>
      <c r="T1476" s="82" t="str">
        <f t="shared" si="1718"/>
        <v/>
      </c>
      <c r="U1476" s="82" t="str">
        <f t="shared" si="1718"/>
        <v/>
      </c>
      <c r="V1476" s="82" t="str">
        <f t="shared" si="1718"/>
        <v/>
      </c>
      <c r="W1476" s="82" t="str">
        <f t="shared" si="1718"/>
        <v/>
      </c>
      <c r="X1476" s="82" t="str">
        <f t="shared" si="1718"/>
        <v/>
      </c>
      <c r="Y1476" s="82" t="str">
        <f t="shared" si="1718"/>
        <v/>
      </c>
      <c r="Z1476" s="82" t="str">
        <f t="shared" si="1718"/>
        <v/>
      </c>
      <c r="AA1476" s="82" t="str">
        <f t="shared" si="1718"/>
        <v/>
      </c>
      <c r="AB1476" s="82" t="str">
        <f t="shared" si="1718"/>
        <v/>
      </c>
      <c r="AC1476" s="82" t="str">
        <f t="shared" si="1718"/>
        <v/>
      </c>
      <c r="AD1476" s="82" t="str">
        <f t="shared" si="1718"/>
        <v/>
      </c>
      <c r="AE1476" s="82" t="str">
        <f t="shared" si="1718"/>
        <v/>
      </c>
      <c r="AF1476" s="82" t="str">
        <f t="shared" si="1718"/>
        <v/>
      </c>
      <c r="AG1476" s="82" t="str">
        <f t="shared" si="1718"/>
        <v/>
      </c>
      <c r="AH1476" s="82" t="str">
        <f t="shared" si="1718"/>
        <v/>
      </c>
      <c r="AI1476" s="82" t="str">
        <f t="shared" si="1718"/>
        <v/>
      </c>
      <c r="AJ1476" s="82" t="str">
        <f t="shared" si="1718"/>
        <v/>
      </c>
      <c r="AK1476" s="82" t="str">
        <f t="shared" si="1718"/>
        <v/>
      </c>
      <c r="AL1476" s="82" t="str">
        <f t="shared" si="1718"/>
        <v/>
      </c>
      <c r="AM1476" s="82" t="str">
        <f t="shared" si="1718"/>
        <v/>
      </c>
      <c r="AN1476" s="82" t="str">
        <f t="shared" si="1718"/>
        <v/>
      </c>
      <c r="AO1476" s="82" t="str">
        <f t="shared" si="1718"/>
        <v/>
      </c>
      <c r="AP1476" s="82" t="str">
        <f t="shared" si="1718"/>
        <v/>
      </c>
      <c r="AQ1476" s="82" t="str">
        <f t="shared" si="1718"/>
        <v/>
      </c>
      <c r="AR1476" s="82" t="str">
        <f t="shared" si="1718"/>
        <v/>
      </c>
      <c r="AS1476" s="82" t="str">
        <f t="shared" si="1718"/>
        <v/>
      </c>
      <c r="AT1476" s="82" t="str">
        <f t="shared" si="1718"/>
        <v/>
      </c>
      <c r="AU1476" s="82" t="str">
        <f t="shared" si="1718"/>
        <v/>
      </c>
      <c r="AV1476" s="82" t="str">
        <f t="shared" si="1718"/>
        <v/>
      </c>
      <c r="AW1476" s="82" t="str">
        <f t="shared" si="1718"/>
        <v/>
      </c>
      <c r="AX1476" s="82" t="str">
        <f t="shared" si="1718"/>
        <v/>
      </c>
      <c r="AY1476" s="82" t="str">
        <f t="shared" si="1718"/>
        <v/>
      </c>
      <c r="AZ1476" s="82" t="str">
        <f t="shared" si="1718"/>
        <v/>
      </c>
      <c r="BA1476" s="82" t="str">
        <f t="shared" si="1718"/>
        <v/>
      </c>
      <c r="BB1476" s="82" t="str">
        <f t="shared" si="1718"/>
        <v/>
      </c>
      <c r="BC1476" s="82" t="str">
        <f t="shared" si="1718"/>
        <v/>
      </c>
      <c r="BD1476" s="82" t="str">
        <f t="shared" si="1718"/>
        <v/>
      </c>
      <c r="BE1476" s="82" t="str">
        <f t="shared" si="1718"/>
        <v/>
      </c>
      <c r="BF1476" s="82" t="str">
        <f t="shared" si="1718"/>
        <v/>
      </c>
      <c r="BG1476" s="82" t="str">
        <f t="shared" si="1718"/>
        <v/>
      </c>
      <c r="BH1476" s="82" t="str">
        <f t="shared" si="1718"/>
        <v/>
      </c>
      <c r="BI1476" s="82" t="str">
        <f t="shared" si="1718"/>
        <v/>
      </c>
      <c r="BJ1476" s="82" t="str">
        <f t="shared" si="1690"/>
        <v/>
      </c>
      <c r="BK1476" s="83" t="str">
        <f t="shared" si="1702"/>
        <v/>
      </c>
    </row>
    <row r="1477" spans="1:63" x14ac:dyDescent="0.25">
      <c r="A1477" t="str">
        <f t="shared" si="1712"/>
        <v>1</v>
      </c>
      <c r="B1477" t="str">
        <f t="shared" si="1713"/>
        <v>0</v>
      </c>
      <c r="C1477">
        <f>COUNTIF($D$3:D1477,D1477)</f>
        <v>0</v>
      </c>
      <c r="J1477" t="str">
        <f t="shared" si="1714"/>
        <v/>
      </c>
      <c r="K1477" t="str">
        <f t="shared" si="1715"/>
        <v/>
      </c>
      <c r="L1477" t="str">
        <f t="shared" si="1716"/>
        <v xml:space="preserve"> </v>
      </c>
      <c r="M1477" t="str">
        <f t="shared" si="1717"/>
        <v/>
      </c>
      <c r="N1477" t="e">
        <f>VLOOKUP(E1477,HC!A:B,2,0)</f>
        <v>#N/A</v>
      </c>
      <c r="O1477" t="e">
        <f>VLOOKUP(N1477,HC!B:C,2,0)</f>
        <v>#N/A</v>
      </c>
      <c r="P1477" s="82" t="str">
        <f t="shared" ref="P1477:BI1477" si="1719">IFERROR(IF($G1477="inactive","",IF(AND($L1477&lt;P$1,$M1477&lt;P$1),"",IF(AND($L1477&gt;Q$1,$M1477&gt;Q$1),"",IF(AND($L1477&lt;P$1,$M1477&lt;=Q$1),$M1477-P$1,IF(AND($L1477&gt;=P$1,$M1477&gt;Q$1),Q$1-$L1477,IF(AND($L1477&gt;=P$1,$M1477&lt;=Q$1),$M1477-$L1477,IF(AND($L1477&lt;P$1,$M1477&gt;Q$1),Q$1-P$1,""))))))),"")</f>
        <v/>
      </c>
      <c r="Q1477" s="82" t="str">
        <f t="shared" si="1719"/>
        <v/>
      </c>
      <c r="R1477" s="82" t="str">
        <f t="shared" si="1719"/>
        <v/>
      </c>
      <c r="S1477" s="82" t="str">
        <f t="shared" si="1719"/>
        <v/>
      </c>
      <c r="T1477" s="82" t="str">
        <f t="shared" si="1719"/>
        <v/>
      </c>
      <c r="U1477" s="82" t="str">
        <f t="shared" si="1719"/>
        <v/>
      </c>
      <c r="V1477" s="82" t="str">
        <f t="shared" si="1719"/>
        <v/>
      </c>
      <c r="W1477" s="82" t="str">
        <f t="shared" si="1719"/>
        <v/>
      </c>
      <c r="X1477" s="82" t="str">
        <f t="shared" si="1719"/>
        <v/>
      </c>
      <c r="Y1477" s="82" t="str">
        <f t="shared" si="1719"/>
        <v/>
      </c>
      <c r="Z1477" s="82" t="str">
        <f t="shared" si="1719"/>
        <v/>
      </c>
      <c r="AA1477" s="82" t="str">
        <f t="shared" si="1719"/>
        <v/>
      </c>
      <c r="AB1477" s="82" t="str">
        <f t="shared" si="1719"/>
        <v/>
      </c>
      <c r="AC1477" s="82" t="str">
        <f t="shared" si="1719"/>
        <v/>
      </c>
      <c r="AD1477" s="82" t="str">
        <f t="shared" si="1719"/>
        <v/>
      </c>
      <c r="AE1477" s="82" t="str">
        <f t="shared" si="1719"/>
        <v/>
      </c>
      <c r="AF1477" s="82" t="str">
        <f t="shared" si="1719"/>
        <v/>
      </c>
      <c r="AG1477" s="82" t="str">
        <f t="shared" si="1719"/>
        <v/>
      </c>
      <c r="AH1477" s="82" t="str">
        <f t="shared" si="1719"/>
        <v/>
      </c>
      <c r="AI1477" s="82" t="str">
        <f t="shared" si="1719"/>
        <v/>
      </c>
      <c r="AJ1477" s="82" t="str">
        <f t="shared" si="1719"/>
        <v/>
      </c>
      <c r="AK1477" s="82" t="str">
        <f t="shared" si="1719"/>
        <v/>
      </c>
      <c r="AL1477" s="82" t="str">
        <f t="shared" si="1719"/>
        <v/>
      </c>
      <c r="AM1477" s="82" t="str">
        <f t="shared" si="1719"/>
        <v/>
      </c>
      <c r="AN1477" s="82" t="str">
        <f t="shared" si="1719"/>
        <v/>
      </c>
      <c r="AO1477" s="82" t="str">
        <f t="shared" si="1719"/>
        <v/>
      </c>
      <c r="AP1477" s="82" t="str">
        <f t="shared" si="1719"/>
        <v/>
      </c>
      <c r="AQ1477" s="82" t="str">
        <f t="shared" si="1719"/>
        <v/>
      </c>
      <c r="AR1477" s="82" t="str">
        <f t="shared" si="1719"/>
        <v/>
      </c>
      <c r="AS1477" s="82" t="str">
        <f t="shared" si="1719"/>
        <v/>
      </c>
      <c r="AT1477" s="82" t="str">
        <f t="shared" si="1719"/>
        <v/>
      </c>
      <c r="AU1477" s="82" t="str">
        <f t="shared" si="1719"/>
        <v/>
      </c>
      <c r="AV1477" s="82" t="str">
        <f t="shared" si="1719"/>
        <v/>
      </c>
      <c r="AW1477" s="82" t="str">
        <f t="shared" si="1719"/>
        <v/>
      </c>
      <c r="AX1477" s="82" t="str">
        <f t="shared" si="1719"/>
        <v/>
      </c>
      <c r="AY1477" s="82" t="str">
        <f t="shared" si="1719"/>
        <v/>
      </c>
      <c r="AZ1477" s="82" t="str">
        <f t="shared" si="1719"/>
        <v/>
      </c>
      <c r="BA1477" s="82" t="str">
        <f t="shared" si="1719"/>
        <v/>
      </c>
      <c r="BB1477" s="82" t="str">
        <f t="shared" si="1719"/>
        <v/>
      </c>
      <c r="BC1477" s="82" t="str">
        <f t="shared" si="1719"/>
        <v/>
      </c>
      <c r="BD1477" s="82" t="str">
        <f t="shared" si="1719"/>
        <v/>
      </c>
      <c r="BE1477" s="82" t="str">
        <f t="shared" si="1719"/>
        <v/>
      </c>
      <c r="BF1477" s="82" t="str">
        <f t="shared" si="1719"/>
        <v/>
      </c>
      <c r="BG1477" s="82" t="str">
        <f t="shared" si="1719"/>
        <v/>
      </c>
      <c r="BH1477" s="82" t="str">
        <f t="shared" si="1719"/>
        <v/>
      </c>
      <c r="BI1477" s="82" t="str">
        <f t="shared" si="1719"/>
        <v/>
      </c>
      <c r="BJ1477" s="82" t="str">
        <f t="shared" si="1690"/>
        <v/>
      </c>
      <c r="BK1477" s="83" t="str">
        <f t="shared" si="1702"/>
        <v/>
      </c>
    </row>
    <row r="1478" spans="1:63" x14ac:dyDescent="0.25">
      <c r="A1478" t="str">
        <f t="shared" si="1712"/>
        <v>1</v>
      </c>
      <c r="B1478" t="str">
        <f t="shared" si="1713"/>
        <v>0</v>
      </c>
      <c r="C1478">
        <f>COUNTIF($D$3:D1478,D1478)</f>
        <v>0</v>
      </c>
      <c r="J1478" t="str">
        <f t="shared" si="1714"/>
        <v/>
      </c>
      <c r="K1478" t="str">
        <f t="shared" si="1715"/>
        <v/>
      </c>
      <c r="L1478" t="str">
        <f t="shared" si="1716"/>
        <v xml:space="preserve"> </v>
      </c>
      <c r="M1478" t="str">
        <f t="shared" si="1717"/>
        <v/>
      </c>
      <c r="N1478" t="e">
        <f>VLOOKUP(E1478,HC!A:B,2,0)</f>
        <v>#N/A</v>
      </c>
      <c r="O1478" t="e">
        <f>VLOOKUP(N1478,HC!B:C,2,0)</f>
        <v>#N/A</v>
      </c>
      <c r="P1478" s="82" t="str">
        <f t="shared" ref="P1478:BI1478" si="1720">IFERROR(IF($G1478="inactive","",IF(AND($L1478&lt;P$1,$M1478&lt;P$1),"",IF(AND($L1478&gt;Q$1,$M1478&gt;Q$1),"",IF(AND($L1478&lt;P$1,$M1478&lt;=Q$1),$M1478-P$1,IF(AND($L1478&gt;=P$1,$M1478&gt;Q$1),Q$1-$L1478,IF(AND($L1478&gt;=P$1,$M1478&lt;=Q$1),$M1478-$L1478,IF(AND($L1478&lt;P$1,$M1478&gt;Q$1),Q$1-P$1,""))))))),"")</f>
        <v/>
      </c>
      <c r="Q1478" s="82" t="str">
        <f t="shared" si="1720"/>
        <v/>
      </c>
      <c r="R1478" s="82" t="str">
        <f t="shared" si="1720"/>
        <v/>
      </c>
      <c r="S1478" s="82" t="str">
        <f t="shared" si="1720"/>
        <v/>
      </c>
      <c r="T1478" s="82" t="str">
        <f t="shared" si="1720"/>
        <v/>
      </c>
      <c r="U1478" s="82" t="str">
        <f t="shared" si="1720"/>
        <v/>
      </c>
      <c r="V1478" s="82" t="str">
        <f t="shared" si="1720"/>
        <v/>
      </c>
      <c r="W1478" s="82" t="str">
        <f t="shared" si="1720"/>
        <v/>
      </c>
      <c r="X1478" s="82" t="str">
        <f t="shared" si="1720"/>
        <v/>
      </c>
      <c r="Y1478" s="82" t="str">
        <f t="shared" si="1720"/>
        <v/>
      </c>
      <c r="Z1478" s="82" t="str">
        <f t="shared" si="1720"/>
        <v/>
      </c>
      <c r="AA1478" s="82" t="str">
        <f t="shared" si="1720"/>
        <v/>
      </c>
      <c r="AB1478" s="82" t="str">
        <f t="shared" si="1720"/>
        <v/>
      </c>
      <c r="AC1478" s="82" t="str">
        <f t="shared" si="1720"/>
        <v/>
      </c>
      <c r="AD1478" s="82" t="str">
        <f t="shared" si="1720"/>
        <v/>
      </c>
      <c r="AE1478" s="82" t="str">
        <f t="shared" si="1720"/>
        <v/>
      </c>
      <c r="AF1478" s="82" t="str">
        <f t="shared" si="1720"/>
        <v/>
      </c>
      <c r="AG1478" s="82" t="str">
        <f t="shared" si="1720"/>
        <v/>
      </c>
      <c r="AH1478" s="82" t="str">
        <f t="shared" si="1720"/>
        <v/>
      </c>
      <c r="AI1478" s="82" t="str">
        <f t="shared" si="1720"/>
        <v/>
      </c>
      <c r="AJ1478" s="82" t="str">
        <f t="shared" si="1720"/>
        <v/>
      </c>
      <c r="AK1478" s="82" t="str">
        <f t="shared" si="1720"/>
        <v/>
      </c>
      <c r="AL1478" s="82" t="str">
        <f t="shared" si="1720"/>
        <v/>
      </c>
      <c r="AM1478" s="82" t="str">
        <f t="shared" si="1720"/>
        <v/>
      </c>
      <c r="AN1478" s="82" t="str">
        <f t="shared" si="1720"/>
        <v/>
      </c>
      <c r="AO1478" s="82" t="str">
        <f t="shared" si="1720"/>
        <v/>
      </c>
      <c r="AP1478" s="82" t="str">
        <f t="shared" si="1720"/>
        <v/>
      </c>
      <c r="AQ1478" s="82" t="str">
        <f t="shared" si="1720"/>
        <v/>
      </c>
      <c r="AR1478" s="82" t="str">
        <f t="shared" si="1720"/>
        <v/>
      </c>
      <c r="AS1478" s="82" t="str">
        <f t="shared" si="1720"/>
        <v/>
      </c>
      <c r="AT1478" s="82" t="str">
        <f t="shared" si="1720"/>
        <v/>
      </c>
      <c r="AU1478" s="82" t="str">
        <f t="shared" si="1720"/>
        <v/>
      </c>
      <c r="AV1478" s="82" t="str">
        <f t="shared" si="1720"/>
        <v/>
      </c>
      <c r="AW1478" s="82" t="str">
        <f t="shared" si="1720"/>
        <v/>
      </c>
      <c r="AX1478" s="82" t="str">
        <f t="shared" si="1720"/>
        <v/>
      </c>
      <c r="AY1478" s="82" t="str">
        <f t="shared" si="1720"/>
        <v/>
      </c>
      <c r="AZ1478" s="82" t="str">
        <f t="shared" si="1720"/>
        <v/>
      </c>
      <c r="BA1478" s="82" t="str">
        <f t="shared" si="1720"/>
        <v/>
      </c>
      <c r="BB1478" s="82" t="str">
        <f t="shared" si="1720"/>
        <v/>
      </c>
      <c r="BC1478" s="82" t="str">
        <f t="shared" si="1720"/>
        <v/>
      </c>
      <c r="BD1478" s="82" t="str">
        <f t="shared" si="1720"/>
        <v/>
      </c>
      <c r="BE1478" s="82" t="str">
        <f t="shared" si="1720"/>
        <v/>
      </c>
      <c r="BF1478" s="82" t="str">
        <f t="shared" si="1720"/>
        <v/>
      </c>
      <c r="BG1478" s="82" t="str">
        <f t="shared" si="1720"/>
        <v/>
      </c>
      <c r="BH1478" s="82" t="str">
        <f t="shared" si="1720"/>
        <v/>
      </c>
      <c r="BI1478" s="82" t="str">
        <f t="shared" si="1720"/>
        <v/>
      </c>
      <c r="BJ1478" s="82" t="str">
        <f t="shared" si="1690"/>
        <v/>
      </c>
      <c r="BK1478" s="83" t="str">
        <f t="shared" si="1702"/>
        <v/>
      </c>
    </row>
    <row r="1479" spans="1:63" x14ac:dyDescent="0.25">
      <c r="A1479" t="str">
        <f t="shared" si="1712"/>
        <v>1</v>
      </c>
      <c r="B1479" t="str">
        <f t="shared" si="1713"/>
        <v>0</v>
      </c>
      <c r="C1479">
        <f>COUNTIF($D$3:D1479,D1479)</f>
        <v>0</v>
      </c>
      <c r="J1479" t="str">
        <f t="shared" si="1714"/>
        <v/>
      </c>
      <c r="K1479" t="str">
        <f t="shared" si="1715"/>
        <v/>
      </c>
      <c r="L1479" t="str">
        <f t="shared" si="1716"/>
        <v xml:space="preserve"> </v>
      </c>
      <c r="M1479" t="str">
        <f t="shared" si="1717"/>
        <v/>
      </c>
      <c r="N1479" t="e">
        <f>VLOOKUP(E1479,HC!A:B,2,0)</f>
        <v>#N/A</v>
      </c>
      <c r="O1479" t="e">
        <f>VLOOKUP(N1479,HC!B:C,2,0)</f>
        <v>#N/A</v>
      </c>
      <c r="P1479" s="82" t="str">
        <f t="shared" ref="P1479:BI1479" si="1721">IFERROR(IF($G1479="inactive","",IF(AND($L1479&lt;P$1,$M1479&lt;P$1),"",IF(AND($L1479&gt;Q$1,$M1479&gt;Q$1),"",IF(AND($L1479&lt;P$1,$M1479&lt;=Q$1),$M1479-P$1,IF(AND($L1479&gt;=P$1,$M1479&gt;Q$1),Q$1-$L1479,IF(AND($L1479&gt;=P$1,$M1479&lt;=Q$1),$M1479-$L1479,IF(AND($L1479&lt;P$1,$M1479&gt;Q$1),Q$1-P$1,""))))))),"")</f>
        <v/>
      </c>
      <c r="Q1479" s="82" t="str">
        <f t="shared" si="1721"/>
        <v/>
      </c>
      <c r="R1479" s="82" t="str">
        <f t="shared" si="1721"/>
        <v/>
      </c>
      <c r="S1479" s="82" t="str">
        <f t="shared" si="1721"/>
        <v/>
      </c>
      <c r="T1479" s="82" t="str">
        <f t="shared" si="1721"/>
        <v/>
      </c>
      <c r="U1479" s="82" t="str">
        <f t="shared" si="1721"/>
        <v/>
      </c>
      <c r="V1479" s="82" t="str">
        <f t="shared" si="1721"/>
        <v/>
      </c>
      <c r="W1479" s="82" t="str">
        <f t="shared" si="1721"/>
        <v/>
      </c>
      <c r="X1479" s="82" t="str">
        <f t="shared" si="1721"/>
        <v/>
      </c>
      <c r="Y1479" s="82" t="str">
        <f t="shared" si="1721"/>
        <v/>
      </c>
      <c r="Z1479" s="82" t="str">
        <f t="shared" si="1721"/>
        <v/>
      </c>
      <c r="AA1479" s="82" t="str">
        <f t="shared" si="1721"/>
        <v/>
      </c>
      <c r="AB1479" s="82" t="str">
        <f t="shared" si="1721"/>
        <v/>
      </c>
      <c r="AC1479" s="82" t="str">
        <f t="shared" si="1721"/>
        <v/>
      </c>
      <c r="AD1479" s="82" t="str">
        <f t="shared" si="1721"/>
        <v/>
      </c>
      <c r="AE1479" s="82" t="str">
        <f t="shared" si="1721"/>
        <v/>
      </c>
      <c r="AF1479" s="82" t="str">
        <f t="shared" si="1721"/>
        <v/>
      </c>
      <c r="AG1479" s="82" t="str">
        <f t="shared" si="1721"/>
        <v/>
      </c>
      <c r="AH1479" s="82" t="str">
        <f t="shared" si="1721"/>
        <v/>
      </c>
      <c r="AI1479" s="82" t="str">
        <f t="shared" si="1721"/>
        <v/>
      </c>
      <c r="AJ1479" s="82" t="str">
        <f t="shared" si="1721"/>
        <v/>
      </c>
      <c r="AK1479" s="82" t="str">
        <f t="shared" si="1721"/>
        <v/>
      </c>
      <c r="AL1479" s="82" t="str">
        <f t="shared" si="1721"/>
        <v/>
      </c>
      <c r="AM1479" s="82" t="str">
        <f t="shared" si="1721"/>
        <v/>
      </c>
      <c r="AN1479" s="82" t="str">
        <f t="shared" si="1721"/>
        <v/>
      </c>
      <c r="AO1479" s="82" t="str">
        <f t="shared" si="1721"/>
        <v/>
      </c>
      <c r="AP1479" s="82" t="str">
        <f t="shared" si="1721"/>
        <v/>
      </c>
      <c r="AQ1479" s="82" t="str">
        <f t="shared" si="1721"/>
        <v/>
      </c>
      <c r="AR1479" s="82" t="str">
        <f t="shared" si="1721"/>
        <v/>
      </c>
      <c r="AS1479" s="82" t="str">
        <f t="shared" si="1721"/>
        <v/>
      </c>
      <c r="AT1479" s="82" t="str">
        <f t="shared" si="1721"/>
        <v/>
      </c>
      <c r="AU1479" s="82" t="str">
        <f t="shared" si="1721"/>
        <v/>
      </c>
      <c r="AV1479" s="82" t="str">
        <f t="shared" si="1721"/>
        <v/>
      </c>
      <c r="AW1479" s="82" t="str">
        <f t="shared" si="1721"/>
        <v/>
      </c>
      <c r="AX1479" s="82" t="str">
        <f t="shared" si="1721"/>
        <v/>
      </c>
      <c r="AY1479" s="82" t="str">
        <f t="shared" si="1721"/>
        <v/>
      </c>
      <c r="AZ1479" s="82" t="str">
        <f t="shared" si="1721"/>
        <v/>
      </c>
      <c r="BA1479" s="82" t="str">
        <f t="shared" si="1721"/>
        <v/>
      </c>
      <c r="BB1479" s="82" t="str">
        <f t="shared" si="1721"/>
        <v/>
      </c>
      <c r="BC1479" s="82" t="str">
        <f t="shared" si="1721"/>
        <v/>
      </c>
      <c r="BD1479" s="82" t="str">
        <f t="shared" si="1721"/>
        <v/>
      </c>
      <c r="BE1479" s="82" t="str">
        <f t="shared" si="1721"/>
        <v/>
      </c>
      <c r="BF1479" s="82" t="str">
        <f t="shared" si="1721"/>
        <v/>
      </c>
      <c r="BG1479" s="82" t="str">
        <f t="shared" si="1721"/>
        <v/>
      </c>
      <c r="BH1479" s="82" t="str">
        <f t="shared" si="1721"/>
        <v/>
      </c>
      <c r="BI1479" s="82" t="str">
        <f t="shared" si="1721"/>
        <v/>
      </c>
      <c r="BJ1479" s="82" t="str">
        <f t="shared" si="1690"/>
        <v/>
      </c>
      <c r="BK1479" s="83" t="str">
        <f t="shared" si="1702"/>
        <v/>
      </c>
    </row>
    <row r="1480" spans="1:63" x14ac:dyDescent="0.25">
      <c r="A1480" t="str">
        <f t="shared" si="1712"/>
        <v>1</v>
      </c>
      <c r="B1480" t="str">
        <f t="shared" si="1713"/>
        <v>0</v>
      </c>
      <c r="C1480">
        <f>COUNTIF($D$3:D1480,D1480)</f>
        <v>0</v>
      </c>
      <c r="J1480" t="str">
        <f t="shared" si="1714"/>
        <v/>
      </c>
      <c r="K1480" t="str">
        <f t="shared" si="1715"/>
        <v/>
      </c>
      <c r="L1480" t="str">
        <f t="shared" si="1716"/>
        <v xml:space="preserve"> </v>
      </c>
      <c r="M1480" t="str">
        <f t="shared" si="1717"/>
        <v/>
      </c>
      <c r="N1480" t="e">
        <f>VLOOKUP(E1480,HC!A:B,2,0)</f>
        <v>#N/A</v>
      </c>
      <c r="O1480" t="e">
        <f>VLOOKUP(N1480,HC!B:C,2,0)</f>
        <v>#N/A</v>
      </c>
      <c r="P1480" s="82" t="str">
        <f t="shared" ref="P1480:BI1480" si="1722">IFERROR(IF($G1480="inactive","",IF(AND($L1480&lt;P$1,$M1480&lt;P$1),"",IF(AND($L1480&gt;Q$1,$M1480&gt;Q$1),"",IF(AND($L1480&lt;P$1,$M1480&lt;=Q$1),$M1480-P$1,IF(AND($L1480&gt;=P$1,$M1480&gt;Q$1),Q$1-$L1480,IF(AND($L1480&gt;=P$1,$M1480&lt;=Q$1),$M1480-$L1480,IF(AND($L1480&lt;P$1,$M1480&gt;Q$1),Q$1-P$1,""))))))),"")</f>
        <v/>
      </c>
      <c r="Q1480" s="82" t="str">
        <f t="shared" si="1722"/>
        <v/>
      </c>
      <c r="R1480" s="82" t="str">
        <f t="shared" si="1722"/>
        <v/>
      </c>
      <c r="S1480" s="82" t="str">
        <f t="shared" si="1722"/>
        <v/>
      </c>
      <c r="T1480" s="82" t="str">
        <f t="shared" si="1722"/>
        <v/>
      </c>
      <c r="U1480" s="82" t="str">
        <f t="shared" si="1722"/>
        <v/>
      </c>
      <c r="V1480" s="82" t="str">
        <f t="shared" si="1722"/>
        <v/>
      </c>
      <c r="W1480" s="82" t="str">
        <f t="shared" si="1722"/>
        <v/>
      </c>
      <c r="X1480" s="82" t="str">
        <f t="shared" si="1722"/>
        <v/>
      </c>
      <c r="Y1480" s="82" t="str">
        <f t="shared" si="1722"/>
        <v/>
      </c>
      <c r="Z1480" s="82" t="str">
        <f t="shared" si="1722"/>
        <v/>
      </c>
      <c r="AA1480" s="82" t="str">
        <f t="shared" si="1722"/>
        <v/>
      </c>
      <c r="AB1480" s="82" t="str">
        <f t="shared" si="1722"/>
        <v/>
      </c>
      <c r="AC1480" s="82" t="str">
        <f t="shared" si="1722"/>
        <v/>
      </c>
      <c r="AD1480" s="82" t="str">
        <f t="shared" si="1722"/>
        <v/>
      </c>
      <c r="AE1480" s="82" t="str">
        <f t="shared" si="1722"/>
        <v/>
      </c>
      <c r="AF1480" s="82" t="str">
        <f t="shared" si="1722"/>
        <v/>
      </c>
      <c r="AG1480" s="82" t="str">
        <f t="shared" si="1722"/>
        <v/>
      </c>
      <c r="AH1480" s="82" t="str">
        <f t="shared" si="1722"/>
        <v/>
      </c>
      <c r="AI1480" s="82" t="str">
        <f t="shared" si="1722"/>
        <v/>
      </c>
      <c r="AJ1480" s="82" t="str">
        <f t="shared" si="1722"/>
        <v/>
      </c>
      <c r="AK1480" s="82" t="str">
        <f t="shared" si="1722"/>
        <v/>
      </c>
      <c r="AL1480" s="82" t="str">
        <f t="shared" si="1722"/>
        <v/>
      </c>
      <c r="AM1480" s="82" t="str">
        <f t="shared" si="1722"/>
        <v/>
      </c>
      <c r="AN1480" s="82" t="str">
        <f t="shared" si="1722"/>
        <v/>
      </c>
      <c r="AO1480" s="82" t="str">
        <f t="shared" si="1722"/>
        <v/>
      </c>
      <c r="AP1480" s="82" t="str">
        <f t="shared" si="1722"/>
        <v/>
      </c>
      <c r="AQ1480" s="82" t="str">
        <f t="shared" si="1722"/>
        <v/>
      </c>
      <c r="AR1480" s="82" t="str">
        <f t="shared" si="1722"/>
        <v/>
      </c>
      <c r="AS1480" s="82" t="str">
        <f t="shared" si="1722"/>
        <v/>
      </c>
      <c r="AT1480" s="82" t="str">
        <f t="shared" si="1722"/>
        <v/>
      </c>
      <c r="AU1480" s="82" t="str">
        <f t="shared" si="1722"/>
        <v/>
      </c>
      <c r="AV1480" s="82" t="str">
        <f t="shared" si="1722"/>
        <v/>
      </c>
      <c r="AW1480" s="82" t="str">
        <f t="shared" si="1722"/>
        <v/>
      </c>
      <c r="AX1480" s="82" t="str">
        <f t="shared" si="1722"/>
        <v/>
      </c>
      <c r="AY1480" s="82" t="str">
        <f t="shared" si="1722"/>
        <v/>
      </c>
      <c r="AZ1480" s="82" t="str">
        <f t="shared" si="1722"/>
        <v/>
      </c>
      <c r="BA1480" s="82" t="str">
        <f t="shared" si="1722"/>
        <v/>
      </c>
      <c r="BB1480" s="82" t="str">
        <f t="shared" si="1722"/>
        <v/>
      </c>
      <c r="BC1480" s="82" t="str">
        <f t="shared" si="1722"/>
        <v/>
      </c>
      <c r="BD1480" s="82" t="str">
        <f t="shared" si="1722"/>
        <v/>
      </c>
      <c r="BE1480" s="82" t="str">
        <f t="shared" si="1722"/>
        <v/>
      </c>
      <c r="BF1480" s="82" t="str">
        <f t="shared" si="1722"/>
        <v/>
      </c>
      <c r="BG1480" s="82" t="str">
        <f t="shared" si="1722"/>
        <v/>
      </c>
      <c r="BH1480" s="82" t="str">
        <f t="shared" si="1722"/>
        <v/>
      </c>
      <c r="BI1480" s="82" t="str">
        <f t="shared" si="1722"/>
        <v/>
      </c>
      <c r="BJ1480" s="82" t="str">
        <f t="shared" si="1690"/>
        <v/>
      </c>
      <c r="BK1480" s="83" t="str">
        <f t="shared" si="1702"/>
        <v/>
      </c>
    </row>
    <row r="1481" spans="1:63" x14ac:dyDescent="0.25">
      <c r="A1481" t="str">
        <f t="shared" si="1712"/>
        <v>1</v>
      </c>
      <c r="B1481" t="str">
        <f t="shared" si="1713"/>
        <v>0</v>
      </c>
      <c r="C1481">
        <f>COUNTIF($D$3:D1481,D1481)</f>
        <v>0</v>
      </c>
      <c r="J1481" t="str">
        <f t="shared" si="1714"/>
        <v/>
      </c>
      <c r="K1481" t="str">
        <f t="shared" si="1715"/>
        <v/>
      </c>
      <c r="L1481" t="str">
        <f t="shared" si="1716"/>
        <v xml:space="preserve"> </v>
      </c>
      <c r="M1481" t="str">
        <f t="shared" si="1717"/>
        <v/>
      </c>
      <c r="N1481" t="e">
        <f>VLOOKUP(E1481,HC!A:B,2,0)</f>
        <v>#N/A</v>
      </c>
      <c r="O1481" t="e">
        <f>VLOOKUP(N1481,HC!B:C,2,0)</f>
        <v>#N/A</v>
      </c>
      <c r="P1481" s="82" t="str">
        <f t="shared" ref="P1481:BI1481" si="1723">IFERROR(IF($G1481="inactive","",IF(AND($L1481&lt;P$1,$M1481&lt;P$1),"",IF(AND($L1481&gt;Q$1,$M1481&gt;Q$1),"",IF(AND($L1481&lt;P$1,$M1481&lt;=Q$1),$M1481-P$1,IF(AND($L1481&gt;=P$1,$M1481&gt;Q$1),Q$1-$L1481,IF(AND($L1481&gt;=P$1,$M1481&lt;=Q$1),$M1481-$L1481,IF(AND($L1481&lt;P$1,$M1481&gt;Q$1),Q$1-P$1,""))))))),"")</f>
        <v/>
      </c>
      <c r="Q1481" s="82" t="str">
        <f t="shared" si="1723"/>
        <v/>
      </c>
      <c r="R1481" s="82" t="str">
        <f t="shared" si="1723"/>
        <v/>
      </c>
      <c r="S1481" s="82" t="str">
        <f t="shared" si="1723"/>
        <v/>
      </c>
      <c r="T1481" s="82" t="str">
        <f t="shared" si="1723"/>
        <v/>
      </c>
      <c r="U1481" s="82" t="str">
        <f t="shared" si="1723"/>
        <v/>
      </c>
      <c r="V1481" s="82" t="str">
        <f t="shared" si="1723"/>
        <v/>
      </c>
      <c r="W1481" s="82" t="str">
        <f t="shared" si="1723"/>
        <v/>
      </c>
      <c r="X1481" s="82" t="str">
        <f t="shared" si="1723"/>
        <v/>
      </c>
      <c r="Y1481" s="82" t="str">
        <f t="shared" si="1723"/>
        <v/>
      </c>
      <c r="Z1481" s="82" t="str">
        <f t="shared" si="1723"/>
        <v/>
      </c>
      <c r="AA1481" s="82" t="str">
        <f t="shared" si="1723"/>
        <v/>
      </c>
      <c r="AB1481" s="82" t="str">
        <f t="shared" si="1723"/>
        <v/>
      </c>
      <c r="AC1481" s="82" t="str">
        <f t="shared" si="1723"/>
        <v/>
      </c>
      <c r="AD1481" s="82" t="str">
        <f t="shared" si="1723"/>
        <v/>
      </c>
      <c r="AE1481" s="82" t="str">
        <f t="shared" si="1723"/>
        <v/>
      </c>
      <c r="AF1481" s="82" t="str">
        <f t="shared" si="1723"/>
        <v/>
      </c>
      <c r="AG1481" s="82" t="str">
        <f t="shared" si="1723"/>
        <v/>
      </c>
      <c r="AH1481" s="82" t="str">
        <f t="shared" si="1723"/>
        <v/>
      </c>
      <c r="AI1481" s="82" t="str">
        <f t="shared" si="1723"/>
        <v/>
      </c>
      <c r="AJ1481" s="82" t="str">
        <f t="shared" si="1723"/>
        <v/>
      </c>
      <c r="AK1481" s="82" t="str">
        <f t="shared" si="1723"/>
        <v/>
      </c>
      <c r="AL1481" s="82" t="str">
        <f t="shared" si="1723"/>
        <v/>
      </c>
      <c r="AM1481" s="82" t="str">
        <f t="shared" si="1723"/>
        <v/>
      </c>
      <c r="AN1481" s="82" t="str">
        <f t="shared" si="1723"/>
        <v/>
      </c>
      <c r="AO1481" s="82" t="str">
        <f t="shared" si="1723"/>
        <v/>
      </c>
      <c r="AP1481" s="82" t="str">
        <f t="shared" si="1723"/>
        <v/>
      </c>
      <c r="AQ1481" s="82" t="str">
        <f t="shared" si="1723"/>
        <v/>
      </c>
      <c r="AR1481" s="82" t="str">
        <f t="shared" si="1723"/>
        <v/>
      </c>
      <c r="AS1481" s="82" t="str">
        <f t="shared" si="1723"/>
        <v/>
      </c>
      <c r="AT1481" s="82" t="str">
        <f t="shared" si="1723"/>
        <v/>
      </c>
      <c r="AU1481" s="82" t="str">
        <f t="shared" si="1723"/>
        <v/>
      </c>
      <c r="AV1481" s="82" t="str">
        <f t="shared" si="1723"/>
        <v/>
      </c>
      <c r="AW1481" s="82" t="str">
        <f t="shared" si="1723"/>
        <v/>
      </c>
      <c r="AX1481" s="82" t="str">
        <f t="shared" si="1723"/>
        <v/>
      </c>
      <c r="AY1481" s="82" t="str">
        <f t="shared" si="1723"/>
        <v/>
      </c>
      <c r="AZ1481" s="82" t="str">
        <f t="shared" si="1723"/>
        <v/>
      </c>
      <c r="BA1481" s="82" t="str">
        <f t="shared" si="1723"/>
        <v/>
      </c>
      <c r="BB1481" s="82" t="str">
        <f t="shared" si="1723"/>
        <v/>
      </c>
      <c r="BC1481" s="82" t="str">
        <f t="shared" si="1723"/>
        <v/>
      </c>
      <c r="BD1481" s="82" t="str">
        <f t="shared" si="1723"/>
        <v/>
      </c>
      <c r="BE1481" s="82" t="str">
        <f t="shared" si="1723"/>
        <v/>
      </c>
      <c r="BF1481" s="82" t="str">
        <f t="shared" si="1723"/>
        <v/>
      </c>
      <c r="BG1481" s="82" t="str">
        <f t="shared" si="1723"/>
        <v/>
      </c>
      <c r="BH1481" s="82" t="str">
        <f t="shared" si="1723"/>
        <v/>
      </c>
      <c r="BI1481" s="82" t="str">
        <f t="shared" si="1723"/>
        <v/>
      </c>
      <c r="BJ1481" s="82" t="str">
        <f t="shared" si="1690"/>
        <v/>
      </c>
      <c r="BK1481" s="83" t="str">
        <f t="shared" si="1702"/>
        <v/>
      </c>
    </row>
    <row r="1482" spans="1:63" x14ac:dyDescent="0.25">
      <c r="A1482" t="str">
        <f t="shared" si="1712"/>
        <v>1</v>
      </c>
      <c r="B1482" t="str">
        <f t="shared" si="1713"/>
        <v>0</v>
      </c>
      <c r="C1482">
        <f>COUNTIF($D$3:D1482,D1482)</f>
        <v>0</v>
      </c>
      <c r="J1482" t="str">
        <f t="shared" si="1714"/>
        <v/>
      </c>
      <c r="K1482" t="str">
        <f t="shared" si="1715"/>
        <v/>
      </c>
      <c r="L1482" t="str">
        <f t="shared" si="1716"/>
        <v xml:space="preserve"> </v>
      </c>
      <c r="M1482" t="str">
        <f t="shared" si="1717"/>
        <v/>
      </c>
      <c r="N1482" t="e">
        <f>VLOOKUP(E1482,HC!A:B,2,0)</f>
        <v>#N/A</v>
      </c>
      <c r="O1482" t="e">
        <f>VLOOKUP(N1482,HC!B:C,2,0)</f>
        <v>#N/A</v>
      </c>
      <c r="P1482" s="82" t="str">
        <f t="shared" ref="P1482:BI1482" si="1724">IFERROR(IF($G1482="inactive","",IF(AND($L1482&lt;P$1,$M1482&lt;P$1),"",IF(AND($L1482&gt;Q$1,$M1482&gt;Q$1),"",IF(AND($L1482&lt;P$1,$M1482&lt;=Q$1),$M1482-P$1,IF(AND($L1482&gt;=P$1,$M1482&gt;Q$1),Q$1-$L1482,IF(AND($L1482&gt;=P$1,$M1482&lt;=Q$1),$M1482-$L1482,IF(AND($L1482&lt;P$1,$M1482&gt;Q$1),Q$1-P$1,""))))))),"")</f>
        <v/>
      </c>
      <c r="Q1482" s="82" t="str">
        <f t="shared" si="1724"/>
        <v/>
      </c>
      <c r="R1482" s="82" t="str">
        <f t="shared" si="1724"/>
        <v/>
      </c>
      <c r="S1482" s="82" t="str">
        <f t="shared" si="1724"/>
        <v/>
      </c>
      <c r="T1482" s="82" t="str">
        <f t="shared" si="1724"/>
        <v/>
      </c>
      <c r="U1482" s="82" t="str">
        <f t="shared" si="1724"/>
        <v/>
      </c>
      <c r="V1482" s="82" t="str">
        <f t="shared" si="1724"/>
        <v/>
      </c>
      <c r="W1482" s="82" t="str">
        <f t="shared" si="1724"/>
        <v/>
      </c>
      <c r="X1482" s="82" t="str">
        <f t="shared" si="1724"/>
        <v/>
      </c>
      <c r="Y1482" s="82" t="str">
        <f t="shared" si="1724"/>
        <v/>
      </c>
      <c r="Z1482" s="82" t="str">
        <f t="shared" si="1724"/>
        <v/>
      </c>
      <c r="AA1482" s="82" t="str">
        <f t="shared" si="1724"/>
        <v/>
      </c>
      <c r="AB1482" s="82" t="str">
        <f t="shared" si="1724"/>
        <v/>
      </c>
      <c r="AC1482" s="82" t="str">
        <f t="shared" si="1724"/>
        <v/>
      </c>
      <c r="AD1482" s="82" t="str">
        <f t="shared" si="1724"/>
        <v/>
      </c>
      <c r="AE1482" s="82" t="str">
        <f t="shared" si="1724"/>
        <v/>
      </c>
      <c r="AF1482" s="82" t="str">
        <f t="shared" si="1724"/>
        <v/>
      </c>
      <c r="AG1482" s="82" t="str">
        <f t="shared" si="1724"/>
        <v/>
      </c>
      <c r="AH1482" s="82" t="str">
        <f t="shared" si="1724"/>
        <v/>
      </c>
      <c r="AI1482" s="82" t="str">
        <f t="shared" si="1724"/>
        <v/>
      </c>
      <c r="AJ1482" s="82" t="str">
        <f t="shared" si="1724"/>
        <v/>
      </c>
      <c r="AK1482" s="82" t="str">
        <f t="shared" si="1724"/>
        <v/>
      </c>
      <c r="AL1482" s="82" t="str">
        <f t="shared" si="1724"/>
        <v/>
      </c>
      <c r="AM1482" s="82" t="str">
        <f t="shared" si="1724"/>
        <v/>
      </c>
      <c r="AN1482" s="82" t="str">
        <f t="shared" si="1724"/>
        <v/>
      </c>
      <c r="AO1482" s="82" t="str">
        <f t="shared" si="1724"/>
        <v/>
      </c>
      <c r="AP1482" s="82" t="str">
        <f t="shared" si="1724"/>
        <v/>
      </c>
      <c r="AQ1482" s="82" t="str">
        <f t="shared" si="1724"/>
        <v/>
      </c>
      <c r="AR1482" s="82" t="str">
        <f t="shared" si="1724"/>
        <v/>
      </c>
      <c r="AS1482" s="82" t="str">
        <f t="shared" si="1724"/>
        <v/>
      </c>
      <c r="AT1482" s="82" t="str">
        <f t="shared" si="1724"/>
        <v/>
      </c>
      <c r="AU1482" s="82" t="str">
        <f t="shared" si="1724"/>
        <v/>
      </c>
      <c r="AV1482" s="82" t="str">
        <f t="shared" si="1724"/>
        <v/>
      </c>
      <c r="AW1482" s="82" t="str">
        <f t="shared" si="1724"/>
        <v/>
      </c>
      <c r="AX1482" s="82" t="str">
        <f t="shared" si="1724"/>
        <v/>
      </c>
      <c r="AY1482" s="82" t="str">
        <f t="shared" si="1724"/>
        <v/>
      </c>
      <c r="AZ1482" s="82" t="str">
        <f t="shared" si="1724"/>
        <v/>
      </c>
      <c r="BA1482" s="82" t="str">
        <f t="shared" si="1724"/>
        <v/>
      </c>
      <c r="BB1482" s="82" t="str">
        <f t="shared" si="1724"/>
        <v/>
      </c>
      <c r="BC1482" s="82" t="str">
        <f t="shared" si="1724"/>
        <v/>
      </c>
      <c r="BD1482" s="82" t="str">
        <f t="shared" si="1724"/>
        <v/>
      </c>
      <c r="BE1482" s="82" t="str">
        <f t="shared" si="1724"/>
        <v/>
      </c>
      <c r="BF1482" s="82" t="str">
        <f t="shared" si="1724"/>
        <v/>
      </c>
      <c r="BG1482" s="82" t="str">
        <f t="shared" si="1724"/>
        <v/>
      </c>
      <c r="BH1482" s="82" t="str">
        <f t="shared" si="1724"/>
        <v/>
      </c>
      <c r="BI1482" s="82" t="str">
        <f t="shared" si="1724"/>
        <v/>
      </c>
      <c r="BJ1482" s="82" t="str">
        <f t="shared" si="1690"/>
        <v/>
      </c>
      <c r="BK1482" s="83" t="str">
        <f t="shared" si="1702"/>
        <v/>
      </c>
    </row>
    <row r="1483" spans="1:63" x14ac:dyDescent="0.25">
      <c r="A1483" t="str">
        <f t="shared" si="1712"/>
        <v>1</v>
      </c>
      <c r="B1483" t="str">
        <f t="shared" si="1713"/>
        <v>0</v>
      </c>
      <c r="C1483">
        <f>COUNTIF($D$3:D1483,D1483)</f>
        <v>0</v>
      </c>
      <c r="J1483" t="str">
        <f t="shared" si="1714"/>
        <v/>
      </c>
      <c r="K1483" t="str">
        <f t="shared" si="1715"/>
        <v/>
      </c>
      <c r="L1483" t="str">
        <f t="shared" si="1716"/>
        <v xml:space="preserve"> </v>
      </c>
      <c r="M1483" t="str">
        <f t="shared" si="1717"/>
        <v/>
      </c>
      <c r="N1483" t="e">
        <f>VLOOKUP(E1483,HC!A:B,2,0)</f>
        <v>#N/A</v>
      </c>
      <c r="O1483" t="e">
        <f>VLOOKUP(N1483,HC!B:C,2,0)</f>
        <v>#N/A</v>
      </c>
      <c r="P1483" s="82" t="str">
        <f t="shared" ref="P1483:BI1483" si="1725">IFERROR(IF($G1483="inactive","",IF(AND($L1483&lt;P$1,$M1483&lt;P$1),"",IF(AND($L1483&gt;Q$1,$M1483&gt;Q$1),"",IF(AND($L1483&lt;P$1,$M1483&lt;=Q$1),$M1483-P$1,IF(AND($L1483&gt;=P$1,$M1483&gt;Q$1),Q$1-$L1483,IF(AND($L1483&gt;=P$1,$M1483&lt;=Q$1),$M1483-$L1483,IF(AND($L1483&lt;P$1,$M1483&gt;Q$1),Q$1-P$1,""))))))),"")</f>
        <v/>
      </c>
      <c r="Q1483" s="82" t="str">
        <f t="shared" si="1725"/>
        <v/>
      </c>
      <c r="R1483" s="82" t="str">
        <f t="shared" si="1725"/>
        <v/>
      </c>
      <c r="S1483" s="82" t="str">
        <f t="shared" si="1725"/>
        <v/>
      </c>
      <c r="T1483" s="82" t="str">
        <f t="shared" si="1725"/>
        <v/>
      </c>
      <c r="U1483" s="82" t="str">
        <f t="shared" si="1725"/>
        <v/>
      </c>
      <c r="V1483" s="82" t="str">
        <f t="shared" si="1725"/>
        <v/>
      </c>
      <c r="W1483" s="82" t="str">
        <f t="shared" si="1725"/>
        <v/>
      </c>
      <c r="X1483" s="82" t="str">
        <f t="shared" si="1725"/>
        <v/>
      </c>
      <c r="Y1483" s="82" t="str">
        <f t="shared" si="1725"/>
        <v/>
      </c>
      <c r="Z1483" s="82" t="str">
        <f t="shared" si="1725"/>
        <v/>
      </c>
      <c r="AA1483" s="82" t="str">
        <f t="shared" si="1725"/>
        <v/>
      </c>
      <c r="AB1483" s="82" t="str">
        <f t="shared" si="1725"/>
        <v/>
      </c>
      <c r="AC1483" s="82" t="str">
        <f t="shared" si="1725"/>
        <v/>
      </c>
      <c r="AD1483" s="82" t="str">
        <f t="shared" si="1725"/>
        <v/>
      </c>
      <c r="AE1483" s="82" t="str">
        <f t="shared" si="1725"/>
        <v/>
      </c>
      <c r="AF1483" s="82" t="str">
        <f t="shared" si="1725"/>
        <v/>
      </c>
      <c r="AG1483" s="82" t="str">
        <f t="shared" si="1725"/>
        <v/>
      </c>
      <c r="AH1483" s="82" t="str">
        <f t="shared" si="1725"/>
        <v/>
      </c>
      <c r="AI1483" s="82" t="str">
        <f t="shared" si="1725"/>
        <v/>
      </c>
      <c r="AJ1483" s="82" t="str">
        <f t="shared" si="1725"/>
        <v/>
      </c>
      <c r="AK1483" s="82" t="str">
        <f t="shared" si="1725"/>
        <v/>
      </c>
      <c r="AL1483" s="82" t="str">
        <f t="shared" si="1725"/>
        <v/>
      </c>
      <c r="AM1483" s="82" t="str">
        <f t="shared" si="1725"/>
        <v/>
      </c>
      <c r="AN1483" s="82" t="str">
        <f t="shared" si="1725"/>
        <v/>
      </c>
      <c r="AO1483" s="82" t="str">
        <f t="shared" si="1725"/>
        <v/>
      </c>
      <c r="AP1483" s="82" t="str">
        <f t="shared" si="1725"/>
        <v/>
      </c>
      <c r="AQ1483" s="82" t="str">
        <f t="shared" si="1725"/>
        <v/>
      </c>
      <c r="AR1483" s="82" t="str">
        <f t="shared" si="1725"/>
        <v/>
      </c>
      <c r="AS1483" s="82" t="str">
        <f t="shared" si="1725"/>
        <v/>
      </c>
      <c r="AT1483" s="82" t="str">
        <f t="shared" si="1725"/>
        <v/>
      </c>
      <c r="AU1483" s="82" t="str">
        <f t="shared" si="1725"/>
        <v/>
      </c>
      <c r="AV1483" s="82" t="str">
        <f t="shared" si="1725"/>
        <v/>
      </c>
      <c r="AW1483" s="82" t="str">
        <f t="shared" si="1725"/>
        <v/>
      </c>
      <c r="AX1483" s="82" t="str">
        <f t="shared" si="1725"/>
        <v/>
      </c>
      <c r="AY1483" s="82" t="str">
        <f t="shared" si="1725"/>
        <v/>
      </c>
      <c r="AZ1483" s="82" t="str">
        <f t="shared" si="1725"/>
        <v/>
      </c>
      <c r="BA1483" s="82" t="str">
        <f t="shared" si="1725"/>
        <v/>
      </c>
      <c r="BB1483" s="82" t="str">
        <f t="shared" si="1725"/>
        <v/>
      </c>
      <c r="BC1483" s="82" t="str">
        <f t="shared" si="1725"/>
        <v/>
      </c>
      <c r="BD1483" s="82" t="str">
        <f t="shared" si="1725"/>
        <v/>
      </c>
      <c r="BE1483" s="82" t="str">
        <f t="shared" si="1725"/>
        <v/>
      </c>
      <c r="BF1483" s="82" t="str">
        <f t="shared" si="1725"/>
        <v/>
      </c>
      <c r="BG1483" s="82" t="str">
        <f t="shared" si="1725"/>
        <v/>
      </c>
      <c r="BH1483" s="82" t="str">
        <f t="shared" si="1725"/>
        <v/>
      </c>
      <c r="BI1483" s="82" t="str">
        <f t="shared" si="1725"/>
        <v/>
      </c>
      <c r="BJ1483" s="82" t="str">
        <f t="shared" si="1690"/>
        <v/>
      </c>
      <c r="BK1483" s="83" t="str">
        <f t="shared" si="1702"/>
        <v/>
      </c>
    </row>
    <row r="1484" spans="1:63" x14ac:dyDescent="0.25">
      <c r="A1484" t="str">
        <f t="shared" si="1712"/>
        <v>1</v>
      </c>
      <c r="B1484" t="str">
        <f t="shared" si="1713"/>
        <v>0</v>
      </c>
      <c r="C1484">
        <f>COUNTIF($D$3:D1484,D1484)</f>
        <v>0</v>
      </c>
      <c r="J1484" t="str">
        <f t="shared" si="1714"/>
        <v/>
      </c>
      <c r="K1484" t="str">
        <f t="shared" si="1715"/>
        <v/>
      </c>
      <c r="L1484" t="str">
        <f t="shared" si="1716"/>
        <v xml:space="preserve"> </v>
      </c>
      <c r="M1484" t="str">
        <f t="shared" si="1717"/>
        <v/>
      </c>
      <c r="N1484" t="e">
        <f>VLOOKUP(E1484,HC!A:B,2,0)</f>
        <v>#N/A</v>
      </c>
      <c r="O1484" t="e">
        <f>VLOOKUP(N1484,HC!B:C,2,0)</f>
        <v>#N/A</v>
      </c>
      <c r="P1484" s="82" t="str">
        <f t="shared" ref="P1484:BI1484" si="1726">IFERROR(IF($G1484="inactive","",IF(AND($L1484&lt;P$1,$M1484&lt;P$1),"",IF(AND($L1484&gt;Q$1,$M1484&gt;Q$1),"",IF(AND($L1484&lt;P$1,$M1484&lt;=Q$1),$M1484-P$1,IF(AND($L1484&gt;=P$1,$M1484&gt;Q$1),Q$1-$L1484,IF(AND($L1484&gt;=P$1,$M1484&lt;=Q$1),$M1484-$L1484,IF(AND($L1484&lt;P$1,$M1484&gt;Q$1),Q$1-P$1,""))))))),"")</f>
        <v/>
      </c>
      <c r="Q1484" s="82" t="str">
        <f t="shared" si="1726"/>
        <v/>
      </c>
      <c r="R1484" s="82" t="str">
        <f t="shared" si="1726"/>
        <v/>
      </c>
      <c r="S1484" s="82" t="str">
        <f t="shared" si="1726"/>
        <v/>
      </c>
      <c r="T1484" s="82" t="str">
        <f t="shared" si="1726"/>
        <v/>
      </c>
      <c r="U1484" s="82" t="str">
        <f t="shared" si="1726"/>
        <v/>
      </c>
      <c r="V1484" s="82" t="str">
        <f t="shared" si="1726"/>
        <v/>
      </c>
      <c r="W1484" s="82" t="str">
        <f t="shared" si="1726"/>
        <v/>
      </c>
      <c r="X1484" s="82" t="str">
        <f t="shared" si="1726"/>
        <v/>
      </c>
      <c r="Y1484" s="82" t="str">
        <f t="shared" si="1726"/>
        <v/>
      </c>
      <c r="Z1484" s="82" t="str">
        <f t="shared" si="1726"/>
        <v/>
      </c>
      <c r="AA1484" s="82" t="str">
        <f t="shared" si="1726"/>
        <v/>
      </c>
      <c r="AB1484" s="82" t="str">
        <f t="shared" si="1726"/>
        <v/>
      </c>
      <c r="AC1484" s="82" t="str">
        <f t="shared" si="1726"/>
        <v/>
      </c>
      <c r="AD1484" s="82" t="str">
        <f t="shared" si="1726"/>
        <v/>
      </c>
      <c r="AE1484" s="82" t="str">
        <f t="shared" si="1726"/>
        <v/>
      </c>
      <c r="AF1484" s="82" t="str">
        <f t="shared" si="1726"/>
        <v/>
      </c>
      <c r="AG1484" s="82" t="str">
        <f t="shared" si="1726"/>
        <v/>
      </c>
      <c r="AH1484" s="82" t="str">
        <f t="shared" si="1726"/>
        <v/>
      </c>
      <c r="AI1484" s="82" t="str">
        <f t="shared" si="1726"/>
        <v/>
      </c>
      <c r="AJ1484" s="82" t="str">
        <f t="shared" si="1726"/>
        <v/>
      </c>
      <c r="AK1484" s="82" t="str">
        <f t="shared" si="1726"/>
        <v/>
      </c>
      <c r="AL1484" s="82" t="str">
        <f t="shared" si="1726"/>
        <v/>
      </c>
      <c r="AM1484" s="82" t="str">
        <f t="shared" si="1726"/>
        <v/>
      </c>
      <c r="AN1484" s="82" t="str">
        <f t="shared" si="1726"/>
        <v/>
      </c>
      <c r="AO1484" s="82" t="str">
        <f t="shared" si="1726"/>
        <v/>
      </c>
      <c r="AP1484" s="82" t="str">
        <f t="shared" si="1726"/>
        <v/>
      </c>
      <c r="AQ1484" s="82" t="str">
        <f t="shared" si="1726"/>
        <v/>
      </c>
      <c r="AR1484" s="82" t="str">
        <f t="shared" si="1726"/>
        <v/>
      </c>
      <c r="AS1484" s="82" t="str">
        <f t="shared" si="1726"/>
        <v/>
      </c>
      <c r="AT1484" s="82" t="str">
        <f t="shared" si="1726"/>
        <v/>
      </c>
      <c r="AU1484" s="82" t="str">
        <f t="shared" si="1726"/>
        <v/>
      </c>
      <c r="AV1484" s="82" t="str">
        <f t="shared" si="1726"/>
        <v/>
      </c>
      <c r="AW1484" s="82" t="str">
        <f t="shared" si="1726"/>
        <v/>
      </c>
      <c r="AX1484" s="82" t="str">
        <f t="shared" si="1726"/>
        <v/>
      </c>
      <c r="AY1484" s="82" t="str">
        <f t="shared" si="1726"/>
        <v/>
      </c>
      <c r="AZ1484" s="82" t="str">
        <f t="shared" si="1726"/>
        <v/>
      </c>
      <c r="BA1484" s="82" t="str">
        <f t="shared" si="1726"/>
        <v/>
      </c>
      <c r="BB1484" s="82" t="str">
        <f t="shared" si="1726"/>
        <v/>
      </c>
      <c r="BC1484" s="82" t="str">
        <f t="shared" si="1726"/>
        <v/>
      </c>
      <c r="BD1484" s="82" t="str">
        <f t="shared" si="1726"/>
        <v/>
      </c>
      <c r="BE1484" s="82" t="str">
        <f t="shared" si="1726"/>
        <v/>
      </c>
      <c r="BF1484" s="82" t="str">
        <f t="shared" si="1726"/>
        <v/>
      </c>
      <c r="BG1484" s="82" t="str">
        <f t="shared" si="1726"/>
        <v/>
      </c>
      <c r="BH1484" s="82" t="str">
        <f t="shared" si="1726"/>
        <v/>
      </c>
      <c r="BI1484" s="82" t="str">
        <f t="shared" si="1726"/>
        <v/>
      </c>
      <c r="BJ1484" s="82" t="str">
        <f t="shared" si="1690"/>
        <v/>
      </c>
      <c r="BK1484" s="83" t="str">
        <f t="shared" si="1702"/>
        <v/>
      </c>
    </row>
    <row r="1485" spans="1:63" x14ac:dyDescent="0.25">
      <c r="A1485" t="str">
        <f t="shared" si="1712"/>
        <v>1</v>
      </c>
      <c r="B1485" t="str">
        <f t="shared" si="1713"/>
        <v>0</v>
      </c>
      <c r="C1485">
        <f>COUNTIF($D$3:D1485,D1485)</f>
        <v>0</v>
      </c>
      <c r="J1485" t="str">
        <f t="shared" si="1714"/>
        <v/>
      </c>
      <c r="K1485" t="str">
        <f t="shared" si="1715"/>
        <v/>
      </c>
      <c r="L1485" t="str">
        <f t="shared" si="1716"/>
        <v xml:space="preserve"> </v>
      </c>
      <c r="M1485" t="str">
        <f t="shared" si="1717"/>
        <v/>
      </c>
      <c r="N1485" t="e">
        <f>VLOOKUP(E1485,HC!A:B,2,0)</f>
        <v>#N/A</v>
      </c>
      <c r="O1485" t="e">
        <f>VLOOKUP(N1485,HC!B:C,2,0)</f>
        <v>#N/A</v>
      </c>
      <c r="P1485" s="82" t="str">
        <f t="shared" ref="P1485:BI1485" si="1727">IFERROR(IF($G1485="inactive","",IF(AND($L1485&lt;P$1,$M1485&lt;P$1),"",IF(AND($L1485&gt;Q$1,$M1485&gt;Q$1),"",IF(AND($L1485&lt;P$1,$M1485&lt;=Q$1),$M1485-P$1,IF(AND($L1485&gt;=P$1,$M1485&gt;Q$1),Q$1-$L1485,IF(AND($L1485&gt;=P$1,$M1485&lt;=Q$1),$M1485-$L1485,IF(AND($L1485&lt;P$1,$M1485&gt;Q$1),Q$1-P$1,""))))))),"")</f>
        <v/>
      </c>
      <c r="Q1485" s="82" t="str">
        <f t="shared" si="1727"/>
        <v/>
      </c>
      <c r="R1485" s="82" t="str">
        <f t="shared" si="1727"/>
        <v/>
      </c>
      <c r="S1485" s="82" t="str">
        <f t="shared" si="1727"/>
        <v/>
      </c>
      <c r="T1485" s="82" t="str">
        <f t="shared" si="1727"/>
        <v/>
      </c>
      <c r="U1485" s="82" t="str">
        <f t="shared" si="1727"/>
        <v/>
      </c>
      <c r="V1485" s="82" t="str">
        <f t="shared" si="1727"/>
        <v/>
      </c>
      <c r="W1485" s="82" t="str">
        <f t="shared" si="1727"/>
        <v/>
      </c>
      <c r="X1485" s="82" t="str">
        <f t="shared" si="1727"/>
        <v/>
      </c>
      <c r="Y1485" s="82" t="str">
        <f t="shared" si="1727"/>
        <v/>
      </c>
      <c r="Z1485" s="82" t="str">
        <f t="shared" si="1727"/>
        <v/>
      </c>
      <c r="AA1485" s="82" t="str">
        <f t="shared" si="1727"/>
        <v/>
      </c>
      <c r="AB1485" s="82" t="str">
        <f t="shared" si="1727"/>
        <v/>
      </c>
      <c r="AC1485" s="82" t="str">
        <f t="shared" si="1727"/>
        <v/>
      </c>
      <c r="AD1485" s="82" t="str">
        <f t="shared" si="1727"/>
        <v/>
      </c>
      <c r="AE1485" s="82" t="str">
        <f t="shared" si="1727"/>
        <v/>
      </c>
      <c r="AF1485" s="82" t="str">
        <f t="shared" si="1727"/>
        <v/>
      </c>
      <c r="AG1485" s="82" t="str">
        <f t="shared" si="1727"/>
        <v/>
      </c>
      <c r="AH1485" s="82" t="str">
        <f t="shared" si="1727"/>
        <v/>
      </c>
      <c r="AI1485" s="82" t="str">
        <f t="shared" si="1727"/>
        <v/>
      </c>
      <c r="AJ1485" s="82" t="str">
        <f t="shared" si="1727"/>
        <v/>
      </c>
      <c r="AK1485" s="82" t="str">
        <f t="shared" si="1727"/>
        <v/>
      </c>
      <c r="AL1485" s="82" t="str">
        <f t="shared" si="1727"/>
        <v/>
      </c>
      <c r="AM1485" s="82" t="str">
        <f t="shared" si="1727"/>
        <v/>
      </c>
      <c r="AN1485" s="82" t="str">
        <f t="shared" si="1727"/>
        <v/>
      </c>
      <c r="AO1485" s="82" t="str">
        <f t="shared" si="1727"/>
        <v/>
      </c>
      <c r="AP1485" s="82" t="str">
        <f t="shared" si="1727"/>
        <v/>
      </c>
      <c r="AQ1485" s="82" t="str">
        <f t="shared" si="1727"/>
        <v/>
      </c>
      <c r="AR1485" s="82" t="str">
        <f t="shared" si="1727"/>
        <v/>
      </c>
      <c r="AS1485" s="82" t="str">
        <f t="shared" si="1727"/>
        <v/>
      </c>
      <c r="AT1485" s="82" t="str">
        <f t="shared" si="1727"/>
        <v/>
      </c>
      <c r="AU1485" s="82" t="str">
        <f t="shared" si="1727"/>
        <v/>
      </c>
      <c r="AV1485" s="82" t="str">
        <f t="shared" si="1727"/>
        <v/>
      </c>
      <c r="AW1485" s="82" t="str">
        <f t="shared" si="1727"/>
        <v/>
      </c>
      <c r="AX1485" s="82" t="str">
        <f t="shared" si="1727"/>
        <v/>
      </c>
      <c r="AY1485" s="82" t="str">
        <f t="shared" si="1727"/>
        <v/>
      </c>
      <c r="AZ1485" s="82" t="str">
        <f t="shared" si="1727"/>
        <v/>
      </c>
      <c r="BA1485" s="82" t="str">
        <f t="shared" si="1727"/>
        <v/>
      </c>
      <c r="BB1485" s="82" t="str">
        <f t="shared" si="1727"/>
        <v/>
      </c>
      <c r="BC1485" s="82" t="str">
        <f t="shared" si="1727"/>
        <v/>
      </c>
      <c r="BD1485" s="82" t="str">
        <f t="shared" si="1727"/>
        <v/>
      </c>
      <c r="BE1485" s="82" t="str">
        <f t="shared" si="1727"/>
        <v/>
      </c>
      <c r="BF1485" s="82" t="str">
        <f t="shared" si="1727"/>
        <v/>
      </c>
      <c r="BG1485" s="82" t="str">
        <f t="shared" si="1727"/>
        <v/>
      </c>
      <c r="BH1485" s="82" t="str">
        <f t="shared" si="1727"/>
        <v/>
      </c>
      <c r="BI1485" s="82" t="str">
        <f t="shared" si="1727"/>
        <v/>
      </c>
      <c r="BJ1485" s="82" t="str">
        <f t="shared" si="1690"/>
        <v/>
      </c>
      <c r="BK1485" s="83" t="str">
        <f t="shared" si="1702"/>
        <v/>
      </c>
    </row>
    <row r="1486" spans="1:63" x14ac:dyDescent="0.25">
      <c r="A1486" t="str">
        <f t="shared" si="1712"/>
        <v>1</v>
      </c>
      <c r="B1486" t="str">
        <f t="shared" si="1713"/>
        <v>0</v>
      </c>
      <c r="C1486">
        <f>COUNTIF($D$3:D1486,D1486)</f>
        <v>0</v>
      </c>
      <c r="J1486" t="str">
        <f t="shared" si="1714"/>
        <v/>
      </c>
      <c r="K1486" t="str">
        <f t="shared" si="1715"/>
        <v/>
      </c>
      <c r="L1486" t="str">
        <f t="shared" si="1716"/>
        <v xml:space="preserve"> </v>
      </c>
      <c r="M1486" t="str">
        <f t="shared" si="1717"/>
        <v/>
      </c>
      <c r="N1486" t="e">
        <f>VLOOKUP(E1486,HC!A:B,2,0)</f>
        <v>#N/A</v>
      </c>
      <c r="O1486" t="e">
        <f>VLOOKUP(N1486,HC!B:C,2,0)</f>
        <v>#N/A</v>
      </c>
      <c r="P1486" s="82" t="str">
        <f t="shared" ref="P1486:BI1486" si="1728">IFERROR(IF($G1486="inactive","",IF(AND($L1486&lt;P$1,$M1486&lt;P$1),"",IF(AND($L1486&gt;Q$1,$M1486&gt;Q$1),"",IF(AND($L1486&lt;P$1,$M1486&lt;=Q$1),$M1486-P$1,IF(AND($L1486&gt;=P$1,$M1486&gt;Q$1),Q$1-$L1486,IF(AND($L1486&gt;=P$1,$M1486&lt;=Q$1),$M1486-$L1486,IF(AND($L1486&lt;P$1,$M1486&gt;Q$1),Q$1-P$1,""))))))),"")</f>
        <v/>
      </c>
      <c r="Q1486" s="82" t="str">
        <f t="shared" si="1728"/>
        <v/>
      </c>
      <c r="R1486" s="82" t="str">
        <f t="shared" si="1728"/>
        <v/>
      </c>
      <c r="S1486" s="82" t="str">
        <f t="shared" si="1728"/>
        <v/>
      </c>
      <c r="T1486" s="82" t="str">
        <f t="shared" si="1728"/>
        <v/>
      </c>
      <c r="U1486" s="82" t="str">
        <f t="shared" si="1728"/>
        <v/>
      </c>
      <c r="V1486" s="82" t="str">
        <f t="shared" si="1728"/>
        <v/>
      </c>
      <c r="W1486" s="82" t="str">
        <f t="shared" si="1728"/>
        <v/>
      </c>
      <c r="X1486" s="82" t="str">
        <f t="shared" si="1728"/>
        <v/>
      </c>
      <c r="Y1486" s="82" t="str">
        <f t="shared" si="1728"/>
        <v/>
      </c>
      <c r="Z1486" s="82" t="str">
        <f t="shared" si="1728"/>
        <v/>
      </c>
      <c r="AA1486" s="82" t="str">
        <f t="shared" si="1728"/>
        <v/>
      </c>
      <c r="AB1486" s="82" t="str">
        <f t="shared" si="1728"/>
        <v/>
      </c>
      <c r="AC1486" s="82" t="str">
        <f t="shared" si="1728"/>
        <v/>
      </c>
      <c r="AD1486" s="82" t="str">
        <f t="shared" si="1728"/>
        <v/>
      </c>
      <c r="AE1486" s="82" t="str">
        <f t="shared" si="1728"/>
        <v/>
      </c>
      <c r="AF1486" s="82" t="str">
        <f t="shared" si="1728"/>
        <v/>
      </c>
      <c r="AG1486" s="82" t="str">
        <f t="shared" si="1728"/>
        <v/>
      </c>
      <c r="AH1486" s="82" t="str">
        <f t="shared" si="1728"/>
        <v/>
      </c>
      <c r="AI1486" s="82" t="str">
        <f t="shared" si="1728"/>
        <v/>
      </c>
      <c r="AJ1486" s="82" t="str">
        <f t="shared" si="1728"/>
        <v/>
      </c>
      <c r="AK1486" s="82" t="str">
        <f t="shared" si="1728"/>
        <v/>
      </c>
      <c r="AL1486" s="82" t="str">
        <f t="shared" si="1728"/>
        <v/>
      </c>
      <c r="AM1486" s="82" t="str">
        <f t="shared" si="1728"/>
        <v/>
      </c>
      <c r="AN1486" s="82" t="str">
        <f t="shared" si="1728"/>
        <v/>
      </c>
      <c r="AO1486" s="82" t="str">
        <f t="shared" si="1728"/>
        <v/>
      </c>
      <c r="AP1486" s="82" t="str">
        <f t="shared" si="1728"/>
        <v/>
      </c>
      <c r="AQ1486" s="82" t="str">
        <f t="shared" si="1728"/>
        <v/>
      </c>
      <c r="AR1486" s="82" t="str">
        <f t="shared" si="1728"/>
        <v/>
      </c>
      <c r="AS1486" s="82" t="str">
        <f t="shared" si="1728"/>
        <v/>
      </c>
      <c r="AT1486" s="82" t="str">
        <f t="shared" si="1728"/>
        <v/>
      </c>
      <c r="AU1486" s="82" t="str">
        <f t="shared" si="1728"/>
        <v/>
      </c>
      <c r="AV1486" s="82" t="str">
        <f t="shared" si="1728"/>
        <v/>
      </c>
      <c r="AW1486" s="82" t="str">
        <f t="shared" si="1728"/>
        <v/>
      </c>
      <c r="AX1486" s="82" t="str">
        <f t="shared" si="1728"/>
        <v/>
      </c>
      <c r="AY1486" s="82" t="str">
        <f t="shared" si="1728"/>
        <v/>
      </c>
      <c r="AZ1486" s="82" t="str">
        <f t="shared" si="1728"/>
        <v/>
      </c>
      <c r="BA1486" s="82" t="str">
        <f t="shared" si="1728"/>
        <v/>
      </c>
      <c r="BB1486" s="82" t="str">
        <f t="shared" si="1728"/>
        <v/>
      </c>
      <c r="BC1486" s="82" t="str">
        <f t="shared" si="1728"/>
        <v/>
      </c>
      <c r="BD1486" s="82" t="str">
        <f t="shared" si="1728"/>
        <v/>
      </c>
      <c r="BE1486" s="82" t="str">
        <f t="shared" si="1728"/>
        <v/>
      </c>
      <c r="BF1486" s="82" t="str">
        <f t="shared" si="1728"/>
        <v/>
      </c>
      <c r="BG1486" s="82" t="str">
        <f t="shared" si="1728"/>
        <v/>
      </c>
      <c r="BH1486" s="82" t="str">
        <f t="shared" si="1728"/>
        <v/>
      </c>
      <c r="BI1486" s="82" t="str">
        <f t="shared" si="1728"/>
        <v/>
      </c>
      <c r="BJ1486" s="82" t="str">
        <f t="shared" si="1690"/>
        <v/>
      </c>
      <c r="BK1486" s="83" t="str">
        <f t="shared" si="1702"/>
        <v/>
      </c>
    </row>
    <row r="1487" spans="1:63" x14ac:dyDescent="0.25">
      <c r="A1487" t="str">
        <f t="shared" si="1712"/>
        <v>1</v>
      </c>
      <c r="B1487" t="str">
        <f t="shared" si="1713"/>
        <v>0</v>
      </c>
      <c r="C1487">
        <f>COUNTIF($D$3:D1487,D1487)</f>
        <v>0</v>
      </c>
      <c r="J1487" t="str">
        <f t="shared" si="1714"/>
        <v/>
      </c>
      <c r="K1487" t="str">
        <f t="shared" si="1715"/>
        <v/>
      </c>
      <c r="L1487" t="str">
        <f t="shared" si="1716"/>
        <v xml:space="preserve"> </v>
      </c>
      <c r="M1487" t="str">
        <f t="shared" si="1717"/>
        <v/>
      </c>
      <c r="N1487" t="e">
        <f>VLOOKUP(E1487,HC!A:B,2,0)</f>
        <v>#N/A</v>
      </c>
      <c r="O1487" t="e">
        <f>VLOOKUP(N1487,HC!B:C,2,0)</f>
        <v>#N/A</v>
      </c>
      <c r="P1487" s="82" t="str">
        <f t="shared" ref="P1487:BI1487" si="1729">IFERROR(IF($G1487="inactive","",IF(AND($L1487&lt;P$1,$M1487&lt;P$1),"",IF(AND($L1487&gt;Q$1,$M1487&gt;Q$1),"",IF(AND($L1487&lt;P$1,$M1487&lt;=Q$1),$M1487-P$1,IF(AND($L1487&gt;=P$1,$M1487&gt;Q$1),Q$1-$L1487,IF(AND($L1487&gt;=P$1,$M1487&lt;=Q$1),$M1487-$L1487,IF(AND($L1487&lt;P$1,$M1487&gt;Q$1),Q$1-P$1,""))))))),"")</f>
        <v/>
      </c>
      <c r="Q1487" s="82" t="str">
        <f t="shared" si="1729"/>
        <v/>
      </c>
      <c r="R1487" s="82" t="str">
        <f t="shared" si="1729"/>
        <v/>
      </c>
      <c r="S1487" s="82" t="str">
        <f t="shared" si="1729"/>
        <v/>
      </c>
      <c r="T1487" s="82" t="str">
        <f t="shared" si="1729"/>
        <v/>
      </c>
      <c r="U1487" s="82" t="str">
        <f t="shared" si="1729"/>
        <v/>
      </c>
      <c r="V1487" s="82" t="str">
        <f t="shared" si="1729"/>
        <v/>
      </c>
      <c r="W1487" s="82" t="str">
        <f t="shared" si="1729"/>
        <v/>
      </c>
      <c r="X1487" s="82" t="str">
        <f t="shared" si="1729"/>
        <v/>
      </c>
      <c r="Y1487" s="82" t="str">
        <f t="shared" si="1729"/>
        <v/>
      </c>
      <c r="Z1487" s="82" t="str">
        <f t="shared" si="1729"/>
        <v/>
      </c>
      <c r="AA1487" s="82" t="str">
        <f t="shared" si="1729"/>
        <v/>
      </c>
      <c r="AB1487" s="82" t="str">
        <f t="shared" si="1729"/>
        <v/>
      </c>
      <c r="AC1487" s="82" t="str">
        <f t="shared" si="1729"/>
        <v/>
      </c>
      <c r="AD1487" s="82" t="str">
        <f t="shared" si="1729"/>
        <v/>
      </c>
      <c r="AE1487" s="82" t="str">
        <f t="shared" si="1729"/>
        <v/>
      </c>
      <c r="AF1487" s="82" t="str">
        <f t="shared" si="1729"/>
        <v/>
      </c>
      <c r="AG1487" s="82" t="str">
        <f t="shared" si="1729"/>
        <v/>
      </c>
      <c r="AH1487" s="82" t="str">
        <f t="shared" si="1729"/>
        <v/>
      </c>
      <c r="AI1487" s="82" t="str">
        <f t="shared" si="1729"/>
        <v/>
      </c>
      <c r="AJ1487" s="82" t="str">
        <f t="shared" si="1729"/>
        <v/>
      </c>
      <c r="AK1487" s="82" t="str">
        <f t="shared" si="1729"/>
        <v/>
      </c>
      <c r="AL1487" s="82" t="str">
        <f t="shared" si="1729"/>
        <v/>
      </c>
      <c r="AM1487" s="82" t="str">
        <f t="shared" si="1729"/>
        <v/>
      </c>
      <c r="AN1487" s="82" t="str">
        <f t="shared" si="1729"/>
        <v/>
      </c>
      <c r="AO1487" s="82" t="str">
        <f t="shared" si="1729"/>
        <v/>
      </c>
      <c r="AP1487" s="82" t="str">
        <f t="shared" si="1729"/>
        <v/>
      </c>
      <c r="AQ1487" s="82" t="str">
        <f t="shared" si="1729"/>
        <v/>
      </c>
      <c r="AR1487" s="82" t="str">
        <f t="shared" si="1729"/>
        <v/>
      </c>
      <c r="AS1487" s="82" t="str">
        <f t="shared" si="1729"/>
        <v/>
      </c>
      <c r="AT1487" s="82" t="str">
        <f t="shared" si="1729"/>
        <v/>
      </c>
      <c r="AU1487" s="82" t="str">
        <f t="shared" si="1729"/>
        <v/>
      </c>
      <c r="AV1487" s="82" t="str">
        <f t="shared" si="1729"/>
        <v/>
      </c>
      <c r="AW1487" s="82" t="str">
        <f t="shared" si="1729"/>
        <v/>
      </c>
      <c r="AX1487" s="82" t="str">
        <f t="shared" si="1729"/>
        <v/>
      </c>
      <c r="AY1487" s="82" t="str">
        <f t="shared" si="1729"/>
        <v/>
      </c>
      <c r="AZ1487" s="82" t="str">
        <f t="shared" si="1729"/>
        <v/>
      </c>
      <c r="BA1487" s="82" t="str">
        <f t="shared" si="1729"/>
        <v/>
      </c>
      <c r="BB1487" s="82" t="str">
        <f t="shared" si="1729"/>
        <v/>
      </c>
      <c r="BC1487" s="82" t="str">
        <f t="shared" si="1729"/>
        <v/>
      </c>
      <c r="BD1487" s="82" t="str">
        <f t="shared" si="1729"/>
        <v/>
      </c>
      <c r="BE1487" s="82" t="str">
        <f t="shared" si="1729"/>
        <v/>
      </c>
      <c r="BF1487" s="82" t="str">
        <f t="shared" si="1729"/>
        <v/>
      </c>
      <c r="BG1487" s="82" t="str">
        <f t="shared" si="1729"/>
        <v/>
      </c>
      <c r="BH1487" s="82" t="str">
        <f t="shared" si="1729"/>
        <v/>
      </c>
      <c r="BI1487" s="82" t="str">
        <f t="shared" si="1729"/>
        <v/>
      </c>
      <c r="BJ1487" s="82" t="str">
        <f t="shared" ref="BJ1487:BJ1498" si="1730">IFERROR(IF($G1487="inactive","",IF(AND($L1487&lt;BJ$1,$M1487&lt;BJ$1),"",IF(AND($L1487&gt;BK$1,$M1487&gt;BK$1),"",IF(AND($L1487&lt;BJ$1,$M1487&lt;=BK$1),$M1487-BJ$1,IF(AND($L1487&gt;=BJ$1,$M1487&gt;BK$1),BK$1-$L1487,IF(AND($L1487&gt;=BJ$1,$M1487&lt;=BK$1),$M1487-$L1487,IF(AND($L1487&lt;BJ$1,$M1487&gt;BK$1),BK$1-BJ$1,""))))))),"")</f>
        <v/>
      </c>
      <c r="BK1487" s="83" t="str">
        <f t="shared" si="1702"/>
        <v/>
      </c>
    </row>
    <row r="1488" spans="1:63" x14ac:dyDescent="0.25">
      <c r="A1488" t="str">
        <f t="shared" si="1712"/>
        <v>1</v>
      </c>
      <c r="B1488" t="str">
        <f t="shared" si="1713"/>
        <v>0</v>
      </c>
      <c r="C1488">
        <f>COUNTIF($D$3:D1488,D1488)</f>
        <v>0</v>
      </c>
      <c r="J1488" t="str">
        <f t="shared" si="1714"/>
        <v/>
      </c>
      <c r="K1488" t="str">
        <f t="shared" si="1715"/>
        <v/>
      </c>
      <c r="L1488" t="str">
        <f t="shared" si="1716"/>
        <v xml:space="preserve"> </v>
      </c>
      <c r="M1488" t="str">
        <f t="shared" si="1717"/>
        <v/>
      </c>
      <c r="N1488" t="e">
        <f>VLOOKUP(E1488,HC!A:B,2,0)</f>
        <v>#N/A</v>
      </c>
      <c r="O1488" t="e">
        <f>VLOOKUP(N1488,HC!B:C,2,0)</f>
        <v>#N/A</v>
      </c>
      <c r="P1488" s="82" t="str">
        <f t="shared" ref="P1488:BI1488" si="1731">IFERROR(IF($G1488="inactive","",IF(AND($L1488&lt;P$1,$M1488&lt;P$1),"",IF(AND($L1488&gt;Q$1,$M1488&gt;Q$1),"",IF(AND($L1488&lt;P$1,$M1488&lt;=Q$1),$M1488-P$1,IF(AND($L1488&gt;=P$1,$M1488&gt;Q$1),Q$1-$L1488,IF(AND($L1488&gt;=P$1,$M1488&lt;=Q$1),$M1488-$L1488,IF(AND($L1488&lt;P$1,$M1488&gt;Q$1),Q$1-P$1,""))))))),"")</f>
        <v/>
      </c>
      <c r="Q1488" s="82" t="str">
        <f t="shared" si="1731"/>
        <v/>
      </c>
      <c r="R1488" s="82" t="str">
        <f t="shared" si="1731"/>
        <v/>
      </c>
      <c r="S1488" s="82" t="str">
        <f t="shared" si="1731"/>
        <v/>
      </c>
      <c r="T1488" s="82" t="str">
        <f t="shared" si="1731"/>
        <v/>
      </c>
      <c r="U1488" s="82" t="str">
        <f t="shared" si="1731"/>
        <v/>
      </c>
      <c r="V1488" s="82" t="str">
        <f t="shared" si="1731"/>
        <v/>
      </c>
      <c r="W1488" s="82" t="str">
        <f t="shared" si="1731"/>
        <v/>
      </c>
      <c r="X1488" s="82" t="str">
        <f t="shared" si="1731"/>
        <v/>
      </c>
      <c r="Y1488" s="82" t="str">
        <f t="shared" si="1731"/>
        <v/>
      </c>
      <c r="Z1488" s="82" t="str">
        <f t="shared" si="1731"/>
        <v/>
      </c>
      <c r="AA1488" s="82" t="str">
        <f t="shared" si="1731"/>
        <v/>
      </c>
      <c r="AB1488" s="82" t="str">
        <f t="shared" si="1731"/>
        <v/>
      </c>
      <c r="AC1488" s="82" t="str">
        <f t="shared" si="1731"/>
        <v/>
      </c>
      <c r="AD1488" s="82" t="str">
        <f t="shared" si="1731"/>
        <v/>
      </c>
      <c r="AE1488" s="82" t="str">
        <f t="shared" si="1731"/>
        <v/>
      </c>
      <c r="AF1488" s="82" t="str">
        <f t="shared" si="1731"/>
        <v/>
      </c>
      <c r="AG1488" s="82" t="str">
        <f t="shared" si="1731"/>
        <v/>
      </c>
      <c r="AH1488" s="82" t="str">
        <f t="shared" si="1731"/>
        <v/>
      </c>
      <c r="AI1488" s="82" t="str">
        <f t="shared" si="1731"/>
        <v/>
      </c>
      <c r="AJ1488" s="82" t="str">
        <f t="shared" si="1731"/>
        <v/>
      </c>
      <c r="AK1488" s="82" t="str">
        <f t="shared" si="1731"/>
        <v/>
      </c>
      <c r="AL1488" s="82" t="str">
        <f t="shared" si="1731"/>
        <v/>
      </c>
      <c r="AM1488" s="82" t="str">
        <f t="shared" si="1731"/>
        <v/>
      </c>
      <c r="AN1488" s="82" t="str">
        <f t="shared" si="1731"/>
        <v/>
      </c>
      <c r="AO1488" s="82" t="str">
        <f t="shared" si="1731"/>
        <v/>
      </c>
      <c r="AP1488" s="82" t="str">
        <f t="shared" si="1731"/>
        <v/>
      </c>
      <c r="AQ1488" s="82" t="str">
        <f t="shared" si="1731"/>
        <v/>
      </c>
      <c r="AR1488" s="82" t="str">
        <f t="shared" si="1731"/>
        <v/>
      </c>
      <c r="AS1488" s="82" t="str">
        <f t="shared" si="1731"/>
        <v/>
      </c>
      <c r="AT1488" s="82" t="str">
        <f t="shared" si="1731"/>
        <v/>
      </c>
      <c r="AU1488" s="82" t="str">
        <f t="shared" si="1731"/>
        <v/>
      </c>
      <c r="AV1488" s="82" t="str">
        <f t="shared" si="1731"/>
        <v/>
      </c>
      <c r="AW1488" s="82" t="str">
        <f t="shared" si="1731"/>
        <v/>
      </c>
      <c r="AX1488" s="82" t="str">
        <f t="shared" si="1731"/>
        <v/>
      </c>
      <c r="AY1488" s="82" t="str">
        <f t="shared" si="1731"/>
        <v/>
      </c>
      <c r="AZ1488" s="82" t="str">
        <f t="shared" si="1731"/>
        <v/>
      </c>
      <c r="BA1488" s="82" t="str">
        <f t="shared" si="1731"/>
        <v/>
      </c>
      <c r="BB1488" s="82" t="str">
        <f t="shared" si="1731"/>
        <v/>
      </c>
      <c r="BC1488" s="82" t="str">
        <f t="shared" si="1731"/>
        <v/>
      </c>
      <c r="BD1488" s="82" t="str">
        <f t="shared" si="1731"/>
        <v/>
      </c>
      <c r="BE1488" s="82" t="str">
        <f t="shared" si="1731"/>
        <v/>
      </c>
      <c r="BF1488" s="82" t="str">
        <f t="shared" si="1731"/>
        <v/>
      </c>
      <c r="BG1488" s="82" t="str">
        <f t="shared" si="1731"/>
        <v/>
      </c>
      <c r="BH1488" s="82" t="str">
        <f t="shared" si="1731"/>
        <v/>
      </c>
      <c r="BI1488" s="82" t="str">
        <f t="shared" si="1731"/>
        <v/>
      </c>
      <c r="BJ1488" s="82" t="str">
        <f t="shared" si="1730"/>
        <v/>
      </c>
      <c r="BK1488" s="83" t="str">
        <f t="shared" si="1702"/>
        <v/>
      </c>
    </row>
    <row r="1489" spans="1:63" x14ac:dyDescent="0.25">
      <c r="A1489" t="str">
        <f t="shared" si="1712"/>
        <v>1</v>
      </c>
      <c r="B1489" t="str">
        <f t="shared" si="1713"/>
        <v>0</v>
      </c>
      <c r="C1489">
        <f>COUNTIF($D$3:D1489,D1489)</f>
        <v>0</v>
      </c>
      <c r="J1489" t="str">
        <f t="shared" si="1714"/>
        <v/>
      </c>
      <c r="K1489" t="str">
        <f t="shared" si="1715"/>
        <v/>
      </c>
      <c r="L1489" t="str">
        <f t="shared" si="1716"/>
        <v xml:space="preserve"> </v>
      </c>
      <c r="M1489" t="str">
        <f t="shared" si="1717"/>
        <v/>
      </c>
      <c r="N1489" t="e">
        <f>VLOOKUP(E1489,HC!A:B,2,0)</f>
        <v>#N/A</v>
      </c>
      <c r="O1489" t="e">
        <f>VLOOKUP(N1489,HC!B:C,2,0)</f>
        <v>#N/A</v>
      </c>
      <c r="P1489" s="82" t="str">
        <f t="shared" ref="P1489:BI1489" si="1732">IFERROR(IF($G1489="inactive","",IF(AND($L1489&lt;P$1,$M1489&lt;P$1),"",IF(AND($L1489&gt;Q$1,$M1489&gt;Q$1),"",IF(AND($L1489&lt;P$1,$M1489&lt;=Q$1),$M1489-P$1,IF(AND($L1489&gt;=P$1,$M1489&gt;Q$1),Q$1-$L1489,IF(AND($L1489&gt;=P$1,$M1489&lt;=Q$1),$M1489-$L1489,IF(AND($L1489&lt;P$1,$M1489&gt;Q$1),Q$1-P$1,""))))))),"")</f>
        <v/>
      </c>
      <c r="Q1489" s="82" t="str">
        <f t="shared" si="1732"/>
        <v/>
      </c>
      <c r="R1489" s="82" t="str">
        <f t="shared" si="1732"/>
        <v/>
      </c>
      <c r="S1489" s="82" t="str">
        <f t="shared" si="1732"/>
        <v/>
      </c>
      <c r="T1489" s="82" t="str">
        <f t="shared" si="1732"/>
        <v/>
      </c>
      <c r="U1489" s="82" t="str">
        <f t="shared" si="1732"/>
        <v/>
      </c>
      <c r="V1489" s="82" t="str">
        <f t="shared" si="1732"/>
        <v/>
      </c>
      <c r="W1489" s="82" t="str">
        <f t="shared" si="1732"/>
        <v/>
      </c>
      <c r="X1489" s="82" t="str">
        <f t="shared" si="1732"/>
        <v/>
      </c>
      <c r="Y1489" s="82" t="str">
        <f t="shared" si="1732"/>
        <v/>
      </c>
      <c r="Z1489" s="82" t="str">
        <f t="shared" si="1732"/>
        <v/>
      </c>
      <c r="AA1489" s="82" t="str">
        <f t="shared" si="1732"/>
        <v/>
      </c>
      <c r="AB1489" s="82" t="str">
        <f t="shared" si="1732"/>
        <v/>
      </c>
      <c r="AC1489" s="82" t="str">
        <f t="shared" si="1732"/>
        <v/>
      </c>
      <c r="AD1489" s="82" t="str">
        <f t="shared" si="1732"/>
        <v/>
      </c>
      <c r="AE1489" s="82" t="str">
        <f t="shared" si="1732"/>
        <v/>
      </c>
      <c r="AF1489" s="82" t="str">
        <f t="shared" si="1732"/>
        <v/>
      </c>
      <c r="AG1489" s="82" t="str">
        <f t="shared" si="1732"/>
        <v/>
      </c>
      <c r="AH1489" s="82" t="str">
        <f t="shared" si="1732"/>
        <v/>
      </c>
      <c r="AI1489" s="82" t="str">
        <f t="shared" si="1732"/>
        <v/>
      </c>
      <c r="AJ1489" s="82" t="str">
        <f t="shared" si="1732"/>
        <v/>
      </c>
      <c r="AK1489" s="82" t="str">
        <f t="shared" si="1732"/>
        <v/>
      </c>
      <c r="AL1489" s="82" t="str">
        <f t="shared" si="1732"/>
        <v/>
      </c>
      <c r="AM1489" s="82" t="str">
        <f t="shared" si="1732"/>
        <v/>
      </c>
      <c r="AN1489" s="82" t="str">
        <f t="shared" si="1732"/>
        <v/>
      </c>
      <c r="AO1489" s="82" t="str">
        <f t="shared" si="1732"/>
        <v/>
      </c>
      <c r="AP1489" s="82" t="str">
        <f t="shared" si="1732"/>
        <v/>
      </c>
      <c r="AQ1489" s="82" t="str">
        <f t="shared" si="1732"/>
        <v/>
      </c>
      <c r="AR1489" s="82" t="str">
        <f t="shared" si="1732"/>
        <v/>
      </c>
      <c r="AS1489" s="82" t="str">
        <f t="shared" si="1732"/>
        <v/>
      </c>
      <c r="AT1489" s="82" t="str">
        <f t="shared" si="1732"/>
        <v/>
      </c>
      <c r="AU1489" s="82" t="str">
        <f t="shared" si="1732"/>
        <v/>
      </c>
      <c r="AV1489" s="82" t="str">
        <f t="shared" si="1732"/>
        <v/>
      </c>
      <c r="AW1489" s="82" t="str">
        <f t="shared" si="1732"/>
        <v/>
      </c>
      <c r="AX1489" s="82" t="str">
        <f t="shared" si="1732"/>
        <v/>
      </c>
      <c r="AY1489" s="82" t="str">
        <f t="shared" si="1732"/>
        <v/>
      </c>
      <c r="AZ1489" s="82" t="str">
        <f t="shared" si="1732"/>
        <v/>
      </c>
      <c r="BA1489" s="82" t="str">
        <f t="shared" si="1732"/>
        <v/>
      </c>
      <c r="BB1489" s="82" t="str">
        <f t="shared" si="1732"/>
        <v/>
      </c>
      <c r="BC1489" s="82" t="str">
        <f t="shared" si="1732"/>
        <v/>
      </c>
      <c r="BD1489" s="82" t="str">
        <f t="shared" si="1732"/>
        <v/>
      </c>
      <c r="BE1489" s="82" t="str">
        <f t="shared" si="1732"/>
        <v/>
      </c>
      <c r="BF1489" s="82" t="str">
        <f t="shared" si="1732"/>
        <v/>
      </c>
      <c r="BG1489" s="82" t="str">
        <f t="shared" si="1732"/>
        <v/>
      </c>
      <c r="BH1489" s="82" t="str">
        <f t="shared" si="1732"/>
        <v/>
      </c>
      <c r="BI1489" s="82" t="str">
        <f t="shared" si="1732"/>
        <v/>
      </c>
      <c r="BJ1489" s="82" t="str">
        <f t="shared" si="1730"/>
        <v/>
      </c>
      <c r="BK1489" s="83" t="str">
        <f t="shared" si="1702"/>
        <v/>
      </c>
    </row>
    <row r="1490" spans="1:63" x14ac:dyDescent="0.25">
      <c r="A1490" t="str">
        <f t="shared" si="1712"/>
        <v>1</v>
      </c>
      <c r="B1490" t="str">
        <f t="shared" si="1713"/>
        <v>0</v>
      </c>
      <c r="C1490">
        <f>COUNTIF($D$3:D1490,D1490)</f>
        <v>0</v>
      </c>
      <c r="J1490" t="str">
        <f t="shared" si="1714"/>
        <v/>
      </c>
      <c r="K1490" t="str">
        <f t="shared" si="1715"/>
        <v/>
      </c>
      <c r="L1490" t="str">
        <f t="shared" si="1716"/>
        <v xml:space="preserve"> </v>
      </c>
      <c r="M1490" t="str">
        <f t="shared" si="1717"/>
        <v/>
      </c>
      <c r="N1490" t="e">
        <f>VLOOKUP(E1490,HC!A:B,2,0)</f>
        <v>#N/A</v>
      </c>
      <c r="O1490" t="e">
        <f>VLOOKUP(N1490,HC!B:C,2,0)</f>
        <v>#N/A</v>
      </c>
      <c r="P1490" s="82" t="str">
        <f t="shared" ref="P1490:BI1490" si="1733">IFERROR(IF($G1490="inactive","",IF(AND($L1490&lt;P$1,$M1490&lt;P$1),"",IF(AND($L1490&gt;Q$1,$M1490&gt;Q$1),"",IF(AND($L1490&lt;P$1,$M1490&lt;=Q$1),$M1490-P$1,IF(AND($L1490&gt;=P$1,$M1490&gt;Q$1),Q$1-$L1490,IF(AND($L1490&gt;=P$1,$M1490&lt;=Q$1),$M1490-$L1490,IF(AND($L1490&lt;P$1,$M1490&gt;Q$1),Q$1-P$1,""))))))),"")</f>
        <v/>
      </c>
      <c r="Q1490" s="82" t="str">
        <f t="shared" si="1733"/>
        <v/>
      </c>
      <c r="R1490" s="82" t="str">
        <f t="shared" si="1733"/>
        <v/>
      </c>
      <c r="S1490" s="82" t="str">
        <f t="shared" si="1733"/>
        <v/>
      </c>
      <c r="T1490" s="82" t="str">
        <f t="shared" si="1733"/>
        <v/>
      </c>
      <c r="U1490" s="82" t="str">
        <f t="shared" si="1733"/>
        <v/>
      </c>
      <c r="V1490" s="82" t="str">
        <f t="shared" si="1733"/>
        <v/>
      </c>
      <c r="W1490" s="82" t="str">
        <f t="shared" si="1733"/>
        <v/>
      </c>
      <c r="X1490" s="82" t="str">
        <f t="shared" si="1733"/>
        <v/>
      </c>
      <c r="Y1490" s="82" t="str">
        <f t="shared" si="1733"/>
        <v/>
      </c>
      <c r="Z1490" s="82" t="str">
        <f t="shared" si="1733"/>
        <v/>
      </c>
      <c r="AA1490" s="82" t="str">
        <f t="shared" si="1733"/>
        <v/>
      </c>
      <c r="AB1490" s="82" t="str">
        <f t="shared" si="1733"/>
        <v/>
      </c>
      <c r="AC1490" s="82" t="str">
        <f t="shared" si="1733"/>
        <v/>
      </c>
      <c r="AD1490" s="82" t="str">
        <f t="shared" si="1733"/>
        <v/>
      </c>
      <c r="AE1490" s="82" t="str">
        <f t="shared" si="1733"/>
        <v/>
      </c>
      <c r="AF1490" s="82" t="str">
        <f t="shared" si="1733"/>
        <v/>
      </c>
      <c r="AG1490" s="82" t="str">
        <f t="shared" si="1733"/>
        <v/>
      </c>
      <c r="AH1490" s="82" t="str">
        <f t="shared" si="1733"/>
        <v/>
      </c>
      <c r="AI1490" s="82" t="str">
        <f t="shared" si="1733"/>
        <v/>
      </c>
      <c r="AJ1490" s="82" t="str">
        <f t="shared" si="1733"/>
        <v/>
      </c>
      <c r="AK1490" s="82" t="str">
        <f t="shared" si="1733"/>
        <v/>
      </c>
      <c r="AL1490" s="82" t="str">
        <f t="shared" si="1733"/>
        <v/>
      </c>
      <c r="AM1490" s="82" t="str">
        <f t="shared" si="1733"/>
        <v/>
      </c>
      <c r="AN1490" s="82" t="str">
        <f t="shared" si="1733"/>
        <v/>
      </c>
      <c r="AO1490" s="82" t="str">
        <f t="shared" si="1733"/>
        <v/>
      </c>
      <c r="AP1490" s="82" t="str">
        <f t="shared" si="1733"/>
        <v/>
      </c>
      <c r="AQ1490" s="82" t="str">
        <f t="shared" si="1733"/>
        <v/>
      </c>
      <c r="AR1490" s="82" t="str">
        <f t="shared" si="1733"/>
        <v/>
      </c>
      <c r="AS1490" s="82" t="str">
        <f t="shared" si="1733"/>
        <v/>
      </c>
      <c r="AT1490" s="82" t="str">
        <f t="shared" si="1733"/>
        <v/>
      </c>
      <c r="AU1490" s="82" t="str">
        <f t="shared" si="1733"/>
        <v/>
      </c>
      <c r="AV1490" s="82" t="str">
        <f t="shared" si="1733"/>
        <v/>
      </c>
      <c r="AW1490" s="82" t="str">
        <f t="shared" si="1733"/>
        <v/>
      </c>
      <c r="AX1490" s="82" t="str">
        <f t="shared" si="1733"/>
        <v/>
      </c>
      <c r="AY1490" s="82" t="str">
        <f t="shared" si="1733"/>
        <v/>
      </c>
      <c r="AZ1490" s="82" t="str">
        <f t="shared" si="1733"/>
        <v/>
      </c>
      <c r="BA1490" s="82" t="str">
        <f t="shared" si="1733"/>
        <v/>
      </c>
      <c r="BB1490" s="82" t="str">
        <f t="shared" si="1733"/>
        <v/>
      </c>
      <c r="BC1490" s="82" t="str">
        <f t="shared" si="1733"/>
        <v/>
      </c>
      <c r="BD1490" s="82" t="str">
        <f t="shared" si="1733"/>
        <v/>
      </c>
      <c r="BE1490" s="82" t="str">
        <f t="shared" si="1733"/>
        <v/>
      </c>
      <c r="BF1490" s="82" t="str">
        <f t="shared" si="1733"/>
        <v/>
      </c>
      <c r="BG1490" s="82" t="str">
        <f t="shared" si="1733"/>
        <v/>
      </c>
      <c r="BH1490" s="82" t="str">
        <f t="shared" si="1733"/>
        <v/>
      </c>
      <c r="BI1490" s="82" t="str">
        <f t="shared" si="1733"/>
        <v/>
      </c>
      <c r="BJ1490" s="82" t="str">
        <f t="shared" si="1730"/>
        <v/>
      </c>
      <c r="BK1490" s="83" t="str">
        <f t="shared" si="1702"/>
        <v/>
      </c>
    </row>
    <row r="1491" spans="1:63" x14ac:dyDescent="0.25">
      <c r="A1491" t="str">
        <f t="shared" si="1712"/>
        <v>1</v>
      </c>
      <c r="B1491" t="str">
        <f t="shared" si="1713"/>
        <v>0</v>
      </c>
      <c r="C1491">
        <f>COUNTIF($D$3:D1491,D1491)</f>
        <v>0</v>
      </c>
      <c r="J1491" t="str">
        <f t="shared" si="1714"/>
        <v/>
      </c>
      <c r="K1491" t="str">
        <f t="shared" si="1715"/>
        <v/>
      </c>
      <c r="L1491" t="str">
        <f t="shared" si="1716"/>
        <v xml:space="preserve"> </v>
      </c>
      <c r="M1491" t="str">
        <f t="shared" si="1717"/>
        <v/>
      </c>
      <c r="N1491" t="e">
        <f>VLOOKUP(E1491,HC!A:B,2,0)</f>
        <v>#N/A</v>
      </c>
      <c r="O1491" t="e">
        <f>VLOOKUP(N1491,HC!B:C,2,0)</f>
        <v>#N/A</v>
      </c>
      <c r="P1491" s="82" t="str">
        <f t="shared" ref="P1491:BI1491" si="1734">IFERROR(IF($G1491="inactive","",IF(AND($L1491&lt;P$1,$M1491&lt;P$1),"",IF(AND($L1491&gt;Q$1,$M1491&gt;Q$1),"",IF(AND($L1491&lt;P$1,$M1491&lt;=Q$1),$M1491-P$1,IF(AND($L1491&gt;=P$1,$M1491&gt;Q$1),Q$1-$L1491,IF(AND($L1491&gt;=P$1,$M1491&lt;=Q$1),$M1491-$L1491,IF(AND($L1491&lt;P$1,$M1491&gt;Q$1),Q$1-P$1,""))))))),"")</f>
        <v/>
      </c>
      <c r="Q1491" s="82" t="str">
        <f t="shared" si="1734"/>
        <v/>
      </c>
      <c r="R1491" s="82" t="str">
        <f t="shared" si="1734"/>
        <v/>
      </c>
      <c r="S1491" s="82" t="str">
        <f t="shared" si="1734"/>
        <v/>
      </c>
      <c r="T1491" s="82" t="str">
        <f t="shared" si="1734"/>
        <v/>
      </c>
      <c r="U1491" s="82" t="str">
        <f t="shared" si="1734"/>
        <v/>
      </c>
      <c r="V1491" s="82" t="str">
        <f t="shared" si="1734"/>
        <v/>
      </c>
      <c r="W1491" s="82" t="str">
        <f t="shared" si="1734"/>
        <v/>
      </c>
      <c r="X1491" s="82" t="str">
        <f t="shared" si="1734"/>
        <v/>
      </c>
      <c r="Y1491" s="82" t="str">
        <f t="shared" si="1734"/>
        <v/>
      </c>
      <c r="Z1491" s="82" t="str">
        <f t="shared" si="1734"/>
        <v/>
      </c>
      <c r="AA1491" s="82" t="str">
        <f t="shared" si="1734"/>
        <v/>
      </c>
      <c r="AB1491" s="82" t="str">
        <f t="shared" si="1734"/>
        <v/>
      </c>
      <c r="AC1491" s="82" t="str">
        <f t="shared" si="1734"/>
        <v/>
      </c>
      <c r="AD1491" s="82" t="str">
        <f t="shared" si="1734"/>
        <v/>
      </c>
      <c r="AE1491" s="82" t="str">
        <f t="shared" si="1734"/>
        <v/>
      </c>
      <c r="AF1491" s="82" t="str">
        <f t="shared" si="1734"/>
        <v/>
      </c>
      <c r="AG1491" s="82" t="str">
        <f t="shared" si="1734"/>
        <v/>
      </c>
      <c r="AH1491" s="82" t="str">
        <f t="shared" si="1734"/>
        <v/>
      </c>
      <c r="AI1491" s="82" t="str">
        <f t="shared" si="1734"/>
        <v/>
      </c>
      <c r="AJ1491" s="82" t="str">
        <f t="shared" si="1734"/>
        <v/>
      </c>
      <c r="AK1491" s="82" t="str">
        <f t="shared" si="1734"/>
        <v/>
      </c>
      <c r="AL1491" s="82" t="str">
        <f t="shared" si="1734"/>
        <v/>
      </c>
      <c r="AM1491" s="82" t="str">
        <f t="shared" si="1734"/>
        <v/>
      </c>
      <c r="AN1491" s="82" t="str">
        <f t="shared" si="1734"/>
        <v/>
      </c>
      <c r="AO1491" s="82" t="str">
        <f t="shared" si="1734"/>
        <v/>
      </c>
      <c r="AP1491" s="82" t="str">
        <f t="shared" si="1734"/>
        <v/>
      </c>
      <c r="AQ1491" s="82" t="str">
        <f t="shared" si="1734"/>
        <v/>
      </c>
      <c r="AR1491" s="82" t="str">
        <f t="shared" si="1734"/>
        <v/>
      </c>
      <c r="AS1491" s="82" t="str">
        <f t="shared" si="1734"/>
        <v/>
      </c>
      <c r="AT1491" s="82" t="str">
        <f t="shared" si="1734"/>
        <v/>
      </c>
      <c r="AU1491" s="82" t="str">
        <f t="shared" si="1734"/>
        <v/>
      </c>
      <c r="AV1491" s="82" t="str">
        <f t="shared" si="1734"/>
        <v/>
      </c>
      <c r="AW1491" s="82" t="str">
        <f t="shared" si="1734"/>
        <v/>
      </c>
      <c r="AX1491" s="82" t="str">
        <f t="shared" si="1734"/>
        <v/>
      </c>
      <c r="AY1491" s="82" t="str">
        <f t="shared" si="1734"/>
        <v/>
      </c>
      <c r="AZ1491" s="82" t="str">
        <f t="shared" si="1734"/>
        <v/>
      </c>
      <c r="BA1491" s="82" t="str">
        <f t="shared" si="1734"/>
        <v/>
      </c>
      <c r="BB1491" s="82" t="str">
        <f t="shared" si="1734"/>
        <v/>
      </c>
      <c r="BC1491" s="82" t="str">
        <f t="shared" si="1734"/>
        <v/>
      </c>
      <c r="BD1491" s="82" t="str">
        <f t="shared" si="1734"/>
        <v/>
      </c>
      <c r="BE1491" s="82" t="str">
        <f t="shared" si="1734"/>
        <v/>
      </c>
      <c r="BF1491" s="82" t="str">
        <f t="shared" si="1734"/>
        <v/>
      </c>
      <c r="BG1491" s="82" t="str">
        <f t="shared" si="1734"/>
        <v/>
      </c>
      <c r="BH1491" s="82" t="str">
        <f t="shared" si="1734"/>
        <v/>
      </c>
      <c r="BI1491" s="82" t="str">
        <f t="shared" si="1734"/>
        <v/>
      </c>
      <c r="BJ1491" s="82" t="str">
        <f t="shared" si="1730"/>
        <v/>
      </c>
      <c r="BK1491" s="83" t="str">
        <f t="shared" si="1702"/>
        <v/>
      </c>
    </row>
    <row r="1492" spans="1:63" x14ac:dyDescent="0.25">
      <c r="A1492" t="str">
        <f t="shared" si="1712"/>
        <v>1</v>
      </c>
      <c r="B1492" t="str">
        <f t="shared" si="1713"/>
        <v>0</v>
      </c>
      <c r="C1492">
        <f>COUNTIF($D$3:D1492,D1492)</f>
        <v>0</v>
      </c>
      <c r="J1492" t="str">
        <f t="shared" si="1714"/>
        <v/>
      </c>
      <c r="K1492" t="str">
        <f t="shared" si="1715"/>
        <v/>
      </c>
      <c r="L1492" t="str">
        <f t="shared" si="1716"/>
        <v xml:space="preserve"> </v>
      </c>
      <c r="M1492" t="str">
        <f t="shared" si="1717"/>
        <v/>
      </c>
      <c r="N1492" t="e">
        <f>VLOOKUP(E1492,HC!A:B,2,0)</f>
        <v>#N/A</v>
      </c>
      <c r="O1492" t="e">
        <f>VLOOKUP(N1492,HC!B:C,2,0)</f>
        <v>#N/A</v>
      </c>
      <c r="P1492" s="82" t="str">
        <f t="shared" ref="P1492:BI1492" si="1735">IFERROR(IF($G1492="inactive","",IF(AND($L1492&lt;P$1,$M1492&lt;P$1),"",IF(AND($L1492&gt;Q$1,$M1492&gt;Q$1),"",IF(AND($L1492&lt;P$1,$M1492&lt;=Q$1),$M1492-P$1,IF(AND($L1492&gt;=P$1,$M1492&gt;Q$1),Q$1-$L1492,IF(AND($L1492&gt;=P$1,$M1492&lt;=Q$1),$M1492-$L1492,IF(AND($L1492&lt;P$1,$M1492&gt;Q$1),Q$1-P$1,""))))))),"")</f>
        <v/>
      </c>
      <c r="Q1492" s="82" t="str">
        <f t="shared" si="1735"/>
        <v/>
      </c>
      <c r="R1492" s="82" t="str">
        <f t="shared" si="1735"/>
        <v/>
      </c>
      <c r="S1492" s="82" t="str">
        <f t="shared" si="1735"/>
        <v/>
      </c>
      <c r="T1492" s="82" t="str">
        <f t="shared" si="1735"/>
        <v/>
      </c>
      <c r="U1492" s="82" t="str">
        <f t="shared" si="1735"/>
        <v/>
      </c>
      <c r="V1492" s="82" t="str">
        <f t="shared" si="1735"/>
        <v/>
      </c>
      <c r="W1492" s="82" t="str">
        <f t="shared" si="1735"/>
        <v/>
      </c>
      <c r="X1492" s="82" t="str">
        <f t="shared" si="1735"/>
        <v/>
      </c>
      <c r="Y1492" s="82" t="str">
        <f t="shared" si="1735"/>
        <v/>
      </c>
      <c r="Z1492" s="82" t="str">
        <f t="shared" si="1735"/>
        <v/>
      </c>
      <c r="AA1492" s="82" t="str">
        <f t="shared" si="1735"/>
        <v/>
      </c>
      <c r="AB1492" s="82" t="str">
        <f t="shared" si="1735"/>
        <v/>
      </c>
      <c r="AC1492" s="82" t="str">
        <f t="shared" si="1735"/>
        <v/>
      </c>
      <c r="AD1492" s="82" t="str">
        <f t="shared" si="1735"/>
        <v/>
      </c>
      <c r="AE1492" s="82" t="str">
        <f t="shared" si="1735"/>
        <v/>
      </c>
      <c r="AF1492" s="82" t="str">
        <f t="shared" si="1735"/>
        <v/>
      </c>
      <c r="AG1492" s="82" t="str">
        <f t="shared" si="1735"/>
        <v/>
      </c>
      <c r="AH1492" s="82" t="str">
        <f t="shared" si="1735"/>
        <v/>
      </c>
      <c r="AI1492" s="82" t="str">
        <f t="shared" si="1735"/>
        <v/>
      </c>
      <c r="AJ1492" s="82" t="str">
        <f t="shared" si="1735"/>
        <v/>
      </c>
      <c r="AK1492" s="82" t="str">
        <f t="shared" si="1735"/>
        <v/>
      </c>
      <c r="AL1492" s="82" t="str">
        <f t="shared" si="1735"/>
        <v/>
      </c>
      <c r="AM1492" s="82" t="str">
        <f t="shared" si="1735"/>
        <v/>
      </c>
      <c r="AN1492" s="82" t="str">
        <f t="shared" si="1735"/>
        <v/>
      </c>
      <c r="AO1492" s="82" t="str">
        <f t="shared" si="1735"/>
        <v/>
      </c>
      <c r="AP1492" s="82" t="str">
        <f t="shared" si="1735"/>
        <v/>
      </c>
      <c r="AQ1492" s="82" t="str">
        <f t="shared" si="1735"/>
        <v/>
      </c>
      <c r="AR1492" s="82" t="str">
        <f t="shared" si="1735"/>
        <v/>
      </c>
      <c r="AS1492" s="82" t="str">
        <f t="shared" si="1735"/>
        <v/>
      </c>
      <c r="AT1492" s="82" t="str">
        <f t="shared" si="1735"/>
        <v/>
      </c>
      <c r="AU1492" s="82" t="str">
        <f t="shared" si="1735"/>
        <v/>
      </c>
      <c r="AV1492" s="82" t="str">
        <f t="shared" si="1735"/>
        <v/>
      </c>
      <c r="AW1492" s="82" t="str">
        <f t="shared" si="1735"/>
        <v/>
      </c>
      <c r="AX1492" s="82" t="str">
        <f t="shared" si="1735"/>
        <v/>
      </c>
      <c r="AY1492" s="82" t="str">
        <f t="shared" si="1735"/>
        <v/>
      </c>
      <c r="AZ1492" s="82" t="str">
        <f t="shared" si="1735"/>
        <v/>
      </c>
      <c r="BA1492" s="82" t="str">
        <f t="shared" si="1735"/>
        <v/>
      </c>
      <c r="BB1492" s="82" t="str">
        <f t="shared" si="1735"/>
        <v/>
      </c>
      <c r="BC1492" s="82" t="str">
        <f t="shared" si="1735"/>
        <v/>
      </c>
      <c r="BD1492" s="82" t="str">
        <f t="shared" si="1735"/>
        <v/>
      </c>
      <c r="BE1492" s="82" t="str">
        <f t="shared" si="1735"/>
        <v/>
      </c>
      <c r="BF1492" s="82" t="str">
        <f t="shared" si="1735"/>
        <v/>
      </c>
      <c r="BG1492" s="82" t="str">
        <f t="shared" si="1735"/>
        <v/>
      </c>
      <c r="BH1492" s="82" t="str">
        <f t="shared" si="1735"/>
        <v/>
      </c>
      <c r="BI1492" s="82" t="str">
        <f t="shared" si="1735"/>
        <v/>
      </c>
      <c r="BJ1492" s="82" t="str">
        <f t="shared" si="1730"/>
        <v/>
      </c>
      <c r="BK1492" s="83" t="str">
        <f t="shared" si="1702"/>
        <v/>
      </c>
    </row>
    <row r="1493" spans="1:63" x14ac:dyDescent="0.25">
      <c r="A1493" t="str">
        <f t="shared" si="1712"/>
        <v>1</v>
      </c>
      <c r="B1493" t="str">
        <f t="shared" si="1713"/>
        <v>0</v>
      </c>
      <c r="C1493">
        <f>COUNTIF($D$3:D1493,D1493)</f>
        <v>0</v>
      </c>
      <c r="J1493" t="str">
        <f t="shared" si="1714"/>
        <v/>
      </c>
      <c r="K1493" t="str">
        <f t="shared" si="1715"/>
        <v/>
      </c>
      <c r="L1493" t="str">
        <f t="shared" si="1716"/>
        <v xml:space="preserve"> </v>
      </c>
      <c r="M1493" t="str">
        <f t="shared" si="1717"/>
        <v/>
      </c>
      <c r="N1493" t="e">
        <f>VLOOKUP(E1493,HC!A:B,2,0)</f>
        <v>#N/A</v>
      </c>
      <c r="O1493" t="e">
        <f>VLOOKUP(N1493,HC!B:C,2,0)</f>
        <v>#N/A</v>
      </c>
      <c r="P1493" s="82" t="str">
        <f t="shared" ref="P1493:BI1493" si="1736">IFERROR(IF($G1493="inactive","",IF(AND($L1493&lt;P$1,$M1493&lt;P$1),"",IF(AND($L1493&gt;Q$1,$M1493&gt;Q$1),"",IF(AND($L1493&lt;P$1,$M1493&lt;=Q$1),$M1493-P$1,IF(AND($L1493&gt;=P$1,$M1493&gt;Q$1),Q$1-$L1493,IF(AND($L1493&gt;=P$1,$M1493&lt;=Q$1),$M1493-$L1493,IF(AND($L1493&lt;P$1,$M1493&gt;Q$1),Q$1-P$1,""))))))),"")</f>
        <v/>
      </c>
      <c r="Q1493" s="82" t="str">
        <f t="shared" si="1736"/>
        <v/>
      </c>
      <c r="R1493" s="82" t="str">
        <f t="shared" si="1736"/>
        <v/>
      </c>
      <c r="S1493" s="82" t="str">
        <f t="shared" si="1736"/>
        <v/>
      </c>
      <c r="T1493" s="82" t="str">
        <f t="shared" si="1736"/>
        <v/>
      </c>
      <c r="U1493" s="82" t="str">
        <f t="shared" si="1736"/>
        <v/>
      </c>
      <c r="V1493" s="82" t="str">
        <f t="shared" si="1736"/>
        <v/>
      </c>
      <c r="W1493" s="82" t="str">
        <f t="shared" si="1736"/>
        <v/>
      </c>
      <c r="X1493" s="82" t="str">
        <f t="shared" si="1736"/>
        <v/>
      </c>
      <c r="Y1493" s="82" t="str">
        <f t="shared" si="1736"/>
        <v/>
      </c>
      <c r="Z1493" s="82" t="str">
        <f t="shared" si="1736"/>
        <v/>
      </c>
      <c r="AA1493" s="82" t="str">
        <f t="shared" si="1736"/>
        <v/>
      </c>
      <c r="AB1493" s="82" t="str">
        <f t="shared" si="1736"/>
        <v/>
      </c>
      <c r="AC1493" s="82" t="str">
        <f t="shared" si="1736"/>
        <v/>
      </c>
      <c r="AD1493" s="82" t="str">
        <f t="shared" si="1736"/>
        <v/>
      </c>
      <c r="AE1493" s="82" t="str">
        <f t="shared" si="1736"/>
        <v/>
      </c>
      <c r="AF1493" s="82" t="str">
        <f t="shared" si="1736"/>
        <v/>
      </c>
      <c r="AG1493" s="82" t="str">
        <f t="shared" si="1736"/>
        <v/>
      </c>
      <c r="AH1493" s="82" t="str">
        <f t="shared" si="1736"/>
        <v/>
      </c>
      <c r="AI1493" s="82" t="str">
        <f t="shared" si="1736"/>
        <v/>
      </c>
      <c r="AJ1493" s="82" t="str">
        <f t="shared" si="1736"/>
        <v/>
      </c>
      <c r="AK1493" s="82" t="str">
        <f t="shared" si="1736"/>
        <v/>
      </c>
      <c r="AL1493" s="82" t="str">
        <f t="shared" si="1736"/>
        <v/>
      </c>
      <c r="AM1493" s="82" t="str">
        <f t="shared" si="1736"/>
        <v/>
      </c>
      <c r="AN1493" s="82" t="str">
        <f t="shared" si="1736"/>
        <v/>
      </c>
      <c r="AO1493" s="82" t="str">
        <f t="shared" si="1736"/>
        <v/>
      </c>
      <c r="AP1493" s="82" t="str">
        <f t="shared" si="1736"/>
        <v/>
      </c>
      <c r="AQ1493" s="82" t="str">
        <f t="shared" si="1736"/>
        <v/>
      </c>
      <c r="AR1493" s="82" t="str">
        <f t="shared" si="1736"/>
        <v/>
      </c>
      <c r="AS1493" s="82" t="str">
        <f t="shared" si="1736"/>
        <v/>
      </c>
      <c r="AT1493" s="82" t="str">
        <f t="shared" si="1736"/>
        <v/>
      </c>
      <c r="AU1493" s="82" t="str">
        <f t="shared" si="1736"/>
        <v/>
      </c>
      <c r="AV1493" s="82" t="str">
        <f t="shared" si="1736"/>
        <v/>
      </c>
      <c r="AW1493" s="82" t="str">
        <f t="shared" si="1736"/>
        <v/>
      </c>
      <c r="AX1493" s="82" t="str">
        <f t="shared" si="1736"/>
        <v/>
      </c>
      <c r="AY1493" s="82" t="str">
        <f t="shared" si="1736"/>
        <v/>
      </c>
      <c r="AZ1493" s="82" t="str">
        <f t="shared" si="1736"/>
        <v/>
      </c>
      <c r="BA1493" s="82" t="str">
        <f t="shared" si="1736"/>
        <v/>
      </c>
      <c r="BB1493" s="82" t="str">
        <f t="shared" si="1736"/>
        <v/>
      </c>
      <c r="BC1493" s="82" t="str">
        <f t="shared" si="1736"/>
        <v/>
      </c>
      <c r="BD1493" s="82" t="str">
        <f t="shared" si="1736"/>
        <v/>
      </c>
      <c r="BE1493" s="82" t="str">
        <f t="shared" si="1736"/>
        <v/>
      </c>
      <c r="BF1493" s="82" t="str">
        <f t="shared" si="1736"/>
        <v/>
      </c>
      <c r="BG1493" s="82" t="str">
        <f t="shared" si="1736"/>
        <v/>
      </c>
      <c r="BH1493" s="82" t="str">
        <f t="shared" si="1736"/>
        <v/>
      </c>
      <c r="BI1493" s="82" t="str">
        <f t="shared" si="1736"/>
        <v/>
      </c>
      <c r="BJ1493" s="82" t="str">
        <f t="shared" si="1730"/>
        <v/>
      </c>
      <c r="BK1493" s="83" t="str">
        <f t="shared" si="1702"/>
        <v/>
      </c>
    </row>
    <row r="1494" spans="1:63" x14ac:dyDescent="0.25">
      <c r="A1494" t="str">
        <f t="shared" si="1712"/>
        <v>1</v>
      </c>
      <c r="B1494" t="str">
        <f t="shared" si="1713"/>
        <v>0</v>
      </c>
      <c r="C1494">
        <f>COUNTIF($D$3:D1494,D1494)</f>
        <v>0</v>
      </c>
      <c r="J1494" t="str">
        <f t="shared" si="1714"/>
        <v/>
      </c>
      <c r="K1494" t="str">
        <f t="shared" si="1715"/>
        <v/>
      </c>
      <c r="L1494" t="str">
        <f t="shared" si="1716"/>
        <v xml:space="preserve"> </v>
      </c>
      <c r="M1494" t="str">
        <f t="shared" si="1717"/>
        <v/>
      </c>
      <c r="N1494" t="e">
        <f>VLOOKUP(E1494,HC!A:B,2,0)</f>
        <v>#N/A</v>
      </c>
      <c r="O1494" t="e">
        <f>VLOOKUP(N1494,HC!B:C,2,0)</f>
        <v>#N/A</v>
      </c>
      <c r="P1494" s="82" t="str">
        <f t="shared" ref="P1494:BI1494" si="1737">IFERROR(IF($G1494="inactive","",IF(AND($L1494&lt;P$1,$M1494&lt;P$1),"",IF(AND($L1494&gt;Q$1,$M1494&gt;Q$1),"",IF(AND($L1494&lt;P$1,$M1494&lt;=Q$1),$M1494-P$1,IF(AND($L1494&gt;=P$1,$M1494&gt;Q$1),Q$1-$L1494,IF(AND($L1494&gt;=P$1,$M1494&lt;=Q$1),$M1494-$L1494,IF(AND($L1494&lt;P$1,$M1494&gt;Q$1),Q$1-P$1,""))))))),"")</f>
        <v/>
      </c>
      <c r="Q1494" s="82" t="str">
        <f t="shared" si="1737"/>
        <v/>
      </c>
      <c r="R1494" s="82" t="str">
        <f t="shared" si="1737"/>
        <v/>
      </c>
      <c r="S1494" s="82" t="str">
        <f t="shared" si="1737"/>
        <v/>
      </c>
      <c r="T1494" s="82" t="str">
        <f t="shared" si="1737"/>
        <v/>
      </c>
      <c r="U1494" s="82" t="str">
        <f t="shared" si="1737"/>
        <v/>
      </c>
      <c r="V1494" s="82" t="str">
        <f t="shared" si="1737"/>
        <v/>
      </c>
      <c r="W1494" s="82" t="str">
        <f t="shared" si="1737"/>
        <v/>
      </c>
      <c r="X1494" s="82" t="str">
        <f t="shared" si="1737"/>
        <v/>
      </c>
      <c r="Y1494" s="82" t="str">
        <f t="shared" si="1737"/>
        <v/>
      </c>
      <c r="Z1494" s="82" t="str">
        <f t="shared" si="1737"/>
        <v/>
      </c>
      <c r="AA1494" s="82" t="str">
        <f t="shared" si="1737"/>
        <v/>
      </c>
      <c r="AB1494" s="82" t="str">
        <f t="shared" si="1737"/>
        <v/>
      </c>
      <c r="AC1494" s="82" t="str">
        <f t="shared" si="1737"/>
        <v/>
      </c>
      <c r="AD1494" s="82" t="str">
        <f t="shared" si="1737"/>
        <v/>
      </c>
      <c r="AE1494" s="82" t="str">
        <f t="shared" si="1737"/>
        <v/>
      </c>
      <c r="AF1494" s="82" t="str">
        <f t="shared" si="1737"/>
        <v/>
      </c>
      <c r="AG1494" s="82" t="str">
        <f t="shared" si="1737"/>
        <v/>
      </c>
      <c r="AH1494" s="82" t="str">
        <f t="shared" si="1737"/>
        <v/>
      </c>
      <c r="AI1494" s="82" t="str">
        <f t="shared" si="1737"/>
        <v/>
      </c>
      <c r="AJ1494" s="82" t="str">
        <f t="shared" si="1737"/>
        <v/>
      </c>
      <c r="AK1494" s="82" t="str">
        <f t="shared" si="1737"/>
        <v/>
      </c>
      <c r="AL1494" s="82" t="str">
        <f t="shared" si="1737"/>
        <v/>
      </c>
      <c r="AM1494" s="82" t="str">
        <f t="shared" si="1737"/>
        <v/>
      </c>
      <c r="AN1494" s="82" t="str">
        <f t="shared" si="1737"/>
        <v/>
      </c>
      <c r="AO1494" s="82" t="str">
        <f t="shared" si="1737"/>
        <v/>
      </c>
      <c r="AP1494" s="82" t="str">
        <f t="shared" si="1737"/>
        <v/>
      </c>
      <c r="AQ1494" s="82" t="str">
        <f t="shared" si="1737"/>
        <v/>
      </c>
      <c r="AR1494" s="82" t="str">
        <f t="shared" si="1737"/>
        <v/>
      </c>
      <c r="AS1494" s="82" t="str">
        <f t="shared" si="1737"/>
        <v/>
      </c>
      <c r="AT1494" s="82" t="str">
        <f t="shared" si="1737"/>
        <v/>
      </c>
      <c r="AU1494" s="82" t="str">
        <f t="shared" si="1737"/>
        <v/>
      </c>
      <c r="AV1494" s="82" t="str">
        <f t="shared" si="1737"/>
        <v/>
      </c>
      <c r="AW1494" s="82" t="str">
        <f t="shared" si="1737"/>
        <v/>
      </c>
      <c r="AX1494" s="82" t="str">
        <f t="shared" si="1737"/>
        <v/>
      </c>
      <c r="AY1494" s="82" t="str">
        <f t="shared" si="1737"/>
        <v/>
      </c>
      <c r="AZ1494" s="82" t="str">
        <f t="shared" si="1737"/>
        <v/>
      </c>
      <c r="BA1494" s="82" t="str">
        <f t="shared" si="1737"/>
        <v/>
      </c>
      <c r="BB1494" s="82" t="str">
        <f t="shared" si="1737"/>
        <v/>
      </c>
      <c r="BC1494" s="82" t="str">
        <f t="shared" si="1737"/>
        <v/>
      </c>
      <c r="BD1494" s="82" t="str">
        <f t="shared" si="1737"/>
        <v/>
      </c>
      <c r="BE1494" s="82" t="str">
        <f t="shared" si="1737"/>
        <v/>
      </c>
      <c r="BF1494" s="82" t="str">
        <f t="shared" si="1737"/>
        <v/>
      </c>
      <c r="BG1494" s="82" t="str">
        <f t="shared" si="1737"/>
        <v/>
      </c>
      <c r="BH1494" s="82" t="str">
        <f t="shared" si="1737"/>
        <v/>
      </c>
      <c r="BI1494" s="82" t="str">
        <f t="shared" si="1737"/>
        <v/>
      </c>
      <c r="BJ1494" s="82" t="str">
        <f t="shared" si="1730"/>
        <v/>
      </c>
      <c r="BK1494" s="83" t="str">
        <f t="shared" si="1702"/>
        <v/>
      </c>
    </row>
    <row r="1495" spans="1:63" x14ac:dyDescent="0.25">
      <c r="A1495" t="str">
        <f t="shared" si="1712"/>
        <v>1</v>
      </c>
      <c r="B1495" t="str">
        <f t="shared" si="1713"/>
        <v>0</v>
      </c>
      <c r="C1495">
        <f>COUNTIF($D$3:D1495,D1495)</f>
        <v>0</v>
      </c>
      <c r="J1495" t="str">
        <f t="shared" si="1714"/>
        <v/>
      </c>
      <c r="K1495" t="str">
        <f t="shared" si="1715"/>
        <v/>
      </c>
      <c r="L1495" t="str">
        <f t="shared" si="1716"/>
        <v xml:space="preserve"> </v>
      </c>
      <c r="M1495" t="str">
        <f t="shared" si="1717"/>
        <v/>
      </c>
      <c r="N1495" t="e">
        <f>VLOOKUP(E1495,HC!A:B,2,0)</f>
        <v>#N/A</v>
      </c>
      <c r="O1495" t="e">
        <f>VLOOKUP(N1495,HC!B:C,2,0)</f>
        <v>#N/A</v>
      </c>
      <c r="P1495" s="82" t="str">
        <f t="shared" ref="P1495:BI1495" si="1738">IFERROR(IF($G1495="inactive","",IF(AND($L1495&lt;P$1,$M1495&lt;P$1),"",IF(AND($L1495&gt;Q$1,$M1495&gt;Q$1),"",IF(AND($L1495&lt;P$1,$M1495&lt;=Q$1),$M1495-P$1,IF(AND($L1495&gt;=P$1,$M1495&gt;Q$1),Q$1-$L1495,IF(AND($L1495&gt;=P$1,$M1495&lt;=Q$1),$M1495-$L1495,IF(AND($L1495&lt;P$1,$M1495&gt;Q$1),Q$1-P$1,""))))))),"")</f>
        <v/>
      </c>
      <c r="Q1495" s="82" t="str">
        <f t="shared" si="1738"/>
        <v/>
      </c>
      <c r="R1495" s="82" t="str">
        <f t="shared" si="1738"/>
        <v/>
      </c>
      <c r="S1495" s="82" t="str">
        <f t="shared" si="1738"/>
        <v/>
      </c>
      <c r="T1495" s="82" t="str">
        <f t="shared" si="1738"/>
        <v/>
      </c>
      <c r="U1495" s="82" t="str">
        <f t="shared" si="1738"/>
        <v/>
      </c>
      <c r="V1495" s="82" t="str">
        <f t="shared" si="1738"/>
        <v/>
      </c>
      <c r="W1495" s="82" t="str">
        <f t="shared" si="1738"/>
        <v/>
      </c>
      <c r="X1495" s="82" t="str">
        <f t="shared" si="1738"/>
        <v/>
      </c>
      <c r="Y1495" s="82" t="str">
        <f t="shared" si="1738"/>
        <v/>
      </c>
      <c r="Z1495" s="82" t="str">
        <f t="shared" si="1738"/>
        <v/>
      </c>
      <c r="AA1495" s="82" t="str">
        <f t="shared" si="1738"/>
        <v/>
      </c>
      <c r="AB1495" s="82" t="str">
        <f t="shared" si="1738"/>
        <v/>
      </c>
      <c r="AC1495" s="82" t="str">
        <f t="shared" si="1738"/>
        <v/>
      </c>
      <c r="AD1495" s="82" t="str">
        <f t="shared" si="1738"/>
        <v/>
      </c>
      <c r="AE1495" s="82" t="str">
        <f t="shared" si="1738"/>
        <v/>
      </c>
      <c r="AF1495" s="82" t="str">
        <f t="shared" si="1738"/>
        <v/>
      </c>
      <c r="AG1495" s="82" t="str">
        <f t="shared" si="1738"/>
        <v/>
      </c>
      <c r="AH1495" s="82" t="str">
        <f t="shared" si="1738"/>
        <v/>
      </c>
      <c r="AI1495" s="82" t="str">
        <f t="shared" si="1738"/>
        <v/>
      </c>
      <c r="AJ1495" s="82" t="str">
        <f t="shared" si="1738"/>
        <v/>
      </c>
      <c r="AK1495" s="82" t="str">
        <f t="shared" si="1738"/>
        <v/>
      </c>
      <c r="AL1495" s="82" t="str">
        <f t="shared" si="1738"/>
        <v/>
      </c>
      <c r="AM1495" s="82" t="str">
        <f t="shared" si="1738"/>
        <v/>
      </c>
      <c r="AN1495" s="82" t="str">
        <f t="shared" si="1738"/>
        <v/>
      </c>
      <c r="AO1495" s="82" t="str">
        <f t="shared" si="1738"/>
        <v/>
      </c>
      <c r="AP1495" s="82" t="str">
        <f t="shared" si="1738"/>
        <v/>
      </c>
      <c r="AQ1495" s="82" t="str">
        <f t="shared" si="1738"/>
        <v/>
      </c>
      <c r="AR1495" s="82" t="str">
        <f t="shared" si="1738"/>
        <v/>
      </c>
      <c r="AS1495" s="82" t="str">
        <f t="shared" si="1738"/>
        <v/>
      </c>
      <c r="AT1495" s="82" t="str">
        <f t="shared" si="1738"/>
        <v/>
      </c>
      <c r="AU1495" s="82" t="str">
        <f t="shared" si="1738"/>
        <v/>
      </c>
      <c r="AV1495" s="82" t="str">
        <f t="shared" si="1738"/>
        <v/>
      </c>
      <c r="AW1495" s="82" t="str">
        <f t="shared" si="1738"/>
        <v/>
      </c>
      <c r="AX1495" s="82" t="str">
        <f t="shared" si="1738"/>
        <v/>
      </c>
      <c r="AY1495" s="82" t="str">
        <f t="shared" si="1738"/>
        <v/>
      </c>
      <c r="AZ1495" s="82" t="str">
        <f t="shared" si="1738"/>
        <v/>
      </c>
      <c r="BA1495" s="82" t="str">
        <f t="shared" si="1738"/>
        <v/>
      </c>
      <c r="BB1495" s="82" t="str">
        <f t="shared" si="1738"/>
        <v/>
      </c>
      <c r="BC1495" s="82" t="str">
        <f t="shared" si="1738"/>
        <v/>
      </c>
      <c r="BD1495" s="82" t="str">
        <f t="shared" si="1738"/>
        <v/>
      </c>
      <c r="BE1495" s="82" t="str">
        <f t="shared" si="1738"/>
        <v/>
      </c>
      <c r="BF1495" s="82" t="str">
        <f t="shared" si="1738"/>
        <v/>
      </c>
      <c r="BG1495" s="82" t="str">
        <f t="shared" si="1738"/>
        <v/>
      </c>
      <c r="BH1495" s="82" t="str">
        <f t="shared" si="1738"/>
        <v/>
      </c>
      <c r="BI1495" s="82" t="str">
        <f t="shared" si="1738"/>
        <v/>
      </c>
      <c r="BJ1495" s="82" t="str">
        <f t="shared" si="1730"/>
        <v/>
      </c>
      <c r="BK1495" s="83" t="str">
        <f t="shared" si="1702"/>
        <v/>
      </c>
    </row>
    <row r="1496" spans="1:63" x14ac:dyDescent="0.25">
      <c r="A1496" t="str">
        <f t="shared" si="1712"/>
        <v>1</v>
      </c>
      <c r="B1496" t="str">
        <f t="shared" si="1713"/>
        <v>0</v>
      </c>
      <c r="C1496">
        <f>COUNTIF($D$3:D1496,D1496)</f>
        <v>0</v>
      </c>
      <c r="J1496" t="str">
        <f t="shared" si="1714"/>
        <v/>
      </c>
      <c r="K1496" t="str">
        <f t="shared" si="1715"/>
        <v/>
      </c>
      <c r="L1496" t="str">
        <f t="shared" si="1716"/>
        <v xml:space="preserve"> </v>
      </c>
      <c r="M1496" t="str">
        <f t="shared" si="1717"/>
        <v/>
      </c>
      <c r="N1496" t="e">
        <f>VLOOKUP(E1496,HC!A:B,2,0)</f>
        <v>#N/A</v>
      </c>
      <c r="O1496" t="e">
        <f>VLOOKUP(N1496,HC!B:C,2,0)</f>
        <v>#N/A</v>
      </c>
      <c r="P1496" s="82" t="str">
        <f t="shared" ref="P1496:BI1496" si="1739">IFERROR(IF($G1496="inactive","",IF(AND($L1496&lt;P$1,$M1496&lt;P$1),"",IF(AND($L1496&gt;Q$1,$M1496&gt;Q$1),"",IF(AND($L1496&lt;P$1,$M1496&lt;=Q$1),$M1496-P$1,IF(AND($L1496&gt;=P$1,$M1496&gt;Q$1),Q$1-$L1496,IF(AND($L1496&gt;=P$1,$M1496&lt;=Q$1),$M1496-$L1496,IF(AND($L1496&lt;P$1,$M1496&gt;Q$1),Q$1-P$1,""))))))),"")</f>
        <v/>
      </c>
      <c r="Q1496" s="82" t="str">
        <f t="shared" si="1739"/>
        <v/>
      </c>
      <c r="R1496" s="82" t="str">
        <f t="shared" si="1739"/>
        <v/>
      </c>
      <c r="S1496" s="82" t="str">
        <f t="shared" si="1739"/>
        <v/>
      </c>
      <c r="T1496" s="82" t="str">
        <f t="shared" si="1739"/>
        <v/>
      </c>
      <c r="U1496" s="82" t="str">
        <f t="shared" si="1739"/>
        <v/>
      </c>
      <c r="V1496" s="82" t="str">
        <f t="shared" si="1739"/>
        <v/>
      </c>
      <c r="W1496" s="82" t="str">
        <f t="shared" si="1739"/>
        <v/>
      </c>
      <c r="X1496" s="82" t="str">
        <f t="shared" si="1739"/>
        <v/>
      </c>
      <c r="Y1496" s="82" t="str">
        <f t="shared" si="1739"/>
        <v/>
      </c>
      <c r="Z1496" s="82" t="str">
        <f t="shared" si="1739"/>
        <v/>
      </c>
      <c r="AA1496" s="82" t="str">
        <f t="shared" si="1739"/>
        <v/>
      </c>
      <c r="AB1496" s="82" t="str">
        <f t="shared" si="1739"/>
        <v/>
      </c>
      <c r="AC1496" s="82" t="str">
        <f t="shared" si="1739"/>
        <v/>
      </c>
      <c r="AD1496" s="82" t="str">
        <f t="shared" si="1739"/>
        <v/>
      </c>
      <c r="AE1496" s="82" t="str">
        <f t="shared" si="1739"/>
        <v/>
      </c>
      <c r="AF1496" s="82" t="str">
        <f t="shared" si="1739"/>
        <v/>
      </c>
      <c r="AG1496" s="82" t="str">
        <f t="shared" si="1739"/>
        <v/>
      </c>
      <c r="AH1496" s="82" t="str">
        <f t="shared" si="1739"/>
        <v/>
      </c>
      <c r="AI1496" s="82" t="str">
        <f t="shared" si="1739"/>
        <v/>
      </c>
      <c r="AJ1496" s="82" t="str">
        <f t="shared" si="1739"/>
        <v/>
      </c>
      <c r="AK1496" s="82" t="str">
        <f t="shared" si="1739"/>
        <v/>
      </c>
      <c r="AL1496" s="82" t="str">
        <f t="shared" si="1739"/>
        <v/>
      </c>
      <c r="AM1496" s="82" t="str">
        <f t="shared" si="1739"/>
        <v/>
      </c>
      <c r="AN1496" s="82" t="str">
        <f t="shared" si="1739"/>
        <v/>
      </c>
      <c r="AO1496" s="82" t="str">
        <f t="shared" si="1739"/>
        <v/>
      </c>
      <c r="AP1496" s="82" t="str">
        <f t="shared" si="1739"/>
        <v/>
      </c>
      <c r="AQ1496" s="82" t="str">
        <f t="shared" si="1739"/>
        <v/>
      </c>
      <c r="AR1496" s="82" t="str">
        <f t="shared" si="1739"/>
        <v/>
      </c>
      <c r="AS1496" s="82" t="str">
        <f t="shared" si="1739"/>
        <v/>
      </c>
      <c r="AT1496" s="82" t="str">
        <f t="shared" si="1739"/>
        <v/>
      </c>
      <c r="AU1496" s="82" t="str">
        <f t="shared" si="1739"/>
        <v/>
      </c>
      <c r="AV1496" s="82" t="str">
        <f t="shared" si="1739"/>
        <v/>
      </c>
      <c r="AW1496" s="82" t="str">
        <f t="shared" si="1739"/>
        <v/>
      </c>
      <c r="AX1496" s="82" t="str">
        <f t="shared" si="1739"/>
        <v/>
      </c>
      <c r="AY1496" s="82" t="str">
        <f t="shared" si="1739"/>
        <v/>
      </c>
      <c r="AZ1496" s="82" t="str">
        <f t="shared" si="1739"/>
        <v/>
      </c>
      <c r="BA1496" s="82" t="str">
        <f t="shared" si="1739"/>
        <v/>
      </c>
      <c r="BB1496" s="82" t="str">
        <f t="shared" si="1739"/>
        <v/>
      </c>
      <c r="BC1496" s="82" t="str">
        <f t="shared" si="1739"/>
        <v/>
      </c>
      <c r="BD1496" s="82" t="str">
        <f t="shared" si="1739"/>
        <v/>
      </c>
      <c r="BE1496" s="82" t="str">
        <f t="shared" si="1739"/>
        <v/>
      </c>
      <c r="BF1496" s="82" t="str">
        <f t="shared" si="1739"/>
        <v/>
      </c>
      <c r="BG1496" s="82" t="str">
        <f t="shared" si="1739"/>
        <v/>
      </c>
      <c r="BH1496" s="82" t="str">
        <f t="shared" si="1739"/>
        <v/>
      </c>
      <c r="BI1496" s="82" t="str">
        <f t="shared" si="1739"/>
        <v/>
      </c>
      <c r="BJ1496" s="82" t="str">
        <f t="shared" si="1730"/>
        <v/>
      </c>
      <c r="BK1496" s="83" t="str">
        <f t="shared" si="1702"/>
        <v/>
      </c>
    </row>
    <row r="1497" spans="1:63" x14ac:dyDescent="0.25">
      <c r="A1497" t="str">
        <f t="shared" si="1712"/>
        <v>1</v>
      </c>
      <c r="B1497" t="str">
        <f t="shared" si="1713"/>
        <v>0</v>
      </c>
      <c r="C1497">
        <f>COUNTIF($D$3:D1497,D1497)</f>
        <v>0</v>
      </c>
      <c r="J1497" t="str">
        <f t="shared" si="1714"/>
        <v/>
      </c>
      <c r="K1497" t="str">
        <f t="shared" si="1715"/>
        <v/>
      </c>
      <c r="L1497" t="str">
        <f t="shared" si="1716"/>
        <v xml:space="preserve"> </v>
      </c>
      <c r="M1497" t="str">
        <f t="shared" si="1717"/>
        <v/>
      </c>
      <c r="N1497" t="e">
        <f>VLOOKUP(E1497,HC!A:B,2,0)</f>
        <v>#N/A</v>
      </c>
      <c r="O1497" t="e">
        <f>VLOOKUP(N1497,HC!B:C,2,0)</f>
        <v>#N/A</v>
      </c>
      <c r="P1497" s="82" t="str">
        <f t="shared" ref="P1497:BI1497" si="1740">IFERROR(IF($G1497="inactive","",IF(AND($L1497&lt;P$1,$M1497&lt;P$1),"",IF(AND($L1497&gt;Q$1,$M1497&gt;Q$1),"",IF(AND($L1497&lt;P$1,$M1497&lt;=Q$1),$M1497-P$1,IF(AND($L1497&gt;=P$1,$M1497&gt;Q$1),Q$1-$L1497,IF(AND($L1497&gt;=P$1,$M1497&lt;=Q$1),$M1497-$L1497,IF(AND($L1497&lt;P$1,$M1497&gt;Q$1),Q$1-P$1,""))))))),"")</f>
        <v/>
      </c>
      <c r="Q1497" s="82" t="str">
        <f t="shared" si="1740"/>
        <v/>
      </c>
      <c r="R1497" s="82" t="str">
        <f t="shared" si="1740"/>
        <v/>
      </c>
      <c r="S1497" s="82" t="str">
        <f t="shared" si="1740"/>
        <v/>
      </c>
      <c r="T1497" s="82" t="str">
        <f t="shared" si="1740"/>
        <v/>
      </c>
      <c r="U1497" s="82" t="str">
        <f t="shared" si="1740"/>
        <v/>
      </c>
      <c r="V1497" s="82" t="str">
        <f t="shared" si="1740"/>
        <v/>
      </c>
      <c r="W1497" s="82" t="str">
        <f t="shared" si="1740"/>
        <v/>
      </c>
      <c r="X1497" s="82" t="str">
        <f t="shared" si="1740"/>
        <v/>
      </c>
      <c r="Y1497" s="82" t="str">
        <f t="shared" si="1740"/>
        <v/>
      </c>
      <c r="Z1497" s="82" t="str">
        <f t="shared" si="1740"/>
        <v/>
      </c>
      <c r="AA1497" s="82" t="str">
        <f t="shared" si="1740"/>
        <v/>
      </c>
      <c r="AB1497" s="82" t="str">
        <f t="shared" si="1740"/>
        <v/>
      </c>
      <c r="AC1497" s="82" t="str">
        <f t="shared" si="1740"/>
        <v/>
      </c>
      <c r="AD1497" s="82" t="str">
        <f t="shared" si="1740"/>
        <v/>
      </c>
      <c r="AE1497" s="82" t="str">
        <f t="shared" si="1740"/>
        <v/>
      </c>
      <c r="AF1497" s="82" t="str">
        <f t="shared" si="1740"/>
        <v/>
      </c>
      <c r="AG1497" s="82" t="str">
        <f t="shared" si="1740"/>
        <v/>
      </c>
      <c r="AH1497" s="82" t="str">
        <f t="shared" si="1740"/>
        <v/>
      </c>
      <c r="AI1497" s="82" t="str">
        <f t="shared" si="1740"/>
        <v/>
      </c>
      <c r="AJ1497" s="82" t="str">
        <f t="shared" si="1740"/>
        <v/>
      </c>
      <c r="AK1497" s="82" t="str">
        <f t="shared" si="1740"/>
        <v/>
      </c>
      <c r="AL1497" s="82" t="str">
        <f t="shared" si="1740"/>
        <v/>
      </c>
      <c r="AM1497" s="82" t="str">
        <f t="shared" si="1740"/>
        <v/>
      </c>
      <c r="AN1497" s="82" t="str">
        <f t="shared" si="1740"/>
        <v/>
      </c>
      <c r="AO1497" s="82" t="str">
        <f t="shared" si="1740"/>
        <v/>
      </c>
      <c r="AP1497" s="82" t="str">
        <f t="shared" si="1740"/>
        <v/>
      </c>
      <c r="AQ1497" s="82" t="str">
        <f t="shared" si="1740"/>
        <v/>
      </c>
      <c r="AR1497" s="82" t="str">
        <f t="shared" si="1740"/>
        <v/>
      </c>
      <c r="AS1497" s="82" t="str">
        <f t="shared" si="1740"/>
        <v/>
      </c>
      <c r="AT1497" s="82" t="str">
        <f t="shared" si="1740"/>
        <v/>
      </c>
      <c r="AU1497" s="82" t="str">
        <f t="shared" si="1740"/>
        <v/>
      </c>
      <c r="AV1497" s="82" t="str">
        <f t="shared" si="1740"/>
        <v/>
      </c>
      <c r="AW1497" s="82" t="str">
        <f t="shared" si="1740"/>
        <v/>
      </c>
      <c r="AX1497" s="82" t="str">
        <f t="shared" si="1740"/>
        <v/>
      </c>
      <c r="AY1497" s="82" t="str">
        <f t="shared" si="1740"/>
        <v/>
      </c>
      <c r="AZ1497" s="82" t="str">
        <f t="shared" si="1740"/>
        <v/>
      </c>
      <c r="BA1497" s="82" t="str">
        <f t="shared" si="1740"/>
        <v/>
      </c>
      <c r="BB1497" s="82" t="str">
        <f t="shared" si="1740"/>
        <v/>
      </c>
      <c r="BC1497" s="82" t="str">
        <f t="shared" si="1740"/>
        <v/>
      </c>
      <c r="BD1497" s="82" t="str">
        <f t="shared" si="1740"/>
        <v/>
      </c>
      <c r="BE1497" s="82" t="str">
        <f t="shared" si="1740"/>
        <v/>
      </c>
      <c r="BF1497" s="82" t="str">
        <f t="shared" si="1740"/>
        <v/>
      </c>
      <c r="BG1497" s="82" t="str">
        <f t="shared" si="1740"/>
        <v/>
      </c>
      <c r="BH1497" s="82" t="str">
        <f t="shared" si="1740"/>
        <v/>
      </c>
      <c r="BI1497" s="82" t="str">
        <f t="shared" si="1740"/>
        <v/>
      </c>
      <c r="BJ1497" s="82" t="str">
        <f t="shared" si="1730"/>
        <v/>
      </c>
      <c r="BK1497" s="83" t="str">
        <f t="shared" si="1702"/>
        <v/>
      </c>
    </row>
    <row r="1498" spans="1:63" x14ac:dyDescent="0.25">
      <c r="A1498" t="str">
        <f t="shared" si="1712"/>
        <v>1</v>
      </c>
      <c r="B1498" t="str">
        <f t="shared" si="1713"/>
        <v>0</v>
      </c>
      <c r="C1498">
        <f>COUNTIF($D$3:D1498,D1498)</f>
        <v>0</v>
      </c>
      <c r="J1498" t="str">
        <f t="shared" si="1714"/>
        <v/>
      </c>
      <c r="K1498" t="str">
        <f t="shared" si="1715"/>
        <v/>
      </c>
      <c r="L1498" t="str">
        <f t="shared" si="1716"/>
        <v xml:space="preserve"> </v>
      </c>
      <c r="M1498" t="str">
        <f t="shared" si="1717"/>
        <v/>
      </c>
      <c r="N1498" t="e">
        <f>VLOOKUP(E1498,HC!A:B,2,0)</f>
        <v>#N/A</v>
      </c>
      <c r="O1498" t="e">
        <f>VLOOKUP(N1498,HC!B:C,2,0)</f>
        <v>#N/A</v>
      </c>
      <c r="P1498" s="82" t="str">
        <f t="shared" ref="P1498:BI1498" si="1741">IFERROR(IF($G1498="inactive","",IF(AND($L1498&lt;P$1,$M1498&lt;P$1),"",IF(AND($L1498&gt;Q$1,$M1498&gt;Q$1),"",IF(AND($L1498&lt;P$1,$M1498&lt;=Q$1),$M1498-P$1,IF(AND($L1498&gt;=P$1,$M1498&gt;Q$1),Q$1-$L1498,IF(AND($L1498&gt;=P$1,$M1498&lt;=Q$1),$M1498-$L1498,IF(AND($L1498&lt;P$1,$M1498&gt;Q$1),Q$1-P$1,""))))))),"")</f>
        <v/>
      </c>
      <c r="Q1498" s="82" t="str">
        <f t="shared" si="1741"/>
        <v/>
      </c>
      <c r="R1498" s="82" t="str">
        <f t="shared" si="1741"/>
        <v/>
      </c>
      <c r="S1498" s="82" t="str">
        <f t="shared" si="1741"/>
        <v/>
      </c>
      <c r="T1498" s="82" t="str">
        <f t="shared" si="1741"/>
        <v/>
      </c>
      <c r="U1498" s="82" t="str">
        <f t="shared" si="1741"/>
        <v/>
      </c>
      <c r="V1498" s="82" t="str">
        <f t="shared" si="1741"/>
        <v/>
      </c>
      <c r="W1498" s="82" t="str">
        <f t="shared" si="1741"/>
        <v/>
      </c>
      <c r="X1498" s="82" t="str">
        <f t="shared" si="1741"/>
        <v/>
      </c>
      <c r="Y1498" s="82" t="str">
        <f t="shared" si="1741"/>
        <v/>
      </c>
      <c r="Z1498" s="82" t="str">
        <f t="shared" si="1741"/>
        <v/>
      </c>
      <c r="AA1498" s="82" t="str">
        <f t="shared" si="1741"/>
        <v/>
      </c>
      <c r="AB1498" s="82" t="str">
        <f t="shared" si="1741"/>
        <v/>
      </c>
      <c r="AC1498" s="82" t="str">
        <f t="shared" si="1741"/>
        <v/>
      </c>
      <c r="AD1498" s="82" t="str">
        <f t="shared" si="1741"/>
        <v/>
      </c>
      <c r="AE1498" s="82" t="str">
        <f t="shared" si="1741"/>
        <v/>
      </c>
      <c r="AF1498" s="82" t="str">
        <f t="shared" si="1741"/>
        <v/>
      </c>
      <c r="AG1498" s="82" t="str">
        <f t="shared" si="1741"/>
        <v/>
      </c>
      <c r="AH1498" s="82" t="str">
        <f t="shared" si="1741"/>
        <v/>
      </c>
      <c r="AI1498" s="82" t="str">
        <f t="shared" si="1741"/>
        <v/>
      </c>
      <c r="AJ1498" s="82" t="str">
        <f t="shared" si="1741"/>
        <v/>
      </c>
      <c r="AK1498" s="82" t="str">
        <f t="shared" si="1741"/>
        <v/>
      </c>
      <c r="AL1498" s="82" t="str">
        <f t="shared" si="1741"/>
        <v/>
      </c>
      <c r="AM1498" s="82" t="str">
        <f t="shared" si="1741"/>
        <v/>
      </c>
      <c r="AN1498" s="82" t="str">
        <f t="shared" si="1741"/>
        <v/>
      </c>
      <c r="AO1498" s="82" t="str">
        <f t="shared" si="1741"/>
        <v/>
      </c>
      <c r="AP1498" s="82" t="str">
        <f t="shared" si="1741"/>
        <v/>
      </c>
      <c r="AQ1498" s="82" t="str">
        <f t="shared" si="1741"/>
        <v/>
      </c>
      <c r="AR1498" s="82" t="str">
        <f t="shared" si="1741"/>
        <v/>
      </c>
      <c r="AS1498" s="82" t="str">
        <f t="shared" si="1741"/>
        <v/>
      </c>
      <c r="AT1498" s="82" t="str">
        <f t="shared" si="1741"/>
        <v/>
      </c>
      <c r="AU1498" s="82" t="str">
        <f t="shared" si="1741"/>
        <v/>
      </c>
      <c r="AV1498" s="82" t="str">
        <f t="shared" si="1741"/>
        <v/>
      </c>
      <c r="AW1498" s="82" t="str">
        <f t="shared" si="1741"/>
        <v/>
      </c>
      <c r="AX1498" s="82" t="str">
        <f t="shared" si="1741"/>
        <v/>
      </c>
      <c r="AY1498" s="82" t="str">
        <f t="shared" si="1741"/>
        <v/>
      </c>
      <c r="AZ1498" s="82" t="str">
        <f t="shared" si="1741"/>
        <v/>
      </c>
      <c r="BA1498" s="82" t="str">
        <f t="shared" si="1741"/>
        <v/>
      </c>
      <c r="BB1498" s="82" t="str">
        <f t="shared" si="1741"/>
        <v/>
      </c>
      <c r="BC1498" s="82" t="str">
        <f t="shared" si="1741"/>
        <v/>
      </c>
      <c r="BD1498" s="82" t="str">
        <f t="shared" si="1741"/>
        <v/>
      </c>
      <c r="BE1498" s="82" t="str">
        <f t="shared" si="1741"/>
        <v/>
      </c>
      <c r="BF1498" s="82" t="str">
        <f t="shared" si="1741"/>
        <v/>
      </c>
      <c r="BG1498" s="82" t="str">
        <f t="shared" si="1741"/>
        <v/>
      </c>
      <c r="BH1498" s="82" t="str">
        <f t="shared" si="1741"/>
        <v/>
      </c>
      <c r="BI1498" s="82" t="str">
        <f t="shared" si="1741"/>
        <v/>
      </c>
      <c r="BJ1498" s="82" t="str">
        <f t="shared" si="1730"/>
        <v/>
      </c>
      <c r="BK1498" s="83" t="str">
        <f t="shared" si="1702"/>
        <v/>
      </c>
    </row>
    <row r="1499" spans="1:63" x14ac:dyDescent="0.25">
      <c r="A1499" t="str">
        <f t="shared" si="1712"/>
        <v>1</v>
      </c>
      <c r="B1499" t="str">
        <f t="shared" si="1713"/>
        <v>0</v>
      </c>
      <c r="C1499">
        <f>COUNTIF($D$3:D1499,D1499)</f>
        <v>0</v>
      </c>
      <c r="J1499" t="str">
        <f t="shared" si="1714"/>
        <v/>
      </c>
      <c r="K1499" t="str">
        <f t="shared" si="1715"/>
        <v/>
      </c>
      <c r="L1499" t="str">
        <f t="shared" si="1716"/>
        <v xml:space="preserve"> </v>
      </c>
      <c r="M1499" t="str">
        <f t="shared" si="1717"/>
        <v/>
      </c>
      <c r="N1499" t="e">
        <f>VLOOKUP(E1499,HC!A:B,2,0)</f>
        <v>#N/A</v>
      </c>
      <c r="O1499" t="e">
        <f>VLOOKUP(N1499,HC!B:C,2,0)</f>
        <v>#N/A</v>
      </c>
      <c r="P1499" s="82" t="str">
        <f t="shared" ref="P1499:BI1499" si="1742">IFERROR(IF($G1499="inactive","",IF(AND($L1499&lt;P$1,$M1499&lt;P$1),"",IF(AND($L1499&gt;Q$1,$M1499&gt;Q$1),"",IF(AND($L1499&lt;P$1,$M1499&lt;=Q$1),$M1499-P$1,IF(AND($L1499&gt;=P$1,$M1499&gt;Q$1),Q$1-$L1499,IF(AND($L1499&gt;=P$1,$M1499&lt;=Q$1),$M1499-$L1499,IF(AND($L1499&lt;P$1,$M1499&gt;Q$1),Q$1-P$1,""))))))),"")</f>
        <v/>
      </c>
      <c r="Q1499" s="82" t="str">
        <f t="shared" si="1742"/>
        <v/>
      </c>
      <c r="R1499" s="82" t="str">
        <f t="shared" si="1742"/>
        <v/>
      </c>
      <c r="S1499" s="82" t="str">
        <f t="shared" si="1742"/>
        <v/>
      </c>
      <c r="T1499" s="82" t="str">
        <f t="shared" si="1742"/>
        <v/>
      </c>
      <c r="U1499" s="82" t="str">
        <f t="shared" si="1742"/>
        <v/>
      </c>
      <c r="V1499" s="82" t="str">
        <f t="shared" si="1742"/>
        <v/>
      </c>
      <c r="W1499" s="82" t="str">
        <f t="shared" si="1742"/>
        <v/>
      </c>
      <c r="X1499" s="82" t="str">
        <f t="shared" si="1742"/>
        <v/>
      </c>
      <c r="Y1499" s="82" t="str">
        <f t="shared" si="1742"/>
        <v/>
      </c>
      <c r="Z1499" s="82" t="str">
        <f t="shared" si="1742"/>
        <v/>
      </c>
      <c r="AA1499" s="82" t="str">
        <f t="shared" si="1742"/>
        <v/>
      </c>
      <c r="AB1499" s="82" t="str">
        <f t="shared" si="1742"/>
        <v/>
      </c>
      <c r="AC1499" s="82" t="str">
        <f t="shared" si="1742"/>
        <v/>
      </c>
      <c r="AD1499" s="82" t="str">
        <f t="shared" si="1742"/>
        <v/>
      </c>
      <c r="AE1499" s="82" t="str">
        <f t="shared" si="1742"/>
        <v/>
      </c>
      <c r="AF1499" s="82" t="str">
        <f t="shared" si="1742"/>
        <v/>
      </c>
      <c r="AG1499" s="82" t="str">
        <f t="shared" si="1742"/>
        <v/>
      </c>
      <c r="AH1499" s="82" t="str">
        <f t="shared" si="1742"/>
        <v/>
      </c>
      <c r="AI1499" s="82" t="str">
        <f t="shared" si="1742"/>
        <v/>
      </c>
      <c r="AJ1499" s="82" t="str">
        <f t="shared" si="1742"/>
        <v/>
      </c>
      <c r="AK1499" s="82" t="str">
        <f t="shared" si="1742"/>
        <v/>
      </c>
      <c r="AL1499" s="82" t="str">
        <f t="shared" si="1742"/>
        <v/>
      </c>
      <c r="AM1499" s="82" t="str">
        <f t="shared" si="1742"/>
        <v/>
      </c>
      <c r="AN1499" s="82" t="str">
        <f t="shared" si="1742"/>
        <v/>
      </c>
      <c r="AO1499" s="82" t="str">
        <f t="shared" si="1742"/>
        <v/>
      </c>
      <c r="AP1499" s="82" t="str">
        <f t="shared" si="1742"/>
        <v/>
      </c>
      <c r="AQ1499" s="82" t="str">
        <f t="shared" si="1742"/>
        <v/>
      </c>
      <c r="AR1499" s="82" t="str">
        <f t="shared" si="1742"/>
        <v/>
      </c>
      <c r="AS1499" s="82" t="str">
        <f t="shared" si="1742"/>
        <v/>
      </c>
      <c r="AT1499" s="82" t="str">
        <f t="shared" si="1742"/>
        <v/>
      </c>
      <c r="AU1499" s="82" t="str">
        <f t="shared" si="1742"/>
        <v/>
      </c>
      <c r="AV1499" s="82" t="str">
        <f t="shared" si="1742"/>
        <v/>
      </c>
      <c r="AW1499" s="82" t="str">
        <f t="shared" si="1742"/>
        <v/>
      </c>
      <c r="AX1499" s="82" t="str">
        <f t="shared" si="1742"/>
        <v/>
      </c>
      <c r="AY1499" s="82" t="str">
        <f t="shared" si="1742"/>
        <v/>
      </c>
      <c r="AZ1499" s="82" t="str">
        <f t="shared" si="1742"/>
        <v/>
      </c>
      <c r="BA1499" s="82" t="str">
        <f t="shared" si="1742"/>
        <v/>
      </c>
      <c r="BB1499" s="82" t="str">
        <f t="shared" si="1742"/>
        <v/>
      </c>
      <c r="BC1499" s="82" t="str">
        <f t="shared" si="1742"/>
        <v/>
      </c>
      <c r="BD1499" s="82" t="str">
        <f t="shared" si="1742"/>
        <v/>
      </c>
      <c r="BE1499" s="82" t="str">
        <f t="shared" si="1742"/>
        <v/>
      </c>
      <c r="BF1499" s="82" t="str">
        <f t="shared" si="1742"/>
        <v/>
      </c>
      <c r="BG1499" s="82" t="str">
        <f t="shared" si="1742"/>
        <v/>
      </c>
      <c r="BH1499" s="82" t="str">
        <f t="shared" si="1742"/>
        <v/>
      </c>
      <c r="BI1499" s="82" t="str">
        <f t="shared" si="1742"/>
        <v/>
      </c>
      <c r="BJ1499" s="82" t="str">
        <f t="shared" ref="BJ1499:BJ1562" si="1743">IFERROR(IF($G1499="inactive","",IF(AND($L1499&lt;BJ$1,$M1499&lt;BJ$1),"",IF(AND($L1499&gt;BK$1,$M1499&gt;BK$1),"",IF(AND($L1499&lt;BJ$1,$M1499&lt;=BK$1),$M1499-BJ$1,IF(AND($L1499&gt;=BJ$1,$M1499&gt;BK$1),BK$1-$L1499,IF(AND($L1499&gt;=BJ$1,$M1499&lt;=BK$1),$M1499-$L1499,IF(AND($L1499&lt;BJ$1,$M1499&gt;BK$1),BK$1-BJ$1,""))))))),"")</f>
        <v/>
      </c>
      <c r="BK1499" s="83" t="str">
        <f t="shared" si="1702"/>
        <v/>
      </c>
    </row>
    <row r="1500" spans="1:63" x14ac:dyDescent="0.25">
      <c r="A1500" t="str">
        <f t="shared" si="1712"/>
        <v>1</v>
      </c>
      <c r="B1500" t="str">
        <f t="shared" si="1713"/>
        <v>0</v>
      </c>
      <c r="C1500">
        <f>COUNTIF($D$3:D1500,D1500)</f>
        <v>0</v>
      </c>
      <c r="J1500" t="str">
        <f t="shared" si="1714"/>
        <v/>
      </c>
      <c r="K1500" t="str">
        <f t="shared" si="1715"/>
        <v/>
      </c>
      <c r="L1500" t="str">
        <f t="shared" si="1716"/>
        <v xml:space="preserve"> </v>
      </c>
      <c r="M1500" t="str">
        <f t="shared" si="1717"/>
        <v/>
      </c>
      <c r="N1500" t="e">
        <f>VLOOKUP(E1500,HC!A:B,2,0)</f>
        <v>#N/A</v>
      </c>
      <c r="O1500" t="e">
        <f>VLOOKUP(N1500,HC!B:C,2,0)</f>
        <v>#N/A</v>
      </c>
      <c r="P1500" s="82" t="str">
        <f t="shared" ref="P1500:BI1500" si="1744">IFERROR(IF($G1500="inactive","",IF(AND($L1500&lt;P$1,$M1500&lt;P$1),"",IF(AND($L1500&gt;Q$1,$M1500&gt;Q$1),"",IF(AND($L1500&lt;P$1,$M1500&lt;=Q$1),$M1500-P$1,IF(AND($L1500&gt;=P$1,$M1500&gt;Q$1),Q$1-$L1500,IF(AND($L1500&gt;=P$1,$M1500&lt;=Q$1),$M1500-$L1500,IF(AND($L1500&lt;P$1,$M1500&gt;Q$1),Q$1-P$1,""))))))),"")</f>
        <v/>
      </c>
      <c r="Q1500" s="82" t="str">
        <f t="shared" si="1744"/>
        <v/>
      </c>
      <c r="R1500" s="82" t="str">
        <f t="shared" si="1744"/>
        <v/>
      </c>
      <c r="S1500" s="82" t="str">
        <f t="shared" si="1744"/>
        <v/>
      </c>
      <c r="T1500" s="82" t="str">
        <f t="shared" si="1744"/>
        <v/>
      </c>
      <c r="U1500" s="82" t="str">
        <f t="shared" si="1744"/>
        <v/>
      </c>
      <c r="V1500" s="82" t="str">
        <f t="shared" si="1744"/>
        <v/>
      </c>
      <c r="W1500" s="82" t="str">
        <f t="shared" si="1744"/>
        <v/>
      </c>
      <c r="X1500" s="82" t="str">
        <f t="shared" si="1744"/>
        <v/>
      </c>
      <c r="Y1500" s="82" t="str">
        <f t="shared" si="1744"/>
        <v/>
      </c>
      <c r="Z1500" s="82" t="str">
        <f t="shared" si="1744"/>
        <v/>
      </c>
      <c r="AA1500" s="82" t="str">
        <f t="shared" si="1744"/>
        <v/>
      </c>
      <c r="AB1500" s="82" t="str">
        <f t="shared" si="1744"/>
        <v/>
      </c>
      <c r="AC1500" s="82" t="str">
        <f t="shared" si="1744"/>
        <v/>
      </c>
      <c r="AD1500" s="82" t="str">
        <f t="shared" si="1744"/>
        <v/>
      </c>
      <c r="AE1500" s="82" t="str">
        <f t="shared" si="1744"/>
        <v/>
      </c>
      <c r="AF1500" s="82" t="str">
        <f t="shared" si="1744"/>
        <v/>
      </c>
      <c r="AG1500" s="82" t="str">
        <f t="shared" si="1744"/>
        <v/>
      </c>
      <c r="AH1500" s="82" t="str">
        <f t="shared" si="1744"/>
        <v/>
      </c>
      <c r="AI1500" s="82" t="str">
        <f t="shared" si="1744"/>
        <v/>
      </c>
      <c r="AJ1500" s="82" t="str">
        <f t="shared" si="1744"/>
        <v/>
      </c>
      <c r="AK1500" s="82" t="str">
        <f t="shared" si="1744"/>
        <v/>
      </c>
      <c r="AL1500" s="82" t="str">
        <f t="shared" si="1744"/>
        <v/>
      </c>
      <c r="AM1500" s="82" t="str">
        <f t="shared" si="1744"/>
        <v/>
      </c>
      <c r="AN1500" s="82" t="str">
        <f t="shared" si="1744"/>
        <v/>
      </c>
      <c r="AO1500" s="82" t="str">
        <f t="shared" si="1744"/>
        <v/>
      </c>
      <c r="AP1500" s="82" t="str">
        <f t="shared" si="1744"/>
        <v/>
      </c>
      <c r="AQ1500" s="82" t="str">
        <f t="shared" si="1744"/>
        <v/>
      </c>
      <c r="AR1500" s="82" t="str">
        <f t="shared" si="1744"/>
        <v/>
      </c>
      <c r="AS1500" s="82" t="str">
        <f t="shared" si="1744"/>
        <v/>
      </c>
      <c r="AT1500" s="82" t="str">
        <f t="shared" si="1744"/>
        <v/>
      </c>
      <c r="AU1500" s="82" t="str">
        <f t="shared" si="1744"/>
        <v/>
      </c>
      <c r="AV1500" s="82" t="str">
        <f t="shared" si="1744"/>
        <v/>
      </c>
      <c r="AW1500" s="82" t="str">
        <f t="shared" si="1744"/>
        <v/>
      </c>
      <c r="AX1500" s="82" t="str">
        <f t="shared" si="1744"/>
        <v/>
      </c>
      <c r="AY1500" s="82" t="str">
        <f t="shared" si="1744"/>
        <v/>
      </c>
      <c r="AZ1500" s="82" t="str">
        <f t="shared" si="1744"/>
        <v/>
      </c>
      <c r="BA1500" s="82" t="str">
        <f t="shared" si="1744"/>
        <v/>
      </c>
      <c r="BB1500" s="82" t="str">
        <f t="shared" si="1744"/>
        <v/>
      </c>
      <c r="BC1500" s="82" t="str">
        <f t="shared" si="1744"/>
        <v/>
      </c>
      <c r="BD1500" s="82" t="str">
        <f t="shared" si="1744"/>
        <v/>
      </c>
      <c r="BE1500" s="82" t="str">
        <f t="shared" si="1744"/>
        <v/>
      </c>
      <c r="BF1500" s="82" t="str">
        <f t="shared" si="1744"/>
        <v/>
      </c>
      <c r="BG1500" s="82" t="str">
        <f t="shared" si="1744"/>
        <v/>
      </c>
      <c r="BH1500" s="82" t="str">
        <f t="shared" si="1744"/>
        <v/>
      </c>
      <c r="BI1500" s="82" t="str">
        <f t="shared" si="1744"/>
        <v/>
      </c>
      <c r="BJ1500" s="82" t="str">
        <f t="shared" si="1743"/>
        <v/>
      </c>
      <c r="BK1500" s="83" t="str">
        <f t="shared" si="1702"/>
        <v/>
      </c>
    </row>
    <row r="1501" spans="1:63" x14ac:dyDescent="0.25">
      <c r="A1501" t="str">
        <f t="shared" si="1712"/>
        <v>1</v>
      </c>
      <c r="B1501" t="str">
        <f t="shared" si="1713"/>
        <v>0</v>
      </c>
      <c r="C1501">
        <f>COUNTIF($D$3:D1501,D1501)</f>
        <v>0</v>
      </c>
      <c r="J1501" t="str">
        <f t="shared" si="1714"/>
        <v/>
      </c>
      <c r="K1501" t="str">
        <f t="shared" si="1715"/>
        <v/>
      </c>
      <c r="L1501" t="str">
        <f t="shared" si="1716"/>
        <v xml:space="preserve"> </v>
      </c>
      <c r="M1501" t="str">
        <f t="shared" si="1717"/>
        <v/>
      </c>
      <c r="N1501" t="e">
        <f>VLOOKUP(E1501,HC!A:B,2,0)</f>
        <v>#N/A</v>
      </c>
      <c r="O1501" t="e">
        <f>VLOOKUP(N1501,HC!B:C,2,0)</f>
        <v>#N/A</v>
      </c>
      <c r="P1501" s="82" t="str">
        <f t="shared" ref="P1501:BI1501" si="1745">IFERROR(IF($G1501="inactive","",IF(AND($L1501&lt;P$1,$M1501&lt;P$1),"",IF(AND($L1501&gt;Q$1,$M1501&gt;Q$1),"",IF(AND($L1501&lt;P$1,$M1501&lt;=Q$1),$M1501-P$1,IF(AND($L1501&gt;=P$1,$M1501&gt;Q$1),Q$1-$L1501,IF(AND($L1501&gt;=P$1,$M1501&lt;=Q$1),$M1501-$L1501,IF(AND($L1501&lt;P$1,$M1501&gt;Q$1),Q$1-P$1,""))))))),"")</f>
        <v/>
      </c>
      <c r="Q1501" s="82" t="str">
        <f t="shared" si="1745"/>
        <v/>
      </c>
      <c r="R1501" s="82" t="str">
        <f t="shared" si="1745"/>
        <v/>
      </c>
      <c r="S1501" s="82" t="str">
        <f t="shared" si="1745"/>
        <v/>
      </c>
      <c r="T1501" s="82" t="str">
        <f t="shared" si="1745"/>
        <v/>
      </c>
      <c r="U1501" s="82" t="str">
        <f t="shared" si="1745"/>
        <v/>
      </c>
      <c r="V1501" s="82" t="str">
        <f t="shared" si="1745"/>
        <v/>
      </c>
      <c r="W1501" s="82" t="str">
        <f t="shared" si="1745"/>
        <v/>
      </c>
      <c r="X1501" s="82" t="str">
        <f t="shared" si="1745"/>
        <v/>
      </c>
      <c r="Y1501" s="82" t="str">
        <f t="shared" si="1745"/>
        <v/>
      </c>
      <c r="Z1501" s="82" t="str">
        <f t="shared" si="1745"/>
        <v/>
      </c>
      <c r="AA1501" s="82" t="str">
        <f t="shared" si="1745"/>
        <v/>
      </c>
      <c r="AB1501" s="82" t="str">
        <f t="shared" si="1745"/>
        <v/>
      </c>
      <c r="AC1501" s="82" t="str">
        <f t="shared" si="1745"/>
        <v/>
      </c>
      <c r="AD1501" s="82" t="str">
        <f t="shared" si="1745"/>
        <v/>
      </c>
      <c r="AE1501" s="82" t="str">
        <f t="shared" si="1745"/>
        <v/>
      </c>
      <c r="AF1501" s="82" t="str">
        <f t="shared" si="1745"/>
        <v/>
      </c>
      <c r="AG1501" s="82" t="str">
        <f t="shared" si="1745"/>
        <v/>
      </c>
      <c r="AH1501" s="82" t="str">
        <f t="shared" si="1745"/>
        <v/>
      </c>
      <c r="AI1501" s="82" t="str">
        <f t="shared" si="1745"/>
        <v/>
      </c>
      <c r="AJ1501" s="82" t="str">
        <f t="shared" si="1745"/>
        <v/>
      </c>
      <c r="AK1501" s="82" t="str">
        <f t="shared" si="1745"/>
        <v/>
      </c>
      <c r="AL1501" s="82" t="str">
        <f t="shared" si="1745"/>
        <v/>
      </c>
      <c r="AM1501" s="82" t="str">
        <f t="shared" si="1745"/>
        <v/>
      </c>
      <c r="AN1501" s="82" t="str">
        <f t="shared" si="1745"/>
        <v/>
      </c>
      <c r="AO1501" s="82" t="str">
        <f t="shared" si="1745"/>
        <v/>
      </c>
      <c r="AP1501" s="82" t="str">
        <f t="shared" si="1745"/>
        <v/>
      </c>
      <c r="AQ1501" s="82" t="str">
        <f t="shared" si="1745"/>
        <v/>
      </c>
      <c r="AR1501" s="82" t="str">
        <f t="shared" si="1745"/>
        <v/>
      </c>
      <c r="AS1501" s="82" t="str">
        <f t="shared" si="1745"/>
        <v/>
      </c>
      <c r="AT1501" s="82" t="str">
        <f t="shared" si="1745"/>
        <v/>
      </c>
      <c r="AU1501" s="82" t="str">
        <f t="shared" si="1745"/>
        <v/>
      </c>
      <c r="AV1501" s="82" t="str">
        <f t="shared" si="1745"/>
        <v/>
      </c>
      <c r="AW1501" s="82" t="str">
        <f t="shared" si="1745"/>
        <v/>
      </c>
      <c r="AX1501" s="82" t="str">
        <f t="shared" si="1745"/>
        <v/>
      </c>
      <c r="AY1501" s="82" t="str">
        <f t="shared" si="1745"/>
        <v/>
      </c>
      <c r="AZ1501" s="82" t="str">
        <f t="shared" si="1745"/>
        <v/>
      </c>
      <c r="BA1501" s="82" t="str">
        <f t="shared" si="1745"/>
        <v/>
      </c>
      <c r="BB1501" s="82" t="str">
        <f t="shared" si="1745"/>
        <v/>
      </c>
      <c r="BC1501" s="82" t="str">
        <f t="shared" si="1745"/>
        <v/>
      </c>
      <c r="BD1501" s="82" t="str">
        <f t="shared" si="1745"/>
        <v/>
      </c>
      <c r="BE1501" s="82" t="str">
        <f t="shared" si="1745"/>
        <v/>
      </c>
      <c r="BF1501" s="82" t="str">
        <f t="shared" si="1745"/>
        <v/>
      </c>
      <c r="BG1501" s="82" t="str">
        <f t="shared" si="1745"/>
        <v/>
      </c>
      <c r="BH1501" s="82" t="str">
        <f t="shared" si="1745"/>
        <v/>
      </c>
      <c r="BI1501" s="82" t="str">
        <f t="shared" si="1745"/>
        <v/>
      </c>
      <c r="BJ1501" s="82" t="str">
        <f t="shared" si="1743"/>
        <v/>
      </c>
      <c r="BK1501" s="83" t="str">
        <f t="shared" si="1702"/>
        <v/>
      </c>
    </row>
    <row r="1502" spans="1:63" x14ac:dyDescent="0.25">
      <c r="A1502" t="str">
        <f t="shared" si="1712"/>
        <v>1</v>
      </c>
      <c r="B1502" t="str">
        <f t="shared" si="1713"/>
        <v>0</v>
      </c>
      <c r="C1502">
        <f>COUNTIF($D$3:D1502,D1502)</f>
        <v>0</v>
      </c>
      <c r="J1502" t="str">
        <f t="shared" si="1714"/>
        <v/>
      </c>
      <c r="K1502" t="str">
        <f t="shared" si="1715"/>
        <v/>
      </c>
      <c r="L1502" t="str">
        <f t="shared" si="1716"/>
        <v xml:space="preserve"> </v>
      </c>
      <c r="M1502" t="str">
        <f t="shared" si="1717"/>
        <v/>
      </c>
      <c r="N1502" t="e">
        <f>VLOOKUP(E1502,HC!A:B,2,0)</f>
        <v>#N/A</v>
      </c>
      <c r="O1502" t="e">
        <f>VLOOKUP(N1502,HC!B:C,2,0)</f>
        <v>#N/A</v>
      </c>
      <c r="P1502" s="82" t="str">
        <f t="shared" ref="P1502:BI1502" si="1746">IFERROR(IF($G1502="inactive","",IF(AND($L1502&lt;P$1,$M1502&lt;P$1),"",IF(AND($L1502&gt;Q$1,$M1502&gt;Q$1),"",IF(AND($L1502&lt;P$1,$M1502&lt;=Q$1),$M1502-P$1,IF(AND($L1502&gt;=P$1,$M1502&gt;Q$1),Q$1-$L1502,IF(AND($L1502&gt;=P$1,$M1502&lt;=Q$1),$M1502-$L1502,IF(AND($L1502&lt;P$1,$M1502&gt;Q$1),Q$1-P$1,""))))))),"")</f>
        <v/>
      </c>
      <c r="Q1502" s="82" t="str">
        <f t="shared" si="1746"/>
        <v/>
      </c>
      <c r="R1502" s="82" t="str">
        <f t="shared" si="1746"/>
        <v/>
      </c>
      <c r="S1502" s="82" t="str">
        <f t="shared" si="1746"/>
        <v/>
      </c>
      <c r="T1502" s="82" t="str">
        <f t="shared" si="1746"/>
        <v/>
      </c>
      <c r="U1502" s="82" t="str">
        <f t="shared" si="1746"/>
        <v/>
      </c>
      <c r="V1502" s="82" t="str">
        <f t="shared" si="1746"/>
        <v/>
      </c>
      <c r="W1502" s="82" t="str">
        <f t="shared" si="1746"/>
        <v/>
      </c>
      <c r="X1502" s="82" t="str">
        <f t="shared" si="1746"/>
        <v/>
      </c>
      <c r="Y1502" s="82" t="str">
        <f t="shared" si="1746"/>
        <v/>
      </c>
      <c r="Z1502" s="82" t="str">
        <f t="shared" si="1746"/>
        <v/>
      </c>
      <c r="AA1502" s="82" t="str">
        <f t="shared" si="1746"/>
        <v/>
      </c>
      <c r="AB1502" s="82" t="str">
        <f t="shared" si="1746"/>
        <v/>
      </c>
      <c r="AC1502" s="82" t="str">
        <f t="shared" si="1746"/>
        <v/>
      </c>
      <c r="AD1502" s="82" t="str">
        <f t="shared" si="1746"/>
        <v/>
      </c>
      <c r="AE1502" s="82" t="str">
        <f t="shared" si="1746"/>
        <v/>
      </c>
      <c r="AF1502" s="82" t="str">
        <f t="shared" si="1746"/>
        <v/>
      </c>
      <c r="AG1502" s="82" t="str">
        <f t="shared" si="1746"/>
        <v/>
      </c>
      <c r="AH1502" s="82" t="str">
        <f t="shared" si="1746"/>
        <v/>
      </c>
      <c r="AI1502" s="82" t="str">
        <f t="shared" si="1746"/>
        <v/>
      </c>
      <c r="AJ1502" s="82" t="str">
        <f t="shared" si="1746"/>
        <v/>
      </c>
      <c r="AK1502" s="82" t="str">
        <f t="shared" si="1746"/>
        <v/>
      </c>
      <c r="AL1502" s="82" t="str">
        <f t="shared" si="1746"/>
        <v/>
      </c>
      <c r="AM1502" s="82" t="str">
        <f t="shared" si="1746"/>
        <v/>
      </c>
      <c r="AN1502" s="82" t="str">
        <f t="shared" si="1746"/>
        <v/>
      </c>
      <c r="AO1502" s="82" t="str">
        <f t="shared" si="1746"/>
        <v/>
      </c>
      <c r="AP1502" s="82" t="str">
        <f t="shared" si="1746"/>
        <v/>
      </c>
      <c r="AQ1502" s="82" t="str">
        <f t="shared" si="1746"/>
        <v/>
      </c>
      <c r="AR1502" s="82" t="str">
        <f t="shared" si="1746"/>
        <v/>
      </c>
      <c r="AS1502" s="82" t="str">
        <f t="shared" si="1746"/>
        <v/>
      </c>
      <c r="AT1502" s="82" t="str">
        <f t="shared" si="1746"/>
        <v/>
      </c>
      <c r="AU1502" s="82" t="str">
        <f t="shared" si="1746"/>
        <v/>
      </c>
      <c r="AV1502" s="82" t="str">
        <f t="shared" si="1746"/>
        <v/>
      </c>
      <c r="AW1502" s="82" t="str">
        <f t="shared" si="1746"/>
        <v/>
      </c>
      <c r="AX1502" s="82" t="str">
        <f t="shared" si="1746"/>
        <v/>
      </c>
      <c r="AY1502" s="82" t="str">
        <f t="shared" si="1746"/>
        <v/>
      </c>
      <c r="AZ1502" s="82" t="str">
        <f t="shared" si="1746"/>
        <v/>
      </c>
      <c r="BA1502" s="82" t="str">
        <f t="shared" si="1746"/>
        <v/>
      </c>
      <c r="BB1502" s="82" t="str">
        <f t="shared" si="1746"/>
        <v/>
      </c>
      <c r="BC1502" s="82" t="str">
        <f t="shared" si="1746"/>
        <v/>
      </c>
      <c r="BD1502" s="82" t="str">
        <f t="shared" si="1746"/>
        <v/>
      </c>
      <c r="BE1502" s="82" t="str">
        <f t="shared" si="1746"/>
        <v/>
      </c>
      <c r="BF1502" s="82" t="str">
        <f t="shared" si="1746"/>
        <v/>
      </c>
      <c r="BG1502" s="82" t="str">
        <f t="shared" si="1746"/>
        <v/>
      </c>
      <c r="BH1502" s="82" t="str">
        <f t="shared" si="1746"/>
        <v/>
      </c>
      <c r="BI1502" s="82" t="str">
        <f t="shared" si="1746"/>
        <v/>
      </c>
      <c r="BJ1502" s="82" t="str">
        <f t="shared" si="1743"/>
        <v/>
      </c>
      <c r="BK1502" s="83" t="str">
        <f t="shared" si="1702"/>
        <v/>
      </c>
    </row>
    <row r="1503" spans="1:63" x14ac:dyDescent="0.25">
      <c r="A1503" t="str">
        <f t="shared" si="1712"/>
        <v>1</v>
      </c>
      <c r="B1503" t="str">
        <f t="shared" si="1713"/>
        <v>0</v>
      </c>
      <c r="C1503">
        <f>COUNTIF($D$3:D1503,D1503)</f>
        <v>0</v>
      </c>
      <c r="J1503" t="str">
        <f t="shared" si="1714"/>
        <v/>
      </c>
      <c r="K1503" t="str">
        <f t="shared" si="1715"/>
        <v/>
      </c>
      <c r="L1503" t="str">
        <f t="shared" si="1716"/>
        <v xml:space="preserve"> </v>
      </c>
      <c r="M1503" t="str">
        <f t="shared" si="1717"/>
        <v/>
      </c>
      <c r="N1503" t="e">
        <f>VLOOKUP(E1503,HC!A:B,2,0)</f>
        <v>#N/A</v>
      </c>
      <c r="O1503" t="e">
        <f>VLOOKUP(N1503,HC!B:C,2,0)</f>
        <v>#N/A</v>
      </c>
      <c r="P1503" s="82" t="str">
        <f t="shared" ref="P1503:BI1503" si="1747">IFERROR(IF($G1503="inactive","",IF(AND($L1503&lt;P$1,$M1503&lt;P$1),"",IF(AND($L1503&gt;Q$1,$M1503&gt;Q$1),"",IF(AND($L1503&lt;P$1,$M1503&lt;=Q$1),$M1503-P$1,IF(AND($L1503&gt;=P$1,$M1503&gt;Q$1),Q$1-$L1503,IF(AND($L1503&gt;=P$1,$M1503&lt;=Q$1),$M1503-$L1503,IF(AND($L1503&lt;P$1,$M1503&gt;Q$1),Q$1-P$1,""))))))),"")</f>
        <v/>
      </c>
      <c r="Q1503" s="82" t="str">
        <f t="shared" si="1747"/>
        <v/>
      </c>
      <c r="R1503" s="82" t="str">
        <f t="shared" si="1747"/>
        <v/>
      </c>
      <c r="S1503" s="82" t="str">
        <f t="shared" si="1747"/>
        <v/>
      </c>
      <c r="T1503" s="82" t="str">
        <f t="shared" si="1747"/>
        <v/>
      </c>
      <c r="U1503" s="82" t="str">
        <f t="shared" si="1747"/>
        <v/>
      </c>
      <c r="V1503" s="82" t="str">
        <f t="shared" si="1747"/>
        <v/>
      </c>
      <c r="W1503" s="82" t="str">
        <f t="shared" si="1747"/>
        <v/>
      </c>
      <c r="X1503" s="82" t="str">
        <f t="shared" si="1747"/>
        <v/>
      </c>
      <c r="Y1503" s="82" t="str">
        <f t="shared" si="1747"/>
        <v/>
      </c>
      <c r="Z1503" s="82" t="str">
        <f t="shared" si="1747"/>
        <v/>
      </c>
      <c r="AA1503" s="82" t="str">
        <f t="shared" si="1747"/>
        <v/>
      </c>
      <c r="AB1503" s="82" t="str">
        <f t="shared" si="1747"/>
        <v/>
      </c>
      <c r="AC1503" s="82" t="str">
        <f t="shared" si="1747"/>
        <v/>
      </c>
      <c r="AD1503" s="82" t="str">
        <f t="shared" si="1747"/>
        <v/>
      </c>
      <c r="AE1503" s="82" t="str">
        <f t="shared" si="1747"/>
        <v/>
      </c>
      <c r="AF1503" s="82" t="str">
        <f t="shared" si="1747"/>
        <v/>
      </c>
      <c r="AG1503" s="82" t="str">
        <f t="shared" si="1747"/>
        <v/>
      </c>
      <c r="AH1503" s="82" t="str">
        <f t="shared" si="1747"/>
        <v/>
      </c>
      <c r="AI1503" s="82" t="str">
        <f t="shared" si="1747"/>
        <v/>
      </c>
      <c r="AJ1503" s="82" t="str">
        <f t="shared" si="1747"/>
        <v/>
      </c>
      <c r="AK1503" s="82" t="str">
        <f t="shared" si="1747"/>
        <v/>
      </c>
      <c r="AL1503" s="82" t="str">
        <f t="shared" si="1747"/>
        <v/>
      </c>
      <c r="AM1503" s="82" t="str">
        <f t="shared" si="1747"/>
        <v/>
      </c>
      <c r="AN1503" s="82" t="str">
        <f t="shared" si="1747"/>
        <v/>
      </c>
      <c r="AO1503" s="82" t="str">
        <f t="shared" si="1747"/>
        <v/>
      </c>
      <c r="AP1503" s="82" t="str">
        <f t="shared" si="1747"/>
        <v/>
      </c>
      <c r="AQ1503" s="82" t="str">
        <f t="shared" si="1747"/>
        <v/>
      </c>
      <c r="AR1503" s="82" t="str">
        <f t="shared" si="1747"/>
        <v/>
      </c>
      <c r="AS1503" s="82" t="str">
        <f t="shared" si="1747"/>
        <v/>
      </c>
      <c r="AT1503" s="82" t="str">
        <f t="shared" si="1747"/>
        <v/>
      </c>
      <c r="AU1503" s="82" t="str">
        <f t="shared" si="1747"/>
        <v/>
      </c>
      <c r="AV1503" s="82" t="str">
        <f t="shared" si="1747"/>
        <v/>
      </c>
      <c r="AW1503" s="82" t="str">
        <f t="shared" si="1747"/>
        <v/>
      </c>
      <c r="AX1503" s="82" t="str">
        <f t="shared" si="1747"/>
        <v/>
      </c>
      <c r="AY1503" s="82" t="str">
        <f t="shared" si="1747"/>
        <v/>
      </c>
      <c r="AZ1503" s="82" t="str">
        <f t="shared" si="1747"/>
        <v/>
      </c>
      <c r="BA1503" s="82" t="str">
        <f t="shared" si="1747"/>
        <v/>
      </c>
      <c r="BB1503" s="82" t="str">
        <f t="shared" si="1747"/>
        <v/>
      </c>
      <c r="BC1503" s="82" t="str">
        <f t="shared" si="1747"/>
        <v/>
      </c>
      <c r="BD1503" s="82" t="str">
        <f t="shared" si="1747"/>
        <v/>
      </c>
      <c r="BE1503" s="82" t="str">
        <f t="shared" si="1747"/>
        <v/>
      </c>
      <c r="BF1503" s="82" t="str">
        <f t="shared" si="1747"/>
        <v/>
      </c>
      <c r="BG1503" s="82" t="str">
        <f t="shared" si="1747"/>
        <v/>
      </c>
      <c r="BH1503" s="82" t="str">
        <f t="shared" si="1747"/>
        <v/>
      </c>
      <c r="BI1503" s="82" t="str">
        <f t="shared" si="1747"/>
        <v/>
      </c>
      <c r="BJ1503" s="82" t="str">
        <f t="shared" si="1743"/>
        <v/>
      </c>
      <c r="BK1503" s="83" t="str">
        <f t="shared" si="1702"/>
        <v/>
      </c>
    </row>
    <row r="1504" spans="1:63" x14ac:dyDescent="0.25">
      <c r="A1504" t="str">
        <f t="shared" si="1712"/>
        <v>1</v>
      </c>
      <c r="B1504" t="str">
        <f t="shared" si="1713"/>
        <v>0</v>
      </c>
      <c r="C1504">
        <f>COUNTIF($D$3:D1504,D1504)</f>
        <v>0</v>
      </c>
      <c r="J1504" t="str">
        <f t="shared" si="1714"/>
        <v/>
      </c>
      <c r="K1504" t="str">
        <f t="shared" si="1715"/>
        <v/>
      </c>
      <c r="L1504" t="str">
        <f t="shared" si="1716"/>
        <v xml:space="preserve"> </v>
      </c>
      <c r="M1504" t="str">
        <f t="shared" si="1717"/>
        <v/>
      </c>
      <c r="N1504" t="e">
        <f>VLOOKUP(E1504,HC!A:B,2,0)</f>
        <v>#N/A</v>
      </c>
      <c r="O1504" t="e">
        <f>VLOOKUP(N1504,HC!B:C,2,0)</f>
        <v>#N/A</v>
      </c>
      <c r="P1504" s="82" t="str">
        <f t="shared" ref="P1504:BI1504" si="1748">IFERROR(IF($G1504="inactive","",IF(AND($L1504&lt;P$1,$M1504&lt;P$1),"",IF(AND($L1504&gt;Q$1,$M1504&gt;Q$1),"",IF(AND($L1504&lt;P$1,$M1504&lt;=Q$1),$M1504-P$1,IF(AND($L1504&gt;=P$1,$M1504&gt;Q$1),Q$1-$L1504,IF(AND($L1504&gt;=P$1,$M1504&lt;=Q$1),$M1504-$L1504,IF(AND($L1504&lt;P$1,$M1504&gt;Q$1),Q$1-P$1,""))))))),"")</f>
        <v/>
      </c>
      <c r="Q1504" s="82" t="str">
        <f t="shared" si="1748"/>
        <v/>
      </c>
      <c r="R1504" s="82" t="str">
        <f t="shared" si="1748"/>
        <v/>
      </c>
      <c r="S1504" s="82" t="str">
        <f t="shared" si="1748"/>
        <v/>
      </c>
      <c r="T1504" s="82" t="str">
        <f t="shared" si="1748"/>
        <v/>
      </c>
      <c r="U1504" s="82" t="str">
        <f t="shared" si="1748"/>
        <v/>
      </c>
      <c r="V1504" s="82" t="str">
        <f t="shared" si="1748"/>
        <v/>
      </c>
      <c r="W1504" s="82" t="str">
        <f t="shared" si="1748"/>
        <v/>
      </c>
      <c r="X1504" s="82" t="str">
        <f t="shared" si="1748"/>
        <v/>
      </c>
      <c r="Y1504" s="82" t="str">
        <f t="shared" si="1748"/>
        <v/>
      </c>
      <c r="Z1504" s="82" t="str">
        <f t="shared" si="1748"/>
        <v/>
      </c>
      <c r="AA1504" s="82" t="str">
        <f t="shared" si="1748"/>
        <v/>
      </c>
      <c r="AB1504" s="82" t="str">
        <f t="shared" si="1748"/>
        <v/>
      </c>
      <c r="AC1504" s="82" t="str">
        <f t="shared" si="1748"/>
        <v/>
      </c>
      <c r="AD1504" s="82" t="str">
        <f t="shared" si="1748"/>
        <v/>
      </c>
      <c r="AE1504" s="82" t="str">
        <f t="shared" si="1748"/>
        <v/>
      </c>
      <c r="AF1504" s="82" t="str">
        <f t="shared" si="1748"/>
        <v/>
      </c>
      <c r="AG1504" s="82" t="str">
        <f t="shared" si="1748"/>
        <v/>
      </c>
      <c r="AH1504" s="82" t="str">
        <f t="shared" si="1748"/>
        <v/>
      </c>
      <c r="AI1504" s="82" t="str">
        <f t="shared" si="1748"/>
        <v/>
      </c>
      <c r="AJ1504" s="82" t="str">
        <f t="shared" si="1748"/>
        <v/>
      </c>
      <c r="AK1504" s="82" t="str">
        <f t="shared" si="1748"/>
        <v/>
      </c>
      <c r="AL1504" s="82" t="str">
        <f t="shared" si="1748"/>
        <v/>
      </c>
      <c r="AM1504" s="82" t="str">
        <f t="shared" si="1748"/>
        <v/>
      </c>
      <c r="AN1504" s="82" t="str">
        <f t="shared" si="1748"/>
        <v/>
      </c>
      <c r="AO1504" s="82" t="str">
        <f t="shared" si="1748"/>
        <v/>
      </c>
      <c r="AP1504" s="82" t="str">
        <f t="shared" si="1748"/>
        <v/>
      </c>
      <c r="AQ1504" s="82" t="str">
        <f t="shared" si="1748"/>
        <v/>
      </c>
      <c r="AR1504" s="82" t="str">
        <f t="shared" si="1748"/>
        <v/>
      </c>
      <c r="AS1504" s="82" t="str">
        <f t="shared" si="1748"/>
        <v/>
      </c>
      <c r="AT1504" s="82" t="str">
        <f t="shared" si="1748"/>
        <v/>
      </c>
      <c r="AU1504" s="82" t="str">
        <f t="shared" si="1748"/>
        <v/>
      </c>
      <c r="AV1504" s="82" t="str">
        <f t="shared" si="1748"/>
        <v/>
      </c>
      <c r="AW1504" s="82" t="str">
        <f t="shared" si="1748"/>
        <v/>
      </c>
      <c r="AX1504" s="82" t="str">
        <f t="shared" si="1748"/>
        <v/>
      </c>
      <c r="AY1504" s="82" t="str">
        <f t="shared" si="1748"/>
        <v/>
      </c>
      <c r="AZ1504" s="82" t="str">
        <f t="shared" si="1748"/>
        <v/>
      </c>
      <c r="BA1504" s="82" t="str">
        <f t="shared" si="1748"/>
        <v/>
      </c>
      <c r="BB1504" s="82" t="str">
        <f t="shared" si="1748"/>
        <v/>
      </c>
      <c r="BC1504" s="82" t="str">
        <f t="shared" si="1748"/>
        <v/>
      </c>
      <c r="BD1504" s="82" t="str">
        <f t="shared" si="1748"/>
        <v/>
      </c>
      <c r="BE1504" s="82" t="str">
        <f t="shared" si="1748"/>
        <v/>
      </c>
      <c r="BF1504" s="82" t="str">
        <f t="shared" si="1748"/>
        <v/>
      </c>
      <c r="BG1504" s="82" t="str">
        <f t="shared" si="1748"/>
        <v/>
      </c>
      <c r="BH1504" s="82" t="str">
        <f t="shared" si="1748"/>
        <v/>
      </c>
      <c r="BI1504" s="82" t="str">
        <f t="shared" si="1748"/>
        <v/>
      </c>
      <c r="BJ1504" s="82" t="str">
        <f t="shared" si="1743"/>
        <v/>
      </c>
      <c r="BK1504" s="83" t="str">
        <f t="shared" si="1702"/>
        <v/>
      </c>
    </row>
    <row r="1505" spans="1:63" x14ac:dyDescent="0.25">
      <c r="A1505" t="str">
        <f t="shared" si="1712"/>
        <v>1</v>
      </c>
      <c r="B1505" t="str">
        <f t="shared" si="1713"/>
        <v>0</v>
      </c>
      <c r="C1505">
        <f>COUNTIF($D$3:D1505,D1505)</f>
        <v>0</v>
      </c>
      <c r="J1505" t="str">
        <f t="shared" si="1714"/>
        <v/>
      </c>
      <c r="K1505" t="str">
        <f t="shared" si="1715"/>
        <v/>
      </c>
      <c r="L1505" t="str">
        <f t="shared" si="1716"/>
        <v xml:space="preserve"> </v>
      </c>
      <c r="M1505" t="str">
        <f t="shared" si="1717"/>
        <v/>
      </c>
      <c r="N1505" t="e">
        <f>VLOOKUP(E1505,HC!A:B,2,0)</f>
        <v>#N/A</v>
      </c>
      <c r="O1505" t="e">
        <f>VLOOKUP(N1505,HC!B:C,2,0)</f>
        <v>#N/A</v>
      </c>
      <c r="P1505" s="82" t="str">
        <f t="shared" ref="P1505:BI1505" si="1749">IFERROR(IF($G1505="inactive","",IF(AND($L1505&lt;P$1,$M1505&lt;P$1),"",IF(AND($L1505&gt;Q$1,$M1505&gt;Q$1),"",IF(AND($L1505&lt;P$1,$M1505&lt;=Q$1),$M1505-P$1,IF(AND($L1505&gt;=P$1,$M1505&gt;Q$1),Q$1-$L1505,IF(AND($L1505&gt;=P$1,$M1505&lt;=Q$1),$M1505-$L1505,IF(AND($L1505&lt;P$1,$M1505&gt;Q$1),Q$1-P$1,""))))))),"")</f>
        <v/>
      </c>
      <c r="Q1505" s="82" t="str">
        <f t="shared" si="1749"/>
        <v/>
      </c>
      <c r="R1505" s="82" t="str">
        <f t="shared" si="1749"/>
        <v/>
      </c>
      <c r="S1505" s="82" t="str">
        <f t="shared" si="1749"/>
        <v/>
      </c>
      <c r="T1505" s="82" t="str">
        <f t="shared" si="1749"/>
        <v/>
      </c>
      <c r="U1505" s="82" t="str">
        <f t="shared" si="1749"/>
        <v/>
      </c>
      <c r="V1505" s="82" t="str">
        <f t="shared" si="1749"/>
        <v/>
      </c>
      <c r="W1505" s="82" t="str">
        <f t="shared" si="1749"/>
        <v/>
      </c>
      <c r="X1505" s="82" t="str">
        <f t="shared" si="1749"/>
        <v/>
      </c>
      <c r="Y1505" s="82" t="str">
        <f t="shared" si="1749"/>
        <v/>
      </c>
      <c r="Z1505" s="82" t="str">
        <f t="shared" si="1749"/>
        <v/>
      </c>
      <c r="AA1505" s="82" t="str">
        <f t="shared" si="1749"/>
        <v/>
      </c>
      <c r="AB1505" s="82" t="str">
        <f t="shared" si="1749"/>
        <v/>
      </c>
      <c r="AC1505" s="82" t="str">
        <f t="shared" si="1749"/>
        <v/>
      </c>
      <c r="AD1505" s="82" t="str">
        <f t="shared" si="1749"/>
        <v/>
      </c>
      <c r="AE1505" s="82" t="str">
        <f t="shared" si="1749"/>
        <v/>
      </c>
      <c r="AF1505" s="82" t="str">
        <f t="shared" si="1749"/>
        <v/>
      </c>
      <c r="AG1505" s="82" t="str">
        <f t="shared" si="1749"/>
        <v/>
      </c>
      <c r="AH1505" s="82" t="str">
        <f t="shared" si="1749"/>
        <v/>
      </c>
      <c r="AI1505" s="82" t="str">
        <f t="shared" si="1749"/>
        <v/>
      </c>
      <c r="AJ1505" s="82" t="str">
        <f t="shared" si="1749"/>
        <v/>
      </c>
      <c r="AK1505" s="82" t="str">
        <f t="shared" si="1749"/>
        <v/>
      </c>
      <c r="AL1505" s="82" t="str">
        <f t="shared" si="1749"/>
        <v/>
      </c>
      <c r="AM1505" s="82" t="str">
        <f t="shared" si="1749"/>
        <v/>
      </c>
      <c r="AN1505" s="82" t="str">
        <f t="shared" si="1749"/>
        <v/>
      </c>
      <c r="AO1505" s="82" t="str">
        <f t="shared" si="1749"/>
        <v/>
      </c>
      <c r="AP1505" s="82" t="str">
        <f t="shared" si="1749"/>
        <v/>
      </c>
      <c r="AQ1505" s="82" t="str">
        <f t="shared" si="1749"/>
        <v/>
      </c>
      <c r="AR1505" s="82" t="str">
        <f t="shared" si="1749"/>
        <v/>
      </c>
      <c r="AS1505" s="82" t="str">
        <f t="shared" si="1749"/>
        <v/>
      </c>
      <c r="AT1505" s="82" t="str">
        <f t="shared" si="1749"/>
        <v/>
      </c>
      <c r="AU1505" s="82" t="str">
        <f t="shared" si="1749"/>
        <v/>
      </c>
      <c r="AV1505" s="82" t="str">
        <f t="shared" si="1749"/>
        <v/>
      </c>
      <c r="AW1505" s="82" t="str">
        <f t="shared" si="1749"/>
        <v/>
      </c>
      <c r="AX1505" s="82" t="str">
        <f t="shared" si="1749"/>
        <v/>
      </c>
      <c r="AY1505" s="82" t="str">
        <f t="shared" si="1749"/>
        <v/>
      </c>
      <c r="AZ1505" s="82" t="str">
        <f t="shared" si="1749"/>
        <v/>
      </c>
      <c r="BA1505" s="82" t="str">
        <f t="shared" si="1749"/>
        <v/>
      </c>
      <c r="BB1505" s="82" t="str">
        <f t="shared" si="1749"/>
        <v/>
      </c>
      <c r="BC1505" s="82" t="str">
        <f t="shared" si="1749"/>
        <v/>
      </c>
      <c r="BD1505" s="82" t="str">
        <f t="shared" si="1749"/>
        <v/>
      </c>
      <c r="BE1505" s="82" t="str">
        <f t="shared" si="1749"/>
        <v/>
      </c>
      <c r="BF1505" s="82" t="str">
        <f t="shared" si="1749"/>
        <v/>
      </c>
      <c r="BG1505" s="82" t="str">
        <f t="shared" si="1749"/>
        <v/>
      </c>
      <c r="BH1505" s="82" t="str">
        <f t="shared" si="1749"/>
        <v/>
      </c>
      <c r="BI1505" s="82" t="str">
        <f t="shared" si="1749"/>
        <v/>
      </c>
      <c r="BJ1505" s="82" t="str">
        <f t="shared" si="1743"/>
        <v/>
      </c>
      <c r="BK1505" s="83" t="str">
        <f t="shared" si="1702"/>
        <v/>
      </c>
    </row>
    <row r="1506" spans="1:63" x14ac:dyDescent="0.25">
      <c r="A1506" t="str">
        <f t="shared" si="1712"/>
        <v>1</v>
      </c>
      <c r="B1506" t="str">
        <f t="shared" si="1713"/>
        <v>0</v>
      </c>
      <c r="C1506">
        <f>COUNTIF($D$3:D1506,D1506)</f>
        <v>0</v>
      </c>
      <c r="J1506" t="str">
        <f t="shared" si="1714"/>
        <v/>
      </c>
      <c r="K1506" t="str">
        <f t="shared" si="1715"/>
        <v/>
      </c>
      <c r="L1506" t="str">
        <f t="shared" si="1716"/>
        <v xml:space="preserve"> </v>
      </c>
      <c r="M1506" t="str">
        <f t="shared" si="1717"/>
        <v/>
      </c>
      <c r="N1506" t="e">
        <f>VLOOKUP(E1506,HC!A:B,2,0)</f>
        <v>#N/A</v>
      </c>
      <c r="O1506" t="e">
        <f>VLOOKUP(N1506,HC!B:C,2,0)</f>
        <v>#N/A</v>
      </c>
      <c r="P1506" s="82" t="str">
        <f t="shared" ref="P1506:BI1506" si="1750">IFERROR(IF($G1506="inactive","",IF(AND($L1506&lt;P$1,$M1506&lt;P$1),"",IF(AND($L1506&gt;Q$1,$M1506&gt;Q$1),"",IF(AND($L1506&lt;P$1,$M1506&lt;=Q$1),$M1506-P$1,IF(AND($L1506&gt;=P$1,$M1506&gt;Q$1),Q$1-$L1506,IF(AND($L1506&gt;=P$1,$M1506&lt;=Q$1),$M1506-$L1506,IF(AND($L1506&lt;P$1,$M1506&gt;Q$1),Q$1-P$1,""))))))),"")</f>
        <v/>
      </c>
      <c r="Q1506" s="82" t="str">
        <f t="shared" si="1750"/>
        <v/>
      </c>
      <c r="R1506" s="82" t="str">
        <f t="shared" si="1750"/>
        <v/>
      </c>
      <c r="S1506" s="82" t="str">
        <f t="shared" si="1750"/>
        <v/>
      </c>
      <c r="T1506" s="82" t="str">
        <f t="shared" si="1750"/>
        <v/>
      </c>
      <c r="U1506" s="82" t="str">
        <f t="shared" si="1750"/>
        <v/>
      </c>
      <c r="V1506" s="82" t="str">
        <f t="shared" si="1750"/>
        <v/>
      </c>
      <c r="W1506" s="82" t="str">
        <f t="shared" si="1750"/>
        <v/>
      </c>
      <c r="X1506" s="82" t="str">
        <f t="shared" si="1750"/>
        <v/>
      </c>
      <c r="Y1506" s="82" t="str">
        <f t="shared" si="1750"/>
        <v/>
      </c>
      <c r="Z1506" s="82" t="str">
        <f t="shared" si="1750"/>
        <v/>
      </c>
      <c r="AA1506" s="82" t="str">
        <f t="shared" si="1750"/>
        <v/>
      </c>
      <c r="AB1506" s="82" t="str">
        <f t="shared" si="1750"/>
        <v/>
      </c>
      <c r="AC1506" s="82" t="str">
        <f t="shared" si="1750"/>
        <v/>
      </c>
      <c r="AD1506" s="82" t="str">
        <f t="shared" si="1750"/>
        <v/>
      </c>
      <c r="AE1506" s="82" t="str">
        <f t="shared" si="1750"/>
        <v/>
      </c>
      <c r="AF1506" s="82" t="str">
        <f t="shared" si="1750"/>
        <v/>
      </c>
      <c r="AG1506" s="82" t="str">
        <f t="shared" si="1750"/>
        <v/>
      </c>
      <c r="AH1506" s="82" t="str">
        <f t="shared" si="1750"/>
        <v/>
      </c>
      <c r="AI1506" s="82" t="str">
        <f t="shared" si="1750"/>
        <v/>
      </c>
      <c r="AJ1506" s="82" t="str">
        <f t="shared" si="1750"/>
        <v/>
      </c>
      <c r="AK1506" s="82" t="str">
        <f t="shared" si="1750"/>
        <v/>
      </c>
      <c r="AL1506" s="82" t="str">
        <f t="shared" si="1750"/>
        <v/>
      </c>
      <c r="AM1506" s="82" t="str">
        <f t="shared" si="1750"/>
        <v/>
      </c>
      <c r="AN1506" s="82" t="str">
        <f t="shared" si="1750"/>
        <v/>
      </c>
      <c r="AO1506" s="82" t="str">
        <f t="shared" si="1750"/>
        <v/>
      </c>
      <c r="AP1506" s="82" t="str">
        <f t="shared" si="1750"/>
        <v/>
      </c>
      <c r="AQ1506" s="82" t="str">
        <f t="shared" si="1750"/>
        <v/>
      </c>
      <c r="AR1506" s="82" t="str">
        <f t="shared" si="1750"/>
        <v/>
      </c>
      <c r="AS1506" s="82" t="str">
        <f t="shared" si="1750"/>
        <v/>
      </c>
      <c r="AT1506" s="82" t="str">
        <f t="shared" si="1750"/>
        <v/>
      </c>
      <c r="AU1506" s="82" t="str">
        <f t="shared" si="1750"/>
        <v/>
      </c>
      <c r="AV1506" s="82" t="str">
        <f t="shared" si="1750"/>
        <v/>
      </c>
      <c r="AW1506" s="82" t="str">
        <f t="shared" si="1750"/>
        <v/>
      </c>
      <c r="AX1506" s="82" t="str">
        <f t="shared" si="1750"/>
        <v/>
      </c>
      <c r="AY1506" s="82" t="str">
        <f t="shared" si="1750"/>
        <v/>
      </c>
      <c r="AZ1506" s="82" t="str">
        <f t="shared" si="1750"/>
        <v/>
      </c>
      <c r="BA1506" s="82" t="str">
        <f t="shared" si="1750"/>
        <v/>
      </c>
      <c r="BB1506" s="82" t="str">
        <f t="shared" si="1750"/>
        <v/>
      </c>
      <c r="BC1506" s="82" t="str">
        <f t="shared" si="1750"/>
        <v/>
      </c>
      <c r="BD1506" s="82" t="str">
        <f t="shared" si="1750"/>
        <v/>
      </c>
      <c r="BE1506" s="82" t="str">
        <f t="shared" si="1750"/>
        <v/>
      </c>
      <c r="BF1506" s="82" t="str">
        <f t="shared" si="1750"/>
        <v/>
      </c>
      <c r="BG1506" s="82" t="str">
        <f t="shared" si="1750"/>
        <v/>
      </c>
      <c r="BH1506" s="82" t="str">
        <f t="shared" si="1750"/>
        <v/>
      </c>
      <c r="BI1506" s="82" t="str">
        <f t="shared" si="1750"/>
        <v/>
      </c>
      <c r="BJ1506" s="82" t="str">
        <f t="shared" si="1743"/>
        <v/>
      </c>
      <c r="BK1506" s="83" t="str">
        <f t="shared" si="1702"/>
        <v/>
      </c>
    </row>
    <row r="1507" spans="1:63" x14ac:dyDescent="0.25">
      <c r="A1507" t="str">
        <f t="shared" si="1712"/>
        <v>1</v>
      </c>
      <c r="B1507" t="str">
        <f t="shared" si="1713"/>
        <v>0</v>
      </c>
      <c r="C1507">
        <f>COUNTIF($D$3:D1507,D1507)</f>
        <v>0</v>
      </c>
      <c r="J1507" t="str">
        <f t="shared" si="1714"/>
        <v/>
      </c>
      <c r="K1507" t="str">
        <f t="shared" si="1715"/>
        <v/>
      </c>
      <c r="L1507" t="str">
        <f t="shared" si="1716"/>
        <v xml:space="preserve"> </v>
      </c>
      <c r="M1507" t="str">
        <f t="shared" si="1717"/>
        <v/>
      </c>
      <c r="N1507" t="e">
        <f>VLOOKUP(E1507,HC!A:B,2,0)</f>
        <v>#N/A</v>
      </c>
      <c r="O1507" t="e">
        <f>VLOOKUP(N1507,HC!B:C,2,0)</f>
        <v>#N/A</v>
      </c>
      <c r="P1507" s="82" t="str">
        <f t="shared" ref="P1507:BI1507" si="1751">IFERROR(IF($G1507="inactive","",IF(AND($L1507&lt;P$1,$M1507&lt;P$1),"",IF(AND($L1507&gt;Q$1,$M1507&gt;Q$1),"",IF(AND($L1507&lt;P$1,$M1507&lt;=Q$1),$M1507-P$1,IF(AND($L1507&gt;=P$1,$M1507&gt;Q$1),Q$1-$L1507,IF(AND($L1507&gt;=P$1,$M1507&lt;=Q$1),$M1507-$L1507,IF(AND($L1507&lt;P$1,$M1507&gt;Q$1),Q$1-P$1,""))))))),"")</f>
        <v/>
      </c>
      <c r="Q1507" s="82" t="str">
        <f t="shared" si="1751"/>
        <v/>
      </c>
      <c r="R1507" s="82" t="str">
        <f t="shared" si="1751"/>
        <v/>
      </c>
      <c r="S1507" s="82" t="str">
        <f t="shared" si="1751"/>
        <v/>
      </c>
      <c r="T1507" s="82" t="str">
        <f t="shared" si="1751"/>
        <v/>
      </c>
      <c r="U1507" s="82" t="str">
        <f t="shared" si="1751"/>
        <v/>
      </c>
      <c r="V1507" s="82" t="str">
        <f t="shared" si="1751"/>
        <v/>
      </c>
      <c r="W1507" s="82" t="str">
        <f t="shared" si="1751"/>
        <v/>
      </c>
      <c r="X1507" s="82" t="str">
        <f t="shared" si="1751"/>
        <v/>
      </c>
      <c r="Y1507" s="82" t="str">
        <f t="shared" si="1751"/>
        <v/>
      </c>
      <c r="Z1507" s="82" t="str">
        <f t="shared" si="1751"/>
        <v/>
      </c>
      <c r="AA1507" s="82" t="str">
        <f t="shared" si="1751"/>
        <v/>
      </c>
      <c r="AB1507" s="82" t="str">
        <f t="shared" si="1751"/>
        <v/>
      </c>
      <c r="AC1507" s="82" t="str">
        <f t="shared" si="1751"/>
        <v/>
      </c>
      <c r="AD1507" s="82" t="str">
        <f t="shared" si="1751"/>
        <v/>
      </c>
      <c r="AE1507" s="82" t="str">
        <f t="shared" si="1751"/>
        <v/>
      </c>
      <c r="AF1507" s="82" t="str">
        <f t="shared" si="1751"/>
        <v/>
      </c>
      <c r="AG1507" s="82" t="str">
        <f t="shared" si="1751"/>
        <v/>
      </c>
      <c r="AH1507" s="82" t="str">
        <f t="shared" si="1751"/>
        <v/>
      </c>
      <c r="AI1507" s="82" t="str">
        <f t="shared" si="1751"/>
        <v/>
      </c>
      <c r="AJ1507" s="82" t="str">
        <f t="shared" si="1751"/>
        <v/>
      </c>
      <c r="AK1507" s="82" t="str">
        <f t="shared" si="1751"/>
        <v/>
      </c>
      <c r="AL1507" s="82" t="str">
        <f t="shared" si="1751"/>
        <v/>
      </c>
      <c r="AM1507" s="82" t="str">
        <f t="shared" si="1751"/>
        <v/>
      </c>
      <c r="AN1507" s="82" t="str">
        <f t="shared" si="1751"/>
        <v/>
      </c>
      <c r="AO1507" s="82" t="str">
        <f t="shared" si="1751"/>
        <v/>
      </c>
      <c r="AP1507" s="82" t="str">
        <f t="shared" si="1751"/>
        <v/>
      </c>
      <c r="AQ1507" s="82" t="str">
        <f t="shared" si="1751"/>
        <v/>
      </c>
      <c r="AR1507" s="82" t="str">
        <f t="shared" si="1751"/>
        <v/>
      </c>
      <c r="AS1507" s="82" t="str">
        <f t="shared" si="1751"/>
        <v/>
      </c>
      <c r="AT1507" s="82" t="str">
        <f t="shared" si="1751"/>
        <v/>
      </c>
      <c r="AU1507" s="82" t="str">
        <f t="shared" si="1751"/>
        <v/>
      </c>
      <c r="AV1507" s="82" t="str">
        <f t="shared" si="1751"/>
        <v/>
      </c>
      <c r="AW1507" s="82" t="str">
        <f t="shared" si="1751"/>
        <v/>
      </c>
      <c r="AX1507" s="82" t="str">
        <f t="shared" si="1751"/>
        <v/>
      </c>
      <c r="AY1507" s="82" t="str">
        <f t="shared" si="1751"/>
        <v/>
      </c>
      <c r="AZ1507" s="82" t="str">
        <f t="shared" si="1751"/>
        <v/>
      </c>
      <c r="BA1507" s="82" t="str">
        <f t="shared" si="1751"/>
        <v/>
      </c>
      <c r="BB1507" s="82" t="str">
        <f t="shared" si="1751"/>
        <v/>
      </c>
      <c r="BC1507" s="82" t="str">
        <f t="shared" si="1751"/>
        <v/>
      </c>
      <c r="BD1507" s="82" t="str">
        <f t="shared" si="1751"/>
        <v/>
      </c>
      <c r="BE1507" s="82" t="str">
        <f t="shared" si="1751"/>
        <v/>
      </c>
      <c r="BF1507" s="82" t="str">
        <f t="shared" si="1751"/>
        <v/>
      </c>
      <c r="BG1507" s="82" t="str">
        <f t="shared" si="1751"/>
        <v/>
      </c>
      <c r="BH1507" s="82" t="str">
        <f t="shared" si="1751"/>
        <v/>
      </c>
      <c r="BI1507" s="82" t="str">
        <f t="shared" si="1751"/>
        <v/>
      </c>
      <c r="BJ1507" s="82" t="str">
        <f t="shared" si="1743"/>
        <v/>
      </c>
      <c r="BK1507" s="83" t="str">
        <f t="shared" si="1702"/>
        <v/>
      </c>
    </row>
    <row r="1508" spans="1:63" x14ac:dyDescent="0.25">
      <c r="A1508" t="str">
        <f t="shared" si="1712"/>
        <v>1</v>
      </c>
      <c r="B1508" t="str">
        <f t="shared" si="1713"/>
        <v>0</v>
      </c>
      <c r="C1508">
        <f>COUNTIF($D$3:D1508,D1508)</f>
        <v>0</v>
      </c>
      <c r="J1508" t="str">
        <f t="shared" si="1714"/>
        <v/>
      </c>
      <c r="K1508" t="str">
        <f t="shared" si="1715"/>
        <v/>
      </c>
      <c r="L1508" t="str">
        <f t="shared" si="1716"/>
        <v xml:space="preserve"> </v>
      </c>
      <c r="M1508" t="str">
        <f t="shared" si="1717"/>
        <v/>
      </c>
      <c r="N1508" t="e">
        <f>VLOOKUP(E1508,HC!A:B,2,0)</f>
        <v>#N/A</v>
      </c>
      <c r="O1508" t="e">
        <f>VLOOKUP(N1508,HC!B:C,2,0)</f>
        <v>#N/A</v>
      </c>
      <c r="P1508" s="82" t="str">
        <f t="shared" ref="P1508:BI1508" si="1752">IFERROR(IF($G1508="inactive","",IF(AND($L1508&lt;P$1,$M1508&lt;P$1),"",IF(AND($L1508&gt;Q$1,$M1508&gt;Q$1),"",IF(AND($L1508&lt;P$1,$M1508&lt;=Q$1),$M1508-P$1,IF(AND($L1508&gt;=P$1,$M1508&gt;Q$1),Q$1-$L1508,IF(AND($L1508&gt;=P$1,$M1508&lt;=Q$1),$M1508-$L1508,IF(AND($L1508&lt;P$1,$M1508&gt;Q$1),Q$1-P$1,""))))))),"")</f>
        <v/>
      </c>
      <c r="Q1508" s="82" t="str">
        <f t="shared" si="1752"/>
        <v/>
      </c>
      <c r="R1508" s="82" t="str">
        <f t="shared" si="1752"/>
        <v/>
      </c>
      <c r="S1508" s="82" t="str">
        <f t="shared" si="1752"/>
        <v/>
      </c>
      <c r="T1508" s="82" t="str">
        <f t="shared" si="1752"/>
        <v/>
      </c>
      <c r="U1508" s="82" t="str">
        <f t="shared" si="1752"/>
        <v/>
      </c>
      <c r="V1508" s="82" t="str">
        <f t="shared" si="1752"/>
        <v/>
      </c>
      <c r="W1508" s="82" t="str">
        <f t="shared" si="1752"/>
        <v/>
      </c>
      <c r="X1508" s="82" t="str">
        <f t="shared" si="1752"/>
        <v/>
      </c>
      <c r="Y1508" s="82" t="str">
        <f t="shared" si="1752"/>
        <v/>
      </c>
      <c r="Z1508" s="82" t="str">
        <f t="shared" si="1752"/>
        <v/>
      </c>
      <c r="AA1508" s="82" t="str">
        <f t="shared" si="1752"/>
        <v/>
      </c>
      <c r="AB1508" s="82" t="str">
        <f t="shared" si="1752"/>
        <v/>
      </c>
      <c r="AC1508" s="82" t="str">
        <f t="shared" si="1752"/>
        <v/>
      </c>
      <c r="AD1508" s="82" t="str">
        <f t="shared" si="1752"/>
        <v/>
      </c>
      <c r="AE1508" s="82" t="str">
        <f t="shared" si="1752"/>
        <v/>
      </c>
      <c r="AF1508" s="82" t="str">
        <f t="shared" si="1752"/>
        <v/>
      </c>
      <c r="AG1508" s="82" t="str">
        <f t="shared" si="1752"/>
        <v/>
      </c>
      <c r="AH1508" s="82" t="str">
        <f t="shared" si="1752"/>
        <v/>
      </c>
      <c r="AI1508" s="82" t="str">
        <f t="shared" si="1752"/>
        <v/>
      </c>
      <c r="AJ1508" s="82" t="str">
        <f t="shared" si="1752"/>
        <v/>
      </c>
      <c r="AK1508" s="82" t="str">
        <f t="shared" si="1752"/>
        <v/>
      </c>
      <c r="AL1508" s="82" t="str">
        <f t="shared" si="1752"/>
        <v/>
      </c>
      <c r="AM1508" s="82" t="str">
        <f t="shared" si="1752"/>
        <v/>
      </c>
      <c r="AN1508" s="82" t="str">
        <f t="shared" si="1752"/>
        <v/>
      </c>
      <c r="AO1508" s="82" t="str">
        <f t="shared" si="1752"/>
        <v/>
      </c>
      <c r="AP1508" s="82" t="str">
        <f t="shared" si="1752"/>
        <v/>
      </c>
      <c r="AQ1508" s="82" t="str">
        <f t="shared" si="1752"/>
        <v/>
      </c>
      <c r="AR1508" s="82" t="str">
        <f t="shared" si="1752"/>
        <v/>
      </c>
      <c r="AS1508" s="82" t="str">
        <f t="shared" si="1752"/>
        <v/>
      </c>
      <c r="AT1508" s="82" t="str">
        <f t="shared" si="1752"/>
        <v/>
      </c>
      <c r="AU1508" s="82" t="str">
        <f t="shared" si="1752"/>
        <v/>
      </c>
      <c r="AV1508" s="82" t="str">
        <f t="shared" si="1752"/>
        <v/>
      </c>
      <c r="AW1508" s="82" t="str">
        <f t="shared" si="1752"/>
        <v/>
      </c>
      <c r="AX1508" s="82" t="str">
        <f t="shared" si="1752"/>
        <v/>
      </c>
      <c r="AY1508" s="82" t="str">
        <f t="shared" si="1752"/>
        <v/>
      </c>
      <c r="AZ1508" s="82" t="str">
        <f t="shared" si="1752"/>
        <v/>
      </c>
      <c r="BA1508" s="82" t="str">
        <f t="shared" si="1752"/>
        <v/>
      </c>
      <c r="BB1508" s="82" t="str">
        <f t="shared" si="1752"/>
        <v/>
      </c>
      <c r="BC1508" s="82" t="str">
        <f t="shared" si="1752"/>
        <v/>
      </c>
      <c r="BD1508" s="82" t="str">
        <f t="shared" si="1752"/>
        <v/>
      </c>
      <c r="BE1508" s="82" t="str">
        <f t="shared" si="1752"/>
        <v/>
      </c>
      <c r="BF1508" s="82" t="str">
        <f t="shared" si="1752"/>
        <v/>
      </c>
      <c r="BG1508" s="82" t="str">
        <f t="shared" si="1752"/>
        <v/>
      </c>
      <c r="BH1508" s="82" t="str">
        <f t="shared" si="1752"/>
        <v/>
      </c>
      <c r="BI1508" s="82" t="str">
        <f t="shared" si="1752"/>
        <v/>
      </c>
      <c r="BJ1508" s="82" t="str">
        <f t="shared" si="1743"/>
        <v/>
      </c>
      <c r="BK1508" s="83" t="str">
        <f t="shared" si="1702"/>
        <v/>
      </c>
    </row>
    <row r="1509" spans="1:63" x14ac:dyDescent="0.25">
      <c r="A1509" t="str">
        <f t="shared" si="1712"/>
        <v>1</v>
      </c>
      <c r="B1509" t="str">
        <f t="shared" si="1713"/>
        <v>0</v>
      </c>
      <c r="C1509">
        <f>COUNTIF($D$3:D1509,D1509)</f>
        <v>0</v>
      </c>
      <c r="J1509" t="str">
        <f t="shared" si="1714"/>
        <v/>
      </c>
      <c r="K1509" t="str">
        <f t="shared" si="1715"/>
        <v/>
      </c>
      <c r="L1509" t="str">
        <f t="shared" si="1716"/>
        <v xml:space="preserve"> </v>
      </c>
      <c r="M1509" t="str">
        <f t="shared" si="1717"/>
        <v/>
      </c>
      <c r="N1509" t="e">
        <f>VLOOKUP(E1509,HC!A:B,2,0)</f>
        <v>#N/A</v>
      </c>
      <c r="O1509" t="e">
        <f>VLOOKUP(N1509,HC!B:C,2,0)</f>
        <v>#N/A</v>
      </c>
      <c r="P1509" s="82" t="str">
        <f t="shared" ref="P1509:BI1509" si="1753">IFERROR(IF($G1509="inactive","",IF(AND($L1509&lt;P$1,$M1509&lt;P$1),"",IF(AND($L1509&gt;Q$1,$M1509&gt;Q$1),"",IF(AND($L1509&lt;P$1,$M1509&lt;=Q$1),$M1509-P$1,IF(AND($L1509&gt;=P$1,$M1509&gt;Q$1),Q$1-$L1509,IF(AND($L1509&gt;=P$1,$M1509&lt;=Q$1),$M1509-$L1509,IF(AND($L1509&lt;P$1,$M1509&gt;Q$1),Q$1-P$1,""))))))),"")</f>
        <v/>
      </c>
      <c r="Q1509" s="82" t="str">
        <f t="shared" si="1753"/>
        <v/>
      </c>
      <c r="R1509" s="82" t="str">
        <f t="shared" si="1753"/>
        <v/>
      </c>
      <c r="S1509" s="82" t="str">
        <f t="shared" si="1753"/>
        <v/>
      </c>
      <c r="T1509" s="82" t="str">
        <f t="shared" si="1753"/>
        <v/>
      </c>
      <c r="U1509" s="82" t="str">
        <f t="shared" si="1753"/>
        <v/>
      </c>
      <c r="V1509" s="82" t="str">
        <f t="shared" si="1753"/>
        <v/>
      </c>
      <c r="W1509" s="82" t="str">
        <f t="shared" si="1753"/>
        <v/>
      </c>
      <c r="X1509" s="82" t="str">
        <f t="shared" si="1753"/>
        <v/>
      </c>
      <c r="Y1509" s="82" t="str">
        <f t="shared" si="1753"/>
        <v/>
      </c>
      <c r="Z1509" s="82" t="str">
        <f t="shared" si="1753"/>
        <v/>
      </c>
      <c r="AA1509" s="82" t="str">
        <f t="shared" si="1753"/>
        <v/>
      </c>
      <c r="AB1509" s="82" t="str">
        <f t="shared" si="1753"/>
        <v/>
      </c>
      <c r="AC1509" s="82" t="str">
        <f t="shared" si="1753"/>
        <v/>
      </c>
      <c r="AD1509" s="82" t="str">
        <f t="shared" si="1753"/>
        <v/>
      </c>
      <c r="AE1509" s="82" t="str">
        <f t="shared" si="1753"/>
        <v/>
      </c>
      <c r="AF1509" s="82" t="str">
        <f t="shared" si="1753"/>
        <v/>
      </c>
      <c r="AG1509" s="82" t="str">
        <f t="shared" si="1753"/>
        <v/>
      </c>
      <c r="AH1509" s="82" t="str">
        <f t="shared" si="1753"/>
        <v/>
      </c>
      <c r="AI1509" s="82" t="str">
        <f t="shared" si="1753"/>
        <v/>
      </c>
      <c r="AJ1509" s="82" t="str">
        <f t="shared" si="1753"/>
        <v/>
      </c>
      <c r="AK1509" s="82" t="str">
        <f t="shared" si="1753"/>
        <v/>
      </c>
      <c r="AL1509" s="82" t="str">
        <f t="shared" si="1753"/>
        <v/>
      </c>
      <c r="AM1509" s="82" t="str">
        <f t="shared" si="1753"/>
        <v/>
      </c>
      <c r="AN1509" s="82" t="str">
        <f t="shared" si="1753"/>
        <v/>
      </c>
      <c r="AO1509" s="82" t="str">
        <f t="shared" si="1753"/>
        <v/>
      </c>
      <c r="AP1509" s="82" t="str">
        <f t="shared" si="1753"/>
        <v/>
      </c>
      <c r="AQ1509" s="82" t="str">
        <f t="shared" si="1753"/>
        <v/>
      </c>
      <c r="AR1509" s="82" t="str">
        <f t="shared" si="1753"/>
        <v/>
      </c>
      <c r="AS1509" s="82" t="str">
        <f t="shared" si="1753"/>
        <v/>
      </c>
      <c r="AT1509" s="82" t="str">
        <f t="shared" si="1753"/>
        <v/>
      </c>
      <c r="AU1509" s="82" t="str">
        <f t="shared" si="1753"/>
        <v/>
      </c>
      <c r="AV1509" s="82" t="str">
        <f t="shared" si="1753"/>
        <v/>
      </c>
      <c r="AW1509" s="82" t="str">
        <f t="shared" si="1753"/>
        <v/>
      </c>
      <c r="AX1509" s="82" t="str">
        <f t="shared" si="1753"/>
        <v/>
      </c>
      <c r="AY1509" s="82" t="str">
        <f t="shared" si="1753"/>
        <v/>
      </c>
      <c r="AZ1509" s="82" t="str">
        <f t="shared" si="1753"/>
        <v/>
      </c>
      <c r="BA1509" s="82" t="str">
        <f t="shared" si="1753"/>
        <v/>
      </c>
      <c r="BB1509" s="82" t="str">
        <f t="shared" si="1753"/>
        <v/>
      </c>
      <c r="BC1509" s="82" t="str">
        <f t="shared" si="1753"/>
        <v/>
      </c>
      <c r="BD1509" s="82" t="str">
        <f t="shared" si="1753"/>
        <v/>
      </c>
      <c r="BE1509" s="82" t="str">
        <f t="shared" si="1753"/>
        <v/>
      </c>
      <c r="BF1509" s="82" t="str">
        <f t="shared" si="1753"/>
        <v/>
      </c>
      <c r="BG1509" s="82" t="str">
        <f t="shared" si="1753"/>
        <v/>
      </c>
      <c r="BH1509" s="82" t="str">
        <f t="shared" si="1753"/>
        <v/>
      </c>
      <c r="BI1509" s="82" t="str">
        <f t="shared" si="1753"/>
        <v/>
      </c>
      <c r="BJ1509" s="82" t="str">
        <f t="shared" si="1743"/>
        <v/>
      </c>
      <c r="BK1509" s="83" t="str">
        <f t="shared" si="1702"/>
        <v/>
      </c>
    </row>
    <row r="1510" spans="1:63" x14ac:dyDescent="0.25">
      <c r="A1510" t="str">
        <f t="shared" si="1712"/>
        <v>1</v>
      </c>
      <c r="B1510" t="str">
        <f t="shared" si="1713"/>
        <v>0</v>
      </c>
      <c r="C1510">
        <f>COUNTIF($D$3:D1510,D1510)</f>
        <v>0</v>
      </c>
      <c r="J1510" t="str">
        <f t="shared" si="1714"/>
        <v/>
      </c>
      <c r="K1510" t="str">
        <f t="shared" si="1715"/>
        <v/>
      </c>
      <c r="L1510" t="str">
        <f t="shared" si="1716"/>
        <v xml:space="preserve"> </v>
      </c>
      <c r="M1510" t="str">
        <f t="shared" si="1717"/>
        <v/>
      </c>
      <c r="N1510" t="e">
        <f>VLOOKUP(E1510,HC!A:B,2,0)</f>
        <v>#N/A</v>
      </c>
      <c r="O1510" t="e">
        <f>VLOOKUP(N1510,HC!B:C,2,0)</f>
        <v>#N/A</v>
      </c>
      <c r="P1510" s="82" t="str">
        <f t="shared" ref="P1510:BI1510" si="1754">IFERROR(IF($G1510="inactive","",IF(AND($L1510&lt;P$1,$M1510&lt;P$1),"",IF(AND($L1510&gt;Q$1,$M1510&gt;Q$1),"",IF(AND($L1510&lt;P$1,$M1510&lt;=Q$1),$M1510-P$1,IF(AND($L1510&gt;=P$1,$M1510&gt;Q$1),Q$1-$L1510,IF(AND($L1510&gt;=P$1,$M1510&lt;=Q$1),$M1510-$L1510,IF(AND($L1510&lt;P$1,$M1510&gt;Q$1),Q$1-P$1,""))))))),"")</f>
        <v/>
      </c>
      <c r="Q1510" s="82" t="str">
        <f t="shared" si="1754"/>
        <v/>
      </c>
      <c r="R1510" s="82" t="str">
        <f t="shared" si="1754"/>
        <v/>
      </c>
      <c r="S1510" s="82" t="str">
        <f t="shared" si="1754"/>
        <v/>
      </c>
      <c r="T1510" s="82" t="str">
        <f t="shared" si="1754"/>
        <v/>
      </c>
      <c r="U1510" s="82" t="str">
        <f t="shared" si="1754"/>
        <v/>
      </c>
      <c r="V1510" s="82" t="str">
        <f t="shared" si="1754"/>
        <v/>
      </c>
      <c r="W1510" s="82" t="str">
        <f t="shared" si="1754"/>
        <v/>
      </c>
      <c r="X1510" s="82" t="str">
        <f t="shared" si="1754"/>
        <v/>
      </c>
      <c r="Y1510" s="82" t="str">
        <f t="shared" si="1754"/>
        <v/>
      </c>
      <c r="Z1510" s="82" t="str">
        <f t="shared" si="1754"/>
        <v/>
      </c>
      <c r="AA1510" s="82" t="str">
        <f t="shared" si="1754"/>
        <v/>
      </c>
      <c r="AB1510" s="82" t="str">
        <f t="shared" si="1754"/>
        <v/>
      </c>
      <c r="AC1510" s="82" t="str">
        <f t="shared" si="1754"/>
        <v/>
      </c>
      <c r="AD1510" s="82" t="str">
        <f t="shared" si="1754"/>
        <v/>
      </c>
      <c r="AE1510" s="82" t="str">
        <f t="shared" si="1754"/>
        <v/>
      </c>
      <c r="AF1510" s="82" t="str">
        <f t="shared" si="1754"/>
        <v/>
      </c>
      <c r="AG1510" s="82" t="str">
        <f t="shared" si="1754"/>
        <v/>
      </c>
      <c r="AH1510" s="82" t="str">
        <f t="shared" si="1754"/>
        <v/>
      </c>
      <c r="AI1510" s="82" t="str">
        <f t="shared" si="1754"/>
        <v/>
      </c>
      <c r="AJ1510" s="82" t="str">
        <f t="shared" si="1754"/>
        <v/>
      </c>
      <c r="AK1510" s="82" t="str">
        <f t="shared" si="1754"/>
        <v/>
      </c>
      <c r="AL1510" s="82" t="str">
        <f t="shared" si="1754"/>
        <v/>
      </c>
      <c r="AM1510" s="82" t="str">
        <f t="shared" si="1754"/>
        <v/>
      </c>
      <c r="AN1510" s="82" t="str">
        <f t="shared" si="1754"/>
        <v/>
      </c>
      <c r="AO1510" s="82" t="str">
        <f t="shared" si="1754"/>
        <v/>
      </c>
      <c r="AP1510" s="82" t="str">
        <f t="shared" si="1754"/>
        <v/>
      </c>
      <c r="AQ1510" s="82" t="str">
        <f t="shared" si="1754"/>
        <v/>
      </c>
      <c r="AR1510" s="82" t="str">
        <f t="shared" si="1754"/>
        <v/>
      </c>
      <c r="AS1510" s="82" t="str">
        <f t="shared" si="1754"/>
        <v/>
      </c>
      <c r="AT1510" s="82" t="str">
        <f t="shared" si="1754"/>
        <v/>
      </c>
      <c r="AU1510" s="82" t="str">
        <f t="shared" si="1754"/>
        <v/>
      </c>
      <c r="AV1510" s="82" t="str">
        <f t="shared" si="1754"/>
        <v/>
      </c>
      <c r="AW1510" s="82" t="str">
        <f t="shared" si="1754"/>
        <v/>
      </c>
      <c r="AX1510" s="82" t="str">
        <f t="shared" si="1754"/>
        <v/>
      </c>
      <c r="AY1510" s="82" t="str">
        <f t="shared" si="1754"/>
        <v/>
      </c>
      <c r="AZ1510" s="82" t="str">
        <f t="shared" si="1754"/>
        <v/>
      </c>
      <c r="BA1510" s="82" t="str">
        <f t="shared" si="1754"/>
        <v/>
      </c>
      <c r="BB1510" s="82" t="str">
        <f t="shared" si="1754"/>
        <v/>
      </c>
      <c r="BC1510" s="82" t="str">
        <f t="shared" si="1754"/>
        <v/>
      </c>
      <c r="BD1510" s="82" t="str">
        <f t="shared" si="1754"/>
        <v/>
      </c>
      <c r="BE1510" s="82" t="str">
        <f t="shared" si="1754"/>
        <v/>
      </c>
      <c r="BF1510" s="82" t="str">
        <f t="shared" si="1754"/>
        <v/>
      </c>
      <c r="BG1510" s="82" t="str">
        <f t="shared" si="1754"/>
        <v/>
      </c>
      <c r="BH1510" s="82" t="str">
        <f t="shared" si="1754"/>
        <v/>
      </c>
      <c r="BI1510" s="82" t="str">
        <f t="shared" si="1754"/>
        <v/>
      </c>
      <c r="BJ1510" s="82" t="str">
        <f t="shared" si="1743"/>
        <v/>
      </c>
      <c r="BK1510" s="83" t="str">
        <f t="shared" si="1702"/>
        <v/>
      </c>
    </row>
    <row r="1511" spans="1:63" x14ac:dyDescent="0.25">
      <c r="A1511" t="str">
        <f t="shared" si="1712"/>
        <v>1</v>
      </c>
      <c r="B1511" t="str">
        <f t="shared" si="1713"/>
        <v>0</v>
      </c>
      <c r="C1511">
        <f>COUNTIF($D$3:D1511,D1511)</f>
        <v>0</v>
      </c>
      <c r="J1511" t="str">
        <f t="shared" si="1714"/>
        <v/>
      </c>
      <c r="K1511" t="str">
        <f t="shared" si="1715"/>
        <v/>
      </c>
      <c r="L1511" t="str">
        <f t="shared" si="1716"/>
        <v xml:space="preserve"> </v>
      </c>
      <c r="M1511" t="str">
        <f t="shared" si="1717"/>
        <v/>
      </c>
      <c r="N1511" t="e">
        <f>VLOOKUP(E1511,HC!A:B,2,0)</f>
        <v>#N/A</v>
      </c>
      <c r="O1511" t="e">
        <f>VLOOKUP(N1511,HC!B:C,2,0)</f>
        <v>#N/A</v>
      </c>
      <c r="P1511" s="82" t="str">
        <f t="shared" ref="P1511:BI1511" si="1755">IFERROR(IF($G1511="inactive","",IF(AND($L1511&lt;P$1,$M1511&lt;P$1),"",IF(AND($L1511&gt;Q$1,$M1511&gt;Q$1),"",IF(AND($L1511&lt;P$1,$M1511&lt;=Q$1),$M1511-P$1,IF(AND($L1511&gt;=P$1,$M1511&gt;Q$1),Q$1-$L1511,IF(AND($L1511&gt;=P$1,$M1511&lt;=Q$1),$M1511-$L1511,IF(AND($L1511&lt;P$1,$M1511&gt;Q$1),Q$1-P$1,""))))))),"")</f>
        <v/>
      </c>
      <c r="Q1511" s="82" t="str">
        <f t="shared" si="1755"/>
        <v/>
      </c>
      <c r="R1511" s="82" t="str">
        <f t="shared" si="1755"/>
        <v/>
      </c>
      <c r="S1511" s="82" t="str">
        <f t="shared" si="1755"/>
        <v/>
      </c>
      <c r="T1511" s="82" t="str">
        <f t="shared" si="1755"/>
        <v/>
      </c>
      <c r="U1511" s="82" t="str">
        <f t="shared" si="1755"/>
        <v/>
      </c>
      <c r="V1511" s="82" t="str">
        <f t="shared" si="1755"/>
        <v/>
      </c>
      <c r="W1511" s="82" t="str">
        <f t="shared" si="1755"/>
        <v/>
      </c>
      <c r="X1511" s="82" t="str">
        <f t="shared" si="1755"/>
        <v/>
      </c>
      <c r="Y1511" s="82" t="str">
        <f t="shared" si="1755"/>
        <v/>
      </c>
      <c r="Z1511" s="82" t="str">
        <f t="shared" si="1755"/>
        <v/>
      </c>
      <c r="AA1511" s="82" t="str">
        <f t="shared" si="1755"/>
        <v/>
      </c>
      <c r="AB1511" s="82" t="str">
        <f t="shared" si="1755"/>
        <v/>
      </c>
      <c r="AC1511" s="82" t="str">
        <f t="shared" si="1755"/>
        <v/>
      </c>
      <c r="AD1511" s="82" t="str">
        <f t="shared" si="1755"/>
        <v/>
      </c>
      <c r="AE1511" s="82" t="str">
        <f t="shared" si="1755"/>
        <v/>
      </c>
      <c r="AF1511" s="82" t="str">
        <f t="shared" si="1755"/>
        <v/>
      </c>
      <c r="AG1511" s="82" t="str">
        <f t="shared" si="1755"/>
        <v/>
      </c>
      <c r="AH1511" s="82" t="str">
        <f t="shared" si="1755"/>
        <v/>
      </c>
      <c r="AI1511" s="82" t="str">
        <f t="shared" si="1755"/>
        <v/>
      </c>
      <c r="AJ1511" s="82" t="str">
        <f t="shared" si="1755"/>
        <v/>
      </c>
      <c r="AK1511" s="82" t="str">
        <f t="shared" si="1755"/>
        <v/>
      </c>
      <c r="AL1511" s="82" t="str">
        <f t="shared" si="1755"/>
        <v/>
      </c>
      <c r="AM1511" s="82" t="str">
        <f t="shared" si="1755"/>
        <v/>
      </c>
      <c r="AN1511" s="82" t="str">
        <f t="shared" si="1755"/>
        <v/>
      </c>
      <c r="AO1511" s="82" t="str">
        <f t="shared" si="1755"/>
        <v/>
      </c>
      <c r="AP1511" s="82" t="str">
        <f t="shared" si="1755"/>
        <v/>
      </c>
      <c r="AQ1511" s="82" t="str">
        <f t="shared" si="1755"/>
        <v/>
      </c>
      <c r="AR1511" s="82" t="str">
        <f t="shared" si="1755"/>
        <v/>
      </c>
      <c r="AS1511" s="82" t="str">
        <f t="shared" si="1755"/>
        <v/>
      </c>
      <c r="AT1511" s="82" t="str">
        <f t="shared" si="1755"/>
        <v/>
      </c>
      <c r="AU1511" s="82" t="str">
        <f t="shared" si="1755"/>
        <v/>
      </c>
      <c r="AV1511" s="82" t="str">
        <f t="shared" si="1755"/>
        <v/>
      </c>
      <c r="AW1511" s="82" t="str">
        <f t="shared" si="1755"/>
        <v/>
      </c>
      <c r="AX1511" s="82" t="str">
        <f t="shared" si="1755"/>
        <v/>
      </c>
      <c r="AY1511" s="82" t="str">
        <f t="shared" si="1755"/>
        <v/>
      </c>
      <c r="AZ1511" s="82" t="str">
        <f t="shared" si="1755"/>
        <v/>
      </c>
      <c r="BA1511" s="82" t="str">
        <f t="shared" si="1755"/>
        <v/>
      </c>
      <c r="BB1511" s="82" t="str">
        <f t="shared" si="1755"/>
        <v/>
      </c>
      <c r="BC1511" s="82" t="str">
        <f t="shared" si="1755"/>
        <v/>
      </c>
      <c r="BD1511" s="82" t="str">
        <f t="shared" si="1755"/>
        <v/>
      </c>
      <c r="BE1511" s="82" t="str">
        <f t="shared" si="1755"/>
        <v/>
      </c>
      <c r="BF1511" s="82" t="str">
        <f t="shared" si="1755"/>
        <v/>
      </c>
      <c r="BG1511" s="82" t="str">
        <f t="shared" si="1755"/>
        <v/>
      </c>
      <c r="BH1511" s="82" t="str">
        <f t="shared" si="1755"/>
        <v/>
      </c>
      <c r="BI1511" s="82" t="str">
        <f t="shared" si="1755"/>
        <v/>
      </c>
      <c r="BJ1511" s="82" t="str">
        <f t="shared" si="1743"/>
        <v/>
      </c>
      <c r="BK1511" s="83" t="str">
        <f t="shared" si="1702"/>
        <v/>
      </c>
    </row>
    <row r="1512" spans="1:63" x14ac:dyDescent="0.25">
      <c r="A1512" t="str">
        <f t="shared" si="1712"/>
        <v>1</v>
      </c>
      <c r="B1512" t="str">
        <f t="shared" si="1713"/>
        <v>0</v>
      </c>
      <c r="C1512">
        <f>COUNTIF($D$3:D1512,D1512)</f>
        <v>0</v>
      </c>
      <c r="J1512" t="str">
        <f t="shared" si="1714"/>
        <v/>
      </c>
      <c r="K1512" t="str">
        <f t="shared" si="1715"/>
        <v/>
      </c>
      <c r="L1512" t="str">
        <f t="shared" si="1716"/>
        <v xml:space="preserve"> </v>
      </c>
      <c r="M1512" t="str">
        <f t="shared" si="1717"/>
        <v/>
      </c>
      <c r="N1512" t="e">
        <f>VLOOKUP(E1512,HC!A:B,2,0)</f>
        <v>#N/A</v>
      </c>
      <c r="O1512" t="e">
        <f>VLOOKUP(N1512,HC!B:C,2,0)</f>
        <v>#N/A</v>
      </c>
      <c r="P1512" s="82" t="str">
        <f t="shared" ref="P1512:BI1512" si="1756">IFERROR(IF($G1512="inactive","",IF(AND($L1512&lt;P$1,$M1512&lt;P$1),"",IF(AND($L1512&gt;Q$1,$M1512&gt;Q$1),"",IF(AND($L1512&lt;P$1,$M1512&lt;=Q$1),$M1512-P$1,IF(AND($L1512&gt;=P$1,$M1512&gt;Q$1),Q$1-$L1512,IF(AND($L1512&gt;=P$1,$M1512&lt;=Q$1),$M1512-$L1512,IF(AND($L1512&lt;P$1,$M1512&gt;Q$1),Q$1-P$1,""))))))),"")</f>
        <v/>
      </c>
      <c r="Q1512" s="82" t="str">
        <f t="shared" si="1756"/>
        <v/>
      </c>
      <c r="R1512" s="82" t="str">
        <f t="shared" si="1756"/>
        <v/>
      </c>
      <c r="S1512" s="82" t="str">
        <f t="shared" si="1756"/>
        <v/>
      </c>
      <c r="T1512" s="82" t="str">
        <f t="shared" si="1756"/>
        <v/>
      </c>
      <c r="U1512" s="82" t="str">
        <f t="shared" si="1756"/>
        <v/>
      </c>
      <c r="V1512" s="82" t="str">
        <f t="shared" si="1756"/>
        <v/>
      </c>
      <c r="W1512" s="82" t="str">
        <f t="shared" si="1756"/>
        <v/>
      </c>
      <c r="X1512" s="82" t="str">
        <f t="shared" si="1756"/>
        <v/>
      </c>
      <c r="Y1512" s="82" t="str">
        <f t="shared" si="1756"/>
        <v/>
      </c>
      <c r="Z1512" s="82" t="str">
        <f t="shared" si="1756"/>
        <v/>
      </c>
      <c r="AA1512" s="82" t="str">
        <f t="shared" si="1756"/>
        <v/>
      </c>
      <c r="AB1512" s="82" t="str">
        <f t="shared" si="1756"/>
        <v/>
      </c>
      <c r="AC1512" s="82" t="str">
        <f t="shared" si="1756"/>
        <v/>
      </c>
      <c r="AD1512" s="82" t="str">
        <f t="shared" si="1756"/>
        <v/>
      </c>
      <c r="AE1512" s="82" t="str">
        <f t="shared" si="1756"/>
        <v/>
      </c>
      <c r="AF1512" s="82" t="str">
        <f t="shared" si="1756"/>
        <v/>
      </c>
      <c r="AG1512" s="82" t="str">
        <f t="shared" si="1756"/>
        <v/>
      </c>
      <c r="AH1512" s="82" t="str">
        <f t="shared" si="1756"/>
        <v/>
      </c>
      <c r="AI1512" s="82" t="str">
        <f t="shared" si="1756"/>
        <v/>
      </c>
      <c r="AJ1512" s="82" t="str">
        <f t="shared" si="1756"/>
        <v/>
      </c>
      <c r="AK1512" s="82" t="str">
        <f t="shared" si="1756"/>
        <v/>
      </c>
      <c r="AL1512" s="82" t="str">
        <f t="shared" si="1756"/>
        <v/>
      </c>
      <c r="AM1512" s="82" t="str">
        <f t="shared" si="1756"/>
        <v/>
      </c>
      <c r="AN1512" s="82" t="str">
        <f t="shared" si="1756"/>
        <v/>
      </c>
      <c r="AO1512" s="82" t="str">
        <f t="shared" si="1756"/>
        <v/>
      </c>
      <c r="AP1512" s="82" t="str">
        <f t="shared" si="1756"/>
        <v/>
      </c>
      <c r="AQ1512" s="82" t="str">
        <f t="shared" si="1756"/>
        <v/>
      </c>
      <c r="AR1512" s="82" t="str">
        <f t="shared" si="1756"/>
        <v/>
      </c>
      <c r="AS1512" s="82" t="str">
        <f t="shared" si="1756"/>
        <v/>
      </c>
      <c r="AT1512" s="82" t="str">
        <f t="shared" si="1756"/>
        <v/>
      </c>
      <c r="AU1512" s="82" t="str">
        <f t="shared" si="1756"/>
        <v/>
      </c>
      <c r="AV1512" s="82" t="str">
        <f t="shared" si="1756"/>
        <v/>
      </c>
      <c r="AW1512" s="82" t="str">
        <f t="shared" si="1756"/>
        <v/>
      </c>
      <c r="AX1512" s="82" t="str">
        <f t="shared" si="1756"/>
        <v/>
      </c>
      <c r="AY1512" s="82" t="str">
        <f t="shared" si="1756"/>
        <v/>
      </c>
      <c r="AZ1512" s="82" t="str">
        <f t="shared" si="1756"/>
        <v/>
      </c>
      <c r="BA1512" s="82" t="str">
        <f t="shared" si="1756"/>
        <v/>
      </c>
      <c r="BB1512" s="82" t="str">
        <f t="shared" si="1756"/>
        <v/>
      </c>
      <c r="BC1512" s="82" t="str">
        <f t="shared" si="1756"/>
        <v/>
      </c>
      <c r="BD1512" s="82" t="str">
        <f t="shared" si="1756"/>
        <v/>
      </c>
      <c r="BE1512" s="82" t="str">
        <f t="shared" si="1756"/>
        <v/>
      </c>
      <c r="BF1512" s="82" t="str">
        <f t="shared" si="1756"/>
        <v/>
      </c>
      <c r="BG1512" s="82" t="str">
        <f t="shared" si="1756"/>
        <v/>
      </c>
      <c r="BH1512" s="82" t="str">
        <f t="shared" si="1756"/>
        <v/>
      </c>
      <c r="BI1512" s="82" t="str">
        <f t="shared" si="1756"/>
        <v/>
      </c>
      <c r="BJ1512" s="82" t="str">
        <f t="shared" si="1743"/>
        <v/>
      </c>
      <c r="BK1512" s="83" t="str">
        <f t="shared" si="1702"/>
        <v/>
      </c>
    </row>
    <row r="1513" spans="1:63" x14ac:dyDescent="0.25">
      <c r="A1513" t="str">
        <f t="shared" si="1712"/>
        <v>1</v>
      </c>
      <c r="B1513" t="str">
        <f t="shared" si="1713"/>
        <v>0</v>
      </c>
      <c r="C1513">
        <f>COUNTIF($D$3:D1513,D1513)</f>
        <v>0</v>
      </c>
      <c r="J1513" t="str">
        <f t="shared" si="1714"/>
        <v/>
      </c>
      <c r="K1513" t="str">
        <f t="shared" si="1715"/>
        <v/>
      </c>
      <c r="L1513" t="str">
        <f t="shared" si="1716"/>
        <v xml:space="preserve"> </v>
      </c>
      <c r="M1513" t="str">
        <f t="shared" si="1717"/>
        <v/>
      </c>
      <c r="N1513" t="e">
        <f>VLOOKUP(E1513,HC!A:B,2,0)</f>
        <v>#N/A</v>
      </c>
      <c r="O1513" t="e">
        <f>VLOOKUP(N1513,HC!B:C,2,0)</f>
        <v>#N/A</v>
      </c>
      <c r="P1513" s="82" t="str">
        <f t="shared" ref="P1513:BI1513" si="1757">IFERROR(IF($G1513="inactive","",IF(AND($L1513&lt;P$1,$M1513&lt;P$1),"",IF(AND($L1513&gt;Q$1,$M1513&gt;Q$1),"",IF(AND($L1513&lt;P$1,$M1513&lt;=Q$1),$M1513-P$1,IF(AND($L1513&gt;=P$1,$M1513&gt;Q$1),Q$1-$L1513,IF(AND($L1513&gt;=P$1,$M1513&lt;=Q$1),$M1513-$L1513,IF(AND($L1513&lt;P$1,$M1513&gt;Q$1),Q$1-P$1,""))))))),"")</f>
        <v/>
      </c>
      <c r="Q1513" s="82" t="str">
        <f t="shared" si="1757"/>
        <v/>
      </c>
      <c r="R1513" s="82" t="str">
        <f t="shared" si="1757"/>
        <v/>
      </c>
      <c r="S1513" s="82" t="str">
        <f t="shared" si="1757"/>
        <v/>
      </c>
      <c r="T1513" s="82" t="str">
        <f t="shared" si="1757"/>
        <v/>
      </c>
      <c r="U1513" s="82" t="str">
        <f t="shared" si="1757"/>
        <v/>
      </c>
      <c r="V1513" s="82" t="str">
        <f t="shared" si="1757"/>
        <v/>
      </c>
      <c r="W1513" s="82" t="str">
        <f t="shared" si="1757"/>
        <v/>
      </c>
      <c r="X1513" s="82" t="str">
        <f t="shared" si="1757"/>
        <v/>
      </c>
      <c r="Y1513" s="82" t="str">
        <f t="shared" si="1757"/>
        <v/>
      </c>
      <c r="Z1513" s="82" t="str">
        <f t="shared" si="1757"/>
        <v/>
      </c>
      <c r="AA1513" s="82" t="str">
        <f t="shared" si="1757"/>
        <v/>
      </c>
      <c r="AB1513" s="82" t="str">
        <f t="shared" si="1757"/>
        <v/>
      </c>
      <c r="AC1513" s="82" t="str">
        <f t="shared" si="1757"/>
        <v/>
      </c>
      <c r="AD1513" s="82" t="str">
        <f t="shared" si="1757"/>
        <v/>
      </c>
      <c r="AE1513" s="82" t="str">
        <f t="shared" si="1757"/>
        <v/>
      </c>
      <c r="AF1513" s="82" t="str">
        <f t="shared" si="1757"/>
        <v/>
      </c>
      <c r="AG1513" s="82" t="str">
        <f t="shared" si="1757"/>
        <v/>
      </c>
      <c r="AH1513" s="82" t="str">
        <f t="shared" si="1757"/>
        <v/>
      </c>
      <c r="AI1513" s="82" t="str">
        <f t="shared" si="1757"/>
        <v/>
      </c>
      <c r="AJ1513" s="82" t="str">
        <f t="shared" si="1757"/>
        <v/>
      </c>
      <c r="AK1513" s="82" t="str">
        <f t="shared" si="1757"/>
        <v/>
      </c>
      <c r="AL1513" s="82" t="str">
        <f t="shared" si="1757"/>
        <v/>
      </c>
      <c r="AM1513" s="82" t="str">
        <f t="shared" si="1757"/>
        <v/>
      </c>
      <c r="AN1513" s="82" t="str">
        <f t="shared" si="1757"/>
        <v/>
      </c>
      <c r="AO1513" s="82" t="str">
        <f t="shared" si="1757"/>
        <v/>
      </c>
      <c r="AP1513" s="82" t="str">
        <f t="shared" si="1757"/>
        <v/>
      </c>
      <c r="AQ1513" s="82" t="str">
        <f t="shared" si="1757"/>
        <v/>
      </c>
      <c r="AR1513" s="82" t="str">
        <f t="shared" si="1757"/>
        <v/>
      </c>
      <c r="AS1513" s="82" t="str">
        <f t="shared" si="1757"/>
        <v/>
      </c>
      <c r="AT1513" s="82" t="str">
        <f t="shared" si="1757"/>
        <v/>
      </c>
      <c r="AU1513" s="82" t="str">
        <f t="shared" si="1757"/>
        <v/>
      </c>
      <c r="AV1513" s="82" t="str">
        <f t="shared" si="1757"/>
        <v/>
      </c>
      <c r="AW1513" s="82" t="str">
        <f t="shared" si="1757"/>
        <v/>
      </c>
      <c r="AX1513" s="82" t="str">
        <f t="shared" si="1757"/>
        <v/>
      </c>
      <c r="AY1513" s="82" t="str">
        <f t="shared" si="1757"/>
        <v/>
      </c>
      <c r="AZ1513" s="82" t="str">
        <f t="shared" si="1757"/>
        <v/>
      </c>
      <c r="BA1513" s="82" t="str">
        <f t="shared" si="1757"/>
        <v/>
      </c>
      <c r="BB1513" s="82" t="str">
        <f t="shared" si="1757"/>
        <v/>
      </c>
      <c r="BC1513" s="82" t="str">
        <f t="shared" si="1757"/>
        <v/>
      </c>
      <c r="BD1513" s="82" t="str">
        <f t="shared" si="1757"/>
        <v/>
      </c>
      <c r="BE1513" s="82" t="str">
        <f t="shared" si="1757"/>
        <v/>
      </c>
      <c r="BF1513" s="82" t="str">
        <f t="shared" si="1757"/>
        <v/>
      </c>
      <c r="BG1513" s="82" t="str">
        <f t="shared" si="1757"/>
        <v/>
      </c>
      <c r="BH1513" s="82" t="str">
        <f t="shared" si="1757"/>
        <v/>
      </c>
      <c r="BI1513" s="82" t="str">
        <f t="shared" si="1757"/>
        <v/>
      </c>
      <c r="BJ1513" s="82" t="str">
        <f t="shared" si="1743"/>
        <v/>
      </c>
      <c r="BK1513" s="83" t="str">
        <f t="shared" si="1702"/>
        <v/>
      </c>
    </row>
    <row r="1514" spans="1:63" x14ac:dyDescent="0.25">
      <c r="A1514" t="str">
        <f t="shared" si="1712"/>
        <v>1</v>
      </c>
      <c r="B1514" t="str">
        <f t="shared" si="1713"/>
        <v>0</v>
      </c>
      <c r="C1514">
        <f>COUNTIF($D$3:D1514,D1514)</f>
        <v>0</v>
      </c>
      <c r="J1514" t="str">
        <f t="shared" si="1714"/>
        <v/>
      </c>
      <c r="K1514" t="str">
        <f t="shared" si="1715"/>
        <v/>
      </c>
      <c r="L1514" t="str">
        <f t="shared" si="1716"/>
        <v xml:space="preserve"> </v>
      </c>
      <c r="M1514" t="str">
        <f t="shared" si="1717"/>
        <v/>
      </c>
      <c r="N1514" t="e">
        <f>VLOOKUP(E1514,HC!A:B,2,0)</f>
        <v>#N/A</v>
      </c>
      <c r="O1514" t="e">
        <f>VLOOKUP(N1514,HC!B:C,2,0)</f>
        <v>#N/A</v>
      </c>
      <c r="P1514" s="82" t="str">
        <f t="shared" ref="P1514:BI1514" si="1758">IFERROR(IF($G1514="inactive","",IF(AND($L1514&lt;P$1,$M1514&lt;P$1),"",IF(AND($L1514&gt;Q$1,$M1514&gt;Q$1),"",IF(AND($L1514&lt;P$1,$M1514&lt;=Q$1),$M1514-P$1,IF(AND($L1514&gt;=P$1,$M1514&gt;Q$1),Q$1-$L1514,IF(AND($L1514&gt;=P$1,$M1514&lt;=Q$1),$M1514-$L1514,IF(AND($L1514&lt;P$1,$M1514&gt;Q$1),Q$1-P$1,""))))))),"")</f>
        <v/>
      </c>
      <c r="Q1514" s="82" t="str">
        <f t="shared" si="1758"/>
        <v/>
      </c>
      <c r="R1514" s="82" t="str">
        <f t="shared" si="1758"/>
        <v/>
      </c>
      <c r="S1514" s="82" t="str">
        <f t="shared" si="1758"/>
        <v/>
      </c>
      <c r="T1514" s="82" t="str">
        <f t="shared" si="1758"/>
        <v/>
      </c>
      <c r="U1514" s="82" t="str">
        <f t="shared" si="1758"/>
        <v/>
      </c>
      <c r="V1514" s="82" t="str">
        <f t="shared" si="1758"/>
        <v/>
      </c>
      <c r="W1514" s="82" t="str">
        <f t="shared" si="1758"/>
        <v/>
      </c>
      <c r="X1514" s="82" t="str">
        <f t="shared" si="1758"/>
        <v/>
      </c>
      <c r="Y1514" s="82" t="str">
        <f t="shared" si="1758"/>
        <v/>
      </c>
      <c r="Z1514" s="82" t="str">
        <f t="shared" si="1758"/>
        <v/>
      </c>
      <c r="AA1514" s="82" t="str">
        <f t="shared" si="1758"/>
        <v/>
      </c>
      <c r="AB1514" s="82" t="str">
        <f t="shared" si="1758"/>
        <v/>
      </c>
      <c r="AC1514" s="82" t="str">
        <f t="shared" si="1758"/>
        <v/>
      </c>
      <c r="AD1514" s="82" t="str">
        <f t="shared" si="1758"/>
        <v/>
      </c>
      <c r="AE1514" s="82" t="str">
        <f t="shared" si="1758"/>
        <v/>
      </c>
      <c r="AF1514" s="82" t="str">
        <f t="shared" si="1758"/>
        <v/>
      </c>
      <c r="AG1514" s="82" t="str">
        <f t="shared" si="1758"/>
        <v/>
      </c>
      <c r="AH1514" s="82" t="str">
        <f t="shared" si="1758"/>
        <v/>
      </c>
      <c r="AI1514" s="82" t="str">
        <f t="shared" si="1758"/>
        <v/>
      </c>
      <c r="AJ1514" s="82" t="str">
        <f t="shared" si="1758"/>
        <v/>
      </c>
      <c r="AK1514" s="82" t="str">
        <f t="shared" si="1758"/>
        <v/>
      </c>
      <c r="AL1514" s="82" t="str">
        <f t="shared" si="1758"/>
        <v/>
      </c>
      <c r="AM1514" s="82" t="str">
        <f t="shared" si="1758"/>
        <v/>
      </c>
      <c r="AN1514" s="82" t="str">
        <f t="shared" si="1758"/>
        <v/>
      </c>
      <c r="AO1514" s="82" t="str">
        <f t="shared" si="1758"/>
        <v/>
      </c>
      <c r="AP1514" s="82" t="str">
        <f t="shared" si="1758"/>
        <v/>
      </c>
      <c r="AQ1514" s="82" t="str">
        <f t="shared" si="1758"/>
        <v/>
      </c>
      <c r="AR1514" s="82" t="str">
        <f t="shared" si="1758"/>
        <v/>
      </c>
      <c r="AS1514" s="82" t="str">
        <f t="shared" si="1758"/>
        <v/>
      </c>
      <c r="AT1514" s="82" t="str">
        <f t="shared" si="1758"/>
        <v/>
      </c>
      <c r="AU1514" s="82" t="str">
        <f t="shared" si="1758"/>
        <v/>
      </c>
      <c r="AV1514" s="82" t="str">
        <f t="shared" si="1758"/>
        <v/>
      </c>
      <c r="AW1514" s="82" t="str">
        <f t="shared" si="1758"/>
        <v/>
      </c>
      <c r="AX1514" s="82" t="str">
        <f t="shared" si="1758"/>
        <v/>
      </c>
      <c r="AY1514" s="82" t="str">
        <f t="shared" si="1758"/>
        <v/>
      </c>
      <c r="AZ1514" s="82" t="str">
        <f t="shared" si="1758"/>
        <v/>
      </c>
      <c r="BA1514" s="82" t="str">
        <f t="shared" si="1758"/>
        <v/>
      </c>
      <c r="BB1514" s="82" t="str">
        <f t="shared" si="1758"/>
        <v/>
      </c>
      <c r="BC1514" s="82" t="str">
        <f t="shared" si="1758"/>
        <v/>
      </c>
      <c r="BD1514" s="82" t="str">
        <f t="shared" si="1758"/>
        <v/>
      </c>
      <c r="BE1514" s="82" t="str">
        <f t="shared" si="1758"/>
        <v/>
      </c>
      <c r="BF1514" s="82" t="str">
        <f t="shared" si="1758"/>
        <v/>
      </c>
      <c r="BG1514" s="82" t="str">
        <f t="shared" si="1758"/>
        <v/>
      </c>
      <c r="BH1514" s="82" t="str">
        <f t="shared" si="1758"/>
        <v/>
      </c>
      <c r="BI1514" s="82" t="str">
        <f t="shared" si="1758"/>
        <v/>
      </c>
      <c r="BJ1514" s="82" t="str">
        <f t="shared" si="1743"/>
        <v/>
      </c>
      <c r="BK1514" s="83" t="str">
        <f t="shared" si="1702"/>
        <v/>
      </c>
    </row>
    <row r="1515" spans="1:63" x14ac:dyDescent="0.25">
      <c r="A1515" t="str">
        <f t="shared" si="1712"/>
        <v>1</v>
      </c>
      <c r="B1515" t="str">
        <f t="shared" si="1713"/>
        <v>0</v>
      </c>
      <c r="C1515">
        <f>COUNTIF($D$3:D1515,D1515)</f>
        <v>0</v>
      </c>
      <c r="J1515" t="str">
        <f t="shared" si="1714"/>
        <v/>
      </c>
      <c r="K1515" t="str">
        <f t="shared" si="1715"/>
        <v/>
      </c>
      <c r="L1515" t="str">
        <f t="shared" si="1716"/>
        <v xml:space="preserve"> </v>
      </c>
      <c r="M1515" t="str">
        <f t="shared" si="1717"/>
        <v/>
      </c>
      <c r="N1515" t="e">
        <f>VLOOKUP(E1515,HC!A:B,2,0)</f>
        <v>#N/A</v>
      </c>
      <c r="O1515" t="e">
        <f>VLOOKUP(N1515,HC!B:C,2,0)</f>
        <v>#N/A</v>
      </c>
      <c r="P1515" s="82" t="str">
        <f t="shared" ref="P1515:BI1515" si="1759">IFERROR(IF($G1515="inactive","",IF(AND($L1515&lt;P$1,$M1515&lt;P$1),"",IF(AND($L1515&gt;Q$1,$M1515&gt;Q$1),"",IF(AND($L1515&lt;P$1,$M1515&lt;=Q$1),$M1515-P$1,IF(AND($L1515&gt;=P$1,$M1515&gt;Q$1),Q$1-$L1515,IF(AND($L1515&gt;=P$1,$M1515&lt;=Q$1),$M1515-$L1515,IF(AND($L1515&lt;P$1,$M1515&gt;Q$1),Q$1-P$1,""))))))),"")</f>
        <v/>
      </c>
      <c r="Q1515" s="82" t="str">
        <f t="shared" si="1759"/>
        <v/>
      </c>
      <c r="R1515" s="82" t="str">
        <f t="shared" si="1759"/>
        <v/>
      </c>
      <c r="S1515" s="82" t="str">
        <f t="shared" si="1759"/>
        <v/>
      </c>
      <c r="T1515" s="82" t="str">
        <f t="shared" si="1759"/>
        <v/>
      </c>
      <c r="U1515" s="82" t="str">
        <f t="shared" si="1759"/>
        <v/>
      </c>
      <c r="V1515" s="82" t="str">
        <f t="shared" si="1759"/>
        <v/>
      </c>
      <c r="W1515" s="82" t="str">
        <f t="shared" si="1759"/>
        <v/>
      </c>
      <c r="X1515" s="82" t="str">
        <f t="shared" si="1759"/>
        <v/>
      </c>
      <c r="Y1515" s="82" t="str">
        <f t="shared" si="1759"/>
        <v/>
      </c>
      <c r="Z1515" s="82" t="str">
        <f t="shared" si="1759"/>
        <v/>
      </c>
      <c r="AA1515" s="82" t="str">
        <f t="shared" si="1759"/>
        <v/>
      </c>
      <c r="AB1515" s="82" t="str">
        <f t="shared" si="1759"/>
        <v/>
      </c>
      <c r="AC1515" s="82" t="str">
        <f t="shared" si="1759"/>
        <v/>
      </c>
      <c r="AD1515" s="82" t="str">
        <f t="shared" si="1759"/>
        <v/>
      </c>
      <c r="AE1515" s="82" t="str">
        <f t="shared" si="1759"/>
        <v/>
      </c>
      <c r="AF1515" s="82" t="str">
        <f t="shared" si="1759"/>
        <v/>
      </c>
      <c r="AG1515" s="82" t="str">
        <f t="shared" si="1759"/>
        <v/>
      </c>
      <c r="AH1515" s="82" t="str">
        <f t="shared" si="1759"/>
        <v/>
      </c>
      <c r="AI1515" s="82" t="str">
        <f t="shared" si="1759"/>
        <v/>
      </c>
      <c r="AJ1515" s="82" t="str">
        <f t="shared" si="1759"/>
        <v/>
      </c>
      <c r="AK1515" s="82" t="str">
        <f t="shared" si="1759"/>
        <v/>
      </c>
      <c r="AL1515" s="82" t="str">
        <f t="shared" si="1759"/>
        <v/>
      </c>
      <c r="AM1515" s="82" t="str">
        <f t="shared" si="1759"/>
        <v/>
      </c>
      <c r="AN1515" s="82" t="str">
        <f t="shared" si="1759"/>
        <v/>
      </c>
      <c r="AO1515" s="82" t="str">
        <f t="shared" si="1759"/>
        <v/>
      </c>
      <c r="AP1515" s="82" t="str">
        <f t="shared" si="1759"/>
        <v/>
      </c>
      <c r="AQ1515" s="82" t="str">
        <f t="shared" si="1759"/>
        <v/>
      </c>
      <c r="AR1515" s="82" t="str">
        <f t="shared" si="1759"/>
        <v/>
      </c>
      <c r="AS1515" s="82" t="str">
        <f t="shared" si="1759"/>
        <v/>
      </c>
      <c r="AT1515" s="82" t="str">
        <f t="shared" si="1759"/>
        <v/>
      </c>
      <c r="AU1515" s="82" t="str">
        <f t="shared" si="1759"/>
        <v/>
      </c>
      <c r="AV1515" s="82" t="str">
        <f t="shared" si="1759"/>
        <v/>
      </c>
      <c r="AW1515" s="82" t="str">
        <f t="shared" si="1759"/>
        <v/>
      </c>
      <c r="AX1515" s="82" t="str">
        <f t="shared" si="1759"/>
        <v/>
      </c>
      <c r="AY1515" s="82" t="str">
        <f t="shared" si="1759"/>
        <v/>
      </c>
      <c r="AZ1515" s="82" t="str">
        <f t="shared" si="1759"/>
        <v/>
      </c>
      <c r="BA1515" s="82" t="str">
        <f t="shared" si="1759"/>
        <v/>
      </c>
      <c r="BB1515" s="82" t="str">
        <f t="shared" si="1759"/>
        <v/>
      </c>
      <c r="BC1515" s="82" t="str">
        <f t="shared" si="1759"/>
        <v/>
      </c>
      <c r="BD1515" s="82" t="str">
        <f t="shared" si="1759"/>
        <v/>
      </c>
      <c r="BE1515" s="82" t="str">
        <f t="shared" si="1759"/>
        <v/>
      </c>
      <c r="BF1515" s="82" t="str">
        <f t="shared" si="1759"/>
        <v/>
      </c>
      <c r="BG1515" s="82" t="str">
        <f t="shared" si="1759"/>
        <v/>
      </c>
      <c r="BH1515" s="82" t="str">
        <f t="shared" si="1759"/>
        <v/>
      </c>
      <c r="BI1515" s="82" t="str">
        <f t="shared" si="1759"/>
        <v/>
      </c>
      <c r="BJ1515" s="82" t="str">
        <f t="shared" si="1743"/>
        <v/>
      </c>
      <c r="BK1515" s="83" t="str">
        <f t="shared" si="1702"/>
        <v/>
      </c>
    </row>
    <row r="1516" spans="1:63" x14ac:dyDescent="0.25">
      <c r="A1516" t="str">
        <f t="shared" si="1712"/>
        <v>1</v>
      </c>
      <c r="B1516" t="str">
        <f t="shared" si="1713"/>
        <v>0</v>
      </c>
      <c r="C1516">
        <f>COUNTIF($D$3:D1516,D1516)</f>
        <v>0</v>
      </c>
      <c r="J1516" t="str">
        <f t="shared" si="1714"/>
        <v/>
      </c>
      <c r="K1516" t="str">
        <f t="shared" si="1715"/>
        <v/>
      </c>
      <c r="L1516" t="str">
        <f t="shared" si="1716"/>
        <v xml:space="preserve"> </v>
      </c>
      <c r="M1516" t="str">
        <f t="shared" si="1717"/>
        <v/>
      </c>
      <c r="N1516" t="e">
        <f>VLOOKUP(E1516,HC!A:B,2,0)</f>
        <v>#N/A</v>
      </c>
      <c r="O1516" t="e">
        <f>VLOOKUP(N1516,HC!B:C,2,0)</f>
        <v>#N/A</v>
      </c>
      <c r="P1516" s="82" t="str">
        <f t="shared" ref="P1516:BI1516" si="1760">IFERROR(IF($G1516="inactive","",IF(AND($L1516&lt;P$1,$M1516&lt;P$1),"",IF(AND($L1516&gt;Q$1,$M1516&gt;Q$1),"",IF(AND($L1516&lt;P$1,$M1516&lt;=Q$1),$M1516-P$1,IF(AND($L1516&gt;=P$1,$M1516&gt;Q$1),Q$1-$L1516,IF(AND($L1516&gt;=P$1,$M1516&lt;=Q$1),$M1516-$L1516,IF(AND($L1516&lt;P$1,$M1516&gt;Q$1),Q$1-P$1,""))))))),"")</f>
        <v/>
      </c>
      <c r="Q1516" s="82" t="str">
        <f t="shared" si="1760"/>
        <v/>
      </c>
      <c r="R1516" s="82" t="str">
        <f t="shared" si="1760"/>
        <v/>
      </c>
      <c r="S1516" s="82" t="str">
        <f t="shared" si="1760"/>
        <v/>
      </c>
      <c r="T1516" s="82" t="str">
        <f t="shared" si="1760"/>
        <v/>
      </c>
      <c r="U1516" s="82" t="str">
        <f t="shared" si="1760"/>
        <v/>
      </c>
      <c r="V1516" s="82" t="str">
        <f t="shared" si="1760"/>
        <v/>
      </c>
      <c r="W1516" s="82" t="str">
        <f t="shared" si="1760"/>
        <v/>
      </c>
      <c r="X1516" s="82" t="str">
        <f t="shared" si="1760"/>
        <v/>
      </c>
      <c r="Y1516" s="82" t="str">
        <f t="shared" si="1760"/>
        <v/>
      </c>
      <c r="Z1516" s="82" t="str">
        <f t="shared" si="1760"/>
        <v/>
      </c>
      <c r="AA1516" s="82" t="str">
        <f t="shared" si="1760"/>
        <v/>
      </c>
      <c r="AB1516" s="82" t="str">
        <f t="shared" si="1760"/>
        <v/>
      </c>
      <c r="AC1516" s="82" t="str">
        <f t="shared" si="1760"/>
        <v/>
      </c>
      <c r="AD1516" s="82" t="str">
        <f t="shared" si="1760"/>
        <v/>
      </c>
      <c r="AE1516" s="82" t="str">
        <f t="shared" si="1760"/>
        <v/>
      </c>
      <c r="AF1516" s="82" t="str">
        <f t="shared" si="1760"/>
        <v/>
      </c>
      <c r="AG1516" s="82" t="str">
        <f t="shared" si="1760"/>
        <v/>
      </c>
      <c r="AH1516" s="82" t="str">
        <f t="shared" si="1760"/>
        <v/>
      </c>
      <c r="AI1516" s="82" t="str">
        <f t="shared" si="1760"/>
        <v/>
      </c>
      <c r="AJ1516" s="82" t="str">
        <f t="shared" si="1760"/>
        <v/>
      </c>
      <c r="AK1516" s="82" t="str">
        <f t="shared" si="1760"/>
        <v/>
      </c>
      <c r="AL1516" s="82" t="str">
        <f t="shared" si="1760"/>
        <v/>
      </c>
      <c r="AM1516" s="82" t="str">
        <f t="shared" si="1760"/>
        <v/>
      </c>
      <c r="AN1516" s="82" t="str">
        <f t="shared" si="1760"/>
        <v/>
      </c>
      <c r="AO1516" s="82" t="str">
        <f t="shared" si="1760"/>
        <v/>
      </c>
      <c r="AP1516" s="82" t="str">
        <f t="shared" si="1760"/>
        <v/>
      </c>
      <c r="AQ1516" s="82" t="str">
        <f t="shared" si="1760"/>
        <v/>
      </c>
      <c r="AR1516" s="82" t="str">
        <f t="shared" si="1760"/>
        <v/>
      </c>
      <c r="AS1516" s="82" t="str">
        <f t="shared" si="1760"/>
        <v/>
      </c>
      <c r="AT1516" s="82" t="str">
        <f t="shared" si="1760"/>
        <v/>
      </c>
      <c r="AU1516" s="82" t="str">
        <f t="shared" si="1760"/>
        <v/>
      </c>
      <c r="AV1516" s="82" t="str">
        <f t="shared" si="1760"/>
        <v/>
      </c>
      <c r="AW1516" s="82" t="str">
        <f t="shared" si="1760"/>
        <v/>
      </c>
      <c r="AX1516" s="82" t="str">
        <f t="shared" si="1760"/>
        <v/>
      </c>
      <c r="AY1516" s="82" t="str">
        <f t="shared" si="1760"/>
        <v/>
      </c>
      <c r="AZ1516" s="82" t="str">
        <f t="shared" si="1760"/>
        <v/>
      </c>
      <c r="BA1516" s="82" t="str">
        <f t="shared" si="1760"/>
        <v/>
      </c>
      <c r="BB1516" s="82" t="str">
        <f t="shared" si="1760"/>
        <v/>
      </c>
      <c r="BC1516" s="82" t="str">
        <f t="shared" si="1760"/>
        <v/>
      </c>
      <c r="BD1516" s="82" t="str">
        <f t="shared" si="1760"/>
        <v/>
      </c>
      <c r="BE1516" s="82" t="str">
        <f t="shared" si="1760"/>
        <v/>
      </c>
      <c r="BF1516" s="82" t="str">
        <f t="shared" si="1760"/>
        <v/>
      </c>
      <c r="BG1516" s="82" t="str">
        <f t="shared" si="1760"/>
        <v/>
      </c>
      <c r="BH1516" s="82" t="str">
        <f t="shared" si="1760"/>
        <v/>
      </c>
      <c r="BI1516" s="82" t="str">
        <f t="shared" si="1760"/>
        <v/>
      </c>
      <c r="BJ1516" s="82" t="str">
        <f t="shared" si="1743"/>
        <v/>
      </c>
      <c r="BK1516" s="83" t="str">
        <f t="shared" si="1702"/>
        <v/>
      </c>
    </row>
    <row r="1517" spans="1:63" x14ac:dyDescent="0.25">
      <c r="A1517" t="str">
        <f t="shared" si="1712"/>
        <v>1</v>
      </c>
      <c r="B1517" t="str">
        <f t="shared" si="1713"/>
        <v>0</v>
      </c>
      <c r="C1517">
        <f>COUNTIF($D$3:D1517,D1517)</f>
        <v>0</v>
      </c>
      <c r="J1517" t="str">
        <f t="shared" si="1714"/>
        <v/>
      </c>
      <c r="K1517" t="str">
        <f t="shared" si="1715"/>
        <v/>
      </c>
      <c r="L1517" t="str">
        <f t="shared" si="1716"/>
        <v xml:space="preserve"> </v>
      </c>
      <c r="M1517" t="str">
        <f t="shared" si="1717"/>
        <v/>
      </c>
      <c r="N1517" t="e">
        <f>VLOOKUP(E1517,HC!A:B,2,0)</f>
        <v>#N/A</v>
      </c>
      <c r="O1517" t="e">
        <f>VLOOKUP(N1517,HC!B:C,2,0)</f>
        <v>#N/A</v>
      </c>
      <c r="P1517" s="82" t="str">
        <f t="shared" ref="P1517:BI1517" si="1761">IFERROR(IF($G1517="inactive","",IF(AND($L1517&lt;P$1,$M1517&lt;P$1),"",IF(AND($L1517&gt;Q$1,$M1517&gt;Q$1),"",IF(AND($L1517&lt;P$1,$M1517&lt;=Q$1),$M1517-P$1,IF(AND($L1517&gt;=P$1,$M1517&gt;Q$1),Q$1-$L1517,IF(AND($L1517&gt;=P$1,$M1517&lt;=Q$1),$M1517-$L1517,IF(AND($L1517&lt;P$1,$M1517&gt;Q$1),Q$1-P$1,""))))))),"")</f>
        <v/>
      </c>
      <c r="Q1517" s="82" t="str">
        <f t="shared" si="1761"/>
        <v/>
      </c>
      <c r="R1517" s="82" t="str">
        <f t="shared" si="1761"/>
        <v/>
      </c>
      <c r="S1517" s="82" t="str">
        <f t="shared" si="1761"/>
        <v/>
      </c>
      <c r="T1517" s="82" t="str">
        <f t="shared" si="1761"/>
        <v/>
      </c>
      <c r="U1517" s="82" t="str">
        <f t="shared" si="1761"/>
        <v/>
      </c>
      <c r="V1517" s="82" t="str">
        <f t="shared" si="1761"/>
        <v/>
      </c>
      <c r="W1517" s="82" t="str">
        <f t="shared" si="1761"/>
        <v/>
      </c>
      <c r="X1517" s="82" t="str">
        <f t="shared" si="1761"/>
        <v/>
      </c>
      <c r="Y1517" s="82" t="str">
        <f t="shared" si="1761"/>
        <v/>
      </c>
      <c r="Z1517" s="82" t="str">
        <f t="shared" si="1761"/>
        <v/>
      </c>
      <c r="AA1517" s="82" t="str">
        <f t="shared" si="1761"/>
        <v/>
      </c>
      <c r="AB1517" s="82" t="str">
        <f t="shared" si="1761"/>
        <v/>
      </c>
      <c r="AC1517" s="82" t="str">
        <f t="shared" si="1761"/>
        <v/>
      </c>
      <c r="AD1517" s="82" t="str">
        <f t="shared" si="1761"/>
        <v/>
      </c>
      <c r="AE1517" s="82" t="str">
        <f t="shared" si="1761"/>
        <v/>
      </c>
      <c r="AF1517" s="82" t="str">
        <f t="shared" si="1761"/>
        <v/>
      </c>
      <c r="AG1517" s="82" t="str">
        <f t="shared" si="1761"/>
        <v/>
      </c>
      <c r="AH1517" s="82" t="str">
        <f t="shared" si="1761"/>
        <v/>
      </c>
      <c r="AI1517" s="82" t="str">
        <f t="shared" si="1761"/>
        <v/>
      </c>
      <c r="AJ1517" s="82" t="str">
        <f t="shared" si="1761"/>
        <v/>
      </c>
      <c r="AK1517" s="82" t="str">
        <f t="shared" si="1761"/>
        <v/>
      </c>
      <c r="AL1517" s="82" t="str">
        <f t="shared" si="1761"/>
        <v/>
      </c>
      <c r="AM1517" s="82" t="str">
        <f t="shared" si="1761"/>
        <v/>
      </c>
      <c r="AN1517" s="82" t="str">
        <f t="shared" si="1761"/>
        <v/>
      </c>
      <c r="AO1517" s="82" t="str">
        <f t="shared" si="1761"/>
        <v/>
      </c>
      <c r="AP1517" s="82" t="str">
        <f t="shared" si="1761"/>
        <v/>
      </c>
      <c r="AQ1517" s="82" t="str">
        <f t="shared" si="1761"/>
        <v/>
      </c>
      <c r="AR1517" s="82" t="str">
        <f t="shared" si="1761"/>
        <v/>
      </c>
      <c r="AS1517" s="82" t="str">
        <f t="shared" si="1761"/>
        <v/>
      </c>
      <c r="AT1517" s="82" t="str">
        <f t="shared" si="1761"/>
        <v/>
      </c>
      <c r="AU1517" s="82" t="str">
        <f t="shared" si="1761"/>
        <v/>
      </c>
      <c r="AV1517" s="82" t="str">
        <f t="shared" si="1761"/>
        <v/>
      </c>
      <c r="AW1517" s="82" t="str">
        <f t="shared" si="1761"/>
        <v/>
      </c>
      <c r="AX1517" s="82" t="str">
        <f t="shared" si="1761"/>
        <v/>
      </c>
      <c r="AY1517" s="82" t="str">
        <f t="shared" si="1761"/>
        <v/>
      </c>
      <c r="AZ1517" s="82" t="str">
        <f t="shared" si="1761"/>
        <v/>
      </c>
      <c r="BA1517" s="82" t="str">
        <f t="shared" si="1761"/>
        <v/>
      </c>
      <c r="BB1517" s="82" t="str">
        <f t="shared" si="1761"/>
        <v/>
      </c>
      <c r="BC1517" s="82" t="str">
        <f t="shared" si="1761"/>
        <v/>
      </c>
      <c r="BD1517" s="82" t="str">
        <f t="shared" si="1761"/>
        <v/>
      </c>
      <c r="BE1517" s="82" t="str">
        <f t="shared" si="1761"/>
        <v/>
      </c>
      <c r="BF1517" s="82" t="str">
        <f t="shared" si="1761"/>
        <v/>
      </c>
      <c r="BG1517" s="82" t="str">
        <f t="shared" si="1761"/>
        <v/>
      </c>
      <c r="BH1517" s="82" t="str">
        <f t="shared" si="1761"/>
        <v/>
      </c>
      <c r="BI1517" s="82" t="str">
        <f t="shared" si="1761"/>
        <v/>
      </c>
      <c r="BJ1517" s="82" t="str">
        <f t="shared" si="1743"/>
        <v/>
      </c>
      <c r="BK1517" s="83" t="str">
        <f t="shared" si="1702"/>
        <v/>
      </c>
    </row>
    <row r="1518" spans="1:63" x14ac:dyDescent="0.25">
      <c r="A1518" t="str">
        <f t="shared" si="1712"/>
        <v>1</v>
      </c>
      <c r="B1518" t="str">
        <f t="shared" si="1713"/>
        <v>0</v>
      </c>
      <c r="C1518">
        <f>COUNTIF($D$3:D1518,D1518)</f>
        <v>0</v>
      </c>
      <c r="J1518" t="str">
        <f t="shared" si="1714"/>
        <v/>
      </c>
      <c r="K1518" t="str">
        <f t="shared" si="1715"/>
        <v/>
      </c>
      <c r="L1518" t="str">
        <f t="shared" si="1716"/>
        <v xml:space="preserve"> </v>
      </c>
      <c r="M1518" t="str">
        <f t="shared" si="1717"/>
        <v/>
      </c>
      <c r="N1518" t="e">
        <f>VLOOKUP(E1518,HC!A:B,2,0)</f>
        <v>#N/A</v>
      </c>
      <c r="O1518" t="e">
        <f>VLOOKUP(N1518,HC!B:C,2,0)</f>
        <v>#N/A</v>
      </c>
      <c r="P1518" s="82" t="str">
        <f t="shared" ref="P1518:BI1518" si="1762">IFERROR(IF($G1518="inactive","",IF(AND($L1518&lt;P$1,$M1518&lt;P$1),"",IF(AND($L1518&gt;Q$1,$M1518&gt;Q$1),"",IF(AND($L1518&lt;P$1,$M1518&lt;=Q$1),$M1518-P$1,IF(AND($L1518&gt;=P$1,$M1518&gt;Q$1),Q$1-$L1518,IF(AND($L1518&gt;=P$1,$M1518&lt;=Q$1),$M1518-$L1518,IF(AND($L1518&lt;P$1,$M1518&gt;Q$1),Q$1-P$1,""))))))),"")</f>
        <v/>
      </c>
      <c r="Q1518" s="82" t="str">
        <f t="shared" si="1762"/>
        <v/>
      </c>
      <c r="R1518" s="82" t="str">
        <f t="shared" si="1762"/>
        <v/>
      </c>
      <c r="S1518" s="82" t="str">
        <f t="shared" si="1762"/>
        <v/>
      </c>
      <c r="T1518" s="82" t="str">
        <f t="shared" si="1762"/>
        <v/>
      </c>
      <c r="U1518" s="82" t="str">
        <f t="shared" si="1762"/>
        <v/>
      </c>
      <c r="V1518" s="82" t="str">
        <f t="shared" si="1762"/>
        <v/>
      </c>
      <c r="W1518" s="82" t="str">
        <f t="shared" si="1762"/>
        <v/>
      </c>
      <c r="X1518" s="82" t="str">
        <f t="shared" si="1762"/>
        <v/>
      </c>
      <c r="Y1518" s="82" t="str">
        <f t="shared" si="1762"/>
        <v/>
      </c>
      <c r="Z1518" s="82" t="str">
        <f t="shared" si="1762"/>
        <v/>
      </c>
      <c r="AA1518" s="82" t="str">
        <f t="shared" si="1762"/>
        <v/>
      </c>
      <c r="AB1518" s="82" t="str">
        <f t="shared" si="1762"/>
        <v/>
      </c>
      <c r="AC1518" s="82" t="str">
        <f t="shared" si="1762"/>
        <v/>
      </c>
      <c r="AD1518" s="82" t="str">
        <f t="shared" si="1762"/>
        <v/>
      </c>
      <c r="AE1518" s="82" t="str">
        <f t="shared" si="1762"/>
        <v/>
      </c>
      <c r="AF1518" s="82" t="str">
        <f t="shared" si="1762"/>
        <v/>
      </c>
      <c r="AG1518" s="82" t="str">
        <f t="shared" si="1762"/>
        <v/>
      </c>
      <c r="AH1518" s="82" t="str">
        <f t="shared" si="1762"/>
        <v/>
      </c>
      <c r="AI1518" s="82" t="str">
        <f t="shared" si="1762"/>
        <v/>
      </c>
      <c r="AJ1518" s="82" t="str">
        <f t="shared" si="1762"/>
        <v/>
      </c>
      <c r="AK1518" s="82" t="str">
        <f t="shared" si="1762"/>
        <v/>
      </c>
      <c r="AL1518" s="82" t="str">
        <f t="shared" si="1762"/>
        <v/>
      </c>
      <c r="AM1518" s="82" t="str">
        <f t="shared" si="1762"/>
        <v/>
      </c>
      <c r="AN1518" s="82" t="str">
        <f t="shared" si="1762"/>
        <v/>
      </c>
      <c r="AO1518" s="82" t="str">
        <f t="shared" si="1762"/>
        <v/>
      </c>
      <c r="AP1518" s="82" t="str">
        <f t="shared" si="1762"/>
        <v/>
      </c>
      <c r="AQ1518" s="82" t="str">
        <f t="shared" si="1762"/>
        <v/>
      </c>
      <c r="AR1518" s="82" t="str">
        <f t="shared" si="1762"/>
        <v/>
      </c>
      <c r="AS1518" s="82" t="str">
        <f t="shared" si="1762"/>
        <v/>
      </c>
      <c r="AT1518" s="82" t="str">
        <f t="shared" si="1762"/>
        <v/>
      </c>
      <c r="AU1518" s="82" t="str">
        <f t="shared" si="1762"/>
        <v/>
      </c>
      <c r="AV1518" s="82" t="str">
        <f t="shared" si="1762"/>
        <v/>
      </c>
      <c r="AW1518" s="82" t="str">
        <f t="shared" si="1762"/>
        <v/>
      </c>
      <c r="AX1518" s="82" t="str">
        <f t="shared" si="1762"/>
        <v/>
      </c>
      <c r="AY1518" s="82" t="str">
        <f t="shared" si="1762"/>
        <v/>
      </c>
      <c r="AZ1518" s="82" t="str">
        <f t="shared" si="1762"/>
        <v/>
      </c>
      <c r="BA1518" s="82" t="str">
        <f t="shared" si="1762"/>
        <v/>
      </c>
      <c r="BB1518" s="82" t="str">
        <f t="shared" si="1762"/>
        <v/>
      </c>
      <c r="BC1518" s="82" t="str">
        <f t="shared" si="1762"/>
        <v/>
      </c>
      <c r="BD1518" s="82" t="str">
        <f t="shared" si="1762"/>
        <v/>
      </c>
      <c r="BE1518" s="82" t="str">
        <f t="shared" si="1762"/>
        <v/>
      </c>
      <c r="BF1518" s="82" t="str">
        <f t="shared" si="1762"/>
        <v/>
      </c>
      <c r="BG1518" s="82" t="str">
        <f t="shared" si="1762"/>
        <v/>
      </c>
      <c r="BH1518" s="82" t="str">
        <f t="shared" si="1762"/>
        <v/>
      </c>
      <c r="BI1518" s="82" t="str">
        <f t="shared" si="1762"/>
        <v/>
      </c>
      <c r="BJ1518" s="82" t="str">
        <f t="shared" si="1743"/>
        <v/>
      </c>
      <c r="BK1518" s="83" t="str">
        <f t="shared" si="1702"/>
        <v/>
      </c>
    </row>
    <row r="1519" spans="1:63" x14ac:dyDescent="0.25">
      <c r="A1519" t="str">
        <f t="shared" si="1712"/>
        <v>1</v>
      </c>
      <c r="B1519" t="str">
        <f t="shared" si="1713"/>
        <v>0</v>
      </c>
      <c r="C1519">
        <f>COUNTIF($D$3:D1519,D1519)</f>
        <v>0</v>
      </c>
      <c r="J1519" t="str">
        <f t="shared" si="1714"/>
        <v/>
      </c>
      <c r="K1519" t="str">
        <f t="shared" si="1715"/>
        <v/>
      </c>
      <c r="L1519" t="str">
        <f t="shared" si="1716"/>
        <v xml:space="preserve"> </v>
      </c>
      <c r="M1519" t="str">
        <f t="shared" si="1717"/>
        <v/>
      </c>
      <c r="N1519" t="e">
        <f>VLOOKUP(E1519,HC!A:B,2,0)</f>
        <v>#N/A</v>
      </c>
      <c r="O1519" t="e">
        <f>VLOOKUP(N1519,HC!B:C,2,0)</f>
        <v>#N/A</v>
      </c>
      <c r="P1519" s="82" t="str">
        <f t="shared" ref="P1519:BI1519" si="1763">IFERROR(IF($G1519="inactive","",IF(AND($L1519&lt;P$1,$M1519&lt;P$1),"",IF(AND($L1519&gt;Q$1,$M1519&gt;Q$1),"",IF(AND($L1519&lt;P$1,$M1519&lt;=Q$1),$M1519-P$1,IF(AND($L1519&gt;=P$1,$M1519&gt;Q$1),Q$1-$L1519,IF(AND($L1519&gt;=P$1,$M1519&lt;=Q$1),$M1519-$L1519,IF(AND($L1519&lt;P$1,$M1519&gt;Q$1),Q$1-P$1,""))))))),"")</f>
        <v/>
      </c>
      <c r="Q1519" s="82" t="str">
        <f t="shared" si="1763"/>
        <v/>
      </c>
      <c r="R1519" s="82" t="str">
        <f t="shared" si="1763"/>
        <v/>
      </c>
      <c r="S1519" s="82" t="str">
        <f t="shared" si="1763"/>
        <v/>
      </c>
      <c r="T1519" s="82" t="str">
        <f t="shared" si="1763"/>
        <v/>
      </c>
      <c r="U1519" s="82" t="str">
        <f t="shared" si="1763"/>
        <v/>
      </c>
      <c r="V1519" s="82" t="str">
        <f t="shared" si="1763"/>
        <v/>
      </c>
      <c r="W1519" s="82" t="str">
        <f t="shared" si="1763"/>
        <v/>
      </c>
      <c r="X1519" s="82" t="str">
        <f t="shared" si="1763"/>
        <v/>
      </c>
      <c r="Y1519" s="82" t="str">
        <f t="shared" si="1763"/>
        <v/>
      </c>
      <c r="Z1519" s="82" t="str">
        <f t="shared" si="1763"/>
        <v/>
      </c>
      <c r="AA1519" s="82" t="str">
        <f t="shared" si="1763"/>
        <v/>
      </c>
      <c r="AB1519" s="82" t="str">
        <f t="shared" si="1763"/>
        <v/>
      </c>
      <c r="AC1519" s="82" t="str">
        <f t="shared" si="1763"/>
        <v/>
      </c>
      <c r="AD1519" s="82" t="str">
        <f t="shared" si="1763"/>
        <v/>
      </c>
      <c r="AE1519" s="82" t="str">
        <f t="shared" si="1763"/>
        <v/>
      </c>
      <c r="AF1519" s="82" t="str">
        <f t="shared" si="1763"/>
        <v/>
      </c>
      <c r="AG1519" s="82" t="str">
        <f t="shared" si="1763"/>
        <v/>
      </c>
      <c r="AH1519" s="82" t="str">
        <f t="shared" si="1763"/>
        <v/>
      </c>
      <c r="AI1519" s="82" t="str">
        <f t="shared" si="1763"/>
        <v/>
      </c>
      <c r="AJ1519" s="82" t="str">
        <f t="shared" si="1763"/>
        <v/>
      </c>
      <c r="AK1519" s="82" t="str">
        <f t="shared" si="1763"/>
        <v/>
      </c>
      <c r="AL1519" s="82" t="str">
        <f t="shared" si="1763"/>
        <v/>
      </c>
      <c r="AM1519" s="82" t="str">
        <f t="shared" si="1763"/>
        <v/>
      </c>
      <c r="AN1519" s="82" t="str">
        <f t="shared" si="1763"/>
        <v/>
      </c>
      <c r="AO1519" s="82" t="str">
        <f t="shared" si="1763"/>
        <v/>
      </c>
      <c r="AP1519" s="82" t="str">
        <f t="shared" si="1763"/>
        <v/>
      </c>
      <c r="AQ1519" s="82" t="str">
        <f t="shared" si="1763"/>
        <v/>
      </c>
      <c r="AR1519" s="82" t="str">
        <f t="shared" si="1763"/>
        <v/>
      </c>
      <c r="AS1519" s="82" t="str">
        <f t="shared" si="1763"/>
        <v/>
      </c>
      <c r="AT1519" s="82" t="str">
        <f t="shared" si="1763"/>
        <v/>
      </c>
      <c r="AU1519" s="82" t="str">
        <f t="shared" si="1763"/>
        <v/>
      </c>
      <c r="AV1519" s="82" t="str">
        <f t="shared" si="1763"/>
        <v/>
      </c>
      <c r="AW1519" s="82" t="str">
        <f t="shared" si="1763"/>
        <v/>
      </c>
      <c r="AX1519" s="82" t="str">
        <f t="shared" si="1763"/>
        <v/>
      </c>
      <c r="AY1519" s="82" t="str">
        <f t="shared" si="1763"/>
        <v/>
      </c>
      <c r="AZ1519" s="82" t="str">
        <f t="shared" si="1763"/>
        <v/>
      </c>
      <c r="BA1519" s="82" t="str">
        <f t="shared" si="1763"/>
        <v/>
      </c>
      <c r="BB1519" s="82" t="str">
        <f t="shared" si="1763"/>
        <v/>
      </c>
      <c r="BC1519" s="82" t="str">
        <f t="shared" si="1763"/>
        <v/>
      </c>
      <c r="BD1519" s="82" t="str">
        <f t="shared" si="1763"/>
        <v/>
      </c>
      <c r="BE1519" s="82" t="str">
        <f t="shared" si="1763"/>
        <v/>
      </c>
      <c r="BF1519" s="82" t="str">
        <f t="shared" si="1763"/>
        <v/>
      </c>
      <c r="BG1519" s="82" t="str">
        <f t="shared" si="1763"/>
        <v/>
      </c>
      <c r="BH1519" s="82" t="str">
        <f t="shared" si="1763"/>
        <v/>
      </c>
      <c r="BI1519" s="82" t="str">
        <f t="shared" si="1763"/>
        <v/>
      </c>
      <c r="BJ1519" s="82" t="str">
        <f t="shared" si="1743"/>
        <v/>
      </c>
      <c r="BK1519" s="83" t="str">
        <f t="shared" si="1702"/>
        <v/>
      </c>
    </row>
    <row r="1520" spans="1:63" x14ac:dyDescent="0.25">
      <c r="A1520" t="str">
        <f t="shared" si="1712"/>
        <v>1</v>
      </c>
      <c r="B1520" t="str">
        <f t="shared" si="1713"/>
        <v>0</v>
      </c>
      <c r="C1520">
        <f>COUNTIF($D$3:D1520,D1520)</f>
        <v>0</v>
      </c>
      <c r="J1520" t="str">
        <f t="shared" si="1714"/>
        <v/>
      </c>
      <c r="K1520" t="str">
        <f t="shared" si="1715"/>
        <v/>
      </c>
      <c r="L1520" t="str">
        <f t="shared" si="1716"/>
        <v xml:space="preserve"> </v>
      </c>
      <c r="M1520" t="str">
        <f t="shared" si="1717"/>
        <v/>
      </c>
      <c r="N1520" t="e">
        <f>VLOOKUP(E1520,HC!A:B,2,0)</f>
        <v>#N/A</v>
      </c>
      <c r="O1520" t="e">
        <f>VLOOKUP(N1520,HC!B:C,2,0)</f>
        <v>#N/A</v>
      </c>
      <c r="P1520" s="82" t="str">
        <f t="shared" ref="P1520:BI1520" si="1764">IFERROR(IF($G1520="inactive","",IF(AND($L1520&lt;P$1,$M1520&lt;P$1),"",IF(AND($L1520&gt;Q$1,$M1520&gt;Q$1),"",IF(AND($L1520&lt;P$1,$M1520&lt;=Q$1),$M1520-P$1,IF(AND($L1520&gt;=P$1,$M1520&gt;Q$1),Q$1-$L1520,IF(AND($L1520&gt;=P$1,$M1520&lt;=Q$1),$M1520-$L1520,IF(AND($L1520&lt;P$1,$M1520&gt;Q$1),Q$1-P$1,""))))))),"")</f>
        <v/>
      </c>
      <c r="Q1520" s="82" t="str">
        <f t="shared" si="1764"/>
        <v/>
      </c>
      <c r="R1520" s="82" t="str">
        <f t="shared" si="1764"/>
        <v/>
      </c>
      <c r="S1520" s="82" t="str">
        <f t="shared" si="1764"/>
        <v/>
      </c>
      <c r="T1520" s="82" t="str">
        <f t="shared" si="1764"/>
        <v/>
      </c>
      <c r="U1520" s="82" t="str">
        <f t="shared" si="1764"/>
        <v/>
      </c>
      <c r="V1520" s="82" t="str">
        <f t="shared" si="1764"/>
        <v/>
      </c>
      <c r="W1520" s="82" t="str">
        <f t="shared" si="1764"/>
        <v/>
      </c>
      <c r="X1520" s="82" t="str">
        <f t="shared" si="1764"/>
        <v/>
      </c>
      <c r="Y1520" s="82" t="str">
        <f t="shared" si="1764"/>
        <v/>
      </c>
      <c r="Z1520" s="82" t="str">
        <f t="shared" si="1764"/>
        <v/>
      </c>
      <c r="AA1520" s="82" t="str">
        <f t="shared" si="1764"/>
        <v/>
      </c>
      <c r="AB1520" s="82" t="str">
        <f t="shared" si="1764"/>
        <v/>
      </c>
      <c r="AC1520" s="82" t="str">
        <f t="shared" si="1764"/>
        <v/>
      </c>
      <c r="AD1520" s="82" t="str">
        <f t="shared" si="1764"/>
        <v/>
      </c>
      <c r="AE1520" s="82" t="str">
        <f t="shared" si="1764"/>
        <v/>
      </c>
      <c r="AF1520" s="82" t="str">
        <f t="shared" si="1764"/>
        <v/>
      </c>
      <c r="AG1520" s="82" t="str">
        <f t="shared" si="1764"/>
        <v/>
      </c>
      <c r="AH1520" s="82" t="str">
        <f t="shared" si="1764"/>
        <v/>
      </c>
      <c r="AI1520" s="82" t="str">
        <f t="shared" si="1764"/>
        <v/>
      </c>
      <c r="AJ1520" s="82" t="str">
        <f t="shared" si="1764"/>
        <v/>
      </c>
      <c r="AK1520" s="82" t="str">
        <f t="shared" si="1764"/>
        <v/>
      </c>
      <c r="AL1520" s="82" t="str">
        <f t="shared" si="1764"/>
        <v/>
      </c>
      <c r="AM1520" s="82" t="str">
        <f t="shared" si="1764"/>
        <v/>
      </c>
      <c r="AN1520" s="82" t="str">
        <f t="shared" si="1764"/>
        <v/>
      </c>
      <c r="AO1520" s="82" t="str">
        <f t="shared" si="1764"/>
        <v/>
      </c>
      <c r="AP1520" s="82" t="str">
        <f t="shared" si="1764"/>
        <v/>
      </c>
      <c r="AQ1520" s="82" t="str">
        <f t="shared" si="1764"/>
        <v/>
      </c>
      <c r="AR1520" s="82" t="str">
        <f t="shared" si="1764"/>
        <v/>
      </c>
      <c r="AS1520" s="82" t="str">
        <f t="shared" si="1764"/>
        <v/>
      </c>
      <c r="AT1520" s="82" t="str">
        <f t="shared" si="1764"/>
        <v/>
      </c>
      <c r="AU1520" s="82" t="str">
        <f t="shared" si="1764"/>
        <v/>
      </c>
      <c r="AV1520" s="82" t="str">
        <f t="shared" si="1764"/>
        <v/>
      </c>
      <c r="AW1520" s="82" t="str">
        <f t="shared" si="1764"/>
        <v/>
      </c>
      <c r="AX1520" s="82" t="str">
        <f t="shared" si="1764"/>
        <v/>
      </c>
      <c r="AY1520" s="82" t="str">
        <f t="shared" si="1764"/>
        <v/>
      </c>
      <c r="AZ1520" s="82" t="str">
        <f t="shared" si="1764"/>
        <v/>
      </c>
      <c r="BA1520" s="82" t="str">
        <f t="shared" si="1764"/>
        <v/>
      </c>
      <c r="BB1520" s="82" t="str">
        <f t="shared" si="1764"/>
        <v/>
      </c>
      <c r="BC1520" s="82" t="str">
        <f t="shared" si="1764"/>
        <v/>
      </c>
      <c r="BD1520" s="82" t="str">
        <f t="shared" si="1764"/>
        <v/>
      </c>
      <c r="BE1520" s="82" t="str">
        <f t="shared" si="1764"/>
        <v/>
      </c>
      <c r="BF1520" s="82" t="str">
        <f t="shared" si="1764"/>
        <v/>
      </c>
      <c r="BG1520" s="82" t="str">
        <f t="shared" si="1764"/>
        <v/>
      </c>
      <c r="BH1520" s="82" t="str">
        <f t="shared" si="1764"/>
        <v/>
      </c>
      <c r="BI1520" s="82" t="str">
        <f t="shared" si="1764"/>
        <v/>
      </c>
      <c r="BJ1520" s="82" t="str">
        <f t="shared" si="1743"/>
        <v/>
      </c>
      <c r="BK1520" s="83" t="str">
        <f t="shared" si="1702"/>
        <v/>
      </c>
    </row>
    <row r="1521" spans="1:63" x14ac:dyDescent="0.25">
      <c r="A1521" t="str">
        <f t="shared" si="1712"/>
        <v>1</v>
      </c>
      <c r="B1521" t="str">
        <f t="shared" si="1713"/>
        <v>0</v>
      </c>
      <c r="C1521">
        <f>COUNTIF($D$3:D1521,D1521)</f>
        <v>0</v>
      </c>
      <c r="J1521" t="str">
        <f t="shared" si="1714"/>
        <v/>
      </c>
      <c r="K1521" t="str">
        <f t="shared" si="1715"/>
        <v/>
      </c>
      <c r="L1521" t="str">
        <f t="shared" si="1716"/>
        <v xml:space="preserve"> </v>
      </c>
      <c r="M1521" t="str">
        <f t="shared" si="1717"/>
        <v/>
      </c>
      <c r="N1521" t="e">
        <f>VLOOKUP(E1521,HC!A:B,2,0)</f>
        <v>#N/A</v>
      </c>
      <c r="O1521" t="e">
        <f>VLOOKUP(N1521,HC!B:C,2,0)</f>
        <v>#N/A</v>
      </c>
      <c r="P1521" s="82" t="str">
        <f t="shared" ref="P1521:BI1521" si="1765">IFERROR(IF($G1521="inactive","",IF(AND($L1521&lt;P$1,$M1521&lt;P$1),"",IF(AND($L1521&gt;Q$1,$M1521&gt;Q$1),"",IF(AND($L1521&lt;P$1,$M1521&lt;=Q$1),$M1521-P$1,IF(AND($L1521&gt;=P$1,$M1521&gt;Q$1),Q$1-$L1521,IF(AND($L1521&gt;=P$1,$M1521&lt;=Q$1),$M1521-$L1521,IF(AND($L1521&lt;P$1,$M1521&gt;Q$1),Q$1-P$1,""))))))),"")</f>
        <v/>
      </c>
      <c r="Q1521" s="82" t="str">
        <f t="shared" si="1765"/>
        <v/>
      </c>
      <c r="R1521" s="82" t="str">
        <f t="shared" si="1765"/>
        <v/>
      </c>
      <c r="S1521" s="82" t="str">
        <f t="shared" si="1765"/>
        <v/>
      </c>
      <c r="T1521" s="82" t="str">
        <f t="shared" si="1765"/>
        <v/>
      </c>
      <c r="U1521" s="82" t="str">
        <f t="shared" si="1765"/>
        <v/>
      </c>
      <c r="V1521" s="82" t="str">
        <f t="shared" si="1765"/>
        <v/>
      </c>
      <c r="W1521" s="82" t="str">
        <f t="shared" si="1765"/>
        <v/>
      </c>
      <c r="X1521" s="82" t="str">
        <f t="shared" si="1765"/>
        <v/>
      </c>
      <c r="Y1521" s="82" t="str">
        <f t="shared" si="1765"/>
        <v/>
      </c>
      <c r="Z1521" s="82" t="str">
        <f t="shared" si="1765"/>
        <v/>
      </c>
      <c r="AA1521" s="82" t="str">
        <f t="shared" si="1765"/>
        <v/>
      </c>
      <c r="AB1521" s="82" t="str">
        <f t="shared" si="1765"/>
        <v/>
      </c>
      <c r="AC1521" s="82" t="str">
        <f t="shared" si="1765"/>
        <v/>
      </c>
      <c r="AD1521" s="82" t="str">
        <f t="shared" si="1765"/>
        <v/>
      </c>
      <c r="AE1521" s="82" t="str">
        <f t="shared" si="1765"/>
        <v/>
      </c>
      <c r="AF1521" s="82" t="str">
        <f t="shared" si="1765"/>
        <v/>
      </c>
      <c r="AG1521" s="82" t="str">
        <f t="shared" si="1765"/>
        <v/>
      </c>
      <c r="AH1521" s="82" t="str">
        <f t="shared" si="1765"/>
        <v/>
      </c>
      <c r="AI1521" s="82" t="str">
        <f t="shared" si="1765"/>
        <v/>
      </c>
      <c r="AJ1521" s="82" t="str">
        <f t="shared" si="1765"/>
        <v/>
      </c>
      <c r="AK1521" s="82" t="str">
        <f t="shared" si="1765"/>
        <v/>
      </c>
      <c r="AL1521" s="82" t="str">
        <f t="shared" si="1765"/>
        <v/>
      </c>
      <c r="AM1521" s="82" t="str">
        <f t="shared" si="1765"/>
        <v/>
      </c>
      <c r="AN1521" s="82" t="str">
        <f t="shared" si="1765"/>
        <v/>
      </c>
      <c r="AO1521" s="82" t="str">
        <f t="shared" si="1765"/>
        <v/>
      </c>
      <c r="AP1521" s="82" t="str">
        <f t="shared" si="1765"/>
        <v/>
      </c>
      <c r="AQ1521" s="82" t="str">
        <f t="shared" si="1765"/>
        <v/>
      </c>
      <c r="AR1521" s="82" t="str">
        <f t="shared" si="1765"/>
        <v/>
      </c>
      <c r="AS1521" s="82" t="str">
        <f t="shared" si="1765"/>
        <v/>
      </c>
      <c r="AT1521" s="82" t="str">
        <f t="shared" si="1765"/>
        <v/>
      </c>
      <c r="AU1521" s="82" t="str">
        <f t="shared" si="1765"/>
        <v/>
      </c>
      <c r="AV1521" s="82" t="str">
        <f t="shared" si="1765"/>
        <v/>
      </c>
      <c r="AW1521" s="82" t="str">
        <f t="shared" si="1765"/>
        <v/>
      </c>
      <c r="AX1521" s="82" t="str">
        <f t="shared" si="1765"/>
        <v/>
      </c>
      <c r="AY1521" s="82" t="str">
        <f t="shared" si="1765"/>
        <v/>
      </c>
      <c r="AZ1521" s="82" t="str">
        <f t="shared" si="1765"/>
        <v/>
      </c>
      <c r="BA1521" s="82" t="str">
        <f t="shared" si="1765"/>
        <v/>
      </c>
      <c r="BB1521" s="82" t="str">
        <f t="shared" si="1765"/>
        <v/>
      </c>
      <c r="BC1521" s="82" t="str">
        <f t="shared" si="1765"/>
        <v/>
      </c>
      <c r="BD1521" s="82" t="str">
        <f t="shared" si="1765"/>
        <v/>
      </c>
      <c r="BE1521" s="82" t="str">
        <f t="shared" si="1765"/>
        <v/>
      </c>
      <c r="BF1521" s="82" t="str">
        <f t="shared" si="1765"/>
        <v/>
      </c>
      <c r="BG1521" s="82" t="str">
        <f t="shared" si="1765"/>
        <v/>
      </c>
      <c r="BH1521" s="82" t="str">
        <f t="shared" si="1765"/>
        <v/>
      </c>
      <c r="BI1521" s="82" t="str">
        <f t="shared" si="1765"/>
        <v/>
      </c>
      <c r="BJ1521" s="82" t="str">
        <f t="shared" si="1743"/>
        <v/>
      </c>
      <c r="BK1521" s="83" t="str">
        <f t="shared" si="1702"/>
        <v/>
      </c>
    </row>
    <row r="1522" spans="1:63" x14ac:dyDescent="0.25">
      <c r="A1522" t="str">
        <f t="shared" si="1712"/>
        <v>1</v>
      </c>
      <c r="B1522" t="str">
        <f t="shared" si="1713"/>
        <v>0</v>
      </c>
      <c r="C1522">
        <f>COUNTIF($D$3:D1522,D1522)</f>
        <v>0</v>
      </c>
      <c r="J1522" t="str">
        <f t="shared" si="1714"/>
        <v/>
      </c>
      <c r="K1522" t="str">
        <f t="shared" si="1715"/>
        <v/>
      </c>
      <c r="L1522" t="str">
        <f t="shared" si="1716"/>
        <v xml:space="preserve"> </v>
      </c>
      <c r="M1522" t="str">
        <f t="shared" si="1717"/>
        <v/>
      </c>
      <c r="N1522" t="e">
        <f>VLOOKUP(E1522,HC!A:B,2,0)</f>
        <v>#N/A</v>
      </c>
      <c r="O1522" t="e">
        <f>VLOOKUP(N1522,HC!B:C,2,0)</f>
        <v>#N/A</v>
      </c>
      <c r="P1522" s="82" t="str">
        <f t="shared" ref="P1522:BI1522" si="1766">IFERROR(IF($G1522="inactive","",IF(AND($L1522&lt;P$1,$M1522&lt;P$1),"",IF(AND($L1522&gt;Q$1,$M1522&gt;Q$1),"",IF(AND($L1522&lt;P$1,$M1522&lt;=Q$1),$M1522-P$1,IF(AND($L1522&gt;=P$1,$M1522&gt;Q$1),Q$1-$L1522,IF(AND($L1522&gt;=P$1,$M1522&lt;=Q$1),$M1522-$L1522,IF(AND($L1522&lt;P$1,$M1522&gt;Q$1),Q$1-P$1,""))))))),"")</f>
        <v/>
      </c>
      <c r="Q1522" s="82" t="str">
        <f t="shared" si="1766"/>
        <v/>
      </c>
      <c r="R1522" s="82" t="str">
        <f t="shared" si="1766"/>
        <v/>
      </c>
      <c r="S1522" s="82" t="str">
        <f t="shared" si="1766"/>
        <v/>
      </c>
      <c r="T1522" s="82" t="str">
        <f t="shared" si="1766"/>
        <v/>
      </c>
      <c r="U1522" s="82" t="str">
        <f t="shared" si="1766"/>
        <v/>
      </c>
      <c r="V1522" s="82" t="str">
        <f t="shared" si="1766"/>
        <v/>
      </c>
      <c r="W1522" s="82" t="str">
        <f t="shared" si="1766"/>
        <v/>
      </c>
      <c r="X1522" s="82" t="str">
        <f t="shared" si="1766"/>
        <v/>
      </c>
      <c r="Y1522" s="82" t="str">
        <f t="shared" si="1766"/>
        <v/>
      </c>
      <c r="Z1522" s="82" t="str">
        <f t="shared" si="1766"/>
        <v/>
      </c>
      <c r="AA1522" s="82" t="str">
        <f t="shared" si="1766"/>
        <v/>
      </c>
      <c r="AB1522" s="82" t="str">
        <f t="shared" si="1766"/>
        <v/>
      </c>
      <c r="AC1522" s="82" t="str">
        <f t="shared" si="1766"/>
        <v/>
      </c>
      <c r="AD1522" s="82" t="str">
        <f t="shared" si="1766"/>
        <v/>
      </c>
      <c r="AE1522" s="82" t="str">
        <f t="shared" si="1766"/>
        <v/>
      </c>
      <c r="AF1522" s="82" t="str">
        <f t="shared" si="1766"/>
        <v/>
      </c>
      <c r="AG1522" s="82" t="str">
        <f t="shared" si="1766"/>
        <v/>
      </c>
      <c r="AH1522" s="82" t="str">
        <f t="shared" si="1766"/>
        <v/>
      </c>
      <c r="AI1522" s="82" t="str">
        <f t="shared" si="1766"/>
        <v/>
      </c>
      <c r="AJ1522" s="82" t="str">
        <f t="shared" si="1766"/>
        <v/>
      </c>
      <c r="AK1522" s="82" t="str">
        <f t="shared" si="1766"/>
        <v/>
      </c>
      <c r="AL1522" s="82" t="str">
        <f t="shared" si="1766"/>
        <v/>
      </c>
      <c r="AM1522" s="82" t="str">
        <f t="shared" si="1766"/>
        <v/>
      </c>
      <c r="AN1522" s="82" t="str">
        <f t="shared" si="1766"/>
        <v/>
      </c>
      <c r="AO1522" s="82" t="str">
        <f t="shared" si="1766"/>
        <v/>
      </c>
      <c r="AP1522" s="82" t="str">
        <f t="shared" si="1766"/>
        <v/>
      </c>
      <c r="AQ1522" s="82" t="str">
        <f t="shared" si="1766"/>
        <v/>
      </c>
      <c r="AR1522" s="82" t="str">
        <f t="shared" si="1766"/>
        <v/>
      </c>
      <c r="AS1522" s="82" t="str">
        <f t="shared" si="1766"/>
        <v/>
      </c>
      <c r="AT1522" s="82" t="str">
        <f t="shared" si="1766"/>
        <v/>
      </c>
      <c r="AU1522" s="82" t="str">
        <f t="shared" si="1766"/>
        <v/>
      </c>
      <c r="AV1522" s="82" t="str">
        <f t="shared" si="1766"/>
        <v/>
      </c>
      <c r="AW1522" s="82" t="str">
        <f t="shared" si="1766"/>
        <v/>
      </c>
      <c r="AX1522" s="82" t="str">
        <f t="shared" si="1766"/>
        <v/>
      </c>
      <c r="AY1522" s="82" t="str">
        <f t="shared" si="1766"/>
        <v/>
      </c>
      <c r="AZ1522" s="82" t="str">
        <f t="shared" si="1766"/>
        <v/>
      </c>
      <c r="BA1522" s="82" t="str">
        <f t="shared" si="1766"/>
        <v/>
      </c>
      <c r="BB1522" s="82" t="str">
        <f t="shared" si="1766"/>
        <v/>
      </c>
      <c r="BC1522" s="82" t="str">
        <f t="shared" si="1766"/>
        <v/>
      </c>
      <c r="BD1522" s="82" t="str">
        <f t="shared" si="1766"/>
        <v/>
      </c>
      <c r="BE1522" s="82" t="str">
        <f t="shared" si="1766"/>
        <v/>
      </c>
      <c r="BF1522" s="82" t="str">
        <f t="shared" si="1766"/>
        <v/>
      </c>
      <c r="BG1522" s="82" t="str">
        <f t="shared" si="1766"/>
        <v/>
      </c>
      <c r="BH1522" s="82" t="str">
        <f t="shared" si="1766"/>
        <v/>
      </c>
      <c r="BI1522" s="82" t="str">
        <f t="shared" si="1766"/>
        <v/>
      </c>
      <c r="BJ1522" s="82" t="str">
        <f t="shared" si="1743"/>
        <v/>
      </c>
      <c r="BK1522" s="83" t="str">
        <f t="shared" si="1702"/>
        <v/>
      </c>
    </row>
    <row r="1523" spans="1:63" x14ac:dyDescent="0.25">
      <c r="A1523" t="str">
        <f t="shared" si="1712"/>
        <v>1</v>
      </c>
      <c r="B1523" t="str">
        <f t="shared" si="1713"/>
        <v>0</v>
      </c>
      <c r="C1523">
        <f>COUNTIF($D$3:D1523,D1523)</f>
        <v>0</v>
      </c>
      <c r="J1523" t="str">
        <f t="shared" si="1714"/>
        <v/>
      </c>
      <c r="K1523" t="str">
        <f t="shared" si="1715"/>
        <v/>
      </c>
      <c r="L1523" t="str">
        <f t="shared" si="1716"/>
        <v xml:space="preserve"> </v>
      </c>
      <c r="M1523" t="str">
        <f t="shared" si="1717"/>
        <v/>
      </c>
      <c r="N1523" t="e">
        <f>VLOOKUP(E1523,HC!A:B,2,0)</f>
        <v>#N/A</v>
      </c>
      <c r="O1523" t="e">
        <f>VLOOKUP(N1523,HC!B:C,2,0)</f>
        <v>#N/A</v>
      </c>
      <c r="P1523" s="82" t="str">
        <f t="shared" ref="P1523:BI1523" si="1767">IFERROR(IF($G1523="inactive","",IF(AND($L1523&lt;P$1,$M1523&lt;P$1),"",IF(AND($L1523&gt;Q$1,$M1523&gt;Q$1),"",IF(AND($L1523&lt;P$1,$M1523&lt;=Q$1),$M1523-P$1,IF(AND($L1523&gt;=P$1,$M1523&gt;Q$1),Q$1-$L1523,IF(AND($L1523&gt;=P$1,$M1523&lt;=Q$1),$M1523-$L1523,IF(AND($L1523&lt;P$1,$M1523&gt;Q$1),Q$1-P$1,""))))))),"")</f>
        <v/>
      </c>
      <c r="Q1523" s="82" t="str">
        <f t="shared" si="1767"/>
        <v/>
      </c>
      <c r="R1523" s="82" t="str">
        <f t="shared" si="1767"/>
        <v/>
      </c>
      <c r="S1523" s="82" t="str">
        <f t="shared" si="1767"/>
        <v/>
      </c>
      <c r="T1523" s="82" t="str">
        <f t="shared" si="1767"/>
        <v/>
      </c>
      <c r="U1523" s="82" t="str">
        <f t="shared" si="1767"/>
        <v/>
      </c>
      <c r="V1523" s="82" t="str">
        <f t="shared" si="1767"/>
        <v/>
      </c>
      <c r="W1523" s="82" t="str">
        <f t="shared" si="1767"/>
        <v/>
      </c>
      <c r="X1523" s="82" t="str">
        <f t="shared" si="1767"/>
        <v/>
      </c>
      <c r="Y1523" s="82" t="str">
        <f t="shared" si="1767"/>
        <v/>
      </c>
      <c r="Z1523" s="82" t="str">
        <f t="shared" si="1767"/>
        <v/>
      </c>
      <c r="AA1523" s="82" t="str">
        <f t="shared" si="1767"/>
        <v/>
      </c>
      <c r="AB1523" s="82" t="str">
        <f t="shared" si="1767"/>
        <v/>
      </c>
      <c r="AC1523" s="82" t="str">
        <f t="shared" si="1767"/>
        <v/>
      </c>
      <c r="AD1523" s="82" t="str">
        <f t="shared" si="1767"/>
        <v/>
      </c>
      <c r="AE1523" s="82" t="str">
        <f t="shared" si="1767"/>
        <v/>
      </c>
      <c r="AF1523" s="82" t="str">
        <f t="shared" si="1767"/>
        <v/>
      </c>
      <c r="AG1523" s="82" t="str">
        <f t="shared" si="1767"/>
        <v/>
      </c>
      <c r="AH1523" s="82" t="str">
        <f t="shared" si="1767"/>
        <v/>
      </c>
      <c r="AI1523" s="82" t="str">
        <f t="shared" si="1767"/>
        <v/>
      </c>
      <c r="AJ1523" s="82" t="str">
        <f t="shared" si="1767"/>
        <v/>
      </c>
      <c r="AK1523" s="82" t="str">
        <f t="shared" si="1767"/>
        <v/>
      </c>
      <c r="AL1523" s="82" t="str">
        <f t="shared" si="1767"/>
        <v/>
      </c>
      <c r="AM1523" s="82" t="str">
        <f t="shared" si="1767"/>
        <v/>
      </c>
      <c r="AN1523" s="82" t="str">
        <f t="shared" si="1767"/>
        <v/>
      </c>
      <c r="AO1523" s="82" t="str">
        <f t="shared" si="1767"/>
        <v/>
      </c>
      <c r="AP1523" s="82" t="str">
        <f t="shared" si="1767"/>
        <v/>
      </c>
      <c r="AQ1523" s="82" t="str">
        <f t="shared" si="1767"/>
        <v/>
      </c>
      <c r="AR1523" s="82" t="str">
        <f t="shared" si="1767"/>
        <v/>
      </c>
      <c r="AS1523" s="82" t="str">
        <f t="shared" si="1767"/>
        <v/>
      </c>
      <c r="AT1523" s="82" t="str">
        <f t="shared" si="1767"/>
        <v/>
      </c>
      <c r="AU1523" s="82" t="str">
        <f t="shared" si="1767"/>
        <v/>
      </c>
      <c r="AV1523" s="82" t="str">
        <f t="shared" si="1767"/>
        <v/>
      </c>
      <c r="AW1523" s="82" t="str">
        <f t="shared" si="1767"/>
        <v/>
      </c>
      <c r="AX1523" s="82" t="str">
        <f t="shared" si="1767"/>
        <v/>
      </c>
      <c r="AY1523" s="82" t="str">
        <f t="shared" si="1767"/>
        <v/>
      </c>
      <c r="AZ1523" s="82" t="str">
        <f t="shared" si="1767"/>
        <v/>
      </c>
      <c r="BA1523" s="82" t="str">
        <f t="shared" si="1767"/>
        <v/>
      </c>
      <c r="BB1523" s="82" t="str">
        <f t="shared" si="1767"/>
        <v/>
      </c>
      <c r="BC1523" s="82" t="str">
        <f t="shared" si="1767"/>
        <v/>
      </c>
      <c r="BD1523" s="82" t="str">
        <f t="shared" si="1767"/>
        <v/>
      </c>
      <c r="BE1523" s="82" t="str">
        <f t="shared" si="1767"/>
        <v/>
      </c>
      <c r="BF1523" s="82" t="str">
        <f t="shared" si="1767"/>
        <v/>
      </c>
      <c r="BG1523" s="82" t="str">
        <f t="shared" si="1767"/>
        <v/>
      </c>
      <c r="BH1523" s="82" t="str">
        <f t="shared" si="1767"/>
        <v/>
      </c>
      <c r="BI1523" s="82" t="str">
        <f t="shared" si="1767"/>
        <v/>
      </c>
      <c r="BJ1523" s="82" t="str">
        <f t="shared" si="1743"/>
        <v/>
      </c>
      <c r="BK1523" s="83" t="str">
        <f t="shared" si="1702"/>
        <v/>
      </c>
    </row>
    <row r="1524" spans="1:63" x14ac:dyDescent="0.25">
      <c r="A1524" t="str">
        <f t="shared" si="1712"/>
        <v>1</v>
      </c>
      <c r="B1524" t="str">
        <f t="shared" si="1713"/>
        <v>0</v>
      </c>
      <c r="C1524">
        <f>COUNTIF($D$3:D1524,D1524)</f>
        <v>0</v>
      </c>
      <c r="J1524" t="str">
        <f t="shared" si="1714"/>
        <v/>
      </c>
      <c r="K1524" t="str">
        <f t="shared" si="1715"/>
        <v/>
      </c>
      <c r="L1524" t="str">
        <f t="shared" si="1716"/>
        <v xml:space="preserve"> </v>
      </c>
      <c r="M1524" t="str">
        <f t="shared" si="1717"/>
        <v/>
      </c>
      <c r="N1524" t="e">
        <f>VLOOKUP(E1524,HC!A:B,2,0)</f>
        <v>#N/A</v>
      </c>
      <c r="O1524" t="e">
        <f>VLOOKUP(N1524,HC!B:C,2,0)</f>
        <v>#N/A</v>
      </c>
      <c r="P1524" s="82" t="str">
        <f t="shared" ref="P1524:BI1524" si="1768">IFERROR(IF($G1524="inactive","",IF(AND($L1524&lt;P$1,$M1524&lt;P$1),"",IF(AND($L1524&gt;Q$1,$M1524&gt;Q$1),"",IF(AND($L1524&lt;P$1,$M1524&lt;=Q$1),$M1524-P$1,IF(AND($L1524&gt;=P$1,$M1524&gt;Q$1),Q$1-$L1524,IF(AND($L1524&gt;=P$1,$M1524&lt;=Q$1),$M1524-$L1524,IF(AND($L1524&lt;P$1,$M1524&gt;Q$1),Q$1-P$1,""))))))),"")</f>
        <v/>
      </c>
      <c r="Q1524" s="82" t="str">
        <f t="shared" si="1768"/>
        <v/>
      </c>
      <c r="R1524" s="82" t="str">
        <f t="shared" si="1768"/>
        <v/>
      </c>
      <c r="S1524" s="82" t="str">
        <f t="shared" si="1768"/>
        <v/>
      </c>
      <c r="T1524" s="82" t="str">
        <f t="shared" si="1768"/>
        <v/>
      </c>
      <c r="U1524" s="82" t="str">
        <f t="shared" si="1768"/>
        <v/>
      </c>
      <c r="V1524" s="82" t="str">
        <f t="shared" si="1768"/>
        <v/>
      </c>
      <c r="W1524" s="82" t="str">
        <f t="shared" si="1768"/>
        <v/>
      </c>
      <c r="X1524" s="82" t="str">
        <f t="shared" si="1768"/>
        <v/>
      </c>
      <c r="Y1524" s="82" t="str">
        <f t="shared" si="1768"/>
        <v/>
      </c>
      <c r="Z1524" s="82" t="str">
        <f t="shared" si="1768"/>
        <v/>
      </c>
      <c r="AA1524" s="82" t="str">
        <f t="shared" si="1768"/>
        <v/>
      </c>
      <c r="AB1524" s="82" t="str">
        <f t="shared" si="1768"/>
        <v/>
      </c>
      <c r="AC1524" s="82" t="str">
        <f t="shared" si="1768"/>
        <v/>
      </c>
      <c r="AD1524" s="82" t="str">
        <f t="shared" si="1768"/>
        <v/>
      </c>
      <c r="AE1524" s="82" t="str">
        <f t="shared" si="1768"/>
        <v/>
      </c>
      <c r="AF1524" s="82" t="str">
        <f t="shared" si="1768"/>
        <v/>
      </c>
      <c r="AG1524" s="82" t="str">
        <f t="shared" si="1768"/>
        <v/>
      </c>
      <c r="AH1524" s="82" t="str">
        <f t="shared" si="1768"/>
        <v/>
      </c>
      <c r="AI1524" s="82" t="str">
        <f t="shared" si="1768"/>
        <v/>
      </c>
      <c r="AJ1524" s="82" t="str">
        <f t="shared" si="1768"/>
        <v/>
      </c>
      <c r="AK1524" s="82" t="str">
        <f t="shared" si="1768"/>
        <v/>
      </c>
      <c r="AL1524" s="82" t="str">
        <f t="shared" si="1768"/>
        <v/>
      </c>
      <c r="AM1524" s="82" t="str">
        <f t="shared" si="1768"/>
        <v/>
      </c>
      <c r="AN1524" s="82" t="str">
        <f t="shared" si="1768"/>
        <v/>
      </c>
      <c r="AO1524" s="82" t="str">
        <f t="shared" si="1768"/>
        <v/>
      </c>
      <c r="AP1524" s="82" t="str">
        <f t="shared" si="1768"/>
        <v/>
      </c>
      <c r="AQ1524" s="82" t="str">
        <f t="shared" si="1768"/>
        <v/>
      </c>
      <c r="AR1524" s="82" t="str">
        <f t="shared" si="1768"/>
        <v/>
      </c>
      <c r="AS1524" s="82" t="str">
        <f t="shared" si="1768"/>
        <v/>
      </c>
      <c r="AT1524" s="82" t="str">
        <f t="shared" si="1768"/>
        <v/>
      </c>
      <c r="AU1524" s="82" t="str">
        <f t="shared" si="1768"/>
        <v/>
      </c>
      <c r="AV1524" s="82" t="str">
        <f t="shared" si="1768"/>
        <v/>
      </c>
      <c r="AW1524" s="82" t="str">
        <f t="shared" si="1768"/>
        <v/>
      </c>
      <c r="AX1524" s="82" t="str">
        <f t="shared" si="1768"/>
        <v/>
      </c>
      <c r="AY1524" s="82" t="str">
        <f t="shared" si="1768"/>
        <v/>
      </c>
      <c r="AZ1524" s="82" t="str">
        <f t="shared" si="1768"/>
        <v/>
      </c>
      <c r="BA1524" s="82" t="str">
        <f t="shared" si="1768"/>
        <v/>
      </c>
      <c r="BB1524" s="82" t="str">
        <f t="shared" si="1768"/>
        <v/>
      </c>
      <c r="BC1524" s="82" t="str">
        <f t="shared" si="1768"/>
        <v/>
      </c>
      <c r="BD1524" s="82" t="str">
        <f t="shared" si="1768"/>
        <v/>
      </c>
      <c r="BE1524" s="82" t="str">
        <f t="shared" si="1768"/>
        <v/>
      </c>
      <c r="BF1524" s="82" t="str">
        <f t="shared" si="1768"/>
        <v/>
      </c>
      <c r="BG1524" s="82" t="str">
        <f t="shared" si="1768"/>
        <v/>
      </c>
      <c r="BH1524" s="82" t="str">
        <f t="shared" si="1768"/>
        <v/>
      </c>
      <c r="BI1524" s="82" t="str">
        <f t="shared" si="1768"/>
        <v/>
      </c>
      <c r="BJ1524" s="82" t="str">
        <f t="shared" si="1743"/>
        <v/>
      </c>
      <c r="BK1524" s="83" t="str">
        <f t="shared" si="1702"/>
        <v/>
      </c>
    </row>
    <row r="1525" spans="1:63" x14ac:dyDescent="0.25">
      <c r="A1525" t="str">
        <f t="shared" si="1712"/>
        <v>1</v>
      </c>
      <c r="B1525" t="str">
        <f t="shared" si="1713"/>
        <v>0</v>
      </c>
      <c r="C1525">
        <f>COUNTIF($D$3:D1525,D1525)</f>
        <v>0</v>
      </c>
      <c r="J1525" t="str">
        <f t="shared" si="1714"/>
        <v/>
      </c>
      <c r="K1525" t="str">
        <f t="shared" si="1715"/>
        <v/>
      </c>
      <c r="L1525" t="str">
        <f t="shared" si="1716"/>
        <v xml:space="preserve"> </v>
      </c>
      <c r="M1525" t="str">
        <f t="shared" si="1717"/>
        <v/>
      </c>
      <c r="N1525" t="e">
        <f>VLOOKUP(E1525,HC!A:B,2,0)</f>
        <v>#N/A</v>
      </c>
      <c r="O1525" t="e">
        <f>VLOOKUP(N1525,HC!B:C,2,0)</f>
        <v>#N/A</v>
      </c>
      <c r="P1525" s="82" t="str">
        <f t="shared" ref="P1525:BI1525" si="1769">IFERROR(IF($G1525="inactive","",IF(AND($L1525&lt;P$1,$M1525&lt;P$1),"",IF(AND($L1525&gt;Q$1,$M1525&gt;Q$1),"",IF(AND($L1525&lt;P$1,$M1525&lt;=Q$1),$M1525-P$1,IF(AND($L1525&gt;=P$1,$M1525&gt;Q$1),Q$1-$L1525,IF(AND($L1525&gt;=P$1,$M1525&lt;=Q$1),$M1525-$L1525,IF(AND($L1525&lt;P$1,$M1525&gt;Q$1),Q$1-P$1,""))))))),"")</f>
        <v/>
      </c>
      <c r="Q1525" s="82" t="str">
        <f t="shared" si="1769"/>
        <v/>
      </c>
      <c r="R1525" s="82" t="str">
        <f t="shared" si="1769"/>
        <v/>
      </c>
      <c r="S1525" s="82" t="str">
        <f t="shared" si="1769"/>
        <v/>
      </c>
      <c r="T1525" s="82" t="str">
        <f t="shared" si="1769"/>
        <v/>
      </c>
      <c r="U1525" s="82" t="str">
        <f t="shared" si="1769"/>
        <v/>
      </c>
      <c r="V1525" s="82" t="str">
        <f t="shared" si="1769"/>
        <v/>
      </c>
      <c r="W1525" s="82" t="str">
        <f t="shared" si="1769"/>
        <v/>
      </c>
      <c r="X1525" s="82" t="str">
        <f t="shared" si="1769"/>
        <v/>
      </c>
      <c r="Y1525" s="82" t="str">
        <f t="shared" si="1769"/>
        <v/>
      </c>
      <c r="Z1525" s="82" t="str">
        <f t="shared" si="1769"/>
        <v/>
      </c>
      <c r="AA1525" s="82" t="str">
        <f t="shared" si="1769"/>
        <v/>
      </c>
      <c r="AB1525" s="82" t="str">
        <f t="shared" si="1769"/>
        <v/>
      </c>
      <c r="AC1525" s="82" t="str">
        <f t="shared" si="1769"/>
        <v/>
      </c>
      <c r="AD1525" s="82" t="str">
        <f t="shared" si="1769"/>
        <v/>
      </c>
      <c r="AE1525" s="82" t="str">
        <f t="shared" si="1769"/>
        <v/>
      </c>
      <c r="AF1525" s="82" t="str">
        <f t="shared" si="1769"/>
        <v/>
      </c>
      <c r="AG1525" s="82" t="str">
        <f t="shared" si="1769"/>
        <v/>
      </c>
      <c r="AH1525" s="82" t="str">
        <f t="shared" si="1769"/>
        <v/>
      </c>
      <c r="AI1525" s="82" t="str">
        <f t="shared" si="1769"/>
        <v/>
      </c>
      <c r="AJ1525" s="82" t="str">
        <f t="shared" si="1769"/>
        <v/>
      </c>
      <c r="AK1525" s="82" t="str">
        <f t="shared" si="1769"/>
        <v/>
      </c>
      <c r="AL1525" s="82" t="str">
        <f t="shared" si="1769"/>
        <v/>
      </c>
      <c r="AM1525" s="82" t="str">
        <f t="shared" si="1769"/>
        <v/>
      </c>
      <c r="AN1525" s="82" t="str">
        <f t="shared" si="1769"/>
        <v/>
      </c>
      <c r="AO1525" s="82" t="str">
        <f t="shared" si="1769"/>
        <v/>
      </c>
      <c r="AP1525" s="82" t="str">
        <f t="shared" si="1769"/>
        <v/>
      </c>
      <c r="AQ1525" s="82" t="str">
        <f t="shared" si="1769"/>
        <v/>
      </c>
      <c r="AR1525" s="82" t="str">
        <f t="shared" si="1769"/>
        <v/>
      </c>
      <c r="AS1525" s="82" t="str">
        <f t="shared" si="1769"/>
        <v/>
      </c>
      <c r="AT1525" s="82" t="str">
        <f t="shared" si="1769"/>
        <v/>
      </c>
      <c r="AU1525" s="82" t="str">
        <f t="shared" si="1769"/>
        <v/>
      </c>
      <c r="AV1525" s="82" t="str">
        <f t="shared" si="1769"/>
        <v/>
      </c>
      <c r="AW1525" s="82" t="str">
        <f t="shared" si="1769"/>
        <v/>
      </c>
      <c r="AX1525" s="82" t="str">
        <f t="shared" si="1769"/>
        <v/>
      </c>
      <c r="AY1525" s="82" t="str">
        <f t="shared" si="1769"/>
        <v/>
      </c>
      <c r="AZ1525" s="82" t="str">
        <f t="shared" si="1769"/>
        <v/>
      </c>
      <c r="BA1525" s="82" t="str">
        <f t="shared" si="1769"/>
        <v/>
      </c>
      <c r="BB1525" s="82" t="str">
        <f t="shared" si="1769"/>
        <v/>
      </c>
      <c r="BC1525" s="82" t="str">
        <f t="shared" si="1769"/>
        <v/>
      </c>
      <c r="BD1525" s="82" t="str">
        <f t="shared" si="1769"/>
        <v/>
      </c>
      <c r="BE1525" s="82" t="str">
        <f t="shared" si="1769"/>
        <v/>
      </c>
      <c r="BF1525" s="82" t="str">
        <f t="shared" si="1769"/>
        <v/>
      </c>
      <c r="BG1525" s="82" t="str">
        <f t="shared" si="1769"/>
        <v/>
      </c>
      <c r="BH1525" s="82" t="str">
        <f t="shared" si="1769"/>
        <v/>
      </c>
      <c r="BI1525" s="82" t="str">
        <f t="shared" si="1769"/>
        <v/>
      </c>
      <c r="BJ1525" s="82" t="str">
        <f t="shared" si="1743"/>
        <v/>
      </c>
      <c r="BK1525" s="83" t="str">
        <f t="shared" si="1702"/>
        <v/>
      </c>
    </row>
    <row r="1526" spans="1:63" x14ac:dyDescent="0.25">
      <c r="A1526" t="str">
        <f t="shared" si="1712"/>
        <v>1</v>
      </c>
      <c r="B1526" t="str">
        <f t="shared" si="1713"/>
        <v>0</v>
      </c>
      <c r="C1526">
        <f>COUNTIF($D$3:D1526,D1526)</f>
        <v>0</v>
      </c>
      <c r="J1526" t="str">
        <f t="shared" si="1714"/>
        <v/>
      </c>
      <c r="K1526" t="str">
        <f t="shared" si="1715"/>
        <v/>
      </c>
      <c r="L1526" t="str">
        <f t="shared" si="1716"/>
        <v xml:space="preserve"> </v>
      </c>
      <c r="M1526" t="str">
        <f t="shared" si="1717"/>
        <v/>
      </c>
      <c r="N1526" t="e">
        <f>VLOOKUP(E1526,HC!A:B,2,0)</f>
        <v>#N/A</v>
      </c>
      <c r="O1526" t="e">
        <f>VLOOKUP(N1526,HC!B:C,2,0)</f>
        <v>#N/A</v>
      </c>
      <c r="P1526" s="82" t="str">
        <f t="shared" ref="P1526:BI1526" si="1770">IFERROR(IF($G1526="inactive","",IF(AND($L1526&lt;P$1,$M1526&lt;P$1),"",IF(AND($L1526&gt;Q$1,$M1526&gt;Q$1),"",IF(AND($L1526&lt;P$1,$M1526&lt;=Q$1),$M1526-P$1,IF(AND($L1526&gt;=P$1,$M1526&gt;Q$1),Q$1-$L1526,IF(AND($L1526&gt;=P$1,$M1526&lt;=Q$1),$M1526-$L1526,IF(AND($L1526&lt;P$1,$M1526&gt;Q$1),Q$1-P$1,""))))))),"")</f>
        <v/>
      </c>
      <c r="Q1526" s="82" t="str">
        <f t="shared" si="1770"/>
        <v/>
      </c>
      <c r="R1526" s="82" t="str">
        <f t="shared" si="1770"/>
        <v/>
      </c>
      <c r="S1526" s="82" t="str">
        <f t="shared" si="1770"/>
        <v/>
      </c>
      <c r="T1526" s="82" t="str">
        <f t="shared" si="1770"/>
        <v/>
      </c>
      <c r="U1526" s="82" t="str">
        <f t="shared" si="1770"/>
        <v/>
      </c>
      <c r="V1526" s="82" t="str">
        <f t="shared" si="1770"/>
        <v/>
      </c>
      <c r="W1526" s="82" t="str">
        <f t="shared" si="1770"/>
        <v/>
      </c>
      <c r="X1526" s="82" t="str">
        <f t="shared" si="1770"/>
        <v/>
      </c>
      <c r="Y1526" s="82" t="str">
        <f t="shared" si="1770"/>
        <v/>
      </c>
      <c r="Z1526" s="82" t="str">
        <f t="shared" si="1770"/>
        <v/>
      </c>
      <c r="AA1526" s="82" t="str">
        <f t="shared" si="1770"/>
        <v/>
      </c>
      <c r="AB1526" s="82" t="str">
        <f t="shared" si="1770"/>
        <v/>
      </c>
      <c r="AC1526" s="82" t="str">
        <f t="shared" si="1770"/>
        <v/>
      </c>
      <c r="AD1526" s="82" t="str">
        <f t="shared" si="1770"/>
        <v/>
      </c>
      <c r="AE1526" s="82" t="str">
        <f t="shared" si="1770"/>
        <v/>
      </c>
      <c r="AF1526" s="82" t="str">
        <f t="shared" si="1770"/>
        <v/>
      </c>
      <c r="AG1526" s="82" t="str">
        <f t="shared" si="1770"/>
        <v/>
      </c>
      <c r="AH1526" s="82" t="str">
        <f t="shared" si="1770"/>
        <v/>
      </c>
      <c r="AI1526" s="82" t="str">
        <f t="shared" si="1770"/>
        <v/>
      </c>
      <c r="AJ1526" s="82" t="str">
        <f t="shared" si="1770"/>
        <v/>
      </c>
      <c r="AK1526" s="82" t="str">
        <f t="shared" si="1770"/>
        <v/>
      </c>
      <c r="AL1526" s="82" t="str">
        <f t="shared" si="1770"/>
        <v/>
      </c>
      <c r="AM1526" s="82" t="str">
        <f t="shared" si="1770"/>
        <v/>
      </c>
      <c r="AN1526" s="82" t="str">
        <f t="shared" si="1770"/>
        <v/>
      </c>
      <c r="AO1526" s="82" t="str">
        <f t="shared" si="1770"/>
        <v/>
      </c>
      <c r="AP1526" s="82" t="str">
        <f t="shared" si="1770"/>
        <v/>
      </c>
      <c r="AQ1526" s="82" t="str">
        <f t="shared" si="1770"/>
        <v/>
      </c>
      <c r="AR1526" s="82" t="str">
        <f t="shared" si="1770"/>
        <v/>
      </c>
      <c r="AS1526" s="82" t="str">
        <f t="shared" si="1770"/>
        <v/>
      </c>
      <c r="AT1526" s="82" t="str">
        <f t="shared" si="1770"/>
        <v/>
      </c>
      <c r="AU1526" s="82" t="str">
        <f t="shared" si="1770"/>
        <v/>
      </c>
      <c r="AV1526" s="82" t="str">
        <f t="shared" si="1770"/>
        <v/>
      </c>
      <c r="AW1526" s="82" t="str">
        <f t="shared" si="1770"/>
        <v/>
      </c>
      <c r="AX1526" s="82" t="str">
        <f t="shared" si="1770"/>
        <v/>
      </c>
      <c r="AY1526" s="82" t="str">
        <f t="shared" si="1770"/>
        <v/>
      </c>
      <c r="AZ1526" s="82" t="str">
        <f t="shared" si="1770"/>
        <v/>
      </c>
      <c r="BA1526" s="82" t="str">
        <f t="shared" si="1770"/>
        <v/>
      </c>
      <c r="BB1526" s="82" t="str">
        <f t="shared" si="1770"/>
        <v/>
      </c>
      <c r="BC1526" s="82" t="str">
        <f t="shared" si="1770"/>
        <v/>
      </c>
      <c r="BD1526" s="82" t="str">
        <f t="shared" si="1770"/>
        <v/>
      </c>
      <c r="BE1526" s="82" t="str">
        <f t="shared" si="1770"/>
        <v/>
      </c>
      <c r="BF1526" s="82" t="str">
        <f t="shared" si="1770"/>
        <v/>
      </c>
      <c r="BG1526" s="82" t="str">
        <f t="shared" si="1770"/>
        <v/>
      </c>
      <c r="BH1526" s="82" t="str">
        <f t="shared" si="1770"/>
        <v/>
      </c>
      <c r="BI1526" s="82" t="str">
        <f t="shared" si="1770"/>
        <v/>
      </c>
      <c r="BJ1526" s="82" t="str">
        <f t="shared" si="1743"/>
        <v/>
      </c>
      <c r="BK1526" s="83" t="str">
        <f t="shared" si="1702"/>
        <v/>
      </c>
    </row>
    <row r="1527" spans="1:63" x14ac:dyDescent="0.25">
      <c r="A1527" t="str">
        <f t="shared" si="1712"/>
        <v>1</v>
      </c>
      <c r="B1527" t="str">
        <f t="shared" si="1713"/>
        <v>0</v>
      </c>
      <c r="C1527">
        <f>COUNTIF($D$3:D1527,D1527)</f>
        <v>0</v>
      </c>
      <c r="J1527" t="str">
        <f t="shared" si="1714"/>
        <v/>
      </c>
      <c r="K1527" t="str">
        <f t="shared" si="1715"/>
        <v/>
      </c>
      <c r="L1527" t="str">
        <f t="shared" si="1716"/>
        <v xml:space="preserve"> </v>
      </c>
      <c r="M1527" t="str">
        <f t="shared" si="1717"/>
        <v/>
      </c>
      <c r="N1527" t="e">
        <f>VLOOKUP(E1527,HC!A:B,2,0)</f>
        <v>#N/A</v>
      </c>
      <c r="O1527" t="e">
        <f>VLOOKUP(N1527,HC!B:C,2,0)</f>
        <v>#N/A</v>
      </c>
      <c r="P1527" s="82" t="str">
        <f t="shared" ref="P1527:BI1527" si="1771">IFERROR(IF($G1527="inactive","",IF(AND($L1527&lt;P$1,$M1527&lt;P$1),"",IF(AND($L1527&gt;Q$1,$M1527&gt;Q$1),"",IF(AND($L1527&lt;P$1,$M1527&lt;=Q$1),$M1527-P$1,IF(AND($L1527&gt;=P$1,$M1527&gt;Q$1),Q$1-$L1527,IF(AND($L1527&gt;=P$1,$M1527&lt;=Q$1),$M1527-$L1527,IF(AND($L1527&lt;P$1,$M1527&gt;Q$1),Q$1-P$1,""))))))),"")</f>
        <v/>
      </c>
      <c r="Q1527" s="82" t="str">
        <f t="shared" si="1771"/>
        <v/>
      </c>
      <c r="R1527" s="82" t="str">
        <f t="shared" si="1771"/>
        <v/>
      </c>
      <c r="S1527" s="82" t="str">
        <f t="shared" si="1771"/>
        <v/>
      </c>
      <c r="T1527" s="82" t="str">
        <f t="shared" si="1771"/>
        <v/>
      </c>
      <c r="U1527" s="82" t="str">
        <f t="shared" si="1771"/>
        <v/>
      </c>
      <c r="V1527" s="82" t="str">
        <f t="shared" si="1771"/>
        <v/>
      </c>
      <c r="W1527" s="82" t="str">
        <f t="shared" si="1771"/>
        <v/>
      </c>
      <c r="X1527" s="82" t="str">
        <f t="shared" si="1771"/>
        <v/>
      </c>
      <c r="Y1527" s="82" t="str">
        <f t="shared" si="1771"/>
        <v/>
      </c>
      <c r="Z1527" s="82" t="str">
        <f t="shared" si="1771"/>
        <v/>
      </c>
      <c r="AA1527" s="82" t="str">
        <f t="shared" si="1771"/>
        <v/>
      </c>
      <c r="AB1527" s="82" t="str">
        <f t="shared" si="1771"/>
        <v/>
      </c>
      <c r="AC1527" s="82" t="str">
        <f t="shared" si="1771"/>
        <v/>
      </c>
      <c r="AD1527" s="82" t="str">
        <f t="shared" si="1771"/>
        <v/>
      </c>
      <c r="AE1527" s="82" t="str">
        <f t="shared" si="1771"/>
        <v/>
      </c>
      <c r="AF1527" s="82" t="str">
        <f t="shared" si="1771"/>
        <v/>
      </c>
      <c r="AG1527" s="82" t="str">
        <f t="shared" si="1771"/>
        <v/>
      </c>
      <c r="AH1527" s="82" t="str">
        <f t="shared" si="1771"/>
        <v/>
      </c>
      <c r="AI1527" s="82" t="str">
        <f t="shared" si="1771"/>
        <v/>
      </c>
      <c r="AJ1527" s="82" t="str">
        <f t="shared" si="1771"/>
        <v/>
      </c>
      <c r="AK1527" s="82" t="str">
        <f t="shared" si="1771"/>
        <v/>
      </c>
      <c r="AL1527" s="82" t="str">
        <f t="shared" si="1771"/>
        <v/>
      </c>
      <c r="AM1527" s="82" t="str">
        <f t="shared" si="1771"/>
        <v/>
      </c>
      <c r="AN1527" s="82" t="str">
        <f t="shared" si="1771"/>
        <v/>
      </c>
      <c r="AO1527" s="82" t="str">
        <f t="shared" si="1771"/>
        <v/>
      </c>
      <c r="AP1527" s="82" t="str">
        <f t="shared" si="1771"/>
        <v/>
      </c>
      <c r="AQ1527" s="82" t="str">
        <f t="shared" si="1771"/>
        <v/>
      </c>
      <c r="AR1527" s="82" t="str">
        <f t="shared" si="1771"/>
        <v/>
      </c>
      <c r="AS1527" s="82" t="str">
        <f t="shared" si="1771"/>
        <v/>
      </c>
      <c r="AT1527" s="82" t="str">
        <f t="shared" si="1771"/>
        <v/>
      </c>
      <c r="AU1527" s="82" t="str">
        <f t="shared" si="1771"/>
        <v/>
      </c>
      <c r="AV1527" s="82" t="str">
        <f t="shared" si="1771"/>
        <v/>
      </c>
      <c r="AW1527" s="82" t="str">
        <f t="shared" si="1771"/>
        <v/>
      </c>
      <c r="AX1527" s="82" t="str">
        <f t="shared" si="1771"/>
        <v/>
      </c>
      <c r="AY1527" s="82" t="str">
        <f t="shared" si="1771"/>
        <v/>
      </c>
      <c r="AZ1527" s="82" t="str">
        <f t="shared" si="1771"/>
        <v/>
      </c>
      <c r="BA1527" s="82" t="str">
        <f t="shared" si="1771"/>
        <v/>
      </c>
      <c r="BB1527" s="82" t="str">
        <f t="shared" si="1771"/>
        <v/>
      </c>
      <c r="BC1527" s="82" t="str">
        <f t="shared" si="1771"/>
        <v/>
      </c>
      <c r="BD1527" s="82" t="str">
        <f t="shared" si="1771"/>
        <v/>
      </c>
      <c r="BE1527" s="82" t="str">
        <f t="shared" si="1771"/>
        <v/>
      </c>
      <c r="BF1527" s="82" t="str">
        <f t="shared" si="1771"/>
        <v/>
      </c>
      <c r="BG1527" s="82" t="str">
        <f t="shared" si="1771"/>
        <v/>
      </c>
      <c r="BH1527" s="82" t="str">
        <f t="shared" si="1771"/>
        <v/>
      </c>
      <c r="BI1527" s="82" t="str">
        <f t="shared" si="1771"/>
        <v/>
      </c>
      <c r="BJ1527" s="82" t="str">
        <f t="shared" si="1743"/>
        <v/>
      </c>
      <c r="BK1527" s="83" t="str">
        <f t="shared" si="1702"/>
        <v/>
      </c>
    </row>
    <row r="1528" spans="1:63" x14ac:dyDescent="0.25">
      <c r="A1528" t="str">
        <f t="shared" si="1712"/>
        <v>1</v>
      </c>
      <c r="B1528" t="str">
        <f t="shared" si="1713"/>
        <v>0</v>
      </c>
      <c r="C1528">
        <f>COUNTIF($D$3:D1528,D1528)</f>
        <v>0</v>
      </c>
      <c r="J1528" t="str">
        <f t="shared" si="1714"/>
        <v/>
      </c>
      <c r="K1528" t="str">
        <f t="shared" si="1715"/>
        <v/>
      </c>
      <c r="L1528" t="str">
        <f t="shared" si="1716"/>
        <v xml:space="preserve"> </v>
      </c>
      <c r="M1528" t="str">
        <f t="shared" si="1717"/>
        <v/>
      </c>
      <c r="N1528" t="e">
        <f>VLOOKUP(E1528,HC!A:B,2,0)</f>
        <v>#N/A</v>
      </c>
      <c r="O1528" t="e">
        <f>VLOOKUP(N1528,HC!B:C,2,0)</f>
        <v>#N/A</v>
      </c>
      <c r="P1528" s="82" t="str">
        <f t="shared" ref="P1528:BI1528" si="1772">IFERROR(IF($G1528="inactive","",IF(AND($L1528&lt;P$1,$M1528&lt;P$1),"",IF(AND($L1528&gt;Q$1,$M1528&gt;Q$1),"",IF(AND($L1528&lt;P$1,$M1528&lt;=Q$1),$M1528-P$1,IF(AND($L1528&gt;=P$1,$M1528&gt;Q$1),Q$1-$L1528,IF(AND($L1528&gt;=P$1,$M1528&lt;=Q$1),$M1528-$L1528,IF(AND($L1528&lt;P$1,$M1528&gt;Q$1),Q$1-P$1,""))))))),"")</f>
        <v/>
      </c>
      <c r="Q1528" s="82" t="str">
        <f t="shared" si="1772"/>
        <v/>
      </c>
      <c r="R1528" s="82" t="str">
        <f t="shared" si="1772"/>
        <v/>
      </c>
      <c r="S1528" s="82" t="str">
        <f t="shared" si="1772"/>
        <v/>
      </c>
      <c r="T1528" s="82" t="str">
        <f t="shared" si="1772"/>
        <v/>
      </c>
      <c r="U1528" s="82" t="str">
        <f t="shared" si="1772"/>
        <v/>
      </c>
      <c r="V1528" s="82" t="str">
        <f t="shared" si="1772"/>
        <v/>
      </c>
      <c r="W1528" s="82" t="str">
        <f t="shared" si="1772"/>
        <v/>
      </c>
      <c r="X1528" s="82" t="str">
        <f t="shared" si="1772"/>
        <v/>
      </c>
      <c r="Y1528" s="82" t="str">
        <f t="shared" si="1772"/>
        <v/>
      </c>
      <c r="Z1528" s="82" t="str">
        <f t="shared" si="1772"/>
        <v/>
      </c>
      <c r="AA1528" s="82" t="str">
        <f t="shared" si="1772"/>
        <v/>
      </c>
      <c r="AB1528" s="82" t="str">
        <f t="shared" si="1772"/>
        <v/>
      </c>
      <c r="AC1528" s="82" t="str">
        <f t="shared" si="1772"/>
        <v/>
      </c>
      <c r="AD1528" s="82" t="str">
        <f t="shared" si="1772"/>
        <v/>
      </c>
      <c r="AE1528" s="82" t="str">
        <f t="shared" si="1772"/>
        <v/>
      </c>
      <c r="AF1528" s="82" t="str">
        <f t="shared" si="1772"/>
        <v/>
      </c>
      <c r="AG1528" s="82" t="str">
        <f t="shared" si="1772"/>
        <v/>
      </c>
      <c r="AH1528" s="82" t="str">
        <f t="shared" si="1772"/>
        <v/>
      </c>
      <c r="AI1528" s="82" t="str">
        <f t="shared" si="1772"/>
        <v/>
      </c>
      <c r="AJ1528" s="82" t="str">
        <f t="shared" si="1772"/>
        <v/>
      </c>
      <c r="AK1528" s="82" t="str">
        <f t="shared" si="1772"/>
        <v/>
      </c>
      <c r="AL1528" s="82" t="str">
        <f t="shared" si="1772"/>
        <v/>
      </c>
      <c r="AM1528" s="82" t="str">
        <f t="shared" si="1772"/>
        <v/>
      </c>
      <c r="AN1528" s="82" t="str">
        <f t="shared" si="1772"/>
        <v/>
      </c>
      <c r="AO1528" s="82" t="str">
        <f t="shared" si="1772"/>
        <v/>
      </c>
      <c r="AP1528" s="82" t="str">
        <f t="shared" si="1772"/>
        <v/>
      </c>
      <c r="AQ1528" s="82" t="str">
        <f t="shared" si="1772"/>
        <v/>
      </c>
      <c r="AR1528" s="82" t="str">
        <f t="shared" si="1772"/>
        <v/>
      </c>
      <c r="AS1528" s="82" t="str">
        <f t="shared" si="1772"/>
        <v/>
      </c>
      <c r="AT1528" s="82" t="str">
        <f t="shared" si="1772"/>
        <v/>
      </c>
      <c r="AU1528" s="82" t="str">
        <f t="shared" si="1772"/>
        <v/>
      </c>
      <c r="AV1528" s="82" t="str">
        <f t="shared" si="1772"/>
        <v/>
      </c>
      <c r="AW1528" s="82" t="str">
        <f t="shared" si="1772"/>
        <v/>
      </c>
      <c r="AX1528" s="82" t="str">
        <f t="shared" si="1772"/>
        <v/>
      </c>
      <c r="AY1528" s="82" t="str">
        <f t="shared" si="1772"/>
        <v/>
      </c>
      <c r="AZ1528" s="82" t="str">
        <f t="shared" si="1772"/>
        <v/>
      </c>
      <c r="BA1528" s="82" t="str">
        <f t="shared" si="1772"/>
        <v/>
      </c>
      <c r="BB1528" s="82" t="str">
        <f t="shared" si="1772"/>
        <v/>
      </c>
      <c r="BC1528" s="82" t="str">
        <f t="shared" si="1772"/>
        <v/>
      </c>
      <c r="BD1528" s="82" t="str">
        <f t="shared" si="1772"/>
        <v/>
      </c>
      <c r="BE1528" s="82" t="str">
        <f t="shared" si="1772"/>
        <v/>
      </c>
      <c r="BF1528" s="82" t="str">
        <f t="shared" si="1772"/>
        <v/>
      </c>
      <c r="BG1528" s="82" t="str">
        <f t="shared" si="1772"/>
        <v/>
      </c>
      <c r="BH1528" s="82" t="str">
        <f t="shared" si="1772"/>
        <v/>
      </c>
      <c r="BI1528" s="82" t="str">
        <f t="shared" si="1772"/>
        <v/>
      </c>
      <c r="BJ1528" s="82" t="str">
        <f t="shared" si="1743"/>
        <v/>
      </c>
      <c r="BK1528" s="83" t="str">
        <f t="shared" si="1702"/>
        <v/>
      </c>
    </row>
    <row r="1529" spans="1:63" x14ac:dyDescent="0.25">
      <c r="A1529" t="str">
        <f t="shared" si="1712"/>
        <v>1</v>
      </c>
      <c r="B1529" t="str">
        <f t="shared" si="1713"/>
        <v>0</v>
      </c>
      <c r="C1529">
        <f>COUNTIF($D$3:D1529,D1529)</f>
        <v>0</v>
      </c>
      <c r="J1529" t="str">
        <f t="shared" si="1714"/>
        <v/>
      </c>
      <c r="K1529" t="str">
        <f t="shared" si="1715"/>
        <v/>
      </c>
      <c r="L1529" t="str">
        <f t="shared" si="1716"/>
        <v xml:space="preserve"> </v>
      </c>
      <c r="M1529" t="str">
        <f t="shared" si="1717"/>
        <v/>
      </c>
      <c r="N1529" t="e">
        <f>VLOOKUP(E1529,HC!A:B,2,0)</f>
        <v>#N/A</v>
      </c>
      <c r="O1529" t="e">
        <f>VLOOKUP(N1529,HC!B:C,2,0)</f>
        <v>#N/A</v>
      </c>
      <c r="P1529" s="82" t="str">
        <f t="shared" ref="P1529:BI1529" si="1773">IFERROR(IF($G1529="inactive","",IF(AND($L1529&lt;P$1,$M1529&lt;P$1),"",IF(AND($L1529&gt;Q$1,$M1529&gt;Q$1),"",IF(AND($L1529&lt;P$1,$M1529&lt;=Q$1),$M1529-P$1,IF(AND($L1529&gt;=P$1,$M1529&gt;Q$1),Q$1-$L1529,IF(AND($L1529&gt;=P$1,$M1529&lt;=Q$1),$M1529-$L1529,IF(AND($L1529&lt;P$1,$M1529&gt;Q$1),Q$1-P$1,""))))))),"")</f>
        <v/>
      </c>
      <c r="Q1529" s="82" t="str">
        <f t="shared" si="1773"/>
        <v/>
      </c>
      <c r="R1529" s="82" t="str">
        <f t="shared" si="1773"/>
        <v/>
      </c>
      <c r="S1529" s="82" t="str">
        <f t="shared" si="1773"/>
        <v/>
      </c>
      <c r="T1529" s="82" t="str">
        <f t="shared" si="1773"/>
        <v/>
      </c>
      <c r="U1529" s="82" t="str">
        <f t="shared" si="1773"/>
        <v/>
      </c>
      <c r="V1529" s="82" t="str">
        <f t="shared" si="1773"/>
        <v/>
      </c>
      <c r="W1529" s="82" t="str">
        <f t="shared" si="1773"/>
        <v/>
      </c>
      <c r="X1529" s="82" t="str">
        <f t="shared" si="1773"/>
        <v/>
      </c>
      <c r="Y1529" s="82" t="str">
        <f t="shared" si="1773"/>
        <v/>
      </c>
      <c r="Z1529" s="82" t="str">
        <f t="shared" si="1773"/>
        <v/>
      </c>
      <c r="AA1529" s="82" t="str">
        <f t="shared" si="1773"/>
        <v/>
      </c>
      <c r="AB1529" s="82" t="str">
        <f t="shared" si="1773"/>
        <v/>
      </c>
      <c r="AC1529" s="82" t="str">
        <f t="shared" si="1773"/>
        <v/>
      </c>
      <c r="AD1529" s="82" t="str">
        <f t="shared" si="1773"/>
        <v/>
      </c>
      <c r="AE1529" s="82" t="str">
        <f t="shared" si="1773"/>
        <v/>
      </c>
      <c r="AF1529" s="82" t="str">
        <f t="shared" si="1773"/>
        <v/>
      </c>
      <c r="AG1529" s="82" t="str">
        <f t="shared" si="1773"/>
        <v/>
      </c>
      <c r="AH1529" s="82" t="str">
        <f t="shared" si="1773"/>
        <v/>
      </c>
      <c r="AI1529" s="82" t="str">
        <f t="shared" si="1773"/>
        <v/>
      </c>
      <c r="AJ1529" s="82" t="str">
        <f t="shared" si="1773"/>
        <v/>
      </c>
      <c r="AK1529" s="82" t="str">
        <f t="shared" si="1773"/>
        <v/>
      </c>
      <c r="AL1529" s="82" t="str">
        <f t="shared" si="1773"/>
        <v/>
      </c>
      <c r="AM1529" s="82" t="str">
        <f t="shared" si="1773"/>
        <v/>
      </c>
      <c r="AN1529" s="82" t="str">
        <f t="shared" si="1773"/>
        <v/>
      </c>
      <c r="AO1529" s="82" t="str">
        <f t="shared" si="1773"/>
        <v/>
      </c>
      <c r="AP1529" s="82" t="str">
        <f t="shared" si="1773"/>
        <v/>
      </c>
      <c r="AQ1529" s="82" t="str">
        <f t="shared" si="1773"/>
        <v/>
      </c>
      <c r="AR1529" s="82" t="str">
        <f t="shared" si="1773"/>
        <v/>
      </c>
      <c r="AS1529" s="82" t="str">
        <f t="shared" si="1773"/>
        <v/>
      </c>
      <c r="AT1529" s="82" t="str">
        <f t="shared" si="1773"/>
        <v/>
      </c>
      <c r="AU1529" s="82" t="str">
        <f t="shared" si="1773"/>
        <v/>
      </c>
      <c r="AV1529" s="82" t="str">
        <f t="shared" si="1773"/>
        <v/>
      </c>
      <c r="AW1529" s="82" t="str">
        <f t="shared" si="1773"/>
        <v/>
      </c>
      <c r="AX1529" s="82" t="str">
        <f t="shared" si="1773"/>
        <v/>
      </c>
      <c r="AY1529" s="82" t="str">
        <f t="shared" si="1773"/>
        <v/>
      </c>
      <c r="AZ1529" s="82" t="str">
        <f t="shared" si="1773"/>
        <v/>
      </c>
      <c r="BA1529" s="82" t="str">
        <f t="shared" si="1773"/>
        <v/>
      </c>
      <c r="BB1529" s="82" t="str">
        <f t="shared" si="1773"/>
        <v/>
      </c>
      <c r="BC1529" s="82" t="str">
        <f t="shared" si="1773"/>
        <v/>
      </c>
      <c r="BD1529" s="82" t="str">
        <f t="shared" si="1773"/>
        <v/>
      </c>
      <c r="BE1529" s="82" t="str">
        <f t="shared" si="1773"/>
        <v/>
      </c>
      <c r="BF1529" s="82" t="str">
        <f t="shared" si="1773"/>
        <v/>
      </c>
      <c r="BG1529" s="82" t="str">
        <f t="shared" si="1773"/>
        <v/>
      </c>
      <c r="BH1529" s="82" t="str">
        <f t="shared" si="1773"/>
        <v/>
      </c>
      <c r="BI1529" s="82" t="str">
        <f t="shared" si="1773"/>
        <v/>
      </c>
      <c r="BJ1529" s="82" t="str">
        <f t="shared" si="1743"/>
        <v/>
      </c>
      <c r="BK1529" s="83" t="str">
        <f t="shared" si="1702"/>
        <v/>
      </c>
    </row>
    <row r="1530" spans="1:63" x14ac:dyDescent="0.25">
      <c r="A1530" t="str">
        <f t="shared" si="1712"/>
        <v>1</v>
      </c>
      <c r="B1530" t="str">
        <f t="shared" si="1713"/>
        <v>0</v>
      </c>
      <c r="C1530">
        <f>COUNTIF($D$3:D1530,D1530)</f>
        <v>0</v>
      </c>
      <c r="J1530" t="str">
        <f t="shared" si="1714"/>
        <v/>
      </c>
      <c r="K1530" t="str">
        <f t="shared" si="1715"/>
        <v/>
      </c>
      <c r="L1530" t="str">
        <f t="shared" si="1716"/>
        <v xml:space="preserve"> </v>
      </c>
      <c r="M1530" t="str">
        <f t="shared" si="1717"/>
        <v/>
      </c>
      <c r="N1530" t="e">
        <f>VLOOKUP(E1530,HC!A:B,2,0)</f>
        <v>#N/A</v>
      </c>
      <c r="O1530" t="e">
        <f>VLOOKUP(N1530,HC!B:C,2,0)</f>
        <v>#N/A</v>
      </c>
      <c r="P1530" s="82" t="str">
        <f t="shared" ref="P1530:BI1530" si="1774">IFERROR(IF($G1530="inactive","",IF(AND($L1530&lt;P$1,$M1530&lt;P$1),"",IF(AND($L1530&gt;Q$1,$M1530&gt;Q$1),"",IF(AND($L1530&lt;P$1,$M1530&lt;=Q$1),$M1530-P$1,IF(AND($L1530&gt;=P$1,$M1530&gt;Q$1),Q$1-$L1530,IF(AND($L1530&gt;=P$1,$M1530&lt;=Q$1),$M1530-$L1530,IF(AND($L1530&lt;P$1,$M1530&gt;Q$1),Q$1-P$1,""))))))),"")</f>
        <v/>
      </c>
      <c r="Q1530" s="82" t="str">
        <f t="shared" si="1774"/>
        <v/>
      </c>
      <c r="R1530" s="82" t="str">
        <f t="shared" si="1774"/>
        <v/>
      </c>
      <c r="S1530" s="82" t="str">
        <f t="shared" si="1774"/>
        <v/>
      </c>
      <c r="T1530" s="82" t="str">
        <f t="shared" si="1774"/>
        <v/>
      </c>
      <c r="U1530" s="82" t="str">
        <f t="shared" si="1774"/>
        <v/>
      </c>
      <c r="V1530" s="82" t="str">
        <f t="shared" si="1774"/>
        <v/>
      </c>
      <c r="W1530" s="82" t="str">
        <f t="shared" si="1774"/>
        <v/>
      </c>
      <c r="X1530" s="82" t="str">
        <f t="shared" si="1774"/>
        <v/>
      </c>
      <c r="Y1530" s="82" t="str">
        <f t="shared" si="1774"/>
        <v/>
      </c>
      <c r="Z1530" s="82" t="str">
        <f t="shared" si="1774"/>
        <v/>
      </c>
      <c r="AA1530" s="82" t="str">
        <f t="shared" si="1774"/>
        <v/>
      </c>
      <c r="AB1530" s="82" t="str">
        <f t="shared" si="1774"/>
        <v/>
      </c>
      <c r="AC1530" s="82" t="str">
        <f t="shared" si="1774"/>
        <v/>
      </c>
      <c r="AD1530" s="82" t="str">
        <f t="shared" si="1774"/>
        <v/>
      </c>
      <c r="AE1530" s="82" t="str">
        <f t="shared" si="1774"/>
        <v/>
      </c>
      <c r="AF1530" s="82" t="str">
        <f t="shared" si="1774"/>
        <v/>
      </c>
      <c r="AG1530" s="82" t="str">
        <f t="shared" si="1774"/>
        <v/>
      </c>
      <c r="AH1530" s="82" t="str">
        <f t="shared" si="1774"/>
        <v/>
      </c>
      <c r="AI1530" s="82" t="str">
        <f t="shared" si="1774"/>
        <v/>
      </c>
      <c r="AJ1530" s="82" t="str">
        <f t="shared" si="1774"/>
        <v/>
      </c>
      <c r="AK1530" s="82" t="str">
        <f t="shared" si="1774"/>
        <v/>
      </c>
      <c r="AL1530" s="82" t="str">
        <f t="shared" si="1774"/>
        <v/>
      </c>
      <c r="AM1530" s="82" t="str">
        <f t="shared" si="1774"/>
        <v/>
      </c>
      <c r="AN1530" s="82" t="str">
        <f t="shared" si="1774"/>
        <v/>
      </c>
      <c r="AO1530" s="82" t="str">
        <f t="shared" si="1774"/>
        <v/>
      </c>
      <c r="AP1530" s="82" t="str">
        <f t="shared" si="1774"/>
        <v/>
      </c>
      <c r="AQ1530" s="82" t="str">
        <f t="shared" si="1774"/>
        <v/>
      </c>
      <c r="AR1530" s="82" t="str">
        <f t="shared" si="1774"/>
        <v/>
      </c>
      <c r="AS1530" s="82" t="str">
        <f t="shared" si="1774"/>
        <v/>
      </c>
      <c r="AT1530" s="82" t="str">
        <f t="shared" si="1774"/>
        <v/>
      </c>
      <c r="AU1530" s="82" t="str">
        <f t="shared" si="1774"/>
        <v/>
      </c>
      <c r="AV1530" s="82" t="str">
        <f t="shared" si="1774"/>
        <v/>
      </c>
      <c r="AW1530" s="82" t="str">
        <f t="shared" si="1774"/>
        <v/>
      </c>
      <c r="AX1530" s="82" t="str">
        <f t="shared" si="1774"/>
        <v/>
      </c>
      <c r="AY1530" s="82" t="str">
        <f t="shared" si="1774"/>
        <v/>
      </c>
      <c r="AZ1530" s="82" t="str">
        <f t="shared" si="1774"/>
        <v/>
      </c>
      <c r="BA1530" s="82" t="str">
        <f t="shared" si="1774"/>
        <v/>
      </c>
      <c r="BB1530" s="82" t="str">
        <f t="shared" si="1774"/>
        <v/>
      </c>
      <c r="BC1530" s="82" t="str">
        <f t="shared" si="1774"/>
        <v/>
      </c>
      <c r="BD1530" s="82" t="str">
        <f t="shared" si="1774"/>
        <v/>
      </c>
      <c r="BE1530" s="82" t="str">
        <f t="shared" si="1774"/>
        <v/>
      </c>
      <c r="BF1530" s="82" t="str">
        <f t="shared" si="1774"/>
        <v/>
      </c>
      <c r="BG1530" s="82" t="str">
        <f t="shared" si="1774"/>
        <v/>
      </c>
      <c r="BH1530" s="82" t="str">
        <f t="shared" si="1774"/>
        <v/>
      </c>
      <c r="BI1530" s="82" t="str">
        <f t="shared" si="1774"/>
        <v/>
      </c>
      <c r="BJ1530" s="82" t="str">
        <f t="shared" si="1743"/>
        <v/>
      </c>
      <c r="BK1530" s="83" t="str">
        <f t="shared" ref="BK1530:BK1593" si="1775">IFERROR(IF(BD1529="inactive","",IF(AND($L1529&lt;BK$2,$M1529&lt;BK$2),"",IF(AND($L1529&gt;BL$2,$M1529&gt;BL$2),"",IF(AND($L1529&lt;BK$2,$M1529&lt;=BL$2),$M1529-BK$2,IF(AND($L1529&gt;=BK$2,$M1529&gt;BL$2),BL$2-$L1529,IF(AND($L1529&gt;=BK$2,$M1529&lt;=BL$2),$M1529-$L1529,IF(AND($L1529&lt;BK$2,$M1529&gt;BL$2),BL$2-BK$2,""))))))),"")</f>
        <v/>
      </c>
    </row>
    <row r="1531" spans="1:63" x14ac:dyDescent="0.25">
      <c r="A1531" t="str">
        <f t="shared" si="1712"/>
        <v>1</v>
      </c>
      <c r="B1531" t="str">
        <f t="shared" si="1713"/>
        <v>0</v>
      </c>
      <c r="C1531">
        <f>COUNTIF($D$3:D1531,D1531)</f>
        <v>0</v>
      </c>
      <c r="J1531" t="str">
        <f t="shared" si="1714"/>
        <v/>
      </c>
      <c r="K1531" t="str">
        <f t="shared" si="1715"/>
        <v/>
      </c>
      <c r="L1531" t="str">
        <f t="shared" si="1716"/>
        <v xml:space="preserve"> </v>
      </c>
      <c r="M1531" t="str">
        <f t="shared" si="1717"/>
        <v/>
      </c>
      <c r="N1531" t="e">
        <f>VLOOKUP(E1531,HC!A:B,2,0)</f>
        <v>#N/A</v>
      </c>
      <c r="O1531" t="e">
        <f>VLOOKUP(N1531,HC!B:C,2,0)</f>
        <v>#N/A</v>
      </c>
      <c r="P1531" s="82" t="str">
        <f t="shared" ref="P1531:BI1531" si="1776">IFERROR(IF($G1531="inactive","",IF(AND($L1531&lt;P$1,$M1531&lt;P$1),"",IF(AND($L1531&gt;Q$1,$M1531&gt;Q$1),"",IF(AND($L1531&lt;P$1,$M1531&lt;=Q$1),$M1531-P$1,IF(AND($L1531&gt;=P$1,$M1531&gt;Q$1),Q$1-$L1531,IF(AND($L1531&gt;=P$1,$M1531&lt;=Q$1),$M1531-$L1531,IF(AND($L1531&lt;P$1,$M1531&gt;Q$1),Q$1-P$1,""))))))),"")</f>
        <v/>
      </c>
      <c r="Q1531" s="82" t="str">
        <f t="shared" si="1776"/>
        <v/>
      </c>
      <c r="R1531" s="82" t="str">
        <f t="shared" si="1776"/>
        <v/>
      </c>
      <c r="S1531" s="82" t="str">
        <f t="shared" si="1776"/>
        <v/>
      </c>
      <c r="T1531" s="82" t="str">
        <f t="shared" si="1776"/>
        <v/>
      </c>
      <c r="U1531" s="82" t="str">
        <f t="shared" si="1776"/>
        <v/>
      </c>
      <c r="V1531" s="82" t="str">
        <f t="shared" si="1776"/>
        <v/>
      </c>
      <c r="W1531" s="82" t="str">
        <f t="shared" si="1776"/>
        <v/>
      </c>
      <c r="X1531" s="82" t="str">
        <f t="shared" si="1776"/>
        <v/>
      </c>
      <c r="Y1531" s="82" t="str">
        <f t="shared" si="1776"/>
        <v/>
      </c>
      <c r="Z1531" s="82" t="str">
        <f t="shared" si="1776"/>
        <v/>
      </c>
      <c r="AA1531" s="82" t="str">
        <f t="shared" si="1776"/>
        <v/>
      </c>
      <c r="AB1531" s="82" t="str">
        <f t="shared" si="1776"/>
        <v/>
      </c>
      <c r="AC1531" s="82" t="str">
        <f t="shared" si="1776"/>
        <v/>
      </c>
      <c r="AD1531" s="82" t="str">
        <f t="shared" si="1776"/>
        <v/>
      </c>
      <c r="AE1531" s="82" t="str">
        <f t="shared" si="1776"/>
        <v/>
      </c>
      <c r="AF1531" s="82" t="str">
        <f t="shared" si="1776"/>
        <v/>
      </c>
      <c r="AG1531" s="82" t="str">
        <f t="shared" si="1776"/>
        <v/>
      </c>
      <c r="AH1531" s="82" t="str">
        <f t="shared" si="1776"/>
        <v/>
      </c>
      <c r="AI1531" s="82" t="str">
        <f t="shared" si="1776"/>
        <v/>
      </c>
      <c r="AJ1531" s="82" t="str">
        <f t="shared" si="1776"/>
        <v/>
      </c>
      <c r="AK1531" s="82" t="str">
        <f t="shared" si="1776"/>
        <v/>
      </c>
      <c r="AL1531" s="82" t="str">
        <f t="shared" si="1776"/>
        <v/>
      </c>
      <c r="AM1531" s="82" t="str">
        <f t="shared" si="1776"/>
        <v/>
      </c>
      <c r="AN1531" s="82" t="str">
        <f t="shared" si="1776"/>
        <v/>
      </c>
      <c r="AO1531" s="82" t="str">
        <f t="shared" si="1776"/>
        <v/>
      </c>
      <c r="AP1531" s="82" t="str">
        <f t="shared" si="1776"/>
        <v/>
      </c>
      <c r="AQ1531" s="82" t="str">
        <f t="shared" si="1776"/>
        <v/>
      </c>
      <c r="AR1531" s="82" t="str">
        <f t="shared" si="1776"/>
        <v/>
      </c>
      <c r="AS1531" s="82" t="str">
        <f t="shared" si="1776"/>
        <v/>
      </c>
      <c r="AT1531" s="82" t="str">
        <f t="shared" si="1776"/>
        <v/>
      </c>
      <c r="AU1531" s="82" t="str">
        <f t="shared" si="1776"/>
        <v/>
      </c>
      <c r="AV1531" s="82" t="str">
        <f t="shared" si="1776"/>
        <v/>
      </c>
      <c r="AW1531" s="82" t="str">
        <f t="shared" si="1776"/>
        <v/>
      </c>
      <c r="AX1531" s="82" t="str">
        <f t="shared" si="1776"/>
        <v/>
      </c>
      <c r="AY1531" s="82" t="str">
        <f t="shared" si="1776"/>
        <v/>
      </c>
      <c r="AZ1531" s="82" t="str">
        <f t="shared" si="1776"/>
        <v/>
      </c>
      <c r="BA1531" s="82" t="str">
        <f t="shared" si="1776"/>
        <v/>
      </c>
      <c r="BB1531" s="82" t="str">
        <f t="shared" si="1776"/>
        <v/>
      </c>
      <c r="BC1531" s="82" t="str">
        <f t="shared" si="1776"/>
        <v/>
      </c>
      <c r="BD1531" s="82" t="str">
        <f t="shared" si="1776"/>
        <v/>
      </c>
      <c r="BE1531" s="82" t="str">
        <f t="shared" si="1776"/>
        <v/>
      </c>
      <c r="BF1531" s="82" t="str">
        <f t="shared" si="1776"/>
        <v/>
      </c>
      <c r="BG1531" s="82" t="str">
        <f t="shared" si="1776"/>
        <v/>
      </c>
      <c r="BH1531" s="82" t="str">
        <f t="shared" si="1776"/>
        <v/>
      </c>
      <c r="BI1531" s="82" t="str">
        <f t="shared" si="1776"/>
        <v/>
      </c>
      <c r="BJ1531" s="82" t="str">
        <f t="shared" si="1743"/>
        <v/>
      </c>
      <c r="BK1531" s="83" t="str">
        <f t="shared" si="1775"/>
        <v/>
      </c>
    </row>
    <row r="1532" spans="1:63" x14ac:dyDescent="0.25">
      <c r="A1532" t="str">
        <f t="shared" si="1712"/>
        <v>1</v>
      </c>
      <c r="B1532" t="str">
        <f t="shared" si="1713"/>
        <v>0</v>
      </c>
      <c r="C1532">
        <f>COUNTIF($D$3:D1532,D1532)</f>
        <v>0</v>
      </c>
      <c r="J1532" t="str">
        <f t="shared" si="1714"/>
        <v/>
      </c>
      <c r="K1532" t="str">
        <f t="shared" si="1715"/>
        <v/>
      </c>
      <c r="L1532" t="str">
        <f t="shared" si="1716"/>
        <v xml:space="preserve"> </v>
      </c>
      <c r="M1532" t="str">
        <f t="shared" si="1717"/>
        <v/>
      </c>
      <c r="N1532" t="e">
        <f>VLOOKUP(E1532,HC!A:B,2,0)</f>
        <v>#N/A</v>
      </c>
      <c r="O1532" t="e">
        <f>VLOOKUP(N1532,HC!B:C,2,0)</f>
        <v>#N/A</v>
      </c>
      <c r="P1532" s="82" t="str">
        <f t="shared" ref="P1532:BI1532" si="1777">IFERROR(IF($G1532="inactive","",IF(AND($L1532&lt;P$1,$M1532&lt;P$1),"",IF(AND($L1532&gt;Q$1,$M1532&gt;Q$1),"",IF(AND($L1532&lt;P$1,$M1532&lt;=Q$1),$M1532-P$1,IF(AND($L1532&gt;=P$1,$M1532&gt;Q$1),Q$1-$L1532,IF(AND($L1532&gt;=P$1,$M1532&lt;=Q$1),$M1532-$L1532,IF(AND($L1532&lt;P$1,$M1532&gt;Q$1),Q$1-P$1,""))))))),"")</f>
        <v/>
      </c>
      <c r="Q1532" s="82" t="str">
        <f t="shared" si="1777"/>
        <v/>
      </c>
      <c r="R1532" s="82" t="str">
        <f t="shared" si="1777"/>
        <v/>
      </c>
      <c r="S1532" s="82" t="str">
        <f t="shared" si="1777"/>
        <v/>
      </c>
      <c r="T1532" s="82" t="str">
        <f t="shared" si="1777"/>
        <v/>
      </c>
      <c r="U1532" s="82" t="str">
        <f t="shared" si="1777"/>
        <v/>
      </c>
      <c r="V1532" s="82" t="str">
        <f t="shared" si="1777"/>
        <v/>
      </c>
      <c r="W1532" s="82" t="str">
        <f t="shared" si="1777"/>
        <v/>
      </c>
      <c r="X1532" s="82" t="str">
        <f t="shared" si="1777"/>
        <v/>
      </c>
      <c r="Y1532" s="82" t="str">
        <f t="shared" si="1777"/>
        <v/>
      </c>
      <c r="Z1532" s="82" t="str">
        <f t="shared" si="1777"/>
        <v/>
      </c>
      <c r="AA1532" s="82" t="str">
        <f t="shared" si="1777"/>
        <v/>
      </c>
      <c r="AB1532" s="82" t="str">
        <f t="shared" si="1777"/>
        <v/>
      </c>
      <c r="AC1532" s="82" t="str">
        <f t="shared" si="1777"/>
        <v/>
      </c>
      <c r="AD1532" s="82" t="str">
        <f t="shared" si="1777"/>
        <v/>
      </c>
      <c r="AE1532" s="82" t="str">
        <f t="shared" si="1777"/>
        <v/>
      </c>
      <c r="AF1532" s="82" t="str">
        <f t="shared" si="1777"/>
        <v/>
      </c>
      <c r="AG1532" s="82" t="str">
        <f t="shared" si="1777"/>
        <v/>
      </c>
      <c r="AH1532" s="82" t="str">
        <f t="shared" si="1777"/>
        <v/>
      </c>
      <c r="AI1532" s="82" t="str">
        <f t="shared" si="1777"/>
        <v/>
      </c>
      <c r="AJ1532" s="82" t="str">
        <f t="shared" si="1777"/>
        <v/>
      </c>
      <c r="AK1532" s="82" t="str">
        <f t="shared" si="1777"/>
        <v/>
      </c>
      <c r="AL1532" s="82" t="str">
        <f t="shared" si="1777"/>
        <v/>
      </c>
      <c r="AM1532" s="82" t="str">
        <f t="shared" si="1777"/>
        <v/>
      </c>
      <c r="AN1532" s="82" t="str">
        <f t="shared" si="1777"/>
        <v/>
      </c>
      <c r="AO1532" s="82" t="str">
        <f t="shared" si="1777"/>
        <v/>
      </c>
      <c r="AP1532" s="82" t="str">
        <f t="shared" si="1777"/>
        <v/>
      </c>
      <c r="AQ1532" s="82" t="str">
        <f t="shared" si="1777"/>
        <v/>
      </c>
      <c r="AR1532" s="82" t="str">
        <f t="shared" si="1777"/>
        <v/>
      </c>
      <c r="AS1532" s="82" t="str">
        <f t="shared" si="1777"/>
        <v/>
      </c>
      <c r="AT1532" s="82" t="str">
        <f t="shared" si="1777"/>
        <v/>
      </c>
      <c r="AU1532" s="82" t="str">
        <f t="shared" si="1777"/>
        <v/>
      </c>
      <c r="AV1532" s="82" t="str">
        <f t="shared" si="1777"/>
        <v/>
      </c>
      <c r="AW1532" s="82" t="str">
        <f t="shared" si="1777"/>
        <v/>
      </c>
      <c r="AX1532" s="82" t="str">
        <f t="shared" si="1777"/>
        <v/>
      </c>
      <c r="AY1532" s="82" t="str">
        <f t="shared" si="1777"/>
        <v/>
      </c>
      <c r="AZ1532" s="82" t="str">
        <f t="shared" si="1777"/>
        <v/>
      </c>
      <c r="BA1532" s="82" t="str">
        <f t="shared" si="1777"/>
        <v/>
      </c>
      <c r="BB1532" s="82" t="str">
        <f t="shared" si="1777"/>
        <v/>
      </c>
      <c r="BC1532" s="82" t="str">
        <f t="shared" si="1777"/>
        <v/>
      </c>
      <c r="BD1532" s="82" t="str">
        <f t="shared" si="1777"/>
        <v/>
      </c>
      <c r="BE1532" s="82" t="str">
        <f t="shared" si="1777"/>
        <v/>
      </c>
      <c r="BF1532" s="82" t="str">
        <f t="shared" si="1777"/>
        <v/>
      </c>
      <c r="BG1532" s="82" t="str">
        <f t="shared" si="1777"/>
        <v/>
      </c>
      <c r="BH1532" s="82" t="str">
        <f t="shared" si="1777"/>
        <v/>
      </c>
      <c r="BI1532" s="82" t="str">
        <f t="shared" si="1777"/>
        <v/>
      </c>
      <c r="BJ1532" s="82" t="str">
        <f t="shared" si="1743"/>
        <v/>
      </c>
      <c r="BK1532" s="83" t="str">
        <f t="shared" si="1775"/>
        <v/>
      </c>
    </row>
    <row r="1533" spans="1:63" x14ac:dyDescent="0.25">
      <c r="A1533" t="str">
        <f t="shared" si="1712"/>
        <v>1</v>
      </c>
      <c r="B1533" t="str">
        <f t="shared" si="1713"/>
        <v>0</v>
      </c>
      <c r="C1533">
        <f>COUNTIF($D$3:D1533,D1533)</f>
        <v>0</v>
      </c>
      <c r="J1533" t="str">
        <f t="shared" si="1714"/>
        <v/>
      </c>
      <c r="K1533" t="str">
        <f t="shared" si="1715"/>
        <v/>
      </c>
      <c r="L1533" t="str">
        <f t="shared" si="1716"/>
        <v xml:space="preserve"> </v>
      </c>
      <c r="M1533" t="str">
        <f t="shared" si="1717"/>
        <v/>
      </c>
      <c r="N1533" t="e">
        <f>VLOOKUP(E1533,HC!A:B,2,0)</f>
        <v>#N/A</v>
      </c>
      <c r="O1533" t="e">
        <f>VLOOKUP(N1533,HC!B:C,2,0)</f>
        <v>#N/A</v>
      </c>
      <c r="P1533" s="82" t="str">
        <f t="shared" ref="P1533:BI1533" si="1778">IFERROR(IF($G1533="inactive","",IF(AND($L1533&lt;P$1,$M1533&lt;P$1),"",IF(AND($L1533&gt;Q$1,$M1533&gt;Q$1),"",IF(AND($L1533&lt;P$1,$M1533&lt;=Q$1),$M1533-P$1,IF(AND($L1533&gt;=P$1,$M1533&gt;Q$1),Q$1-$L1533,IF(AND($L1533&gt;=P$1,$M1533&lt;=Q$1),$M1533-$L1533,IF(AND($L1533&lt;P$1,$M1533&gt;Q$1),Q$1-P$1,""))))))),"")</f>
        <v/>
      </c>
      <c r="Q1533" s="82" t="str">
        <f t="shared" si="1778"/>
        <v/>
      </c>
      <c r="R1533" s="82" t="str">
        <f t="shared" si="1778"/>
        <v/>
      </c>
      <c r="S1533" s="82" t="str">
        <f t="shared" si="1778"/>
        <v/>
      </c>
      <c r="T1533" s="82" t="str">
        <f t="shared" si="1778"/>
        <v/>
      </c>
      <c r="U1533" s="82" t="str">
        <f t="shared" si="1778"/>
        <v/>
      </c>
      <c r="V1533" s="82" t="str">
        <f t="shared" si="1778"/>
        <v/>
      </c>
      <c r="W1533" s="82" t="str">
        <f t="shared" si="1778"/>
        <v/>
      </c>
      <c r="X1533" s="82" t="str">
        <f t="shared" si="1778"/>
        <v/>
      </c>
      <c r="Y1533" s="82" t="str">
        <f t="shared" si="1778"/>
        <v/>
      </c>
      <c r="Z1533" s="82" t="str">
        <f t="shared" si="1778"/>
        <v/>
      </c>
      <c r="AA1533" s="82" t="str">
        <f t="shared" si="1778"/>
        <v/>
      </c>
      <c r="AB1533" s="82" t="str">
        <f t="shared" si="1778"/>
        <v/>
      </c>
      <c r="AC1533" s="82" t="str">
        <f t="shared" si="1778"/>
        <v/>
      </c>
      <c r="AD1533" s="82" t="str">
        <f t="shared" si="1778"/>
        <v/>
      </c>
      <c r="AE1533" s="82" t="str">
        <f t="shared" si="1778"/>
        <v/>
      </c>
      <c r="AF1533" s="82" t="str">
        <f t="shared" si="1778"/>
        <v/>
      </c>
      <c r="AG1533" s="82" t="str">
        <f t="shared" si="1778"/>
        <v/>
      </c>
      <c r="AH1533" s="82" t="str">
        <f t="shared" si="1778"/>
        <v/>
      </c>
      <c r="AI1533" s="82" t="str">
        <f t="shared" si="1778"/>
        <v/>
      </c>
      <c r="AJ1533" s="82" t="str">
        <f t="shared" si="1778"/>
        <v/>
      </c>
      <c r="AK1533" s="82" t="str">
        <f t="shared" si="1778"/>
        <v/>
      </c>
      <c r="AL1533" s="82" t="str">
        <f t="shared" si="1778"/>
        <v/>
      </c>
      <c r="AM1533" s="82" t="str">
        <f t="shared" si="1778"/>
        <v/>
      </c>
      <c r="AN1533" s="82" t="str">
        <f t="shared" si="1778"/>
        <v/>
      </c>
      <c r="AO1533" s="82" t="str">
        <f t="shared" si="1778"/>
        <v/>
      </c>
      <c r="AP1533" s="82" t="str">
        <f t="shared" si="1778"/>
        <v/>
      </c>
      <c r="AQ1533" s="82" t="str">
        <f t="shared" si="1778"/>
        <v/>
      </c>
      <c r="AR1533" s="82" t="str">
        <f t="shared" si="1778"/>
        <v/>
      </c>
      <c r="AS1533" s="82" t="str">
        <f t="shared" si="1778"/>
        <v/>
      </c>
      <c r="AT1533" s="82" t="str">
        <f t="shared" si="1778"/>
        <v/>
      </c>
      <c r="AU1533" s="82" t="str">
        <f t="shared" si="1778"/>
        <v/>
      </c>
      <c r="AV1533" s="82" t="str">
        <f t="shared" si="1778"/>
        <v/>
      </c>
      <c r="AW1533" s="82" t="str">
        <f t="shared" si="1778"/>
        <v/>
      </c>
      <c r="AX1533" s="82" t="str">
        <f t="shared" si="1778"/>
        <v/>
      </c>
      <c r="AY1533" s="82" t="str">
        <f t="shared" si="1778"/>
        <v/>
      </c>
      <c r="AZ1533" s="82" t="str">
        <f t="shared" si="1778"/>
        <v/>
      </c>
      <c r="BA1533" s="82" t="str">
        <f t="shared" si="1778"/>
        <v/>
      </c>
      <c r="BB1533" s="82" t="str">
        <f t="shared" si="1778"/>
        <v/>
      </c>
      <c r="BC1533" s="82" t="str">
        <f t="shared" si="1778"/>
        <v/>
      </c>
      <c r="BD1533" s="82" t="str">
        <f t="shared" si="1778"/>
        <v/>
      </c>
      <c r="BE1533" s="82" t="str">
        <f t="shared" si="1778"/>
        <v/>
      </c>
      <c r="BF1533" s="82" t="str">
        <f t="shared" si="1778"/>
        <v/>
      </c>
      <c r="BG1533" s="82" t="str">
        <f t="shared" si="1778"/>
        <v/>
      </c>
      <c r="BH1533" s="82" t="str">
        <f t="shared" si="1778"/>
        <v/>
      </c>
      <c r="BI1533" s="82" t="str">
        <f t="shared" si="1778"/>
        <v/>
      </c>
      <c r="BJ1533" s="82" t="str">
        <f t="shared" si="1743"/>
        <v/>
      </c>
      <c r="BK1533" s="83" t="str">
        <f t="shared" si="1775"/>
        <v/>
      </c>
    </row>
    <row r="1534" spans="1:63" x14ac:dyDescent="0.25">
      <c r="A1534" t="str">
        <f t="shared" si="1712"/>
        <v>1</v>
      </c>
      <c r="B1534" t="str">
        <f t="shared" si="1713"/>
        <v>0</v>
      </c>
      <c r="C1534">
        <f>COUNTIF($D$3:D1534,D1534)</f>
        <v>0</v>
      </c>
      <c r="J1534" t="str">
        <f t="shared" si="1714"/>
        <v/>
      </c>
      <c r="K1534" t="str">
        <f t="shared" si="1715"/>
        <v/>
      </c>
      <c r="L1534" t="str">
        <f t="shared" si="1716"/>
        <v xml:space="preserve"> </v>
      </c>
      <c r="M1534" t="str">
        <f t="shared" si="1717"/>
        <v/>
      </c>
      <c r="N1534" t="e">
        <f>VLOOKUP(E1534,HC!A:B,2,0)</f>
        <v>#N/A</v>
      </c>
      <c r="O1534" t="e">
        <f>VLOOKUP(N1534,HC!B:C,2,0)</f>
        <v>#N/A</v>
      </c>
      <c r="P1534" s="82" t="str">
        <f t="shared" ref="P1534:BI1534" si="1779">IFERROR(IF($G1534="inactive","",IF(AND($L1534&lt;P$1,$M1534&lt;P$1),"",IF(AND($L1534&gt;Q$1,$M1534&gt;Q$1),"",IF(AND($L1534&lt;P$1,$M1534&lt;=Q$1),$M1534-P$1,IF(AND($L1534&gt;=P$1,$M1534&gt;Q$1),Q$1-$L1534,IF(AND($L1534&gt;=P$1,$M1534&lt;=Q$1),$M1534-$L1534,IF(AND($L1534&lt;P$1,$M1534&gt;Q$1),Q$1-P$1,""))))))),"")</f>
        <v/>
      </c>
      <c r="Q1534" s="82" t="str">
        <f t="shared" si="1779"/>
        <v/>
      </c>
      <c r="R1534" s="82" t="str">
        <f t="shared" si="1779"/>
        <v/>
      </c>
      <c r="S1534" s="82" t="str">
        <f t="shared" si="1779"/>
        <v/>
      </c>
      <c r="T1534" s="82" t="str">
        <f t="shared" si="1779"/>
        <v/>
      </c>
      <c r="U1534" s="82" t="str">
        <f t="shared" si="1779"/>
        <v/>
      </c>
      <c r="V1534" s="82" t="str">
        <f t="shared" si="1779"/>
        <v/>
      </c>
      <c r="W1534" s="82" t="str">
        <f t="shared" si="1779"/>
        <v/>
      </c>
      <c r="X1534" s="82" t="str">
        <f t="shared" si="1779"/>
        <v/>
      </c>
      <c r="Y1534" s="82" t="str">
        <f t="shared" si="1779"/>
        <v/>
      </c>
      <c r="Z1534" s="82" t="str">
        <f t="shared" si="1779"/>
        <v/>
      </c>
      <c r="AA1534" s="82" t="str">
        <f t="shared" si="1779"/>
        <v/>
      </c>
      <c r="AB1534" s="82" t="str">
        <f t="shared" si="1779"/>
        <v/>
      </c>
      <c r="AC1534" s="82" t="str">
        <f t="shared" si="1779"/>
        <v/>
      </c>
      <c r="AD1534" s="82" t="str">
        <f t="shared" si="1779"/>
        <v/>
      </c>
      <c r="AE1534" s="82" t="str">
        <f t="shared" si="1779"/>
        <v/>
      </c>
      <c r="AF1534" s="82" t="str">
        <f t="shared" si="1779"/>
        <v/>
      </c>
      <c r="AG1534" s="82" t="str">
        <f t="shared" si="1779"/>
        <v/>
      </c>
      <c r="AH1534" s="82" t="str">
        <f t="shared" si="1779"/>
        <v/>
      </c>
      <c r="AI1534" s="82" t="str">
        <f t="shared" si="1779"/>
        <v/>
      </c>
      <c r="AJ1534" s="82" t="str">
        <f t="shared" si="1779"/>
        <v/>
      </c>
      <c r="AK1534" s="82" t="str">
        <f t="shared" si="1779"/>
        <v/>
      </c>
      <c r="AL1534" s="82" t="str">
        <f t="shared" si="1779"/>
        <v/>
      </c>
      <c r="AM1534" s="82" t="str">
        <f t="shared" si="1779"/>
        <v/>
      </c>
      <c r="AN1534" s="82" t="str">
        <f t="shared" si="1779"/>
        <v/>
      </c>
      <c r="AO1534" s="82" t="str">
        <f t="shared" si="1779"/>
        <v/>
      </c>
      <c r="AP1534" s="82" t="str">
        <f t="shared" si="1779"/>
        <v/>
      </c>
      <c r="AQ1534" s="82" t="str">
        <f t="shared" si="1779"/>
        <v/>
      </c>
      <c r="AR1534" s="82" t="str">
        <f t="shared" si="1779"/>
        <v/>
      </c>
      <c r="AS1534" s="82" t="str">
        <f t="shared" si="1779"/>
        <v/>
      </c>
      <c r="AT1534" s="82" t="str">
        <f t="shared" si="1779"/>
        <v/>
      </c>
      <c r="AU1534" s="82" t="str">
        <f t="shared" si="1779"/>
        <v/>
      </c>
      <c r="AV1534" s="82" t="str">
        <f t="shared" si="1779"/>
        <v/>
      </c>
      <c r="AW1534" s="82" t="str">
        <f t="shared" si="1779"/>
        <v/>
      </c>
      <c r="AX1534" s="82" t="str">
        <f t="shared" si="1779"/>
        <v/>
      </c>
      <c r="AY1534" s="82" t="str">
        <f t="shared" si="1779"/>
        <v/>
      </c>
      <c r="AZ1534" s="82" t="str">
        <f t="shared" si="1779"/>
        <v/>
      </c>
      <c r="BA1534" s="82" t="str">
        <f t="shared" si="1779"/>
        <v/>
      </c>
      <c r="BB1534" s="82" t="str">
        <f t="shared" si="1779"/>
        <v/>
      </c>
      <c r="BC1534" s="82" t="str">
        <f t="shared" si="1779"/>
        <v/>
      </c>
      <c r="BD1534" s="82" t="str">
        <f t="shared" si="1779"/>
        <v/>
      </c>
      <c r="BE1534" s="82" t="str">
        <f t="shared" si="1779"/>
        <v/>
      </c>
      <c r="BF1534" s="82" t="str">
        <f t="shared" si="1779"/>
        <v/>
      </c>
      <c r="BG1534" s="82" t="str">
        <f t="shared" si="1779"/>
        <v/>
      </c>
      <c r="BH1534" s="82" t="str">
        <f t="shared" si="1779"/>
        <v/>
      </c>
      <c r="BI1534" s="82" t="str">
        <f t="shared" si="1779"/>
        <v/>
      </c>
      <c r="BJ1534" s="82" t="str">
        <f t="shared" si="1743"/>
        <v/>
      </c>
      <c r="BK1534" s="83" t="str">
        <f t="shared" si="1775"/>
        <v/>
      </c>
    </row>
    <row r="1535" spans="1:63" x14ac:dyDescent="0.25">
      <c r="A1535" t="str">
        <f t="shared" si="1712"/>
        <v>1</v>
      </c>
      <c r="B1535" t="str">
        <f t="shared" si="1713"/>
        <v>0</v>
      </c>
      <c r="C1535">
        <f>COUNTIF($D$3:D1535,D1535)</f>
        <v>0</v>
      </c>
      <c r="J1535" t="str">
        <f t="shared" si="1714"/>
        <v/>
      </c>
      <c r="K1535" t="str">
        <f t="shared" si="1715"/>
        <v/>
      </c>
      <c r="L1535" t="str">
        <f t="shared" si="1716"/>
        <v xml:space="preserve"> </v>
      </c>
      <c r="M1535" t="str">
        <f t="shared" si="1717"/>
        <v/>
      </c>
      <c r="N1535" t="e">
        <f>VLOOKUP(E1535,HC!A:B,2,0)</f>
        <v>#N/A</v>
      </c>
      <c r="O1535" t="e">
        <f>VLOOKUP(N1535,HC!B:C,2,0)</f>
        <v>#N/A</v>
      </c>
      <c r="P1535" s="82" t="str">
        <f t="shared" ref="P1535:BI1535" si="1780">IFERROR(IF($G1535="inactive","",IF(AND($L1535&lt;P$1,$M1535&lt;P$1),"",IF(AND($L1535&gt;Q$1,$M1535&gt;Q$1),"",IF(AND($L1535&lt;P$1,$M1535&lt;=Q$1),$M1535-P$1,IF(AND($L1535&gt;=P$1,$M1535&gt;Q$1),Q$1-$L1535,IF(AND($L1535&gt;=P$1,$M1535&lt;=Q$1),$M1535-$L1535,IF(AND($L1535&lt;P$1,$M1535&gt;Q$1),Q$1-P$1,""))))))),"")</f>
        <v/>
      </c>
      <c r="Q1535" s="82" t="str">
        <f t="shared" si="1780"/>
        <v/>
      </c>
      <c r="R1535" s="82" t="str">
        <f t="shared" si="1780"/>
        <v/>
      </c>
      <c r="S1535" s="82" t="str">
        <f t="shared" si="1780"/>
        <v/>
      </c>
      <c r="T1535" s="82" t="str">
        <f t="shared" si="1780"/>
        <v/>
      </c>
      <c r="U1535" s="82" t="str">
        <f t="shared" si="1780"/>
        <v/>
      </c>
      <c r="V1535" s="82" t="str">
        <f t="shared" si="1780"/>
        <v/>
      </c>
      <c r="W1535" s="82" t="str">
        <f t="shared" si="1780"/>
        <v/>
      </c>
      <c r="X1535" s="82" t="str">
        <f t="shared" si="1780"/>
        <v/>
      </c>
      <c r="Y1535" s="82" t="str">
        <f t="shared" si="1780"/>
        <v/>
      </c>
      <c r="Z1535" s="82" t="str">
        <f t="shared" si="1780"/>
        <v/>
      </c>
      <c r="AA1535" s="82" t="str">
        <f t="shared" si="1780"/>
        <v/>
      </c>
      <c r="AB1535" s="82" t="str">
        <f t="shared" si="1780"/>
        <v/>
      </c>
      <c r="AC1535" s="82" t="str">
        <f t="shared" si="1780"/>
        <v/>
      </c>
      <c r="AD1535" s="82" t="str">
        <f t="shared" si="1780"/>
        <v/>
      </c>
      <c r="AE1535" s="82" t="str">
        <f t="shared" si="1780"/>
        <v/>
      </c>
      <c r="AF1535" s="82" t="str">
        <f t="shared" si="1780"/>
        <v/>
      </c>
      <c r="AG1535" s="82" t="str">
        <f t="shared" si="1780"/>
        <v/>
      </c>
      <c r="AH1535" s="82" t="str">
        <f t="shared" si="1780"/>
        <v/>
      </c>
      <c r="AI1535" s="82" t="str">
        <f t="shared" si="1780"/>
        <v/>
      </c>
      <c r="AJ1535" s="82" t="str">
        <f t="shared" si="1780"/>
        <v/>
      </c>
      <c r="AK1535" s="82" t="str">
        <f t="shared" si="1780"/>
        <v/>
      </c>
      <c r="AL1535" s="82" t="str">
        <f t="shared" si="1780"/>
        <v/>
      </c>
      <c r="AM1535" s="82" t="str">
        <f t="shared" si="1780"/>
        <v/>
      </c>
      <c r="AN1535" s="82" t="str">
        <f t="shared" si="1780"/>
        <v/>
      </c>
      <c r="AO1535" s="82" t="str">
        <f t="shared" si="1780"/>
        <v/>
      </c>
      <c r="AP1535" s="82" t="str">
        <f t="shared" si="1780"/>
        <v/>
      </c>
      <c r="AQ1535" s="82" t="str">
        <f t="shared" si="1780"/>
        <v/>
      </c>
      <c r="AR1535" s="82" t="str">
        <f t="shared" si="1780"/>
        <v/>
      </c>
      <c r="AS1535" s="82" t="str">
        <f t="shared" si="1780"/>
        <v/>
      </c>
      <c r="AT1535" s="82" t="str">
        <f t="shared" si="1780"/>
        <v/>
      </c>
      <c r="AU1535" s="82" t="str">
        <f t="shared" si="1780"/>
        <v/>
      </c>
      <c r="AV1535" s="82" t="str">
        <f t="shared" si="1780"/>
        <v/>
      </c>
      <c r="AW1535" s="82" t="str">
        <f t="shared" si="1780"/>
        <v/>
      </c>
      <c r="AX1535" s="82" t="str">
        <f t="shared" si="1780"/>
        <v/>
      </c>
      <c r="AY1535" s="82" t="str">
        <f t="shared" si="1780"/>
        <v/>
      </c>
      <c r="AZ1535" s="82" t="str">
        <f t="shared" si="1780"/>
        <v/>
      </c>
      <c r="BA1535" s="82" t="str">
        <f t="shared" si="1780"/>
        <v/>
      </c>
      <c r="BB1535" s="82" t="str">
        <f t="shared" si="1780"/>
        <v/>
      </c>
      <c r="BC1535" s="82" t="str">
        <f t="shared" si="1780"/>
        <v/>
      </c>
      <c r="BD1535" s="82" t="str">
        <f t="shared" si="1780"/>
        <v/>
      </c>
      <c r="BE1535" s="82" t="str">
        <f t="shared" si="1780"/>
        <v/>
      </c>
      <c r="BF1535" s="82" t="str">
        <f t="shared" si="1780"/>
        <v/>
      </c>
      <c r="BG1535" s="82" t="str">
        <f t="shared" si="1780"/>
        <v/>
      </c>
      <c r="BH1535" s="82" t="str">
        <f t="shared" si="1780"/>
        <v/>
      </c>
      <c r="BI1535" s="82" t="str">
        <f t="shared" si="1780"/>
        <v/>
      </c>
      <c r="BJ1535" s="82" t="str">
        <f t="shared" si="1743"/>
        <v/>
      </c>
      <c r="BK1535" s="83" t="str">
        <f t="shared" si="1775"/>
        <v/>
      </c>
    </row>
    <row r="1536" spans="1:63" x14ac:dyDescent="0.25">
      <c r="A1536" t="str">
        <f t="shared" si="1712"/>
        <v>1</v>
      </c>
      <c r="B1536" t="str">
        <f t="shared" si="1713"/>
        <v>0</v>
      </c>
      <c r="C1536">
        <f>COUNTIF($D$3:D1536,D1536)</f>
        <v>0</v>
      </c>
      <c r="J1536" t="str">
        <f t="shared" si="1714"/>
        <v/>
      </c>
      <c r="K1536" t="str">
        <f t="shared" si="1715"/>
        <v/>
      </c>
      <c r="L1536" t="str">
        <f t="shared" si="1716"/>
        <v xml:space="preserve"> </v>
      </c>
      <c r="M1536" t="str">
        <f t="shared" si="1717"/>
        <v/>
      </c>
      <c r="N1536" t="e">
        <f>VLOOKUP(E1536,HC!A:B,2,0)</f>
        <v>#N/A</v>
      </c>
      <c r="O1536" t="e">
        <f>VLOOKUP(N1536,HC!B:C,2,0)</f>
        <v>#N/A</v>
      </c>
      <c r="P1536" s="82" t="str">
        <f t="shared" ref="P1536:BI1536" si="1781">IFERROR(IF($G1536="inactive","",IF(AND($L1536&lt;P$1,$M1536&lt;P$1),"",IF(AND($L1536&gt;Q$1,$M1536&gt;Q$1),"",IF(AND($L1536&lt;P$1,$M1536&lt;=Q$1),$M1536-P$1,IF(AND($L1536&gt;=P$1,$M1536&gt;Q$1),Q$1-$L1536,IF(AND($L1536&gt;=P$1,$M1536&lt;=Q$1),$M1536-$L1536,IF(AND($L1536&lt;P$1,$M1536&gt;Q$1),Q$1-P$1,""))))))),"")</f>
        <v/>
      </c>
      <c r="Q1536" s="82" t="str">
        <f t="shared" si="1781"/>
        <v/>
      </c>
      <c r="R1536" s="82" t="str">
        <f t="shared" si="1781"/>
        <v/>
      </c>
      <c r="S1536" s="82" t="str">
        <f t="shared" si="1781"/>
        <v/>
      </c>
      <c r="T1536" s="82" t="str">
        <f t="shared" si="1781"/>
        <v/>
      </c>
      <c r="U1536" s="82" t="str">
        <f t="shared" si="1781"/>
        <v/>
      </c>
      <c r="V1536" s="82" t="str">
        <f t="shared" si="1781"/>
        <v/>
      </c>
      <c r="W1536" s="82" t="str">
        <f t="shared" si="1781"/>
        <v/>
      </c>
      <c r="X1536" s="82" t="str">
        <f t="shared" si="1781"/>
        <v/>
      </c>
      <c r="Y1536" s="82" t="str">
        <f t="shared" si="1781"/>
        <v/>
      </c>
      <c r="Z1536" s="82" t="str">
        <f t="shared" si="1781"/>
        <v/>
      </c>
      <c r="AA1536" s="82" t="str">
        <f t="shared" si="1781"/>
        <v/>
      </c>
      <c r="AB1536" s="82" t="str">
        <f t="shared" si="1781"/>
        <v/>
      </c>
      <c r="AC1536" s="82" t="str">
        <f t="shared" si="1781"/>
        <v/>
      </c>
      <c r="AD1536" s="82" t="str">
        <f t="shared" si="1781"/>
        <v/>
      </c>
      <c r="AE1536" s="82" t="str">
        <f t="shared" si="1781"/>
        <v/>
      </c>
      <c r="AF1536" s="82" t="str">
        <f t="shared" si="1781"/>
        <v/>
      </c>
      <c r="AG1536" s="82" t="str">
        <f t="shared" si="1781"/>
        <v/>
      </c>
      <c r="AH1536" s="82" t="str">
        <f t="shared" si="1781"/>
        <v/>
      </c>
      <c r="AI1536" s="82" t="str">
        <f t="shared" si="1781"/>
        <v/>
      </c>
      <c r="AJ1536" s="82" t="str">
        <f t="shared" si="1781"/>
        <v/>
      </c>
      <c r="AK1536" s="82" t="str">
        <f t="shared" si="1781"/>
        <v/>
      </c>
      <c r="AL1536" s="82" t="str">
        <f t="shared" si="1781"/>
        <v/>
      </c>
      <c r="AM1536" s="82" t="str">
        <f t="shared" si="1781"/>
        <v/>
      </c>
      <c r="AN1536" s="82" t="str">
        <f t="shared" si="1781"/>
        <v/>
      </c>
      <c r="AO1536" s="82" t="str">
        <f t="shared" si="1781"/>
        <v/>
      </c>
      <c r="AP1536" s="82" t="str">
        <f t="shared" si="1781"/>
        <v/>
      </c>
      <c r="AQ1536" s="82" t="str">
        <f t="shared" si="1781"/>
        <v/>
      </c>
      <c r="AR1536" s="82" t="str">
        <f t="shared" si="1781"/>
        <v/>
      </c>
      <c r="AS1536" s="82" t="str">
        <f t="shared" si="1781"/>
        <v/>
      </c>
      <c r="AT1536" s="82" t="str">
        <f t="shared" si="1781"/>
        <v/>
      </c>
      <c r="AU1536" s="82" t="str">
        <f t="shared" si="1781"/>
        <v/>
      </c>
      <c r="AV1536" s="82" t="str">
        <f t="shared" si="1781"/>
        <v/>
      </c>
      <c r="AW1536" s="82" t="str">
        <f t="shared" si="1781"/>
        <v/>
      </c>
      <c r="AX1536" s="82" t="str">
        <f t="shared" si="1781"/>
        <v/>
      </c>
      <c r="AY1536" s="82" t="str">
        <f t="shared" si="1781"/>
        <v/>
      </c>
      <c r="AZ1536" s="82" t="str">
        <f t="shared" si="1781"/>
        <v/>
      </c>
      <c r="BA1536" s="82" t="str">
        <f t="shared" si="1781"/>
        <v/>
      </c>
      <c r="BB1536" s="82" t="str">
        <f t="shared" si="1781"/>
        <v/>
      </c>
      <c r="BC1536" s="82" t="str">
        <f t="shared" si="1781"/>
        <v/>
      </c>
      <c r="BD1536" s="82" t="str">
        <f t="shared" si="1781"/>
        <v/>
      </c>
      <c r="BE1536" s="82" t="str">
        <f t="shared" si="1781"/>
        <v/>
      </c>
      <c r="BF1536" s="82" t="str">
        <f t="shared" si="1781"/>
        <v/>
      </c>
      <c r="BG1536" s="82" t="str">
        <f t="shared" si="1781"/>
        <v/>
      </c>
      <c r="BH1536" s="82" t="str">
        <f t="shared" si="1781"/>
        <v/>
      </c>
      <c r="BI1536" s="82" t="str">
        <f t="shared" si="1781"/>
        <v/>
      </c>
      <c r="BJ1536" s="82" t="str">
        <f t="shared" si="1743"/>
        <v/>
      </c>
      <c r="BK1536" s="83" t="str">
        <f t="shared" si="1775"/>
        <v/>
      </c>
    </row>
    <row r="1537" spans="1:63" x14ac:dyDescent="0.25">
      <c r="A1537" t="str">
        <f t="shared" si="1712"/>
        <v>1</v>
      </c>
      <c r="B1537" t="str">
        <f t="shared" si="1713"/>
        <v>0</v>
      </c>
      <c r="C1537">
        <f>COUNTIF($D$3:D1537,D1537)</f>
        <v>0</v>
      </c>
      <c r="J1537" t="str">
        <f t="shared" si="1714"/>
        <v/>
      </c>
      <c r="K1537" t="str">
        <f t="shared" si="1715"/>
        <v/>
      </c>
      <c r="L1537" t="str">
        <f t="shared" si="1716"/>
        <v xml:space="preserve"> </v>
      </c>
      <c r="M1537" t="str">
        <f t="shared" si="1717"/>
        <v/>
      </c>
      <c r="N1537" t="e">
        <f>VLOOKUP(E1537,HC!A:B,2,0)</f>
        <v>#N/A</v>
      </c>
      <c r="O1537" t="e">
        <f>VLOOKUP(N1537,HC!B:C,2,0)</f>
        <v>#N/A</v>
      </c>
      <c r="P1537" s="82" t="str">
        <f t="shared" ref="P1537:BI1537" si="1782">IFERROR(IF($G1537="inactive","",IF(AND($L1537&lt;P$1,$M1537&lt;P$1),"",IF(AND($L1537&gt;Q$1,$M1537&gt;Q$1),"",IF(AND($L1537&lt;P$1,$M1537&lt;=Q$1),$M1537-P$1,IF(AND($L1537&gt;=P$1,$M1537&gt;Q$1),Q$1-$L1537,IF(AND($L1537&gt;=P$1,$M1537&lt;=Q$1),$M1537-$L1537,IF(AND($L1537&lt;P$1,$M1537&gt;Q$1),Q$1-P$1,""))))))),"")</f>
        <v/>
      </c>
      <c r="Q1537" s="82" t="str">
        <f t="shared" si="1782"/>
        <v/>
      </c>
      <c r="R1537" s="82" t="str">
        <f t="shared" si="1782"/>
        <v/>
      </c>
      <c r="S1537" s="82" t="str">
        <f t="shared" si="1782"/>
        <v/>
      </c>
      <c r="T1537" s="82" t="str">
        <f t="shared" si="1782"/>
        <v/>
      </c>
      <c r="U1537" s="82" t="str">
        <f t="shared" si="1782"/>
        <v/>
      </c>
      <c r="V1537" s="82" t="str">
        <f t="shared" si="1782"/>
        <v/>
      </c>
      <c r="W1537" s="82" t="str">
        <f t="shared" si="1782"/>
        <v/>
      </c>
      <c r="X1537" s="82" t="str">
        <f t="shared" si="1782"/>
        <v/>
      </c>
      <c r="Y1537" s="82" t="str">
        <f t="shared" si="1782"/>
        <v/>
      </c>
      <c r="Z1537" s="82" t="str">
        <f t="shared" si="1782"/>
        <v/>
      </c>
      <c r="AA1537" s="82" t="str">
        <f t="shared" si="1782"/>
        <v/>
      </c>
      <c r="AB1537" s="82" t="str">
        <f t="shared" si="1782"/>
        <v/>
      </c>
      <c r="AC1537" s="82" t="str">
        <f t="shared" si="1782"/>
        <v/>
      </c>
      <c r="AD1537" s="82" t="str">
        <f t="shared" si="1782"/>
        <v/>
      </c>
      <c r="AE1537" s="82" t="str">
        <f t="shared" si="1782"/>
        <v/>
      </c>
      <c r="AF1537" s="82" t="str">
        <f t="shared" si="1782"/>
        <v/>
      </c>
      <c r="AG1537" s="82" t="str">
        <f t="shared" si="1782"/>
        <v/>
      </c>
      <c r="AH1537" s="82" t="str">
        <f t="shared" si="1782"/>
        <v/>
      </c>
      <c r="AI1537" s="82" t="str">
        <f t="shared" si="1782"/>
        <v/>
      </c>
      <c r="AJ1537" s="82" t="str">
        <f t="shared" si="1782"/>
        <v/>
      </c>
      <c r="AK1537" s="82" t="str">
        <f t="shared" si="1782"/>
        <v/>
      </c>
      <c r="AL1537" s="82" t="str">
        <f t="shared" si="1782"/>
        <v/>
      </c>
      <c r="AM1537" s="82" t="str">
        <f t="shared" si="1782"/>
        <v/>
      </c>
      <c r="AN1537" s="82" t="str">
        <f t="shared" si="1782"/>
        <v/>
      </c>
      <c r="AO1537" s="82" t="str">
        <f t="shared" si="1782"/>
        <v/>
      </c>
      <c r="AP1537" s="82" t="str">
        <f t="shared" si="1782"/>
        <v/>
      </c>
      <c r="AQ1537" s="82" t="str">
        <f t="shared" si="1782"/>
        <v/>
      </c>
      <c r="AR1537" s="82" t="str">
        <f t="shared" si="1782"/>
        <v/>
      </c>
      <c r="AS1537" s="82" t="str">
        <f t="shared" si="1782"/>
        <v/>
      </c>
      <c r="AT1537" s="82" t="str">
        <f t="shared" si="1782"/>
        <v/>
      </c>
      <c r="AU1537" s="82" t="str">
        <f t="shared" si="1782"/>
        <v/>
      </c>
      <c r="AV1537" s="82" t="str">
        <f t="shared" si="1782"/>
        <v/>
      </c>
      <c r="AW1537" s="82" t="str">
        <f t="shared" si="1782"/>
        <v/>
      </c>
      <c r="AX1537" s="82" t="str">
        <f t="shared" si="1782"/>
        <v/>
      </c>
      <c r="AY1537" s="82" t="str">
        <f t="shared" si="1782"/>
        <v/>
      </c>
      <c r="AZ1537" s="82" t="str">
        <f t="shared" si="1782"/>
        <v/>
      </c>
      <c r="BA1537" s="82" t="str">
        <f t="shared" si="1782"/>
        <v/>
      </c>
      <c r="BB1537" s="82" t="str">
        <f t="shared" si="1782"/>
        <v/>
      </c>
      <c r="BC1537" s="82" t="str">
        <f t="shared" si="1782"/>
        <v/>
      </c>
      <c r="BD1537" s="82" t="str">
        <f t="shared" si="1782"/>
        <v/>
      </c>
      <c r="BE1537" s="82" t="str">
        <f t="shared" si="1782"/>
        <v/>
      </c>
      <c r="BF1537" s="82" t="str">
        <f t="shared" si="1782"/>
        <v/>
      </c>
      <c r="BG1537" s="82" t="str">
        <f t="shared" si="1782"/>
        <v/>
      </c>
      <c r="BH1537" s="82" t="str">
        <f t="shared" si="1782"/>
        <v/>
      </c>
      <c r="BI1537" s="82" t="str">
        <f t="shared" si="1782"/>
        <v/>
      </c>
      <c r="BJ1537" s="82" t="str">
        <f t="shared" si="1743"/>
        <v/>
      </c>
      <c r="BK1537" s="83" t="str">
        <f t="shared" si="1775"/>
        <v/>
      </c>
    </row>
    <row r="1538" spans="1:63" x14ac:dyDescent="0.25">
      <c r="A1538" t="str">
        <f t="shared" si="1712"/>
        <v>1</v>
      </c>
      <c r="B1538" t="str">
        <f t="shared" si="1713"/>
        <v>0</v>
      </c>
      <c r="C1538">
        <f>COUNTIF($D$3:D1538,D1538)</f>
        <v>0</v>
      </c>
      <c r="J1538" t="str">
        <f t="shared" si="1714"/>
        <v/>
      </c>
      <c r="K1538" t="str">
        <f t="shared" si="1715"/>
        <v/>
      </c>
      <c r="L1538" t="str">
        <f t="shared" si="1716"/>
        <v xml:space="preserve"> </v>
      </c>
      <c r="M1538" t="str">
        <f t="shared" si="1717"/>
        <v/>
      </c>
      <c r="N1538" t="e">
        <f>VLOOKUP(E1538,HC!A:B,2,0)</f>
        <v>#N/A</v>
      </c>
      <c r="O1538" t="e">
        <f>VLOOKUP(N1538,HC!B:C,2,0)</f>
        <v>#N/A</v>
      </c>
      <c r="P1538" s="82" t="str">
        <f t="shared" ref="P1538:BI1538" si="1783">IFERROR(IF($G1538="inactive","",IF(AND($L1538&lt;P$1,$M1538&lt;P$1),"",IF(AND($L1538&gt;Q$1,$M1538&gt;Q$1),"",IF(AND($L1538&lt;P$1,$M1538&lt;=Q$1),$M1538-P$1,IF(AND($L1538&gt;=P$1,$M1538&gt;Q$1),Q$1-$L1538,IF(AND($L1538&gt;=P$1,$M1538&lt;=Q$1),$M1538-$L1538,IF(AND($L1538&lt;P$1,$M1538&gt;Q$1),Q$1-P$1,""))))))),"")</f>
        <v/>
      </c>
      <c r="Q1538" s="82" t="str">
        <f t="shared" si="1783"/>
        <v/>
      </c>
      <c r="R1538" s="82" t="str">
        <f t="shared" si="1783"/>
        <v/>
      </c>
      <c r="S1538" s="82" t="str">
        <f t="shared" si="1783"/>
        <v/>
      </c>
      <c r="T1538" s="82" t="str">
        <f t="shared" si="1783"/>
        <v/>
      </c>
      <c r="U1538" s="82" t="str">
        <f t="shared" si="1783"/>
        <v/>
      </c>
      <c r="V1538" s="82" t="str">
        <f t="shared" si="1783"/>
        <v/>
      </c>
      <c r="W1538" s="82" t="str">
        <f t="shared" si="1783"/>
        <v/>
      </c>
      <c r="X1538" s="82" t="str">
        <f t="shared" si="1783"/>
        <v/>
      </c>
      <c r="Y1538" s="82" t="str">
        <f t="shared" si="1783"/>
        <v/>
      </c>
      <c r="Z1538" s="82" t="str">
        <f t="shared" si="1783"/>
        <v/>
      </c>
      <c r="AA1538" s="82" t="str">
        <f t="shared" si="1783"/>
        <v/>
      </c>
      <c r="AB1538" s="82" t="str">
        <f t="shared" si="1783"/>
        <v/>
      </c>
      <c r="AC1538" s="82" t="str">
        <f t="shared" si="1783"/>
        <v/>
      </c>
      <c r="AD1538" s="82" t="str">
        <f t="shared" si="1783"/>
        <v/>
      </c>
      <c r="AE1538" s="82" t="str">
        <f t="shared" si="1783"/>
        <v/>
      </c>
      <c r="AF1538" s="82" t="str">
        <f t="shared" si="1783"/>
        <v/>
      </c>
      <c r="AG1538" s="82" t="str">
        <f t="shared" si="1783"/>
        <v/>
      </c>
      <c r="AH1538" s="82" t="str">
        <f t="shared" si="1783"/>
        <v/>
      </c>
      <c r="AI1538" s="82" t="str">
        <f t="shared" si="1783"/>
        <v/>
      </c>
      <c r="AJ1538" s="82" t="str">
        <f t="shared" si="1783"/>
        <v/>
      </c>
      <c r="AK1538" s="82" t="str">
        <f t="shared" si="1783"/>
        <v/>
      </c>
      <c r="AL1538" s="82" t="str">
        <f t="shared" si="1783"/>
        <v/>
      </c>
      <c r="AM1538" s="82" t="str">
        <f t="shared" si="1783"/>
        <v/>
      </c>
      <c r="AN1538" s="82" t="str">
        <f t="shared" si="1783"/>
        <v/>
      </c>
      <c r="AO1538" s="82" t="str">
        <f t="shared" si="1783"/>
        <v/>
      </c>
      <c r="AP1538" s="82" t="str">
        <f t="shared" si="1783"/>
        <v/>
      </c>
      <c r="AQ1538" s="82" t="str">
        <f t="shared" si="1783"/>
        <v/>
      </c>
      <c r="AR1538" s="82" t="str">
        <f t="shared" si="1783"/>
        <v/>
      </c>
      <c r="AS1538" s="82" t="str">
        <f t="shared" si="1783"/>
        <v/>
      </c>
      <c r="AT1538" s="82" t="str">
        <f t="shared" si="1783"/>
        <v/>
      </c>
      <c r="AU1538" s="82" t="str">
        <f t="shared" si="1783"/>
        <v/>
      </c>
      <c r="AV1538" s="82" t="str">
        <f t="shared" si="1783"/>
        <v/>
      </c>
      <c r="AW1538" s="82" t="str">
        <f t="shared" si="1783"/>
        <v/>
      </c>
      <c r="AX1538" s="82" t="str">
        <f t="shared" si="1783"/>
        <v/>
      </c>
      <c r="AY1538" s="82" t="str">
        <f t="shared" si="1783"/>
        <v/>
      </c>
      <c r="AZ1538" s="82" t="str">
        <f t="shared" si="1783"/>
        <v/>
      </c>
      <c r="BA1538" s="82" t="str">
        <f t="shared" si="1783"/>
        <v/>
      </c>
      <c r="BB1538" s="82" t="str">
        <f t="shared" si="1783"/>
        <v/>
      </c>
      <c r="BC1538" s="82" t="str">
        <f t="shared" si="1783"/>
        <v/>
      </c>
      <c r="BD1538" s="82" t="str">
        <f t="shared" si="1783"/>
        <v/>
      </c>
      <c r="BE1538" s="82" t="str">
        <f t="shared" si="1783"/>
        <v/>
      </c>
      <c r="BF1538" s="82" t="str">
        <f t="shared" si="1783"/>
        <v/>
      </c>
      <c r="BG1538" s="82" t="str">
        <f t="shared" si="1783"/>
        <v/>
      </c>
      <c r="BH1538" s="82" t="str">
        <f t="shared" si="1783"/>
        <v/>
      </c>
      <c r="BI1538" s="82" t="str">
        <f t="shared" si="1783"/>
        <v/>
      </c>
      <c r="BJ1538" s="82" t="str">
        <f t="shared" si="1743"/>
        <v/>
      </c>
      <c r="BK1538" s="83" t="str">
        <f t="shared" si="1775"/>
        <v/>
      </c>
    </row>
    <row r="1539" spans="1:63" x14ac:dyDescent="0.25">
      <c r="A1539" t="str">
        <f t="shared" si="1712"/>
        <v>1</v>
      </c>
      <c r="B1539" t="str">
        <f t="shared" si="1713"/>
        <v>0</v>
      </c>
      <c r="C1539">
        <f>COUNTIF($D$3:D1539,D1539)</f>
        <v>0</v>
      </c>
      <c r="J1539" t="str">
        <f t="shared" si="1714"/>
        <v/>
      </c>
      <c r="K1539" t="str">
        <f t="shared" si="1715"/>
        <v/>
      </c>
      <c r="L1539" t="str">
        <f t="shared" si="1716"/>
        <v xml:space="preserve"> </v>
      </c>
      <c r="M1539" t="str">
        <f t="shared" si="1717"/>
        <v/>
      </c>
      <c r="N1539" t="e">
        <f>VLOOKUP(E1539,HC!A:B,2,0)</f>
        <v>#N/A</v>
      </c>
      <c r="O1539" t="e">
        <f>VLOOKUP(N1539,HC!B:C,2,0)</f>
        <v>#N/A</v>
      </c>
      <c r="P1539" s="82" t="str">
        <f t="shared" ref="P1539:BI1539" si="1784">IFERROR(IF($G1539="inactive","",IF(AND($L1539&lt;P$1,$M1539&lt;P$1),"",IF(AND($L1539&gt;Q$1,$M1539&gt;Q$1),"",IF(AND($L1539&lt;P$1,$M1539&lt;=Q$1),$M1539-P$1,IF(AND($L1539&gt;=P$1,$M1539&gt;Q$1),Q$1-$L1539,IF(AND($L1539&gt;=P$1,$M1539&lt;=Q$1),$M1539-$L1539,IF(AND($L1539&lt;P$1,$M1539&gt;Q$1),Q$1-P$1,""))))))),"")</f>
        <v/>
      </c>
      <c r="Q1539" s="82" t="str">
        <f t="shared" si="1784"/>
        <v/>
      </c>
      <c r="R1539" s="82" t="str">
        <f t="shared" si="1784"/>
        <v/>
      </c>
      <c r="S1539" s="82" t="str">
        <f t="shared" si="1784"/>
        <v/>
      </c>
      <c r="T1539" s="82" t="str">
        <f t="shared" si="1784"/>
        <v/>
      </c>
      <c r="U1539" s="82" t="str">
        <f t="shared" si="1784"/>
        <v/>
      </c>
      <c r="V1539" s="82" t="str">
        <f t="shared" si="1784"/>
        <v/>
      </c>
      <c r="W1539" s="82" t="str">
        <f t="shared" si="1784"/>
        <v/>
      </c>
      <c r="X1539" s="82" t="str">
        <f t="shared" si="1784"/>
        <v/>
      </c>
      <c r="Y1539" s="82" t="str">
        <f t="shared" si="1784"/>
        <v/>
      </c>
      <c r="Z1539" s="82" t="str">
        <f t="shared" si="1784"/>
        <v/>
      </c>
      <c r="AA1539" s="82" t="str">
        <f t="shared" si="1784"/>
        <v/>
      </c>
      <c r="AB1539" s="82" t="str">
        <f t="shared" si="1784"/>
        <v/>
      </c>
      <c r="AC1539" s="82" t="str">
        <f t="shared" si="1784"/>
        <v/>
      </c>
      <c r="AD1539" s="82" t="str">
        <f t="shared" si="1784"/>
        <v/>
      </c>
      <c r="AE1539" s="82" t="str">
        <f t="shared" si="1784"/>
        <v/>
      </c>
      <c r="AF1539" s="82" t="str">
        <f t="shared" si="1784"/>
        <v/>
      </c>
      <c r="AG1539" s="82" t="str">
        <f t="shared" si="1784"/>
        <v/>
      </c>
      <c r="AH1539" s="82" t="str">
        <f t="shared" si="1784"/>
        <v/>
      </c>
      <c r="AI1539" s="82" t="str">
        <f t="shared" si="1784"/>
        <v/>
      </c>
      <c r="AJ1539" s="82" t="str">
        <f t="shared" si="1784"/>
        <v/>
      </c>
      <c r="AK1539" s="82" t="str">
        <f t="shared" si="1784"/>
        <v/>
      </c>
      <c r="AL1539" s="82" t="str">
        <f t="shared" si="1784"/>
        <v/>
      </c>
      <c r="AM1539" s="82" t="str">
        <f t="shared" si="1784"/>
        <v/>
      </c>
      <c r="AN1539" s="82" t="str">
        <f t="shared" si="1784"/>
        <v/>
      </c>
      <c r="AO1539" s="82" t="str">
        <f t="shared" si="1784"/>
        <v/>
      </c>
      <c r="AP1539" s="82" t="str">
        <f t="shared" si="1784"/>
        <v/>
      </c>
      <c r="AQ1539" s="82" t="str">
        <f t="shared" si="1784"/>
        <v/>
      </c>
      <c r="AR1539" s="82" t="str">
        <f t="shared" si="1784"/>
        <v/>
      </c>
      <c r="AS1539" s="82" t="str">
        <f t="shared" si="1784"/>
        <v/>
      </c>
      <c r="AT1539" s="82" t="str">
        <f t="shared" si="1784"/>
        <v/>
      </c>
      <c r="AU1539" s="82" t="str">
        <f t="shared" si="1784"/>
        <v/>
      </c>
      <c r="AV1539" s="82" t="str">
        <f t="shared" si="1784"/>
        <v/>
      </c>
      <c r="AW1539" s="82" t="str">
        <f t="shared" si="1784"/>
        <v/>
      </c>
      <c r="AX1539" s="82" t="str">
        <f t="shared" si="1784"/>
        <v/>
      </c>
      <c r="AY1539" s="82" t="str">
        <f t="shared" si="1784"/>
        <v/>
      </c>
      <c r="AZ1539" s="82" t="str">
        <f t="shared" si="1784"/>
        <v/>
      </c>
      <c r="BA1539" s="82" t="str">
        <f t="shared" si="1784"/>
        <v/>
      </c>
      <c r="BB1539" s="82" t="str">
        <f t="shared" si="1784"/>
        <v/>
      </c>
      <c r="BC1539" s="82" t="str">
        <f t="shared" si="1784"/>
        <v/>
      </c>
      <c r="BD1539" s="82" t="str">
        <f t="shared" si="1784"/>
        <v/>
      </c>
      <c r="BE1539" s="82" t="str">
        <f t="shared" si="1784"/>
        <v/>
      </c>
      <c r="BF1539" s="82" t="str">
        <f t="shared" si="1784"/>
        <v/>
      </c>
      <c r="BG1539" s="82" t="str">
        <f t="shared" si="1784"/>
        <v/>
      </c>
      <c r="BH1539" s="82" t="str">
        <f t="shared" si="1784"/>
        <v/>
      </c>
      <c r="BI1539" s="82" t="str">
        <f t="shared" si="1784"/>
        <v/>
      </c>
      <c r="BJ1539" s="82" t="str">
        <f t="shared" si="1743"/>
        <v/>
      </c>
      <c r="BK1539" s="83" t="str">
        <f t="shared" si="1775"/>
        <v/>
      </c>
    </row>
    <row r="1540" spans="1:63" x14ac:dyDescent="0.25">
      <c r="A1540" t="str">
        <f t="shared" ref="A1540:A1603" si="1785">D1540&amp;(C1540+1)</f>
        <v>1</v>
      </c>
      <c r="B1540" t="str">
        <f t="shared" ref="B1540:B1603" si="1786">D1540&amp;C1540</f>
        <v>0</v>
      </c>
      <c r="C1540">
        <f>COUNTIF($D$3:D1540,D1540)</f>
        <v>0</v>
      </c>
      <c r="J1540" t="str">
        <f t="shared" ref="J1540:J1603" si="1787">MID(I1540,12,8)</f>
        <v/>
      </c>
      <c r="K1540" t="str">
        <f t="shared" ref="K1540:K1603" si="1788">LEFT(I1540,10)</f>
        <v/>
      </c>
      <c r="L1540" t="str">
        <f t="shared" ref="L1540:L1603" si="1789">K1540&amp;" "&amp;J1540</f>
        <v xml:space="preserve"> </v>
      </c>
      <c r="M1540" t="str">
        <f t="shared" ref="M1540:M1603" si="1790">IFERROR(VLOOKUP(A1540,B:L,11,0),"")</f>
        <v/>
      </c>
      <c r="N1540" t="e">
        <f>VLOOKUP(E1540,HC!A:B,2,0)</f>
        <v>#N/A</v>
      </c>
      <c r="O1540" t="e">
        <f>VLOOKUP(N1540,HC!B:C,2,0)</f>
        <v>#N/A</v>
      </c>
      <c r="P1540" s="82" t="str">
        <f t="shared" ref="P1540:BI1540" si="1791">IFERROR(IF($G1540="inactive","",IF(AND($L1540&lt;P$1,$M1540&lt;P$1),"",IF(AND($L1540&gt;Q$1,$M1540&gt;Q$1),"",IF(AND($L1540&lt;P$1,$M1540&lt;=Q$1),$M1540-P$1,IF(AND($L1540&gt;=P$1,$M1540&gt;Q$1),Q$1-$L1540,IF(AND($L1540&gt;=P$1,$M1540&lt;=Q$1),$M1540-$L1540,IF(AND($L1540&lt;P$1,$M1540&gt;Q$1),Q$1-P$1,""))))))),"")</f>
        <v/>
      </c>
      <c r="Q1540" s="82" t="str">
        <f t="shared" si="1791"/>
        <v/>
      </c>
      <c r="R1540" s="82" t="str">
        <f t="shared" si="1791"/>
        <v/>
      </c>
      <c r="S1540" s="82" t="str">
        <f t="shared" si="1791"/>
        <v/>
      </c>
      <c r="T1540" s="82" t="str">
        <f t="shared" si="1791"/>
        <v/>
      </c>
      <c r="U1540" s="82" t="str">
        <f t="shared" si="1791"/>
        <v/>
      </c>
      <c r="V1540" s="82" t="str">
        <f t="shared" si="1791"/>
        <v/>
      </c>
      <c r="W1540" s="82" t="str">
        <f t="shared" si="1791"/>
        <v/>
      </c>
      <c r="X1540" s="82" t="str">
        <f t="shared" si="1791"/>
        <v/>
      </c>
      <c r="Y1540" s="82" t="str">
        <f t="shared" si="1791"/>
        <v/>
      </c>
      <c r="Z1540" s="82" t="str">
        <f t="shared" si="1791"/>
        <v/>
      </c>
      <c r="AA1540" s="82" t="str">
        <f t="shared" si="1791"/>
        <v/>
      </c>
      <c r="AB1540" s="82" t="str">
        <f t="shared" si="1791"/>
        <v/>
      </c>
      <c r="AC1540" s="82" t="str">
        <f t="shared" si="1791"/>
        <v/>
      </c>
      <c r="AD1540" s="82" t="str">
        <f t="shared" si="1791"/>
        <v/>
      </c>
      <c r="AE1540" s="82" t="str">
        <f t="shared" si="1791"/>
        <v/>
      </c>
      <c r="AF1540" s="82" t="str">
        <f t="shared" si="1791"/>
        <v/>
      </c>
      <c r="AG1540" s="82" t="str">
        <f t="shared" si="1791"/>
        <v/>
      </c>
      <c r="AH1540" s="82" t="str">
        <f t="shared" si="1791"/>
        <v/>
      </c>
      <c r="AI1540" s="82" t="str">
        <f t="shared" si="1791"/>
        <v/>
      </c>
      <c r="AJ1540" s="82" t="str">
        <f t="shared" si="1791"/>
        <v/>
      </c>
      <c r="AK1540" s="82" t="str">
        <f t="shared" si="1791"/>
        <v/>
      </c>
      <c r="AL1540" s="82" t="str">
        <f t="shared" si="1791"/>
        <v/>
      </c>
      <c r="AM1540" s="82" t="str">
        <f t="shared" si="1791"/>
        <v/>
      </c>
      <c r="AN1540" s="82" t="str">
        <f t="shared" si="1791"/>
        <v/>
      </c>
      <c r="AO1540" s="82" t="str">
        <f t="shared" si="1791"/>
        <v/>
      </c>
      <c r="AP1540" s="82" t="str">
        <f t="shared" si="1791"/>
        <v/>
      </c>
      <c r="AQ1540" s="82" t="str">
        <f t="shared" si="1791"/>
        <v/>
      </c>
      <c r="AR1540" s="82" t="str">
        <f t="shared" si="1791"/>
        <v/>
      </c>
      <c r="AS1540" s="82" t="str">
        <f t="shared" si="1791"/>
        <v/>
      </c>
      <c r="AT1540" s="82" t="str">
        <f t="shared" si="1791"/>
        <v/>
      </c>
      <c r="AU1540" s="82" t="str">
        <f t="shared" si="1791"/>
        <v/>
      </c>
      <c r="AV1540" s="82" t="str">
        <f t="shared" si="1791"/>
        <v/>
      </c>
      <c r="AW1540" s="82" t="str">
        <f t="shared" si="1791"/>
        <v/>
      </c>
      <c r="AX1540" s="82" t="str">
        <f t="shared" si="1791"/>
        <v/>
      </c>
      <c r="AY1540" s="82" t="str">
        <f t="shared" si="1791"/>
        <v/>
      </c>
      <c r="AZ1540" s="82" t="str">
        <f t="shared" si="1791"/>
        <v/>
      </c>
      <c r="BA1540" s="82" t="str">
        <f t="shared" si="1791"/>
        <v/>
      </c>
      <c r="BB1540" s="82" t="str">
        <f t="shared" si="1791"/>
        <v/>
      </c>
      <c r="BC1540" s="82" t="str">
        <f t="shared" si="1791"/>
        <v/>
      </c>
      <c r="BD1540" s="82" t="str">
        <f t="shared" si="1791"/>
        <v/>
      </c>
      <c r="BE1540" s="82" t="str">
        <f t="shared" si="1791"/>
        <v/>
      </c>
      <c r="BF1540" s="82" t="str">
        <f t="shared" si="1791"/>
        <v/>
      </c>
      <c r="BG1540" s="82" t="str">
        <f t="shared" si="1791"/>
        <v/>
      </c>
      <c r="BH1540" s="82" t="str">
        <f t="shared" si="1791"/>
        <v/>
      </c>
      <c r="BI1540" s="82" t="str">
        <f t="shared" si="1791"/>
        <v/>
      </c>
      <c r="BJ1540" s="82" t="str">
        <f t="shared" si="1743"/>
        <v/>
      </c>
      <c r="BK1540" s="83" t="str">
        <f t="shared" si="1775"/>
        <v/>
      </c>
    </row>
    <row r="1541" spans="1:63" x14ac:dyDescent="0.25">
      <c r="A1541" t="str">
        <f t="shared" si="1785"/>
        <v>1</v>
      </c>
      <c r="B1541" t="str">
        <f t="shared" si="1786"/>
        <v>0</v>
      </c>
      <c r="C1541">
        <f>COUNTIF($D$3:D1541,D1541)</f>
        <v>0</v>
      </c>
      <c r="J1541" t="str">
        <f t="shared" si="1787"/>
        <v/>
      </c>
      <c r="K1541" t="str">
        <f t="shared" si="1788"/>
        <v/>
      </c>
      <c r="L1541" t="str">
        <f t="shared" si="1789"/>
        <v xml:space="preserve"> </v>
      </c>
      <c r="M1541" t="str">
        <f t="shared" si="1790"/>
        <v/>
      </c>
      <c r="N1541" t="e">
        <f>VLOOKUP(E1541,HC!A:B,2,0)</f>
        <v>#N/A</v>
      </c>
      <c r="O1541" t="e">
        <f>VLOOKUP(N1541,HC!B:C,2,0)</f>
        <v>#N/A</v>
      </c>
      <c r="P1541" s="82" t="str">
        <f t="shared" ref="P1541:BI1541" si="1792">IFERROR(IF($G1541="inactive","",IF(AND($L1541&lt;P$1,$M1541&lt;P$1),"",IF(AND($L1541&gt;Q$1,$M1541&gt;Q$1),"",IF(AND($L1541&lt;P$1,$M1541&lt;=Q$1),$M1541-P$1,IF(AND($L1541&gt;=P$1,$M1541&gt;Q$1),Q$1-$L1541,IF(AND($L1541&gt;=P$1,$M1541&lt;=Q$1),$M1541-$L1541,IF(AND($L1541&lt;P$1,$M1541&gt;Q$1),Q$1-P$1,""))))))),"")</f>
        <v/>
      </c>
      <c r="Q1541" s="82" t="str">
        <f t="shared" si="1792"/>
        <v/>
      </c>
      <c r="R1541" s="82" t="str">
        <f t="shared" si="1792"/>
        <v/>
      </c>
      <c r="S1541" s="82" t="str">
        <f t="shared" si="1792"/>
        <v/>
      </c>
      <c r="T1541" s="82" t="str">
        <f t="shared" si="1792"/>
        <v/>
      </c>
      <c r="U1541" s="82" t="str">
        <f t="shared" si="1792"/>
        <v/>
      </c>
      <c r="V1541" s="82" t="str">
        <f t="shared" si="1792"/>
        <v/>
      </c>
      <c r="W1541" s="82" t="str">
        <f t="shared" si="1792"/>
        <v/>
      </c>
      <c r="X1541" s="82" t="str">
        <f t="shared" si="1792"/>
        <v/>
      </c>
      <c r="Y1541" s="82" t="str">
        <f t="shared" si="1792"/>
        <v/>
      </c>
      <c r="Z1541" s="82" t="str">
        <f t="shared" si="1792"/>
        <v/>
      </c>
      <c r="AA1541" s="82" t="str">
        <f t="shared" si="1792"/>
        <v/>
      </c>
      <c r="AB1541" s="82" t="str">
        <f t="shared" si="1792"/>
        <v/>
      </c>
      <c r="AC1541" s="82" t="str">
        <f t="shared" si="1792"/>
        <v/>
      </c>
      <c r="AD1541" s="82" t="str">
        <f t="shared" si="1792"/>
        <v/>
      </c>
      <c r="AE1541" s="82" t="str">
        <f t="shared" si="1792"/>
        <v/>
      </c>
      <c r="AF1541" s="82" t="str">
        <f t="shared" si="1792"/>
        <v/>
      </c>
      <c r="AG1541" s="82" t="str">
        <f t="shared" si="1792"/>
        <v/>
      </c>
      <c r="AH1541" s="82" t="str">
        <f t="shared" si="1792"/>
        <v/>
      </c>
      <c r="AI1541" s="82" t="str">
        <f t="shared" si="1792"/>
        <v/>
      </c>
      <c r="AJ1541" s="82" t="str">
        <f t="shared" si="1792"/>
        <v/>
      </c>
      <c r="AK1541" s="82" t="str">
        <f t="shared" si="1792"/>
        <v/>
      </c>
      <c r="AL1541" s="82" t="str">
        <f t="shared" si="1792"/>
        <v/>
      </c>
      <c r="AM1541" s="82" t="str">
        <f t="shared" si="1792"/>
        <v/>
      </c>
      <c r="AN1541" s="82" t="str">
        <f t="shared" si="1792"/>
        <v/>
      </c>
      <c r="AO1541" s="82" t="str">
        <f t="shared" si="1792"/>
        <v/>
      </c>
      <c r="AP1541" s="82" t="str">
        <f t="shared" si="1792"/>
        <v/>
      </c>
      <c r="AQ1541" s="82" t="str">
        <f t="shared" si="1792"/>
        <v/>
      </c>
      <c r="AR1541" s="82" t="str">
        <f t="shared" si="1792"/>
        <v/>
      </c>
      <c r="AS1541" s="82" t="str">
        <f t="shared" si="1792"/>
        <v/>
      </c>
      <c r="AT1541" s="82" t="str">
        <f t="shared" si="1792"/>
        <v/>
      </c>
      <c r="AU1541" s="82" t="str">
        <f t="shared" si="1792"/>
        <v/>
      </c>
      <c r="AV1541" s="82" t="str">
        <f t="shared" si="1792"/>
        <v/>
      </c>
      <c r="AW1541" s="82" t="str">
        <f t="shared" si="1792"/>
        <v/>
      </c>
      <c r="AX1541" s="82" t="str">
        <f t="shared" si="1792"/>
        <v/>
      </c>
      <c r="AY1541" s="82" t="str">
        <f t="shared" si="1792"/>
        <v/>
      </c>
      <c r="AZ1541" s="82" t="str">
        <f t="shared" si="1792"/>
        <v/>
      </c>
      <c r="BA1541" s="82" t="str">
        <f t="shared" si="1792"/>
        <v/>
      </c>
      <c r="BB1541" s="82" t="str">
        <f t="shared" si="1792"/>
        <v/>
      </c>
      <c r="BC1541" s="82" t="str">
        <f t="shared" si="1792"/>
        <v/>
      </c>
      <c r="BD1541" s="82" t="str">
        <f t="shared" si="1792"/>
        <v/>
      </c>
      <c r="BE1541" s="82" t="str">
        <f t="shared" si="1792"/>
        <v/>
      </c>
      <c r="BF1541" s="82" t="str">
        <f t="shared" si="1792"/>
        <v/>
      </c>
      <c r="BG1541" s="82" t="str">
        <f t="shared" si="1792"/>
        <v/>
      </c>
      <c r="BH1541" s="82" t="str">
        <f t="shared" si="1792"/>
        <v/>
      </c>
      <c r="BI1541" s="82" t="str">
        <f t="shared" si="1792"/>
        <v/>
      </c>
      <c r="BJ1541" s="82" t="str">
        <f t="shared" si="1743"/>
        <v/>
      </c>
      <c r="BK1541" s="83" t="str">
        <f t="shared" si="1775"/>
        <v/>
      </c>
    </row>
    <row r="1542" spans="1:63" x14ac:dyDescent="0.25">
      <c r="A1542" t="str">
        <f t="shared" si="1785"/>
        <v>1</v>
      </c>
      <c r="B1542" t="str">
        <f t="shared" si="1786"/>
        <v>0</v>
      </c>
      <c r="C1542">
        <f>COUNTIF($D$3:D1542,D1542)</f>
        <v>0</v>
      </c>
      <c r="J1542" t="str">
        <f t="shared" si="1787"/>
        <v/>
      </c>
      <c r="K1542" t="str">
        <f t="shared" si="1788"/>
        <v/>
      </c>
      <c r="L1542" t="str">
        <f t="shared" si="1789"/>
        <v xml:space="preserve"> </v>
      </c>
      <c r="M1542" t="str">
        <f t="shared" si="1790"/>
        <v/>
      </c>
      <c r="N1542" t="e">
        <f>VLOOKUP(E1542,HC!A:B,2,0)</f>
        <v>#N/A</v>
      </c>
      <c r="O1542" t="e">
        <f>VLOOKUP(N1542,HC!B:C,2,0)</f>
        <v>#N/A</v>
      </c>
      <c r="P1542" s="82" t="str">
        <f t="shared" ref="P1542:BI1542" si="1793">IFERROR(IF($G1542="inactive","",IF(AND($L1542&lt;P$1,$M1542&lt;P$1),"",IF(AND($L1542&gt;Q$1,$M1542&gt;Q$1),"",IF(AND($L1542&lt;P$1,$M1542&lt;=Q$1),$M1542-P$1,IF(AND($L1542&gt;=P$1,$M1542&gt;Q$1),Q$1-$L1542,IF(AND($L1542&gt;=P$1,$M1542&lt;=Q$1),$M1542-$L1542,IF(AND($L1542&lt;P$1,$M1542&gt;Q$1),Q$1-P$1,""))))))),"")</f>
        <v/>
      </c>
      <c r="Q1542" s="82" t="str">
        <f t="shared" si="1793"/>
        <v/>
      </c>
      <c r="R1542" s="82" t="str">
        <f t="shared" si="1793"/>
        <v/>
      </c>
      <c r="S1542" s="82" t="str">
        <f t="shared" si="1793"/>
        <v/>
      </c>
      <c r="T1542" s="82" t="str">
        <f t="shared" si="1793"/>
        <v/>
      </c>
      <c r="U1542" s="82" t="str">
        <f t="shared" si="1793"/>
        <v/>
      </c>
      <c r="V1542" s="82" t="str">
        <f t="shared" si="1793"/>
        <v/>
      </c>
      <c r="W1542" s="82" t="str">
        <f t="shared" si="1793"/>
        <v/>
      </c>
      <c r="X1542" s="82" t="str">
        <f t="shared" si="1793"/>
        <v/>
      </c>
      <c r="Y1542" s="82" t="str">
        <f t="shared" si="1793"/>
        <v/>
      </c>
      <c r="Z1542" s="82" t="str">
        <f t="shared" si="1793"/>
        <v/>
      </c>
      <c r="AA1542" s="82" t="str">
        <f t="shared" si="1793"/>
        <v/>
      </c>
      <c r="AB1542" s="82" t="str">
        <f t="shared" si="1793"/>
        <v/>
      </c>
      <c r="AC1542" s="82" t="str">
        <f t="shared" si="1793"/>
        <v/>
      </c>
      <c r="AD1542" s="82" t="str">
        <f t="shared" si="1793"/>
        <v/>
      </c>
      <c r="AE1542" s="82" t="str">
        <f t="shared" si="1793"/>
        <v/>
      </c>
      <c r="AF1542" s="82" t="str">
        <f t="shared" si="1793"/>
        <v/>
      </c>
      <c r="AG1542" s="82" t="str">
        <f t="shared" si="1793"/>
        <v/>
      </c>
      <c r="AH1542" s="82" t="str">
        <f t="shared" si="1793"/>
        <v/>
      </c>
      <c r="AI1542" s="82" t="str">
        <f t="shared" si="1793"/>
        <v/>
      </c>
      <c r="AJ1542" s="82" t="str">
        <f t="shared" si="1793"/>
        <v/>
      </c>
      <c r="AK1542" s="82" t="str">
        <f t="shared" si="1793"/>
        <v/>
      </c>
      <c r="AL1542" s="82" t="str">
        <f t="shared" si="1793"/>
        <v/>
      </c>
      <c r="AM1542" s="82" t="str">
        <f t="shared" si="1793"/>
        <v/>
      </c>
      <c r="AN1542" s="82" t="str">
        <f t="shared" si="1793"/>
        <v/>
      </c>
      <c r="AO1542" s="82" t="str">
        <f t="shared" si="1793"/>
        <v/>
      </c>
      <c r="AP1542" s="82" t="str">
        <f t="shared" si="1793"/>
        <v/>
      </c>
      <c r="AQ1542" s="82" t="str">
        <f t="shared" si="1793"/>
        <v/>
      </c>
      <c r="AR1542" s="82" t="str">
        <f t="shared" si="1793"/>
        <v/>
      </c>
      <c r="AS1542" s="82" t="str">
        <f t="shared" si="1793"/>
        <v/>
      </c>
      <c r="AT1542" s="82" t="str">
        <f t="shared" si="1793"/>
        <v/>
      </c>
      <c r="AU1542" s="82" t="str">
        <f t="shared" si="1793"/>
        <v/>
      </c>
      <c r="AV1542" s="82" t="str">
        <f t="shared" si="1793"/>
        <v/>
      </c>
      <c r="AW1542" s="82" t="str">
        <f t="shared" si="1793"/>
        <v/>
      </c>
      <c r="AX1542" s="82" t="str">
        <f t="shared" si="1793"/>
        <v/>
      </c>
      <c r="AY1542" s="82" t="str">
        <f t="shared" si="1793"/>
        <v/>
      </c>
      <c r="AZ1542" s="82" t="str">
        <f t="shared" si="1793"/>
        <v/>
      </c>
      <c r="BA1542" s="82" t="str">
        <f t="shared" si="1793"/>
        <v/>
      </c>
      <c r="BB1542" s="82" t="str">
        <f t="shared" si="1793"/>
        <v/>
      </c>
      <c r="BC1542" s="82" t="str">
        <f t="shared" si="1793"/>
        <v/>
      </c>
      <c r="BD1542" s="82" t="str">
        <f t="shared" si="1793"/>
        <v/>
      </c>
      <c r="BE1542" s="82" t="str">
        <f t="shared" si="1793"/>
        <v/>
      </c>
      <c r="BF1542" s="82" t="str">
        <f t="shared" si="1793"/>
        <v/>
      </c>
      <c r="BG1542" s="82" t="str">
        <f t="shared" si="1793"/>
        <v/>
      </c>
      <c r="BH1542" s="82" t="str">
        <f t="shared" si="1793"/>
        <v/>
      </c>
      <c r="BI1542" s="82" t="str">
        <f t="shared" si="1793"/>
        <v/>
      </c>
      <c r="BJ1542" s="82" t="str">
        <f t="shared" si="1743"/>
        <v/>
      </c>
      <c r="BK1542" s="83" t="str">
        <f t="shared" si="1775"/>
        <v/>
      </c>
    </row>
    <row r="1543" spans="1:63" x14ac:dyDescent="0.25">
      <c r="A1543" t="str">
        <f t="shared" si="1785"/>
        <v>1</v>
      </c>
      <c r="B1543" t="str">
        <f t="shared" si="1786"/>
        <v>0</v>
      </c>
      <c r="C1543">
        <f>COUNTIF($D$3:D1543,D1543)</f>
        <v>0</v>
      </c>
      <c r="J1543" t="str">
        <f t="shared" si="1787"/>
        <v/>
      </c>
      <c r="K1543" t="str">
        <f t="shared" si="1788"/>
        <v/>
      </c>
      <c r="L1543" t="str">
        <f t="shared" si="1789"/>
        <v xml:space="preserve"> </v>
      </c>
      <c r="M1543" t="str">
        <f t="shared" si="1790"/>
        <v/>
      </c>
      <c r="N1543" t="e">
        <f>VLOOKUP(E1543,HC!A:B,2,0)</f>
        <v>#N/A</v>
      </c>
      <c r="O1543" t="e">
        <f>VLOOKUP(N1543,HC!B:C,2,0)</f>
        <v>#N/A</v>
      </c>
      <c r="P1543" s="82" t="str">
        <f t="shared" ref="P1543:BI1543" si="1794">IFERROR(IF($G1543="inactive","",IF(AND($L1543&lt;P$1,$M1543&lt;P$1),"",IF(AND($L1543&gt;Q$1,$M1543&gt;Q$1),"",IF(AND($L1543&lt;P$1,$M1543&lt;=Q$1),$M1543-P$1,IF(AND($L1543&gt;=P$1,$M1543&gt;Q$1),Q$1-$L1543,IF(AND($L1543&gt;=P$1,$M1543&lt;=Q$1),$M1543-$L1543,IF(AND($L1543&lt;P$1,$M1543&gt;Q$1),Q$1-P$1,""))))))),"")</f>
        <v/>
      </c>
      <c r="Q1543" s="82" t="str">
        <f t="shared" si="1794"/>
        <v/>
      </c>
      <c r="R1543" s="82" t="str">
        <f t="shared" si="1794"/>
        <v/>
      </c>
      <c r="S1543" s="82" t="str">
        <f t="shared" si="1794"/>
        <v/>
      </c>
      <c r="T1543" s="82" t="str">
        <f t="shared" si="1794"/>
        <v/>
      </c>
      <c r="U1543" s="82" t="str">
        <f t="shared" si="1794"/>
        <v/>
      </c>
      <c r="V1543" s="82" t="str">
        <f t="shared" si="1794"/>
        <v/>
      </c>
      <c r="W1543" s="82" t="str">
        <f t="shared" si="1794"/>
        <v/>
      </c>
      <c r="X1543" s="82" t="str">
        <f t="shared" si="1794"/>
        <v/>
      </c>
      <c r="Y1543" s="82" t="str">
        <f t="shared" si="1794"/>
        <v/>
      </c>
      <c r="Z1543" s="82" t="str">
        <f t="shared" si="1794"/>
        <v/>
      </c>
      <c r="AA1543" s="82" t="str">
        <f t="shared" si="1794"/>
        <v/>
      </c>
      <c r="AB1543" s="82" t="str">
        <f t="shared" si="1794"/>
        <v/>
      </c>
      <c r="AC1543" s="82" t="str">
        <f t="shared" si="1794"/>
        <v/>
      </c>
      <c r="AD1543" s="82" t="str">
        <f t="shared" si="1794"/>
        <v/>
      </c>
      <c r="AE1543" s="82" t="str">
        <f t="shared" si="1794"/>
        <v/>
      </c>
      <c r="AF1543" s="82" t="str">
        <f t="shared" si="1794"/>
        <v/>
      </c>
      <c r="AG1543" s="82" t="str">
        <f t="shared" si="1794"/>
        <v/>
      </c>
      <c r="AH1543" s="82" t="str">
        <f t="shared" si="1794"/>
        <v/>
      </c>
      <c r="AI1543" s="82" t="str">
        <f t="shared" si="1794"/>
        <v/>
      </c>
      <c r="AJ1543" s="82" t="str">
        <f t="shared" si="1794"/>
        <v/>
      </c>
      <c r="AK1543" s="82" t="str">
        <f t="shared" si="1794"/>
        <v/>
      </c>
      <c r="AL1543" s="82" t="str">
        <f t="shared" si="1794"/>
        <v/>
      </c>
      <c r="AM1543" s="82" t="str">
        <f t="shared" si="1794"/>
        <v/>
      </c>
      <c r="AN1543" s="82" t="str">
        <f t="shared" si="1794"/>
        <v/>
      </c>
      <c r="AO1543" s="82" t="str">
        <f t="shared" si="1794"/>
        <v/>
      </c>
      <c r="AP1543" s="82" t="str">
        <f t="shared" si="1794"/>
        <v/>
      </c>
      <c r="AQ1543" s="82" t="str">
        <f t="shared" si="1794"/>
        <v/>
      </c>
      <c r="AR1543" s="82" t="str">
        <f t="shared" si="1794"/>
        <v/>
      </c>
      <c r="AS1543" s="82" t="str">
        <f t="shared" si="1794"/>
        <v/>
      </c>
      <c r="AT1543" s="82" t="str">
        <f t="shared" si="1794"/>
        <v/>
      </c>
      <c r="AU1543" s="82" t="str">
        <f t="shared" si="1794"/>
        <v/>
      </c>
      <c r="AV1543" s="82" t="str">
        <f t="shared" si="1794"/>
        <v/>
      </c>
      <c r="AW1543" s="82" t="str">
        <f t="shared" si="1794"/>
        <v/>
      </c>
      <c r="AX1543" s="82" t="str">
        <f t="shared" si="1794"/>
        <v/>
      </c>
      <c r="AY1543" s="82" t="str">
        <f t="shared" si="1794"/>
        <v/>
      </c>
      <c r="AZ1543" s="82" t="str">
        <f t="shared" si="1794"/>
        <v/>
      </c>
      <c r="BA1543" s="82" t="str">
        <f t="shared" si="1794"/>
        <v/>
      </c>
      <c r="BB1543" s="82" t="str">
        <f t="shared" si="1794"/>
        <v/>
      </c>
      <c r="BC1543" s="82" t="str">
        <f t="shared" si="1794"/>
        <v/>
      </c>
      <c r="BD1543" s="82" t="str">
        <f t="shared" si="1794"/>
        <v/>
      </c>
      <c r="BE1543" s="82" t="str">
        <f t="shared" si="1794"/>
        <v/>
      </c>
      <c r="BF1543" s="82" t="str">
        <f t="shared" si="1794"/>
        <v/>
      </c>
      <c r="BG1543" s="82" t="str">
        <f t="shared" si="1794"/>
        <v/>
      </c>
      <c r="BH1543" s="82" t="str">
        <f t="shared" si="1794"/>
        <v/>
      </c>
      <c r="BI1543" s="82" t="str">
        <f t="shared" si="1794"/>
        <v/>
      </c>
      <c r="BJ1543" s="82" t="str">
        <f t="shared" si="1743"/>
        <v/>
      </c>
      <c r="BK1543" s="83" t="str">
        <f t="shared" si="1775"/>
        <v/>
      </c>
    </row>
    <row r="1544" spans="1:63" x14ac:dyDescent="0.25">
      <c r="A1544" t="str">
        <f t="shared" si="1785"/>
        <v>1</v>
      </c>
      <c r="B1544" t="str">
        <f t="shared" si="1786"/>
        <v>0</v>
      </c>
      <c r="C1544">
        <f>COUNTIF($D$3:D1544,D1544)</f>
        <v>0</v>
      </c>
      <c r="J1544" t="str">
        <f t="shared" si="1787"/>
        <v/>
      </c>
      <c r="K1544" t="str">
        <f t="shared" si="1788"/>
        <v/>
      </c>
      <c r="L1544" t="str">
        <f t="shared" si="1789"/>
        <v xml:space="preserve"> </v>
      </c>
      <c r="M1544" t="str">
        <f t="shared" si="1790"/>
        <v/>
      </c>
      <c r="N1544" t="e">
        <f>VLOOKUP(E1544,HC!A:B,2,0)</f>
        <v>#N/A</v>
      </c>
      <c r="O1544" t="e">
        <f>VLOOKUP(N1544,HC!B:C,2,0)</f>
        <v>#N/A</v>
      </c>
      <c r="P1544" s="82" t="str">
        <f t="shared" ref="P1544:BI1544" si="1795">IFERROR(IF($G1544="inactive","",IF(AND($L1544&lt;P$1,$M1544&lt;P$1),"",IF(AND($L1544&gt;Q$1,$M1544&gt;Q$1),"",IF(AND($L1544&lt;P$1,$M1544&lt;=Q$1),$M1544-P$1,IF(AND($L1544&gt;=P$1,$M1544&gt;Q$1),Q$1-$L1544,IF(AND($L1544&gt;=P$1,$M1544&lt;=Q$1),$M1544-$L1544,IF(AND($L1544&lt;P$1,$M1544&gt;Q$1),Q$1-P$1,""))))))),"")</f>
        <v/>
      </c>
      <c r="Q1544" s="82" t="str">
        <f t="shared" si="1795"/>
        <v/>
      </c>
      <c r="R1544" s="82" t="str">
        <f t="shared" si="1795"/>
        <v/>
      </c>
      <c r="S1544" s="82" t="str">
        <f t="shared" si="1795"/>
        <v/>
      </c>
      <c r="T1544" s="82" t="str">
        <f t="shared" si="1795"/>
        <v/>
      </c>
      <c r="U1544" s="82" t="str">
        <f t="shared" si="1795"/>
        <v/>
      </c>
      <c r="V1544" s="82" t="str">
        <f t="shared" si="1795"/>
        <v/>
      </c>
      <c r="W1544" s="82" t="str">
        <f t="shared" si="1795"/>
        <v/>
      </c>
      <c r="X1544" s="82" t="str">
        <f t="shared" si="1795"/>
        <v/>
      </c>
      <c r="Y1544" s="82" t="str">
        <f t="shared" si="1795"/>
        <v/>
      </c>
      <c r="Z1544" s="82" t="str">
        <f t="shared" si="1795"/>
        <v/>
      </c>
      <c r="AA1544" s="82" t="str">
        <f t="shared" si="1795"/>
        <v/>
      </c>
      <c r="AB1544" s="82" t="str">
        <f t="shared" si="1795"/>
        <v/>
      </c>
      <c r="AC1544" s="82" t="str">
        <f t="shared" si="1795"/>
        <v/>
      </c>
      <c r="AD1544" s="82" t="str">
        <f t="shared" si="1795"/>
        <v/>
      </c>
      <c r="AE1544" s="82" t="str">
        <f t="shared" si="1795"/>
        <v/>
      </c>
      <c r="AF1544" s="82" t="str">
        <f t="shared" si="1795"/>
        <v/>
      </c>
      <c r="AG1544" s="82" t="str">
        <f t="shared" si="1795"/>
        <v/>
      </c>
      <c r="AH1544" s="82" t="str">
        <f t="shared" si="1795"/>
        <v/>
      </c>
      <c r="AI1544" s="82" t="str">
        <f t="shared" si="1795"/>
        <v/>
      </c>
      <c r="AJ1544" s="82" t="str">
        <f t="shared" si="1795"/>
        <v/>
      </c>
      <c r="AK1544" s="82" t="str">
        <f t="shared" si="1795"/>
        <v/>
      </c>
      <c r="AL1544" s="82" t="str">
        <f t="shared" si="1795"/>
        <v/>
      </c>
      <c r="AM1544" s="82" t="str">
        <f t="shared" si="1795"/>
        <v/>
      </c>
      <c r="AN1544" s="82" t="str">
        <f t="shared" si="1795"/>
        <v/>
      </c>
      <c r="AO1544" s="82" t="str">
        <f t="shared" si="1795"/>
        <v/>
      </c>
      <c r="AP1544" s="82" t="str">
        <f t="shared" si="1795"/>
        <v/>
      </c>
      <c r="AQ1544" s="82" t="str">
        <f t="shared" si="1795"/>
        <v/>
      </c>
      <c r="AR1544" s="82" t="str">
        <f t="shared" si="1795"/>
        <v/>
      </c>
      <c r="AS1544" s="82" t="str">
        <f t="shared" si="1795"/>
        <v/>
      </c>
      <c r="AT1544" s="82" t="str">
        <f t="shared" si="1795"/>
        <v/>
      </c>
      <c r="AU1544" s="82" t="str">
        <f t="shared" si="1795"/>
        <v/>
      </c>
      <c r="AV1544" s="82" t="str">
        <f t="shared" si="1795"/>
        <v/>
      </c>
      <c r="AW1544" s="82" t="str">
        <f t="shared" si="1795"/>
        <v/>
      </c>
      <c r="AX1544" s="82" t="str">
        <f t="shared" si="1795"/>
        <v/>
      </c>
      <c r="AY1544" s="82" t="str">
        <f t="shared" si="1795"/>
        <v/>
      </c>
      <c r="AZ1544" s="82" t="str">
        <f t="shared" si="1795"/>
        <v/>
      </c>
      <c r="BA1544" s="82" t="str">
        <f t="shared" si="1795"/>
        <v/>
      </c>
      <c r="BB1544" s="82" t="str">
        <f t="shared" si="1795"/>
        <v/>
      </c>
      <c r="BC1544" s="82" t="str">
        <f t="shared" si="1795"/>
        <v/>
      </c>
      <c r="BD1544" s="82" t="str">
        <f t="shared" si="1795"/>
        <v/>
      </c>
      <c r="BE1544" s="82" t="str">
        <f t="shared" si="1795"/>
        <v/>
      </c>
      <c r="BF1544" s="82" t="str">
        <f t="shared" si="1795"/>
        <v/>
      </c>
      <c r="BG1544" s="82" t="str">
        <f t="shared" si="1795"/>
        <v/>
      </c>
      <c r="BH1544" s="82" t="str">
        <f t="shared" si="1795"/>
        <v/>
      </c>
      <c r="BI1544" s="82" t="str">
        <f t="shared" si="1795"/>
        <v/>
      </c>
      <c r="BJ1544" s="82" t="str">
        <f t="shared" si="1743"/>
        <v/>
      </c>
      <c r="BK1544" s="83" t="str">
        <f t="shared" si="1775"/>
        <v/>
      </c>
    </row>
    <row r="1545" spans="1:63" x14ac:dyDescent="0.25">
      <c r="A1545" t="str">
        <f t="shared" si="1785"/>
        <v>1</v>
      </c>
      <c r="B1545" t="str">
        <f t="shared" si="1786"/>
        <v>0</v>
      </c>
      <c r="C1545">
        <f>COUNTIF($D$3:D1545,D1545)</f>
        <v>0</v>
      </c>
      <c r="J1545" t="str">
        <f t="shared" si="1787"/>
        <v/>
      </c>
      <c r="K1545" t="str">
        <f t="shared" si="1788"/>
        <v/>
      </c>
      <c r="L1545" t="str">
        <f t="shared" si="1789"/>
        <v xml:space="preserve"> </v>
      </c>
      <c r="M1545" t="str">
        <f t="shared" si="1790"/>
        <v/>
      </c>
      <c r="N1545" t="e">
        <f>VLOOKUP(E1545,HC!A:B,2,0)</f>
        <v>#N/A</v>
      </c>
      <c r="O1545" t="e">
        <f>VLOOKUP(N1545,HC!B:C,2,0)</f>
        <v>#N/A</v>
      </c>
      <c r="P1545" s="82" t="str">
        <f t="shared" ref="P1545:BI1545" si="1796">IFERROR(IF($G1545="inactive","",IF(AND($L1545&lt;P$1,$M1545&lt;P$1),"",IF(AND($L1545&gt;Q$1,$M1545&gt;Q$1),"",IF(AND($L1545&lt;P$1,$M1545&lt;=Q$1),$M1545-P$1,IF(AND($L1545&gt;=P$1,$M1545&gt;Q$1),Q$1-$L1545,IF(AND($L1545&gt;=P$1,$M1545&lt;=Q$1),$M1545-$L1545,IF(AND($L1545&lt;P$1,$M1545&gt;Q$1),Q$1-P$1,""))))))),"")</f>
        <v/>
      </c>
      <c r="Q1545" s="82" t="str">
        <f t="shared" si="1796"/>
        <v/>
      </c>
      <c r="R1545" s="82" t="str">
        <f t="shared" si="1796"/>
        <v/>
      </c>
      <c r="S1545" s="82" t="str">
        <f t="shared" si="1796"/>
        <v/>
      </c>
      <c r="T1545" s="82" t="str">
        <f t="shared" si="1796"/>
        <v/>
      </c>
      <c r="U1545" s="82" t="str">
        <f t="shared" si="1796"/>
        <v/>
      </c>
      <c r="V1545" s="82" t="str">
        <f t="shared" si="1796"/>
        <v/>
      </c>
      <c r="W1545" s="82" t="str">
        <f t="shared" si="1796"/>
        <v/>
      </c>
      <c r="X1545" s="82" t="str">
        <f t="shared" si="1796"/>
        <v/>
      </c>
      <c r="Y1545" s="82" t="str">
        <f t="shared" si="1796"/>
        <v/>
      </c>
      <c r="Z1545" s="82" t="str">
        <f t="shared" si="1796"/>
        <v/>
      </c>
      <c r="AA1545" s="82" t="str">
        <f t="shared" si="1796"/>
        <v/>
      </c>
      <c r="AB1545" s="82" t="str">
        <f t="shared" si="1796"/>
        <v/>
      </c>
      <c r="AC1545" s="82" t="str">
        <f t="shared" si="1796"/>
        <v/>
      </c>
      <c r="AD1545" s="82" t="str">
        <f t="shared" si="1796"/>
        <v/>
      </c>
      <c r="AE1545" s="82" t="str">
        <f t="shared" si="1796"/>
        <v/>
      </c>
      <c r="AF1545" s="82" t="str">
        <f t="shared" si="1796"/>
        <v/>
      </c>
      <c r="AG1545" s="82" t="str">
        <f t="shared" si="1796"/>
        <v/>
      </c>
      <c r="AH1545" s="82" t="str">
        <f t="shared" si="1796"/>
        <v/>
      </c>
      <c r="AI1545" s="82" t="str">
        <f t="shared" si="1796"/>
        <v/>
      </c>
      <c r="AJ1545" s="82" t="str">
        <f t="shared" si="1796"/>
        <v/>
      </c>
      <c r="AK1545" s="82" t="str">
        <f t="shared" si="1796"/>
        <v/>
      </c>
      <c r="AL1545" s="82" t="str">
        <f t="shared" si="1796"/>
        <v/>
      </c>
      <c r="AM1545" s="82" t="str">
        <f t="shared" si="1796"/>
        <v/>
      </c>
      <c r="AN1545" s="82" t="str">
        <f t="shared" si="1796"/>
        <v/>
      </c>
      <c r="AO1545" s="82" t="str">
        <f t="shared" si="1796"/>
        <v/>
      </c>
      <c r="AP1545" s="82" t="str">
        <f t="shared" si="1796"/>
        <v/>
      </c>
      <c r="AQ1545" s="82" t="str">
        <f t="shared" si="1796"/>
        <v/>
      </c>
      <c r="AR1545" s="82" t="str">
        <f t="shared" si="1796"/>
        <v/>
      </c>
      <c r="AS1545" s="82" t="str">
        <f t="shared" si="1796"/>
        <v/>
      </c>
      <c r="AT1545" s="82" t="str">
        <f t="shared" si="1796"/>
        <v/>
      </c>
      <c r="AU1545" s="82" t="str">
        <f t="shared" si="1796"/>
        <v/>
      </c>
      <c r="AV1545" s="82" t="str">
        <f t="shared" si="1796"/>
        <v/>
      </c>
      <c r="AW1545" s="82" t="str">
        <f t="shared" si="1796"/>
        <v/>
      </c>
      <c r="AX1545" s="82" t="str">
        <f t="shared" si="1796"/>
        <v/>
      </c>
      <c r="AY1545" s="82" t="str">
        <f t="shared" si="1796"/>
        <v/>
      </c>
      <c r="AZ1545" s="82" t="str">
        <f t="shared" si="1796"/>
        <v/>
      </c>
      <c r="BA1545" s="82" t="str">
        <f t="shared" si="1796"/>
        <v/>
      </c>
      <c r="BB1545" s="82" t="str">
        <f t="shared" si="1796"/>
        <v/>
      </c>
      <c r="BC1545" s="82" t="str">
        <f t="shared" si="1796"/>
        <v/>
      </c>
      <c r="BD1545" s="82" t="str">
        <f t="shared" si="1796"/>
        <v/>
      </c>
      <c r="BE1545" s="82" t="str">
        <f t="shared" si="1796"/>
        <v/>
      </c>
      <c r="BF1545" s="82" t="str">
        <f t="shared" si="1796"/>
        <v/>
      </c>
      <c r="BG1545" s="82" t="str">
        <f t="shared" si="1796"/>
        <v/>
      </c>
      <c r="BH1545" s="82" t="str">
        <f t="shared" si="1796"/>
        <v/>
      </c>
      <c r="BI1545" s="82" t="str">
        <f t="shared" si="1796"/>
        <v/>
      </c>
      <c r="BJ1545" s="82" t="str">
        <f t="shared" si="1743"/>
        <v/>
      </c>
      <c r="BK1545" s="83" t="str">
        <f t="shared" si="1775"/>
        <v/>
      </c>
    </row>
    <row r="1546" spans="1:63" x14ac:dyDescent="0.25">
      <c r="A1546" t="str">
        <f t="shared" si="1785"/>
        <v>1</v>
      </c>
      <c r="B1546" t="str">
        <f t="shared" si="1786"/>
        <v>0</v>
      </c>
      <c r="C1546">
        <f>COUNTIF($D$3:D1546,D1546)</f>
        <v>0</v>
      </c>
      <c r="J1546" t="str">
        <f t="shared" si="1787"/>
        <v/>
      </c>
      <c r="K1546" t="str">
        <f t="shared" si="1788"/>
        <v/>
      </c>
      <c r="L1546" t="str">
        <f t="shared" si="1789"/>
        <v xml:space="preserve"> </v>
      </c>
      <c r="M1546" t="str">
        <f t="shared" si="1790"/>
        <v/>
      </c>
      <c r="N1546" t="e">
        <f>VLOOKUP(E1546,HC!A:B,2,0)</f>
        <v>#N/A</v>
      </c>
      <c r="O1546" t="e">
        <f>VLOOKUP(N1546,HC!B:C,2,0)</f>
        <v>#N/A</v>
      </c>
      <c r="P1546" s="82" t="str">
        <f t="shared" ref="P1546:BI1546" si="1797">IFERROR(IF($G1546="inactive","",IF(AND($L1546&lt;P$1,$M1546&lt;P$1),"",IF(AND($L1546&gt;Q$1,$M1546&gt;Q$1),"",IF(AND($L1546&lt;P$1,$M1546&lt;=Q$1),$M1546-P$1,IF(AND($L1546&gt;=P$1,$M1546&gt;Q$1),Q$1-$L1546,IF(AND($L1546&gt;=P$1,$M1546&lt;=Q$1),$M1546-$L1546,IF(AND($L1546&lt;P$1,$M1546&gt;Q$1),Q$1-P$1,""))))))),"")</f>
        <v/>
      </c>
      <c r="Q1546" s="82" t="str">
        <f t="shared" si="1797"/>
        <v/>
      </c>
      <c r="R1546" s="82" t="str">
        <f t="shared" si="1797"/>
        <v/>
      </c>
      <c r="S1546" s="82" t="str">
        <f t="shared" si="1797"/>
        <v/>
      </c>
      <c r="T1546" s="82" t="str">
        <f t="shared" si="1797"/>
        <v/>
      </c>
      <c r="U1546" s="82" t="str">
        <f t="shared" si="1797"/>
        <v/>
      </c>
      <c r="V1546" s="82" t="str">
        <f t="shared" si="1797"/>
        <v/>
      </c>
      <c r="W1546" s="82" t="str">
        <f t="shared" si="1797"/>
        <v/>
      </c>
      <c r="X1546" s="82" t="str">
        <f t="shared" si="1797"/>
        <v/>
      </c>
      <c r="Y1546" s="82" t="str">
        <f t="shared" si="1797"/>
        <v/>
      </c>
      <c r="Z1546" s="82" t="str">
        <f t="shared" si="1797"/>
        <v/>
      </c>
      <c r="AA1546" s="82" t="str">
        <f t="shared" si="1797"/>
        <v/>
      </c>
      <c r="AB1546" s="82" t="str">
        <f t="shared" si="1797"/>
        <v/>
      </c>
      <c r="AC1546" s="82" t="str">
        <f t="shared" si="1797"/>
        <v/>
      </c>
      <c r="AD1546" s="82" t="str">
        <f t="shared" si="1797"/>
        <v/>
      </c>
      <c r="AE1546" s="82" t="str">
        <f t="shared" si="1797"/>
        <v/>
      </c>
      <c r="AF1546" s="82" t="str">
        <f t="shared" si="1797"/>
        <v/>
      </c>
      <c r="AG1546" s="82" t="str">
        <f t="shared" si="1797"/>
        <v/>
      </c>
      <c r="AH1546" s="82" t="str">
        <f t="shared" si="1797"/>
        <v/>
      </c>
      <c r="AI1546" s="82" t="str">
        <f t="shared" si="1797"/>
        <v/>
      </c>
      <c r="AJ1546" s="82" t="str">
        <f t="shared" si="1797"/>
        <v/>
      </c>
      <c r="AK1546" s="82" t="str">
        <f t="shared" si="1797"/>
        <v/>
      </c>
      <c r="AL1546" s="82" t="str">
        <f t="shared" si="1797"/>
        <v/>
      </c>
      <c r="AM1546" s="82" t="str">
        <f t="shared" si="1797"/>
        <v/>
      </c>
      <c r="AN1546" s="82" t="str">
        <f t="shared" si="1797"/>
        <v/>
      </c>
      <c r="AO1546" s="82" t="str">
        <f t="shared" si="1797"/>
        <v/>
      </c>
      <c r="AP1546" s="82" t="str">
        <f t="shared" si="1797"/>
        <v/>
      </c>
      <c r="AQ1546" s="82" t="str">
        <f t="shared" si="1797"/>
        <v/>
      </c>
      <c r="AR1546" s="82" t="str">
        <f t="shared" si="1797"/>
        <v/>
      </c>
      <c r="AS1546" s="82" t="str">
        <f t="shared" si="1797"/>
        <v/>
      </c>
      <c r="AT1546" s="82" t="str">
        <f t="shared" si="1797"/>
        <v/>
      </c>
      <c r="AU1546" s="82" t="str">
        <f t="shared" si="1797"/>
        <v/>
      </c>
      <c r="AV1546" s="82" t="str">
        <f t="shared" si="1797"/>
        <v/>
      </c>
      <c r="AW1546" s="82" t="str">
        <f t="shared" si="1797"/>
        <v/>
      </c>
      <c r="AX1546" s="82" t="str">
        <f t="shared" si="1797"/>
        <v/>
      </c>
      <c r="AY1546" s="82" t="str">
        <f t="shared" si="1797"/>
        <v/>
      </c>
      <c r="AZ1546" s="82" t="str">
        <f t="shared" si="1797"/>
        <v/>
      </c>
      <c r="BA1546" s="82" t="str">
        <f t="shared" si="1797"/>
        <v/>
      </c>
      <c r="BB1546" s="82" t="str">
        <f t="shared" si="1797"/>
        <v/>
      </c>
      <c r="BC1546" s="82" t="str">
        <f t="shared" si="1797"/>
        <v/>
      </c>
      <c r="BD1546" s="82" t="str">
        <f t="shared" si="1797"/>
        <v/>
      </c>
      <c r="BE1546" s="82" t="str">
        <f t="shared" si="1797"/>
        <v/>
      </c>
      <c r="BF1546" s="82" t="str">
        <f t="shared" si="1797"/>
        <v/>
      </c>
      <c r="BG1546" s="82" t="str">
        <f t="shared" si="1797"/>
        <v/>
      </c>
      <c r="BH1546" s="82" t="str">
        <f t="shared" si="1797"/>
        <v/>
      </c>
      <c r="BI1546" s="82" t="str">
        <f t="shared" si="1797"/>
        <v/>
      </c>
      <c r="BJ1546" s="82" t="str">
        <f t="shared" si="1743"/>
        <v/>
      </c>
      <c r="BK1546" s="83" t="str">
        <f t="shared" si="1775"/>
        <v/>
      </c>
    </row>
    <row r="1547" spans="1:63" x14ac:dyDescent="0.25">
      <c r="A1547" t="str">
        <f t="shared" si="1785"/>
        <v>1</v>
      </c>
      <c r="B1547" t="str">
        <f t="shared" si="1786"/>
        <v>0</v>
      </c>
      <c r="C1547">
        <f>COUNTIF($D$3:D1547,D1547)</f>
        <v>0</v>
      </c>
      <c r="J1547" t="str">
        <f t="shared" si="1787"/>
        <v/>
      </c>
      <c r="K1547" t="str">
        <f t="shared" si="1788"/>
        <v/>
      </c>
      <c r="L1547" t="str">
        <f t="shared" si="1789"/>
        <v xml:space="preserve"> </v>
      </c>
      <c r="M1547" t="str">
        <f t="shared" si="1790"/>
        <v/>
      </c>
      <c r="N1547" t="e">
        <f>VLOOKUP(E1547,HC!A:B,2,0)</f>
        <v>#N/A</v>
      </c>
      <c r="O1547" t="e">
        <f>VLOOKUP(N1547,HC!B:C,2,0)</f>
        <v>#N/A</v>
      </c>
      <c r="P1547" s="82" t="str">
        <f t="shared" ref="P1547:BI1547" si="1798">IFERROR(IF($G1547="inactive","",IF(AND($L1547&lt;P$1,$M1547&lt;P$1),"",IF(AND($L1547&gt;Q$1,$M1547&gt;Q$1),"",IF(AND($L1547&lt;P$1,$M1547&lt;=Q$1),$M1547-P$1,IF(AND($L1547&gt;=P$1,$M1547&gt;Q$1),Q$1-$L1547,IF(AND($L1547&gt;=P$1,$M1547&lt;=Q$1),$M1547-$L1547,IF(AND($L1547&lt;P$1,$M1547&gt;Q$1),Q$1-P$1,""))))))),"")</f>
        <v/>
      </c>
      <c r="Q1547" s="82" t="str">
        <f t="shared" si="1798"/>
        <v/>
      </c>
      <c r="R1547" s="82" t="str">
        <f t="shared" si="1798"/>
        <v/>
      </c>
      <c r="S1547" s="82" t="str">
        <f t="shared" si="1798"/>
        <v/>
      </c>
      <c r="T1547" s="82" t="str">
        <f t="shared" si="1798"/>
        <v/>
      </c>
      <c r="U1547" s="82" t="str">
        <f t="shared" si="1798"/>
        <v/>
      </c>
      <c r="V1547" s="82" t="str">
        <f t="shared" si="1798"/>
        <v/>
      </c>
      <c r="W1547" s="82" t="str">
        <f t="shared" si="1798"/>
        <v/>
      </c>
      <c r="X1547" s="82" t="str">
        <f t="shared" si="1798"/>
        <v/>
      </c>
      <c r="Y1547" s="82" t="str">
        <f t="shared" si="1798"/>
        <v/>
      </c>
      <c r="Z1547" s="82" t="str">
        <f t="shared" si="1798"/>
        <v/>
      </c>
      <c r="AA1547" s="82" t="str">
        <f t="shared" si="1798"/>
        <v/>
      </c>
      <c r="AB1547" s="82" t="str">
        <f t="shared" si="1798"/>
        <v/>
      </c>
      <c r="AC1547" s="82" t="str">
        <f t="shared" si="1798"/>
        <v/>
      </c>
      <c r="AD1547" s="82" t="str">
        <f t="shared" si="1798"/>
        <v/>
      </c>
      <c r="AE1547" s="82" t="str">
        <f t="shared" si="1798"/>
        <v/>
      </c>
      <c r="AF1547" s="82" t="str">
        <f t="shared" si="1798"/>
        <v/>
      </c>
      <c r="AG1547" s="82" t="str">
        <f t="shared" si="1798"/>
        <v/>
      </c>
      <c r="AH1547" s="82" t="str">
        <f t="shared" si="1798"/>
        <v/>
      </c>
      <c r="AI1547" s="82" t="str">
        <f t="shared" si="1798"/>
        <v/>
      </c>
      <c r="AJ1547" s="82" t="str">
        <f t="shared" si="1798"/>
        <v/>
      </c>
      <c r="AK1547" s="82" t="str">
        <f t="shared" si="1798"/>
        <v/>
      </c>
      <c r="AL1547" s="82" t="str">
        <f t="shared" si="1798"/>
        <v/>
      </c>
      <c r="AM1547" s="82" t="str">
        <f t="shared" si="1798"/>
        <v/>
      </c>
      <c r="AN1547" s="82" t="str">
        <f t="shared" si="1798"/>
        <v/>
      </c>
      <c r="AO1547" s="82" t="str">
        <f t="shared" si="1798"/>
        <v/>
      </c>
      <c r="AP1547" s="82" t="str">
        <f t="shared" si="1798"/>
        <v/>
      </c>
      <c r="AQ1547" s="82" t="str">
        <f t="shared" si="1798"/>
        <v/>
      </c>
      <c r="AR1547" s="82" t="str">
        <f t="shared" si="1798"/>
        <v/>
      </c>
      <c r="AS1547" s="82" t="str">
        <f t="shared" si="1798"/>
        <v/>
      </c>
      <c r="AT1547" s="82" t="str">
        <f t="shared" si="1798"/>
        <v/>
      </c>
      <c r="AU1547" s="82" t="str">
        <f t="shared" si="1798"/>
        <v/>
      </c>
      <c r="AV1547" s="82" t="str">
        <f t="shared" si="1798"/>
        <v/>
      </c>
      <c r="AW1547" s="82" t="str">
        <f t="shared" si="1798"/>
        <v/>
      </c>
      <c r="AX1547" s="82" t="str">
        <f t="shared" si="1798"/>
        <v/>
      </c>
      <c r="AY1547" s="82" t="str">
        <f t="shared" si="1798"/>
        <v/>
      </c>
      <c r="AZ1547" s="82" t="str">
        <f t="shared" si="1798"/>
        <v/>
      </c>
      <c r="BA1547" s="82" t="str">
        <f t="shared" si="1798"/>
        <v/>
      </c>
      <c r="BB1547" s="82" t="str">
        <f t="shared" si="1798"/>
        <v/>
      </c>
      <c r="BC1547" s="82" t="str">
        <f t="shared" si="1798"/>
        <v/>
      </c>
      <c r="BD1547" s="82" t="str">
        <f t="shared" si="1798"/>
        <v/>
      </c>
      <c r="BE1547" s="82" t="str">
        <f t="shared" si="1798"/>
        <v/>
      </c>
      <c r="BF1547" s="82" t="str">
        <f t="shared" si="1798"/>
        <v/>
      </c>
      <c r="BG1547" s="82" t="str">
        <f t="shared" si="1798"/>
        <v/>
      </c>
      <c r="BH1547" s="82" t="str">
        <f t="shared" si="1798"/>
        <v/>
      </c>
      <c r="BI1547" s="82" t="str">
        <f t="shared" si="1798"/>
        <v/>
      </c>
      <c r="BJ1547" s="82" t="str">
        <f t="shared" si="1743"/>
        <v/>
      </c>
      <c r="BK1547" s="83" t="str">
        <f t="shared" si="1775"/>
        <v/>
      </c>
    </row>
    <row r="1548" spans="1:63" x14ac:dyDescent="0.25">
      <c r="A1548" t="str">
        <f t="shared" si="1785"/>
        <v>1</v>
      </c>
      <c r="B1548" t="str">
        <f t="shared" si="1786"/>
        <v>0</v>
      </c>
      <c r="C1548">
        <f>COUNTIF($D$3:D1548,D1548)</f>
        <v>0</v>
      </c>
      <c r="J1548" t="str">
        <f t="shared" si="1787"/>
        <v/>
      </c>
      <c r="K1548" t="str">
        <f t="shared" si="1788"/>
        <v/>
      </c>
      <c r="L1548" t="str">
        <f t="shared" si="1789"/>
        <v xml:space="preserve"> </v>
      </c>
      <c r="M1548" t="str">
        <f t="shared" si="1790"/>
        <v/>
      </c>
      <c r="N1548" t="e">
        <f>VLOOKUP(E1548,HC!A:B,2,0)</f>
        <v>#N/A</v>
      </c>
      <c r="O1548" t="e">
        <f>VLOOKUP(N1548,HC!B:C,2,0)</f>
        <v>#N/A</v>
      </c>
      <c r="P1548" s="82" t="str">
        <f t="shared" ref="P1548:BI1548" si="1799">IFERROR(IF($G1548="inactive","",IF(AND($L1548&lt;P$1,$M1548&lt;P$1),"",IF(AND($L1548&gt;Q$1,$M1548&gt;Q$1),"",IF(AND($L1548&lt;P$1,$M1548&lt;=Q$1),$M1548-P$1,IF(AND($L1548&gt;=P$1,$M1548&gt;Q$1),Q$1-$L1548,IF(AND($L1548&gt;=P$1,$M1548&lt;=Q$1),$M1548-$L1548,IF(AND($L1548&lt;P$1,$M1548&gt;Q$1),Q$1-P$1,""))))))),"")</f>
        <v/>
      </c>
      <c r="Q1548" s="82" t="str">
        <f t="shared" si="1799"/>
        <v/>
      </c>
      <c r="R1548" s="82" t="str">
        <f t="shared" si="1799"/>
        <v/>
      </c>
      <c r="S1548" s="82" t="str">
        <f t="shared" si="1799"/>
        <v/>
      </c>
      <c r="T1548" s="82" t="str">
        <f t="shared" si="1799"/>
        <v/>
      </c>
      <c r="U1548" s="82" t="str">
        <f t="shared" si="1799"/>
        <v/>
      </c>
      <c r="V1548" s="82" t="str">
        <f t="shared" si="1799"/>
        <v/>
      </c>
      <c r="W1548" s="82" t="str">
        <f t="shared" si="1799"/>
        <v/>
      </c>
      <c r="X1548" s="82" t="str">
        <f t="shared" si="1799"/>
        <v/>
      </c>
      <c r="Y1548" s="82" t="str">
        <f t="shared" si="1799"/>
        <v/>
      </c>
      <c r="Z1548" s="82" t="str">
        <f t="shared" si="1799"/>
        <v/>
      </c>
      <c r="AA1548" s="82" t="str">
        <f t="shared" si="1799"/>
        <v/>
      </c>
      <c r="AB1548" s="82" t="str">
        <f t="shared" si="1799"/>
        <v/>
      </c>
      <c r="AC1548" s="82" t="str">
        <f t="shared" si="1799"/>
        <v/>
      </c>
      <c r="AD1548" s="82" t="str">
        <f t="shared" si="1799"/>
        <v/>
      </c>
      <c r="AE1548" s="82" t="str">
        <f t="shared" si="1799"/>
        <v/>
      </c>
      <c r="AF1548" s="82" t="str">
        <f t="shared" si="1799"/>
        <v/>
      </c>
      <c r="AG1548" s="82" t="str">
        <f t="shared" si="1799"/>
        <v/>
      </c>
      <c r="AH1548" s="82" t="str">
        <f t="shared" si="1799"/>
        <v/>
      </c>
      <c r="AI1548" s="82" t="str">
        <f t="shared" si="1799"/>
        <v/>
      </c>
      <c r="AJ1548" s="82" t="str">
        <f t="shared" si="1799"/>
        <v/>
      </c>
      <c r="AK1548" s="82" t="str">
        <f t="shared" si="1799"/>
        <v/>
      </c>
      <c r="AL1548" s="82" t="str">
        <f t="shared" si="1799"/>
        <v/>
      </c>
      <c r="AM1548" s="82" t="str">
        <f t="shared" si="1799"/>
        <v/>
      </c>
      <c r="AN1548" s="82" t="str">
        <f t="shared" si="1799"/>
        <v/>
      </c>
      <c r="AO1548" s="82" t="str">
        <f t="shared" si="1799"/>
        <v/>
      </c>
      <c r="AP1548" s="82" t="str">
        <f t="shared" si="1799"/>
        <v/>
      </c>
      <c r="AQ1548" s="82" t="str">
        <f t="shared" si="1799"/>
        <v/>
      </c>
      <c r="AR1548" s="82" t="str">
        <f t="shared" si="1799"/>
        <v/>
      </c>
      <c r="AS1548" s="82" t="str">
        <f t="shared" si="1799"/>
        <v/>
      </c>
      <c r="AT1548" s="82" t="str">
        <f t="shared" si="1799"/>
        <v/>
      </c>
      <c r="AU1548" s="82" t="str">
        <f t="shared" si="1799"/>
        <v/>
      </c>
      <c r="AV1548" s="82" t="str">
        <f t="shared" si="1799"/>
        <v/>
      </c>
      <c r="AW1548" s="82" t="str">
        <f t="shared" si="1799"/>
        <v/>
      </c>
      <c r="AX1548" s="82" t="str">
        <f t="shared" si="1799"/>
        <v/>
      </c>
      <c r="AY1548" s="82" t="str">
        <f t="shared" si="1799"/>
        <v/>
      </c>
      <c r="AZ1548" s="82" t="str">
        <f t="shared" si="1799"/>
        <v/>
      </c>
      <c r="BA1548" s="82" t="str">
        <f t="shared" si="1799"/>
        <v/>
      </c>
      <c r="BB1548" s="82" t="str">
        <f t="shared" si="1799"/>
        <v/>
      </c>
      <c r="BC1548" s="82" t="str">
        <f t="shared" si="1799"/>
        <v/>
      </c>
      <c r="BD1548" s="82" t="str">
        <f t="shared" si="1799"/>
        <v/>
      </c>
      <c r="BE1548" s="82" t="str">
        <f t="shared" si="1799"/>
        <v/>
      </c>
      <c r="BF1548" s="82" t="str">
        <f t="shared" si="1799"/>
        <v/>
      </c>
      <c r="BG1548" s="82" t="str">
        <f t="shared" si="1799"/>
        <v/>
      </c>
      <c r="BH1548" s="82" t="str">
        <f t="shared" si="1799"/>
        <v/>
      </c>
      <c r="BI1548" s="82" t="str">
        <f t="shared" si="1799"/>
        <v/>
      </c>
      <c r="BJ1548" s="82" t="str">
        <f t="shared" si="1743"/>
        <v/>
      </c>
      <c r="BK1548" s="83" t="str">
        <f t="shared" si="1775"/>
        <v/>
      </c>
    </row>
    <row r="1549" spans="1:63" x14ac:dyDescent="0.25">
      <c r="A1549" t="str">
        <f t="shared" si="1785"/>
        <v>1</v>
      </c>
      <c r="B1549" t="str">
        <f t="shared" si="1786"/>
        <v>0</v>
      </c>
      <c r="C1549">
        <f>COUNTIF($D$3:D1549,D1549)</f>
        <v>0</v>
      </c>
      <c r="J1549" t="str">
        <f t="shared" si="1787"/>
        <v/>
      </c>
      <c r="K1549" t="str">
        <f t="shared" si="1788"/>
        <v/>
      </c>
      <c r="L1549" t="str">
        <f t="shared" si="1789"/>
        <v xml:space="preserve"> </v>
      </c>
      <c r="M1549" t="str">
        <f t="shared" si="1790"/>
        <v/>
      </c>
      <c r="N1549" t="e">
        <f>VLOOKUP(E1549,HC!A:B,2,0)</f>
        <v>#N/A</v>
      </c>
      <c r="O1549" t="e">
        <f>VLOOKUP(N1549,HC!B:C,2,0)</f>
        <v>#N/A</v>
      </c>
      <c r="P1549" s="82" t="str">
        <f t="shared" ref="P1549:BI1549" si="1800">IFERROR(IF($G1549="inactive","",IF(AND($L1549&lt;P$1,$M1549&lt;P$1),"",IF(AND($L1549&gt;Q$1,$M1549&gt;Q$1),"",IF(AND($L1549&lt;P$1,$M1549&lt;=Q$1),$M1549-P$1,IF(AND($L1549&gt;=P$1,$M1549&gt;Q$1),Q$1-$L1549,IF(AND($L1549&gt;=P$1,$M1549&lt;=Q$1),$M1549-$L1549,IF(AND($L1549&lt;P$1,$M1549&gt;Q$1),Q$1-P$1,""))))))),"")</f>
        <v/>
      </c>
      <c r="Q1549" s="82" t="str">
        <f t="shared" si="1800"/>
        <v/>
      </c>
      <c r="R1549" s="82" t="str">
        <f t="shared" si="1800"/>
        <v/>
      </c>
      <c r="S1549" s="82" t="str">
        <f t="shared" si="1800"/>
        <v/>
      </c>
      <c r="T1549" s="82" t="str">
        <f t="shared" si="1800"/>
        <v/>
      </c>
      <c r="U1549" s="82" t="str">
        <f t="shared" si="1800"/>
        <v/>
      </c>
      <c r="V1549" s="82" t="str">
        <f t="shared" si="1800"/>
        <v/>
      </c>
      <c r="W1549" s="82" t="str">
        <f t="shared" si="1800"/>
        <v/>
      </c>
      <c r="X1549" s="82" t="str">
        <f t="shared" si="1800"/>
        <v/>
      </c>
      <c r="Y1549" s="82" t="str">
        <f t="shared" si="1800"/>
        <v/>
      </c>
      <c r="Z1549" s="82" t="str">
        <f t="shared" si="1800"/>
        <v/>
      </c>
      <c r="AA1549" s="82" t="str">
        <f t="shared" si="1800"/>
        <v/>
      </c>
      <c r="AB1549" s="82" t="str">
        <f t="shared" si="1800"/>
        <v/>
      </c>
      <c r="AC1549" s="82" t="str">
        <f t="shared" si="1800"/>
        <v/>
      </c>
      <c r="AD1549" s="82" t="str">
        <f t="shared" si="1800"/>
        <v/>
      </c>
      <c r="AE1549" s="82" t="str">
        <f t="shared" si="1800"/>
        <v/>
      </c>
      <c r="AF1549" s="82" t="str">
        <f t="shared" si="1800"/>
        <v/>
      </c>
      <c r="AG1549" s="82" t="str">
        <f t="shared" si="1800"/>
        <v/>
      </c>
      <c r="AH1549" s="82" t="str">
        <f t="shared" si="1800"/>
        <v/>
      </c>
      <c r="AI1549" s="82" t="str">
        <f t="shared" si="1800"/>
        <v/>
      </c>
      <c r="AJ1549" s="82" t="str">
        <f t="shared" si="1800"/>
        <v/>
      </c>
      <c r="AK1549" s="82" t="str">
        <f t="shared" si="1800"/>
        <v/>
      </c>
      <c r="AL1549" s="82" t="str">
        <f t="shared" si="1800"/>
        <v/>
      </c>
      <c r="AM1549" s="82" t="str">
        <f t="shared" si="1800"/>
        <v/>
      </c>
      <c r="AN1549" s="82" t="str">
        <f t="shared" si="1800"/>
        <v/>
      </c>
      <c r="AO1549" s="82" t="str">
        <f t="shared" si="1800"/>
        <v/>
      </c>
      <c r="AP1549" s="82" t="str">
        <f t="shared" si="1800"/>
        <v/>
      </c>
      <c r="AQ1549" s="82" t="str">
        <f t="shared" si="1800"/>
        <v/>
      </c>
      <c r="AR1549" s="82" t="str">
        <f t="shared" si="1800"/>
        <v/>
      </c>
      <c r="AS1549" s="82" t="str">
        <f t="shared" si="1800"/>
        <v/>
      </c>
      <c r="AT1549" s="82" t="str">
        <f t="shared" si="1800"/>
        <v/>
      </c>
      <c r="AU1549" s="82" t="str">
        <f t="shared" si="1800"/>
        <v/>
      </c>
      <c r="AV1549" s="82" t="str">
        <f t="shared" si="1800"/>
        <v/>
      </c>
      <c r="AW1549" s="82" t="str">
        <f t="shared" si="1800"/>
        <v/>
      </c>
      <c r="AX1549" s="82" t="str">
        <f t="shared" si="1800"/>
        <v/>
      </c>
      <c r="AY1549" s="82" t="str">
        <f t="shared" si="1800"/>
        <v/>
      </c>
      <c r="AZ1549" s="82" t="str">
        <f t="shared" si="1800"/>
        <v/>
      </c>
      <c r="BA1549" s="82" t="str">
        <f t="shared" si="1800"/>
        <v/>
      </c>
      <c r="BB1549" s="82" t="str">
        <f t="shared" si="1800"/>
        <v/>
      </c>
      <c r="BC1549" s="82" t="str">
        <f t="shared" si="1800"/>
        <v/>
      </c>
      <c r="BD1549" s="82" t="str">
        <f t="shared" si="1800"/>
        <v/>
      </c>
      <c r="BE1549" s="82" t="str">
        <f t="shared" si="1800"/>
        <v/>
      </c>
      <c r="BF1549" s="82" t="str">
        <f t="shared" si="1800"/>
        <v/>
      </c>
      <c r="BG1549" s="82" t="str">
        <f t="shared" si="1800"/>
        <v/>
      </c>
      <c r="BH1549" s="82" t="str">
        <f t="shared" si="1800"/>
        <v/>
      </c>
      <c r="BI1549" s="82" t="str">
        <f t="shared" si="1800"/>
        <v/>
      </c>
      <c r="BJ1549" s="82" t="str">
        <f t="shared" si="1743"/>
        <v/>
      </c>
      <c r="BK1549" s="83" t="str">
        <f t="shared" si="1775"/>
        <v/>
      </c>
    </row>
    <row r="1550" spans="1:63" x14ac:dyDescent="0.25">
      <c r="A1550" t="str">
        <f t="shared" si="1785"/>
        <v>1</v>
      </c>
      <c r="B1550" t="str">
        <f t="shared" si="1786"/>
        <v>0</v>
      </c>
      <c r="C1550">
        <f>COUNTIF($D$3:D1550,D1550)</f>
        <v>0</v>
      </c>
      <c r="J1550" t="str">
        <f t="shared" si="1787"/>
        <v/>
      </c>
      <c r="K1550" t="str">
        <f t="shared" si="1788"/>
        <v/>
      </c>
      <c r="L1550" t="str">
        <f t="shared" si="1789"/>
        <v xml:space="preserve"> </v>
      </c>
      <c r="M1550" t="str">
        <f t="shared" si="1790"/>
        <v/>
      </c>
      <c r="N1550" t="e">
        <f>VLOOKUP(E1550,HC!A:B,2,0)</f>
        <v>#N/A</v>
      </c>
      <c r="O1550" t="e">
        <f>VLOOKUP(N1550,HC!B:C,2,0)</f>
        <v>#N/A</v>
      </c>
      <c r="P1550" s="82" t="str">
        <f t="shared" ref="P1550:BI1550" si="1801">IFERROR(IF($G1550="inactive","",IF(AND($L1550&lt;P$1,$M1550&lt;P$1),"",IF(AND($L1550&gt;Q$1,$M1550&gt;Q$1),"",IF(AND($L1550&lt;P$1,$M1550&lt;=Q$1),$M1550-P$1,IF(AND($L1550&gt;=P$1,$M1550&gt;Q$1),Q$1-$L1550,IF(AND($L1550&gt;=P$1,$M1550&lt;=Q$1),$M1550-$L1550,IF(AND($L1550&lt;P$1,$M1550&gt;Q$1),Q$1-P$1,""))))))),"")</f>
        <v/>
      </c>
      <c r="Q1550" s="82" t="str">
        <f t="shared" si="1801"/>
        <v/>
      </c>
      <c r="R1550" s="82" t="str">
        <f t="shared" si="1801"/>
        <v/>
      </c>
      <c r="S1550" s="82" t="str">
        <f t="shared" si="1801"/>
        <v/>
      </c>
      <c r="T1550" s="82" t="str">
        <f t="shared" si="1801"/>
        <v/>
      </c>
      <c r="U1550" s="82" t="str">
        <f t="shared" si="1801"/>
        <v/>
      </c>
      <c r="V1550" s="82" t="str">
        <f t="shared" si="1801"/>
        <v/>
      </c>
      <c r="W1550" s="82" t="str">
        <f t="shared" si="1801"/>
        <v/>
      </c>
      <c r="X1550" s="82" t="str">
        <f t="shared" si="1801"/>
        <v/>
      </c>
      <c r="Y1550" s="82" t="str">
        <f t="shared" si="1801"/>
        <v/>
      </c>
      <c r="Z1550" s="82" t="str">
        <f t="shared" si="1801"/>
        <v/>
      </c>
      <c r="AA1550" s="82" t="str">
        <f t="shared" si="1801"/>
        <v/>
      </c>
      <c r="AB1550" s="82" t="str">
        <f t="shared" si="1801"/>
        <v/>
      </c>
      <c r="AC1550" s="82" t="str">
        <f t="shared" si="1801"/>
        <v/>
      </c>
      <c r="AD1550" s="82" t="str">
        <f t="shared" si="1801"/>
        <v/>
      </c>
      <c r="AE1550" s="82" t="str">
        <f t="shared" si="1801"/>
        <v/>
      </c>
      <c r="AF1550" s="82" t="str">
        <f t="shared" si="1801"/>
        <v/>
      </c>
      <c r="AG1550" s="82" t="str">
        <f t="shared" si="1801"/>
        <v/>
      </c>
      <c r="AH1550" s="82" t="str">
        <f t="shared" si="1801"/>
        <v/>
      </c>
      <c r="AI1550" s="82" t="str">
        <f t="shared" si="1801"/>
        <v/>
      </c>
      <c r="AJ1550" s="82" t="str">
        <f t="shared" si="1801"/>
        <v/>
      </c>
      <c r="AK1550" s="82" t="str">
        <f t="shared" si="1801"/>
        <v/>
      </c>
      <c r="AL1550" s="82" t="str">
        <f t="shared" si="1801"/>
        <v/>
      </c>
      <c r="AM1550" s="82" t="str">
        <f t="shared" si="1801"/>
        <v/>
      </c>
      <c r="AN1550" s="82" t="str">
        <f t="shared" si="1801"/>
        <v/>
      </c>
      <c r="AO1550" s="82" t="str">
        <f t="shared" si="1801"/>
        <v/>
      </c>
      <c r="AP1550" s="82" t="str">
        <f t="shared" si="1801"/>
        <v/>
      </c>
      <c r="AQ1550" s="82" t="str">
        <f t="shared" si="1801"/>
        <v/>
      </c>
      <c r="AR1550" s="82" t="str">
        <f t="shared" si="1801"/>
        <v/>
      </c>
      <c r="AS1550" s="82" t="str">
        <f t="shared" si="1801"/>
        <v/>
      </c>
      <c r="AT1550" s="82" t="str">
        <f t="shared" si="1801"/>
        <v/>
      </c>
      <c r="AU1550" s="82" t="str">
        <f t="shared" si="1801"/>
        <v/>
      </c>
      <c r="AV1550" s="82" t="str">
        <f t="shared" si="1801"/>
        <v/>
      </c>
      <c r="AW1550" s="82" t="str">
        <f t="shared" si="1801"/>
        <v/>
      </c>
      <c r="AX1550" s="82" t="str">
        <f t="shared" si="1801"/>
        <v/>
      </c>
      <c r="AY1550" s="82" t="str">
        <f t="shared" si="1801"/>
        <v/>
      </c>
      <c r="AZ1550" s="82" t="str">
        <f t="shared" si="1801"/>
        <v/>
      </c>
      <c r="BA1550" s="82" t="str">
        <f t="shared" si="1801"/>
        <v/>
      </c>
      <c r="BB1550" s="82" t="str">
        <f t="shared" si="1801"/>
        <v/>
      </c>
      <c r="BC1550" s="82" t="str">
        <f t="shared" si="1801"/>
        <v/>
      </c>
      <c r="BD1550" s="82" t="str">
        <f t="shared" si="1801"/>
        <v/>
      </c>
      <c r="BE1550" s="82" t="str">
        <f t="shared" si="1801"/>
        <v/>
      </c>
      <c r="BF1550" s="82" t="str">
        <f t="shared" si="1801"/>
        <v/>
      </c>
      <c r="BG1550" s="82" t="str">
        <f t="shared" si="1801"/>
        <v/>
      </c>
      <c r="BH1550" s="82" t="str">
        <f t="shared" si="1801"/>
        <v/>
      </c>
      <c r="BI1550" s="82" t="str">
        <f t="shared" si="1801"/>
        <v/>
      </c>
      <c r="BJ1550" s="82" t="str">
        <f t="shared" si="1743"/>
        <v/>
      </c>
      <c r="BK1550" s="83" t="str">
        <f t="shared" si="1775"/>
        <v/>
      </c>
    </row>
    <row r="1551" spans="1:63" x14ac:dyDescent="0.25">
      <c r="A1551" t="str">
        <f t="shared" si="1785"/>
        <v>1</v>
      </c>
      <c r="B1551" t="str">
        <f t="shared" si="1786"/>
        <v>0</v>
      </c>
      <c r="C1551">
        <f>COUNTIF($D$3:D1551,D1551)</f>
        <v>0</v>
      </c>
      <c r="J1551" t="str">
        <f t="shared" si="1787"/>
        <v/>
      </c>
      <c r="K1551" t="str">
        <f t="shared" si="1788"/>
        <v/>
      </c>
      <c r="L1551" t="str">
        <f t="shared" si="1789"/>
        <v xml:space="preserve"> </v>
      </c>
      <c r="M1551" t="str">
        <f t="shared" si="1790"/>
        <v/>
      </c>
      <c r="N1551" t="e">
        <f>VLOOKUP(E1551,HC!A:B,2,0)</f>
        <v>#N/A</v>
      </c>
      <c r="O1551" t="e">
        <f>VLOOKUP(N1551,HC!B:C,2,0)</f>
        <v>#N/A</v>
      </c>
      <c r="P1551" s="82" t="str">
        <f t="shared" ref="P1551:BI1551" si="1802">IFERROR(IF($G1551="inactive","",IF(AND($L1551&lt;P$1,$M1551&lt;P$1),"",IF(AND($L1551&gt;Q$1,$M1551&gt;Q$1),"",IF(AND($L1551&lt;P$1,$M1551&lt;=Q$1),$M1551-P$1,IF(AND($L1551&gt;=P$1,$M1551&gt;Q$1),Q$1-$L1551,IF(AND($L1551&gt;=P$1,$M1551&lt;=Q$1),$M1551-$L1551,IF(AND($L1551&lt;P$1,$M1551&gt;Q$1),Q$1-P$1,""))))))),"")</f>
        <v/>
      </c>
      <c r="Q1551" s="82" t="str">
        <f t="shared" si="1802"/>
        <v/>
      </c>
      <c r="R1551" s="82" t="str">
        <f t="shared" si="1802"/>
        <v/>
      </c>
      <c r="S1551" s="82" t="str">
        <f t="shared" si="1802"/>
        <v/>
      </c>
      <c r="T1551" s="82" t="str">
        <f t="shared" si="1802"/>
        <v/>
      </c>
      <c r="U1551" s="82" t="str">
        <f t="shared" si="1802"/>
        <v/>
      </c>
      <c r="V1551" s="82" t="str">
        <f t="shared" si="1802"/>
        <v/>
      </c>
      <c r="W1551" s="82" t="str">
        <f t="shared" si="1802"/>
        <v/>
      </c>
      <c r="X1551" s="82" t="str">
        <f t="shared" si="1802"/>
        <v/>
      </c>
      <c r="Y1551" s="82" t="str">
        <f t="shared" si="1802"/>
        <v/>
      </c>
      <c r="Z1551" s="82" t="str">
        <f t="shared" si="1802"/>
        <v/>
      </c>
      <c r="AA1551" s="82" t="str">
        <f t="shared" si="1802"/>
        <v/>
      </c>
      <c r="AB1551" s="82" t="str">
        <f t="shared" si="1802"/>
        <v/>
      </c>
      <c r="AC1551" s="82" t="str">
        <f t="shared" si="1802"/>
        <v/>
      </c>
      <c r="AD1551" s="82" t="str">
        <f t="shared" si="1802"/>
        <v/>
      </c>
      <c r="AE1551" s="82" t="str">
        <f t="shared" si="1802"/>
        <v/>
      </c>
      <c r="AF1551" s="82" t="str">
        <f t="shared" si="1802"/>
        <v/>
      </c>
      <c r="AG1551" s="82" t="str">
        <f t="shared" si="1802"/>
        <v/>
      </c>
      <c r="AH1551" s="82" t="str">
        <f t="shared" si="1802"/>
        <v/>
      </c>
      <c r="AI1551" s="82" t="str">
        <f t="shared" si="1802"/>
        <v/>
      </c>
      <c r="AJ1551" s="82" t="str">
        <f t="shared" si="1802"/>
        <v/>
      </c>
      <c r="AK1551" s="82" t="str">
        <f t="shared" si="1802"/>
        <v/>
      </c>
      <c r="AL1551" s="82" t="str">
        <f t="shared" si="1802"/>
        <v/>
      </c>
      <c r="AM1551" s="82" t="str">
        <f t="shared" si="1802"/>
        <v/>
      </c>
      <c r="AN1551" s="82" t="str">
        <f t="shared" si="1802"/>
        <v/>
      </c>
      <c r="AO1551" s="82" t="str">
        <f t="shared" si="1802"/>
        <v/>
      </c>
      <c r="AP1551" s="82" t="str">
        <f t="shared" si="1802"/>
        <v/>
      </c>
      <c r="AQ1551" s="82" t="str">
        <f t="shared" si="1802"/>
        <v/>
      </c>
      <c r="AR1551" s="82" t="str">
        <f t="shared" si="1802"/>
        <v/>
      </c>
      <c r="AS1551" s="82" t="str">
        <f t="shared" si="1802"/>
        <v/>
      </c>
      <c r="AT1551" s="82" t="str">
        <f t="shared" si="1802"/>
        <v/>
      </c>
      <c r="AU1551" s="82" t="str">
        <f t="shared" si="1802"/>
        <v/>
      </c>
      <c r="AV1551" s="82" t="str">
        <f t="shared" si="1802"/>
        <v/>
      </c>
      <c r="AW1551" s="82" t="str">
        <f t="shared" si="1802"/>
        <v/>
      </c>
      <c r="AX1551" s="82" t="str">
        <f t="shared" si="1802"/>
        <v/>
      </c>
      <c r="AY1551" s="82" t="str">
        <f t="shared" si="1802"/>
        <v/>
      </c>
      <c r="AZ1551" s="82" t="str">
        <f t="shared" si="1802"/>
        <v/>
      </c>
      <c r="BA1551" s="82" t="str">
        <f t="shared" si="1802"/>
        <v/>
      </c>
      <c r="BB1551" s="82" t="str">
        <f t="shared" si="1802"/>
        <v/>
      </c>
      <c r="BC1551" s="82" t="str">
        <f t="shared" si="1802"/>
        <v/>
      </c>
      <c r="BD1551" s="82" t="str">
        <f t="shared" si="1802"/>
        <v/>
      </c>
      <c r="BE1551" s="82" t="str">
        <f t="shared" si="1802"/>
        <v/>
      </c>
      <c r="BF1551" s="82" t="str">
        <f t="shared" si="1802"/>
        <v/>
      </c>
      <c r="BG1551" s="82" t="str">
        <f t="shared" si="1802"/>
        <v/>
      </c>
      <c r="BH1551" s="82" t="str">
        <f t="shared" si="1802"/>
        <v/>
      </c>
      <c r="BI1551" s="82" t="str">
        <f t="shared" si="1802"/>
        <v/>
      </c>
      <c r="BJ1551" s="82" t="str">
        <f t="shared" si="1743"/>
        <v/>
      </c>
      <c r="BK1551" s="83" t="str">
        <f t="shared" si="1775"/>
        <v/>
      </c>
    </row>
    <row r="1552" spans="1:63" x14ac:dyDescent="0.25">
      <c r="A1552" t="str">
        <f t="shared" si="1785"/>
        <v>1</v>
      </c>
      <c r="B1552" t="str">
        <f t="shared" si="1786"/>
        <v>0</v>
      </c>
      <c r="C1552">
        <f>COUNTIF($D$3:D1552,D1552)</f>
        <v>0</v>
      </c>
      <c r="J1552" t="str">
        <f t="shared" si="1787"/>
        <v/>
      </c>
      <c r="K1552" t="str">
        <f t="shared" si="1788"/>
        <v/>
      </c>
      <c r="L1552" t="str">
        <f t="shared" si="1789"/>
        <v xml:space="preserve"> </v>
      </c>
      <c r="M1552" t="str">
        <f t="shared" si="1790"/>
        <v/>
      </c>
      <c r="N1552" t="e">
        <f>VLOOKUP(E1552,HC!A:B,2,0)</f>
        <v>#N/A</v>
      </c>
      <c r="O1552" t="e">
        <f>VLOOKUP(N1552,HC!B:C,2,0)</f>
        <v>#N/A</v>
      </c>
      <c r="P1552" s="82" t="str">
        <f t="shared" ref="P1552:BI1552" si="1803">IFERROR(IF($G1552="inactive","",IF(AND($L1552&lt;P$1,$M1552&lt;P$1),"",IF(AND($L1552&gt;Q$1,$M1552&gt;Q$1),"",IF(AND($L1552&lt;P$1,$M1552&lt;=Q$1),$M1552-P$1,IF(AND($L1552&gt;=P$1,$M1552&gt;Q$1),Q$1-$L1552,IF(AND($L1552&gt;=P$1,$M1552&lt;=Q$1),$M1552-$L1552,IF(AND($L1552&lt;P$1,$M1552&gt;Q$1),Q$1-P$1,""))))))),"")</f>
        <v/>
      </c>
      <c r="Q1552" s="82" t="str">
        <f t="shared" si="1803"/>
        <v/>
      </c>
      <c r="R1552" s="82" t="str">
        <f t="shared" si="1803"/>
        <v/>
      </c>
      <c r="S1552" s="82" t="str">
        <f t="shared" si="1803"/>
        <v/>
      </c>
      <c r="T1552" s="82" t="str">
        <f t="shared" si="1803"/>
        <v/>
      </c>
      <c r="U1552" s="82" t="str">
        <f t="shared" si="1803"/>
        <v/>
      </c>
      <c r="V1552" s="82" t="str">
        <f t="shared" si="1803"/>
        <v/>
      </c>
      <c r="W1552" s="82" t="str">
        <f t="shared" si="1803"/>
        <v/>
      </c>
      <c r="X1552" s="82" t="str">
        <f t="shared" si="1803"/>
        <v/>
      </c>
      <c r="Y1552" s="82" t="str">
        <f t="shared" si="1803"/>
        <v/>
      </c>
      <c r="Z1552" s="82" t="str">
        <f t="shared" si="1803"/>
        <v/>
      </c>
      <c r="AA1552" s="82" t="str">
        <f t="shared" si="1803"/>
        <v/>
      </c>
      <c r="AB1552" s="82" t="str">
        <f t="shared" si="1803"/>
        <v/>
      </c>
      <c r="AC1552" s="82" t="str">
        <f t="shared" si="1803"/>
        <v/>
      </c>
      <c r="AD1552" s="82" t="str">
        <f t="shared" si="1803"/>
        <v/>
      </c>
      <c r="AE1552" s="82" t="str">
        <f t="shared" si="1803"/>
        <v/>
      </c>
      <c r="AF1552" s="82" t="str">
        <f t="shared" si="1803"/>
        <v/>
      </c>
      <c r="AG1552" s="82" t="str">
        <f t="shared" si="1803"/>
        <v/>
      </c>
      <c r="AH1552" s="82" t="str">
        <f t="shared" si="1803"/>
        <v/>
      </c>
      <c r="AI1552" s="82" t="str">
        <f t="shared" si="1803"/>
        <v/>
      </c>
      <c r="AJ1552" s="82" t="str">
        <f t="shared" si="1803"/>
        <v/>
      </c>
      <c r="AK1552" s="82" t="str">
        <f t="shared" si="1803"/>
        <v/>
      </c>
      <c r="AL1552" s="82" t="str">
        <f t="shared" si="1803"/>
        <v/>
      </c>
      <c r="AM1552" s="82" t="str">
        <f t="shared" si="1803"/>
        <v/>
      </c>
      <c r="AN1552" s="82" t="str">
        <f t="shared" si="1803"/>
        <v/>
      </c>
      <c r="AO1552" s="82" t="str">
        <f t="shared" si="1803"/>
        <v/>
      </c>
      <c r="AP1552" s="82" t="str">
        <f t="shared" si="1803"/>
        <v/>
      </c>
      <c r="AQ1552" s="82" t="str">
        <f t="shared" si="1803"/>
        <v/>
      </c>
      <c r="AR1552" s="82" t="str">
        <f t="shared" si="1803"/>
        <v/>
      </c>
      <c r="AS1552" s="82" t="str">
        <f t="shared" si="1803"/>
        <v/>
      </c>
      <c r="AT1552" s="82" t="str">
        <f t="shared" si="1803"/>
        <v/>
      </c>
      <c r="AU1552" s="82" t="str">
        <f t="shared" si="1803"/>
        <v/>
      </c>
      <c r="AV1552" s="82" t="str">
        <f t="shared" si="1803"/>
        <v/>
      </c>
      <c r="AW1552" s="82" t="str">
        <f t="shared" si="1803"/>
        <v/>
      </c>
      <c r="AX1552" s="82" t="str">
        <f t="shared" si="1803"/>
        <v/>
      </c>
      <c r="AY1552" s="82" t="str">
        <f t="shared" si="1803"/>
        <v/>
      </c>
      <c r="AZ1552" s="82" t="str">
        <f t="shared" si="1803"/>
        <v/>
      </c>
      <c r="BA1552" s="82" t="str">
        <f t="shared" si="1803"/>
        <v/>
      </c>
      <c r="BB1552" s="82" t="str">
        <f t="shared" si="1803"/>
        <v/>
      </c>
      <c r="BC1552" s="82" t="str">
        <f t="shared" si="1803"/>
        <v/>
      </c>
      <c r="BD1552" s="82" t="str">
        <f t="shared" si="1803"/>
        <v/>
      </c>
      <c r="BE1552" s="82" t="str">
        <f t="shared" si="1803"/>
        <v/>
      </c>
      <c r="BF1552" s="82" t="str">
        <f t="shared" si="1803"/>
        <v/>
      </c>
      <c r="BG1552" s="82" t="str">
        <f t="shared" si="1803"/>
        <v/>
      </c>
      <c r="BH1552" s="82" t="str">
        <f t="shared" si="1803"/>
        <v/>
      </c>
      <c r="BI1552" s="82" t="str">
        <f t="shared" si="1803"/>
        <v/>
      </c>
      <c r="BJ1552" s="82" t="str">
        <f t="shared" si="1743"/>
        <v/>
      </c>
      <c r="BK1552" s="83" t="str">
        <f t="shared" si="1775"/>
        <v/>
      </c>
    </row>
    <row r="1553" spans="1:63" x14ac:dyDescent="0.25">
      <c r="A1553" t="str">
        <f t="shared" si="1785"/>
        <v>1</v>
      </c>
      <c r="B1553" t="str">
        <f t="shared" si="1786"/>
        <v>0</v>
      </c>
      <c r="C1553">
        <f>COUNTIF($D$3:D1553,D1553)</f>
        <v>0</v>
      </c>
      <c r="J1553" t="str">
        <f t="shared" si="1787"/>
        <v/>
      </c>
      <c r="K1553" t="str">
        <f t="shared" si="1788"/>
        <v/>
      </c>
      <c r="L1553" t="str">
        <f t="shared" si="1789"/>
        <v xml:space="preserve"> </v>
      </c>
      <c r="M1553" t="str">
        <f t="shared" si="1790"/>
        <v/>
      </c>
      <c r="N1553" t="e">
        <f>VLOOKUP(E1553,HC!A:B,2,0)</f>
        <v>#N/A</v>
      </c>
      <c r="O1553" t="e">
        <f>VLOOKUP(N1553,HC!B:C,2,0)</f>
        <v>#N/A</v>
      </c>
      <c r="P1553" s="82" t="str">
        <f t="shared" ref="P1553:BI1553" si="1804">IFERROR(IF($G1553="inactive","",IF(AND($L1553&lt;P$1,$M1553&lt;P$1),"",IF(AND($L1553&gt;Q$1,$M1553&gt;Q$1),"",IF(AND($L1553&lt;P$1,$M1553&lt;=Q$1),$M1553-P$1,IF(AND($L1553&gt;=P$1,$M1553&gt;Q$1),Q$1-$L1553,IF(AND($L1553&gt;=P$1,$M1553&lt;=Q$1),$M1553-$L1553,IF(AND($L1553&lt;P$1,$M1553&gt;Q$1),Q$1-P$1,""))))))),"")</f>
        <v/>
      </c>
      <c r="Q1553" s="82" t="str">
        <f t="shared" si="1804"/>
        <v/>
      </c>
      <c r="R1553" s="82" t="str">
        <f t="shared" si="1804"/>
        <v/>
      </c>
      <c r="S1553" s="82" t="str">
        <f t="shared" si="1804"/>
        <v/>
      </c>
      <c r="T1553" s="82" t="str">
        <f t="shared" si="1804"/>
        <v/>
      </c>
      <c r="U1553" s="82" t="str">
        <f t="shared" si="1804"/>
        <v/>
      </c>
      <c r="V1553" s="82" t="str">
        <f t="shared" si="1804"/>
        <v/>
      </c>
      <c r="W1553" s="82" t="str">
        <f t="shared" si="1804"/>
        <v/>
      </c>
      <c r="X1553" s="82" t="str">
        <f t="shared" si="1804"/>
        <v/>
      </c>
      <c r="Y1553" s="82" t="str">
        <f t="shared" si="1804"/>
        <v/>
      </c>
      <c r="Z1553" s="82" t="str">
        <f t="shared" si="1804"/>
        <v/>
      </c>
      <c r="AA1553" s="82" t="str">
        <f t="shared" si="1804"/>
        <v/>
      </c>
      <c r="AB1553" s="82" t="str">
        <f t="shared" si="1804"/>
        <v/>
      </c>
      <c r="AC1553" s="82" t="str">
        <f t="shared" si="1804"/>
        <v/>
      </c>
      <c r="AD1553" s="82" t="str">
        <f t="shared" si="1804"/>
        <v/>
      </c>
      <c r="AE1553" s="82" t="str">
        <f t="shared" si="1804"/>
        <v/>
      </c>
      <c r="AF1553" s="82" t="str">
        <f t="shared" si="1804"/>
        <v/>
      </c>
      <c r="AG1553" s="82" t="str">
        <f t="shared" si="1804"/>
        <v/>
      </c>
      <c r="AH1553" s="82" t="str">
        <f t="shared" si="1804"/>
        <v/>
      </c>
      <c r="AI1553" s="82" t="str">
        <f t="shared" si="1804"/>
        <v/>
      </c>
      <c r="AJ1553" s="82" t="str">
        <f t="shared" si="1804"/>
        <v/>
      </c>
      <c r="AK1553" s="82" t="str">
        <f t="shared" si="1804"/>
        <v/>
      </c>
      <c r="AL1553" s="82" t="str">
        <f t="shared" si="1804"/>
        <v/>
      </c>
      <c r="AM1553" s="82" t="str">
        <f t="shared" si="1804"/>
        <v/>
      </c>
      <c r="AN1553" s="82" t="str">
        <f t="shared" si="1804"/>
        <v/>
      </c>
      <c r="AO1553" s="82" t="str">
        <f t="shared" si="1804"/>
        <v/>
      </c>
      <c r="AP1553" s="82" t="str">
        <f t="shared" si="1804"/>
        <v/>
      </c>
      <c r="AQ1553" s="82" t="str">
        <f t="shared" si="1804"/>
        <v/>
      </c>
      <c r="AR1553" s="82" t="str">
        <f t="shared" si="1804"/>
        <v/>
      </c>
      <c r="AS1553" s="82" t="str">
        <f t="shared" si="1804"/>
        <v/>
      </c>
      <c r="AT1553" s="82" t="str">
        <f t="shared" si="1804"/>
        <v/>
      </c>
      <c r="AU1553" s="82" t="str">
        <f t="shared" si="1804"/>
        <v/>
      </c>
      <c r="AV1553" s="82" t="str">
        <f t="shared" si="1804"/>
        <v/>
      </c>
      <c r="AW1553" s="82" t="str">
        <f t="shared" si="1804"/>
        <v/>
      </c>
      <c r="AX1553" s="82" t="str">
        <f t="shared" si="1804"/>
        <v/>
      </c>
      <c r="AY1553" s="82" t="str">
        <f t="shared" si="1804"/>
        <v/>
      </c>
      <c r="AZ1553" s="82" t="str">
        <f t="shared" si="1804"/>
        <v/>
      </c>
      <c r="BA1553" s="82" t="str">
        <f t="shared" si="1804"/>
        <v/>
      </c>
      <c r="BB1553" s="82" t="str">
        <f t="shared" si="1804"/>
        <v/>
      </c>
      <c r="BC1553" s="82" t="str">
        <f t="shared" si="1804"/>
        <v/>
      </c>
      <c r="BD1553" s="82" t="str">
        <f t="shared" si="1804"/>
        <v/>
      </c>
      <c r="BE1553" s="82" t="str">
        <f t="shared" si="1804"/>
        <v/>
      </c>
      <c r="BF1553" s="82" t="str">
        <f t="shared" si="1804"/>
        <v/>
      </c>
      <c r="BG1553" s="82" t="str">
        <f t="shared" si="1804"/>
        <v/>
      </c>
      <c r="BH1553" s="82" t="str">
        <f t="shared" si="1804"/>
        <v/>
      </c>
      <c r="BI1553" s="82" t="str">
        <f t="shared" si="1804"/>
        <v/>
      </c>
      <c r="BJ1553" s="82" t="str">
        <f t="shared" si="1743"/>
        <v/>
      </c>
      <c r="BK1553" s="83" t="str">
        <f t="shared" si="1775"/>
        <v/>
      </c>
    </row>
    <row r="1554" spans="1:63" x14ac:dyDescent="0.25">
      <c r="A1554" t="str">
        <f t="shared" si="1785"/>
        <v>1</v>
      </c>
      <c r="B1554" t="str">
        <f t="shared" si="1786"/>
        <v>0</v>
      </c>
      <c r="C1554">
        <f>COUNTIF($D$3:D1554,D1554)</f>
        <v>0</v>
      </c>
      <c r="J1554" t="str">
        <f t="shared" si="1787"/>
        <v/>
      </c>
      <c r="K1554" t="str">
        <f t="shared" si="1788"/>
        <v/>
      </c>
      <c r="L1554" t="str">
        <f t="shared" si="1789"/>
        <v xml:space="preserve"> </v>
      </c>
      <c r="M1554" t="str">
        <f t="shared" si="1790"/>
        <v/>
      </c>
      <c r="N1554" t="e">
        <f>VLOOKUP(E1554,HC!A:B,2,0)</f>
        <v>#N/A</v>
      </c>
      <c r="O1554" t="e">
        <f>VLOOKUP(N1554,HC!B:C,2,0)</f>
        <v>#N/A</v>
      </c>
      <c r="P1554" s="82" t="str">
        <f t="shared" ref="P1554:BI1554" si="1805">IFERROR(IF($G1554="inactive","",IF(AND($L1554&lt;P$1,$M1554&lt;P$1),"",IF(AND($L1554&gt;Q$1,$M1554&gt;Q$1),"",IF(AND($L1554&lt;P$1,$M1554&lt;=Q$1),$M1554-P$1,IF(AND($L1554&gt;=P$1,$M1554&gt;Q$1),Q$1-$L1554,IF(AND($L1554&gt;=P$1,$M1554&lt;=Q$1),$M1554-$L1554,IF(AND($L1554&lt;P$1,$M1554&gt;Q$1),Q$1-P$1,""))))))),"")</f>
        <v/>
      </c>
      <c r="Q1554" s="82" t="str">
        <f t="shared" si="1805"/>
        <v/>
      </c>
      <c r="R1554" s="82" t="str">
        <f t="shared" si="1805"/>
        <v/>
      </c>
      <c r="S1554" s="82" t="str">
        <f t="shared" si="1805"/>
        <v/>
      </c>
      <c r="T1554" s="82" t="str">
        <f t="shared" si="1805"/>
        <v/>
      </c>
      <c r="U1554" s="82" t="str">
        <f t="shared" si="1805"/>
        <v/>
      </c>
      <c r="V1554" s="82" t="str">
        <f t="shared" si="1805"/>
        <v/>
      </c>
      <c r="W1554" s="82" t="str">
        <f t="shared" si="1805"/>
        <v/>
      </c>
      <c r="X1554" s="82" t="str">
        <f t="shared" si="1805"/>
        <v/>
      </c>
      <c r="Y1554" s="82" t="str">
        <f t="shared" si="1805"/>
        <v/>
      </c>
      <c r="Z1554" s="82" t="str">
        <f t="shared" si="1805"/>
        <v/>
      </c>
      <c r="AA1554" s="82" t="str">
        <f t="shared" si="1805"/>
        <v/>
      </c>
      <c r="AB1554" s="82" t="str">
        <f t="shared" si="1805"/>
        <v/>
      </c>
      <c r="AC1554" s="82" t="str">
        <f t="shared" si="1805"/>
        <v/>
      </c>
      <c r="AD1554" s="82" t="str">
        <f t="shared" si="1805"/>
        <v/>
      </c>
      <c r="AE1554" s="82" t="str">
        <f t="shared" si="1805"/>
        <v/>
      </c>
      <c r="AF1554" s="82" t="str">
        <f t="shared" si="1805"/>
        <v/>
      </c>
      <c r="AG1554" s="82" t="str">
        <f t="shared" si="1805"/>
        <v/>
      </c>
      <c r="AH1554" s="82" t="str">
        <f t="shared" si="1805"/>
        <v/>
      </c>
      <c r="AI1554" s="82" t="str">
        <f t="shared" si="1805"/>
        <v/>
      </c>
      <c r="AJ1554" s="82" t="str">
        <f t="shared" si="1805"/>
        <v/>
      </c>
      <c r="AK1554" s="82" t="str">
        <f t="shared" si="1805"/>
        <v/>
      </c>
      <c r="AL1554" s="82" t="str">
        <f t="shared" si="1805"/>
        <v/>
      </c>
      <c r="AM1554" s="82" t="str">
        <f t="shared" si="1805"/>
        <v/>
      </c>
      <c r="AN1554" s="82" t="str">
        <f t="shared" si="1805"/>
        <v/>
      </c>
      <c r="AO1554" s="82" t="str">
        <f t="shared" si="1805"/>
        <v/>
      </c>
      <c r="AP1554" s="82" t="str">
        <f t="shared" si="1805"/>
        <v/>
      </c>
      <c r="AQ1554" s="82" t="str">
        <f t="shared" si="1805"/>
        <v/>
      </c>
      <c r="AR1554" s="82" t="str">
        <f t="shared" si="1805"/>
        <v/>
      </c>
      <c r="AS1554" s="82" t="str">
        <f t="shared" si="1805"/>
        <v/>
      </c>
      <c r="AT1554" s="82" t="str">
        <f t="shared" si="1805"/>
        <v/>
      </c>
      <c r="AU1554" s="82" t="str">
        <f t="shared" si="1805"/>
        <v/>
      </c>
      <c r="AV1554" s="82" t="str">
        <f t="shared" si="1805"/>
        <v/>
      </c>
      <c r="AW1554" s="82" t="str">
        <f t="shared" si="1805"/>
        <v/>
      </c>
      <c r="AX1554" s="82" t="str">
        <f t="shared" si="1805"/>
        <v/>
      </c>
      <c r="AY1554" s="82" t="str">
        <f t="shared" si="1805"/>
        <v/>
      </c>
      <c r="AZ1554" s="82" t="str">
        <f t="shared" si="1805"/>
        <v/>
      </c>
      <c r="BA1554" s="82" t="str">
        <f t="shared" si="1805"/>
        <v/>
      </c>
      <c r="BB1554" s="82" t="str">
        <f t="shared" si="1805"/>
        <v/>
      </c>
      <c r="BC1554" s="82" t="str">
        <f t="shared" si="1805"/>
        <v/>
      </c>
      <c r="BD1554" s="82" t="str">
        <f t="shared" si="1805"/>
        <v/>
      </c>
      <c r="BE1554" s="82" t="str">
        <f t="shared" si="1805"/>
        <v/>
      </c>
      <c r="BF1554" s="82" t="str">
        <f t="shared" si="1805"/>
        <v/>
      </c>
      <c r="BG1554" s="82" t="str">
        <f t="shared" si="1805"/>
        <v/>
      </c>
      <c r="BH1554" s="82" t="str">
        <f t="shared" si="1805"/>
        <v/>
      </c>
      <c r="BI1554" s="82" t="str">
        <f t="shared" si="1805"/>
        <v/>
      </c>
      <c r="BJ1554" s="82" t="str">
        <f t="shared" si="1743"/>
        <v/>
      </c>
      <c r="BK1554" s="83" t="str">
        <f t="shared" si="1775"/>
        <v/>
      </c>
    </row>
    <row r="1555" spans="1:63" x14ac:dyDescent="0.25">
      <c r="A1555" t="str">
        <f t="shared" si="1785"/>
        <v>1</v>
      </c>
      <c r="B1555" t="str">
        <f t="shared" si="1786"/>
        <v>0</v>
      </c>
      <c r="C1555">
        <f>COUNTIF($D$3:D1555,D1555)</f>
        <v>0</v>
      </c>
      <c r="J1555" t="str">
        <f t="shared" si="1787"/>
        <v/>
      </c>
      <c r="K1555" t="str">
        <f t="shared" si="1788"/>
        <v/>
      </c>
      <c r="L1555" t="str">
        <f t="shared" si="1789"/>
        <v xml:space="preserve"> </v>
      </c>
      <c r="M1555" t="str">
        <f t="shared" si="1790"/>
        <v/>
      </c>
      <c r="N1555" t="e">
        <f>VLOOKUP(E1555,HC!A:B,2,0)</f>
        <v>#N/A</v>
      </c>
      <c r="O1555" t="e">
        <f>VLOOKUP(N1555,HC!B:C,2,0)</f>
        <v>#N/A</v>
      </c>
      <c r="P1555" s="82" t="str">
        <f t="shared" ref="P1555:BI1555" si="1806">IFERROR(IF($G1555="inactive","",IF(AND($L1555&lt;P$1,$M1555&lt;P$1),"",IF(AND($L1555&gt;Q$1,$M1555&gt;Q$1),"",IF(AND($L1555&lt;P$1,$M1555&lt;=Q$1),$M1555-P$1,IF(AND($L1555&gt;=P$1,$M1555&gt;Q$1),Q$1-$L1555,IF(AND($L1555&gt;=P$1,$M1555&lt;=Q$1),$M1555-$L1555,IF(AND($L1555&lt;P$1,$M1555&gt;Q$1),Q$1-P$1,""))))))),"")</f>
        <v/>
      </c>
      <c r="Q1555" s="82" t="str">
        <f t="shared" si="1806"/>
        <v/>
      </c>
      <c r="R1555" s="82" t="str">
        <f t="shared" si="1806"/>
        <v/>
      </c>
      <c r="S1555" s="82" t="str">
        <f t="shared" si="1806"/>
        <v/>
      </c>
      <c r="T1555" s="82" t="str">
        <f t="shared" si="1806"/>
        <v/>
      </c>
      <c r="U1555" s="82" t="str">
        <f t="shared" si="1806"/>
        <v/>
      </c>
      <c r="V1555" s="82" t="str">
        <f t="shared" si="1806"/>
        <v/>
      </c>
      <c r="W1555" s="82" t="str">
        <f t="shared" si="1806"/>
        <v/>
      </c>
      <c r="X1555" s="82" t="str">
        <f t="shared" si="1806"/>
        <v/>
      </c>
      <c r="Y1555" s="82" t="str">
        <f t="shared" si="1806"/>
        <v/>
      </c>
      <c r="Z1555" s="82" t="str">
        <f t="shared" si="1806"/>
        <v/>
      </c>
      <c r="AA1555" s="82" t="str">
        <f t="shared" si="1806"/>
        <v/>
      </c>
      <c r="AB1555" s="82" t="str">
        <f t="shared" si="1806"/>
        <v/>
      </c>
      <c r="AC1555" s="82" t="str">
        <f t="shared" si="1806"/>
        <v/>
      </c>
      <c r="AD1555" s="82" t="str">
        <f t="shared" si="1806"/>
        <v/>
      </c>
      <c r="AE1555" s="82" t="str">
        <f t="shared" si="1806"/>
        <v/>
      </c>
      <c r="AF1555" s="82" t="str">
        <f t="shared" si="1806"/>
        <v/>
      </c>
      <c r="AG1555" s="82" t="str">
        <f t="shared" si="1806"/>
        <v/>
      </c>
      <c r="AH1555" s="82" t="str">
        <f t="shared" si="1806"/>
        <v/>
      </c>
      <c r="AI1555" s="82" t="str">
        <f t="shared" si="1806"/>
        <v/>
      </c>
      <c r="AJ1555" s="82" t="str">
        <f t="shared" si="1806"/>
        <v/>
      </c>
      <c r="AK1555" s="82" t="str">
        <f t="shared" si="1806"/>
        <v/>
      </c>
      <c r="AL1555" s="82" t="str">
        <f t="shared" si="1806"/>
        <v/>
      </c>
      <c r="AM1555" s="82" t="str">
        <f t="shared" si="1806"/>
        <v/>
      </c>
      <c r="AN1555" s="82" t="str">
        <f t="shared" si="1806"/>
        <v/>
      </c>
      <c r="AO1555" s="82" t="str">
        <f t="shared" si="1806"/>
        <v/>
      </c>
      <c r="AP1555" s="82" t="str">
        <f t="shared" si="1806"/>
        <v/>
      </c>
      <c r="AQ1555" s="82" t="str">
        <f t="shared" si="1806"/>
        <v/>
      </c>
      <c r="AR1555" s="82" t="str">
        <f t="shared" si="1806"/>
        <v/>
      </c>
      <c r="AS1555" s="82" t="str">
        <f t="shared" si="1806"/>
        <v/>
      </c>
      <c r="AT1555" s="82" t="str">
        <f t="shared" si="1806"/>
        <v/>
      </c>
      <c r="AU1555" s="82" t="str">
        <f t="shared" si="1806"/>
        <v/>
      </c>
      <c r="AV1555" s="82" t="str">
        <f t="shared" si="1806"/>
        <v/>
      </c>
      <c r="AW1555" s="82" t="str">
        <f t="shared" si="1806"/>
        <v/>
      </c>
      <c r="AX1555" s="82" t="str">
        <f t="shared" si="1806"/>
        <v/>
      </c>
      <c r="AY1555" s="82" t="str">
        <f t="shared" si="1806"/>
        <v/>
      </c>
      <c r="AZ1555" s="82" t="str">
        <f t="shared" si="1806"/>
        <v/>
      </c>
      <c r="BA1555" s="82" t="str">
        <f t="shared" si="1806"/>
        <v/>
      </c>
      <c r="BB1555" s="82" t="str">
        <f t="shared" si="1806"/>
        <v/>
      </c>
      <c r="BC1555" s="82" t="str">
        <f t="shared" si="1806"/>
        <v/>
      </c>
      <c r="BD1555" s="82" t="str">
        <f t="shared" si="1806"/>
        <v/>
      </c>
      <c r="BE1555" s="82" t="str">
        <f t="shared" si="1806"/>
        <v/>
      </c>
      <c r="BF1555" s="82" t="str">
        <f t="shared" si="1806"/>
        <v/>
      </c>
      <c r="BG1555" s="82" t="str">
        <f t="shared" si="1806"/>
        <v/>
      </c>
      <c r="BH1555" s="82" t="str">
        <f t="shared" si="1806"/>
        <v/>
      </c>
      <c r="BI1555" s="82" t="str">
        <f t="shared" si="1806"/>
        <v/>
      </c>
      <c r="BJ1555" s="82" t="str">
        <f t="shared" si="1743"/>
        <v/>
      </c>
      <c r="BK1555" s="83" t="str">
        <f t="shared" si="1775"/>
        <v/>
      </c>
    </row>
    <row r="1556" spans="1:63" x14ac:dyDescent="0.25">
      <c r="A1556" t="str">
        <f t="shared" si="1785"/>
        <v>1</v>
      </c>
      <c r="B1556" t="str">
        <f t="shared" si="1786"/>
        <v>0</v>
      </c>
      <c r="C1556">
        <f>COUNTIF($D$3:D1556,D1556)</f>
        <v>0</v>
      </c>
      <c r="J1556" t="str">
        <f t="shared" si="1787"/>
        <v/>
      </c>
      <c r="K1556" t="str">
        <f t="shared" si="1788"/>
        <v/>
      </c>
      <c r="L1556" t="str">
        <f t="shared" si="1789"/>
        <v xml:space="preserve"> </v>
      </c>
      <c r="M1556" t="str">
        <f t="shared" si="1790"/>
        <v/>
      </c>
      <c r="N1556" t="e">
        <f>VLOOKUP(E1556,HC!A:B,2,0)</f>
        <v>#N/A</v>
      </c>
      <c r="O1556" t="e">
        <f>VLOOKUP(N1556,HC!B:C,2,0)</f>
        <v>#N/A</v>
      </c>
      <c r="P1556" s="82" t="str">
        <f t="shared" ref="P1556:BI1556" si="1807">IFERROR(IF($G1556="inactive","",IF(AND($L1556&lt;P$1,$M1556&lt;P$1),"",IF(AND($L1556&gt;Q$1,$M1556&gt;Q$1),"",IF(AND($L1556&lt;P$1,$M1556&lt;=Q$1),$M1556-P$1,IF(AND($L1556&gt;=P$1,$M1556&gt;Q$1),Q$1-$L1556,IF(AND($L1556&gt;=P$1,$M1556&lt;=Q$1),$M1556-$L1556,IF(AND($L1556&lt;P$1,$M1556&gt;Q$1),Q$1-P$1,""))))))),"")</f>
        <v/>
      </c>
      <c r="Q1556" s="82" t="str">
        <f t="shared" si="1807"/>
        <v/>
      </c>
      <c r="R1556" s="82" t="str">
        <f t="shared" si="1807"/>
        <v/>
      </c>
      <c r="S1556" s="82" t="str">
        <f t="shared" si="1807"/>
        <v/>
      </c>
      <c r="T1556" s="82" t="str">
        <f t="shared" si="1807"/>
        <v/>
      </c>
      <c r="U1556" s="82" t="str">
        <f t="shared" si="1807"/>
        <v/>
      </c>
      <c r="V1556" s="82" t="str">
        <f t="shared" si="1807"/>
        <v/>
      </c>
      <c r="W1556" s="82" t="str">
        <f t="shared" si="1807"/>
        <v/>
      </c>
      <c r="X1556" s="82" t="str">
        <f t="shared" si="1807"/>
        <v/>
      </c>
      <c r="Y1556" s="82" t="str">
        <f t="shared" si="1807"/>
        <v/>
      </c>
      <c r="Z1556" s="82" t="str">
        <f t="shared" si="1807"/>
        <v/>
      </c>
      <c r="AA1556" s="82" t="str">
        <f t="shared" si="1807"/>
        <v/>
      </c>
      <c r="AB1556" s="82" t="str">
        <f t="shared" si="1807"/>
        <v/>
      </c>
      <c r="AC1556" s="82" t="str">
        <f t="shared" si="1807"/>
        <v/>
      </c>
      <c r="AD1556" s="82" t="str">
        <f t="shared" si="1807"/>
        <v/>
      </c>
      <c r="AE1556" s="82" t="str">
        <f t="shared" si="1807"/>
        <v/>
      </c>
      <c r="AF1556" s="82" t="str">
        <f t="shared" si="1807"/>
        <v/>
      </c>
      <c r="AG1556" s="82" t="str">
        <f t="shared" si="1807"/>
        <v/>
      </c>
      <c r="AH1556" s="82" t="str">
        <f t="shared" si="1807"/>
        <v/>
      </c>
      <c r="AI1556" s="82" t="str">
        <f t="shared" si="1807"/>
        <v/>
      </c>
      <c r="AJ1556" s="82" t="str">
        <f t="shared" si="1807"/>
        <v/>
      </c>
      <c r="AK1556" s="82" t="str">
        <f t="shared" si="1807"/>
        <v/>
      </c>
      <c r="AL1556" s="82" t="str">
        <f t="shared" si="1807"/>
        <v/>
      </c>
      <c r="AM1556" s="82" t="str">
        <f t="shared" si="1807"/>
        <v/>
      </c>
      <c r="AN1556" s="82" t="str">
        <f t="shared" si="1807"/>
        <v/>
      </c>
      <c r="AO1556" s="82" t="str">
        <f t="shared" si="1807"/>
        <v/>
      </c>
      <c r="AP1556" s="82" t="str">
        <f t="shared" si="1807"/>
        <v/>
      </c>
      <c r="AQ1556" s="82" t="str">
        <f t="shared" si="1807"/>
        <v/>
      </c>
      <c r="AR1556" s="82" t="str">
        <f t="shared" si="1807"/>
        <v/>
      </c>
      <c r="AS1556" s="82" t="str">
        <f t="shared" si="1807"/>
        <v/>
      </c>
      <c r="AT1556" s="82" t="str">
        <f t="shared" si="1807"/>
        <v/>
      </c>
      <c r="AU1556" s="82" t="str">
        <f t="shared" si="1807"/>
        <v/>
      </c>
      <c r="AV1556" s="82" t="str">
        <f t="shared" si="1807"/>
        <v/>
      </c>
      <c r="AW1556" s="82" t="str">
        <f t="shared" si="1807"/>
        <v/>
      </c>
      <c r="AX1556" s="82" t="str">
        <f t="shared" si="1807"/>
        <v/>
      </c>
      <c r="AY1556" s="82" t="str">
        <f t="shared" si="1807"/>
        <v/>
      </c>
      <c r="AZ1556" s="82" t="str">
        <f t="shared" si="1807"/>
        <v/>
      </c>
      <c r="BA1556" s="82" t="str">
        <f t="shared" si="1807"/>
        <v/>
      </c>
      <c r="BB1556" s="82" t="str">
        <f t="shared" si="1807"/>
        <v/>
      </c>
      <c r="BC1556" s="82" t="str">
        <f t="shared" si="1807"/>
        <v/>
      </c>
      <c r="BD1556" s="82" t="str">
        <f t="shared" si="1807"/>
        <v/>
      </c>
      <c r="BE1556" s="82" t="str">
        <f t="shared" si="1807"/>
        <v/>
      </c>
      <c r="BF1556" s="82" t="str">
        <f t="shared" si="1807"/>
        <v/>
      </c>
      <c r="BG1556" s="82" t="str">
        <f t="shared" si="1807"/>
        <v/>
      </c>
      <c r="BH1556" s="82" t="str">
        <f t="shared" si="1807"/>
        <v/>
      </c>
      <c r="BI1556" s="82" t="str">
        <f t="shared" si="1807"/>
        <v/>
      </c>
      <c r="BJ1556" s="82" t="str">
        <f t="shared" si="1743"/>
        <v/>
      </c>
      <c r="BK1556" s="83" t="str">
        <f t="shared" si="1775"/>
        <v/>
      </c>
    </row>
    <row r="1557" spans="1:63" x14ac:dyDescent="0.25">
      <c r="A1557" t="str">
        <f t="shared" si="1785"/>
        <v>1</v>
      </c>
      <c r="B1557" t="str">
        <f t="shared" si="1786"/>
        <v>0</v>
      </c>
      <c r="C1557">
        <f>COUNTIF($D$3:D1557,D1557)</f>
        <v>0</v>
      </c>
      <c r="J1557" t="str">
        <f t="shared" si="1787"/>
        <v/>
      </c>
      <c r="K1557" t="str">
        <f t="shared" si="1788"/>
        <v/>
      </c>
      <c r="L1557" t="str">
        <f t="shared" si="1789"/>
        <v xml:space="preserve"> </v>
      </c>
      <c r="M1557" t="str">
        <f t="shared" si="1790"/>
        <v/>
      </c>
      <c r="N1557" t="e">
        <f>VLOOKUP(E1557,HC!A:B,2,0)</f>
        <v>#N/A</v>
      </c>
      <c r="O1557" t="e">
        <f>VLOOKUP(N1557,HC!B:C,2,0)</f>
        <v>#N/A</v>
      </c>
      <c r="P1557" s="82" t="str">
        <f t="shared" ref="P1557:BI1557" si="1808">IFERROR(IF($G1557="inactive","",IF(AND($L1557&lt;P$1,$M1557&lt;P$1),"",IF(AND($L1557&gt;Q$1,$M1557&gt;Q$1),"",IF(AND($L1557&lt;P$1,$M1557&lt;=Q$1),$M1557-P$1,IF(AND($L1557&gt;=P$1,$M1557&gt;Q$1),Q$1-$L1557,IF(AND($L1557&gt;=P$1,$M1557&lt;=Q$1),$M1557-$L1557,IF(AND($L1557&lt;P$1,$M1557&gt;Q$1),Q$1-P$1,""))))))),"")</f>
        <v/>
      </c>
      <c r="Q1557" s="82" t="str">
        <f t="shared" si="1808"/>
        <v/>
      </c>
      <c r="R1557" s="82" t="str">
        <f t="shared" si="1808"/>
        <v/>
      </c>
      <c r="S1557" s="82" t="str">
        <f t="shared" si="1808"/>
        <v/>
      </c>
      <c r="T1557" s="82" t="str">
        <f t="shared" si="1808"/>
        <v/>
      </c>
      <c r="U1557" s="82" t="str">
        <f t="shared" si="1808"/>
        <v/>
      </c>
      <c r="V1557" s="82" t="str">
        <f t="shared" si="1808"/>
        <v/>
      </c>
      <c r="W1557" s="82" t="str">
        <f t="shared" si="1808"/>
        <v/>
      </c>
      <c r="X1557" s="82" t="str">
        <f t="shared" si="1808"/>
        <v/>
      </c>
      <c r="Y1557" s="82" t="str">
        <f t="shared" si="1808"/>
        <v/>
      </c>
      <c r="Z1557" s="82" t="str">
        <f t="shared" si="1808"/>
        <v/>
      </c>
      <c r="AA1557" s="82" t="str">
        <f t="shared" si="1808"/>
        <v/>
      </c>
      <c r="AB1557" s="82" t="str">
        <f t="shared" si="1808"/>
        <v/>
      </c>
      <c r="AC1557" s="82" t="str">
        <f t="shared" si="1808"/>
        <v/>
      </c>
      <c r="AD1557" s="82" t="str">
        <f t="shared" si="1808"/>
        <v/>
      </c>
      <c r="AE1557" s="82" t="str">
        <f t="shared" si="1808"/>
        <v/>
      </c>
      <c r="AF1557" s="82" t="str">
        <f t="shared" si="1808"/>
        <v/>
      </c>
      <c r="AG1557" s="82" t="str">
        <f t="shared" si="1808"/>
        <v/>
      </c>
      <c r="AH1557" s="82" t="str">
        <f t="shared" si="1808"/>
        <v/>
      </c>
      <c r="AI1557" s="82" t="str">
        <f t="shared" si="1808"/>
        <v/>
      </c>
      <c r="AJ1557" s="82" t="str">
        <f t="shared" si="1808"/>
        <v/>
      </c>
      <c r="AK1557" s="82" t="str">
        <f t="shared" si="1808"/>
        <v/>
      </c>
      <c r="AL1557" s="82" t="str">
        <f t="shared" si="1808"/>
        <v/>
      </c>
      <c r="AM1557" s="82" t="str">
        <f t="shared" si="1808"/>
        <v/>
      </c>
      <c r="AN1557" s="82" t="str">
        <f t="shared" si="1808"/>
        <v/>
      </c>
      <c r="AO1557" s="82" t="str">
        <f t="shared" si="1808"/>
        <v/>
      </c>
      <c r="AP1557" s="82" t="str">
        <f t="shared" si="1808"/>
        <v/>
      </c>
      <c r="AQ1557" s="82" t="str">
        <f t="shared" si="1808"/>
        <v/>
      </c>
      <c r="AR1557" s="82" t="str">
        <f t="shared" si="1808"/>
        <v/>
      </c>
      <c r="AS1557" s="82" t="str">
        <f t="shared" si="1808"/>
        <v/>
      </c>
      <c r="AT1557" s="82" t="str">
        <f t="shared" si="1808"/>
        <v/>
      </c>
      <c r="AU1557" s="82" t="str">
        <f t="shared" si="1808"/>
        <v/>
      </c>
      <c r="AV1557" s="82" t="str">
        <f t="shared" si="1808"/>
        <v/>
      </c>
      <c r="AW1557" s="82" t="str">
        <f t="shared" si="1808"/>
        <v/>
      </c>
      <c r="AX1557" s="82" t="str">
        <f t="shared" si="1808"/>
        <v/>
      </c>
      <c r="AY1557" s="82" t="str">
        <f t="shared" si="1808"/>
        <v/>
      </c>
      <c r="AZ1557" s="82" t="str">
        <f t="shared" si="1808"/>
        <v/>
      </c>
      <c r="BA1557" s="82" t="str">
        <f t="shared" si="1808"/>
        <v/>
      </c>
      <c r="BB1557" s="82" t="str">
        <f t="shared" si="1808"/>
        <v/>
      </c>
      <c r="BC1557" s="82" t="str">
        <f t="shared" si="1808"/>
        <v/>
      </c>
      <c r="BD1557" s="82" t="str">
        <f t="shared" si="1808"/>
        <v/>
      </c>
      <c r="BE1557" s="82" t="str">
        <f t="shared" si="1808"/>
        <v/>
      </c>
      <c r="BF1557" s="82" t="str">
        <f t="shared" si="1808"/>
        <v/>
      </c>
      <c r="BG1557" s="82" t="str">
        <f t="shared" si="1808"/>
        <v/>
      </c>
      <c r="BH1557" s="82" t="str">
        <f t="shared" si="1808"/>
        <v/>
      </c>
      <c r="BI1557" s="82" t="str">
        <f t="shared" si="1808"/>
        <v/>
      </c>
      <c r="BJ1557" s="82" t="str">
        <f t="shared" si="1743"/>
        <v/>
      </c>
      <c r="BK1557" s="83" t="str">
        <f t="shared" si="1775"/>
        <v/>
      </c>
    </row>
    <row r="1558" spans="1:63" x14ac:dyDescent="0.25">
      <c r="A1558" t="str">
        <f t="shared" si="1785"/>
        <v>1</v>
      </c>
      <c r="B1558" t="str">
        <f t="shared" si="1786"/>
        <v>0</v>
      </c>
      <c r="C1558">
        <f>COUNTIF($D$3:D1558,D1558)</f>
        <v>0</v>
      </c>
      <c r="J1558" t="str">
        <f t="shared" si="1787"/>
        <v/>
      </c>
      <c r="K1558" t="str">
        <f t="shared" si="1788"/>
        <v/>
      </c>
      <c r="L1558" t="str">
        <f t="shared" si="1789"/>
        <v xml:space="preserve"> </v>
      </c>
      <c r="M1558" t="str">
        <f t="shared" si="1790"/>
        <v/>
      </c>
      <c r="N1558" t="e">
        <f>VLOOKUP(E1558,HC!A:B,2,0)</f>
        <v>#N/A</v>
      </c>
      <c r="O1558" t="e">
        <f>VLOOKUP(N1558,HC!B:C,2,0)</f>
        <v>#N/A</v>
      </c>
      <c r="P1558" s="82" t="str">
        <f t="shared" ref="P1558:BI1558" si="1809">IFERROR(IF($G1558="inactive","",IF(AND($L1558&lt;P$1,$M1558&lt;P$1),"",IF(AND($L1558&gt;Q$1,$M1558&gt;Q$1),"",IF(AND($L1558&lt;P$1,$M1558&lt;=Q$1),$M1558-P$1,IF(AND($L1558&gt;=P$1,$M1558&gt;Q$1),Q$1-$L1558,IF(AND($L1558&gt;=P$1,$M1558&lt;=Q$1),$M1558-$L1558,IF(AND($L1558&lt;P$1,$M1558&gt;Q$1),Q$1-P$1,""))))))),"")</f>
        <v/>
      </c>
      <c r="Q1558" s="82" t="str">
        <f t="shared" si="1809"/>
        <v/>
      </c>
      <c r="R1558" s="82" t="str">
        <f t="shared" si="1809"/>
        <v/>
      </c>
      <c r="S1558" s="82" t="str">
        <f t="shared" si="1809"/>
        <v/>
      </c>
      <c r="T1558" s="82" t="str">
        <f t="shared" si="1809"/>
        <v/>
      </c>
      <c r="U1558" s="82" t="str">
        <f t="shared" si="1809"/>
        <v/>
      </c>
      <c r="V1558" s="82" t="str">
        <f t="shared" si="1809"/>
        <v/>
      </c>
      <c r="W1558" s="82" t="str">
        <f t="shared" si="1809"/>
        <v/>
      </c>
      <c r="X1558" s="82" t="str">
        <f t="shared" si="1809"/>
        <v/>
      </c>
      <c r="Y1558" s="82" t="str">
        <f t="shared" si="1809"/>
        <v/>
      </c>
      <c r="Z1558" s="82" t="str">
        <f t="shared" si="1809"/>
        <v/>
      </c>
      <c r="AA1558" s="82" t="str">
        <f t="shared" si="1809"/>
        <v/>
      </c>
      <c r="AB1558" s="82" t="str">
        <f t="shared" si="1809"/>
        <v/>
      </c>
      <c r="AC1558" s="82" t="str">
        <f t="shared" si="1809"/>
        <v/>
      </c>
      <c r="AD1558" s="82" t="str">
        <f t="shared" si="1809"/>
        <v/>
      </c>
      <c r="AE1558" s="82" t="str">
        <f t="shared" si="1809"/>
        <v/>
      </c>
      <c r="AF1558" s="82" t="str">
        <f t="shared" si="1809"/>
        <v/>
      </c>
      <c r="AG1558" s="82" t="str">
        <f t="shared" si="1809"/>
        <v/>
      </c>
      <c r="AH1558" s="82" t="str">
        <f t="shared" si="1809"/>
        <v/>
      </c>
      <c r="AI1558" s="82" t="str">
        <f t="shared" si="1809"/>
        <v/>
      </c>
      <c r="AJ1558" s="82" t="str">
        <f t="shared" si="1809"/>
        <v/>
      </c>
      <c r="AK1558" s="82" t="str">
        <f t="shared" si="1809"/>
        <v/>
      </c>
      <c r="AL1558" s="82" t="str">
        <f t="shared" si="1809"/>
        <v/>
      </c>
      <c r="AM1558" s="82" t="str">
        <f t="shared" si="1809"/>
        <v/>
      </c>
      <c r="AN1558" s="82" t="str">
        <f t="shared" si="1809"/>
        <v/>
      </c>
      <c r="AO1558" s="82" t="str">
        <f t="shared" si="1809"/>
        <v/>
      </c>
      <c r="AP1558" s="82" t="str">
        <f t="shared" si="1809"/>
        <v/>
      </c>
      <c r="AQ1558" s="82" t="str">
        <f t="shared" si="1809"/>
        <v/>
      </c>
      <c r="AR1558" s="82" t="str">
        <f t="shared" si="1809"/>
        <v/>
      </c>
      <c r="AS1558" s="82" t="str">
        <f t="shared" si="1809"/>
        <v/>
      </c>
      <c r="AT1558" s="82" t="str">
        <f t="shared" si="1809"/>
        <v/>
      </c>
      <c r="AU1558" s="82" t="str">
        <f t="shared" si="1809"/>
        <v/>
      </c>
      <c r="AV1558" s="82" t="str">
        <f t="shared" si="1809"/>
        <v/>
      </c>
      <c r="AW1558" s="82" t="str">
        <f t="shared" si="1809"/>
        <v/>
      </c>
      <c r="AX1558" s="82" t="str">
        <f t="shared" si="1809"/>
        <v/>
      </c>
      <c r="AY1558" s="82" t="str">
        <f t="shared" si="1809"/>
        <v/>
      </c>
      <c r="AZ1558" s="82" t="str">
        <f t="shared" si="1809"/>
        <v/>
      </c>
      <c r="BA1558" s="82" t="str">
        <f t="shared" si="1809"/>
        <v/>
      </c>
      <c r="BB1558" s="82" t="str">
        <f t="shared" si="1809"/>
        <v/>
      </c>
      <c r="BC1558" s="82" t="str">
        <f t="shared" si="1809"/>
        <v/>
      </c>
      <c r="BD1558" s="82" t="str">
        <f t="shared" si="1809"/>
        <v/>
      </c>
      <c r="BE1558" s="82" t="str">
        <f t="shared" si="1809"/>
        <v/>
      </c>
      <c r="BF1558" s="82" t="str">
        <f t="shared" si="1809"/>
        <v/>
      </c>
      <c r="BG1558" s="82" t="str">
        <f t="shared" si="1809"/>
        <v/>
      </c>
      <c r="BH1558" s="82" t="str">
        <f t="shared" si="1809"/>
        <v/>
      </c>
      <c r="BI1558" s="82" t="str">
        <f t="shared" si="1809"/>
        <v/>
      </c>
      <c r="BJ1558" s="82" t="str">
        <f t="shared" si="1743"/>
        <v/>
      </c>
      <c r="BK1558" s="83" t="str">
        <f t="shared" si="1775"/>
        <v/>
      </c>
    </row>
    <row r="1559" spans="1:63" x14ac:dyDescent="0.25">
      <c r="A1559" t="str">
        <f t="shared" si="1785"/>
        <v>1</v>
      </c>
      <c r="B1559" t="str">
        <f t="shared" si="1786"/>
        <v>0</v>
      </c>
      <c r="C1559">
        <f>COUNTIF($D$3:D1559,D1559)</f>
        <v>0</v>
      </c>
      <c r="J1559" t="str">
        <f t="shared" si="1787"/>
        <v/>
      </c>
      <c r="K1559" t="str">
        <f t="shared" si="1788"/>
        <v/>
      </c>
      <c r="L1559" t="str">
        <f t="shared" si="1789"/>
        <v xml:space="preserve"> </v>
      </c>
      <c r="M1559" t="str">
        <f t="shared" si="1790"/>
        <v/>
      </c>
      <c r="N1559" t="e">
        <f>VLOOKUP(E1559,HC!A:B,2,0)</f>
        <v>#N/A</v>
      </c>
      <c r="O1559" t="e">
        <f>VLOOKUP(N1559,HC!B:C,2,0)</f>
        <v>#N/A</v>
      </c>
      <c r="P1559" s="82" t="str">
        <f t="shared" ref="P1559:BI1559" si="1810">IFERROR(IF($G1559="inactive","",IF(AND($L1559&lt;P$1,$M1559&lt;P$1),"",IF(AND($L1559&gt;Q$1,$M1559&gt;Q$1),"",IF(AND($L1559&lt;P$1,$M1559&lt;=Q$1),$M1559-P$1,IF(AND($L1559&gt;=P$1,$M1559&gt;Q$1),Q$1-$L1559,IF(AND($L1559&gt;=P$1,$M1559&lt;=Q$1),$M1559-$L1559,IF(AND($L1559&lt;P$1,$M1559&gt;Q$1),Q$1-P$1,""))))))),"")</f>
        <v/>
      </c>
      <c r="Q1559" s="82" t="str">
        <f t="shared" si="1810"/>
        <v/>
      </c>
      <c r="R1559" s="82" t="str">
        <f t="shared" si="1810"/>
        <v/>
      </c>
      <c r="S1559" s="82" t="str">
        <f t="shared" si="1810"/>
        <v/>
      </c>
      <c r="T1559" s="82" t="str">
        <f t="shared" si="1810"/>
        <v/>
      </c>
      <c r="U1559" s="82" t="str">
        <f t="shared" si="1810"/>
        <v/>
      </c>
      <c r="V1559" s="82" t="str">
        <f t="shared" si="1810"/>
        <v/>
      </c>
      <c r="W1559" s="82" t="str">
        <f t="shared" si="1810"/>
        <v/>
      </c>
      <c r="X1559" s="82" t="str">
        <f t="shared" si="1810"/>
        <v/>
      </c>
      <c r="Y1559" s="82" t="str">
        <f t="shared" si="1810"/>
        <v/>
      </c>
      <c r="Z1559" s="82" t="str">
        <f t="shared" si="1810"/>
        <v/>
      </c>
      <c r="AA1559" s="82" t="str">
        <f t="shared" si="1810"/>
        <v/>
      </c>
      <c r="AB1559" s="82" t="str">
        <f t="shared" si="1810"/>
        <v/>
      </c>
      <c r="AC1559" s="82" t="str">
        <f t="shared" si="1810"/>
        <v/>
      </c>
      <c r="AD1559" s="82" t="str">
        <f t="shared" si="1810"/>
        <v/>
      </c>
      <c r="AE1559" s="82" t="str">
        <f t="shared" si="1810"/>
        <v/>
      </c>
      <c r="AF1559" s="82" t="str">
        <f t="shared" si="1810"/>
        <v/>
      </c>
      <c r="AG1559" s="82" t="str">
        <f t="shared" si="1810"/>
        <v/>
      </c>
      <c r="AH1559" s="82" t="str">
        <f t="shared" si="1810"/>
        <v/>
      </c>
      <c r="AI1559" s="82" t="str">
        <f t="shared" si="1810"/>
        <v/>
      </c>
      <c r="AJ1559" s="82" t="str">
        <f t="shared" si="1810"/>
        <v/>
      </c>
      <c r="AK1559" s="82" t="str">
        <f t="shared" si="1810"/>
        <v/>
      </c>
      <c r="AL1559" s="82" t="str">
        <f t="shared" si="1810"/>
        <v/>
      </c>
      <c r="AM1559" s="82" t="str">
        <f t="shared" si="1810"/>
        <v/>
      </c>
      <c r="AN1559" s="82" t="str">
        <f t="shared" si="1810"/>
        <v/>
      </c>
      <c r="AO1559" s="82" t="str">
        <f t="shared" si="1810"/>
        <v/>
      </c>
      <c r="AP1559" s="82" t="str">
        <f t="shared" si="1810"/>
        <v/>
      </c>
      <c r="AQ1559" s="82" t="str">
        <f t="shared" si="1810"/>
        <v/>
      </c>
      <c r="AR1559" s="82" t="str">
        <f t="shared" si="1810"/>
        <v/>
      </c>
      <c r="AS1559" s="82" t="str">
        <f t="shared" si="1810"/>
        <v/>
      </c>
      <c r="AT1559" s="82" t="str">
        <f t="shared" si="1810"/>
        <v/>
      </c>
      <c r="AU1559" s="82" t="str">
        <f t="shared" si="1810"/>
        <v/>
      </c>
      <c r="AV1559" s="82" t="str">
        <f t="shared" si="1810"/>
        <v/>
      </c>
      <c r="AW1559" s="82" t="str">
        <f t="shared" si="1810"/>
        <v/>
      </c>
      <c r="AX1559" s="82" t="str">
        <f t="shared" si="1810"/>
        <v/>
      </c>
      <c r="AY1559" s="82" t="str">
        <f t="shared" si="1810"/>
        <v/>
      </c>
      <c r="AZ1559" s="82" t="str">
        <f t="shared" si="1810"/>
        <v/>
      </c>
      <c r="BA1559" s="82" t="str">
        <f t="shared" si="1810"/>
        <v/>
      </c>
      <c r="BB1559" s="82" t="str">
        <f t="shared" si="1810"/>
        <v/>
      </c>
      <c r="BC1559" s="82" t="str">
        <f t="shared" si="1810"/>
        <v/>
      </c>
      <c r="BD1559" s="82" t="str">
        <f t="shared" si="1810"/>
        <v/>
      </c>
      <c r="BE1559" s="82" t="str">
        <f t="shared" si="1810"/>
        <v/>
      </c>
      <c r="BF1559" s="82" t="str">
        <f t="shared" si="1810"/>
        <v/>
      </c>
      <c r="BG1559" s="82" t="str">
        <f t="shared" si="1810"/>
        <v/>
      </c>
      <c r="BH1559" s="82" t="str">
        <f t="shared" si="1810"/>
        <v/>
      </c>
      <c r="BI1559" s="82" t="str">
        <f t="shared" si="1810"/>
        <v/>
      </c>
      <c r="BJ1559" s="82" t="str">
        <f t="shared" si="1743"/>
        <v/>
      </c>
      <c r="BK1559" s="83" t="str">
        <f t="shared" si="1775"/>
        <v/>
      </c>
    </row>
    <row r="1560" spans="1:63" x14ac:dyDescent="0.25">
      <c r="A1560" t="str">
        <f t="shared" si="1785"/>
        <v>1</v>
      </c>
      <c r="B1560" t="str">
        <f t="shared" si="1786"/>
        <v>0</v>
      </c>
      <c r="C1560">
        <f>COUNTIF($D$3:D1560,D1560)</f>
        <v>0</v>
      </c>
      <c r="J1560" t="str">
        <f t="shared" si="1787"/>
        <v/>
      </c>
      <c r="K1560" t="str">
        <f t="shared" si="1788"/>
        <v/>
      </c>
      <c r="L1560" t="str">
        <f t="shared" si="1789"/>
        <v xml:space="preserve"> </v>
      </c>
      <c r="M1560" t="str">
        <f t="shared" si="1790"/>
        <v/>
      </c>
      <c r="N1560" t="e">
        <f>VLOOKUP(E1560,HC!A:B,2,0)</f>
        <v>#N/A</v>
      </c>
      <c r="O1560" t="e">
        <f>VLOOKUP(N1560,HC!B:C,2,0)</f>
        <v>#N/A</v>
      </c>
      <c r="P1560" s="82" t="str">
        <f t="shared" ref="P1560:BI1560" si="1811">IFERROR(IF($G1560="inactive","",IF(AND($L1560&lt;P$1,$M1560&lt;P$1),"",IF(AND($L1560&gt;Q$1,$M1560&gt;Q$1),"",IF(AND($L1560&lt;P$1,$M1560&lt;=Q$1),$M1560-P$1,IF(AND($L1560&gt;=P$1,$M1560&gt;Q$1),Q$1-$L1560,IF(AND($L1560&gt;=P$1,$M1560&lt;=Q$1),$M1560-$L1560,IF(AND($L1560&lt;P$1,$M1560&gt;Q$1),Q$1-P$1,""))))))),"")</f>
        <v/>
      </c>
      <c r="Q1560" s="82" t="str">
        <f t="shared" si="1811"/>
        <v/>
      </c>
      <c r="R1560" s="82" t="str">
        <f t="shared" si="1811"/>
        <v/>
      </c>
      <c r="S1560" s="82" t="str">
        <f t="shared" si="1811"/>
        <v/>
      </c>
      <c r="T1560" s="82" t="str">
        <f t="shared" si="1811"/>
        <v/>
      </c>
      <c r="U1560" s="82" t="str">
        <f t="shared" si="1811"/>
        <v/>
      </c>
      <c r="V1560" s="82" t="str">
        <f t="shared" si="1811"/>
        <v/>
      </c>
      <c r="W1560" s="82" t="str">
        <f t="shared" si="1811"/>
        <v/>
      </c>
      <c r="X1560" s="82" t="str">
        <f t="shared" si="1811"/>
        <v/>
      </c>
      <c r="Y1560" s="82" t="str">
        <f t="shared" si="1811"/>
        <v/>
      </c>
      <c r="Z1560" s="82" t="str">
        <f t="shared" si="1811"/>
        <v/>
      </c>
      <c r="AA1560" s="82" t="str">
        <f t="shared" si="1811"/>
        <v/>
      </c>
      <c r="AB1560" s="82" t="str">
        <f t="shared" si="1811"/>
        <v/>
      </c>
      <c r="AC1560" s="82" t="str">
        <f t="shared" si="1811"/>
        <v/>
      </c>
      <c r="AD1560" s="82" t="str">
        <f t="shared" si="1811"/>
        <v/>
      </c>
      <c r="AE1560" s="82" t="str">
        <f t="shared" si="1811"/>
        <v/>
      </c>
      <c r="AF1560" s="82" t="str">
        <f t="shared" si="1811"/>
        <v/>
      </c>
      <c r="AG1560" s="82" t="str">
        <f t="shared" si="1811"/>
        <v/>
      </c>
      <c r="AH1560" s="82" t="str">
        <f t="shared" si="1811"/>
        <v/>
      </c>
      <c r="AI1560" s="82" t="str">
        <f t="shared" si="1811"/>
        <v/>
      </c>
      <c r="AJ1560" s="82" t="str">
        <f t="shared" si="1811"/>
        <v/>
      </c>
      <c r="AK1560" s="82" t="str">
        <f t="shared" si="1811"/>
        <v/>
      </c>
      <c r="AL1560" s="82" t="str">
        <f t="shared" si="1811"/>
        <v/>
      </c>
      <c r="AM1560" s="82" t="str">
        <f t="shared" si="1811"/>
        <v/>
      </c>
      <c r="AN1560" s="82" t="str">
        <f t="shared" si="1811"/>
        <v/>
      </c>
      <c r="AO1560" s="82" t="str">
        <f t="shared" si="1811"/>
        <v/>
      </c>
      <c r="AP1560" s="82" t="str">
        <f t="shared" si="1811"/>
        <v/>
      </c>
      <c r="AQ1560" s="82" t="str">
        <f t="shared" si="1811"/>
        <v/>
      </c>
      <c r="AR1560" s="82" t="str">
        <f t="shared" si="1811"/>
        <v/>
      </c>
      <c r="AS1560" s="82" t="str">
        <f t="shared" si="1811"/>
        <v/>
      </c>
      <c r="AT1560" s="82" t="str">
        <f t="shared" si="1811"/>
        <v/>
      </c>
      <c r="AU1560" s="82" t="str">
        <f t="shared" si="1811"/>
        <v/>
      </c>
      <c r="AV1560" s="82" t="str">
        <f t="shared" si="1811"/>
        <v/>
      </c>
      <c r="AW1560" s="82" t="str">
        <f t="shared" si="1811"/>
        <v/>
      </c>
      <c r="AX1560" s="82" t="str">
        <f t="shared" si="1811"/>
        <v/>
      </c>
      <c r="AY1560" s="82" t="str">
        <f t="shared" si="1811"/>
        <v/>
      </c>
      <c r="AZ1560" s="82" t="str">
        <f t="shared" si="1811"/>
        <v/>
      </c>
      <c r="BA1560" s="82" t="str">
        <f t="shared" si="1811"/>
        <v/>
      </c>
      <c r="BB1560" s="82" t="str">
        <f t="shared" si="1811"/>
        <v/>
      </c>
      <c r="BC1560" s="82" t="str">
        <f t="shared" si="1811"/>
        <v/>
      </c>
      <c r="BD1560" s="82" t="str">
        <f t="shared" si="1811"/>
        <v/>
      </c>
      <c r="BE1560" s="82" t="str">
        <f t="shared" si="1811"/>
        <v/>
      </c>
      <c r="BF1560" s="82" t="str">
        <f t="shared" si="1811"/>
        <v/>
      </c>
      <c r="BG1560" s="82" t="str">
        <f t="shared" si="1811"/>
        <v/>
      </c>
      <c r="BH1560" s="82" t="str">
        <f t="shared" si="1811"/>
        <v/>
      </c>
      <c r="BI1560" s="82" t="str">
        <f t="shared" si="1811"/>
        <v/>
      </c>
      <c r="BJ1560" s="82" t="str">
        <f t="shared" si="1743"/>
        <v/>
      </c>
      <c r="BK1560" s="83" t="str">
        <f t="shared" si="1775"/>
        <v/>
      </c>
    </row>
    <row r="1561" spans="1:63" x14ac:dyDescent="0.25">
      <c r="A1561" t="str">
        <f t="shared" si="1785"/>
        <v>1</v>
      </c>
      <c r="B1561" t="str">
        <f t="shared" si="1786"/>
        <v>0</v>
      </c>
      <c r="C1561">
        <f>COUNTIF($D$3:D1561,D1561)</f>
        <v>0</v>
      </c>
      <c r="J1561" t="str">
        <f t="shared" si="1787"/>
        <v/>
      </c>
      <c r="K1561" t="str">
        <f t="shared" si="1788"/>
        <v/>
      </c>
      <c r="L1561" t="str">
        <f t="shared" si="1789"/>
        <v xml:space="preserve"> </v>
      </c>
      <c r="M1561" t="str">
        <f t="shared" si="1790"/>
        <v/>
      </c>
      <c r="N1561" t="e">
        <f>VLOOKUP(E1561,HC!A:B,2,0)</f>
        <v>#N/A</v>
      </c>
      <c r="O1561" t="e">
        <f>VLOOKUP(N1561,HC!B:C,2,0)</f>
        <v>#N/A</v>
      </c>
      <c r="P1561" s="82" t="str">
        <f t="shared" ref="P1561:BI1561" si="1812">IFERROR(IF($G1561="inactive","",IF(AND($L1561&lt;P$1,$M1561&lt;P$1),"",IF(AND($L1561&gt;Q$1,$M1561&gt;Q$1),"",IF(AND($L1561&lt;P$1,$M1561&lt;=Q$1),$M1561-P$1,IF(AND($L1561&gt;=P$1,$M1561&gt;Q$1),Q$1-$L1561,IF(AND($L1561&gt;=P$1,$M1561&lt;=Q$1),$M1561-$L1561,IF(AND($L1561&lt;P$1,$M1561&gt;Q$1),Q$1-P$1,""))))))),"")</f>
        <v/>
      </c>
      <c r="Q1561" s="82" t="str">
        <f t="shared" si="1812"/>
        <v/>
      </c>
      <c r="R1561" s="82" t="str">
        <f t="shared" si="1812"/>
        <v/>
      </c>
      <c r="S1561" s="82" t="str">
        <f t="shared" si="1812"/>
        <v/>
      </c>
      <c r="T1561" s="82" t="str">
        <f t="shared" si="1812"/>
        <v/>
      </c>
      <c r="U1561" s="82" t="str">
        <f t="shared" si="1812"/>
        <v/>
      </c>
      <c r="V1561" s="82" t="str">
        <f t="shared" si="1812"/>
        <v/>
      </c>
      <c r="W1561" s="82" t="str">
        <f t="shared" si="1812"/>
        <v/>
      </c>
      <c r="X1561" s="82" t="str">
        <f t="shared" si="1812"/>
        <v/>
      </c>
      <c r="Y1561" s="82" t="str">
        <f t="shared" si="1812"/>
        <v/>
      </c>
      <c r="Z1561" s="82" t="str">
        <f t="shared" si="1812"/>
        <v/>
      </c>
      <c r="AA1561" s="82" t="str">
        <f t="shared" si="1812"/>
        <v/>
      </c>
      <c r="AB1561" s="82" t="str">
        <f t="shared" si="1812"/>
        <v/>
      </c>
      <c r="AC1561" s="82" t="str">
        <f t="shared" si="1812"/>
        <v/>
      </c>
      <c r="AD1561" s="82" t="str">
        <f t="shared" si="1812"/>
        <v/>
      </c>
      <c r="AE1561" s="82" t="str">
        <f t="shared" si="1812"/>
        <v/>
      </c>
      <c r="AF1561" s="82" t="str">
        <f t="shared" si="1812"/>
        <v/>
      </c>
      <c r="AG1561" s="82" t="str">
        <f t="shared" si="1812"/>
        <v/>
      </c>
      <c r="AH1561" s="82" t="str">
        <f t="shared" si="1812"/>
        <v/>
      </c>
      <c r="AI1561" s="82" t="str">
        <f t="shared" si="1812"/>
        <v/>
      </c>
      <c r="AJ1561" s="82" t="str">
        <f t="shared" si="1812"/>
        <v/>
      </c>
      <c r="AK1561" s="82" t="str">
        <f t="shared" si="1812"/>
        <v/>
      </c>
      <c r="AL1561" s="82" t="str">
        <f t="shared" si="1812"/>
        <v/>
      </c>
      <c r="AM1561" s="82" t="str">
        <f t="shared" si="1812"/>
        <v/>
      </c>
      <c r="AN1561" s="82" t="str">
        <f t="shared" si="1812"/>
        <v/>
      </c>
      <c r="AO1561" s="82" t="str">
        <f t="shared" si="1812"/>
        <v/>
      </c>
      <c r="AP1561" s="82" t="str">
        <f t="shared" si="1812"/>
        <v/>
      </c>
      <c r="AQ1561" s="82" t="str">
        <f t="shared" si="1812"/>
        <v/>
      </c>
      <c r="AR1561" s="82" t="str">
        <f t="shared" si="1812"/>
        <v/>
      </c>
      <c r="AS1561" s="82" t="str">
        <f t="shared" si="1812"/>
        <v/>
      </c>
      <c r="AT1561" s="82" t="str">
        <f t="shared" si="1812"/>
        <v/>
      </c>
      <c r="AU1561" s="82" t="str">
        <f t="shared" si="1812"/>
        <v/>
      </c>
      <c r="AV1561" s="82" t="str">
        <f t="shared" si="1812"/>
        <v/>
      </c>
      <c r="AW1561" s="82" t="str">
        <f t="shared" si="1812"/>
        <v/>
      </c>
      <c r="AX1561" s="82" t="str">
        <f t="shared" si="1812"/>
        <v/>
      </c>
      <c r="AY1561" s="82" t="str">
        <f t="shared" si="1812"/>
        <v/>
      </c>
      <c r="AZ1561" s="82" t="str">
        <f t="shared" si="1812"/>
        <v/>
      </c>
      <c r="BA1561" s="82" t="str">
        <f t="shared" si="1812"/>
        <v/>
      </c>
      <c r="BB1561" s="82" t="str">
        <f t="shared" si="1812"/>
        <v/>
      </c>
      <c r="BC1561" s="82" t="str">
        <f t="shared" si="1812"/>
        <v/>
      </c>
      <c r="BD1561" s="82" t="str">
        <f t="shared" si="1812"/>
        <v/>
      </c>
      <c r="BE1561" s="82" t="str">
        <f t="shared" si="1812"/>
        <v/>
      </c>
      <c r="BF1561" s="82" t="str">
        <f t="shared" si="1812"/>
        <v/>
      </c>
      <c r="BG1561" s="82" t="str">
        <f t="shared" si="1812"/>
        <v/>
      </c>
      <c r="BH1561" s="82" t="str">
        <f t="shared" si="1812"/>
        <v/>
      </c>
      <c r="BI1561" s="82" t="str">
        <f t="shared" si="1812"/>
        <v/>
      </c>
      <c r="BJ1561" s="82" t="str">
        <f t="shared" si="1743"/>
        <v/>
      </c>
      <c r="BK1561" s="83" t="str">
        <f t="shared" si="1775"/>
        <v/>
      </c>
    </row>
    <row r="1562" spans="1:63" x14ac:dyDescent="0.25">
      <c r="A1562" t="str">
        <f t="shared" si="1785"/>
        <v>1</v>
      </c>
      <c r="B1562" t="str">
        <f t="shared" si="1786"/>
        <v>0</v>
      </c>
      <c r="C1562">
        <f>COUNTIF($D$3:D1562,D1562)</f>
        <v>0</v>
      </c>
      <c r="J1562" t="str">
        <f t="shared" si="1787"/>
        <v/>
      </c>
      <c r="K1562" t="str">
        <f t="shared" si="1788"/>
        <v/>
      </c>
      <c r="L1562" t="str">
        <f t="shared" si="1789"/>
        <v xml:space="preserve"> </v>
      </c>
      <c r="M1562" t="str">
        <f t="shared" si="1790"/>
        <v/>
      </c>
      <c r="N1562" t="e">
        <f>VLOOKUP(E1562,HC!A:B,2,0)</f>
        <v>#N/A</v>
      </c>
      <c r="O1562" t="e">
        <f>VLOOKUP(N1562,HC!B:C,2,0)</f>
        <v>#N/A</v>
      </c>
      <c r="P1562" s="82" t="str">
        <f t="shared" ref="P1562:BI1562" si="1813">IFERROR(IF($G1562="inactive","",IF(AND($L1562&lt;P$1,$M1562&lt;P$1),"",IF(AND($L1562&gt;Q$1,$M1562&gt;Q$1),"",IF(AND($L1562&lt;P$1,$M1562&lt;=Q$1),$M1562-P$1,IF(AND($L1562&gt;=P$1,$M1562&gt;Q$1),Q$1-$L1562,IF(AND($L1562&gt;=P$1,$M1562&lt;=Q$1),$M1562-$L1562,IF(AND($L1562&lt;P$1,$M1562&gt;Q$1),Q$1-P$1,""))))))),"")</f>
        <v/>
      </c>
      <c r="Q1562" s="82" t="str">
        <f t="shared" si="1813"/>
        <v/>
      </c>
      <c r="R1562" s="82" t="str">
        <f t="shared" si="1813"/>
        <v/>
      </c>
      <c r="S1562" s="82" t="str">
        <f t="shared" si="1813"/>
        <v/>
      </c>
      <c r="T1562" s="82" t="str">
        <f t="shared" si="1813"/>
        <v/>
      </c>
      <c r="U1562" s="82" t="str">
        <f t="shared" si="1813"/>
        <v/>
      </c>
      <c r="V1562" s="82" t="str">
        <f t="shared" si="1813"/>
        <v/>
      </c>
      <c r="W1562" s="82" t="str">
        <f t="shared" si="1813"/>
        <v/>
      </c>
      <c r="X1562" s="82" t="str">
        <f t="shared" si="1813"/>
        <v/>
      </c>
      <c r="Y1562" s="82" t="str">
        <f t="shared" si="1813"/>
        <v/>
      </c>
      <c r="Z1562" s="82" t="str">
        <f t="shared" si="1813"/>
        <v/>
      </c>
      <c r="AA1562" s="82" t="str">
        <f t="shared" si="1813"/>
        <v/>
      </c>
      <c r="AB1562" s="82" t="str">
        <f t="shared" si="1813"/>
        <v/>
      </c>
      <c r="AC1562" s="82" t="str">
        <f t="shared" si="1813"/>
        <v/>
      </c>
      <c r="AD1562" s="82" t="str">
        <f t="shared" si="1813"/>
        <v/>
      </c>
      <c r="AE1562" s="82" t="str">
        <f t="shared" si="1813"/>
        <v/>
      </c>
      <c r="AF1562" s="82" t="str">
        <f t="shared" si="1813"/>
        <v/>
      </c>
      <c r="AG1562" s="82" t="str">
        <f t="shared" si="1813"/>
        <v/>
      </c>
      <c r="AH1562" s="82" t="str">
        <f t="shared" si="1813"/>
        <v/>
      </c>
      <c r="AI1562" s="82" t="str">
        <f t="shared" si="1813"/>
        <v/>
      </c>
      <c r="AJ1562" s="82" t="str">
        <f t="shared" si="1813"/>
        <v/>
      </c>
      <c r="AK1562" s="82" t="str">
        <f t="shared" si="1813"/>
        <v/>
      </c>
      <c r="AL1562" s="82" t="str">
        <f t="shared" si="1813"/>
        <v/>
      </c>
      <c r="AM1562" s="82" t="str">
        <f t="shared" si="1813"/>
        <v/>
      </c>
      <c r="AN1562" s="82" t="str">
        <f t="shared" si="1813"/>
        <v/>
      </c>
      <c r="AO1562" s="82" t="str">
        <f t="shared" si="1813"/>
        <v/>
      </c>
      <c r="AP1562" s="82" t="str">
        <f t="shared" si="1813"/>
        <v/>
      </c>
      <c r="AQ1562" s="82" t="str">
        <f t="shared" si="1813"/>
        <v/>
      </c>
      <c r="AR1562" s="82" t="str">
        <f t="shared" si="1813"/>
        <v/>
      </c>
      <c r="AS1562" s="82" t="str">
        <f t="shared" si="1813"/>
        <v/>
      </c>
      <c r="AT1562" s="82" t="str">
        <f t="shared" si="1813"/>
        <v/>
      </c>
      <c r="AU1562" s="82" t="str">
        <f t="shared" si="1813"/>
        <v/>
      </c>
      <c r="AV1562" s="82" t="str">
        <f t="shared" si="1813"/>
        <v/>
      </c>
      <c r="AW1562" s="82" t="str">
        <f t="shared" si="1813"/>
        <v/>
      </c>
      <c r="AX1562" s="82" t="str">
        <f t="shared" si="1813"/>
        <v/>
      </c>
      <c r="AY1562" s="82" t="str">
        <f t="shared" si="1813"/>
        <v/>
      </c>
      <c r="AZ1562" s="82" t="str">
        <f t="shared" si="1813"/>
        <v/>
      </c>
      <c r="BA1562" s="82" t="str">
        <f t="shared" si="1813"/>
        <v/>
      </c>
      <c r="BB1562" s="82" t="str">
        <f t="shared" si="1813"/>
        <v/>
      </c>
      <c r="BC1562" s="82" t="str">
        <f t="shared" si="1813"/>
        <v/>
      </c>
      <c r="BD1562" s="82" t="str">
        <f t="shared" si="1813"/>
        <v/>
      </c>
      <c r="BE1562" s="82" t="str">
        <f t="shared" si="1813"/>
        <v/>
      </c>
      <c r="BF1562" s="82" t="str">
        <f t="shared" si="1813"/>
        <v/>
      </c>
      <c r="BG1562" s="82" t="str">
        <f t="shared" si="1813"/>
        <v/>
      </c>
      <c r="BH1562" s="82" t="str">
        <f t="shared" si="1813"/>
        <v/>
      </c>
      <c r="BI1562" s="82" t="str">
        <f t="shared" si="1813"/>
        <v/>
      </c>
      <c r="BJ1562" s="82" t="str">
        <f t="shared" si="1743"/>
        <v/>
      </c>
      <c r="BK1562" s="83" t="str">
        <f t="shared" si="1775"/>
        <v/>
      </c>
    </row>
    <row r="1563" spans="1:63" x14ac:dyDescent="0.25">
      <c r="A1563" t="str">
        <f t="shared" si="1785"/>
        <v>1</v>
      </c>
      <c r="B1563" t="str">
        <f t="shared" si="1786"/>
        <v>0</v>
      </c>
      <c r="C1563">
        <f>COUNTIF($D$3:D1563,D1563)</f>
        <v>0</v>
      </c>
      <c r="J1563" t="str">
        <f t="shared" si="1787"/>
        <v/>
      </c>
      <c r="K1563" t="str">
        <f t="shared" si="1788"/>
        <v/>
      </c>
      <c r="L1563" t="str">
        <f t="shared" si="1789"/>
        <v xml:space="preserve"> </v>
      </c>
      <c r="M1563" t="str">
        <f t="shared" si="1790"/>
        <v/>
      </c>
      <c r="N1563" t="e">
        <f>VLOOKUP(E1563,HC!A:B,2,0)</f>
        <v>#N/A</v>
      </c>
      <c r="O1563" t="e">
        <f>VLOOKUP(N1563,HC!B:C,2,0)</f>
        <v>#N/A</v>
      </c>
      <c r="P1563" s="82" t="str">
        <f t="shared" ref="P1563:BI1563" si="1814">IFERROR(IF($G1563="inactive","",IF(AND($L1563&lt;P$1,$M1563&lt;P$1),"",IF(AND($L1563&gt;Q$1,$M1563&gt;Q$1),"",IF(AND($L1563&lt;P$1,$M1563&lt;=Q$1),$M1563-P$1,IF(AND($L1563&gt;=P$1,$M1563&gt;Q$1),Q$1-$L1563,IF(AND($L1563&gt;=P$1,$M1563&lt;=Q$1),$M1563-$L1563,IF(AND($L1563&lt;P$1,$M1563&gt;Q$1),Q$1-P$1,""))))))),"")</f>
        <v/>
      </c>
      <c r="Q1563" s="82" t="str">
        <f t="shared" si="1814"/>
        <v/>
      </c>
      <c r="R1563" s="82" t="str">
        <f t="shared" si="1814"/>
        <v/>
      </c>
      <c r="S1563" s="82" t="str">
        <f t="shared" si="1814"/>
        <v/>
      </c>
      <c r="T1563" s="82" t="str">
        <f t="shared" si="1814"/>
        <v/>
      </c>
      <c r="U1563" s="82" t="str">
        <f t="shared" si="1814"/>
        <v/>
      </c>
      <c r="V1563" s="82" t="str">
        <f t="shared" si="1814"/>
        <v/>
      </c>
      <c r="W1563" s="82" t="str">
        <f t="shared" si="1814"/>
        <v/>
      </c>
      <c r="X1563" s="82" t="str">
        <f t="shared" si="1814"/>
        <v/>
      </c>
      <c r="Y1563" s="82" t="str">
        <f t="shared" si="1814"/>
        <v/>
      </c>
      <c r="Z1563" s="82" t="str">
        <f t="shared" si="1814"/>
        <v/>
      </c>
      <c r="AA1563" s="82" t="str">
        <f t="shared" si="1814"/>
        <v/>
      </c>
      <c r="AB1563" s="82" t="str">
        <f t="shared" si="1814"/>
        <v/>
      </c>
      <c r="AC1563" s="82" t="str">
        <f t="shared" si="1814"/>
        <v/>
      </c>
      <c r="AD1563" s="82" t="str">
        <f t="shared" si="1814"/>
        <v/>
      </c>
      <c r="AE1563" s="82" t="str">
        <f t="shared" si="1814"/>
        <v/>
      </c>
      <c r="AF1563" s="82" t="str">
        <f t="shared" si="1814"/>
        <v/>
      </c>
      <c r="AG1563" s="82" t="str">
        <f t="shared" si="1814"/>
        <v/>
      </c>
      <c r="AH1563" s="82" t="str">
        <f t="shared" si="1814"/>
        <v/>
      </c>
      <c r="AI1563" s="82" t="str">
        <f t="shared" si="1814"/>
        <v/>
      </c>
      <c r="AJ1563" s="82" t="str">
        <f t="shared" si="1814"/>
        <v/>
      </c>
      <c r="AK1563" s="82" t="str">
        <f t="shared" si="1814"/>
        <v/>
      </c>
      <c r="AL1563" s="82" t="str">
        <f t="shared" si="1814"/>
        <v/>
      </c>
      <c r="AM1563" s="82" t="str">
        <f t="shared" si="1814"/>
        <v/>
      </c>
      <c r="AN1563" s="82" t="str">
        <f t="shared" si="1814"/>
        <v/>
      </c>
      <c r="AO1563" s="82" t="str">
        <f t="shared" si="1814"/>
        <v/>
      </c>
      <c r="AP1563" s="82" t="str">
        <f t="shared" si="1814"/>
        <v/>
      </c>
      <c r="AQ1563" s="82" t="str">
        <f t="shared" si="1814"/>
        <v/>
      </c>
      <c r="AR1563" s="82" t="str">
        <f t="shared" si="1814"/>
        <v/>
      </c>
      <c r="AS1563" s="82" t="str">
        <f t="shared" si="1814"/>
        <v/>
      </c>
      <c r="AT1563" s="82" t="str">
        <f t="shared" si="1814"/>
        <v/>
      </c>
      <c r="AU1563" s="82" t="str">
        <f t="shared" si="1814"/>
        <v/>
      </c>
      <c r="AV1563" s="82" t="str">
        <f t="shared" si="1814"/>
        <v/>
      </c>
      <c r="AW1563" s="82" t="str">
        <f t="shared" si="1814"/>
        <v/>
      </c>
      <c r="AX1563" s="82" t="str">
        <f t="shared" si="1814"/>
        <v/>
      </c>
      <c r="AY1563" s="82" t="str">
        <f t="shared" si="1814"/>
        <v/>
      </c>
      <c r="AZ1563" s="82" t="str">
        <f t="shared" si="1814"/>
        <v/>
      </c>
      <c r="BA1563" s="82" t="str">
        <f t="shared" si="1814"/>
        <v/>
      </c>
      <c r="BB1563" s="82" t="str">
        <f t="shared" si="1814"/>
        <v/>
      </c>
      <c r="BC1563" s="82" t="str">
        <f t="shared" si="1814"/>
        <v/>
      </c>
      <c r="BD1563" s="82" t="str">
        <f t="shared" si="1814"/>
        <v/>
      </c>
      <c r="BE1563" s="82" t="str">
        <f t="shared" si="1814"/>
        <v/>
      </c>
      <c r="BF1563" s="82" t="str">
        <f t="shared" si="1814"/>
        <v/>
      </c>
      <c r="BG1563" s="82" t="str">
        <f t="shared" si="1814"/>
        <v/>
      </c>
      <c r="BH1563" s="82" t="str">
        <f t="shared" si="1814"/>
        <v/>
      </c>
      <c r="BI1563" s="82" t="str">
        <f t="shared" si="1814"/>
        <v/>
      </c>
      <c r="BJ1563" s="82" t="str">
        <f t="shared" ref="BJ1563:BJ1594" si="1815">IFERROR(IF($G1563="inactive","",IF(AND($L1563&lt;BJ$1,$M1563&lt;BJ$1),"",IF(AND($L1563&gt;BK$1,$M1563&gt;BK$1),"",IF(AND($L1563&lt;BJ$1,$M1563&lt;=BK$1),$M1563-BJ$1,IF(AND($L1563&gt;=BJ$1,$M1563&gt;BK$1),BK$1-$L1563,IF(AND($L1563&gt;=BJ$1,$M1563&lt;=BK$1),$M1563-$L1563,IF(AND($L1563&lt;BJ$1,$M1563&gt;BK$1),BK$1-BJ$1,""))))))),"")</f>
        <v/>
      </c>
      <c r="BK1563" s="83" t="str">
        <f t="shared" si="1775"/>
        <v/>
      </c>
    </row>
    <row r="1564" spans="1:63" x14ac:dyDescent="0.25">
      <c r="A1564" t="str">
        <f t="shared" si="1785"/>
        <v>1</v>
      </c>
      <c r="B1564" t="str">
        <f t="shared" si="1786"/>
        <v>0</v>
      </c>
      <c r="C1564">
        <f>COUNTIF($D$3:D1564,D1564)</f>
        <v>0</v>
      </c>
      <c r="J1564" t="str">
        <f t="shared" si="1787"/>
        <v/>
      </c>
      <c r="K1564" t="str">
        <f t="shared" si="1788"/>
        <v/>
      </c>
      <c r="L1564" t="str">
        <f t="shared" si="1789"/>
        <v xml:space="preserve"> </v>
      </c>
      <c r="M1564" t="str">
        <f t="shared" si="1790"/>
        <v/>
      </c>
      <c r="N1564" t="e">
        <f>VLOOKUP(E1564,HC!A:B,2,0)</f>
        <v>#N/A</v>
      </c>
      <c r="O1564" t="e">
        <f>VLOOKUP(N1564,HC!B:C,2,0)</f>
        <v>#N/A</v>
      </c>
      <c r="P1564" s="82" t="str">
        <f t="shared" ref="P1564:BI1564" si="1816">IFERROR(IF($G1564="inactive","",IF(AND($L1564&lt;P$1,$M1564&lt;P$1),"",IF(AND($L1564&gt;Q$1,$M1564&gt;Q$1),"",IF(AND($L1564&lt;P$1,$M1564&lt;=Q$1),$M1564-P$1,IF(AND($L1564&gt;=P$1,$M1564&gt;Q$1),Q$1-$L1564,IF(AND($L1564&gt;=P$1,$M1564&lt;=Q$1),$M1564-$L1564,IF(AND($L1564&lt;P$1,$M1564&gt;Q$1),Q$1-P$1,""))))))),"")</f>
        <v/>
      </c>
      <c r="Q1564" s="82" t="str">
        <f t="shared" si="1816"/>
        <v/>
      </c>
      <c r="R1564" s="82" t="str">
        <f t="shared" si="1816"/>
        <v/>
      </c>
      <c r="S1564" s="82" t="str">
        <f t="shared" si="1816"/>
        <v/>
      </c>
      <c r="T1564" s="82" t="str">
        <f t="shared" si="1816"/>
        <v/>
      </c>
      <c r="U1564" s="82" t="str">
        <f t="shared" si="1816"/>
        <v/>
      </c>
      <c r="V1564" s="82" t="str">
        <f t="shared" si="1816"/>
        <v/>
      </c>
      <c r="W1564" s="82" t="str">
        <f t="shared" si="1816"/>
        <v/>
      </c>
      <c r="X1564" s="82" t="str">
        <f t="shared" si="1816"/>
        <v/>
      </c>
      <c r="Y1564" s="82" t="str">
        <f t="shared" si="1816"/>
        <v/>
      </c>
      <c r="Z1564" s="82" t="str">
        <f t="shared" si="1816"/>
        <v/>
      </c>
      <c r="AA1564" s="82" t="str">
        <f t="shared" si="1816"/>
        <v/>
      </c>
      <c r="AB1564" s="82" t="str">
        <f t="shared" si="1816"/>
        <v/>
      </c>
      <c r="AC1564" s="82" t="str">
        <f t="shared" si="1816"/>
        <v/>
      </c>
      <c r="AD1564" s="82" t="str">
        <f t="shared" si="1816"/>
        <v/>
      </c>
      <c r="AE1564" s="82" t="str">
        <f t="shared" si="1816"/>
        <v/>
      </c>
      <c r="AF1564" s="82" t="str">
        <f t="shared" si="1816"/>
        <v/>
      </c>
      <c r="AG1564" s="82" t="str">
        <f t="shared" si="1816"/>
        <v/>
      </c>
      <c r="AH1564" s="82" t="str">
        <f t="shared" si="1816"/>
        <v/>
      </c>
      <c r="AI1564" s="82" t="str">
        <f t="shared" si="1816"/>
        <v/>
      </c>
      <c r="AJ1564" s="82" t="str">
        <f t="shared" si="1816"/>
        <v/>
      </c>
      <c r="AK1564" s="82" t="str">
        <f t="shared" si="1816"/>
        <v/>
      </c>
      <c r="AL1564" s="82" t="str">
        <f t="shared" si="1816"/>
        <v/>
      </c>
      <c r="AM1564" s="82" t="str">
        <f t="shared" si="1816"/>
        <v/>
      </c>
      <c r="AN1564" s="82" t="str">
        <f t="shared" si="1816"/>
        <v/>
      </c>
      <c r="AO1564" s="82" t="str">
        <f t="shared" si="1816"/>
        <v/>
      </c>
      <c r="AP1564" s="82" t="str">
        <f t="shared" si="1816"/>
        <v/>
      </c>
      <c r="AQ1564" s="82" t="str">
        <f t="shared" si="1816"/>
        <v/>
      </c>
      <c r="AR1564" s="82" t="str">
        <f t="shared" si="1816"/>
        <v/>
      </c>
      <c r="AS1564" s="82" t="str">
        <f t="shared" si="1816"/>
        <v/>
      </c>
      <c r="AT1564" s="82" t="str">
        <f t="shared" si="1816"/>
        <v/>
      </c>
      <c r="AU1564" s="82" t="str">
        <f t="shared" si="1816"/>
        <v/>
      </c>
      <c r="AV1564" s="82" t="str">
        <f t="shared" si="1816"/>
        <v/>
      </c>
      <c r="AW1564" s="82" t="str">
        <f t="shared" si="1816"/>
        <v/>
      </c>
      <c r="AX1564" s="82" t="str">
        <f t="shared" si="1816"/>
        <v/>
      </c>
      <c r="AY1564" s="82" t="str">
        <f t="shared" si="1816"/>
        <v/>
      </c>
      <c r="AZ1564" s="82" t="str">
        <f t="shared" si="1816"/>
        <v/>
      </c>
      <c r="BA1564" s="82" t="str">
        <f t="shared" si="1816"/>
        <v/>
      </c>
      <c r="BB1564" s="82" t="str">
        <f t="shared" si="1816"/>
        <v/>
      </c>
      <c r="BC1564" s="82" t="str">
        <f t="shared" si="1816"/>
        <v/>
      </c>
      <c r="BD1564" s="82" t="str">
        <f t="shared" si="1816"/>
        <v/>
      </c>
      <c r="BE1564" s="82" t="str">
        <f t="shared" si="1816"/>
        <v/>
      </c>
      <c r="BF1564" s="82" t="str">
        <f t="shared" si="1816"/>
        <v/>
      </c>
      <c r="BG1564" s="82" t="str">
        <f t="shared" si="1816"/>
        <v/>
      </c>
      <c r="BH1564" s="82" t="str">
        <f t="shared" si="1816"/>
        <v/>
      </c>
      <c r="BI1564" s="82" t="str">
        <f t="shared" si="1816"/>
        <v/>
      </c>
      <c r="BJ1564" s="82" t="str">
        <f t="shared" si="1815"/>
        <v/>
      </c>
      <c r="BK1564" s="83" t="str">
        <f t="shared" si="1775"/>
        <v/>
      </c>
    </row>
    <row r="1565" spans="1:63" x14ac:dyDescent="0.25">
      <c r="A1565" t="str">
        <f t="shared" si="1785"/>
        <v>1</v>
      </c>
      <c r="B1565" t="str">
        <f t="shared" si="1786"/>
        <v>0</v>
      </c>
      <c r="C1565">
        <f>COUNTIF($D$3:D1565,D1565)</f>
        <v>0</v>
      </c>
      <c r="J1565" t="str">
        <f t="shared" si="1787"/>
        <v/>
      </c>
      <c r="K1565" t="str">
        <f t="shared" si="1788"/>
        <v/>
      </c>
      <c r="L1565" t="str">
        <f t="shared" si="1789"/>
        <v xml:space="preserve"> </v>
      </c>
      <c r="M1565" t="str">
        <f t="shared" si="1790"/>
        <v/>
      </c>
      <c r="N1565" t="e">
        <f>VLOOKUP(E1565,HC!A:B,2,0)</f>
        <v>#N/A</v>
      </c>
      <c r="O1565" t="e">
        <f>VLOOKUP(N1565,HC!B:C,2,0)</f>
        <v>#N/A</v>
      </c>
      <c r="P1565" s="82" t="str">
        <f t="shared" ref="P1565:BI1565" si="1817">IFERROR(IF($G1565="inactive","",IF(AND($L1565&lt;P$1,$M1565&lt;P$1),"",IF(AND($L1565&gt;Q$1,$M1565&gt;Q$1),"",IF(AND($L1565&lt;P$1,$M1565&lt;=Q$1),$M1565-P$1,IF(AND($L1565&gt;=P$1,$M1565&gt;Q$1),Q$1-$L1565,IF(AND($L1565&gt;=P$1,$M1565&lt;=Q$1),$M1565-$L1565,IF(AND($L1565&lt;P$1,$M1565&gt;Q$1),Q$1-P$1,""))))))),"")</f>
        <v/>
      </c>
      <c r="Q1565" s="82" t="str">
        <f t="shared" si="1817"/>
        <v/>
      </c>
      <c r="R1565" s="82" t="str">
        <f t="shared" si="1817"/>
        <v/>
      </c>
      <c r="S1565" s="82" t="str">
        <f t="shared" si="1817"/>
        <v/>
      </c>
      <c r="T1565" s="82" t="str">
        <f t="shared" si="1817"/>
        <v/>
      </c>
      <c r="U1565" s="82" t="str">
        <f t="shared" si="1817"/>
        <v/>
      </c>
      <c r="V1565" s="82" t="str">
        <f t="shared" si="1817"/>
        <v/>
      </c>
      <c r="W1565" s="82" t="str">
        <f t="shared" si="1817"/>
        <v/>
      </c>
      <c r="X1565" s="82" t="str">
        <f t="shared" si="1817"/>
        <v/>
      </c>
      <c r="Y1565" s="82" t="str">
        <f t="shared" si="1817"/>
        <v/>
      </c>
      <c r="Z1565" s="82" t="str">
        <f t="shared" si="1817"/>
        <v/>
      </c>
      <c r="AA1565" s="82" t="str">
        <f t="shared" si="1817"/>
        <v/>
      </c>
      <c r="AB1565" s="82" t="str">
        <f t="shared" si="1817"/>
        <v/>
      </c>
      <c r="AC1565" s="82" t="str">
        <f t="shared" si="1817"/>
        <v/>
      </c>
      <c r="AD1565" s="82" t="str">
        <f t="shared" si="1817"/>
        <v/>
      </c>
      <c r="AE1565" s="82" t="str">
        <f t="shared" si="1817"/>
        <v/>
      </c>
      <c r="AF1565" s="82" t="str">
        <f t="shared" si="1817"/>
        <v/>
      </c>
      <c r="AG1565" s="82" t="str">
        <f t="shared" si="1817"/>
        <v/>
      </c>
      <c r="AH1565" s="82" t="str">
        <f t="shared" si="1817"/>
        <v/>
      </c>
      <c r="AI1565" s="82" t="str">
        <f t="shared" si="1817"/>
        <v/>
      </c>
      <c r="AJ1565" s="82" t="str">
        <f t="shared" si="1817"/>
        <v/>
      </c>
      <c r="AK1565" s="82" t="str">
        <f t="shared" si="1817"/>
        <v/>
      </c>
      <c r="AL1565" s="82" t="str">
        <f t="shared" si="1817"/>
        <v/>
      </c>
      <c r="AM1565" s="82" t="str">
        <f t="shared" si="1817"/>
        <v/>
      </c>
      <c r="AN1565" s="82" t="str">
        <f t="shared" si="1817"/>
        <v/>
      </c>
      <c r="AO1565" s="82" t="str">
        <f t="shared" si="1817"/>
        <v/>
      </c>
      <c r="AP1565" s="82" t="str">
        <f t="shared" si="1817"/>
        <v/>
      </c>
      <c r="AQ1565" s="82" t="str">
        <f t="shared" si="1817"/>
        <v/>
      </c>
      <c r="AR1565" s="82" t="str">
        <f t="shared" si="1817"/>
        <v/>
      </c>
      <c r="AS1565" s="82" t="str">
        <f t="shared" si="1817"/>
        <v/>
      </c>
      <c r="AT1565" s="82" t="str">
        <f t="shared" si="1817"/>
        <v/>
      </c>
      <c r="AU1565" s="82" t="str">
        <f t="shared" si="1817"/>
        <v/>
      </c>
      <c r="AV1565" s="82" t="str">
        <f t="shared" si="1817"/>
        <v/>
      </c>
      <c r="AW1565" s="82" t="str">
        <f t="shared" si="1817"/>
        <v/>
      </c>
      <c r="AX1565" s="82" t="str">
        <f t="shared" si="1817"/>
        <v/>
      </c>
      <c r="AY1565" s="82" t="str">
        <f t="shared" si="1817"/>
        <v/>
      </c>
      <c r="AZ1565" s="82" t="str">
        <f t="shared" si="1817"/>
        <v/>
      </c>
      <c r="BA1565" s="82" t="str">
        <f t="shared" si="1817"/>
        <v/>
      </c>
      <c r="BB1565" s="82" t="str">
        <f t="shared" si="1817"/>
        <v/>
      </c>
      <c r="BC1565" s="82" t="str">
        <f t="shared" si="1817"/>
        <v/>
      </c>
      <c r="BD1565" s="82" t="str">
        <f t="shared" si="1817"/>
        <v/>
      </c>
      <c r="BE1565" s="82" t="str">
        <f t="shared" si="1817"/>
        <v/>
      </c>
      <c r="BF1565" s="82" t="str">
        <f t="shared" si="1817"/>
        <v/>
      </c>
      <c r="BG1565" s="82" t="str">
        <f t="shared" si="1817"/>
        <v/>
      </c>
      <c r="BH1565" s="82" t="str">
        <f t="shared" si="1817"/>
        <v/>
      </c>
      <c r="BI1565" s="82" t="str">
        <f t="shared" si="1817"/>
        <v/>
      </c>
      <c r="BJ1565" s="82" t="str">
        <f t="shared" si="1815"/>
        <v/>
      </c>
      <c r="BK1565" s="83" t="str">
        <f t="shared" si="1775"/>
        <v/>
      </c>
    </row>
    <row r="1566" spans="1:63" x14ac:dyDescent="0.25">
      <c r="A1566" t="str">
        <f t="shared" si="1785"/>
        <v>1</v>
      </c>
      <c r="B1566" t="str">
        <f t="shared" si="1786"/>
        <v>0</v>
      </c>
      <c r="C1566">
        <f>COUNTIF($D$3:D1566,D1566)</f>
        <v>0</v>
      </c>
      <c r="J1566" t="str">
        <f t="shared" si="1787"/>
        <v/>
      </c>
      <c r="K1566" t="str">
        <f t="shared" si="1788"/>
        <v/>
      </c>
      <c r="L1566" t="str">
        <f t="shared" si="1789"/>
        <v xml:space="preserve"> </v>
      </c>
      <c r="M1566" t="str">
        <f t="shared" si="1790"/>
        <v/>
      </c>
      <c r="N1566" t="e">
        <f>VLOOKUP(E1566,HC!A:B,2,0)</f>
        <v>#N/A</v>
      </c>
      <c r="O1566" t="e">
        <f>VLOOKUP(N1566,HC!B:C,2,0)</f>
        <v>#N/A</v>
      </c>
      <c r="P1566" s="82" t="str">
        <f t="shared" ref="P1566:BI1566" si="1818">IFERROR(IF($G1566="inactive","",IF(AND($L1566&lt;P$1,$M1566&lt;P$1),"",IF(AND($L1566&gt;Q$1,$M1566&gt;Q$1),"",IF(AND($L1566&lt;P$1,$M1566&lt;=Q$1),$M1566-P$1,IF(AND($L1566&gt;=P$1,$M1566&gt;Q$1),Q$1-$L1566,IF(AND($L1566&gt;=P$1,$M1566&lt;=Q$1),$M1566-$L1566,IF(AND($L1566&lt;P$1,$M1566&gt;Q$1),Q$1-P$1,""))))))),"")</f>
        <v/>
      </c>
      <c r="Q1566" s="82" t="str">
        <f t="shared" si="1818"/>
        <v/>
      </c>
      <c r="R1566" s="82" t="str">
        <f t="shared" si="1818"/>
        <v/>
      </c>
      <c r="S1566" s="82" t="str">
        <f t="shared" si="1818"/>
        <v/>
      </c>
      <c r="T1566" s="82" t="str">
        <f t="shared" si="1818"/>
        <v/>
      </c>
      <c r="U1566" s="82" t="str">
        <f t="shared" si="1818"/>
        <v/>
      </c>
      <c r="V1566" s="82" t="str">
        <f t="shared" si="1818"/>
        <v/>
      </c>
      <c r="W1566" s="82" t="str">
        <f t="shared" si="1818"/>
        <v/>
      </c>
      <c r="X1566" s="82" t="str">
        <f t="shared" si="1818"/>
        <v/>
      </c>
      <c r="Y1566" s="82" t="str">
        <f t="shared" si="1818"/>
        <v/>
      </c>
      <c r="Z1566" s="82" t="str">
        <f t="shared" si="1818"/>
        <v/>
      </c>
      <c r="AA1566" s="82" t="str">
        <f t="shared" si="1818"/>
        <v/>
      </c>
      <c r="AB1566" s="82" t="str">
        <f t="shared" si="1818"/>
        <v/>
      </c>
      <c r="AC1566" s="82" t="str">
        <f t="shared" si="1818"/>
        <v/>
      </c>
      <c r="AD1566" s="82" t="str">
        <f t="shared" si="1818"/>
        <v/>
      </c>
      <c r="AE1566" s="82" t="str">
        <f t="shared" si="1818"/>
        <v/>
      </c>
      <c r="AF1566" s="82" t="str">
        <f t="shared" si="1818"/>
        <v/>
      </c>
      <c r="AG1566" s="82" t="str">
        <f t="shared" si="1818"/>
        <v/>
      </c>
      <c r="AH1566" s="82" t="str">
        <f t="shared" si="1818"/>
        <v/>
      </c>
      <c r="AI1566" s="82" t="str">
        <f t="shared" si="1818"/>
        <v/>
      </c>
      <c r="AJ1566" s="82" t="str">
        <f t="shared" si="1818"/>
        <v/>
      </c>
      <c r="AK1566" s="82" t="str">
        <f t="shared" si="1818"/>
        <v/>
      </c>
      <c r="AL1566" s="82" t="str">
        <f t="shared" si="1818"/>
        <v/>
      </c>
      <c r="AM1566" s="82" t="str">
        <f t="shared" si="1818"/>
        <v/>
      </c>
      <c r="AN1566" s="82" t="str">
        <f t="shared" si="1818"/>
        <v/>
      </c>
      <c r="AO1566" s="82" t="str">
        <f t="shared" si="1818"/>
        <v/>
      </c>
      <c r="AP1566" s="82" t="str">
        <f t="shared" si="1818"/>
        <v/>
      </c>
      <c r="AQ1566" s="82" t="str">
        <f t="shared" si="1818"/>
        <v/>
      </c>
      <c r="AR1566" s="82" t="str">
        <f t="shared" si="1818"/>
        <v/>
      </c>
      <c r="AS1566" s="82" t="str">
        <f t="shared" si="1818"/>
        <v/>
      </c>
      <c r="AT1566" s="82" t="str">
        <f t="shared" si="1818"/>
        <v/>
      </c>
      <c r="AU1566" s="82" t="str">
        <f t="shared" si="1818"/>
        <v/>
      </c>
      <c r="AV1566" s="82" t="str">
        <f t="shared" si="1818"/>
        <v/>
      </c>
      <c r="AW1566" s="82" t="str">
        <f t="shared" si="1818"/>
        <v/>
      </c>
      <c r="AX1566" s="82" t="str">
        <f t="shared" si="1818"/>
        <v/>
      </c>
      <c r="AY1566" s="82" t="str">
        <f t="shared" si="1818"/>
        <v/>
      </c>
      <c r="AZ1566" s="82" t="str">
        <f t="shared" si="1818"/>
        <v/>
      </c>
      <c r="BA1566" s="82" t="str">
        <f t="shared" si="1818"/>
        <v/>
      </c>
      <c r="BB1566" s="82" t="str">
        <f t="shared" si="1818"/>
        <v/>
      </c>
      <c r="BC1566" s="82" t="str">
        <f t="shared" si="1818"/>
        <v/>
      </c>
      <c r="BD1566" s="82" t="str">
        <f t="shared" si="1818"/>
        <v/>
      </c>
      <c r="BE1566" s="82" t="str">
        <f t="shared" si="1818"/>
        <v/>
      </c>
      <c r="BF1566" s="82" t="str">
        <f t="shared" si="1818"/>
        <v/>
      </c>
      <c r="BG1566" s="82" t="str">
        <f t="shared" si="1818"/>
        <v/>
      </c>
      <c r="BH1566" s="82" t="str">
        <f t="shared" si="1818"/>
        <v/>
      </c>
      <c r="BI1566" s="82" t="str">
        <f t="shared" si="1818"/>
        <v/>
      </c>
      <c r="BJ1566" s="82" t="str">
        <f t="shared" si="1815"/>
        <v/>
      </c>
      <c r="BK1566" s="83" t="str">
        <f t="shared" si="1775"/>
        <v/>
      </c>
    </row>
    <row r="1567" spans="1:63" x14ac:dyDescent="0.25">
      <c r="A1567" t="str">
        <f t="shared" si="1785"/>
        <v>1</v>
      </c>
      <c r="B1567" t="str">
        <f t="shared" si="1786"/>
        <v>0</v>
      </c>
      <c r="C1567">
        <f>COUNTIF($D$3:D1567,D1567)</f>
        <v>0</v>
      </c>
      <c r="J1567" t="str">
        <f t="shared" si="1787"/>
        <v/>
      </c>
      <c r="K1567" t="str">
        <f t="shared" si="1788"/>
        <v/>
      </c>
      <c r="L1567" t="str">
        <f t="shared" si="1789"/>
        <v xml:space="preserve"> </v>
      </c>
      <c r="M1567" t="str">
        <f t="shared" si="1790"/>
        <v/>
      </c>
      <c r="N1567" t="e">
        <f>VLOOKUP(E1567,HC!A:B,2,0)</f>
        <v>#N/A</v>
      </c>
      <c r="O1567" t="e">
        <f>VLOOKUP(N1567,HC!B:C,2,0)</f>
        <v>#N/A</v>
      </c>
      <c r="P1567" s="82" t="str">
        <f t="shared" ref="P1567:BI1567" si="1819">IFERROR(IF($G1567="inactive","",IF(AND($L1567&lt;P$1,$M1567&lt;P$1),"",IF(AND($L1567&gt;Q$1,$M1567&gt;Q$1),"",IF(AND($L1567&lt;P$1,$M1567&lt;=Q$1),$M1567-P$1,IF(AND($L1567&gt;=P$1,$M1567&gt;Q$1),Q$1-$L1567,IF(AND($L1567&gt;=P$1,$M1567&lt;=Q$1),$M1567-$L1567,IF(AND($L1567&lt;P$1,$M1567&gt;Q$1),Q$1-P$1,""))))))),"")</f>
        <v/>
      </c>
      <c r="Q1567" s="82" t="str">
        <f t="shared" si="1819"/>
        <v/>
      </c>
      <c r="R1567" s="82" t="str">
        <f t="shared" si="1819"/>
        <v/>
      </c>
      <c r="S1567" s="82" t="str">
        <f t="shared" si="1819"/>
        <v/>
      </c>
      <c r="T1567" s="82" t="str">
        <f t="shared" si="1819"/>
        <v/>
      </c>
      <c r="U1567" s="82" t="str">
        <f t="shared" si="1819"/>
        <v/>
      </c>
      <c r="V1567" s="82" t="str">
        <f t="shared" si="1819"/>
        <v/>
      </c>
      <c r="W1567" s="82" t="str">
        <f t="shared" si="1819"/>
        <v/>
      </c>
      <c r="X1567" s="82" t="str">
        <f t="shared" si="1819"/>
        <v/>
      </c>
      <c r="Y1567" s="82" t="str">
        <f t="shared" si="1819"/>
        <v/>
      </c>
      <c r="Z1567" s="82" t="str">
        <f t="shared" si="1819"/>
        <v/>
      </c>
      <c r="AA1567" s="82" t="str">
        <f t="shared" si="1819"/>
        <v/>
      </c>
      <c r="AB1567" s="82" t="str">
        <f t="shared" si="1819"/>
        <v/>
      </c>
      <c r="AC1567" s="82" t="str">
        <f t="shared" si="1819"/>
        <v/>
      </c>
      <c r="AD1567" s="82" t="str">
        <f t="shared" si="1819"/>
        <v/>
      </c>
      <c r="AE1567" s="82" t="str">
        <f t="shared" si="1819"/>
        <v/>
      </c>
      <c r="AF1567" s="82" t="str">
        <f t="shared" si="1819"/>
        <v/>
      </c>
      <c r="AG1567" s="82" t="str">
        <f t="shared" si="1819"/>
        <v/>
      </c>
      <c r="AH1567" s="82" t="str">
        <f t="shared" si="1819"/>
        <v/>
      </c>
      <c r="AI1567" s="82" t="str">
        <f t="shared" si="1819"/>
        <v/>
      </c>
      <c r="AJ1567" s="82" t="str">
        <f t="shared" si="1819"/>
        <v/>
      </c>
      <c r="AK1567" s="82" t="str">
        <f t="shared" si="1819"/>
        <v/>
      </c>
      <c r="AL1567" s="82" t="str">
        <f t="shared" si="1819"/>
        <v/>
      </c>
      <c r="AM1567" s="82" t="str">
        <f t="shared" si="1819"/>
        <v/>
      </c>
      <c r="AN1567" s="82" t="str">
        <f t="shared" si="1819"/>
        <v/>
      </c>
      <c r="AO1567" s="82" t="str">
        <f t="shared" si="1819"/>
        <v/>
      </c>
      <c r="AP1567" s="82" t="str">
        <f t="shared" si="1819"/>
        <v/>
      </c>
      <c r="AQ1567" s="82" t="str">
        <f t="shared" si="1819"/>
        <v/>
      </c>
      <c r="AR1567" s="82" t="str">
        <f t="shared" si="1819"/>
        <v/>
      </c>
      <c r="AS1567" s="82" t="str">
        <f t="shared" si="1819"/>
        <v/>
      </c>
      <c r="AT1567" s="82" t="str">
        <f t="shared" si="1819"/>
        <v/>
      </c>
      <c r="AU1567" s="82" t="str">
        <f t="shared" si="1819"/>
        <v/>
      </c>
      <c r="AV1567" s="82" t="str">
        <f t="shared" si="1819"/>
        <v/>
      </c>
      <c r="AW1567" s="82" t="str">
        <f t="shared" si="1819"/>
        <v/>
      </c>
      <c r="AX1567" s="82" t="str">
        <f t="shared" si="1819"/>
        <v/>
      </c>
      <c r="AY1567" s="82" t="str">
        <f t="shared" si="1819"/>
        <v/>
      </c>
      <c r="AZ1567" s="82" t="str">
        <f t="shared" si="1819"/>
        <v/>
      </c>
      <c r="BA1567" s="82" t="str">
        <f t="shared" si="1819"/>
        <v/>
      </c>
      <c r="BB1567" s="82" t="str">
        <f t="shared" si="1819"/>
        <v/>
      </c>
      <c r="BC1567" s="82" t="str">
        <f t="shared" si="1819"/>
        <v/>
      </c>
      <c r="BD1567" s="82" t="str">
        <f t="shared" si="1819"/>
        <v/>
      </c>
      <c r="BE1567" s="82" t="str">
        <f t="shared" si="1819"/>
        <v/>
      </c>
      <c r="BF1567" s="82" t="str">
        <f t="shared" si="1819"/>
        <v/>
      </c>
      <c r="BG1567" s="82" t="str">
        <f t="shared" si="1819"/>
        <v/>
      </c>
      <c r="BH1567" s="82" t="str">
        <f t="shared" si="1819"/>
        <v/>
      </c>
      <c r="BI1567" s="82" t="str">
        <f t="shared" si="1819"/>
        <v/>
      </c>
      <c r="BJ1567" s="82" t="str">
        <f t="shared" si="1815"/>
        <v/>
      </c>
      <c r="BK1567" s="83" t="str">
        <f t="shared" si="1775"/>
        <v/>
      </c>
    </row>
    <row r="1568" spans="1:63" x14ac:dyDescent="0.25">
      <c r="A1568" t="str">
        <f t="shared" si="1785"/>
        <v>1</v>
      </c>
      <c r="B1568" t="str">
        <f t="shared" si="1786"/>
        <v>0</v>
      </c>
      <c r="C1568">
        <f>COUNTIF($D$3:D1568,D1568)</f>
        <v>0</v>
      </c>
      <c r="J1568" t="str">
        <f t="shared" si="1787"/>
        <v/>
      </c>
      <c r="K1568" t="str">
        <f t="shared" si="1788"/>
        <v/>
      </c>
      <c r="L1568" t="str">
        <f t="shared" si="1789"/>
        <v xml:space="preserve"> </v>
      </c>
      <c r="M1568" t="str">
        <f t="shared" si="1790"/>
        <v/>
      </c>
      <c r="N1568" t="e">
        <f>VLOOKUP(E1568,HC!A:B,2,0)</f>
        <v>#N/A</v>
      </c>
      <c r="O1568" t="e">
        <f>VLOOKUP(N1568,HC!B:C,2,0)</f>
        <v>#N/A</v>
      </c>
      <c r="P1568" s="82" t="str">
        <f t="shared" ref="P1568:BI1568" si="1820">IFERROR(IF($G1568="inactive","",IF(AND($L1568&lt;P$1,$M1568&lt;P$1),"",IF(AND($L1568&gt;Q$1,$M1568&gt;Q$1),"",IF(AND($L1568&lt;P$1,$M1568&lt;=Q$1),$M1568-P$1,IF(AND($L1568&gt;=P$1,$M1568&gt;Q$1),Q$1-$L1568,IF(AND($L1568&gt;=P$1,$M1568&lt;=Q$1),$M1568-$L1568,IF(AND($L1568&lt;P$1,$M1568&gt;Q$1),Q$1-P$1,""))))))),"")</f>
        <v/>
      </c>
      <c r="Q1568" s="82" t="str">
        <f t="shared" si="1820"/>
        <v/>
      </c>
      <c r="R1568" s="82" t="str">
        <f t="shared" si="1820"/>
        <v/>
      </c>
      <c r="S1568" s="82" t="str">
        <f t="shared" si="1820"/>
        <v/>
      </c>
      <c r="T1568" s="82" t="str">
        <f t="shared" si="1820"/>
        <v/>
      </c>
      <c r="U1568" s="82" t="str">
        <f t="shared" si="1820"/>
        <v/>
      </c>
      <c r="V1568" s="82" t="str">
        <f t="shared" si="1820"/>
        <v/>
      </c>
      <c r="W1568" s="82" t="str">
        <f t="shared" si="1820"/>
        <v/>
      </c>
      <c r="X1568" s="82" t="str">
        <f t="shared" si="1820"/>
        <v/>
      </c>
      <c r="Y1568" s="82" t="str">
        <f t="shared" si="1820"/>
        <v/>
      </c>
      <c r="Z1568" s="82" t="str">
        <f t="shared" si="1820"/>
        <v/>
      </c>
      <c r="AA1568" s="82" t="str">
        <f t="shared" si="1820"/>
        <v/>
      </c>
      <c r="AB1568" s="82" t="str">
        <f t="shared" si="1820"/>
        <v/>
      </c>
      <c r="AC1568" s="82" t="str">
        <f t="shared" si="1820"/>
        <v/>
      </c>
      <c r="AD1568" s="82" t="str">
        <f t="shared" si="1820"/>
        <v/>
      </c>
      <c r="AE1568" s="82" t="str">
        <f t="shared" si="1820"/>
        <v/>
      </c>
      <c r="AF1568" s="82" t="str">
        <f t="shared" si="1820"/>
        <v/>
      </c>
      <c r="AG1568" s="82" t="str">
        <f t="shared" si="1820"/>
        <v/>
      </c>
      <c r="AH1568" s="82" t="str">
        <f t="shared" si="1820"/>
        <v/>
      </c>
      <c r="AI1568" s="82" t="str">
        <f t="shared" si="1820"/>
        <v/>
      </c>
      <c r="AJ1568" s="82" t="str">
        <f t="shared" si="1820"/>
        <v/>
      </c>
      <c r="AK1568" s="82" t="str">
        <f t="shared" si="1820"/>
        <v/>
      </c>
      <c r="AL1568" s="82" t="str">
        <f t="shared" si="1820"/>
        <v/>
      </c>
      <c r="AM1568" s="82" t="str">
        <f t="shared" si="1820"/>
        <v/>
      </c>
      <c r="AN1568" s="82" t="str">
        <f t="shared" si="1820"/>
        <v/>
      </c>
      <c r="AO1568" s="82" t="str">
        <f t="shared" si="1820"/>
        <v/>
      </c>
      <c r="AP1568" s="82" t="str">
        <f t="shared" si="1820"/>
        <v/>
      </c>
      <c r="AQ1568" s="82" t="str">
        <f t="shared" si="1820"/>
        <v/>
      </c>
      <c r="AR1568" s="82" t="str">
        <f t="shared" si="1820"/>
        <v/>
      </c>
      <c r="AS1568" s="82" t="str">
        <f t="shared" si="1820"/>
        <v/>
      </c>
      <c r="AT1568" s="82" t="str">
        <f t="shared" si="1820"/>
        <v/>
      </c>
      <c r="AU1568" s="82" t="str">
        <f t="shared" si="1820"/>
        <v/>
      </c>
      <c r="AV1568" s="82" t="str">
        <f t="shared" si="1820"/>
        <v/>
      </c>
      <c r="AW1568" s="82" t="str">
        <f t="shared" si="1820"/>
        <v/>
      </c>
      <c r="AX1568" s="82" t="str">
        <f t="shared" si="1820"/>
        <v/>
      </c>
      <c r="AY1568" s="82" t="str">
        <f t="shared" si="1820"/>
        <v/>
      </c>
      <c r="AZ1568" s="82" t="str">
        <f t="shared" si="1820"/>
        <v/>
      </c>
      <c r="BA1568" s="82" t="str">
        <f t="shared" si="1820"/>
        <v/>
      </c>
      <c r="BB1568" s="82" t="str">
        <f t="shared" si="1820"/>
        <v/>
      </c>
      <c r="BC1568" s="82" t="str">
        <f t="shared" si="1820"/>
        <v/>
      </c>
      <c r="BD1568" s="82" t="str">
        <f t="shared" si="1820"/>
        <v/>
      </c>
      <c r="BE1568" s="82" t="str">
        <f t="shared" si="1820"/>
        <v/>
      </c>
      <c r="BF1568" s="82" t="str">
        <f t="shared" si="1820"/>
        <v/>
      </c>
      <c r="BG1568" s="82" t="str">
        <f t="shared" si="1820"/>
        <v/>
      </c>
      <c r="BH1568" s="82" t="str">
        <f t="shared" si="1820"/>
        <v/>
      </c>
      <c r="BI1568" s="82" t="str">
        <f t="shared" si="1820"/>
        <v/>
      </c>
      <c r="BJ1568" s="82" t="str">
        <f t="shared" si="1815"/>
        <v/>
      </c>
      <c r="BK1568" s="83" t="str">
        <f t="shared" si="1775"/>
        <v/>
      </c>
    </row>
    <row r="1569" spans="1:63" x14ac:dyDescent="0.25">
      <c r="A1569" t="str">
        <f t="shared" si="1785"/>
        <v>1</v>
      </c>
      <c r="B1569" t="str">
        <f t="shared" si="1786"/>
        <v>0</v>
      </c>
      <c r="C1569">
        <f>COUNTIF($D$3:D1569,D1569)</f>
        <v>0</v>
      </c>
      <c r="J1569" t="str">
        <f t="shared" si="1787"/>
        <v/>
      </c>
      <c r="K1569" t="str">
        <f t="shared" si="1788"/>
        <v/>
      </c>
      <c r="L1569" t="str">
        <f t="shared" si="1789"/>
        <v xml:space="preserve"> </v>
      </c>
      <c r="M1569" t="str">
        <f t="shared" si="1790"/>
        <v/>
      </c>
      <c r="N1569" t="e">
        <f>VLOOKUP(E1569,HC!A:B,2,0)</f>
        <v>#N/A</v>
      </c>
      <c r="O1569" t="e">
        <f>VLOOKUP(N1569,HC!B:C,2,0)</f>
        <v>#N/A</v>
      </c>
      <c r="P1569" s="82" t="str">
        <f t="shared" ref="P1569:BI1569" si="1821">IFERROR(IF($G1569="inactive","",IF(AND($L1569&lt;P$1,$M1569&lt;P$1),"",IF(AND($L1569&gt;Q$1,$M1569&gt;Q$1),"",IF(AND($L1569&lt;P$1,$M1569&lt;=Q$1),$M1569-P$1,IF(AND($L1569&gt;=P$1,$M1569&gt;Q$1),Q$1-$L1569,IF(AND($L1569&gt;=P$1,$M1569&lt;=Q$1),$M1569-$L1569,IF(AND($L1569&lt;P$1,$M1569&gt;Q$1),Q$1-P$1,""))))))),"")</f>
        <v/>
      </c>
      <c r="Q1569" s="82" t="str">
        <f t="shared" si="1821"/>
        <v/>
      </c>
      <c r="R1569" s="82" t="str">
        <f t="shared" si="1821"/>
        <v/>
      </c>
      <c r="S1569" s="82" t="str">
        <f t="shared" si="1821"/>
        <v/>
      </c>
      <c r="T1569" s="82" t="str">
        <f t="shared" si="1821"/>
        <v/>
      </c>
      <c r="U1569" s="82" t="str">
        <f t="shared" si="1821"/>
        <v/>
      </c>
      <c r="V1569" s="82" t="str">
        <f t="shared" si="1821"/>
        <v/>
      </c>
      <c r="W1569" s="82" t="str">
        <f t="shared" si="1821"/>
        <v/>
      </c>
      <c r="X1569" s="82" t="str">
        <f t="shared" si="1821"/>
        <v/>
      </c>
      <c r="Y1569" s="82" t="str">
        <f t="shared" si="1821"/>
        <v/>
      </c>
      <c r="Z1569" s="82" t="str">
        <f t="shared" si="1821"/>
        <v/>
      </c>
      <c r="AA1569" s="82" t="str">
        <f t="shared" si="1821"/>
        <v/>
      </c>
      <c r="AB1569" s="82" t="str">
        <f t="shared" si="1821"/>
        <v/>
      </c>
      <c r="AC1569" s="82" t="str">
        <f t="shared" si="1821"/>
        <v/>
      </c>
      <c r="AD1569" s="82" t="str">
        <f t="shared" si="1821"/>
        <v/>
      </c>
      <c r="AE1569" s="82" t="str">
        <f t="shared" si="1821"/>
        <v/>
      </c>
      <c r="AF1569" s="82" t="str">
        <f t="shared" si="1821"/>
        <v/>
      </c>
      <c r="AG1569" s="82" t="str">
        <f t="shared" si="1821"/>
        <v/>
      </c>
      <c r="AH1569" s="82" t="str">
        <f t="shared" si="1821"/>
        <v/>
      </c>
      <c r="AI1569" s="82" t="str">
        <f t="shared" si="1821"/>
        <v/>
      </c>
      <c r="AJ1569" s="82" t="str">
        <f t="shared" si="1821"/>
        <v/>
      </c>
      <c r="AK1569" s="82" t="str">
        <f t="shared" si="1821"/>
        <v/>
      </c>
      <c r="AL1569" s="82" t="str">
        <f t="shared" si="1821"/>
        <v/>
      </c>
      <c r="AM1569" s="82" t="str">
        <f t="shared" si="1821"/>
        <v/>
      </c>
      <c r="AN1569" s="82" t="str">
        <f t="shared" si="1821"/>
        <v/>
      </c>
      <c r="AO1569" s="82" t="str">
        <f t="shared" si="1821"/>
        <v/>
      </c>
      <c r="AP1569" s="82" t="str">
        <f t="shared" si="1821"/>
        <v/>
      </c>
      <c r="AQ1569" s="82" t="str">
        <f t="shared" si="1821"/>
        <v/>
      </c>
      <c r="AR1569" s="82" t="str">
        <f t="shared" si="1821"/>
        <v/>
      </c>
      <c r="AS1569" s="82" t="str">
        <f t="shared" si="1821"/>
        <v/>
      </c>
      <c r="AT1569" s="82" t="str">
        <f t="shared" si="1821"/>
        <v/>
      </c>
      <c r="AU1569" s="82" t="str">
        <f t="shared" si="1821"/>
        <v/>
      </c>
      <c r="AV1569" s="82" t="str">
        <f t="shared" si="1821"/>
        <v/>
      </c>
      <c r="AW1569" s="82" t="str">
        <f t="shared" si="1821"/>
        <v/>
      </c>
      <c r="AX1569" s="82" t="str">
        <f t="shared" si="1821"/>
        <v/>
      </c>
      <c r="AY1569" s="82" t="str">
        <f t="shared" si="1821"/>
        <v/>
      </c>
      <c r="AZ1569" s="82" t="str">
        <f t="shared" si="1821"/>
        <v/>
      </c>
      <c r="BA1569" s="82" t="str">
        <f t="shared" si="1821"/>
        <v/>
      </c>
      <c r="BB1569" s="82" t="str">
        <f t="shared" si="1821"/>
        <v/>
      </c>
      <c r="BC1569" s="82" t="str">
        <f t="shared" si="1821"/>
        <v/>
      </c>
      <c r="BD1569" s="82" t="str">
        <f t="shared" si="1821"/>
        <v/>
      </c>
      <c r="BE1569" s="82" t="str">
        <f t="shared" si="1821"/>
        <v/>
      </c>
      <c r="BF1569" s="82" t="str">
        <f t="shared" si="1821"/>
        <v/>
      </c>
      <c r="BG1569" s="82" t="str">
        <f t="shared" si="1821"/>
        <v/>
      </c>
      <c r="BH1569" s="82" t="str">
        <f t="shared" si="1821"/>
        <v/>
      </c>
      <c r="BI1569" s="82" t="str">
        <f t="shared" si="1821"/>
        <v/>
      </c>
      <c r="BJ1569" s="82" t="str">
        <f t="shared" si="1815"/>
        <v/>
      </c>
      <c r="BK1569" s="83" t="str">
        <f t="shared" si="1775"/>
        <v/>
      </c>
    </row>
    <row r="1570" spans="1:63" x14ac:dyDescent="0.25">
      <c r="A1570" t="str">
        <f t="shared" si="1785"/>
        <v>1</v>
      </c>
      <c r="B1570" t="str">
        <f t="shared" si="1786"/>
        <v>0</v>
      </c>
      <c r="C1570">
        <f>COUNTIF($D$3:D1570,D1570)</f>
        <v>0</v>
      </c>
      <c r="J1570" t="str">
        <f t="shared" si="1787"/>
        <v/>
      </c>
      <c r="K1570" t="str">
        <f t="shared" si="1788"/>
        <v/>
      </c>
      <c r="L1570" t="str">
        <f t="shared" si="1789"/>
        <v xml:space="preserve"> </v>
      </c>
      <c r="M1570" t="str">
        <f t="shared" si="1790"/>
        <v/>
      </c>
      <c r="N1570" t="e">
        <f>VLOOKUP(E1570,HC!A:B,2,0)</f>
        <v>#N/A</v>
      </c>
      <c r="O1570" t="e">
        <f>VLOOKUP(N1570,HC!B:C,2,0)</f>
        <v>#N/A</v>
      </c>
      <c r="P1570" s="82" t="str">
        <f t="shared" ref="P1570:BI1570" si="1822">IFERROR(IF($G1570="inactive","",IF(AND($L1570&lt;P$1,$M1570&lt;P$1),"",IF(AND($L1570&gt;Q$1,$M1570&gt;Q$1),"",IF(AND($L1570&lt;P$1,$M1570&lt;=Q$1),$M1570-P$1,IF(AND($L1570&gt;=P$1,$M1570&gt;Q$1),Q$1-$L1570,IF(AND($L1570&gt;=P$1,$M1570&lt;=Q$1),$M1570-$L1570,IF(AND($L1570&lt;P$1,$M1570&gt;Q$1),Q$1-P$1,""))))))),"")</f>
        <v/>
      </c>
      <c r="Q1570" s="82" t="str">
        <f t="shared" si="1822"/>
        <v/>
      </c>
      <c r="R1570" s="82" t="str">
        <f t="shared" si="1822"/>
        <v/>
      </c>
      <c r="S1570" s="82" t="str">
        <f t="shared" si="1822"/>
        <v/>
      </c>
      <c r="T1570" s="82" t="str">
        <f t="shared" si="1822"/>
        <v/>
      </c>
      <c r="U1570" s="82" t="str">
        <f t="shared" si="1822"/>
        <v/>
      </c>
      <c r="V1570" s="82" t="str">
        <f t="shared" si="1822"/>
        <v/>
      </c>
      <c r="W1570" s="82" t="str">
        <f t="shared" si="1822"/>
        <v/>
      </c>
      <c r="X1570" s="82" t="str">
        <f t="shared" si="1822"/>
        <v/>
      </c>
      <c r="Y1570" s="82" t="str">
        <f t="shared" si="1822"/>
        <v/>
      </c>
      <c r="Z1570" s="82" t="str">
        <f t="shared" si="1822"/>
        <v/>
      </c>
      <c r="AA1570" s="82" t="str">
        <f t="shared" si="1822"/>
        <v/>
      </c>
      <c r="AB1570" s="82" t="str">
        <f t="shared" si="1822"/>
        <v/>
      </c>
      <c r="AC1570" s="82" t="str">
        <f t="shared" si="1822"/>
        <v/>
      </c>
      <c r="AD1570" s="82" t="str">
        <f t="shared" si="1822"/>
        <v/>
      </c>
      <c r="AE1570" s="82" t="str">
        <f t="shared" si="1822"/>
        <v/>
      </c>
      <c r="AF1570" s="82" t="str">
        <f t="shared" si="1822"/>
        <v/>
      </c>
      <c r="AG1570" s="82" t="str">
        <f t="shared" si="1822"/>
        <v/>
      </c>
      <c r="AH1570" s="82" t="str">
        <f t="shared" si="1822"/>
        <v/>
      </c>
      <c r="AI1570" s="82" t="str">
        <f t="shared" si="1822"/>
        <v/>
      </c>
      <c r="AJ1570" s="82" t="str">
        <f t="shared" si="1822"/>
        <v/>
      </c>
      <c r="AK1570" s="82" t="str">
        <f t="shared" si="1822"/>
        <v/>
      </c>
      <c r="AL1570" s="82" t="str">
        <f t="shared" si="1822"/>
        <v/>
      </c>
      <c r="AM1570" s="82" t="str">
        <f t="shared" si="1822"/>
        <v/>
      </c>
      <c r="AN1570" s="82" t="str">
        <f t="shared" si="1822"/>
        <v/>
      </c>
      <c r="AO1570" s="82" t="str">
        <f t="shared" si="1822"/>
        <v/>
      </c>
      <c r="AP1570" s="82" t="str">
        <f t="shared" si="1822"/>
        <v/>
      </c>
      <c r="AQ1570" s="82" t="str">
        <f t="shared" si="1822"/>
        <v/>
      </c>
      <c r="AR1570" s="82" t="str">
        <f t="shared" si="1822"/>
        <v/>
      </c>
      <c r="AS1570" s="82" t="str">
        <f t="shared" si="1822"/>
        <v/>
      </c>
      <c r="AT1570" s="82" t="str">
        <f t="shared" si="1822"/>
        <v/>
      </c>
      <c r="AU1570" s="82" t="str">
        <f t="shared" si="1822"/>
        <v/>
      </c>
      <c r="AV1570" s="82" t="str">
        <f t="shared" si="1822"/>
        <v/>
      </c>
      <c r="AW1570" s="82" t="str">
        <f t="shared" si="1822"/>
        <v/>
      </c>
      <c r="AX1570" s="82" t="str">
        <f t="shared" si="1822"/>
        <v/>
      </c>
      <c r="AY1570" s="82" t="str">
        <f t="shared" si="1822"/>
        <v/>
      </c>
      <c r="AZ1570" s="82" t="str">
        <f t="shared" si="1822"/>
        <v/>
      </c>
      <c r="BA1570" s="82" t="str">
        <f t="shared" si="1822"/>
        <v/>
      </c>
      <c r="BB1570" s="82" t="str">
        <f t="shared" si="1822"/>
        <v/>
      </c>
      <c r="BC1570" s="82" t="str">
        <f t="shared" si="1822"/>
        <v/>
      </c>
      <c r="BD1570" s="82" t="str">
        <f t="shared" si="1822"/>
        <v/>
      </c>
      <c r="BE1570" s="82" t="str">
        <f t="shared" si="1822"/>
        <v/>
      </c>
      <c r="BF1570" s="82" t="str">
        <f t="shared" si="1822"/>
        <v/>
      </c>
      <c r="BG1570" s="82" t="str">
        <f t="shared" si="1822"/>
        <v/>
      </c>
      <c r="BH1570" s="82" t="str">
        <f t="shared" si="1822"/>
        <v/>
      </c>
      <c r="BI1570" s="82" t="str">
        <f t="shared" si="1822"/>
        <v/>
      </c>
      <c r="BJ1570" s="82" t="str">
        <f t="shared" si="1815"/>
        <v/>
      </c>
      <c r="BK1570" s="83" t="str">
        <f t="shared" si="1775"/>
        <v/>
      </c>
    </row>
    <row r="1571" spans="1:63" x14ac:dyDescent="0.25">
      <c r="A1571" t="str">
        <f t="shared" si="1785"/>
        <v>1</v>
      </c>
      <c r="B1571" t="str">
        <f t="shared" si="1786"/>
        <v>0</v>
      </c>
      <c r="C1571">
        <f>COUNTIF($D$3:D1571,D1571)</f>
        <v>0</v>
      </c>
      <c r="J1571" t="str">
        <f t="shared" si="1787"/>
        <v/>
      </c>
      <c r="K1571" t="str">
        <f t="shared" si="1788"/>
        <v/>
      </c>
      <c r="L1571" t="str">
        <f t="shared" si="1789"/>
        <v xml:space="preserve"> </v>
      </c>
      <c r="M1571" t="str">
        <f t="shared" si="1790"/>
        <v/>
      </c>
      <c r="N1571" t="e">
        <f>VLOOKUP(E1571,HC!A:B,2,0)</f>
        <v>#N/A</v>
      </c>
      <c r="O1571" t="e">
        <f>VLOOKUP(N1571,HC!B:C,2,0)</f>
        <v>#N/A</v>
      </c>
      <c r="P1571" s="82" t="str">
        <f t="shared" ref="P1571:BI1571" si="1823">IFERROR(IF($G1571="inactive","",IF(AND($L1571&lt;P$1,$M1571&lt;P$1),"",IF(AND($L1571&gt;Q$1,$M1571&gt;Q$1),"",IF(AND($L1571&lt;P$1,$M1571&lt;=Q$1),$M1571-P$1,IF(AND($L1571&gt;=P$1,$M1571&gt;Q$1),Q$1-$L1571,IF(AND($L1571&gt;=P$1,$M1571&lt;=Q$1),$M1571-$L1571,IF(AND($L1571&lt;P$1,$M1571&gt;Q$1),Q$1-P$1,""))))))),"")</f>
        <v/>
      </c>
      <c r="Q1571" s="82" t="str">
        <f t="shared" si="1823"/>
        <v/>
      </c>
      <c r="R1571" s="82" t="str">
        <f t="shared" si="1823"/>
        <v/>
      </c>
      <c r="S1571" s="82" t="str">
        <f t="shared" si="1823"/>
        <v/>
      </c>
      <c r="T1571" s="82" t="str">
        <f t="shared" si="1823"/>
        <v/>
      </c>
      <c r="U1571" s="82" t="str">
        <f t="shared" si="1823"/>
        <v/>
      </c>
      <c r="V1571" s="82" t="str">
        <f t="shared" si="1823"/>
        <v/>
      </c>
      <c r="W1571" s="82" t="str">
        <f t="shared" si="1823"/>
        <v/>
      </c>
      <c r="X1571" s="82" t="str">
        <f t="shared" si="1823"/>
        <v/>
      </c>
      <c r="Y1571" s="82" t="str">
        <f t="shared" si="1823"/>
        <v/>
      </c>
      <c r="Z1571" s="82" t="str">
        <f t="shared" si="1823"/>
        <v/>
      </c>
      <c r="AA1571" s="82" t="str">
        <f t="shared" si="1823"/>
        <v/>
      </c>
      <c r="AB1571" s="82" t="str">
        <f t="shared" si="1823"/>
        <v/>
      </c>
      <c r="AC1571" s="82" t="str">
        <f t="shared" si="1823"/>
        <v/>
      </c>
      <c r="AD1571" s="82" t="str">
        <f t="shared" si="1823"/>
        <v/>
      </c>
      <c r="AE1571" s="82" t="str">
        <f t="shared" si="1823"/>
        <v/>
      </c>
      <c r="AF1571" s="82" t="str">
        <f t="shared" si="1823"/>
        <v/>
      </c>
      <c r="AG1571" s="82" t="str">
        <f t="shared" si="1823"/>
        <v/>
      </c>
      <c r="AH1571" s="82" t="str">
        <f t="shared" si="1823"/>
        <v/>
      </c>
      <c r="AI1571" s="82" t="str">
        <f t="shared" si="1823"/>
        <v/>
      </c>
      <c r="AJ1571" s="82" t="str">
        <f t="shared" si="1823"/>
        <v/>
      </c>
      <c r="AK1571" s="82" t="str">
        <f t="shared" si="1823"/>
        <v/>
      </c>
      <c r="AL1571" s="82" t="str">
        <f t="shared" si="1823"/>
        <v/>
      </c>
      <c r="AM1571" s="82" t="str">
        <f t="shared" si="1823"/>
        <v/>
      </c>
      <c r="AN1571" s="82" t="str">
        <f t="shared" si="1823"/>
        <v/>
      </c>
      <c r="AO1571" s="82" t="str">
        <f t="shared" si="1823"/>
        <v/>
      </c>
      <c r="AP1571" s="82" t="str">
        <f t="shared" si="1823"/>
        <v/>
      </c>
      <c r="AQ1571" s="82" t="str">
        <f t="shared" si="1823"/>
        <v/>
      </c>
      <c r="AR1571" s="82" t="str">
        <f t="shared" si="1823"/>
        <v/>
      </c>
      <c r="AS1571" s="82" t="str">
        <f t="shared" si="1823"/>
        <v/>
      </c>
      <c r="AT1571" s="82" t="str">
        <f t="shared" si="1823"/>
        <v/>
      </c>
      <c r="AU1571" s="82" t="str">
        <f t="shared" si="1823"/>
        <v/>
      </c>
      <c r="AV1571" s="82" t="str">
        <f t="shared" si="1823"/>
        <v/>
      </c>
      <c r="AW1571" s="82" t="str">
        <f t="shared" si="1823"/>
        <v/>
      </c>
      <c r="AX1571" s="82" t="str">
        <f t="shared" si="1823"/>
        <v/>
      </c>
      <c r="AY1571" s="82" t="str">
        <f t="shared" si="1823"/>
        <v/>
      </c>
      <c r="AZ1571" s="82" t="str">
        <f t="shared" si="1823"/>
        <v/>
      </c>
      <c r="BA1571" s="82" t="str">
        <f t="shared" si="1823"/>
        <v/>
      </c>
      <c r="BB1571" s="82" t="str">
        <f t="shared" si="1823"/>
        <v/>
      </c>
      <c r="BC1571" s="82" t="str">
        <f t="shared" si="1823"/>
        <v/>
      </c>
      <c r="BD1571" s="82" t="str">
        <f t="shared" si="1823"/>
        <v/>
      </c>
      <c r="BE1571" s="82" t="str">
        <f t="shared" si="1823"/>
        <v/>
      </c>
      <c r="BF1571" s="82" t="str">
        <f t="shared" si="1823"/>
        <v/>
      </c>
      <c r="BG1571" s="82" t="str">
        <f t="shared" si="1823"/>
        <v/>
      </c>
      <c r="BH1571" s="82" t="str">
        <f t="shared" si="1823"/>
        <v/>
      </c>
      <c r="BI1571" s="82" t="str">
        <f t="shared" si="1823"/>
        <v/>
      </c>
      <c r="BJ1571" s="82" t="str">
        <f t="shared" si="1815"/>
        <v/>
      </c>
      <c r="BK1571" s="83" t="str">
        <f t="shared" si="1775"/>
        <v/>
      </c>
    </row>
    <row r="1572" spans="1:63" x14ac:dyDescent="0.25">
      <c r="A1572" t="str">
        <f t="shared" si="1785"/>
        <v>1</v>
      </c>
      <c r="B1572" t="str">
        <f t="shared" si="1786"/>
        <v>0</v>
      </c>
      <c r="C1572">
        <f>COUNTIF($D$3:D1572,D1572)</f>
        <v>0</v>
      </c>
      <c r="J1572" t="str">
        <f t="shared" si="1787"/>
        <v/>
      </c>
      <c r="K1572" t="str">
        <f t="shared" si="1788"/>
        <v/>
      </c>
      <c r="L1572" t="str">
        <f t="shared" si="1789"/>
        <v xml:space="preserve"> </v>
      </c>
      <c r="M1572" t="str">
        <f t="shared" si="1790"/>
        <v/>
      </c>
      <c r="N1572" t="e">
        <f>VLOOKUP(E1572,HC!A:B,2,0)</f>
        <v>#N/A</v>
      </c>
      <c r="O1572" t="e">
        <f>VLOOKUP(N1572,HC!B:C,2,0)</f>
        <v>#N/A</v>
      </c>
      <c r="P1572" s="82" t="str">
        <f t="shared" ref="P1572:BI1572" si="1824">IFERROR(IF($G1572="inactive","",IF(AND($L1572&lt;P$1,$M1572&lt;P$1),"",IF(AND($L1572&gt;Q$1,$M1572&gt;Q$1),"",IF(AND($L1572&lt;P$1,$M1572&lt;=Q$1),$M1572-P$1,IF(AND($L1572&gt;=P$1,$M1572&gt;Q$1),Q$1-$L1572,IF(AND($L1572&gt;=P$1,$M1572&lt;=Q$1),$M1572-$L1572,IF(AND($L1572&lt;P$1,$M1572&gt;Q$1),Q$1-P$1,""))))))),"")</f>
        <v/>
      </c>
      <c r="Q1572" s="82" t="str">
        <f t="shared" si="1824"/>
        <v/>
      </c>
      <c r="R1572" s="82" t="str">
        <f t="shared" si="1824"/>
        <v/>
      </c>
      <c r="S1572" s="82" t="str">
        <f t="shared" si="1824"/>
        <v/>
      </c>
      <c r="T1572" s="82" t="str">
        <f t="shared" si="1824"/>
        <v/>
      </c>
      <c r="U1572" s="82" t="str">
        <f t="shared" si="1824"/>
        <v/>
      </c>
      <c r="V1572" s="82" t="str">
        <f t="shared" si="1824"/>
        <v/>
      </c>
      <c r="W1572" s="82" t="str">
        <f t="shared" si="1824"/>
        <v/>
      </c>
      <c r="X1572" s="82" t="str">
        <f t="shared" si="1824"/>
        <v/>
      </c>
      <c r="Y1572" s="82" t="str">
        <f t="shared" si="1824"/>
        <v/>
      </c>
      <c r="Z1572" s="82" t="str">
        <f t="shared" si="1824"/>
        <v/>
      </c>
      <c r="AA1572" s="82" t="str">
        <f t="shared" si="1824"/>
        <v/>
      </c>
      <c r="AB1572" s="82" t="str">
        <f t="shared" si="1824"/>
        <v/>
      </c>
      <c r="AC1572" s="82" t="str">
        <f t="shared" si="1824"/>
        <v/>
      </c>
      <c r="AD1572" s="82" t="str">
        <f t="shared" si="1824"/>
        <v/>
      </c>
      <c r="AE1572" s="82" t="str">
        <f t="shared" si="1824"/>
        <v/>
      </c>
      <c r="AF1572" s="82" t="str">
        <f t="shared" si="1824"/>
        <v/>
      </c>
      <c r="AG1572" s="82" t="str">
        <f t="shared" si="1824"/>
        <v/>
      </c>
      <c r="AH1572" s="82" t="str">
        <f t="shared" si="1824"/>
        <v/>
      </c>
      <c r="AI1572" s="82" t="str">
        <f t="shared" si="1824"/>
        <v/>
      </c>
      <c r="AJ1572" s="82" t="str">
        <f t="shared" si="1824"/>
        <v/>
      </c>
      <c r="AK1572" s="82" t="str">
        <f t="shared" si="1824"/>
        <v/>
      </c>
      <c r="AL1572" s="82" t="str">
        <f t="shared" si="1824"/>
        <v/>
      </c>
      <c r="AM1572" s="82" t="str">
        <f t="shared" si="1824"/>
        <v/>
      </c>
      <c r="AN1572" s="82" t="str">
        <f t="shared" si="1824"/>
        <v/>
      </c>
      <c r="AO1572" s="82" t="str">
        <f t="shared" si="1824"/>
        <v/>
      </c>
      <c r="AP1572" s="82" t="str">
        <f t="shared" si="1824"/>
        <v/>
      </c>
      <c r="AQ1572" s="82" t="str">
        <f t="shared" si="1824"/>
        <v/>
      </c>
      <c r="AR1572" s="82" t="str">
        <f t="shared" si="1824"/>
        <v/>
      </c>
      <c r="AS1572" s="82" t="str">
        <f t="shared" si="1824"/>
        <v/>
      </c>
      <c r="AT1572" s="82" t="str">
        <f t="shared" si="1824"/>
        <v/>
      </c>
      <c r="AU1572" s="82" t="str">
        <f t="shared" si="1824"/>
        <v/>
      </c>
      <c r="AV1572" s="82" t="str">
        <f t="shared" si="1824"/>
        <v/>
      </c>
      <c r="AW1572" s="82" t="str">
        <f t="shared" si="1824"/>
        <v/>
      </c>
      <c r="AX1572" s="82" t="str">
        <f t="shared" si="1824"/>
        <v/>
      </c>
      <c r="AY1572" s="82" t="str">
        <f t="shared" si="1824"/>
        <v/>
      </c>
      <c r="AZ1572" s="82" t="str">
        <f t="shared" si="1824"/>
        <v/>
      </c>
      <c r="BA1572" s="82" t="str">
        <f t="shared" si="1824"/>
        <v/>
      </c>
      <c r="BB1572" s="82" t="str">
        <f t="shared" si="1824"/>
        <v/>
      </c>
      <c r="BC1572" s="82" t="str">
        <f t="shared" si="1824"/>
        <v/>
      </c>
      <c r="BD1572" s="82" t="str">
        <f t="shared" si="1824"/>
        <v/>
      </c>
      <c r="BE1572" s="82" t="str">
        <f t="shared" si="1824"/>
        <v/>
      </c>
      <c r="BF1572" s="82" t="str">
        <f t="shared" si="1824"/>
        <v/>
      </c>
      <c r="BG1572" s="82" t="str">
        <f t="shared" si="1824"/>
        <v/>
      </c>
      <c r="BH1572" s="82" t="str">
        <f t="shared" si="1824"/>
        <v/>
      </c>
      <c r="BI1572" s="82" t="str">
        <f t="shared" si="1824"/>
        <v/>
      </c>
      <c r="BJ1572" s="82" t="str">
        <f t="shared" si="1815"/>
        <v/>
      </c>
      <c r="BK1572" s="83" t="str">
        <f t="shared" si="1775"/>
        <v/>
      </c>
    </row>
    <row r="1573" spans="1:63" x14ac:dyDescent="0.25">
      <c r="A1573" t="str">
        <f t="shared" si="1785"/>
        <v>1</v>
      </c>
      <c r="B1573" t="str">
        <f t="shared" si="1786"/>
        <v>0</v>
      </c>
      <c r="C1573">
        <f>COUNTIF($D$3:D1573,D1573)</f>
        <v>0</v>
      </c>
      <c r="J1573" t="str">
        <f t="shared" si="1787"/>
        <v/>
      </c>
      <c r="K1573" t="str">
        <f t="shared" si="1788"/>
        <v/>
      </c>
      <c r="L1573" t="str">
        <f t="shared" si="1789"/>
        <v xml:space="preserve"> </v>
      </c>
      <c r="M1573" t="str">
        <f t="shared" si="1790"/>
        <v/>
      </c>
      <c r="N1573" t="e">
        <f>VLOOKUP(E1573,HC!A:B,2,0)</f>
        <v>#N/A</v>
      </c>
      <c r="O1573" t="e">
        <f>VLOOKUP(N1573,HC!B:C,2,0)</f>
        <v>#N/A</v>
      </c>
      <c r="P1573" s="82" t="str">
        <f t="shared" ref="P1573:BI1573" si="1825">IFERROR(IF($G1573="inactive","",IF(AND($L1573&lt;P$1,$M1573&lt;P$1),"",IF(AND($L1573&gt;Q$1,$M1573&gt;Q$1),"",IF(AND($L1573&lt;P$1,$M1573&lt;=Q$1),$M1573-P$1,IF(AND($L1573&gt;=P$1,$M1573&gt;Q$1),Q$1-$L1573,IF(AND($L1573&gt;=P$1,$M1573&lt;=Q$1),$M1573-$L1573,IF(AND($L1573&lt;P$1,$M1573&gt;Q$1),Q$1-P$1,""))))))),"")</f>
        <v/>
      </c>
      <c r="Q1573" s="82" t="str">
        <f t="shared" si="1825"/>
        <v/>
      </c>
      <c r="R1573" s="82" t="str">
        <f t="shared" si="1825"/>
        <v/>
      </c>
      <c r="S1573" s="82" t="str">
        <f t="shared" si="1825"/>
        <v/>
      </c>
      <c r="T1573" s="82" t="str">
        <f t="shared" si="1825"/>
        <v/>
      </c>
      <c r="U1573" s="82" t="str">
        <f t="shared" si="1825"/>
        <v/>
      </c>
      <c r="V1573" s="82" t="str">
        <f t="shared" si="1825"/>
        <v/>
      </c>
      <c r="W1573" s="82" t="str">
        <f t="shared" si="1825"/>
        <v/>
      </c>
      <c r="X1573" s="82" t="str">
        <f t="shared" si="1825"/>
        <v/>
      </c>
      <c r="Y1573" s="82" t="str">
        <f t="shared" si="1825"/>
        <v/>
      </c>
      <c r="Z1573" s="82" t="str">
        <f t="shared" si="1825"/>
        <v/>
      </c>
      <c r="AA1573" s="82" t="str">
        <f t="shared" si="1825"/>
        <v/>
      </c>
      <c r="AB1573" s="82" t="str">
        <f t="shared" si="1825"/>
        <v/>
      </c>
      <c r="AC1573" s="82" t="str">
        <f t="shared" si="1825"/>
        <v/>
      </c>
      <c r="AD1573" s="82" t="str">
        <f t="shared" si="1825"/>
        <v/>
      </c>
      <c r="AE1573" s="82" t="str">
        <f t="shared" si="1825"/>
        <v/>
      </c>
      <c r="AF1573" s="82" t="str">
        <f t="shared" si="1825"/>
        <v/>
      </c>
      <c r="AG1573" s="82" t="str">
        <f t="shared" si="1825"/>
        <v/>
      </c>
      <c r="AH1573" s="82" t="str">
        <f t="shared" si="1825"/>
        <v/>
      </c>
      <c r="AI1573" s="82" t="str">
        <f t="shared" si="1825"/>
        <v/>
      </c>
      <c r="AJ1573" s="82" t="str">
        <f t="shared" si="1825"/>
        <v/>
      </c>
      <c r="AK1573" s="82" t="str">
        <f t="shared" si="1825"/>
        <v/>
      </c>
      <c r="AL1573" s="82" t="str">
        <f t="shared" si="1825"/>
        <v/>
      </c>
      <c r="AM1573" s="82" t="str">
        <f t="shared" si="1825"/>
        <v/>
      </c>
      <c r="AN1573" s="82" t="str">
        <f t="shared" si="1825"/>
        <v/>
      </c>
      <c r="AO1573" s="82" t="str">
        <f t="shared" si="1825"/>
        <v/>
      </c>
      <c r="AP1573" s="82" t="str">
        <f t="shared" si="1825"/>
        <v/>
      </c>
      <c r="AQ1573" s="82" t="str">
        <f t="shared" si="1825"/>
        <v/>
      </c>
      <c r="AR1573" s="82" t="str">
        <f t="shared" si="1825"/>
        <v/>
      </c>
      <c r="AS1573" s="82" t="str">
        <f t="shared" si="1825"/>
        <v/>
      </c>
      <c r="AT1573" s="82" t="str">
        <f t="shared" si="1825"/>
        <v/>
      </c>
      <c r="AU1573" s="82" t="str">
        <f t="shared" si="1825"/>
        <v/>
      </c>
      <c r="AV1573" s="82" t="str">
        <f t="shared" si="1825"/>
        <v/>
      </c>
      <c r="AW1573" s="82" t="str">
        <f t="shared" si="1825"/>
        <v/>
      </c>
      <c r="AX1573" s="82" t="str">
        <f t="shared" si="1825"/>
        <v/>
      </c>
      <c r="AY1573" s="82" t="str">
        <f t="shared" si="1825"/>
        <v/>
      </c>
      <c r="AZ1573" s="82" t="str">
        <f t="shared" si="1825"/>
        <v/>
      </c>
      <c r="BA1573" s="82" t="str">
        <f t="shared" si="1825"/>
        <v/>
      </c>
      <c r="BB1573" s="82" t="str">
        <f t="shared" si="1825"/>
        <v/>
      </c>
      <c r="BC1573" s="82" t="str">
        <f t="shared" si="1825"/>
        <v/>
      </c>
      <c r="BD1573" s="82" t="str">
        <f t="shared" si="1825"/>
        <v/>
      </c>
      <c r="BE1573" s="82" t="str">
        <f t="shared" si="1825"/>
        <v/>
      </c>
      <c r="BF1573" s="82" t="str">
        <f t="shared" si="1825"/>
        <v/>
      </c>
      <c r="BG1573" s="82" t="str">
        <f t="shared" si="1825"/>
        <v/>
      </c>
      <c r="BH1573" s="82" t="str">
        <f t="shared" si="1825"/>
        <v/>
      </c>
      <c r="BI1573" s="82" t="str">
        <f t="shared" si="1825"/>
        <v/>
      </c>
      <c r="BJ1573" s="82" t="str">
        <f t="shared" si="1815"/>
        <v/>
      </c>
      <c r="BK1573" s="83" t="str">
        <f t="shared" si="1775"/>
        <v/>
      </c>
    </row>
    <row r="1574" spans="1:63" x14ac:dyDescent="0.25">
      <c r="A1574" t="str">
        <f t="shared" si="1785"/>
        <v>1</v>
      </c>
      <c r="B1574" t="str">
        <f t="shared" si="1786"/>
        <v>0</v>
      </c>
      <c r="C1574">
        <f>COUNTIF($D$3:D1574,D1574)</f>
        <v>0</v>
      </c>
      <c r="J1574" t="str">
        <f t="shared" si="1787"/>
        <v/>
      </c>
      <c r="K1574" t="str">
        <f t="shared" si="1788"/>
        <v/>
      </c>
      <c r="L1574" t="str">
        <f t="shared" si="1789"/>
        <v xml:space="preserve"> </v>
      </c>
      <c r="M1574" t="str">
        <f t="shared" si="1790"/>
        <v/>
      </c>
      <c r="N1574" t="e">
        <f>VLOOKUP(E1574,HC!A:B,2,0)</f>
        <v>#N/A</v>
      </c>
      <c r="O1574" t="e">
        <f>VLOOKUP(N1574,HC!B:C,2,0)</f>
        <v>#N/A</v>
      </c>
      <c r="P1574" s="82" t="str">
        <f t="shared" ref="P1574:BI1574" si="1826">IFERROR(IF($G1574="inactive","",IF(AND($L1574&lt;P$1,$M1574&lt;P$1),"",IF(AND($L1574&gt;Q$1,$M1574&gt;Q$1),"",IF(AND($L1574&lt;P$1,$M1574&lt;=Q$1),$M1574-P$1,IF(AND($L1574&gt;=P$1,$M1574&gt;Q$1),Q$1-$L1574,IF(AND($L1574&gt;=P$1,$M1574&lt;=Q$1),$M1574-$L1574,IF(AND($L1574&lt;P$1,$M1574&gt;Q$1),Q$1-P$1,""))))))),"")</f>
        <v/>
      </c>
      <c r="Q1574" s="82" t="str">
        <f t="shared" si="1826"/>
        <v/>
      </c>
      <c r="R1574" s="82" t="str">
        <f t="shared" si="1826"/>
        <v/>
      </c>
      <c r="S1574" s="82" t="str">
        <f t="shared" si="1826"/>
        <v/>
      </c>
      <c r="T1574" s="82" t="str">
        <f t="shared" si="1826"/>
        <v/>
      </c>
      <c r="U1574" s="82" t="str">
        <f t="shared" si="1826"/>
        <v/>
      </c>
      <c r="V1574" s="82" t="str">
        <f t="shared" si="1826"/>
        <v/>
      </c>
      <c r="W1574" s="82" t="str">
        <f t="shared" si="1826"/>
        <v/>
      </c>
      <c r="X1574" s="82" t="str">
        <f t="shared" si="1826"/>
        <v/>
      </c>
      <c r="Y1574" s="82" t="str">
        <f t="shared" si="1826"/>
        <v/>
      </c>
      <c r="Z1574" s="82" t="str">
        <f t="shared" si="1826"/>
        <v/>
      </c>
      <c r="AA1574" s="82" t="str">
        <f t="shared" si="1826"/>
        <v/>
      </c>
      <c r="AB1574" s="82" t="str">
        <f t="shared" si="1826"/>
        <v/>
      </c>
      <c r="AC1574" s="82" t="str">
        <f t="shared" si="1826"/>
        <v/>
      </c>
      <c r="AD1574" s="82" t="str">
        <f t="shared" si="1826"/>
        <v/>
      </c>
      <c r="AE1574" s="82" t="str">
        <f t="shared" si="1826"/>
        <v/>
      </c>
      <c r="AF1574" s="82" t="str">
        <f t="shared" si="1826"/>
        <v/>
      </c>
      <c r="AG1574" s="82" t="str">
        <f t="shared" si="1826"/>
        <v/>
      </c>
      <c r="AH1574" s="82" t="str">
        <f t="shared" si="1826"/>
        <v/>
      </c>
      <c r="AI1574" s="82" t="str">
        <f t="shared" si="1826"/>
        <v/>
      </c>
      <c r="AJ1574" s="82" t="str">
        <f t="shared" si="1826"/>
        <v/>
      </c>
      <c r="AK1574" s="82" t="str">
        <f t="shared" si="1826"/>
        <v/>
      </c>
      <c r="AL1574" s="82" t="str">
        <f t="shared" si="1826"/>
        <v/>
      </c>
      <c r="AM1574" s="82" t="str">
        <f t="shared" si="1826"/>
        <v/>
      </c>
      <c r="AN1574" s="82" t="str">
        <f t="shared" si="1826"/>
        <v/>
      </c>
      <c r="AO1574" s="82" t="str">
        <f t="shared" si="1826"/>
        <v/>
      </c>
      <c r="AP1574" s="82" t="str">
        <f t="shared" si="1826"/>
        <v/>
      </c>
      <c r="AQ1574" s="82" t="str">
        <f t="shared" si="1826"/>
        <v/>
      </c>
      <c r="AR1574" s="82" t="str">
        <f t="shared" si="1826"/>
        <v/>
      </c>
      <c r="AS1574" s="82" t="str">
        <f t="shared" si="1826"/>
        <v/>
      </c>
      <c r="AT1574" s="82" t="str">
        <f t="shared" si="1826"/>
        <v/>
      </c>
      <c r="AU1574" s="82" t="str">
        <f t="shared" si="1826"/>
        <v/>
      </c>
      <c r="AV1574" s="82" t="str">
        <f t="shared" si="1826"/>
        <v/>
      </c>
      <c r="AW1574" s="82" t="str">
        <f t="shared" si="1826"/>
        <v/>
      </c>
      <c r="AX1574" s="82" t="str">
        <f t="shared" si="1826"/>
        <v/>
      </c>
      <c r="AY1574" s="82" t="str">
        <f t="shared" si="1826"/>
        <v/>
      </c>
      <c r="AZ1574" s="82" t="str">
        <f t="shared" si="1826"/>
        <v/>
      </c>
      <c r="BA1574" s="82" t="str">
        <f t="shared" si="1826"/>
        <v/>
      </c>
      <c r="BB1574" s="82" t="str">
        <f t="shared" si="1826"/>
        <v/>
      </c>
      <c r="BC1574" s="82" t="str">
        <f t="shared" si="1826"/>
        <v/>
      </c>
      <c r="BD1574" s="82" t="str">
        <f t="shared" si="1826"/>
        <v/>
      </c>
      <c r="BE1574" s="82" t="str">
        <f t="shared" si="1826"/>
        <v/>
      </c>
      <c r="BF1574" s="82" t="str">
        <f t="shared" si="1826"/>
        <v/>
      </c>
      <c r="BG1574" s="82" t="str">
        <f t="shared" si="1826"/>
        <v/>
      </c>
      <c r="BH1574" s="82" t="str">
        <f t="shared" si="1826"/>
        <v/>
      </c>
      <c r="BI1574" s="82" t="str">
        <f t="shared" si="1826"/>
        <v/>
      </c>
      <c r="BJ1574" s="82" t="str">
        <f t="shared" si="1815"/>
        <v/>
      </c>
      <c r="BK1574" s="83" t="str">
        <f t="shared" si="1775"/>
        <v/>
      </c>
    </row>
    <row r="1575" spans="1:63" x14ac:dyDescent="0.25">
      <c r="A1575" t="str">
        <f t="shared" si="1785"/>
        <v>1</v>
      </c>
      <c r="B1575" t="str">
        <f t="shared" si="1786"/>
        <v>0</v>
      </c>
      <c r="C1575">
        <f>COUNTIF($D$3:D1575,D1575)</f>
        <v>0</v>
      </c>
      <c r="J1575" t="str">
        <f t="shared" si="1787"/>
        <v/>
      </c>
      <c r="K1575" t="str">
        <f t="shared" si="1788"/>
        <v/>
      </c>
      <c r="L1575" t="str">
        <f t="shared" si="1789"/>
        <v xml:space="preserve"> </v>
      </c>
      <c r="M1575" t="str">
        <f t="shared" si="1790"/>
        <v/>
      </c>
      <c r="N1575" t="e">
        <f>VLOOKUP(E1575,HC!A:B,2,0)</f>
        <v>#N/A</v>
      </c>
      <c r="O1575" t="e">
        <f>VLOOKUP(N1575,HC!B:C,2,0)</f>
        <v>#N/A</v>
      </c>
      <c r="P1575" s="82" t="str">
        <f t="shared" ref="P1575:BI1575" si="1827">IFERROR(IF($G1575="inactive","",IF(AND($L1575&lt;P$1,$M1575&lt;P$1),"",IF(AND($L1575&gt;Q$1,$M1575&gt;Q$1),"",IF(AND($L1575&lt;P$1,$M1575&lt;=Q$1),$M1575-P$1,IF(AND($L1575&gt;=P$1,$M1575&gt;Q$1),Q$1-$L1575,IF(AND($L1575&gt;=P$1,$M1575&lt;=Q$1),$M1575-$L1575,IF(AND($L1575&lt;P$1,$M1575&gt;Q$1),Q$1-P$1,""))))))),"")</f>
        <v/>
      </c>
      <c r="Q1575" s="82" t="str">
        <f t="shared" si="1827"/>
        <v/>
      </c>
      <c r="R1575" s="82" t="str">
        <f t="shared" si="1827"/>
        <v/>
      </c>
      <c r="S1575" s="82" t="str">
        <f t="shared" si="1827"/>
        <v/>
      </c>
      <c r="T1575" s="82" t="str">
        <f t="shared" si="1827"/>
        <v/>
      </c>
      <c r="U1575" s="82" t="str">
        <f t="shared" si="1827"/>
        <v/>
      </c>
      <c r="V1575" s="82" t="str">
        <f t="shared" si="1827"/>
        <v/>
      </c>
      <c r="W1575" s="82" t="str">
        <f t="shared" si="1827"/>
        <v/>
      </c>
      <c r="X1575" s="82" t="str">
        <f t="shared" si="1827"/>
        <v/>
      </c>
      <c r="Y1575" s="82" t="str">
        <f t="shared" si="1827"/>
        <v/>
      </c>
      <c r="Z1575" s="82" t="str">
        <f t="shared" si="1827"/>
        <v/>
      </c>
      <c r="AA1575" s="82" t="str">
        <f t="shared" si="1827"/>
        <v/>
      </c>
      <c r="AB1575" s="82" t="str">
        <f t="shared" si="1827"/>
        <v/>
      </c>
      <c r="AC1575" s="82" t="str">
        <f t="shared" si="1827"/>
        <v/>
      </c>
      <c r="AD1575" s="82" t="str">
        <f t="shared" si="1827"/>
        <v/>
      </c>
      <c r="AE1575" s="82" t="str">
        <f t="shared" si="1827"/>
        <v/>
      </c>
      <c r="AF1575" s="82" t="str">
        <f t="shared" si="1827"/>
        <v/>
      </c>
      <c r="AG1575" s="82" t="str">
        <f t="shared" si="1827"/>
        <v/>
      </c>
      <c r="AH1575" s="82" t="str">
        <f t="shared" si="1827"/>
        <v/>
      </c>
      <c r="AI1575" s="82" t="str">
        <f t="shared" si="1827"/>
        <v/>
      </c>
      <c r="AJ1575" s="82" t="str">
        <f t="shared" si="1827"/>
        <v/>
      </c>
      <c r="AK1575" s="82" t="str">
        <f t="shared" si="1827"/>
        <v/>
      </c>
      <c r="AL1575" s="82" t="str">
        <f t="shared" si="1827"/>
        <v/>
      </c>
      <c r="AM1575" s="82" t="str">
        <f t="shared" si="1827"/>
        <v/>
      </c>
      <c r="AN1575" s="82" t="str">
        <f t="shared" si="1827"/>
        <v/>
      </c>
      <c r="AO1575" s="82" t="str">
        <f t="shared" si="1827"/>
        <v/>
      </c>
      <c r="AP1575" s="82" t="str">
        <f t="shared" si="1827"/>
        <v/>
      </c>
      <c r="AQ1575" s="82" t="str">
        <f t="shared" si="1827"/>
        <v/>
      </c>
      <c r="AR1575" s="82" t="str">
        <f t="shared" si="1827"/>
        <v/>
      </c>
      <c r="AS1575" s="82" t="str">
        <f t="shared" si="1827"/>
        <v/>
      </c>
      <c r="AT1575" s="82" t="str">
        <f t="shared" si="1827"/>
        <v/>
      </c>
      <c r="AU1575" s="82" t="str">
        <f t="shared" si="1827"/>
        <v/>
      </c>
      <c r="AV1575" s="82" t="str">
        <f t="shared" si="1827"/>
        <v/>
      </c>
      <c r="AW1575" s="82" t="str">
        <f t="shared" si="1827"/>
        <v/>
      </c>
      <c r="AX1575" s="82" t="str">
        <f t="shared" si="1827"/>
        <v/>
      </c>
      <c r="AY1575" s="82" t="str">
        <f t="shared" si="1827"/>
        <v/>
      </c>
      <c r="AZ1575" s="82" t="str">
        <f t="shared" si="1827"/>
        <v/>
      </c>
      <c r="BA1575" s="82" t="str">
        <f t="shared" si="1827"/>
        <v/>
      </c>
      <c r="BB1575" s="82" t="str">
        <f t="shared" si="1827"/>
        <v/>
      </c>
      <c r="BC1575" s="82" t="str">
        <f t="shared" si="1827"/>
        <v/>
      </c>
      <c r="BD1575" s="82" t="str">
        <f t="shared" si="1827"/>
        <v/>
      </c>
      <c r="BE1575" s="82" t="str">
        <f t="shared" si="1827"/>
        <v/>
      </c>
      <c r="BF1575" s="82" t="str">
        <f t="shared" si="1827"/>
        <v/>
      </c>
      <c r="BG1575" s="82" t="str">
        <f t="shared" si="1827"/>
        <v/>
      </c>
      <c r="BH1575" s="82" t="str">
        <f t="shared" si="1827"/>
        <v/>
      </c>
      <c r="BI1575" s="82" t="str">
        <f t="shared" si="1827"/>
        <v/>
      </c>
      <c r="BJ1575" s="82" t="str">
        <f t="shared" si="1815"/>
        <v/>
      </c>
      <c r="BK1575" s="83" t="str">
        <f t="shared" si="1775"/>
        <v/>
      </c>
    </row>
    <row r="1576" spans="1:63" x14ac:dyDescent="0.25">
      <c r="A1576" t="str">
        <f t="shared" si="1785"/>
        <v>1</v>
      </c>
      <c r="B1576" t="str">
        <f t="shared" si="1786"/>
        <v>0</v>
      </c>
      <c r="C1576">
        <f>COUNTIF($D$3:D1576,D1576)</f>
        <v>0</v>
      </c>
      <c r="J1576" t="str">
        <f t="shared" si="1787"/>
        <v/>
      </c>
      <c r="K1576" t="str">
        <f t="shared" si="1788"/>
        <v/>
      </c>
      <c r="L1576" t="str">
        <f t="shared" si="1789"/>
        <v xml:space="preserve"> </v>
      </c>
      <c r="M1576" t="str">
        <f t="shared" si="1790"/>
        <v/>
      </c>
      <c r="N1576" t="e">
        <f>VLOOKUP(E1576,HC!A:B,2,0)</f>
        <v>#N/A</v>
      </c>
      <c r="O1576" t="e">
        <f>VLOOKUP(N1576,HC!B:C,2,0)</f>
        <v>#N/A</v>
      </c>
      <c r="P1576" s="82" t="str">
        <f t="shared" ref="P1576:BI1576" si="1828">IFERROR(IF($G1576="inactive","",IF(AND($L1576&lt;P$1,$M1576&lt;P$1),"",IF(AND($L1576&gt;Q$1,$M1576&gt;Q$1),"",IF(AND($L1576&lt;P$1,$M1576&lt;=Q$1),$M1576-P$1,IF(AND($L1576&gt;=P$1,$M1576&gt;Q$1),Q$1-$L1576,IF(AND($L1576&gt;=P$1,$M1576&lt;=Q$1),$M1576-$L1576,IF(AND($L1576&lt;P$1,$M1576&gt;Q$1),Q$1-P$1,""))))))),"")</f>
        <v/>
      </c>
      <c r="Q1576" s="82" t="str">
        <f t="shared" si="1828"/>
        <v/>
      </c>
      <c r="R1576" s="82" t="str">
        <f t="shared" si="1828"/>
        <v/>
      </c>
      <c r="S1576" s="82" t="str">
        <f t="shared" si="1828"/>
        <v/>
      </c>
      <c r="T1576" s="82" t="str">
        <f t="shared" si="1828"/>
        <v/>
      </c>
      <c r="U1576" s="82" t="str">
        <f t="shared" si="1828"/>
        <v/>
      </c>
      <c r="V1576" s="82" t="str">
        <f t="shared" si="1828"/>
        <v/>
      </c>
      <c r="W1576" s="82" t="str">
        <f t="shared" si="1828"/>
        <v/>
      </c>
      <c r="X1576" s="82" t="str">
        <f t="shared" si="1828"/>
        <v/>
      </c>
      <c r="Y1576" s="82" t="str">
        <f t="shared" si="1828"/>
        <v/>
      </c>
      <c r="Z1576" s="82" t="str">
        <f t="shared" si="1828"/>
        <v/>
      </c>
      <c r="AA1576" s="82" t="str">
        <f t="shared" si="1828"/>
        <v/>
      </c>
      <c r="AB1576" s="82" t="str">
        <f t="shared" si="1828"/>
        <v/>
      </c>
      <c r="AC1576" s="82" t="str">
        <f t="shared" si="1828"/>
        <v/>
      </c>
      <c r="AD1576" s="82" t="str">
        <f t="shared" si="1828"/>
        <v/>
      </c>
      <c r="AE1576" s="82" t="str">
        <f t="shared" si="1828"/>
        <v/>
      </c>
      <c r="AF1576" s="82" t="str">
        <f t="shared" si="1828"/>
        <v/>
      </c>
      <c r="AG1576" s="82" t="str">
        <f t="shared" si="1828"/>
        <v/>
      </c>
      <c r="AH1576" s="82" t="str">
        <f t="shared" si="1828"/>
        <v/>
      </c>
      <c r="AI1576" s="82" t="str">
        <f t="shared" si="1828"/>
        <v/>
      </c>
      <c r="AJ1576" s="82" t="str">
        <f t="shared" si="1828"/>
        <v/>
      </c>
      <c r="AK1576" s="82" t="str">
        <f t="shared" si="1828"/>
        <v/>
      </c>
      <c r="AL1576" s="82" t="str">
        <f t="shared" si="1828"/>
        <v/>
      </c>
      <c r="AM1576" s="82" t="str">
        <f t="shared" si="1828"/>
        <v/>
      </c>
      <c r="AN1576" s="82" t="str">
        <f t="shared" si="1828"/>
        <v/>
      </c>
      <c r="AO1576" s="82" t="str">
        <f t="shared" si="1828"/>
        <v/>
      </c>
      <c r="AP1576" s="82" t="str">
        <f t="shared" si="1828"/>
        <v/>
      </c>
      <c r="AQ1576" s="82" t="str">
        <f t="shared" si="1828"/>
        <v/>
      </c>
      <c r="AR1576" s="82" t="str">
        <f t="shared" si="1828"/>
        <v/>
      </c>
      <c r="AS1576" s="82" t="str">
        <f t="shared" si="1828"/>
        <v/>
      </c>
      <c r="AT1576" s="82" t="str">
        <f t="shared" si="1828"/>
        <v/>
      </c>
      <c r="AU1576" s="82" t="str">
        <f t="shared" si="1828"/>
        <v/>
      </c>
      <c r="AV1576" s="82" t="str">
        <f t="shared" si="1828"/>
        <v/>
      </c>
      <c r="AW1576" s="82" t="str">
        <f t="shared" si="1828"/>
        <v/>
      </c>
      <c r="AX1576" s="82" t="str">
        <f t="shared" si="1828"/>
        <v/>
      </c>
      <c r="AY1576" s="82" t="str">
        <f t="shared" si="1828"/>
        <v/>
      </c>
      <c r="AZ1576" s="82" t="str">
        <f t="shared" si="1828"/>
        <v/>
      </c>
      <c r="BA1576" s="82" t="str">
        <f t="shared" si="1828"/>
        <v/>
      </c>
      <c r="BB1576" s="82" t="str">
        <f t="shared" si="1828"/>
        <v/>
      </c>
      <c r="BC1576" s="82" t="str">
        <f t="shared" si="1828"/>
        <v/>
      </c>
      <c r="BD1576" s="82" t="str">
        <f t="shared" si="1828"/>
        <v/>
      </c>
      <c r="BE1576" s="82" t="str">
        <f t="shared" si="1828"/>
        <v/>
      </c>
      <c r="BF1576" s="82" t="str">
        <f t="shared" si="1828"/>
        <v/>
      </c>
      <c r="BG1576" s="82" t="str">
        <f t="shared" si="1828"/>
        <v/>
      </c>
      <c r="BH1576" s="82" t="str">
        <f t="shared" si="1828"/>
        <v/>
      </c>
      <c r="BI1576" s="82" t="str">
        <f t="shared" si="1828"/>
        <v/>
      </c>
      <c r="BJ1576" s="82" t="str">
        <f t="shared" si="1815"/>
        <v/>
      </c>
      <c r="BK1576" s="83" t="str">
        <f t="shared" si="1775"/>
        <v/>
      </c>
    </row>
    <row r="1577" spans="1:63" x14ac:dyDescent="0.25">
      <c r="A1577" t="str">
        <f t="shared" si="1785"/>
        <v>1</v>
      </c>
      <c r="B1577" t="str">
        <f t="shared" si="1786"/>
        <v>0</v>
      </c>
      <c r="C1577">
        <f>COUNTIF($D$3:D1577,D1577)</f>
        <v>0</v>
      </c>
      <c r="J1577" t="str">
        <f t="shared" si="1787"/>
        <v/>
      </c>
      <c r="K1577" t="str">
        <f t="shared" si="1788"/>
        <v/>
      </c>
      <c r="L1577" t="str">
        <f t="shared" si="1789"/>
        <v xml:space="preserve"> </v>
      </c>
      <c r="M1577" t="str">
        <f t="shared" si="1790"/>
        <v/>
      </c>
      <c r="N1577" t="e">
        <f>VLOOKUP(E1577,HC!A:B,2,0)</f>
        <v>#N/A</v>
      </c>
      <c r="O1577" t="e">
        <f>VLOOKUP(N1577,HC!B:C,2,0)</f>
        <v>#N/A</v>
      </c>
      <c r="P1577" s="82" t="str">
        <f t="shared" ref="P1577:BI1577" si="1829">IFERROR(IF($G1577="inactive","",IF(AND($L1577&lt;P$1,$M1577&lt;P$1),"",IF(AND($L1577&gt;Q$1,$M1577&gt;Q$1),"",IF(AND($L1577&lt;P$1,$M1577&lt;=Q$1),$M1577-P$1,IF(AND($L1577&gt;=P$1,$M1577&gt;Q$1),Q$1-$L1577,IF(AND($L1577&gt;=P$1,$M1577&lt;=Q$1),$M1577-$L1577,IF(AND($L1577&lt;P$1,$M1577&gt;Q$1),Q$1-P$1,""))))))),"")</f>
        <v/>
      </c>
      <c r="Q1577" s="82" t="str">
        <f t="shared" si="1829"/>
        <v/>
      </c>
      <c r="R1577" s="82" t="str">
        <f t="shared" si="1829"/>
        <v/>
      </c>
      <c r="S1577" s="82" t="str">
        <f t="shared" si="1829"/>
        <v/>
      </c>
      <c r="T1577" s="82" t="str">
        <f t="shared" si="1829"/>
        <v/>
      </c>
      <c r="U1577" s="82" t="str">
        <f t="shared" si="1829"/>
        <v/>
      </c>
      <c r="V1577" s="82" t="str">
        <f t="shared" si="1829"/>
        <v/>
      </c>
      <c r="W1577" s="82" t="str">
        <f t="shared" si="1829"/>
        <v/>
      </c>
      <c r="X1577" s="82" t="str">
        <f t="shared" si="1829"/>
        <v/>
      </c>
      <c r="Y1577" s="82" t="str">
        <f t="shared" si="1829"/>
        <v/>
      </c>
      <c r="Z1577" s="82" t="str">
        <f t="shared" si="1829"/>
        <v/>
      </c>
      <c r="AA1577" s="82" t="str">
        <f t="shared" si="1829"/>
        <v/>
      </c>
      <c r="AB1577" s="82" t="str">
        <f t="shared" si="1829"/>
        <v/>
      </c>
      <c r="AC1577" s="82" t="str">
        <f t="shared" si="1829"/>
        <v/>
      </c>
      <c r="AD1577" s="82" t="str">
        <f t="shared" si="1829"/>
        <v/>
      </c>
      <c r="AE1577" s="82" t="str">
        <f t="shared" si="1829"/>
        <v/>
      </c>
      <c r="AF1577" s="82" t="str">
        <f t="shared" si="1829"/>
        <v/>
      </c>
      <c r="AG1577" s="82" t="str">
        <f t="shared" si="1829"/>
        <v/>
      </c>
      <c r="AH1577" s="82" t="str">
        <f t="shared" si="1829"/>
        <v/>
      </c>
      <c r="AI1577" s="82" t="str">
        <f t="shared" si="1829"/>
        <v/>
      </c>
      <c r="AJ1577" s="82" t="str">
        <f t="shared" si="1829"/>
        <v/>
      </c>
      <c r="AK1577" s="82" t="str">
        <f t="shared" si="1829"/>
        <v/>
      </c>
      <c r="AL1577" s="82" t="str">
        <f t="shared" si="1829"/>
        <v/>
      </c>
      <c r="AM1577" s="82" t="str">
        <f t="shared" si="1829"/>
        <v/>
      </c>
      <c r="AN1577" s="82" t="str">
        <f t="shared" si="1829"/>
        <v/>
      </c>
      <c r="AO1577" s="82" t="str">
        <f t="shared" si="1829"/>
        <v/>
      </c>
      <c r="AP1577" s="82" t="str">
        <f t="shared" si="1829"/>
        <v/>
      </c>
      <c r="AQ1577" s="82" t="str">
        <f t="shared" si="1829"/>
        <v/>
      </c>
      <c r="AR1577" s="82" t="str">
        <f t="shared" si="1829"/>
        <v/>
      </c>
      <c r="AS1577" s="82" t="str">
        <f t="shared" si="1829"/>
        <v/>
      </c>
      <c r="AT1577" s="82" t="str">
        <f t="shared" si="1829"/>
        <v/>
      </c>
      <c r="AU1577" s="82" t="str">
        <f t="shared" si="1829"/>
        <v/>
      </c>
      <c r="AV1577" s="82" t="str">
        <f t="shared" si="1829"/>
        <v/>
      </c>
      <c r="AW1577" s="82" t="str">
        <f t="shared" si="1829"/>
        <v/>
      </c>
      <c r="AX1577" s="82" t="str">
        <f t="shared" si="1829"/>
        <v/>
      </c>
      <c r="AY1577" s="82" t="str">
        <f t="shared" si="1829"/>
        <v/>
      </c>
      <c r="AZ1577" s="82" t="str">
        <f t="shared" si="1829"/>
        <v/>
      </c>
      <c r="BA1577" s="82" t="str">
        <f t="shared" si="1829"/>
        <v/>
      </c>
      <c r="BB1577" s="82" t="str">
        <f t="shared" si="1829"/>
        <v/>
      </c>
      <c r="BC1577" s="82" t="str">
        <f t="shared" si="1829"/>
        <v/>
      </c>
      <c r="BD1577" s="82" t="str">
        <f t="shared" si="1829"/>
        <v/>
      </c>
      <c r="BE1577" s="82" t="str">
        <f t="shared" si="1829"/>
        <v/>
      </c>
      <c r="BF1577" s="82" t="str">
        <f t="shared" si="1829"/>
        <v/>
      </c>
      <c r="BG1577" s="82" t="str">
        <f t="shared" si="1829"/>
        <v/>
      </c>
      <c r="BH1577" s="82" t="str">
        <f t="shared" si="1829"/>
        <v/>
      </c>
      <c r="BI1577" s="82" t="str">
        <f t="shared" si="1829"/>
        <v/>
      </c>
      <c r="BJ1577" s="82" t="str">
        <f t="shared" si="1815"/>
        <v/>
      </c>
      <c r="BK1577" s="83" t="str">
        <f t="shared" si="1775"/>
        <v/>
      </c>
    </row>
    <row r="1578" spans="1:63" x14ac:dyDescent="0.25">
      <c r="A1578" t="str">
        <f t="shared" si="1785"/>
        <v>1</v>
      </c>
      <c r="B1578" t="str">
        <f t="shared" si="1786"/>
        <v>0</v>
      </c>
      <c r="C1578">
        <f>COUNTIF($D$3:D1578,D1578)</f>
        <v>0</v>
      </c>
      <c r="J1578" t="str">
        <f t="shared" si="1787"/>
        <v/>
      </c>
      <c r="K1578" t="str">
        <f t="shared" si="1788"/>
        <v/>
      </c>
      <c r="L1578" t="str">
        <f t="shared" si="1789"/>
        <v xml:space="preserve"> </v>
      </c>
      <c r="M1578" t="str">
        <f t="shared" si="1790"/>
        <v/>
      </c>
      <c r="N1578" t="e">
        <f>VLOOKUP(E1578,HC!A:B,2,0)</f>
        <v>#N/A</v>
      </c>
      <c r="O1578" t="e">
        <f>VLOOKUP(N1578,HC!B:C,2,0)</f>
        <v>#N/A</v>
      </c>
      <c r="P1578" s="82" t="str">
        <f t="shared" ref="P1578:BI1578" si="1830">IFERROR(IF($G1578="inactive","",IF(AND($L1578&lt;P$1,$M1578&lt;P$1),"",IF(AND($L1578&gt;Q$1,$M1578&gt;Q$1),"",IF(AND($L1578&lt;P$1,$M1578&lt;=Q$1),$M1578-P$1,IF(AND($L1578&gt;=P$1,$M1578&gt;Q$1),Q$1-$L1578,IF(AND($L1578&gt;=P$1,$M1578&lt;=Q$1),$M1578-$L1578,IF(AND($L1578&lt;P$1,$M1578&gt;Q$1),Q$1-P$1,""))))))),"")</f>
        <v/>
      </c>
      <c r="Q1578" s="82" t="str">
        <f t="shared" si="1830"/>
        <v/>
      </c>
      <c r="R1578" s="82" t="str">
        <f t="shared" si="1830"/>
        <v/>
      </c>
      <c r="S1578" s="82" t="str">
        <f t="shared" si="1830"/>
        <v/>
      </c>
      <c r="T1578" s="82" t="str">
        <f t="shared" si="1830"/>
        <v/>
      </c>
      <c r="U1578" s="82" t="str">
        <f t="shared" si="1830"/>
        <v/>
      </c>
      <c r="V1578" s="82" t="str">
        <f t="shared" si="1830"/>
        <v/>
      </c>
      <c r="W1578" s="82" t="str">
        <f t="shared" si="1830"/>
        <v/>
      </c>
      <c r="X1578" s="82" t="str">
        <f t="shared" si="1830"/>
        <v/>
      </c>
      <c r="Y1578" s="82" t="str">
        <f t="shared" si="1830"/>
        <v/>
      </c>
      <c r="Z1578" s="82" t="str">
        <f t="shared" si="1830"/>
        <v/>
      </c>
      <c r="AA1578" s="82" t="str">
        <f t="shared" si="1830"/>
        <v/>
      </c>
      <c r="AB1578" s="82" t="str">
        <f t="shared" si="1830"/>
        <v/>
      </c>
      <c r="AC1578" s="82" t="str">
        <f t="shared" si="1830"/>
        <v/>
      </c>
      <c r="AD1578" s="82" t="str">
        <f t="shared" si="1830"/>
        <v/>
      </c>
      <c r="AE1578" s="82" t="str">
        <f t="shared" si="1830"/>
        <v/>
      </c>
      <c r="AF1578" s="82" t="str">
        <f t="shared" si="1830"/>
        <v/>
      </c>
      <c r="AG1578" s="82" t="str">
        <f t="shared" si="1830"/>
        <v/>
      </c>
      <c r="AH1578" s="82" t="str">
        <f t="shared" si="1830"/>
        <v/>
      </c>
      <c r="AI1578" s="82" t="str">
        <f t="shared" si="1830"/>
        <v/>
      </c>
      <c r="AJ1578" s="82" t="str">
        <f t="shared" si="1830"/>
        <v/>
      </c>
      <c r="AK1578" s="82" t="str">
        <f t="shared" si="1830"/>
        <v/>
      </c>
      <c r="AL1578" s="82" t="str">
        <f t="shared" si="1830"/>
        <v/>
      </c>
      <c r="AM1578" s="82" t="str">
        <f t="shared" si="1830"/>
        <v/>
      </c>
      <c r="AN1578" s="82" t="str">
        <f t="shared" si="1830"/>
        <v/>
      </c>
      <c r="AO1578" s="82" t="str">
        <f t="shared" si="1830"/>
        <v/>
      </c>
      <c r="AP1578" s="82" t="str">
        <f t="shared" si="1830"/>
        <v/>
      </c>
      <c r="AQ1578" s="82" t="str">
        <f t="shared" si="1830"/>
        <v/>
      </c>
      <c r="AR1578" s="82" t="str">
        <f t="shared" si="1830"/>
        <v/>
      </c>
      <c r="AS1578" s="82" t="str">
        <f t="shared" si="1830"/>
        <v/>
      </c>
      <c r="AT1578" s="82" t="str">
        <f t="shared" si="1830"/>
        <v/>
      </c>
      <c r="AU1578" s="82" t="str">
        <f t="shared" si="1830"/>
        <v/>
      </c>
      <c r="AV1578" s="82" t="str">
        <f t="shared" si="1830"/>
        <v/>
      </c>
      <c r="AW1578" s="82" t="str">
        <f t="shared" si="1830"/>
        <v/>
      </c>
      <c r="AX1578" s="82" t="str">
        <f t="shared" si="1830"/>
        <v/>
      </c>
      <c r="AY1578" s="82" t="str">
        <f t="shared" si="1830"/>
        <v/>
      </c>
      <c r="AZ1578" s="82" t="str">
        <f t="shared" si="1830"/>
        <v/>
      </c>
      <c r="BA1578" s="82" t="str">
        <f t="shared" si="1830"/>
        <v/>
      </c>
      <c r="BB1578" s="82" t="str">
        <f t="shared" si="1830"/>
        <v/>
      </c>
      <c r="BC1578" s="82" t="str">
        <f t="shared" si="1830"/>
        <v/>
      </c>
      <c r="BD1578" s="82" t="str">
        <f t="shared" si="1830"/>
        <v/>
      </c>
      <c r="BE1578" s="82" t="str">
        <f t="shared" si="1830"/>
        <v/>
      </c>
      <c r="BF1578" s="82" t="str">
        <f t="shared" si="1830"/>
        <v/>
      </c>
      <c r="BG1578" s="82" t="str">
        <f t="shared" si="1830"/>
        <v/>
      </c>
      <c r="BH1578" s="82" t="str">
        <f t="shared" si="1830"/>
        <v/>
      </c>
      <c r="BI1578" s="82" t="str">
        <f t="shared" si="1830"/>
        <v/>
      </c>
      <c r="BJ1578" s="82" t="str">
        <f t="shared" si="1815"/>
        <v/>
      </c>
      <c r="BK1578" s="83" t="str">
        <f t="shared" si="1775"/>
        <v/>
      </c>
    </row>
    <row r="1579" spans="1:63" x14ac:dyDescent="0.25">
      <c r="A1579" t="str">
        <f t="shared" si="1785"/>
        <v>1</v>
      </c>
      <c r="B1579" t="str">
        <f t="shared" si="1786"/>
        <v>0</v>
      </c>
      <c r="C1579">
        <f>COUNTIF($D$3:D1579,D1579)</f>
        <v>0</v>
      </c>
      <c r="J1579" t="str">
        <f t="shared" si="1787"/>
        <v/>
      </c>
      <c r="K1579" t="str">
        <f t="shared" si="1788"/>
        <v/>
      </c>
      <c r="L1579" t="str">
        <f t="shared" si="1789"/>
        <v xml:space="preserve"> </v>
      </c>
      <c r="M1579" t="str">
        <f t="shared" si="1790"/>
        <v/>
      </c>
      <c r="N1579" t="e">
        <f>VLOOKUP(E1579,HC!A:B,2,0)</f>
        <v>#N/A</v>
      </c>
      <c r="O1579" t="e">
        <f>VLOOKUP(N1579,HC!B:C,2,0)</f>
        <v>#N/A</v>
      </c>
      <c r="P1579" s="82" t="str">
        <f t="shared" ref="P1579:BI1579" si="1831">IFERROR(IF($G1579="inactive","",IF(AND($L1579&lt;P$1,$M1579&lt;P$1),"",IF(AND($L1579&gt;Q$1,$M1579&gt;Q$1),"",IF(AND($L1579&lt;P$1,$M1579&lt;=Q$1),$M1579-P$1,IF(AND($L1579&gt;=P$1,$M1579&gt;Q$1),Q$1-$L1579,IF(AND($L1579&gt;=P$1,$M1579&lt;=Q$1),$M1579-$L1579,IF(AND($L1579&lt;P$1,$M1579&gt;Q$1),Q$1-P$1,""))))))),"")</f>
        <v/>
      </c>
      <c r="Q1579" s="82" t="str">
        <f t="shared" si="1831"/>
        <v/>
      </c>
      <c r="R1579" s="82" t="str">
        <f t="shared" si="1831"/>
        <v/>
      </c>
      <c r="S1579" s="82" t="str">
        <f t="shared" si="1831"/>
        <v/>
      </c>
      <c r="T1579" s="82" t="str">
        <f t="shared" si="1831"/>
        <v/>
      </c>
      <c r="U1579" s="82" t="str">
        <f t="shared" si="1831"/>
        <v/>
      </c>
      <c r="V1579" s="82" t="str">
        <f t="shared" si="1831"/>
        <v/>
      </c>
      <c r="W1579" s="82" t="str">
        <f t="shared" si="1831"/>
        <v/>
      </c>
      <c r="X1579" s="82" t="str">
        <f t="shared" si="1831"/>
        <v/>
      </c>
      <c r="Y1579" s="82" t="str">
        <f t="shared" si="1831"/>
        <v/>
      </c>
      <c r="Z1579" s="82" t="str">
        <f t="shared" si="1831"/>
        <v/>
      </c>
      <c r="AA1579" s="82" t="str">
        <f t="shared" si="1831"/>
        <v/>
      </c>
      <c r="AB1579" s="82" t="str">
        <f t="shared" si="1831"/>
        <v/>
      </c>
      <c r="AC1579" s="82" t="str">
        <f t="shared" si="1831"/>
        <v/>
      </c>
      <c r="AD1579" s="82" t="str">
        <f t="shared" si="1831"/>
        <v/>
      </c>
      <c r="AE1579" s="82" t="str">
        <f t="shared" si="1831"/>
        <v/>
      </c>
      <c r="AF1579" s="82" t="str">
        <f t="shared" si="1831"/>
        <v/>
      </c>
      <c r="AG1579" s="82" t="str">
        <f t="shared" si="1831"/>
        <v/>
      </c>
      <c r="AH1579" s="82" t="str">
        <f t="shared" si="1831"/>
        <v/>
      </c>
      <c r="AI1579" s="82" t="str">
        <f t="shared" si="1831"/>
        <v/>
      </c>
      <c r="AJ1579" s="82" t="str">
        <f t="shared" si="1831"/>
        <v/>
      </c>
      <c r="AK1579" s="82" t="str">
        <f t="shared" si="1831"/>
        <v/>
      </c>
      <c r="AL1579" s="82" t="str">
        <f t="shared" si="1831"/>
        <v/>
      </c>
      <c r="AM1579" s="82" t="str">
        <f t="shared" si="1831"/>
        <v/>
      </c>
      <c r="AN1579" s="82" t="str">
        <f t="shared" si="1831"/>
        <v/>
      </c>
      <c r="AO1579" s="82" t="str">
        <f t="shared" si="1831"/>
        <v/>
      </c>
      <c r="AP1579" s="82" t="str">
        <f t="shared" si="1831"/>
        <v/>
      </c>
      <c r="AQ1579" s="82" t="str">
        <f t="shared" si="1831"/>
        <v/>
      </c>
      <c r="AR1579" s="82" t="str">
        <f t="shared" si="1831"/>
        <v/>
      </c>
      <c r="AS1579" s="82" t="str">
        <f t="shared" si="1831"/>
        <v/>
      </c>
      <c r="AT1579" s="82" t="str">
        <f t="shared" si="1831"/>
        <v/>
      </c>
      <c r="AU1579" s="82" t="str">
        <f t="shared" si="1831"/>
        <v/>
      </c>
      <c r="AV1579" s="82" t="str">
        <f t="shared" si="1831"/>
        <v/>
      </c>
      <c r="AW1579" s="82" t="str">
        <f t="shared" si="1831"/>
        <v/>
      </c>
      <c r="AX1579" s="82" t="str">
        <f t="shared" si="1831"/>
        <v/>
      </c>
      <c r="AY1579" s="82" t="str">
        <f t="shared" si="1831"/>
        <v/>
      </c>
      <c r="AZ1579" s="82" t="str">
        <f t="shared" si="1831"/>
        <v/>
      </c>
      <c r="BA1579" s="82" t="str">
        <f t="shared" si="1831"/>
        <v/>
      </c>
      <c r="BB1579" s="82" t="str">
        <f t="shared" si="1831"/>
        <v/>
      </c>
      <c r="BC1579" s="82" t="str">
        <f t="shared" si="1831"/>
        <v/>
      </c>
      <c r="BD1579" s="82" t="str">
        <f t="shared" si="1831"/>
        <v/>
      </c>
      <c r="BE1579" s="82" t="str">
        <f t="shared" si="1831"/>
        <v/>
      </c>
      <c r="BF1579" s="82" t="str">
        <f t="shared" si="1831"/>
        <v/>
      </c>
      <c r="BG1579" s="82" t="str">
        <f t="shared" si="1831"/>
        <v/>
      </c>
      <c r="BH1579" s="82" t="str">
        <f t="shared" si="1831"/>
        <v/>
      </c>
      <c r="BI1579" s="82" t="str">
        <f t="shared" si="1831"/>
        <v/>
      </c>
      <c r="BJ1579" s="82" t="str">
        <f t="shared" si="1815"/>
        <v/>
      </c>
      <c r="BK1579" s="83" t="str">
        <f t="shared" si="1775"/>
        <v/>
      </c>
    </row>
    <row r="1580" spans="1:63" x14ac:dyDescent="0.25">
      <c r="A1580" t="str">
        <f t="shared" si="1785"/>
        <v>1</v>
      </c>
      <c r="B1580" t="str">
        <f t="shared" si="1786"/>
        <v>0</v>
      </c>
      <c r="C1580">
        <f>COUNTIF($D$3:D1580,D1580)</f>
        <v>0</v>
      </c>
      <c r="J1580" t="str">
        <f t="shared" si="1787"/>
        <v/>
      </c>
      <c r="K1580" t="str">
        <f t="shared" si="1788"/>
        <v/>
      </c>
      <c r="L1580" t="str">
        <f t="shared" si="1789"/>
        <v xml:space="preserve"> </v>
      </c>
      <c r="M1580" t="str">
        <f t="shared" si="1790"/>
        <v/>
      </c>
      <c r="N1580" t="e">
        <f>VLOOKUP(E1580,HC!A:B,2,0)</f>
        <v>#N/A</v>
      </c>
      <c r="O1580" t="e">
        <f>VLOOKUP(N1580,HC!B:C,2,0)</f>
        <v>#N/A</v>
      </c>
      <c r="P1580" s="82" t="str">
        <f t="shared" ref="P1580:BI1580" si="1832">IFERROR(IF($G1580="inactive","",IF(AND($L1580&lt;P$1,$M1580&lt;P$1),"",IF(AND($L1580&gt;Q$1,$M1580&gt;Q$1),"",IF(AND($L1580&lt;P$1,$M1580&lt;=Q$1),$M1580-P$1,IF(AND($L1580&gt;=P$1,$M1580&gt;Q$1),Q$1-$L1580,IF(AND($L1580&gt;=P$1,$M1580&lt;=Q$1),$M1580-$L1580,IF(AND($L1580&lt;P$1,$M1580&gt;Q$1),Q$1-P$1,""))))))),"")</f>
        <v/>
      </c>
      <c r="Q1580" s="82" t="str">
        <f t="shared" si="1832"/>
        <v/>
      </c>
      <c r="R1580" s="82" t="str">
        <f t="shared" si="1832"/>
        <v/>
      </c>
      <c r="S1580" s="82" t="str">
        <f t="shared" si="1832"/>
        <v/>
      </c>
      <c r="T1580" s="82" t="str">
        <f t="shared" si="1832"/>
        <v/>
      </c>
      <c r="U1580" s="82" t="str">
        <f t="shared" si="1832"/>
        <v/>
      </c>
      <c r="V1580" s="82" t="str">
        <f t="shared" si="1832"/>
        <v/>
      </c>
      <c r="W1580" s="82" t="str">
        <f t="shared" si="1832"/>
        <v/>
      </c>
      <c r="X1580" s="82" t="str">
        <f t="shared" si="1832"/>
        <v/>
      </c>
      <c r="Y1580" s="82" t="str">
        <f t="shared" si="1832"/>
        <v/>
      </c>
      <c r="Z1580" s="82" t="str">
        <f t="shared" si="1832"/>
        <v/>
      </c>
      <c r="AA1580" s="82" t="str">
        <f t="shared" si="1832"/>
        <v/>
      </c>
      <c r="AB1580" s="82" t="str">
        <f t="shared" si="1832"/>
        <v/>
      </c>
      <c r="AC1580" s="82" t="str">
        <f t="shared" si="1832"/>
        <v/>
      </c>
      <c r="AD1580" s="82" t="str">
        <f t="shared" si="1832"/>
        <v/>
      </c>
      <c r="AE1580" s="82" t="str">
        <f t="shared" si="1832"/>
        <v/>
      </c>
      <c r="AF1580" s="82" t="str">
        <f t="shared" si="1832"/>
        <v/>
      </c>
      <c r="AG1580" s="82" t="str">
        <f t="shared" si="1832"/>
        <v/>
      </c>
      <c r="AH1580" s="82" t="str">
        <f t="shared" si="1832"/>
        <v/>
      </c>
      <c r="AI1580" s="82" t="str">
        <f t="shared" si="1832"/>
        <v/>
      </c>
      <c r="AJ1580" s="82" t="str">
        <f t="shared" si="1832"/>
        <v/>
      </c>
      <c r="AK1580" s="82" t="str">
        <f t="shared" si="1832"/>
        <v/>
      </c>
      <c r="AL1580" s="82" t="str">
        <f t="shared" si="1832"/>
        <v/>
      </c>
      <c r="AM1580" s="82" t="str">
        <f t="shared" si="1832"/>
        <v/>
      </c>
      <c r="AN1580" s="82" t="str">
        <f t="shared" si="1832"/>
        <v/>
      </c>
      <c r="AO1580" s="82" t="str">
        <f t="shared" si="1832"/>
        <v/>
      </c>
      <c r="AP1580" s="82" t="str">
        <f t="shared" si="1832"/>
        <v/>
      </c>
      <c r="AQ1580" s="82" t="str">
        <f t="shared" si="1832"/>
        <v/>
      </c>
      <c r="AR1580" s="82" t="str">
        <f t="shared" si="1832"/>
        <v/>
      </c>
      <c r="AS1580" s="82" t="str">
        <f t="shared" si="1832"/>
        <v/>
      </c>
      <c r="AT1580" s="82" t="str">
        <f t="shared" si="1832"/>
        <v/>
      </c>
      <c r="AU1580" s="82" t="str">
        <f t="shared" si="1832"/>
        <v/>
      </c>
      <c r="AV1580" s="82" t="str">
        <f t="shared" si="1832"/>
        <v/>
      </c>
      <c r="AW1580" s="82" t="str">
        <f t="shared" si="1832"/>
        <v/>
      </c>
      <c r="AX1580" s="82" t="str">
        <f t="shared" si="1832"/>
        <v/>
      </c>
      <c r="AY1580" s="82" t="str">
        <f t="shared" si="1832"/>
        <v/>
      </c>
      <c r="AZ1580" s="82" t="str">
        <f t="shared" si="1832"/>
        <v/>
      </c>
      <c r="BA1580" s="82" t="str">
        <f t="shared" si="1832"/>
        <v/>
      </c>
      <c r="BB1580" s="82" t="str">
        <f t="shared" si="1832"/>
        <v/>
      </c>
      <c r="BC1580" s="82" t="str">
        <f t="shared" si="1832"/>
        <v/>
      </c>
      <c r="BD1580" s="82" t="str">
        <f t="shared" si="1832"/>
        <v/>
      </c>
      <c r="BE1580" s="82" t="str">
        <f t="shared" si="1832"/>
        <v/>
      </c>
      <c r="BF1580" s="82" t="str">
        <f t="shared" si="1832"/>
        <v/>
      </c>
      <c r="BG1580" s="82" t="str">
        <f t="shared" si="1832"/>
        <v/>
      </c>
      <c r="BH1580" s="82" t="str">
        <f t="shared" si="1832"/>
        <v/>
      </c>
      <c r="BI1580" s="82" t="str">
        <f t="shared" si="1832"/>
        <v/>
      </c>
      <c r="BJ1580" s="82" t="str">
        <f t="shared" si="1815"/>
        <v/>
      </c>
      <c r="BK1580" s="83" t="str">
        <f t="shared" si="1775"/>
        <v/>
      </c>
    </row>
    <row r="1581" spans="1:63" x14ac:dyDescent="0.25">
      <c r="A1581" t="str">
        <f t="shared" si="1785"/>
        <v>1</v>
      </c>
      <c r="B1581" t="str">
        <f t="shared" si="1786"/>
        <v>0</v>
      </c>
      <c r="C1581">
        <f>COUNTIF($D$3:D1581,D1581)</f>
        <v>0</v>
      </c>
      <c r="J1581" t="str">
        <f t="shared" si="1787"/>
        <v/>
      </c>
      <c r="K1581" t="str">
        <f t="shared" si="1788"/>
        <v/>
      </c>
      <c r="L1581" t="str">
        <f t="shared" si="1789"/>
        <v xml:space="preserve"> </v>
      </c>
      <c r="M1581" t="str">
        <f t="shared" si="1790"/>
        <v/>
      </c>
      <c r="N1581" t="e">
        <f>VLOOKUP(E1581,HC!A:B,2,0)</f>
        <v>#N/A</v>
      </c>
      <c r="O1581" t="e">
        <f>VLOOKUP(N1581,HC!B:C,2,0)</f>
        <v>#N/A</v>
      </c>
      <c r="P1581" s="82" t="str">
        <f t="shared" ref="P1581:BI1581" si="1833">IFERROR(IF($G1581="inactive","",IF(AND($L1581&lt;P$1,$M1581&lt;P$1),"",IF(AND($L1581&gt;Q$1,$M1581&gt;Q$1),"",IF(AND($L1581&lt;P$1,$M1581&lt;=Q$1),$M1581-P$1,IF(AND($L1581&gt;=P$1,$M1581&gt;Q$1),Q$1-$L1581,IF(AND($L1581&gt;=P$1,$M1581&lt;=Q$1),$M1581-$L1581,IF(AND($L1581&lt;P$1,$M1581&gt;Q$1),Q$1-P$1,""))))))),"")</f>
        <v/>
      </c>
      <c r="Q1581" s="82" t="str">
        <f t="shared" si="1833"/>
        <v/>
      </c>
      <c r="R1581" s="82" t="str">
        <f t="shared" si="1833"/>
        <v/>
      </c>
      <c r="S1581" s="82" t="str">
        <f t="shared" si="1833"/>
        <v/>
      </c>
      <c r="T1581" s="82" t="str">
        <f t="shared" si="1833"/>
        <v/>
      </c>
      <c r="U1581" s="82" t="str">
        <f t="shared" si="1833"/>
        <v/>
      </c>
      <c r="V1581" s="82" t="str">
        <f t="shared" si="1833"/>
        <v/>
      </c>
      <c r="W1581" s="82" t="str">
        <f t="shared" si="1833"/>
        <v/>
      </c>
      <c r="X1581" s="82" t="str">
        <f t="shared" si="1833"/>
        <v/>
      </c>
      <c r="Y1581" s="82" t="str">
        <f t="shared" si="1833"/>
        <v/>
      </c>
      <c r="Z1581" s="82" t="str">
        <f t="shared" si="1833"/>
        <v/>
      </c>
      <c r="AA1581" s="82" t="str">
        <f t="shared" si="1833"/>
        <v/>
      </c>
      <c r="AB1581" s="82" t="str">
        <f t="shared" si="1833"/>
        <v/>
      </c>
      <c r="AC1581" s="82" t="str">
        <f t="shared" si="1833"/>
        <v/>
      </c>
      <c r="AD1581" s="82" t="str">
        <f t="shared" si="1833"/>
        <v/>
      </c>
      <c r="AE1581" s="82" t="str">
        <f t="shared" si="1833"/>
        <v/>
      </c>
      <c r="AF1581" s="82" t="str">
        <f t="shared" si="1833"/>
        <v/>
      </c>
      <c r="AG1581" s="82" t="str">
        <f t="shared" si="1833"/>
        <v/>
      </c>
      <c r="AH1581" s="82" t="str">
        <f t="shared" si="1833"/>
        <v/>
      </c>
      <c r="AI1581" s="82" t="str">
        <f t="shared" si="1833"/>
        <v/>
      </c>
      <c r="AJ1581" s="82" t="str">
        <f t="shared" si="1833"/>
        <v/>
      </c>
      <c r="AK1581" s="82" t="str">
        <f t="shared" si="1833"/>
        <v/>
      </c>
      <c r="AL1581" s="82" t="str">
        <f t="shared" si="1833"/>
        <v/>
      </c>
      <c r="AM1581" s="82" t="str">
        <f t="shared" si="1833"/>
        <v/>
      </c>
      <c r="AN1581" s="82" t="str">
        <f t="shared" si="1833"/>
        <v/>
      </c>
      <c r="AO1581" s="82" t="str">
        <f t="shared" si="1833"/>
        <v/>
      </c>
      <c r="AP1581" s="82" t="str">
        <f t="shared" si="1833"/>
        <v/>
      </c>
      <c r="AQ1581" s="82" t="str">
        <f t="shared" si="1833"/>
        <v/>
      </c>
      <c r="AR1581" s="82" t="str">
        <f t="shared" si="1833"/>
        <v/>
      </c>
      <c r="AS1581" s="82" t="str">
        <f t="shared" si="1833"/>
        <v/>
      </c>
      <c r="AT1581" s="82" t="str">
        <f t="shared" si="1833"/>
        <v/>
      </c>
      <c r="AU1581" s="82" t="str">
        <f t="shared" si="1833"/>
        <v/>
      </c>
      <c r="AV1581" s="82" t="str">
        <f t="shared" si="1833"/>
        <v/>
      </c>
      <c r="AW1581" s="82" t="str">
        <f t="shared" si="1833"/>
        <v/>
      </c>
      <c r="AX1581" s="82" t="str">
        <f t="shared" si="1833"/>
        <v/>
      </c>
      <c r="AY1581" s="82" t="str">
        <f t="shared" si="1833"/>
        <v/>
      </c>
      <c r="AZ1581" s="82" t="str">
        <f t="shared" si="1833"/>
        <v/>
      </c>
      <c r="BA1581" s="82" t="str">
        <f t="shared" si="1833"/>
        <v/>
      </c>
      <c r="BB1581" s="82" t="str">
        <f t="shared" si="1833"/>
        <v/>
      </c>
      <c r="BC1581" s="82" t="str">
        <f t="shared" si="1833"/>
        <v/>
      </c>
      <c r="BD1581" s="82" t="str">
        <f t="shared" si="1833"/>
        <v/>
      </c>
      <c r="BE1581" s="82" t="str">
        <f t="shared" si="1833"/>
        <v/>
      </c>
      <c r="BF1581" s="82" t="str">
        <f t="shared" si="1833"/>
        <v/>
      </c>
      <c r="BG1581" s="82" t="str">
        <f t="shared" si="1833"/>
        <v/>
      </c>
      <c r="BH1581" s="82" t="str">
        <f t="shared" si="1833"/>
        <v/>
      </c>
      <c r="BI1581" s="82" t="str">
        <f t="shared" si="1833"/>
        <v/>
      </c>
      <c r="BJ1581" s="82" t="str">
        <f t="shared" si="1815"/>
        <v/>
      </c>
      <c r="BK1581" s="83" t="str">
        <f t="shared" si="1775"/>
        <v/>
      </c>
    </row>
    <row r="1582" spans="1:63" x14ac:dyDescent="0.25">
      <c r="A1582" t="str">
        <f t="shared" si="1785"/>
        <v>1</v>
      </c>
      <c r="B1582" t="str">
        <f t="shared" si="1786"/>
        <v>0</v>
      </c>
      <c r="C1582">
        <f>COUNTIF($D$3:D1582,D1582)</f>
        <v>0</v>
      </c>
      <c r="J1582" t="str">
        <f t="shared" si="1787"/>
        <v/>
      </c>
      <c r="K1582" t="str">
        <f t="shared" si="1788"/>
        <v/>
      </c>
      <c r="L1582" t="str">
        <f t="shared" si="1789"/>
        <v xml:space="preserve"> </v>
      </c>
      <c r="M1582" t="str">
        <f t="shared" si="1790"/>
        <v/>
      </c>
      <c r="N1582" t="e">
        <f>VLOOKUP(E1582,HC!A:B,2,0)</f>
        <v>#N/A</v>
      </c>
      <c r="O1582" t="e">
        <f>VLOOKUP(N1582,HC!B:C,2,0)</f>
        <v>#N/A</v>
      </c>
      <c r="P1582" s="82" t="str">
        <f t="shared" ref="P1582:BI1582" si="1834">IFERROR(IF($G1582="inactive","",IF(AND($L1582&lt;P$1,$M1582&lt;P$1),"",IF(AND($L1582&gt;Q$1,$M1582&gt;Q$1),"",IF(AND($L1582&lt;P$1,$M1582&lt;=Q$1),$M1582-P$1,IF(AND($L1582&gt;=P$1,$M1582&gt;Q$1),Q$1-$L1582,IF(AND($L1582&gt;=P$1,$M1582&lt;=Q$1),$M1582-$L1582,IF(AND($L1582&lt;P$1,$M1582&gt;Q$1),Q$1-P$1,""))))))),"")</f>
        <v/>
      </c>
      <c r="Q1582" s="82" t="str">
        <f t="shared" si="1834"/>
        <v/>
      </c>
      <c r="R1582" s="82" t="str">
        <f t="shared" si="1834"/>
        <v/>
      </c>
      <c r="S1582" s="82" t="str">
        <f t="shared" si="1834"/>
        <v/>
      </c>
      <c r="T1582" s="82" t="str">
        <f t="shared" si="1834"/>
        <v/>
      </c>
      <c r="U1582" s="82" t="str">
        <f t="shared" si="1834"/>
        <v/>
      </c>
      <c r="V1582" s="82" t="str">
        <f t="shared" si="1834"/>
        <v/>
      </c>
      <c r="W1582" s="82" t="str">
        <f t="shared" si="1834"/>
        <v/>
      </c>
      <c r="X1582" s="82" t="str">
        <f t="shared" si="1834"/>
        <v/>
      </c>
      <c r="Y1582" s="82" t="str">
        <f t="shared" si="1834"/>
        <v/>
      </c>
      <c r="Z1582" s="82" t="str">
        <f t="shared" si="1834"/>
        <v/>
      </c>
      <c r="AA1582" s="82" t="str">
        <f t="shared" si="1834"/>
        <v/>
      </c>
      <c r="AB1582" s="82" t="str">
        <f t="shared" si="1834"/>
        <v/>
      </c>
      <c r="AC1582" s="82" t="str">
        <f t="shared" si="1834"/>
        <v/>
      </c>
      <c r="AD1582" s="82" t="str">
        <f t="shared" si="1834"/>
        <v/>
      </c>
      <c r="AE1582" s="82" t="str">
        <f t="shared" si="1834"/>
        <v/>
      </c>
      <c r="AF1582" s="82" t="str">
        <f t="shared" si="1834"/>
        <v/>
      </c>
      <c r="AG1582" s="82" t="str">
        <f t="shared" si="1834"/>
        <v/>
      </c>
      <c r="AH1582" s="82" t="str">
        <f t="shared" si="1834"/>
        <v/>
      </c>
      <c r="AI1582" s="82" t="str">
        <f t="shared" si="1834"/>
        <v/>
      </c>
      <c r="AJ1582" s="82" t="str">
        <f t="shared" si="1834"/>
        <v/>
      </c>
      <c r="AK1582" s="82" t="str">
        <f t="shared" si="1834"/>
        <v/>
      </c>
      <c r="AL1582" s="82" t="str">
        <f t="shared" si="1834"/>
        <v/>
      </c>
      <c r="AM1582" s="82" t="str">
        <f t="shared" si="1834"/>
        <v/>
      </c>
      <c r="AN1582" s="82" t="str">
        <f t="shared" si="1834"/>
        <v/>
      </c>
      <c r="AO1582" s="82" t="str">
        <f t="shared" si="1834"/>
        <v/>
      </c>
      <c r="AP1582" s="82" t="str">
        <f t="shared" si="1834"/>
        <v/>
      </c>
      <c r="AQ1582" s="82" t="str">
        <f t="shared" si="1834"/>
        <v/>
      </c>
      <c r="AR1582" s="82" t="str">
        <f t="shared" si="1834"/>
        <v/>
      </c>
      <c r="AS1582" s="82" t="str">
        <f t="shared" si="1834"/>
        <v/>
      </c>
      <c r="AT1582" s="82" t="str">
        <f t="shared" si="1834"/>
        <v/>
      </c>
      <c r="AU1582" s="82" t="str">
        <f t="shared" si="1834"/>
        <v/>
      </c>
      <c r="AV1582" s="82" t="str">
        <f t="shared" si="1834"/>
        <v/>
      </c>
      <c r="AW1582" s="82" t="str">
        <f t="shared" si="1834"/>
        <v/>
      </c>
      <c r="AX1582" s="82" t="str">
        <f t="shared" si="1834"/>
        <v/>
      </c>
      <c r="AY1582" s="82" t="str">
        <f t="shared" si="1834"/>
        <v/>
      </c>
      <c r="AZ1582" s="82" t="str">
        <f t="shared" si="1834"/>
        <v/>
      </c>
      <c r="BA1582" s="82" t="str">
        <f t="shared" si="1834"/>
        <v/>
      </c>
      <c r="BB1582" s="82" t="str">
        <f t="shared" si="1834"/>
        <v/>
      </c>
      <c r="BC1582" s="82" t="str">
        <f t="shared" si="1834"/>
        <v/>
      </c>
      <c r="BD1582" s="82" t="str">
        <f t="shared" si="1834"/>
        <v/>
      </c>
      <c r="BE1582" s="82" t="str">
        <f t="shared" si="1834"/>
        <v/>
      </c>
      <c r="BF1582" s="82" t="str">
        <f t="shared" si="1834"/>
        <v/>
      </c>
      <c r="BG1582" s="82" t="str">
        <f t="shared" si="1834"/>
        <v/>
      </c>
      <c r="BH1582" s="82" t="str">
        <f t="shared" si="1834"/>
        <v/>
      </c>
      <c r="BI1582" s="82" t="str">
        <f t="shared" si="1834"/>
        <v/>
      </c>
      <c r="BJ1582" s="82" t="str">
        <f t="shared" si="1815"/>
        <v/>
      </c>
      <c r="BK1582" s="83" t="str">
        <f t="shared" si="1775"/>
        <v/>
      </c>
    </row>
    <row r="1583" spans="1:63" x14ac:dyDescent="0.25">
      <c r="A1583" t="str">
        <f t="shared" si="1785"/>
        <v>1</v>
      </c>
      <c r="B1583" t="str">
        <f t="shared" si="1786"/>
        <v>0</v>
      </c>
      <c r="C1583">
        <f>COUNTIF($D$3:D1583,D1583)</f>
        <v>0</v>
      </c>
      <c r="J1583" t="str">
        <f t="shared" si="1787"/>
        <v/>
      </c>
      <c r="K1583" t="str">
        <f t="shared" si="1788"/>
        <v/>
      </c>
      <c r="L1583" t="str">
        <f t="shared" si="1789"/>
        <v xml:space="preserve"> </v>
      </c>
      <c r="M1583" t="str">
        <f t="shared" si="1790"/>
        <v/>
      </c>
      <c r="N1583" t="e">
        <f>VLOOKUP(E1583,HC!A:B,2,0)</f>
        <v>#N/A</v>
      </c>
      <c r="O1583" t="e">
        <f>VLOOKUP(N1583,HC!B:C,2,0)</f>
        <v>#N/A</v>
      </c>
      <c r="P1583" s="82" t="str">
        <f t="shared" ref="P1583:BI1583" si="1835">IFERROR(IF($G1583="inactive","",IF(AND($L1583&lt;P$1,$M1583&lt;P$1),"",IF(AND($L1583&gt;Q$1,$M1583&gt;Q$1),"",IF(AND($L1583&lt;P$1,$M1583&lt;=Q$1),$M1583-P$1,IF(AND($L1583&gt;=P$1,$M1583&gt;Q$1),Q$1-$L1583,IF(AND($L1583&gt;=P$1,$M1583&lt;=Q$1),$M1583-$L1583,IF(AND($L1583&lt;P$1,$M1583&gt;Q$1),Q$1-P$1,""))))))),"")</f>
        <v/>
      </c>
      <c r="Q1583" s="82" t="str">
        <f t="shared" si="1835"/>
        <v/>
      </c>
      <c r="R1583" s="82" t="str">
        <f t="shared" si="1835"/>
        <v/>
      </c>
      <c r="S1583" s="82" t="str">
        <f t="shared" si="1835"/>
        <v/>
      </c>
      <c r="T1583" s="82" t="str">
        <f t="shared" si="1835"/>
        <v/>
      </c>
      <c r="U1583" s="82" t="str">
        <f t="shared" si="1835"/>
        <v/>
      </c>
      <c r="V1583" s="82" t="str">
        <f t="shared" si="1835"/>
        <v/>
      </c>
      <c r="W1583" s="82" t="str">
        <f t="shared" si="1835"/>
        <v/>
      </c>
      <c r="X1583" s="82" t="str">
        <f t="shared" si="1835"/>
        <v/>
      </c>
      <c r="Y1583" s="82" t="str">
        <f t="shared" si="1835"/>
        <v/>
      </c>
      <c r="Z1583" s="82" t="str">
        <f t="shared" si="1835"/>
        <v/>
      </c>
      <c r="AA1583" s="82" t="str">
        <f t="shared" si="1835"/>
        <v/>
      </c>
      <c r="AB1583" s="82" t="str">
        <f t="shared" si="1835"/>
        <v/>
      </c>
      <c r="AC1583" s="82" t="str">
        <f t="shared" si="1835"/>
        <v/>
      </c>
      <c r="AD1583" s="82" t="str">
        <f t="shared" si="1835"/>
        <v/>
      </c>
      <c r="AE1583" s="82" t="str">
        <f t="shared" si="1835"/>
        <v/>
      </c>
      <c r="AF1583" s="82" t="str">
        <f t="shared" si="1835"/>
        <v/>
      </c>
      <c r="AG1583" s="82" t="str">
        <f t="shared" si="1835"/>
        <v/>
      </c>
      <c r="AH1583" s="82" t="str">
        <f t="shared" si="1835"/>
        <v/>
      </c>
      <c r="AI1583" s="82" t="str">
        <f t="shared" si="1835"/>
        <v/>
      </c>
      <c r="AJ1583" s="82" t="str">
        <f t="shared" si="1835"/>
        <v/>
      </c>
      <c r="AK1583" s="82" t="str">
        <f t="shared" si="1835"/>
        <v/>
      </c>
      <c r="AL1583" s="82" t="str">
        <f t="shared" si="1835"/>
        <v/>
      </c>
      <c r="AM1583" s="82" t="str">
        <f t="shared" si="1835"/>
        <v/>
      </c>
      <c r="AN1583" s="82" t="str">
        <f t="shared" si="1835"/>
        <v/>
      </c>
      <c r="AO1583" s="82" t="str">
        <f t="shared" si="1835"/>
        <v/>
      </c>
      <c r="AP1583" s="82" t="str">
        <f t="shared" si="1835"/>
        <v/>
      </c>
      <c r="AQ1583" s="82" t="str">
        <f t="shared" si="1835"/>
        <v/>
      </c>
      <c r="AR1583" s="82" t="str">
        <f t="shared" si="1835"/>
        <v/>
      </c>
      <c r="AS1583" s="82" t="str">
        <f t="shared" si="1835"/>
        <v/>
      </c>
      <c r="AT1583" s="82" t="str">
        <f t="shared" si="1835"/>
        <v/>
      </c>
      <c r="AU1583" s="82" t="str">
        <f t="shared" si="1835"/>
        <v/>
      </c>
      <c r="AV1583" s="82" t="str">
        <f t="shared" si="1835"/>
        <v/>
      </c>
      <c r="AW1583" s="82" t="str">
        <f t="shared" si="1835"/>
        <v/>
      </c>
      <c r="AX1583" s="82" t="str">
        <f t="shared" si="1835"/>
        <v/>
      </c>
      <c r="AY1583" s="82" t="str">
        <f t="shared" si="1835"/>
        <v/>
      </c>
      <c r="AZ1583" s="82" t="str">
        <f t="shared" si="1835"/>
        <v/>
      </c>
      <c r="BA1583" s="82" t="str">
        <f t="shared" si="1835"/>
        <v/>
      </c>
      <c r="BB1583" s="82" t="str">
        <f t="shared" si="1835"/>
        <v/>
      </c>
      <c r="BC1583" s="82" t="str">
        <f t="shared" si="1835"/>
        <v/>
      </c>
      <c r="BD1583" s="82" t="str">
        <f t="shared" si="1835"/>
        <v/>
      </c>
      <c r="BE1583" s="82" t="str">
        <f t="shared" si="1835"/>
        <v/>
      </c>
      <c r="BF1583" s="82" t="str">
        <f t="shared" si="1835"/>
        <v/>
      </c>
      <c r="BG1583" s="82" t="str">
        <f t="shared" si="1835"/>
        <v/>
      </c>
      <c r="BH1583" s="82" t="str">
        <f t="shared" si="1835"/>
        <v/>
      </c>
      <c r="BI1583" s="82" t="str">
        <f t="shared" si="1835"/>
        <v/>
      </c>
      <c r="BJ1583" s="82" t="str">
        <f t="shared" si="1815"/>
        <v/>
      </c>
      <c r="BK1583" s="83" t="str">
        <f t="shared" si="1775"/>
        <v/>
      </c>
    </row>
    <row r="1584" spans="1:63" x14ac:dyDescent="0.25">
      <c r="A1584" t="str">
        <f t="shared" si="1785"/>
        <v>1</v>
      </c>
      <c r="B1584" t="str">
        <f t="shared" si="1786"/>
        <v>0</v>
      </c>
      <c r="C1584">
        <f>COUNTIF($D$3:D1584,D1584)</f>
        <v>0</v>
      </c>
      <c r="J1584" t="str">
        <f t="shared" si="1787"/>
        <v/>
      </c>
      <c r="K1584" t="str">
        <f t="shared" si="1788"/>
        <v/>
      </c>
      <c r="L1584" t="str">
        <f t="shared" si="1789"/>
        <v xml:space="preserve"> </v>
      </c>
      <c r="M1584" t="str">
        <f t="shared" si="1790"/>
        <v/>
      </c>
      <c r="N1584" t="e">
        <f>VLOOKUP(E1584,HC!A:B,2,0)</f>
        <v>#N/A</v>
      </c>
      <c r="O1584" t="e">
        <f>VLOOKUP(N1584,HC!B:C,2,0)</f>
        <v>#N/A</v>
      </c>
      <c r="P1584" s="82" t="str">
        <f t="shared" ref="P1584:BI1584" si="1836">IFERROR(IF($G1584="inactive","",IF(AND($L1584&lt;P$1,$M1584&lt;P$1),"",IF(AND($L1584&gt;Q$1,$M1584&gt;Q$1),"",IF(AND($L1584&lt;P$1,$M1584&lt;=Q$1),$M1584-P$1,IF(AND($L1584&gt;=P$1,$M1584&gt;Q$1),Q$1-$L1584,IF(AND($L1584&gt;=P$1,$M1584&lt;=Q$1),$M1584-$L1584,IF(AND($L1584&lt;P$1,$M1584&gt;Q$1),Q$1-P$1,""))))))),"")</f>
        <v/>
      </c>
      <c r="Q1584" s="82" t="str">
        <f t="shared" si="1836"/>
        <v/>
      </c>
      <c r="R1584" s="82" t="str">
        <f t="shared" si="1836"/>
        <v/>
      </c>
      <c r="S1584" s="82" t="str">
        <f t="shared" si="1836"/>
        <v/>
      </c>
      <c r="T1584" s="82" t="str">
        <f t="shared" si="1836"/>
        <v/>
      </c>
      <c r="U1584" s="82" t="str">
        <f t="shared" si="1836"/>
        <v/>
      </c>
      <c r="V1584" s="82" t="str">
        <f t="shared" si="1836"/>
        <v/>
      </c>
      <c r="W1584" s="82" t="str">
        <f t="shared" si="1836"/>
        <v/>
      </c>
      <c r="X1584" s="82" t="str">
        <f t="shared" si="1836"/>
        <v/>
      </c>
      <c r="Y1584" s="82" t="str">
        <f t="shared" si="1836"/>
        <v/>
      </c>
      <c r="Z1584" s="82" t="str">
        <f t="shared" si="1836"/>
        <v/>
      </c>
      <c r="AA1584" s="82" t="str">
        <f t="shared" si="1836"/>
        <v/>
      </c>
      <c r="AB1584" s="82" t="str">
        <f t="shared" si="1836"/>
        <v/>
      </c>
      <c r="AC1584" s="82" t="str">
        <f t="shared" si="1836"/>
        <v/>
      </c>
      <c r="AD1584" s="82" t="str">
        <f t="shared" si="1836"/>
        <v/>
      </c>
      <c r="AE1584" s="82" t="str">
        <f t="shared" si="1836"/>
        <v/>
      </c>
      <c r="AF1584" s="82" t="str">
        <f t="shared" si="1836"/>
        <v/>
      </c>
      <c r="AG1584" s="82" t="str">
        <f t="shared" si="1836"/>
        <v/>
      </c>
      <c r="AH1584" s="82" t="str">
        <f t="shared" si="1836"/>
        <v/>
      </c>
      <c r="AI1584" s="82" t="str">
        <f t="shared" si="1836"/>
        <v/>
      </c>
      <c r="AJ1584" s="82" t="str">
        <f t="shared" si="1836"/>
        <v/>
      </c>
      <c r="AK1584" s="82" t="str">
        <f t="shared" si="1836"/>
        <v/>
      </c>
      <c r="AL1584" s="82" t="str">
        <f t="shared" si="1836"/>
        <v/>
      </c>
      <c r="AM1584" s="82" t="str">
        <f t="shared" si="1836"/>
        <v/>
      </c>
      <c r="AN1584" s="82" t="str">
        <f t="shared" si="1836"/>
        <v/>
      </c>
      <c r="AO1584" s="82" t="str">
        <f t="shared" si="1836"/>
        <v/>
      </c>
      <c r="AP1584" s="82" t="str">
        <f t="shared" si="1836"/>
        <v/>
      </c>
      <c r="AQ1584" s="82" t="str">
        <f t="shared" si="1836"/>
        <v/>
      </c>
      <c r="AR1584" s="82" t="str">
        <f t="shared" si="1836"/>
        <v/>
      </c>
      <c r="AS1584" s="82" t="str">
        <f t="shared" si="1836"/>
        <v/>
      </c>
      <c r="AT1584" s="82" t="str">
        <f t="shared" si="1836"/>
        <v/>
      </c>
      <c r="AU1584" s="82" t="str">
        <f t="shared" si="1836"/>
        <v/>
      </c>
      <c r="AV1584" s="82" t="str">
        <f t="shared" si="1836"/>
        <v/>
      </c>
      <c r="AW1584" s="82" t="str">
        <f t="shared" si="1836"/>
        <v/>
      </c>
      <c r="AX1584" s="82" t="str">
        <f t="shared" si="1836"/>
        <v/>
      </c>
      <c r="AY1584" s="82" t="str">
        <f t="shared" si="1836"/>
        <v/>
      </c>
      <c r="AZ1584" s="82" t="str">
        <f t="shared" si="1836"/>
        <v/>
      </c>
      <c r="BA1584" s="82" t="str">
        <f t="shared" si="1836"/>
        <v/>
      </c>
      <c r="BB1584" s="82" t="str">
        <f t="shared" si="1836"/>
        <v/>
      </c>
      <c r="BC1584" s="82" t="str">
        <f t="shared" si="1836"/>
        <v/>
      </c>
      <c r="BD1584" s="82" t="str">
        <f t="shared" si="1836"/>
        <v/>
      </c>
      <c r="BE1584" s="82" t="str">
        <f t="shared" si="1836"/>
        <v/>
      </c>
      <c r="BF1584" s="82" t="str">
        <f t="shared" si="1836"/>
        <v/>
      </c>
      <c r="BG1584" s="82" t="str">
        <f t="shared" si="1836"/>
        <v/>
      </c>
      <c r="BH1584" s="82" t="str">
        <f t="shared" si="1836"/>
        <v/>
      </c>
      <c r="BI1584" s="82" t="str">
        <f t="shared" si="1836"/>
        <v/>
      </c>
      <c r="BJ1584" s="82" t="str">
        <f t="shared" si="1815"/>
        <v/>
      </c>
      <c r="BK1584" s="83" t="str">
        <f t="shared" si="1775"/>
        <v/>
      </c>
    </row>
    <row r="1585" spans="1:63" x14ac:dyDescent="0.25">
      <c r="A1585" t="str">
        <f t="shared" si="1785"/>
        <v>1</v>
      </c>
      <c r="B1585" t="str">
        <f t="shared" si="1786"/>
        <v>0</v>
      </c>
      <c r="C1585">
        <f>COUNTIF($D$3:D1585,D1585)</f>
        <v>0</v>
      </c>
      <c r="J1585" t="str">
        <f t="shared" si="1787"/>
        <v/>
      </c>
      <c r="K1585" t="str">
        <f t="shared" si="1788"/>
        <v/>
      </c>
      <c r="L1585" t="str">
        <f t="shared" si="1789"/>
        <v xml:space="preserve"> </v>
      </c>
      <c r="M1585" t="str">
        <f t="shared" si="1790"/>
        <v/>
      </c>
      <c r="N1585" t="e">
        <f>VLOOKUP(E1585,HC!A:B,2,0)</f>
        <v>#N/A</v>
      </c>
      <c r="O1585" t="e">
        <f>VLOOKUP(N1585,HC!B:C,2,0)</f>
        <v>#N/A</v>
      </c>
      <c r="P1585" s="82" t="str">
        <f t="shared" ref="P1585:BI1585" si="1837">IFERROR(IF($G1585="inactive","",IF(AND($L1585&lt;P$1,$M1585&lt;P$1),"",IF(AND($L1585&gt;Q$1,$M1585&gt;Q$1),"",IF(AND($L1585&lt;P$1,$M1585&lt;=Q$1),$M1585-P$1,IF(AND($L1585&gt;=P$1,$M1585&gt;Q$1),Q$1-$L1585,IF(AND($L1585&gt;=P$1,$M1585&lt;=Q$1),$M1585-$L1585,IF(AND($L1585&lt;P$1,$M1585&gt;Q$1),Q$1-P$1,""))))))),"")</f>
        <v/>
      </c>
      <c r="Q1585" s="82" t="str">
        <f t="shared" si="1837"/>
        <v/>
      </c>
      <c r="R1585" s="82" t="str">
        <f t="shared" si="1837"/>
        <v/>
      </c>
      <c r="S1585" s="82" t="str">
        <f t="shared" si="1837"/>
        <v/>
      </c>
      <c r="T1585" s="82" t="str">
        <f t="shared" si="1837"/>
        <v/>
      </c>
      <c r="U1585" s="82" t="str">
        <f t="shared" si="1837"/>
        <v/>
      </c>
      <c r="V1585" s="82" t="str">
        <f t="shared" si="1837"/>
        <v/>
      </c>
      <c r="W1585" s="82" t="str">
        <f t="shared" si="1837"/>
        <v/>
      </c>
      <c r="X1585" s="82" t="str">
        <f t="shared" si="1837"/>
        <v/>
      </c>
      <c r="Y1585" s="82" t="str">
        <f t="shared" si="1837"/>
        <v/>
      </c>
      <c r="Z1585" s="82" t="str">
        <f t="shared" si="1837"/>
        <v/>
      </c>
      <c r="AA1585" s="82" t="str">
        <f t="shared" si="1837"/>
        <v/>
      </c>
      <c r="AB1585" s="82" t="str">
        <f t="shared" si="1837"/>
        <v/>
      </c>
      <c r="AC1585" s="82" t="str">
        <f t="shared" si="1837"/>
        <v/>
      </c>
      <c r="AD1585" s="82" t="str">
        <f t="shared" si="1837"/>
        <v/>
      </c>
      <c r="AE1585" s="82" t="str">
        <f t="shared" si="1837"/>
        <v/>
      </c>
      <c r="AF1585" s="82" t="str">
        <f t="shared" si="1837"/>
        <v/>
      </c>
      <c r="AG1585" s="82" t="str">
        <f t="shared" si="1837"/>
        <v/>
      </c>
      <c r="AH1585" s="82" t="str">
        <f t="shared" si="1837"/>
        <v/>
      </c>
      <c r="AI1585" s="82" t="str">
        <f t="shared" si="1837"/>
        <v/>
      </c>
      <c r="AJ1585" s="82" t="str">
        <f t="shared" si="1837"/>
        <v/>
      </c>
      <c r="AK1585" s="82" t="str">
        <f t="shared" si="1837"/>
        <v/>
      </c>
      <c r="AL1585" s="82" t="str">
        <f t="shared" si="1837"/>
        <v/>
      </c>
      <c r="AM1585" s="82" t="str">
        <f t="shared" si="1837"/>
        <v/>
      </c>
      <c r="AN1585" s="82" t="str">
        <f t="shared" si="1837"/>
        <v/>
      </c>
      <c r="AO1585" s="82" t="str">
        <f t="shared" si="1837"/>
        <v/>
      </c>
      <c r="AP1585" s="82" t="str">
        <f t="shared" si="1837"/>
        <v/>
      </c>
      <c r="AQ1585" s="82" t="str">
        <f t="shared" si="1837"/>
        <v/>
      </c>
      <c r="AR1585" s="82" t="str">
        <f t="shared" si="1837"/>
        <v/>
      </c>
      <c r="AS1585" s="82" t="str">
        <f t="shared" si="1837"/>
        <v/>
      </c>
      <c r="AT1585" s="82" t="str">
        <f t="shared" si="1837"/>
        <v/>
      </c>
      <c r="AU1585" s="82" t="str">
        <f t="shared" si="1837"/>
        <v/>
      </c>
      <c r="AV1585" s="82" t="str">
        <f t="shared" si="1837"/>
        <v/>
      </c>
      <c r="AW1585" s="82" t="str">
        <f t="shared" si="1837"/>
        <v/>
      </c>
      <c r="AX1585" s="82" t="str">
        <f t="shared" si="1837"/>
        <v/>
      </c>
      <c r="AY1585" s="82" t="str">
        <f t="shared" si="1837"/>
        <v/>
      </c>
      <c r="AZ1585" s="82" t="str">
        <f t="shared" si="1837"/>
        <v/>
      </c>
      <c r="BA1585" s="82" t="str">
        <f t="shared" si="1837"/>
        <v/>
      </c>
      <c r="BB1585" s="82" t="str">
        <f t="shared" si="1837"/>
        <v/>
      </c>
      <c r="BC1585" s="82" t="str">
        <f t="shared" si="1837"/>
        <v/>
      </c>
      <c r="BD1585" s="82" t="str">
        <f t="shared" si="1837"/>
        <v/>
      </c>
      <c r="BE1585" s="82" t="str">
        <f t="shared" si="1837"/>
        <v/>
      </c>
      <c r="BF1585" s="82" t="str">
        <f t="shared" si="1837"/>
        <v/>
      </c>
      <c r="BG1585" s="82" t="str">
        <f t="shared" si="1837"/>
        <v/>
      </c>
      <c r="BH1585" s="82" t="str">
        <f t="shared" si="1837"/>
        <v/>
      </c>
      <c r="BI1585" s="82" t="str">
        <f t="shared" si="1837"/>
        <v/>
      </c>
      <c r="BJ1585" s="82" t="str">
        <f t="shared" si="1815"/>
        <v/>
      </c>
      <c r="BK1585" s="83" t="str">
        <f t="shared" si="1775"/>
        <v/>
      </c>
    </row>
    <row r="1586" spans="1:63" x14ac:dyDescent="0.25">
      <c r="A1586" t="str">
        <f t="shared" si="1785"/>
        <v>1</v>
      </c>
      <c r="B1586" t="str">
        <f t="shared" si="1786"/>
        <v>0</v>
      </c>
      <c r="C1586">
        <f>COUNTIF($D$3:D1586,D1586)</f>
        <v>0</v>
      </c>
      <c r="J1586" t="str">
        <f t="shared" si="1787"/>
        <v/>
      </c>
      <c r="K1586" t="str">
        <f t="shared" si="1788"/>
        <v/>
      </c>
      <c r="L1586" t="str">
        <f t="shared" si="1789"/>
        <v xml:space="preserve"> </v>
      </c>
      <c r="M1586" t="str">
        <f t="shared" si="1790"/>
        <v/>
      </c>
      <c r="N1586" t="e">
        <f>VLOOKUP(E1586,HC!A:B,2,0)</f>
        <v>#N/A</v>
      </c>
      <c r="O1586" t="e">
        <f>VLOOKUP(N1586,HC!B:C,2,0)</f>
        <v>#N/A</v>
      </c>
      <c r="P1586" s="82" t="str">
        <f t="shared" ref="P1586:BI1586" si="1838">IFERROR(IF($G1586="inactive","",IF(AND($L1586&lt;P$1,$M1586&lt;P$1),"",IF(AND($L1586&gt;Q$1,$M1586&gt;Q$1),"",IF(AND($L1586&lt;P$1,$M1586&lt;=Q$1),$M1586-P$1,IF(AND($L1586&gt;=P$1,$M1586&gt;Q$1),Q$1-$L1586,IF(AND($L1586&gt;=P$1,$M1586&lt;=Q$1),$M1586-$L1586,IF(AND($L1586&lt;P$1,$M1586&gt;Q$1),Q$1-P$1,""))))))),"")</f>
        <v/>
      </c>
      <c r="Q1586" s="82" t="str">
        <f t="shared" si="1838"/>
        <v/>
      </c>
      <c r="R1586" s="82" t="str">
        <f t="shared" si="1838"/>
        <v/>
      </c>
      <c r="S1586" s="82" t="str">
        <f t="shared" si="1838"/>
        <v/>
      </c>
      <c r="T1586" s="82" t="str">
        <f t="shared" si="1838"/>
        <v/>
      </c>
      <c r="U1586" s="82" t="str">
        <f t="shared" si="1838"/>
        <v/>
      </c>
      <c r="V1586" s="82" t="str">
        <f t="shared" si="1838"/>
        <v/>
      </c>
      <c r="W1586" s="82" t="str">
        <f t="shared" si="1838"/>
        <v/>
      </c>
      <c r="X1586" s="82" t="str">
        <f t="shared" si="1838"/>
        <v/>
      </c>
      <c r="Y1586" s="82" t="str">
        <f t="shared" si="1838"/>
        <v/>
      </c>
      <c r="Z1586" s="82" t="str">
        <f t="shared" si="1838"/>
        <v/>
      </c>
      <c r="AA1586" s="82" t="str">
        <f t="shared" si="1838"/>
        <v/>
      </c>
      <c r="AB1586" s="82" t="str">
        <f t="shared" si="1838"/>
        <v/>
      </c>
      <c r="AC1586" s="82" t="str">
        <f t="shared" si="1838"/>
        <v/>
      </c>
      <c r="AD1586" s="82" t="str">
        <f t="shared" si="1838"/>
        <v/>
      </c>
      <c r="AE1586" s="82" t="str">
        <f t="shared" si="1838"/>
        <v/>
      </c>
      <c r="AF1586" s="82" t="str">
        <f t="shared" si="1838"/>
        <v/>
      </c>
      <c r="AG1586" s="82" t="str">
        <f t="shared" si="1838"/>
        <v/>
      </c>
      <c r="AH1586" s="82" t="str">
        <f t="shared" si="1838"/>
        <v/>
      </c>
      <c r="AI1586" s="82" t="str">
        <f t="shared" si="1838"/>
        <v/>
      </c>
      <c r="AJ1586" s="82" t="str">
        <f t="shared" si="1838"/>
        <v/>
      </c>
      <c r="AK1586" s="82" t="str">
        <f t="shared" si="1838"/>
        <v/>
      </c>
      <c r="AL1586" s="82" t="str">
        <f t="shared" si="1838"/>
        <v/>
      </c>
      <c r="AM1586" s="82" t="str">
        <f t="shared" si="1838"/>
        <v/>
      </c>
      <c r="AN1586" s="82" t="str">
        <f t="shared" si="1838"/>
        <v/>
      </c>
      <c r="AO1586" s="82" t="str">
        <f t="shared" si="1838"/>
        <v/>
      </c>
      <c r="AP1586" s="82" t="str">
        <f t="shared" si="1838"/>
        <v/>
      </c>
      <c r="AQ1586" s="82" t="str">
        <f t="shared" si="1838"/>
        <v/>
      </c>
      <c r="AR1586" s="82" t="str">
        <f t="shared" si="1838"/>
        <v/>
      </c>
      <c r="AS1586" s="82" t="str">
        <f t="shared" si="1838"/>
        <v/>
      </c>
      <c r="AT1586" s="82" t="str">
        <f t="shared" si="1838"/>
        <v/>
      </c>
      <c r="AU1586" s="82" t="str">
        <f t="shared" si="1838"/>
        <v/>
      </c>
      <c r="AV1586" s="82" t="str">
        <f t="shared" si="1838"/>
        <v/>
      </c>
      <c r="AW1586" s="82" t="str">
        <f t="shared" si="1838"/>
        <v/>
      </c>
      <c r="AX1586" s="82" t="str">
        <f t="shared" si="1838"/>
        <v/>
      </c>
      <c r="AY1586" s="82" t="str">
        <f t="shared" si="1838"/>
        <v/>
      </c>
      <c r="AZ1586" s="82" t="str">
        <f t="shared" si="1838"/>
        <v/>
      </c>
      <c r="BA1586" s="82" t="str">
        <f t="shared" si="1838"/>
        <v/>
      </c>
      <c r="BB1586" s="82" t="str">
        <f t="shared" si="1838"/>
        <v/>
      </c>
      <c r="BC1586" s="82" t="str">
        <f t="shared" si="1838"/>
        <v/>
      </c>
      <c r="BD1586" s="82" t="str">
        <f t="shared" si="1838"/>
        <v/>
      </c>
      <c r="BE1586" s="82" t="str">
        <f t="shared" si="1838"/>
        <v/>
      </c>
      <c r="BF1586" s="82" t="str">
        <f t="shared" si="1838"/>
        <v/>
      </c>
      <c r="BG1586" s="82" t="str">
        <f t="shared" si="1838"/>
        <v/>
      </c>
      <c r="BH1586" s="82" t="str">
        <f t="shared" si="1838"/>
        <v/>
      </c>
      <c r="BI1586" s="82" t="str">
        <f t="shared" si="1838"/>
        <v/>
      </c>
      <c r="BJ1586" s="82" t="str">
        <f t="shared" si="1815"/>
        <v/>
      </c>
      <c r="BK1586" s="83" t="str">
        <f t="shared" si="1775"/>
        <v/>
      </c>
    </row>
    <row r="1587" spans="1:63" x14ac:dyDescent="0.25">
      <c r="A1587" t="str">
        <f t="shared" si="1785"/>
        <v>1</v>
      </c>
      <c r="B1587" t="str">
        <f t="shared" si="1786"/>
        <v>0</v>
      </c>
      <c r="C1587">
        <f>COUNTIF($D$3:D1587,D1587)</f>
        <v>0</v>
      </c>
      <c r="J1587" t="str">
        <f t="shared" si="1787"/>
        <v/>
      </c>
      <c r="K1587" t="str">
        <f t="shared" si="1788"/>
        <v/>
      </c>
      <c r="L1587" t="str">
        <f t="shared" si="1789"/>
        <v xml:space="preserve"> </v>
      </c>
      <c r="M1587" t="str">
        <f t="shared" si="1790"/>
        <v/>
      </c>
      <c r="N1587" t="e">
        <f>VLOOKUP(E1587,HC!A:B,2,0)</f>
        <v>#N/A</v>
      </c>
      <c r="O1587" t="e">
        <f>VLOOKUP(N1587,HC!B:C,2,0)</f>
        <v>#N/A</v>
      </c>
      <c r="P1587" s="82" t="str">
        <f t="shared" ref="P1587:BI1587" si="1839">IFERROR(IF($G1587="inactive","",IF(AND($L1587&lt;P$1,$M1587&lt;P$1),"",IF(AND($L1587&gt;Q$1,$M1587&gt;Q$1),"",IF(AND($L1587&lt;P$1,$M1587&lt;=Q$1),$M1587-P$1,IF(AND($L1587&gt;=P$1,$M1587&gt;Q$1),Q$1-$L1587,IF(AND($L1587&gt;=P$1,$M1587&lt;=Q$1),$M1587-$L1587,IF(AND($L1587&lt;P$1,$M1587&gt;Q$1),Q$1-P$1,""))))))),"")</f>
        <v/>
      </c>
      <c r="Q1587" s="82" t="str">
        <f t="shared" si="1839"/>
        <v/>
      </c>
      <c r="R1587" s="82" t="str">
        <f t="shared" si="1839"/>
        <v/>
      </c>
      <c r="S1587" s="82" t="str">
        <f t="shared" si="1839"/>
        <v/>
      </c>
      <c r="T1587" s="82" t="str">
        <f t="shared" si="1839"/>
        <v/>
      </c>
      <c r="U1587" s="82" t="str">
        <f t="shared" si="1839"/>
        <v/>
      </c>
      <c r="V1587" s="82" t="str">
        <f t="shared" si="1839"/>
        <v/>
      </c>
      <c r="W1587" s="82" t="str">
        <f t="shared" si="1839"/>
        <v/>
      </c>
      <c r="X1587" s="82" t="str">
        <f t="shared" si="1839"/>
        <v/>
      </c>
      <c r="Y1587" s="82" t="str">
        <f t="shared" si="1839"/>
        <v/>
      </c>
      <c r="Z1587" s="82" t="str">
        <f t="shared" si="1839"/>
        <v/>
      </c>
      <c r="AA1587" s="82" t="str">
        <f t="shared" si="1839"/>
        <v/>
      </c>
      <c r="AB1587" s="82" t="str">
        <f t="shared" si="1839"/>
        <v/>
      </c>
      <c r="AC1587" s="82" t="str">
        <f t="shared" si="1839"/>
        <v/>
      </c>
      <c r="AD1587" s="82" t="str">
        <f t="shared" si="1839"/>
        <v/>
      </c>
      <c r="AE1587" s="82" t="str">
        <f t="shared" si="1839"/>
        <v/>
      </c>
      <c r="AF1587" s="82" t="str">
        <f t="shared" si="1839"/>
        <v/>
      </c>
      <c r="AG1587" s="82" t="str">
        <f t="shared" si="1839"/>
        <v/>
      </c>
      <c r="AH1587" s="82" t="str">
        <f t="shared" si="1839"/>
        <v/>
      </c>
      <c r="AI1587" s="82" t="str">
        <f t="shared" si="1839"/>
        <v/>
      </c>
      <c r="AJ1587" s="82" t="str">
        <f t="shared" si="1839"/>
        <v/>
      </c>
      <c r="AK1587" s="82" t="str">
        <f t="shared" si="1839"/>
        <v/>
      </c>
      <c r="AL1587" s="82" t="str">
        <f t="shared" si="1839"/>
        <v/>
      </c>
      <c r="AM1587" s="82" t="str">
        <f t="shared" si="1839"/>
        <v/>
      </c>
      <c r="AN1587" s="82" t="str">
        <f t="shared" si="1839"/>
        <v/>
      </c>
      <c r="AO1587" s="82" t="str">
        <f t="shared" si="1839"/>
        <v/>
      </c>
      <c r="AP1587" s="82" t="str">
        <f t="shared" si="1839"/>
        <v/>
      </c>
      <c r="AQ1587" s="82" t="str">
        <f t="shared" si="1839"/>
        <v/>
      </c>
      <c r="AR1587" s="82" t="str">
        <f t="shared" si="1839"/>
        <v/>
      </c>
      <c r="AS1587" s="82" t="str">
        <f t="shared" si="1839"/>
        <v/>
      </c>
      <c r="AT1587" s="82" t="str">
        <f t="shared" si="1839"/>
        <v/>
      </c>
      <c r="AU1587" s="82" t="str">
        <f t="shared" si="1839"/>
        <v/>
      </c>
      <c r="AV1587" s="82" t="str">
        <f t="shared" si="1839"/>
        <v/>
      </c>
      <c r="AW1587" s="82" t="str">
        <f t="shared" si="1839"/>
        <v/>
      </c>
      <c r="AX1587" s="82" t="str">
        <f t="shared" si="1839"/>
        <v/>
      </c>
      <c r="AY1587" s="82" t="str">
        <f t="shared" si="1839"/>
        <v/>
      </c>
      <c r="AZ1587" s="82" t="str">
        <f t="shared" si="1839"/>
        <v/>
      </c>
      <c r="BA1587" s="82" t="str">
        <f t="shared" si="1839"/>
        <v/>
      </c>
      <c r="BB1587" s="82" t="str">
        <f t="shared" si="1839"/>
        <v/>
      </c>
      <c r="BC1587" s="82" t="str">
        <f t="shared" si="1839"/>
        <v/>
      </c>
      <c r="BD1587" s="82" t="str">
        <f t="shared" si="1839"/>
        <v/>
      </c>
      <c r="BE1587" s="82" t="str">
        <f t="shared" si="1839"/>
        <v/>
      </c>
      <c r="BF1587" s="82" t="str">
        <f t="shared" si="1839"/>
        <v/>
      </c>
      <c r="BG1587" s="82" t="str">
        <f t="shared" si="1839"/>
        <v/>
      </c>
      <c r="BH1587" s="82" t="str">
        <f t="shared" si="1839"/>
        <v/>
      </c>
      <c r="BI1587" s="82" t="str">
        <f t="shared" si="1839"/>
        <v/>
      </c>
      <c r="BJ1587" s="82" t="str">
        <f t="shared" si="1815"/>
        <v/>
      </c>
      <c r="BK1587" s="83" t="str">
        <f t="shared" si="1775"/>
        <v/>
      </c>
    </row>
    <row r="1588" spans="1:63" x14ac:dyDescent="0.25">
      <c r="A1588" t="str">
        <f t="shared" si="1785"/>
        <v>1</v>
      </c>
      <c r="B1588" t="str">
        <f t="shared" si="1786"/>
        <v>0</v>
      </c>
      <c r="C1588">
        <f>COUNTIF($D$3:D1588,D1588)</f>
        <v>0</v>
      </c>
      <c r="J1588" t="str">
        <f t="shared" si="1787"/>
        <v/>
      </c>
      <c r="K1588" t="str">
        <f t="shared" si="1788"/>
        <v/>
      </c>
      <c r="L1588" t="str">
        <f t="shared" si="1789"/>
        <v xml:space="preserve"> </v>
      </c>
      <c r="M1588" t="str">
        <f t="shared" si="1790"/>
        <v/>
      </c>
      <c r="N1588" t="e">
        <f>VLOOKUP(E1588,HC!A:B,2,0)</f>
        <v>#N/A</v>
      </c>
      <c r="O1588" t="e">
        <f>VLOOKUP(N1588,HC!B:C,2,0)</f>
        <v>#N/A</v>
      </c>
      <c r="P1588" s="82" t="str">
        <f t="shared" ref="P1588:BI1588" si="1840">IFERROR(IF($G1588="inactive","",IF(AND($L1588&lt;P$1,$M1588&lt;P$1),"",IF(AND($L1588&gt;Q$1,$M1588&gt;Q$1),"",IF(AND($L1588&lt;P$1,$M1588&lt;=Q$1),$M1588-P$1,IF(AND($L1588&gt;=P$1,$M1588&gt;Q$1),Q$1-$L1588,IF(AND($L1588&gt;=P$1,$M1588&lt;=Q$1),$M1588-$L1588,IF(AND($L1588&lt;P$1,$M1588&gt;Q$1),Q$1-P$1,""))))))),"")</f>
        <v/>
      </c>
      <c r="Q1588" s="82" t="str">
        <f t="shared" si="1840"/>
        <v/>
      </c>
      <c r="R1588" s="82" t="str">
        <f t="shared" si="1840"/>
        <v/>
      </c>
      <c r="S1588" s="82" t="str">
        <f t="shared" si="1840"/>
        <v/>
      </c>
      <c r="T1588" s="82" t="str">
        <f t="shared" si="1840"/>
        <v/>
      </c>
      <c r="U1588" s="82" t="str">
        <f t="shared" si="1840"/>
        <v/>
      </c>
      <c r="V1588" s="82" t="str">
        <f t="shared" si="1840"/>
        <v/>
      </c>
      <c r="W1588" s="82" t="str">
        <f t="shared" si="1840"/>
        <v/>
      </c>
      <c r="X1588" s="82" t="str">
        <f t="shared" si="1840"/>
        <v/>
      </c>
      <c r="Y1588" s="82" t="str">
        <f t="shared" si="1840"/>
        <v/>
      </c>
      <c r="Z1588" s="82" t="str">
        <f t="shared" si="1840"/>
        <v/>
      </c>
      <c r="AA1588" s="82" t="str">
        <f t="shared" si="1840"/>
        <v/>
      </c>
      <c r="AB1588" s="82" t="str">
        <f t="shared" si="1840"/>
        <v/>
      </c>
      <c r="AC1588" s="82" t="str">
        <f t="shared" si="1840"/>
        <v/>
      </c>
      <c r="AD1588" s="82" t="str">
        <f t="shared" si="1840"/>
        <v/>
      </c>
      <c r="AE1588" s="82" t="str">
        <f t="shared" si="1840"/>
        <v/>
      </c>
      <c r="AF1588" s="82" t="str">
        <f t="shared" si="1840"/>
        <v/>
      </c>
      <c r="AG1588" s="82" t="str">
        <f t="shared" si="1840"/>
        <v/>
      </c>
      <c r="AH1588" s="82" t="str">
        <f t="shared" si="1840"/>
        <v/>
      </c>
      <c r="AI1588" s="82" t="str">
        <f t="shared" si="1840"/>
        <v/>
      </c>
      <c r="AJ1588" s="82" t="str">
        <f t="shared" si="1840"/>
        <v/>
      </c>
      <c r="AK1588" s="82" t="str">
        <f t="shared" si="1840"/>
        <v/>
      </c>
      <c r="AL1588" s="82" t="str">
        <f t="shared" si="1840"/>
        <v/>
      </c>
      <c r="AM1588" s="82" t="str">
        <f t="shared" si="1840"/>
        <v/>
      </c>
      <c r="AN1588" s="82" t="str">
        <f t="shared" si="1840"/>
        <v/>
      </c>
      <c r="AO1588" s="82" t="str">
        <f t="shared" si="1840"/>
        <v/>
      </c>
      <c r="AP1588" s="82" t="str">
        <f t="shared" si="1840"/>
        <v/>
      </c>
      <c r="AQ1588" s="82" t="str">
        <f t="shared" si="1840"/>
        <v/>
      </c>
      <c r="AR1588" s="82" t="str">
        <f t="shared" si="1840"/>
        <v/>
      </c>
      <c r="AS1588" s="82" t="str">
        <f t="shared" si="1840"/>
        <v/>
      </c>
      <c r="AT1588" s="82" t="str">
        <f t="shared" si="1840"/>
        <v/>
      </c>
      <c r="AU1588" s="82" t="str">
        <f t="shared" si="1840"/>
        <v/>
      </c>
      <c r="AV1588" s="82" t="str">
        <f t="shared" si="1840"/>
        <v/>
      </c>
      <c r="AW1588" s="82" t="str">
        <f t="shared" si="1840"/>
        <v/>
      </c>
      <c r="AX1588" s="82" t="str">
        <f t="shared" si="1840"/>
        <v/>
      </c>
      <c r="AY1588" s="82" t="str">
        <f t="shared" si="1840"/>
        <v/>
      </c>
      <c r="AZ1588" s="82" t="str">
        <f t="shared" si="1840"/>
        <v/>
      </c>
      <c r="BA1588" s="82" t="str">
        <f t="shared" si="1840"/>
        <v/>
      </c>
      <c r="BB1588" s="82" t="str">
        <f t="shared" si="1840"/>
        <v/>
      </c>
      <c r="BC1588" s="82" t="str">
        <f t="shared" si="1840"/>
        <v/>
      </c>
      <c r="BD1588" s="82" t="str">
        <f t="shared" si="1840"/>
        <v/>
      </c>
      <c r="BE1588" s="82" t="str">
        <f t="shared" si="1840"/>
        <v/>
      </c>
      <c r="BF1588" s="82" t="str">
        <f t="shared" si="1840"/>
        <v/>
      </c>
      <c r="BG1588" s="82" t="str">
        <f t="shared" si="1840"/>
        <v/>
      </c>
      <c r="BH1588" s="82" t="str">
        <f t="shared" si="1840"/>
        <v/>
      </c>
      <c r="BI1588" s="82" t="str">
        <f t="shared" si="1840"/>
        <v/>
      </c>
      <c r="BJ1588" s="82" t="str">
        <f t="shared" si="1815"/>
        <v/>
      </c>
      <c r="BK1588" s="83" t="str">
        <f t="shared" si="1775"/>
        <v/>
      </c>
    </row>
    <row r="1589" spans="1:63" x14ac:dyDescent="0.25">
      <c r="A1589" t="str">
        <f t="shared" si="1785"/>
        <v>1</v>
      </c>
      <c r="B1589" t="str">
        <f t="shared" si="1786"/>
        <v>0</v>
      </c>
      <c r="C1589">
        <f>COUNTIF($D$3:D1589,D1589)</f>
        <v>0</v>
      </c>
      <c r="J1589" t="str">
        <f t="shared" si="1787"/>
        <v/>
      </c>
      <c r="K1589" t="str">
        <f t="shared" si="1788"/>
        <v/>
      </c>
      <c r="L1589" t="str">
        <f t="shared" si="1789"/>
        <v xml:space="preserve"> </v>
      </c>
      <c r="M1589" t="str">
        <f t="shared" si="1790"/>
        <v/>
      </c>
      <c r="N1589" t="e">
        <f>VLOOKUP(E1589,HC!A:B,2,0)</f>
        <v>#N/A</v>
      </c>
      <c r="O1589" t="e">
        <f>VLOOKUP(N1589,HC!B:C,2,0)</f>
        <v>#N/A</v>
      </c>
      <c r="P1589" s="82" t="str">
        <f t="shared" ref="P1589:BI1589" si="1841">IFERROR(IF($G1589="inactive","",IF(AND($L1589&lt;P$1,$M1589&lt;P$1),"",IF(AND($L1589&gt;Q$1,$M1589&gt;Q$1),"",IF(AND($L1589&lt;P$1,$M1589&lt;=Q$1),$M1589-P$1,IF(AND($L1589&gt;=P$1,$M1589&gt;Q$1),Q$1-$L1589,IF(AND($L1589&gt;=P$1,$M1589&lt;=Q$1),$M1589-$L1589,IF(AND($L1589&lt;P$1,$M1589&gt;Q$1),Q$1-P$1,""))))))),"")</f>
        <v/>
      </c>
      <c r="Q1589" s="82" t="str">
        <f t="shared" si="1841"/>
        <v/>
      </c>
      <c r="R1589" s="82" t="str">
        <f t="shared" si="1841"/>
        <v/>
      </c>
      <c r="S1589" s="82" t="str">
        <f t="shared" si="1841"/>
        <v/>
      </c>
      <c r="T1589" s="82" t="str">
        <f t="shared" si="1841"/>
        <v/>
      </c>
      <c r="U1589" s="82" t="str">
        <f t="shared" si="1841"/>
        <v/>
      </c>
      <c r="V1589" s="82" t="str">
        <f t="shared" si="1841"/>
        <v/>
      </c>
      <c r="W1589" s="82" t="str">
        <f t="shared" si="1841"/>
        <v/>
      </c>
      <c r="X1589" s="82" t="str">
        <f t="shared" si="1841"/>
        <v/>
      </c>
      <c r="Y1589" s="82" t="str">
        <f t="shared" si="1841"/>
        <v/>
      </c>
      <c r="Z1589" s="82" t="str">
        <f t="shared" si="1841"/>
        <v/>
      </c>
      <c r="AA1589" s="82" t="str">
        <f t="shared" si="1841"/>
        <v/>
      </c>
      <c r="AB1589" s="82" t="str">
        <f t="shared" si="1841"/>
        <v/>
      </c>
      <c r="AC1589" s="82" t="str">
        <f t="shared" si="1841"/>
        <v/>
      </c>
      <c r="AD1589" s="82" t="str">
        <f t="shared" si="1841"/>
        <v/>
      </c>
      <c r="AE1589" s="82" t="str">
        <f t="shared" si="1841"/>
        <v/>
      </c>
      <c r="AF1589" s="82" t="str">
        <f t="shared" si="1841"/>
        <v/>
      </c>
      <c r="AG1589" s="82" t="str">
        <f t="shared" si="1841"/>
        <v/>
      </c>
      <c r="AH1589" s="82" t="str">
        <f t="shared" si="1841"/>
        <v/>
      </c>
      <c r="AI1589" s="82" t="str">
        <f t="shared" si="1841"/>
        <v/>
      </c>
      <c r="AJ1589" s="82" t="str">
        <f t="shared" si="1841"/>
        <v/>
      </c>
      <c r="AK1589" s="82" t="str">
        <f t="shared" si="1841"/>
        <v/>
      </c>
      <c r="AL1589" s="82" t="str">
        <f t="shared" si="1841"/>
        <v/>
      </c>
      <c r="AM1589" s="82" t="str">
        <f t="shared" si="1841"/>
        <v/>
      </c>
      <c r="AN1589" s="82" t="str">
        <f t="shared" si="1841"/>
        <v/>
      </c>
      <c r="AO1589" s="82" t="str">
        <f t="shared" si="1841"/>
        <v/>
      </c>
      <c r="AP1589" s="82" t="str">
        <f t="shared" si="1841"/>
        <v/>
      </c>
      <c r="AQ1589" s="82" t="str">
        <f t="shared" si="1841"/>
        <v/>
      </c>
      <c r="AR1589" s="82" t="str">
        <f t="shared" si="1841"/>
        <v/>
      </c>
      <c r="AS1589" s="82" t="str">
        <f t="shared" si="1841"/>
        <v/>
      </c>
      <c r="AT1589" s="82" t="str">
        <f t="shared" si="1841"/>
        <v/>
      </c>
      <c r="AU1589" s="82" t="str">
        <f t="shared" si="1841"/>
        <v/>
      </c>
      <c r="AV1589" s="82" t="str">
        <f t="shared" si="1841"/>
        <v/>
      </c>
      <c r="AW1589" s="82" t="str">
        <f t="shared" si="1841"/>
        <v/>
      </c>
      <c r="AX1589" s="82" t="str">
        <f t="shared" si="1841"/>
        <v/>
      </c>
      <c r="AY1589" s="82" t="str">
        <f t="shared" si="1841"/>
        <v/>
      </c>
      <c r="AZ1589" s="82" t="str">
        <f t="shared" si="1841"/>
        <v/>
      </c>
      <c r="BA1589" s="82" t="str">
        <f t="shared" si="1841"/>
        <v/>
      </c>
      <c r="BB1589" s="82" t="str">
        <f t="shared" si="1841"/>
        <v/>
      </c>
      <c r="BC1589" s="82" t="str">
        <f t="shared" si="1841"/>
        <v/>
      </c>
      <c r="BD1589" s="82" t="str">
        <f t="shared" si="1841"/>
        <v/>
      </c>
      <c r="BE1589" s="82" t="str">
        <f t="shared" si="1841"/>
        <v/>
      </c>
      <c r="BF1589" s="82" t="str">
        <f t="shared" si="1841"/>
        <v/>
      </c>
      <c r="BG1589" s="82" t="str">
        <f t="shared" si="1841"/>
        <v/>
      </c>
      <c r="BH1589" s="82" t="str">
        <f t="shared" si="1841"/>
        <v/>
      </c>
      <c r="BI1589" s="82" t="str">
        <f t="shared" si="1841"/>
        <v/>
      </c>
      <c r="BJ1589" s="82" t="str">
        <f t="shared" si="1815"/>
        <v/>
      </c>
      <c r="BK1589" s="83" t="str">
        <f t="shared" si="1775"/>
        <v/>
      </c>
    </row>
    <row r="1590" spans="1:63" x14ac:dyDescent="0.25">
      <c r="A1590" t="str">
        <f t="shared" si="1785"/>
        <v>1</v>
      </c>
      <c r="B1590" t="str">
        <f t="shared" si="1786"/>
        <v>0</v>
      </c>
      <c r="C1590">
        <f>COUNTIF($D$3:D1590,D1590)</f>
        <v>0</v>
      </c>
      <c r="J1590" t="str">
        <f t="shared" si="1787"/>
        <v/>
      </c>
      <c r="K1590" t="str">
        <f t="shared" si="1788"/>
        <v/>
      </c>
      <c r="L1590" t="str">
        <f t="shared" si="1789"/>
        <v xml:space="preserve"> </v>
      </c>
      <c r="M1590" t="str">
        <f t="shared" si="1790"/>
        <v/>
      </c>
      <c r="N1590" t="e">
        <f>VLOOKUP(E1590,HC!A:B,2,0)</f>
        <v>#N/A</v>
      </c>
      <c r="O1590" t="e">
        <f>VLOOKUP(N1590,HC!B:C,2,0)</f>
        <v>#N/A</v>
      </c>
      <c r="P1590" s="82" t="str">
        <f t="shared" ref="P1590:BI1590" si="1842">IFERROR(IF($G1590="inactive","",IF(AND($L1590&lt;P$1,$M1590&lt;P$1),"",IF(AND($L1590&gt;Q$1,$M1590&gt;Q$1),"",IF(AND($L1590&lt;P$1,$M1590&lt;=Q$1),$M1590-P$1,IF(AND($L1590&gt;=P$1,$M1590&gt;Q$1),Q$1-$L1590,IF(AND($L1590&gt;=P$1,$M1590&lt;=Q$1),$M1590-$L1590,IF(AND($L1590&lt;P$1,$M1590&gt;Q$1),Q$1-P$1,""))))))),"")</f>
        <v/>
      </c>
      <c r="Q1590" s="82" t="str">
        <f t="shared" si="1842"/>
        <v/>
      </c>
      <c r="R1590" s="82" t="str">
        <f t="shared" si="1842"/>
        <v/>
      </c>
      <c r="S1590" s="82" t="str">
        <f t="shared" si="1842"/>
        <v/>
      </c>
      <c r="T1590" s="82" t="str">
        <f t="shared" si="1842"/>
        <v/>
      </c>
      <c r="U1590" s="82" t="str">
        <f t="shared" si="1842"/>
        <v/>
      </c>
      <c r="V1590" s="82" t="str">
        <f t="shared" si="1842"/>
        <v/>
      </c>
      <c r="W1590" s="82" t="str">
        <f t="shared" si="1842"/>
        <v/>
      </c>
      <c r="X1590" s="82" t="str">
        <f t="shared" si="1842"/>
        <v/>
      </c>
      <c r="Y1590" s="82" t="str">
        <f t="shared" si="1842"/>
        <v/>
      </c>
      <c r="Z1590" s="82" t="str">
        <f t="shared" si="1842"/>
        <v/>
      </c>
      <c r="AA1590" s="82" t="str">
        <f t="shared" si="1842"/>
        <v/>
      </c>
      <c r="AB1590" s="82" t="str">
        <f t="shared" si="1842"/>
        <v/>
      </c>
      <c r="AC1590" s="82" t="str">
        <f t="shared" si="1842"/>
        <v/>
      </c>
      <c r="AD1590" s="82" t="str">
        <f t="shared" si="1842"/>
        <v/>
      </c>
      <c r="AE1590" s="82" t="str">
        <f t="shared" si="1842"/>
        <v/>
      </c>
      <c r="AF1590" s="82" t="str">
        <f t="shared" si="1842"/>
        <v/>
      </c>
      <c r="AG1590" s="82" t="str">
        <f t="shared" si="1842"/>
        <v/>
      </c>
      <c r="AH1590" s="82" t="str">
        <f t="shared" si="1842"/>
        <v/>
      </c>
      <c r="AI1590" s="82" t="str">
        <f t="shared" si="1842"/>
        <v/>
      </c>
      <c r="AJ1590" s="82" t="str">
        <f t="shared" si="1842"/>
        <v/>
      </c>
      <c r="AK1590" s="82" t="str">
        <f t="shared" si="1842"/>
        <v/>
      </c>
      <c r="AL1590" s="82" t="str">
        <f t="shared" si="1842"/>
        <v/>
      </c>
      <c r="AM1590" s="82" t="str">
        <f t="shared" si="1842"/>
        <v/>
      </c>
      <c r="AN1590" s="82" t="str">
        <f t="shared" si="1842"/>
        <v/>
      </c>
      <c r="AO1590" s="82" t="str">
        <f t="shared" si="1842"/>
        <v/>
      </c>
      <c r="AP1590" s="82" t="str">
        <f t="shared" si="1842"/>
        <v/>
      </c>
      <c r="AQ1590" s="82" t="str">
        <f t="shared" si="1842"/>
        <v/>
      </c>
      <c r="AR1590" s="82" t="str">
        <f t="shared" si="1842"/>
        <v/>
      </c>
      <c r="AS1590" s="82" t="str">
        <f t="shared" si="1842"/>
        <v/>
      </c>
      <c r="AT1590" s="82" t="str">
        <f t="shared" si="1842"/>
        <v/>
      </c>
      <c r="AU1590" s="82" t="str">
        <f t="shared" si="1842"/>
        <v/>
      </c>
      <c r="AV1590" s="82" t="str">
        <f t="shared" si="1842"/>
        <v/>
      </c>
      <c r="AW1590" s="82" t="str">
        <f t="shared" si="1842"/>
        <v/>
      </c>
      <c r="AX1590" s="82" t="str">
        <f t="shared" si="1842"/>
        <v/>
      </c>
      <c r="AY1590" s="82" t="str">
        <f t="shared" si="1842"/>
        <v/>
      </c>
      <c r="AZ1590" s="82" t="str">
        <f t="shared" si="1842"/>
        <v/>
      </c>
      <c r="BA1590" s="82" t="str">
        <f t="shared" si="1842"/>
        <v/>
      </c>
      <c r="BB1590" s="82" t="str">
        <f t="shared" si="1842"/>
        <v/>
      </c>
      <c r="BC1590" s="82" t="str">
        <f t="shared" si="1842"/>
        <v/>
      </c>
      <c r="BD1590" s="82" t="str">
        <f t="shared" si="1842"/>
        <v/>
      </c>
      <c r="BE1590" s="82" t="str">
        <f t="shared" si="1842"/>
        <v/>
      </c>
      <c r="BF1590" s="82" t="str">
        <f t="shared" si="1842"/>
        <v/>
      </c>
      <c r="BG1590" s="82" t="str">
        <f t="shared" si="1842"/>
        <v/>
      </c>
      <c r="BH1590" s="82" t="str">
        <f t="shared" si="1842"/>
        <v/>
      </c>
      <c r="BI1590" s="82" t="str">
        <f t="shared" si="1842"/>
        <v/>
      </c>
      <c r="BJ1590" s="82" t="str">
        <f t="shared" si="1815"/>
        <v/>
      </c>
      <c r="BK1590" s="83" t="str">
        <f t="shared" si="1775"/>
        <v/>
      </c>
    </row>
    <row r="1591" spans="1:63" x14ac:dyDescent="0.25">
      <c r="A1591" t="str">
        <f t="shared" si="1785"/>
        <v>1</v>
      </c>
      <c r="B1591" t="str">
        <f t="shared" si="1786"/>
        <v>0</v>
      </c>
      <c r="C1591">
        <f>COUNTIF($D$3:D1591,D1591)</f>
        <v>0</v>
      </c>
      <c r="J1591" t="str">
        <f t="shared" si="1787"/>
        <v/>
      </c>
      <c r="K1591" t="str">
        <f t="shared" si="1788"/>
        <v/>
      </c>
      <c r="L1591" t="str">
        <f t="shared" si="1789"/>
        <v xml:space="preserve"> </v>
      </c>
      <c r="M1591" t="str">
        <f t="shared" si="1790"/>
        <v/>
      </c>
      <c r="N1591" t="e">
        <f>VLOOKUP(E1591,HC!A:B,2,0)</f>
        <v>#N/A</v>
      </c>
      <c r="O1591" t="e">
        <f>VLOOKUP(N1591,HC!B:C,2,0)</f>
        <v>#N/A</v>
      </c>
      <c r="P1591" s="82" t="str">
        <f t="shared" ref="P1591:BI1591" si="1843">IFERROR(IF($G1591="inactive","",IF(AND($L1591&lt;P$1,$M1591&lt;P$1),"",IF(AND($L1591&gt;Q$1,$M1591&gt;Q$1),"",IF(AND($L1591&lt;P$1,$M1591&lt;=Q$1),$M1591-P$1,IF(AND($L1591&gt;=P$1,$M1591&gt;Q$1),Q$1-$L1591,IF(AND($L1591&gt;=P$1,$M1591&lt;=Q$1),$M1591-$L1591,IF(AND($L1591&lt;P$1,$M1591&gt;Q$1),Q$1-P$1,""))))))),"")</f>
        <v/>
      </c>
      <c r="Q1591" s="82" t="str">
        <f t="shared" si="1843"/>
        <v/>
      </c>
      <c r="R1591" s="82" t="str">
        <f t="shared" si="1843"/>
        <v/>
      </c>
      <c r="S1591" s="82" t="str">
        <f t="shared" si="1843"/>
        <v/>
      </c>
      <c r="T1591" s="82" t="str">
        <f t="shared" si="1843"/>
        <v/>
      </c>
      <c r="U1591" s="82" t="str">
        <f t="shared" si="1843"/>
        <v/>
      </c>
      <c r="V1591" s="82" t="str">
        <f t="shared" si="1843"/>
        <v/>
      </c>
      <c r="W1591" s="82" t="str">
        <f t="shared" si="1843"/>
        <v/>
      </c>
      <c r="X1591" s="82" t="str">
        <f t="shared" si="1843"/>
        <v/>
      </c>
      <c r="Y1591" s="82" t="str">
        <f t="shared" si="1843"/>
        <v/>
      </c>
      <c r="Z1591" s="82" t="str">
        <f t="shared" si="1843"/>
        <v/>
      </c>
      <c r="AA1591" s="82" t="str">
        <f t="shared" si="1843"/>
        <v/>
      </c>
      <c r="AB1591" s="82" t="str">
        <f t="shared" si="1843"/>
        <v/>
      </c>
      <c r="AC1591" s="82" t="str">
        <f t="shared" si="1843"/>
        <v/>
      </c>
      <c r="AD1591" s="82" t="str">
        <f t="shared" si="1843"/>
        <v/>
      </c>
      <c r="AE1591" s="82" t="str">
        <f t="shared" si="1843"/>
        <v/>
      </c>
      <c r="AF1591" s="82" t="str">
        <f t="shared" si="1843"/>
        <v/>
      </c>
      <c r="AG1591" s="82" t="str">
        <f t="shared" si="1843"/>
        <v/>
      </c>
      <c r="AH1591" s="82" t="str">
        <f t="shared" si="1843"/>
        <v/>
      </c>
      <c r="AI1591" s="82" t="str">
        <f t="shared" si="1843"/>
        <v/>
      </c>
      <c r="AJ1591" s="82" t="str">
        <f t="shared" si="1843"/>
        <v/>
      </c>
      <c r="AK1591" s="82" t="str">
        <f t="shared" si="1843"/>
        <v/>
      </c>
      <c r="AL1591" s="82" t="str">
        <f t="shared" si="1843"/>
        <v/>
      </c>
      <c r="AM1591" s="82" t="str">
        <f t="shared" si="1843"/>
        <v/>
      </c>
      <c r="AN1591" s="82" t="str">
        <f t="shared" si="1843"/>
        <v/>
      </c>
      <c r="AO1591" s="82" t="str">
        <f t="shared" si="1843"/>
        <v/>
      </c>
      <c r="AP1591" s="82" t="str">
        <f t="shared" si="1843"/>
        <v/>
      </c>
      <c r="AQ1591" s="82" t="str">
        <f t="shared" si="1843"/>
        <v/>
      </c>
      <c r="AR1591" s="82" t="str">
        <f t="shared" si="1843"/>
        <v/>
      </c>
      <c r="AS1591" s="82" t="str">
        <f t="shared" si="1843"/>
        <v/>
      </c>
      <c r="AT1591" s="82" t="str">
        <f t="shared" si="1843"/>
        <v/>
      </c>
      <c r="AU1591" s="82" t="str">
        <f t="shared" si="1843"/>
        <v/>
      </c>
      <c r="AV1591" s="82" t="str">
        <f t="shared" si="1843"/>
        <v/>
      </c>
      <c r="AW1591" s="82" t="str">
        <f t="shared" si="1843"/>
        <v/>
      </c>
      <c r="AX1591" s="82" t="str">
        <f t="shared" si="1843"/>
        <v/>
      </c>
      <c r="AY1591" s="82" t="str">
        <f t="shared" si="1843"/>
        <v/>
      </c>
      <c r="AZ1591" s="82" t="str">
        <f t="shared" si="1843"/>
        <v/>
      </c>
      <c r="BA1591" s="82" t="str">
        <f t="shared" si="1843"/>
        <v/>
      </c>
      <c r="BB1591" s="82" t="str">
        <f t="shared" si="1843"/>
        <v/>
      </c>
      <c r="BC1591" s="82" t="str">
        <f t="shared" si="1843"/>
        <v/>
      </c>
      <c r="BD1591" s="82" t="str">
        <f t="shared" si="1843"/>
        <v/>
      </c>
      <c r="BE1591" s="82" t="str">
        <f t="shared" si="1843"/>
        <v/>
      </c>
      <c r="BF1591" s="82" t="str">
        <f t="shared" si="1843"/>
        <v/>
      </c>
      <c r="BG1591" s="82" t="str">
        <f t="shared" si="1843"/>
        <v/>
      </c>
      <c r="BH1591" s="82" t="str">
        <f t="shared" si="1843"/>
        <v/>
      </c>
      <c r="BI1591" s="82" t="str">
        <f t="shared" si="1843"/>
        <v/>
      </c>
      <c r="BJ1591" s="82" t="str">
        <f t="shared" si="1815"/>
        <v/>
      </c>
      <c r="BK1591" s="83" t="str">
        <f t="shared" si="1775"/>
        <v/>
      </c>
    </row>
    <row r="1592" spans="1:63" x14ac:dyDescent="0.25">
      <c r="A1592" t="str">
        <f t="shared" si="1785"/>
        <v>1</v>
      </c>
      <c r="B1592" t="str">
        <f t="shared" si="1786"/>
        <v>0</v>
      </c>
      <c r="C1592">
        <f>COUNTIF($D$3:D1592,D1592)</f>
        <v>0</v>
      </c>
      <c r="J1592" t="str">
        <f t="shared" si="1787"/>
        <v/>
      </c>
      <c r="K1592" t="str">
        <f t="shared" si="1788"/>
        <v/>
      </c>
      <c r="L1592" t="str">
        <f t="shared" si="1789"/>
        <v xml:space="preserve"> </v>
      </c>
      <c r="M1592" t="str">
        <f t="shared" si="1790"/>
        <v/>
      </c>
      <c r="N1592" t="e">
        <f>VLOOKUP(E1592,HC!A:B,2,0)</f>
        <v>#N/A</v>
      </c>
      <c r="O1592" t="e">
        <f>VLOOKUP(N1592,HC!B:C,2,0)</f>
        <v>#N/A</v>
      </c>
      <c r="P1592" s="82" t="str">
        <f t="shared" ref="P1592:BI1592" si="1844">IFERROR(IF($G1592="inactive","",IF(AND($L1592&lt;P$1,$M1592&lt;P$1),"",IF(AND($L1592&gt;Q$1,$M1592&gt;Q$1),"",IF(AND($L1592&lt;P$1,$M1592&lt;=Q$1),$M1592-P$1,IF(AND($L1592&gt;=P$1,$M1592&gt;Q$1),Q$1-$L1592,IF(AND($L1592&gt;=P$1,$M1592&lt;=Q$1),$M1592-$L1592,IF(AND($L1592&lt;P$1,$M1592&gt;Q$1),Q$1-P$1,""))))))),"")</f>
        <v/>
      </c>
      <c r="Q1592" s="82" t="str">
        <f t="shared" si="1844"/>
        <v/>
      </c>
      <c r="R1592" s="82" t="str">
        <f t="shared" si="1844"/>
        <v/>
      </c>
      <c r="S1592" s="82" t="str">
        <f t="shared" si="1844"/>
        <v/>
      </c>
      <c r="T1592" s="82" t="str">
        <f t="shared" si="1844"/>
        <v/>
      </c>
      <c r="U1592" s="82" t="str">
        <f t="shared" si="1844"/>
        <v/>
      </c>
      <c r="V1592" s="82" t="str">
        <f t="shared" si="1844"/>
        <v/>
      </c>
      <c r="W1592" s="82" t="str">
        <f t="shared" si="1844"/>
        <v/>
      </c>
      <c r="X1592" s="82" t="str">
        <f t="shared" si="1844"/>
        <v/>
      </c>
      <c r="Y1592" s="82" t="str">
        <f t="shared" si="1844"/>
        <v/>
      </c>
      <c r="Z1592" s="82" t="str">
        <f t="shared" si="1844"/>
        <v/>
      </c>
      <c r="AA1592" s="82" t="str">
        <f t="shared" si="1844"/>
        <v/>
      </c>
      <c r="AB1592" s="82" t="str">
        <f t="shared" si="1844"/>
        <v/>
      </c>
      <c r="AC1592" s="82" t="str">
        <f t="shared" si="1844"/>
        <v/>
      </c>
      <c r="AD1592" s="82" t="str">
        <f t="shared" si="1844"/>
        <v/>
      </c>
      <c r="AE1592" s="82" t="str">
        <f t="shared" si="1844"/>
        <v/>
      </c>
      <c r="AF1592" s="82" t="str">
        <f t="shared" si="1844"/>
        <v/>
      </c>
      <c r="AG1592" s="82" t="str">
        <f t="shared" si="1844"/>
        <v/>
      </c>
      <c r="AH1592" s="82" t="str">
        <f t="shared" si="1844"/>
        <v/>
      </c>
      <c r="AI1592" s="82" t="str">
        <f t="shared" si="1844"/>
        <v/>
      </c>
      <c r="AJ1592" s="82" t="str">
        <f t="shared" si="1844"/>
        <v/>
      </c>
      <c r="AK1592" s="82" t="str">
        <f t="shared" si="1844"/>
        <v/>
      </c>
      <c r="AL1592" s="82" t="str">
        <f t="shared" si="1844"/>
        <v/>
      </c>
      <c r="AM1592" s="82" t="str">
        <f t="shared" si="1844"/>
        <v/>
      </c>
      <c r="AN1592" s="82" t="str">
        <f t="shared" si="1844"/>
        <v/>
      </c>
      <c r="AO1592" s="82" t="str">
        <f t="shared" si="1844"/>
        <v/>
      </c>
      <c r="AP1592" s="82" t="str">
        <f t="shared" si="1844"/>
        <v/>
      </c>
      <c r="AQ1592" s="82" t="str">
        <f t="shared" si="1844"/>
        <v/>
      </c>
      <c r="AR1592" s="82" t="str">
        <f t="shared" si="1844"/>
        <v/>
      </c>
      <c r="AS1592" s="82" t="str">
        <f t="shared" si="1844"/>
        <v/>
      </c>
      <c r="AT1592" s="82" t="str">
        <f t="shared" si="1844"/>
        <v/>
      </c>
      <c r="AU1592" s="82" t="str">
        <f t="shared" si="1844"/>
        <v/>
      </c>
      <c r="AV1592" s="82" t="str">
        <f t="shared" si="1844"/>
        <v/>
      </c>
      <c r="AW1592" s="82" t="str">
        <f t="shared" si="1844"/>
        <v/>
      </c>
      <c r="AX1592" s="82" t="str">
        <f t="shared" si="1844"/>
        <v/>
      </c>
      <c r="AY1592" s="82" t="str">
        <f t="shared" si="1844"/>
        <v/>
      </c>
      <c r="AZ1592" s="82" t="str">
        <f t="shared" si="1844"/>
        <v/>
      </c>
      <c r="BA1592" s="82" t="str">
        <f t="shared" si="1844"/>
        <v/>
      </c>
      <c r="BB1592" s="82" t="str">
        <f t="shared" si="1844"/>
        <v/>
      </c>
      <c r="BC1592" s="82" t="str">
        <f t="shared" si="1844"/>
        <v/>
      </c>
      <c r="BD1592" s="82" t="str">
        <f t="shared" si="1844"/>
        <v/>
      </c>
      <c r="BE1592" s="82" t="str">
        <f t="shared" si="1844"/>
        <v/>
      </c>
      <c r="BF1592" s="82" t="str">
        <f t="shared" si="1844"/>
        <v/>
      </c>
      <c r="BG1592" s="82" t="str">
        <f t="shared" si="1844"/>
        <v/>
      </c>
      <c r="BH1592" s="82" t="str">
        <f t="shared" si="1844"/>
        <v/>
      </c>
      <c r="BI1592" s="82" t="str">
        <f t="shared" si="1844"/>
        <v/>
      </c>
      <c r="BJ1592" s="82" t="str">
        <f t="shared" si="1815"/>
        <v/>
      </c>
      <c r="BK1592" s="83" t="str">
        <f t="shared" si="1775"/>
        <v/>
      </c>
    </row>
    <row r="1593" spans="1:63" x14ac:dyDescent="0.25">
      <c r="A1593" t="str">
        <f t="shared" si="1785"/>
        <v>1</v>
      </c>
      <c r="B1593" t="str">
        <f t="shared" si="1786"/>
        <v>0</v>
      </c>
      <c r="C1593">
        <f>COUNTIF($D$3:D1593,D1593)</f>
        <v>0</v>
      </c>
      <c r="J1593" t="str">
        <f t="shared" si="1787"/>
        <v/>
      </c>
      <c r="K1593" t="str">
        <f t="shared" si="1788"/>
        <v/>
      </c>
      <c r="L1593" t="str">
        <f t="shared" si="1789"/>
        <v xml:space="preserve"> </v>
      </c>
      <c r="M1593" t="str">
        <f t="shared" si="1790"/>
        <v/>
      </c>
      <c r="N1593" t="e">
        <f>VLOOKUP(E1593,HC!A:B,2,0)</f>
        <v>#N/A</v>
      </c>
      <c r="O1593" t="e">
        <f>VLOOKUP(N1593,HC!B:C,2,0)</f>
        <v>#N/A</v>
      </c>
      <c r="P1593" s="82" t="str">
        <f t="shared" ref="P1593:BI1593" si="1845">IFERROR(IF($G1593="inactive","",IF(AND($L1593&lt;P$1,$M1593&lt;P$1),"",IF(AND($L1593&gt;Q$1,$M1593&gt;Q$1),"",IF(AND($L1593&lt;P$1,$M1593&lt;=Q$1),$M1593-P$1,IF(AND($L1593&gt;=P$1,$M1593&gt;Q$1),Q$1-$L1593,IF(AND($L1593&gt;=P$1,$M1593&lt;=Q$1),$M1593-$L1593,IF(AND($L1593&lt;P$1,$M1593&gt;Q$1),Q$1-P$1,""))))))),"")</f>
        <v/>
      </c>
      <c r="Q1593" s="82" t="str">
        <f t="shared" si="1845"/>
        <v/>
      </c>
      <c r="R1593" s="82" t="str">
        <f t="shared" si="1845"/>
        <v/>
      </c>
      <c r="S1593" s="82" t="str">
        <f t="shared" si="1845"/>
        <v/>
      </c>
      <c r="T1593" s="82" t="str">
        <f t="shared" si="1845"/>
        <v/>
      </c>
      <c r="U1593" s="82" t="str">
        <f t="shared" si="1845"/>
        <v/>
      </c>
      <c r="V1593" s="82" t="str">
        <f t="shared" si="1845"/>
        <v/>
      </c>
      <c r="W1593" s="82" t="str">
        <f t="shared" si="1845"/>
        <v/>
      </c>
      <c r="X1593" s="82" t="str">
        <f t="shared" si="1845"/>
        <v/>
      </c>
      <c r="Y1593" s="82" t="str">
        <f t="shared" si="1845"/>
        <v/>
      </c>
      <c r="Z1593" s="82" t="str">
        <f t="shared" si="1845"/>
        <v/>
      </c>
      <c r="AA1593" s="82" t="str">
        <f t="shared" si="1845"/>
        <v/>
      </c>
      <c r="AB1593" s="82" t="str">
        <f t="shared" si="1845"/>
        <v/>
      </c>
      <c r="AC1593" s="82" t="str">
        <f t="shared" si="1845"/>
        <v/>
      </c>
      <c r="AD1593" s="82" t="str">
        <f t="shared" si="1845"/>
        <v/>
      </c>
      <c r="AE1593" s="82" t="str">
        <f t="shared" si="1845"/>
        <v/>
      </c>
      <c r="AF1593" s="82" t="str">
        <f t="shared" si="1845"/>
        <v/>
      </c>
      <c r="AG1593" s="82" t="str">
        <f t="shared" si="1845"/>
        <v/>
      </c>
      <c r="AH1593" s="82" t="str">
        <f t="shared" si="1845"/>
        <v/>
      </c>
      <c r="AI1593" s="82" t="str">
        <f t="shared" si="1845"/>
        <v/>
      </c>
      <c r="AJ1593" s="82" t="str">
        <f t="shared" si="1845"/>
        <v/>
      </c>
      <c r="AK1593" s="82" t="str">
        <f t="shared" si="1845"/>
        <v/>
      </c>
      <c r="AL1593" s="82" t="str">
        <f t="shared" si="1845"/>
        <v/>
      </c>
      <c r="AM1593" s="82" t="str">
        <f t="shared" si="1845"/>
        <v/>
      </c>
      <c r="AN1593" s="82" t="str">
        <f t="shared" si="1845"/>
        <v/>
      </c>
      <c r="AO1593" s="82" t="str">
        <f t="shared" si="1845"/>
        <v/>
      </c>
      <c r="AP1593" s="82" t="str">
        <f t="shared" si="1845"/>
        <v/>
      </c>
      <c r="AQ1593" s="82" t="str">
        <f t="shared" si="1845"/>
        <v/>
      </c>
      <c r="AR1593" s="82" t="str">
        <f t="shared" si="1845"/>
        <v/>
      </c>
      <c r="AS1593" s="82" t="str">
        <f t="shared" si="1845"/>
        <v/>
      </c>
      <c r="AT1593" s="82" t="str">
        <f t="shared" si="1845"/>
        <v/>
      </c>
      <c r="AU1593" s="82" t="str">
        <f t="shared" si="1845"/>
        <v/>
      </c>
      <c r="AV1593" s="82" t="str">
        <f t="shared" si="1845"/>
        <v/>
      </c>
      <c r="AW1593" s="82" t="str">
        <f t="shared" si="1845"/>
        <v/>
      </c>
      <c r="AX1593" s="82" t="str">
        <f t="shared" si="1845"/>
        <v/>
      </c>
      <c r="AY1593" s="82" t="str">
        <f t="shared" si="1845"/>
        <v/>
      </c>
      <c r="AZ1593" s="82" t="str">
        <f t="shared" si="1845"/>
        <v/>
      </c>
      <c r="BA1593" s="82" t="str">
        <f t="shared" si="1845"/>
        <v/>
      </c>
      <c r="BB1593" s="82" t="str">
        <f t="shared" si="1845"/>
        <v/>
      </c>
      <c r="BC1593" s="82" t="str">
        <f t="shared" si="1845"/>
        <v/>
      </c>
      <c r="BD1593" s="82" t="str">
        <f t="shared" si="1845"/>
        <v/>
      </c>
      <c r="BE1593" s="82" t="str">
        <f t="shared" si="1845"/>
        <v/>
      </c>
      <c r="BF1593" s="82" t="str">
        <f t="shared" si="1845"/>
        <v/>
      </c>
      <c r="BG1593" s="82" t="str">
        <f t="shared" si="1845"/>
        <v/>
      </c>
      <c r="BH1593" s="82" t="str">
        <f t="shared" si="1845"/>
        <v/>
      </c>
      <c r="BI1593" s="82" t="str">
        <f t="shared" si="1845"/>
        <v/>
      </c>
      <c r="BJ1593" s="82" t="str">
        <f t="shared" si="1815"/>
        <v/>
      </c>
      <c r="BK1593" s="83" t="str">
        <f t="shared" si="1775"/>
        <v/>
      </c>
    </row>
    <row r="1594" spans="1:63" x14ac:dyDescent="0.25">
      <c r="A1594" t="str">
        <f t="shared" si="1785"/>
        <v>1</v>
      </c>
      <c r="B1594" t="str">
        <f t="shared" si="1786"/>
        <v>0</v>
      </c>
      <c r="C1594">
        <f>COUNTIF($D$3:D1594,D1594)</f>
        <v>0</v>
      </c>
      <c r="J1594" t="str">
        <f t="shared" si="1787"/>
        <v/>
      </c>
      <c r="K1594" t="str">
        <f t="shared" si="1788"/>
        <v/>
      </c>
      <c r="L1594" t="str">
        <f t="shared" si="1789"/>
        <v xml:space="preserve"> </v>
      </c>
      <c r="M1594" t="str">
        <f t="shared" si="1790"/>
        <v/>
      </c>
      <c r="N1594" t="e">
        <f>VLOOKUP(E1594,HC!A:B,2,0)</f>
        <v>#N/A</v>
      </c>
      <c r="O1594" t="e">
        <f>VLOOKUP(N1594,HC!B:C,2,0)</f>
        <v>#N/A</v>
      </c>
      <c r="P1594" s="82" t="str">
        <f t="shared" ref="P1594:BI1594" si="1846">IFERROR(IF($G1594="inactive","",IF(AND($L1594&lt;P$1,$M1594&lt;P$1),"",IF(AND($L1594&gt;Q$1,$M1594&gt;Q$1),"",IF(AND($L1594&lt;P$1,$M1594&lt;=Q$1),$M1594-P$1,IF(AND($L1594&gt;=P$1,$M1594&gt;Q$1),Q$1-$L1594,IF(AND($L1594&gt;=P$1,$M1594&lt;=Q$1),$M1594-$L1594,IF(AND($L1594&lt;P$1,$M1594&gt;Q$1),Q$1-P$1,""))))))),"")</f>
        <v/>
      </c>
      <c r="Q1594" s="82" t="str">
        <f t="shared" si="1846"/>
        <v/>
      </c>
      <c r="R1594" s="82" t="str">
        <f t="shared" si="1846"/>
        <v/>
      </c>
      <c r="S1594" s="82" t="str">
        <f t="shared" si="1846"/>
        <v/>
      </c>
      <c r="T1594" s="82" t="str">
        <f t="shared" si="1846"/>
        <v/>
      </c>
      <c r="U1594" s="82" t="str">
        <f t="shared" si="1846"/>
        <v/>
      </c>
      <c r="V1594" s="82" t="str">
        <f t="shared" si="1846"/>
        <v/>
      </c>
      <c r="W1594" s="82" t="str">
        <f t="shared" si="1846"/>
        <v/>
      </c>
      <c r="X1594" s="82" t="str">
        <f t="shared" si="1846"/>
        <v/>
      </c>
      <c r="Y1594" s="82" t="str">
        <f t="shared" si="1846"/>
        <v/>
      </c>
      <c r="Z1594" s="82" t="str">
        <f t="shared" si="1846"/>
        <v/>
      </c>
      <c r="AA1594" s="82" t="str">
        <f t="shared" si="1846"/>
        <v/>
      </c>
      <c r="AB1594" s="82" t="str">
        <f t="shared" si="1846"/>
        <v/>
      </c>
      <c r="AC1594" s="82" t="str">
        <f t="shared" si="1846"/>
        <v/>
      </c>
      <c r="AD1594" s="82" t="str">
        <f t="shared" si="1846"/>
        <v/>
      </c>
      <c r="AE1594" s="82" t="str">
        <f t="shared" si="1846"/>
        <v/>
      </c>
      <c r="AF1594" s="82" t="str">
        <f t="shared" si="1846"/>
        <v/>
      </c>
      <c r="AG1594" s="82" t="str">
        <f t="shared" si="1846"/>
        <v/>
      </c>
      <c r="AH1594" s="82" t="str">
        <f t="shared" si="1846"/>
        <v/>
      </c>
      <c r="AI1594" s="82" t="str">
        <f t="shared" si="1846"/>
        <v/>
      </c>
      <c r="AJ1594" s="82" t="str">
        <f t="shared" si="1846"/>
        <v/>
      </c>
      <c r="AK1594" s="82" t="str">
        <f t="shared" si="1846"/>
        <v/>
      </c>
      <c r="AL1594" s="82" t="str">
        <f t="shared" si="1846"/>
        <v/>
      </c>
      <c r="AM1594" s="82" t="str">
        <f t="shared" si="1846"/>
        <v/>
      </c>
      <c r="AN1594" s="82" t="str">
        <f t="shared" si="1846"/>
        <v/>
      </c>
      <c r="AO1594" s="82" t="str">
        <f t="shared" si="1846"/>
        <v/>
      </c>
      <c r="AP1594" s="82" t="str">
        <f t="shared" si="1846"/>
        <v/>
      </c>
      <c r="AQ1594" s="82" t="str">
        <f t="shared" si="1846"/>
        <v/>
      </c>
      <c r="AR1594" s="82" t="str">
        <f t="shared" si="1846"/>
        <v/>
      </c>
      <c r="AS1594" s="82" t="str">
        <f t="shared" si="1846"/>
        <v/>
      </c>
      <c r="AT1594" s="82" t="str">
        <f t="shared" si="1846"/>
        <v/>
      </c>
      <c r="AU1594" s="82" t="str">
        <f t="shared" si="1846"/>
        <v/>
      </c>
      <c r="AV1594" s="82" t="str">
        <f t="shared" si="1846"/>
        <v/>
      </c>
      <c r="AW1594" s="82" t="str">
        <f t="shared" si="1846"/>
        <v/>
      </c>
      <c r="AX1594" s="82" t="str">
        <f t="shared" si="1846"/>
        <v/>
      </c>
      <c r="AY1594" s="82" t="str">
        <f t="shared" si="1846"/>
        <v/>
      </c>
      <c r="AZ1594" s="82" t="str">
        <f t="shared" si="1846"/>
        <v/>
      </c>
      <c r="BA1594" s="82" t="str">
        <f t="shared" si="1846"/>
        <v/>
      </c>
      <c r="BB1594" s="82" t="str">
        <f t="shared" si="1846"/>
        <v/>
      </c>
      <c r="BC1594" s="82" t="str">
        <f t="shared" si="1846"/>
        <v/>
      </c>
      <c r="BD1594" s="82" t="str">
        <f t="shared" si="1846"/>
        <v/>
      </c>
      <c r="BE1594" s="82" t="str">
        <f t="shared" si="1846"/>
        <v/>
      </c>
      <c r="BF1594" s="82" t="str">
        <f t="shared" si="1846"/>
        <v/>
      </c>
      <c r="BG1594" s="82" t="str">
        <f t="shared" si="1846"/>
        <v/>
      </c>
      <c r="BH1594" s="82" t="str">
        <f t="shared" si="1846"/>
        <v/>
      </c>
      <c r="BI1594" s="82" t="str">
        <f t="shared" si="1846"/>
        <v/>
      </c>
      <c r="BJ1594" s="82" t="str">
        <f t="shared" si="1815"/>
        <v/>
      </c>
      <c r="BK1594" s="83" t="str">
        <f t="shared" ref="BK1594:BK1657" si="1847">IFERROR(IF(BD1593="inactive","",IF(AND($L1593&lt;BK$2,$M1593&lt;BK$2),"",IF(AND($L1593&gt;BL$2,$M1593&gt;BL$2),"",IF(AND($L1593&lt;BK$2,$M1593&lt;=BL$2),$M1593-BK$2,IF(AND($L1593&gt;=BK$2,$M1593&gt;BL$2),BL$2-$L1593,IF(AND($L1593&gt;=BK$2,$M1593&lt;=BL$2),$M1593-$L1593,IF(AND($L1593&lt;BK$2,$M1593&gt;BL$2),BL$2-BK$2,""))))))),"")</f>
        <v/>
      </c>
    </row>
    <row r="1595" spans="1:63" x14ac:dyDescent="0.25">
      <c r="A1595" t="str">
        <f t="shared" si="1785"/>
        <v>1</v>
      </c>
      <c r="B1595" t="str">
        <f t="shared" si="1786"/>
        <v>0</v>
      </c>
      <c r="C1595">
        <f>COUNTIF($D$3:D1595,D1595)</f>
        <v>0</v>
      </c>
      <c r="J1595" t="str">
        <f t="shared" si="1787"/>
        <v/>
      </c>
      <c r="K1595" t="str">
        <f t="shared" si="1788"/>
        <v/>
      </c>
      <c r="L1595" t="str">
        <f t="shared" si="1789"/>
        <v xml:space="preserve"> </v>
      </c>
      <c r="M1595" t="str">
        <f t="shared" si="1790"/>
        <v/>
      </c>
      <c r="N1595" t="e">
        <f>VLOOKUP(E1595,HC!A:B,2,0)</f>
        <v>#N/A</v>
      </c>
      <c r="O1595" t="e">
        <f>VLOOKUP(N1595,HC!B:C,2,0)</f>
        <v>#N/A</v>
      </c>
      <c r="P1595" s="82" t="str">
        <f t="shared" ref="P1595:BI1595" si="1848">IFERROR(IF($G1595="inactive","",IF(AND($L1595&lt;P$1,$M1595&lt;P$1),"",IF(AND($L1595&gt;Q$1,$M1595&gt;Q$1),"",IF(AND($L1595&lt;P$1,$M1595&lt;=Q$1),$M1595-P$1,IF(AND($L1595&gt;=P$1,$M1595&gt;Q$1),Q$1-$L1595,IF(AND($L1595&gt;=P$1,$M1595&lt;=Q$1),$M1595-$L1595,IF(AND($L1595&lt;P$1,$M1595&gt;Q$1),Q$1-P$1,""))))))),"")</f>
        <v/>
      </c>
      <c r="Q1595" s="82" t="str">
        <f t="shared" si="1848"/>
        <v/>
      </c>
      <c r="R1595" s="82" t="str">
        <f t="shared" si="1848"/>
        <v/>
      </c>
      <c r="S1595" s="82" t="str">
        <f t="shared" si="1848"/>
        <v/>
      </c>
      <c r="T1595" s="82" t="str">
        <f t="shared" si="1848"/>
        <v/>
      </c>
      <c r="U1595" s="82" t="str">
        <f t="shared" si="1848"/>
        <v/>
      </c>
      <c r="V1595" s="82" t="str">
        <f t="shared" si="1848"/>
        <v/>
      </c>
      <c r="W1595" s="82" t="str">
        <f t="shared" si="1848"/>
        <v/>
      </c>
      <c r="X1595" s="82" t="str">
        <f t="shared" si="1848"/>
        <v/>
      </c>
      <c r="Y1595" s="82" t="str">
        <f t="shared" si="1848"/>
        <v/>
      </c>
      <c r="Z1595" s="82" t="str">
        <f t="shared" si="1848"/>
        <v/>
      </c>
      <c r="AA1595" s="82" t="str">
        <f t="shared" si="1848"/>
        <v/>
      </c>
      <c r="AB1595" s="82" t="str">
        <f t="shared" si="1848"/>
        <v/>
      </c>
      <c r="AC1595" s="82" t="str">
        <f t="shared" si="1848"/>
        <v/>
      </c>
      <c r="AD1595" s="82" t="str">
        <f t="shared" si="1848"/>
        <v/>
      </c>
      <c r="AE1595" s="82" t="str">
        <f t="shared" si="1848"/>
        <v/>
      </c>
      <c r="AF1595" s="82" t="str">
        <f t="shared" si="1848"/>
        <v/>
      </c>
      <c r="AG1595" s="82" t="str">
        <f t="shared" si="1848"/>
        <v/>
      </c>
      <c r="AH1595" s="82" t="str">
        <f t="shared" si="1848"/>
        <v/>
      </c>
      <c r="AI1595" s="82" t="str">
        <f t="shared" si="1848"/>
        <v/>
      </c>
      <c r="AJ1595" s="82" t="str">
        <f t="shared" si="1848"/>
        <v/>
      </c>
      <c r="AK1595" s="82" t="str">
        <f t="shared" si="1848"/>
        <v/>
      </c>
      <c r="AL1595" s="82" t="str">
        <f t="shared" si="1848"/>
        <v/>
      </c>
      <c r="AM1595" s="82" t="str">
        <f t="shared" si="1848"/>
        <v/>
      </c>
      <c r="AN1595" s="82" t="str">
        <f t="shared" si="1848"/>
        <v/>
      </c>
      <c r="AO1595" s="82" t="str">
        <f t="shared" si="1848"/>
        <v/>
      </c>
      <c r="AP1595" s="82" t="str">
        <f t="shared" si="1848"/>
        <v/>
      </c>
      <c r="AQ1595" s="82" t="str">
        <f t="shared" si="1848"/>
        <v/>
      </c>
      <c r="AR1595" s="82" t="str">
        <f t="shared" si="1848"/>
        <v/>
      </c>
      <c r="AS1595" s="82" t="str">
        <f t="shared" si="1848"/>
        <v/>
      </c>
      <c r="AT1595" s="82" t="str">
        <f t="shared" si="1848"/>
        <v/>
      </c>
      <c r="AU1595" s="82" t="str">
        <f t="shared" si="1848"/>
        <v/>
      </c>
      <c r="AV1595" s="82" t="str">
        <f t="shared" si="1848"/>
        <v/>
      </c>
      <c r="AW1595" s="82" t="str">
        <f t="shared" si="1848"/>
        <v/>
      </c>
      <c r="AX1595" s="82" t="str">
        <f t="shared" si="1848"/>
        <v/>
      </c>
      <c r="AY1595" s="82" t="str">
        <f t="shared" si="1848"/>
        <v/>
      </c>
      <c r="AZ1595" s="82" t="str">
        <f t="shared" si="1848"/>
        <v/>
      </c>
      <c r="BA1595" s="82" t="str">
        <f t="shared" si="1848"/>
        <v/>
      </c>
      <c r="BB1595" s="82" t="str">
        <f t="shared" si="1848"/>
        <v/>
      </c>
      <c r="BC1595" s="82" t="str">
        <f t="shared" si="1848"/>
        <v/>
      </c>
      <c r="BD1595" s="82" t="str">
        <f t="shared" si="1848"/>
        <v/>
      </c>
      <c r="BE1595" s="82" t="str">
        <f t="shared" si="1848"/>
        <v/>
      </c>
      <c r="BF1595" s="82" t="str">
        <f t="shared" si="1848"/>
        <v/>
      </c>
      <c r="BG1595" s="82" t="str">
        <f t="shared" si="1848"/>
        <v/>
      </c>
      <c r="BH1595" s="82" t="str">
        <f t="shared" si="1848"/>
        <v/>
      </c>
      <c r="BI1595" s="82" t="str">
        <f t="shared" si="1848"/>
        <v/>
      </c>
      <c r="BJ1595" s="82" t="str">
        <f t="shared" ref="BJ1595:BJ1626" si="1849">IFERROR(IF($G1595="inactive","",IF(AND($L1595&lt;BJ$1,$M1595&lt;BJ$1),"",IF(AND($L1595&gt;BK$1,$M1595&gt;BK$1),"",IF(AND($L1595&lt;BJ$1,$M1595&lt;=BK$1),$M1595-BJ$1,IF(AND($L1595&gt;=BJ$1,$M1595&gt;BK$1),BK$1-$L1595,IF(AND($L1595&gt;=BJ$1,$M1595&lt;=BK$1),$M1595-$L1595,IF(AND($L1595&lt;BJ$1,$M1595&gt;BK$1),BK$1-BJ$1,""))))))),"")</f>
        <v/>
      </c>
      <c r="BK1595" s="83" t="str">
        <f t="shared" si="1847"/>
        <v/>
      </c>
    </row>
    <row r="1596" spans="1:63" x14ac:dyDescent="0.25">
      <c r="A1596" t="str">
        <f t="shared" si="1785"/>
        <v>1</v>
      </c>
      <c r="B1596" t="str">
        <f t="shared" si="1786"/>
        <v>0</v>
      </c>
      <c r="C1596">
        <f>COUNTIF($D$3:D1596,D1596)</f>
        <v>0</v>
      </c>
      <c r="J1596" t="str">
        <f t="shared" si="1787"/>
        <v/>
      </c>
      <c r="K1596" t="str">
        <f t="shared" si="1788"/>
        <v/>
      </c>
      <c r="L1596" t="str">
        <f t="shared" si="1789"/>
        <v xml:space="preserve"> </v>
      </c>
      <c r="M1596" t="str">
        <f t="shared" si="1790"/>
        <v/>
      </c>
      <c r="N1596" t="e">
        <f>VLOOKUP(E1596,HC!A:B,2,0)</f>
        <v>#N/A</v>
      </c>
      <c r="O1596" t="e">
        <f>VLOOKUP(N1596,HC!B:C,2,0)</f>
        <v>#N/A</v>
      </c>
      <c r="P1596" s="82" t="str">
        <f t="shared" ref="P1596:BI1596" si="1850">IFERROR(IF($G1596="inactive","",IF(AND($L1596&lt;P$1,$M1596&lt;P$1),"",IF(AND($L1596&gt;Q$1,$M1596&gt;Q$1),"",IF(AND($L1596&lt;P$1,$M1596&lt;=Q$1),$M1596-P$1,IF(AND($L1596&gt;=P$1,$M1596&gt;Q$1),Q$1-$L1596,IF(AND($L1596&gt;=P$1,$M1596&lt;=Q$1),$M1596-$L1596,IF(AND($L1596&lt;P$1,$M1596&gt;Q$1),Q$1-P$1,""))))))),"")</f>
        <v/>
      </c>
      <c r="Q1596" s="82" t="str">
        <f t="shared" si="1850"/>
        <v/>
      </c>
      <c r="R1596" s="82" t="str">
        <f t="shared" si="1850"/>
        <v/>
      </c>
      <c r="S1596" s="82" t="str">
        <f t="shared" si="1850"/>
        <v/>
      </c>
      <c r="T1596" s="82" t="str">
        <f t="shared" si="1850"/>
        <v/>
      </c>
      <c r="U1596" s="82" t="str">
        <f t="shared" si="1850"/>
        <v/>
      </c>
      <c r="V1596" s="82" t="str">
        <f t="shared" si="1850"/>
        <v/>
      </c>
      <c r="W1596" s="82" t="str">
        <f t="shared" si="1850"/>
        <v/>
      </c>
      <c r="X1596" s="82" t="str">
        <f t="shared" si="1850"/>
        <v/>
      </c>
      <c r="Y1596" s="82" t="str">
        <f t="shared" si="1850"/>
        <v/>
      </c>
      <c r="Z1596" s="82" t="str">
        <f t="shared" si="1850"/>
        <v/>
      </c>
      <c r="AA1596" s="82" t="str">
        <f t="shared" si="1850"/>
        <v/>
      </c>
      <c r="AB1596" s="82" t="str">
        <f t="shared" si="1850"/>
        <v/>
      </c>
      <c r="AC1596" s="82" t="str">
        <f t="shared" si="1850"/>
        <v/>
      </c>
      <c r="AD1596" s="82" t="str">
        <f t="shared" si="1850"/>
        <v/>
      </c>
      <c r="AE1596" s="82" t="str">
        <f t="shared" si="1850"/>
        <v/>
      </c>
      <c r="AF1596" s="82" t="str">
        <f t="shared" si="1850"/>
        <v/>
      </c>
      <c r="AG1596" s="82" t="str">
        <f t="shared" si="1850"/>
        <v/>
      </c>
      <c r="AH1596" s="82" t="str">
        <f t="shared" si="1850"/>
        <v/>
      </c>
      <c r="AI1596" s="82" t="str">
        <f t="shared" si="1850"/>
        <v/>
      </c>
      <c r="AJ1596" s="82" t="str">
        <f t="shared" si="1850"/>
        <v/>
      </c>
      <c r="AK1596" s="82" t="str">
        <f t="shared" si="1850"/>
        <v/>
      </c>
      <c r="AL1596" s="82" t="str">
        <f t="shared" si="1850"/>
        <v/>
      </c>
      <c r="AM1596" s="82" t="str">
        <f t="shared" si="1850"/>
        <v/>
      </c>
      <c r="AN1596" s="82" t="str">
        <f t="shared" si="1850"/>
        <v/>
      </c>
      <c r="AO1596" s="82" t="str">
        <f t="shared" si="1850"/>
        <v/>
      </c>
      <c r="AP1596" s="82" t="str">
        <f t="shared" si="1850"/>
        <v/>
      </c>
      <c r="AQ1596" s="82" t="str">
        <f t="shared" si="1850"/>
        <v/>
      </c>
      <c r="AR1596" s="82" t="str">
        <f t="shared" si="1850"/>
        <v/>
      </c>
      <c r="AS1596" s="82" t="str">
        <f t="shared" si="1850"/>
        <v/>
      </c>
      <c r="AT1596" s="82" t="str">
        <f t="shared" si="1850"/>
        <v/>
      </c>
      <c r="AU1596" s="82" t="str">
        <f t="shared" si="1850"/>
        <v/>
      </c>
      <c r="AV1596" s="82" t="str">
        <f t="shared" si="1850"/>
        <v/>
      </c>
      <c r="AW1596" s="82" t="str">
        <f t="shared" si="1850"/>
        <v/>
      </c>
      <c r="AX1596" s="82" t="str">
        <f t="shared" si="1850"/>
        <v/>
      </c>
      <c r="AY1596" s="82" t="str">
        <f t="shared" si="1850"/>
        <v/>
      </c>
      <c r="AZ1596" s="82" t="str">
        <f t="shared" si="1850"/>
        <v/>
      </c>
      <c r="BA1596" s="82" t="str">
        <f t="shared" si="1850"/>
        <v/>
      </c>
      <c r="BB1596" s="82" t="str">
        <f t="shared" si="1850"/>
        <v/>
      </c>
      <c r="BC1596" s="82" t="str">
        <f t="shared" si="1850"/>
        <v/>
      </c>
      <c r="BD1596" s="82" t="str">
        <f t="shared" si="1850"/>
        <v/>
      </c>
      <c r="BE1596" s="82" t="str">
        <f t="shared" si="1850"/>
        <v/>
      </c>
      <c r="BF1596" s="82" t="str">
        <f t="shared" si="1850"/>
        <v/>
      </c>
      <c r="BG1596" s="82" t="str">
        <f t="shared" si="1850"/>
        <v/>
      </c>
      <c r="BH1596" s="82" t="str">
        <f t="shared" si="1850"/>
        <v/>
      </c>
      <c r="BI1596" s="82" t="str">
        <f t="shared" si="1850"/>
        <v/>
      </c>
      <c r="BJ1596" s="82" t="str">
        <f t="shared" si="1849"/>
        <v/>
      </c>
      <c r="BK1596" s="83" t="str">
        <f t="shared" si="1847"/>
        <v/>
      </c>
    </row>
    <row r="1597" spans="1:63" x14ac:dyDescent="0.25">
      <c r="A1597" t="str">
        <f t="shared" si="1785"/>
        <v>1</v>
      </c>
      <c r="B1597" t="str">
        <f t="shared" si="1786"/>
        <v>0</v>
      </c>
      <c r="C1597">
        <f>COUNTIF($D$3:D1597,D1597)</f>
        <v>0</v>
      </c>
      <c r="J1597" t="str">
        <f t="shared" si="1787"/>
        <v/>
      </c>
      <c r="K1597" t="str">
        <f t="shared" si="1788"/>
        <v/>
      </c>
      <c r="L1597" t="str">
        <f t="shared" si="1789"/>
        <v xml:space="preserve"> </v>
      </c>
      <c r="M1597" t="str">
        <f t="shared" si="1790"/>
        <v/>
      </c>
      <c r="N1597" t="e">
        <f>VLOOKUP(E1597,HC!A:B,2,0)</f>
        <v>#N/A</v>
      </c>
      <c r="O1597" t="e">
        <f>VLOOKUP(N1597,HC!B:C,2,0)</f>
        <v>#N/A</v>
      </c>
      <c r="P1597" s="82" t="str">
        <f t="shared" ref="P1597:BI1597" si="1851">IFERROR(IF($G1597="inactive","",IF(AND($L1597&lt;P$1,$M1597&lt;P$1),"",IF(AND($L1597&gt;Q$1,$M1597&gt;Q$1),"",IF(AND($L1597&lt;P$1,$M1597&lt;=Q$1),$M1597-P$1,IF(AND($L1597&gt;=P$1,$M1597&gt;Q$1),Q$1-$L1597,IF(AND($L1597&gt;=P$1,$M1597&lt;=Q$1),$M1597-$L1597,IF(AND($L1597&lt;P$1,$M1597&gt;Q$1),Q$1-P$1,""))))))),"")</f>
        <v/>
      </c>
      <c r="Q1597" s="82" t="str">
        <f t="shared" si="1851"/>
        <v/>
      </c>
      <c r="R1597" s="82" t="str">
        <f t="shared" si="1851"/>
        <v/>
      </c>
      <c r="S1597" s="82" t="str">
        <f t="shared" si="1851"/>
        <v/>
      </c>
      <c r="T1597" s="82" t="str">
        <f t="shared" si="1851"/>
        <v/>
      </c>
      <c r="U1597" s="82" t="str">
        <f t="shared" si="1851"/>
        <v/>
      </c>
      <c r="V1597" s="82" t="str">
        <f t="shared" si="1851"/>
        <v/>
      </c>
      <c r="W1597" s="82" t="str">
        <f t="shared" si="1851"/>
        <v/>
      </c>
      <c r="X1597" s="82" t="str">
        <f t="shared" si="1851"/>
        <v/>
      </c>
      <c r="Y1597" s="82" t="str">
        <f t="shared" si="1851"/>
        <v/>
      </c>
      <c r="Z1597" s="82" t="str">
        <f t="shared" si="1851"/>
        <v/>
      </c>
      <c r="AA1597" s="82" t="str">
        <f t="shared" si="1851"/>
        <v/>
      </c>
      <c r="AB1597" s="82" t="str">
        <f t="shared" si="1851"/>
        <v/>
      </c>
      <c r="AC1597" s="82" t="str">
        <f t="shared" si="1851"/>
        <v/>
      </c>
      <c r="AD1597" s="82" t="str">
        <f t="shared" si="1851"/>
        <v/>
      </c>
      <c r="AE1597" s="82" t="str">
        <f t="shared" si="1851"/>
        <v/>
      </c>
      <c r="AF1597" s="82" t="str">
        <f t="shared" si="1851"/>
        <v/>
      </c>
      <c r="AG1597" s="82" t="str">
        <f t="shared" si="1851"/>
        <v/>
      </c>
      <c r="AH1597" s="82" t="str">
        <f t="shared" si="1851"/>
        <v/>
      </c>
      <c r="AI1597" s="82" t="str">
        <f t="shared" si="1851"/>
        <v/>
      </c>
      <c r="AJ1597" s="82" t="str">
        <f t="shared" si="1851"/>
        <v/>
      </c>
      <c r="AK1597" s="82" t="str">
        <f t="shared" si="1851"/>
        <v/>
      </c>
      <c r="AL1597" s="82" t="str">
        <f t="shared" si="1851"/>
        <v/>
      </c>
      <c r="AM1597" s="82" t="str">
        <f t="shared" si="1851"/>
        <v/>
      </c>
      <c r="AN1597" s="82" t="str">
        <f t="shared" si="1851"/>
        <v/>
      </c>
      <c r="AO1597" s="82" t="str">
        <f t="shared" si="1851"/>
        <v/>
      </c>
      <c r="AP1597" s="82" t="str">
        <f t="shared" si="1851"/>
        <v/>
      </c>
      <c r="AQ1597" s="82" t="str">
        <f t="shared" si="1851"/>
        <v/>
      </c>
      <c r="AR1597" s="82" t="str">
        <f t="shared" si="1851"/>
        <v/>
      </c>
      <c r="AS1597" s="82" t="str">
        <f t="shared" si="1851"/>
        <v/>
      </c>
      <c r="AT1597" s="82" t="str">
        <f t="shared" si="1851"/>
        <v/>
      </c>
      <c r="AU1597" s="82" t="str">
        <f t="shared" si="1851"/>
        <v/>
      </c>
      <c r="AV1597" s="82" t="str">
        <f t="shared" si="1851"/>
        <v/>
      </c>
      <c r="AW1597" s="82" t="str">
        <f t="shared" si="1851"/>
        <v/>
      </c>
      <c r="AX1597" s="82" t="str">
        <f t="shared" si="1851"/>
        <v/>
      </c>
      <c r="AY1597" s="82" t="str">
        <f t="shared" si="1851"/>
        <v/>
      </c>
      <c r="AZ1597" s="82" t="str">
        <f t="shared" si="1851"/>
        <v/>
      </c>
      <c r="BA1597" s="82" t="str">
        <f t="shared" si="1851"/>
        <v/>
      </c>
      <c r="BB1597" s="82" t="str">
        <f t="shared" si="1851"/>
        <v/>
      </c>
      <c r="BC1597" s="82" t="str">
        <f t="shared" si="1851"/>
        <v/>
      </c>
      <c r="BD1597" s="82" t="str">
        <f t="shared" si="1851"/>
        <v/>
      </c>
      <c r="BE1597" s="82" t="str">
        <f t="shared" si="1851"/>
        <v/>
      </c>
      <c r="BF1597" s="82" t="str">
        <f t="shared" si="1851"/>
        <v/>
      </c>
      <c r="BG1597" s="82" t="str">
        <f t="shared" si="1851"/>
        <v/>
      </c>
      <c r="BH1597" s="82" t="str">
        <f t="shared" si="1851"/>
        <v/>
      </c>
      <c r="BI1597" s="82" t="str">
        <f t="shared" si="1851"/>
        <v/>
      </c>
      <c r="BJ1597" s="82" t="str">
        <f t="shared" si="1849"/>
        <v/>
      </c>
      <c r="BK1597" s="83" t="str">
        <f t="shared" si="1847"/>
        <v/>
      </c>
    </row>
    <row r="1598" spans="1:63" x14ac:dyDescent="0.25">
      <c r="A1598" t="str">
        <f t="shared" si="1785"/>
        <v>1</v>
      </c>
      <c r="B1598" t="str">
        <f t="shared" si="1786"/>
        <v>0</v>
      </c>
      <c r="C1598">
        <f>COUNTIF($D$3:D1598,D1598)</f>
        <v>0</v>
      </c>
      <c r="J1598" t="str">
        <f t="shared" si="1787"/>
        <v/>
      </c>
      <c r="K1598" t="str">
        <f t="shared" si="1788"/>
        <v/>
      </c>
      <c r="L1598" t="str">
        <f t="shared" si="1789"/>
        <v xml:space="preserve"> </v>
      </c>
      <c r="M1598" t="str">
        <f t="shared" si="1790"/>
        <v/>
      </c>
      <c r="N1598" t="e">
        <f>VLOOKUP(E1598,HC!A:B,2,0)</f>
        <v>#N/A</v>
      </c>
      <c r="O1598" t="e">
        <f>VLOOKUP(N1598,HC!B:C,2,0)</f>
        <v>#N/A</v>
      </c>
      <c r="P1598" s="82" t="str">
        <f t="shared" ref="P1598:BI1598" si="1852">IFERROR(IF($G1598="inactive","",IF(AND($L1598&lt;P$1,$M1598&lt;P$1),"",IF(AND($L1598&gt;Q$1,$M1598&gt;Q$1),"",IF(AND($L1598&lt;P$1,$M1598&lt;=Q$1),$M1598-P$1,IF(AND($L1598&gt;=P$1,$M1598&gt;Q$1),Q$1-$L1598,IF(AND($L1598&gt;=P$1,$M1598&lt;=Q$1),$M1598-$L1598,IF(AND($L1598&lt;P$1,$M1598&gt;Q$1),Q$1-P$1,""))))))),"")</f>
        <v/>
      </c>
      <c r="Q1598" s="82" t="str">
        <f t="shared" si="1852"/>
        <v/>
      </c>
      <c r="R1598" s="82" t="str">
        <f t="shared" si="1852"/>
        <v/>
      </c>
      <c r="S1598" s="82" t="str">
        <f t="shared" si="1852"/>
        <v/>
      </c>
      <c r="T1598" s="82" t="str">
        <f t="shared" si="1852"/>
        <v/>
      </c>
      <c r="U1598" s="82" t="str">
        <f t="shared" si="1852"/>
        <v/>
      </c>
      <c r="V1598" s="82" t="str">
        <f t="shared" si="1852"/>
        <v/>
      </c>
      <c r="W1598" s="82" t="str">
        <f t="shared" si="1852"/>
        <v/>
      </c>
      <c r="X1598" s="82" t="str">
        <f t="shared" si="1852"/>
        <v/>
      </c>
      <c r="Y1598" s="82" t="str">
        <f t="shared" si="1852"/>
        <v/>
      </c>
      <c r="Z1598" s="82" t="str">
        <f t="shared" si="1852"/>
        <v/>
      </c>
      <c r="AA1598" s="82" t="str">
        <f t="shared" si="1852"/>
        <v/>
      </c>
      <c r="AB1598" s="82" t="str">
        <f t="shared" si="1852"/>
        <v/>
      </c>
      <c r="AC1598" s="82" t="str">
        <f t="shared" si="1852"/>
        <v/>
      </c>
      <c r="AD1598" s="82" t="str">
        <f t="shared" si="1852"/>
        <v/>
      </c>
      <c r="AE1598" s="82" t="str">
        <f t="shared" si="1852"/>
        <v/>
      </c>
      <c r="AF1598" s="82" t="str">
        <f t="shared" si="1852"/>
        <v/>
      </c>
      <c r="AG1598" s="82" t="str">
        <f t="shared" si="1852"/>
        <v/>
      </c>
      <c r="AH1598" s="82" t="str">
        <f t="shared" si="1852"/>
        <v/>
      </c>
      <c r="AI1598" s="82" t="str">
        <f t="shared" si="1852"/>
        <v/>
      </c>
      <c r="AJ1598" s="82" t="str">
        <f t="shared" si="1852"/>
        <v/>
      </c>
      <c r="AK1598" s="82" t="str">
        <f t="shared" si="1852"/>
        <v/>
      </c>
      <c r="AL1598" s="82" t="str">
        <f t="shared" si="1852"/>
        <v/>
      </c>
      <c r="AM1598" s="82" t="str">
        <f t="shared" si="1852"/>
        <v/>
      </c>
      <c r="AN1598" s="82" t="str">
        <f t="shared" si="1852"/>
        <v/>
      </c>
      <c r="AO1598" s="82" t="str">
        <f t="shared" si="1852"/>
        <v/>
      </c>
      <c r="AP1598" s="82" t="str">
        <f t="shared" si="1852"/>
        <v/>
      </c>
      <c r="AQ1598" s="82" t="str">
        <f t="shared" si="1852"/>
        <v/>
      </c>
      <c r="AR1598" s="82" t="str">
        <f t="shared" si="1852"/>
        <v/>
      </c>
      <c r="AS1598" s="82" t="str">
        <f t="shared" si="1852"/>
        <v/>
      </c>
      <c r="AT1598" s="82" t="str">
        <f t="shared" si="1852"/>
        <v/>
      </c>
      <c r="AU1598" s="82" t="str">
        <f t="shared" si="1852"/>
        <v/>
      </c>
      <c r="AV1598" s="82" t="str">
        <f t="shared" si="1852"/>
        <v/>
      </c>
      <c r="AW1598" s="82" t="str">
        <f t="shared" si="1852"/>
        <v/>
      </c>
      <c r="AX1598" s="82" t="str">
        <f t="shared" si="1852"/>
        <v/>
      </c>
      <c r="AY1598" s="82" t="str">
        <f t="shared" si="1852"/>
        <v/>
      </c>
      <c r="AZ1598" s="82" t="str">
        <f t="shared" si="1852"/>
        <v/>
      </c>
      <c r="BA1598" s="82" t="str">
        <f t="shared" si="1852"/>
        <v/>
      </c>
      <c r="BB1598" s="82" t="str">
        <f t="shared" si="1852"/>
        <v/>
      </c>
      <c r="BC1598" s="82" t="str">
        <f t="shared" si="1852"/>
        <v/>
      </c>
      <c r="BD1598" s="82" t="str">
        <f t="shared" si="1852"/>
        <v/>
      </c>
      <c r="BE1598" s="82" t="str">
        <f t="shared" si="1852"/>
        <v/>
      </c>
      <c r="BF1598" s="82" t="str">
        <f t="shared" si="1852"/>
        <v/>
      </c>
      <c r="BG1598" s="82" t="str">
        <f t="shared" si="1852"/>
        <v/>
      </c>
      <c r="BH1598" s="82" t="str">
        <f t="shared" si="1852"/>
        <v/>
      </c>
      <c r="BI1598" s="82" t="str">
        <f t="shared" si="1852"/>
        <v/>
      </c>
      <c r="BJ1598" s="82" t="str">
        <f t="shared" si="1849"/>
        <v/>
      </c>
      <c r="BK1598" s="83" t="str">
        <f t="shared" si="1847"/>
        <v/>
      </c>
    </row>
    <row r="1599" spans="1:63" x14ac:dyDescent="0.25">
      <c r="A1599" t="str">
        <f t="shared" si="1785"/>
        <v>1</v>
      </c>
      <c r="B1599" t="str">
        <f t="shared" si="1786"/>
        <v>0</v>
      </c>
      <c r="C1599">
        <f>COUNTIF($D$3:D1599,D1599)</f>
        <v>0</v>
      </c>
      <c r="J1599" t="str">
        <f t="shared" si="1787"/>
        <v/>
      </c>
      <c r="K1599" t="str">
        <f t="shared" si="1788"/>
        <v/>
      </c>
      <c r="L1599" t="str">
        <f t="shared" si="1789"/>
        <v xml:space="preserve"> </v>
      </c>
      <c r="M1599" t="str">
        <f t="shared" si="1790"/>
        <v/>
      </c>
      <c r="N1599" t="e">
        <f>VLOOKUP(E1599,HC!A:B,2,0)</f>
        <v>#N/A</v>
      </c>
      <c r="O1599" t="e">
        <f>VLOOKUP(N1599,HC!B:C,2,0)</f>
        <v>#N/A</v>
      </c>
      <c r="P1599" s="82" t="str">
        <f t="shared" ref="P1599:BI1599" si="1853">IFERROR(IF($G1599="inactive","",IF(AND($L1599&lt;P$1,$M1599&lt;P$1),"",IF(AND($L1599&gt;Q$1,$M1599&gt;Q$1),"",IF(AND($L1599&lt;P$1,$M1599&lt;=Q$1),$M1599-P$1,IF(AND($L1599&gt;=P$1,$M1599&gt;Q$1),Q$1-$L1599,IF(AND($L1599&gt;=P$1,$M1599&lt;=Q$1),$M1599-$L1599,IF(AND($L1599&lt;P$1,$M1599&gt;Q$1),Q$1-P$1,""))))))),"")</f>
        <v/>
      </c>
      <c r="Q1599" s="82" t="str">
        <f t="shared" si="1853"/>
        <v/>
      </c>
      <c r="R1599" s="82" t="str">
        <f t="shared" si="1853"/>
        <v/>
      </c>
      <c r="S1599" s="82" t="str">
        <f t="shared" si="1853"/>
        <v/>
      </c>
      <c r="T1599" s="82" t="str">
        <f t="shared" si="1853"/>
        <v/>
      </c>
      <c r="U1599" s="82" t="str">
        <f t="shared" si="1853"/>
        <v/>
      </c>
      <c r="V1599" s="82" t="str">
        <f t="shared" si="1853"/>
        <v/>
      </c>
      <c r="W1599" s="82" t="str">
        <f t="shared" si="1853"/>
        <v/>
      </c>
      <c r="X1599" s="82" t="str">
        <f t="shared" si="1853"/>
        <v/>
      </c>
      <c r="Y1599" s="82" t="str">
        <f t="shared" si="1853"/>
        <v/>
      </c>
      <c r="Z1599" s="82" t="str">
        <f t="shared" si="1853"/>
        <v/>
      </c>
      <c r="AA1599" s="82" t="str">
        <f t="shared" si="1853"/>
        <v/>
      </c>
      <c r="AB1599" s="82" t="str">
        <f t="shared" si="1853"/>
        <v/>
      </c>
      <c r="AC1599" s="82" t="str">
        <f t="shared" si="1853"/>
        <v/>
      </c>
      <c r="AD1599" s="82" t="str">
        <f t="shared" si="1853"/>
        <v/>
      </c>
      <c r="AE1599" s="82" t="str">
        <f t="shared" si="1853"/>
        <v/>
      </c>
      <c r="AF1599" s="82" t="str">
        <f t="shared" si="1853"/>
        <v/>
      </c>
      <c r="AG1599" s="82" t="str">
        <f t="shared" si="1853"/>
        <v/>
      </c>
      <c r="AH1599" s="82" t="str">
        <f t="shared" si="1853"/>
        <v/>
      </c>
      <c r="AI1599" s="82" t="str">
        <f t="shared" si="1853"/>
        <v/>
      </c>
      <c r="AJ1599" s="82" t="str">
        <f t="shared" si="1853"/>
        <v/>
      </c>
      <c r="AK1599" s="82" t="str">
        <f t="shared" si="1853"/>
        <v/>
      </c>
      <c r="AL1599" s="82" t="str">
        <f t="shared" si="1853"/>
        <v/>
      </c>
      <c r="AM1599" s="82" t="str">
        <f t="shared" si="1853"/>
        <v/>
      </c>
      <c r="AN1599" s="82" t="str">
        <f t="shared" si="1853"/>
        <v/>
      </c>
      <c r="AO1599" s="82" t="str">
        <f t="shared" si="1853"/>
        <v/>
      </c>
      <c r="AP1599" s="82" t="str">
        <f t="shared" si="1853"/>
        <v/>
      </c>
      <c r="AQ1599" s="82" t="str">
        <f t="shared" si="1853"/>
        <v/>
      </c>
      <c r="AR1599" s="82" t="str">
        <f t="shared" si="1853"/>
        <v/>
      </c>
      <c r="AS1599" s="82" t="str">
        <f t="shared" si="1853"/>
        <v/>
      </c>
      <c r="AT1599" s="82" t="str">
        <f t="shared" si="1853"/>
        <v/>
      </c>
      <c r="AU1599" s="82" t="str">
        <f t="shared" si="1853"/>
        <v/>
      </c>
      <c r="AV1599" s="82" t="str">
        <f t="shared" si="1853"/>
        <v/>
      </c>
      <c r="AW1599" s="82" t="str">
        <f t="shared" si="1853"/>
        <v/>
      </c>
      <c r="AX1599" s="82" t="str">
        <f t="shared" si="1853"/>
        <v/>
      </c>
      <c r="AY1599" s="82" t="str">
        <f t="shared" si="1853"/>
        <v/>
      </c>
      <c r="AZ1599" s="82" t="str">
        <f t="shared" si="1853"/>
        <v/>
      </c>
      <c r="BA1599" s="82" t="str">
        <f t="shared" si="1853"/>
        <v/>
      </c>
      <c r="BB1599" s="82" t="str">
        <f t="shared" si="1853"/>
        <v/>
      </c>
      <c r="BC1599" s="82" t="str">
        <f t="shared" si="1853"/>
        <v/>
      </c>
      <c r="BD1599" s="82" t="str">
        <f t="shared" si="1853"/>
        <v/>
      </c>
      <c r="BE1599" s="82" t="str">
        <f t="shared" si="1853"/>
        <v/>
      </c>
      <c r="BF1599" s="82" t="str">
        <f t="shared" si="1853"/>
        <v/>
      </c>
      <c r="BG1599" s="82" t="str">
        <f t="shared" si="1853"/>
        <v/>
      </c>
      <c r="BH1599" s="82" t="str">
        <f t="shared" si="1853"/>
        <v/>
      </c>
      <c r="BI1599" s="82" t="str">
        <f t="shared" si="1853"/>
        <v/>
      </c>
      <c r="BJ1599" s="82" t="str">
        <f t="shared" si="1849"/>
        <v/>
      </c>
      <c r="BK1599" s="83" t="str">
        <f t="shared" si="1847"/>
        <v/>
      </c>
    </row>
    <row r="1600" spans="1:63" x14ac:dyDescent="0.25">
      <c r="A1600" t="str">
        <f t="shared" si="1785"/>
        <v>1</v>
      </c>
      <c r="B1600" t="str">
        <f t="shared" si="1786"/>
        <v>0</v>
      </c>
      <c r="C1600">
        <f>COUNTIF($D$3:D1600,D1600)</f>
        <v>0</v>
      </c>
      <c r="J1600" t="str">
        <f t="shared" si="1787"/>
        <v/>
      </c>
      <c r="K1600" t="str">
        <f t="shared" si="1788"/>
        <v/>
      </c>
      <c r="L1600" t="str">
        <f t="shared" si="1789"/>
        <v xml:space="preserve"> </v>
      </c>
      <c r="M1600" t="str">
        <f t="shared" si="1790"/>
        <v/>
      </c>
      <c r="N1600" t="e">
        <f>VLOOKUP(E1600,HC!A:B,2,0)</f>
        <v>#N/A</v>
      </c>
      <c r="O1600" t="e">
        <f>VLOOKUP(N1600,HC!B:C,2,0)</f>
        <v>#N/A</v>
      </c>
      <c r="P1600" s="82" t="str">
        <f t="shared" ref="P1600:BI1600" si="1854">IFERROR(IF($G1600="inactive","",IF(AND($L1600&lt;P$1,$M1600&lt;P$1),"",IF(AND($L1600&gt;Q$1,$M1600&gt;Q$1),"",IF(AND($L1600&lt;P$1,$M1600&lt;=Q$1),$M1600-P$1,IF(AND($L1600&gt;=P$1,$M1600&gt;Q$1),Q$1-$L1600,IF(AND($L1600&gt;=P$1,$M1600&lt;=Q$1),$M1600-$L1600,IF(AND($L1600&lt;P$1,$M1600&gt;Q$1),Q$1-P$1,""))))))),"")</f>
        <v/>
      </c>
      <c r="Q1600" s="82" t="str">
        <f t="shared" si="1854"/>
        <v/>
      </c>
      <c r="R1600" s="82" t="str">
        <f t="shared" si="1854"/>
        <v/>
      </c>
      <c r="S1600" s="82" t="str">
        <f t="shared" si="1854"/>
        <v/>
      </c>
      <c r="T1600" s="82" t="str">
        <f t="shared" si="1854"/>
        <v/>
      </c>
      <c r="U1600" s="82" t="str">
        <f t="shared" si="1854"/>
        <v/>
      </c>
      <c r="V1600" s="82" t="str">
        <f t="shared" si="1854"/>
        <v/>
      </c>
      <c r="W1600" s="82" t="str">
        <f t="shared" si="1854"/>
        <v/>
      </c>
      <c r="X1600" s="82" t="str">
        <f t="shared" si="1854"/>
        <v/>
      </c>
      <c r="Y1600" s="82" t="str">
        <f t="shared" si="1854"/>
        <v/>
      </c>
      <c r="Z1600" s="82" t="str">
        <f t="shared" si="1854"/>
        <v/>
      </c>
      <c r="AA1600" s="82" t="str">
        <f t="shared" si="1854"/>
        <v/>
      </c>
      <c r="AB1600" s="82" t="str">
        <f t="shared" si="1854"/>
        <v/>
      </c>
      <c r="AC1600" s="82" t="str">
        <f t="shared" si="1854"/>
        <v/>
      </c>
      <c r="AD1600" s="82" t="str">
        <f t="shared" si="1854"/>
        <v/>
      </c>
      <c r="AE1600" s="82" t="str">
        <f t="shared" si="1854"/>
        <v/>
      </c>
      <c r="AF1600" s="82" t="str">
        <f t="shared" si="1854"/>
        <v/>
      </c>
      <c r="AG1600" s="82" t="str">
        <f t="shared" si="1854"/>
        <v/>
      </c>
      <c r="AH1600" s="82" t="str">
        <f t="shared" si="1854"/>
        <v/>
      </c>
      <c r="AI1600" s="82" t="str">
        <f t="shared" si="1854"/>
        <v/>
      </c>
      <c r="AJ1600" s="82" t="str">
        <f t="shared" si="1854"/>
        <v/>
      </c>
      <c r="AK1600" s="82" t="str">
        <f t="shared" si="1854"/>
        <v/>
      </c>
      <c r="AL1600" s="82" t="str">
        <f t="shared" si="1854"/>
        <v/>
      </c>
      <c r="AM1600" s="82" t="str">
        <f t="shared" si="1854"/>
        <v/>
      </c>
      <c r="AN1600" s="82" t="str">
        <f t="shared" si="1854"/>
        <v/>
      </c>
      <c r="AO1600" s="82" t="str">
        <f t="shared" si="1854"/>
        <v/>
      </c>
      <c r="AP1600" s="82" t="str">
        <f t="shared" si="1854"/>
        <v/>
      </c>
      <c r="AQ1600" s="82" t="str">
        <f t="shared" si="1854"/>
        <v/>
      </c>
      <c r="AR1600" s="82" t="str">
        <f t="shared" si="1854"/>
        <v/>
      </c>
      <c r="AS1600" s="82" t="str">
        <f t="shared" si="1854"/>
        <v/>
      </c>
      <c r="AT1600" s="82" t="str">
        <f t="shared" si="1854"/>
        <v/>
      </c>
      <c r="AU1600" s="82" t="str">
        <f t="shared" si="1854"/>
        <v/>
      </c>
      <c r="AV1600" s="82" t="str">
        <f t="shared" si="1854"/>
        <v/>
      </c>
      <c r="AW1600" s="82" t="str">
        <f t="shared" si="1854"/>
        <v/>
      </c>
      <c r="AX1600" s="82" t="str">
        <f t="shared" si="1854"/>
        <v/>
      </c>
      <c r="AY1600" s="82" t="str">
        <f t="shared" si="1854"/>
        <v/>
      </c>
      <c r="AZ1600" s="82" t="str">
        <f t="shared" si="1854"/>
        <v/>
      </c>
      <c r="BA1600" s="82" t="str">
        <f t="shared" si="1854"/>
        <v/>
      </c>
      <c r="BB1600" s="82" t="str">
        <f t="shared" si="1854"/>
        <v/>
      </c>
      <c r="BC1600" s="82" t="str">
        <f t="shared" si="1854"/>
        <v/>
      </c>
      <c r="BD1600" s="82" t="str">
        <f t="shared" si="1854"/>
        <v/>
      </c>
      <c r="BE1600" s="82" t="str">
        <f t="shared" si="1854"/>
        <v/>
      </c>
      <c r="BF1600" s="82" t="str">
        <f t="shared" si="1854"/>
        <v/>
      </c>
      <c r="BG1600" s="82" t="str">
        <f t="shared" si="1854"/>
        <v/>
      </c>
      <c r="BH1600" s="82" t="str">
        <f t="shared" si="1854"/>
        <v/>
      </c>
      <c r="BI1600" s="82" t="str">
        <f t="shared" si="1854"/>
        <v/>
      </c>
      <c r="BJ1600" s="82" t="str">
        <f t="shared" si="1849"/>
        <v/>
      </c>
      <c r="BK1600" s="83" t="str">
        <f t="shared" si="1847"/>
        <v/>
      </c>
    </row>
    <row r="1601" spans="1:63" x14ac:dyDescent="0.25">
      <c r="A1601" t="str">
        <f t="shared" si="1785"/>
        <v>1</v>
      </c>
      <c r="B1601" t="str">
        <f t="shared" si="1786"/>
        <v>0</v>
      </c>
      <c r="C1601">
        <f>COUNTIF($D$3:D1601,D1601)</f>
        <v>0</v>
      </c>
      <c r="J1601" t="str">
        <f t="shared" si="1787"/>
        <v/>
      </c>
      <c r="K1601" t="str">
        <f t="shared" si="1788"/>
        <v/>
      </c>
      <c r="L1601" t="str">
        <f t="shared" si="1789"/>
        <v xml:space="preserve"> </v>
      </c>
      <c r="M1601" t="str">
        <f t="shared" si="1790"/>
        <v/>
      </c>
      <c r="N1601" t="e">
        <f>VLOOKUP(E1601,HC!A:B,2,0)</f>
        <v>#N/A</v>
      </c>
      <c r="O1601" t="e">
        <f>VLOOKUP(N1601,HC!B:C,2,0)</f>
        <v>#N/A</v>
      </c>
      <c r="P1601" s="82" t="str">
        <f t="shared" ref="P1601:BI1601" si="1855">IFERROR(IF($G1601="inactive","",IF(AND($L1601&lt;P$1,$M1601&lt;P$1),"",IF(AND($L1601&gt;Q$1,$M1601&gt;Q$1),"",IF(AND($L1601&lt;P$1,$M1601&lt;=Q$1),$M1601-P$1,IF(AND($L1601&gt;=P$1,$M1601&gt;Q$1),Q$1-$L1601,IF(AND($L1601&gt;=P$1,$M1601&lt;=Q$1),$M1601-$L1601,IF(AND($L1601&lt;P$1,$M1601&gt;Q$1),Q$1-P$1,""))))))),"")</f>
        <v/>
      </c>
      <c r="Q1601" s="82" t="str">
        <f t="shared" si="1855"/>
        <v/>
      </c>
      <c r="R1601" s="82" t="str">
        <f t="shared" si="1855"/>
        <v/>
      </c>
      <c r="S1601" s="82" t="str">
        <f t="shared" si="1855"/>
        <v/>
      </c>
      <c r="T1601" s="82" t="str">
        <f t="shared" si="1855"/>
        <v/>
      </c>
      <c r="U1601" s="82" t="str">
        <f t="shared" si="1855"/>
        <v/>
      </c>
      <c r="V1601" s="82" t="str">
        <f t="shared" si="1855"/>
        <v/>
      </c>
      <c r="W1601" s="82" t="str">
        <f t="shared" si="1855"/>
        <v/>
      </c>
      <c r="X1601" s="82" t="str">
        <f t="shared" si="1855"/>
        <v/>
      </c>
      <c r="Y1601" s="82" t="str">
        <f t="shared" si="1855"/>
        <v/>
      </c>
      <c r="Z1601" s="82" t="str">
        <f t="shared" si="1855"/>
        <v/>
      </c>
      <c r="AA1601" s="82" t="str">
        <f t="shared" si="1855"/>
        <v/>
      </c>
      <c r="AB1601" s="82" t="str">
        <f t="shared" si="1855"/>
        <v/>
      </c>
      <c r="AC1601" s="82" t="str">
        <f t="shared" si="1855"/>
        <v/>
      </c>
      <c r="AD1601" s="82" t="str">
        <f t="shared" si="1855"/>
        <v/>
      </c>
      <c r="AE1601" s="82" t="str">
        <f t="shared" si="1855"/>
        <v/>
      </c>
      <c r="AF1601" s="82" t="str">
        <f t="shared" si="1855"/>
        <v/>
      </c>
      <c r="AG1601" s="82" t="str">
        <f t="shared" si="1855"/>
        <v/>
      </c>
      <c r="AH1601" s="82" t="str">
        <f t="shared" si="1855"/>
        <v/>
      </c>
      <c r="AI1601" s="82" t="str">
        <f t="shared" si="1855"/>
        <v/>
      </c>
      <c r="AJ1601" s="82" t="str">
        <f t="shared" si="1855"/>
        <v/>
      </c>
      <c r="AK1601" s="82" t="str">
        <f t="shared" si="1855"/>
        <v/>
      </c>
      <c r="AL1601" s="82" t="str">
        <f t="shared" si="1855"/>
        <v/>
      </c>
      <c r="AM1601" s="82" t="str">
        <f t="shared" si="1855"/>
        <v/>
      </c>
      <c r="AN1601" s="82" t="str">
        <f t="shared" si="1855"/>
        <v/>
      </c>
      <c r="AO1601" s="82" t="str">
        <f t="shared" si="1855"/>
        <v/>
      </c>
      <c r="AP1601" s="82" t="str">
        <f t="shared" si="1855"/>
        <v/>
      </c>
      <c r="AQ1601" s="82" t="str">
        <f t="shared" si="1855"/>
        <v/>
      </c>
      <c r="AR1601" s="82" t="str">
        <f t="shared" si="1855"/>
        <v/>
      </c>
      <c r="AS1601" s="82" t="str">
        <f t="shared" si="1855"/>
        <v/>
      </c>
      <c r="AT1601" s="82" t="str">
        <f t="shared" si="1855"/>
        <v/>
      </c>
      <c r="AU1601" s="82" t="str">
        <f t="shared" si="1855"/>
        <v/>
      </c>
      <c r="AV1601" s="82" t="str">
        <f t="shared" si="1855"/>
        <v/>
      </c>
      <c r="AW1601" s="82" t="str">
        <f t="shared" si="1855"/>
        <v/>
      </c>
      <c r="AX1601" s="82" t="str">
        <f t="shared" si="1855"/>
        <v/>
      </c>
      <c r="AY1601" s="82" t="str">
        <f t="shared" si="1855"/>
        <v/>
      </c>
      <c r="AZ1601" s="82" t="str">
        <f t="shared" si="1855"/>
        <v/>
      </c>
      <c r="BA1601" s="82" t="str">
        <f t="shared" si="1855"/>
        <v/>
      </c>
      <c r="BB1601" s="82" t="str">
        <f t="shared" si="1855"/>
        <v/>
      </c>
      <c r="BC1601" s="82" t="str">
        <f t="shared" si="1855"/>
        <v/>
      </c>
      <c r="BD1601" s="82" t="str">
        <f t="shared" si="1855"/>
        <v/>
      </c>
      <c r="BE1601" s="82" t="str">
        <f t="shared" si="1855"/>
        <v/>
      </c>
      <c r="BF1601" s="82" t="str">
        <f t="shared" si="1855"/>
        <v/>
      </c>
      <c r="BG1601" s="82" t="str">
        <f t="shared" si="1855"/>
        <v/>
      </c>
      <c r="BH1601" s="82" t="str">
        <f t="shared" si="1855"/>
        <v/>
      </c>
      <c r="BI1601" s="82" t="str">
        <f t="shared" si="1855"/>
        <v/>
      </c>
      <c r="BJ1601" s="82" t="str">
        <f t="shared" si="1849"/>
        <v/>
      </c>
      <c r="BK1601" s="83" t="str">
        <f t="shared" si="1847"/>
        <v/>
      </c>
    </row>
    <row r="1602" spans="1:63" x14ac:dyDescent="0.25">
      <c r="A1602" t="str">
        <f t="shared" si="1785"/>
        <v>1</v>
      </c>
      <c r="B1602" t="str">
        <f t="shared" si="1786"/>
        <v>0</v>
      </c>
      <c r="C1602">
        <f>COUNTIF($D$3:D1602,D1602)</f>
        <v>0</v>
      </c>
      <c r="J1602" t="str">
        <f t="shared" si="1787"/>
        <v/>
      </c>
      <c r="K1602" t="str">
        <f t="shared" si="1788"/>
        <v/>
      </c>
      <c r="L1602" t="str">
        <f t="shared" si="1789"/>
        <v xml:space="preserve"> </v>
      </c>
      <c r="M1602" t="str">
        <f t="shared" si="1790"/>
        <v/>
      </c>
      <c r="N1602" t="e">
        <f>VLOOKUP(E1602,HC!A:B,2,0)</f>
        <v>#N/A</v>
      </c>
      <c r="O1602" t="e">
        <f>VLOOKUP(N1602,HC!B:C,2,0)</f>
        <v>#N/A</v>
      </c>
      <c r="P1602" s="82" t="str">
        <f t="shared" ref="P1602:BI1602" si="1856">IFERROR(IF($G1602="inactive","",IF(AND($L1602&lt;P$1,$M1602&lt;P$1),"",IF(AND($L1602&gt;Q$1,$M1602&gt;Q$1),"",IF(AND($L1602&lt;P$1,$M1602&lt;=Q$1),$M1602-P$1,IF(AND($L1602&gt;=P$1,$M1602&gt;Q$1),Q$1-$L1602,IF(AND($L1602&gt;=P$1,$M1602&lt;=Q$1),$M1602-$L1602,IF(AND($L1602&lt;P$1,$M1602&gt;Q$1),Q$1-P$1,""))))))),"")</f>
        <v/>
      </c>
      <c r="Q1602" s="82" t="str">
        <f t="shared" si="1856"/>
        <v/>
      </c>
      <c r="R1602" s="82" t="str">
        <f t="shared" si="1856"/>
        <v/>
      </c>
      <c r="S1602" s="82" t="str">
        <f t="shared" si="1856"/>
        <v/>
      </c>
      <c r="T1602" s="82" t="str">
        <f t="shared" si="1856"/>
        <v/>
      </c>
      <c r="U1602" s="82" t="str">
        <f t="shared" si="1856"/>
        <v/>
      </c>
      <c r="V1602" s="82" t="str">
        <f t="shared" si="1856"/>
        <v/>
      </c>
      <c r="W1602" s="82" t="str">
        <f t="shared" si="1856"/>
        <v/>
      </c>
      <c r="X1602" s="82" t="str">
        <f t="shared" si="1856"/>
        <v/>
      </c>
      <c r="Y1602" s="82" t="str">
        <f t="shared" si="1856"/>
        <v/>
      </c>
      <c r="Z1602" s="82" t="str">
        <f t="shared" si="1856"/>
        <v/>
      </c>
      <c r="AA1602" s="82" t="str">
        <f t="shared" si="1856"/>
        <v/>
      </c>
      <c r="AB1602" s="82" t="str">
        <f t="shared" si="1856"/>
        <v/>
      </c>
      <c r="AC1602" s="82" t="str">
        <f t="shared" si="1856"/>
        <v/>
      </c>
      <c r="AD1602" s="82" t="str">
        <f t="shared" si="1856"/>
        <v/>
      </c>
      <c r="AE1602" s="82" t="str">
        <f t="shared" si="1856"/>
        <v/>
      </c>
      <c r="AF1602" s="82" t="str">
        <f t="shared" si="1856"/>
        <v/>
      </c>
      <c r="AG1602" s="82" t="str">
        <f t="shared" si="1856"/>
        <v/>
      </c>
      <c r="AH1602" s="82" t="str">
        <f t="shared" si="1856"/>
        <v/>
      </c>
      <c r="AI1602" s="82" t="str">
        <f t="shared" si="1856"/>
        <v/>
      </c>
      <c r="AJ1602" s="82" t="str">
        <f t="shared" si="1856"/>
        <v/>
      </c>
      <c r="AK1602" s="82" t="str">
        <f t="shared" si="1856"/>
        <v/>
      </c>
      <c r="AL1602" s="82" t="str">
        <f t="shared" si="1856"/>
        <v/>
      </c>
      <c r="AM1602" s="82" t="str">
        <f t="shared" si="1856"/>
        <v/>
      </c>
      <c r="AN1602" s="82" t="str">
        <f t="shared" si="1856"/>
        <v/>
      </c>
      <c r="AO1602" s="82" t="str">
        <f t="shared" si="1856"/>
        <v/>
      </c>
      <c r="AP1602" s="82" t="str">
        <f t="shared" si="1856"/>
        <v/>
      </c>
      <c r="AQ1602" s="82" t="str">
        <f t="shared" si="1856"/>
        <v/>
      </c>
      <c r="AR1602" s="82" t="str">
        <f t="shared" si="1856"/>
        <v/>
      </c>
      <c r="AS1602" s="82" t="str">
        <f t="shared" si="1856"/>
        <v/>
      </c>
      <c r="AT1602" s="82" t="str">
        <f t="shared" si="1856"/>
        <v/>
      </c>
      <c r="AU1602" s="82" t="str">
        <f t="shared" si="1856"/>
        <v/>
      </c>
      <c r="AV1602" s="82" t="str">
        <f t="shared" si="1856"/>
        <v/>
      </c>
      <c r="AW1602" s="82" t="str">
        <f t="shared" si="1856"/>
        <v/>
      </c>
      <c r="AX1602" s="82" t="str">
        <f t="shared" si="1856"/>
        <v/>
      </c>
      <c r="AY1602" s="82" t="str">
        <f t="shared" si="1856"/>
        <v/>
      </c>
      <c r="AZ1602" s="82" t="str">
        <f t="shared" si="1856"/>
        <v/>
      </c>
      <c r="BA1602" s="82" t="str">
        <f t="shared" si="1856"/>
        <v/>
      </c>
      <c r="BB1602" s="82" t="str">
        <f t="shared" si="1856"/>
        <v/>
      </c>
      <c r="BC1602" s="82" t="str">
        <f t="shared" si="1856"/>
        <v/>
      </c>
      <c r="BD1602" s="82" t="str">
        <f t="shared" si="1856"/>
        <v/>
      </c>
      <c r="BE1602" s="82" t="str">
        <f t="shared" si="1856"/>
        <v/>
      </c>
      <c r="BF1602" s="82" t="str">
        <f t="shared" si="1856"/>
        <v/>
      </c>
      <c r="BG1602" s="82" t="str">
        <f t="shared" si="1856"/>
        <v/>
      </c>
      <c r="BH1602" s="82" t="str">
        <f t="shared" si="1856"/>
        <v/>
      </c>
      <c r="BI1602" s="82" t="str">
        <f t="shared" si="1856"/>
        <v/>
      </c>
      <c r="BJ1602" s="82" t="str">
        <f t="shared" si="1849"/>
        <v/>
      </c>
      <c r="BK1602" s="83" t="str">
        <f t="shared" si="1847"/>
        <v/>
      </c>
    </row>
    <row r="1603" spans="1:63" x14ac:dyDescent="0.25">
      <c r="A1603" t="str">
        <f t="shared" si="1785"/>
        <v>1</v>
      </c>
      <c r="B1603" t="str">
        <f t="shared" si="1786"/>
        <v>0</v>
      </c>
      <c r="C1603">
        <f>COUNTIF($D$3:D1603,D1603)</f>
        <v>0</v>
      </c>
      <c r="J1603" t="str">
        <f t="shared" si="1787"/>
        <v/>
      </c>
      <c r="K1603" t="str">
        <f t="shared" si="1788"/>
        <v/>
      </c>
      <c r="L1603" t="str">
        <f t="shared" si="1789"/>
        <v xml:space="preserve"> </v>
      </c>
      <c r="M1603" t="str">
        <f t="shared" si="1790"/>
        <v/>
      </c>
      <c r="N1603" t="e">
        <f>VLOOKUP(E1603,HC!A:B,2,0)</f>
        <v>#N/A</v>
      </c>
      <c r="O1603" t="e">
        <f>VLOOKUP(N1603,HC!B:C,2,0)</f>
        <v>#N/A</v>
      </c>
      <c r="P1603" s="82" t="str">
        <f t="shared" ref="P1603:BI1603" si="1857">IFERROR(IF($G1603="inactive","",IF(AND($L1603&lt;P$1,$M1603&lt;P$1),"",IF(AND($L1603&gt;Q$1,$M1603&gt;Q$1),"",IF(AND($L1603&lt;P$1,$M1603&lt;=Q$1),$M1603-P$1,IF(AND($L1603&gt;=P$1,$M1603&gt;Q$1),Q$1-$L1603,IF(AND($L1603&gt;=P$1,$M1603&lt;=Q$1),$M1603-$L1603,IF(AND($L1603&lt;P$1,$M1603&gt;Q$1),Q$1-P$1,""))))))),"")</f>
        <v/>
      </c>
      <c r="Q1603" s="82" t="str">
        <f t="shared" si="1857"/>
        <v/>
      </c>
      <c r="R1603" s="82" t="str">
        <f t="shared" si="1857"/>
        <v/>
      </c>
      <c r="S1603" s="82" t="str">
        <f t="shared" si="1857"/>
        <v/>
      </c>
      <c r="T1603" s="82" t="str">
        <f t="shared" si="1857"/>
        <v/>
      </c>
      <c r="U1603" s="82" t="str">
        <f t="shared" si="1857"/>
        <v/>
      </c>
      <c r="V1603" s="82" t="str">
        <f t="shared" si="1857"/>
        <v/>
      </c>
      <c r="W1603" s="82" t="str">
        <f t="shared" si="1857"/>
        <v/>
      </c>
      <c r="X1603" s="82" t="str">
        <f t="shared" si="1857"/>
        <v/>
      </c>
      <c r="Y1603" s="82" t="str">
        <f t="shared" si="1857"/>
        <v/>
      </c>
      <c r="Z1603" s="82" t="str">
        <f t="shared" si="1857"/>
        <v/>
      </c>
      <c r="AA1603" s="82" t="str">
        <f t="shared" si="1857"/>
        <v/>
      </c>
      <c r="AB1603" s="82" t="str">
        <f t="shared" si="1857"/>
        <v/>
      </c>
      <c r="AC1603" s="82" t="str">
        <f t="shared" si="1857"/>
        <v/>
      </c>
      <c r="AD1603" s="82" t="str">
        <f t="shared" si="1857"/>
        <v/>
      </c>
      <c r="AE1603" s="82" t="str">
        <f t="shared" si="1857"/>
        <v/>
      </c>
      <c r="AF1603" s="82" t="str">
        <f t="shared" si="1857"/>
        <v/>
      </c>
      <c r="AG1603" s="82" t="str">
        <f t="shared" si="1857"/>
        <v/>
      </c>
      <c r="AH1603" s="82" t="str">
        <f t="shared" si="1857"/>
        <v/>
      </c>
      <c r="AI1603" s="82" t="str">
        <f t="shared" si="1857"/>
        <v/>
      </c>
      <c r="AJ1603" s="82" t="str">
        <f t="shared" si="1857"/>
        <v/>
      </c>
      <c r="AK1603" s="82" t="str">
        <f t="shared" si="1857"/>
        <v/>
      </c>
      <c r="AL1603" s="82" t="str">
        <f t="shared" si="1857"/>
        <v/>
      </c>
      <c r="AM1603" s="82" t="str">
        <f t="shared" si="1857"/>
        <v/>
      </c>
      <c r="AN1603" s="82" t="str">
        <f t="shared" si="1857"/>
        <v/>
      </c>
      <c r="AO1603" s="82" t="str">
        <f t="shared" si="1857"/>
        <v/>
      </c>
      <c r="AP1603" s="82" t="str">
        <f t="shared" si="1857"/>
        <v/>
      </c>
      <c r="AQ1603" s="82" t="str">
        <f t="shared" si="1857"/>
        <v/>
      </c>
      <c r="AR1603" s="82" t="str">
        <f t="shared" si="1857"/>
        <v/>
      </c>
      <c r="AS1603" s="82" t="str">
        <f t="shared" si="1857"/>
        <v/>
      </c>
      <c r="AT1603" s="82" t="str">
        <f t="shared" si="1857"/>
        <v/>
      </c>
      <c r="AU1603" s="82" t="str">
        <f t="shared" si="1857"/>
        <v/>
      </c>
      <c r="AV1603" s="82" t="str">
        <f t="shared" si="1857"/>
        <v/>
      </c>
      <c r="AW1603" s="82" t="str">
        <f t="shared" si="1857"/>
        <v/>
      </c>
      <c r="AX1603" s="82" t="str">
        <f t="shared" si="1857"/>
        <v/>
      </c>
      <c r="AY1603" s="82" t="str">
        <f t="shared" si="1857"/>
        <v/>
      </c>
      <c r="AZ1603" s="82" t="str">
        <f t="shared" si="1857"/>
        <v/>
      </c>
      <c r="BA1603" s="82" t="str">
        <f t="shared" si="1857"/>
        <v/>
      </c>
      <c r="BB1603" s="82" t="str">
        <f t="shared" si="1857"/>
        <v/>
      </c>
      <c r="BC1603" s="82" t="str">
        <f t="shared" si="1857"/>
        <v/>
      </c>
      <c r="BD1603" s="82" t="str">
        <f t="shared" si="1857"/>
        <v/>
      </c>
      <c r="BE1603" s="82" t="str">
        <f t="shared" si="1857"/>
        <v/>
      </c>
      <c r="BF1603" s="82" t="str">
        <f t="shared" si="1857"/>
        <v/>
      </c>
      <c r="BG1603" s="82" t="str">
        <f t="shared" si="1857"/>
        <v/>
      </c>
      <c r="BH1603" s="82" t="str">
        <f t="shared" si="1857"/>
        <v/>
      </c>
      <c r="BI1603" s="82" t="str">
        <f t="shared" si="1857"/>
        <v/>
      </c>
      <c r="BJ1603" s="82" t="str">
        <f t="shared" si="1849"/>
        <v/>
      </c>
      <c r="BK1603" s="83" t="str">
        <f t="shared" si="1847"/>
        <v/>
      </c>
    </row>
    <row r="1604" spans="1:63" x14ac:dyDescent="0.25">
      <c r="A1604" t="str">
        <f t="shared" ref="A1604:A1667" si="1858">D1604&amp;(C1604+1)</f>
        <v>1</v>
      </c>
      <c r="B1604" t="str">
        <f t="shared" ref="B1604:B1667" si="1859">D1604&amp;C1604</f>
        <v>0</v>
      </c>
      <c r="C1604">
        <f>COUNTIF($D$3:D1604,D1604)</f>
        <v>0</v>
      </c>
      <c r="J1604" t="str">
        <f t="shared" ref="J1604:J1667" si="1860">MID(I1604,12,8)</f>
        <v/>
      </c>
      <c r="K1604" t="str">
        <f t="shared" ref="K1604:K1667" si="1861">LEFT(I1604,10)</f>
        <v/>
      </c>
      <c r="L1604" t="str">
        <f t="shared" ref="L1604:L1667" si="1862">K1604&amp;" "&amp;J1604</f>
        <v xml:space="preserve"> </v>
      </c>
      <c r="M1604" t="str">
        <f t="shared" ref="M1604:M1667" si="1863">IFERROR(VLOOKUP(A1604,B:L,11,0),"")</f>
        <v/>
      </c>
      <c r="N1604" t="e">
        <f>VLOOKUP(E1604,HC!A:B,2,0)</f>
        <v>#N/A</v>
      </c>
      <c r="O1604" t="e">
        <f>VLOOKUP(N1604,HC!B:C,2,0)</f>
        <v>#N/A</v>
      </c>
      <c r="P1604" s="82" t="str">
        <f t="shared" ref="P1604:BI1604" si="1864">IFERROR(IF($G1604="inactive","",IF(AND($L1604&lt;P$1,$M1604&lt;P$1),"",IF(AND($L1604&gt;Q$1,$M1604&gt;Q$1),"",IF(AND($L1604&lt;P$1,$M1604&lt;=Q$1),$M1604-P$1,IF(AND($L1604&gt;=P$1,$M1604&gt;Q$1),Q$1-$L1604,IF(AND($L1604&gt;=P$1,$M1604&lt;=Q$1),$M1604-$L1604,IF(AND($L1604&lt;P$1,$M1604&gt;Q$1),Q$1-P$1,""))))))),"")</f>
        <v/>
      </c>
      <c r="Q1604" s="82" t="str">
        <f t="shared" si="1864"/>
        <v/>
      </c>
      <c r="R1604" s="82" t="str">
        <f t="shared" si="1864"/>
        <v/>
      </c>
      <c r="S1604" s="82" t="str">
        <f t="shared" si="1864"/>
        <v/>
      </c>
      <c r="T1604" s="82" t="str">
        <f t="shared" si="1864"/>
        <v/>
      </c>
      <c r="U1604" s="82" t="str">
        <f t="shared" si="1864"/>
        <v/>
      </c>
      <c r="V1604" s="82" t="str">
        <f t="shared" si="1864"/>
        <v/>
      </c>
      <c r="W1604" s="82" t="str">
        <f t="shared" si="1864"/>
        <v/>
      </c>
      <c r="X1604" s="82" t="str">
        <f t="shared" si="1864"/>
        <v/>
      </c>
      <c r="Y1604" s="82" t="str">
        <f t="shared" si="1864"/>
        <v/>
      </c>
      <c r="Z1604" s="82" t="str">
        <f t="shared" si="1864"/>
        <v/>
      </c>
      <c r="AA1604" s="82" t="str">
        <f t="shared" si="1864"/>
        <v/>
      </c>
      <c r="AB1604" s="82" t="str">
        <f t="shared" si="1864"/>
        <v/>
      </c>
      <c r="AC1604" s="82" t="str">
        <f t="shared" si="1864"/>
        <v/>
      </c>
      <c r="AD1604" s="82" t="str">
        <f t="shared" si="1864"/>
        <v/>
      </c>
      <c r="AE1604" s="82" t="str">
        <f t="shared" si="1864"/>
        <v/>
      </c>
      <c r="AF1604" s="82" t="str">
        <f t="shared" si="1864"/>
        <v/>
      </c>
      <c r="AG1604" s="82" t="str">
        <f t="shared" si="1864"/>
        <v/>
      </c>
      <c r="AH1604" s="82" t="str">
        <f t="shared" si="1864"/>
        <v/>
      </c>
      <c r="AI1604" s="82" t="str">
        <f t="shared" si="1864"/>
        <v/>
      </c>
      <c r="AJ1604" s="82" t="str">
        <f t="shared" si="1864"/>
        <v/>
      </c>
      <c r="AK1604" s="82" t="str">
        <f t="shared" si="1864"/>
        <v/>
      </c>
      <c r="AL1604" s="82" t="str">
        <f t="shared" si="1864"/>
        <v/>
      </c>
      <c r="AM1604" s="82" t="str">
        <f t="shared" si="1864"/>
        <v/>
      </c>
      <c r="AN1604" s="82" t="str">
        <f t="shared" si="1864"/>
        <v/>
      </c>
      <c r="AO1604" s="82" t="str">
        <f t="shared" si="1864"/>
        <v/>
      </c>
      <c r="AP1604" s="82" t="str">
        <f t="shared" si="1864"/>
        <v/>
      </c>
      <c r="AQ1604" s="82" t="str">
        <f t="shared" si="1864"/>
        <v/>
      </c>
      <c r="AR1604" s="82" t="str">
        <f t="shared" si="1864"/>
        <v/>
      </c>
      <c r="AS1604" s="82" t="str">
        <f t="shared" si="1864"/>
        <v/>
      </c>
      <c r="AT1604" s="82" t="str">
        <f t="shared" si="1864"/>
        <v/>
      </c>
      <c r="AU1604" s="82" t="str">
        <f t="shared" si="1864"/>
        <v/>
      </c>
      <c r="AV1604" s="82" t="str">
        <f t="shared" si="1864"/>
        <v/>
      </c>
      <c r="AW1604" s="82" t="str">
        <f t="shared" si="1864"/>
        <v/>
      </c>
      <c r="AX1604" s="82" t="str">
        <f t="shared" si="1864"/>
        <v/>
      </c>
      <c r="AY1604" s="82" t="str">
        <f t="shared" si="1864"/>
        <v/>
      </c>
      <c r="AZ1604" s="82" t="str">
        <f t="shared" si="1864"/>
        <v/>
      </c>
      <c r="BA1604" s="82" t="str">
        <f t="shared" si="1864"/>
        <v/>
      </c>
      <c r="BB1604" s="82" t="str">
        <f t="shared" si="1864"/>
        <v/>
      </c>
      <c r="BC1604" s="82" t="str">
        <f t="shared" si="1864"/>
        <v/>
      </c>
      <c r="BD1604" s="82" t="str">
        <f t="shared" si="1864"/>
        <v/>
      </c>
      <c r="BE1604" s="82" t="str">
        <f t="shared" si="1864"/>
        <v/>
      </c>
      <c r="BF1604" s="82" t="str">
        <f t="shared" si="1864"/>
        <v/>
      </c>
      <c r="BG1604" s="82" t="str">
        <f t="shared" si="1864"/>
        <v/>
      </c>
      <c r="BH1604" s="82" t="str">
        <f t="shared" si="1864"/>
        <v/>
      </c>
      <c r="BI1604" s="82" t="str">
        <f t="shared" si="1864"/>
        <v/>
      </c>
      <c r="BJ1604" s="82" t="str">
        <f t="shared" si="1849"/>
        <v/>
      </c>
      <c r="BK1604" s="83" t="str">
        <f t="shared" si="1847"/>
        <v/>
      </c>
    </row>
    <row r="1605" spans="1:63" x14ac:dyDescent="0.25">
      <c r="A1605" t="str">
        <f t="shared" si="1858"/>
        <v>1</v>
      </c>
      <c r="B1605" t="str">
        <f t="shared" si="1859"/>
        <v>0</v>
      </c>
      <c r="C1605">
        <f>COUNTIF($D$3:D1605,D1605)</f>
        <v>0</v>
      </c>
      <c r="J1605" t="str">
        <f t="shared" si="1860"/>
        <v/>
      </c>
      <c r="K1605" t="str">
        <f t="shared" si="1861"/>
        <v/>
      </c>
      <c r="L1605" t="str">
        <f t="shared" si="1862"/>
        <v xml:space="preserve"> </v>
      </c>
      <c r="M1605" t="str">
        <f t="shared" si="1863"/>
        <v/>
      </c>
      <c r="N1605" t="e">
        <f>VLOOKUP(E1605,HC!A:B,2,0)</f>
        <v>#N/A</v>
      </c>
      <c r="O1605" t="e">
        <f>VLOOKUP(N1605,HC!B:C,2,0)</f>
        <v>#N/A</v>
      </c>
      <c r="P1605" s="82" t="str">
        <f t="shared" ref="P1605:BI1605" si="1865">IFERROR(IF($G1605="inactive","",IF(AND($L1605&lt;P$1,$M1605&lt;P$1),"",IF(AND($L1605&gt;Q$1,$M1605&gt;Q$1),"",IF(AND($L1605&lt;P$1,$M1605&lt;=Q$1),$M1605-P$1,IF(AND($L1605&gt;=P$1,$M1605&gt;Q$1),Q$1-$L1605,IF(AND($L1605&gt;=P$1,$M1605&lt;=Q$1),$M1605-$L1605,IF(AND($L1605&lt;P$1,$M1605&gt;Q$1),Q$1-P$1,""))))))),"")</f>
        <v/>
      </c>
      <c r="Q1605" s="82" t="str">
        <f t="shared" si="1865"/>
        <v/>
      </c>
      <c r="R1605" s="82" t="str">
        <f t="shared" si="1865"/>
        <v/>
      </c>
      <c r="S1605" s="82" t="str">
        <f t="shared" si="1865"/>
        <v/>
      </c>
      <c r="T1605" s="82" t="str">
        <f t="shared" si="1865"/>
        <v/>
      </c>
      <c r="U1605" s="82" t="str">
        <f t="shared" si="1865"/>
        <v/>
      </c>
      <c r="V1605" s="82" t="str">
        <f t="shared" si="1865"/>
        <v/>
      </c>
      <c r="W1605" s="82" t="str">
        <f t="shared" si="1865"/>
        <v/>
      </c>
      <c r="X1605" s="82" t="str">
        <f t="shared" si="1865"/>
        <v/>
      </c>
      <c r="Y1605" s="82" t="str">
        <f t="shared" si="1865"/>
        <v/>
      </c>
      <c r="Z1605" s="82" t="str">
        <f t="shared" si="1865"/>
        <v/>
      </c>
      <c r="AA1605" s="82" t="str">
        <f t="shared" si="1865"/>
        <v/>
      </c>
      <c r="AB1605" s="82" t="str">
        <f t="shared" si="1865"/>
        <v/>
      </c>
      <c r="AC1605" s="82" t="str">
        <f t="shared" si="1865"/>
        <v/>
      </c>
      <c r="AD1605" s="82" t="str">
        <f t="shared" si="1865"/>
        <v/>
      </c>
      <c r="AE1605" s="82" t="str">
        <f t="shared" si="1865"/>
        <v/>
      </c>
      <c r="AF1605" s="82" t="str">
        <f t="shared" si="1865"/>
        <v/>
      </c>
      <c r="AG1605" s="82" t="str">
        <f t="shared" si="1865"/>
        <v/>
      </c>
      <c r="AH1605" s="82" t="str">
        <f t="shared" si="1865"/>
        <v/>
      </c>
      <c r="AI1605" s="82" t="str">
        <f t="shared" si="1865"/>
        <v/>
      </c>
      <c r="AJ1605" s="82" t="str">
        <f t="shared" si="1865"/>
        <v/>
      </c>
      <c r="AK1605" s="82" t="str">
        <f t="shared" si="1865"/>
        <v/>
      </c>
      <c r="AL1605" s="82" t="str">
        <f t="shared" si="1865"/>
        <v/>
      </c>
      <c r="AM1605" s="82" t="str">
        <f t="shared" si="1865"/>
        <v/>
      </c>
      <c r="AN1605" s="82" t="str">
        <f t="shared" si="1865"/>
        <v/>
      </c>
      <c r="AO1605" s="82" t="str">
        <f t="shared" si="1865"/>
        <v/>
      </c>
      <c r="AP1605" s="82" t="str">
        <f t="shared" si="1865"/>
        <v/>
      </c>
      <c r="AQ1605" s="82" t="str">
        <f t="shared" si="1865"/>
        <v/>
      </c>
      <c r="AR1605" s="82" t="str">
        <f t="shared" si="1865"/>
        <v/>
      </c>
      <c r="AS1605" s="82" t="str">
        <f t="shared" si="1865"/>
        <v/>
      </c>
      <c r="AT1605" s="82" t="str">
        <f t="shared" si="1865"/>
        <v/>
      </c>
      <c r="AU1605" s="82" t="str">
        <f t="shared" si="1865"/>
        <v/>
      </c>
      <c r="AV1605" s="82" t="str">
        <f t="shared" si="1865"/>
        <v/>
      </c>
      <c r="AW1605" s="82" t="str">
        <f t="shared" si="1865"/>
        <v/>
      </c>
      <c r="AX1605" s="82" t="str">
        <f t="shared" si="1865"/>
        <v/>
      </c>
      <c r="AY1605" s="82" t="str">
        <f t="shared" si="1865"/>
        <v/>
      </c>
      <c r="AZ1605" s="82" t="str">
        <f t="shared" si="1865"/>
        <v/>
      </c>
      <c r="BA1605" s="82" t="str">
        <f t="shared" si="1865"/>
        <v/>
      </c>
      <c r="BB1605" s="82" t="str">
        <f t="shared" si="1865"/>
        <v/>
      </c>
      <c r="BC1605" s="82" t="str">
        <f t="shared" si="1865"/>
        <v/>
      </c>
      <c r="BD1605" s="82" t="str">
        <f t="shared" si="1865"/>
        <v/>
      </c>
      <c r="BE1605" s="82" t="str">
        <f t="shared" si="1865"/>
        <v/>
      </c>
      <c r="BF1605" s="82" t="str">
        <f t="shared" si="1865"/>
        <v/>
      </c>
      <c r="BG1605" s="82" t="str">
        <f t="shared" si="1865"/>
        <v/>
      </c>
      <c r="BH1605" s="82" t="str">
        <f t="shared" si="1865"/>
        <v/>
      </c>
      <c r="BI1605" s="82" t="str">
        <f t="shared" si="1865"/>
        <v/>
      </c>
      <c r="BJ1605" s="82" t="str">
        <f t="shared" si="1849"/>
        <v/>
      </c>
      <c r="BK1605" s="83" t="str">
        <f t="shared" si="1847"/>
        <v/>
      </c>
    </row>
    <row r="1606" spans="1:63" x14ac:dyDescent="0.25">
      <c r="A1606" t="str">
        <f t="shared" si="1858"/>
        <v>1</v>
      </c>
      <c r="B1606" t="str">
        <f t="shared" si="1859"/>
        <v>0</v>
      </c>
      <c r="C1606">
        <f>COUNTIF($D$3:D1606,D1606)</f>
        <v>0</v>
      </c>
      <c r="J1606" t="str">
        <f t="shared" si="1860"/>
        <v/>
      </c>
      <c r="K1606" t="str">
        <f t="shared" si="1861"/>
        <v/>
      </c>
      <c r="L1606" t="str">
        <f t="shared" si="1862"/>
        <v xml:space="preserve"> </v>
      </c>
      <c r="M1606" t="str">
        <f t="shared" si="1863"/>
        <v/>
      </c>
      <c r="N1606" t="e">
        <f>VLOOKUP(E1606,HC!A:B,2,0)</f>
        <v>#N/A</v>
      </c>
      <c r="O1606" t="e">
        <f>VLOOKUP(N1606,HC!B:C,2,0)</f>
        <v>#N/A</v>
      </c>
      <c r="P1606" s="82" t="str">
        <f t="shared" ref="P1606:BI1606" si="1866">IFERROR(IF($G1606="inactive","",IF(AND($L1606&lt;P$1,$M1606&lt;P$1),"",IF(AND($L1606&gt;Q$1,$M1606&gt;Q$1),"",IF(AND($L1606&lt;P$1,$M1606&lt;=Q$1),$M1606-P$1,IF(AND($L1606&gt;=P$1,$M1606&gt;Q$1),Q$1-$L1606,IF(AND($L1606&gt;=P$1,$M1606&lt;=Q$1),$M1606-$L1606,IF(AND($L1606&lt;P$1,$M1606&gt;Q$1),Q$1-P$1,""))))))),"")</f>
        <v/>
      </c>
      <c r="Q1606" s="82" t="str">
        <f t="shared" si="1866"/>
        <v/>
      </c>
      <c r="R1606" s="82" t="str">
        <f t="shared" si="1866"/>
        <v/>
      </c>
      <c r="S1606" s="82" t="str">
        <f t="shared" si="1866"/>
        <v/>
      </c>
      <c r="T1606" s="82" t="str">
        <f t="shared" si="1866"/>
        <v/>
      </c>
      <c r="U1606" s="82" t="str">
        <f t="shared" si="1866"/>
        <v/>
      </c>
      <c r="V1606" s="82" t="str">
        <f t="shared" si="1866"/>
        <v/>
      </c>
      <c r="W1606" s="82" t="str">
        <f t="shared" si="1866"/>
        <v/>
      </c>
      <c r="X1606" s="82" t="str">
        <f t="shared" si="1866"/>
        <v/>
      </c>
      <c r="Y1606" s="82" t="str">
        <f t="shared" si="1866"/>
        <v/>
      </c>
      <c r="Z1606" s="82" t="str">
        <f t="shared" si="1866"/>
        <v/>
      </c>
      <c r="AA1606" s="82" t="str">
        <f t="shared" si="1866"/>
        <v/>
      </c>
      <c r="AB1606" s="82" t="str">
        <f t="shared" si="1866"/>
        <v/>
      </c>
      <c r="AC1606" s="82" t="str">
        <f t="shared" si="1866"/>
        <v/>
      </c>
      <c r="AD1606" s="82" t="str">
        <f t="shared" si="1866"/>
        <v/>
      </c>
      <c r="AE1606" s="82" t="str">
        <f t="shared" si="1866"/>
        <v/>
      </c>
      <c r="AF1606" s="82" t="str">
        <f t="shared" si="1866"/>
        <v/>
      </c>
      <c r="AG1606" s="82" t="str">
        <f t="shared" si="1866"/>
        <v/>
      </c>
      <c r="AH1606" s="82" t="str">
        <f t="shared" si="1866"/>
        <v/>
      </c>
      <c r="AI1606" s="82" t="str">
        <f t="shared" si="1866"/>
        <v/>
      </c>
      <c r="AJ1606" s="82" t="str">
        <f t="shared" si="1866"/>
        <v/>
      </c>
      <c r="AK1606" s="82" t="str">
        <f t="shared" si="1866"/>
        <v/>
      </c>
      <c r="AL1606" s="82" t="str">
        <f t="shared" si="1866"/>
        <v/>
      </c>
      <c r="AM1606" s="82" t="str">
        <f t="shared" si="1866"/>
        <v/>
      </c>
      <c r="AN1606" s="82" t="str">
        <f t="shared" si="1866"/>
        <v/>
      </c>
      <c r="AO1606" s="82" t="str">
        <f t="shared" si="1866"/>
        <v/>
      </c>
      <c r="AP1606" s="82" t="str">
        <f t="shared" si="1866"/>
        <v/>
      </c>
      <c r="AQ1606" s="82" t="str">
        <f t="shared" si="1866"/>
        <v/>
      </c>
      <c r="AR1606" s="82" t="str">
        <f t="shared" si="1866"/>
        <v/>
      </c>
      <c r="AS1606" s="82" t="str">
        <f t="shared" si="1866"/>
        <v/>
      </c>
      <c r="AT1606" s="82" t="str">
        <f t="shared" si="1866"/>
        <v/>
      </c>
      <c r="AU1606" s="82" t="str">
        <f t="shared" si="1866"/>
        <v/>
      </c>
      <c r="AV1606" s="82" t="str">
        <f t="shared" si="1866"/>
        <v/>
      </c>
      <c r="AW1606" s="82" t="str">
        <f t="shared" si="1866"/>
        <v/>
      </c>
      <c r="AX1606" s="82" t="str">
        <f t="shared" si="1866"/>
        <v/>
      </c>
      <c r="AY1606" s="82" t="str">
        <f t="shared" si="1866"/>
        <v/>
      </c>
      <c r="AZ1606" s="82" t="str">
        <f t="shared" si="1866"/>
        <v/>
      </c>
      <c r="BA1606" s="82" t="str">
        <f t="shared" si="1866"/>
        <v/>
      </c>
      <c r="BB1606" s="82" t="str">
        <f t="shared" si="1866"/>
        <v/>
      </c>
      <c r="BC1606" s="82" t="str">
        <f t="shared" si="1866"/>
        <v/>
      </c>
      <c r="BD1606" s="82" t="str">
        <f t="shared" si="1866"/>
        <v/>
      </c>
      <c r="BE1606" s="82" t="str">
        <f t="shared" si="1866"/>
        <v/>
      </c>
      <c r="BF1606" s="82" t="str">
        <f t="shared" si="1866"/>
        <v/>
      </c>
      <c r="BG1606" s="82" t="str">
        <f t="shared" si="1866"/>
        <v/>
      </c>
      <c r="BH1606" s="82" t="str">
        <f t="shared" si="1866"/>
        <v/>
      </c>
      <c r="BI1606" s="82" t="str">
        <f t="shared" si="1866"/>
        <v/>
      </c>
      <c r="BJ1606" s="82" t="str">
        <f t="shared" si="1849"/>
        <v/>
      </c>
      <c r="BK1606" s="83" t="str">
        <f t="shared" si="1847"/>
        <v/>
      </c>
    </row>
    <row r="1607" spans="1:63" x14ac:dyDescent="0.25">
      <c r="A1607" t="str">
        <f t="shared" si="1858"/>
        <v>1</v>
      </c>
      <c r="B1607" t="str">
        <f t="shared" si="1859"/>
        <v>0</v>
      </c>
      <c r="C1607">
        <f>COUNTIF($D$3:D1607,D1607)</f>
        <v>0</v>
      </c>
      <c r="J1607" t="str">
        <f t="shared" si="1860"/>
        <v/>
      </c>
      <c r="K1607" t="str">
        <f t="shared" si="1861"/>
        <v/>
      </c>
      <c r="L1607" t="str">
        <f t="shared" si="1862"/>
        <v xml:space="preserve"> </v>
      </c>
      <c r="M1607" t="str">
        <f t="shared" si="1863"/>
        <v/>
      </c>
      <c r="N1607" t="e">
        <f>VLOOKUP(E1607,HC!A:B,2,0)</f>
        <v>#N/A</v>
      </c>
      <c r="O1607" t="e">
        <f>VLOOKUP(N1607,HC!B:C,2,0)</f>
        <v>#N/A</v>
      </c>
      <c r="P1607" s="82" t="str">
        <f t="shared" ref="P1607:BI1607" si="1867">IFERROR(IF($G1607="inactive","",IF(AND($L1607&lt;P$1,$M1607&lt;P$1),"",IF(AND($L1607&gt;Q$1,$M1607&gt;Q$1),"",IF(AND($L1607&lt;P$1,$M1607&lt;=Q$1),$M1607-P$1,IF(AND($L1607&gt;=P$1,$M1607&gt;Q$1),Q$1-$L1607,IF(AND($L1607&gt;=P$1,$M1607&lt;=Q$1),$M1607-$L1607,IF(AND($L1607&lt;P$1,$M1607&gt;Q$1),Q$1-P$1,""))))))),"")</f>
        <v/>
      </c>
      <c r="Q1607" s="82" t="str">
        <f t="shared" si="1867"/>
        <v/>
      </c>
      <c r="R1607" s="82" t="str">
        <f t="shared" si="1867"/>
        <v/>
      </c>
      <c r="S1607" s="82" t="str">
        <f t="shared" si="1867"/>
        <v/>
      </c>
      <c r="T1607" s="82" t="str">
        <f t="shared" si="1867"/>
        <v/>
      </c>
      <c r="U1607" s="82" t="str">
        <f t="shared" si="1867"/>
        <v/>
      </c>
      <c r="V1607" s="82" t="str">
        <f t="shared" si="1867"/>
        <v/>
      </c>
      <c r="W1607" s="82" t="str">
        <f t="shared" si="1867"/>
        <v/>
      </c>
      <c r="X1607" s="82" t="str">
        <f t="shared" si="1867"/>
        <v/>
      </c>
      <c r="Y1607" s="82" t="str">
        <f t="shared" si="1867"/>
        <v/>
      </c>
      <c r="Z1607" s="82" t="str">
        <f t="shared" si="1867"/>
        <v/>
      </c>
      <c r="AA1607" s="82" t="str">
        <f t="shared" si="1867"/>
        <v/>
      </c>
      <c r="AB1607" s="82" t="str">
        <f t="shared" si="1867"/>
        <v/>
      </c>
      <c r="AC1607" s="82" t="str">
        <f t="shared" si="1867"/>
        <v/>
      </c>
      <c r="AD1607" s="82" t="str">
        <f t="shared" si="1867"/>
        <v/>
      </c>
      <c r="AE1607" s="82" t="str">
        <f t="shared" si="1867"/>
        <v/>
      </c>
      <c r="AF1607" s="82" t="str">
        <f t="shared" si="1867"/>
        <v/>
      </c>
      <c r="AG1607" s="82" t="str">
        <f t="shared" si="1867"/>
        <v/>
      </c>
      <c r="AH1607" s="82" t="str">
        <f t="shared" si="1867"/>
        <v/>
      </c>
      <c r="AI1607" s="82" t="str">
        <f t="shared" si="1867"/>
        <v/>
      </c>
      <c r="AJ1607" s="82" t="str">
        <f t="shared" si="1867"/>
        <v/>
      </c>
      <c r="AK1607" s="82" t="str">
        <f t="shared" si="1867"/>
        <v/>
      </c>
      <c r="AL1607" s="82" t="str">
        <f t="shared" si="1867"/>
        <v/>
      </c>
      <c r="AM1607" s="82" t="str">
        <f t="shared" si="1867"/>
        <v/>
      </c>
      <c r="AN1607" s="82" t="str">
        <f t="shared" si="1867"/>
        <v/>
      </c>
      <c r="AO1607" s="82" t="str">
        <f t="shared" si="1867"/>
        <v/>
      </c>
      <c r="AP1607" s="82" t="str">
        <f t="shared" si="1867"/>
        <v/>
      </c>
      <c r="AQ1607" s="82" t="str">
        <f t="shared" si="1867"/>
        <v/>
      </c>
      <c r="AR1607" s="82" t="str">
        <f t="shared" si="1867"/>
        <v/>
      </c>
      <c r="AS1607" s="82" t="str">
        <f t="shared" si="1867"/>
        <v/>
      </c>
      <c r="AT1607" s="82" t="str">
        <f t="shared" si="1867"/>
        <v/>
      </c>
      <c r="AU1607" s="82" t="str">
        <f t="shared" si="1867"/>
        <v/>
      </c>
      <c r="AV1607" s="82" t="str">
        <f t="shared" si="1867"/>
        <v/>
      </c>
      <c r="AW1607" s="82" t="str">
        <f t="shared" si="1867"/>
        <v/>
      </c>
      <c r="AX1607" s="82" t="str">
        <f t="shared" si="1867"/>
        <v/>
      </c>
      <c r="AY1607" s="82" t="str">
        <f t="shared" si="1867"/>
        <v/>
      </c>
      <c r="AZ1607" s="82" t="str">
        <f t="shared" si="1867"/>
        <v/>
      </c>
      <c r="BA1607" s="82" t="str">
        <f t="shared" si="1867"/>
        <v/>
      </c>
      <c r="BB1607" s="82" t="str">
        <f t="shared" si="1867"/>
        <v/>
      </c>
      <c r="BC1607" s="82" t="str">
        <f t="shared" si="1867"/>
        <v/>
      </c>
      <c r="BD1607" s="82" t="str">
        <f t="shared" si="1867"/>
        <v/>
      </c>
      <c r="BE1607" s="82" t="str">
        <f t="shared" si="1867"/>
        <v/>
      </c>
      <c r="BF1607" s="82" t="str">
        <f t="shared" si="1867"/>
        <v/>
      </c>
      <c r="BG1607" s="82" t="str">
        <f t="shared" si="1867"/>
        <v/>
      </c>
      <c r="BH1607" s="82" t="str">
        <f t="shared" si="1867"/>
        <v/>
      </c>
      <c r="BI1607" s="82" t="str">
        <f t="shared" si="1867"/>
        <v/>
      </c>
      <c r="BJ1607" s="82" t="str">
        <f t="shared" si="1849"/>
        <v/>
      </c>
      <c r="BK1607" s="83" t="str">
        <f t="shared" si="1847"/>
        <v/>
      </c>
    </row>
    <row r="1608" spans="1:63" x14ac:dyDescent="0.25">
      <c r="A1608" t="str">
        <f t="shared" si="1858"/>
        <v>1</v>
      </c>
      <c r="B1608" t="str">
        <f t="shared" si="1859"/>
        <v>0</v>
      </c>
      <c r="C1608">
        <f>COUNTIF($D$3:D1608,D1608)</f>
        <v>0</v>
      </c>
      <c r="J1608" t="str">
        <f t="shared" si="1860"/>
        <v/>
      </c>
      <c r="K1608" t="str">
        <f t="shared" si="1861"/>
        <v/>
      </c>
      <c r="L1608" t="str">
        <f t="shared" si="1862"/>
        <v xml:space="preserve"> </v>
      </c>
      <c r="M1608" t="str">
        <f t="shared" si="1863"/>
        <v/>
      </c>
      <c r="N1608" t="e">
        <f>VLOOKUP(E1608,HC!A:B,2,0)</f>
        <v>#N/A</v>
      </c>
      <c r="O1608" t="e">
        <f>VLOOKUP(N1608,HC!B:C,2,0)</f>
        <v>#N/A</v>
      </c>
      <c r="P1608" s="82" t="str">
        <f t="shared" ref="P1608:BI1608" si="1868">IFERROR(IF($G1608="inactive","",IF(AND($L1608&lt;P$1,$M1608&lt;P$1),"",IF(AND($L1608&gt;Q$1,$M1608&gt;Q$1),"",IF(AND($L1608&lt;P$1,$M1608&lt;=Q$1),$M1608-P$1,IF(AND($L1608&gt;=P$1,$M1608&gt;Q$1),Q$1-$L1608,IF(AND($L1608&gt;=P$1,$M1608&lt;=Q$1),$M1608-$L1608,IF(AND($L1608&lt;P$1,$M1608&gt;Q$1),Q$1-P$1,""))))))),"")</f>
        <v/>
      </c>
      <c r="Q1608" s="82" t="str">
        <f t="shared" si="1868"/>
        <v/>
      </c>
      <c r="R1608" s="82" t="str">
        <f t="shared" si="1868"/>
        <v/>
      </c>
      <c r="S1608" s="82" t="str">
        <f t="shared" si="1868"/>
        <v/>
      </c>
      <c r="T1608" s="82" t="str">
        <f t="shared" si="1868"/>
        <v/>
      </c>
      <c r="U1608" s="82" t="str">
        <f t="shared" si="1868"/>
        <v/>
      </c>
      <c r="V1608" s="82" t="str">
        <f t="shared" si="1868"/>
        <v/>
      </c>
      <c r="W1608" s="82" t="str">
        <f t="shared" si="1868"/>
        <v/>
      </c>
      <c r="X1608" s="82" t="str">
        <f t="shared" si="1868"/>
        <v/>
      </c>
      <c r="Y1608" s="82" t="str">
        <f t="shared" si="1868"/>
        <v/>
      </c>
      <c r="Z1608" s="82" t="str">
        <f t="shared" si="1868"/>
        <v/>
      </c>
      <c r="AA1608" s="82" t="str">
        <f t="shared" si="1868"/>
        <v/>
      </c>
      <c r="AB1608" s="82" t="str">
        <f t="shared" si="1868"/>
        <v/>
      </c>
      <c r="AC1608" s="82" t="str">
        <f t="shared" si="1868"/>
        <v/>
      </c>
      <c r="AD1608" s="82" t="str">
        <f t="shared" si="1868"/>
        <v/>
      </c>
      <c r="AE1608" s="82" t="str">
        <f t="shared" si="1868"/>
        <v/>
      </c>
      <c r="AF1608" s="82" t="str">
        <f t="shared" si="1868"/>
        <v/>
      </c>
      <c r="AG1608" s="82" t="str">
        <f t="shared" si="1868"/>
        <v/>
      </c>
      <c r="AH1608" s="82" t="str">
        <f t="shared" si="1868"/>
        <v/>
      </c>
      <c r="AI1608" s="82" t="str">
        <f t="shared" si="1868"/>
        <v/>
      </c>
      <c r="AJ1608" s="82" t="str">
        <f t="shared" si="1868"/>
        <v/>
      </c>
      <c r="AK1608" s="82" t="str">
        <f t="shared" si="1868"/>
        <v/>
      </c>
      <c r="AL1608" s="82" t="str">
        <f t="shared" si="1868"/>
        <v/>
      </c>
      <c r="AM1608" s="82" t="str">
        <f t="shared" si="1868"/>
        <v/>
      </c>
      <c r="AN1608" s="82" t="str">
        <f t="shared" si="1868"/>
        <v/>
      </c>
      <c r="AO1608" s="82" t="str">
        <f t="shared" si="1868"/>
        <v/>
      </c>
      <c r="AP1608" s="82" t="str">
        <f t="shared" si="1868"/>
        <v/>
      </c>
      <c r="AQ1608" s="82" t="str">
        <f t="shared" si="1868"/>
        <v/>
      </c>
      <c r="AR1608" s="82" t="str">
        <f t="shared" si="1868"/>
        <v/>
      </c>
      <c r="AS1608" s="82" t="str">
        <f t="shared" si="1868"/>
        <v/>
      </c>
      <c r="AT1608" s="82" t="str">
        <f t="shared" si="1868"/>
        <v/>
      </c>
      <c r="AU1608" s="82" t="str">
        <f t="shared" si="1868"/>
        <v/>
      </c>
      <c r="AV1608" s="82" t="str">
        <f t="shared" si="1868"/>
        <v/>
      </c>
      <c r="AW1608" s="82" t="str">
        <f t="shared" si="1868"/>
        <v/>
      </c>
      <c r="AX1608" s="82" t="str">
        <f t="shared" si="1868"/>
        <v/>
      </c>
      <c r="AY1608" s="82" t="str">
        <f t="shared" si="1868"/>
        <v/>
      </c>
      <c r="AZ1608" s="82" t="str">
        <f t="shared" si="1868"/>
        <v/>
      </c>
      <c r="BA1608" s="82" t="str">
        <f t="shared" si="1868"/>
        <v/>
      </c>
      <c r="BB1608" s="82" t="str">
        <f t="shared" si="1868"/>
        <v/>
      </c>
      <c r="BC1608" s="82" t="str">
        <f t="shared" si="1868"/>
        <v/>
      </c>
      <c r="BD1608" s="82" t="str">
        <f t="shared" si="1868"/>
        <v/>
      </c>
      <c r="BE1608" s="82" t="str">
        <f t="shared" si="1868"/>
        <v/>
      </c>
      <c r="BF1608" s="82" t="str">
        <f t="shared" si="1868"/>
        <v/>
      </c>
      <c r="BG1608" s="82" t="str">
        <f t="shared" si="1868"/>
        <v/>
      </c>
      <c r="BH1608" s="82" t="str">
        <f t="shared" si="1868"/>
        <v/>
      </c>
      <c r="BI1608" s="82" t="str">
        <f t="shared" si="1868"/>
        <v/>
      </c>
      <c r="BJ1608" s="82" t="str">
        <f t="shared" si="1849"/>
        <v/>
      </c>
      <c r="BK1608" s="83" t="str">
        <f t="shared" si="1847"/>
        <v/>
      </c>
    </row>
    <row r="1609" spans="1:63" x14ac:dyDescent="0.25">
      <c r="A1609" t="str">
        <f t="shared" si="1858"/>
        <v>1</v>
      </c>
      <c r="B1609" t="str">
        <f t="shared" si="1859"/>
        <v>0</v>
      </c>
      <c r="C1609">
        <f>COUNTIF($D$3:D1609,D1609)</f>
        <v>0</v>
      </c>
      <c r="J1609" t="str">
        <f t="shared" si="1860"/>
        <v/>
      </c>
      <c r="K1609" t="str">
        <f t="shared" si="1861"/>
        <v/>
      </c>
      <c r="L1609" t="str">
        <f t="shared" si="1862"/>
        <v xml:space="preserve"> </v>
      </c>
      <c r="M1609" t="str">
        <f t="shared" si="1863"/>
        <v/>
      </c>
      <c r="N1609" t="e">
        <f>VLOOKUP(E1609,HC!A:B,2,0)</f>
        <v>#N/A</v>
      </c>
      <c r="O1609" t="e">
        <f>VLOOKUP(N1609,HC!B:C,2,0)</f>
        <v>#N/A</v>
      </c>
      <c r="P1609" s="82" t="str">
        <f t="shared" ref="P1609:BI1609" si="1869">IFERROR(IF($G1609="inactive","",IF(AND($L1609&lt;P$1,$M1609&lt;P$1),"",IF(AND($L1609&gt;Q$1,$M1609&gt;Q$1),"",IF(AND($L1609&lt;P$1,$M1609&lt;=Q$1),$M1609-P$1,IF(AND($L1609&gt;=P$1,$M1609&gt;Q$1),Q$1-$L1609,IF(AND($L1609&gt;=P$1,$M1609&lt;=Q$1),$M1609-$L1609,IF(AND($L1609&lt;P$1,$M1609&gt;Q$1),Q$1-P$1,""))))))),"")</f>
        <v/>
      </c>
      <c r="Q1609" s="82" t="str">
        <f t="shared" si="1869"/>
        <v/>
      </c>
      <c r="R1609" s="82" t="str">
        <f t="shared" si="1869"/>
        <v/>
      </c>
      <c r="S1609" s="82" t="str">
        <f t="shared" si="1869"/>
        <v/>
      </c>
      <c r="T1609" s="82" t="str">
        <f t="shared" si="1869"/>
        <v/>
      </c>
      <c r="U1609" s="82" t="str">
        <f t="shared" si="1869"/>
        <v/>
      </c>
      <c r="V1609" s="82" t="str">
        <f t="shared" si="1869"/>
        <v/>
      </c>
      <c r="W1609" s="82" t="str">
        <f t="shared" si="1869"/>
        <v/>
      </c>
      <c r="X1609" s="82" t="str">
        <f t="shared" si="1869"/>
        <v/>
      </c>
      <c r="Y1609" s="82" t="str">
        <f t="shared" si="1869"/>
        <v/>
      </c>
      <c r="Z1609" s="82" t="str">
        <f t="shared" si="1869"/>
        <v/>
      </c>
      <c r="AA1609" s="82" t="str">
        <f t="shared" si="1869"/>
        <v/>
      </c>
      <c r="AB1609" s="82" t="str">
        <f t="shared" si="1869"/>
        <v/>
      </c>
      <c r="AC1609" s="82" t="str">
        <f t="shared" si="1869"/>
        <v/>
      </c>
      <c r="AD1609" s="82" t="str">
        <f t="shared" si="1869"/>
        <v/>
      </c>
      <c r="AE1609" s="82" t="str">
        <f t="shared" si="1869"/>
        <v/>
      </c>
      <c r="AF1609" s="82" t="str">
        <f t="shared" si="1869"/>
        <v/>
      </c>
      <c r="AG1609" s="82" t="str">
        <f t="shared" si="1869"/>
        <v/>
      </c>
      <c r="AH1609" s="82" t="str">
        <f t="shared" si="1869"/>
        <v/>
      </c>
      <c r="AI1609" s="82" t="str">
        <f t="shared" si="1869"/>
        <v/>
      </c>
      <c r="AJ1609" s="82" t="str">
        <f t="shared" si="1869"/>
        <v/>
      </c>
      <c r="AK1609" s="82" t="str">
        <f t="shared" si="1869"/>
        <v/>
      </c>
      <c r="AL1609" s="82" t="str">
        <f t="shared" si="1869"/>
        <v/>
      </c>
      <c r="AM1609" s="82" t="str">
        <f t="shared" si="1869"/>
        <v/>
      </c>
      <c r="AN1609" s="82" t="str">
        <f t="shared" si="1869"/>
        <v/>
      </c>
      <c r="AO1609" s="82" t="str">
        <f t="shared" si="1869"/>
        <v/>
      </c>
      <c r="AP1609" s="82" t="str">
        <f t="shared" si="1869"/>
        <v/>
      </c>
      <c r="AQ1609" s="82" t="str">
        <f t="shared" si="1869"/>
        <v/>
      </c>
      <c r="AR1609" s="82" t="str">
        <f t="shared" si="1869"/>
        <v/>
      </c>
      <c r="AS1609" s="82" t="str">
        <f t="shared" si="1869"/>
        <v/>
      </c>
      <c r="AT1609" s="82" t="str">
        <f t="shared" si="1869"/>
        <v/>
      </c>
      <c r="AU1609" s="82" t="str">
        <f t="shared" si="1869"/>
        <v/>
      </c>
      <c r="AV1609" s="82" t="str">
        <f t="shared" si="1869"/>
        <v/>
      </c>
      <c r="AW1609" s="82" t="str">
        <f t="shared" si="1869"/>
        <v/>
      </c>
      <c r="AX1609" s="82" t="str">
        <f t="shared" si="1869"/>
        <v/>
      </c>
      <c r="AY1609" s="82" t="str">
        <f t="shared" si="1869"/>
        <v/>
      </c>
      <c r="AZ1609" s="82" t="str">
        <f t="shared" si="1869"/>
        <v/>
      </c>
      <c r="BA1609" s="82" t="str">
        <f t="shared" si="1869"/>
        <v/>
      </c>
      <c r="BB1609" s="82" t="str">
        <f t="shared" si="1869"/>
        <v/>
      </c>
      <c r="BC1609" s="82" t="str">
        <f t="shared" si="1869"/>
        <v/>
      </c>
      <c r="BD1609" s="82" t="str">
        <f t="shared" si="1869"/>
        <v/>
      </c>
      <c r="BE1609" s="82" t="str">
        <f t="shared" si="1869"/>
        <v/>
      </c>
      <c r="BF1609" s="82" t="str">
        <f t="shared" si="1869"/>
        <v/>
      </c>
      <c r="BG1609" s="82" t="str">
        <f t="shared" si="1869"/>
        <v/>
      </c>
      <c r="BH1609" s="82" t="str">
        <f t="shared" si="1869"/>
        <v/>
      </c>
      <c r="BI1609" s="82" t="str">
        <f t="shared" si="1869"/>
        <v/>
      </c>
      <c r="BJ1609" s="82" t="str">
        <f t="shared" si="1849"/>
        <v/>
      </c>
      <c r="BK1609" s="83" t="str">
        <f t="shared" si="1847"/>
        <v/>
      </c>
    </row>
    <row r="1610" spans="1:63" x14ac:dyDescent="0.25">
      <c r="A1610" t="str">
        <f t="shared" si="1858"/>
        <v>1</v>
      </c>
      <c r="B1610" t="str">
        <f t="shared" si="1859"/>
        <v>0</v>
      </c>
      <c r="C1610">
        <f>COUNTIF($D$3:D1610,D1610)</f>
        <v>0</v>
      </c>
      <c r="J1610" t="str">
        <f t="shared" si="1860"/>
        <v/>
      </c>
      <c r="K1610" t="str">
        <f t="shared" si="1861"/>
        <v/>
      </c>
      <c r="L1610" t="str">
        <f t="shared" si="1862"/>
        <v xml:space="preserve"> </v>
      </c>
      <c r="M1610" t="str">
        <f t="shared" si="1863"/>
        <v/>
      </c>
      <c r="N1610" t="e">
        <f>VLOOKUP(E1610,HC!A:B,2,0)</f>
        <v>#N/A</v>
      </c>
      <c r="O1610" t="e">
        <f>VLOOKUP(N1610,HC!B:C,2,0)</f>
        <v>#N/A</v>
      </c>
      <c r="P1610" s="82" t="str">
        <f t="shared" ref="P1610:BI1610" si="1870">IFERROR(IF($G1610="inactive","",IF(AND($L1610&lt;P$1,$M1610&lt;P$1),"",IF(AND($L1610&gt;Q$1,$M1610&gt;Q$1),"",IF(AND($L1610&lt;P$1,$M1610&lt;=Q$1),$M1610-P$1,IF(AND($L1610&gt;=P$1,$M1610&gt;Q$1),Q$1-$L1610,IF(AND($L1610&gt;=P$1,$M1610&lt;=Q$1),$M1610-$L1610,IF(AND($L1610&lt;P$1,$M1610&gt;Q$1),Q$1-P$1,""))))))),"")</f>
        <v/>
      </c>
      <c r="Q1610" s="82" t="str">
        <f t="shared" si="1870"/>
        <v/>
      </c>
      <c r="R1610" s="82" t="str">
        <f t="shared" si="1870"/>
        <v/>
      </c>
      <c r="S1610" s="82" t="str">
        <f t="shared" si="1870"/>
        <v/>
      </c>
      <c r="T1610" s="82" t="str">
        <f t="shared" si="1870"/>
        <v/>
      </c>
      <c r="U1610" s="82" t="str">
        <f t="shared" si="1870"/>
        <v/>
      </c>
      <c r="V1610" s="82" t="str">
        <f t="shared" si="1870"/>
        <v/>
      </c>
      <c r="W1610" s="82" t="str">
        <f t="shared" si="1870"/>
        <v/>
      </c>
      <c r="X1610" s="82" t="str">
        <f t="shared" si="1870"/>
        <v/>
      </c>
      <c r="Y1610" s="82" t="str">
        <f t="shared" si="1870"/>
        <v/>
      </c>
      <c r="Z1610" s="82" t="str">
        <f t="shared" si="1870"/>
        <v/>
      </c>
      <c r="AA1610" s="82" t="str">
        <f t="shared" si="1870"/>
        <v/>
      </c>
      <c r="AB1610" s="82" t="str">
        <f t="shared" si="1870"/>
        <v/>
      </c>
      <c r="AC1610" s="82" t="str">
        <f t="shared" si="1870"/>
        <v/>
      </c>
      <c r="AD1610" s="82" t="str">
        <f t="shared" si="1870"/>
        <v/>
      </c>
      <c r="AE1610" s="82" t="str">
        <f t="shared" si="1870"/>
        <v/>
      </c>
      <c r="AF1610" s="82" t="str">
        <f t="shared" si="1870"/>
        <v/>
      </c>
      <c r="AG1610" s="82" t="str">
        <f t="shared" si="1870"/>
        <v/>
      </c>
      <c r="AH1610" s="82" t="str">
        <f t="shared" si="1870"/>
        <v/>
      </c>
      <c r="AI1610" s="82" t="str">
        <f t="shared" si="1870"/>
        <v/>
      </c>
      <c r="AJ1610" s="82" t="str">
        <f t="shared" si="1870"/>
        <v/>
      </c>
      <c r="AK1610" s="82" t="str">
        <f t="shared" si="1870"/>
        <v/>
      </c>
      <c r="AL1610" s="82" t="str">
        <f t="shared" si="1870"/>
        <v/>
      </c>
      <c r="AM1610" s="82" t="str">
        <f t="shared" si="1870"/>
        <v/>
      </c>
      <c r="AN1610" s="82" t="str">
        <f t="shared" si="1870"/>
        <v/>
      </c>
      <c r="AO1610" s="82" t="str">
        <f t="shared" si="1870"/>
        <v/>
      </c>
      <c r="AP1610" s="82" t="str">
        <f t="shared" si="1870"/>
        <v/>
      </c>
      <c r="AQ1610" s="82" t="str">
        <f t="shared" si="1870"/>
        <v/>
      </c>
      <c r="AR1610" s="82" t="str">
        <f t="shared" si="1870"/>
        <v/>
      </c>
      <c r="AS1610" s="82" t="str">
        <f t="shared" si="1870"/>
        <v/>
      </c>
      <c r="AT1610" s="82" t="str">
        <f t="shared" si="1870"/>
        <v/>
      </c>
      <c r="AU1610" s="82" t="str">
        <f t="shared" si="1870"/>
        <v/>
      </c>
      <c r="AV1610" s="82" t="str">
        <f t="shared" si="1870"/>
        <v/>
      </c>
      <c r="AW1610" s="82" t="str">
        <f t="shared" si="1870"/>
        <v/>
      </c>
      <c r="AX1610" s="82" t="str">
        <f t="shared" si="1870"/>
        <v/>
      </c>
      <c r="AY1610" s="82" t="str">
        <f t="shared" si="1870"/>
        <v/>
      </c>
      <c r="AZ1610" s="82" t="str">
        <f t="shared" si="1870"/>
        <v/>
      </c>
      <c r="BA1610" s="82" t="str">
        <f t="shared" si="1870"/>
        <v/>
      </c>
      <c r="BB1610" s="82" t="str">
        <f t="shared" si="1870"/>
        <v/>
      </c>
      <c r="BC1610" s="82" t="str">
        <f t="shared" si="1870"/>
        <v/>
      </c>
      <c r="BD1610" s="82" t="str">
        <f t="shared" si="1870"/>
        <v/>
      </c>
      <c r="BE1610" s="82" t="str">
        <f t="shared" si="1870"/>
        <v/>
      </c>
      <c r="BF1610" s="82" t="str">
        <f t="shared" si="1870"/>
        <v/>
      </c>
      <c r="BG1610" s="82" t="str">
        <f t="shared" si="1870"/>
        <v/>
      </c>
      <c r="BH1610" s="82" t="str">
        <f t="shared" si="1870"/>
        <v/>
      </c>
      <c r="BI1610" s="82" t="str">
        <f t="shared" si="1870"/>
        <v/>
      </c>
      <c r="BJ1610" s="82" t="str">
        <f t="shared" si="1849"/>
        <v/>
      </c>
      <c r="BK1610" s="83" t="str">
        <f t="shared" si="1847"/>
        <v/>
      </c>
    </row>
    <row r="1611" spans="1:63" x14ac:dyDescent="0.25">
      <c r="A1611" t="str">
        <f t="shared" si="1858"/>
        <v>1</v>
      </c>
      <c r="B1611" t="str">
        <f t="shared" si="1859"/>
        <v>0</v>
      </c>
      <c r="C1611">
        <f>COUNTIF($D$3:D1611,D1611)</f>
        <v>0</v>
      </c>
      <c r="J1611" t="str">
        <f t="shared" si="1860"/>
        <v/>
      </c>
      <c r="K1611" t="str">
        <f t="shared" si="1861"/>
        <v/>
      </c>
      <c r="L1611" t="str">
        <f t="shared" si="1862"/>
        <v xml:space="preserve"> </v>
      </c>
      <c r="M1611" t="str">
        <f t="shared" si="1863"/>
        <v/>
      </c>
      <c r="N1611" t="e">
        <f>VLOOKUP(E1611,HC!A:B,2,0)</f>
        <v>#N/A</v>
      </c>
      <c r="O1611" t="e">
        <f>VLOOKUP(N1611,HC!B:C,2,0)</f>
        <v>#N/A</v>
      </c>
      <c r="P1611" s="82" t="str">
        <f t="shared" ref="P1611:BI1611" si="1871">IFERROR(IF($G1611="inactive","",IF(AND($L1611&lt;P$1,$M1611&lt;P$1),"",IF(AND($L1611&gt;Q$1,$M1611&gt;Q$1),"",IF(AND($L1611&lt;P$1,$M1611&lt;=Q$1),$M1611-P$1,IF(AND($L1611&gt;=P$1,$M1611&gt;Q$1),Q$1-$L1611,IF(AND($L1611&gt;=P$1,$M1611&lt;=Q$1),$M1611-$L1611,IF(AND($L1611&lt;P$1,$M1611&gt;Q$1),Q$1-P$1,""))))))),"")</f>
        <v/>
      </c>
      <c r="Q1611" s="82" t="str">
        <f t="shared" si="1871"/>
        <v/>
      </c>
      <c r="R1611" s="82" t="str">
        <f t="shared" si="1871"/>
        <v/>
      </c>
      <c r="S1611" s="82" t="str">
        <f t="shared" si="1871"/>
        <v/>
      </c>
      <c r="T1611" s="82" t="str">
        <f t="shared" si="1871"/>
        <v/>
      </c>
      <c r="U1611" s="82" t="str">
        <f t="shared" si="1871"/>
        <v/>
      </c>
      <c r="V1611" s="82" t="str">
        <f t="shared" si="1871"/>
        <v/>
      </c>
      <c r="W1611" s="82" t="str">
        <f t="shared" si="1871"/>
        <v/>
      </c>
      <c r="X1611" s="82" t="str">
        <f t="shared" si="1871"/>
        <v/>
      </c>
      <c r="Y1611" s="82" t="str">
        <f t="shared" si="1871"/>
        <v/>
      </c>
      <c r="Z1611" s="82" t="str">
        <f t="shared" si="1871"/>
        <v/>
      </c>
      <c r="AA1611" s="82" t="str">
        <f t="shared" si="1871"/>
        <v/>
      </c>
      <c r="AB1611" s="82" t="str">
        <f t="shared" si="1871"/>
        <v/>
      </c>
      <c r="AC1611" s="82" t="str">
        <f t="shared" si="1871"/>
        <v/>
      </c>
      <c r="AD1611" s="82" t="str">
        <f t="shared" si="1871"/>
        <v/>
      </c>
      <c r="AE1611" s="82" t="str">
        <f t="shared" si="1871"/>
        <v/>
      </c>
      <c r="AF1611" s="82" t="str">
        <f t="shared" si="1871"/>
        <v/>
      </c>
      <c r="AG1611" s="82" t="str">
        <f t="shared" si="1871"/>
        <v/>
      </c>
      <c r="AH1611" s="82" t="str">
        <f t="shared" si="1871"/>
        <v/>
      </c>
      <c r="AI1611" s="82" t="str">
        <f t="shared" si="1871"/>
        <v/>
      </c>
      <c r="AJ1611" s="82" t="str">
        <f t="shared" si="1871"/>
        <v/>
      </c>
      <c r="AK1611" s="82" t="str">
        <f t="shared" si="1871"/>
        <v/>
      </c>
      <c r="AL1611" s="82" t="str">
        <f t="shared" si="1871"/>
        <v/>
      </c>
      <c r="AM1611" s="82" t="str">
        <f t="shared" si="1871"/>
        <v/>
      </c>
      <c r="AN1611" s="82" t="str">
        <f t="shared" si="1871"/>
        <v/>
      </c>
      <c r="AO1611" s="82" t="str">
        <f t="shared" si="1871"/>
        <v/>
      </c>
      <c r="AP1611" s="82" t="str">
        <f t="shared" si="1871"/>
        <v/>
      </c>
      <c r="AQ1611" s="82" t="str">
        <f t="shared" si="1871"/>
        <v/>
      </c>
      <c r="AR1611" s="82" t="str">
        <f t="shared" si="1871"/>
        <v/>
      </c>
      <c r="AS1611" s="82" t="str">
        <f t="shared" si="1871"/>
        <v/>
      </c>
      <c r="AT1611" s="82" t="str">
        <f t="shared" si="1871"/>
        <v/>
      </c>
      <c r="AU1611" s="82" t="str">
        <f t="shared" si="1871"/>
        <v/>
      </c>
      <c r="AV1611" s="82" t="str">
        <f t="shared" si="1871"/>
        <v/>
      </c>
      <c r="AW1611" s="82" t="str">
        <f t="shared" si="1871"/>
        <v/>
      </c>
      <c r="AX1611" s="82" t="str">
        <f t="shared" si="1871"/>
        <v/>
      </c>
      <c r="AY1611" s="82" t="str">
        <f t="shared" si="1871"/>
        <v/>
      </c>
      <c r="AZ1611" s="82" t="str">
        <f t="shared" si="1871"/>
        <v/>
      </c>
      <c r="BA1611" s="82" t="str">
        <f t="shared" si="1871"/>
        <v/>
      </c>
      <c r="BB1611" s="82" t="str">
        <f t="shared" si="1871"/>
        <v/>
      </c>
      <c r="BC1611" s="82" t="str">
        <f t="shared" si="1871"/>
        <v/>
      </c>
      <c r="BD1611" s="82" t="str">
        <f t="shared" si="1871"/>
        <v/>
      </c>
      <c r="BE1611" s="82" t="str">
        <f t="shared" si="1871"/>
        <v/>
      </c>
      <c r="BF1611" s="82" t="str">
        <f t="shared" si="1871"/>
        <v/>
      </c>
      <c r="BG1611" s="82" t="str">
        <f t="shared" si="1871"/>
        <v/>
      </c>
      <c r="BH1611" s="82" t="str">
        <f t="shared" si="1871"/>
        <v/>
      </c>
      <c r="BI1611" s="82" t="str">
        <f t="shared" si="1871"/>
        <v/>
      </c>
      <c r="BJ1611" s="82" t="str">
        <f t="shared" si="1849"/>
        <v/>
      </c>
      <c r="BK1611" s="83" t="str">
        <f t="shared" si="1847"/>
        <v/>
      </c>
    </row>
    <row r="1612" spans="1:63" x14ac:dyDescent="0.25">
      <c r="A1612" t="str">
        <f t="shared" si="1858"/>
        <v>1</v>
      </c>
      <c r="B1612" t="str">
        <f t="shared" si="1859"/>
        <v>0</v>
      </c>
      <c r="C1612">
        <f>COUNTIF($D$3:D1612,D1612)</f>
        <v>0</v>
      </c>
      <c r="J1612" t="str">
        <f t="shared" si="1860"/>
        <v/>
      </c>
      <c r="K1612" t="str">
        <f t="shared" si="1861"/>
        <v/>
      </c>
      <c r="L1612" t="str">
        <f t="shared" si="1862"/>
        <v xml:space="preserve"> </v>
      </c>
      <c r="M1612" t="str">
        <f t="shared" si="1863"/>
        <v/>
      </c>
      <c r="N1612" t="e">
        <f>VLOOKUP(E1612,HC!A:B,2,0)</f>
        <v>#N/A</v>
      </c>
      <c r="O1612" t="e">
        <f>VLOOKUP(N1612,HC!B:C,2,0)</f>
        <v>#N/A</v>
      </c>
      <c r="P1612" s="82" t="str">
        <f t="shared" ref="P1612:BI1612" si="1872">IFERROR(IF($G1612="inactive","",IF(AND($L1612&lt;P$1,$M1612&lt;P$1),"",IF(AND($L1612&gt;Q$1,$M1612&gt;Q$1),"",IF(AND($L1612&lt;P$1,$M1612&lt;=Q$1),$M1612-P$1,IF(AND($L1612&gt;=P$1,$M1612&gt;Q$1),Q$1-$L1612,IF(AND($L1612&gt;=P$1,$M1612&lt;=Q$1),$M1612-$L1612,IF(AND($L1612&lt;P$1,$M1612&gt;Q$1),Q$1-P$1,""))))))),"")</f>
        <v/>
      </c>
      <c r="Q1612" s="82" t="str">
        <f t="shared" si="1872"/>
        <v/>
      </c>
      <c r="R1612" s="82" t="str">
        <f t="shared" si="1872"/>
        <v/>
      </c>
      <c r="S1612" s="82" t="str">
        <f t="shared" si="1872"/>
        <v/>
      </c>
      <c r="T1612" s="82" t="str">
        <f t="shared" si="1872"/>
        <v/>
      </c>
      <c r="U1612" s="82" t="str">
        <f t="shared" si="1872"/>
        <v/>
      </c>
      <c r="V1612" s="82" t="str">
        <f t="shared" si="1872"/>
        <v/>
      </c>
      <c r="W1612" s="82" t="str">
        <f t="shared" si="1872"/>
        <v/>
      </c>
      <c r="X1612" s="82" t="str">
        <f t="shared" si="1872"/>
        <v/>
      </c>
      <c r="Y1612" s="82" t="str">
        <f t="shared" si="1872"/>
        <v/>
      </c>
      <c r="Z1612" s="82" t="str">
        <f t="shared" si="1872"/>
        <v/>
      </c>
      <c r="AA1612" s="82" t="str">
        <f t="shared" si="1872"/>
        <v/>
      </c>
      <c r="AB1612" s="82" t="str">
        <f t="shared" si="1872"/>
        <v/>
      </c>
      <c r="AC1612" s="82" t="str">
        <f t="shared" si="1872"/>
        <v/>
      </c>
      <c r="AD1612" s="82" t="str">
        <f t="shared" si="1872"/>
        <v/>
      </c>
      <c r="AE1612" s="82" t="str">
        <f t="shared" si="1872"/>
        <v/>
      </c>
      <c r="AF1612" s="82" t="str">
        <f t="shared" si="1872"/>
        <v/>
      </c>
      <c r="AG1612" s="82" t="str">
        <f t="shared" si="1872"/>
        <v/>
      </c>
      <c r="AH1612" s="82" t="str">
        <f t="shared" si="1872"/>
        <v/>
      </c>
      <c r="AI1612" s="82" t="str">
        <f t="shared" si="1872"/>
        <v/>
      </c>
      <c r="AJ1612" s="82" t="str">
        <f t="shared" si="1872"/>
        <v/>
      </c>
      <c r="AK1612" s="82" t="str">
        <f t="shared" si="1872"/>
        <v/>
      </c>
      <c r="AL1612" s="82" t="str">
        <f t="shared" si="1872"/>
        <v/>
      </c>
      <c r="AM1612" s="82" t="str">
        <f t="shared" si="1872"/>
        <v/>
      </c>
      <c r="AN1612" s="82" t="str">
        <f t="shared" si="1872"/>
        <v/>
      </c>
      <c r="AO1612" s="82" t="str">
        <f t="shared" si="1872"/>
        <v/>
      </c>
      <c r="AP1612" s="82" t="str">
        <f t="shared" si="1872"/>
        <v/>
      </c>
      <c r="AQ1612" s="82" t="str">
        <f t="shared" si="1872"/>
        <v/>
      </c>
      <c r="AR1612" s="82" t="str">
        <f t="shared" si="1872"/>
        <v/>
      </c>
      <c r="AS1612" s="82" t="str">
        <f t="shared" si="1872"/>
        <v/>
      </c>
      <c r="AT1612" s="82" t="str">
        <f t="shared" si="1872"/>
        <v/>
      </c>
      <c r="AU1612" s="82" t="str">
        <f t="shared" si="1872"/>
        <v/>
      </c>
      <c r="AV1612" s="82" t="str">
        <f t="shared" si="1872"/>
        <v/>
      </c>
      <c r="AW1612" s="82" t="str">
        <f t="shared" si="1872"/>
        <v/>
      </c>
      <c r="AX1612" s="82" t="str">
        <f t="shared" si="1872"/>
        <v/>
      </c>
      <c r="AY1612" s="82" t="str">
        <f t="shared" si="1872"/>
        <v/>
      </c>
      <c r="AZ1612" s="82" t="str">
        <f t="shared" si="1872"/>
        <v/>
      </c>
      <c r="BA1612" s="82" t="str">
        <f t="shared" si="1872"/>
        <v/>
      </c>
      <c r="BB1612" s="82" t="str">
        <f t="shared" si="1872"/>
        <v/>
      </c>
      <c r="BC1612" s="82" t="str">
        <f t="shared" si="1872"/>
        <v/>
      </c>
      <c r="BD1612" s="82" t="str">
        <f t="shared" si="1872"/>
        <v/>
      </c>
      <c r="BE1612" s="82" t="str">
        <f t="shared" si="1872"/>
        <v/>
      </c>
      <c r="BF1612" s="82" t="str">
        <f t="shared" si="1872"/>
        <v/>
      </c>
      <c r="BG1612" s="82" t="str">
        <f t="shared" si="1872"/>
        <v/>
      </c>
      <c r="BH1612" s="82" t="str">
        <f t="shared" si="1872"/>
        <v/>
      </c>
      <c r="BI1612" s="82" t="str">
        <f t="shared" si="1872"/>
        <v/>
      </c>
      <c r="BJ1612" s="82" t="str">
        <f t="shared" si="1849"/>
        <v/>
      </c>
      <c r="BK1612" s="83" t="str">
        <f t="shared" si="1847"/>
        <v/>
      </c>
    </row>
    <row r="1613" spans="1:63" x14ac:dyDescent="0.25">
      <c r="A1613" t="str">
        <f t="shared" si="1858"/>
        <v>1</v>
      </c>
      <c r="B1613" t="str">
        <f t="shared" si="1859"/>
        <v>0</v>
      </c>
      <c r="C1613">
        <f>COUNTIF($D$3:D1613,D1613)</f>
        <v>0</v>
      </c>
      <c r="J1613" t="str">
        <f t="shared" si="1860"/>
        <v/>
      </c>
      <c r="K1613" t="str">
        <f t="shared" si="1861"/>
        <v/>
      </c>
      <c r="L1613" t="str">
        <f t="shared" si="1862"/>
        <v xml:space="preserve"> </v>
      </c>
      <c r="M1613" t="str">
        <f t="shared" si="1863"/>
        <v/>
      </c>
      <c r="N1613" t="e">
        <f>VLOOKUP(E1613,HC!A:B,2,0)</f>
        <v>#N/A</v>
      </c>
      <c r="O1613" t="e">
        <f>VLOOKUP(N1613,HC!B:C,2,0)</f>
        <v>#N/A</v>
      </c>
      <c r="P1613" s="82" t="str">
        <f t="shared" ref="P1613:BI1613" si="1873">IFERROR(IF($G1613="inactive","",IF(AND($L1613&lt;P$1,$M1613&lt;P$1),"",IF(AND($L1613&gt;Q$1,$M1613&gt;Q$1),"",IF(AND($L1613&lt;P$1,$M1613&lt;=Q$1),$M1613-P$1,IF(AND($L1613&gt;=P$1,$M1613&gt;Q$1),Q$1-$L1613,IF(AND($L1613&gt;=P$1,$M1613&lt;=Q$1),$M1613-$L1613,IF(AND($L1613&lt;P$1,$M1613&gt;Q$1),Q$1-P$1,""))))))),"")</f>
        <v/>
      </c>
      <c r="Q1613" s="82" t="str">
        <f t="shared" si="1873"/>
        <v/>
      </c>
      <c r="R1613" s="82" t="str">
        <f t="shared" si="1873"/>
        <v/>
      </c>
      <c r="S1613" s="82" t="str">
        <f t="shared" si="1873"/>
        <v/>
      </c>
      <c r="T1613" s="82" t="str">
        <f t="shared" si="1873"/>
        <v/>
      </c>
      <c r="U1613" s="82" t="str">
        <f t="shared" si="1873"/>
        <v/>
      </c>
      <c r="V1613" s="82" t="str">
        <f t="shared" si="1873"/>
        <v/>
      </c>
      <c r="W1613" s="82" t="str">
        <f t="shared" si="1873"/>
        <v/>
      </c>
      <c r="X1613" s="82" t="str">
        <f t="shared" si="1873"/>
        <v/>
      </c>
      <c r="Y1613" s="82" t="str">
        <f t="shared" si="1873"/>
        <v/>
      </c>
      <c r="Z1613" s="82" t="str">
        <f t="shared" si="1873"/>
        <v/>
      </c>
      <c r="AA1613" s="82" t="str">
        <f t="shared" si="1873"/>
        <v/>
      </c>
      <c r="AB1613" s="82" t="str">
        <f t="shared" si="1873"/>
        <v/>
      </c>
      <c r="AC1613" s="82" t="str">
        <f t="shared" si="1873"/>
        <v/>
      </c>
      <c r="AD1613" s="82" t="str">
        <f t="shared" si="1873"/>
        <v/>
      </c>
      <c r="AE1613" s="82" t="str">
        <f t="shared" si="1873"/>
        <v/>
      </c>
      <c r="AF1613" s="82" t="str">
        <f t="shared" si="1873"/>
        <v/>
      </c>
      <c r="AG1613" s="82" t="str">
        <f t="shared" si="1873"/>
        <v/>
      </c>
      <c r="AH1613" s="82" t="str">
        <f t="shared" si="1873"/>
        <v/>
      </c>
      <c r="AI1613" s="82" t="str">
        <f t="shared" si="1873"/>
        <v/>
      </c>
      <c r="AJ1613" s="82" t="str">
        <f t="shared" si="1873"/>
        <v/>
      </c>
      <c r="AK1613" s="82" t="str">
        <f t="shared" si="1873"/>
        <v/>
      </c>
      <c r="AL1613" s="82" t="str">
        <f t="shared" si="1873"/>
        <v/>
      </c>
      <c r="AM1613" s="82" t="str">
        <f t="shared" si="1873"/>
        <v/>
      </c>
      <c r="AN1613" s="82" t="str">
        <f t="shared" si="1873"/>
        <v/>
      </c>
      <c r="AO1613" s="82" t="str">
        <f t="shared" si="1873"/>
        <v/>
      </c>
      <c r="AP1613" s="82" t="str">
        <f t="shared" si="1873"/>
        <v/>
      </c>
      <c r="AQ1613" s="82" t="str">
        <f t="shared" si="1873"/>
        <v/>
      </c>
      <c r="AR1613" s="82" t="str">
        <f t="shared" si="1873"/>
        <v/>
      </c>
      <c r="AS1613" s="82" t="str">
        <f t="shared" si="1873"/>
        <v/>
      </c>
      <c r="AT1613" s="82" t="str">
        <f t="shared" si="1873"/>
        <v/>
      </c>
      <c r="AU1613" s="82" t="str">
        <f t="shared" si="1873"/>
        <v/>
      </c>
      <c r="AV1613" s="82" t="str">
        <f t="shared" si="1873"/>
        <v/>
      </c>
      <c r="AW1613" s="82" t="str">
        <f t="shared" si="1873"/>
        <v/>
      </c>
      <c r="AX1613" s="82" t="str">
        <f t="shared" si="1873"/>
        <v/>
      </c>
      <c r="AY1613" s="82" t="str">
        <f t="shared" si="1873"/>
        <v/>
      </c>
      <c r="AZ1613" s="82" t="str">
        <f t="shared" si="1873"/>
        <v/>
      </c>
      <c r="BA1613" s="82" t="str">
        <f t="shared" si="1873"/>
        <v/>
      </c>
      <c r="BB1613" s="82" t="str">
        <f t="shared" si="1873"/>
        <v/>
      </c>
      <c r="BC1613" s="82" t="str">
        <f t="shared" si="1873"/>
        <v/>
      </c>
      <c r="BD1613" s="82" t="str">
        <f t="shared" si="1873"/>
        <v/>
      </c>
      <c r="BE1613" s="82" t="str">
        <f t="shared" si="1873"/>
        <v/>
      </c>
      <c r="BF1613" s="82" t="str">
        <f t="shared" si="1873"/>
        <v/>
      </c>
      <c r="BG1613" s="82" t="str">
        <f t="shared" si="1873"/>
        <v/>
      </c>
      <c r="BH1613" s="82" t="str">
        <f t="shared" si="1873"/>
        <v/>
      </c>
      <c r="BI1613" s="82" t="str">
        <f t="shared" si="1873"/>
        <v/>
      </c>
      <c r="BJ1613" s="82" t="str">
        <f t="shared" si="1849"/>
        <v/>
      </c>
      <c r="BK1613" s="83" t="str">
        <f t="shared" si="1847"/>
        <v/>
      </c>
    </row>
    <row r="1614" spans="1:63" x14ac:dyDescent="0.25">
      <c r="A1614" t="str">
        <f t="shared" si="1858"/>
        <v>1</v>
      </c>
      <c r="B1614" t="str">
        <f t="shared" si="1859"/>
        <v>0</v>
      </c>
      <c r="C1614">
        <f>COUNTIF($D$3:D1614,D1614)</f>
        <v>0</v>
      </c>
      <c r="J1614" t="str">
        <f t="shared" si="1860"/>
        <v/>
      </c>
      <c r="K1614" t="str">
        <f t="shared" si="1861"/>
        <v/>
      </c>
      <c r="L1614" t="str">
        <f t="shared" si="1862"/>
        <v xml:space="preserve"> </v>
      </c>
      <c r="M1614" t="str">
        <f t="shared" si="1863"/>
        <v/>
      </c>
      <c r="N1614" t="e">
        <f>VLOOKUP(E1614,HC!A:B,2,0)</f>
        <v>#N/A</v>
      </c>
      <c r="O1614" t="e">
        <f>VLOOKUP(N1614,HC!B:C,2,0)</f>
        <v>#N/A</v>
      </c>
      <c r="P1614" s="82" t="str">
        <f t="shared" ref="P1614:BI1614" si="1874">IFERROR(IF($G1614="inactive","",IF(AND($L1614&lt;P$1,$M1614&lt;P$1),"",IF(AND($L1614&gt;Q$1,$M1614&gt;Q$1),"",IF(AND($L1614&lt;P$1,$M1614&lt;=Q$1),$M1614-P$1,IF(AND($L1614&gt;=P$1,$M1614&gt;Q$1),Q$1-$L1614,IF(AND($L1614&gt;=P$1,$M1614&lt;=Q$1),$M1614-$L1614,IF(AND($L1614&lt;P$1,$M1614&gt;Q$1),Q$1-P$1,""))))))),"")</f>
        <v/>
      </c>
      <c r="Q1614" s="82" t="str">
        <f t="shared" si="1874"/>
        <v/>
      </c>
      <c r="R1614" s="82" t="str">
        <f t="shared" si="1874"/>
        <v/>
      </c>
      <c r="S1614" s="82" t="str">
        <f t="shared" si="1874"/>
        <v/>
      </c>
      <c r="T1614" s="82" t="str">
        <f t="shared" si="1874"/>
        <v/>
      </c>
      <c r="U1614" s="82" t="str">
        <f t="shared" si="1874"/>
        <v/>
      </c>
      <c r="V1614" s="82" t="str">
        <f t="shared" si="1874"/>
        <v/>
      </c>
      <c r="W1614" s="82" t="str">
        <f t="shared" si="1874"/>
        <v/>
      </c>
      <c r="X1614" s="82" t="str">
        <f t="shared" si="1874"/>
        <v/>
      </c>
      <c r="Y1614" s="82" t="str">
        <f t="shared" si="1874"/>
        <v/>
      </c>
      <c r="Z1614" s="82" t="str">
        <f t="shared" si="1874"/>
        <v/>
      </c>
      <c r="AA1614" s="82" t="str">
        <f t="shared" si="1874"/>
        <v/>
      </c>
      <c r="AB1614" s="82" t="str">
        <f t="shared" si="1874"/>
        <v/>
      </c>
      <c r="AC1614" s="82" t="str">
        <f t="shared" si="1874"/>
        <v/>
      </c>
      <c r="AD1614" s="82" t="str">
        <f t="shared" si="1874"/>
        <v/>
      </c>
      <c r="AE1614" s="82" t="str">
        <f t="shared" si="1874"/>
        <v/>
      </c>
      <c r="AF1614" s="82" t="str">
        <f t="shared" si="1874"/>
        <v/>
      </c>
      <c r="AG1614" s="82" t="str">
        <f t="shared" si="1874"/>
        <v/>
      </c>
      <c r="AH1614" s="82" t="str">
        <f t="shared" si="1874"/>
        <v/>
      </c>
      <c r="AI1614" s="82" t="str">
        <f t="shared" si="1874"/>
        <v/>
      </c>
      <c r="AJ1614" s="82" t="str">
        <f t="shared" si="1874"/>
        <v/>
      </c>
      <c r="AK1614" s="82" t="str">
        <f t="shared" si="1874"/>
        <v/>
      </c>
      <c r="AL1614" s="82" t="str">
        <f t="shared" si="1874"/>
        <v/>
      </c>
      <c r="AM1614" s="82" t="str">
        <f t="shared" si="1874"/>
        <v/>
      </c>
      <c r="AN1614" s="82" t="str">
        <f t="shared" si="1874"/>
        <v/>
      </c>
      <c r="AO1614" s="82" t="str">
        <f t="shared" si="1874"/>
        <v/>
      </c>
      <c r="AP1614" s="82" t="str">
        <f t="shared" si="1874"/>
        <v/>
      </c>
      <c r="AQ1614" s="82" t="str">
        <f t="shared" si="1874"/>
        <v/>
      </c>
      <c r="AR1614" s="82" t="str">
        <f t="shared" si="1874"/>
        <v/>
      </c>
      <c r="AS1614" s="82" t="str">
        <f t="shared" si="1874"/>
        <v/>
      </c>
      <c r="AT1614" s="82" t="str">
        <f t="shared" si="1874"/>
        <v/>
      </c>
      <c r="AU1614" s="82" t="str">
        <f t="shared" si="1874"/>
        <v/>
      </c>
      <c r="AV1614" s="82" t="str">
        <f t="shared" si="1874"/>
        <v/>
      </c>
      <c r="AW1614" s="82" t="str">
        <f t="shared" si="1874"/>
        <v/>
      </c>
      <c r="AX1614" s="82" t="str">
        <f t="shared" si="1874"/>
        <v/>
      </c>
      <c r="AY1614" s="82" t="str">
        <f t="shared" si="1874"/>
        <v/>
      </c>
      <c r="AZ1614" s="82" t="str">
        <f t="shared" si="1874"/>
        <v/>
      </c>
      <c r="BA1614" s="82" t="str">
        <f t="shared" si="1874"/>
        <v/>
      </c>
      <c r="BB1614" s="82" t="str">
        <f t="shared" si="1874"/>
        <v/>
      </c>
      <c r="BC1614" s="82" t="str">
        <f t="shared" si="1874"/>
        <v/>
      </c>
      <c r="BD1614" s="82" t="str">
        <f t="shared" si="1874"/>
        <v/>
      </c>
      <c r="BE1614" s="82" t="str">
        <f t="shared" si="1874"/>
        <v/>
      </c>
      <c r="BF1614" s="82" t="str">
        <f t="shared" si="1874"/>
        <v/>
      </c>
      <c r="BG1614" s="82" t="str">
        <f t="shared" si="1874"/>
        <v/>
      </c>
      <c r="BH1614" s="82" t="str">
        <f t="shared" si="1874"/>
        <v/>
      </c>
      <c r="BI1614" s="82" t="str">
        <f t="shared" si="1874"/>
        <v/>
      </c>
      <c r="BJ1614" s="82" t="str">
        <f t="shared" si="1849"/>
        <v/>
      </c>
      <c r="BK1614" s="83" t="str">
        <f t="shared" si="1847"/>
        <v/>
      </c>
    </row>
    <row r="1615" spans="1:63" x14ac:dyDescent="0.25">
      <c r="A1615" t="str">
        <f t="shared" si="1858"/>
        <v>1</v>
      </c>
      <c r="B1615" t="str">
        <f t="shared" si="1859"/>
        <v>0</v>
      </c>
      <c r="C1615">
        <f>COUNTIF($D$3:D1615,D1615)</f>
        <v>0</v>
      </c>
      <c r="J1615" t="str">
        <f t="shared" si="1860"/>
        <v/>
      </c>
      <c r="K1615" t="str">
        <f t="shared" si="1861"/>
        <v/>
      </c>
      <c r="L1615" t="str">
        <f t="shared" si="1862"/>
        <v xml:space="preserve"> </v>
      </c>
      <c r="M1615" t="str">
        <f t="shared" si="1863"/>
        <v/>
      </c>
      <c r="N1615" t="e">
        <f>VLOOKUP(E1615,HC!A:B,2,0)</f>
        <v>#N/A</v>
      </c>
      <c r="O1615" t="e">
        <f>VLOOKUP(N1615,HC!B:C,2,0)</f>
        <v>#N/A</v>
      </c>
      <c r="P1615" s="82" t="str">
        <f t="shared" ref="P1615:BI1615" si="1875">IFERROR(IF($G1615="inactive","",IF(AND($L1615&lt;P$1,$M1615&lt;P$1),"",IF(AND($L1615&gt;Q$1,$M1615&gt;Q$1),"",IF(AND($L1615&lt;P$1,$M1615&lt;=Q$1),$M1615-P$1,IF(AND($L1615&gt;=P$1,$M1615&gt;Q$1),Q$1-$L1615,IF(AND($L1615&gt;=P$1,$M1615&lt;=Q$1),$M1615-$L1615,IF(AND($L1615&lt;P$1,$M1615&gt;Q$1),Q$1-P$1,""))))))),"")</f>
        <v/>
      </c>
      <c r="Q1615" s="82" t="str">
        <f t="shared" si="1875"/>
        <v/>
      </c>
      <c r="R1615" s="82" t="str">
        <f t="shared" si="1875"/>
        <v/>
      </c>
      <c r="S1615" s="82" t="str">
        <f t="shared" si="1875"/>
        <v/>
      </c>
      <c r="T1615" s="82" t="str">
        <f t="shared" si="1875"/>
        <v/>
      </c>
      <c r="U1615" s="82" t="str">
        <f t="shared" si="1875"/>
        <v/>
      </c>
      <c r="V1615" s="82" t="str">
        <f t="shared" si="1875"/>
        <v/>
      </c>
      <c r="W1615" s="82" t="str">
        <f t="shared" si="1875"/>
        <v/>
      </c>
      <c r="X1615" s="82" t="str">
        <f t="shared" si="1875"/>
        <v/>
      </c>
      <c r="Y1615" s="82" t="str">
        <f t="shared" si="1875"/>
        <v/>
      </c>
      <c r="Z1615" s="82" t="str">
        <f t="shared" si="1875"/>
        <v/>
      </c>
      <c r="AA1615" s="82" t="str">
        <f t="shared" si="1875"/>
        <v/>
      </c>
      <c r="AB1615" s="82" t="str">
        <f t="shared" si="1875"/>
        <v/>
      </c>
      <c r="AC1615" s="82" t="str">
        <f t="shared" si="1875"/>
        <v/>
      </c>
      <c r="AD1615" s="82" t="str">
        <f t="shared" si="1875"/>
        <v/>
      </c>
      <c r="AE1615" s="82" t="str">
        <f t="shared" si="1875"/>
        <v/>
      </c>
      <c r="AF1615" s="82" t="str">
        <f t="shared" si="1875"/>
        <v/>
      </c>
      <c r="AG1615" s="82" t="str">
        <f t="shared" si="1875"/>
        <v/>
      </c>
      <c r="AH1615" s="82" t="str">
        <f t="shared" si="1875"/>
        <v/>
      </c>
      <c r="AI1615" s="82" t="str">
        <f t="shared" si="1875"/>
        <v/>
      </c>
      <c r="AJ1615" s="82" t="str">
        <f t="shared" si="1875"/>
        <v/>
      </c>
      <c r="AK1615" s="82" t="str">
        <f t="shared" si="1875"/>
        <v/>
      </c>
      <c r="AL1615" s="82" t="str">
        <f t="shared" si="1875"/>
        <v/>
      </c>
      <c r="AM1615" s="82" t="str">
        <f t="shared" si="1875"/>
        <v/>
      </c>
      <c r="AN1615" s="82" t="str">
        <f t="shared" si="1875"/>
        <v/>
      </c>
      <c r="AO1615" s="82" t="str">
        <f t="shared" si="1875"/>
        <v/>
      </c>
      <c r="AP1615" s="82" t="str">
        <f t="shared" si="1875"/>
        <v/>
      </c>
      <c r="AQ1615" s="82" t="str">
        <f t="shared" si="1875"/>
        <v/>
      </c>
      <c r="AR1615" s="82" t="str">
        <f t="shared" si="1875"/>
        <v/>
      </c>
      <c r="AS1615" s="82" t="str">
        <f t="shared" si="1875"/>
        <v/>
      </c>
      <c r="AT1615" s="82" t="str">
        <f t="shared" si="1875"/>
        <v/>
      </c>
      <c r="AU1615" s="82" t="str">
        <f t="shared" si="1875"/>
        <v/>
      </c>
      <c r="AV1615" s="82" t="str">
        <f t="shared" si="1875"/>
        <v/>
      </c>
      <c r="AW1615" s="82" t="str">
        <f t="shared" si="1875"/>
        <v/>
      </c>
      <c r="AX1615" s="82" t="str">
        <f t="shared" si="1875"/>
        <v/>
      </c>
      <c r="AY1615" s="82" t="str">
        <f t="shared" si="1875"/>
        <v/>
      </c>
      <c r="AZ1615" s="82" t="str">
        <f t="shared" si="1875"/>
        <v/>
      </c>
      <c r="BA1615" s="82" t="str">
        <f t="shared" si="1875"/>
        <v/>
      </c>
      <c r="BB1615" s="82" t="str">
        <f t="shared" si="1875"/>
        <v/>
      </c>
      <c r="BC1615" s="82" t="str">
        <f t="shared" si="1875"/>
        <v/>
      </c>
      <c r="BD1615" s="82" t="str">
        <f t="shared" si="1875"/>
        <v/>
      </c>
      <c r="BE1615" s="82" t="str">
        <f t="shared" si="1875"/>
        <v/>
      </c>
      <c r="BF1615" s="82" t="str">
        <f t="shared" si="1875"/>
        <v/>
      </c>
      <c r="BG1615" s="82" t="str">
        <f t="shared" si="1875"/>
        <v/>
      </c>
      <c r="BH1615" s="82" t="str">
        <f t="shared" si="1875"/>
        <v/>
      </c>
      <c r="BI1615" s="82" t="str">
        <f t="shared" si="1875"/>
        <v/>
      </c>
      <c r="BJ1615" s="82" t="str">
        <f t="shared" si="1849"/>
        <v/>
      </c>
      <c r="BK1615" s="83" t="str">
        <f t="shared" si="1847"/>
        <v/>
      </c>
    </row>
    <row r="1616" spans="1:63" x14ac:dyDescent="0.25">
      <c r="A1616" t="str">
        <f t="shared" si="1858"/>
        <v>1</v>
      </c>
      <c r="B1616" t="str">
        <f t="shared" si="1859"/>
        <v>0</v>
      </c>
      <c r="C1616">
        <f>COUNTIF($D$3:D1616,D1616)</f>
        <v>0</v>
      </c>
      <c r="J1616" t="str">
        <f t="shared" si="1860"/>
        <v/>
      </c>
      <c r="K1616" t="str">
        <f t="shared" si="1861"/>
        <v/>
      </c>
      <c r="L1616" t="str">
        <f t="shared" si="1862"/>
        <v xml:space="preserve"> </v>
      </c>
      <c r="M1616" t="str">
        <f t="shared" si="1863"/>
        <v/>
      </c>
      <c r="N1616" t="e">
        <f>VLOOKUP(E1616,HC!A:B,2,0)</f>
        <v>#N/A</v>
      </c>
      <c r="O1616" t="e">
        <f>VLOOKUP(N1616,HC!B:C,2,0)</f>
        <v>#N/A</v>
      </c>
      <c r="P1616" s="82" t="str">
        <f t="shared" ref="P1616:BI1616" si="1876">IFERROR(IF($G1616="inactive","",IF(AND($L1616&lt;P$1,$M1616&lt;P$1),"",IF(AND($L1616&gt;Q$1,$M1616&gt;Q$1),"",IF(AND($L1616&lt;P$1,$M1616&lt;=Q$1),$M1616-P$1,IF(AND($L1616&gt;=P$1,$M1616&gt;Q$1),Q$1-$L1616,IF(AND($L1616&gt;=P$1,$M1616&lt;=Q$1),$M1616-$L1616,IF(AND($L1616&lt;P$1,$M1616&gt;Q$1),Q$1-P$1,""))))))),"")</f>
        <v/>
      </c>
      <c r="Q1616" s="82" t="str">
        <f t="shared" si="1876"/>
        <v/>
      </c>
      <c r="R1616" s="82" t="str">
        <f t="shared" si="1876"/>
        <v/>
      </c>
      <c r="S1616" s="82" t="str">
        <f t="shared" si="1876"/>
        <v/>
      </c>
      <c r="T1616" s="82" t="str">
        <f t="shared" si="1876"/>
        <v/>
      </c>
      <c r="U1616" s="82" t="str">
        <f t="shared" si="1876"/>
        <v/>
      </c>
      <c r="V1616" s="82" t="str">
        <f t="shared" si="1876"/>
        <v/>
      </c>
      <c r="W1616" s="82" t="str">
        <f t="shared" si="1876"/>
        <v/>
      </c>
      <c r="X1616" s="82" t="str">
        <f t="shared" si="1876"/>
        <v/>
      </c>
      <c r="Y1616" s="82" t="str">
        <f t="shared" si="1876"/>
        <v/>
      </c>
      <c r="Z1616" s="82" t="str">
        <f t="shared" si="1876"/>
        <v/>
      </c>
      <c r="AA1616" s="82" t="str">
        <f t="shared" si="1876"/>
        <v/>
      </c>
      <c r="AB1616" s="82" t="str">
        <f t="shared" si="1876"/>
        <v/>
      </c>
      <c r="AC1616" s="82" t="str">
        <f t="shared" si="1876"/>
        <v/>
      </c>
      <c r="AD1616" s="82" t="str">
        <f t="shared" si="1876"/>
        <v/>
      </c>
      <c r="AE1616" s="82" t="str">
        <f t="shared" si="1876"/>
        <v/>
      </c>
      <c r="AF1616" s="82" t="str">
        <f t="shared" si="1876"/>
        <v/>
      </c>
      <c r="AG1616" s="82" t="str">
        <f t="shared" si="1876"/>
        <v/>
      </c>
      <c r="AH1616" s="82" t="str">
        <f t="shared" si="1876"/>
        <v/>
      </c>
      <c r="AI1616" s="82" t="str">
        <f t="shared" si="1876"/>
        <v/>
      </c>
      <c r="AJ1616" s="82" t="str">
        <f t="shared" si="1876"/>
        <v/>
      </c>
      <c r="AK1616" s="82" t="str">
        <f t="shared" si="1876"/>
        <v/>
      </c>
      <c r="AL1616" s="82" t="str">
        <f t="shared" si="1876"/>
        <v/>
      </c>
      <c r="AM1616" s="82" t="str">
        <f t="shared" si="1876"/>
        <v/>
      </c>
      <c r="AN1616" s="82" t="str">
        <f t="shared" si="1876"/>
        <v/>
      </c>
      <c r="AO1616" s="82" t="str">
        <f t="shared" si="1876"/>
        <v/>
      </c>
      <c r="AP1616" s="82" t="str">
        <f t="shared" si="1876"/>
        <v/>
      </c>
      <c r="AQ1616" s="82" t="str">
        <f t="shared" si="1876"/>
        <v/>
      </c>
      <c r="AR1616" s="82" t="str">
        <f t="shared" si="1876"/>
        <v/>
      </c>
      <c r="AS1616" s="82" t="str">
        <f t="shared" si="1876"/>
        <v/>
      </c>
      <c r="AT1616" s="82" t="str">
        <f t="shared" si="1876"/>
        <v/>
      </c>
      <c r="AU1616" s="82" t="str">
        <f t="shared" si="1876"/>
        <v/>
      </c>
      <c r="AV1616" s="82" t="str">
        <f t="shared" si="1876"/>
        <v/>
      </c>
      <c r="AW1616" s="82" t="str">
        <f t="shared" si="1876"/>
        <v/>
      </c>
      <c r="AX1616" s="82" t="str">
        <f t="shared" si="1876"/>
        <v/>
      </c>
      <c r="AY1616" s="82" t="str">
        <f t="shared" si="1876"/>
        <v/>
      </c>
      <c r="AZ1616" s="82" t="str">
        <f t="shared" si="1876"/>
        <v/>
      </c>
      <c r="BA1616" s="82" t="str">
        <f t="shared" si="1876"/>
        <v/>
      </c>
      <c r="BB1616" s="82" t="str">
        <f t="shared" si="1876"/>
        <v/>
      </c>
      <c r="BC1616" s="82" t="str">
        <f t="shared" si="1876"/>
        <v/>
      </c>
      <c r="BD1616" s="82" t="str">
        <f t="shared" si="1876"/>
        <v/>
      </c>
      <c r="BE1616" s="82" t="str">
        <f t="shared" si="1876"/>
        <v/>
      </c>
      <c r="BF1616" s="82" t="str">
        <f t="shared" si="1876"/>
        <v/>
      </c>
      <c r="BG1616" s="82" t="str">
        <f t="shared" si="1876"/>
        <v/>
      </c>
      <c r="BH1616" s="82" t="str">
        <f t="shared" si="1876"/>
        <v/>
      </c>
      <c r="BI1616" s="82" t="str">
        <f t="shared" si="1876"/>
        <v/>
      </c>
      <c r="BJ1616" s="82" t="str">
        <f t="shared" si="1849"/>
        <v/>
      </c>
      <c r="BK1616" s="83" t="str">
        <f t="shared" si="1847"/>
        <v/>
      </c>
    </row>
    <row r="1617" spans="1:63" x14ac:dyDescent="0.25">
      <c r="A1617" t="str">
        <f t="shared" si="1858"/>
        <v>1</v>
      </c>
      <c r="B1617" t="str">
        <f t="shared" si="1859"/>
        <v>0</v>
      </c>
      <c r="C1617">
        <f>COUNTIF($D$3:D1617,D1617)</f>
        <v>0</v>
      </c>
      <c r="J1617" t="str">
        <f t="shared" si="1860"/>
        <v/>
      </c>
      <c r="K1617" t="str">
        <f t="shared" si="1861"/>
        <v/>
      </c>
      <c r="L1617" t="str">
        <f t="shared" si="1862"/>
        <v xml:space="preserve"> </v>
      </c>
      <c r="M1617" t="str">
        <f t="shared" si="1863"/>
        <v/>
      </c>
      <c r="N1617" t="e">
        <f>VLOOKUP(E1617,HC!A:B,2,0)</f>
        <v>#N/A</v>
      </c>
      <c r="O1617" t="e">
        <f>VLOOKUP(N1617,HC!B:C,2,0)</f>
        <v>#N/A</v>
      </c>
      <c r="P1617" s="82" t="str">
        <f t="shared" ref="P1617:BI1617" si="1877">IFERROR(IF($G1617="inactive","",IF(AND($L1617&lt;P$1,$M1617&lt;P$1),"",IF(AND($L1617&gt;Q$1,$M1617&gt;Q$1),"",IF(AND($L1617&lt;P$1,$M1617&lt;=Q$1),$M1617-P$1,IF(AND($L1617&gt;=P$1,$M1617&gt;Q$1),Q$1-$L1617,IF(AND($L1617&gt;=P$1,$M1617&lt;=Q$1),$M1617-$L1617,IF(AND($L1617&lt;P$1,$M1617&gt;Q$1),Q$1-P$1,""))))))),"")</f>
        <v/>
      </c>
      <c r="Q1617" s="82" t="str">
        <f t="shared" si="1877"/>
        <v/>
      </c>
      <c r="R1617" s="82" t="str">
        <f t="shared" si="1877"/>
        <v/>
      </c>
      <c r="S1617" s="82" t="str">
        <f t="shared" si="1877"/>
        <v/>
      </c>
      <c r="T1617" s="82" t="str">
        <f t="shared" si="1877"/>
        <v/>
      </c>
      <c r="U1617" s="82" t="str">
        <f t="shared" si="1877"/>
        <v/>
      </c>
      <c r="V1617" s="82" t="str">
        <f t="shared" si="1877"/>
        <v/>
      </c>
      <c r="W1617" s="82" t="str">
        <f t="shared" si="1877"/>
        <v/>
      </c>
      <c r="X1617" s="82" t="str">
        <f t="shared" si="1877"/>
        <v/>
      </c>
      <c r="Y1617" s="82" t="str">
        <f t="shared" si="1877"/>
        <v/>
      </c>
      <c r="Z1617" s="82" t="str">
        <f t="shared" si="1877"/>
        <v/>
      </c>
      <c r="AA1617" s="82" t="str">
        <f t="shared" si="1877"/>
        <v/>
      </c>
      <c r="AB1617" s="82" t="str">
        <f t="shared" si="1877"/>
        <v/>
      </c>
      <c r="AC1617" s="82" t="str">
        <f t="shared" si="1877"/>
        <v/>
      </c>
      <c r="AD1617" s="82" t="str">
        <f t="shared" si="1877"/>
        <v/>
      </c>
      <c r="AE1617" s="82" t="str">
        <f t="shared" si="1877"/>
        <v/>
      </c>
      <c r="AF1617" s="82" t="str">
        <f t="shared" si="1877"/>
        <v/>
      </c>
      <c r="AG1617" s="82" t="str">
        <f t="shared" si="1877"/>
        <v/>
      </c>
      <c r="AH1617" s="82" t="str">
        <f t="shared" si="1877"/>
        <v/>
      </c>
      <c r="AI1617" s="82" t="str">
        <f t="shared" si="1877"/>
        <v/>
      </c>
      <c r="AJ1617" s="82" t="str">
        <f t="shared" si="1877"/>
        <v/>
      </c>
      <c r="AK1617" s="82" t="str">
        <f t="shared" si="1877"/>
        <v/>
      </c>
      <c r="AL1617" s="82" t="str">
        <f t="shared" si="1877"/>
        <v/>
      </c>
      <c r="AM1617" s="82" t="str">
        <f t="shared" si="1877"/>
        <v/>
      </c>
      <c r="AN1617" s="82" t="str">
        <f t="shared" si="1877"/>
        <v/>
      </c>
      <c r="AO1617" s="82" t="str">
        <f t="shared" si="1877"/>
        <v/>
      </c>
      <c r="AP1617" s="82" t="str">
        <f t="shared" si="1877"/>
        <v/>
      </c>
      <c r="AQ1617" s="82" t="str">
        <f t="shared" si="1877"/>
        <v/>
      </c>
      <c r="AR1617" s="82" t="str">
        <f t="shared" si="1877"/>
        <v/>
      </c>
      <c r="AS1617" s="82" t="str">
        <f t="shared" si="1877"/>
        <v/>
      </c>
      <c r="AT1617" s="82" t="str">
        <f t="shared" si="1877"/>
        <v/>
      </c>
      <c r="AU1617" s="82" t="str">
        <f t="shared" si="1877"/>
        <v/>
      </c>
      <c r="AV1617" s="82" t="str">
        <f t="shared" si="1877"/>
        <v/>
      </c>
      <c r="AW1617" s="82" t="str">
        <f t="shared" si="1877"/>
        <v/>
      </c>
      <c r="AX1617" s="82" t="str">
        <f t="shared" si="1877"/>
        <v/>
      </c>
      <c r="AY1617" s="82" t="str">
        <f t="shared" si="1877"/>
        <v/>
      </c>
      <c r="AZ1617" s="82" t="str">
        <f t="shared" si="1877"/>
        <v/>
      </c>
      <c r="BA1617" s="82" t="str">
        <f t="shared" si="1877"/>
        <v/>
      </c>
      <c r="BB1617" s="82" t="str">
        <f t="shared" si="1877"/>
        <v/>
      </c>
      <c r="BC1617" s="82" t="str">
        <f t="shared" si="1877"/>
        <v/>
      </c>
      <c r="BD1617" s="82" t="str">
        <f t="shared" si="1877"/>
        <v/>
      </c>
      <c r="BE1617" s="82" t="str">
        <f t="shared" si="1877"/>
        <v/>
      </c>
      <c r="BF1617" s="82" t="str">
        <f t="shared" si="1877"/>
        <v/>
      </c>
      <c r="BG1617" s="82" t="str">
        <f t="shared" si="1877"/>
        <v/>
      </c>
      <c r="BH1617" s="82" t="str">
        <f t="shared" si="1877"/>
        <v/>
      </c>
      <c r="BI1617" s="82" t="str">
        <f t="shared" si="1877"/>
        <v/>
      </c>
      <c r="BJ1617" s="82" t="str">
        <f t="shared" si="1849"/>
        <v/>
      </c>
      <c r="BK1617" s="83" t="str">
        <f t="shared" si="1847"/>
        <v/>
      </c>
    </row>
    <row r="1618" spans="1:63" x14ac:dyDescent="0.25">
      <c r="A1618" t="str">
        <f t="shared" si="1858"/>
        <v>1</v>
      </c>
      <c r="B1618" t="str">
        <f t="shared" si="1859"/>
        <v>0</v>
      </c>
      <c r="C1618">
        <f>COUNTIF($D$3:D1618,D1618)</f>
        <v>0</v>
      </c>
      <c r="J1618" t="str">
        <f t="shared" si="1860"/>
        <v/>
      </c>
      <c r="K1618" t="str">
        <f t="shared" si="1861"/>
        <v/>
      </c>
      <c r="L1618" t="str">
        <f t="shared" si="1862"/>
        <v xml:space="preserve"> </v>
      </c>
      <c r="M1618" t="str">
        <f t="shared" si="1863"/>
        <v/>
      </c>
      <c r="N1618" t="e">
        <f>VLOOKUP(E1618,HC!A:B,2,0)</f>
        <v>#N/A</v>
      </c>
      <c r="O1618" t="e">
        <f>VLOOKUP(N1618,HC!B:C,2,0)</f>
        <v>#N/A</v>
      </c>
      <c r="P1618" s="82" t="str">
        <f t="shared" ref="P1618:BI1618" si="1878">IFERROR(IF($G1618="inactive","",IF(AND($L1618&lt;P$1,$M1618&lt;P$1),"",IF(AND($L1618&gt;Q$1,$M1618&gt;Q$1),"",IF(AND($L1618&lt;P$1,$M1618&lt;=Q$1),$M1618-P$1,IF(AND($L1618&gt;=P$1,$M1618&gt;Q$1),Q$1-$L1618,IF(AND($L1618&gt;=P$1,$M1618&lt;=Q$1),$M1618-$L1618,IF(AND($L1618&lt;P$1,$M1618&gt;Q$1),Q$1-P$1,""))))))),"")</f>
        <v/>
      </c>
      <c r="Q1618" s="82" t="str">
        <f t="shared" si="1878"/>
        <v/>
      </c>
      <c r="R1618" s="82" t="str">
        <f t="shared" si="1878"/>
        <v/>
      </c>
      <c r="S1618" s="82" t="str">
        <f t="shared" si="1878"/>
        <v/>
      </c>
      <c r="T1618" s="82" t="str">
        <f t="shared" si="1878"/>
        <v/>
      </c>
      <c r="U1618" s="82" t="str">
        <f t="shared" si="1878"/>
        <v/>
      </c>
      <c r="V1618" s="82" t="str">
        <f t="shared" si="1878"/>
        <v/>
      </c>
      <c r="W1618" s="82" t="str">
        <f t="shared" si="1878"/>
        <v/>
      </c>
      <c r="X1618" s="82" t="str">
        <f t="shared" si="1878"/>
        <v/>
      </c>
      <c r="Y1618" s="82" t="str">
        <f t="shared" si="1878"/>
        <v/>
      </c>
      <c r="Z1618" s="82" t="str">
        <f t="shared" si="1878"/>
        <v/>
      </c>
      <c r="AA1618" s="82" t="str">
        <f t="shared" si="1878"/>
        <v/>
      </c>
      <c r="AB1618" s="82" t="str">
        <f t="shared" si="1878"/>
        <v/>
      </c>
      <c r="AC1618" s="82" t="str">
        <f t="shared" si="1878"/>
        <v/>
      </c>
      <c r="AD1618" s="82" t="str">
        <f t="shared" si="1878"/>
        <v/>
      </c>
      <c r="AE1618" s="82" t="str">
        <f t="shared" si="1878"/>
        <v/>
      </c>
      <c r="AF1618" s="82" t="str">
        <f t="shared" si="1878"/>
        <v/>
      </c>
      <c r="AG1618" s="82" t="str">
        <f t="shared" si="1878"/>
        <v/>
      </c>
      <c r="AH1618" s="82" t="str">
        <f t="shared" si="1878"/>
        <v/>
      </c>
      <c r="AI1618" s="82" t="str">
        <f t="shared" si="1878"/>
        <v/>
      </c>
      <c r="AJ1618" s="82" t="str">
        <f t="shared" si="1878"/>
        <v/>
      </c>
      <c r="AK1618" s="82" t="str">
        <f t="shared" si="1878"/>
        <v/>
      </c>
      <c r="AL1618" s="82" t="str">
        <f t="shared" si="1878"/>
        <v/>
      </c>
      <c r="AM1618" s="82" t="str">
        <f t="shared" si="1878"/>
        <v/>
      </c>
      <c r="AN1618" s="82" t="str">
        <f t="shared" si="1878"/>
        <v/>
      </c>
      <c r="AO1618" s="82" t="str">
        <f t="shared" si="1878"/>
        <v/>
      </c>
      <c r="AP1618" s="82" t="str">
        <f t="shared" si="1878"/>
        <v/>
      </c>
      <c r="AQ1618" s="82" t="str">
        <f t="shared" si="1878"/>
        <v/>
      </c>
      <c r="AR1618" s="82" t="str">
        <f t="shared" si="1878"/>
        <v/>
      </c>
      <c r="AS1618" s="82" t="str">
        <f t="shared" si="1878"/>
        <v/>
      </c>
      <c r="AT1618" s="82" t="str">
        <f t="shared" si="1878"/>
        <v/>
      </c>
      <c r="AU1618" s="82" t="str">
        <f t="shared" si="1878"/>
        <v/>
      </c>
      <c r="AV1618" s="82" t="str">
        <f t="shared" si="1878"/>
        <v/>
      </c>
      <c r="AW1618" s="82" t="str">
        <f t="shared" si="1878"/>
        <v/>
      </c>
      <c r="AX1618" s="82" t="str">
        <f t="shared" si="1878"/>
        <v/>
      </c>
      <c r="AY1618" s="82" t="str">
        <f t="shared" si="1878"/>
        <v/>
      </c>
      <c r="AZ1618" s="82" t="str">
        <f t="shared" si="1878"/>
        <v/>
      </c>
      <c r="BA1618" s="82" t="str">
        <f t="shared" si="1878"/>
        <v/>
      </c>
      <c r="BB1618" s="82" t="str">
        <f t="shared" si="1878"/>
        <v/>
      </c>
      <c r="BC1618" s="82" t="str">
        <f t="shared" si="1878"/>
        <v/>
      </c>
      <c r="BD1618" s="82" t="str">
        <f t="shared" si="1878"/>
        <v/>
      </c>
      <c r="BE1618" s="82" t="str">
        <f t="shared" si="1878"/>
        <v/>
      </c>
      <c r="BF1618" s="82" t="str">
        <f t="shared" si="1878"/>
        <v/>
      </c>
      <c r="BG1618" s="82" t="str">
        <f t="shared" si="1878"/>
        <v/>
      </c>
      <c r="BH1618" s="82" t="str">
        <f t="shared" si="1878"/>
        <v/>
      </c>
      <c r="BI1618" s="82" t="str">
        <f t="shared" si="1878"/>
        <v/>
      </c>
      <c r="BJ1618" s="82" t="str">
        <f t="shared" si="1849"/>
        <v/>
      </c>
      <c r="BK1618" s="83" t="str">
        <f t="shared" si="1847"/>
        <v/>
      </c>
    </row>
    <row r="1619" spans="1:63" x14ac:dyDescent="0.25">
      <c r="A1619" t="str">
        <f t="shared" si="1858"/>
        <v>1</v>
      </c>
      <c r="B1619" t="str">
        <f t="shared" si="1859"/>
        <v>0</v>
      </c>
      <c r="C1619">
        <f>COUNTIF($D$3:D1619,D1619)</f>
        <v>0</v>
      </c>
      <c r="J1619" t="str">
        <f t="shared" si="1860"/>
        <v/>
      </c>
      <c r="K1619" t="str">
        <f t="shared" si="1861"/>
        <v/>
      </c>
      <c r="L1619" t="str">
        <f t="shared" si="1862"/>
        <v xml:space="preserve"> </v>
      </c>
      <c r="M1619" t="str">
        <f t="shared" si="1863"/>
        <v/>
      </c>
      <c r="N1619" t="e">
        <f>VLOOKUP(E1619,HC!A:B,2,0)</f>
        <v>#N/A</v>
      </c>
      <c r="O1619" t="e">
        <f>VLOOKUP(N1619,HC!B:C,2,0)</f>
        <v>#N/A</v>
      </c>
      <c r="P1619" s="82" t="str">
        <f t="shared" ref="P1619:BI1619" si="1879">IFERROR(IF($G1619="inactive","",IF(AND($L1619&lt;P$1,$M1619&lt;P$1),"",IF(AND($L1619&gt;Q$1,$M1619&gt;Q$1),"",IF(AND($L1619&lt;P$1,$M1619&lt;=Q$1),$M1619-P$1,IF(AND($L1619&gt;=P$1,$M1619&gt;Q$1),Q$1-$L1619,IF(AND($L1619&gt;=P$1,$M1619&lt;=Q$1),$M1619-$L1619,IF(AND($L1619&lt;P$1,$M1619&gt;Q$1),Q$1-P$1,""))))))),"")</f>
        <v/>
      </c>
      <c r="Q1619" s="82" t="str">
        <f t="shared" si="1879"/>
        <v/>
      </c>
      <c r="R1619" s="82" t="str">
        <f t="shared" si="1879"/>
        <v/>
      </c>
      <c r="S1619" s="82" t="str">
        <f t="shared" si="1879"/>
        <v/>
      </c>
      <c r="T1619" s="82" t="str">
        <f t="shared" si="1879"/>
        <v/>
      </c>
      <c r="U1619" s="82" t="str">
        <f t="shared" si="1879"/>
        <v/>
      </c>
      <c r="V1619" s="82" t="str">
        <f t="shared" si="1879"/>
        <v/>
      </c>
      <c r="W1619" s="82" t="str">
        <f t="shared" si="1879"/>
        <v/>
      </c>
      <c r="X1619" s="82" t="str">
        <f t="shared" si="1879"/>
        <v/>
      </c>
      <c r="Y1619" s="82" t="str">
        <f t="shared" si="1879"/>
        <v/>
      </c>
      <c r="Z1619" s="82" t="str">
        <f t="shared" si="1879"/>
        <v/>
      </c>
      <c r="AA1619" s="82" t="str">
        <f t="shared" si="1879"/>
        <v/>
      </c>
      <c r="AB1619" s="82" t="str">
        <f t="shared" si="1879"/>
        <v/>
      </c>
      <c r="AC1619" s="82" t="str">
        <f t="shared" si="1879"/>
        <v/>
      </c>
      <c r="AD1619" s="82" t="str">
        <f t="shared" si="1879"/>
        <v/>
      </c>
      <c r="AE1619" s="82" t="str">
        <f t="shared" si="1879"/>
        <v/>
      </c>
      <c r="AF1619" s="82" t="str">
        <f t="shared" si="1879"/>
        <v/>
      </c>
      <c r="AG1619" s="82" t="str">
        <f t="shared" si="1879"/>
        <v/>
      </c>
      <c r="AH1619" s="82" t="str">
        <f t="shared" si="1879"/>
        <v/>
      </c>
      <c r="AI1619" s="82" t="str">
        <f t="shared" si="1879"/>
        <v/>
      </c>
      <c r="AJ1619" s="82" t="str">
        <f t="shared" si="1879"/>
        <v/>
      </c>
      <c r="AK1619" s="82" t="str">
        <f t="shared" si="1879"/>
        <v/>
      </c>
      <c r="AL1619" s="82" t="str">
        <f t="shared" si="1879"/>
        <v/>
      </c>
      <c r="AM1619" s="82" t="str">
        <f t="shared" si="1879"/>
        <v/>
      </c>
      <c r="AN1619" s="82" t="str">
        <f t="shared" si="1879"/>
        <v/>
      </c>
      <c r="AO1619" s="82" t="str">
        <f t="shared" si="1879"/>
        <v/>
      </c>
      <c r="AP1619" s="82" t="str">
        <f t="shared" si="1879"/>
        <v/>
      </c>
      <c r="AQ1619" s="82" t="str">
        <f t="shared" si="1879"/>
        <v/>
      </c>
      <c r="AR1619" s="82" t="str">
        <f t="shared" si="1879"/>
        <v/>
      </c>
      <c r="AS1619" s="82" t="str">
        <f t="shared" si="1879"/>
        <v/>
      </c>
      <c r="AT1619" s="82" t="str">
        <f t="shared" si="1879"/>
        <v/>
      </c>
      <c r="AU1619" s="82" t="str">
        <f t="shared" si="1879"/>
        <v/>
      </c>
      <c r="AV1619" s="82" t="str">
        <f t="shared" si="1879"/>
        <v/>
      </c>
      <c r="AW1619" s="82" t="str">
        <f t="shared" si="1879"/>
        <v/>
      </c>
      <c r="AX1619" s="82" t="str">
        <f t="shared" si="1879"/>
        <v/>
      </c>
      <c r="AY1619" s="82" t="str">
        <f t="shared" si="1879"/>
        <v/>
      </c>
      <c r="AZ1619" s="82" t="str">
        <f t="shared" si="1879"/>
        <v/>
      </c>
      <c r="BA1619" s="82" t="str">
        <f t="shared" si="1879"/>
        <v/>
      </c>
      <c r="BB1619" s="82" t="str">
        <f t="shared" si="1879"/>
        <v/>
      </c>
      <c r="BC1619" s="82" t="str">
        <f t="shared" si="1879"/>
        <v/>
      </c>
      <c r="BD1619" s="82" t="str">
        <f t="shared" si="1879"/>
        <v/>
      </c>
      <c r="BE1619" s="82" t="str">
        <f t="shared" si="1879"/>
        <v/>
      </c>
      <c r="BF1619" s="82" t="str">
        <f t="shared" si="1879"/>
        <v/>
      </c>
      <c r="BG1619" s="82" t="str">
        <f t="shared" si="1879"/>
        <v/>
      </c>
      <c r="BH1619" s="82" t="str">
        <f t="shared" si="1879"/>
        <v/>
      </c>
      <c r="BI1619" s="82" t="str">
        <f t="shared" si="1879"/>
        <v/>
      </c>
      <c r="BJ1619" s="82" t="str">
        <f t="shared" si="1849"/>
        <v/>
      </c>
      <c r="BK1619" s="83" t="str">
        <f t="shared" si="1847"/>
        <v/>
      </c>
    </row>
    <row r="1620" spans="1:63" x14ac:dyDescent="0.25">
      <c r="A1620" t="str">
        <f t="shared" si="1858"/>
        <v>1</v>
      </c>
      <c r="B1620" t="str">
        <f t="shared" si="1859"/>
        <v>0</v>
      </c>
      <c r="C1620">
        <f>COUNTIF($D$3:D1620,D1620)</f>
        <v>0</v>
      </c>
      <c r="J1620" t="str">
        <f t="shared" si="1860"/>
        <v/>
      </c>
      <c r="K1620" t="str">
        <f t="shared" si="1861"/>
        <v/>
      </c>
      <c r="L1620" t="str">
        <f t="shared" si="1862"/>
        <v xml:space="preserve"> </v>
      </c>
      <c r="M1620" t="str">
        <f t="shared" si="1863"/>
        <v/>
      </c>
      <c r="N1620" t="e">
        <f>VLOOKUP(E1620,HC!A:B,2,0)</f>
        <v>#N/A</v>
      </c>
      <c r="O1620" t="e">
        <f>VLOOKUP(N1620,HC!B:C,2,0)</f>
        <v>#N/A</v>
      </c>
      <c r="P1620" s="82" t="str">
        <f t="shared" ref="P1620:BI1620" si="1880">IFERROR(IF($G1620="inactive","",IF(AND($L1620&lt;P$1,$M1620&lt;P$1),"",IF(AND($L1620&gt;Q$1,$M1620&gt;Q$1),"",IF(AND($L1620&lt;P$1,$M1620&lt;=Q$1),$M1620-P$1,IF(AND($L1620&gt;=P$1,$M1620&gt;Q$1),Q$1-$L1620,IF(AND($L1620&gt;=P$1,$M1620&lt;=Q$1),$M1620-$L1620,IF(AND($L1620&lt;P$1,$M1620&gt;Q$1),Q$1-P$1,""))))))),"")</f>
        <v/>
      </c>
      <c r="Q1620" s="82" t="str">
        <f t="shared" si="1880"/>
        <v/>
      </c>
      <c r="R1620" s="82" t="str">
        <f t="shared" si="1880"/>
        <v/>
      </c>
      <c r="S1620" s="82" t="str">
        <f t="shared" si="1880"/>
        <v/>
      </c>
      <c r="T1620" s="82" t="str">
        <f t="shared" si="1880"/>
        <v/>
      </c>
      <c r="U1620" s="82" t="str">
        <f t="shared" si="1880"/>
        <v/>
      </c>
      <c r="V1620" s="82" t="str">
        <f t="shared" si="1880"/>
        <v/>
      </c>
      <c r="W1620" s="82" t="str">
        <f t="shared" si="1880"/>
        <v/>
      </c>
      <c r="X1620" s="82" t="str">
        <f t="shared" si="1880"/>
        <v/>
      </c>
      <c r="Y1620" s="82" t="str">
        <f t="shared" si="1880"/>
        <v/>
      </c>
      <c r="Z1620" s="82" t="str">
        <f t="shared" si="1880"/>
        <v/>
      </c>
      <c r="AA1620" s="82" t="str">
        <f t="shared" si="1880"/>
        <v/>
      </c>
      <c r="AB1620" s="82" t="str">
        <f t="shared" si="1880"/>
        <v/>
      </c>
      <c r="AC1620" s="82" t="str">
        <f t="shared" si="1880"/>
        <v/>
      </c>
      <c r="AD1620" s="82" t="str">
        <f t="shared" si="1880"/>
        <v/>
      </c>
      <c r="AE1620" s="82" t="str">
        <f t="shared" si="1880"/>
        <v/>
      </c>
      <c r="AF1620" s="82" t="str">
        <f t="shared" si="1880"/>
        <v/>
      </c>
      <c r="AG1620" s="82" t="str">
        <f t="shared" si="1880"/>
        <v/>
      </c>
      <c r="AH1620" s="82" t="str">
        <f t="shared" si="1880"/>
        <v/>
      </c>
      <c r="AI1620" s="82" t="str">
        <f t="shared" si="1880"/>
        <v/>
      </c>
      <c r="AJ1620" s="82" t="str">
        <f t="shared" si="1880"/>
        <v/>
      </c>
      <c r="AK1620" s="82" t="str">
        <f t="shared" si="1880"/>
        <v/>
      </c>
      <c r="AL1620" s="82" t="str">
        <f t="shared" si="1880"/>
        <v/>
      </c>
      <c r="AM1620" s="82" t="str">
        <f t="shared" si="1880"/>
        <v/>
      </c>
      <c r="AN1620" s="82" t="str">
        <f t="shared" si="1880"/>
        <v/>
      </c>
      <c r="AO1620" s="82" t="str">
        <f t="shared" si="1880"/>
        <v/>
      </c>
      <c r="AP1620" s="82" t="str">
        <f t="shared" si="1880"/>
        <v/>
      </c>
      <c r="AQ1620" s="82" t="str">
        <f t="shared" si="1880"/>
        <v/>
      </c>
      <c r="AR1620" s="82" t="str">
        <f t="shared" si="1880"/>
        <v/>
      </c>
      <c r="AS1620" s="82" t="str">
        <f t="shared" si="1880"/>
        <v/>
      </c>
      <c r="AT1620" s="82" t="str">
        <f t="shared" si="1880"/>
        <v/>
      </c>
      <c r="AU1620" s="82" t="str">
        <f t="shared" si="1880"/>
        <v/>
      </c>
      <c r="AV1620" s="82" t="str">
        <f t="shared" si="1880"/>
        <v/>
      </c>
      <c r="AW1620" s="82" t="str">
        <f t="shared" si="1880"/>
        <v/>
      </c>
      <c r="AX1620" s="82" t="str">
        <f t="shared" si="1880"/>
        <v/>
      </c>
      <c r="AY1620" s="82" t="str">
        <f t="shared" si="1880"/>
        <v/>
      </c>
      <c r="AZ1620" s="82" t="str">
        <f t="shared" si="1880"/>
        <v/>
      </c>
      <c r="BA1620" s="82" t="str">
        <f t="shared" si="1880"/>
        <v/>
      </c>
      <c r="BB1620" s="82" t="str">
        <f t="shared" si="1880"/>
        <v/>
      </c>
      <c r="BC1620" s="82" t="str">
        <f t="shared" si="1880"/>
        <v/>
      </c>
      <c r="BD1620" s="82" t="str">
        <f t="shared" si="1880"/>
        <v/>
      </c>
      <c r="BE1620" s="82" t="str">
        <f t="shared" si="1880"/>
        <v/>
      </c>
      <c r="BF1620" s="82" t="str">
        <f t="shared" si="1880"/>
        <v/>
      </c>
      <c r="BG1620" s="82" t="str">
        <f t="shared" si="1880"/>
        <v/>
      </c>
      <c r="BH1620" s="82" t="str">
        <f t="shared" si="1880"/>
        <v/>
      </c>
      <c r="BI1620" s="82" t="str">
        <f t="shared" si="1880"/>
        <v/>
      </c>
      <c r="BJ1620" s="82" t="str">
        <f t="shared" si="1849"/>
        <v/>
      </c>
      <c r="BK1620" s="83" t="str">
        <f t="shared" si="1847"/>
        <v/>
      </c>
    </row>
    <row r="1621" spans="1:63" x14ac:dyDescent="0.25">
      <c r="A1621" t="str">
        <f t="shared" si="1858"/>
        <v>1</v>
      </c>
      <c r="B1621" t="str">
        <f t="shared" si="1859"/>
        <v>0</v>
      </c>
      <c r="C1621">
        <f>COUNTIF($D$3:D1621,D1621)</f>
        <v>0</v>
      </c>
      <c r="J1621" t="str">
        <f t="shared" si="1860"/>
        <v/>
      </c>
      <c r="K1621" t="str">
        <f t="shared" si="1861"/>
        <v/>
      </c>
      <c r="L1621" t="str">
        <f t="shared" si="1862"/>
        <v xml:space="preserve"> </v>
      </c>
      <c r="M1621" t="str">
        <f t="shared" si="1863"/>
        <v/>
      </c>
      <c r="N1621" t="e">
        <f>VLOOKUP(E1621,HC!A:B,2,0)</f>
        <v>#N/A</v>
      </c>
      <c r="O1621" t="e">
        <f>VLOOKUP(N1621,HC!B:C,2,0)</f>
        <v>#N/A</v>
      </c>
      <c r="P1621" s="82" t="str">
        <f t="shared" ref="P1621:BI1621" si="1881">IFERROR(IF($G1621="inactive","",IF(AND($L1621&lt;P$1,$M1621&lt;P$1),"",IF(AND($L1621&gt;Q$1,$M1621&gt;Q$1),"",IF(AND($L1621&lt;P$1,$M1621&lt;=Q$1),$M1621-P$1,IF(AND($L1621&gt;=P$1,$M1621&gt;Q$1),Q$1-$L1621,IF(AND($L1621&gt;=P$1,$M1621&lt;=Q$1),$M1621-$L1621,IF(AND($L1621&lt;P$1,$M1621&gt;Q$1),Q$1-P$1,""))))))),"")</f>
        <v/>
      </c>
      <c r="Q1621" s="82" t="str">
        <f t="shared" si="1881"/>
        <v/>
      </c>
      <c r="R1621" s="82" t="str">
        <f t="shared" si="1881"/>
        <v/>
      </c>
      <c r="S1621" s="82" t="str">
        <f t="shared" si="1881"/>
        <v/>
      </c>
      <c r="T1621" s="82" t="str">
        <f t="shared" si="1881"/>
        <v/>
      </c>
      <c r="U1621" s="82" t="str">
        <f t="shared" si="1881"/>
        <v/>
      </c>
      <c r="V1621" s="82" t="str">
        <f t="shared" si="1881"/>
        <v/>
      </c>
      <c r="W1621" s="82" t="str">
        <f t="shared" si="1881"/>
        <v/>
      </c>
      <c r="X1621" s="82" t="str">
        <f t="shared" si="1881"/>
        <v/>
      </c>
      <c r="Y1621" s="82" t="str">
        <f t="shared" si="1881"/>
        <v/>
      </c>
      <c r="Z1621" s="82" t="str">
        <f t="shared" si="1881"/>
        <v/>
      </c>
      <c r="AA1621" s="82" t="str">
        <f t="shared" si="1881"/>
        <v/>
      </c>
      <c r="AB1621" s="82" t="str">
        <f t="shared" si="1881"/>
        <v/>
      </c>
      <c r="AC1621" s="82" t="str">
        <f t="shared" si="1881"/>
        <v/>
      </c>
      <c r="AD1621" s="82" t="str">
        <f t="shared" si="1881"/>
        <v/>
      </c>
      <c r="AE1621" s="82" t="str">
        <f t="shared" si="1881"/>
        <v/>
      </c>
      <c r="AF1621" s="82" t="str">
        <f t="shared" si="1881"/>
        <v/>
      </c>
      <c r="AG1621" s="82" t="str">
        <f t="shared" si="1881"/>
        <v/>
      </c>
      <c r="AH1621" s="82" t="str">
        <f t="shared" si="1881"/>
        <v/>
      </c>
      <c r="AI1621" s="82" t="str">
        <f t="shared" si="1881"/>
        <v/>
      </c>
      <c r="AJ1621" s="82" t="str">
        <f t="shared" si="1881"/>
        <v/>
      </c>
      <c r="AK1621" s="82" t="str">
        <f t="shared" si="1881"/>
        <v/>
      </c>
      <c r="AL1621" s="82" t="str">
        <f t="shared" si="1881"/>
        <v/>
      </c>
      <c r="AM1621" s="82" t="str">
        <f t="shared" si="1881"/>
        <v/>
      </c>
      <c r="AN1621" s="82" t="str">
        <f t="shared" si="1881"/>
        <v/>
      </c>
      <c r="AO1621" s="82" t="str">
        <f t="shared" si="1881"/>
        <v/>
      </c>
      <c r="AP1621" s="82" t="str">
        <f t="shared" si="1881"/>
        <v/>
      </c>
      <c r="AQ1621" s="82" t="str">
        <f t="shared" si="1881"/>
        <v/>
      </c>
      <c r="AR1621" s="82" t="str">
        <f t="shared" si="1881"/>
        <v/>
      </c>
      <c r="AS1621" s="82" t="str">
        <f t="shared" si="1881"/>
        <v/>
      </c>
      <c r="AT1621" s="82" t="str">
        <f t="shared" si="1881"/>
        <v/>
      </c>
      <c r="AU1621" s="82" t="str">
        <f t="shared" si="1881"/>
        <v/>
      </c>
      <c r="AV1621" s="82" t="str">
        <f t="shared" si="1881"/>
        <v/>
      </c>
      <c r="AW1621" s="82" t="str">
        <f t="shared" si="1881"/>
        <v/>
      </c>
      <c r="AX1621" s="82" t="str">
        <f t="shared" si="1881"/>
        <v/>
      </c>
      <c r="AY1621" s="82" t="str">
        <f t="shared" si="1881"/>
        <v/>
      </c>
      <c r="AZ1621" s="82" t="str">
        <f t="shared" si="1881"/>
        <v/>
      </c>
      <c r="BA1621" s="82" t="str">
        <f t="shared" si="1881"/>
        <v/>
      </c>
      <c r="BB1621" s="82" t="str">
        <f t="shared" si="1881"/>
        <v/>
      </c>
      <c r="BC1621" s="82" t="str">
        <f t="shared" si="1881"/>
        <v/>
      </c>
      <c r="BD1621" s="82" t="str">
        <f t="shared" si="1881"/>
        <v/>
      </c>
      <c r="BE1621" s="82" t="str">
        <f t="shared" si="1881"/>
        <v/>
      </c>
      <c r="BF1621" s="82" t="str">
        <f t="shared" si="1881"/>
        <v/>
      </c>
      <c r="BG1621" s="82" t="str">
        <f t="shared" si="1881"/>
        <v/>
      </c>
      <c r="BH1621" s="82" t="str">
        <f t="shared" si="1881"/>
        <v/>
      </c>
      <c r="BI1621" s="82" t="str">
        <f t="shared" si="1881"/>
        <v/>
      </c>
      <c r="BJ1621" s="82" t="str">
        <f t="shared" si="1849"/>
        <v/>
      </c>
      <c r="BK1621" s="83" t="str">
        <f t="shared" si="1847"/>
        <v/>
      </c>
    </row>
    <row r="1622" spans="1:63" x14ac:dyDescent="0.25">
      <c r="A1622" t="str">
        <f t="shared" si="1858"/>
        <v>1</v>
      </c>
      <c r="B1622" t="str">
        <f t="shared" si="1859"/>
        <v>0</v>
      </c>
      <c r="C1622">
        <f>COUNTIF($D$3:D1622,D1622)</f>
        <v>0</v>
      </c>
      <c r="J1622" t="str">
        <f t="shared" si="1860"/>
        <v/>
      </c>
      <c r="K1622" t="str">
        <f t="shared" si="1861"/>
        <v/>
      </c>
      <c r="L1622" t="str">
        <f t="shared" si="1862"/>
        <v xml:space="preserve"> </v>
      </c>
      <c r="M1622" t="str">
        <f t="shared" si="1863"/>
        <v/>
      </c>
      <c r="N1622" t="e">
        <f>VLOOKUP(E1622,HC!A:B,2,0)</f>
        <v>#N/A</v>
      </c>
      <c r="O1622" t="e">
        <f>VLOOKUP(N1622,HC!B:C,2,0)</f>
        <v>#N/A</v>
      </c>
      <c r="P1622" s="82" t="str">
        <f t="shared" ref="P1622:BI1622" si="1882">IFERROR(IF($G1622="inactive","",IF(AND($L1622&lt;P$1,$M1622&lt;P$1),"",IF(AND($L1622&gt;Q$1,$M1622&gt;Q$1),"",IF(AND($L1622&lt;P$1,$M1622&lt;=Q$1),$M1622-P$1,IF(AND($L1622&gt;=P$1,$M1622&gt;Q$1),Q$1-$L1622,IF(AND($L1622&gt;=P$1,$M1622&lt;=Q$1),$M1622-$L1622,IF(AND($L1622&lt;P$1,$M1622&gt;Q$1),Q$1-P$1,""))))))),"")</f>
        <v/>
      </c>
      <c r="Q1622" s="82" t="str">
        <f t="shared" si="1882"/>
        <v/>
      </c>
      <c r="R1622" s="82" t="str">
        <f t="shared" si="1882"/>
        <v/>
      </c>
      <c r="S1622" s="82" t="str">
        <f t="shared" si="1882"/>
        <v/>
      </c>
      <c r="T1622" s="82" t="str">
        <f t="shared" si="1882"/>
        <v/>
      </c>
      <c r="U1622" s="82" t="str">
        <f t="shared" si="1882"/>
        <v/>
      </c>
      <c r="V1622" s="82" t="str">
        <f t="shared" si="1882"/>
        <v/>
      </c>
      <c r="W1622" s="82" t="str">
        <f t="shared" si="1882"/>
        <v/>
      </c>
      <c r="X1622" s="82" t="str">
        <f t="shared" si="1882"/>
        <v/>
      </c>
      <c r="Y1622" s="82" t="str">
        <f t="shared" si="1882"/>
        <v/>
      </c>
      <c r="Z1622" s="82" t="str">
        <f t="shared" si="1882"/>
        <v/>
      </c>
      <c r="AA1622" s="82" t="str">
        <f t="shared" si="1882"/>
        <v/>
      </c>
      <c r="AB1622" s="82" t="str">
        <f t="shared" si="1882"/>
        <v/>
      </c>
      <c r="AC1622" s="82" t="str">
        <f t="shared" si="1882"/>
        <v/>
      </c>
      <c r="AD1622" s="82" t="str">
        <f t="shared" si="1882"/>
        <v/>
      </c>
      <c r="AE1622" s="82" t="str">
        <f t="shared" si="1882"/>
        <v/>
      </c>
      <c r="AF1622" s="82" t="str">
        <f t="shared" si="1882"/>
        <v/>
      </c>
      <c r="AG1622" s="82" t="str">
        <f t="shared" si="1882"/>
        <v/>
      </c>
      <c r="AH1622" s="82" t="str">
        <f t="shared" si="1882"/>
        <v/>
      </c>
      <c r="AI1622" s="82" t="str">
        <f t="shared" si="1882"/>
        <v/>
      </c>
      <c r="AJ1622" s="82" t="str">
        <f t="shared" si="1882"/>
        <v/>
      </c>
      <c r="AK1622" s="82" t="str">
        <f t="shared" si="1882"/>
        <v/>
      </c>
      <c r="AL1622" s="82" t="str">
        <f t="shared" si="1882"/>
        <v/>
      </c>
      <c r="AM1622" s="82" t="str">
        <f t="shared" si="1882"/>
        <v/>
      </c>
      <c r="AN1622" s="82" t="str">
        <f t="shared" si="1882"/>
        <v/>
      </c>
      <c r="AO1622" s="82" t="str">
        <f t="shared" si="1882"/>
        <v/>
      </c>
      <c r="AP1622" s="82" t="str">
        <f t="shared" si="1882"/>
        <v/>
      </c>
      <c r="AQ1622" s="82" t="str">
        <f t="shared" si="1882"/>
        <v/>
      </c>
      <c r="AR1622" s="82" t="str">
        <f t="shared" si="1882"/>
        <v/>
      </c>
      <c r="AS1622" s="82" t="str">
        <f t="shared" si="1882"/>
        <v/>
      </c>
      <c r="AT1622" s="82" t="str">
        <f t="shared" si="1882"/>
        <v/>
      </c>
      <c r="AU1622" s="82" t="str">
        <f t="shared" si="1882"/>
        <v/>
      </c>
      <c r="AV1622" s="82" t="str">
        <f t="shared" si="1882"/>
        <v/>
      </c>
      <c r="AW1622" s="82" t="str">
        <f t="shared" si="1882"/>
        <v/>
      </c>
      <c r="AX1622" s="82" t="str">
        <f t="shared" si="1882"/>
        <v/>
      </c>
      <c r="AY1622" s="82" t="str">
        <f t="shared" si="1882"/>
        <v/>
      </c>
      <c r="AZ1622" s="82" t="str">
        <f t="shared" si="1882"/>
        <v/>
      </c>
      <c r="BA1622" s="82" t="str">
        <f t="shared" si="1882"/>
        <v/>
      </c>
      <c r="BB1622" s="82" t="str">
        <f t="shared" si="1882"/>
        <v/>
      </c>
      <c r="BC1622" s="82" t="str">
        <f t="shared" si="1882"/>
        <v/>
      </c>
      <c r="BD1622" s="82" t="str">
        <f t="shared" si="1882"/>
        <v/>
      </c>
      <c r="BE1622" s="82" t="str">
        <f t="shared" si="1882"/>
        <v/>
      </c>
      <c r="BF1622" s="82" t="str">
        <f t="shared" si="1882"/>
        <v/>
      </c>
      <c r="BG1622" s="82" t="str">
        <f t="shared" si="1882"/>
        <v/>
      </c>
      <c r="BH1622" s="82" t="str">
        <f t="shared" si="1882"/>
        <v/>
      </c>
      <c r="BI1622" s="82" t="str">
        <f t="shared" si="1882"/>
        <v/>
      </c>
      <c r="BJ1622" s="82" t="str">
        <f t="shared" si="1849"/>
        <v/>
      </c>
      <c r="BK1622" s="83" t="str">
        <f t="shared" si="1847"/>
        <v/>
      </c>
    </row>
    <row r="1623" spans="1:63" x14ac:dyDescent="0.25">
      <c r="A1623" t="str">
        <f t="shared" si="1858"/>
        <v>1</v>
      </c>
      <c r="B1623" t="str">
        <f t="shared" si="1859"/>
        <v>0</v>
      </c>
      <c r="C1623">
        <f>COUNTIF($D$3:D1623,D1623)</f>
        <v>0</v>
      </c>
      <c r="J1623" t="str">
        <f t="shared" si="1860"/>
        <v/>
      </c>
      <c r="K1623" t="str">
        <f t="shared" si="1861"/>
        <v/>
      </c>
      <c r="L1623" t="str">
        <f t="shared" si="1862"/>
        <v xml:space="preserve"> </v>
      </c>
      <c r="M1623" t="str">
        <f t="shared" si="1863"/>
        <v/>
      </c>
      <c r="N1623" t="e">
        <f>VLOOKUP(E1623,HC!A:B,2,0)</f>
        <v>#N/A</v>
      </c>
      <c r="O1623" t="e">
        <f>VLOOKUP(N1623,HC!B:C,2,0)</f>
        <v>#N/A</v>
      </c>
      <c r="P1623" s="82" t="str">
        <f t="shared" ref="P1623:BI1623" si="1883">IFERROR(IF($G1623="inactive","",IF(AND($L1623&lt;P$1,$M1623&lt;P$1),"",IF(AND($L1623&gt;Q$1,$M1623&gt;Q$1),"",IF(AND($L1623&lt;P$1,$M1623&lt;=Q$1),$M1623-P$1,IF(AND($L1623&gt;=P$1,$M1623&gt;Q$1),Q$1-$L1623,IF(AND($L1623&gt;=P$1,$M1623&lt;=Q$1),$M1623-$L1623,IF(AND($L1623&lt;P$1,$M1623&gt;Q$1),Q$1-P$1,""))))))),"")</f>
        <v/>
      </c>
      <c r="Q1623" s="82" t="str">
        <f t="shared" si="1883"/>
        <v/>
      </c>
      <c r="R1623" s="82" t="str">
        <f t="shared" si="1883"/>
        <v/>
      </c>
      <c r="S1623" s="82" t="str">
        <f t="shared" si="1883"/>
        <v/>
      </c>
      <c r="T1623" s="82" t="str">
        <f t="shared" si="1883"/>
        <v/>
      </c>
      <c r="U1623" s="82" t="str">
        <f t="shared" si="1883"/>
        <v/>
      </c>
      <c r="V1623" s="82" t="str">
        <f t="shared" si="1883"/>
        <v/>
      </c>
      <c r="W1623" s="82" t="str">
        <f t="shared" si="1883"/>
        <v/>
      </c>
      <c r="X1623" s="82" t="str">
        <f t="shared" si="1883"/>
        <v/>
      </c>
      <c r="Y1623" s="82" t="str">
        <f t="shared" si="1883"/>
        <v/>
      </c>
      <c r="Z1623" s="82" t="str">
        <f t="shared" si="1883"/>
        <v/>
      </c>
      <c r="AA1623" s="82" t="str">
        <f t="shared" si="1883"/>
        <v/>
      </c>
      <c r="AB1623" s="82" t="str">
        <f t="shared" si="1883"/>
        <v/>
      </c>
      <c r="AC1623" s="82" t="str">
        <f t="shared" si="1883"/>
        <v/>
      </c>
      <c r="AD1623" s="82" t="str">
        <f t="shared" si="1883"/>
        <v/>
      </c>
      <c r="AE1623" s="82" t="str">
        <f t="shared" si="1883"/>
        <v/>
      </c>
      <c r="AF1623" s="82" t="str">
        <f t="shared" si="1883"/>
        <v/>
      </c>
      <c r="AG1623" s="82" t="str">
        <f t="shared" si="1883"/>
        <v/>
      </c>
      <c r="AH1623" s="82" t="str">
        <f t="shared" si="1883"/>
        <v/>
      </c>
      <c r="AI1623" s="82" t="str">
        <f t="shared" si="1883"/>
        <v/>
      </c>
      <c r="AJ1623" s="82" t="str">
        <f t="shared" si="1883"/>
        <v/>
      </c>
      <c r="AK1623" s="82" t="str">
        <f t="shared" si="1883"/>
        <v/>
      </c>
      <c r="AL1623" s="82" t="str">
        <f t="shared" si="1883"/>
        <v/>
      </c>
      <c r="AM1623" s="82" t="str">
        <f t="shared" si="1883"/>
        <v/>
      </c>
      <c r="AN1623" s="82" t="str">
        <f t="shared" si="1883"/>
        <v/>
      </c>
      <c r="AO1623" s="82" t="str">
        <f t="shared" si="1883"/>
        <v/>
      </c>
      <c r="AP1623" s="82" t="str">
        <f t="shared" si="1883"/>
        <v/>
      </c>
      <c r="AQ1623" s="82" t="str">
        <f t="shared" si="1883"/>
        <v/>
      </c>
      <c r="AR1623" s="82" t="str">
        <f t="shared" si="1883"/>
        <v/>
      </c>
      <c r="AS1623" s="82" t="str">
        <f t="shared" si="1883"/>
        <v/>
      </c>
      <c r="AT1623" s="82" t="str">
        <f t="shared" si="1883"/>
        <v/>
      </c>
      <c r="AU1623" s="82" t="str">
        <f t="shared" si="1883"/>
        <v/>
      </c>
      <c r="AV1623" s="82" t="str">
        <f t="shared" si="1883"/>
        <v/>
      </c>
      <c r="AW1623" s="82" t="str">
        <f t="shared" si="1883"/>
        <v/>
      </c>
      <c r="AX1623" s="82" t="str">
        <f t="shared" si="1883"/>
        <v/>
      </c>
      <c r="AY1623" s="82" t="str">
        <f t="shared" si="1883"/>
        <v/>
      </c>
      <c r="AZ1623" s="82" t="str">
        <f t="shared" si="1883"/>
        <v/>
      </c>
      <c r="BA1623" s="82" t="str">
        <f t="shared" si="1883"/>
        <v/>
      </c>
      <c r="BB1623" s="82" t="str">
        <f t="shared" si="1883"/>
        <v/>
      </c>
      <c r="BC1623" s="82" t="str">
        <f t="shared" si="1883"/>
        <v/>
      </c>
      <c r="BD1623" s="82" t="str">
        <f t="shared" si="1883"/>
        <v/>
      </c>
      <c r="BE1623" s="82" t="str">
        <f t="shared" si="1883"/>
        <v/>
      </c>
      <c r="BF1623" s="82" t="str">
        <f t="shared" si="1883"/>
        <v/>
      </c>
      <c r="BG1623" s="82" t="str">
        <f t="shared" si="1883"/>
        <v/>
      </c>
      <c r="BH1623" s="82" t="str">
        <f t="shared" si="1883"/>
        <v/>
      </c>
      <c r="BI1623" s="82" t="str">
        <f t="shared" si="1883"/>
        <v/>
      </c>
      <c r="BJ1623" s="82" t="str">
        <f t="shared" si="1849"/>
        <v/>
      </c>
      <c r="BK1623" s="83" t="str">
        <f t="shared" si="1847"/>
        <v/>
      </c>
    </row>
    <row r="1624" spans="1:63" x14ac:dyDescent="0.25">
      <c r="A1624" t="str">
        <f t="shared" si="1858"/>
        <v>1</v>
      </c>
      <c r="B1624" t="str">
        <f t="shared" si="1859"/>
        <v>0</v>
      </c>
      <c r="C1624">
        <f>COUNTIF($D$3:D1624,D1624)</f>
        <v>0</v>
      </c>
      <c r="J1624" t="str">
        <f t="shared" si="1860"/>
        <v/>
      </c>
      <c r="K1624" t="str">
        <f t="shared" si="1861"/>
        <v/>
      </c>
      <c r="L1624" t="str">
        <f t="shared" si="1862"/>
        <v xml:space="preserve"> </v>
      </c>
      <c r="M1624" t="str">
        <f t="shared" si="1863"/>
        <v/>
      </c>
      <c r="N1624" t="e">
        <f>VLOOKUP(E1624,HC!A:B,2,0)</f>
        <v>#N/A</v>
      </c>
      <c r="O1624" t="e">
        <f>VLOOKUP(N1624,HC!B:C,2,0)</f>
        <v>#N/A</v>
      </c>
      <c r="P1624" s="82" t="str">
        <f t="shared" ref="P1624:BI1624" si="1884">IFERROR(IF($G1624="inactive","",IF(AND($L1624&lt;P$1,$M1624&lt;P$1),"",IF(AND($L1624&gt;Q$1,$M1624&gt;Q$1),"",IF(AND($L1624&lt;P$1,$M1624&lt;=Q$1),$M1624-P$1,IF(AND($L1624&gt;=P$1,$M1624&gt;Q$1),Q$1-$L1624,IF(AND($L1624&gt;=P$1,$M1624&lt;=Q$1),$M1624-$L1624,IF(AND($L1624&lt;P$1,$M1624&gt;Q$1),Q$1-P$1,""))))))),"")</f>
        <v/>
      </c>
      <c r="Q1624" s="82" t="str">
        <f t="shared" si="1884"/>
        <v/>
      </c>
      <c r="R1624" s="82" t="str">
        <f t="shared" si="1884"/>
        <v/>
      </c>
      <c r="S1624" s="82" t="str">
        <f t="shared" si="1884"/>
        <v/>
      </c>
      <c r="T1624" s="82" t="str">
        <f t="shared" si="1884"/>
        <v/>
      </c>
      <c r="U1624" s="82" t="str">
        <f t="shared" si="1884"/>
        <v/>
      </c>
      <c r="V1624" s="82" t="str">
        <f t="shared" si="1884"/>
        <v/>
      </c>
      <c r="W1624" s="82" t="str">
        <f t="shared" si="1884"/>
        <v/>
      </c>
      <c r="X1624" s="82" t="str">
        <f t="shared" si="1884"/>
        <v/>
      </c>
      <c r="Y1624" s="82" t="str">
        <f t="shared" si="1884"/>
        <v/>
      </c>
      <c r="Z1624" s="82" t="str">
        <f t="shared" si="1884"/>
        <v/>
      </c>
      <c r="AA1624" s="82" t="str">
        <f t="shared" si="1884"/>
        <v/>
      </c>
      <c r="AB1624" s="82" t="str">
        <f t="shared" si="1884"/>
        <v/>
      </c>
      <c r="AC1624" s="82" t="str">
        <f t="shared" si="1884"/>
        <v/>
      </c>
      <c r="AD1624" s="82" t="str">
        <f t="shared" si="1884"/>
        <v/>
      </c>
      <c r="AE1624" s="82" t="str">
        <f t="shared" si="1884"/>
        <v/>
      </c>
      <c r="AF1624" s="82" t="str">
        <f t="shared" si="1884"/>
        <v/>
      </c>
      <c r="AG1624" s="82" t="str">
        <f t="shared" si="1884"/>
        <v/>
      </c>
      <c r="AH1624" s="82" t="str">
        <f t="shared" si="1884"/>
        <v/>
      </c>
      <c r="AI1624" s="82" t="str">
        <f t="shared" si="1884"/>
        <v/>
      </c>
      <c r="AJ1624" s="82" t="str">
        <f t="shared" si="1884"/>
        <v/>
      </c>
      <c r="AK1624" s="82" t="str">
        <f t="shared" si="1884"/>
        <v/>
      </c>
      <c r="AL1624" s="82" t="str">
        <f t="shared" si="1884"/>
        <v/>
      </c>
      <c r="AM1624" s="82" t="str">
        <f t="shared" si="1884"/>
        <v/>
      </c>
      <c r="AN1624" s="82" t="str">
        <f t="shared" si="1884"/>
        <v/>
      </c>
      <c r="AO1624" s="82" t="str">
        <f t="shared" si="1884"/>
        <v/>
      </c>
      <c r="AP1624" s="82" t="str">
        <f t="shared" si="1884"/>
        <v/>
      </c>
      <c r="AQ1624" s="82" t="str">
        <f t="shared" si="1884"/>
        <v/>
      </c>
      <c r="AR1624" s="82" t="str">
        <f t="shared" si="1884"/>
        <v/>
      </c>
      <c r="AS1624" s="82" t="str">
        <f t="shared" si="1884"/>
        <v/>
      </c>
      <c r="AT1624" s="82" t="str">
        <f t="shared" si="1884"/>
        <v/>
      </c>
      <c r="AU1624" s="82" t="str">
        <f t="shared" si="1884"/>
        <v/>
      </c>
      <c r="AV1624" s="82" t="str">
        <f t="shared" si="1884"/>
        <v/>
      </c>
      <c r="AW1624" s="82" t="str">
        <f t="shared" si="1884"/>
        <v/>
      </c>
      <c r="AX1624" s="82" t="str">
        <f t="shared" si="1884"/>
        <v/>
      </c>
      <c r="AY1624" s="82" t="str">
        <f t="shared" si="1884"/>
        <v/>
      </c>
      <c r="AZ1624" s="82" t="str">
        <f t="shared" si="1884"/>
        <v/>
      </c>
      <c r="BA1624" s="82" t="str">
        <f t="shared" si="1884"/>
        <v/>
      </c>
      <c r="BB1624" s="82" t="str">
        <f t="shared" si="1884"/>
        <v/>
      </c>
      <c r="BC1624" s="82" t="str">
        <f t="shared" si="1884"/>
        <v/>
      </c>
      <c r="BD1624" s="82" t="str">
        <f t="shared" si="1884"/>
        <v/>
      </c>
      <c r="BE1624" s="82" t="str">
        <f t="shared" si="1884"/>
        <v/>
      </c>
      <c r="BF1624" s="82" t="str">
        <f t="shared" si="1884"/>
        <v/>
      </c>
      <c r="BG1624" s="82" t="str">
        <f t="shared" si="1884"/>
        <v/>
      </c>
      <c r="BH1624" s="82" t="str">
        <f t="shared" si="1884"/>
        <v/>
      </c>
      <c r="BI1624" s="82" t="str">
        <f t="shared" si="1884"/>
        <v/>
      </c>
      <c r="BJ1624" s="82" t="str">
        <f t="shared" si="1849"/>
        <v/>
      </c>
      <c r="BK1624" s="83" t="str">
        <f t="shared" si="1847"/>
        <v/>
      </c>
    </row>
    <row r="1625" spans="1:63" x14ac:dyDescent="0.25">
      <c r="A1625" t="str">
        <f t="shared" si="1858"/>
        <v>1</v>
      </c>
      <c r="B1625" t="str">
        <f t="shared" si="1859"/>
        <v>0</v>
      </c>
      <c r="C1625">
        <f>COUNTIF($D$3:D1625,D1625)</f>
        <v>0</v>
      </c>
      <c r="J1625" t="str">
        <f t="shared" si="1860"/>
        <v/>
      </c>
      <c r="K1625" t="str">
        <f t="shared" si="1861"/>
        <v/>
      </c>
      <c r="L1625" t="str">
        <f t="shared" si="1862"/>
        <v xml:space="preserve"> </v>
      </c>
      <c r="M1625" t="str">
        <f t="shared" si="1863"/>
        <v/>
      </c>
      <c r="N1625" t="e">
        <f>VLOOKUP(E1625,HC!A:B,2,0)</f>
        <v>#N/A</v>
      </c>
      <c r="O1625" t="e">
        <f>VLOOKUP(N1625,HC!B:C,2,0)</f>
        <v>#N/A</v>
      </c>
      <c r="P1625" s="82" t="str">
        <f t="shared" ref="P1625:BI1625" si="1885">IFERROR(IF($G1625="inactive","",IF(AND($L1625&lt;P$1,$M1625&lt;P$1),"",IF(AND($L1625&gt;Q$1,$M1625&gt;Q$1),"",IF(AND($L1625&lt;P$1,$M1625&lt;=Q$1),$M1625-P$1,IF(AND($L1625&gt;=P$1,$M1625&gt;Q$1),Q$1-$L1625,IF(AND($L1625&gt;=P$1,$M1625&lt;=Q$1),$M1625-$L1625,IF(AND($L1625&lt;P$1,$M1625&gt;Q$1),Q$1-P$1,""))))))),"")</f>
        <v/>
      </c>
      <c r="Q1625" s="82" t="str">
        <f t="shared" si="1885"/>
        <v/>
      </c>
      <c r="R1625" s="82" t="str">
        <f t="shared" si="1885"/>
        <v/>
      </c>
      <c r="S1625" s="82" t="str">
        <f t="shared" si="1885"/>
        <v/>
      </c>
      <c r="T1625" s="82" t="str">
        <f t="shared" si="1885"/>
        <v/>
      </c>
      <c r="U1625" s="82" t="str">
        <f t="shared" si="1885"/>
        <v/>
      </c>
      <c r="V1625" s="82" t="str">
        <f t="shared" si="1885"/>
        <v/>
      </c>
      <c r="W1625" s="82" t="str">
        <f t="shared" si="1885"/>
        <v/>
      </c>
      <c r="X1625" s="82" t="str">
        <f t="shared" si="1885"/>
        <v/>
      </c>
      <c r="Y1625" s="82" t="str">
        <f t="shared" si="1885"/>
        <v/>
      </c>
      <c r="Z1625" s="82" t="str">
        <f t="shared" si="1885"/>
        <v/>
      </c>
      <c r="AA1625" s="82" t="str">
        <f t="shared" si="1885"/>
        <v/>
      </c>
      <c r="AB1625" s="82" t="str">
        <f t="shared" si="1885"/>
        <v/>
      </c>
      <c r="AC1625" s="82" t="str">
        <f t="shared" si="1885"/>
        <v/>
      </c>
      <c r="AD1625" s="82" t="str">
        <f t="shared" si="1885"/>
        <v/>
      </c>
      <c r="AE1625" s="82" t="str">
        <f t="shared" si="1885"/>
        <v/>
      </c>
      <c r="AF1625" s="82" t="str">
        <f t="shared" si="1885"/>
        <v/>
      </c>
      <c r="AG1625" s="82" t="str">
        <f t="shared" si="1885"/>
        <v/>
      </c>
      <c r="AH1625" s="82" t="str">
        <f t="shared" si="1885"/>
        <v/>
      </c>
      <c r="AI1625" s="82" t="str">
        <f t="shared" si="1885"/>
        <v/>
      </c>
      <c r="AJ1625" s="82" t="str">
        <f t="shared" si="1885"/>
        <v/>
      </c>
      <c r="AK1625" s="82" t="str">
        <f t="shared" si="1885"/>
        <v/>
      </c>
      <c r="AL1625" s="82" t="str">
        <f t="shared" si="1885"/>
        <v/>
      </c>
      <c r="AM1625" s="82" t="str">
        <f t="shared" si="1885"/>
        <v/>
      </c>
      <c r="AN1625" s="82" t="str">
        <f t="shared" si="1885"/>
        <v/>
      </c>
      <c r="AO1625" s="82" t="str">
        <f t="shared" si="1885"/>
        <v/>
      </c>
      <c r="AP1625" s="82" t="str">
        <f t="shared" si="1885"/>
        <v/>
      </c>
      <c r="AQ1625" s="82" t="str">
        <f t="shared" si="1885"/>
        <v/>
      </c>
      <c r="AR1625" s="82" t="str">
        <f t="shared" si="1885"/>
        <v/>
      </c>
      <c r="AS1625" s="82" t="str">
        <f t="shared" si="1885"/>
        <v/>
      </c>
      <c r="AT1625" s="82" t="str">
        <f t="shared" si="1885"/>
        <v/>
      </c>
      <c r="AU1625" s="82" t="str">
        <f t="shared" si="1885"/>
        <v/>
      </c>
      <c r="AV1625" s="82" t="str">
        <f t="shared" si="1885"/>
        <v/>
      </c>
      <c r="AW1625" s="82" t="str">
        <f t="shared" si="1885"/>
        <v/>
      </c>
      <c r="AX1625" s="82" t="str">
        <f t="shared" si="1885"/>
        <v/>
      </c>
      <c r="AY1625" s="82" t="str">
        <f t="shared" si="1885"/>
        <v/>
      </c>
      <c r="AZ1625" s="82" t="str">
        <f t="shared" si="1885"/>
        <v/>
      </c>
      <c r="BA1625" s="82" t="str">
        <f t="shared" si="1885"/>
        <v/>
      </c>
      <c r="BB1625" s="82" t="str">
        <f t="shared" si="1885"/>
        <v/>
      </c>
      <c r="BC1625" s="82" t="str">
        <f t="shared" si="1885"/>
        <v/>
      </c>
      <c r="BD1625" s="82" t="str">
        <f t="shared" si="1885"/>
        <v/>
      </c>
      <c r="BE1625" s="82" t="str">
        <f t="shared" si="1885"/>
        <v/>
      </c>
      <c r="BF1625" s="82" t="str">
        <f t="shared" si="1885"/>
        <v/>
      </c>
      <c r="BG1625" s="82" t="str">
        <f t="shared" si="1885"/>
        <v/>
      </c>
      <c r="BH1625" s="82" t="str">
        <f t="shared" si="1885"/>
        <v/>
      </c>
      <c r="BI1625" s="82" t="str">
        <f t="shared" si="1885"/>
        <v/>
      </c>
      <c r="BJ1625" s="82" t="str">
        <f t="shared" si="1849"/>
        <v/>
      </c>
      <c r="BK1625" s="83" t="str">
        <f t="shared" si="1847"/>
        <v/>
      </c>
    </row>
    <row r="1626" spans="1:63" x14ac:dyDescent="0.25">
      <c r="A1626" t="str">
        <f t="shared" si="1858"/>
        <v>1</v>
      </c>
      <c r="B1626" t="str">
        <f t="shared" si="1859"/>
        <v>0</v>
      </c>
      <c r="C1626">
        <f>COUNTIF($D$3:D1626,D1626)</f>
        <v>0</v>
      </c>
      <c r="J1626" t="str">
        <f t="shared" si="1860"/>
        <v/>
      </c>
      <c r="K1626" t="str">
        <f t="shared" si="1861"/>
        <v/>
      </c>
      <c r="L1626" t="str">
        <f t="shared" si="1862"/>
        <v xml:space="preserve"> </v>
      </c>
      <c r="M1626" t="str">
        <f t="shared" si="1863"/>
        <v/>
      </c>
      <c r="N1626" t="e">
        <f>VLOOKUP(E1626,HC!A:B,2,0)</f>
        <v>#N/A</v>
      </c>
      <c r="O1626" t="e">
        <f>VLOOKUP(N1626,HC!B:C,2,0)</f>
        <v>#N/A</v>
      </c>
      <c r="P1626" s="82" t="str">
        <f t="shared" ref="P1626:BI1626" si="1886">IFERROR(IF($G1626="inactive","",IF(AND($L1626&lt;P$1,$M1626&lt;P$1),"",IF(AND($L1626&gt;Q$1,$M1626&gt;Q$1),"",IF(AND($L1626&lt;P$1,$M1626&lt;=Q$1),$M1626-P$1,IF(AND($L1626&gt;=P$1,$M1626&gt;Q$1),Q$1-$L1626,IF(AND($L1626&gt;=P$1,$M1626&lt;=Q$1),$M1626-$L1626,IF(AND($L1626&lt;P$1,$M1626&gt;Q$1),Q$1-P$1,""))))))),"")</f>
        <v/>
      </c>
      <c r="Q1626" s="82" t="str">
        <f t="shared" si="1886"/>
        <v/>
      </c>
      <c r="R1626" s="82" t="str">
        <f t="shared" si="1886"/>
        <v/>
      </c>
      <c r="S1626" s="82" t="str">
        <f t="shared" si="1886"/>
        <v/>
      </c>
      <c r="T1626" s="82" t="str">
        <f t="shared" si="1886"/>
        <v/>
      </c>
      <c r="U1626" s="82" t="str">
        <f t="shared" si="1886"/>
        <v/>
      </c>
      <c r="V1626" s="82" t="str">
        <f t="shared" si="1886"/>
        <v/>
      </c>
      <c r="W1626" s="82" t="str">
        <f t="shared" si="1886"/>
        <v/>
      </c>
      <c r="X1626" s="82" t="str">
        <f t="shared" si="1886"/>
        <v/>
      </c>
      <c r="Y1626" s="82" t="str">
        <f t="shared" si="1886"/>
        <v/>
      </c>
      <c r="Z1626" s="82" t="str">
        <f t="shared" si="1886"/>
        <v/>
      </c>
      <c r="AA1626" s="82" t="str">
        <f t="shared" si="1886"/>
        <v/>
      </c>
      <c r="AB1626" s="82" t="str">
        <f t="shared" si="1886"/>
        <v/>
      </c>
      <c r="AC1626" s="82" t="str">
        <f t="shared" si="1886"/>
        <v/>
      </c>
      <c r="AD1626" s="82" t="str">
        <f t="shared" si="1886"/>
        <v/>
      </c>
      <c r="AE1626" s="82" t="str">
        <f t="shared" si="1886"/>
        <v/>
      </c>
      <c r="AF1626" s="82" t="str">
        <f t="shared" si="1886"/>
        <v/>
      </c>
      <c r="AG1626" s="82" t="str">
        <f t="shared" si="1886"/>
        <v/>
      </c>
      <c r="AH1626" s="82" t="str">
        <f t="shared" si="1886"/>
        <v/>
      </c>
      <c r="AI1626" s="82" t="str">
        <f t="shared" si="1886"/>
        <v/>
      </c>
      <c r="AJ1626" s="82" t="str">
        <f t="shared" si="1886"/>
        <v/>
      </c>
      <c r="AK1626" s="82" t="str">
        <f t="shared" si="1886"/>
        <v/>
      </c>
      <c r="AL1626" s="82" t="str">
        <f t="shared" si="1886"/>
        <v/>
      </c>
      <c r="AM1626" s="82" t="str">
        <f t="shared" si="1886"/>
        <v/>
      </c>
      <c r="AN1626" s="82" t="str">
        <f t="shared" si="1886"/>
        <v/>
      </c>
      <c r="AO1626" s="82" t="str">
        <f t="shared" si="1886"/>
        <v/>
      </c>
      <c r="AP1626" s="82" t="str">
        <f t="shared" si="1886"/>
        <v/>
      </c>
      <c r="AQ1626" s="82" t="str">
        <f t="shared" si="1886"/>
        <v/>
      </c>
      <c r="AR1626" s="82" t="str">
        <f t="shared" si="1886"/>
        <v/>
      </c>
      <c r="AS1626" s="82" t="str">
        <f t="shared" si="1886"/>
        <v/>
      </c>
      <c r="AT1626" s="82" t="str">
        <f t="shared" si="1886"/>
        <v/>
      </c>
      <c r="AU1626" s="82" t="str">
        <f t="shared" si="1886"/>
        <v/>
      </c>
      <c r="AV1626" s="82" t="str">
        <f t="shared" si="1886"/>
        <v/>
      </c>
      <c r="AW1626" s="82" t="str">
        <f t="shared" si="1886"/>
        <v/>
      </c>
      <c r="AX1626" s="82" t="str">
        <f t="shared" si="1886"/>
        <v/>
      </c>
      <c r="AY1626" s="82" t="str">
        <f t="shared" si="1886"/>
        <v/>
      </c>
      <c r="AZ1626" s="82" t="str">
        <f t="shared" si="1886"/>
        <v/>
      </c>
      <c r="BA1626" s="82" t="str">
        <f t="shared" si="1886"/>
        <v/>
      </c>
      <c r="BB1626" s="82" t="str">
        <f t="shared" si="1886"/>
        <v/>
      </c>
      <c r="BC1626" s="82" t="str">
        <f t="shared" si="1886"/>
        <v/>
      </c>
      <c r="BD1626" s="82" t="str">
        <f t="shared" si="1886"/>
        <v/>
      </c>
      <c r="BE1626" s="82" t="str">
        <f t="shared" si="1886"/>
        <v/>
      </c>
      <c r="BF1626" s="82" t="str">
        <f t="shared" si="1886"/>
        <v/>
      </c>
      <c r="BG1626" s="82" t="str">
        <f t="shared" si="1886"/>
        <v/>
      </c>
      <c r="BH1626" s="82" t="str">
        <f t="shared" si="1886"/>
        <v/>
      </c>
      <c r="BI1626" s="82" t="str">
        <f t="shared" si="1886"/>
        <v/>
      </c>
      <c r="BJ1626" s="82" t="str">
        <f t="shared" si="1849"/>
        <v/>
      </c>
      <c r="BK1626" s="83" t="str">
        <f t="shared" si="1847"/>
        <v/>
      </c>
    </row>
    <row r="1627" spans="1:63" x14ac:dyDescent="0.25">
      <c r="A1627" t="str">
        <f t="shared" si="1858"/>
        <v>1</v>
      </c>
      <c r="B1627" t="str">
        <f t="shared" si="1859"/>
        <v>0</v>
      </c>
      <c r="C1627">
        <f>COUNTIF($D$3:D1627,D1627)</f>
        <v>0</v>
      </c>
      <c r="J1627" t="str">
        <f t="shared" si="1860"/>
        <v/>
      </c>
      <c r="K1627" t="str">
        <f t="shared" si="1861"/>
        <v/>
      </c>
      <c r="L1627" t="str">
        <f t="shared" si="1862"/>
        <v xml:space="preserve"> </v>
      </c>
      <c r="M1627" t="str">
        <f t="shared" si="1863"/>
        <v/>
      </c>
      <c r="N1627" t="e">
        <f>VLOOKUP(E1627,HC!A:B,2,0)</f>
        <v>#N/A</v>
      </c>
      <c r="O1627" t="e">
        <f>VLOOKUP(N1627,HC!B:C,2,0)</f>
        <v>#N/A</v>
      </c>
      <c r="P1627" s="82" t="str">
        <f t="shared" ref="P1627:BI1627" si="1887">IFERROR(IF($G1627="inactive","",IF(AND($L1627&lt;P$1,$M1627&lt;P$1),"",IF(AND($L1627&gt;Q$1,$M1627&gt;Q$1),"",IF(AND($L1627&lt;P$1,$M1627&lt;=Q$1),$M1627-P$1,IF(AND($L1627&gt;=P$1,$M1627&gt;Q$1),Q$1-$L1627,IF(AND($L1627&gt;=P$1,$M1627&lt;=Q$1),$M1627-$L1627,IF(AND($L1627&lt;P$1,$M1627&gt;Q$1),Q$1-P$1,""))))))),"")</f>
        <v/>
      </c>
      <c r="Q1627" s="82" t="str">
        <f t="shared" si="1887"/>
        <v/>
      </c>
      <c r="R1627" s="82" t="str">
        <f t="shared" si="1887"/>
        <v/>
      </c>
      <c r="S1627" s="82" t="str">
        <f t="shared" si="1887"/>
        <v/>
      </c>
      <c r="T1627" s="82" t="str">
        <f t="shared" si="1887"/>
        <v/>
      </c>
      <c r="U1627" s="82" t="str">
        <f t="shared" si="1887"/>
        <v/>
      </c>
      <c r="V1627" s="82" t="str">
        <f t="shared" si="1887"/>
        <v/>
      </c>
      <c r="W1627" s="82" t="str">
        <f t="shared" si="1887"/>
        <v/>
      </c>
      <c r="X1627" s="82" t="str">
        <f t="shared" si="1887"/>
        <v/>
      </c>
      <c r="Y1627" s="82" t="str">
        <f t="shared" si="1887"/>
        <v/>
      </c>
      <c r="Z1627" s="82" t="str">
        <f t="shared" si="1887"/>
        <v/>
      </c>
      <c r="AA1627" s="82" t="str">
        <f t="shared" si="1887"/>
        <v/>
      </c>
      <c r="AB1627" s="82" t="str">
        <f t="shared" si="1887"/>
        <v/>
      </c>
      <c r="AC1627" s="82" t="str">
        <f t="shared" si="1887"/>
        <v/>
      </c>
      <c r="AD1627" s="82" t="str">
        <f t="shared" si="1887"/>
        <v/>
      </c>
      <c r="AE1627" s="82" t="str">
        <f t="shared" si="1887"/>
        <v/>
      </c>
      <c r="AF1627" s="82" t="str">
        <f t="shared" si="1887"/>
        <v/>
      </c>
      <c r="AG1627" s="82" t="str">
        <f t="shared" si="1887"/>
        <v/>
      </c>
      <c r="AH1627" s="82" t="str">
        <f t="shared" si="1887"/>
        <v/>
      </c>
      <c r="AI1627" s="82" t="str">
        <f t="shared" si="1887"/>
        <v/>
      </c>
      <c r="AJ1627" s="82" t="str">
        <f t="shared" si="1887"/>
        <v/>
      </c>
      <c r="AK1627" s="82" t="str">
        <f t="shared" si="1887"/>
        <v/>
      </c>
      <c r="AL1627" s="82" t="str">
        <f t="shared" si="1887"/>
        <v/>
      </c>
      <c r="AM1627" s="82" t="str">
        <f t="shared" si="1887"/>
        <v/>
      </c>
      <c r="AN1627" s="82" t="str">
        <f t="shared" si="1887"/>
        <v/>
      </c>
      <c r="AO1627" s="82" t="str">
        <f t="shared" si="1887"/>
        <v/>
      </c>
      <c r="AP1627" s="82" t="str">
        <f t="shared" si="1887"/>
        <v/>
      </c>
      <c r="AQ1627" s="82" t="str">
        <f t="shared" si="1887"/>
        <v/>
      </c>
      <c r="AR1627" s="82" t="str">
        <f t="shared" si="1887"/>
        <v/>
      </c>
      <c r="AS1627" s="82" t="str">
        <f t="shared" si="1887"/>
        <v/>
      </c>
      <c r="AT1627" s="82" t="str">
        <f t="shared" si="1887"/>
        <v/>
      </c>
      <c r="AU1627" s="82" t="str">
        <f t="shared" si="1887"/>
        <v/>
      </c>
      <c r="AV1627" s="82" t="str">
        <f t="shared" si="1887"/>
        <v/>
      </c>
      <c r="AW1627" s="82" t="str">
        <f t="shared" si="1887"/>
        <v/>
      </c>
      <c r="AX1627" s="82" t="str">
        <f t="shared" si="1887"/>
        <v/>
      </c>
      <c r="AY1627" s="82" t="str">
        <f t="shared" si="1887"/>
        <v/>
      </c>
      <c r="AZ1627" s="82" t="str">
        <f t="shared" si="1887"/>
        <v/>
      </c>
      <c r="BA1627" s="82" t="str">
        <f t="shared" si="1887"/>
        <v/>
      </c>
      <c r="BB1627" s="82" t="str">
        <f t="shared" si="1887"/>
        <v/>
      </c>
      <c r="BC1627" s="82" t="str">
        <f t="shared" si="1887"/>
        <v/>
      </c>
      <c r="BD1627" s="82" t="str">
        <f t="shared" si="1887"/>
        <v/>
      </c>
      <c r="BE1627" s="82" t="str">
        <f t="shared" si="1887"/>
        <v/>
      </c>
      <c r="BF1627" s="82" t="str">
        <f t="shared" si="1887"/>
        <v/>
      </c>
      <c r="BG1627" s="82" t="str">
        <f t="shared" si="1887"/>
        <v/>
      </c>
      <c r="BH1627" s="82" t="str">
        <f t="shared" si="1887"/>
        <v/>
      </c>
      <c r="BI1627" s="82" t="str">
        <f t="shared" si="1887"/>
        <v/>
      </c>
      <c r="BJ1627" s="82" t="str">
        <f t="shared" ref="BJ1627:BJ1633" si="1888">IFERROR(IF($G1627="inactive","",IF(AND($L1627&lt;BJ$1,$M1627&lt;BJ$1),"",IF(AND($L1627&gt;BK$1,$M1627&gt;BK$1),"",IF(AND($L1627&lt;BJ$1,$M1627&lt;=BK$1),$M1627-BJ$1,IF(AND($L1627&gt;=BJ$1,$M1627&gt;BK$1),BK$1-$L1627,IF(AND($L1627&gt;=BJ$1,$M1627&lt;=BK$1),$M1627-$L1627,IF(AND($L1627&lt;BJ$1,$M1627&gt;BK$1),BK$1-BJ$1,""))))))),"")</f>
        <v/>
      </c>
      <c r="BK1627" s="83" t="str">
        <f t="shared" si="1847"/>
        <v/>
      </c>
    </row>
    <row r="1628" spans="1:63" x14ac:dyDescent="0.25">
      <c r="A1628" t="str">
        <f t="shared" si="1858"/>
        <v>1</v>
      </c>
      <c r="B1628" t="str">
        <f t="shared" si="1859"/>
        <v>0</v>
      </c>
      <c r="C1628">
        <f>COUNTIF($D$3:D1628,D1628)</f>
        <v>0</v>
      </c>
      <c r="J1628" t="str">
        <f t="shared" si="1860"/>
        <v/>
      </c>
      <c r="K1628" t="str">
        <f t="shared" si="1861"/>
        <v/>
      </c>
      <c r="L1628" t="str">
        <f t="shared" si="1862"/>
        <v xml:space="preserve"> </v>
      </c>
      <c r="M1628" t="str">
        <f t="shared" si="1863"/>
        <v/>
      </c>
      <c r="N1628" t="e">
        <f>VLOOKUP(E1628,HC!A:B,2,0)</f>
        <v>#N/A</v>
      </c>
      <c r="O1628" t="e">
        <f>VLOOKUP(N1628,HC!B:C,2,0)</f>
        <v>#N/A</v>
      </c>
      <c r="P1628" s="82" t="str">
        <f t="shared" ref="P1628:BI1628" si="1889">IFERROR(IF($G1628="inactive","",IF(AND($L1628&lt;P$1,$M1628&lt;P$1),"",IF(AND($L1628&gt;Q$1,$M1628&gt;Q$1),"",IF(AND($L1628&lt;P$1,$M1628&lt;=Q$1),$M1628-P$1,IF(AND($L1628&gt;=P$1,$M1628&gt;Q$1),Q$1-$L1628,IF(AND($L1628&gt;=P$1,$M1628&lt;=Q$1),$M1628-$L1628,IF(AND($L1628&lt;P$1,$M1628&gt;Q$1),Q$1-P$1,""))))))),"")</f>
        <v/>
      </c>
      <c r="Q1628" s="82" t="str">
        <f t="shared" si="1889"/>
        <v/>
      </c>
      <c r="R1628" s="82" t="str">
        <f t="shared" si="1889"/>
        <v/>
      </c>
      <c r="S1628" s="82" t="str">
        <f t="shared" si="1889"/>
        <v/>
      </c>
      <c r="T1628" s="82" t="str">
        <f t="shared" si="1889"/>
        <v/>
      </c>
      <c r="U1628" s="82" t="str">
        <f t="shared" si="1889"/>
        <v/>
      </c>
      <c r="V1628" s="82" t="str">
        <f t="shared" si="1889"/>
        <v/>
      </c>
      <c r="W1628" s="82" t="str">
        <f t="shared" si="1889"/>
        <v/>
      </c>
      <c r="X1628" s="82" t="str">
        <f t="shared" si="1889"/>
        <v/>
      </c>
      <c r="Y1628" s="82" t="str">
        <f t="shared" si="1889"/>
        <v/>
      </c>
      <c r="Z1628" s="82" t="str">
        <f t="shared" si="1889"/>
        <v/>
      </c>
      <c r="AA1628" s="82" t="str">
        <f t="shared" si="1889"/>
        <v/>
      </c>
      <c r="AB1628" s="82" t="str">
        <f t="shared" si="1889"/>
        <v/>
      </c>
      <c r="AC1628" s="82" t="str">
        <f t="shared" si="1889"/>
        <v/>
      </c>
      <c r="AD1628" s="82" t="str">
        <f t="shared" si="1889"/>
        <v/>
      </c>
      <c r="AE1628" s="82" t="str">
        <f t="shared" si="1889"/>
        <v/>
      </c>
      <c r="AF1628" s="82" t="str">
        <f t="shared" si="1889"/>
        <v/>
      </c>
      <c r="AG1628" s="82" t="str">
        <f t="shared" si="1889"/>
        <v/>
      </c>
      <c r="AH1628" s="82" t="str">
        <f t="shared" si="1889"/>
        <v/>
      </c>
      <c r="AI1628" s="82" t="str">
        <f t="shared" si="1889"/>
        <v/>
      </c>
      <c r="AJ1628" s="82" t="str">
        <f t="shared" si="1889"/>
        <v/>
      </c>
      <c r="AK1628" s="82" t="str">
        <f t="shared" si="1889"/>
        <v/>
      </c>
      <c r="AL1628" s="82" t="str">
        <f t="shared" si="1889"/>
        <v/>
      </c>
      <c r="AM1628" s="82" t="str">
        <f t="shared" si="1889"/>
        <v/>
      </c>
      <c r="AN1628" s="82" t="str">
        <f t="shared" si="1889"/>
        <v/>
      </c>
      <c r="AO1628" s="82" t="str">
        <f t="shared" si="1889"/>
        <v/>
      </c>
      <c r="AP1628" s="82" t="str">
        <f t="shared" si="1889"/>
        <v/>
      </c>
      <c r="AQ1628" s="82" t="str">
        <f t="shared" si="1889"/>
        <v/>
      </c>
      <c r="AR1628" s="82" t="str">
        <f t="shared" si="1889"/>
        <v/>
      </c>
      <c r="AS1628" s="82" t="str">
        <f t="shared" si="1889"/>
        <v/>
      </c>
      <c r="AT1628" s="82" t="str">
        <f t="shared" si="1889"/>
        <v/>
      </c>
      <c r="AU1628" s="82" t="str">
        <f t="shared" si="1889"/>
        <v/>
      </c>
      <c r="AV1628" s="82" t="str">
        <f t="shared" si="1889"/>
        <v/>
      </c>
      <c r="AW1628" s="82" t="str">
        <f t="shared" si="1889"/>
        <v/>
      </c>
      <c r="AX1628" s="82" t="str">
        <f t="shared" si="1889"/>
        <v/>
      </c>
      <c r="AY1628" s="82" t="str">
        <f t="shared" si="1889"/>
        <v/>
      </c>
      <c r="AZ1628" s="82" t="str">
        <f t="shared" si="1889"/>
        <v/>
      </c>
      <c r="BA1628" s="82" t="str">
        <f t="shared" si="1889"/>
        <v/>
      </c>
      <c r="BB1628" s="82" t="str">
        <f t="shared" si="1889"/>
        <v/>
      </c>
      <c r="BC1628" s="82" t="str">
        <f t="shared" si="1889"/>
        <v/>
      </c>
      <c r="BD1628" s="82" t="str">
        <f t="shared" si="1889"/>
        <v/>
      </c>
      <c r="BE1628" s="82" t="str">
        <f t="shared" si="1889"/>
        <v/>
      </c>
      <c r="BF1628" s="82" t="str">
        <f t="shared" si="1889"/>
        <v/>
      </c>
      <c r="BG1628" s="82" t="str">
        <f t="shared" si="1889"/>
        <v/>
      </c>
      <c r="BH1628" s="82" t="str">
        <f t="shared" si="1889"/>
        <v/>
      </c>
      <c r="BI1628" s="82" t="str">
        <f t="shared" si="1889"/>
        <v/>
      </c>
      <c r="BJ1628" s="82" t="str">
        <f t="shared" si="1888"/>
        <v/>
      </c>
      <c r="BK1628" s="83" t="str">
        <f t="shared" si="1847"/>
        <v/>
      </c>
    </row>
    <row r="1629" spans="1:63" x14ac:dyDescent="0.25">
      <c r="A1629" t="str">
        <f t="shared" si="1858"/>
        <v>1</v>
      </c>
      <c r="B1629" t="str">
        <f t="shared" si="1859"/>
        <v>0</v>
      </c>
      <c r="C1629">
        <f>COUNTIF($D$3:D1629,D1629)</f>
        <v>0</v>
      </c>
      <c r="J1629" t="str">
        <f t="shared" si="1860"/>
        <v/>
      </c>
      <c r="K1629" t="str">
        <f t="shared" si="1861"/>
        <v/>
      </c>
      <c r="L1629" t="str">
        <f t="shared" si="1862"/>
        <v xml:space="preserve"> </v>
      </c>
      <c r="M1629" t="str">
        <f t="shared" si="1863"/>
        <v/>
      </c>
      <c r="N1629" t="e">
        <f>VLOOKUP(E1629,HC!A:B,2,0)</f>
        <v>#N/A</v>
      </c>
      <c r="O1629" t="e">
        <f>VLOOKUP(N1629,HC!B:C,2,0)</f>
        <v>#N/A</v>
      </c>
      <c r="P1629" s="82" t="str">
        <f t="shared" ref="P1629:BI1629" si="1890">IFERROR(IF($G1629="inactive","",IF(AND($L1629&lt;P$1,$M1629&lt;P$1),"",IF(AND($L1629&gt;Q$1,$M1629&gt;Q$1),"",IF(AND($L1629&lt;P$1,$M1629&lt;=Q$1),$M1629-P$1,IF(AND($L1629&gt;=P$1,$M1629&gt;Q$1),Q$1-$L1629,IF(AND($L1629&gt;=P$1,$M1629&lt;=Q$1),$M1629-$L1629,IF(AND($L1629&lt;P$1,$M1629&gt;Q$1),Q$1-P$1,""))))))),"")</f>
        <v/>
      </c>
      <c r="Q1629" s="82" t="str">
        <f t="shared" si="1890"/>
        <v/>
      </c>
      <c r="R1629" s="82" t="str">
        <f t="shared" si="1890"/>
        <v/>
      </c>
      <c r="S1629" s="82" t="str">
        <f t="shared" si="1890"/>
        <v/>
      </c>
      <c r="T1629" s="82" t="str">
        <f t="shared" si="1890"/>
        <v/>
      </c>
      <c r="U1629" s="82" t="str">
        <f t="shared" si="1890"/>
        <v/>
      </c>
      <c r="V1629" s="82" t="str">
        <f t="shared" si="1890"/>
        <v/>
      </c>
      <c r="W1629" s="82" t="str">
        <f t="shared" si="1890"/>
        <v/>
      </c>
      <c r="X1629" s="82" t="str">
        <f t="shared" si="1890"/>
        <v/>
      </c>
      <c r="Y1629" s="82" t="str">
        <f t="shared" si="1890"/>
        <v/>
      </c>
      <c r="Z1629" s="82" t="str">
        <f t="shared" si="1890"/>
        <v/>
      </c>
      <c r="AA1629" s="82" t="str">
        <f t="shared" si="1890"/>
        <v/>
      </c>
      <c r="AB1629" s="82" t="str">
        <f t="shared" si="1890"/>
        <v/>
      </c>
      <c r="AC1629" s="82" t="str">
        <f t="shared" si="1890"/>
        <v/>
      </c>
      <c r="AD1629" s="82" t="str">
        <f t="shared" si="1890"/>
        <v/>
      </c>
      <c r="AE1629" s="82" t="str">
        <f t="shared" si="1890"/>
        <v/>
      </c>
      <c r="AF1629" s="82" t="str">
        <f t="shared" si="1890"/>
        <v/>
      </c>
      <c r="AG1629" s="82" t="str">
        <f t="shared" si="1890"/>
        <v/>
      </c>
      <c r="AH1629" s="82" t="str">
        <f t="shared" si="1890"/>
        <v/>
      </c>
      <c r="AI1629" s="82" t="str">
        <f t="shared" si="1890"/>
        <v/>
      </c>
      <c r="AJ1629" s="82" t="str">
        <f t="shared" si="1890"/>
        <v/>
      </c>
      <c r="AK1629" s="82" t="str">
        <f t="shared" si="1890"/>
        <v/>
      </c>
      <c r="AL1629" s="82" t="str">
        <f t="shared" si="1890"/>
        <v/>
      </c>
      <c r="AM1629" s="82" t="str">
        <f t="shared" si="1890"/>
        <v/>
      </c>
      <c r="AN1629" s="82" t="str">
        <f t="shared" si="1890"/>
        <v/>
      </c>
      <c r="AO1629" s="82" t="str">
        <f t="shared" si="1890"/>
        <v/>
      </c>
      <c r="AP1629" s="82" t="str">
        <f t="shared" si="1890"/>
        <v/>
      </c>
      <c r="AQ1629" s="82" t="str">
        <f t="shared" si="1890"/>
        <v/>
      </c>
      <c r="AR1629" s="82" t="str">
        <f t="shared" si="1890"/>
        <v/>
      </c>
      <c r="AS1629" s="82" t="str">
        <f t="shared" si="1890"/>
        <v/>
      </c>
      <c r="AT1629" s="82" t="str">
        <f t="shared" si="1890"/>
        <v/>
      </c>
      <c r="AU1629" s="82" t="str">
        <f t="shared" si="1890"/>
        <v/>
      </c>
      <c r="AV1629" s="82" t="str">
        <f t="shared" si="1890"/>
        <v/>
      </c>
      <c r="AW1629" s="82" t="str">
        <f t="shared" si="1890"/>
        <v/>
      </c>
      <c r="AX1629" s="82" t="str">
        <f t="shared" si="1890"/>
        <v/>
      </c>
      <c r="AY1629" s="82" t="str">
        <f t="shared" si="1890"/>
        <v/>
      </c>
      <c r="AZ1629" s="82" t="str">
        <f t="shared" si="1890"/>
        <v/>
      </c>
      <c r="BA1629" s="82" t="str">
        <f t="shared" si="1890"/>
        <v/>
      </c>
      <c r="BB1629" s="82" t="str">
        <f t="shared" si="1890"/>
        <v/>
      </c>
      <c r="BC1629" s="82" t="str">
        <f t="shared" si="1890"/>
        <v/>
      </c>
      <c r="BD1629" s="82" t="str">
        <f t="shared" si="1890"/>
        <v/>
      </c>
      <c r="BE1629" s="82" t="str">
        <f t="shared" si="1890"/>
        <v/>
      </c>
      <c r="BF1629" s="82" t="str">
        <f t="shared" si="1890"/>
        <v/>
      </c>
      <c r="BG1629" s="82" t="str">
        <f t="shared" si="1890"/>
        <v/>
      </c>
      <c r="BH1629" s="82" t="str">
        <f t="shared" si="1890"/>
        <v/>
      </c>
      <c r="BI1629" s="82" t="str">
        <f t="shared" si="1890"/>
        <v/>
      </c>
      <c r="BJ1629" s="82" t="str">
        <f t="shared" si="1888"/>
        <v/>
      </c>
      <c r="BK1629" s="83" t="str">
        <f t="shared" si="1847"/>
        <v/>
      </c>
    </row>
    <row r="1630" spans="1:63" x14ac:dyDescent="0.25">
      <c r="A1630" t="str">
        <f t="shared" si="1858"/>
        <v>1</v>
      </c>
      <c r="B1630" t="str">
        <f t="shared" si="1859"/>
        <v>0</v>
      </c>
      <c r="C1630">
        <f>COUNTIF($D$3:D1630,D1630)</f>
        <v>0</v>
      </c>
      <c r="J1630" t="str">
        <f t="shared" si="1860"/>
        <v/>
      </c>
      <c r="K1630" t="str">
        <f t="shared" si="1861"/>
        <v/>
      </c>
      <c r="L1630" t="str">
        <f t="shared" si="1862"/>
        <v xml:space="preserve"> </v>
      </c>
      <c r="M1630" t="str">
        <f t="shared" si="1863"/>
        <v/>
      </c>
      <c r="N1630" t="e">
        <f>VLOOKUP(E1630,HC!A:B,2,0)</f>
        <v>#N/A</v>
      </c>
      <c r="O1630" t="e">
        <f>VLOOKUP(N1630,HC!B:C,2,0)</f>
        <v>#N/A</v>
      </c>
      <c r="P1630" s="82" t="str">
        <f t="shared" ref="P1630:BI1630" si="1891">IFERROR(IF($G1630="inactive","",IF(AND($L1630&lt;P$1,$M1630&lt;P$1),"",IF(AND($L1630&gt;Q$1,$M1630&gt;Q$1),"",IF(AND($L1630&lt;P$1,$M1630&lt;=Q$1),$M1630-P$1,IF(AND($L1630&gt;=P$1,$M1630&gt;Q$1),Q$1-$L1630,IF(AND($L1630&gt;=P$1,$M1630&lt;=Q$1),$M1630-$L1630,IF(AND($L1630&lt;P$1,$M1630&gt;Q$1),Q$1-P$1,""))))))),"")</f>
        <v/>
      </c>
      <c r="Q1630" s="82" t="str">
        <f t="shared" si="1891"/>
        <v/>
      </c>
      <c r="R1630" s="82" t="str">
        <f t="shared" si="1891"/>
        <v/>
      </c>
      <c r="S1630" s="82" t="str">
        <f t="shared" si="1891"/>
        <v/>
      </c>
      <c r="T1630" s="82" t="str">
        <f t="shared" si="1891"/>
        <v/>
      </c>
      <c r="U1630" s="82" t="str">
        <f t="shared" si="1891"/>
        <v/>
      </c>
      <c r="V1630" s="82" t="str">
        <f t="shared" si="1891"/>
        <v/>
      </c>
      <c r="W1630" s="82" t="str">
        <f t="shared" si="1891"/>
        <v/>
      </c>
      <c r="X1630" s="82" t="str">
        <f t="shared" si="1891"/>
        <v/>
      </c>
      <c r="Y1630" s="82" t="str">
        <f t="shared" si="1891"/>
        <v/>
      </c>
      <c r="Z1630" s="82" t="str">
        <f t="shared" si="1891"/>
        <v/>
      </c>
      <c r="AA1630" s="82" t="str">
        <f t="shared" si="1891"/>
        <v/>
      </c>
      <c r="AB1630" s="82" t="str">
        <f t="shared" si="1891"/>
        <v/>
      </c>
      <c r="AC1630" s="82" t="str">
        <f t="shared" si="1891"/>
        <v/>
      </c>
      <c r="AD1630" s="82" t="str">
        <f t="shared" si="1891"/>
        <v/>
      </c>
      <c r="AE1630" s="82" t="str">
        <f t="shared" si="1891"/>
        <v/>
      </c>
      <c r="AF1630" s="82" t="str">
        <f t="shared" si="1891"/>
        <v/>
      </c>
      <c r="AG1630" s="82" t="str">
        <f t="shared" si="1891"/>
        <v/>
      </c>
      <c r="AH1630" s="82" t="str">
        <f t="shared" si="1891"/>
        <v/>
      </c>
      <c r="AI1630" s="82" t="str">
        <f t="shared" si="1891"/>
        <v/>
      </c>
      <c r="AJ1630" s="82" t="str">
        <f t="shared" si="1891"/>
        <v/>
      </c>
      <c r="AK1630" s="82" t="str">
        <f t="shared" si="1891"/>
        <v/>
      </c>
      <c r="AL1630" s="82" t="str">
        <f t="shared" si="1891"/>
        <v/>
      </c>
      <c r="AM1630" s="82" t="str">
        <f t="shared" si="1891"/>
        <v/>
      </c>
      <c r="AN1630" s="82" t="str">
        <f t="shared" si="1891"/>
        <v/>
      </c>
      <c r="AO1630" s="82" t="str">
        <f t="shared" si="1891"/>
        <v/>
      </c>
      <c r="AP1630" s="82" t="str">
        <f t="shared" si="1891"/>
        <v/>
      </c>
      <c r="AQ1630" s="82" t="str">
        <f t="shared" si="1891"/>
        <v/>
      </c>
      <c r="AR1630" s="82" t="str">
        <f t="shared" si="1891"/>
        <v/>
      </c>
      <c r="AS1630" s="82" t="str">
        <f t="shared" si="1891"/>
        <v/>
      </c>
      <c r="AT1630" s="82" t="str">
        <f t="shared" si="1891"/>
        <v/>
      </c>
      <c r="AU1630" s="82" t="str">
        <f t="shared" si="1891"/>
        <v/>
      </c>
      <c r="AV1630" s="82" t="str">
        <f t="shared" si="1891"/>
        <v/>
      </c>
      <c r="AW1630" s="82" t="str">
        <f t="shared" si="1891"/>
        <v/>
      </c>
      <c r="AX1630" s="82" t="str">
        <f t="shared" si="1891"/>
        <v/>
      </c>
      <c r="AY1630" s="82" t="str">
        <f t="shared" si="1891"/>
        <v/>
      </c>
      <c r="AZ1630" s="82" t="str">
        <f t="shared" si="1891"/>
        <v/>
      </c>
      <c r="BA1630" s="82" t="str">
        <f t="shared" si="1891"/>
        <v/>
      </c>
      <c r="BB1630" s="82" t="str">
        <f t="shared" si="1891"/>
        <v/>
      </c>
      <c r="BC1630" s="82" t="str">
        <f t="shared" si="1891"/>
        <v/>
      </c>
      <c r="BD1630" s="82" t="str">
        <f t="shared" si="1891"/>
        <v/>
      </c>
      <c r="BE1630" s="82" t="str">
        <f t="shared" si="1891"/>
        <v/>
      </c>
      <c r="BF1630" s="82" t="str">
        <f t="shared" si="1891"/>
        <v/>
      </c>
      <c r="BG1630" s="82" t="str">
        <f t="shared" si="1891"/>
        <v/>
      </c>
      <c r="BH1630" s="82" t="str">
        <f t="shared" si="1891"/>
        <v/>
      </c>
      <c r="BI1630" s="82" t="str">
        <f t="shared" si="1891"/>
        <v/>
      </c>
      <c r="BJ1630" s="82" t="str">
        <f t="shared" si="1888"/>
        <v/>
      </c>
      <c r="BK1630" s="83" t="str">
        <f t="shared" si="1847"/>
        <v/>
      </c>
    </row>
    <row r="1631" spans="1:63" x14ac:dyDescent="0.25">
      <c r="A1631" t="str">
        <f t="shared" si="1858"/>
        <v>1</v>
      </c>
      <c r="B1631" t="str">
        <f t="shared" si="1859"/>
        <v>0</v>
      </c>
      <c r="C1631">
        <f>COUNTIF($D$3:D1631,D1631)</f>
        <v>0</v>
      </c>
      <c r="J1631" t="str">
        <f t="shared" si="1860"/>
        <v/>
      </c>
      <c r="K1631" t="str">
        <f t="shared" si="1861"/>
        <v/>
      </c>
      <c r="L1631" t="str">
        <f t="shared" si="1862"/>
        <v xml:space="preserve"> </v>
      </c>
      <c r="M1631" t="str">
        <f t="shared" si="1863"/>
        <v/>
      </c>
      <c r="N1631" t="e">
        <f>VLOOKUP(E1631,HC!A:B,2,0)</f>
        <v>#N/A</v>
      </c>
      <c r="O1631" t="e">
        <f>VLOOKUP(N1631,HC!B:C,2,0)</f>
        <v>#N/A</v>
      </c>
      <c r="P1631" s="82" t="str">
        <f t="shared" ref="P1631:BI1631" si="1892">IFERROR(IF($G1631="inactive","",IF(AND($L1631&lt;P$1,$M1631&lt;P$1),"",IF(AND($L1631&gt;Q$1,$M1631&gt;Q$1),"",IF(AND($L1631&lt;P$1,$M1631&lt;=Q$1),$M1631-P$1,IF(AND($L1631&gt;=P$1,$M1631&gt;Q$1),Q$1-$L1631,IF(AND($L1631&gt;=P$1,$M1631&lt;=Q$1),$M1631-$L1631,IF(AND($L1631&lt;P$1,$M1631&gt;Q$1),Q$1-P$1,""))))))),"")</f>
        <v/>
      </c>
      <c r="Q1631" s="82" t="str">
        <f t="shared" si="1892"/>
        <v/>
      </c>
      <c r="R1631" s="82" t="str">
        <f t="shared" si="1892"/>
        <v/>
      </c>
      <c r="S1631" s="82" t="str">
        <f t="shared" si="1892"/>
        <v/>
      </c>
      <c r="T1631" s="82" t="str">
        <f t="shared" si="1892"/>
        <v/>
      </c>
      <c r="U1631" s="82" t="str">
        <f t="shared" si="1892"/>
        <v/>
      </c>
      <c r="V1631" s="82" t="str">
        <f t="shared" si="1892"/>
        <v/>
      </c>
      <c r="W1631" s="82" t="str">
        <f t="shared" si="1892"/>
        <v/>
      </c>
      <c r="X1631" s="82" t="str">
        <f t="shared" si="1892"/>
        <v/>
      </c>
      <c r="Y1631" s="82" t="str">
        <f t="shared" si="1892"/>
        <v/>
      </c>
      <c r="Z1631" s="82" t="str">
        <f t="shared" si="1892"/>
        <v/>
      </c>
      <c r="AA1631" s="82" t="str">
        <f t="shared" si="1892"/>
        <v/>
      </c>
      <c r="AB1631" s="82" t="str">
        <f t="shared" si="1892"/>
        <v/>
      </c>
      <c r="AC1631" s="82" t="str">
        <f t="shared" si="1892"/>
        <v/>
      </c>
      <c r="AD1631" s="82" t="str">
        <f t="shared" si="1892"/>
        <v/>
      </c>
      <c r="AE1631" s="82" t="str">
        <f t="shared" si="1892"/>
        <v/>
      </c>
      <c r="AF1631" s="82" t="str">
        <f t="shared" si="1892"/>
        <v/>
      </c>
      <c r="AG1631" s="82" t="str">
        <f t="shared" si="1892"/>
        <v/>
      </c>
      <c r="AH1631" s="82" t="str">
        <f t="shared" si="1892"/>
        <v/>
      </c>
      <c r="AI1631" s="82" t="str">
        <f t="shared" si="1892"/>
        <v/>
      </c>
      <c r="AJ1631" s="82" t="str">
        <f t="shared" si="1892"/>
        <v/>
      </c>
      <c r="AK1631" s="82" t="str">
        <f t="shared" si="1892"/>
        <v/>
      </c>
      <c r="AL1631" s="82" t="str">
        <f t="shared" si="1892"/>
        <v/>
      </c>
      <c r="AM1631" s="82" t="str">
        <f t="shared" si="1892"/>
        <v/>
      </c>
      <c r="AN1631" s="82" t="str">
        <f t="shared" si="1892"/>
        <v/>
      </c>
      <c r="AO1631" s="82" t="str">
        <f t="shared" si="1892"/>
        <v/>
      </c>
      <c r="AP1631" s="82" t="str">
        <f t="shared" si="1892"/>
        <v/>
      </c>
      <c r="AQ1631" s="82" t="str">
        <f t="shared" si="1892"/>
        <v/>
      </c>
      <c r="AR1631" s="82" t="str">
        <f t="shared" si="1892"/>
        <v/>
      </c>
      <c r="AS1631" s="82" t="str">
        <f t="shared" si="1892"/>
        <v/>
      </c>
      <c r="AT1631" s="82" t="str">
        <f t="shared" si="1892"/>
        <v/>
      </c>
      <c r="AU1631" s="82" t="str">
        <f t="shared" si="1892"/>
        <v/>
      </c>
      <c r="AV1631" s="82" t="str">
        <f t="shared" si="1892"/>
        <v/>
      </c>
      <c r="AW1631" s="82" t="str">
        <f t="shared" si="1892"/>
        <v/>
      </c>
      <c r="AX1631" s="82" t="str">
        <f t="shared" si="1892"/>
        <v/>
      </c>
      <c r="AY1631" s="82" t="str">
        <f t="shared" si="1892"/>
        <v/>
      </c>
      <c r="AZ1631" s="82" t="str">
        <f t="shared" si="1892"/>
        <v/>
      </c>
      <c r="BA1631" s="82" t="str">
        <f t="shared" si="1892"/>
        <v/>
      </c>
      <c r="BB1631" s="82" t="str">
        <f t="shared" si="1892"/>
        <v/>
      </c>
      <c r="BC1631" s="82" t="str">
        <f t="shared" si="1892"/>
        <v/>
      </c>
      <c r="BD1631" s="82" t="str">
        <f t="shared" si="1892"/>
        <v/>
      </c>
      <c r="BE1631" s="82" t="str">
        <f t="shared" si="1892"/>
        <v/>
      </c>
      <c r="BF1631" s="82" t="str">
        <f t="shared" si="1892"/>
        <v/>
      </c>
      <c r="BG1631" s="82" t="str">
        <f t="shared" si="1892"/>
        <v/>
      </c>
      <c r="BH1631" s="82" t="str">
        <f t="shared" si="1892"/>
        <v/>
      </c>
      <c r="BI1631" s="82" t="str">
        <f t="shared" si="1892"/>
        <v/>
      </c>
      <c r="BJ1631" s="82" t="str">
        <f t="shared" si="1888"/>
        <v/>
      </c>
      <c r="BK1631" s="83" t="str">
        <f t="shared" si="1847"/>
        <v/>
      </c>
    </row>
    <row r="1632" spans="1:63" x14ac:dyDescent="0.25">
      <c r="A1632" t="str">
        <f t="shared" si="1858"/>
        <v>1</v>
      </c>
      <c r="B1632" t="str">
        <f t="shared" si="1859"/>
        <v>0</v>
      </c>
      <c r="C1632">
        <f>COUNTIF($D$3:D1632,D1632)</f>
        <v>0</v>
      </c>
      <c r="J1632" t="str">
        <f t="shared" si="1860"/>
        <v/>
      </c>
      <c r="K1632" t="str">
        <f t="shared" si="1861"/>
        <v/>
      </c>
      <c r="L1632" t="str">
        <f t="shared" si="1862"/>
        <v xml:space="preserve"> </v>
      </c>
      <c r="M1632" t="str">
        <f t="shared" si="1863"/>
        <v/>
      </c>
      <c r="N1632" t="e">
        <f>VLOOKUP(E1632,HC!A:B,2,0)</f>
        <v>#N/A</v>
      </c>
      <c r="O1632" t="e">
        <f>VLOOKUP(N1632,HC!B:C,2,0)</f>
        <v>#N/A</v>
      </c>
      <c r="P1632" s="82" t="str">
        <f t="shared" ref="P1632:BI1632" si="1893">IFERROR(IF($G1632="inactive","",IF(AND($L1632&lt;P$1,$M1632&lt;P$1),"",IF(AND($L1632&gt;Q$1,$M1632&gt;Q$1),"",IF(AND($L1632&lt;P$1,$M1632&lt;=Q$1),$M1632-P$1,IF(AND($L1632&gt;=P$1,$M1632&gt;Q$1),Q$1-$L1632,IF(AND($L1632&gt;=P$1,$M1632&lt;=Q$1),$M1632-$L1632,IF(AND($L1632&lt;P$1,$M1632&gt;Q$1),Q$1-P$1,""))))))),"")</f>
        <v/>
      </c>
      <c r="Q1632" s="82" t="str">
        <f t="shared" si="1893"/>
        <v/>
      </c>
      <c r="R1632" s="82" t="str">
        <f t="shared" si="1893"/>
        <v/>
      </c>
      <c r="S1632" s="82" t="str">
        <f t="shared" si="1893"/>
        <v/>
      </c>
      <c r="T1632" s="82" t="str">
        <f t="shared" si="1893"/>
        <v/>
      </c>
      <c r="U1632" s="82" t="str">
        <f t="shared" si="1893"/>
        <v/>
      </c>
      <c r="V1632" s="82" t="str">
        <f t="shared" si="1893"/>
        <v/>
      </c>
      <c r="W1632" s="82" t="str">
        <f t="shared" si="1893"/>
        <v/>
      </c>
      <c r="X1632" s="82" t="str">
        <f t="shared" si="1893"/>
        <v/>
      </c>
      <c r="Y1632" s="82" t="str">
        <f t="shared" si="1893"/>
        <v/>
      </c>
      <c r="Z1632" s="82" t="str">
        <f t="shared" si="1893"/>
        <v/>
      </c>
      <c r="AA1632" s="82" t="str">
        <f t="shared" si="1893"/>
        <v/>
      </c>
      <c r="AB1632" s="82" t="str">
        <f t="shared" si="1893"/>
        <v/>
      </c>
      <c r="AC1632" s="82" t="str">
        <f t="shared" si="1893"/>
        <v/>
      </c>
      <c r="AD1632" s="82" t="str">
        <f t="shared" si="1893"/>
        <v/>
      </c>
      <c r="AE1632" s="82" t="str">
        <f t="shared" si="1893"/>
        <v/>
      </c>
      <c r="AF1632" s="82" t="str">
        <f t="shared" si="1893"/>
        <v/>
      </c>
      <c r="AG1632" s="82" t="str">
        <f t="shared" si="1893"/>
        <v/>
      </c>
      <c r="AH1632" s="82" t="str">
        <f t="shared" si="1893"/>
        <v/>
      </c>
      <c r="AI1632" s="82" t="str">
        <f t="shared" si="1893"/>
        <v/>
      </c>
      <c r="AJ1632" s="82" t="str">
        <f t="shared" si="1893"/>
        <v/>
      </c>
      <c r="AK1632" s="82" t="str">
        <f t="shared" si="1893"/>
        <v/>
      </c>
      <c r="AL1632" s="82" t="str">
        <f t="shared" si="1893"/>
        <v/>
      </c>
      <c r="AM1632" s="82" t="str">
        <f t="shared" si="1893"/>
        <v/>
      </c>
      <c r="AN1632" s="82" t="str">
        <f t="shared" si="1893"/>
        <v/>
      </c>
      <c r="AO1632" s="82" t="str">
        <f t="shared" si="1893"/>
        <v/>
      </c>
      <c r="AP1632" s="82" t="str">
        <f t="shared" si="1893"/>
        <v/>
      </c>
      <c r="AQ1632" s="82" t="str">
        <f t="shared" si="1893"/>
        <v/>
      </c>
      <c r="AR1632" s="82" t="str">
        <f t="shared" si="1893"/>
        <v/>
      </c>
      <c r="AS1632" s="82" t="str">
        <f t="shared" si="1893"/>
        <v/>
      </c>
      <c r="AT1632" s="82" t="str">
        <f t="shared" si="1893"/>
        <v/>
      </c>
      <c r="AU1632" s="82" t="str">
        <f t="shared" si="1893"/>
        <v/>
      </c>
      <c r="AV1632" s="82" t="str">
        <f t="shared" si="1893"/>
        <v/>
      </c>
      <c r="AW1632" s="82" t="str">
        <f t="shared" si="1893"/>
        <v/>
      </c>
      <c r="AX1632" s="82" t="str">
        <f t="shared" si="1893"/>
        <v/>
      </c>
      <c r="AY1632" s="82" t="str">
        <f t="shared" si="1893"/>
        <v/>
      </c>
      <c r="AZ1632" s="82" t="str">
        <f t="shared" si="1893"/>
        <v/>
      </c>
      <c r="BA1632" s="82" t="str">
        <f t="shared" si="1893"/>
        <v/>
      </c>
      <c r="BB1632" s="82" t="str">
        <f t="shared" si="1893"/>
        <v/>
      </c>
      <c r="BC1632" s="82" t="str">
        <f t="shared" si="1893"/>
        <v/>
      </c>
      <c r="BD1632" s="82" t="str">
        <f t="shared" si="1893"/>
        <v/>
      </c>
      <c r="BE1632" s="82" t="str">
        <f t="shared" si="1893"/>
        <v/>
      </c>
      <c r="BF1632" s="82" t="str">
        <f t="shared" si="1893"/>
        <v/>
      </c>
      <c r="BG1632" s="82" t="str">
        <f t="shared" si="1893"/>
        <v/>
      </c>
      <c r="BH1632" s="82" t="str">
        <f t="shared" si="1893"/>
        <v/>
      </c>
      <c r="BI1632" s="82" t="str">
        <f t="shared" si="1893"/>
        <v/>
      </c>
      <c r="BJ1632" s="82" t="str">
        <f t="shared" si="1888"/>
        <v/>
      </c>
      <c r="BK1632" s="83" t="str">
        <f t="shared" si="1847"/>
        <v/>
      </c>
    </row>
    <row r="1633" spans="1:63" x14ac:dyDescent="0.25">
      <c r="A1633" t="str">
        <f t="shared" si="1858"/>
        <v>1</v>
      </c>
      <c r="B1633" t="str">
        <f t="shared" si="1859"/>
        <v>0</v>
      </c>
      <c r="C1633">
        <f>COUNTIF($D$3:D1633,D1633)</f>
        <v>0</v>
      </c>
      <c r="J1633" t="str">
        <f t="shared" si="1860"/>
        <v/>
      </c>
      <c r="K1633" t="str">
        <f t="shared" si="1861"/>
        <v/>
      </c>
      <c r="L1633" t="str">
        <f t="shared" si="1862"/>
        <v xml:space="preserve"> </v>
      </c>
      <c r="M1633" t="str">
        <f t="shared" si="1863"/>
        <v/>
      </c>
      <c r="N1633" t="e">
        <f>VLOOKUP(E1633,HC!A:B,2,0)</f>
        <v>#N/A</v>
      </c>
      <c r="O1633" t="e">
        <f>VLOOKUP(N1633,HC!B:C,2,0)</f>
        <v>#N/A</v>
      </c>
      <c r="P1633" s="82" t="str">
        <f t="shared" ref="P1633:BI1633" si="1894">IFERROR(IF($G1633="inactive","",IF(AND($L1633&lt;P$1,$M1633&lt;P$1),"",IF(AND($L1633&gt;Q$1,$M1633&gt;Q$1),"",IF(AND($L1633&lt;P$1,$M1633&lt;=Q$1),$M1633-P$1,IF(AND($L1633&gt;=P$1,$M1633&gt;Q$1),Q$1-$L1633,IF(AND($L1633&gt;=P$1,$M1633&lt;=Q$1),$M1633-$L1633,IF(AND($L1633&lt;P$1,$M1633&gt;Q$1),Q$1-P$1,""))))))),"")</f>
        <v/>
      </c>
      <c r="Q1633" s="82" t="str">
        <f t="shared" si="1894"/>
        <v/>
      </c>
      <c r="R1633" s="82" t="str">
        <f t="shared" si="1894"/>
        <v/>
      </c>
      <c r="S1633" s="82" t="str">
        <f t="shared" si="1894"/>
        <v/>
      </c>
      <c r="T1633" s="82" t="str">
        <f t="shared" si="1894"/>
        <v/>
      </c>
      <c r="U1633" s="82" t="str">
        <f t="shared" si="1894"/>
        <v/>
      </c>
      <c r="V1633" s="82" t="str">
        <f t="shared" si="1894"/>
        <v/>
      </c>
      <c r="W1633" s="82" t="str">
        <f t="shared" si="1894"/>
        <v/>
      </c>
      <c r="X1633" s="82" t="str">
        <f t="shared" si="1894"/>
        <v/>
      </c>
      <c r="Y1633" s="82" t="str">
        <f t="shared" si="1894"/>
        <v/>
      </c>
      <c r="Z1633" s="82" t="str">
        <f t="shared" si="1894"/>
        <v/>
      </c>
      <c r="AA1633" s="82" t="str">
        <f t="shared" si="1894"/>
        <v/>
      </c>
      <c r="AB1633" s="82" t="str">
        <f t="shared" si="1894"/>
        <v/>
      </c>
      <c r="AC1633" s="82" t="str">
        <f t="shared" si="1894"/>
        <v/>
      </c>
      <c r="AD1633" s="82" t="str">
        <f t="shared" si="1894"/>
        <v/>
      </c>
      <c r="AE1633" s="82" t="str">
        <f t="shared" si="1894"/>
        <v/>
      </c>
      <c r="AF1633" s="82" t="str">
        <f t="shared" si="1894"/>
        <v/>
      </c>
      <c r="AG1633" s="82" t="str">
        <f t="shared" si="1894"/>
        <v/>
      </c>
      <c r="AH1633" s="82" t="str">
        <f t="shared" si="1894"/>
        <v/>
      </c>
      <c r="AI1633" s="82" t="str">
        <f t="shared" si="1894"/>
        <v/>
      </c>
      <c r="AJ1633" s="82" t="str">
        <f t="shared" si="1894"/>
        <v/>
      </c>
      <c r="AK1633" s="82" t="str">
        <f t="shared" si="1894"/>
        <v/>
      </c>
      <c r="AL1633" s="82" t="str">
        <f t="shared" si="1894"/>
        <v/>
      </c>
      <c r="AM1633" s="82" t="str">
        <f t="shared" si="1894"/>
        <v/>
      </c>
      <c r="AN1633" s="82" t="str">
        <f t="shared" si="1894"/>
        <v/>
      </c>
      <c r="AO1633" s="82" t="str">
        <f t="shared" si="1894"/>
        <v/>
      </c>
      <c r="AP1633" s="82" t="str">
        <f t="shared" si="1894"/>
        <v/>
      </c>
      <c r="AQ1633" s="82" t="str">
        <f t="shared" si="1894"/>
        <v/>
      </c>
      <c r="AR1633" s="82" t="str">
        <f t="shared" si="1894"/>
        <v/>
      </c>
      <c r="AS1633" s="82" t="str">
        <f t="shared" si="1894"/>
        <v/>
      </c>
      <c r="AT1633" s="82" t="str">
        <f t="shared" si="1894"/>
        <v/>
      </c>
      <c r="AU1633" s="82" t="str">
        <f t="shared" si="1894"/>
        <v/>
      </c>
      <c r="AV1633" s="82" t="str">
        <f t="shared" si="1894"/>
        <v/>
      </c>
      <c r="AW1633" s="82" t="str">
        <f t="shared" si="1894"/>
        <v/>
      </c>
      <c r="AX1633" s="82" t="str">
        <f t="shared" si="1894"/>
        <v/>
      </c>
      <c r="AY1633" s="82" t="str">
        <f t="shared" si="1894"/>
        <v/>
      </c>
      <c r="AZ1633" s="82" t="str">
        <f t="shared" si="1894"/>
        <v/>
      </c>
      <c r="BA1633" s="82" t="str">
        <f t="shared" si="1894"/>
        <v/>
      </c>
      <c r="BB1633" s="82" t="str">
        <f t="shared" si="1894"/>
        <v/>
      </c>
      <c r="BC1633" s="82" t="str">
        <f t="shared" si="1894"/>
        <v/>
      </c>
      <c r="BD1633" s="82" t="str">
        <f t="shared" si="1894"/>
        <v/>
      </c>
      <c r="BE1633" s="82" t="str">
        <f t="shared" si="1894"/>
        <v/>
      </c>
      <c r="BF1633" s="82" t="str">
        <f t="shared" si="1894"/>
        <v/>
      </c>
      <c r="BG1633" s="82" t="str">
        <f t="shared" si="1894"/>
        <v/>
      </c>
      <c r="BH1633" s="82" t="str">
        <f t="shared" si="1894"/>
        <v/>
      </c>
      <c r="BI1633" s="82" t="str">
        <f t="shared" si="1894"/>
        <v/>
      </c>
      <c r="BJ1633" s="82" t="str">
        <f t="shared" si="1888"/>
        <v/>
      </c>
      <c r="BK1633" s="83" t="str">
        <f t="shared" si="1847"/>
        <v/>
      </c>
    </row>
    <row r="1634" spans="1:63" x14ac:dyDescent="0.25">
      <c r="A1634" t="str">
        <f t="shared" si="1858"/>
        <v>1</v>
      </c>
      <c r="B1634" t="str">
        <f t="shared" si="1859"/>
        <v>0</v>
      </c>
      <c r="C1634">
        <f>COUNTIF($D$3:D1634,D1634)</f>
        <v>0</v>
      </c>
      <c r="J1634" t="str">
        <f t="shared" si="1860"/>
        <v/>
      </c>
      <c r="K1634" t="str">
        <f t="shared" si="1861"/>
        <v/>
      </c>
      <c r="L1634" t="str">
        <f t="shared" si="1862"/>
        <v xml:space="preserve"> </v>
      </c>
      <c r="M1634" t="str">
        <f t="shared" si="1863"/>
        <v/>
      </c>
      <c r="N1634" t="e">
        <f>VLOOKUP(E1634,HC!A:B,2,0)</f>
        <v>#N/A</v>
      </c>
      <c r="O1634" t="e">
        <f>VLOOKUP(N1634,HC!B:C,2,0)</f>
        <v>#N/A</v>
      </c>
      <c r="P1634" s="82" t="str">
        <f t="shared" ref="P1634:BI1634" si="1895">IFERROR(IF($G1634="inactive","",IF(AND($L1634&lt;P$1,$M1634&lt;P$1),"",IF(AND($L1634&gt;Q$1,$M1634&gt;Q$1),"",IF(AND($L1634&lt;P$1,$M1634&lt;=Q$1),$M1634-P$1,IF(AND($L1634&gt;=P$1,$M1634&gt;Q$1),Q$1-$L1634,IF(AND($L1634&gt;=P$1,$M1634&lt;=Q$1),$M1634-$L1634,IF(AND($L1634&lt;P$1,$M1634&gt;Q$1),Q$1-P$1,""))))))),"")</f>
        <v/>
      </c>
      <c r="Q1634" s="82" t="str">
        <f t="shared" si="1895"/>
        <v/>
      </c>
      <c r="R1634" s="82" t="str">
        <f t="shared" si="1895"/>
        <v/>
      </c>
      <c r="S1634" s="82" t="str">
        <f t="shared" si="1895"/>
        <v/>
      </c>
      <c r="T1634" s="82" t="str">
        <f t="shared" si="1895"/>
        <v/>
      </c>
      <c r="U1634" s="82" t="str">
        <f t="shared" si="1895"/>
        <v/>
      </c>
      <c r="V1634" s="82" t="str">
        <f t="shared" si="1895"/>
        <v/>
      </c>
      <c r="W1634" s="82" t="str">
        <f t="shared" si="1895"/>
        <v/>
      </c>
      <c r="X1634" s="82" t="str">
        <f t="shared" si="1895"/>
        <v/>
      </c>
      <c r="Y1634" s="82" t="str">
        <f t="shared" si="1895"/>
        <v/>
      </c>
      <c r="Z1634" s="82" t="str">
        <f t="shared" si="1895"/>
        <v/>
      </c>
      <c r="AA1634" s="82" t="str">
        <f t="shared" si="1895"/>
        <v/>
      </c>
      <c r="AB1634" s="82" t="str">
        <f t="shared" si="1895"/>
        <v/>
      </c>
      <c r="AC1634" s="82" t="str">
        <f t="shared" si="1895"/>
        <v/>
      </c>
      <c r="AD1634" s="82" t="str">
        <f t="shared" si="1895"/>
        <v/>
      </c>
      <c r="AE1634" s="82" t="str">
        <f t="shared" si="1895"/>
        <v/>
      </c>
      <c r="AF1634" s="82" t="str">
        <f t="shared" si="1895"/>
        <v/>
      </c>
      <c r="AG1634" s="82" t="str">
        <f t="shared" si="1895"/>
        <v/>
      </c>
      <c r="AH1634" s="82" t="str">
        <f t="shared" si="1895"/>
        <v/>
      </c>
      <c r="AI1634" s="82" t="str">
        <f t="shared" si="1895"/>
        <v/>
      </c>
      <c r="AJ1634" s="82" t="str">
        <f t="shared" si="1895"/>
        <v/>
      </c>
      <c r="AK1634" s="82" t="str">
        <f t="shared" si="1895"/>
        <v/>
      </c>
      <c r="AL1634" s="82" t="str">
        <f t="shared" si="1895"/>
        <v/>
      </c>
      <c r="AM1634" s="82" t="str">
        <f t="shared" si="1895"/>
        <v/>
      </c>
      <c r="AN1634" s="82" t="str">
        <f t="shared" si="1895"/>
        <v/>
      </c>
      <c r="AO1634" s="82" t="str">
        <f t="shared" si="1895"/>
        <v/>
      </c>
      <c r="AP1634" s="82" t="str">
        <f t="shared" si="1895"/>
        <v/>
      </c>
      <c r="AQ1634" s="82" t="str">
        <f t="shared" si="1895"/>
        <v/>
      </c>
      <c r="AR1634" s="82" t="str">
        <f t="shared" si="1895"/>
        <v/>
      </c>
      <c r="AS1634" s="82" t="str">
        <f t="shared" si="1895"/>
        <v/>
      </c>
      <c r="AT1634" s="82" t="str">
        <f t="shared" si="1895"/>
        <v/>
      </c>
      <c r="AU1634" s="82" t="str">
        <f t="shared" si="1895"/>
        <v/>
      </c>
      <c r="AV1634" s="82" t="str">
        <f t="shared" si="1895"/>
        <v/>
      </c>
      <c r="AW1634" s="82" t="str">
        <f t="shared" si="1895"/>
        <v/>
      </c>
      <c r="AX1634" s="82" t="str">
        <f t="shared" si="1895"/>
        <v/>
      </c>
      <c r="AY1634" s="82" t="str">
        <f t="shared" si="1895"/>
        <v/>
      </c>
      <c r="AZ1634" s="82" t="str">
        <f t="shared" si="1895"/>
        <v/>
      </c>
      <c r="BA1634" s="82" t="str">
        <f t="shared" si="1895"/>
        <v/>
      </c>
      <c r="BB1634" s="82" t="str">
        <f t="shared" si="1895"/>
        <v/>
      </c>
      <c r="BC1634" s="82" t="str">
        <f t="shared" si="1895"/>
        <v/>
      </c>
      <c r="BD1634" s="82" t="str">
        <f t="shared" si="1895"/>
        <v/>
      </c>
      <c r="BE1634" s="82" t="str">
        <f t="shared" si="1895"/>
        <v/>
      </c>
      <c r="BF1634" s="82" t="str">
        <f t="shared" si="1895"/>
        <v/>
      </c>
      <c r="BG1634" s="82" t="str">
        <f t="shared" si="1895"/>
        <v/>
      </c>
      <c r="BH1634" s="82" t="str">
        <f t="shared" si="1895"/>
        <v/>
      </c>
      <c r="BI1634" s="82" t="str">
        <f t="shared" si="1895"/>
        <v/>
      </c>
      <c r="BJ1634" s="82" t="str">
        <f t="shared" ref="BJ1634:BJ1697" si="1896">IFERROR(IF($G1634="inactive","",IF(AND($L1634&lt;BJ$1,$M1634&lt;BJ$1),"",IF(AND($L1634&gt;BK$1,$M1634&gt;BK$1),"",IF(AND($L1634&lt;BJ$1,$M1634&lt;=BK$1),$M1634-BJ$1,IF(AND($L1634&gt;=BJ$1,$M1634&gt;BK$1),BK$1-$L1634,IF(AND($L1634&gt;=BJ$1,$M1634&lt;=BK$1),$M1634-$L1634,IF(AND($L1634&lt;BJ$1,$M1634&gt;BK$1),BK$1-BJ$1,""))))))),"")</f>
        <v/>
      </c>
      <c r="BK1634" s="83" t="str">
        <f t="shared" si="1847"/>
        <v/>
      </c>
    </row>
    <row r="1635" spans="1:63" x14ac:dyDescent="0.25">
      <c r="A1635" t="str">
        <f t="shared" si="1858"/>
        <v>1</v>
      </c>
      <c r="B1635" t="str">
        <f t="shared" si="1859"/>
        <v>0</v>
      </c>
      <c r="C1635">
        <f>COUNTIF($D$3:D1635,D1635)</f>
        <v>0</v>
      </c>
      <c r="J1635" t="str">
        <f t="shared" si="1860"/>
        <v/>
      </c>
      <c r="K1635" t="str">
        <f t="shared" si="1861"/>
        <v/>
      </c>
      <c r="L1635" t="str">
        <f t="shared" si="1862"/>
        <v xml:space="preserve"> </v>
      </c>
      <c r="M1635" t="str">
        <f t="shared" si="1863"/>
        <v/>
      </c>
      <c r="N1635" t="e">
        <f>VLOOKUP(E1635,HC!A:B,2,0)</f>
        <v>#N/A</v>
      </c>
      <c r="O1635" t="e">
        <f>VLOOKUP(N1635,HC!B:C,2,0)</f>
        <v>#N/A</v>
      </c>
      <c r="P1635" s="82" t="str">
        <f t="shared" ref="P1635:BI1635" si="1897">IFERROR(IF($G1635="inactive","",IF(AND($L1635&lt;P$1,$M1635&lt;P$1),"",IF(AND($L1635&gt;Q$1,$M1635&gt;Q$1),"",IF(AND($L1635&lt;P$1,$M1635&lt;=Q$1),$M1635-P$1,IF(AND($L1635&gt;=P$1,$M1635&gt;Q$1),Q$1-$L1635,IF(AND($L1635&gt;=P$1,$M1635&lt;=Q$1),$M1635-$L1635,IF(AND($L1635&lt;P$1,$M1635&gt;Q$1),Q$1-P$1,""))))))),"")</f>
        <v/>
      </c>
      <c r="Q1635" s="82" t="str">
        <f t="shared" si="1897"/>
        <v/>
      </c>
      <c r="R1635" s="82" t="str">
        <f t="shared" si="1897"/>
        <v/>
      </c>
      <c r="S1635" s="82" t="str">
        <f t="shared" si="1897"/>
        <v/>
      </c>
      <c r="T1635" s="82" t="str">
        <f t="shared" si="1897"/>
        <v/>
      </c>
      <c r="U1635" s="82" t="str">
        <f t="shared" si="1897"/>
        <v/>
      </c>
      <c r="V1635" s="82" t="str">
        <f t="shared" si="1897"/>
        <v/>
      </c>
      <c r="W1635" s="82" t="str">
        <f t="shared" si="1897"/>
        <v/>
      </c>
      <c r="X1635" s="82" t="str">
        <f t="shared" si="1897"/>
        <v/>
      </c>
      <c r="Y1635" s="82" t="str">
        <f t="shared" si="1897"/>
        <v/>
      </c>
      <c r="Z1635" s="82" t="str">
        <f t="shared" si="1897"/>
        <v/>
      </c>
      <c r="AA1635" s="82" t="str">
        <f t="shared" si="1897"/>
        <v/>
      </c>
      <c r="AB1635" s="82" t="str">
        <f t="shared" si="1897"/>
        <v/>
      </c>
      <c r="AC1635" s="82" t="str">
        <f t="shared" si="1897"/>
        <v/>
      </c>
      <c r="AD1635" s="82" t="str">
        <f t="shared" si="1897"/>
        <v/>
      </c>
      <c r="AE1635" s="82" t="str">
        <f t="shared" si="1897"/>
        <v/>
      </c>
      <c r="AF1635" s="82" t="str">
        <f t="shared" si="1897"/>
        <v/>
      </c>
      <c r="AG1635" s="82" t="str">
        <f t="shared" si="1897"/>
        <v/>
      </c>
      <c r="AH1635" s="82" t="str">
        <f t="shared" si="1897"/>
        <v/>
      </c>
      <c r="AI1635" s="82" t="str">
        <f t="shared" si="1897"/>
        <v/>
      </c>
      <c r="AJ1635" s="82" t="str">
        <f t="shared" si="1897"/>
        <v/>
      </c>
      <c r="AK1635" s="82" t="str">
        <f t="shared" si="1897"/>
        <v/>
      </c>
      <c r="AL1635" s="82" t="str">
        <f t="shared" si="1897"/>
        <v/>
      </c>
      <c r="AM1635" s="82" t="str">
        <f t="shared" si="1897"/>
        <v/>
      </c>
      <c r="AN1635" s="82" t="str">
        <f t="shared" si="1897"/>
        <v/>
      </c>
      <c r="AO1635" s="82" t="str">
        <f t="shared" si="1897"/>
        <v/>
      </c>
      <c r="AP1635" s="82" t="str">
        <f t="shared" si="1897"/>
        <v/>
      </c>
      <c r="AQ1635" s="82" t="str">
        <f t="shared" si="1897"/>
        <v/>
      </c>
      <c r="AR1635" s="82" t="str">
        <f t="shared" si="1897"/>
        <v/>
      </c>
      <c r="AS1635" s="82" t="str">
        <f t="shared" si="1897"/>
        <v/>
      </c>
      <c r="AT1635" s="82" t="str">
        <f t="shared" si="1897"/>
        <v/>
      </c>
      <c r="AU1635" s="82" t="str">
        <f t="shared" si="1897"/>
        <v/>
      </c>
      <c r="AV1635" s="82" t="str">
        <f t="shared" si="1897"/>
        <v/>
      </c>
      <c r="AW1635" s="82" t="str">
        <f t="shared" si="1897"/>
        <v/>
      </c>
      <c r="AX1635" s="82" t="str">
        <f t="shared" si="1897"/>
        <v/>
      </c>
      <c r="AY1635" s="82" t="str">
        <f t="shared" si="1897"/>
        <v/>
      </c>
      <c r="AZ1635" s="82" t="str">
        <f t="shared" si="1897"/>
        <v/>
      </c>
      <c r="BA1635" s="82" t="str">
        <f t="shared" si="1897"/>
        <v/>
      </c>
      <c r="BB1635" s="82" t="str">
        <f t="shared" si="1897"/>
        <v/>
      </c>
      <c r="BC1635" s="82" t="str">
        <f t="shared" si="1897"/>
        <v/>
      </c>
      <c r="BD1635" s="82" t="str">
        <f t="shared" si="1897"/>
        <v/>
      </c>
      <c r="BE1635" s="82" t="str">
        <f t="shared" si="1897"/>
        <v/>
      </c>
      <c r="BF1635" s="82" t="str">
        <f t="shared" si="1897"/>
        <v/>
      </c>
      <c r="BG1635" s="82" t="str">
        <f t="shared" si="1897"/>
        <v/>
      </c>
      <c r="BH1635" s="82" t="str">
        <f t="shared" si="1897"/>
        <v/>
      </c>
      <c r="BI1635" s="82" t="str">
        <f t="shared" si="1897"/>
        <v/>
      </c>
      <c r="BJ1635" s="82" t="str">
        <f t="shared" si="1896"/>
        <v/>
      </c>
      <c r="BK1635" s="83" t="str">
        <f t="shared" si="1847"/>
        <v/>
      </c>
    </row>
    <row r="1636" spans="1:63" x14ac:dyDescent="0.25">
      <c r="A1636" t="str">
        <f t="shared" si="1858"/>
        <v>1</v>
      </c>
      <c r="B1636" t="str">
        <f t="shared" si="1859"/>
        <v>0</v>
      </c>
      <c r="C1636">
        <f>COUNTIF($D$3:D1636,D1636)</f>
        <v>0</v>
      </c>
      <c r="J1636" t="str">
        <f t="shared" si="1860"/>
        <v/>
      </c>
      <c r="K1636" t="str">
        <f t="shared" si="1861"/>
        <v/>
      </c>
      <c r="L1636" t="str">
        <f t="shared" si="1862"/>
        <v xml:space="preserve"> </v>
      </c>
      <c r="M1636" t="str">
        <f t="shared" si="1863"/>
        <v/>
      </c>
      <c r="N1636" t="e">
        <f>VLOOKUP(E1636,HC!A:B,2,0)</f>
        <v>#N/A</v>
      </c>
      <c r="O1636" t="e">
        <f>VLOOKUP(N1636,HC!B:C,2,0)</f>
        <v>#N/A</v>
      </c>
      <c r="P1636" s="82" t="str">
        <f t="shared" ref="P1636:BI1636" si="1898">IFERROR(IF($G1636="inactive","",IF(AND($L1636&lt;P$1,$M1636&lt;P$1),"",IF(AND($L1636&gt;Q$1,$M1636&gt;Q$1),"",IF(AND($L1636&lt;P$1,$M1636&lt;=Q$1),$M1636-P$1,IF(AND($L1636&gt;=P$1,$M1636&gt;Q$1),Q$1-$L1636,IF(AND($L1636&gt;=P$1,$M1636&lt;=Q$1),$M1636-$L1636,IF(AND($L1636&lt;P$1,$M1636&gt;Q$1),Q$1-P$1,""))))))),"")</f>
        <v/>
      </c>
      <c r="Q1636" s="82" t="str">
        <f t="shared" si="1898"/>
        <v/>
      </c>
      <c r="R1636" s="82" t="str">
        <f t="shared" si="1898"/>
        <v/>
      </c>
      <c r="S1636" s="82" t="str">
        <f t="shared" si="1898"/>
        <v/>
      </c>
      <c r="T1636" s="82" t="str">
        <f t="shared" si="1898"/>
        <v/>
      </c>
      <c r="U1636" s="82" t="str">
        <f t="shared" si="1898"/>
        <v/>
      </c>
      <c r="V1636" s="82" t="str">
        <f t="shared" si="1898"/>
        <v/>
      </c>
      <c r="W1636" s="82" t="str">
        <f t="shared" si="1898"/>
        <v/>
      </c>
      <c r="X1636" s="82" t="str">
        <f t="shared" si="1898"/>
        <v/>
      </c>
      <c r="Y1636" s="82" t="str">
        <f t="shared" si="1898"/>
        <v/>
      </c>
      <c r="Z1636" s="82" t="str">
        <f t="shared" si="1898"/>
        <v/>
      </c>
      <c r="AA1636" s="82" t="str">
        <f t="shared" si="1898"/>
        <v/>
      </c>
      <c r="AB1636" s="82" t="str">
        <f t="shared" si="1898"/>
        <v/>
      </c>
      <c r="AC1636" s="82" t="str">
        <f t="shared" si="1898"/>
        <v/>
      </c>
      <c r="AD1636" s="82" t="str">
        <f t="shared" si="1898"/>
        <v/>
      </c>
      <c r="AE1636" s="82" t="str">
        <f t="shared" si="1898"/>
        <v/>
      </c>
      <c r="AF1636" s="82" t="str">
        <f t="shared" si="1898"/>
        <v/>
      </c>
      <c r="AG1636" s="82" t="str">
        <f t="shared" si="1898"/>
        <v/>
      </c>
      <c r="AH1636" s="82" t="str">
        <f t="shared" si="1898"/>
        <v/>
      </c>
      <c r="AI1636" s="82" t="str">
        <f t="shared" si="1898"/>
        <v/>
      </c>
      <c r="AJ1636" s="82" t="str">
        <f t="shared" si="1898"/>
        <v/>
      </c>
      <c r="AK1636" s="82" t="str">
        <f t="shared" si="1898"/>
        <v/>
      </c>
      <c r="AL1636" s="82" t="str">
        <f t="shared" si="1898"/>
        <v/>
      </c>
      <c r="AM1636" s="82" t="str">
        <f t="shared" si="1898"/>
        <v/>
      </c>
      <c r="AN1636" s="82" t="str">
        <f t="shared" si="1898"/>
        <v/>
      </c>
      <c r="AO1636" s="82" t="str">
        <f t="shared" si="1898"/>
        <v/>
      </c>
      <c r="AP1636" s="82" t="str">
        <f t="shared" si="1898"/>
        <v/>
      </c>
      <c r="AQ1636" s="82" t="str">
        <f t="shared" si="1898"/>
        <v/>
      </c>
      <c r="AR1636" s="82" t="str">
        <f t="shared" si="1898"/>
        <v/>
      </c>
      <c r="AS1636" s="82" t="str">
        <f t="shared" si="1898"/>
        <v/>
      </c>
      <c r="AT1636" s="82" t="str">
        <f t="shared" si="1898"/>
        <v/>
      </c>
      <c r="AU1636" s="82" t="str">
        <f t="shared" si="1898"/>
        <v/>
      </c>
      <c r="AV1636" s="82" t="str">
        <f t="shared" si="1898"/>
        <v/>
      </c>
      <c r="AW1636" s="82" t="str">
        <f t="shared" si="1898"/>
        <v/>
      </c>
      <c r="AX1636" s="82" t="str">
        <f t="shared" si="1898"/>
        <v/>
      </c>
      <c r="AY1636" s="82" t="str">
        <f t="shared" si="1898"/>
        <v/>
      </c>
      <c r="AZ1636" s="82" t="str">
        <f t="shared" si="1898"/>
        <v/>
      </c>
      <c r="BA1636" s="82" t="str">
        <f t="shared" si="1898"/>
        <v/>
      </c>
      <c r="BB1636" s="82" t="str">
        <f t="shared" si="1898"/>
        <v/>
      </c>
      <c r="BC1636" s="82" t="str">
        <f t="shared" si="1898"/>
        <v/>
      </c>
      <c r="BD1636" s="82" t="str">
        <f t="shared" si="1898"/>
        <v/>
      </c>
      <c r="BE1636" s="82" t="str">
        <f t="shared" si="1898"/>
        <v/>
      </c>
      <c r="BF1636" s="82" t="str">
        <f t="shared" si="1898"/>
        <v/>
      </c>
      <c r="BG1636" s="82" t="str">
        <f t="shared" si="1898"/>
        <v/>
      </c>
      <c r="BH1636" s="82" t="str">
        <f t="shared" si="1898"/>
        <v/>
      </c>
      <c r="BI1636" s="82" t="str">
        <f t="shared" si="1898"/>
        <v/>
      </c>
      <c r="BJ1636" s="82" t="str">
        <f t="shared" si="1896"/>
        <v/>
      </c>
      <c r="BK1636" s="83" t="str">
        <f t="shared" si="1847"/>
        <v/>
      </c>
    </row>
    <row r="1637" spans="1:63" x14ac:dyDescent="0.25">
      <c r="A1637" t="str">
        <f t="shared" si="1858"/>
        <v>1</v>
      </c>
      <c r="B1637" t="str">
        <f t="shared" si="1859"/>
        <v>0</v>
      </c>
      <c r="C1637">
        <f>COUNTIF($D$3:D1637,D1637)</f>
        <v>0</v>
      </c>
      <c r="J1637" t="str">
        <f t="shared" si="1860"/>
        <v/>
      </c>
      <c r="K1637" t="str">
        <f t="shared" si="1861"/>
        <v/>
      </c>
      <c r="L1637" t="str">
        <f t="shared" si="1862"/>
        <v xml:space="preserve"> </v>
      </c>
      <c r="M1637" t="str">
        <f t="shared" si="1863"/>
        <v/>
      </c>
      <c r="N1637" t="e">
        <f>VLOOKUP(E1637,HC!A:B,2,0)</f>
        <v>#N/A</v>
      </c>
      <c r="O1637" t="e">
        <f>VLOOKUP(N1637,HC!B:C,2,0)</f>
        <v>#N/A</v>
      </c>
      <c r="P1637" s="82" t="str">
        <f t="shared" ref="P1637:BI1637" si="1899">IFERROR(IF($G1637="inactive","",IF(AND($L1637&lt;P$1,$M1637&lt;P$1),"",IF(AND($L1637&gt;Q$1,$M1637&gt;Q$1),"",IF(AND($L1637&lt;P$1,$M1637&lt;=Q$1),$M1637-P$1,IF(AND($L1637&gt;=P$1,$M1637&gt;Q$1),Q$1-$L1637,IF(AND($L1637&gt;=P$1,$M1637&lt;=Q$1),$M1637-$L1637,IF(AND($L1637&lt;P$1,$M1637&gt;Q$1),Q$1-P$1,""))))))),"")</f>
        <v/>
      </c>
      <c r="Q1637" s="82" t="str">
        <f t="shared" si="1899"/>
        <v/>
      </c>
      <c r="R1637" s="82" t="str">
        <f t="shared" si="1899"/>
        <v/>
      </c>
      <c r="S1637" s="82" t="str">
        <f t="shared" si="1899"/>
        <v/>
      </c>
      <c r="T1637" s="82" t="str">
        <f t="shared" si="1899"/>
        <v/>
      </c>
      <c r="U1637" s="82" t="str">
        <f t="shared" si="1899"/>
        <v/>
      </c>
      <c r="V1637" s="82" t="str">
        <f t="shared" si="1899"/>
        <v/>
      </c>
      <c r="W1637" s="82" t="str">
        <f t="shared" si="1899"/>
        <v/>
      </c>
      <c r="X1637" s="82" t="str">
        <f t="shared" si="1899"/>
        <v/>
      </c>
      <c r="Y1637" s="82" t="str">
        <f t="shared" si="1899"/>
        <v/>
      </c>
      <c r="Z1637" s="82" t="str">
        <f t="shared" si="1899"/>
        <v/>
      </c>
      <c r="AA1637" s="82" t="str">
        <f t="shared" si="1899"/>
        <v/>
      </c>
      <c r="AB1637" s="82" t="str">
        <f t="shared" si="1899"/>
        <v/>
      </c>
      <c r="AC1637" s="82" t="str">
        <f t="shared" si="1899"/>
        <v/>
      </c>
      <c r="AD1637" s="82" t="str">
        <f t="shared" si="1899"/>
        <v/>
      </c>
      <c r="AE1637" s="82" t="str">
        <f t="shared" si="1899"/>
        <v/>
      </c>
      <c r="AF1637" s="82" t="str">
        <f t="shared" si="1899"/>
        <v/>
      </c>
      <c r="AG1637" s="82" t="str">
        <f t="shared" si="1899"/>
        <v/>
      </c>
      <c r="AH1637" s="82" t="str">
        <f t="shared" si="1899"/>
        <v/>
      </c>
      <c r="AI1637" s="82" t="str">
        <f t="shared" si="1899"/>
        <v/>
      </c>
      <c r="AJ1637" s="82" t="str">
        <f t="shared" si="1899"/>
        <v/>
      </c>
      <c r="AK1637" s="82" t="str">
        <f t="shared" si="1899"/>
        <v/>
      </c>
      <c r="AL1637" s="82" t="str">
        <f t="shared" si="1899"/>
        <v/>
      </c>
      <c r="AM1637" s="82" t="str">
        <f t="shared" si="1899"/>
        <v/>
      </c>
      <c r="AN1637" s="82" t="str">
        <f t="shared" si="1899"/>
        <v/>
      </c>
      <c r="AO1637" s="82" t="str">
        <f t="shared" si="1899"/>
        <v/>
      </c>
      <c r="AP1637" s="82" t="str">
        <f t="shared" si="1899"/>
        <v/>
      </c>
      <c r="AQ1637" s="82" t="str">
        <f t="shared" si="1899"/>
        <v/>
      </c>
      <c r="AR1637" s="82" t="str">
        <f t="shared" si="1899"/>
        <v/>
      </c>
      <c r="AS1637" s="82" t="str">
        <f t="shared" si="1899"/>
        <v/>
      </c>
      <c r="AT1637" s="82" t="str">
        <f t="shared" si="1899"/>
        <v/>
      </c>
      <c r="AU1637" s="82" t="str">
        <f t="shared" si="1899"/>
        <v/>
      </c>
      <c r="AV1637" s="82" t="str">
        <f t="shared" si="1899"/>
        <v/>
      </c>
      <c r="AW1637" s="82" t="str">
        <f t="shared" si="1899"/>
        <v/>
      </c>
      <c r="AX1637" s="82" t="str">
        <f t="shared" si="1899"/>
        <v/>
      </c>
      <c r="AY1637" s="82" t="str">
        <f t="shared" si="1899"/>
        <v/>
      </c>
      <c r="AZ1637" s="82" t="str">
        <f t="shared" si="1899"/>
        <v/>
      </c>
      <c r="BA1637" s="82" t="str">
        <f t="shared" si="1899"/>
        <v/>
      </c>
      <c r="BB1637" s="82" t="str">
        <f t="shared" si="1899"/>
        <v/>
      </c>
      <c r="BC1637" s="82" t="str">
        <f t="shared" si="1899"/>
        <v/>
      </c>
      <c r="BD1637" s="82" t="str">
        <f t="shared" si="1899"/>
        <v/>
      </c>
      <c r="BE1637" s="82" t="str">
        <f t="shared" si="1899"/>
        <v/>
      </c>
      <c r="BF1637" s="82" t="str">
        <f t="shared" si="1899"/>
        <v/>
      </c>
      <c r="BG1637" s="82" t="str">
        <f t="shared" si="1899"/>
        <v/>
      </c>
      <c r="BH1637" s="82" t="str">
        <f t="shared" si="1899"/>
        <v/>
      </c>
      <c r="BI1637" s="82" t="str">
        <f t="shared" si="1899"/>
        <v/>
      </c>
      <c r="BJ1637" s="82" t="str">
        <f t="shared" si="1896"/>
        <v/>
      </c>
      <c r="BK1637" s="83" t="str">
        <f t="shared" si="1847"/>
        <v/>
      </c>
    </row>
    <row r="1638" spans="1:63" x14ac:dyDescent="0.25">
      <c r="A1638" t="str">
        <f t="shared" si="1858"/>
        <v>1</v>
      </c>
      <c r="B1638" t="str">
        <f t="shared" si="1859"/>
        <v>0</v>
      </c>
      <c r="C1638">
        <f>COUNTIF($D$3:D1638,D1638)</f>
        <v>0</v>
      </c>
      <c r="J1638" t="str">
        <f t="shared" si="1860"/>
        <v/>
      </c>
      <c r="K1638" t="str">
        <f t="shared" si="1861"/>
        <v/>
      </c>
      <c r="L1638" t="str">
        <f t="shared" si="1862"/>
        <v xml:space="preserve"> </v>
      </c>
      <c r="M1638" t="str">
        <f t="shared" si="1863"/>
        <v/>
      </c>
      <c r="N1638" t="e">
        <f>VLOOKUP(E1638,HC!A:B,2,0)</f>
        <v>#N/A</v>
      </c>
      <c r="O1638" t="e">
        <f>VLOOKUP(N1638,HC!B:C,2,0)</f>
        <v>#N/A</v>
      </c>
      <c r="P1638" s="82" t="str">
        <f t="shared" ref="P1638:BI1638" si="1900">IFERROR(IF($G1638="inactive","",IF(AND($L1638&lt;P$1,$M1638&lt;P$1),"",IF(AND($L1638&gt;Q$1,$M1638&gt;Q$1),"",IF(AND($L1638&lt;P$1,$M1638&lt;=Q$1),$M1638-P$1,IF(AND($L1638&gt;=P$1,$M1638&gt;Q$1),Q$1-$L1638,IF(AND($L1638&gt;=P$1,$M1638&lt;=Q$1),$M1638-$L1638,IF(AND($L1638&lt;P$1,$M1638&gt;Q$1),Q$1-P$1,""))))))),"")</f>
        <v/>
      </c>
      <c r="Q1638" s="82" t="str">
        <f t="shared" si="1900"/>
        <v/>
      </c>
      <c r="R1638" s="82" t="str">
        <f t="shared" si="1900"/>
        <v/>
      </c>
      <c r="S1638" s="82" t="str">
        <f t="shared" si="1900"/>
        <v/>
      </c>
      <c r="T1638" s="82" t="str">
        <f t="shared" si="1900"/>
        <v/>
      </c>
      <c r="U1638" s="82" t="str">
        <f t="shared" si="1900"/>
        <v/>
      </c>
      <c r="V1638" s="82" t="str">
        <f t="shared" si="1900"/>
        <v/>
      </c>
      <c r="W1638" s="82" t="str">
        <f t="shared" si="1900"/>
        <v/>
      </c>
      <c r="X1638" s="82" t="str">
        <f t="shared" si="1900"/>
        <v/>
      </c>
      <c r="Y1638" s="82" t="str">
        <f t="shared" si="1900"/>
        <v/>
      </c>
      <c r="Z1638" s="82" t="str">
        <f t="shared" si="1900"/>
        <v/>
      </c>
      <c r="AA1638" s="82" t="str">
        <f t="shared" si="1900"/>
        <v/>
      </c>
      <c r="AB1638" s="82" t="str">
        <f t="shared" si="1900"/>
        <v/>
      </c>
      <c r="AC1638" s="82" t="str">
        <f t="shared" si="1900"/>
        <v/>
      </c>
      <c r="AD1638" s="82" t="str">
        <f t="shared" si="1900"/>
        <v/>
      </c>
      <c r="AE1638" s="82" t="str">
        <f t="shared" si="1900"/>
        <v/>
      </c>
      <c r="AF1638" s="82" t="str">
        <f t="shared" si="1900"/>
        <v/>
      </c>
      <c r="AG1638" s="82" t="str">
        <f t="shared" si="1900"/>
        <v/>
      </c>
      <c r="AH1638" s="82" t="str">
        <f t="shared" si="1900"/>
        <v/>
      </c>
      <c r="AI1638" s="82" t="str">
        <f t="shared" si="1900"/>
        <v/>
      </c>
      <c r="AJ1638" s="82" t="str">
        <f t="shared" si="1900"/>
        <v/>
      </c>
      <c r="AK1638" s="82" t="str">
        <f t="shared" si="1900"/>
        <v/>
      </c>
      <c r="AL1638" s="82" t="str">
        <f t="shared" si="1900"/>
        <v/>
      </c>
      <c r="AM1638" s="82" t="str">
        <f t="shared" si="1900"/>
        <v/>
      </c>
      <c r="AN1638" s="82" t="str">
        <f t="shared" si="1900"/>
        <v/>
      </c>
      <c r="AO1638" s="82" t="str">
        <f t="shared" si="1900"/>
        <v/>
      </c>
      <c r="AP1638" s="82" t="str">
        <f t="shared" si="1900"/>
        <v/>
      </c>
      <c r="AQ1638" s="82" t="str">
        <f t="shared" si="1900"/>
        <v/>
      </c>
      <c r="AR1638" s="82" t="str">
        <f t="shared" si="1900"/>
        <v/>
      </c>
      <c r="AS1638" s="82" t="str">
        <f t="shared" si="1900"/>
        <v/>
      </c>
      <c r="AT1638" s="82" t="str">
        <f t="shared" si="1900"/>
        <v/>
      </c>
      <c r="AU1638" s="82" t="str">
        <f t="shared" si="1900"/>
        <v/>
      </c>
      <c r="AV1638" s="82" t="str">
        <f t="shared" si="1900"/>
        <v/>
      </c>
      <c r="AW1638" s="82" t="str">
        <f t="shared" si="1900"/>
        <v/>
      </c>
      <c r="AX1638" s="82" t="str">
        <f t="shared" si="1900"/>
        <v/>
      </c>
      <c r="AY1638" s="82" t="str">
        <f t="shared" si="1900"/>
        <v/>
      </c>
      <c r="AZ1638" s="82" t="str">
        <f t="shared" si="1900"/>
        <v/>
      </c>
      <c r="BA1638" s="82" t="str">
        <f t="shared" si="1900"/>
        <v/>
      </c>
      <c r="BB1638" s="82" t="str">
        <f t="shared" si="1900"/>
        <v/>
      </c>
      <c r="BC1638" s="82" t="str">
        <f t="shared" si="1900"/>
        <v/>
      </c>
      <c r="BD1638" s="82" t="str">
        <f t="shared" si="1900"/>
        <v/>
      </c>
      <c r="BE1638" s="82" t="str">
        <f t="shared" si="1900"/>
        <v/>
      </c>
      <c r="BF1638" s="82" t="str">
        <f t="shared" si="1900"/>
        <v/>
      </c>
      <c r="BG1638" s="82" t="str">
        <f t="shared" si="1900"/>
        <v/>
      </c>
      <c r="BH1638" s="82" t="str">
        <f t="shared" si="1900"/>
        <v/>
      </c>
      <c r="BI1638" s="82" t="str">
        <f t="shared" si="1900"/>
        <v/>
      </c>
      <c r="BJ1638" s="82" t="str">
        <f t="shared" si="1896"/>
        <v/>
      </c>
      <c r="BK1638" s="83" t="str">
        <f t="shared" si="1847"/>
        <v/>
      </c>
    </row>
    <row r="1639" spans="1:63" x14ac:dyDescent="0.25">
      <c r="A1639" t="str">
        <f t="shared" si="1858"/>
        <v>1</v>
      </c>
      <c r="B1639" t="str">
        <f t="shared" si="1859"/>
        <v>0</v>
      </c>
      <c r="C1639">
        <f>COUNTIF($D$3:D1639,D1639)</f>
        <v>0</v>
      </c>
      <c r="J1639" t="str">
        <f t="shared" si="1860"/>
        <v/>
      </c>
      <c r="K1639" t="str">
        <f t="shared" si="1861"/>
        <v/>
      </c>
      <c r="L1639" t="str">
        <f t="shared" si="1862"/>
        <v xml:space="preserve"> </v>
      </c>
      <c r="M1639" t="str">
        <f t="shared" si="1863"/>
        <v/>
      </c>
      <c r="N1639" t="e">
        <f>VLOOKUP(E1639,HC!A:B,2,0)</f>
        <v>#N/A</v>
      </c>
      <c r="O1639" t="e">
        <f>VLOOKUP(N1639,HC!B:C,2,0)</f>
        <v>#N/A</v>
      </c>
      <c r="P1639" s="82" t="str">
        <f t="shared" ref="P1639:BI1639" si="1901">IFERROR(IF($G1639="inactive","",IF(AND($L1639&lt;P$1,$M1639&lt;P$1),"",IF(AND($L1639&gt;Q$1,$M1639&gt;Q$1),"",IF(AND($L1639&lt;P$1,$M1639&lt;=Q$1),$M1639-P$1,IF(AND($L1639&gt;=P$1,$M1639&gt;Q$1),Q$1-$L1639,IF(AND($L1639&gt;=P$1,$M1639&lt;=Q$1),$M1639-$L1639,IF(AND($L1639&lt;P$1,$M1639&gt;Q$1),Q$1-P$1,""))))))),"")</f>
        <v/>
      </c>
      <c r="Q1639" s="82" t="str">
        <f t="shared" si="1901"/>
        <v/>
      </c>
      <c r="R1639" s="82" t="str">
        <f t="shared" si="1901"/>
        <v/>
      </c>
      <c r="S1639" s="82" t="str">
        <f t="shared" si="1901"/>
        <v/>
      </c>
      <c r="T1639" s="82" t="str">
        <f t="shared" si="1901"/>
        <v/>
      </c>
      <c r="U1639" s="82" t="str">
        <f t="shared" si="1901"/>
        <v/>
      </c>
      <c r="V1639" s="82" t="str">
        <f t="shared" si="1901"/>
        <v/>
      </c>
      <c r="W1639" s="82" t="str">
        <f t="shared" si="1901"/>
        <v/>
      </c>
      <c r="X1639" s="82" t="str">
        <f t="shared" si="1901"/>
        <v/>
      </c>
      <c r="Y1639" s="82" t="str">
        <f t="shared" si="1901"/>
        <v/>
      </c>
      <c r="Z1639" s="82" t="str">
        <f t="shared" si="1901"/>
        <v/>
      </c>
      <c r="AA1639" s="82" t="str">
        <f t="shared" si="1901"/>
        <v/>
      </c>
      <c r="AB1639" s="82" t="str">
        <f t="shared" si="1901"/>
        <v/>
      </c>
      <c r="AC1639" s="82" t="str">
        <f t="shared" si="1901"/>
        <v/>
      </c>
      <c r="AD1639" s="82" t="str">
        <f t="shared" si="1901"/>
        <v/>
      </c>
      <c r="AE1639" s="82" t="str">
        <f t="shared" si="1901"/>
        <v/>
      </c>
      <c r="AF1639" s="82" t="str">
        <f t="shared" si="1901"/>
        <v/>
      </c>
      <c r="AG1639" s="82" t="str">
        <f t="shared" si="1901"/>
        <v/>
      </c>
      <c r="AH1639" s="82" t="str">
        <f t="shared" si="1901"/>
        <v/>
      </c>
      <c r="AI1639" s="82" t="str">
        <f t="shared" si="1901"/>
        <v/>
      </c>
      <c r="AJ1639" s="82" t="str">
        <f t="shared" si="1901"/>
        <v/>
      </c>
      <c r="AK1639" s="82" t="str">
        <f t="shared" si="1901"/>
        <v/>
      </c>
      <c r="AL1639" s="82" t="str">
        <f t="shared" si="1901"/>
        <v/>
      </c>
      <c r="AM1639" s="82" t="str">
        <f t="shared" si="1901"/>
        <v/>
      </c>
      <c r="AN1639" s="82" t="str">
        <f t="shared" si="1901"/>
        <v/>
      </c>
      <c r="AO1639" s="82" t="str">
        <f t="shared" si="1901"/>
        <v/>
      </c>
      <c r="AP1639" s="82" t="str">
        <f t="shared" si="1901"/>
        <v/>
      </c>
      <c r="AQ1639" s="82" t="str">
        <f t="shared" si="1901"/>
        <v/>
      </c>
      <c r="AR1639" s="82" t="str">
        <f t="shared" si="1901"/>
        <v/>
      </c>
      <c r="AS1639" s="82" t="str">
        <f t="shared" si="1901"/>
        <v/>
      </c>
      <c r="AT1639" s="82" t="str">
        <f t="shared" si="1901"/>
        <v/>
      </c>
      <c r="AU1639" s="82" t="str">
        <f t="shared" si="1901"/>
        <v/>
      </c>
      <c r="AV1639" s="82" t="str">
        <f t="shared" si="1901"/>
        <v/>
      </c>
      <c r="AW1639" s="82" t="str">
        <f t="shared" si="1901"/>
        <v/>
      </c>
      <c r="AX1639" s="82" t="str">
        <f t="shared" si="1901"/>
        <v/>
      </c>
      <c r="AY1639" s="82" t="str">
        <f t="shared" si="1901"/>
        <v/>
      </c>
      <c r="AZ1639" s="82" t="str">
        <f t="shared" si="1901"/>
        <v/>
      </c>
      <c r="BA1639" s="82" t="str">
        <f t="shared" si="1901"/>
        <v/>
      </c>
      <c r="BB1639" s="82" t="str">
        <f t="shared" si="1901"/>
        <v/>
      </c>
      <c r="BC1639" s="82" t="str">
        <f t="shared" si="1901"/>
        <v/>
      </c>
      <c r="BD1639" s="82" t="str">
        <f t="shared" si="1901"/>
        <v/>
      </c>
      <c r="BE1639" s="82" t="str">
        <f t="shared" si="1901"/>
        <v/>
      </c>
      <c r="BF1639" s="82" t="str">
        <f t="shared" si="1901"/>
        <v/>
      </c>
      <c r="BG1639" s="82" t="str">
        <f t="shared" si="1901"/>
        <v/>
      </c>
      <c r="BH1639" s="82" t="str">
        <f t="shared" si="1901"/>
        <v/>
      </c>
      <c r="BI1639" s="82" t="str">
        <f t="shared" si="1901"/>
        <v/>
      </c>
      <c r="BJ1639" s="82" t="str">
        <f t="shared" si="1896"/>
        <v/>
      </c>
      <c r="BK1639" s="83" t="str">
        <f t="shared" si="1847"/>
        <v/>
      </c>
    </row>
    <row r="1640" spans="1:63" x14ac:dyDescent="0.25">
      <c r="A1640" t="str">
        <f t="shared" si="1858"/>
        <v>1</v>
      </c>
      <c r="B1640" t="str">
        <f t="shared" si="1859"/>
        <v>0</v>
      </c>
      <c r="C1640">
        <f>COUNTIF($D$3:D1640,D1640)</f>
        <v>0</v>
      </c>
      <c r="J1640" t="str">
        <f t="shared" si="1860"/>
        <v/>
      </c>
      <c r="K1640" t="str">
        <f t="shared" si="1861"/>
        <v/>
      </c>
      <c r="L1640" t="str">
        <f t="shared" si="1862"/>
        <v xml:space="preserve"> </v>
      </c>
      <c r="M1640" t="str">
        <f t="shared" si="1863"/>
        <v/>
      </c>
      <c r="N1640" t="e">
        <f>VLOOKUP(E1640,HC!A:B,2,0)</f>
        <v>#N/A</v>
      </c>
      <c r="O1640" t="e">
        <f>VLOOKUP(N1640,HC!B:C,2,0)</f>
        <v>#N/A</v>
      </c>
      <c r="P1640" s="82" t="str">
        <f t="shared" ref="P1640:BI1640" si="1902">IFERROR(IF($G1640="inactive","",IF(AND($L1640&lt;P$1,$M1640&lt;P$1),"",IF(AND($L1640&gt;Q$1,$M1640&gt;Q$1),"",IF(AND($L1640&lt;P$1,$M1640&lt;=Q$1),$M1640-P$1,IF(AND($L1640&gt;=P$1,$M1640&gt;Q$1),Q$1-$L1640,IF(AND($L1640&gt;=P$1,$M1640&lt;=Q$1),$M1640-$L1640,IF(AND($L1640&lt;P$1,$M1640&gt;Q$1),Q$1-P$1,""))))))),"")</f>
        <v/>
      </c>
      <c r="Q1640" s="82" t="str">
        <f t="shared" si="1902"/>
        <v/>
      </c>
      <c r="R1640" s="82" t="str">
        <f t="shared" si="1902"/>
        <v/>
      </c>
      <c r="S1640" s="82" t="str">
        <f t="shared" si="1902"/>
        <v/>
      </c>
      <c r="T1640" s="82" t="str">
        <f t="shared" si="1902"/>
        <v/>
      </c>
      <c r="U1640" s="82" t="str">
        <f t="shared" si="1902"/>
        <v/>
      </c>
      <c r="V1640" s="82" t="str">
        <f t="shared" si="1902"/>
        <v/>
      </c>
      <c r="W1640" s="82" t="str">
        <f t="shared" si="1902"/>
        <v/>
      </c>
      <c r="X1640" s="82" t="str">
        <f t="shared" si="1902"/>
        <v/>
      </c>
      <c r="Y1640" s="82" t="str">
        <f t="shared" si="1902"/>
        <v/>
      </c>
      <c r="Z1640" s="82" t="str">
        <f t="shared" si="1902"/>
        <v/>
      </c>
      <c r="AA1640" s="82" t="str">
        <f t="shared" si="1902"/>
        <v/>
      </c>
      <c r="AB1640" s="82" t="str">
        <f t="shared" si="1902"/>
        <v/>
      </c>
      <c r="AC1640" s="82" t="str">
        <f t="shared" si="1902"/>
        <v/>
      </c>
      <c r="AD1640" s="82" t="str">
        <f t="shared" si="1902"/>
        <v/>
      </c>
      <c r="AE1640" s="82" t="str">
        <f t="shared" si="1902"/>
        <v/>
      </c>
      <c r="AF1640" s="82" t="str">
        <f t="shared" si="1902"/>
        <v/>
      </c>
      <c r="AG1640" s="82" t="str">
        <f t="shared" si="1902"/>
        <v/>
      </c>
      <c r="AH1640" s="82" t="str">
        <f t="shared" si="1902"/>
        <v/>
      </c>
      <c r="AI1640" s="82" t="str">
        <f t="shared" si="1902"/>
        <v/>
      </c>
      <c r="AJ1640" s="82" t="str">
        <f t="shared" si="1902"/>
        <v/>
      </c>
      <c r="AK1640" s="82" t="str">
        <f t="shared" si="1902"/>
        <v/>
      </c>
      <c r="AL1640" s="82" t="str">
        <f t="shared" si="1902"/>
        <v/>
      </c>
      <c r="AM1640" s="82" t="str">
        <f t="shared" si="1902"/>
        <v/>
      </c>
      <c r="AN1640" s="82" t="str">
        <f t="shared" si="1902"/>
        <v/>
      </c>
      <c r="AO1640" s="82" t="str">
        <f t="shared" si="1902"/>
        <v/>
      </c>
      <c r="AP1640" s="82" t="str">
        <f t="shared" si="1902"/>
        <v/>
      </c>
      <c r="AQ1640" s="82" t="str">
        <f t="shared" si="1902"/>
        <v/>
      </c>
      <c r="AR1640" s="82" t="str">
        <f t="shared" si="1902"/>
        <v/>
      </c>
      <c r="AS1640" s="82" t="str">
        <f t="shared" si="1902"/>
        <v/>
      </c>
      <c r="AT1640" s="82" t="str">
        <f t="shared" si="1902"/>
        <v/>
      </c>
      <c r="AU1640" s="82" t="str">
        <f t="shared" si="1902"/>
        <v/>
      </c>
      <c r="AV1640" s="82" t="str">
        <f t="shared" si="1902"/>
        <v/>
      </c>
      <c r="AW1640" s="82" t="str">
        <f t="shared" si="1902"/>
        <v/>
      </c>
      <c r="AX1640" s="82" t="str">
        <f t="shared" si="1902"/>
        <v/>
      </c>
      <c r="AY1640" s="82" t="str">
        <f t="shared" si="1902"/>
        <v/>
      </c>
      <c r="AZ1640" s="82" t="str">
        <f t="shared" si="1902"/>
        <v/>
      </c>
      <c r="BA1640" s="82" t="str">
        <f t="shared" si="1902"/>
        <v/>
      </c>
      <c r="BB1640" s="82" t="str">
        <f t="shared" si="1902"/>
        <v/>
      </c>
      <c r="BC1640" s="82" t="str">
        <f t="shared" si="1902"/>
        <v/>
      </c>
      <c r="BD1640" s="82" t="str">
        <f t="shared" si="1902"/>
        <v/>
      </c>
      <c r="BE1640" s="82" t="str">
        <f t="shared" si="1902"/>
        <v/>
      </c>
      <c r="BF1640" s="82" t="str">
        <f t="shared" si="1902"/>
        <v/>
      </c>
      <c r="BG1640" s="82" t="str">
        <f t="shared" si="1902"/>
        <v/>
      </c>
      <c r="BH1640" s="82" t="str">
        <f t="shared" si="1902"/>
        <v/>
      </c>
      <c r="BI1640" s="82" t="str">
        <f t="shared" si="1902"/>
        <v/>
      </c>
      <c r="BJ1640" s="82" t="str">
        <f t="shared" si="1896"/>
        <v/>
      </c>
      <c r="BK1640" s="83" t="str">
        <f t="shared" si="1847"/>
        <v/>
      </c>
    </row>
    <row r="1641" spans="1:63" x14ac:dyDescent="0.25">
      <c r="A1641" t="str">
        <f t="shared" si="1858"/>
        <v>1</v>
      </c>
      <c r="B1641" t="str">
        <f t="shared" si="1859"/>
        <v>0</v>
      </c>
      <c r="C1641">
        <f>COUNTIF($D$3:D1641,D1641)</f>
        <v>0</v>
      </c>
      <c r="J1641" t="str">
        <f t="shared" si="1860"/>
        <v/>
      </c>
      <c r="K1641" t="str">
        <f t="shared" si="1861"/>
        <v/>
      </c>
      <c r="L1641" t="str">
        <f t="shared" si="1862"/>
        <v xml:space="preserve"> </v>
      </c>
      <c r="M1641" t="str">
        <f t="shared" si="1863"/>
        <v/>
      </c>
      <c r="N1641" t="e">
        <f>VLOOKUP(E1641,HC!A:B,2,0)</f>
        <v>#N/A</v>
      </c>
      <c r="O1641" t="e">
        <f>VLOOKUP(N1641,HC!B:C,2,0)</f>
        <v>#N/A</v>
      </c>
      <c r="P1641" s="82" t="str">
        <f t="shared" ref="P1641:BI1641" si="1903">IFERROR(IF($G1641="inactive","",IF(AND($L1641&lt;P$1,$M1641&lt;P$1),"",IF(AND($L1641&gt;Q$1,$M1641&gt;Q$1),"",IF(AND($L1641&lt;P$1,$M1641&lt;=Q$1),$M1641-P$1,IF(AND($L1641&gt;=P$1,$M1641&gt;Q$1),Q$1-$L1641,IF(AND($L1641&gt;=P$1,$M1641&lt;=Q$1),$M1641-$L1641,IF(AND($L1641&lt;P$1,$M1641&gt;Q$1),Q$1-P$1,""))))))),"")</f>
        <v/>
      </c>
      <c r="Q1641" s="82" t="str">
        <f t="shared" si="1903"/>
        <v/>
      </c>
      <c r="R1641" s="82" t="str">
        <f t="shared" si="1903"/>
        <v/>
      </c>
      <c r="S1641" s="82" t="str">
        <f t="shared" si="1903"/>
        <v/>
      </c>
      <c r="T1641" s="82" t="str">
        <f t="shared" si="1903"/>
        <v/>
      </c>
      <c r="U1641" s="82" t="str">
        <f t="shared" si="1903"/>
        <v/>
      </c>
      <c r="V1641" s="82" t="str">
        <f t="shared" si="1903"/>
        <v/>
      </c>
      <c r="W1641" s="82" t="str">
        <f t="shared" si="1903"/>
        <v/>
      </c>
      <c r="X1641" s="82" t="str">
        <f t="shared" si="1903"/>
        <v/>
      </c>
      <c r="Y1641" s="82" t="str">
        <f t="shared" si="1903"/>
        <v/>
      </c>
      <c r="Z1641" s="82" t="str">
        <f t="shared" si="1903"/>
        <v/>
      </c>
      <c r="AA1641" s="82" t="str">
        <f t="shared" si="1903"/>
        <v/>
      </c>
      <c r="AB1641" s="82" t="str">
        <f t="shared" si="1903"/>
        <v/>
      </c>
      <c r="AC1641" s="82" t="str">
        <f t="shared" si="1903"/>
        <v/>
      </c>
      <c r="AD1641" s="82" t="str">
        <f t="shared" si="1903"/>
        <v/>
      </c>
      <c r="AE1641" s="82" t="str">
        <f t="shared" si="1903"/>
        <v/>
      </c>
      <c r="AF1641" s="82" t="str">
        <f t="shared" si="1903"/>
        <v/>
      </c>
      <c r="AG1641" s="82" t="str">
        <f t="shared" si="1903"/>
        <v/>
      </c>
      <c r="AH1641" s="82" t="str">
        <f t="shared" si="1903"/>
        <v/>
      </c>
      <c r="AI1641" s="82" t="str">
        <f t="shared" si="1903"/>
        <v/>
      </c>
      <c r="AJ1641" s="82" t="str">
        <f t="shared" si="1903"/>
        <v/>
      </c>
      <c r="AK1641" s="82" t="str">
        <f t="shared" si="1903"/>
        <v/>
      </c>
      <c r="AL1641" s="82" t="str">
        <f t="shared" si="1903"/>
        <v/>
      </c>
      <c r="AM1641" s="82" t="str">
        <f t="shared" si="1903"/>
        <v/>
      </c>
      <c r="AN1641" s="82" t="str">
        <f t="shared" si="1903"/>
        <v/>
      </c>
      <c r="AO1641" s="82" t="str">
        <f t="shared" si="1903"/>
        <v/>
      </c>
      <c r="AP1641" s="82" t="str">
        <f t="shared" si="1903"/>
        <v/>
      </c>
      <c r="AQ1641" s="82" t="str">
        <f t="shared" si="1903"/>
        <v/>
      </c>
      <c r="AR1641" s="82" t="str">
        <f t="shared" si="1903"/>
        <v/>
      </c>
      <c r="AS1641" s="82" t="str">
        <f t="shared" si="1903"/>
        <v/>
      </c>
      <c r="AT1641" s="82" t="str">
        <f t="shared" si="1903"/>
        <v/>
      </c>
      <c r="AU1641" s="82" t="str">
        <f t="shared" si="1903"/>
        <v/>
      </c>
      <c r="AV1641" s="82" t="str">
        <f t="shared" si="1903"/>
        <v/>
      </c>
      <c r="AW1641" s="82" t="str">
        <f t="shared" si="1903"/>
        <v/>
      </c>
      <c r="AX1641" s="82" t="str">
        <f t="shared" si="1903"/>
        <v/>
      </c>
      <c r="AY1641" s="82" t="str">
        <f t="shared" si="1903"/>
        <v/>
      </c>
      <c r="AZ1641" s="82" t="str">
        <f t="shared" si="1903"/>
        <v/>
      </c>
      <c r="BA1641" s="82" t="str">
        <f t="shared" si="1903"/>
        <v/>
      </c>
      <c r="BB1641" s="82" t="str">
        <f t="shared" si="1903"/>
        <v/>
      </c>
      <c r="BC1641" s="82" t="str">
        <f t="shared" si="1903"/>
        <v/>
      </c>
      <c r="BD1641" s="82" t="str">
        <f t="shared" si="1903"/>
        <v/>
      </c>
      <c r="BE1641" s="82" t="str">
        <f t="shared" si="1903"/>
        <v/>
      </c>
      <c r="BF1641" s="82" t="str">
        <f t="shared" si="1903"/>
        <v/>
      </c>
      <c r="BG1641" s="82" t="str">
        <f t="shared" si="1903"/>
        <v/>
      </c>
      <c r="BH1641" s="82" t="str">
        <f t="shared" si="1903"/>
        <v/>
      </c>
      <c r="BI1641" s="82" t="str">
        <f t="shared" si="1903"/>
        <v/>
      </c>
      <c r="BJ1641" s="82" t="str">
        <f t="shared" si="1896"/>
        <v/>
      </c>
      <c r="BK1641" s="83" t="str">
        <f t="shared" si="1847"/>
        <v/>
      </c>
    </row>
    <row r="1642" spans="1:63" x14ac:dyDescent="0.25">
      <c r="A1642" t="str">
        <f t="shared" si="1858"/>
        <v>1</v>
      </c>
      <c r="B1642" t="str">
        <f t="shared" si="1859"/>
        <v>0</v>
      </c>
      <c r="C1642">
        <f>COUNTIF($D$3:D1642,D1642)</f>
        <v>0</v>
      </c>
      <c r="J1642" t="str">
        <f t="shared" si="1860"/>
        <v/>
      </c>
      <c r="K1642" t="str">
        <f t="shared" si="1861"/>
        <v/>
      </c>
      <c r="L1642" t="str">
        <f t="shared" si="1862"/>
        <v xml:space="preserve"> </v>
      </c>
      <c r="M1642" t="str">
        <f t="shared" si="1863"/>
        <v/>
      </c>
      <c r="N1642" t="e">
        <f>VLOOKUP(E1642,HC!A:B,2,0)</f>
        <v>#N/A</v>
      </c>
      <c r="O1642" t="e">
        <f>VLOOKUP(N1642,HC!B:C,2,0)</f>
        <v>#N/A</v>
      </c>
      <c r="P1642" s="82" t="str">
        <f t="shared" ref="P1642:BI1642" si="1904">IFERROR(IF($G1642="inactive","",IF(AND($L1642&lt;P$1,$M1642&lt;P$1),"",IF(AND($L1642&gt;Q$1,$M1642&gt;Q$1),"",IF(AND($L1642&lt;P$1,$M1642&lt;=Q$1),$M1642-P$1,IF(AND($L1642&gt;=P$1,$M1642&gt;Q$1),Q$1-$L1642,IF(AND($L1642&gt;=P$1,$M1642&lt;=Q$1),$M1642-$L1642,IF(AND($L1642&lt;P$1,$M1642&gt;Q$1),Q$1-P$1,""))))))),"")</f>
        <v/>
      </c>
      <c r="Q1642" s="82" t="str">
        <f t="shared" si="1904"/>
        <v/>
      </c>
      <c r="R1642" s="82" t="str">
        <f t="shared" si="1904"/>
        <v/>
      </c>
      <c r="S1642" s="82" t="str">
        <f t="shared" si="1904"/>
        <v/>
      </c>
      <c r="T1642" s="82" t="str">
        <f t="shared" si="1904"/>
        <v/>
      </c>
      <c r="U1642" s="82" t="str">
        <f t="shared" si="1904"/>
        <v/>
      </c>
      <c r="V1642" s="82" t="str">
        <f t="shared" si="1904"/>
        <v/>
      </c>
      <c r="W1642" s="82" t="str">
        <f t="shared" si="1904"/>
        <v/>
      </c>
      <c r="X1642" s="82" t="str">
        <f t="shared" si="1904"/>
        <v/>
      </c>
      <c r="Y1642" s="82" t="str">
        <f t="shared" si="1904"/>
        <v/>
      </c>
      <c r="Z1642" s="82" t="str">
        <f t="shared" si="1904"/>
        <v/>
      </c>
      <c r="AA1642" s="82" t="str">
        <f t="shared" si="1904"/>
        <v/>
      </c>
      <c r="AB1642" s="82" t="str">
        <f t="shared" si="1904"/>
        <v/>
      </c>
      <c r="AC1642" s="82" t="str">
        <f t="shared" si="1904"/>
        <v/>
      </c>
      <c r="AD1642" s="82" t="str">
        <f t="shared" si="1904"/>
        <v/>
      </c>
      <c r="AE1642" s="82" t="str">
        <f t="shared" si="1904"/>
        <v/>
      </c>
      <c r="AF1642" s="82" t="str">
        <f t="shared" si="1904"/>
        <v/>
      </c>
      <c r="AG1642" s="82" t="str">
        <f t="shared" si="1904"/>
        <v/>
      </c>
      <c r="AH1642" s="82" t="str">
        <f t="shared" si="1904"/>
        <v/>
      </c>
      <c r="AI1642" s="82" t="str">
        <f t="shared" si="1904"/>
        <v/>
      </c>
      <c r="AJ1642" s="82" t="str">
        <f t="shared" si="1904"/>
        <v/>
      </c>
      <c r="AK1642" s="82" t="str">
        <f t="shared" si="1904"/>
        <v/>
      </c>
      <c r="AL1642" s="82" t="str">
        <f t="shared" si="1904"/>
        <v/>
      </c>
      <c r="AM1642" s="82" t="str">
        <f t="shared" si="1904"/>
        <v/>
      </c>
      <c r="AN1642" s="82" t="str">
        <f t="shared" si="1904"/>
        <v/>
      </c>
      <c r="AO1642" s="82" t="str">
        <f t="shared" si="1904"/>
        <v/>
      </c>
      <c r="AP1642" s="82" t="str">
        <f t="shared" si="1904"/>
        <v/>
      </c>
      <c r="AQ1642" s="82" t="str">
        <f t="shared" si="1904"/>
        <v/>
      </c>
      <c r="AR1642" s="82" t="str">
        <f t="shared" si="1904"/>
        <v/>
      </c>
      <c r="AS1642" s="82" t="str">
        <f t="shared" si="1904"/>
        <v/>
      </c>
      <c r="AT1642" s="82" t="str">
        <f t="shared" si="1904"/>
        <v/>
      </c>
      <c r="AU1642" s="82" t="str">
        <f t="shared" si="1904"/>
        <v/>
      </c>
      <c r="AV1642" s="82" t="str">
        <f t="shared" si="1904"/>
        <v/>
      </c>
      <c r="AW1642" s="82" t="str">
        <f t="shared" si="1904"/>
        <v/>
      </c>
      <c r="AX1642" s="82" t="str">
        <f t="shared" si="1904"/>
        <v/>
      </c>
      <c r="AY1642" s="82" t="str">
        <f t="shared" si="1904"/>
        <v/>
      </c>
      <c r="AZ1642" s="82" t="str">
        <f t="shared" si="1904"/>
        <v/>
      </c>
      <c r="BA1642" s="82" t="str">
        <f t="shared" si="1904"/>
        <v/>
      </c>
      <c r="BB1642" s="82" t="str">
        <f t="shared" si="1904"/>
        <v/>
      </c>
      <c r="BC1642" s="82" t="str">
        <f t="shared" si="1904"/>
        <v/>
      </c>
      <c r="BD1642" s="82" t="str">
        <f t="shared" si="1904"/>
        <v/>
      </c>
      <c r="BE1642" s="82" t="str">
        <f t="shared" si="1904"/>
        <v/>
      </c>
      <c r="BF1642" s="82" t="str">
        <f t="shared" si="1904"/>
        <v/>
      </c>
      <c r="BG1642" s="82" t="str">
        <f t="shared" si="1904"/>
        <v/>
      </c>
      <c r="BH1642" s="82" t="str">
        <f t="shared" si="1904"/>
        <v/>
      </c>
      <c r="BI1642" s="82" t="str">
        <f t="shared" si="1904"/>
        <v/>
      </c>
      <c r="BJ1642" s="82" t="str">
        <f t="shared" si="1896"/>
        <v/>
      </c>
      <c r="BK1642" s="83" t="str">
        <f t="shared" si="1847"/>
        <v/>
      </c>
    </row>
    <row r="1643" spans="1:63" x14ac:dyDescent="0.25">
      <c r="A1643" t="str">
        <f t="shared" si="1858"/>
        <v>1</v>
      </c>
      <c r="B1643" t="str">
        <f t="shared" si="1859"/>
        <v>0</v>
      </c>
      <c r="C1643">
        <f>COUNTIF($D$3:D1643,D1643)</f>
        <v>0</v>
      </c>
      <c r="J1643" t="str">
        <f t="shared" si="1860"/>
        <v/>
      </c>
      <c r="K1643" t="str">
        <f t="shared" si="1861"/>
        <v/>
      </c>
      <c r="L1643" t="str">
        <f t="shared" si="1862"/>
        <v xml:space="preserve"> </v>
      </c>
      <c r="M1643" t="str">
        <f t="shared" si="1863"/>
        <v/>
      </c>
      <c r="N1643" t="e">
        <f>VLOOKUP(E1643,HC!A:B,2,0)</f>
        <v>#N/A</v>
      </c>
      <c r="O1643" t="e">
        <f>VLOOKUP(N1643,HC!B:C,2,0)</f>
        <v>#N/A</v>
      </c>
      <c r="P1643" s="82" t="str">
        <f t="shared" ref="P1643:BI1643" si="1905">IFERROR(IF($G1643="inactive","",IF(AND($L1643&lt;P$1,$M1643&lt;P$1),"",IF(AND($L1643&gt;Q$1,$M1643&gt;Q$1),"",IF(AND($L1643&lt;P$1,$M1643&lt;=Q$1),$M1643-P$1,IF(AND($L1643&gt;=P$1,$M1643&gt;Q$1),Q$1-$L1643,IF(AND($L1643&gt;=P$1,$M1643&lt;=Q$1),$M1643-$L1643,IF(AND($L1643&lt;P$1,$M1643&gt;Q$1),Q$1-P$1,""))))))),"")</f>
        <v/>
      </c>
      <c r="Q1643" s="82" t="str">
        <f t="shared" si="1905"/>
        <v/>
      </c>
      <c r="R1643" s="82" t="str">
        <f t="shared" si="1905"/>
        <v/>
      </c>
      <c r="S1643" s="82" t="str">
        <f t="shared" si="1905"/>
        <v/>
      </c>
      <c r="T1643" s="82" t="str">
        <f t="shared" si="1905"/>
        <v/>
      </c>
      <c r="U1643" s="82" t="str">
        <f t="shared" si="1905"/>
        <v/>
      </c>
      <c r="V1643" s="82" t="str">
        <f t="shared" si="1905"/>
        <v/>
      </c>
      <c r="W1643" s="82" t="str">
        <f t="shared" si="1905"/>
        <v/>
      </c>
      <c r="X1643" s="82" t="str">
        <f t="shared" si="1905"/>
        <v/>
      </c>
      <c r="Y1643" s="82" t="str">
        <f t="shared" si="1905"/>
        <v/>
      </c>
      <c r="Z1643" s="82" t="str">
        <f t="shared" si="1905"/>
        <v/>
      </c>
      <c r="AA1643" s="82" t="str">
        <f t="shared" si="1905"/>
        <v/>
      </c>
      <c r="AB1643" s="82" t="str">
        <f t="shared" si="1905"/>
        <v/>
      </c>
      <c r="AC1643" s="82" t="str">
        <f t="shared" si="1905"/>
        <v/>
      </c>
      <c r="AD1643" s="82" t="str">
        <f t="shared" si="1905"/>
        <v/>
      </c>
      <c r="AE1643" s="82" t="str">
        <f t="shared" si="1905"/>
        <v/>
      </c>
      <c r="AF1643" s="82" t="str">
        <f t="shared" si="1905"/>
        <v/>
      </c>
      <c r="AG1643" s="82" t="str">
        <f t="shared" si="1905"/>
        <v/>
      </c>
      <c r="AH1643" s="82" t="str">
        <f t="shared" si="1905"/>
        <v/>
      </c>
      <c r="AI1643" s="82" t="str">
        <f t="shared" si="1905"/>
        <v/>
      </c>
      <c r="AJ1643" s="82" t="str">
        <f t="shared" si="1905"/>
        <v/>
      </c>
      <c r="AK1643" s="82" t="str">
        <f t="shared" si="1905"/>
        <v/>
      </c>
      <c r="AL1643" s="82" t="str">
        <f t="shared" si="1905"/>
        <v/>
      </c>
      <c r="AM1643" s="82" t="str">
        <f t="shared" si="1905"/>
        <v/>
      </c>
      <c r="AN1643" s="82" t="str">
        <f t="shared" si="1905"/>
        <v/>
      </c>
      <c r="AO1643" s="82" t="str">
        <f t="shared" si="1905"/>
        <v/>
      </c>
      <c r="AP1643" s="82" t="str">
        <f t="shared" si="1905"/>
        <v/>
      </c>
      <c r="AQ1643" s="82" t="str">
        <f t="shared" si="1905"/>
        <v/>
      </c>
      <c r="AR1643" s="82" t="str">
        <f t="shared" si="1905"/>
        <v/>
      </c>
      <c r="AS1643" s="82" t="str">
        <f t="shared" si="1905"/>
        <v/>
      </c>
      <c r="AT1643" s="82" t="str">
        <f t="shared" si="1905"/>
        <v/>
      </c>
      <c r="AU1643" s="82" t="str">
        <f t="shared" si="1905"/>
        <v/>
      </c>
      <c r="AV1643" s="82" t="str">
        <f t="shared" si="1905"/>
        <v/>
      </c>
      <c r="AW1643" s="82" t="str">
        <f t="shared" si="1905"/>
        <v/>
      </c>
      <c r="AX1643" s="82" t="str">
        <f t="shared" si="1905"/>
        <v/>
      </c>
      <c r="AY1643" s="82" t="str">
        <f t="shared" si="1905"/>
        <v/>
      </c>
      <c r="AZ1643" s="82" t="str">
        <f t="shared" si="1905"/>
        <v/>
      </c>
      <c r="BA1643" s="82" t="str">
        <f t="shared" si="1905"/>
        <v/>
      </c>
      <c r="BB1643" s="82" t="str">
        <f t="shared" si="1905"/>
        <v/>
      </c>
      <c r="BC1643" s="82" t="str">
        <f t="shared" si="1905"/>
        <v/>
      </c>
      <c r="BD1643" s="82" t="str">
        <f t="shared" si="1905"/>
        <v/>
      </c>
      <c r="BE1643" s="82" t="str">
        <f t="shared" si="1905"/>
        <v/>
      </c>
      <c r="BF1643" s="82" t="str">
        <f t="shared" si="1905"/>
        <v/>
      </c>
      <c r="BG1643" s="82" t="str">
        <f t="shared" si="1905"/>
        <v/>
      </c>
      <c r="BH1643" s="82" t="str">
        <f t="shared" si="1905"/>
        <v/>
      </c>
      <c r="BI1643" s="82" t="str">
        <f t="shared" si="1905"/>
        <v/>
      </c>
      <c r="BJ1643" s="82" t="str">
        <f t="shared" si="1896"/>
        <v/>
      </c>
      <c r="BK1643" s="83" t="str">
        <f t="shared" si="1847"/>
        <v/>
      </c>
    </row>
    <row r="1644" spans="1:63" x14ac:dyDescent="0.25">
      <c r="A1644" t="str">
        <f t="shared" si="1858"/>
        <v>1</v>
      </c>
      <c r="B1644" t="str">
        <f t="shared" si="1859"/>
        <v>0</v>
      </c>
      <c r="C1644">
        <f>COUNTIF($D$3:D1644,D1644)</f>
        <v>0</v>
      </c>
      <c r="J1644" t="str">
        <f t="shared" si="1860"/>
        <v/>
      </c>
      <c r="K1644" t="str">
        <f t="shared" si="1861"/>
        <v/>
      </c>
      <c r="L1644" t="str">
        <f t="shared" si="1862"/>
        <v xml:space="preserve"> </v>
      </c>
      <c r="M1644" t="str">
        <f t="shared" si="1863"/>
        <v/>
      </c>
      <c r="N1644" t="e">
        <f>VLOOKUP(E1644,HC!A:B,2,0)</f>
        <v>#N/A</v>
      </c>
      <c r="O1644" t="e">
        <f>VLOOKUP(N1644,HC!B:C,2,0)</f>
        <v>#N/A</v>
      </c>
      <c r="P1644" s="82" t="str">
        <f t="shared" ref="P1644:BI1644" si="1906">IFERROR(IF($G1644="inactive","",IF(AND($L1644&lt;P$1,$M1644&lt;P$1),"",IF(AND($L1644&gt;Q$1,$M1644&gt;Q$1),"",IF(AND($L1644&lt;P$1,$M1644&lt;=Q$1),$M1644-P$1,IF(AND($L1644&gt;=P$1,$M1644&gt;Q$1),Q$1-$L1644,IF(AND($L1644&gt;=P$1,$M1644&lt;=Q$1),$M1644-$L1644,IF(AND($L1644&lt;P$1,$M1644&gt;Q$1),Q$1-P$1,""))))))),"")</f>
        <v/>
      </c>
      <c r="Q1644" s="82" t="str">
        <f t="shared" si="1906"/>
        <v/>
      </c>
      <c r="R1644" s="82" t="str">
        <f t="shared" si="1906"/>
        <v/>
      </c>
      <c r="S1644" s="82" t="str">
        <f t="shared" si="1906"/>
        <v/>
      </c>
      <c r="T1644" s="82" t="str">
        <f t="shared" si="1906"/>
        <v/>
      </c>
      <c r="U1644" s="82" t="str">
        <f t="shared" si="1906"/>
        <v/>
      </c>
      <c r="V1644" s="82" t="str">
        <f t="shared" si="1906"/>
        <v/>
      </c>
      <c r="W1644" s="82" t="str">
        <f t="shared" si="1906"/>
        <v/>
      </c>
      <c r="X1644" s="82" t="str">
        <f t="shared" si="1906"/>
        <v/>
      </c>
      <c r="Y1644" s="82" t="str">
        <f t="shared" si="1906"/>
        <v/>
      </c>
      <c r="Z1644" s="82" t="str">
        <f t="shared" si="1906"/>
        <v/>
      </c>
      <c r="AA1644" s="82" t="str">
        <f t="shared" si="1906"/>
        <v/>
      </c>
      <c r="AB1644" s="82" t="str">
        <f t="shared" si="1906"/>
        <v/>
      </c>
      <c r="AC1644" s="82" t="str">
        <f t="shared" si="1906"/>
        <v/>
      </c>
      <c r="AD1644" s="82" t="str">
        <f t="shared" si="1906"/>
        <v/>
      </c>
      <c r="AE1644" s="82" t="str">
        <f t="shared" si="1906"/>
        <v/>
      </c>
      <c r="AF1644" s="82" t="str">
        <f t="shared" si="1906"/>
        <v/>
      </c>
      <c r="AG1644" s="82" t="str">
        <f t="shared" si="1906"/>
        <v/>
      </c>
      <c r="AH1644" s="82" t="str">
        <f t="shared" si="1906"/>
        <v/>
      </c>
      <c r="AI1644" s="82" t="str">
        <f t="shared" si="1906"/>
        <v/>
      </c>
      <c r="AJ1644" s="82" t="str">
        <f t="shared" si="1906"/>
        <v/>
      </c>
      <c r="AK1644" s="82" t="str">
        <f t="shared" si="1906"/>
        <v/>
      </c>
      <c r="AL1644" s="82" t="str">
        <f t="shared" si="1906"/>
        <v/>
      </c>
      <c r="AM1644" s="82" t="str">
        <f t="shared" si="1906"/>
        <v/>
      </c>
      <c r="AN1644" s="82" t="str">
        <f t="shared" si="1906"/>
        <v/>
      </c>
      <c r="AO1644" s="82" t="str">
        <f t="shared" si="1906"/>
        <v/>
      </c>
      <c r="AP1644" s="82" t="str">
        <f t="shared" si="1906"/>
        <v/>
      </c>
      <c r="AQ1644" s="82" t="str">
        <f t="shared" si="1906"/>
        <v/>
      </c>
      <c r="AR1644" s="82" t="str">
        <f t="shared" si="1906"/>
        <v/>
      </c>
      <c r="AS1644" s="82" t="str">
        <f t="shared" si="1906"/>
        <v/>
      </c>
      <c r="AT1644" s="82" t="str">
        <f t="shared" si="1906"/>
        <v/>
      </c>
      <c r="AU1644" s="82" t="str">
        <f t="shared" si="1906"/>
        <v/>
      </c>
      <c r="AV1644" s="82" t="str">
        <f t="shared" si="1906"/>
        <v/>
      </c>
      <c r="AW1644" s="82" t="str">
        <f t="shared" si="1906"/>
        <v/>
      </c>
      <c r="AX1644" s="82" t="str">
        <f t="shared" si="1906"/>
        <v/>
      </c>
      <c r="AY1644" s="82" t="str">
        <f t="shared" si="1906"/>
        <v/>
      </c>
      <c r="AZ1644" s="82" t="str">
        <f t="shared" si="1906"/>
        <v/>
      </c>
      <c r="BA1644" s="82" t="str">
        <f t="shared" si="1906"/>
        <v/>
      </c>
      <c r="BB1644" s="82" t="str">
        <f t="shared" si="1906"/>
        <v/>
      </c>
      <c r="BC1644" s="82" t="str">
        <f t="shared" si="1906"/>
        <v/>
      </c>
      <c r="BD1644" s="82" t="str">
        <f t="shared" si="1906"/>
        <v/>
      </c>
      <c r="BE1644" s="82" t="str">
        <f t="shared" si="1906"/>
        <v/>
      </c>
      <c r="BF1644" s="82" t="str">
        <f t="shared" si="1906"/>
        <v/>
      </c>
      <c r="BG1644" s="82" t="str">
        <f t="shared" si="1906"/>
        <v/>
      </c>
      <c r="BH1644" s="82" t="str">
        <f t="shared" si="1906"/>
        <v/>
      </c>
      <c r="BI1644" s="82" t="str">
        <f t="shared" si="1906"/>
        <v/>
      </c>
      <c r="BJ1644" s="82" t="str">
        <f t="shared" si="1896"/>
        <v/>
      </c>
      <c r="BK1644" s="83" t="str">
        <f t="shared" si="1847"/>
        <v/>
      </c>
    </row>
    <row r="1645" spans="1:63" x14ac:dyDescent="0.25">
      <c r="A1645" t="str">
        <f t="shared" si="1858"/>
        <v>1</v>
      </c>
      <c r="B1645" t="str">
        <f t="shared" si="1859"/>
        <v>0</v>
      </c>
      <c r="C1645">
        <f>COUNTIF($D$3:D1645,D1645)</f>
        <v>0</v>
      </c>
      <c r="J1645" t="str">
        <f t="shared" si="1860"/>
        <v/>
      </c>
      <c r="K1645" t="str">
        <f t="shared" si="1861"/>
        <v/>
      </c>
      <c r="L1645" t="str">
        <f t="shared" si="1862"/>
        <v xml:space="preserve"> </v>
      </c>
      <c r="M1645" t="str">
        <f t="shared" si="1863"/>
        <v/>
      </c>
      <c r="N1645" t="e">
        <f>VLOOKUP(E1645,HC!A:B,2,0)</f>
        <v>#N/A</v>
      </c>
      <c r="O1645" t="e">
        <f>VLOOKUP(N1645,HC!B:C,2,0)</f>
        <v>#N/A</v>
      </c>
      <c r="P1645" s="82" t="str">
        <f t="shared" ref="P1645:BI1645" si="1907">IFERROR(IF($G1645="inactive","",IF(AND($L1645&lt;P$1,$M1645&lt;P$1),"",IF(AND($L1645&gt;Q$1,$M1645&gt;Q$1),"",IF(AND($L1645&lt;P$1,$M1645&lt;=Q$1),$M1645-P$1,IF(AND($L1645&gt;=P$1,$M1645&gt;Q$1),Q$1-$L1645,IF(AND($L1645&gt;=P$1,$M1645&lt;=Q$1),$M1645-$L1645,IF(AND($L1645&lt;P$1,$M1645&gt;Q$1),Q$1-P$1,""))))))),"")</f>
        <v/>
      </c>
      <c r="Q1645" s="82" t="str">
        <f t="shared" si="1907"/>
        <v/>
      </c>
      <c r="R1645" s="82" t="str">
        <f t="shared" si="1907"/>
        <v/>
      </c>
      <c r="S1645" s="82" t="str">
        <f t="shared" si="1907"/>
        <v/>
      </c>
      <c r="T1645" s="82" t="str">
        <f t="shared" si="1907"/>
        <v/>
      </c>
      <c r="U1645" s="82" t="str">
        <f t="shared" si="1907"/>
        <v/>
      </c>
      <c r="V1645" s="82" t="str">
        <f t="shared" si="1907"/>
        <v/>
      </c>
      <c r="W1645" s="82" t="str">
        <f t="shared" si="1907"/>
        <v/>
      </c>
      <c r="X1645" s="82" t="str">
        <f t="shared" si="1907"/>
        <v/>
      </c>
      <c r="Y1645" s="82" t="str">
        <f t="shared" si="1907"/>
        <v/>
      </c>
      <c r="Z1645" s="82" t="str">
        <f t="shared" si="1907"/>
        <v/>
      </c>
      <c r="AA1645" s="82" t="str">
        <f t="shared" si="1907"/>
        <v/>
      </c>
      <c r="AB1645" s="82" t="str">
        <f t="shared" si="1907"/>
        <v/>
      </c>
      <c r="AC1645" s="82" t="str">
        <f t="shared" si="1907"/>
        <v/>
      </c>
      <c r="AD1645" s="82" t="str">
        <f t="shared" si="1907"/>
        <v/>
      </c>
      <c r="AE1645" s="82" t="str">
        <f t="shared" si="1907"/>
        <v/>
      </c>
      <c r="AF1645" s="82" t="str">
        <f t="shared" si="1907"/>
        <v/>
      </c>
      <c r="AG1645" s="82" t="str">
        <f t="shared" si="1907"/>
        <v/>
      </c>
      <c r="AH1645" s="82" t="str">
        <f t="shared" si="1907"/>
        <v/>
      </c>
      <c r="AI1645" s="82" t="str">
        <f t="shared" si="1907"/>
        <v/>
      </c>
      <c r="AJ1645" s="82" t="str">
        <f t="shared" si="1907"/>
        <v/>
      </c>
      <c r="AK1645" s="82" t="str">
        <f t="shared" si="1907"/>
        <v/>
      </c>
      <c r="AL1645" s="82" t="str">
        <f t="shared" si="1907"/>
        <v/>
      </c>
      <c r="AM1645" s="82" t="str">
        <f t="shared" si="1907"/>
        <v/>
      </c>
      <c r="AN1645" s="82" t="str">
        <f t="shared" si="1907"/>
        <v/>
      </c>
      <c r="AO1645" s="82" t="str">
        <f t="shared" si="1907"/>
        <v/>
      </c>
      <c r="AP1645" s="82" t="str">
        <f t="shared" si="1907"/>
        <v/>
      </c>
      <c r="AQ1645" s="82" t="str">
        <f t="shared" si="1907"/>
        <v/>
      </c>
      <c r="AR1645" s="82" t="str">
        <f t="shared" si="1907"/>
        <v/>
      </c>
      <c r="AS1645" s="82" t="str">
        <f t="shared" si="1907"/>
        <v/>
      </c>
      <c r="AT1645" s="82" t="str">
        <f t="shared" si="1907"/>
        <v/>
      </c>
      <c r="AU1645" s="82" t="str">
        <f t="shared" si="1907"/>
        <v/>
      </c>
      <c r="AV1645" s="82" t="str">
        <f t="shared" si="1907"/>
        <v/>
      </c>
      <c r="AW1645" s="82" t="str">
        <f t="shared" si="1907"/>
        <v/>
      </c>
      <c r="AX1645" s="82" t="str">
        <f t="shared" si="1907"/>
        <v/>
      </c>
      <c r="AY1645" s="82" t="str">
        <f t="shared" si="1907"/>
        <v/>
      </c>
      <c r="AZ1645" s="82" t="str">
        <f t="shared" si="1907"/>
        <v/>
      </c>
      <c r="BA1645" s="82" t="str">
        <f t="shared" si="1907"/>
        <v/>
      </c>
      <c r="BB1645" s="82" t="str">
        <f t="shared" si="1907"/>
        <v/>
      </c>
      <c r="BC1645" s="82" t="str">
        <f t="shared" si="1907"/>
        <v/>
      </c>
      <c r="BD1645" s="82" t="str">
        <f t="shared" si="1907"/>
        <v/>
      </c>
      <c r="BE1645" s="82" t="str">
        <f t="shared" si="1907"/>
        <v/>
      </c>
      <c r="BF1645" s="82" t="str">
        <f t="shared" si="1907"/>
        <v/>
      </c>
      <c r="BG1645" s="82" t="str">
        <f t="shared" si="1907"/>
        <v/>
      </c>
      <c r="BH1645" s="82" t="str">
        <f t="shared" si="1907"/>
        <v/>
      </c>
      <c r="BI1645" s="82" t="str">
        <f t="shared" si="1907"/>
        <v/>
      </c>
      <c r="BJ1645" s="82" t="str">
        <f t="shared" si="1896"/>
        <v/>
      </c>
      <c r="BK1645" s="83" t="str">
        <f t="shared" si="1847"/>
        <v/>
      </c>
    </row>
    <row r="1646" spans="1:63" x14ac:dyDescent="0.25">
      <c r="A1646" t="str">
        <f t="shared" si="1858"/>
        <v>1</v>
      </c>
      <c r="B1646" t="str">
        <f t="shared" si="1859"/>
        <v>0</v>
      </c>
      <c r="C1646">
        <f>COUNTIF($D$3:D1646,D1646)</f>
        <v>0</v>
      </c>
      <c r="J1646" t="str">
        <f t="shared" si="1860"/>
        <v/>
      </c>
      <c r="K1646" t="str">
        <f t="shared" si="1861"/>
        <v/>
      </c>
      <c r="L1646" t="str">
        <f t="shared" si="1862"/>
        <v xml:space="preserve"> </v>
      </c>
      <c r="M1646" t="str">
        <f t="shared" si="1863"/>
        <v/>
      </c>
      <c r="N1646" t="e">
        <f>VLOOKUP(E1646,HC!A:B,2,0)</f>
        <v>#N/A</v>
      </c>
      <c r="O1646" t="e">
        <f>VLOOKUP(N1646,HC!B:C,2,0)</f>
        <v>#N/A</v>
      </c>
      <c r="P1646" s="82" t="str">
        <f t="shared" ref="P1646:BI1646" si="1908">IFERROR(IF($G1646="inactive","",IF(AND($L1646&lt;P$1,$M1646&lt;P$1),"",IF(AND($L1646&gt;Q$1,$M1646&gt;Q$1),"",IF(AND($L1646&lt;P$1,$M1646&lt;=Q$1),$M1646-P$1,IF(AND($L1646&gt;=P$1,$M1646&gt;Q$1),Q$1-$L1646,IF(AND($L1646&gt;=P$1,$M1646&lt;=Q$1),$M1646-$L1646,IF(AND($L1646&lt;P$1,$M1646&gt;Q$1),Q$1-P$1,""))))))),"")</f>
        <v/>
      </c>
      <c r="Q1646" s="82" t="str">
        <f t="shared" si="1908"/>
        <v/>
      </c>
      <c r="R1646" s="82" t="str">
        <f t="shared" si="1908"/>
        <v/>
      </c>
      <c r="S1646" s="82" t="str">
        <f t="shared" si="1908"/>
        <v/>
      </c>
      <c r="T1646" s="82" t="str">
        <f t="shared" si="1908"/>
        <v/>
      </c>
      <c r="U1646" s="82" t="str">
        <f t="shared" si="1908"/>
        <v/>
      </c>
      <c r="V1646" s="82" t="str">
        <f t="shared" si="1908"/>
        <v/>
      </c>
      <c r="W1646" s="82" t="str">
        <f t="shared" si="1908"/>
        <v/>
      </c>
      <c r="X1646" s="82" t="str">
        <f t="shared" si="1908"/>
        <v/>
      </c>
      <c r="Y1646" s="82" t="str">
        <f t="shared" si="1908"/>
        <v/>
      </c>
      <c r="Z1646" s="82" t="str">
        <f t="shared" si="1908"/>
        <v/>
      </c>
      <c r="AA1646" s="82" t="str">
        <f t="shared" si="1908"/>
        <v/>
      </c>
      <c r="AB1646" s="82" t="str">
        <f t="shared" si="1908"/>
        <v/>
      </c>
      <c r="AC1646" s="82" t="str">
        <f t="shared" si="1908"/>
        <v/>
      </c>
      <c r="AD1646" s="82" t="str">
        <f t="shared" si="1908"/>
        <v/>
      </c>
      <c r="AE1646" s="82" t="str">
        <f t="shared" si="1908"/>
        <v/>
      </c>
      <c r="AF1646" s="82" t="str">
        <f t="shared" si="1908"/>
        <v/>
      </c>
      <c r="AG1646" s="82" t="str">
        <f t="shared" si="1908"/>
        <v/>
      </c>
      <c r="AH1646" s="82" t="str">
        <f t="shared" si="1908"/>
        <v/>
      </c>
      <c r="AI1646" s="82" t="str">
        <f t="shared" si="1908"/>
        <v/>
      </c>
      <c r="AJ1646" s="82" t="str">
        <f t="shared" si="1908"/>
        <v/>
      </c>
      <c r="AK1646" s="82" t="str">
        <f t="shared" si="1908"/>
        <v/>
      </c>
      <c r="AL1646" s="82" t="str">
        <f t="shared" si="1908"/>
        <v/>
      </c>
      <c r="AM1646" s="82" t="str">
        <f t="shared" si="1908"/>
        <v/>
      </c>
      <c r="AN1646" s="82" t="str">
        <f t="shared" si="1908"/>
        <v/>
      </c>
      <c r="AO1646" s="82" t="str">
        <f t="shared" si="1908"/>
        <v/>
      </c>
      <c r="AP1646" s="82" t="str">
        <f t="shared" si="1908"/>
        <v/>
      </c>
      <c r="AQ1646" s="82" t="str">
        <f t="shared" si="1908"/>
        <v/>
      </c>
      <c r="AR1646" s="82" t="str">
        <f t="shared" si="1908"/>
        <v/>
      </c>
      <c r="AS1646" s="82" t="str">
        <f t="shared" si="1908"/>
        <v/>
      </c>
      <c r="AT1646" s="82" t="str">
        <f t="shared" si="1908"/>
        <v/>
      </c>
      <c r="AU1646" s="82" t="str">
        <f t="shared" si="1908"/>
        <v/>
      </c>
      <c r="AV1646" s="82" t="str">
        <f t="shared" si="1908"/>
        <v/>
      </c>
      <c r="AW1646" s="82" t="str">
        <f t="shared" si="1908"/>
        <v/>
      </c>
      <c r="AX1646" s="82" t="str">
        <f t="shared" si="1908"/>
        <v/>
      </c>
      <c r="AY1646" s="82" t="str">
        <f t="shared" si="1908"/>
        <v/>
      </c>
      <c r="AZ1646" s="82" t="str">
        <f t="shared" si="1908"/>
        <v/>
      </c>
      <c r="BA1646" s="82" t="str">
        <f t="shared" si="1908"/>
        <v/>
      </c>
      <c r="BB1646" s="82" t="str">
        <f t="shared" si="1908"/>
        <v/>
      </c>
      <c r="BC1646" s="82" t="str">
        <f t="shared" si="1908"/>
        <v/>
      </c>
      <c r="BD1646" s="82" t="str">
        <f t="shared" si="1908"/>
        <v/>
      </c>
      <c r="BE1646" s="82" t="str">
        <f t="shared" si="1908"/>
        <v/>
      </c>
      <c r="BF1646" s="82" t="str">
        <f t="shared" si="1908"/>
        <v/>
      </c>
      <c r="BG1646" s="82" t="str">
        <f t="shared" si="1908"/>
        <v/>
      </c>
      <c r="BH1646" s="82" t="str">
        <f t="shared" si="1908"/>
        <v/>
      </c>
      <c r="BI1646" s="82" t="str">
        <f t="shared" si="1908"/>
        <v/>
      </c>
      <c r="BJ1646" s="82" t="str">
        <f t="shared" si="1896"/>
        <v/>
      </c>
      <c r="BK1646" s="83" t="str">
        <f t="shared" si="1847"/>
        <v/>
      </c>
    </row>
    <row r="1647" spans="1:63" x14ac:dyDescent="0.25">
      <c r="A1647" t="str">
        <f t="shared" si="1858"/>
        <v>1</v>
      </c>
      <c r="B1647" t="str">
        <f t="shared" si="1859"/>
        <v>0</v>
      </c>
      <c r="C1647">
        <f>COUNTIF($D$3:D1647,D1647)</f>
        <v>0</v>
      </c>
      <c r="J1647" t="str">
        <f t="shared" si="1860"/>
        <v/>
      </c>
      <c r="K1647" t="str">
        <f t="shared" si="1861"/>
        <v/>
      </c>
      <c r="L1647" t="str">
        <f t="shared" si="1862"/>
        <v xml:space="preserve"> </v>
      </c>
      <c r="M1647" t="str">
        <f t="shared" si="1863"/>
        <v/>
      </c>
      <c r="N1647" t="e">
        <f>VLOOKUP(E1647,HC!A:B,2,0)</f>
        <v>#N/A</v>
      </c>
      <c r="O1647" t="e">
        <f>VLOOKUP(N1647,HC!B:C,2,0)</f>
        <v>#N/A</v>
      </c>
      <c r="P1647" s="82" t="str">
        <f t="shared" ref="P1647:BI1647" si="1909">IFERROR(IF($G1647="inactive","",IF(AND($L1647&lt;P$1,$M1647&lt;P$1),"",IF(AND($L1647&gt;Q$1,$M1647&gt;Q$1),"",IF(AND($L1647&lt;P$1,$M1647&lt;=Q$1),$M1647-P$1,IF(AND($L1647&gt;=P$1,$M1647&gt;Q$1),Q$1-$L1647,IF(AND($L1647&gt;=P$1,$M1647&lt;=Q$1),$M1647-$L1647,IF(AND($L1647&lt;P$1,$M1647&gt;Q$1),Q$1-P$1,""))))))),"")</f>
        <v/>
      </c>
      <c r="Q1647" s="82" t="str">
        <f t="shared" si="1909"/>
        <v/>
      </c>
      <c r="R1647" s="82" t="str">
        <f t="shared" si="1909"/>
        <v/>
      </c>
      <c r="S1647" s="82" t="str">
        <f t="shared" si="1909"/>
        <v/>
      </c>
      <c r="T1647" s="82" t="str">
        <f t="shared" si="1909"/>
        <v/>
      </c>
      <c r="U1647" s="82" t="str">
        <f t="shared" si="1909"/>
        <v/>
      </c>
      <c r="V1647" s="82" t="str">
        <f t="shared" si="1909"/>
        <v/>
      </c>
      <c r="W1647" s="82" t="str">
        <f t="shared" si="1909"/>
        <v/>
      </c>
      <c r="X1647" s="82" t="str">
        <f t="shared" si="1909"/>
        <v/>
      </c>
      <c r="Y1647" s="82" t="str">
        <f t="shared" si="1909"/>
        <v/>
      </c>
      <c r="Z1647" s="82" t="str">
        <f t="shared" si="1909"/>
        <v/>
      </c>
      <c r="AA1647" s="82" t="str">
        <f t="shared" si="1909"/>
        <v/>
      </c>
      <c r="AB1647" s="82" t="str">
        <f t="shared" si="1909"/>
        <v/>
      </c>
      <c r="AC1647" s="82" t="str">
        <f t="shared" si="1909"/>
        <v/>
      </c>
      <c r="AD1647" s="82" t="str">
        <f t="shared" si="1909"/>
        <v/>
      </c>
      <c r="AE1647" s="82" t="str">
        <f t="shared" si="1909"/>
        <v/>
      </c>
      <c r="AF1647" s="82" t="str">
        <f t="shared" si="1909"/>
        <v/>
      </c>
      <c r="AG1647" s="82" t="str">
        <f t="shared" si="1909"/>
        <v/>
      </c>
      <c r="AH1647" s="82" t="str">
        <f t="shared" si="1909"/>
        <v/>
      </c>
      <c r="AI1647" s="82" t="str">
        <f t="shared" si="1909"/>
        <v/>
      </c>
      <c r="AJ1647" s="82" t="str">
        <f t="shared" si="1909"/>
        <v/>
      </c>
      <c r="AK1647" s="82" t="str">
        <f t="shared" si="1909"/>
        <v/>
      </c>
      <c r="AL1647" s="82" t="str">
        <f t="shared" si="1909"/>
        <v/>
      </c>
      <c r="AM1647" s="82" t="str">
        <f t="shared" si="1909"/>
        <v/>
      </c>
      <c r="AN1647" s="82" t="str">
        <f t="shared" si="1909"/>
        <v/>
      </c>
      <c r="AO1647" s="82" t="str">
        <f t="shared" si="1909"/>
        <v/>
      </c>
      <c r="AP1647" s="82" t="str">
        <f t="shared" si="1909"/>
        <v/>
      </c>
      <c r="AQ1647" s="82" t="str">
        <f t="shared" si="1909"/>
        <v/>
      </c>
      <c r="AR1647" s="82" t="str">
        <f t="shared" si="1909"/>
        <v/>
      </c>
      <c r="AS1647" s="82" t="str">
        <f t="shared" si="1909"/>
        <v/>
      </c>
      <c r="AT1647" s="82" t="str">
        <f t="shared" si="1909"/>
        <v/>
      </c>
      <c r="AU1647" s="82" t="str">
        <f t="shared" si="1909"/>
        <v/>
      </c>
      <c r="AV1647" s="82" t="str">
        <f t="shared" si="1909"/>
        <v/>
      </c>
      <c r="AW1647" s="82" t="str">
        <f t="shared" si="1909"/>
        <v/>
      </c>
      <c r="AX1647" s="82" t="str">
        <f t="shared" si="1909"/>
        <v/>
      </c>
      <c r="AY1647" s="82" t="str">
        <f t="shared" si="1909"/>
        <v/>
      </c>
      <c r="AZ1647" s="82" t="str">
        <f t="shared" si="1909"/>
        <v/>
      </c>
      <c r="BA1647" s="82" t="str">
        <f t="shared" si="1909"/>
        <v/>
      </c>
      <c r="BB1647" s="82" t="str">
        <f t="shared" si="1909"/>
        <v/>
      </c>
      <c r="BC1647" s="82" t="str">
        <f t="shared" si="1909"/>
        <v/>
      </c>
      <c r="BD1647" s="82" t="str">
        <f t="shared" si="1909"/>
        <v/>
      </c>
      <c r="BE1647" s="82" t="str">
        <f t="shared" si="1909"/>
        <v/>
      </c>
      <c r="BF1647" s="82" t="str">
        <f t="shared" si="1909"/>
        <v/>
      </c>
      <c r="BG1647" s="82" t="str">
        <f t="shared" si="1909"/>
        <v/>
      </c>
      <c r="BH1647" s="82" t="str">
        <f t="shared" si="1909"/>
        <v/>
      </c>
      <c r="BI1647" s="82" t="str">
        <f t="shared" si="1909"/>
        <v/>
      </c>
      <c r="BJ1647" s="82" t="str">
        <f t="shared" si="1896"/>
        <v/>
      </c>
      <c r="BK1647" s="83" t="str">
        <f t="shared" si="1847"/>
        <v/>
      </c>
    </row>
    <row r="1648" spans="1:63" x14ac:dyDescent="0.25">
      <c r="A1648" t="str">
        <f t="shared" si="1858"/>
        <v>1</v>
      </c>
      <c r="B1648" t="str">
        <f t="shared" si="1859"/>
        <v>0</v>
      </c>
      <c r="C1648">
        <f>COUNTIF($D$3:D1648,D1648)</f>
        <v>0</v>
      </c>
      <c r="J1648" t="str">
        <f t="shared" si="1860"/>
        <v/>
      </c>
      <c r="K1648" t="str">
        <f t="shared" si="1861"/>
        <v/>
      </c>
      <c r="L1648" t="str">
        <f t="shared" si="1862"/>
        <v xml:space="preserve"> </v>
      </c>
      <c r="M1648" t="str">
        <f t="shared" si="1863"/>
        <v/>
      </c>
      <c r="N1648" t="e">
        <f>VLOOKUP(E1648,HC!A:B,2,0)</f>
        <v>#N/A</v>
      </c>
      <c r="O1648" t="e">
        <f>VLOOKUP(N1648,HC!B:C,2,0)</f>
        <v>#N/A</v>
      </c>
      <c r="P1648" s="82" t="str">
        <f t="shared" ref="P1648:BI1648" si="1910">IFERROR(IF($G1648="inactive","",IF(AND($L1648&lt;P$1,$M1648&lt;P$1),"",IF(AND($L1648&gt;Q$1,$M1648&gt;Q$1),"",IF(AND($L1648&lt;P$1,$M1648&lt;=Q$1),$M1648-P$1,IF(AND($L1648&gt;=P$1,$M1648&gt;Q$1),Q$1-$L1648,IF(AND($L1648&gt;=P$1,$M1648&lt;=Q$1),$M1648-$L1648,IF(AND($L1648&lt;P$1,$M1648&gt;Q$1),Q$1-P$1,""))))))),"")</f>
        <v/>
      </c>
      <c r="Q1648" s="82" t="str">
        <f t="shared" si="1910"/>
        <v/>
      </c>
      <c r="R1648" s="82" t="str">
        <f t="shared" si="1910"/>
        <v/>
      </c>
      <c r="S1648" s="82" t="str">
        <f t="shared" si="1910"/>
        <v/>
      </c>
      <c r="T1648" s="82" t="str">
        <f t="shared" si="1910"/>
        <v/>
      </c>
      <c r="U1648" s="82" t="str">
        <f t="shared" si="1910"/>
        <v/>
      </c>
      <c r="V1648" s="82" t="str">
        <f t="shared" si="1910"/>
        <v/>
      </c>
      <c r="W1648" s="82" t="str">
        <f t="shared" si="1910"/>
        <v/>
      </c>
      <c r="X1648" s="82" t="str">
        <f t="shared" si="1910"/>
        <v/>
      </c>
      <c r="Y1648" s="82" t="str">
        <f t="shared" si="1910"/>
        <v/>
      </c>
      <c r="Z1648" s="82" t="str">
        <f t="shared" si="1910"/>
        <v/>
      </c>
      <c r="AA1648" s="82" t="str">
        <f t="shared" si="1910"/>
        <v/>
      </c>
      <c r="AB1648" s="82" t="str">
        <f t="shared" si="1910"/>
        <v/>
      </c>
      <c r="AC1648" s="82" t="str">
        <f t="shared" si="1910"/>
        <v/>
      </c>
      <c r="AD1648" s="82" t="str">
        <f t="shared" si="1910"/>
        <v/>
      </c>
      <c r="AE1648" s="82" t="str">
        <f t="shared" si="1910"/>
        <v/>
      </c>
      <c r="AF1648" s="82" t="str">
        <f t="shared" si="1910"/>
        <v/>
      </c>
      <c r="AG1648" s="82" t="str">
        <f t="shared" si="1910"/>
        <v/>
      </c>
      <c r="AH1648" s="82" t="str">
        <f t="shared" si="1910"/>
        <v/>
      </c>
      <c r="AI1648" s="82" t="str">
        <f t="shared" si="1910"/>
        <v/>
      </c>
      <c r="AJ1648" s="82" t="str">
        <f t="shared" si="1910"/>
        <v/>
      </c>
      <c r="AK1648" s="82" t="str">
        <f t="shared" si="1910"/>
        <v/>
      </c>
      <c r="AL1648" s="82" t="str">
        <f t="shared" si="1910"/>
        <v/>
      </c>
      <c r="AM1648" s="82" t="str">
        <f t="shared" si="1910"/>
        <v/>
      </c>
      <c r="AN1648" s="82" t="str">
        <f t="shared" si="1910"/>
        <v/>
      </c>
      <c r="AO1648" s="82" t="str">
        <f t="shared" si="1910"/>
        <v/>
      </c>
      <c r="AP1648" s="82" t="str">
        <f t="shared" si="1910"/>
        <v/>
      </c>
      <c r="AQ1648" s="82" t="str">
        <f t="shared" si="1910"/>
        <v/>
      </c>
      <c r="AR1648" s="82" t="str">
        <f t="shared" si="1910"/>
        <v/>
      </c>
      <c r="AS1648" s="82" t="str">
        <f t="shared" si="1910"/>
        <v/>
      </c>
      <c r="AT1648" s="82" t="str">
        <f t="shared" si="1910"/>
        <v/>
      </c>
      <c r="AU1648" s="82" t="str">
        <f t="shared" si="1910"/>
        <v/>
      </c>
      <c r="AV1648" s="82" t="str">
        <f t="shared" si="1910"/>
        <v/>
      </c>
      <c r="AW1648" s="82" t="str">
        <f t="shared" si="1910"/>
        <v/>
      </c>
      <c r="AX1648" s="82" t="str">
        <f t="shared" si="1910"/>
        <v/>
      </c>
      <c r="AY1648" s="82" t="str">
        <f t="shared" si="1910"/>
        <v/>
      </c>
      <c r="AZ1648" s="82" t="str">
        <f t="shared" si="1910"/>
        <v/>
      </c>
      <c r="BA1648" s="82" t="str">
        <f t="shared" si="1910"/>
        <v/>
      </c>
      <c r="BB1648" s="82" t="str">
        <f t="shared" si="1910"/>
        <v/>
      </c>
      <c r="BC1648" s="82" t="str">
        <f t="shared" si="1910"/>
        <v/>
      </c>
      <c r="BD1648" s="82" t="str">
        <f t="shared" si="1910"/>
        <v/>
      </c>
      <c r="BE1648" s="82" t="str">
        <f t="shared" si="1910"/>
        <v/>
      </c>
      <c r="BF1648" s="82" t="str">
        <f t="shared" si="1910"/>
        <v/>
      </c>
      <c r="BG1648" s="82" t="str">
        <f t="shared" si="1910"/>
        <v/>
      </c>
      <c r="BH1648" s="82" t="str">
        <f t="shared" si="1910"/>
        <v/>
      </c>
      <c r="BI1648" s="82" t="str">
        <f t="shared" si="1910"/>
        <v/>
      </c>
      <c r="BJ1648" s="82" t="str">
        <f t="shared" si="1896"/>
        <v/>
      </c>
      <c r="BK1648" s="83" t="str">
        <f t="shared" si="1847"/>
        <v/>
      </c>
    </row>
    <row r="1649" spans="1:63" x14ac:dyDescent="0.25">
      <c r="A1649" t="str">
        <f t="shared" si="1858"/>
        <v>1</v>
      </c>
      <c r="B1649" t="str">
        <f t="shared" si="1859"/>
        <v>0</v>
      </c>
      <c r="C1649">
        <f>COUNTIF($D$3:D1649,D1649)</f>
        <v>0</v>
      </c>
      <c r="J1649" t="str">
        <f t="shared" si="1860"/>
        <v/>
      </c>
      <c r="K1649" t="str">
        <f t="shared" si="1861"/>
        <v/>
      </c>
      <c r="L1649" t="str">
        <f t="shared" si="1862"/>
        <v xml:space="preserve"> </v>
      </c>
      <c r="M1649" t="str">
        <f t="shared" si="1863"/>
        <v/>
      </c>
      <c r="N1649" t="e">
        <f>VLOOKUP(E1649,HC!A:B,2,0)</f>
        <v>#N/A</v>
      </c>
      <c r="O1649" t="e">
        <f>VLOOKUP(N1649,HC!B:C,2,0)</f>
        <v>#N/A</v>
      </c>
      <c r="P1649" s="82" t="str">
        <f t="shared" ref="P1649:BI1649" si="1911">IFERROR(IF($G1649="inactive","",IF(AND($L1649&lt;P$1,$M1649&lt;P$1),"",IF(AND($L1649&gt;Q$1,$M1649&gt;Q$1),"",IF(AND($L1649&lt;P$1,$M1649&lt;=Q$1),$M1649-P$1,IF(AND($L1649&gt;=P$1,$M1649&gt;Q$1),Q$1-$L1649,IF(AND($L1649&gt;=P$1,$M1649&lt;=Q$1),$M1649-$L1649,IF(AND($L1649&lt;P$1,$M1649&gt;Q$1),Q$1-P$1,""))))))),"")</f>
        <v/>
      </c>
      <c r="Q1649" s="82" t="str">
        <f t="shared" si="1911"/>
        <v/>
      </c>
      <c r="R1649" s="82" t="str">
        <f t="shared" si="1911"/>
        <v/>
      </c>
      <c r="S1649" s="82" t="str">
        <f t="shared" si="1911"/>
        <v/>
      </c>
      <c r="T1649" s="82" t="str">
        <f t="shared" si="1911"/>
        <v/>
      </c>
      <c r="U1649" s="82" t="str">
        <f t="shared" si="1911"/>
        <v/>
      </c>
      <c r="V1649" s="82" t="str">
        <f t="shared" si="1911"/>
        <v/>
      </c>
      <c r="W1649" s="82" t="str">
        <f t="shared" si="1911"/>
        <v/>
      </c>
      <c r="X1649" s="82" t="str">
        <f t="shared" si="1911"/>
        <v/>
      </c>
      <c r="Y1649" s="82" t="str">
        <f t="shared" si="1911"/>
        <v/>
      </c>
      <c r="Z1649" s="82" t="str">
        <f t="shared" si="1911"/>
        <v/>
      </c>
      <c r="AA1649" s="82" t="str">
        <f t="shared" si="1911"/>
        <v/>
      </c>
      <c r="AB1649" s="82" t="str">
        <f t="shared" si="1911"/>
        <v/>
      </c>
      <c r="AC1649" s="82" t="str">
        <f t="shared" si="1911"/>
        <v/>
      </c>
      <c r="AD1649" s="82" t="str">
        <f t="shared" si="1911"/>
        <v/>
      </c>
      <c r="AE1649" s="82" t="str">
        <f t="shared" si="1911"/>
        <v/>
      </c>
      <c r="AF1649" s="82" t="str">
        <f t="shared" si="1911"/>
        <v/>
      </c>
      <c r="AG1649" s="82" t="str">
        <f t="shared" si="1911"/>
        <v/>
      </c>
      <c r="AH1649" s="82" t="str">
        <f t="shared" si="1911"/>
        <v/>
      </c>
      <c r="AI1649" s="82" t="str">
        <f t="shared" si="1911"/>
        <v/>
      </c>
      <c r="AJ1649" s="82" t="str">
        <f t="shared" si="1911"/>
        <v/>
      </c>
      <c r="AK1649" s="82" t="str">
        <f t="shared" si="1911"/>
        <v/>
      </c>
      <c r="AL1649" s="82" t="str">
        <f t="shared" si="1911"/>
        <v/>
      </c>
      <c r="AM1649" s="82" t="str">
        <f t="shared" si="1911"/>
        <v/>
      </c>
      <c r="AN1649" s="82" t="str">
        <f t="shared" si="1911"/>
        <v/>
      </c>
      <c r="AO1649" s="82" t="str">
        <f t="shared" si="1911"/>
        <v/>
      </c>
      <c r="AP1649" s="82" t="str">
        <f t="shared" si="1911"/>
        <v/>
      </c>
      <c r="AQ1649" s="82" t="str">
        <f t="shared" si="1911"/>
        <v/>
      </c>
      <c r="AR1649" s="82" t="str">
        <f t="shared" si="1911"/>
        <v/>
      </c>
      <c r="AS1649" s="82" t="str">
        <f t="shared" si="1911"/>
        <v/>
      </c>
      <c r="AT1649" s="82" t="str">
        <f t="shared" si="1911"/>
        <v/>
      </c>
      <c r="AU1649" s="82" t="str">
        <f t="shared" si="1911"/>
        <v/>
      </c>
      <c r="AV1649" s="82" t="str">
        <f t="shared" si="1911"/>
        <v/>
      </c>
      <c r="AW1649" s="82" t="str">
        <f t="shared" si="1911"/>
        <v/>
      </c>
      <c r="AX1649" s="82" t="str">
        <f t="shared" si="1911"/>
        <v/>
      </c>
      <c r="AY1649" s="82" t="str">
        <f t="shared" si="1911"/>
        <v/>
      </c>
      <c r="AZ1649" s="82" t="str">
        <f t="shared" si="1911"/>
        <v/>
      </c>
      <c r="BA1649" s="82" t="str">
        <f t="shared" si="1911"/>
        <v/>
      </c>
      <c r="BB1649" s="82" t="str">
        <f t="shared" si="1911"/>
        <v/>
      </c>
      <c r="BC1649" s="82" t="str">
        <f t="shared" si="1911"/>
        <v/>
      </c>
      <c r="BD1649" s="82" t="str">
        <f t="shared" si="1911"/>
        <v/>
      </c>
      <c r="BE1649" s="82" t="str">
        <f t="shared" si="1911"/>
        <v/>
      </c>
      <c r="BF1649" s="82" t="str">
        <f t="shared" si="1911"/>
        <v/>
      </c>
      <c r="BG1649" s="82" t="str">
        <f t="shared" si="1911"/>
        <v/>
      </c>
      <c r="BH1649" s="82" t="str">
        <f t="shared" si="1911"/>
        <v/>
      </c>
      <c r="BI1649" s="82" t="str">
        <f t="shared" si="1911"/>
        <v/>
      </c>
      <c r="BJ1649" s="82" t="str">
        <f t="shared" si="1896"/>
        <v/>
      </c>
      <c r="BK1649" s="83" t="str">
        <f t="shared" si="1847"/>
        <v/>
      </c>
    </row>
    <row r="1650" spans="1:63" x14ac:dyDescent="0.25">
      <c r="A1650" t="str">
        <f t="shared" si="1858"/>
        <v>1</v>
      </c>
      <c r="B1650" t="str">
        <f t="shared" si="1859"/>
        <v>0</v>
      </c>
      <c r="C1650">
        <f>COUNTIF($D$3:D1650,D1650)</f>
        <v>0</v>
      </c>
      <c r="J1650" t="str">
        <f t="shared" si="1860"/>
        <v/>
      </c>
      <c r="K1650" t="str">
        <f t="shared" si="1861"/>
        <v/>
      </c>
      <c r="L1650" t="str">
        <f t="shared" si="1862"/>
        <v xml:space="preserve"> </v>
      </c>
      <c r="M1650" t="str">
        <f t="shared" si="1863"/>
        <v/>
      </c>
      <c r="N1650" t="e">
        <f>VLOOKUP(E1650,HC!A:B,2,0)</f>
        <v>#N/A</v>
      </c>
      <c r="O1650" t="e">
        <f>VLOOKUP(N1650,HC!B:C,2,0)</f>
        <v>#N/A</v>
      </c>
      <c r="P1650" s="82" t="str">
        <f t="shared" ref="P1650:BI1650" si="1912">IFERROR(IF($G1650="inactive","",IF(AND($L1650&lt;P$1,$M1650&lt;P$1),"",IF(AND($L1650&gt;Q$1,$M1650&gt;Q$1),"",IF(AND($L1650&lt;P$1,$M1650&lt;=Q$1),$M1650-P$1,IF(AND($L1650&gt;=P$1,$M1650&gt;Q$1),Q$1-$L1650,IF(AND($L1650&gt;=P$1,$M1650&lt;=Q$1),$M1650-$L1650,IF(AND($L1650&lt;P$1,$M1650&gt;Q$1),Q$1-P$1,""))))))),"")</f>
        <v/>
      </c>
      <c r="Q1650" s="82" t="str">
        <f t="shared" si="1912"/>
        <v/>
      </c>
      <c r="R1650" s="82" t="str">
        <f t="shared" si="1912"/>
        <v/>
      </c>
      <c r="S1650" s="82" t="str">
        <f t="shared" si="1912"/>
        <v/>
      </c>
      <c r="T1650" s="82" t="str">
        <f t="shared" si="1912"/>
        <v/>
      </c>
      <c r="U1650" s="82" t="str">
        <f t="shared" si="1912"/>
        <v/>
      </c>
      <c r="V1650" s="82" t="str">
        <f t="shared" si="1912"/>
        <v/>
      </c>
      <c r="W1650" s="82" t="str">
        <f t="shared" si="1912"/>
        <v/>
      </c>
      <c r="X1650" s="82" t="str">
        <f t="shared" si="1912"/>
        <v/>
      </c>
      <c r="Y1650" s="82" t="str">
        <f t="shared" si="1912"/>
        <v/>
      </c>
      <c r="Z1650" s="82" t="str">
        <f t="shared" si="1912"/>
        <v/>
      </c>
      <c r="AA1650" s="82" t="str">
        <f t="shared" si="1912"/>
        <v/>
      </c>
      <c r="AB1650" s="82" t="str">
        <f t="shared" si="1912"/>
        <v/>
      </c>
      <c r="AC1650" s="82" t="str">
        <f t="shared" si="1912"/>
        <v/>
      </c>
      <c r="AD1650" s="82" t="str">
        <f t="shared" si="1912"/>
        <v/>
      </c>
      <c r="AE1650" s="82" t="str">
        <f t="shared" si="1912"/>
        <v/>
      </c>
      <c r="AF1650" s="82" t="str">
        <f t="shared" si="1912"/>
        <v/>
      </c>
      <c r="AG1650" s="82" t="str">
        <f t="shared" si="1912"/>
        <v/>
      </c>
      <c r="AH1650" s="82" t="str">
        <f t="shared" si="1912"/>
        <v/>
      </c>
      <c r="AI1650" s="82" t="str">
        <f t="shared" si="1912"/>
        <v/>
      </c>
      <c r="AJ1650" s="82" t="str">
        <f t="shared" si="1912"/>
        <v/>
      </c>
      <c r="AK1650" s="82" t="str">
        <f t="shared" si="1912"/>
        <v/>
      </c>
      <c r="AL1650" s="82" t="str">
        <f t="shared" si="1912"/>
        <v/>
      </c>
      <c r="AM1650" s="82" t="str">
        <f t="shared" si="1912"/>
        <v/>
      </c>
      <c r="AN1650" s="82" t="str">
        <f t="shared" si="1912"/>
        <v/>
      </c>
      <c r="AO1650" s="82" t="str">
        <f t="shared" si="1912"/>
        <v/>
      </c>
      <c r="AP1650" s="82" t="str">
        <f t="shared" si="1912"/>
        <v/>
      </c>
      <c r="AQ1650" s="82" t="str">
        <f t="shared" si="1912"/>
        <v/>
      </c>
      <c r="AR1650" s="82" t="str">
        <f t="shared" si="1912"/>
        <v/>
      </c>
      <c r="AS1650" s="82" t="str">
        <f t="shared" si="1912"/>
        <v/>
      </c>
      <c r="AT1650" s="82" t="str">
        <f t="shared" si="1912"/>
        <v/>
      </c>
      <c r="AU1650" s="82" t="str">
        <f t="shared" si="1912"/>
        <v/>
      </c>
      <c r="AV1650" s="82" t="str">
        <f t="shared" si="1912"/>
        <v/>
      </c>
      <c r="AW1650" s="82" t="str">
        <f t="shared" si="1912"/>
        <v/>
      </c>
      <c r="AX1650" s="82" t="str">
        <f t="shared" si="1912"/>
        <v/>
      </c>
      <c r="AY1650" s="82" t="str">
        <f t="shared" si="1912"/>
        <v/>
      </c>
      <c r="AZ1650" s="82" t="str">
        <f t="shared" si="1912"/>
        <v/>
      </c>
      <c r="BA1650" s="82" t="str">
        <f t="shared" si="1912"/>
        <v/>
      </c>
      <c r="BB1650" s="82" t="str">
        <f t="shared" si="1912"/>
        <v/>
      </c>
      <c r="BC1650" s="82" t="str">
        <f t="shared" si="1912"/>
        <v/>
      </c>
      <c r="BD1650" s="82" t="str">
        <f t="shared" si="1912"/>
        <v/>
      </c>
      <c r="BE1650" s="82" t="str">
        <f t="shared" si="1912"/>
        <v/>
      </c>
      <c r="BF1650" s="82" t="str">
        <f t="shared" si="1912"/>
        <v/>
      </c>
      <c r="BG1650" s="82" t="str">
        <f t="shared" si="1912"/>
        <v/>
      </c>
      <c r="BH1650" s="82" t="str">
        <f t="shared" si="1912"/>
        <v/>
      </c>
      <c r="BI1650" s="82" t="str">
        <f t="shared" si="1912"/>
        <v/>
      </c>
      <c r="BJ1650" s="82" t="str">
        <f t="shared" si="1896"/>
        <v/>
      </c>
      <c r="BK1650" s="83" t="str">
        <f t="shared" si="1847"/>
        <v/>
      </c>
    </row>
    <row r="1651" spans="1:63" x14ac:dyDescent="0.25">
      <c r="A1651" t="str">
        <f t="shared" si="1858"/>
        <v>1</v>
      </c>
      <c r="B1651" t="str">
        <f t="shared" si="1859"/>
        <v>0</v>
      </c>
      <c r="C1651">
        <f>COUNTIF($D$3:D1651,D1651)</f>
        <v>0</v>
      </c>
      <c r="J1651" t="str">
        <f t="shared" si="1860"/>
        <v/>
      </c>
      <c r="K1651" t="str">
        <f t="shared" si="1861"/>
        <v/>
      </c>
      <c r="L1651" t="str">
        <f t="shared" si="1862"/>
        <v xml:space="preserve"> </v>
      </c>
      <c r="M1651" t="str">
        <f t="shared" si="1863"/>
        <v/>
      </c>
      <c r="N1651" t="e">
        <f>VLOOKUP(E1651,HC!A:B,2,0)</f>
        <v>#N/A</v>
      </c>
      <c r="O1651" t="e">
        <f>VLOOKUP(N1651,HC!B:C,2,0)</f>
        <v>#N/A</v>
      </c>
      <c r="P1651" s="82" t="str">
        <f t="shared" ref="P1651:BI1651" si="1913">IFERROR(IF($G1651="inactive","",IF(AND($L1651&lt;P$1,$M1651&lt;P$1),"",IF(AND($L1651&gt;Q$1,$M1651&gt;Q$1),"",IF(AND($L1651&lt;P$1,$M1651&lt;=Q$1),$M1651-P$1,IF(AND($L1651&gt;=P$1,$M1651&gt;Q$1),Q$1-$L1651,IF(AND($L1651&gt;=P$1,$M1651&lt;=Q$1),$M1651-$L1651,IF(AND($L1651&lt;P$1,$M1651&gt;Q$1),Q$1-P$1,""))))))),"")</f>
        <v/>
      </c>
      <c r="Q1651" s="82" t="str">
        <f t="shared" si="1913"/>
        <v/>
      </c>
      <c r="R1651" s="82" t="str">
        <f t="shared" si="1913"/>
        <v/>
      </c>
      <c r="S1651" s="82" t="str">
        <f t="shared" si="1913"/>
        <v/>
      </c>
      <c r="T1651" s="82" t="str">
        <f t="shared" si="1913"/>
        <v/>
      </c>
      <c r="U1651" s="82" t="str">
        <f t="shared" si="1913"/>
        <v/>
      </c>
      <c r="V1651" s="82" t="str">
        <f t="shared" si="1913"/>
        <v/>
      </c>
      <c r="W1651" s="82" t="str">
        <f t="shared" si="1913"/>
        <v/>
      </c>
      <c r="X1651" s="82" t="str">
        <f t="shared" si="1913"/>
        <v/>
      </c>
      <c r="Y1651" s="82" t="str">
        <f t="shared" si="1913"/>
        <v/>
      </c>
      <c r="Z1651" s="82" t="str">
        <f t="shared" si="1913"/>
        <v/>
      </c>
      <c r="AA1651" s="82" t="str">
        <f t="shared" si="1913"/>
        <v/>
      </c>
      <c r="AB1651" s="82" t="str">
        <f t="shared" si="1913"/>
        <v/>
      </c>
      <c r="AC1651" s="82" t="str">
        <f t="shared" si="1913"/>
        <v/>
      </c>
      <c r="AD1651" s="82" t="str">
        <f t="shared" si="1913"/>
        <v/>
      </c>
      <c r="AE1651" s="82" t="str">
        <f t="shared" si="1913"/>
        <v/>
      </c>
      <c r="AF1651" s="82" t="str">
        <f t="shared" si="1913"/>
        <v/>
      </c>
      <c r="AG1651" s="82" t="str">
        <f t="shared" si="1913"/>
        <v/>
      </c>
      <c r="AH1651" s="82" t="str">
        <f t="shared" si="1913"/>
        <v/>
      </c>
      <c r="AI1651" s="82" t="str">
        <f t="shared" si="1913"/>
        <v/>
      </c>
      <c r="AJ1651" s="82" t="str">
        <f t="shared" si="1913"/>
        <v/>
      </c>
      <c r="AK1651" s="82" t="str">
        <f t="shared" si="1913"/>
        <v/>
      </c>
      <c r="AL1651" s="82" t="str">
        <f t="shared" si="1913"/>
        <v/>
      </c>
      <c r="AM1651" s="82" t="str">
        <f t="shared" si="1913"/>
        <v/>
      </c>
      <c r="AN1651" s="82" t="str">
        <f t="shared" si="1913"/>
        <v/>
      </c>
      <c r="AO1651" s="82" t="str">
        <f t="shared" si="1913"/>
        <v/>
      </c>
      <c r="AP1651" s="82" t="str">
        <f t="shared" si="1913"/>
        <v/>
      </c>
      <c r="AQ1651" s="82" t="str">
        <f t="shared" si="1913"/>
        <v/>
      </c>
      <c r="AR1651" s="82" t="str">
        <f t="shared" si="1913"/>
        <v/>
      </c>
      <c r="AS1651" s="82" t="str">
        <f t="shared" si="1913"/>
        <v/>
      </c>
      <c r="AT1651" s="82" t="str">
        <f t="shared" si="1913"/>
        <v/>
      </c>
      <c r="AU1651" s="82" t="str">
        <f t="shared" si="1913"/>
        <v/>
      </c>
      <c r="AV1651" s="82" t="str">
        <f t="shared" si="1913"/>
        <v/>
      </c>
      <c r="AW1651" s="82" t="str">
        <f t="shared" si="1913"/>
        <v/>
      </c>
      <c r="AX1651" s="82" t="str">
        <f t="shared" si="1913"/>
        <v/>
      </c>
      <c r="AY1651" s="82" t="str">
        <f t="shared" si="1913"/>
        <v/>
      </c>
      <c r="AZ1651" s="82" t="str">
        <f t="shared" si="1913"/>
        <v/>
      </c>
      <c r="BA1651" s="82" t="str">
        <f t="shared" si="1913"/>
        <v/>
      </c>
      <c r="BB1651" s="82" t="str">
        <f t="shared" si="1913"/>
        <v/>
      </c>
      <c r="BC1651" s="82" t="str">
        <f t="shared" si="1913"/>
        <v/>
      </c>
      <c r="BD1651" s="82" t="str">
        <f t="shared" si="1913"/>
        <v/>
      </c>
      <c r="BE1651" s="82" t="str">
        <f t="shared" si="1913"/>
        <v/>
      </c>
      <c r="BF1651" s="82" t="str">
        <f t="shared" si="1913"/>
        <v/>
      </c>
      <c r="BG1651" s="82" t="str">
        <f t="shared" si="1913"/>
        <v/>
      </c>
      <c r="BH1651" s="82" t="str">
        <f t="shared" si="1913"/>
        <v/>
      </c>
      <c r="BI1651" s="82" t="str">
        <f t="shared" si="1913"/>
        <v/>
      </c>
      <c r="BJ1651" s="82" t="str">
        <f t="shared" si="1896"/>
        <v/>
      </c>
      <c r="BK1651" s="83" t="str">
        <f t="shared" si="1847"/>
        <v/>
      </c>
    </row>
    <row r="1652" spans="1:63" x14ac:dyDescent="0.25">
      <c r="A1652" t="str">
        <f t="shared" si="1858"/>
        <v>1</v>
      </c>
      <c r="B1652" t="str">
        <f t="shared" si="1859"/>
        <v>0</v>
      </c>
      <c r="C1652">
        <f>COUNTIF($D$3:D1652,D1652)</f>
        <v>0</v>
      </c>
      <c r="J1652" t="str">
        <f t="shared" si="1860"/>
        <v/>
      </c>
      <c r="K1652" t="str">
        <f t="shared" si="1861"/>
        <v/>
      </c>
      <c r="L1652" t="str">
        <f t="shared" si="1862"/>
        <v xml:space="preserve"> </v>
      </c>
      <c r="M1652" t="str">
        <f t="shared" si="1863"/>
        <v/>
      </c>
      <c r="N1652" t="e">
        <f>VLOOKUP(E1652,HC!A:B,2,0)</f>
        <v>#N/A</v>
      </c>
      <c r="O1652" t="e">
        <f>VLOOKUP(N1652,HC!B:C,2,0)</f>
        <v>#N/A</v>
      </c>
      <c r="P1652" s="82" t="str">
        <f t="shared" ref="P1652:BI1652" si="1914">IFERROR(IF($G1652="inactive","",IF(AND($L1652&lt;P$1,$M1652&lt;P$1),"",IF(AND($L1652&gt;Q$1,$M1652&gt;Q$1),"",IF(AND($L1652&lt;P$1,$M1652&lt;=Q$1),$M1652-P$1,IF(AND($L1652&gt;=P$1,$M1652&gt;Q$1),Q$1-$L1652,IF(AND($L1652&gt;=P$1,$M1652&lt;=Q$1),$M1652-$L1652,IF(AND($L1652&lt;P$1,$M1652&gt;Q$1),Q$1-P$1,""))))))),"")</f>
        <v/>
      </c>
      <c r="Q1652" s="82" t="str">
        <f t="shared" si="1914"/>
        <v/>
      </c>
      <c r="R1652" s="82" t="str">
        <f t="shared" si="1914"/>
        <v/>
      </c>
      <c r="S1652" s="82" t="str">
        <f t="shared" si="1914"/>
        <v/>
      </c>
      <c r="T1652" s="82" t="str">
        <f t="shared" si="1914"/>
        <v/>
      </c>
      <c r="U1652" s="82" t="str">
        <f t="shared" si="1914"/>
        <v/>
      </c>
      <c r="V1652" s="82" t="str">
        <f t="shared" si="1914"/>
        <v/>
      </c>
      <c r="W1652" s="82" t="str">
        <f t="shared" si="1914"/>
        <v/>
      </c>
      <c r="X1652" s="82" t="str">
        <f t="shared" si="1914"/>
        <v/>
      </c>
      <c r="Y1652" s="82" t="str">
        <f t="shared" si="1914"/>
        <v/>
      </c>
      <c r="Z1652" s="82" t="str">
        <f t="shared" si="1914"/>
        <v/>
      </c>
      <c r="AA1652" s="82" t="str">
        <f t="shared" si="1914"/>
        <v/>
      </c>
      <c r="AB1652" s="82" t="str">
        <f t="shared" si="1914"/>
        <v/>
      </c>
      <c r="AC1652" s="82" t="str">
        <f t="shared" si="1914"/>
        <v/>
      </c>
      <c r="AD1652" s="82" t="str">
        <f t="shared" si="1914"/>
        <v/>
      </c>
      <c r="AE1652" s="82" t="str">
        <f t="shared" si="1914"/>
        <v/>
      </c>
      <c r="AF1652" s="82" t="str">
        <f t="shared" si="1914"/>
        <v/>
      </c>
      <c r="AG1652" s="82" t="str">
        <f t="shared" si="1914"/>
        <v/>
      </c>
      <c r="AH1652" s="82" t="str">
        <f t="shared" si="1914"/>
        <v/>
      </c>
      <c r="AI1652" s="82" t="str">
        <f t="shared" si="1914"/>
        <v/>
      </c>
      <c r="AJ1652" s="82" t="str">
        <f t="shared" si="1914"/>
        <v/>
      </c>
      <c r="AK1652" s="82" t="str">
        <f t="shared" si="1914"/>
        <v/>
      </c>
      <c r="AL1652" s="82" t="str">
        <f t="shared" si="1914"/>
        <v/>
      </c>
      <c r="AM1652" s="82" t="str">
        <f t="shared" si="1914"/>
        <v/>
      </c>
      <c r="AN1652" s="82" t="str">
        <f t="shared" si="1914"/>
        <v/>
      </c>
      <c r="AO1652" s="82" t="str">
        <f t="shared" si="1914"/>
        <v/>
      </c>
      <c r="AP1652" s="82" t="str">
        <f t="shared" si="1914"/>
        <v/>
      </c>
      <c r="AQ1652" s="82" t="str">
        <f t="shared" si="1914"/>
        <v/>
      </c>
      <c r="AR1652" s="82" t="str">
        <f t="shared" si="1914"/>
        <v/>
      </c>
      <c r="AS1652" s="82" t="str">
        <f t="shared" si="1914"/>
        <v/>
      </c>
      <c r="AT1652" s="82" t="str">
        <f t="shared" si="1914"/>
        <v/>
      </c>
      <c r="AU1652" s="82" t="str">
        <f t="shared" si="1914"/>
        <v/>
      </c>
      <c r="AV1652" s="82" t="str">
        <f t="shared" si="1914"/>
        <v/>
      </c>
      <c r="AW1652" s="82" t="str">
        <f t="shared" si="1914"/>
        <v/>
      </c>
      <c r="AX1652" s="82" t="str">
        <f t="shared" si="1914"/>
        <v/>
      </c>
      <c r="AY1652" s="82" t="str">
        <f t="shared" si="1914"/>
        <v/>
      </c>
      <c r="AZ1652" s="82" t="str">
        <f t="shared" si="1914"/>
        <v/>
      </c>
      <c r="BA1652" s="82" t="str">
        <f t="shared" si="1914"/>
        <v/>
      </c>
      <c r="BB1652" s="82" t="str">
        <f t="shared" si="1914"/>
        <v/>
      </c>
      <c r="BC1652" s="82" t="str">
        <f t="shared" si="1914"/>
        <v/>
      </c>
      <c r="BD1652" s="82" t="str">
        <f t="shared" si="1914"/>
        <v/>
      </c>
      <c r="BE1652" s="82" t="str">
        <f t="shared" si="1914"/>
        <v/>
      </c>
      <c r="BF1652" s="82" t="str">
        <f t="shared" si="1914"/>
        <v/>
      </c>
      <c r="BG1652" s="82" t="str">
        <f t="shared" si="1914"/>
        <v/>
      </c>
      <c r="BH1652" s="82" t="str">
        <f t="shared" si="1914"/>
        <v/>
      </c>
      <c r="BI1652" s="82" t="str">
        <f t="shared" si="1914"/>
        <v/>
      </c>
      <c r="BJ1652" s="82" t="str">
        <f t="shared" si="1896"/>
        <v/>
      </c>
      <c r="BK1652" s="83" t="str">
        <f t="shared" si="1847"/>
        <v/>
      </c>
    </row>
    <row r="1653" spans="1:63" x14ac:dyDescent="0.25">
      <c r="A1653" t="str">
        <f t="shared" si="1858"/>
        <v>1</v>
      </c>
      <c r="B1653" t="str">
        <f t="shared" si="1859"/>
        <v>0</v>
      </c>
      <c r="C1653">
        <f>COUNTIF($D$3:D1653,D1653)</f>
        <v>0</v>
      </c>
      <c r="J1653" t="str">
        <f t="shared" si="1860"/>
        <v/>
      </c>
      <c r="K1653" t="str">
        <f t="shared" si="1861"/>
        <v/>
      </c>
      <c r="L1653" t="str">
        <f t="shared" si="1862"/>
        <v xml:space="preserve"> </v>
      </c>
      <c r="M1653" t="str">
        <f t="shared" si="1863"/>
        <v/>
      </c>
      <c r="N1653" t="e">
        <f>VLOOKUP(E1653,HC!A:B,2,0)</f>
        <v>#N/A</v>
      </c>
      <c r="O1653" t="e">
        <f>VLOOKUP(N1653,HC!B:C,2,0)</f>
        <v>#N/A</v>
      </c>
      <c r="P1653" s="82" t="str">
        <f t="shared" ref="P1653:BI1653" si="1915">IFERROR(IF($G1653="inactive","",IF(AND($L1653&lt;P$1,$M1653&lt;P$1),"",IF(AND($L1653&gt;Q$1,$M1653&gt;Q$1),"",IF(AND($L1653&lt;P$1,$M1653&lt;=Q$1),$M1653-P$1,IF(AND($L1653&gt;=P$1,$M1653&gt;Q$1),Q$1-$L1653,IF(AND($L1653&gt;=P$1,$M1653&lt;=Q$1),$M1653-$L1653,IF(AND($L1653&lt;P$1,$M1653&gt;Q$1),Q$1-P$1,""))))))),"")</f>
        <v/>
      </c>
      <c r="Q1653" s="82" t="str">
        <f t="shared" si="1915"/>
        <v/>
      </c>
      <c r="R1653" s="82" t="str">
        <f t="shared" si="1915"/>
        <v/>
      </c>
      <c r="S1653" s="82" t="str">
        <f t="shared" si="1915"/>
        <v/>
      </c>
      <c r="T1653" s="82" t="str">
        <f t="shared" si="1915"/>
        <v/>
      </c>
      <c r="U1653" s="82" t="str">
        <f t="shared" si="1915"/>
        <v/>
      </c>
      <c r="V1653" s="82" t="str">
        <f t="shared" si="1915"/>
        <v/>
      </c>
      <c r="W1653" s="82" t="str">
        <f t="shared" si="1915"/>
        <v/>
      </c>
      <c r="X1653" s="82" t="str">
        <f t="shared" si="1915"/>
        <v/>
      </c>
      <c r="Y1653" s="82" t="str">
        <f t="shared" si="1915"/>
        <v/>
      </c>
      <c r="Z1653" s="82" t="str">
        <f t="shared" si="1915"/>
        <v/>
      </c>
      <c r="AA1653" s="82" t="str">
        <f t="shared" si="1915"/>
        <v/>
      </c>
      <c r="AB1653" s="82" t="str">
        <f t="shared" si="1915"/>
        <v/>
      </c>
      <c r="AC1653" s="82" t="str">
        <f t="shared" si="1915"/>
        <v/>
      </c>
      <c r="AD1653" s="82" t="str">
        <f t="shared" si="1915"/>
        <v/>
      </c>
      <c r="AE1653" s="82" t="str">
        <f t="shared" si="1915"/>
        <v/>
      </c>
      <c r="AF1653" s="82" t="str">
        <f t="shared" si="1915"/>
        <v/>
      </c>
      <c r="AG1653" s="82" t="str">
        <f t="shared" si="1915"/>
        <v/>
      </c>
      <c r="AH1653" s="82" t="str">
        <f t="shared" si="1915"/>
        <v/>
      </c>
      <c r="AI1653" s="82" t="str">
        <f t="shared" si="1915"/>
        <v/>
      </c>
      <c r="AJ1653" s="82" t="str">
        <f t="shared" si="1915"/>
        <v/>
      </c>
      <c r="AK1653" s="82" t="str">
        <f t="shared" si="1915"/>
        <v/>
      </c>
      <c r="AL1653" s="82" t="str">
        <f t="shared" si="1915"/>
        <v/>
      </c>
      <c r="AM1653" s="82" t="str">
        <f t="shared" si="1915"/>
        <v/>
      </c>
      <c r="AN1653" s="82" t="str">
        <f t="shared" si="1915"/>
        <v/>
      </c>
      <c r="AO1653" s="82" t="str">
        <f t="shared" si="1915"/>
        <v/>
      </c>
      <c r="AP1653" s="82" t="str">
        <f t="shared" si="1915"/>
        <v/>
      </c>
      <c r="AQ1653" s="82" t="str">
        <f t="shared" si="1915"/>
        <v/>
      </c>
      <c r="AR1653" s="82" t="str">
        <f t="shared" si="1915"/>
        <v/>
      </c>
      <c r="AS1653" s="82" t="str">
        <f t="shared" si="1915"/>
        <v/>
      </c>
      <c r="AT1653" s="82" t="str">
        <f t="shared" si="1915"/>
        <v/>
      </c>
      <c r="AU1653" s="82" t="str">
        <f t="shared" si="1915"/>
        <v/>
      </c>
      <c r="AV1653" s="82" t="str">
        <f t="shared" si="1915"/>
        <v/>
      </c>
      <c r="AW1653" s="82" t="str">
        <f t="shared" si="1915"/>
        <v/>
      </c>
      <c r="AX1653" s="82" t="str">
        <f t="shared" si="1915"/>
        <v/>
      </c>
      <c r="AY1653" s="82" t="str">
        <f t="shared" si="1915"/>
        <v/>
      </c>
      <c r="AZ1653" s="82" t="str">
        <f t="shared" si="1915"/>
        <v/>
      </c>
      <c r="BA1653" s="82" t="str">
        <f t="shared" si="1915"/>
        <v/>
      </c>
      <c r="BB1653" s="82" t="str">
        <f t="shared" si="1915"/>
        <v/>
      </c>
      <c r="BC1653" s="82" t="str">
        <f t="shared" si="1915"/>
        <v/>
      </c>
      <c r="BD1653" s="82" t="str">
        <f t="shared" si="1915"/>
        <v/>
      </c>
      <c r="BE1653" s="82" t="str">
        <f t="shared" si="1915"/>
        <v/>
      </c>
      <c r="BF1653" s="82" t="str">
        <f t="shared" si="1915"/>
        <v/>
      </c>
      <c r="BG1653" s="82" t="str">
        <f t="shared" si="1915"/>
        <v/>
      </c>
      <c r="BH1653" s="82" t="str">
        <f t="shared" si="1915"/>
        <v/>
      </c>
      <c r="BI1653" s="82" t="str">
        <f t="shared" si="1915"/>
        <v/>
      </c>
      <c r="BJ1653" s="82" t="str">
        <f t="shared" si="1896"/>
        <v/>
      </c>
      <c r="BK1653" s="83" t="str">
        <f t="shared" si="1847"/>
        <v/>
      </c>
    </row>
    <row r="1654" spans="1:63" x14ac:dyDescent="0.25">
      <c r="A1654" t="str">
        <f t="shared" si="1858"/>
        <v>1</v>
      </c>
      <c r="B1654" t="str">
        <f t="shared" si="1859"/>
        <v>0</v>
      </c>
      <c r="C1654">
        <f>COUNTIF($D$3:D1654,D1654)</f>
        <v>0</v>
      </c>
      <c r="J1654" t="str">
        <f t="shared" si="1860"/>
        <v/>
      </c>
      <c r="K1654" t="str">
        <f t="shared" si="1861"/>
        <v/>
      </c>
      <c r="L1654" t="str">
        <f t="shared" si="1862"/>
        <v xml:space="preserve"> </v>
      </c>
      <c r="M1654" t="str">
        <f t="shared" si="1863"/>
        <v/>
      </c>
      <c r="N1654" t="e">
        <f>VLOOKUP(E1654,HC!A:B,2,0)</f>
        <v>#N/A</v>
      </c>
      <c r="O1654" t="e">
        <f>VLOOKUP(N1654,HC!B:C,2,0)</f>
        <v>#N/A</v>
      </c>
      <c r="P1654" s="82" t="str">
        <f t="shared" ref="P1654:BI1654" si="1916">IFERROR(IF($G1654="inactive","",IF(AND($L1654&lt;P$1,$M1654&lt;P$1),"",IF(AND($L1654&gt;Q$1,$M1654&gt;Q$1),"",IF(AND($L1654&lt;P$1,$M1654&lt;=Q$1),$M1654-P$1,IF(AND($L1654&gt;=P$1,$M1654&gt;Q$1),Q$1-$L1654,IF(AND($L1654&gt;=P$1,$M1654&lt;=Q$1),$M1654-$L1654,IF(AND($L1654&lt;P$1,$M1654&gt;Q$1),Q$1-P$1,""))))))),"")</f>
        <v/>
      </c>
      <c r="Q1654" s="82" t="str">
        <f t="shared" si="1916"/>
        <v/>
      </c>
      <c r="R1654" s="82" t="str">
        <f t="shared" si="1916"/>
        <v/>
      </c>
      <c r="S1654" s="82" t="str">
        <f t="shared" si="1916"/>
        <v/>
      </c>
      <c r="T1654" s="82" t="str">
        <f t="shared" si="1916"/>
        <v/>
      </c>
      <c r="U1654" s="82" t="str">
        <f t="shared" si="1916"/>
        <v/>
      </c>
      <c r="V1654" s="82" t="str">
        <f t="shared" si="1916"/>
        <v/>
      </c>
      <c r="W1654" s="82" t="str">
        <f t="shared" si="1916"/>
        <v/>
      </c>
      <c r="X1654" s="82" t="str">
        <f t="shared" si="1916"/>
        <v/>
      </c>
      <c r="Y1654" s="82" t="str">
        <f t="shared" si="1916"/>
        <v/>
      </c>
      <c r="Z1654" s="82" t="str">
        <f t="shared" si="1916"/>
        <v/>
      </c>
      <c r="AA1654" s="82" t="str">
        <f t="shared" si="1916"/>
        <v/>
      </c>
      <c r="AB1654" s="82" t="str">
        <f t="shared" si="1916"/>
        <v/>
      </c>
      <c r="AC1654" s="82" t="str">
        <f t="shared" si="1916"/>
        <v/>
      </c>
      <c r="AD1654" s="82" t="str">
        <f t="shared" si="1916"/>
        <v/>
      </c>
      <c r="AE1654" s="82" t="str">
        <f t="shared" si="1916"/>
        <v/>
      </c>
      <c r="AF1654" s="82" t="str">
        <f t="shared" si="1916"/>
        <v/>
      </c>
      <c r="AG1654" s="82" t="str">
        <f t="shared" si="1916"/>
        <v/>
      </c>
      <c r="AH1654" s="82" t="str">
        <f t="shared" si="1916"/>
        <v/>
      </c>
      <c r="AI1654" s="82" t="str">
        <f t="shared" si="1916"/>
        <v/>
      </c>
      <c r="AJ1654" s="82" t="str">
        <f t="shared" si="1916"/>
        <v/>
      </c>
      <c r="AK1654" s="82" t="str">
        <f t="shared" si="1916"/>
        <v/>
      </c>
      <c r="AL1654" s="82" t="str">
        <f t="shared" si="1916"/>
        <v/>
      </c>
      <c r="AM1654" s="82" t="str">
        <f t="shared" si="1916"/>
        <v/>
      </c>
      <c r="AN1654" s="82" t="str">
        <f t="shared" si="1916"/>
        <v/>
      </c>
      <c r="AO1654" s="82" t="str">
        <f t="shared" si="1916"/>
        <v/>
      </c>
      <c r="AP1654" s="82" t="str">
        <f t="shared" si="1916"/>
        <v/>
      </c>
      <c r="AQ1654" s="82" t="str">
        <f t="shared" si="1916"/>
        <v/>
      </c>
      <c r="AR1654" s="82" t="str">
        <f t="shared" si="1916"/>
        <v/>
      </c>
      <c r="AS1654" s="82" t="str">
        <f t="shared" si="1916"/>
        <v/>
      </c>
      <c r="AT1654" s="82" t="str">
        <f t="shared" si="1916"/>
        <v/>
      </c>
      <c r="AU1654" s="82" t="str">
        <f t="shared" si="1916"/>
        <v/>
      </c>
      <c r="AV1654" s="82" t="str">
        <f t="shared" si="1916"/>
        <v/>
      </c>
      <c r="AW1654" s="82" t="str">
        <f t="shared" si="1916"/>
        <v/>
      </c>
      <c r="AX1654" s="82" t="str">
        <f t="shared" si="1916"/>
        <v/>
      </c>
      <c r="AY1654" s="82" t="str">
        <f t="shared" si="1916"/>
        <v/>
      </c>
      <c r="AZ1654" s="82" t="str">
        <f t="shared" si="1916"/>
        <v/>
      </c>
      <c r="BA1654" s="82" t="str">
        <f t="shared" si="1916"/>
        <v/>
      </c>
      <c r="BB1654" s="82" t="str">
        <f t="shared" si="1916"/>
        <v/>
      </c>
      <c r="BC1654" s="82" t="str">
        <f t="shared" si="1916"/>
        <v/>
      </c>
      <c r="BD1654" s="82" t="str">
        <f t="shared" si="1916"/>
        <v/>
      </c>
      <c r="BE1654" s="82" t="str">
        <f t="shared" si="1916"/>
        <v/>
      </c>
      <c r="BF1654" s="82" t="str">
        <f t="shared" si="1916"/>
        <v/>
      </c>
      <c r="BG1654" s="82" t="str">
        <f t="shared" si="1916"/>
        <v/>
      </c>
      <c r="BH1654" s="82" t="str">
        <f t="shared" si="1916"/>
        <v/>
      </c>
      <c r="BI1654" s="82" t="str">
        <f t="shared" si="1916"/>
        <v/>
      </c>
      <c r="BJ1654" s="82" t="str">
        <f t="shared" si="1896"/>
        <v/>
      </c>
      <c r="BK1654" s="83" t="str">
        <f t="shared" si="1847"/>
        <v/>
      </c>
    </row>
    <row r="1655" spans="1:63" x14ac:dyDescent="0.25">
      <c r="A1655" t="str">
        <f t="shared" si="1858"/>
        <v>1</v>
      </c>
      <c r="B1655" t="str">
        <f t="shared" si="1859"/>
        <v>0</v>
      </c>
      <c r="C1655">
        <f>COUNTIF($D$3:D1655,D1655)</f>
        <v>0</v>
      </c>
      <c r="J1655" t="str">
        <f t="shared" si="1860"/>
        <v/>
      </c>
      <c r="K1655" t="str">
        <f t="shared" si="1861"/>
        <v/>
      </c>
      <c r="L1655" t="str">
        <f t="shared" si="1862"/>
        <v xml:space="preserve"> </v>
      </c>
      <c r="M1655" t="str">
        <f t="shared" si="1863"/>
        <v/>
      </c>
      <c r="N1655" t="e">
        <f>VLOOKUP(E1655,HC!A:B,2,0)</f>
        <v>#N/A</v>
      </c>
      <c r="O1655" t="e">
        <f>VLOOKUP(N1655,HC!B:C,2,0)</f>
        <v>#N/A</v>
      </c>
      <c r="P1655" s="82" t="str">
        <f t="shared" ref="P1655:BI1655" si="1917">IFERROR(IF($G1655="inactive","",IF(AND($L1655&lt;P$1,$M1655&lt;P$1),"",IF(AND($L1655&gt;Q$1,$M1655&gt;Q$1),"",IF(AND($L1655&lt;P$1,$M1655&lt;=Q$1),$M1655-P$1,IF(AND($L1655&gt;=P$1,$M1655&gt;Q$1),Q$1-$L1655,IF(AND($L1655&gt;=P$1,$M1655&lt;=Q$1),$M1655-$L1655,IF(AND($L1655&lt;P$1,$M1655&gt;Q$1),Q$1-P$1,""))))))),"")</f>
        <v/>
      </c>
      <c r="Q1655" s="82" t="str">
        <f t="shared" si="1917"/>
        <v/>
      </c>
      <c r="R1655" s="82" t="str">
        <f t="shared" si="1917"/>
        <v/>
      </c>
      <c r="S1655" s="82" t="str">
        <f t="shared" si="1917"/>
        <v/>
      </c>
      <c r="T1655" s="82" t="str">
        <f t="shared" si="1917"/>
        <v/>
      </c>
      <c r="U1655" s="82" t="str">
        <f t="shared" si="1917"/>
        <v/>
      </c>
      <c r="V1655" s="82" t="str">
        <f t="shared" si="1917"/>
        <v/>
      </c>
      <c r="W1655" s="82" t="str">
        <f t="shared" si="1917"/>
        <v/>
      </c>
      <c r="X1655" s="82" t="str">
        <f t="shared" si="1917"/>
        <v/>
      </c>
      <c r="Y1655" s="82" t="str">
        <f t="shared" si="1917"/>
        <v/>
      </c>
      <c r="Z1655" s="82" t="str">
        <f t="shared" si="1917"/>
        <v/>
      </c>
      <c r="AA1655" s="82" t="str">
        <f t="shared" si="1917"/>
        <v/>
      </c>
      <c r="AB1655" s="82" t="str">
        <f t="shared" si="1917"/>
        <v/>
      </c>
      <c r="AC1655" s="82" t="str">
        <f t="shared" si="1917"/>
        <v/>
      </c>
      <c r="AD1655" s="82" t="str">
        <f t="shared" si="1917"/>
        <v/>
      </c>
      <c r="AE1655" s="82" t="str">
        <f t="shared" si="1917"/>
        <v/>
      </c>
      <c r="AF1655" s="82" t="str">
        <f t="shared" si="1917"/>
        <v/>
      </c>
      <c r="AG1655" s="82" t="str">
        <f t="shared" si="1917"/>
        <v/>
      </c>
      <c r="AH1655" s="82" t="str">
        <f t="shared" si="1917"/>
        <v/>
      </c>
      <c r="AI1655" s="82" t="str">
        <f t="shared" si="1917"/>
        <v/>
      </c>
      <c r="AJ1655" s="82" t="str">
        <f t="shared" si="1917"/>
        <v/>
      </c>
      <c r="AK1655" s="82" t="str">
        <f t="shared" si="1917"/>
        <v/>
      </c>
      <c r="AL1655" s="82" t="str">
        <f t="shared" si="1917"/>
        <v/>
      </c>
      <c r="AM1655" s="82" t="str">
        <f t="shared" si="1917"/>
        <v/>
      </c>
      <c r="AN1655" s="82" t="str">
        <f t="shared" si="1917"/>
        <v/>
      </c>
      <c r="AO1655" s="82" t="str">
        <f t="shared" si="1917"/>
        <v/>
      </c>
      <c r="AP1655" s="82" t="str">
        <f t="shared" si="1917"/>
        <v/>
      </c>
      <c r="AQ1655" s="82" t="str">
        <f t="shared" si="1917"/>
        <v/>
      </c>
      <c r="AR1655" s="82" t="str">
        <f t="shared" si="1917"/>
        <v/>
      </c>
      <c r="AS1655" s="82" t="str">
        <f t="shared" si="1917"/>
        <v/>
      </c>
      <c r="AT1655" s="82" t="str">
        <f t="shared" si="1917"/>
        <v/>
      </c>
      <c r="AU1655" s="82" t="str">
        <f t="shared" si="1917"/>
        <v/>
      </c>
      <c r="AV1655" s="82" t="str">
        <f t="shared" si="1917"/>
        <v/>
      </c>
      <c r="AW1655" s="82" t="str">
        <f t="shared" si="1917"/>
        <v/>
      </c>
      <c r="AX1655" s="82" t="str">
        <f t="shared" si="1917"/>
        <v/>
      </c>
      <c r="AY1655" s="82" t="str">
        <f t="shared" si="1917"/>
        <v/>
      </c>
      <c r="AZ1655" s="82" t="str">
        <f t="shared" si="1917"/>
        <v/>
      </c>
      <c r="BA1655" s="82" t="str">
        <f t="shared" si="1917"/>
        <v/>
      </c>
      <c r="BB1655" s="82" t="str">
        <f t="shared" si="1917"/>
        <v/>
      </c>
      <c r="BC1655" s="82" t="str">
        <f t="shared" si="1917"/>
        <v/>
      </c>
      <c r="BD1655" s="82" t="str">
        <f t="shared" si="1917"/>
        <v/>
      </c>
      <c r="BE1655" s="82" t="str">
        <f t="shared" si="1917"/>
        <v/>
      </c>
      <c r="BF1655" s="82" t="str">
        <f t="shared" si="1917"/>
        <v/>
      </c>
      <c r="BG1655" s="82" t="str">
        <f t="shared" si="1917"/>
        <v/>
      </c>
      <c r="BH1655" s="82" t="str">
        <f t="shared" si="1917"/>
        <v/>
      </c>
      <c r="BI1655" s="82" t="str">
        <f t="shared" si="1917"/>
        <v/>
      </c>
      <c r="BJ1655" s="82" t="str">
        <f t="shared" si="1896"/>
        <v/>
      </c>
      <c r="BK1655" s="83" t="str">
        <f t="shared" si="1847"/>
        <v/>
      </c>
    </row>
    <row r="1656" spans="1:63" x14ac:dyDescent="0.25">
      <c r="A1656" t="str">
        <f t="shared" si="1858"/>
        <v>1</v>
      </c>
      <c r="B1656" t="str">
        <f t="shared" si="1859"/>
        <v>0</v>
      </c>
      <c r="C1656">
        <f>COUNTIF($D$3:D1656,D1656)</f>
        <v>0</v>
      </c>
      <c r="J1656" t="str">
        <f t="shared" si="1860"/>
        <v/>
      </c>
      <c r="K1656" t="str">
        <f t="shared" si="1861"/>
        <v/>
      </c>
      <c r="L1656" t="str">
        <f t="shared" si="1862"/>
        <v xml:space="preserve"> </v>
      </c>
      <c r="M1656" t="str">
        <f t="shared" si="1863"/>
        <v/>
      </c>
      <c r="N1656" t="e">
        <f>VLOOKUP(E1656,HC!A:B,2,0)</f>
        <v>#N/A</v>
      </c>
      <c r="O1656" t="e">
        <f>VLOOKUP(N1656,HC!B:C,2,0)</f>
        <v>#N/A</v>
      </c>
      <c r="P1656" s="82" t="str">
        <f t="shared" ref="P1656:BI1656" si="1918">IFERROR(IF($G1656="inactive","",IF(AND($L1656&lt;P$1,$M1656&lt;P$1),"",IF(AND($L1656&gt;Q$1,$M1656&gt;Q$1),"",IF(AND($L1656&lt;P$1,$M1656&lt;=Q$1),$M1656-P$1,IF(AND($L1656&gt;=P$1,$M1656&gt;Q$1),Q$1-$L1656,IF(AND($L1656&gt;=P$1,$M1656&lt;=Q$1),$M1656-$L1656,IF(AND($L1656&lt;P$1,$M1656&gt;Q$1),Q$1-P$1,""))))))),"")</f>
        <v/>
      </c>
      <c r="Q1656" s="82" t="str">
        <f t="shared" si="1918"/>
        <v/>
      </c>
      <c r="R1656" s="82" t="str">
        <f t="shared" si="1918"/>
        <v/>
      </c>
      <c r="S1656" s="82" t="str">
        <f t="shared" si="1918"/>
        <v/>
      </c>
      <c r="T1656" s="82" t="str">
        <f t="shared" si="1918"/>
        <v/>
      </c>
      <c r="U1656" s="82" t="str">
        <f t="shared" si="1918"/>
        <v/>
      </c>
      <c r="V1656" s="82" t="str">
        <f t="shared" si="1918"/>
        <v/>
      </c>
      <c r="W1656" s="82" t="str">
        <f t="shared" si="1918"/>
        <v/>
      </c>
      <c r="X1656" s="82" t="str">
        <f t="shared" si="1918"/>
        <v/>
      </c>
      <c r="Y1656" s="82" t="str">
        <f t="shared" si="1918"/>
        <v/>
      </c>
      <c r="Z1656" s="82" t="str">
        <f t="shared" si="1918"/>
        <v/>
      </c>
      <c r="AA1656" s="82" t="str">
        <f t="shared" si="1918"/>
        <v/>
      </c>
      <c r="AB1656" s="82" t="str">
        <f t="shared" si="1918"/>
        <v/>
      </c>
      <c r="AC1656" s="82" t="str">
        <f t="shared" si="1918"/>
        <v/>
      </c>
      <c r="AD1656" s="82" t="str">
        <f t="shared" si="1918"/>
        <v/>
      </c>
      <c r="AE1656" s="82" t="str">
        <f t="shared" si="1918"/>
        <v/>
      </c>
      <c r="AF1656" s="82" t="str">
        <f t="shared" si="1918"/>
        <v/>
      </c>
      <c r="AG1656" s="82" t="str">
        <f t="shared" si="1918"/>
        <v/>
      </c>
      <c r="AH1656" s="82" t="str">
        <f t="shared" si="1918"/>
        <v/>
      </c>
      <c r="AI1656" s="82" t="str">
        <f t="shared" si="1918"/>
        <v/>
      </c>
      <c r="AJ1656" s="82" t="str">
        <f t="shared" si="1918"/>
        <v/>
      </c>
      <c r="AK1656" s="82" t="str">
        <f t="shared" si="1918"/>
        <v/>
      </c>
      <c r="AL1656" s="82" t="str">
        <f t="shared" si="1918"/>
        <v/>
      </c>
      <c r="AM1656" s="82" t="str">
        <f t="shared" si="1918"/>
        <v/>
      </c>
      <c r="AN1656" s="82" t="str">
        <f t="shared" si="1918"/>
        <v/>
      </c>
      <c r="AO1656" s="82" t="str">
        <f t="shared" si="1918"/>
        <v/>
      </c>
      <c r="AP1656" s="82" t="str">
        <f t="shared" si="1918"/>
        <v/>
      </c>
      <c r="AQ1656" s="82" t="str">
        <f t="shared" si="1918"/>
        <v/>
      </c>
      <c r="AR1656" s="82" t="str">
        <f t="shared" si="1918"/>
        <v/>
      </c>
      <c r="AS1656" s="82" t="str">
        <f t="shared" si="1918"/>
        <v/>
      </c>
      <c r="AT1656" s="82" t="str">
        <f t="shared" si="1918"/>
        <v/>
      </c>
      <c r="AU1656" s="82" t="str">
        <f t="shared" si="1918"/>
        <v/>
      </c>
      <c r="AV1656" s="82" t="str">
        <f t="shared" si="1918"/>
        <v/>
      </c>
      <c r="AW1656" s="82" t="str">
        <f t="shared" si="1918"/>
        <v/>
      </c>
      <c r="AX1656" s="82" t="str">
        <f t="shared" si="1918"/>
        <v/>
      </c>
      <c r="AY1656" s="82" t="str">
        <f t="shared" si="1918"/>
        <v/>
      </c>
      <c r="AZ1656" s="82" t="str">
        <f t="shared" si="1918"/>
        <v/>
      </c>
      <c r="BA1656" s="82" t="str">
        <f t="shared" si="1918"/>
        <v/>
      </c>
      <c r="BB1656" s="82" t="str">
        <f t="shared" si="1918"/>
        <v/>
      </c>
      <c r="BC1656" s="82" t="str">
        <f t="shared" si="1918"/>
        <v/>
      </c>
      <c r="BD1656" s="82" t="str">
        <f t="shared" si="1918"/>
        <v/>
      </c>
      <c r="BE1656" s="82" t="str">
        <f t="shared" si="1918"/>
        <v/>
      </c>
      <c r="BF1656" s="82" t="str">
        <f t="shared" si="1918"/>
        <v/>
      </c>
      <c r="BG1656" s="82" t="str">
        <f t="shared" si="1918"/>
        <v/>
      </c>
      <c r="BH1656" s="82" t="str">
        <f t="shared" si="1918"/>
        <v/>
      </c>
      <c r="BI1656" s="82" t="str">
        <f t="shared" si="1918"/>
        <v/>
      </c>
      <c r="BJ1656" s="82" t="str">
        <f t="shared" si="1896"/>
        <v/>
      </c>
      <c r="BK1656" s="83" t="str">
        <f t="shared" si="1847"/>
        <v/>
      </c>
    </row>
    <row r="1657" spans="1:63" x14ac:dyDescent="0.25">
      <c r="A1657" t="str">
        <f t="shared" si="1858"/>
        <v>1</v>
      </c>
      <c r="B1657" t="str">
        <f t="shared" si="1859"/>
        <v>0</v>
      </c>
      <c r="C1657">
        <f>COUNTIF($D$3:D1657,D1657)</f>
        <v>0</v>
      </c>
      <c r="J1657" t="str">
        <f t="shared" si="1860"/>
        <v/>
      </c>
      <c r="K1657" t="str">
        <f t="shared" si="1861"/>
        <v/>
      </c>
      <c r="L1657" t="str">
        <f t="shared" si="1862"/>
        <v xml:space="preserve"> </v>
      </c>
      <c r="M1657" t="str">
        <f t="shared" si="1863"/>
        <v/>
      </c>
      <c r="N1657" t="e">
        <f>VLOOKUP(E1657,HC!A:B,2,0)</f>
        <v>#N/A</v>
      </c>
      <c r="O1657" t="e">
        <f>VLOOKUP(N1657,HC!B:C,2,0)</f>
        <v>#N/A</v>
      </c>
      <c r="P1657" s="82" t="str">
        <f t="shared" ref="P1657:BI1657" si="1919">IFERROR(IF($G1657="inactive","",IF(AND($L1657&lt;P$1,$M1657&lt;P$1),"",IF(AND($L1657&gt;Q$1,$M1657&gt;Q$1),"",IF(AND($L1657&lt;P$1,$M1657&lt;=Q$1),$M1657-P$1,IF(AND($L1657&gt;=P$1,$M1657&gt;Q$1),Q$1-$L1657,IF(AND($L1657&gt;=P$1,$M1657&lt;=Q$1),$M1657-$L1657,IF(AND($L1657&lt;P$1,$M1657&gt;Q$1),Q$1-P$1,""))))))),"")</f>
        <v/>
      </c>
      <c r="Q1657" s="82" t="str">
        <f t="shared" si="1919"/>
        <v/>
      </c>
      <c r="R1657" s="82" t="str">
        <f t="shared" si="1919"/>
        <v/>
      </c>
      <c r="S1657" s="82" t="str">
        <f t="shared" si="1919"/>
        <v/>
      </c>
      <c r="T1657" s="82" t="str">
        <f t="shared" si="1919"/>
        <v/>
      </c>
      <c r="U1657" s="82" t="str">
        <f t="shared" si="1919"/>
        <v/>
      </c>
      <c r="V1657" s="82" t="str">
        <f t="shared" si="1919"/>
        <v/>
      </c>
      <c r="W1657" s="82" t="str">
        <f t="shared" si="1919"/>
        <v/>
      </c>
      <c r="X1657" s="82" t="str">
        <f t="shared" si="1919"/>
        <v/>
      </c>
      <c r="Y1657" s="82" t="str">
        <f t="shared" si="1919"/>
        <v/>
      </c>
      <c r="Z1657" s="82" t="str">
        <f t="shared" si="1919"/>
        <v/>
      </c>
      <c r="AA1657" s="82" t="str">
        <f t="shared" si="1919"/>
        <v/>
      </c>
      <c r="AB1657" s="82" t="str">
        <f t="shared" si="1919"/>
        <v/>
      </c>
      <c r="AC1657" s="82" t="str">
        <f t="shared" si="1919"/>
        <v/>
      </c>
      <c r="AD1657" s="82" t="str">
        <f t="shared" si="1919"/>
        <v/>
      </c>
      <c r="AE1657" s="82" t="str">
        <f t="shared" si="1919"/>
        <v/>
      </c>
      <c r="AF1657" s="82" t="str">
        <f t="shared" si="1919"/>
        <v/>
      </c>
      <c r="AG1657" s="82" t="str">
        <f t="shared" si="1919"/>
        <v/>
      </c>
      <c r="AH1657" s="82" t="str">
        <f t="shared" si="1919"/>
        <v/>
      </c>
      <c r="AI1657" s="82" t="str">
        <f t="shared" si="1919"/>
        <v/>
      </c>
      <c r="AJ1657" s="82" t="str">
        <f t="shared" si="1919"/>
        <v/>
      </c>
      <c r="AK1657" s="82" t="str">
        <f t="shared" si="1919"/>
        <v/>
      </c>
      <c r="AL1657" s="82" t="str">
        <f t="shared" si="1919"/>
        <v/>
      </c>
      <c r="AM1657" s="82" t="str">
        <f t="shared" si="1919"/>
        <v/>
      </c>
      <c r="AN1657" s="82" t="str">
        <f t="shared" si="1919"/>
        <v/>
      </c>
      <c r="AO1657" s="82" t="str">
        <f t="shared" si="1919"/>
        <v/>
      </c>
      <c r="AP1657" s="82" t="str">
        <f t="shared" si="1919"/>
        <v/>
      </c>
      <c r="AQ1657" s="82" t="str">
        <f t="shared" si="1919"/>
        <v/>
      </c>
      <c r="AR1657" s="82" t="str">
        <f t="shared" si="1919"/>
        <v/>
      </c>
      <c r="AS1657" s="82" t="str">
        <f t="shared" si="1919"/>
        <v/>
      </c>
      <c r="AT1657" s="82" t="str">
        <f t="shared" si="1919"/>
        <v/>
      </c>
      <c r="AU1657" s="82" t="str">
        <f t="shared" si="1919"/>
        <v/>
      </c>
      <c r="AV1657" s="82" t="str">
        <f t="shared" si="1919"/>
        <v/>
      </c>
      <c r="AW1657" s="82" t="str">
        <f t="shared" si="1919"/>
        <v/>
      </c>
      <c r="AX1657" s="82" t="str">
        <f t="shared" si="1919"/>
        <v/>
      </c>
      <c r="AY1657" s="82" t="str">
        <f t="shared" si="1919"/>
        <v/>
      </c>
      <c r="AZ1657" s="82" t="str">
        <f t="shared" si="1919"/>
        <v/>
      </c>
      <c r="BA1657" s="82" t="str">
        <f t="shared" si="1919"/>
        <v/>
      </c>
      <c r="BB1657" s="82" t="str">
        <f t="shared" si="1919"/>
        <v/>
      </c>
      <c r="BC1657" s="82" t="str">
        <f t="shared" si="1919"/>
        <v/>
      </c>
      <c r="BD1657" s="82" t="str">
        <f t="shared" si="1919"/>
        <v/>
      </c>
      <c r="BE1657" s="82" t="str">
        <f t="shared" si="1919"/>
        <v/>
      </c>
      <c r="BF1657" s="82" t="str">
        <f t="shared" si="1919"/>
        <v/>
      </c>
      <c r="BG1657" s="82" t="str">
        <f t="shared" si="1919"/>
        <v/>
      </c>
      <c r="BH1657" s="82" t="str">
        <f t="shared" si="1919"/>
        <v/>
      </c>
      <c r="BI1657" s="82" t="str">
        <f t="shared" si="1919"/>
        <v/>
      </c>
      <c r="BJ1657" s="82" t="str">
        <f t="shared" si="1896"/>
        <v/>
      </c>
      <c r="BK1657" s="83" t="str">
        <f t="shared" si="1847"/>
        <v/>
      </c>
    </row>
    <row r="1658" spans="1:63" x14ac:dyDescent="0.25">
      <c r="A1658" t="str">
        <f t="shared" si="1858"/>
        <v>1</v>
      </c>
      <c r="B1658" t="str">
        <f t="shared" si="1859"/>
        <v>0</v>
      </c>
      <c r="C1658">
        <f>COUNTIF($D$3:D1658,D1658)</f>
        <v>0</v>
      </c>
      <c r="J1658" t="str">
        <f t="shared" si="1860"/>
        <v/>
      </c>
      <c r="K1658" t="str">
        <f t="shared" si="1861"/>
        <v/>
      </c>
      <c r="L1658" t="str">
        <f t="shared" si="1862"/>
        <v xml:space="preserve"> </v>
      </c>
      <c r="M1658" t="str">
        <f t="shared" si="1863"/>
        <v/>
      </c>
      <c r="N1658" t="e">
        <f>VLOOKUP(E1658,HC!A:B,2,0)</f>
        <v>#N/A</v>
      </c>
      <c r="O1658" t="e">
        <f>VLOOKUP(N1658,HC!B:C,2,0)</f>
        <v>#N/A</v>
      </c>
      <c r="P1658" s="82" t="str">
        <f t="shared" ref="P1658:BI1658" si="1920">IFERROR(IF($G1658="inactive","",IF(AND($L1658&lt;P$1,$M1658&lt;P$1),"",IF(AND($L1658&gt;Q$1,$M1658&gt;Q$1),"",IF(AND($L1658&lt;P$1,$M1658&lt;=Q$1),$M1658-P$1,IF(AND($L1658&gt;=P$1,$M1658&gt;Q$1),Q$1-$L1658,IF(AND($L1658&gt;=P$1,$M1658&lt;=Q$1),$M1658-$L1658,IF(AND($L1658&lt;P$1,$M1658&gt;Q$1),Q$1-P$1,""))))))),"")</f>
        <v/>
      </c>
      <c r="Q1658" s="82" t="str">
        <f t="shared" si="1920"/>
        <v/>
      </c>
      <c r="R1658" s="82" t="str">
        <f t="shared" si="1920"/>
        <v/>
      </c>
      <c r="S1658" s="82" t="str">
        <f t="shared" si="1920"/>
        <v/>
      </c>
      <c r="T1658" s="82" t="str">
        <f t="shared" si="1920"/>
        <v/>
      </c>
      <c r="U1658" s="82" t="str">
        <f t="shared" si="1920"/>
        <v/>
      </c>
      <c r="V1658" s="82" t="str">
        <f t="shared" si="1920"/>
        <v/>
      </c>
      <c r="W1658" s="82" t="str">
        <f t="shared" si="1920"/>
        <v/>
      </c>
      <c r="X1658" s="82" t="str">
        <f t="shared" si="1920"/>
        <v/>
      </c>
      <c r="Y1658" s="82" t="str">
        <f t="shared" si="1920"/>
        <v/>
      </c>
      <c r="Z1658" s="82" t="str">
        <f t="shared" si="1920"/>
        <v/>
      </c>
      <c r="AA1658" s="82" t="str">
        <f t="shared" si="1920"/>
        <v/>
      </c>
      <c r="AB1658" s="82" t="str">
        <f t="shared" si="1920"/>
        <v/>
      </c>
      <c r="AC1658" s="82" t="str">
        <f t="shared" si="1920"/>
        <v/>
      </c>
      <c r="AD1658" s="82" t="str">
        <f t="shared" si="1920"/>
        <v/>
      </c>
      <c r="AE1658" s="82" t="str">
        <f t="shared" si="1920"/>
        <v/>
      </c>
      <c r="AF1658" s="82" t="str">
        <f t="shared" si="1920"/>
        <v/>
      </c>
      <c r="AG1658" s="82" t="str">
        <f t="shared" si="1920"/>
        <v/>
      </c>
      <c r="AH1658" s="82" t="str">
        <f t="shared" si="1920"/>
        <v/>
      </c>
      <c r="AI1658" s="82" t="str">
        <f t="shared" si="1920"/>
        <v/>
      </c>
      <c r="AJ1658" s="82" t="str">
        <f t="shared" si="1920"/>
        <v/>
      </c>
      <c r="AK1658" s="82" t="str">
        <f t="shared" si="1920"/>
        <v/>
      </c>
      <c r="AL1658" s="82" t="str">
        <f t="shared" si="1920"/>
        <v/>
      </c>
      <c r="AM1658" s="82" t="str">
        <f t="shared" si="1920"/>
        <v/>
      </c>
      <c r="AN1658" s="82" t="str">
        <f t="shared" si="1920"/>
        <v/>
      </c>
      <c r="AO1658" s="82" t="str">
        <f t="shared" si="1920"/>
        <v/>
      </c>
      <c r="AP1658" s="82" t="str">
        <f t="shared" si="1920"/>
        <v/>
      </c>
      <c r="AQ1658" s="82" t="str">
        <f t="shared" si="1920"/>
        <v/>
      </c>
      <c r="AR1658" s="82" t="str">
        <f t="shared" si="1920"/>
        <v/>
      </c>
      <c r="AS1658" s="82" t="str">
        <f t="shared" si="1920"/>
        <v/>
      </c>
      <c r="AT1658" s="82" t="str">
        <f t="shared" si="1920"/>
        <v/>
      </c>
      <c r="AU1658" s="82" t="str">
        <f t="shared" si="1920"/>
        <v/>
      </c>
      <c r="AV1658" s="82" t="str">
        <f t="shared" si="1920"/>
        <v/>
      </c>
      <c r="AW1658" s="82" t="str">
        <f t="shared" si="1920"/>
        <v/>
      </c>
      <c r="AX1658" s="82" t="str">
        <f t="shared" si="1920"/>
        <v/>
      </c>
      <c r="AY1658" s="82" t="str">
        <f t="shared" si="1920"/>
        <v/>
      </c>
      <c r="AZ1658" s="82" t="str">
        <f t="shared" si="1920"/>
        <v/>
      </c>
      <c r="BA1658" s="82" t="str">
        <f t="shared" si="1920"/>
        <v/>
      </c>
      <c r="BB1658" s="82" t="str">
        <f t="shared" si="1920"/>
        <v/>
      </c>
      <c r="BC1658" s="82" t="str">
        <f t="shared" si="1920"/>
        <v/>
      </c>
      <c r="BD1658" s="82" t="str">
        <f t="shared" si="1920"/>
        <v/>
      </c>
      <c r="BE1658" s="82" t="str">
        <f t="shared" si="1920"/>
        <v/>
      </c>
      <c r="BF1658" s="82" t="str">
        <f t="shared" si="1920"/>
        <v/>
      </c>
      <c r="BG1658" s="82" t="str">
        <f t="shared" si="1920"/>
        <v/>
      </c>
      <c r="BH1658" s="82" t="str">
        <f t="shared" si="1920"/>
        <v/>
      </c>
      <c r="BI1658" s="82" t="str">
        <f t="shared" si="1920"/>
        <v/>
      </c>
      <c r="BJ1658" s="82" t="str">
        <f t="shared" si="1896"/>
        <v/>
      </c>
      <c r="BK1658" s="83" t="str">
        <f t="shared" ref="BK1658:BK1721" si="1921">IFERROR(IF(BD1657="inactive","",IF(AND($L1657&lt;BK$2,$M1657&lt;BK$2),"",IF(AND($L1657&gt;BL$2,$M1657&gt;BL$2),"",IF(AND($L1657&lt;BK$2,$M1657&lt;=BL$2),$M1657-BK$2,IF(AND($L1657&gt;=BK$2,$M1657&gt;BL$2),BL$2-$L1657,IF(AND($L1657&gt;=BK$2,$M1657&lt;=BL$2),$M1657-$L1657,IF(AND($L1657&lt;BK$2,$M1657&gt;BL$2),BL$2-BK$2,""))))))),"")</f>
        <v/>
      </c>
    </row>
    <row r="1659" spans="1:63" x14ac:dyDescent="0.25">
      <c r="A1659" t="str">
        <f t="shared" si="1858"/>
        <v>1</v>
      </c>
      <c r="B1659" t="str">
        <f t="shared" si="1859"/>
        <v>0</v>
      </c>
      <c r="C1659">
        <f>COUNTIF($D$3:D1659,D1659)</f>
        <v>0</v>
      </c>
      <c r="J1659" t="str">
        <f t="shared" si="1860"/>
        <v/>
      </c>
      <c r="K1659" t="str">
        <f t="shared" si="1861"/>
        <v/>
      </c>
      <c r="L1659" t="str">
        <f t="shared" si="1862"/>
        <v xml:space="preserve"> </v>
      </c>
      <c r="M1659" t="str">
        <f t="shared" si="1863"/>
        <v/>
      </c>
      <c r="N1659" t="e">
        <f>VLOOKUP(E1659,HC!A:B,2,0)</f>
        <v>#N/A</v>
      </c>
      <c r="O1659" t="e">
        <f>VLOOKUP(N1659,HC!B:C,2,0)</f>
        <v>#N/A</v>
      </c>
      <c r="P1659" s="82" t="str">
        <f t="shared" ref="P1659:BI1659" si="1922">IFERROR(IF($G1659="inactive","",IF(AND($L1659&lt;P$1,$M1659&lt;P$1),"",IF(AND($L1659&gt;Q$1,$M1659&gt;Q$1),"",IF(AND($L1659&lt;P$1,$M1659&lt;=Q$1),$M1659-P$1,IF(AND($L1659&gt;=P$1,$M1659&gt;Q$1),Q$1-$L1659,IF(AND($L1659&gt;=P$1,$M1659&lt;=Q$1),$M1659-$L1659,IF(AND($L1659&lt;P$1,$M1659&gt;Q$1),Q$1-P$1,""))))))),"")</f>
        <v/>
      </c>
      <c r="Q1659" s="82" t="str">
        <f t="shared" si="1922"/>
        <v/>
      </c>
      <c r="R1659" s="82" t="str">
        <f t="shared" si="1922"/>
        <v/>
      </c>
      <c r="S1659" s="82" t="str">
        <f t="shared" si="1922"/>
        <v/>
      </c>
      <c r="T1659" s="82" t="str">
        <f t="shared" si="1922"/>
        <v/>
      </c>
      <c r="U1659" s="82" t="str">
        <f t="shared" si="1922"/>
        <v/>
      </c>
      <c r="V1659" s="82" t="str">
        <f t="shared" si="1922"/>
        <v/>
      </c>
      <c r="W1659" s="82" t="str">
        <f t="shared" si="1922"/>
        <v/>
      </c>
      <c r="X1659" s="82" t="str">
        <f t="shared" si="1922"/>
        <v/>
      </c>
      <c r="Y1659" s="82" t="str">
        <f t="shared" si="1922"/>
        <v/>
      </c>
      <c r="Z1659" s="82" t="str">
        <f t="shared" si="1922"/>
        <v/>
      </c>
      <c r="AA1659" s="82" t="str">
        <f t="shared" si="1922"/>
        <v/>
      </c>
      <c r="AB1659" s="82" t="str">
        <f t="shared" si="1922"/>
        <v/>
      </c>
      <c r="AC1659" s="82" t="str">
        <f t="shared" si="1922"/>
        <v/>
      </c>
      <c r="AD1659" s="82" t="str">
        <f t="shared" si="1922"/>
        <v/>
      </c>
      <c r="AE1659" s="82" t="str">
        <f t="shared" si="1922"/>
        <v/>
      </c>
      <c r="AF1659" s="82" t="str">
        <f t="shared" si="1922"/>
        <v/>
      </c>
      <c r="AG1659" s="82" t="str">
        <f t="shared" si="1922"/>
        <v/>
      </c>
      <c r="AH1659" s="82" t="str">
        <f t="shared" si="1922"/>
        <v/>
      </c>
      <c r="AI1659" s="82" t="str">
        <f t="shared" si="1922"/>
        <v/>
      </c>
      <c r="AJ1659" s="82" t="str">
        <f t="shared" si="1922"/>
        <v/>
      </c>
      <c r="AK1659" s="82" t="str">
        <f t="shared" si="1922"/>
        <v/>
      </c>
      <c r="AL1659" s="82" t="str">
        <f t="shared" si="1922"/>
        <v/>
      </c>
      <c r="AM1659" s="82" t="str">
        <f t="shared" si="1922"/>
        <v/>
      </c>
      <c r="AN1659" s="82" t="str">
        <f t="shared" si="1922"/>
        <v/>
      </c>
      <c r="AO1659" s="82" t="str">
        <f t="shared" si="1922"/>
        <v/>
      </c>
      <c r="AP1659" s="82" t="str">
        <f t="shared" si="1922"/>
        <v/>
      </c>
      <c r="AQ1659" s="82" t="str">
        <f t="shared" si="1922"/>
        <v/>
      </c>
      <c r="AR1659" s="82" t="str">
        <f t="shared" si="1922"/>
        <v/>
      </c>
      <c r="AS1659" s="82" t="str">
        <f t="shared" si="1922"/>
        <v/>
      </c>
      <c r="AT1659" s="82" t="str">
        <f t="shared" si="1922"/>
        <v/>
      </c>
      <c r="AU1659" s="82" t="str">
        <f t="shared" si="1922"/>
        <v/>
      </c>
      <c r="AV1659" s="82" t="str">
        <f t="shared" si="1922"/>
        <v/>
      </c>
      <c r="AW1659" s="82" t="str">
        <f t="shared" si="1922"/>
        <v/>
      </c>
      <c r="AX1659" s="82" t="str">
        <f t="shared" si="1922"/>
        <v/>
      </c>
      <c r="AY1659" s="82" t="str">
        <f t="shared" si="1922"/>
        <v/>
      </c>
      <c r="AZ1659" s="82" t="str">
        <f t="shared" si="1922"/>
        <v/>
      </c>
      <c r="BA1659" s="82" t="str">
        <f t="shared" si="1922"/>
        <v/>
      </c>
      <c r="BB1659" s="82" t="str">
        <f t="shared" si="1922"/>
        <v/>
      </c>
      <c r="BC1659" s="82" t="str">
        <f t="shared" si="1922"/>
        <v/>
      </c>
      <c r="BD1659" s="82" t="str">
        <f t="shared" si="1922"/>
        <v/>
      </c>
      <c r="BE1659" s="82" t="str">
        <f t="shared" si="1922"/>
        <v/>
      </c>
      <c r="BF1659" s="82" t="str">
        <f t="shared" si="1922"/>
        <v/>
      </c>
      <c r="BG1659" s="82" t="str">
        <f t="shared" si="1922"/>
        <v/>
      </c>
      <c r="BH1659" s="82" t="str">
        <f t="shared" si="1922"/>
        <v/>
      </c>
      <c r="BI1659" s="82" t="str">
        <f t="shared" si="1922"/>
        <v/>
      </c>
      <c r="BJ1659" s="82" t="str">
        <f t="shared" si="1896"/>
        <v/>
      </c>
      <c r="BK1659" s="83" t="str">
        <f t="shared" si="1921"/>
        <v/>
      </c>
    </row>
    <row r="1660" spans="1:63" x14ac:dyDescent="0.25">
      <c r="A1660" t="str">
        <f t="shared" si="1858"/>
        <v>1</v>
      </c>
      <c r="B1660" t="str">
        <f t="shared" si="1859"/>
        <v>0</v>
      </c>
      <c r="C1660">
        <f>COUNTIF($D$3:D1660,D1660)</f>
        <v>0</v>
      </c>
      <c r="J1660" t="str">
        <f t="shared" si="1860"/>
        <v/>
      </c>
      <c r="K1660" t="str">
        <f t="shared" si="1861"/>
        <v/>
      </c>
      <c r="L1660" t="str">
        <f t="shared" si="1862"/>
        <v xml:space="preserve"> </v>
      </c>
      <c r="M1660" t="str">
        <f t="shared" si="1863"/>
        <v/>
      </c>
      <c r="N1660" t="e">
        <f>VLOOKUP(E1660,HC!A:B,2,0)</f>
        <v>#N/A</v>
      </c>
      <c r="O1660" t="e">
        <f>VLOOKUP(N1660,HC!B:C,2,0)</f>
        <v>#N/A</v>
      </c>
      <c r="P1660" s="82" t="str">
        <f t="shared" ref="P1660:BI1660" si="1923">IFERROR(IF($G1660="inactive","",IF(AND($L1660&lt;P$1,$M1660&lt;P$1),"",IF(AND($L1660&gt;Q$1,$M1660&gt;Q$1),"",IF(AND($L1660&lt;P$1,$M1660&lt;=Q$1),$M1660-P$1,IF(AND($L1660&gt;=P$1,$M1660&gt;Q$1),Q$1-$L1660,IF(AND($L1660&gt;=P$1,$M1660&lt;=Q$1),$M1660-$L1660,IF(AND($L1660&lt;P$1,$M1660&gt;Q$1),Q$1-P$1,""))))))),"")</f>
        <v/>
      </c>
      <c r="Q1660" s="82" t="str">
        <f t="shared" si="1923"/>
        <v/>
      </c>
      <c r="R1660" s="82" t="str">
        <f t="shared" si="1923"/>
        <v/>
      </c>
      <c r="S1660" s="82" t="str">
        <f t="shared" si="1923"/>
        <v/>
      </c>
      <c r="T1660" s="82" t="str">
        <f t="shared" si="1923"/>
        <v/>
      </c>
      <c r="U1660" s="82" t="str">
        <f t="shared" si="1923"/>
        <v/>
      </c>
      <c r="V1660" s="82" t="str">
        <f t="shared" si="1923"/>
        <v/>
      </c>
      <c r="W1660" s="82" t="str">
        <f t="shared" si="1923"/>
        <v/>
      </c>
      <c r="X1660" s="82" t="str">
        <f t="shared" si="1923"/>
        <v/>
      </c>
      <c r="Y1660" s="82" t="str">
        <f t="shared" si="1923"/>
        <v/>
      </c>
      <c r="Z1660" s="82" t="str">
        <f t="shared" si="1923"/>
        <v/>
      </c>
      <c r="AA1660" s="82" t="str">
        <f t="shared" si="1923"/>
        <v/>
      </c>
      <c r="AB1660" s="82" t="str">
        <f t="shared" si="1923"/>
        <v/>
      </c>
      <c r="AC1660" s="82" t="str">
        <f t="shared" si="1923"/>
        <v/>
      </c>
      <c r="AD1660" s="82" t="str">
        <f t="shared" si="1923"/>
        <v/>
      </c>
      <c r="AE1660" s="82" t="str">
        <f t="shared" si="1923"/>
        <v/>
      </c>
      <c r="AF1660" s="82" t="str">
        <f t="shared" si="1923"/>
        <v/>
      </c>
      <c r="AG1660" s="82" t="str">
        <f t="shared" si="1923"/>
        <v/>
      </c>
      <c r="AH1660" s="82" t="str">
        <f t="shared" si="1923"/>
        <v/>
      </c>
      <c r="AI1660" s="82" t="str">
        <f t="shared" si="1923"/>
        <v/>
      </c>
      <c r="AJ1660" s="82" t="str">
        <f t="shared" si="1923"/>
        <v/>
      </c>
      <c r="AK1660" s="82" t="str">
        <f t="shared" si="1923"/>
        <v/>
      </c>
      <c r="AL1660" s="82" t="str">
        <f t="shared" si="1923"/>
        <v/>
      </c>
      <c r="AM1660" s="82" t="str">
        <f t="shared" si="1923"/>
        <v/>
      </c>
      <c r="AN1660" s="82" t="str">
        <f t="shared" si="1923"/>
        <v/>
      </c>
      <c r="AO1660" s="82" t="str">
        <f t="shared" si="1923"/>
        <v/>
      </c>
      <c r="AP1660" s="82" t="str">
        <f t="shared" si="1923"/>
        <v/>
      </c>
      <c r="AQ1660" s="82" t="str">
        <f t="shared" si="1923"/>
        <v/>
      </c>
      <c r="AR1660" s="82" t="str">
        <f t="shared" si="1923"/>
        <v/>
      </c>
      <c r="AS1660" s="82" t="str">
        <f t="shared" si="1923"/>
        <v/>
      </c>
      <c r="AT1660" s="82" t="str">
        <f t="shared" si="1923"/>
        <v/>
      </c>
      <c r="AU1660" s="82" t="str">
        <f t="shared" si="1923"/>
        <v/>
      </c>
      <c r="AV1660" s="82" t="str">
        <f t="shared" si="1923"/>
        <v/>
      </c>
      <c r="AW1660" s="82" t="str">
        <f t="shared" si="1923"/>
        <v/>
      </c>
      <c r="AX1660" s="82" t="str">
        <f t="shared" si="1923"/>
        <v/>
      </c>
      <c r="AY1660" s="82" t="str">
        <f t="shared" si="1923"/>
        <v/>
      </c>
      <c r="AZ1660" s="82" t="str">
        <f t="shared" si="1923"/>
        <v/>
      </c>
      <c r="BA1660" s="82" t="str">
        <f t="shared" si="1923"/>
        <v/>
      </c>
      <c r="BB1660" s="82" t="str">
        <f t="shared" si="1923"/>
        <v/>
      </c>
      <c r="BC1660" s="82" t="str">
        <f t="shared" si="1923"/>
        <v/>
      </c>
      <c r="BD1660" s="82" t="str">
        <f t="shared" si="1923"/>
        <v/>
      </c>
      <c r="BE1660" s="82" t="str">
        <f t="shared" si="1923"/>
        <v/>
      </c>
      <c r="BF1660" s="82" t="str">
        <f t="shared" si="1923"/>
        <v/>
      </c>
      <c r="BG1660" s="82" t="str">
        <f t="shared" si="1923"/>
        <v/>
      </c>
      <c r="BH1660" s="82" t="str">
        <f t="shared" si="1923"/>
        <v/>
      </c>
      <c r="BI1660" s="82" t="str">
        <f t="shared" si="1923"/>
        <v/>
      </c>
      <c r="BJ1660" s="82" t="str">
        <f t="shared" si="1896"/>
        <v/>
      </c>
      <c r="BK1660" s="83" t="str">
        <f t="shared" si="1921"/>
        <v/>
      </c>
    </row>
    <row r="1661" spans="1:63" x14ac:dyDescent="0.25">
      <c r="A1661" t="str">
        <f t="shared" si="1858"/>
        <v>1</v>
      </c>
      <c r="B1661" t="str">
        <f t="shared" si="1859"/>
        <v>0</v>
      </c>
      <c r="C1661">
        <f>COUNTIF($D$3:D1661,D1661)</f>
        <v>0</v>
      </c>
      <c r="J1661" t="str">
        <f t="shared" si="1860"/>
        <v/>
      </c>
      <c r="K1661" t="str">
        <f t="shared" si="1861"/>
        <v/>
      </c>
      <c r="L1661" t="str">
        <f t="shared" si="1862"/>
        <v xml:space="preserve"> </v>
      </c>
      <c r="M1661" t="str">
        <f t="shared" si="1863"/>
        <v/>
      </c>
      <c r="N1661" t="e">
        <f>VLOOKUP(E1661,HC!A:B,2,0)</f>
        <v>#N/A</v>
      </c>
      <c r="O1661" t="e">
        <f>VLOOKUP(N1661,HC!B:C,2,0)</f>
        <v>#N/A</v>
      </c>
      <c r="P1661" s="82" t="str">
        <f t="shared" ref="P1661:BI1661" si="1924">IFERROR(IF($G1661="inactive","",IF(AND($L1661&lt;P$1,$M1661&lt;P$1),"",IF(AND($L1661&gt;Q$1,$M1661&gt;Q$1),"",IF(AND($L1661&lt;P$1,$M1661&lt;=Q$1),$M1661-P$1,IF(AND($L1661&gt;=P$1,$M1661&gt;Q$1),Q$1-$L1661,IF(AND($L1661&gt;=P$1,$M1661&lt;=Q$1),$M1661-$L1661,IF(AND($L1661&lt;P$1,$M1661&gt;Q$1),Q$1-P$1,""))))))),"")</f>
        <v/>
      </c>
      <c r="Q1661" s="82" t="str">
        <f t="shared" si="1924"/>
        <v/>
      </c>
      <c r="R1661" s="82" t="str">
        <f t="shared" si="1924"/>
        <v/>
      </c>
      <c r="S1661" s="82" t="str">
        <f t="shared" si="1924"/>
        <v/>
      </c>
      <c r="T1661" s="82" t="str">
        <f t="shared" si="1924"/>
        <v/>
      </c>
      <c r="U1661" s="82" t="str">
        <f t="shared" si="1924"/>
        <v/>
      </c>
      <c r="V1661" s="82" t="str">
        <f t="shared" si="1924"/>
        <v/>
      </c>
      <c r="W1661" s="82" t="str">
        <f t="shared" si="1924"/>
        <v/>
      </c>
      <c r="X1661" s="82" t="str">
        <f t="shared" si="1924"/>
        <v/>
      </c>
      <c r="Y1661" s="82" t="str">
        <f t="shared" si="1924"/>
        <v/>
      </c>
      <c r="Z1661" s="82" t="str">
        <f t="shared" si="1924"/>
        <v/>
      </c>
      <c r="AA1661" s="82" t="str">
        <f t="shared" si="1924"/>
        <v/>
      </c>
      <c r="AB1661" s="82" t="str">
        <f t="shared" si="1924"/>
        <v/>
      </c>
      <c r="AC1661" s="82" t="str">
        <f t="shared" si="1924"/>
        <v/>
      </c>
      <c r="AD1661" s="82" t="str">
        <f t="shared" si="1924"/>
        <v/>
      </c>
      <c r="AE1661" s="82" t="str">
        <f t="shared" si="1924"/>
        <v/>
      </c>
      <c r="AF1661" s="82" t="str">
        <f t="shared" si="1924"/>
        <v/>
      </c>
      <c r="AG1661" s="82" t="str">
        <f t="shared" si="1924"/>
        <v/>
      </c>
      <c r="AH1661" s="82" t="str">
        <f t="shared" si="1924"/>
        <v/>
      </c>
      <c r="AI1661" s="82" t="str">
        <f t="shared" si="1924"/>
        <v/>
      </c>
      <c r="AJ1661" s="82" t="str">
        <f t="shared" si="1924"/>
        <v/>
      </c>
      <c r="AK1661" s="82" t="str">
        <f t="shared" si="1924"/>
        <v/>
      </c>
      <c r="AL1661" s="82" t="str">
        <f t="shared" si="1924"/>
        <v/>
      </c>
      <c r="AM1661" s="82" t="str">
        <f t="shared" si="1924"/>
        <v/>
      </c>
      <c r="AN1661" s="82" t="str">
        <f t="shared" si="1924"/>
        <v/>
      </c>
      <c r="AO1661" s="82" t="str">
        <f t="shared" si="1924"/>
        <v/>
      </c>
      <c r="AP1661" s="82" t="str">
        <f t="shared" si="1924"/>
        <v/>
      </c>
      <c r="AQ1661" s="82" t="str">
        <f t="shared" si="1924"/>
        <v/>
      </c>
      <c r="AR1661" s="82" t="str">
        <f t="shared" si="1924"/>
        <v/>
      </c>
      <c r="AS1661" s="82" t="str">
        <f t="shared" si="1924"/>
        <v/>
      </c>
      <c r="AT1661" s="82" t="str">
        <f t="shared" si="1924"/>
        <v/>
      </c>
      <c r="AU1661" s="82" t="str">
        <f t="shared" si="1924"/>
        <v/>
      </c>
      <c r="AV1661" s="82" t="str">
        <f t="shared" si="1924"/>
        <v/>
      </c>
      <c r="AW1661" s="82" t="str">
        <f t="shared" si="1924"/>
        <v/>
      </c>
      <c r="AX1661" s="82" t="str">
        <f t="shared" si="1924"/>
        <v/>
      </c>
      <c r="AY1661" s="82" t="str">
        <f t="shared" si="1924"/>
        <v/>
      </c>
      <c r="AZ1661" s="82" t="str">
        <f t="shared" si="1924"/>
        <v/>
      </c>
      <c r="BA1661" s="82" t="str">
        <f t="shared" si="1924"/>
        <v/>
      </c>
      <c r="BB1661" s="82" t="str">
        <f t="shared" si="1924"/>
        <v/>
      </c>
      <c r="BC1661" s="82" t="str">
        <f t="shared" si="1924"/>
        <v/>
      </c>
      <c r="BD1661" s="82" t="str">
        <f t="shared" si="1924"/>
        <v/>
      </c>
      <c r="BE1661" s="82" t="str">
        <f t="shared" si="1924"/>
        <v/>
      </c>
      <c r="BF1661" s="82" t="str">
        <f t="shared" si="1924"/>
        <v/>
      </c>
      <c r="BG1661" s="82" t="str">
        <f t="shared" si="1924"/>
        <v/>
      </c>
      <c r="BH1661" s="82" t="str">
        <f t="shared" si="1924"/>
        <v/>
      </c>
      <c r="BI1661" s="82" t="str">
        <f t="shared" si="1924"/>
        <v/>
      </c>
      <c r="BJ1661" s="82" t="str">
        <f t="shared" si="1896"/>
        <v/>
      </c>
      <c r="BK1661" s="83" t="str">
        <f t="shared" si="1921"/>
        <v/>
      </c>
    </row>
    <row r="1662" spans="1:63" x14ac:dyDescent="0.25">
      <c r="A1662" t="str">
        <f t="shared" si="1858"/>
        <v>1</v>
      </c>
      <c r="B1662" t="str">
        <f t="shared" si="1859"/>
        <v>0</v>
      </c>
      <c r="C1662">
        <f>COUNTIF($D$3:D1662,D1662)</f>
        <v>0</v>
      </c>
      <c r="J1662" t="str">
        <f t="shared" si="1860"/>
        <v/>
      </c>
      <c r="K1662" t="str">
        <f t="shared" si="1861"/>
        <v/>
      </c>
      <c r="L1662" t="str">
        <f t="shared" si="1862"/>
        <v xml:space="preserve"> </v>
      </c>
      <c r="M1662" t="str">
        <f t="shared" si="1863"/>
        <v/>
      </c>
      <c r="N1662" t="e">
        <f>VLOOKUP(E1662,HC!A:B,2,0)</f>
        <v>#N/A</v>
      </c>
      <c r="O1662" t="e">
        <f>VLOOKUP(N1662,HC!B:C,2,0)</f>
        <v>#N/A</v>
      </c>
      <c r="P1662" s="82" t="str">
        <f t="shared" ref="P1662:BI1662" si="1925">IFERROR(IF($G1662="inactive","",IF(AND($L1662&lt;P$1,$M1662&lt;P$1),"",IF(AND($L1662&gt;Q$1,$M1662&gt;Q$1),"",IF(AND($L1662&lt;P$1,$M1662&lt;=Q$1),$M1662-P$1,IF(AND($L1662&gt;=P$1,$M1662&gt;Q$1),Q$1-$L1662,IF(AND($L1662&gt;=P$1,$M1662&lt;=Q$1),$M1662-$L1662,IF(AND($L1662&lt;P$1,$M1662&gt;Q$1),Q$1-P$1,""))))))),"")</f>
        <v/>
      </c>
      <c r="Q1662" s="82" t="str">
        <f t="shared" si="1925"/>
        <v/>
      </c>
      <c r="R1662" s="82" t="str">
        <f t="shared" si="1925"/>
        <v/>
      </c>
      <c r="S1662" s="82" t="str">
        <f t="shared" si="1925"/>
        <v/>
      </c>
      <c r="T1662" s="82" t="str">
        <f t="shared" si="1925"/>
        <v/>
      </c>
      <c r="U1662" s="82" t="str">
        <f t="shared" si="1925"/>
        <v/>
      </c>
      <c r="V1662" s="82" t="str">
        <f t="shared" si="1925"/>
        <v/>
      </c>
      <c r="W1662" s="82" t="str">
        <f t="shared" si="1925"/>
        <v/>
      </c>
      <c r="X1662" s="82" t="str">
        <f t="shared" si="1925"/>
        <v/>
      </c>
      <c r="Y1662" s="82" t="str">
        <f t="shared" si="1925"/>
        <v/>
      </c>
      <c r="Z1662" s="82" t="str">
        <f t="shared" si="1925"/>
        <v/>
      </c>
      <c r="AA1662" s="82" t="str">
        <f t="shared" si="1925"/>
        <v/>
      </c>
      <c r="AB1662" s="82" t="str">
        <f t="shared" si="1925"/>
        <v/>
      </c>
      <c r="AC1662" s="82" t="str">
        <f t="shared" si="1925"/>
        <v/>
      </c>
      <c r="AD1662" s="82" t="str">
        <f t="shared" si="1925"/>
        <v/>
      </c>
      <c r="AE1662" s="82" t="str">
        <f t="shared" si="1925"/>
        <v/>
      </c>
      <c r="AF1662" s="82" t="str">
        <f t="shared" si="1925"/>
        <v/>
      </c>
      <c r="AG1662" s="82" t="str">
        <f t="shared" si="1925"/>
        <v/>
      </c>
      <c r="AH1662" s="82" t="str">
        <f t="shared" si="1925"/>
        <v/>
      </c>
      <c r="AI1662" s="82" t="str">
        <f t="shared" si="1925"/>
        <v/>
      </c>
      <c r="AJ1662" s="82" t="str">
        <f t="shared" si="1925"/>
        <v/>
      </c>
      <c r="AK1662" s="82" t="str">
        <f t="shared" si="1925"/>
        <v/>
      </c>
      <c r="AL1662" s="82" t="str">
        <f t="shared" si="1925"/>
        <v/>
      </c>
      <c r="AM1662" s="82" t="str">
        <f t="shared" si="1925"/>
        <v/>
      </c>
      <c r="AN1662" s="82" t="str">
        <f t="shared" si="1925"/>
        <v/>
      </c>
      <c r="AO1662" s="82" t="str">
        <f t="shared" si="1925"/>
        <v/>
      </c>
      <c r="AP1662" s="82" t="str">
        <f t="shared" si="1925"/>
        <v/>
      </c>
      <c r="AQ1662" s="82" t="str">
        <f t="shared" si="1925"/>
        <v/>
      </c>
      <c r="AR1662" s="82" t="str">
        <f t="shared" si="1925"/>
        <v/>
      </c>
      <c r="AS1662" s="82" t="str">
        <f t="shared" si="1925"/>
        <v/>
      </c>
      <c r="AT1662" s="82" t="str">
        <f t="shared" si="1925"/>
        <v/>
      </c>
      <c r="AU1662" s="82" t="str">
        <f t="shared" si="1925"/>
        <v/>
      </c>
      <c r="AV1662" s="82" t="str">
        <f t="shared" si="1925"/>
        <v/>
      </c>
      <c r="AW1662" s="82" t="str">
        <f t="shared" si="1925"/>
        <v/>
      </c>
      <c r="AX1662" s="82" t="str">
        <f t="shared" si="1925"/>
        <v/>
      </c>
      <c r="AY1662" s="82" t="str">
        <f t="shared" si="1925"/>
        <v/>
      </c>
      <c r="AZ1662" s="82" t="str">
        <f t="shared" si="1925"/>
        <v/>
      </c>
      <c r="BA1662" s="82" t="str">
        <f t="shared" si="1925"/>
        <v/>
      </c>
      <c r="BB1662" s="82" t="str">
        <f t="shared" si="1925"/>
        <v/>
      </c>
      <c r="BC1662" s="82" t="str">
        <f t="shared" si="1925"/>
        <v/>
      </c>
      <c r="BD1662" s="82" t="str">
        <f t="shared" si="1925"/>
        <v/>
      </c>
      <c r="BE1662" s="82" t="str">
        <f t="shared" si="1925"/>
        <v/>
      </c>
      <c r="BF1662" s="82" t="str">
        <f t="shared" si="1925"/>
        <v/>
      </c>
      <c r="BG1662" s="82" t="str">
        <f t="shared" si="1925"/>
        <v/>
      </c>
      <c r="BH1662" s="82" t="str">
        <f t="shared" si="1925"/>
        <v/>
      </c>
      <c r="BI1662" s="82" t="str">
        <f t="shared" si="1925"/>
        <v/>
      </c>
      <c r="BJ1662" s="82" t="str">
        <f t="shared" si="1896"/>
        <v/>
      </c>
      <c r="BK1662" s="83" t="str">
        <f t="shared" si="1921"/>
        <v/>
      </c>
    </row>
    <row r="1663" spans="1:63" x14ac:dyDescent="0.25">
      <c r="A1663" t="str">
        <f t="shared" si="1858"/>
        <v>1</v>
      </c>
      <c r="B1663" t="str">
        <f t="shared" si="1859"/>
        <v>0</v>
      </c>
      <c r="C1663">
        <f>COUNTIF($D$3:D1663,D1663)</f>
        <v>0</v>
      </c>
      <c r="J1663" t="str">
        <f t="shared" si="1860"/>
        <v/>
      </c>
      <c r="K1663" t="str">
        <f t="shared" si="1861"/>
        <v/>
      </c>
      <c r="L1663" t="str">
        <f t="shared" si="1862"/>
        <v xml:space="preserve"> </v>
      </c>
      <c r="M1663" t="str">
        <f t="shared" si="1863"/>
        <v/>
      </c>
      <c r="N1663" t="e">
        <f>VLOOKUP(E1663,HC!A:B,2,0)</f>
        <v>#N/A</v>
      </c>
      <c r="O1663" t="e">
        <f>VLOOKUP(N1663,HC!B:C,2,0)</f>
        <v>#N/A</v>
      </c>
      <c r="P1663" s="82" t="str">
        <f t="shared" ref="P1663:BI1663" si="1926">IFERROR(IF($G1663="inactive","",IF(AND($L1663&lt;P$1,$M1663&lt;P$1),"",IF(AND($L1663&gt;Q$1,$M1663&gt;Q$1),"",IF(AND($L1663&lt;P$1,$M1663&lt;=Q$1),$M1663-P$1,IF(AND($L1663&gt;=P$1,$M1663&gt;Q$1),Q$1-$L1663,IF(AND($L1663&gt;=P$1,$M1663&lt;=Q$1),$M1663-$L1663,IF(AND($L1663&lt;P$1,$M1663&gt;Q$1),Q$1-P$1,""))))))),"")</f>
        <v/>
      </c>
      <c r="Q1663" s="82" t="str">
        <f t="shared" si="1926"/>
        <v/>
      </c>
      <c r="R1663" s="82" t="str">
        <f t="shared" si="1926"/>
        <v/>
      </c>
      <c r="S1663" s="82" t="str">
        <f t="shared" si="1926"/>
        <v/>
      </c>
      <c r="T1663" s="82" t="str">
        <f t="shared" si="1926"/>
        <v/>
      </c>
      <c r="U1663" s="82" t="str">
        <f t="shared" si="1926"/>
        <v/>
      </c>
      <c r="V1663" s="82" t="str">
        <f t="shared" si="1926"/>
        <v/>
      </c>
      <c r="W1663" s="82" t="str">
        <f t="shared" si="1926"/>
        <v/>
      </c>
      <c r="X1663" s="82" t="str">
        <f t="shared" si="1926"/>
        <v/>
      </c>
      <c r="Y1663" s="82" t="str">
        <f t="shared" si="1926"/>
        <v/>
      </c>
      <c r="Z1663" s="82" t="str">
        <f t="shared" si="1926"/>
        <v/>
      </c>
      <c r="AA1663" s="82" t="str">
        <f t="shared" si="1926"/>
        <v/>
      </c>
      <c r="AB1663" s="82" t="str">
        <f t="shared" si="1926"/>
        <v/>
      </c>
      <c r="AC1663" s="82" t="str">
        <f t="shared" si="1926"/>
        <v/>
      </c>
      <c r="AD1663" s="82" t="str">
        <f t="shared" si="1926"/>
        <v/>
      </c>
      <c r="AE1663" s="82" t="str">
        <f t="shared" si="1926"/>
        <v/>
      </c>
      <c r="AF1663" s="82" t="str">
        <f t="shared" si="1926"/>
        <v/>
      </c>
      <c r="AG1663" s="82" t="str">
        <f t="shared" si="1926"/>
        <v/>
      </c>
      <c r="AH1663" s="82" t="str">
        <f t="shared" si="1926"/>
        <v/>
      </c>
      <c r="AI1663" s="82" t="str">
        <f t="shared" si="1926"/>
        <v/>
      </c>
      <c r="AJ1663" s="82" t="str">
        <f t="shared" si="1926"/>
        <v/>
      </c>
      <c r="AK1663" s="82" t="str">
        <f t="shared" si="1926"/>
        <v/>
      </c>
      <c r="AL1663" s="82" t="str">
        <f t="shared" si="1926"/>
        <v/>
      </c>
      <c r="AM1663" s="82" t="str">
        <f t="shared" si="1926"/>
        <v/>
      </c>
      <c r="AN1663" s="82" t="str">
        <f t="shared" si="1926"/>
        <v/>
      </c>
      <c r="AO1663" s="82" t="str">
        <f t="shared" si="1926"/>
        <v/>
      </c>
      <c r="AP1663" s="82" t="str">
        <f t="shared" si="1926"/>
        <v/>
      </c>
      <c r="AQ1663" s="82" t="str">
        <f t="shared" si="1926"/>
        <v/>
      </c>
      <c r="AR1663" s="82" t="str">
        <f t="shared" si="1926"/>
        <v/>
      </c>
      <c r="AS1663" s="82" t="str">
        <f t="shared" si="1926"/>
        <v/>
      </c>
      <c r="AT1663" s="82" t="str">
        <f t="shared" si="1926"/>
        <v/>
      </c>
      <c r="AU1663" s="82" t="str">
        <f t="shared" si="1926"/>
        <v/>
      </c>
      <c r="AV1663" s="82" t="str">
        <f t="shared" si="1926"/>
        <v/>
      </c>
      <c r="AW1663" s="82" t="str">
        <f t="shared" si="1926"/>
        <v/>
      </c>
      <c r="AX1663" s="82" t="str">
        <f t="shared" si="1926"/>
        <v/>
      </c>
      <c r="AY1663" s="82" t="str">
        <f t="shared" si="1926"/>
        <v/>
      </c>
      <c r="AZ1663" s="82" t="str">
        <f t="shared" si="1926"/>
        <v/>
      </c>
      <c r="BA1663" s="82" t="str">
        <f t="shared" si="1926"/>
        <v/>
      </c>
      <c r="BB1663" s="82" t="str">
        <f t="shared" si="1926"/>
        <v/>
      </c>
      <c r="BC1663" s="82" t="str">
        <f t="shared" si="1926"/>
        <v/>
      </c>
      <c r="BD1663" s="82" t="str">
        <f t="shared" si="1926"/>
        <v/>
      </c>
      <c r="BE1663" s="82" t="str">
        <f t="shared" si="1926"/>
        <v/>
      </c>
      <c r="BF1663" s="82" t="str">
        <f t="shared" si="1926"/>
        <v/>
      </c>
      <c r="BG1663" s="82" t="str">
        <f t="shared" si="1926"/>
        <v/>
      </c>
      <c r="BH1663" s="82" t="str">
        <f t="shared" si="1926"/>
        <v/>
      </c>
      <c r="BI1663" s="82" t="str">
        <f t="shared" si="1926"/>
        <v/>
      </c>
      <c r="BJ1663" s="82" t="str">
        <f t="shared" si="1896"/>
        <v/>
      </c>
      <c r="BK1663" s="83" t="str">
        <f t="shared" si="1921"/>
        <v/>
      </c>
    </row>
    <row r="1664" spans="1:63" x14ac:dyDescent="0.25">
      <c r="A1664" t="str">
        <f t="shared" si="1858"/>
        <v>1</v>
      </c>
      <c r="B1664" t="str">
        <f t="shared" si="1859"/>
        <v>0</v>
      </c>
      <c r="C1664">
        <f>COUNTIF($D$3:D1664,D1664)</f>
        <v>0</v>
      </c>
      <c r="J1664" t="str">
        <f t="shared" si="1860"/>
        <v/>
      </c>
      <c r="K1664" t="str">
        <f t="shared" si="1861"/>
        <v/>
      </c>
      <c r="L1664" t="str">
        <f t="shared" si="1862"/>
        <v xml:space="preserve"> </v>
      </c>
      <c r="M1664" t="str">
        <f t="shared" si="1863"/>
        <v/>
      </c>
      <c r="N1664" t="e">
        <f>VLOOKUP(E1664,HC!A:B,2,0)</f>
        <v>#N/A</v>
      </c>
      <c r="O1664" t="e">
        <f>VLOOKUP(N1664,HC!B:C,2,0)</f>
        <v>#N/A</v>
      </c>
      <c r="P1664" s="82" t="str">
        <f t="shared" ref="P1664:BI1664" si="1927">IFERROR(IF($G1664="inactive","",IF(AND($L1664&lt;P$1,$M1664&lt;P$1),"",IF(AND($L1664&gt;Q$1,$M1664&gt;Q$1),"",IF(AND($L1664&lt;P$1,$M1664&lt;=Q$1),$M1664-P$1,IF(AND($L1664&gt;=P$1,$M1664&gt;Q$1),Q$1-$L1664,IF(AND($L1664&gt;=P$1,$M1664&lt;=Q$1),$M1664-$L1664,IF(AND($L1664&lt;P$1,$M1664&gt;Q$1),Q$1-P$1,""))))))),"")</f>
        <v/>
      </c>
      <c r="Q1664" s="82" t="str">
        <f t="shared" si="1927"/>
        <v/>
      </c>
      <c r="R1664" s="82" t="str">
        <f t="shared" si="1927"/>
        <v/>
      </c>
      <c r="S1664" s="82" t="str">
        <f t="shared" si="1927"/>
        <v/>
      </c>
      <c r="T1664" s="82" t="str">
        <f t="shared" si="1927"/>
        <v/>
      </c>
      <c r="U1664" s="82" t="str">
        <f t="shared" si="1927"/>
        <v/>
      </c>
      <c r="V1664" s="82" t="str">
        <f t="shared" si="1927"/>
        <v/>
      </c>
      <c r="W1664" s="82" t="str">
        <f t="shared" si="1927"/>
        <v/>
      </c>
      <c r="X1664" s="82" t="str">
        <f t="shared" si="1927"/>
        <v/>
      </c>
      <c r="Y1664" s="82" t="str">
        <f t="shared" si="1927"/>
        <v/>
      </c>
      <c r="Z1664" s="82" t="str">
        <f t="shared" si="1927"/>
        <v/>
      </c>
      <c r="AA1664" s="82" t="str">
        <f t="shared" si="1927"/>
        <v/>
      </c>
      <c r="AB1664" s="82" t="str">
        <f t="shared" si="1927"/>
        <v/>
      </c>
      <c r="AC1664" s="82" t="str">
        <f t="shared" si="1927"/>
        <v/>
      </c>
      <c r="AD1664" s="82" t="str">
        <f t="shared" si="1927"/>
        <v/>
      </c>
      <c r="AE1664" s="82" t="str">
        <f t="shared" si="1927"/>
        <v/>
      </c>
      <c r="AF1664" s="82" t="str">
        <f t="shared" si="1927"/>
        <v/>
      </c>
      <c r="AG1664" s="82" t="str">
        <f t="shared" si="1927"/>
        <v/>
      </c>
      <c r="AH1664" s="82" t="str">
        <f t="shared" si="1927"/>
        <v/>
      </c>
      <c r="AI1664" s="82" t="str">
        <f t="shared" si="1927"/>
        <v/>
      </c>
      <c r="AJ1664" s="82" t="str">
        <f t="shared" si="1927"/>
        <v/>
      </c>
      <c r="AK1664" s="82" t="str">
        <f t="shared" si="1927"/>
        <v/>
      </c>
      <c r="AL1664" s="82" t="str">
        <f t="shared" si="1927"/>
        <v/>
      </c>
      <c r="AM1664" s="82" t="str">
        <f t="shared" si="1927"/>
        <v/>
      </c>
      <c r="AN1664" s="82" t="str">
        <f t="shared" si="1927"/>
        <v/>
      </c>
      <c r="AO1664" s="82" t="str">
        <f t="shared" si="1927"/>
        <v/>
      </c>
      <c r="AP1664" s="82" t="str">
        <f t="shared" si="1927"/>
        <v/>
      </c>
      <c r="AQ1664" s="82" t="str">
        <f t="shared" si="1927"/>
        <v/>
      </c>
      <c r="AR1664" s="82" t="str">
        <f t="shared" si="1927"/>
        <v/>
      </c>
      <c r="AS1664" s="82" t="str">
        <f t="shared" si="1927"/>
        <v/>
      </c>
      <c r="AT1664" s="82" t="str">
        <f t="shared" si="1927"/>
        <v/>
      </c>
      <c r="AU1664" s="82" t="str">
        <f t="shared" si="1927"/>
        <v/>
      </c>
      <c r="AV1664" s="82" t="str">
        <f t="shared" si="1927"/>
        <v/>
      </c>
      <c r="AW1664" s="82" t="str">
        <f t="shared" si="1927"/>
        <v/>
      </c>
      <c r="AX1664" s="82" t="str">
        <f t="shared" si="1927"/>
        <v/>
      </c>
      <c r="AY1664" s="82" t="str">
        <f t="shared" si="1927"/>
        <v/>
      </c>
      <c r="AZ1664" s="82" t="str">
        <f t="shared" si="1927"/>
        <v/>
      </c>
      <c r="BA1664" s="82" t="str">
        <f t="shared" si="1927"/>
        <v/>
      </c>
      <c r="BB1664" s="82" t="str">
        <f t="shared" si="1927"/>
        <v/>
      </c>
      <c r="BC1664" s="82" t="str">
        <f t="shared" si="1927"/>
        <v/>
      </c>
      <c r="BD1664" s="82" t="str">
        <f t="shared" si="1927"/>
        <v/>
      </c>
      <c r="BE1664" s="82" t="str">
        <f t="shared" si="1927"/>
        <v/>
      </c>
      <c r="BF1664" s="82" t="str">
        <f t="shared" si="1927"/>
        <v/>
      </c>
      <c r="BG1664" s="82" t="str">
        <f t="shared" si="1927"/>
        <v/>
      </c>
      <c r="BH1664" s="82" t="str">
        <f t="shared" si="1927"/>
        <v/>
      </c>
      <c r="BI1664" s="82" t="str">
        <f t="shared" si="1927"/>
        <v/>
      </c>
      <c r="BJ1664" s="82" t="str">
        <f t="shared" si="1896"/>
        <v/>
      </c>
      <c r="BK1664" s="83" t="str">
        <f t="shared" si="1921"/>
        <v/>
      </c>
    </row>
    <row r="1665" spans="1:63" x14ac:dyDescent="0.25">
      <c r="A1665" t="str">
        <f t="shared" si="1858"/>
        <v>1</v>
      </c>
      <c r="B1665" t="str">
        <f t="shared" si="1859"/>
        <v>0</v>
      </c>
      <c r="C1665">
        <f>COUNTIF($D$3:D1665,D1665)</f>
        <v>0</v>
      </c>
      <c r="J1665" t="str">
        <f t="shared" si="1860"/>
        <v/>
      </c>
      <c r="K1665" t="str">
        <f t="shared" si="1861"/>
        <v/>
      </c>
      <c r="L1665" t="str">
        <f t="shared" si="1862"/>
        <v xml:space="preserve"> </v>
      </c>
      <c r="M1665" t="str">
        <f t="shared" si="1863"/>
        <v/>
      </c>
      <c r="N1665" t="e">
        <f>VLOOKUP(E1665,HC!A:B,2,0)</f>
        <v>#N/A</v>
      </c>
      <c r="O1665" t="e">
        <f>VLOOKUP(N1665,HC!B:C,2,0)</f>
        <v>#N/A</v>
      </c>
      <c r="P1665" s="82" t="str">
        <f t="shared" ref="P1665:BI1665" si="1928">IFERROR(IF($G1665="inactive","",IF(AND($L1665&lt;P$1,$M1665&lt;P$1),"",IF(AND($L1665&gt;Q$1,$M1665&gt;Q$1),"",IF(AND($L1665&lt;P$1,$M1665&lt;=Q$1),$M1665-P$1,IF(AND($L1665&gt;=P$1,$M1665&gt;Q$1),Q$1-$L1665,IF(AND($L1665&gt;=P$1,$M1665&lt;=Q$1),$M1665-$L1665,IF(AND($L1665&lt;P$1,$M1665&gt;Q$1),Q$1-P$1,""))))))),"")</f>
        <v/>
      </c>
      <c r="Q1665" s="82" t="str">
        <f t="shared" si="1928"/>
        <v/>
      </c>
      <c r="R1665" s="82" t="str">
        <f t="shared" si="1928"/>
        <v/>
      </c>
      <c r="S1665" s="82" t="str">
        <f t="shared" si="1928"/>
        <v/>
      </c>
      <c r="T1665" s="82" t="str">
        <f t="shared" si="1928"/>
        <v/>
      </c>
      <c r="U1665" s="82" t="str">
        <f t="shared" si="1928"/>
        <v/>
      </c>
      <c r="V1665" s="82" t="str">
        <f t="shared" si="1928"/>
        <v/>
      </c>
      <c r="W1665" s="82" t="str">
        <f t="shared" si="1928"/>
        <v/>
      </c>
      <c r="X1665" s="82" t="str">
        <f t="shared" si="1928"/>
        <v/>
      </c>
      <c r="Y1665" s="82" t="str">
        <f t="shared" si="1928"/>
        <v/>
      </c>
      <c r="Z1665" s="82" t="str">
        <f t="shared" si="1928"/>
        <v/>
      </c>
      <c r="AA1665" s="82" t="str">
        <f t="shared" si="1928"/>
        <v/>
      </c>
      <c r="AB1665" s="82" t="str">
        <f t="shared" si="1928"/>
        <v/>
      </c>
      <c r="AC1665" s="82" t="str">
        <f t="shared" si="1928"/>
        <v/>
      </c>
      <c r="AD1665" s="82" t="str">
        <f t="shared" si="1928"/>
        <v/>
      </c>
      <c r="AE1665" s="82" t="str">
        <f t="shared" si="1928"/>
        <v/>
      </c>
      <c r="AF1665" s="82" t="str">
        <f t="shared" si="1928"/>
        <v/>
      </c>
      <c r="AG1665" s="82" t="str">
        <f t="shared" si="1928"/>
        <v/>
      </c>
      <c r="AH1665" s="82" t="str">
        <f t="shared" si="1928"/>
        <v/>
      </c>
      <c r="AI1665" s="82" t="str">
        <f t="shared" si="1928"/>
        <v/>
      </c>
      <c r="AJ1665" s="82" t="str">
        <f t="shared" si="1928"/>
        <v/>
      </c>
      <c r="AK1665" s="82" t="str">
        <f t="shared" si="1928"/>
        <v/>
      </c>
      <c r="AL1665" s="82" t="str">
        <f t="shared" si="1928"/>
        <v/>
      </c>
      <c r="AM1665" s="82" t="str">
        <f t="shared" si="1928"/>
        <v/>
      </c>
      <c r="AN1665" s="82" t="str">
        <f t="shared" si="1928"/>
        <v/>
      </c>
      <c r="AO1665" s="82" t="str">
        <f t="shared" si="1928"/>
        <v/>
      </c>
      <c r="AP1665" s="82" t="str">
        <f t="shared" si="1928"/>
        <v/>
      </c>
      <c r="AQ1665" s="82" t="str">
        <f t="shared" si="1928"/>
        <v/>
      </c>
      <c r="AR1665" s="82" t="str">
        <f t="shared" si="1928"/>
        <v/>
      </c>
      <c r="AS1665" s="82" t="str">
        <f t="shared" si="1928"/>
        <v/>
      </c>
      <c r="AT1665" s="82" t="str">
        <f t="shared" si="1928"/>
        <v/>
      </c>
      <c r="AU1665" s="82" t="str">
        <f t="shared" si="1928"/>
        <v/>
      </c>
      <c r="AV1665" s="82" t="str">
        <f t="shared" si="1928"/>
        <v/>
      </c>
      <c r="AW1665" s="82" t="str">
        <f t="shared" si="1928"/>
        <v/>
      </c>
      <c r="AX1665" s="82" t="str">
        <f t="shared" si="1928"/>
        <v/>
      </c>
      <c r="AY1665" s="82" t="str">
        <f t="shared" si="1928"/>
        <v/>
      </c>
      <c r="AZ1665" s="82" t="str">
        <f t="shared" si="1928"/>
        <v/>
      </c>
      <c r="BA1665" s="82" t="str">
        <f t="shared" si="1928"/>
        <v/>
      </c>
      <c r="BB1665" s="82" t="str">
        <f t="shared" si="1928"/>
        <v/>
      </c>
      <c r="BC1665" s="82" t="str">
        <f t="shared" si="1928"/>
        <v/>
      </c>
      <c r="BD1665" s="82" t="str">
        <f t="shared" si="1928"/>
        <v/>
      </c>
      <c r="BE1665" s="82" t="str">
        <f t="shared" si="1928"/>
        <v/>
      </c>
      <c r="BF1665" s="82" t="str">
        <f t="shared" si="1928"/>
        <v/>
      </c>
      <c r="BG1665" s="82" t="str">
        <f t="shared" si="1928"/>
        <v/>
      </c>
      <c r="BH1665" s="82" t="str">
        <f t="shared" si="1928"/>
        <v/>
      </c>
      <c r="BI1665" s="82" t="str">
        <f t="shared" si="1928"/>
        <v/>
      </c>
      <c r="BJ1665" s="82" t="str">
        <f t="shared" si="1896"/>
        <v/>
      </c>
      <c r="BK1665" s="83" t="str">
        <f t="shared" si="1921"/>
        <v/>
      </c>
    </row>
    <row r="1666" spans="1:63" x14ac:dyDescent="0.25">
      <c r="A1666" t="str">
        <f t="shared" si="1858"/>
        <v>1</v>
      </c>
      <c r="B1666" t="str">
        <f t="shared" si="1859"/>
        <v>0</v>
      </c>
      <c r="C1666">
        <f>COUNTIF($D$3:D1666,D1666)</f>
        <v>0</v>
      </c>
      <c r="J1666" t="str">
        <f t="shared" si="1860"/>
        <v/>
      </c>
      <c r="K1666" t="str">
        <f t="shared" si="1861"/>
        <v/>
      </c>
      <c r="L1666" t="str">
        <f t="shared" si="1862"/>
        <v xml:space="preserve"> </v>
      </c>
      <c r="M1666" t="str">
        <f t="shared" si="1863"/>
        <v/>
      </c>
      <c r="N1666" t="e">
        <f>VLOOKUP(E1666,HC!A:B,2,0)</f>
        <v>#N/A</v>
      </c>
      <c r="O1666" t="e">
        <f>VLOOKUP(N1666,HC!B:C,2,0)</f>
        <v>#N/A</v>
      </c>
      <c r="P1666" s="82" t="str">
        <f t="shared" ref="P1666:BI1666" si="1929">IFERROR(IF($G1666="inactive","",IF(AND($L1666&lt;P$1,$M1666&lt;P$1),"",IF(AND($L1666&gt;Q$1,$M1666&gt;Q$1),"",IF(AND($L1666&lt;P$1,$M1666&lt;=Q$1),$M1666-P$1,IF(AND($L1666&gt;=P$1,$M1666&gt;Q$1),Q$1-$L1666,IF(AND($L1666&gt;=P$1,$M1666&lt;=Q$1),$M1666-$L1666,IF(AND($L1666&lt;P$1,$M1666&gt;Q$1),Q$1-P$1,""))))))),"")</f>
        <v/>
      </c>
      <c r="Q1666" s="82" t="str">
        <f t="shared" si="1929"/>
        <v/>
      </c>
      <c r="R1666" s="82" t="str">
        <f t="shared" si="1929"/>
        <v/>
      </c>
      <c r="S1666" s="82" t="str">
        <f t="shared" si="1929"/>
        <v/>
      </c>
      <c r="T1666" s="82" t="str">
        <f t="shared" si="1929"/>
        <v/>
      </c>
      <c r="U1666" s="82" t="str">
        <f t="shared" si="1929"/>
        <v/>
      </c>
      <c r="V1666" s="82" t="str">
        <f t="shared" si="1929"/>
        <v/>
      </c>
      <c r="W1666" s="82" t="str">
        <f t="shared" si="1929"/>
        <v/>
      </c>
      <c r="X1666" s="82" t="str">
        <f t="shared" si="1929"/>
        <v/>
      </c>
      <c r="Y1666" s="82" t="str">
        <f t="shared" si="1929"/>
        <v/>
      </c>
      <c r="Z1666" s="82" t="str">
        <f t="shared" si="1929"/>
        <v/>
      </c>
      <c r="AA1666" s="82" t="str">
        <f t="shared" si="1929"/>
        <v/>
      </c>
      <c r="AB1666" s="82" t="str">
        <f t="shared" si="1929"/>
        <v/>
      </c>
      <c r="AC1666" s="82" t="str">
        <f t="shared" si="1929"/>
        <v/>
      </c>
      <c r="AD1666" s="82" t="str">
        <f t="shared" si="1929"/>
        <v/>
      </c>
      <c r="AE1666" s="82" t="str">
        <f t="shared" si="1929"/>
        <v/>
      </c>
      <c r="AF1666" s="82" t="str">
        <f t="shared" si="1929"/>
        <v/>
      </c>
      <c r="AG1666" s="82" t="str">
        <f t="shared" si="1929"/>
        <v/>
      </c>
      <c r="AH1666" s="82" t="str">
        <f t="shared" si="1929"/>
        <v/>
      </c>
      <c r="AI1666" s="82" t="str">
        <f t="shared" si="1929"/>
        <v/>
      </c>
      <c r="AJ1666" s="82" t="str">
        <f t="shared" si="1929"/>
        <v/>
      </c>
      <c r="AK1666" s="82" t="str">
        <f t="shared" si="1929"/>
        <v/>
      </c>
      <c r="AL1666" s="82" t="str">
        <f t="shared" si="1929"/>
        <v/>
      </c>
      <c r="AM1666" s="82" t="str">
        <f t="shared" si="1929"/>
        <v/>
      </c>
      <c r="AN1666" s="82" t="str">
        <f t="shared" si="1929"/>
        <v/>
      </c>
      <c r="AO1666" s="82" t="str">
        <f t="shared" si="1929"/>
        <v/>
      </c>
      <c r="AP1666" s="82" t="str">
        <f t="shared" si="1929"/>
        <v/>
      </c>
      <c r="AQ1666" s="82" t="str">
        <f t="shared" si="1929"/>
        <v/>
      </c>
      <c r="AR1666" s="82" t="str">
        <f t="shared" si="1929"/>
        <v/>
      </c>
      <c r="AS1666" s="82" t="str">
        <f t="shared" si="1929"/>
        <v/>
      </c>
      <c r="AT1666" s="82" t="str">
        <f t="shared" si="1929"/>
        <v/>
      </c>
      <c r="AU1666" s="82" t="str">
        <f t="shared" si="1929"/>
        <v/>
      </c>
      <c r="AV1666" s="82" t="str">
        <f t="shared" si="1929"/>
        <v/>
      </c>
      <c r="AW1666" s="82" t="str">
        <f t="shared" si="1929"/>
        <v/>
      </c>
      <c r="AX1666" s="82" t="str">
        <f t="shared" si="1929"/>
        <v/>
      </c>
      <c r="AY1666" s="82" t="str">
        <f t="shared" si="1929"/>
        <v/>
      </c>
      <c r="AZ1666" s="82" t="str">
        <f t="shared" si="1929"/>
        <v/>
      </c>
      <c r="BA1666" s="82" t="str">
        <f t="shared" si="1929"/>
        <v/>
      </c>
      <c r="BB1666" s="82" t="str">
        <f t="shared" si="1929"/>
        <v/>
      </c>
      <c r="BC1666" s="82" t="str">
        <f t="shared" si="1929"/>
        <v/>
      </c>
      <c r="BD1666" s="82" t="str">
        <f t="shared" si="1929"/>
        <v/>
      </c>
      <c r="BE1666" s="82" t="str">
        <f t="shared" si="1929"/>
        <v/>
      </c>
      <c r="BF1666" s="82" t="str">
        <f t="shared" si="1929"/>
        <v/>
      </c>
      <c r="BG1666" s="82" t="str">
        <f t="shared" si="1929"/>
        <v/>
      </c>
      <c r="BH1666" s="82" t="str">
        <f t="shared" si="1929"/>
        <v/>
      </c>
      <c r="BI1666" s="82" t="str">
        <f t="shared" si="1929"/>
        <v/>
      </c>
      <c r="BJ1666" s="82" t="str">
        <f t="shared" si="1896"/>
        <v/>
      </c>
      <c r="BK1666" s="83" t="str">
        <f t="shared" si="1921"/>
        <v/>
      </c>
    </row>
    <row r="1667" spans="1:63" x14ac:dyDescent="0.25">
      <c r="A1667" t="str">
        <f t="shared" si="1858"/>
        <v>1</v>
      </c>
      <c r="B1667" t="str">
        <f t="shared" si="1859"/>
        <v>0</v>
      </c>
      <c r="C1667">
        <f>COUNTIF($D$3:D1667,D1667)</f>
        <v>0</v>
      </c>
      <c r="J1667" t="str">
        <f t="shared" si="1860"/>
        <v/>
      </c>
      <c r="K1667" t="str">
        <f t="shared" si="1861"/>
        <v/>
      </c>
      <c r="L1667" t="str">
        <f t="shared" si="1862"/>
        <v xml:space="preserve"> </v>
      </c>
      <c r="M1667" t="str">
        <f t="shared" si="1863"/>
        <v/>
      </c>
      <c r="N1667" t="e">
        <f>VLOOKUP(E1667,HC!A:B,2,0)</f>
        <v>#N/A</v>
      </c>
      <c r="O1667" t="e">
        <f>VLOOKUP(N1667,HC!B:C,2,0)</f>
        <v>#N/A</v>
      </c>
      <c r="P1667" s="82" t="str">
        <f t="shared" ref="P1667:BI1667" si="1930">IFERROR(IF($G1667="inactive","",IF(AND($L1667&lt;P$1,$M1667&lt;P$1),"",IF(AND($L1667&gt;Q$1,$M1667&gt;Q$1),"",IF(AND($L1667&lt;P$1,$M1667&lt;=Q$1),$M1667-P$1,IF(AND($L1667&gt;=P$1,$M1667&gt;Q$1),Q$1-$L1667,IF(AND($L1667&gt;=P$1,$M1667&lt;=Q$1),$M1667-$L1667,IF(AND($L1667&lt;P$1,$M1667&gt;Q$1),Q$1-P$1,""))))))),"")</f>
        <v/>
      </c>
      <c r="Q1667" s="82" t="str">
        <f t="shared" si="1930"/>
        <v/>
      </c>
      <c r="R1667" s="82" t="str">
        <f t="shared" si="1930"/>
        <v/>
      </c>
      <c r="S1667" s="82" t="str">
        <f t="shared" si="1930"/>
        <v/>
      </c>
      <c r="T1667" s="82" t="str">
        <f t="shared" si="1930"/>
        <v/>
      </c>
      <c r="U1667" s="82" t="str">
        <f t="shared" si="1930"/>
        <v/>
      </c>
      <c r="V1667" s="82" t="str">
        <f t="shared" si="1930"/>
        <v/>
      </c>
      <c r="W1667" s="82" t="str">
        <f t="shared" si="1930"/>
        <v/>
      </c>
      <c r="X1667" s="82" t="str">
        <f t="shared" si="1930"/>
        <v/>
      </c>
      <c r="Y1667" s="82" t="str">
        <f t="shared" si="1930"/>
        <v/>
      </c>
      <c r="Z1667" s="82" t="str">
        <f t="shared" si="1930"/>
        <v/>
      </c>
      <c r="AA1667" s="82" t="str">
        <f t="shared" si="1930"/>
        <v/>
      </c>
      <c r="AB1667" s="82" t="str">
        <f t="shared" si="1930"/>
        <v/>
      </c>
      <c r="AC1667" s="82" t="str">
        <f t="shared" si="1930"/>
        <v/>
      </c>
      <c r="AD1667" s="82" t="str">
        <f t="shared" si="1930"/>
        <v/>
      </c>
      <c r="AE1667" s="82" t="str">
        <f t="shared" si="1930"/>
        <v/>
      </c>
      <c r="AF1667" s="82" t="str">
        <f t="shared" si="1930"/>
        <v/>
      </c>
      <c r="AG1667" s="82" t="str">
        <f t="shared" si="1930"/>
        <v/>
      </c>
      <c r="AH1667" s="82" t="str">
        <f t="shared" si="1930"/>
        <v/>
      </c>
      <c r="AI1667" s="82" t="str">
        <f t="shared" si="1930"/>
        <v/>
      </c>
      <c r="AJ1667" s="82" t="str">
        <f t="shared" si="1930"/>
        <v/>
      </c>
      <c r="AK1667" s="82" t="str">
        <f t="shared" si="1930"/>
        <v/>
      </c>
      <c r="AL1667" s="82" t="str">
        <f t="shared" si="1930"/>
        <v/>
      </c>
      <c r="AM1667" s="82" t="str">
        <f t="shared" si="1930"/>
        <v/>
      </c>
      <c r="AN1667" s="82" t="str">
        <f t="shared" si="1930"/>
        <v/>
      </c>
      <c r="AO1667" s="82" t="str">
        <f t="shared" si="1930"/>
        <v/>
      </c>
      <c r="AP1667" s="82" t="str">
        <f t="shared" si="1930"/>
        <v/>
      </c>
      <c r="AQ1667" s="82" t="str">
        <f t="shared" si="1930"/>
        <v/>
      </c>
      <c r="AR1667" s="82" t="str">
        <f t="shared" si="1930"/>
        <v/>
      </c>
      <c r="AS1667" s="82" t="str">
        <f t="shared" si="1930"/>
        <v/>
      </c>
      <c r="AT1667" s="82" t="str">
        <f t="shared" si="1930"/>
        <v/>
      </c>
      <c r="AU1667" s="82" t="str">
        <f t="shared" si="1930"/>
        <v/>
      </c>
      <c r="AV1667" s="82" t="str">
        <f t="shared" si="1930"/>
        <v/>
      </c>
      <c r="AW1667" s="82" t="str">
        <f t="shared" si="1930"/>
        <v/>
      </c>
      <c r="AX1667" s="82" t="str">
        <f t="shared" si="1930"/>
        <v/>
      </c>
      <c r="AY1667" s="82" t="str">
        <f t="shared" si="1930"/>
        <v/>
      </c>
      <c r="AZ1667" s="82" t="str">
        <f t="shared" si="1930"/>
        <v/>
      </c>
      <c r="BA1667" s="82" t="str">
        <f t="shared" si="1930"/>
        <v/>
      </c>
      <c r="BB1667" s="82" t="str">
        <f t="shared" si="1930"/>
        <v/>
      </c>
      <c r="BC1667" s="82" t="str">
        <f t="shared" si="1930"/>
        <v/>
      </c>
      <c r="BD1667" s="82" t="str">
        <f t="shared" si="1930"/>
        <v/>
      </c>
      <c r="BE1667" s="82" t="str">
        <f t="shared" si="1930"/>
        <v/>
      </c>
      <c r="BF1667" s="82" t="str">
        <f t="shared" si="1930"/>
        <v/>
      </c>
      <c r="BG1667" s="82" t="str">
        <f t="shared" si="1930"/>
        <v/>
      </c>
      <c r="BH1667" s="82" t="str">
        <f t="shared" si="1930"/>
        <v/>
      </c>
      <c r="BI1667" s="82" t="str">
        <f t="shared" si="1930"/>
        <v/>
      </c>
      <c r="BJ1667" s="82" t="str">
        <f t="shared" si="1896"/>
        <v/>
      </c>
      <c r="BK1667" s="83" t="str">
        <f t="shared" si="1921"/>
        <v/>
      </c>
    </row>
    <row r="1668" spans="1:63" x14ac:dyDescent="0.25">
      <c r="A1668" t="str">
        <f t="shared" ref="A1668:A1731" si="1931">D1668&amp;(C1668+1)</f>
        <v>1</v>
      </c>
      <c r="B1668" t="str">
        <f t="shared" ref="B1668:B1731" si="1932">D1668&amp;C1668</f>
        <v>0</v>
      </c>
      <c r="C1668">
        <f>COUNTIF($D$3:D1668,D1668)</f>
        <v>0</v>
      </c>
      <c r="J1668" t="str">
        <f t="shared" ref="J1668:J1731" si="1933">MID(I1668,12,8)</f>
        <v/>
      </c>
      <c r="K1668" t="str">
        <f t="shared" ref="K1668:K1731" si="1934">LEFT(I1668,10)</f>
        <v/>
      </c>
      <c r="L1668" t="str">
        <f t="shared" ref="L1668:L1731" si="1935">K1668&amp;" "&amp;J1668</f>
        <v xml:space="preserve"> </v>
      </c>
      <c r="M1668" t="str">
        <f t="shared" ref="M1668:M1731" si="1936">IFERROR(VLOOKUP(A1668,B:L,11,0),"")</f>
        <v/>
      </c>
      <c r="N1668" t="e">
        <f>VLOOKUP(E1668,HC!A:B,2,0)</f>
        <v>#N/A</v>
      </c>
      <c r="O1668" t="e">
        <f>VLOOKUP(N1668,HC!B:C,2,0)</f>
        <v>#N/A</v>
      </c>
      <c r="P1668" s="82" t="str">
        <f t="shared" ref="P1668:BI1668" si="1937">IFERROR(IF($G1668="inactive","",IF(AND($L1668&lt;P$1,$M1668&lt;P$1),"",IF(AND($L1668&gt;Q$1,$M1668&gt;Q$1),"",IF(AND($L1668&lt;P$1,$M1668&lt;=Q$1),$M1668-P$1,IF(AND($L1668&gt;=P$1,$M1668&gt;Q$1),Q$1-$L1668,IF(AND($L1668&gt;=P$1,$M1668&lt;=Q$1),$M1668-$L1668,IF(AND($L1668&lt;P$1,$M1668&gt;Q$1),Q$1-P$1,""))))))),"")</f>
        <v/>
      </c>
      <c r="Q1668" s="82" t="str">
        <f t="shared" si="1937"/>
        <v/>
      </c>
      <c r="R1668" s="82" t="str">
        <f t="shared" si="1937"/>
        <v/>
      </c>
      <c r="S1668" s="82" t="str">
        <f t="shared" si="1937"/>
        <v/>
      </c>
      <c r="T1668" s="82" t="str">
        <f t="shared" si="1937"/>
        <v/>
      </c>
      <c r="U1668" s="82" t="str">
        <f t="shared" si="1937"/>
        <v/>
      </c>
      <c r="V1668" s="82" t="str">
        <f t="shared" si="1937"/>
        <v/>
      </c>
      <c r="W1668" s="82" t="str">
        <f t="shared" si="1937"/>
        <v/>
      </c>
      <c r="X1668" s="82" t="str">
        <f t="shared" si="1937"/>
        <v/>
      </c>
      <c r="Y1668" s="82" t="str">
        <f t="shared" si="1937"/>
        <v/>
      </c>
      <c r="Z1668" s="82" t="str">
        <f t="shared" si="1937"/>
        <v/>
      </c>
      <c r="AA1668" s="82" t="str">
        <f t="shared" si="1937"/>
        <v/>
      </c>
      <c r="AB1668" s="82" t="str">
        <f t="shared" si="1937"/>
        <v/>
      </c>
      <c r="AC1668" s="82" t="str">
        <f t="shared" si="1937"/>
        <v/>
      </c>
      <c r="AD1668" s="82" t="str">
        <f t="shared" si="1937"/>
        <v/>
      </c>
      <c r="AE1668" s="82" t="str">
        <f t="shared" si="1937"/>
        <v/>
      </c>
      <c r="AF1668" s="82" t="str">
        <f t="shared" si="1937"/>
        <v/>
      </c>
      <c r="AG1668" s="82" t="str">
        <f t="shared" si="1937"/>
        <v/>
      </c>
      <c r="AH1668" s="82" t="str">
        <f t="shared" si="1937"/>
        <v/>
      </c>
      <c r="AI1668" s="82" t="str">
        <f t="shared" si="1937"/>
        <v/>
      </c>
      <c r="AJ1668" s="82" t="str">
        <f t="shared" si="1937"/>
        <v/>
      </c>
      <c r="AK1668" s="82" t="str">
        <f t="shared" si="1937"/>
        <v/>
      </c>
      <c r="AL1668" s="82" t="str">
        <f t="shared" si="1937"/>
        <v/>
      </c>
      <c r="AM1668" s="82" t="str">
        <f t="shared" si="1937"/>
        <v/>
      </c>
      <c r="AN1668" s="82" t="str">
        <f t="shared" si="1937"/>
        <v/>
      </c>
      <c r="AO1668" s="82" t="str">
        <f t="shared" si="1937"/>
        <v/>
      </c>
      <c r="AP1668" s="82" t="str">
        <f t="shared" si="1937"/>
        <v/>
      </c>
      <c r="AQ1668" s="82" t="str">
        <f t="shared" si="1937"/>
        <v/>
      </c>
      <c r="AR1668" s="82" t="str">
        <f t="shared" si="1937"/>
        <v/>
      </c>
      <c r="AS1668" s="82" t="str">
        <f t="shared" si="1937"/>
        <v/>
      </c>
      <c r="AT1668" s="82" t="str">
        <f t="shared" si="1937"/>
        <v/>
      </c>
      <c r="AU1668" s="82" t="str">
        <f t="shared" si="1937"/>
        <v/>
      </c>
      <c r="AV1668" s="82" t="str">
        <f t="shared" si="1937"/>
        <v/>
      </c>
      <c r="AW1668" s="82" t="str">
        <f t="shared" si="1937"/>
        <v/>
      </c>
      <c r="AX1668" s="82" t="str">
        <f t="shared" si="1937"/>
        <v/>
      </c>
      <c r="AY1668" s="82" t="str">
        <f t="shared" si="1937"/>
        <v/>
      </c>
      <c r="AZ1668" s="82" t="str">
        <f t="shared" si="1937"/>
        <v/>
      </c>
      <c r="BA1668" s="82" t="str">
        <f t="shared" si="1937"/>
        <v/>
      </c>
      <c r="BB1668" s="82" t="str">
        <f t="shared" si="1937"/>
        <v/>
      </c>
      <c r="BC1668" s="82" t="str">
        <f t="shared" si="1937"/>
        <v/>
      </c>
      <c r="BD1668" s="82" t="str">
        <f t="shared" si="1937"/>
        <v/>
      </c>
      <c r="BE1668" s="82" t="str">
        <f t="shared" si="1937"/>
        <v/>
      </c>
      <c r="BF1668" s="82" t="str">
        <f t="shared" si="1937"/>
        <v/>
      </c>
      <c r="BG1668" s="82" t="str">
        <f t="shared" si="1937"/>
        <v/>
      </c>
      <c r="BH1668" s="82" t="str">
        <f t="shared" si="1937"/>
        <v/>
      </c>
      <c r="BI1668" s="82" t="str">
        <f t="shared" si="1937"/>
        <v/>
      </c>
      <c r="BJ1668" s="82" t="str">
        <f t="shared" si="1896"/>
        <v/>
      </c>
      <c r="BK1668" s="83" t="str">
        <f t="shared" si="1921"/>
        <v/>
      </c>
    </row>
    <row r="1669" spans="1:63" x14ac:dyDescent="0.25">
      <c r="A1669" t="str">
        <f t="shared" si="1931"/>
        <v>1</v>
      </c>
      <c r="B1669" t="str">
        <f t="shared" si="1932"/>
        <v>0</v>
      </c>
      <c r="C1669">
        <f>COUNTIF($D$3:D1669,D1669)</f>
        <v>0</v>
      </c>
      <c r="J1669" t="str">
        <f t="shared" si="1933"/>
        <v/>
      </c>
      <c r="K1669" t="str">
        <f t="shared" si="1934"/>
        <v/>
      </c>
      <c r="L1669" t="str">
        <f t="shared" si="1935"/>
        <v xml:space="preserve"> </v>
      </c>
      <c r="M1669" t="str">
        <f t="shared" si="1936"/>
        <v/>
      </c>
      <c r="N1669" t="e">
        <f>VLOOKUP(E1669,HC!A:B,2,0)</f>
        <v>#N/A</v>
      </c>
      <c r="O1669" t="e">
        <f>VLOOKUP(N1669,HC!B:C,2,0)</f>
        <v>#N/A</v>
      </c>
      <c r="P1669" s="82" t="str">
        <f t="shared" ref="P1669:BI1669" si="1938">IFERROR(IF($G1669="inactive","",IF(AND($L1669&lt;P$1,$M1669&lt;P$1),"",IF(AND($L1669&gt;Q$1,$M1669&gt;Q$1),"",IF(AND($L1669&lt;P$1,$M1669&lt;=Q$1),$M1669-P$1,IF(AND($L1669&gt;=P$1,$M1669&gt;Q$1),Q$1-$L1669,IF(AND($L1669&gt;=P$1,$M1669&lt;=Q$1),$M1669-$L1669,IF(AND($L1669&lt;P$1,$M1669&gt;Q$1),Q$1-P$1,""))))))),"")</f>
        <v/>
      </c>
      <c r="Q1669" s="82" t="str">
        <f t="shared" si="1938"/>
        <v/>
      </c>
      <c r="R1669" s="82" t="str">
        <f t="shared" si="1938"/>
        <v/>
      </c>
      <c r="S1669" s="82" t="str">
        <f t="shared" si="1938"/>
        <v/>
      </c>
      <c r="T1669" s="82" t="str">
        <f t="shared" si="1938"/>
        <v/>
      </c>
      <c r="U1669" s="82" t="str">
        <f t="shared" si="1938"/>
        <v/>
      </c>
      <c r="V1669" s="82" t="str">
        <f t="shared" si="1938"/>
        <v/>
      </c>
      <c r="W1669" s="82" t="str">
        <f t="shared" si="1938"/>
        <v/>
      </c>
      <c r="X1669" s="82" t="str">
        <f t="shared" si="1938"/>
        <v/>
      </c>
      <c r="Y1669" s="82" t="str">
        <f t="shared" si="1938"/>
        <v/>
      </c>
      <c r="Z1669" s="82" t="str">
        <f t="shared" si="1938"/>
        <v/>
      </c>
      <c r="AA1669" s="82" t="str">
        <f t="shared" si="1938"/>
        <v/>
      </c>
      <c r="AB1669" s="82" t="str">
        <f t="shared" si="1938"/>
        <v/>
      </c>
      <c r="AC1669" s="82" t="str">
        <f t="shared" si="1938"/>
        <v/>
      </c>
      <c r="AD1669" s="82" t="str">
        <f t="shared" si="1938"/>
        <v/>
      </c>
      <c r="AE1669" s="82" t="str">
        <f t="shared" si="1938"/>
        <v/>
      </c>
      <c r="AF1669" s="82" t="str">
        <f t="shared" si="1938"/>
        <v/>
      </c>
      <c r="AG1669" s="82" t="str">
        <f t="shared" si="1938"/>
        <v/>
      </c>
      <c r="AH1669" s="82" t="str">
        <f t="shared" si="1938"/>
        <v/>
      </c>
      <c r="AI1669" s="82" t="str">
        <f t="shared" si="1938"/>
        <v/>
      </c>
      <c r="AJ1669" s="82" t="str">
        <f t="shared" si="1938"/>
        <v/>
      </c>
      <c r="AK1669" s="82" t="str">
        <f t="shared" si="1938"/>
        <v/>
      </c>
      <c r="AL1669" s="82" t="str">
        <f t="shared" si="1938"/>
        <v/>
      </c>
      <c r="AM1669" s="82" t="str">
        <f t="shared" si="1938"/>
        <v/>
      </c>
      <c r="AN1669" s="82" t="str">
        <f t="shared" si="1938"/>
        <v/>
      </c>
      <c r="AO1669" s="82" t="str">
        <f t="shared" si="1938"/>
        <v/>
      </c>
      <c r="AP1669" s="82" t="str">
        <f t="shared" si="1938"/>
        <v/>
      </c>
      <c r="AQ1669" s="82" t="str">
        <f t="shared" si="1938"/>
        <v/>
      </c>
      <c r="AR1669" s="82" t="str">
        <f t="shared" si="1938"/>
        <v/>
      </c>
      <c r="AS1669" s="82" t="str">
        <f t="shared" si="1938"/>
        <v/>
      </c>
      <c r="AT1669" s="82" t="str">
        <f t="shared" si="1938"/>
        <v/>
      </c>
      <c r="AU1669" s="82" t="str">
        <f t="shared" si="1938"/>
        <v/>
      </c>
      <c r="AV1669" s="82" t="str">
        <f t="shared" si="1938"/>
        <v/>
      </c>
      <c r="AW1669" s="82" t="str">
        <f t="shared" si="1938"/>
        <v/>
      </c>
      <c r="AX1669" s="82" t="str">
        <f t="shared" si="1938"/>
        <v/>
      </c>
      <c r="AY1669" s="82" t="str">
        <f t="shared" si="1938"/>
        <v/>
      </c>
      <c r="AZ1669" s="82" t="str">
        <f t="shared" si="1938"/>
        <v/>
      </c>
      <c r="BA1669" s="82" t="str">
        <f t="shared" si="1938"/>
        <v/>
      </c>
      <c r="BB1669" s="82" t="str">
        <f t="shared" si="1938"/>
        <v/>
      </c>
      <c r="BC1669" s="82" t="str">
        <f t="shared" si="1938"/>
        <v/>
      </c>
      <c r="BD1669" s="82" t="str">
        <f t="shared" si="1938"/>
        <v/>
      </c>
      <c r="BE1669" s="82" t="str">
        <f t="shared" si="1938"/>
        <v/>
      </c>
      <c r="BF1669" s="82" t="str">
        <f t="shared" si="1938"/>
        <v/>
      </c>
      <c r="BG1669" s="82" t="str">
        <f t="shared" si="1938"/>
        <v/>
      </c>
      <c r="BH1669" s="82" t="str">
        <f t="shared" si="1938"/>
        <v/>
      </c>
      <c r="BI1669" s="82" t="str">
        <f t="shared" si="1938"/>
        <v/>
      </c>
      <c r="BJ1669" s="82" t="str">
        <f t="shared" si="1896"/>
        <v/>
      </c>
      <c r="BK1669" s="83" t="str">
        <f t="shared" si="1921"/>
        <v/>
      </c>
    </row>
    <row r="1670" spans="1:63" x14ac:dyDescent="0.25">
      <c r="A1670" t="str">
        <f t="shared" si="1931"/>
        <v>1</v>
      </c>
      <c r="B1670" t="str">
        <f t="shared" si="1932"/>
        <v>0</v>
      </c>
      <c r="C1670">
        <f>COUNTIF($D$3:D1670,D1670)</f>
        <v>0</v>
      </c>
      <c r="J1670" t="str">
        <f t="shared" si="1933"/>
        <v/>
      </c>
      <c r="K1670" t="str">
        <f t="shared" si="1934"/>
        <v/>
      </c>
      <c r="L1670" t="str">
        <f t="shared" si="1935"/>
        <v xml:space="preserve"> </v>
      </c>
      <c r="M1670" t="str">
        <f t="shared" si="1936"/>
        <v/>
      </c>
      <c r="N1670" t="e">
        <f>VLOOKUP(E1670,HC!A:B,2,0)</f>
        <v>#N/A</v>
      </c>
      <c r="O1670" t="e">
        <f>VLOOKUP(N1670,HC!B:C,2,0)</f>
        <v>#N/A</v>
      </c>
      <c r="P1670" s="82" t="str">
        <f t="shared" ref="P1670:BI1670" si="1939">IFERROR(IF($G1670="inactive","",IF(AND($L1670&lt;P$1,$M1670&lt;P$1),"",IF(AND($L1670&gt;Q$1,$M1670&gt;Q$1),"",IF(AND($L1670&lt;P$1,$M1670&lt;=Q$1),$M1670-P$1,IF(AND($L1670&gt;=P$1,$M1670&gt;Q$1),Q$1-$L1670,IF(AND($L1670&gt;=P$1,$M1670&lt;=Q$1),$M1670-$L1670,IF(AND($L1670&lt;P$1,$M1670&gt;Q$1),Q$1-P$1,""))))))),"")</f>
        <v/>
      </c>
      <c r="Q1670" s="82" t="str">
        <f t="shared" si="1939"/>
        <v/>
      </c>
      <c r="R1670" s="82" t="str">
        <f t="shared" si="1939"/>
        <v/>
      </c>
      <c r="S1670" s="82" t="str">
        <f t="shared" si="1939"/>
        <v/>
      </c>
      <c r="T1670" s="82" t="str">
        <f t="shared" si="1939"/>
        <v/>
      </c>
      <c r="U1670" s="82" t="str">
        <f t="shared" si="1939"/>
        <v/>
      </c>
      <c r="V1670" s="82" t="str">
        <f t="shared" si="1939"/>
        <v/>
      </c>
      <c r="W1670" s="82" t="str">
        <f t="shared" si="1939"/>
        <v/>
      </c>
      <c r="X1670" s="82" t="str">
        <f t="shared" si="1939"/>
        <v/>
      </c>
      <c r="Y1670" s="82" t="str">
        <f t="shared" si="1939"/>
        <v/>
      </c>
      <c r="Z1670" s="82" t="str">
        <f t="shared" si="1939"/>
        <v/>
      </c>
      <c r="AA1670" s="82" t="str">
        <f t="shared" si="1939"/>
        <v/>
      </c>
      <c r="AB1670" s="82" t="str">
        <f t="shared" si="1939"/>
        <v/>
      </c>
      <c r="AC1670" s="82" t="str">
        <f t="shared" si="1939"/>
        <v/>
      </c>
      <c r="AD1670" s="82" t="str">
        <f t="shared" si="1939"/>
        <v/>
      </c>
      <c r="AE1670" s="82" t="str">
        <f t="shared" si="1939"/>
        <v/>
      </c>
      <c r="AF1670" s="82" t="str">
        <f t="shared" si="1939"/>
        <v/>
      </c>
      <c r="AG1670" s="82" t="str">
        <f t="shared" si="1939"/>
        <v/>
      </c>
      <c r="AH1670" s="82" t="str">
        <f t="shared" si="1939"/>
        <v/>
      </c>
      <c r="AI1670" s="82" t="str">
        <f t="shared" si="1939"/>
        <v/>
      </c>
      <c r="AJ1670" s="82" t="str">
        <f t="shared" si="1939"/>
        <v/>
      </c>
      <c r="AK1670" s="82" t="str">
        <f t="shared" si="1939"/>
        <v/>
      </c>
      <c r="AL1670" s="82" t="str">
        <f t="shared" si="1939"/>
        <v/>
      </c>
      <c r="AM1670" s="82" t="str">
        <f t="shared" si="1939"/>
        <v/>
      </c>
      <c r="AN1670" s="82" t="str">
        <f t="shared" si="1939"/>
        <v/>
      </c>
      <c r="AO1670" s="82" t="str">
        <f t="shared" si="1939"/>
        <v/>
      </c>
      <c r="AP1670" s="82" t="str">
        <f t="shared" si="1939"/>
        <v/>
      </c>
      <c r="AQ1670" s="82" t="str">
        <f t="shared" si="1939"/>
        <v/>
      </c>
      <c r="AR1670" s="82" t="str">
        <f t="shared" si="1939"/>
        <v/>
      </c>
      <c r="AS1670" s="82" t="str">
        <f t="shared" si="1939"/>
        <v/>
      </c>
      <c r="AT1670" s="82" t="str">
        <f t="shared" si="1939"/>
        <v/>
      </c>
      <c r="AU1670" s="82" t="str">
        <f t="shared" si="1939"/>
        <v/>
      </c>
      <c r="AV1670" s="82" t="str">
        <f t="shared" si="1939"/>
        <v/>
      </c>
      <c r="AW1670" s="82" t="str">
        <f t="shared" si="1939"/>
        <v/>
      </c>
      <c r="AX1670" s="82" t="str">
        <f t="shared" si="1939"/>
        <v/>
      </c>
      <c r="AY1670" s="82" t="str">
        <f t="shared" si="1939"/>
        <v/>
      </c>
      <c r="AZ1670" s="82" t="str">
        <f t="shared" si="1939"/>
        <v/>
      </c>
      <c r="BA1670" s="82" t="str">
        <f t="shared" si="1939"/>
        <v/>
      </c>
      <c r="BB1670" s="82" t="str">
        <f t="shared" si="1939"/>
        <v/>
      </c>
      <c r="BC1670" s="82" t="str">
        <f t="shared" si="1939"/>
        <v/>
      </c>
      <c r="BD1670" s="82" t="str">
        <f t="shared" si="1939"/>
        <v/>
      </c>
      <c r="BE1670" s="82" t="str">
        <f t="shared" si="1939"/>
        <v/>
      </c>
      <c r="BF1670" s="82" t="str">
        <f t="shared" si="1939"/>
        <v/>
      </c>
      <c r="BG1670" s="82" t="str">
        <f t="shared" si="1939"/>
        <v/>
      </c>
      <c r="BH1670" s="82" t="str">
        <f t="shared" si="1939"/>
        <v/>
      </c>
      <c r="BI1670" s="82" t="str">
        <f t="shared" si="1939"/>
        <v/>
      </c>
      <c r="BJ1670" s="82" t="str">
        <f t="shared" si="1896"/>
        <v/>
      </c>
      <c r="BK1670" s="83" t="str">
        <f t="shared" si="1921"/>
        <v/>
      </c>
    </row>
    <row r="1671" spans="1:63" x14ac:dyDescent="0.25">
      <c r="A1671" t="str">
        <f t="shared" si="1931"/>
        <v>1</v>
      </c>
      <c r="B1671" t="str">
        <f t="shared" si="1932"/>
        <v>0</v>
      </c>
      <c r="C1671">
        <f>COUNTIF($D$3:D1671,D1671)</f>
        <v>0</v>
      </c>
      <c r="J1671" t="str">
        <f t="shared" si="1933"/>
        <v/>
      </c>
      <c r="K1671" t="str">
        <f t="shared" si="1934"/>
        <v/>
      </c>
      <c r="L1671" t="str">
        <f t="shared" si="1935"/>
        <v xml:space="preserve"> </v>
      </c>
      <c r="M1671" t="str">
        <f t="shared" si="1936"/>
        <v/>
      </c>
      <c r="N1671" t="e">
        <f>VLOOKUP(E1671,HC!A:B,2,0)</f>
        <v>#N/A</v>
      </c>
      <c r="O1671" t="e">
        <f>VLOOKUP(N1671,HC!B:C,2,0)</f>
        <v>#N/A</v>
      </c>
      <c r="P1671" s="82" t="str">
        <f t="shared" ref="P1671:BI1671" si="1940">IFERROR(IF($G1671="inactive","",IF(AND($L1671&lt;P$1,$M1671&lt;P$1),"",IF(AND($L1671&gt;Q$1,$M1671&gt;Q$1),"",IF(AND($L1671&lt;P$1,$M1671&lt;=Q$1),$M1671-P$1,IF(AND($L1671&gt;=P$1,$M1671&gt;Q$1),Q$1-$L1671,IF(AND($L1671&gt;=P$1,$M1671&lt;=Q$1),$M1671-$L1671,IF(AND($L1671&lt;P$1,$M1671&gt;Q$1),Q$1-P$1,""))))))),"")</f>
        <v/>
      </c>
      <c r="Q1671" s="82" t="str">
        <f t="shared" si="1940"/>
        <v/>
      </c>
      <c r="R1671" s="82" t="str">
        <f t="shared" si="1940"/>
        <v/>
      </c>
      <c r="S1671" s="82" t="str">
        <f t="shared" si="1940"/>
        <v/>
      </c>
      <c r="T1671" s="82" t="str">
        <f t="shared" si="1940"/>
        <v/>
      </c>
      <c r="U1671" s="82" t="str">
        <f t="shared" si="1940"/>
        <v/>
      </c>
      <c r="V1671" s="82" t="str">
        <f t="shared" si="1940"/>
        <v/>
      </c>
      <c r="W1671" s="82" t="str">
        <f t="shared" si="1940"/>
        <v/>
      </c>
      <c r="X1671" s="82" t="str">
        <f t="shared" si="1940"/>
        <v/>
      </c>
      <c r="Y1671" s="82" t="str">
        <f t="shared" si="1940"/>
        <v/>
      </c>
      <c r="Z1671" s="82" t="str">
        <f t="shared" si="1940"/>
        <v/>
      </c>
      <c r="AA1671" s="82" t="str">
        <f t="shared" si="1940"/>
        <v/>
      </c>
      <c r="AB1671" s="82" t="str">
        <f t="shared" si="1940"/>
        <v/>
      </c>
      <c r="AC1671" s="82" t="str">
        <f t="shared" si="1940"/>
        <v/>
      </c>
      <c r="AD1671" s="82" t="str">
        <f t="shared" si="1940"/>
        <v/>
      </c>
      <c r="AE1671" s="82" t="str">
        <f t="shared" si="1940"/>
        <v/>
      </c>
      <c r="AF1671" s="82" t="str">
        <f t="shared" si="1940"/>
        <v/>
      </c>
      <c r="AG1671" s="82" t="str">
        <f t="shared" si="1940"/>
        <v/>
      </c>
      <c r="AH1671" s="82" t="str">
        <f t="shared" si="1940"/>
        <v/>
      </c>
      <c r="AI1671" s="82" t="str">
        <f t="shared" si="1940"/>
        <v/>
      </c>
      <c r="AJ1671" s="82" t="str">
        <f t="shared" si="1940"/>
        <v/>
      </c>
      <c r="AK1671" s="82" t="str">
        <f t="shared" si="1940"/>
        <v/>
      </c>
      <c r="AL1671" s="82" t="str">
        <f t="shared" si="1940"/>
        <v/>
      </c>
      <c r="AM1671" s="82" t="str">
        <f t="shared" si="1940"/>
        <v/>
      </c>
      <c r="AN1671" s="82" t="str">
        <f t="shared" si="1940"/>
        <v/>
      </c>
      <c r="AO1671" s="82" t="str">
        <f t="shared" si="1940"/>
        <v/>
      </c>
      <c r="AP1671" s="82" t="str">
        <f t="shared" si="1940"/>
        <v/>
      </c>
      <c r="AQ1671" s="82" t="str">
        <f t="shared" si="1940"/>
        <v/>
      </c>
      <c r="AR1671" s="82" t="str">
        <f t="shared" si="1940"/>
        <v/>
      </c>
      <c r="AS1671" s="82" t="str">
        <f t="shared" si="1940"/>
        <v/>
      </c>
      <c r="AT1671" s="82" t="str">
        <f t="shared" si="1940"/>
        <v/>
      </c>
      <c r="AU1671" s="82" t="str">
        <f t="shared" si="1940"/>
        <v/>
      </c>
      <c r="AV1671" s="82" t="str">
        <f t="shared" si="1940"/>
        <v/>
      </c>
      <c r="AW1671" s="82" t="str">
        <f t="shared" si="1940"/>
        <v/>
      </c>
      <c r="AX1671" s="82" t="str">
        <f t="shared" si="1940"/>
        <v/>
      </c>
      <c r="AY1671" s="82" t="str">
        <f t="shared" si="1940"/>
        <v/>
      </c>
      <c r="AZ1671" s="82" t="str">
        <f t="shared" si="1940"/>
        <v/>
      </c>
      <c r="BA1671" s="82" t="str">
        <f t="shared" si="1940"/>
        <v/>
      </c>
      <c r="BB1671" s="82" t="str">
        <f t="shared" si="1940"/>
        <v/>
      </c>
      <c r="BC1671" s="82" t="str">
        <f t="shared" si="1940"/>
        <v/>
      </c>
      <c r="BD1671" s="82" t="str">
        <f t="shared" si="1940"/>
        <v/>
      </c>
      <c r="BE1671" s="82" t="str">
        <f t="shared" si="1940"/>
        <v/>
      </c>
      <c r="BF1671" s="82" t="str">
        <f t="shared" si="1940"/>
        <v/>
      </c>
      <c r="BG1671" s="82" t="str">
        <f t="shared" si="1940"/>
        <v/>
      </c>
      <c r="BH1671" s="82" t="str">
        <f t="shared" si="1940"/>
        <v/>
      </c>
      <c r="BI1671" s="82" t="str">
        <f t="shared" si="1940"/>
        <v/>
      </c>
      <c r="BJ1671" s="82" t="str">
        <f t="shared" si="1896"/>
        <v/>
      </c>
      <c r="BK1671" s="83" t="str">
        <f t="shared" si="1921"/>
        <v/>
      </c>
    </row>
    <row r="1672" spans="1:63" x14ac:dyDescent="0.25">
      <c r="A1672" t="str">
        <f t="shared" si="1931"/>
        <v>1</v>
      </c>
      <c r="B1672" t="str">
        <f t="shared" si="1932"/>
        <v>0</v>
      </c>
      <c r="C1672">
        <f>COUNTIF($D$3:D1672,D1672)</f>
        <v>0</v>
      </c>
      <c r="J1672" t="str">
        <f t="shared" si="1933"/>
        <v/>
      </c>
      <c r="K1672" t="str">
        <f t="shared" si="1934"/>
        <v/>
      </c>
      <c r="L1672" t="str">
        <f t="shared" si="1935"/>
        <v xml:space="preserve"> </v>
      </c>
      <c r="M1672" t="str">
        <f t="shared" si="1936"/>
        <v/>
      </c>
      <c r="N1672" t="e">
        <f>VLOOKUP(E1672,HC!A:B,2,0)</f>
        <v>#N/A</v>
      </c>
      <c r="O1672" t="e">
        <f>VLOOKUP(N1672,HC!B:C,2,0)</f>
        <v>#N/A</v>
      </c>
      <c r="P1672" s="82" t="str">
        <f t="shared" ref="P1672:BI1672" si="1941">IFERROR(IF($G1672="inactive","",IF(AND($L1672&lt;P$1,$M1672&lt;P$1),"",IF(AND($L1672&gt;Q$1,$M1672&gt;Q$1),"",IF(AND($L1672&lt;P$1,$M1672&lt;=Q$1),$M1672-P$1,IF(AND($L1672&gt;=P$1,$M1672&gt;Q$1),Q$1-$L1672,IF(AND($L1672&gt;=P$1,$M1672&lt;=Q$1),$M1672-$L1672,IF(AND($L1672&lt;P$1,$M1672&gt;Q$1),Q$1-P$1,""))))))),"")</f>
        <v/>
      </c>
      <c r="Q1672" s="82" t="str">
        <f t="shared" si="1941"/>
        <v/>
      </c>
      <c r="R1672" s="82" t="str">
        <f t="shared" si="1941"/>
        <v/>
      </c>
      <c r="S1672" s="82" t="str">
        <f t="shared" si="1941"/>
        <v/>
      </c>
      <c r="T1672" s="82" t="str">
        <f t="shared" si="1941"/>
        <v/>
      </c>
      <c r="U1672" s="82" t="str">
        <f t="shared" si="1941"/>
        <v/>
      </c>
      <c r="V1672" s="82" t="str">
        <f t="shared" si="1941"/>
        <v/>
      </c>
      <c r="W1672" s="82" t="str">
        <f t="shared" si="1941"/>
        <v/>
      </c>
      <c r="X1672" s="82" t="str">
        <f t="shared" si="1941"/>
        <v/>
      </c>
      <c r="Y1672" s="82" t="str">
        <f t="shared" si="1941"/>
        <v/>
      </c>
      <c r="Z1672" s="82" t="str">
        <f t="shared" si="1941"/>
        <v/>
      </c>
      <c r="AA1672" s="82" t="str">
        <f t="shared" si="1941"/>
        <v/>
      </c>
      <c r="AB1672" s="82" t="str">
        <f t="shared" si="1941"/>
        <v/>
      </c>
      <c r="AC1672" s="82" t="str">
        <f t="shared" si="1941"/>
        <v/>
      </c>
      <c r="AD1672" s="82" t="str">
        <f t="shared" si="1941"/>
        <v/>
      </c>
      <c r="AE1672" s="82" t="str">
        <f t="shared" si="1941"/>
        <v/>
      </c>
      <c r="AF1672" s="82" t="str">
        <f t="shared" si="1941"/>
        <v/>
      </c>
      <c r="AG1672" s="82" t="str">
        <f t="shared" si="1941"/>
        <v/>
      </c>
      <c r="AH1672" s="82" t="str">
        <f t="shared" si="1941"/>
        <v/>
      </c>
      <c r="AI1672" s="82" t="str">
        <f t="shared" si="1941"/>
        <v/>
      </c>
      <c r="AJ1672" s="82" t="str">
        <f t="shared" si="1941"/>
        <v/>
      </c>
      <c r="AK1672" s="82" t="str">
        <f t="shared" si="1941"/>
        <v/>
      </c>
      <c r="AL1672" s="82" t="str">
        <f t="shared" si="1941"/>
        <v/>
      </c>
      <c r="AM1672" s="82" t="str">
        <f t="shared" si="1941"/>
        <v/>
      </c>
      <c r="AN1672" s="82" t="str">
        <f t="shared" si="1941"/>
        <v/>
      </c>
      <c r="AO1672" s="82" t="str">
        <f t="shared" si="1941"/>
        <v/>
      </c>
      <c r="AP1672" s="82" t="str">
        <f t="shared" si="1941"/>
        <v/>
      </c>
      <c r="AQ1672" s="82" t="str">
        <f t="shared" si="1941"/>
        <v/>
      </c>
      <c r="AR1672" s="82" t="str">
        <f t="shared" si="1941"/>
        <v/>
      </c>
      <c r="AS1672" s="82" t="str">
        <f t="shared" si="1941"/>
        <v/>
      </c>
      <c r="AT1672" s="82" t="str">
        <f t="shared" si="1941"/>
        <v/>
      </c>
      <c r="AU1672" s="82" t="str">
        <f t="shared" si="1941"/>
        <v/>
      </c>
      <c r="AV1672" s="82" t="str">
        <f t="shared" si="1941"/>
        <v/>
      </c>
      <c r="AW1672" s="82" t="str">
        <f t="shared" si="1941"/>
        <v/>
      </c>
      <c r="AX1672" s="82" t="str">
        <f t="shared" si="1941"/>
        <v/>
      </c>
      <c r="AY1672" s="82" t="str">
        <f t="shared" si="1941"/>
        <v/>
      </c>
      <c r="AZ1672" s="82" t="str">
        <f t="shared" si="1941"/>
        <v/>
      </c>
      <c r="BA1672" s="82" t="str">
        <f t="shared" si="1941"/>
        <v/>
      </c>
      <c r="BB1672" s="82" t="str">
        <f t="shared" si="1941"/>
        <v/>
      </c>
      <c r="BC1672" s="82" t="str">
        <f t="shared" si="1941"/>
        <v/>
      </c>
      <c r="BD1672" s="82" t="str">
        <f t="shared" si="1941"/>
        <v/>
      </c>
      <c r="BE1672" s="82" t="str">
        <f t="shared" si="1941"/>
        <v/>
      </c>
      <c r="BF1672" s="82" t="str">
        <f t="shared" si="1941"/>
        <v/>
      </c>
      <c r="BG1672" s="82" t="str">
        <f t="shared" si="1941"/>
        <v/>
      </c>
      <c r="BH1672" s="82" t="str">
        <f t="shared" si="1941"/>
        <v/>
      </c>
      <c r="BI1672" s="82" t="str">
        <f t="shared" si="1941"/>
        <v/>
      </c>
      <c r="BJ1672" s="82" t="str">
        <f t="shared" si="1896"/>
        <v/>
      </c>
      <c r="BK1672" s="83" t="str">
        <f t="shared" si="1921"/>
        <v/>
      </c>
    </row>
    <row r="1673" spans="1:63" x14ac:dyDescent="0.25">
      <c r="A1673" t="str">
        <f t="shared" si="1931"/>
        <v>1</v>
      </c>
      <c r="B1673" t="str">
        <f t="shared" si="1932"/>
        <v>0</v>
      </c>
      <c r="C1673">
        <f>COUNTIF($D$3:D1673,D1673)</f>
        <v>0</v>
      </c>
      <c r="J1673" t="str">
        <f t="shared" si="1933"/>
        <v/>
      </c>
      <c r="K1673" t="str">
        <f t="shared" si="1934"/>
        <v/>
      </c>
      <c r="L1673" t="str">
        <f t="shared" si="1935"/>
        <v xml:space="preserve"> </v>
      </c>
      <c r="M1673" t="str">
        <f t="shared" si="1936"/>
        <v/>
      </c>
      <c r="N1673" t="e">
        <f>VLOOKUP(E1673,HC!A:B,2,0)</f>
        <v>#N/A</v>
      </c>
      <c r="O1673" t="e">
        <f>VLOOKUP(N1673,HC!B:C,2,0)</f>
        <v>#N/A</v>
      </c>
      <c r="P1673" s="82" t="str">
        <f t="shared" ref="P1673:BI1673" si="1942">IFERROR(IF($G1673="inactive","",IF(AND($L1673&lt;P$1,$M1673&lt;P$1),"",IF(AND($L1673&gt;Q$1,$M1673&gt;Q$1),"",IF(AND($L1673&lt;P$1,$M1673&lt;=Q$1),$M1673-P$1,IF(AND($L1673&gt;=P$1,$M1673&gt;Q$1),Q$1-$L1673,IF(AND($L1673&gt;=P$1,$M1673&lt;=Q$1),$M1673-$L1673,IF(AND($L1673&lt;P$1,$M1673&gt;Q$1),Q$1-P$1,""))))))),"")</f>
        <v/>
      </c>
      <c r="Q1673" s="82" t="str">
        <f t="shared" si="1942"/>
        <v/>
      </c>
      <c r="R1673" s="82" t="str">
        <f t="shared" si="1942"/>
        <v/>
      </c>
      <c r="S1673" s="82" t="str">
        <f t="shared" si="1942"/>
        <v/>
      </c>
      <c r="T1673" s="82" t="str">
        <f t="shared" si="1942"/>
        <v/>
      </c>
      <c r="U1673" s="82" t="str">
        <f t="shared" si="1942"/>
        <v/>
      </c>
      <c r="V1673" s="82" t="str">
        <f t="shared" si="1942"/>
        <v/>
      </c>
      <c r="W1673" s="82" t="str">
        <f t="shared" si="1942"/>
        <v/>
      </c>
      <c r="X1673" s="82" t="str">
        <f t="shared" si="1942"/>
        <v/>
      </c>
      <c r="Y1673" s="82" t="str">
        <f t="shared" si="1942"/>
        <v/>
      </c>
      <c r="Z1673" s="82" t="str">
        <f t="shared" si="1942"/>
        <v/>
      </c>
      <c r="AA1673" s="82" t="str">
        <f t="shared" si="1942"/>
        <v/>
      </c>
      <c r="AB1673" s="82" t="str">
        <f t="shared" si="1942"/>
        <v/>
      </c>
      <c r="AC1673" s="82" t="str">
        <f t="shared" si="1942"/>
        <v/>
      </c>
      <c r="AD1673" s="82" t="str">
        <f t="shared" si="1942"/>
        <v/>
      </c>
      <c r="AE1673" s="82" t="str">
        <f t="shared" si="1942"/>
        <v/>
      </c>
      <c r="AF1673" s="82" t="str">
        <f t="shared" si="1942"/>
        <v/>
      </c>
      <c r="AG1673" s="82" t="str">
        <f t="shared" si="1942"/>
        <v/>
      </c>
      <c r="AH1673" s="82" t="str">
        <f t="shared" si="1942"/>
        <v/>
      </c>
      <c r="AI1673" s="82" t="str">
        <f t="shared" si="1942"/>
        <v/>
      </c>
      <c r="AJ1673" s="82" t="str">
        <f t="shared" si="1942"/>
        <v/>
      </c>
      <c r="AK1673" s="82" t="str">
        <f t="shared" si="1942"/>
        <v/>
      </c>
      <c r="AL1673" s="82" t="str">
        <f t="shared" si="1942"/>
        <v/>
      </c>
      <c r="AM1673" s="82" t="str">
        <f t="shared" si="1942"/>
        <v/>
      </c>
      <c r="AN1673" s="82" t="str">
        <f t="shared" si="1942"/>
        <v/>
      </c>
      <c r="AO1673" s="82" t="str">
        <f t="shared" si="1942"/>
        <v/>
      </c>
      <c r="AP1673" s="82" t="str">
        <f t="shared" si="1942"/>
        <v/>
      </c>
      <c r="AQ1673" s="82" t="str">
        <f t="shared" si="1942"/>
        <v/>
      </c>
      <c r="AR1673" s="82" t="str">
        <f t="shared" si="1942"/>
        <v/>
      </c>
      <c r="AS1673" s="82" t="str">
        <f t="shared" si="1942"/>
        <v/>
      </c>
      <c r="AT1673" s="82" t="str">
        <f t="shared" si="1942"/>
        <v/>
      </c>
      <c r="AU1673" s="82" t="str">
        <f t="shared" si="1942"/>
        <v/>
      </c>
      <c r="AV1673" s="82" t="str">
        <f t="shared" si="1942"/>
        <v/>
      </c>
      <c r="AW1673" s="82" t="str">
        <f t="shared" si="1942"/>
        <v/>
      </c>
      <c r="AX1673" s="82" t="str">
        <f t="shared" si="1942"/>
        <v/>
      </c>
      <c r="AY1673" s="82" t="str">
        <f t="shared" si="1942"/>
        <v/>
      </c>
      <c r="AZ1673" s="82" t="str">
        <f t="shared" si="1942"/>
        <v/>
      </c>
      <c r="BA1673" s="82" t="str">
        <f t="shared" si="1942"/>
        <v/>
      </c>
      <c r="BB1673" s="82" t="str">
        <f t="shared" si="1942"/>
        <v/>
      </c>
      <c r="BC1673" s="82" t="str">
        <f t="shared" si="1942"/>
        <v/>
      </c>
      <c r="BD1673" s="82" t="str">
        <f t="shared" si="1942"/>
        <v/>
      </c>
      <c r="BE1673" s="82" t="str">
        <f t="shared" si="1942"/>
        <v/>
      </c>
      <c r="BF1673" s="82" t="str">
        <f t="shared" si="1942"/>
        <v/>
      </c>
      <c r="BG1673" s="82" t="str">
        <f t="shared" si="1942"/>
        <v/>
      </c>
      <c r="BH1673" s="82" t="str">
        <f t="shared" si="1942"/>
        <v/>
      </c>
      <c r="BI1673" s="82" t="str">
        <f t="shared" si="1942"/>
        <v/>
      </c>
      <c r="BJ1673" s="82" t="str">
        <f t="shared" si="1896"/>
        <v/>
      </c>
      <c r="BK1673" s="83" t="str">
        <f t="shared" si="1921"/>
        <v/>
      </c>
    </row>
    <row r="1674" spans="1:63" x14ac:dyDescent="0.25">
      <c r="A1674" t="str">
        <f t="shared" si="1931"/>
        <v>1</v>
      </c>
      <c r="B1674" t="str">
        <f t="shared" si="1932"/>
        <v>0</v>
      </c>
      <c r="C1674">
        <f>COUNTIF($D$3:D1674,D1674)</f>
        <v>0</v>
      </c>
      <c r="J1674" t="str">
        <f t="shared" si="1933"/>
        <v/>
      </c>
      <c r="K1674" t="str">
        <f t="shared" si="1934"/>
        <v/>
      </c>
      <c r="L1674" t="str">
        <f t="shared" si="1935"/>
        <v xml:space="preserve"> </v>
      </c>
      <c r="M1674" t="str">
        <f t="shared" si="1936"/>
        <v/>
      </c>
      <c r="N1674" t="e">
        <f>VLOOKUP(E1674,HC!A:B,2,0)</f>
        <v>#N/A</v>
      </c>
      <c r="O1674" t="e">
        <f>VLOOKUP(N1674,HC!B:C,2,0)</f>
        <v>#N/A</v>
      </c>
      <c r="P1674" s="82" t="str">
        <f t="shared" ref="P1674:BI1674" si="1943">IFERROR(IF($G1674="inactive","",IF(AND($L1674&lt;P$1,$M1674&lt;P$1),"",IF(AND($L1674&gt;Q$1,$M1674&gt;Q$1),"",IF(AND($L1674&lt;P$1,$M1674&lt;=Q$1),$M1674-P$1,IF(AND($L1674&gt;=P$1,$M1674&gt;Q$1),Q$1-$L1674,IF(AND($L1674&gt;=P$1,$M1674&lt;=Q$1),$M1674-$L1674,IF(AND($L1674&lt;P$1,$M1674&gt;Q$1),Q$1-P$1,""))))))),"")</f>
        <v/>
      </c>
      <c r="Q1674" s="82" t="str">
        <f t="shared" si="1943"/>
        <v/>
      </c>
      <c r="R1674" s="82" t="str">
        <f t="shared" si="1943"/>
        <v/>
      </c>
      <c r="S1674" s="82" t="str">
        <f t="shared" si="1943"/>
        <v/>
      </c>
      <c r="T1674" s="82" t="str">
        <f t="shared" si="1943"/>
        <v/>
      </c>
      <c r="U1674" s="82" t="str">
        <f t="shared" si="1943"/>
        <v/>
      </c>
      <c r="V1674" s="82" t="str">
        <f t="shared" si="1943"/>
        <v/>
      </c>
      <c r="W1674" s="82" t="str">
        <f t="shared" si="1943"/>
        <v/>
      </c>
      <c r="X1674" s="82" t="str">
        <f t="shared" si="1943"/>
        <v/>
      </c>
      <c r="Y1674" s="82" t="str">
        <f t="shared" si="1943"/>
        <v/>
      </c>
      <c r="Z1674" s="82" t="str">
        <f t="shared" si="1943"/>
        <v/>
      </c>
      <c r="AA1674" s="82" t="str">
        <f t="shared" si="1943"/>
        <v/>
      </c>
      <c r="AB1674" s="82" t="str">
        <f t="shared" si="1943"/>
        <v/>
      </c>
      <c r="AC1674" s="82" t="str">
        <f t="shared" si="1943"/>
        <v/>
      </c>
      <c r="AD1674" s="82" t="str">
        <f t="shared" si="1943"/>
        <v/>
      </c>
      <c r="AE1674" s="82" t="str">
        <f t="shared" si="1943"/>
        <v/>
      </c>
      <c r="AF1674" s="82" t="str">
        <f t="shared" si="1943"/>
        <v/>
      </c>
      <c r="AG1674" s="82" t="str">
        <f t="shared" si="1943"/>
        <v/>
      </c>
      <c r="AH1674" s="82" t="str">
        <f t="shared" si="1943"/>
        <v/>
      </c>
      <c r="AI1674" s="82" t="str">
        <f t="shared" si="1943"/>
        <v/>
      </c>
      <c r="AJ1674" s="82" t="str">
        <f t="shared" si="1943"/>
        <v/>
      </c>
      <c r="AK1674" s="82" t="str">
        <f t="shared" si="1943"/>
        <v/>
      </c>
      <c r="AL1674" s="82" t="str">
        <f t="shared" si="1943"/>
        <v/>
      </c>
      <c r="AM1674" s="82" t="str">
        <f t="shared" si="1943"/>
        <v/>
      </c>
      <c r="AN1674" s="82" t="str">
        <f t="shared" si="1943"/>
        <v/>
      </c>
      <c r="AO1674" s="82" t="str">
        <f t="shared" si="1943"/>
        <v/>
      </c>
      <c r="AP1674" s="82" t="str">
        <f t="shared" si="1943"/>
        <v/>
      </c>
      <c r="AQ1674" s="82" t="str">
        <f t="shared" si="1943"/>
        <v/>
      </c>
      <c r="AR1674" s="82" t="str">
        <f t="shared" si="1943"/>
        <v/>
      </c>
      <c r="AS1674" s="82" t="str">
        <f t="shared" si="1943"/>
        <v/>
      </c>
      <c r="AT1674" s="82" t="str">
        <f t="shared" si="1943"/>
        <v/>
      </c>
      <c r="AU1674" s="82" t="str">
        <f t="shared" si="1943"/>
        <v/>
      </c>
      <c r="AV1674" s="82" t="str">
        <f t="shared" si="1943"/>
        <v/>
      </c>
      <c r="AW1674" s="82" t="str">
        <f t="shared" si="1943"/>
        <v/>
      </c>
      <c r="AX1674" s="82" t="str">
        <f t="shared" si="1943"/>
        <v/>
      </c>
      <c r="AY1674" s="82" t="str">
        <f t="shared" si="1943"/>
        <v/>
      </c>
      <c r="AZ1674" s="82" t="str">
        <f t="shared" si="1943"/>
        <v/>
      </c>
      <c r="BA1674" s="82" t="str">
        <f t="shared" si="1943"/>
        <v/>
      </c>
      <c r="BB1674" s="82" t="str">
        <f t="shared" si="1943"/>
        <v/>
      </c>
      <c r="BC1674" s="82" t="str">
        <f t="shared" si="1943"/>
        <v/>
      </c>
      <c r="BD1674" s="82" t="str">
        <f t="shared" si="1943"/>
        <v/>
      </c>
      <c r="BE1674" s="82" t="str">
        <f t="shared" si="1943"/>
        <v/>
      </c>
      <c r="BF1674" s="82" t="str">
        <f t="shared" si="1943"/>
        <v/>
      </c>
      <c r="BG1674" s="82" t="str">
        <f t="shared" si="1943"/>
        <v/>
      </c>
      <c r="BH1674" s="82" t="str">
        <f t="shared" si="1943"/>
        <v/>
      </c>
      <c r="BI1674" s="82" t="str">
        <f t="shared" si="1943"/>
        <v/>
      </c>
      <c r="BJ1674" s="82" t="str">
        <f t="shared" si="1896"/>
        <v/>
      </c>
      <c r="BK1674" s="83" t="str">
        <f t="shared" si="1921"/>
        <v/>
      </c>
    </row>
    <row r="1675" spans="1:63" x14ac:dyDescent="0.25">
      <c r="A1675" t="str">
        <f t="shared" si="1931"/>
        <v>1</v>
      </c>
      <c r="B1675" t="str">
        <f t="shared" si="1932"/>
        <v>0</v>
      </c>
      <c r="C1675">
        <f>COUNTIF($D$3:D1675,D1675)</f>
        <v>0</v>
      </c>
      <c r="J1675" t="str">
        <f t="shared" si="1933"/>
        <v/>
      </c>
      <c r="K1675" t="str">
        <f t="shared" si="1934"/>
        <v/>
      </c>
      <c r="L1675" t="str">
        <f t="shared" si="1935"/>
        <v xml:space="preserve"> </v>
      </c>
      <c r="M1675" t="str">
        <f t="shared" si="1936"/>
        <v/>
      </c>
      <c r="N1675" t="e">
        <f>VLOOKUP(E1675,HC!A:B,2,0)</f>
        <v>#N/A</v>
      </c>
      <c r="O1675" t="e">
        <f>VLOOKUP(N1675,HC!B:C,2,0)</f>
        <v>#N/A</v>
      </c>
      <c r="P1675" s="82" t="str">
        <f t="shared" ref="P1675:BI1675" si="1944">IFERROR(IF($G1675="inactive","",IF(AND($L1675&lt;P$1,$M1675&lt;P$1),"",IF(AND($L1675&gt;Q$1,$M1675&gt;Q$1),"",IF(AND($L1675&lt;P$1,$M1675&lt;=Q$1),$M1675-P$1,IF(AND($L1675&gt;=P$1,$M1675&gt;Q$1),Q$1-$L1675,IF(AND($L1675&gt;=P$1,$M1675&lt;=Q$1),$M1675-$L1675,IF(AND($L1675&lt;P$1,$M1675&gt;Q$1),Q$1-P$1,""))))))),"")</f>
        <v/>
      </c>
      <c r="Q1675" s="82" t="str">
        <f t="shared" si="1944"/>
        <v/>
      </c>
      <c r="R1675" s="82" t="str">
        <f t="shared" si="1944"/>
        <v/>
      </c>
      <c r="S1675" s="82" t="str">
        <f t="shared" si="1944"/>
        <v/>
      </c>
      <c r="T1675" s="82" t="str">
        <f t="shared" si="1944"/>
        <v/>
      </c>
      <c r="U1675" s="82" t="str">
        <f t="shared" si="1944"/>
        <v/>
      </c>
      <c r="V1675" s="82" t="str">
        <f t="shared" si="1944"/>
        <v/>
      </c>
      <c r="W1675" s="82" t="str">
        <f t="shared" si="1944"/>
        <v/>
      </c>
      <c r="X1675" s="82" t="str">
        <f t="shared" si="1944"/>
        <v/>
      </c>
      <c r="Y1675" s="82" t="str">
        <f t="shared" si="1944"/>
        <v/>
      </c>
      <c r="Z1675" s="82" t="str">
        <f t="shared" si="1944"/>
        <v/>
      </c>
      <c r="AA1675" s="82" t="str">
        <f t="shared" si="1944"/>
        <v/>
      </c>
      <c r="AB1675" s="82" t="str">
        <f t="shared" si="1944"/>
        <v/>
      </c>
      <c r="AC1675" s="82" t="str">
        <f t="shared" si="1944"/>
        <v/>
      </c>
      <c r="AD1675" s="82" t="str">
        <f t="shared" si="1944"/>
        <v/>
      </c>
      <c r="AE1675" s="82" t="str">
        <f t="shared" si="1944"/>
        <v/>
      </c>
      <c r="AF1675" s="82" t="str">
        <f t="shared" si="1944"/>
        <v/>
      </c>
      <c r="AG1675" s="82" t="str">
        <f t="shared" si="1944"/>
        <v/>
      </c>
      <c r="AH1675" s="82" t="str">
        <f t="shared" si="1944"/>
        <v/>
      </c>
      <c r="AI1675" s="82" t="str">
        <f t="shared" si="1944"/>
        <v/>
      </c>
      <c r="AJ1675" s="82" t="str">
        <f t="shared" si="1944"/>
        <v/>
      </c>
      <c r="AK1675" s="82" t="str">
        <f t="shared" si="1944"/>
        <v/>
      </c>
      <c r="AL1675" s="82" t="str">
        <f t="shared" si="1944"/>
        <v/>
      </c>
      <c r="AM1675" s="82" t="str">
        <f t="shared" si="1944"/>
        <v/>
      </c>
      <c r="AN1675" s="82" t="str">
        <f t="shared" si="1944"/>
        <v/>
      </c>
      <c r="AO1675" s="82" t="str">
        <f t="shared" si="1944"/>
        <v/>
      </c>
      <c r="AP1675" s="82" t="str">
        <f t="shared" si="1944"/>
        <v/>
      </c>
      <c r="AQ1675" s="82" t="str">
        <f t="shared" si="1944"/>
        <v/>
      </c>
      <c r="AR1675" s="82" t="str">
        <f t="shared" si="1944"/>
        <v/>
      </c>
      <c r="AS1675" s="82" t="str">
        <f t="shared" si="1944"/>
        <v/>
      </c>
      <c r="AT1675" s="82" t="str">
        <f t="shared" si="1944"/>
        <v/>
      </c>
      <c r="AU1675" s="82" t="str">
        <f t="shared" si="1944"/>
        <v/>
      </c>
      <c r="AV1675" s="82" t="str">
        <f t="shared" si="1944"/>
        <v/>
      </c>
      <c r="AW1675" s="82" t="str">
        <f t="shared" si="1944"/>
        <v/>
      </c>
      <c r="AX1675" s="82" t="str">
        <f t="shared" si="1944"/>
        <v/>
      </c>
      <c r="AY1675" s="82" t="str">
        <f t="shared" si="1944"/>
        <v/>
      </c>
      <c r="AZ1675" s="82" t="str">
        <f t="shared" si="1944"/>
        <v/>
      </c>
      <c r="BA1675" s="82" t="str">
        <f t="shared" si="1944"/>
        <v/>
      </c>
      <c r="BB1675" s="82" t="str">
        <f t="shared" si="1944"/>
        <v/>
      </c>
      <c r="BC1675" s="82" t="str">
        <f t="shared" si="1944"/>
        <v/>
      </c>
      <c r="BD1675" s="82" t="str">
        <f t="shared" si="1944"/>
        <v/>
      </c>
      <c r="BE1675" s="82" t="str">
        <f t="shared" si="1944"/>
        <v/>
      </c>
      <c r="BF1675" s="82" t="str">
        <f t="shared" si="1944"/>
        <v/>
      </c>
      <c r="BG1675" s="82" t="str">
        <f t="shared" si="1944"/>
        <v/>
      </c>
      <c r="BH1675" s="82" t="str">
        <f t="shared" si="1944"/>
        <v/>
      </c>
      <c r="BI1675" s="82" t="str">
        <f t="shared" si="1944"/>
        <v/>
      </c>
      <c r="BJ1675" s="82" t="str">
        <f t="shared" si="1896"/>
        <v/>
      </c>
      <c r="BK1675" s="83" t="str">
        <f t="shared" si="1921"/>
        <v/>
      </c>
    </row>
    <row r="1676" spans="1:63" x14ac:dyDescent="0.25">
      <c r="A1676" t="str">
        <f t="shared" si="1931"/>
        <v>1</v>
      </c>
      <c r="B1676" t="str">
        <f t="shared" si="1932"/>
        <v>0</v>
      </c>
      <c r="C1676">
        <f>COUNTIF($D$3:D1676,D1676)</f>
        <v>0</v>
      </c>
      <c r="J1676" t="str">
        <f t="shared" si="1933"/>
        <v/>
      </c>
      <c r="K1676" t="str">
        <f t="shared" si="1934"/>
        <v/>
      </c>
      <c r="L1676" t="str">
        <f t="shared" si="1935"/>
        <v xml:space="preserve"> </v>
      </c>
      <c r="M1676" t="str">
        <f t="shared" si="1936"/>
        <v/>
      </c>
      <c r="N1676" t="e">
        <f>VLOOKUP(E1676,HC!A:B,2,0)</f>
        <v>#N/A</v>
      </c>
      <c r="O1676" t="e">
        <f>VLOOKUP(N1676,HC!B:C,2,0)</f>
        <v>#N/A</v>
      </c>
      <c r="P1676" s="82" t="str">
        <f t="shared" ref="P1676:BI1676" si="1945">IFERROR(IF($G1676="inactive","",IF(AND($L1676&lt;P$1,$M1676&lt;P$1),"",IF(AND($L1676&gt;Q$1,$M1676&gt;Q$1),"",IF(AND($L1676&lt;P$1,$M1676&lt;=Q$1),$M1676-P$1,IF(AND($L1676&gt;=P$1,$M1676&gt;Q$1),Q$1-$L1676,IF(AND($L1676&gt;=P$1,$M1676&lt;=Q$1),$M1676-$L1676,IF(AND($L1676&lt;P$1,$M1676&gt;Q$1),Q$1-P$1,""))))))),"")</f>
        <v/>
      </c>
      <c r="Q1676" s="82" t="str">
        <f t="shared" si="1945"/>
        <v/>
      </c>
      <c r="R1676" s="82" t="str">
        <f t="shared" si="1945"/>
        <v/>
      </c>
      <c r="S1676" s="82" t="str">
        <f t="shared" si="1945"/>
        <v/>
      </c>
      <c r="T1676" s="82" t="str">
        <f t="shared" si="1945"/>
        <v/>
      </c>
      <c r="U1676" s="82" t="str">
        <f t="shared" si="1945"/>
        <v/>
      </c>
      <c r="V1676" s="82" t="str">
        <f t="shared" si="1945"/>
        <v/>
      </c>
      <c r="W1676" s="82" t="str">
        <f t="shared" si="1945"/>
        <v/>
      </c>
      <c r="X1676" s="82" t="str">
        <f t="shared" si="1945"/>
        <v/>
      </c>
      <c r="Y1676" s="82" t="str">
        <f t="shared" si="1945"/>
        <v/>
      </c>
      <c r="Z1676" s="82" t="str">
        <f t="shared" si="1945"/>
        <v/>
      </c>
      <c r="AA1676" s="82" t="str">
        <f t="shared" si="1945"/>
        <v/>
      </c>
      <c r="AB1676" s="82" t="str">
        <f t="shared" si="1945"/>
        <v/>
      </c>
      <c r="AC1676" s="82" t="str">
        <f t="shared" si="1945"/>
        <v/>
      </c>
      <c r="AD1676" s="82" t="str">
        <f t="shared" si="1945"/>
        <v/>
      </c>
      <c r="AE1676" s="82" t="str">
        <f t="shared" si="1945"/>
        <v/>
      </c>
      <c r="AF1676" s="82" t="str">
        <f t="shared" si="1945"/>
        <v/>
      </c>
      <c r="AG1676" s="82" t="str">
        <f t="shared" si="1945"/>
        <v/>
      </c>
      <c r="AH1676" s="82" t="str">
        <f t="shared" si="1945"/>
        <v/>
      </c>
      <c r="AI1676" s="82" t="str">
        <f t="shared" si="1945"/>
        <v/>
      </c>
      <c r="AJ1676" s="82" t="str">
        <f t="shared" si="1945"/>
        <v/>
      </c>
      <c r="AK1676" s="82" t="str">
        <f t="shared" si="1945"/>
        <v/>
      </c>
      <c r="AL1676" s="82" t="str">
        <f t="shared" si="1945"/>
        <v/>
      </c>
      <c r="AM1676" s="82" t="str">
        <f t="shared" si="1945"/>
        <v/>
      </c>
      <c r="AN1676" s="82" t="str">
        <f t="shared" si="1945"/>
        <v/>
      </c>
      <c r="AO1676" s="82" t="str">
        <f t="shared" si="1945"/>
        <v/>
      </c>
      <c r="AP1676" s="82" t="str">
        <f t="shared" si="1945"/>
        <v/>
      </c>
      <c r="AQ1676" s="82" t="str">
        <f t="shared" si="1945"/>
        <v/>
      </c>
      <c r="AR1676" s="82" t="str">
        <f t="shared" si="1945"/>
        <v/>
      </c>
      <c r="AS1676" s="82" t="str">
        <f t="shared" si="1945"/>
        <v/>
      </c>
      <c r="AT1676" s="82" t="str">
        <f t="shared" si="1945"/>
        <v/>
      </c>
      <c r="AU1676" s="82" t="str">
        <f t="shared" si="1945"/>
        <v/>
      </c>
      <c r="AV1676" s="82" t="str">
        <f t="shared" si="1945"/>
        <v/>
      </c>
      <c r="AW1676" s="82" t="str">
        <f t="shared" si="1945"/>
        <v/>
      </c>
      <c r="AX1676" s="82" t="str">
        <f t="shared" si="1945"/>
        <v/>
      </c>
      <c r="AY1676" s="82" t="str">
        <f t="shared" si="1945"/>
        <v/>
      </c>
      <c r="AZ1676" s="82" t="str">
        <f t="shared" si="1945"/>
        <v/>
      </c>
      <c r="BA1676" s="82" t="str">
        <f t="shared" si="1945"/>
        <v/>
      </c>
      <c r="BB1676" s="82" t="str">
        <f t="shared" si="1945"/>
        <v/>
      </c>
      <c r="BC1676" s="82" t="str">
        <f t="shared" si="1945"/>
        <v/>
      </c>
      <c r="BD1676" s="82" t="str">
        <f t="shared" si="1945"/>
        <v/>
      </c>
      <c r="BE1676" s="82" t="str">
        <f t="shared" si="1945"/>
        <v/>
      </c>
      <c r="BF1676" s="82" t="str">
        <f t="shared" si="1945"/>
        <v/>
      </c>
      <c r="BG1676" s="82" t="str">
        <f t="shared" si="1945"/>
        <v/>
      </c>
      <c r="BH1676" s="82" t="str">
        <f t="shared" si="1945"/>
        <v/>
      </c>
      <c r="BI1676" s="82" t="str">
        <f t="shared" si="1945"/>
        <v/>
      </c>
      <c r="BJ1676" s="82" t="str">
        <f t="shared" si="1896"/>
        <v/>
      </c>
      <c r="BK1676" s="83" t="str">
        <f t="shared" si="1921"/>
        <v/>
      </c>
    </row>
    <row r="1677" spans="1:63" x14ac:dyDescent="0.25">
      <c r="A1677" t="str">
        <f t="shared" si="1931"/>
        <v>1</v>
      </c>
      <c r="B1677" t="str">
        <f t="shared" si="1932"/>
        <v>0</v>
      </c>
      <c r="C1677">
        <f>COUNTIF($D$3:D1677,D1677)</f>
        <v>0</v>
      </c>
      <c r="J1677" t="str">
        <f t="shared" si="1933"/>
        <v/>
      </c>
      <c r="K1677" t="str">
        <f t="shared" si="1934"/>
        <v/>
      </c>
      <c r="L1677" t="str">
        <f t="shared" si="1935"/>
        <v xml:space="preserve"> </v>
      </c>
      <c r="M1677" t="str">
        <f t="shared" si="1936"/>
        <v/>
      </c>
      <c r="N1677" t="e">
        <f>VLOOKUP(E1677,HC!A:B,2,0)</f>
        <v>#N/A</v>
      </c>
      <c r="O1677" t="e">
        <f>VLOOKUP(N1677,HC!B:C,2,0)</f>
        <v>#N/A</v>
      </c>
      <c r="P1677" s="82" t="str">
        <f t="shared" ref="P1677:BI1677" si="1946">IFERROR(IF($G1677="inactive","",IF(AND($L1677&lt;P$1,$M1677&lt;P$1),"",IF(AND($L1677&gt;Q$1,$M1677&gt;Q$1),"",IF(AND($L1677&lt;P$1,$M1677&lt;=Q$1),$M1677-P$1,IF(AND($L1677&gt;=P$1,$M1677&gt;Q$1),Q$1-$L1677,IF(AND($L1677&gt;=P$1,$M1677&lt;=Q$1),$M1677-$L1677,IF(AND($L1677&lt;P$1,$M1677&gt;Q$1),Q$1-P$1,""))))))),"")</f>
        <v/>
      </c>
      <c r="Q1677" s="82" t="str">
        <f t="shared" si="1946"/>
        <v/>
      </c>
      <c r="R1677" s="82" t="str">
        <f t="shared" si="1946"/>
        <v/>
      </c>
      <c r="S1677" s="82" t="str">
        <f t="shared" si="1946"/>
        <v/>
      </c>
      <c r="T1677" s="82" t="str">
        <f t="shared" si="1946"/>
        <v/>
      </c>
      <c r="U1677" s="82" t="str">
        <f t="shared" si="1946"/>
        <v/>
      </c>
      <c r="V1677" s="82" t="str">
        <f t="shared" si="1946"/>
        <v/>
      </c>
      <c r="W1677" s="82" t="str">
        <f t="shared" si="1946"/>
        <v/>
      </c>
      <c r="X1677" s="82" t="str">
        <f t="shared" si="1946"/>
        <v/>
      </c>
      <c r="Y1677" s="82" t="str">
        <f t="shared" si="1946"/>
        <v/>
      </c>
      <c r="Z1677" s="82" t="str">
        <f t="shared" si="1946"/>
        <v/>
      </c>
      <c r="AA1677" s="82" t="str">
        <f t="shared" si="1946"/>
        <v/>
      </c>
      <c r="AB1677" s="82" t="str">
        <f t="shared" si="1946"/>
        <v/>
      </c>
      <c r="AC1677" s="82" t="str">
        <f t="shared" si="1946"/>
        <v/>
      </c>
      <c r="AD1677" s="82" t="str">
        <f t="shared" si="1946"/>
        <v/>
      </c>
      <c r="AE1677" s="82" t="str">
        <f t="shared" si="1946"/>
        <v/>
      </c>
      <c r="AF1677" s="82" t="str">
        <f t="shared" si="1946"/>
        <v/>
      </c>
      <c r="AG1677" s="82" t="str">
        <f t="shared" si="1946"/>
        <v/>
      </c>
      <c r="AH1677" s="82" t="str">
        <f t="shared" si="1946"/>
        <v/>
      </c>
      <c r="AI1677" s="82" t="str">
        <f t="shared" si="1946"/>
        <v/>
      </c>
      <c r="AJ1677" s="82" t="str">
        <f t="shared" si="1946"/>
        <v/>
      </c>
      <c r="AK1677" s="82" t="str">
        <f t="shared" si="1946"/>
        <v/>
      </c>
      <c r="AL1677" s="82" t="str">
        <f t="shared" si="1946"/>
        <v/>
      </c>
      <c r="AM1677" s="82" t="str">
        <f t="shared" si="1946"/>
        <v/>
      </c>
      <c r="AN1677" s="82" t="str">
        <f t="shared" si="1946"/>
        <v/>
      </c>
      <c r="AO1677" s="82" t="str">
        <f t="shared" si="1946"/>
        <v/>
      </c>
      <c r="AP1677" s="82" t="str">
        <f t="shared" si="1946"/>
        <v/>
      </c>
      <c r="AQ1677" s="82" t="str">
        <f t="shared" si="1946"/>
        <v/>
      </c>
      <c r="AR1677" s="82" t="str">
        <f t="shared" si="1946"/>
        <v/>
      </c>
      <c r="AS1677" s="82" t="str">
        <f t="shared" si="1946"/>
        <v/>
      </c>
      <c r="AT1677" s="82" t="str">
        <f t="shared" si="1946"/>
        <v/>
      </c>
      <c r="AU1677" s="82" t="str">
        <f t="shared" si="1946"/>
        <v/>
      </c>
      <c r="AV1677" s="82" t="str">
        <f t="shared" si="1946"/>
        <v/>
      </c>
      <c r="AW1677" s="82" t="str">
        <f t="shared" si="1946"/>
        <v/>
      </c>
      <c r="AX1677" s="82" t="str">
        <f t="shared" si="1946"/>
        <v/>
      </c>
      <c r="AY1677" s="82" t="str">
        <f t="shared" si="1946"/>
        <v/>
      </c>
      <c r="AZ1677" s="82" t="str">
        <f t="shared" si="1946"/>
        <v/>
      </c>
      <c r="BA1677" s="82" t="str">
        <f t="shared" si="1946"/>
        <v/>
      </c>
      <c r="BB1677" s="82" t="str">
        <f t="shared" si="1946"/>
        <v/>
      </c>
      <c r="BC1677" s="82" t="str">
        <f t="shared" si="1946"/>
        <v/>
      </c>
      <c r="BD1677" s="82" t="str">
        <f t="shared" si="1946"/>
        <v/>
      </c>
      <c r="BE1677" s="82" t="str">
        <f t="shared" si="1946"/>
        <v/>
      </c>
      <c r="BF1677" s="82" t="str">
        <f t="shared" si="1946"/>
        <v/>
      </c>
      <c r="BG1677" s="82" t="str">
        <f t="shared" si="1946"/>
        <v/>
      </c>
      <c r="BH1677" s="82" t="str">
        <f t="shared" si="1946"/>
        <v/>
      </c>
      <c r="BI1677" s="82" t="str">
        <f t="shared" si="1946"/>
        <v/>
      </c>
      <c r="BJ1677" s="82" t="str">
        <f t="shared" si="1896"/>
        <v/>
      </c>
      <c r="BK1677" s="83" t="str">
        <f t="shared" si="1921"/>
        <v/>
      </c>
    </row>
    <row r="1678" spans="1:63" x14ac:dyDescent="0.25">
      <c r="A1678" t="str">
        <f t="shared" si="1931"/>
        <v>1</v>
      </c>
      <c r="B1678" t="str">
        <f t="shared" si="1932"/>
        <v>0</v>
      </c>
      <c r="C1678">
        <f>COUNTIF($D$3:D1678,D1678)</f>
        <v>0</v>
      </c>
      <c r="J1678" t="str">
        <f t="shared" si="1933"/>
        <v/>
      </c>
      <c r="K1678" t="str">
        <f t="shared" si="1934"/>
        <v/>
      </c>
      <c r="L1678" t="str">
        <f t="shared" si="1935"/>
        <v xml:space="preserve"> </v>
      </c>
      <c r="M1678" t="str">
        <f t="shared" si="1936"/>
        <v/>
      </c>
      <c r="N1678" t="e">
        <f>VLOOKUP(E1678,HC!A:B,2,0)</f>
        <v>#N/A</v>
      </c>
      <c r="O1678" t="e">
        <f>VLOOKUP(N1678,HC!B:C,2,0)</f>
        <v>#N/A</v>
      </c>
      <c r="P1678" s="82" t="str">
        <f t="shared" ref="P1678:BI1678" si="1947">IFERROR(IF($G1678="inactive","",IF(AND($L1678&lt;P$1,$M1678&lt;P$1),"",IF(AND($L1678&gt;Q$1,$M1678&gt;Q$1),"",IF(AND($L1678&lt;P$1,$M1678&lt;=Q$1),$M1678-P$1,IF(AND($L1678&gt;=P$1,$M1678&gt;Q$1),Q$1-$L1678,IF(AND($L1678&gt;=P$1,$M1678&lt;=Q$1),$M1678-$L1678,IF(AND($L1678&lt;P$1,$M1678&gt;Q$1),Q$1-P$1,""))))))),"")</f>
        <v/>
      </c>
      <c r="Q1678" s="82" t="str">
        <f t="shared" si="1947"/>
        <v/>
      </c>
      <c r="R1678" s="82" t="str">
        <f t="shared" si="1947"/>
        <v/>
      </c>
      <c r="S1678" s="82" t="str">
        <f t="shared" si="1947"/>
        <v/>
      </c>
      <c r="T1678" s="82" t="str">
        <f t="shared" si="1947"/>
        <v/>
      </c>
      <c r="U1678" s="82" t="str">
        <f t="shared" si="1947"/>
        <v/>
      </c>
      <c r="V1678" s="82" t="str">
        <f t="shared" si="1947"/>
        <v/>
      </c>
      <c r="W1678" s="82" t="str">
        <f t="shared" si="1947"/>
        <v/>
      </c>
      <c r="X1678" s="82" t="str">
        <f t="shared" si="1947"/>
        <v/>
      </c>
      <c r="Y1678" s="82" t="str">
        <f t="shared" si="1947"/>
        <v/>
      </c>
      <c r="Z1678" s="82" t="str">
        <f t="shared" si="1947"/>
        <v/>
      </c>
      <c r="AA1678" s="82" t="str">
        <f t="shared" si="1947"/>
        <v/>
      </c>
      <c r="AB1678" s="82" t="str">
        <f t="shared" si="1947"/>
        <v/>
      </c>
      <c r="AC1678" s="82" t="str">
        <f t="shared" si="1947"/>
        <v/>
      </c>
      <c r="AD1678" s="82" t="str">
        <f t="shared" si="1947"/>
        <v/>
      </c>
      <c r="AE1678" s="82" t="str">
        <f t="shared" si="1947"/>
        <v/>
      </c>
      <c r="AF1678" s="82" t="str">
        <f t="shared" si="1947"/>
        <v/>
      </c>
      <c r="AG1678" s="82" t="str">
        <f t="shared" si="1947"/>
        <v/>
      </c>
      <c r="AH1678" s="82" t="str">
        <f t="shared" si="1947"/>
        <v/>
      </c>
      <c r="AI1678" s="82" t="str">
        <f t="shared" si="1947"/>
        <v/>
      </c>
      <c r="AJ1678" s="82" t="str">
        <f t="shared" si="1947"/>
        <v/>
      </c>
      <c r="AK1678" s="82" t="str">
        <f t="shared" si="1947"/>
        <v/>
      </c>
      <c r="AL1678" s="82" t="str">
        <f t="shared" si="1947"/>
        <v/>
      </c>
      <c r="AM1678" s="82" t="str">
        <f t="shared" si="1947"/>
        <v/>
      </c>
      <c r="AN1678" s="82" t="str">
        <f t="shared" si="1947"/>
        <v/>
      </c>
      <c r="AO1678" s="82" t="str">
        <f t="shared" si="1947"/>
        <v/>
      </c>
      <c r="AP1678" s="82" t="str">
        <f t="shared" si="1947"/>
        <v/>
      </c>
      <c r="AQ1678" s="82" t="str">
        <f t="shared" si="1947"/>
        <v/>
      </c>
      <c r="AR1678" s="82" t="str">
        <f t="shared" si="1947"/>
        <v/>
      </c>
      <c r="AS1678" s="82" t="str">
        <f t="shared" si="1947"/>
        <v/>
      </c>
      <c r="AT1678" s="82" t="str">
        <f t="shared" si="1947"/>
        <v/>
      </c>
      <c r="AU1678" s="82" t="str">
        <f t="shared" si="1947"/>
        <v/>
      </c>
      <c r="AV1678" s="82" t="str">
        <f t="shared" si="1947"/>
        <v/>
      </c>
      <c r="AW1678" s="82" t="str">
        <f t="shared" si="1947"/>
        <v/>
      </c>
      <c r="AX1678" s="82" t="str">
        <f t="shared" si="1947"/>
        <v/>
      </c>
      <c r="AY1678" s="82" t="str">
        <f t="shared" si="1947"/>
        <v/>
      </c>
      <c r="AZ1678" s="82" t="str">
        <f t="shared" si="1947"/>
        <v/>
      </c>
      <c r="BA1678" s="82" t="str">
        <f t="shared" si="1947"/>
        <v/>
      </c>
      <c r="BB1678" s="82" t="str">
        <f t="shared" si="1947"/>
        <v/>
      </c>
      <c r="BC1678" s="82" t="str">
        <f t="shared" si="1947"/>
        <v/>
      </c>
      <c r="BD1678" s="82" t="str">
        <f t="shared" si="1947"/>
        <v/>
      </c>
      <c r="BE1678" s="82" t="str">
        <f t="shared" si="1947"/>
        <v/>
      </c>
      <c r="BF1678" s="82" t="str">
        <f t="shared" si="1947"/>
        <v/>
      </c>
      <c r="BG1678" s="82" t="str">
        <f t="shared" si="1947"/>
        <v/>
      </c>
      <c r="BH1678" s="82" t="str">
        <f t="shared" si="1947"/>
        <v/>
      </c>
      <c r="BI1678" s="82" t="str">
        <f t="shared" si="1947"/>
        <v/>
      </c>
      <c r="BJ1678" s="82" t="str">
        <f t="shared" si="1896"/>
        <v/>
      </c>
      <c r="BK1678" s="83" t="str">
        <f t="shared" si="1921"/>
        <v/>
      </c>
    </row>
    <row r="1679" spans="1:63" x14ac:dyDescent="0.25">
      <c r="A1679" t="str">
        <f t="shared" si="1931"/>
        <v>1</v>
      </c>
      <c r="B1679" t="str">
        <f t="shared" si="1932"/>
        <v>0</v>
      </c>
      <c r="C1679">
        <f>COUNTIF($D$3:D1679,D1679)</f>
        <v>0</v>
      </c>
      <c r="J1679" t="str">
        <f t="shared" si="1933"/>
        <v/>
      </c>
      <c r="K1679" t="str">
        <f t="shared" si="1934"/>
        <v/>
      </c>
      <c r="L1679" t="str">
        <f t="shared" si="1935"/>
        <v xml:space="preserve"> </v>
      </c>
      <c r="M1679" t="str">
        <f t="shared" si="1936"/>
        <v/>
      </c>
      <c r="N1679" t="e">
        <f>VLOOKUP(E1679,HC!A:B,2,0)</f>
        <v>#N/A</v>
      </c>
      <c r="O1679" t="e">
        <f>VLOOKUP(N1679,HC!B:C,2,0)</f>
        <v>#N/A</v>
      </c>
      <c r="P1679" s="82" t="str">
        <f t="shared" ref="P1679:BI1679" si="1948">IFERROR(IF($G1679="inactive","",IF(AND($L1679&lt;P$1,$M1679&lt;P$1),"",IF(AND($L1679&gt;Q$1,$M1679&gt;Q$1),"",IF(AND($L1679&lt;P$1,$M1679&lt;=Q$1),$M1679-P$1,IF(AND($L1679&gt;=P$1,$M1679&gt;Q$1),Q$1-$L1679,IF(AND($L1679&gt;=P$1,$M1679&lt;=Q$1),$M1679-$L1679,IF(AND($L1679&lt;P$1,$M1679&gt;Q$1),Q$1-P$1,""))))))),"")</f>
        <v/>
      </c>
      <c r="Q1679" s="82" t="str">
        <f t="shared" si="1948"/>
        <v/>
      </c>
      <c r="R1679" s="82" t="str">
        <f t="shared" si="1948"/>
        <v/>
      </c>
      <c r="S1679" s="82" t="str">
        <f t="shared" si="1948"/>
        <v/>
      </c>
      <c r="T1679" s="82" t="str">
        <f t="shared" si="1948"/>
        <v/>
      </c>
      <c r="U1679" s="82" t="str">
        <f t="shared" si="1948"/>
        <v/>
      </c>
      <c r="V1679" s="82" t="str">
        <f t="shared" si="1948"/>
        <v/>
      </c>
      <c r="W1679" s="82" t="str">
        <f t="shared" si="1948"/>
        <v/>
      </c>
      <c r="X1679" s="82" t="str">
        <f t="shared" si="1948"/>
        <v/>
      </c>
      <c r="Y1679" s="82" t="str">
        <f t="shared" si="1948"/>
        <v/>
      </c>
      <c r="Z1679" s="82" t="str">
        <f t="shared" si="1948"/>
        <v/>
      </c>
      <c r="AA1679" s="82" t="str">
        <f t="shared" si="1948"/>
        <v/>
      </c>
      <c r="AB1679" s="82" t="str">
        <f t="shared" si="1948"/>
        <v/>
      </c>
      <c r="AC1679" s="82" t="str">
        <f t="shared" si="1948"/>
        <v/>
      </c>
      <c r="AD1679" s="82" t="str">
        <f t="shared" si="1948"/>
        <v/>
      </c>
      <c r="AE1679" s="82" t="str">
        <f t="shared" si="1948"/>
        <v/>
      </c>
      <c r="AF1679" s="82" t="str">
        <f t="shared" si="1948"/>
        <v/>
      </c>
      <c r="AG1679" s="82" t="str">
        <f t="shared" si="1948"/>
        <v/>
      </c>
      <c r="AH1679" s="82" t="str">
        <f t="shared" si="1948"/>
        <v/>
      </c>
      <c r="AI1679" s="82" t="str">
        <f t="shared" si="1948"/>
        <v/>
      </c>
      <c r="AJ1679" s="82" t="str">
        <f t="shared" si="1948"/>
        <v/>
      </c>
      <c r="AK1679" s="82" t="str">
        <f t="shared" si="1948"/>
        <v/>
      </c>
      <c r="AL1679" s="82" t="str">
        <f t="shared" si="1948"/>
        <v/>
      </c>
      <c r="AM1679" s="82" t="str">
        <f t="shared" si="1948"/>
        <v/>
      </c>
      <c r="AN1679" s="82" t="str">
        <f t="shared" si="1948"/>
        <v/>
      </c>
      <c r="AO1679" s="82" t="str">
        <f t="shared" si="1948"/>
        <v/>
      </c>
      <c r="AP1679" s="82" t="str">
        <f t="shared" si="1948"/>
        <v/>
      </c>
      <c r="AQ1679" s="82" t="str">
        <f t="shared" si="1948"/>
        <v/>
      </c>
      <c r="AR1679" s="82" t="str">
        <f t="shared" si="1948"/>
        <v/>
      </c>
      <c r="AS1679" s="82" t="str">
        <f t="shared" si="1948"/>
        <v/>
      </c>
      <c r="AT1679" s="82" t="str">
        <f t="shared" si="1948"/>
        <v/>
      </c>
      <c r="AU1679" s="82" t="str">
        <f t="shared" si="1948"/>
        <v/>
      </c>
      <c r="AV1679" s="82" t="str">
        <f t="shared" si="1948"/>
        <v/>
      </c>
      <c r="AW1679" s="82" t="str">
        <f t="shared" si="1948"/>
        <v/>
      </c>
      <c r="AX1679" s="82" t="str">
        <f t="shared" si="1948"/>
        <v/>
      </c>
      <c r="AY1679" s="82" t="str">
        <f t="shared" si="1948"/>
        <v/>
      </c>
      <c r="AZ1679" s="82" t="str">
        <f t="shared" si="1948"/>
        <v/>
      </c>
      <c r="BA1679" s="82" t="str">
        <f t="shared" si="1948"/>
        <v/>
      </c>
      <c r="BB1679" s="82" t="str">
        <f t="shared" si="1948"/>
        <v/>
      </c>
      <c r="BC1679" s="82" t="str">
        <f t="shared" si="1948"/>
        <v/>
      </c>
      <c r="BD1679" s="82" t="str">
        <f t="shared" si="1948"/>
        <v/>
      </c>
      <c r="BE1679" s="82" t="str">
        <f t="shared" si="1948"/>
        <v/>
      </c>
      <c r="BF1679" s="82" t="str">
        <f t="shared" si="1948"/>
        <v/>
      </c>
      <c r="BG1679" s="82" t="str">
        <f t="shared" si="1948"/>
        <v/>
      </c>
      <c r="BH1679" s="82" t="str">
        <f t="shared" si="1948"/>
        <v/>
      </c>
      <c r="BI1679" s="82" t="str">
        <f t="shared" si="1948"/>
        <v/>
      </c>
      <c r="BJ1679" s="82" t="str">
        <f t="shared" si="1896"/>
        <v/>
      </c>
      <c r="BK1679" s="83" t="str">
        <f t="shared" si="1921"/>
        <v/>
      </c>
    </row>
    <row r="1680" spans="1:63" x14ac:dyDescent="0.25">
      <c r="A1680" t="str">
        <f t="shared" si="1931"/>
        <v>1</v>
      </c>
      <c r="B1680" t="str">
        <f t="shared" si="1932"/>
        <v>0</v>
      </c>
      <c r="C1680">
        <f>COUNTIF($D$3:D1680,D1680)</f>
        <v>0</v>
      </c>
      <c r="J1680" t="str">
        <f t="shared" si="1933"/>
        <v/>
      </c>
      <c r="K1680" t="str">
        <f t="shared" si="1934"/>
        <v/>
      </c>
      <c r="L1680" t="str">
        <f t="shared" si="1935"/>
        <v xml:space="preserve"> </v>
      </c>
      <c r="M1680" t="str">
        <f t="shared" si="1936"/>
        <v/>
      </c>
      <c r="N1680" t="e">
        <f>VLOOKUP(E1680,HC!A:B,2,0)</f>
        <v>#N/A</v>
      </c>
      <c r="O1680" t="e">
        <f>VLOOKUP(N1680,HC!B:C,2,0)</f>
        <v>#N/A</v>
      </c>
      <c r="P1680" s="82" t="str">
        <f t="shared" ref="P1680:BI1680" si="1949">IFERROR(IF($G1680="inactive","",IF(AND($L1680&lt;P$1,$M1680&lt;P$1),"",IF(AND($L1680&gt;Q$1,$M1680&gt;Q$1),"",IF(AND($L1680&lt;P$1,$M1680&lt;=Q$1),$M1680-P$1,IF(AND($L1680&gt;=P$1,$M1680&gt;Q$1),Q$1-$L1680,IF(AND($L1680&gt;=P$1,$M1680&lt;=Q$1),$M1680-$L1680,IF(AND($L1680&lt;P$1,$M1680&gt;Q$1),Q$1-P$1,""))))))),"")</f>
        <v/>
      </c>
      <c r="Q1680" s="82" t="str">
        <f t="shared" si="1949"/>
        <v/>
      </c>
      <c r="R1680" s="82" t="str">
        <f t="shared" si="1949"/>
        <v/>
      </c>
      <c r="S1680" s="82" t="str">
        <f t="shared" si="1949"/>
        <v/>
      </c>
      <c r="T1680" s="82" t="str">
        <f t="shared" si="1949"/>
        <v/>
      </c>
      <c r="U1680" s="82" t="str">
        <f t="shared" si="1949"/>
        <v/>
      </c>
      <c r="V1680" s="82" t="str">
        <f t="shared" si="1949"/>
        <v/>
      </c>
      <c r="W1680" s="82" t="str">
        <f t="shared" si="1949"/>
        <v/>
      </c>
      <c r="X1680" s="82" t="str">
        <f t="shared" si="1949"/>
        <v/>
      </c>
      <c r="Y1680" s="82" t="str">
        <f t="shared" si="1949"/>
        <v/>
      </c>
      <c r="Z1680" s="82" t="str">
        <f t="shared" si="1949"/>
        <v/>
      </c>
      <c r="AA1680" s="82" t="str">
        <f t="shared" si="1949"/>
        <v/>
      </c>
      <c r="AB1680" s="82" t="str">
        <f t="shared" si="1949"/>
        <v/>
      </c>
      <c r="AC1680" s="82" t="str">
        <f t="shared" si="1949"/>
        <v/>
      </c>
      <c r="AD1680" s="82" t="str">
        <f t="shared" si="1949"/>
        <v/>
      </c>
      <c r="AE1680" s="82" t="str">
        <f t="shared" si="1949"/>
        <v/>
      </c>
      <c r="AF1680" s="82" t="str">
        <f t="shared" si="1949"/>
        <v/>
      </c>
      <c r="AG1680" s="82" t="str">
        <f t="shared" si="1949"/>
        <v/>
      </c>
      <c r="AH1680" s="82" t="str">
        <f t="shared" si="1949"/>
        <v/>
      </c>
      <c r="AI1680" s="82" t="str">
        <f t="shared" si="1949"/>
        <v/>
      </c>
      <c r="AJ1680" s="82" t="str">
        <f t="shared" si="1949"/>
        <v/>
      </c>
      <c r="AK1680" s="82" t="str">
        <f t="shared" si="1949"/>
        <v/>
      </c>
      <c r="AL1680" s="82" t="str">
        <f t="shared" si="1949"/>
        <v/>
      </c>
      <c r="AM1680" s="82" t="str">
        <f t="shared" si="1949"/>
        <v/>
      </c>
      <c r="AN1680" s="82" t="str">
        <f t="shared" si="1949"/>
        <v/>
      </c>
      <c r="AO1680" s="82" t="str">
        <f t="shared" si="1949"/>
        <v/>
      </c>
      <c r="AP1680" s="82" t="str">
        <f t="shared" si="1949"/>
        <v/>
      </c>
      <c r="AQ1680" s="82" t="str">
        <f t="shared" si="1949"/>
        <v/>
      </c>
      <c r="AR1680" s="82" t="str">
        <f t="shared" si="1949"/>
        <v/>
      </c>
      <c r="AS1680" s="82" t="str">
        <f t="shared" si="1949"/>
        <v/>
      </c>
      <c r="AT1680" s="82" t="str">
        <f t="shared" si="1949"/>
        <v/>
      </c>
      <c r="AU1680" s="82" t="str">
        <f t="shared" si="1949"/>
        <v/>
      </c>
      <c r="AV1680" s="82" t="str">
        <f t="shared" si="1949"/>
        <v/>
      </c>
      <c r="AW1680" s="82" t="str">
        <f t="shared" si="1949"/>
        <v/>
      </c>
      <c r="AX1680" s="82" t="str">
        <f t="shared" si="1949"/>
        <v/>
      </c>
      <c r="AY1680" s="82" t="str">
        <f t="shared" si="1949"/>
        <v/>
      </c>
      <c r="AZ1680" s="82" t="str">
        <f t="shared" si="1949"/>
        <v/>
      </c>
      <c r="BA1680" s="82" t="str">
        <f t="shared" si="1949"/>
        <v/>
      </c>
      <c r="BB1680" s="82" t="str">
        <f t="shared" si="1949"/>
        <v/>
      </c>
      <c r="BC1680" s="82" t="str">
        <f t="shared" si="1949"/>
        <v/>
      </c>
      <c r="BD1680" s="82" t="str">
        <f t="shared" si="1949"/>
        <v/>
      </c>
      <c r="BE1680" s="82" t="str">
        <f t="shared" si="1949"/>
        <v/>
      </c>
      <c r="BF1680" s="82" t="str">
        <f t="shared" si="1949"/>
        <v/>
      </c>
      <c r="BG1680" s="82" t="str">
        <f t="shared" si="1949"/>
        <v/>
      </c>
      <c r="BH1680" s="82" t="str">
        <f t="shared" si="1949"/>
        <v/>
      </c>
      <c r="BI1680" s="82" t="str">
        <f t="shared" si="1949"/>
        <v/>
      </c>
      <c r="BJ1680" s="82" t="str">
        <f t="shared" si="1896"/>
        <v/>
      </c>
      <c r="BK1680" s="83" t="str">
        <f t="shared" si="1921"/>
        <v/>
      </c>
    </row>
    <row r="1681" spans="1:63" x14ac:dyDescent="0.25">
      <c r="A1681" t="str">
        <f t="shared" si="1931"/>
        <v>1</v>
      </c>
      <c r="B1681" t="str">
        <f t="shared" si="1932"/>
        <v>0</v>
      </c>
      <c r="C1681">
        <f>COUNTIF($D$3:D1681,D1681)</f>
        <v>0</v>
      </c>
      <c r="J1681" t="str">
        <f t="shared" si="1933"/>
        <v/>
      </c>
      <c r="K1681" t="str">
        <f t="shared" si="1934"/>
        <v/>
      </c>
      <c r="L1681" t="str">
        <f t="shared" si="1935"/>
        <v xml:space="preserve"> </v>
      </c>
      <c r="M1681" t="str">
        <f t="shared" si="1936"/>
        <v/>
      </c>
      <c r="N1681" t="e">
        <f>VLOOKUP(E1681,HC!A:B,2,0)</f>
        <v>#N/A</v>
      </c>
      <c r="O1681" t="e">
        <f>VLOOKUP(N1681,HC!B:C,2,0)</f>
        <v>#N/A</v>
      </c>
      <c r="P1681" s="82" t="str">
        <f t="shared" ref="P1681:BI1681" si="1950">IFERROR(IF($G1681="inactive","",IF(AND($L1681&lt;P$1,$M1681&lt;P$1),"",IF(AND($L1681&gt;Q$1,$M1681&gt;Q$1),"",IF(AND($L1681&lt;P$1,$M1681&lt;=Q$1),$M1681-P$1,IF(AND($L1681&gt;=P$1,$M1681&gt;Q$1),Q$1-$L1681,IF(AND($L1681&gt;=P$1,$M1681&lt;=Q$1),$M1681-$L1681,IF(AND($L1681&lt;P$1,$M1681&gt;Q$1),Q$1-P$1,""))))))),"")</f>
        <v/>
      </c>
      <c r="Q1681" s="82" t="str">
        <f t="shared" si="1950"/>
        <v/>
      </c>
      <c r="R1681" s="82" t="str">
        <f t="shared" si="1950"/>
        <v/>
      </c>
      <c r="S1681" s="82" t="str">
        <f t="shared" si="1950"/>
        <v/>
      </c>
      <c r="T1681" s="82" t="str">
        <f t="shared" si="1950"/>
        <v/>
      </c>
      <c r="U1681" s="82" t="str">
        <f t="shared" si="1950"/>
        <v/>
      </c>
      <c r="V1681" s="82" t="str">
        <f t="shared" si="1950"/>
        <v/>
      </c>
      <c r="W1681" s="82" t="str">
        <f t="shared" si="1950"/>
        <v/>
      </c>
      <c r="X1681" s="82" t="str">
        <f t="shared" si="1950"/>
        <v/>
      </c>
      <c r="Y1681" s="82" t="str">
        <f t="shared" si="1950"/>
        <v/>
      </c>
      <c r="Z1681" s="82" t="str">
        <f t="shared" si="1950"/>
        <v/>
      </c>
      <c r="AA1681" s="82" t="str">
        <f t="shared" si="1950"/>
        <v/>
      </c>
      <c r="AB1681" s="82" t="str">
        <f t="shared" si="1950"/>
        <v/>
      </c>
      <c r="AC1681" s="82" t="str">
        <f t="shared" si="1950"/>
        <v/>
      </c>
      <c r="AD1681" s="82" t="str">
        <f t="shared" si="1950"/>
        <v/>
      </c>
      <c r="AE1681" s="82" t="str">
        <f t="shared" si="1950"/>
        <v/>
      </c>
      <c r="AF1681" s="82" t="str">
        <f t="shared" si="1950"/>
        <v/>
      </c>
      <c r="AG1681" s="82" t="str">
        <f t="shared" si="1950"/>
        <v/>
      </c>
      <c r="AH1681" s="82" t="str">
        <f t="shared" si="1950"/>
        <v/>
      </c>
      <c r="AI1681" s="82" t="str">
        <f t="shared" si="1950"/>
        <v/>
      </c>
      <c r="AJ1681" s="82" t="str">
        <f t="shared" si="1950"/>
        <v/>
      </c>
      <c r="AK1681" s="82" t="str">
        <f t="shared" si="1950"/>
        <v/>
      </c>
      <c r="AL1681" s="82" t="str">
        <f t="shared" si="1950"/>
        <v/>
      </c>
      <c r="AM1681" s="82" t="str">
        <f t="shared" si="1950"/>
        <v/>
      </c>
      <c r="AN1681" s="82" t="str">
        <f t="shared" si="1950"/>
        <v/>
      </c>
      <c r="AO1681" s="82" t="str">
        <f t="shared" si="1950"/>
        <v/>
      </c>
      <c r="AP1681" s="82" t="str">
        <f t="shared" si="1950"/>
        <v/>
      </c>
      <c r="AQ1681" s="82" t="str">
        <f t="shared" si="1950"/>
        <v/>
      </c>
      <c r="AR1681" s="82" t="str">
        <f t="shared" si="1950"/>
        <v/>
      </c>
      <c r="AS1681" s="82" t="str">
        <f t="shared" si="1950"/>
        <v/>
      </c>
      <c r="AT1681" s="82" t="str">
        <f t="shared" si="1950"/>
        <v/>
      </c>
      <c r="AU1681" s="82" t="str">
        <f t="shared" si="1950"/>
        <v/>
      </c>
      <c r="AV1681" s="82" t="str">
        <f t="shared" si="1950"/>
        <v/>
      </c>
      <c r="AW1681" s="82" t="str">
        <f t="shared" si="1950"/>
        <v/>
      </c>
      <c r="AX1681" s="82" t="str">
        <f t="shared" si="1950"/>
        <v/>
      </c>
      <c r="AY1681" s="82" t="str">
        <f t="shared" si="1950"/>
        <v/>
      </c>
      <c r="AZ1681" s="82" t="str">
        <f t="shared" si="1950"/>
        <v/>
      </c>
      <c r="BA1681" s="82" t="str">
        <f t="shared" si="1950"/>
        <v/>
      </c>
      <c r="BB1681" s="82" t="str">
        <f t="shared" si="1950"/>
        <v/>
      </c>
      <c r="BC1681" s="82" t="str">
        <f t="shared" si="1950"/>
        <v/>
      </c>
      <c r="BD1681" s="82" t="str">
        <f t="shared" si="1950"/>
        <v/>
      </c>
      <c r="BE1681" s="82" t="str">
        <f t="shared" si="1950"/>
        <v/>
      </c>
      <c r="BF1681" s="82" t="str">
        <f t="shared" si="1950"/>
        <v/>
      </c>
      <c r="BG1681" s="82" t="str">
        <f t="shared" si="1950"/>
        <v/>
      </c>
      <c r="BH1681" s="82" t="str">
        <f t="shared" si="1950"/>
        <v/>
      </c>
      <c r="BI1681" s="82" t="str">
        <f t="shared" si="1950"/>
        <v/>
      </c>
      <c r="BJ1681" s="82" t="str">
        <f t="shared" si="1896"/>
        <v/>
      </c>
      <c r="BK1681" s="83" t="str">
        <f t="shared" si="1921"/>
        <v/>
      </c>
    </row>
    <row r="1682" spans="1:63" x14ac:dyDescent="0.25">
      <c r="A1682" t="str">
        <f t="shared" si="1931"/>
        <v>1</v>
      </c>
      <c r="B1682" t="str">
        <f t="shared" si="1932"/>
        <v>0</v>
      </c>
      <c r="C1682">
        <f>COUNTIF($D$3:D1682,D1682)</f>
        <v>0</v>
      </c>
      <c r="J1682" t="str">
        <f t="shared" si="1933"/>
        <v/>
      </c>
      <c r="K1682" t="str">
        <f t="shared" si="1934"/>
        <v/>
      </c>
      <c r="L1682" t="str">
        <f t="shared" si="1935"/>
        <v xml:space="preserve"> </v>
      </c>
      <c r="M1682" t="str">
        <f t="shared" si="1936"/>
        <v/>
      </c>
      <c r="N1682" t="e">
        <f>VLOOKUP(E1682,HC!A:B,2,0)</f>
        <v>#N/A</v>
      </c>
      <c r="O1682" t="e">
        <f>VLOOKUP(N1682,HC!B:C,2,0)</f>
        <v>#N/A</v>
      </c>
      <c r="P1682" s="82" t="str">
        <f t="shared" ref="P1682:BI1682" si="1951">IFERROR(IF($G1682="inactive","",IF(AND($L1682&lt;P$1,$M1682&lt;P$1),"",IF(AND($L1682&gt;Q$1,$M1682&gt;Q$1),"",IF(AND($L1682&lt;P$1,$M1682&lt;=Q$1),$M1682-P$1,IF(AND($L1682&gt;=P$1,$M1682&gt;Q$1),Q$1-$L1682,IF(AND($L1682&gt;=P$1,$M1682&lt;=Q$1),$M1682-$L1682,IF(AND($L1682&lt;P$1,$M1682&gt;Q$1),Q$1-P$1,""))))))),"")</f>
        <v/>
      </c>
      <c r="Q1682" s="82" t="str">
        <f t="shared" si="1951"/>
        <v/>
      </c>
      <c r="R1682" s="82" t="str">
        <f t="shared" si="1951"/>
        <v/>
      </c>
      <c r="S1682" s="82" t="str">
        <f t="shared" si="1951"/>
        <v/>
      </c>
      <c r="T1682" s="82" t="str">
        <f t="shared" si="1951"/>
        <v/>
      </c>
      <c r="U1682" s="82" t="str">
        <f t="shared" si="1951"/>
        <v/>
      </c>
      <c r="V1682" s="82" t="str">
        <f t="shared" si="1951"/>
        <v/>
      </c>
      <c r="W1682" s="82" t="str">
        <f t="shared" si="1951"/>
        <v/>
      </c>
      <c r="X1682" s="82" t="str">
        <f t="shared" si="1951"/>
        <v/>
      </c>
      <c r="Y1682" s="82" t="str">
        <f t="shared" si="1951"/>
        <v/>
      </c>
      <c r="Z1682" s="82" t="str">
        <f t="shared" si="1951"/>
        <v/>
      </c>
      <c r="AA1682" s="82" t="str">
        <f t="shared" si="1951"/>
        <v/>
      </c>
      <c r="AB1682" s="82" t="str">
        <f t="shared" si="1951"/>
        <v/>
      </c>
      <c r="AC1682" s="82" t="str">
        <f t="shared" si="1951"/>
        <v/>
      </c>
      <c r="AD1682" s="82" t="str">
        <f t="shared" si="1951"/>
        <v/>
      </c>
      <c r="AE1682" s="82" t="str">
        <f t="shared" si="1951"/>
        <v/>
      </c>
      <c r="AF1682" s="82" t="str">
        <f t="shared" si="1951"/>
        <v/>
      </c>
      <c r="AG1682" s="82" t="str">
        <f t="shared" si="1951"/>
        <v/>
      </c>
      <c r="AH1682" s="82" t="str">
        <f t="shared" si="1951"/>
        <v/>
      </c>
      <c r="AI1682" s="82" t="str">
        <f t="shared" si="1951"/>
        <v/>
      </c>
      <c r="AJ1682" s="82" t="str">
        <f t="shared" si="1951"/>
        <v/>
      </c>
      <c r="AK1682" s="82" t="str">
        <f t="shared" si="1951"/>
        <v/>
      </c>
      <c r="AL1682" s="82" t="str">
        <f t="shared" si="1951"/>
        <v/>
      </c>
      <c r="AM1682" s="82" t="str">
        <f t="shared" si="1951"/>
        <v/>
      </c>
      <c r="AN1682" s="82" t="str">
        <f t="shared" si="1951"/>
        <v/>
      </c>
      <c r="AO1682" s="82" t="str">
        <f t="shared" si="1951"/>
        <v/>
      </c>
      <c r="AP1682" s="82" t="str">
        <f t="shared" si="1951"/>
        <v/>
      </c>
      <c r="AQ1682" s="82" t="str">
        <f t="shared" si="1951"/>
        <v/>
      </c>
      <c r="AR1682" s="82" t="str">
        <f t="shared" si="1951"/>
        <v/>
      </c>
      <c r="AS1682" s="82" t="str">
        <f t="shared" si="1951"/>
        <v/>
      </c>
      <c r="AT1682" s="82" t="str">
        <f t="shared" si="1951"/>
        <v/>
      </c>
      <c r="AU1682" s="82" t="str">
        <f t="shared" si="1951"/>
        <v/>
      </c>
      <c r="AV1682" s="82" t="str">
        <f t="shared" si="1951"/>
        <v/>
      </c>
      <c r="AW1682" s="82" t="str">
        <f t="shared" si="1951"/>
        <v/>
      </c>
      <c r="AX1682" s="82" t="str">
        <f t="shared" si="1951"/>
        <v/>
      </c>
      <c r="AY1682" s="82" t="str">
        <f t="shared" si="1951"/>
        <v/>
      </c>
      <c r="AZ1682" s="82" t="str">
        <f t="shared" si="1951"/>
        <v/>
      </c>
      <c r="BA1682" s="82" t="str">
        <f t="shared" si="1951"/>
        <v/>
      </c>
      <c r="BB1682" s="82" t="str">
        <f t="shared" si="1951"/>
        <v/>
      </c>
      <c r="BC1682" s="82" t="str">
        <f t="shared" si="1951"/>
        <v/>
      </c>
      <c r="BD1682" s="82" t="str">
        <f t="shared" si="1951"/>
        <v/>
      </c>
      <c r="BE1682" s="82" t="str">
        <f t="shared" si="1951"/>
        <v/>
      </c>
      <c r="BF1682" s="82" t="str">
        <f t="shared" si="1951"/>
        <v/>
      </c>
      <c r="BG1682" s="82" t="str">
        <f t="shared" si="1951"/>
        <v/>
      </c>
      <c r="BH1682" s="82" t="str">
        <f t="shared" si="1951"/>
        <v/>
      </c>
      <c r="BI1682" s="82" t="str">
        <f t="shared" si="1951"/>
        <v/>
      </c>
      <c r="BJ1682" s="82" t="str">
        <f t="shared" si="1896"/>
        <v/>
      </c>
      <c r="BK1682" s="83" t="str">
        <f t="shared" si="1921"/>
        <v/>
      </c>
    </row>
    <row r="1683" spans="1:63" x14ac:dyDescent="0.25">
      <c r="A1683" t="str">
        <f t="shared" si="1931"/>
        <v>1</v>
      </c>
      <c r="B1683" t="str">
        <f t="shared" si="1932"/>
        <v>0</v>
      </c>
      <c r="C1683">
        <f>COUNTIF($D$3:D1683,D1683)</f>
        <v>0</v>
      </c>
      <c r="J1683" t="str">
        <f t="shared" si="1933"/>
        <v/>
      </c>
      <c r="K1683" t="str">
        <f t="shared" si="1934"/>
        <v/>
      </c>
      <c r="L1683" t="str">
        <f t="shared" si="1935"/>
        <v xml:space="preserve"> </v>
      </c>
      <c r="M1683" t="str">
        <f t="shared" si="1936"/>
        <v/>
      </c>
      <c r="N1683" t="e">
        <f>VLOOKUP(E1683,HC!A:B,2,0)</f>
        <v>#N/A</v>
      </c>
      <c r="O1683" t="e">
        <f>VLOOKUP(N1683,HC!B:C,2,0)</f>
        <v>#N/A</v>
      </c>
      <c r="P1683" s="82" t="str">
        <f t="shared" ref="P1683:BI1683" si="1952">IFERROR(IF($G1683="inactive","",IF(AND($L1683&lt;P$1,$M1683&lt;P$1),"",IF(AND($L1683&gt;Q$1,$M1683&gt;Q$1),"",IF(AND($L1683&lt;P$1,$M1683&lt;=Q$1),$M1683-P$1,IF(AND($L1683&gt;=P$1,$M1683&gt;Q$1),Q$1-$L1683,IF(AND($L1683&gt;=P$1,$M1683&lt;=Q$1),$M1683-$L1683,IF(AND($L1683&lt;P$1,$M1683&gt;Q$1),Q$1-P$1,""))))))),"")</f>
        <v/>
      </c>
      <c r="Q1683" s="82" t="str">
        <f t="shared" si="1952"/>
        <v/>
      </c>
      <c r="R1683" s="82" t="str">
        <f t="shared" si="1952"/>
        <v/>
      </c>
      <c r="S1683" s="82" t="str">
        <f t="shared" si="1952"/>
        <v/>
      </c>
      <c r="T1683" s="82" t="str">
        <f t="shared" si="1952"/>
        <v/>
      </c>
      <c r="U1683" s="82" t="str">
        <f t="shared" si="1952"/>
        <v/>
      </c>
      <c r="V1683" s="82" t="str">
        <f t="shared" si="1952"/>
        <v/>
      </c>
      <c r="W1683" s="82" t="str">
        <f t="shared" si="1952"/>
        <v/>
      </c>
      <c r="X1683" s="82" t="str">
        <f t="shared" si="1952"/>
        <v/>
      </c>
      <c r="Y1683" s="82" t="str">
        <f t="shared" si="1952"/>
        <v/>
      </c>
      <c r="Z1683" s="82" t="str">
        <f t="shared" si="1952"/>
        <v/>
      </c>
      <c r="AA1683" s="82" t="str">
        <f t="shared" si="1952"/>
        <v/>
      </c>
      <c r="AB1683" s="82" t="str">
        <f t="shared" si="1952"/>
        <v/>
      </c>
      <c r="AC1683" s="82" t="str">
        <f t="shared" si="1952"/>
        <v/>
      </c>
      <c r="AD1683" s="82" t="str">
        <f t="shared" si="1952"/>
        <v/>
      </c>
      <c r="AE1683" s="82" t="str">
        <f t="shared" si="1952"/>
        <v/>
      </c>
      <c r="AF1683" s="82" t="str">
        <f t="shared" si="1952"/>
        <v/>
      </c>
      <c r="AG1683" s="82" t="str">
        <f t="shared" si="1952"/>
        <v/>
      </c>
      <c r="AH1683" s="82" t="str">
        <f t="shared" si="1952"/>
        <v/>
      </c>
      <c r="AI1683" s="82" t="str">
        <f t="shared" si="1952"/>
        <v/>
      </c>
      <c r="AJ1683" s="82" t="str">
        <f t="shared" si="1952"/>
        <v/>
      </c>
      <c r="AK1683" s="82" t="str">
        <f t="shared" si="1952"/>
        <v/>
      </c>
      <c r="AL1683" s="82" t="str">
        <f t="shared" si="1952"/>
        <v/>
      </c>
      <c r="AM1683" s="82" t="str">
        <f t="shared" si="1952"/>
        <v/>
      </c>
      <c r="AN1683" s="82" t="str">
        <f t="shared" si="1952"/>
        <v/>
      </c>
      <c r="AO1683" s="82" t="str">
        <f t="shared" si="1952"/>
        <v/>
      </c>
      <c r="AP1683" s="82" t="str">
        <f t="shared" si="1952"/>
        <v/>
      </c>
      <c r="AQ1683" s="82" t="str">
        <f t="shared" si="1952"/>
        <v/>
      </c>
      <c r="AR1683" s="82" t="str">
        <f t="shared" si="1952"/>
        <v/>
      </c>
      <c r="AS1683" s="82" t="str">
        <f t="shared" si="1952"/>
        <v/>
      </c>
      <c r="AT1683" s="82" t="str">
        <f t="shared" si="1952"/>
        <v/>
      </c>
      <c r="AU1683" s="82" t="str">
        <f t="shared" si="1952"/>
        <v/>
      </c>
      <c r="AV1683" s="82" t="str">
        <f t="shared" si="1952"/>
        <v/>
      </c>
      <c r="AW1683" s="82" t="str">
        <f t="shared" si="1952"/>
        <v/>
      </c>
      <c r="AX1683" s="82" t="str">
        <f t="shared" si="1952"/>
        <v/>
      </c>
      <c r="AY1683" s="82" t="str">
        <f t="shared" si="1952"/>
        <v/>
      </c>
      <c r="AZ1683" s="82" t="str">
        <f t="shared" si="1952"/>
        <v/>
      </c>
      <c r="BA1683" s="82" t="str">
        <f t="shared" si="1952"/>
        <v/>
      </c>
      <c r="BB1683" s="82" t="str">
        <f t="shared" si="1952"/>
        <v/>
      </c>
      <c r="BC1683" s="82" t="str">
        <f t="shared" si="1952"/>
        <v/>
      </c>
      <c r="BD1683" s="82" t="str">
        <f t="shared" si="1952"/>
        <v/>
      </c>
      <c r="BE1683" s="82" t="str">
        <f t="shared" si="1952"/>
        <v/>
      </c>
      <c r="BF1683" s="82" t="str">
        <f t="shared" si="1952"/>
        <v/>
      </c>
      <c r="BG1683" s="82" t="str">
        <f t="shared" si="1952"/>
        <v/>
      </c>
      <c r="BH1683" s="82" t="str">
        <f t="shared" si="1952"/>
        <v/>
      </c>
      <c r="BI1683" s="82" t="str">
        <f t="shared" si="1952"/>
        <v/>
      </c>
      <c r="BJ1683" s="82" t="str">
        <f t="shared" si="1896"/>
        <v/>
      </c>
      <c r="BK1683" s="83" t="str">
        <f t="shared" si="1921"/>
        <v/>
      </c>
    </row>
    <row r="1684" spans="1:63" x14ac:dyDescent="0.25">
      <c r="A1684" t="str">
        <f t="shared" si="1931"/>
        <v>1</v>
      </c>
      <c r="B1684" t="str">
        <f t="shared" si="1932"/>
        <v>0</v>
      </c>
      <c r="C1684">
        <f>COUNTIF($D$3:D1684,D1684)</f>
        <v>0</v>
      </c>
      <c r="J1684" t="str">
        <f t="shared" si="1933"/>
        <v/>
      </c>
      <c r="K1684" t="str">
        <f t="shared" si="1934"/>
        <v/>
      </c>
      <c r="L1684" t="str">
        <f t="shared" si="1935"/>
        <v xml:space="preserve"> </v>
      </c>
      <c r="M1684" t="str">
        <f t="shared" si="1936"/>
        <v/>
      </c>
      <c r="N1684" t="e">
        <f>VLOOKUP(E1684,HC!A:B,2,0)</f>
        <v>#N/A</v>
      </c>
      <c r="O1684" t="e">
        <f>VLOOKUP(N1684,HC!B:C,2,0)</f>
        <v>#N/A</v>
      </c>
      <c r="P1684" s="82" t="str">
        <f t="shared" ref="P1684:BI1684" si="1953">IFERROR(IF($G1684="inactive","",IF(AND($L1684&lt;P$1,$M1684&lt;P$1),"",IF(AND($L1684&gt;Q$1,$M1684&gt;Q$1),"",IF(AND($L1684&lt;P$1,$M1684&lt;=Q$1),$M1684-P$1,IF(AND($L1684&gt;=P$1,$M1684&gt;Q$1),Q$1-$L1684,IF(AND($L1684&gt;=P$1,$M1684&lt;=Q$1),$M1684-$L1684,IF(AND($L1684&lt;P$1,$M1684&gt;Q$1),Q$1-P$1,""))))))),"")</f>
        <v/>
      </c>
      <c r="Q1684" s="82" t="str">
        <f t="shared" si="1953"/>
        <v/>
      </c>
      <c r="R1684" s="82" t="str">
        <f t="shared" si="1953"/>
        <v/>
      </c>
      <c r="S1684" s="82" t="str">
        <f t="shared" si="1953"/>
        <v/>
      </c>
      <c r="T1684" s="82" t="str">
        <f t="shared" si="1953"/>
        <v/>
      </c>
      <c r="U1684" s="82" t="str">
        <f t="shared" si="1953"/>
        <v/>
      </c>
      <c r="V1684" s="82" t="str">
        <f t="shared" si="1953"/>
        <v/>
      </c>
      <c r="W1684" s="82" t="str">
        <f t="shared" si="1953"/>
        <v/>
      </c>
      <c r="X1684" s="82" t="str">
        <f t="shared" si="1953"/>
        <v/>
      </c>
      <c r="Y1684" s="82" t="str">
        <f t="shared" si="1953"/>
        <v/>
      </c>
      <c r="Z1684" s="82" t="str">
        <f t="shared" si="1953"/>
        <v/>
      </c>
      <c r="AA1684" s="82" t="str">
        <f t="shared" si="1953"/>
        <v/>
      </c>
      <c r="AB1684" s="82" t="str">
        <f t="shared" si="1953"/>
        <v/>
      </c>
      <c r="AC1684" s="82" t="str">
        <f t="shared" si="1953"/>
        <v/>
      </c>
      <c r="AD1684" s="82" t="str">
        <f t="shared" si="1953"/>
        <v/>
      </c>
      <c r="AE1684" s="82" t="str">
        <f t="shared" si="1953"/>
        <v/>
      </c>
      <c r="AF1684" s="82" t="str">
        <f t="shared" si="1953"/>
        <v/>
      </c>
      <c r="AG1684" s="82" t="str">
        <f t="shared" si="1953"/>
        <v/>
      </c>
      <c r="AH1684" s="82" t="str">
        <f t="shared" si="1953"/>
        <v/>
      </c>
      <c r="AI1684" s="82" t="str">
        <f t="shared" si="1953"/>
        <v/>
      </c>
      <c r="AJ1684" s="82" t="str">
        <f t="shared" si="1953"/>
        <v/>
      </c>
      <c r="AK1684" s="82" t="str">
        <f t="shared" si="1953"/>
        <v/>
      </c>
      <c r="AL1684" s="82" t="str">
        <f t="shared" si="1953"/>
        <v/>
      </c>
      <c r="AM1684" s="82" t="str">
        <f t="shared" si="1953"/>
        <v/>
      </c>
      <c r="AN1684" s="82" t="str">
        <f t="shared" si="1953"/>
        <v/>
      </c>
      <c r="AO1684" s="82" t="str">
        <f t="shared" si="1953"/>
        <v/>
      </c>
      <c r="AP1684" s="82" t="str">
        <f t="shared" si="1953"/>
        <v/>
      </c>
      <c r="AQ1684" s="82" t="str">
        <f t="shared" si="1953"/>
        <v/>
      </c>
      <c r="AR1684" s="82" t="str">
        <f t="shared" si="1953"/>
        <v/>
      </c>
      <c r="AS1684" s="82" t="str">
        <f t="shared" si="1953"/>
        <v/>
      </c>
      <c r="AT1684" s="82" t="str">
        <f t="shared" si="1953"/>
        <v/>
      </c>
      <c r="AU1684" s="82" t="str">
        <f t="shared" si="1953"/>
        <v/>
      </c>
      <c r="AV1684" s="82" t="str">
        <f t="shared" si="1953"/>
        <v/>
      </c>
      <c r="AW1684" s="82" t="str">
        <f t="shared" si="1953"/>
        <v/>
      </c>
      <c r="AX1684" s="82" t="str">
        <f t="shared" si="1953"/>
        <v/>
      </c>
      <c r="AY1684" s="82" t="str">
        <f t="shared" si="1953"/>
        <v/>
      </c>
      <c r="AZ1684" s="82" t="str">
        <f t="shared" si="1953"/>
        <v/>
      </c>
      <c r="BA1684" s="82" t="str">
        <f t="shared" si="1953"/>
        <v/>
      </c>
      <c r="BB1684" s="82" t="str">
        <f t="shared" si="1953"/>
        <v/>
      </c>
      <c r="BC1684" s="82" t="str">
        <f t="shared" si="1953"/>
        <v/>
      </c>
      <c r="BD1684" s="82" t="str">
        <f t="shared" si="1953"/>
        <v/>
      </c>
      <c r="BE1684" s="82" t="str">
        <f t="shared" si="1953"/>
        <v/>
      </c>
      <c r="BF1684" s="82" t="str">
        <f t="shared" si="1953"/>
        <v/>
      </c>
      <c r="BG1684" s="82" t="str">
        <f t="shared" si="1953"/>
        <v/>
      </c>
      <c r="BH1684" s="82" t="str">
        <f t="shared" si="1953"/>
        <v/>
      </c>
      <c r="BI1684" s="82" t="str">
        <f t="shared" si="1953"/>
        <v/>
      </c>
      <c r="BJ1684" s="82" t="str">
        <f t="shared" si="1896"/>
        <v/>
      </c>
      <c r="BK1684" s="83" t="str">
        <f t="shared" si="1921"/>
        <v/>
      </c>
    </row>
    <row r="1685" spans="1:63" x14ac:dyDescent="0.25">
      <c r="A1685" t="str">
        <f t="shared" si="1931"/>
        <v>1</v>
      </c>
      <c r="B1685" t="str">
        <f t="shared" si="1932"/>
        <v>0</v>
      </c>
      <c r="C1685">
        <f>COUNTIF($D$3:D1685,D1685)</f>
        <v>0</v>
      </c>
      <c r="J1685" t="str">
        <f t="shared" si="1933"/>
        <v/>
      </c>
      <c r="K1685" t="str">
        <f t="shared" si="1934"/>
        <v/>
      </c>
      <c r="L1685" t="str">
        <f t="shared" si="1935"/>
        <v xml:space="preserve"> </v>
      </c>
      <c r="M1685" t="str">
        <f t="shared" si="1936"/>
        <v/>
      </c>
      <c r="N1685" t="e">
        <f>VLOOKUP(E1685,HC!A:B,2,0)</f>
        <v>#N/A</v>
      </c>
      <c r="O1685" t="e">
        <f>VLOOKUP(N1685,HC!B:C,2,0)</f>
        <v>#N/A</v>
      </c>
      <c r="P1685" s="82" t="str">
        <f t="shared" ref="P1685:BI1685" si="1954">IFERROR(IF($G1685="inactive","",IF(AND($L1685&lt;P$1,$M1685&lt;P$1),"",IF(AND($L1685&gt;Q$1,$M1685&gt;Q$1),"",IF(AND($L1685&lt;P$1,$M1685&lt;=Q$1),$M1685-P$1,IF(AND($L1685&gt;=P$1,$M1685&gt;Q$1),Q$1-$L1685,IF(AND($L1685&gt;=P$1,$M1685&lt;=Q$1),$M1685-$L1685,IF(AND($L1685&lt;P$1,$M1685&gt;Q$1),Q$1-P$1,""))))))),"")</f>
        <v/>
      </c>
      <c r="Q1685" s="82" t="str">
        <f t="shared" si="1954"/>
        <v/>
      </c>
      <c r="R1685" s="82" t="str">
        <f t="shared" si="1954"/>
        <v/>
      </c>
      <c r="S1685" s="82" t="str">
        <f t="shared" si="1954"/>
        <v/>
      </c>
      <c r="T1685" s="82" t="str">
        <f t="shared" si="1954"/>
        <v/>
      </c>
      <c r="U1685" s="82" t="str">
        <f t="shared" si="1954"/>
        <v/>
      </c>
      <c r="V1685" s="82" t="str">
        <f t="shared" si="1954"/>
        <v/>
      </c>
      <c r="W1685" s="82" t="str">
        <f t="shared" si="1954"/>
        <v/>
      </c>
      <c r="X1685" s="82" t="str">
        <f t="shared" si="1954"/>
        <v/>
      </c>
      <c r="Y1685" s="82" t="str">
        <f t="shared" si="1954"/>
        <v/>
      </c>
      <c r="Z1685" s="82" t="str">
        <f t="shared" si="1954"/>
        <v/>
      </c>
      <c r="AA1685" s="82" t="str">
        <f t="shared" si="1954"/>
        <v/>
      </c>
      <c r="AB1685" s="82" t="str">
        <f t="shared" si="1954"/>
        <v/>
      </c>
      <c r="AC1685" s="82" t="str">
        <f t="shared" si="1954"/>
        <v/>
      </c>
      <c r="AD1685" s="82" t="str">
        <f t="shared" si="1954"/>
        <v/>
      </c>
      <c r="AE1685" s="82" t="str">
        <f t="shared" si="1954"/>
        <v/>
      </c>
      <c r="AF1685" s="82" t="str">
        <f t="shared" si="1954"/>
        <v/>
      </c>
      <c r="AG1685" s="82" t="str">
        <f t="shared" si="1954"/>
        <v/>
      </c>
      <c r="AH1685" s="82" t="str">
        <f t="shared" si="1954"/>
        <v/>
      </c>
      <c r="AI1685" s="82" t="str">
        <f t="shared" si="1954"/>
        <v/>
      </c>
      <c r="AJ1685" s="82" t="str">
        <f t="shared" si="1954"/>
        <v/>
      </c>
      <c r="AK1685" s="82" t="str">
        <f t="shared" si="1954"/>
        <v/>
      </c>
      <c r="AL1685" s="82" t="str">
        <f t="shared" si="1954"/>
        <v/>
      </c>
      <c r="AM1685" s="82" t="str">
        <f t="shared" si="1954"/>
        <v/>
      </c>
      <c r="AN1685" s="82" t="str">
        <f t="shared" si="1954"/>
        <v/>
      </c>
      <c r="AO1685" s="82" t="str">
        <f t="shared" si="1954"/>
        <v/>
      </c>
      <c r="AP1685" s="82" t="str">
        <f t="shared" si="1954"/>
        <v/>
      </c>
      <c r="AQ1685" s="82" t="str">
        <f t="shared" si="1954"/>
        <v/>
      </c>
      <c r="AR1685" s="82" t="str">
        <f t="shared" si="1954"/>
        <v/>
      </c>
      <c r="AS1685" s="82" t="str">
        <f t="shared" si="1954"/>
        <v/>
      </c>
      <c r="AT1685" s="82" t="str">
        <f t="shared" si="1954"/>
        <v/>
      </c>
      <c r="AU1685" s="82" t="str">
        <f t="shared" si="1954"/>
        <v/>
      </c>
      <c r="AV1685" s="82" t="str">
        <f t="shared" si="1954"/>
        <v/>
      </c>
      <c r="AW1685" s="82" t="str">
        <f t="shared" si="1954"/>
        <v/>
      </c>
      <c r="AX1685" s="82" t="str">
        <f t="shared" si="1954"/>
        <v/>
      </c>
      <c r="AY1685" s="82" t="str">
        <f t="shared" si="1954"/>
        <v/>
      </c>
      <c r="AZ1685" s="82" t="str">
        <f t="shared" si="1954"/>
        <v/>
      </c>
      <c r="BA1685" s="82" t="str">
        <f t="shared" si="1954"/>
        <v/>
      </c>
      <c r="BB1685" s="82" t="str">
        <f t="shared" si="1954"/>
        <v/>
      </c>
      <c r="BC1685" s="82" t="str">
        <f t="shared" si="1954"/>
        <v/>
      </c>
      <c r="BD1685" s="82" t="str">
        <f t="shared" si="1954"/>
        <v/>
      </c>
      <c r="BE1685" s="82" t="str">
        <f t="shared" si="1954"/>
        <v/>
      </c>
      <c r="BF1685" s="82" t="str">
        <f t="shared" si="1954"/>
        <v/>
      </c>
      <c r="BG1685" s="82" t="str">
        <f t="shared" si="1954"/>
        <v/>
      </c>
      <c r="BH1685" s="82" t="str">
        <f t="shared" si="1954"/>
        <v/>
      </c>
      <c r="BI1685" s="82" t="str">
        <f t="shared" si="1954"/>
        <v/>
      </c>
      <c r="BJ1685" s="82" t="str">
        <f t="shared" si="1896"/>
        <v/>
      </c>
      <c r="BK1685" s="83" t="str">
        <f t="shared" si="1921"/>
        <v/>
      </c>
    </row>
    <row r="1686" spans="1:63" x14ac:dyDescent="0.25">
      <c r="A1686" t="str">
        <f t="shared" si="1931"/>
        <v>1</v>
      </c>
      <c r="B1686" t="str">
        <f t="shared" si="1932"/>
        <v>0</v>
      </c>
      <c r="C1686">
        <f>COUNTIF($D$3:D1686,D1686)</f>
        <v>0</v>
      </c>
      <c r="J1686" t="str">
        <f t="shared" si="1933"/>
        <v/>
      </c>
      <c r="K1686" t="str">
        <f t="shared" si="1934"/>
        <v/>
      </c>
      <c r="L1686" t="str">
        <f t="shared" si="1935"/>
        <v xml:space="preserve"> </v>
      </c>
      <c r="M1686" t="str">
        <f t="shared" si="1936"/>
        <v/>
      </c>
      <c r="N1686" t="e">
        <f>VLOOKUP(E1686,HC!A:B,2,0)</f>
        <v>#N/A</v>
      </c>
      <c r="O1686" t="e">
        <f>VLOOKUP(N1686,HC!B:C,2,0)</f>
        <v>#N/A</v>
      </c>
      <c r="P1686" s="82" t="str">
        <f t="shared" ref="P1686:BI1686" si="1955">IFERROR(IF($G1686="inactive","",IF(AND($L1686&lt;P$1,$M1686&lt;P$1),"",IF(AND($L1686&gt;Q$1,$M1686&gt;Q$1),"",IF(AND($L1686&lt;P$1,$M1686&lt;=Q$1),$M1686-P$1,IF(AND($L1686&gt;=P$1,$M1686&gt;Q$1),Q$1-$L1686,IF(AND($L1686&gt;=P$1,$M1686&lt;=Q$1),$M1686-$L1686,IF(AND($L1686&lt;P$1,$M1686&gt;Q$1),Q$1-P$1,""))))))),"")</f>
        <v/>
      </c>
      <c r="Q1686" s="82" t="str">
        <f t="shared" si="1955"/>
        <v/>
      </c>
      <c r="R1686" s="82" t="str">
        <f t="shared" si="1955"/>
        <v/>
      </c>
      <c r="S1686" s="82" t="str">
        <f t="shared" si="1955"/>
        <v/>
      </c>
      <c r="T1686" s="82" t="str">
        <f t="shared" si="1955"/>
        <v/>
      </c>
      <c r="U1686" s="82" t="str">
        <f t="shared" si="1955"/>
        <v/>
      </c>
      <c r="V1686" s="82" t="str">
        <f t="shared" si="1955"/>
        <v/>
      </c>
      <c r="W1686" s="82" t="str">
        <f t="shared" si="1955"/>
        <v/>
      </c>
      <c r="X1686" s="82" t="str">
        <f t="shared" si="1955"/>
        <v/>
      </c>
      <c r="Y1686" s="82" t="str">
        <f t="shared" si="1955"/>
        <v/>
      </c>
      <c r="Z1686" s="82" t="str">
        <f t="shared" si="1955"/>
        <v/>
      </c>
      <c r="AA1686" s="82" t="str">
        <f t="shared" si="1955"/>
        <v/>
      </c>
      <c r="AB1686" s="82" t="str">
        <f t="shared" si="1955"/>
        <v/>
      </c>
      <c r="AC1686" s="82" t="str">
        <f t="shared" si="1955"/>
        <v/>
      </c>
      <c r="AD1686" s="82" t="str">
        <f t="shared" si="1955"/>
        <v/>
      </c>
      <c r="AE1686" s="82" t="str">
        <f t="shared" si="1955"/>
        <v/>
      </c>
      <c r="AF1686" s="82" t="str">
        <f t="shared" si="1955"/>
        <v/>
      </c>
      <c r="AG1686" s="82" t="str">
        <f t="shared" si="1955"/>
        <v/>
      </c>
      <c r="AH1686" s="82" t="str">
        <f t="shared" si="1955"/>
        <v/>
      </c>
      <c r="AI1686" s="82" t="str">
        <f t="shared" si="1955"/>
        <v/>
      </c>
      <c r="AJ1686" s="82" t="str">
        <f t="shared" si="1955"/>
        <v/>
      </c>
      <c r="AK1686" s="82" t="str">
        <f t="shared" si="1955"/>
        <v/>
      </c>
      <c r="AL1686" s="82" t="str">
        <f t="shared" si="1955"/>
        <v/>
      </c>
      <c r="AM1686" s="82" t="str">
        <f t="shared" si="1955"/>
        <v/>
      </c>
      <c r="AN1686" s="82" t="str">
        <f t="shared" si="1955"/>
        <v/>
      </c>
      <c r="AO1686" s="82" t="str">
        <f t="shared" si="1955"/>
        <v/>
      </c>
      <c r="AP1686" s="82" t="str">
        <f t="shared" si="1955"/>
        <v/>
      </c>
      <c r="AQ1686" s="82" t="str">
        <f t="shared" si="1955"/>
        <v/>
      </c>
      <c r="AR1686" s="82" t="str">
        <f t="shared" si="1955"/>
        <v/>
      </c>
      <c r="AS1686" s="82" t="str">
        <f t="shared" si="1955"/>
        <v/>
      </c>
      <c r="AT1686" s="82" t="str">
        <f t="shared" si="1955"/>
        <v/>
      </c>
      <c r="AU1686" s="82" t="str">
        <f t="shared" si="1955"/>
        <v/>
      </c>
      <c r="AV1686" s="82" t="str">
        <f t="shared" si="1955"/>
        <v/>
      </c>
      <c r="AW1686" s="82" t="str">
        <f t="shared" si="1955"/>
        <v/>
      </c>
      <c r="AX1686" s="82" t="str">
        <f t="shared" si="1955"/>
        <v/>
      </c>
      <c r="AY1686" s="82" t="str">
        <f t="shared" si="1955"/>
        <v/>
      </c>
      <c r="AZ1686" s="82" t="str">
        <f t="shared" si="1955"/>
        <v/>
      </c>
      <c r="BA1686" s="82" t="str">
        <f t="shared" si="1955"/>
        <v/>
      </c>
      <c r="BB1686" s="82" t="str">
        <f t="shared" si="1955"/>
        <v/>
      </c>
      <c r="BC1686" s="82" t="str">
        <f t="shared" si="1955"/>
        <v/>
      </c>
      <c r="BD1686" s="82" t="str">
        <f t="shared" si="1955"/>
        <v/>
      </c>
      <c r="BE1686" s="82" t="str">
        <f t="shared" si="1955"/>
        <v/>
      </c>
      <c r="BF1686" s="82" t="str">
        <f t="shared" si="1955"/>
        <v/>
      </c>
      <c r="BG1686" s="82" t="str">
        <f t="shared" si="1955"/>
        <v/>
      </c>
      <c r="BH1686" s="82" t="str">
        <f t="shared" si="1955"/>
        <v/>
      </c>
      <c r="BI1686" s="82" t="str">
        <f t="shared" si="1955"/>
        <v/>
      </c>
      <c r="BJ1686" s="82" t="str">
        <f t="shared" si="1896"/>
        <v/>
      </c>
      <c r="BK1686" s="83" t="str">
        <f t="shared" si="1921"/>
        <v/>
      </c>
    </row>
    <row r="1687" spans="1:63" x14ac:dyDescent="0.25">
      <c r="A1687" t="str">
        <f t="shared" si="1931"/>
        <v>1</v>
      </c>
      <c r="B1687" t="str">
        <f t="shared" si="1932"/>
        <v>0</v>
      </c>
      <c r="C1687">
        <f>COUNTIF($D$3:D1687,D1687)</f>
        <v>0</v>
      </c>
      <c r="J1687" t="str">
        <f t="shared" si="1933"/>
        <v/>
      </c>
      <c r="K1687" t="str">
        <f t="shared" si="1934"/>
        <v/>
      </c>
      <c r="L1687" t="str">
        <f t="shared" si="1935"/>
        <v xml:space="preserve"> </v>
      </c>
      <c r="M1687" t="str">
        <f t="shared" si="1936"/>
        <v/>
      </c>
      <c r="N1687" t="e">
        <f>VLOOKUP(E1687,HC!A:B,2,0)</f>
        <v>#N/A</v>
      </c>
      <c r="O1687" t="e">
        <f>VLOOKUP(N1687,HC!B:C,2,0)</f>
        <v>#N/A</v>
      </c>
      <c r="P1687" s="82" t="str">
        <f t="shared" ref="P1687:BI1687" si="1956">IFERROR(IF($G1687="inactive","",IF(AND($L1687&lt;P$1,$M1687&lt;P$1),"",IF(AND($L1687&gt;Q$1,$M1687&gt;Q$1),"",IF(AND($L1687&lt;P$1,$M1687&lt;=Q$1),$M1687-P$1,IF(AND($L1687&gt;=P$1,$M1687&gt;Q$1),Q$1-$L1687,IF(AND($L1687&gt;=P$1,$M1687&lt;=Q$1),$M1687-$L1687,IF(AND($L1687&lt;P$1,$M1687&gt;Q$1),Q$1-P$1,""))))))),"")</f>
        <v/>
      </c>
      <c r="Q1687" s="82" t="str">
        <f t="shared" si="1956"/>
        <v/>
      </c>
      <c r="R1687" s="82" t="str">
        <f t="shared" si="1956"/>
        <v/>
      </c>
      <c r="S1687" s="82" t="str">
        <f t="shared" si="1956"/>
        <v/>
      </c>
      <c r="T1687" s="82" t="str">
        <f t="shared" si="1956"/>
        <v/>
      </c>
      <c r="U1687" s="82" t="str">
        <f t="shared" si="1956"/>
        <v/>
      </c>
      <c r="V1687" s="82" t="str">
        <f t="shared" si="1956"/>
        <v/>
      </c>
      <c r="W1687" s="82" t="str">
        <f t="shared" si="1956"/>
        <v/>
      </c>
      <c r="X1687" s="82" t="str">
        <f t="shared" si="1956"/>
        <v/>
      </c>
      <c r="Y1687" s="82" t="str">
        <f t="shared" si="1956"/>
        <v/>
      </c>
      <c r="Z1687" s="82" t="str">
        <f t="shared" si="1956"/>
        <v/>
      </c>
      <c r="AA1687" s="82" t="str">
        <f t="shared" si="1956"/>
        <v/>
      </c>
      <c r="AB1687" s="82" t="str">
        <f t="shared" si="1956"/>
        <v/>
      </c>
      <c r="AC1687" s="82" t="str">
        <f t="shared" si="1956"/>
        <v/>
      </c>
      <c r="AD1687" s="82" t="str">
        <f t="shared" si="1956"/>
        <v/>
      </c>
      <c r="AE1687" s="82" t="str">
        <f t="shared" si="1956"/>
        <v/>
      </c>
      <c r="AF1687" s="82" t="str">
        <f t="shared" si="1956"/>
        <v/>
      </c>
      <c r="AG1687" s="82" t="str">
        <f t="shared" si="1956"/>
        <v/>
      </c>
      <c r="AH1687" s="82" t="str">
        <f t="shared" si="1956"/>
        <v/>
      </c>
      <c r="AI1687" s="82" t="str">
        <f t="shared" si="1956"/>
        <v/>
      </c>
      <c r="AJ1687" s="82" t="str">
        <f t="shared" si="1956"/>
        <v/>
      </c>
      <c r="AK1687" s="82" t="str">
        <f t="shared" si="1956"/>
        <v/>
      </c>
      <c r="AL1687" s="82" t="str">
        <f t="shared" si="1956"/>
        <v/>
      </c>
      <c r="AM1687" s="82" t="str">
        <f t="shared" si="1956"/>
        <v/>
      </c>
      <c r="AN1687" s="82" t="str">
        <f t="shared" si="1956"/>
        <v/>
      </c>
      <c r="AO1687" s="82" t="str">
        <f t="shared" si="1956"/>
        <v/>
      </c>
      <c r="AP1687" s="82" t="str">
        <f t="shared" si="1956"/>
        <v/>
      </c>
      <c r="AQ1687" s="82" t="str">
        <f t="shared" si="1956"/>
        <v/>
      </c>
      <c r="AR1687" s="82" t="str">
        <f t="shared" si="1956"/>
        <v/>
      </c>
      <c r="AS1687" s="82" t="str">
        <f t="shared" si="1956"/>
        <v/>
      </c>
      <c r="AT1687" s="82" t="str">
        <f t="shared" si="1956"/>
        <v/>
      </c>
      <c r="AU1687" s="82" t="str">
        <f t="shared" si="1956"/>
        <v/>
      </c>
      <c r="AV1687" s="82" t="str">
        <f t="shared" si="1956"/>
        <v/>
      </c>
      <c r="AW1687" s="82" t="str">
        <f t="shared" si="1956"/>
        <v/>
      </c>
      <c r="AX1687" s="82" t="str">
        <f t="shared" si="1956"/>
        <v/>
      </c>
      <c r="AY1687" s="82" t="str">
        <f t="shared" si="1956"/>
        <v/>
      </c>
      <c r="AZ1687" s="82" t="str">
        <f t="shared" si="1956"/>
        <v/>
      </c>
      <c r="BA1687" s="82" t="str">
        <f t="shared" si="1956"/>
        <v/>
      </c>
      <c r="BB1687" s="82" t="str">
        <f t="shared" si="1956"/>
        <v/>
      </c>
      <c r="BC1687" s="82" t="str">
        <f t="shared" si="1956"/>
        <v/>
      </c>
      <c r="BD1687" s="82" t="str">
        <f t="shared" si="1956"/>
        <v/>
      </c>
      <c r="BE1687" s="82" t="str">
        <f t="shared" si="1956"/>
        <v/>
      </c>
      <c r="BF1687" s="82" t="str">
        <f t="shared" si="1956"/>
        <v/>
      </c>
      <c r="BG1687" s="82" t="str">
        <f t="shared" si="1956"/>
        <v/>
      </c>
      <c r="BH1687" s="82" t="str">
        <f t="shared" si="1956"/>
        <v/>
      </c>
      <c r="BI1687" s="82" t="str">
        <f t="shared" si="1956"/>
        <v/>
      </c>
      <c r="BJ1687" s="82" t="str">
        <f t="shared" si="1896"/>
        <v/>
      </c>
      <c r="BK1687" s="83" t="str">
        <f t="shared" si="1921"/>
        <v/>
      </c>
    </row>
    <row r="1688" spans="1:63" x14ac:dyDescent="0.25">
      <c r="A1688" t="str">
        <f t="shared" si="1931"/>
        <v>1</v>
      </c>
      <c r="B1688" t="str">
        <f t="shared" si="1932"/>
        <v>0</v>
      </c>
      <c r="C1688">
        <f>COUNTIF($D$3:D1688,D1688)</f>
        <v>0</v>
      </c>
      <c r="J1688" t="str">
        <f t="shared" si="1933"/>
        <v/>
      </c>
      <c r="K1688" t="str">
        <f t="shared" si="1934"/>
        <v/>
      </c>
      <c r="L1688" t="str">
        <f t="shared" si="1935"/>
        <v xml:space="preserve"> </v>
      </c>
      <c r="M1688" t="str">
        <f t="shared" si="1936"/>
        <v/>
      </c>
      <c r="N1688" t="e">
        <f>VLOOKUP(E1688,HC!A:B,2,0)</f>
        <v>#N/A</v>
      </c>
      <c r="O1688" t="e">
        <f>VLOOKUP(N1688,HC!B:C,2,0)</f>
        <v>#N/A</v>
      </c>
      <c r="P1688" s="82" t="str">
        <f t="shared" ref="P1688:BI1688" si="1957">IFERROR(IF($G1688="inactive","",IF(AND($L1688&lt;P$1,$M1688&lt;P$1),"",IF(AND($L1688&gt;Q$1,$M1688&gt;Q$1),"",IF(AND($L1688&lt;P$1,$M1688&lt;=Q$1),$M1688-P$1,IF(AND($L1688&gt;=P$1,$M1688&gt;Q$1),Q$1-$L1688,IF(AND($L1688&gt;=P$1,$M1688&lt;=Q$1),$M1688-$L1688,IF(AND($L1688&lt;P$1,$M1688&gt;Q$1),Q$1-P$1,""))))))),"")</f>
        <v/>
      </c>
      <c r="Q1688" s="82" t="str">
        <f t="shared" si="1957"/>
        <v/>
      </c>
      <c r="R1688" s="82" t="str">
        <f t="shared" si="1957"/>
        <v/>
      </c>
      <c r="S1688" s="82" t="str">
        <f t="shared" si="1957"/>
        <v/>
      </c>
      <c r="T1688" s="82" t="str">
        <f t="shared" si="1957"/>
        <v/>
      </c>
      <c r="U1688" s="82" t="str">
        <f t="shared" si="1957"/>
        <v/>
      </c>
      <c r="V1688" s="82" t="str">
        <f t="shared" si="1957"/>
        <v/>
      </c>
      <c r="W1688" s="82" t="str">
        <f t="shared" si="1957"/>
        <v/>
      </c>
      <c r="X1688" s="82" t="str">
        <f t="shared" si="1957"/>
        <v/>
      </c>
      <c r="Y1688" s="82" t="str">
        <f t="shared" si="1957"/>
        <v/>
      </c>
      <c r="Z1688" s="82" t="str">
        <f t="shared" si="1957"/>
        <v/>
      </c>
      <c r="AA1688" s="82" t="str">
        <f t="shared" si="1957"/>
        <v/>
      </c>
      <c r="AB1688" s="82" t="str">
        <f t="shared" si="1957"/>
        <v/>
      </c>
      <c r="AC1688" s="82" t="str">
        <f t="shared" si="1957"/>
        <v/>
      </c>
      <c r="AD1688" s="82" t="str">
        <f t="shared" si="1957"/>
        <v/>
      </c>
      <c r="AE1688" s="82" t="str">
        <f t="shared" si="1957"/>
        <v/>
      </c>
      <c r="AF1688" s="82" t="str">
        <f t="shared" si="1957"/>
        <v/>
      </c>
      <c r="AG1688" s="82" t="str">
        <f t="shared" si="1957"/>
        <v/>
      </c>
      <c r="AH1688" s="82" t="str">
        <f t="shared" si="1957"/>
        <v/>
      </c>
      <c r="AI1688" s="82" t="str">
        <f t="shared" si="1957"/>
        <v/>
      </c>
      <c r="AJ1688" s="82" t="str">
        <f t="shared" si="1957"/>
        <v/>
      </c>
      <c r="AK1688" s="82" t="str">
        <f t="shared" si="1957"/>
        <v/>
      </c>
      <c r="AL1688" s="82" t="str">
        <f t="shared" si="1957"/>
        <v/>
      </c>
      <c r="AM1688" s="82" t="str">
        <f t="shared" si="1957"/>
        <v/>
      </c>
      <c r="AN1688" s="82" t="str">
        <f t="shared" si="1957"/>
        <v/>
      </c>
      <c r="AO1688" s="82" t="str">
        <f t="shared" si="1957"/>
        <v/>
      </c>
      <c r="AP1688" s="82" t="str">
        <f t="shared" si="1957"/>
        <v/>
      </c>
      <c r="AQ1688" s="82" t="str">
        <f t="shared" si="1957"/>
        <v/>
      </c>
      <c r="AR1688" s="82" t="str">
        <f t="shared" si="1957"/>
        <v/>
      </c>
      <c r="AS1688" s="82" t="str">
        <f t="shared" si="1957"/>
        <v/>
      </c>
      <c r="AT1688" s="82" t="str">
        <f t="shared" si="1957"/>
        <v/>
      </c>
      <c r="AU1688" s="82" t="str">
        <f t="shared" si="1957"/>
        <v/>
      </c>
      <c r="AV1688" s="82" t="str">
        <f t="shared" si="1957"/>
        <v/>
      </c>
      <c r="AW1688" s="82" t="str">
        <f t="shared" si="1957"/>
        <v/>
      </c>
      <c r="AX1688" s="82" t="str">
        <f t="shared" si="1957"/>
        <v/>
      </c>
      <c r="AY1688" s="82" t="str">
        <f t="shared" si="1957"/>
        <v/>
      </c>
      <c r="AZ1688" s="82" t="str">
        <f t="shared" si="1957"/>
        <v/>
      </c>
      <c r="BA1688" s="82" t="str">
        <f t="shared" si="1957"/>
        <v/>
      </c>
      <c r="BB1688" s="82" t="str">
        <f t="shared" si="1957"/>
        <v/>
      </c>
      <c r="BC1688" s="82" t="str">
        <f t="shared" si="1957"/>
        <v/>
      </c>
      <c r="BD1688" s="82" t="str">
        <f t="shared" si="1957"/>
        <v/>
      </c>
      <c r="BE1688" s="82" t="str">
        <f t="shared" si="1957"/>
        <v/>
      </c>
      <c r="BF1688" s="82" t="str">
        <f t="shared" si="1957"/>
        <v/>
      </c>
      <c r="BG1688" s="82" t="str">
        <f t="shared" si="1957"/>
        <v/>
      </c>
      <c r="BH1688" s="82" t="str">
        <f t="shared" si="1957"/>
        <v/>
      </c>
      <c r="BI1688" s="82" t="str">
        <f t="shared" si="1957"/>
        <v/>
      </c>
      <c r="BJ1688" s="82" t="str">
        <f t="shared" si="1896"/>
        <v/>
      </c>
      <c r="BK1688" s="83" t="str">
        <f t="shared" si="1921"/>
        <v/>
      </c>
    </row>
    <row r="1689" spans="1:63" x14ac:dyDescent="0.25">
      <c r="A1689" t="str">
        <f t="shared" si="1931"/>
        <v>1</v>
      </c>
      <c r="B1689" t="str">
        <f t="shared" si="1932"/>
        <v>0</v>
      </c>
      <c r="C1689">
        <f>COUNTIF($D$3:D1689,D1689)</f>
        <v>0</v>
      </c>
      <c r="J1689" t="str">
        <f t="shared" si="1933"/>
        <v/>
      </c>
      <c r="K1689" t="str">
        <f t="shared" si="1934"/>
        <v/>
      </c>
      <c r="L1689" t="str">
        <f t="shared" si="1935"/>
        <v xml:space="preserve"> </v>
      </c>
      <c r="M1689" t="str">
        <f t="shared" si="1936"/>
        <v/>
      </c>
      <c r="N1689" t="e">
        <f>VLOOKUP(E1689,HC!A:B,2,0)</f>
        <v>#N/A</v>
      </c>
      <c r="O1689" t="e">
        <f>VLOOKUP(N1689,HC!B:C,2,0)</f>
        <v>#N/A</v>
      </c>
      <c r="P1689" s="82" t="str">
        <f t="shared" ref="P1689:BI1689" si="1958">IFERROR(IF($G1689="inactive","",IF(AND($L1689&lt;P$1,$M1689&lt;P$1),"",IF(AND($L1689&gt;Q$1,$M1689&gt;Q$1),"",IF(AND($L1689&lt;P$1,$M1689&lt;=Q$1),$M1689-P$1,IF(AND($L1689&gt;=P$1,$M1689&gt;Q$1),Q$1-$L1689,IF(AND($L1689&gt;=P$1,$M1689&lt;=Q$1),$M1689-$L1689,IF(AND($L1689&lt;P$1,$M1689&gt;Q$1),Q$1-P$1,""))))))),"")</f>
        <v/>
      </c>
      <c r="Q1689" s="82" t="str">
        <f t="shared" si="1958"/>
        <v/>
      </c>
      <c r="R1689" s="82" t="str">
        <f t="shared" si="1958"/>
        <v/>
      </c>
      <c r="S1689" s="82" t="str">
        <f t="shared" si="1958"/>
        <v/>
      </c>
      <c r="T1689" s="82" t="str">
        <f t="shared" si="1958"/>
        <v/>
      </c>
      <c r="U1689" s="82" t="str">
        <f t="shared" si="1958"/>
        <v/>
      </c>
      <c r="V1689" s="82" t="str">
        <f t="shared" si="1958"/>
        <v/>
      </c>
      <c r="W1689" s="82" t="str">
        <f t="shared" si="1958"/>
        <v/>
      </c>
      <c r="X1689" s="82" t="str">
        <f t="shared" si="1958"/>
        <v/>
      </c>
      <c r="Y1689" s="82" t="str">
        <f t="shared" si="1958"/>
        <v/>
      </c>
      <c r="Z1689" s="82" t="str">
        <f t="shared" si="1958"/>
        <v/>
      </c>
      <c r="AA1689" s="82" t="str">
        <f t="shared" si="1958"/>
        <v/>
      </c>
      <c r="AB1689" s="82" t="str">
        <f t="shared" si="1958"/>
        <v/>
      </c>
      <c r="AC1689" s="82" t="str">
        <f t="shared" si="1958"/>
        <v/>
      </c>
      <c r="AD1689" s="82" t="str">
        <f t="shared" si="1958"/>
        <v/>
      </c>
      <c r="AE1689" s="82" t="str">
        <f t="shared" si="1958"/>
        <v/>
      </c>
      <c r="AF1689" s="82" t="str">
        <f t="shared" si="1958"/>
        <v/>
      </c>
      <c r="AG1689" s="82" t="str">
        <f t="shared" si="1958"/>
        <v/>
      </c>
      <c r="AH1689" s="82" t="str">
        <f t="shared" si="1958"/>
        <v/>
      </c>
      <c r="AI1689" s="82" t="str">
        <f t="shared" si="1958"/>
        <v/>
      </c>
      <c r="AJ1689" s="82" t="str">
        <f t="shared" si="1958"/>
        <v/>
      </c>
      <c r="AK1689" s="82" t="str">
        <f t="shared" si="1958"/>
        <v/>
      </c>
      <c r="AL1689" s="82" t="str">
        <f t="shared" si="1958"/>
        <v/>
      </c>
      <c r="AM1689" s="82" t="str">
        <f t="shared" si="1958"/>
        <v/>
      </c>
      <c r="AN1689" s="82" t="str">
        <f t="shared" si="1958"/>
        <v/>
      </c>
      <c r="AO1689" s="82" t="str">
        <f t="shared" si="1958"/>
        <v/>
      </c>
      <c r="AP1689" s="82" t="str">
        <f t="shared" si="1958"/>
        <v/>
      </c>
      <c r="AQ1689" s="82" t="str">
        <f t="shared" si="1958"/>
        <v/>
      </c>
      <c r="AR1689" s="82" t="str">
        <f t="shared" si="1958"/>
        <v/>
      </c>
      <c r="AS1689" s="82" t="str">
        <f t="shared" si="1958"/>
        <v/>
      </c>
      <c r="AT1689" s="82" t="str">
        <f t="shared" si="1958"/>
        <v/>
      </c>
      <c r="AU1689" s="82" t="str">
        <f t="shared" si="1958"/>
        <v/>
      </c>
      <c r="AV1689" s="82" t="str">
        <f t="shared" si="1958"/>
        <v/>
      </c>
      <c r="AW1689" s="82" t="str">
        <f t="shared" si="1958"/>
        <v/>
      </c>
      <c r="AX1689" s="82" t="str">
        <f t="shared" si="1958"/>
        <v/>
      </c>
      <c r="AY1689" s="82" t="str">
        <f t="shared" si="1958"/>
        <v/>
      </c>
      <c r="AZ1689" s="82" t="str">
        <f t="shared" si="1958"/>
        <v/>
      </c>
      <c r="BA1689" s="82" t="str">
        <f t="shared" si="1958"/>
        <v/>
      </c>
      <c r="BB1689" s="82" t="str">
        <f t="shared" si="1958"/>
        <v/>
      </c>
      <c r="BC1689" s="82" t="str">
        <f t="shared" si="1958"/>
        <v/>
      </c>
      <c r="BD1689" s="82" t="str">
        <f t="shared" si="1958"/>
        <v/>
      </c>
      <c r="BE1689" s="82" t="str">
        <f t="shared" si="1958"/>
        <v/>
      </c>
      <c r="BF1689" s="82" t="str">
        <f t="shared" si="1958"/>
        <v/>
      </c>
      <c r="BG1689" s="82" t="str">
        <f t="shared" si="1958"/>
        <v/>
      </c>
      <c r="BH1689" s="82" t="str">
        <f t="shared" si="1958"/>
        <v/>
      </c>
      <c r="BI1689" s="82" t="str">
        <f t="shared" si="1958"/>
        <v/>
      </c>
      <c r="BJ1689" s="82" t="str">
        <f t="shared" si="1896"/>
        <v/>
      </c>
      <c r="BK1689" s="83" t="str">
        <f t="shared" si="1921"/>
        <v/>
      </c>
    </row>
    <row r="1690" spans="1:63" x14ac:dyDescent="0.25">
      <c r="A1690" t="str">
        <f t="shared" si="1931"/>
        <v>1</v>
      </c>
      <c r="B1690" t="str">
        <f t="shared" si="1932"/>
        <v>0</v>
      </c>
      <c r="C1690">
        <f>COUNTIF($D$3:D1690,D1690)</f>
        <v>0</v>
      </c>
      <c r="J1690" t="str">
        <f t="shared" si="1933"/>
        <v/>
      </c>
      <c r="K1690" t="str">
        <f t="shared" si="1934"/>
        <v/>
      </c>
      <c r="L1690" t="str">
        <f t="shared" si="1935"/>
        <v xml:space="preserve"> </v>
      </c>
      <c r="M1690" t="str">
        <f t="shared" si="1936"/>
        <v/>
      </c>
      <c r="N1690" t="e">
        <f>VLOOKUP(E1690,HC!A:B,2,0)</f>
        <v>#N/A</v>
      </c>
      <c r="O1690" t="e">
        <f>VLOOKUP(N1690,HC!B:C,2,0)</f>
        <v>#N/A</v>
      </c>
      <c r="P1690" s="82" t="str">
        <f t="shared" ref="P1690:BI1690" si="1959">IFERROR(IF($G1690="inactive","",IF(AND($L1690&lt;P$1,$M1690&lt;P$1),"",IF(AND($L1690&gt;Q$1,$M1690&gt;Q$1),"",IF(AND($L1690&lt;P$1,$M1690&lt;=Q$1),$M1690-P$1,IF(AND($L1690&gt;=P$1,$M1690&gt;Q$1),Q$1-$L1690,IF(AND($L1690&gt;=P$1,$M1690&lt;=Q$1),$M1690-$L1690,IF(AND($L1690&lt;P$1,$M1690&gt;Q$1),Q$1-P$1,""))))))),"")</f>
        <v/>
      </c>
      <c r="Q1690" s="82" t="str">
        <f t="shared" si="1959"/>
        <v/>
      </c>
      <c r="R1690" s="82" t="str">
        <f t="shared" si="1959"/>
        <v/>
      </c>
      <c r="S1690" s="82" t="str">
        <f t="shared" si="1959"/>
        <v/>
      </c>
      <c r="T1690" s="82" t="str">
        <f t="shared" si="1959"/>
        <v/>
      </c>
      <c r="U1690" s="82" t="str">
        <f t="shared" si="1959"/>
        <v/>
      </c>
      <c r="V1690" s="82" t="str">
        <f t="shared" si="1959"/>
        <v/>
      </c>
      <c r="W1690" s="82" t="str">
        <f t="shared" si="1959"/>
        <v/>
      </c>
      <c r="X1690" s="82" t="str">
        <f t="shared" si="1959"/>
        <v/>
      </c>
      <c r="Y1690" s="82" t="str">
        <f t="shared" si="1959"/>
        <v/>
      </c>
      <c r="Z1690" s="82" t="str">
        <f t="shared" si="1959"/>
        <v/>
      </c>
      <c r="AA1690" s="82" t="str">
        <f t="shared" si="1959"/>
        <v/>
      </c>
      <c r="AB1690" s="82" t="str">
        <f t="shared" si="1959"/>
        <v/>
      </c>
      <c r="AC1690" s="82" t="str">
        <f t="shared" si="1959"/>
        <v/>
      </c>
      <c r="AD1690" s="82" t="str">
        <f t="shared" si="1959"/>
        <v/>
      </c>
      <c r="AE1690" s="82" t="str">
        <f t="shared" si="1959"/>
        <v/>
      </c>
      <c r="AF1690" s="82" t="str">
        <f t="shared" si="1959"/>
        <v/>
      </c>
      <c r="AG1690" s="82" t="str">
        <f t="shared" si="1959"/>
        <v/>
      </c>
      <c r="AH1690" s="82" t="str">
        <f t="shared" si="1959"/>
        <v/>
      </c>
      <c r="AI1690" s="82" t="str">
        <f t="shared" si="1959"/>
        <v/>
      </c>
      <c r="AJ1690" s="82" t="str">
        <f t="shared" si="1959"/>
        <v/>
      </c>
      <c r="AK1690" s="82" t="str">
        <f t="shared" si="1959"/>
        <v/>
      </c>
      <c r="AL1690" s="82" t="str">
        <f t="shared" si="1959"/>
        <v/>
      </c>
      <c r="AM1690" s="82" t="str">
        <f t="shared" si="1959"/>
        <v/>
      </c>
      <c r="AN1690" s="82" t="str">
        <f t="shared" si="1959"/>
        <v/>
      </c>
      <c r="AO1690" s="82" t="str">
        <f t="shared" si="1959"/>
        <v/>
      </c>
      <c r="AP1690" s="82" t="str">
        <f t="shared" si="1959"/>
        <v/>
      </c>
      <c r="AQ1690" s="82" t="str">
        <f t="shared" si="1959"/>
        <v/>
      </c>
      <c r="AR1690" s="82" t="str">
        <f t="shared" si="1959"/>
        <v/>
      </c>
      <c r="AS1690" s="82" t="str">
        <f t="shared" si="1959"/>
        <v/>
      </c>
      <c r="AT1690" s="82" t="str">
        <f t="shared" si="1959"/>
        <v/>
      </c>
      <c r="AU1690" s="82" t="str">
        <f t="shared" si="1959"/>
        <v/>
      </c>
      <c r="AV1690" s="82" t="str">
        <f t="shared" si="1959"/>
        <v/>
      </c>
      <c r="AW1690" s="82" t="str">
        <f t="shared" si="1959"/>
        <v/>
      </c>
      <c r="AX1690" s="82" t="str">
        <f t="shared" si="1959"/>
        <v/>
      </c>
      <c r="AY1690" s="82" t="str">
        <f t="shared" si="1959"/>
        <v/>
      </c>
      <c r="AZ1690" s="82" t="str">
        <f t="shared" si="1959"/>
        <v/>
      </c>
      <c r="BA1690" s="82" t="str">
        <f t="shared" si="1959"/>
        <v/>
      </c>
      <c r="BB1690" s="82" t="str">
        <f t="shared" si="1959"/>
        <v/>
      </c>
      <c r="BC1690" s="82" t="str">
        <f t="shared" si="1959"/>
        <v/>
      </c>
      <c r="BD1690" s="82" t="str">
        <f t="shared" si="1959"/>
        <v/>
      </c>
      <c r="BE1690" s="82" t="str">
        <f t="shared" si="1959"/>
        <v/>
      </c>
      <c r="BF1690" s="82" t="str">
        <f t="shared" si="1959"/>
        <v/>
      </c>
      <c r="BG1690" s="82" t="str">
        <f t="shared" si="1959"/>
        <v/>
      </c>
      <c r="BH1690" s="82" t="str">
        <f t="shared" si="1959"/>
        <v/>
      </c>
      <c r="BI1690" s="82" t="str">
        <f t="shared" si="1959"/>
        <v/>
      </c>
      <c r="BJ1690" s="82" t="str">
        <f t="shared" si="1896"/>
        <v/>
      </c>
      <c r="BK1690" s="83" t="str">
        <f t="shared" si="1921"/>
        <v/>
      </c>
    </row>
    <row r="1691" spans="1:63" x14ac:dyDescent="0.25">
      <c r="A1691" t="str">
        <f t="shared" si="1931"/>
        <v>1</v>
      </c>
      <c r="B1691" t="str">
        <f t="shared" si="1932"/>
        <v>0</v>
      </c>
      <c r="C1691">
        <f>COUNTIF($D$3:D1691,D1691)</f>
        <v>0</v>
      </c>
      <c r="J1691" t="str">
        <f t="shared" si="1933"/>
        <v/>
      </c>
      <c r="K1691" t="str">
        <f t="shared" si="1934"/>
        <v/>
      </c>
      <c r="L1691" t="str">
        <f t="shared" si="1935"/>
        <v xml:space="preserve"> </v>
      </c>
      <c r="M1691" t="str">
        <f t="shared" si="1936"/>
        <v/>
      </c>
      <c r="N1691" t="e">
        <f>VLOOKUP(E1691,HC!A:B,2,0)</f>
        <v>#N/A</v>
      </c>
      <c r="O1691" t="e">
        <f>VLOOKUP(N1691,HC!B:C,2,0)</f>
        <v>#N/A</v>
      </c>
      <c r="P1691" s="82" t="str">
        <f t="shared" ref="P1691:BI1691" si="1960">IFERROR(IF($G1691="inactive","",IF(AND($L1691&lt;P$1,$M1691&lt;P$1),"",IF(AND($L1691&gt;Q$1,$M1691&gt;Q$1),"",IF(AND($L1691&lt;P$1,$M1691&lt;=Q$1),$M1691-P$1,IF(AND($L1691&gt;=P$1,$M1691&gt;Q$1),Q$1-$L1691,IF(AND($L1691&gt;=P$1,$M1691&lt;=Q$1),$M1691-$L1691,IF(AND($L1691&lt;P$1,$M1691&gt;Q$1),Q$1-P$1,""))))))),"")</f>
        <v/>
      </c>
      <c r="Q1691" s="82" t="str">
        <f t="shared" si="1960"/>
        <v/>
      </c>
      <c r="R1691" s="82" t="str">
        <f t="shared" si="1960"/>
        <v/>
      </c>
      <c r="S1691" s="82" t="str">
        <f t="shared" si="1960"/>
        <v/>
      </c>
      <c r="T1691" s="82" t="str">
        <f t="shared" si="1960"/>
        <v/>
      </c>
      <c r="U1691" s="82" t="str">
        <f t="shared" si="1960"/>
        <v/>
      </c>
      <c r="V1691" s="82" t="str">
        <f t="shared" si="1960"/>
        <v/>
      </c>
      <c r="W1691" s="82" t="str">
        <f t="shared" si="1960"/>
        <v/>
      </c>
      <c r="X1691" s="82" t="str">
        <f t="shared" si="1960"/>
        <v/>
      </c>
      <c r="Y1691" s="82" t="str">
        <f t="shared" si="1960"/>
        <v/>
      </c>
      <c r="Z1691" s="82" t="str">
        <f t="shared" si="1960"/>
        <v/>
      </c>
      <c r="AA1691" s="82" t="str">
        <f t="shared" si="1960"/>
        <v/>
      </c>
      <c r="AB1691" s="82" t="str">
        <f t="shared" si="1960"/>
        <v/>
      </c>
      <c r="AC1691" s="82" t="str">
        <f t="shared" si="1960"/>
        <v/>
      </c>
      <c r="AD1691" s="82" t="str">
        <f t="shared" si="1960"/>
        <v/>
      </c>
      <c r="AE1691" s="82" t="str">
        <f t="shared" si="1960"/>
        <v/>
      </c>
      <c r="AF1691" s="82" t="str">
        <f t="shared" si="1960"/>
        <v/>
      </c>
      <c r="AG1691" s="82" t="str">
        <f t="shared" si="1960"/>
        <v/>
      </c>
      <c r="AH1691" s="82" t="str">
        <f t="shared" si="1960"/>
        <v/>
      </c>
      <c r="AI1691" s="82" t="str">
        <f t="shared" si="1960"/>
        <v/>
      </c>
      <c r="AJ1691" s="82" t="str">
        <f t="shared" si="1960"/>
        <v/>
      </c>
      <c r="AK1691" s="82" t="str">
        <f t="shared" si="1960"/>
        <v/>
      </c>
      <c r="AL1691" s="82" t="str">
        <f t="shared" si="1960"/>
        <v/>
      </c>
      <c r="AM1691" s="82" t="str">
        <f t="shared" si="1960"/>
        <v/>
      </c>
      <c r="AN1691" s="82" t="str">
        <f t="shared" si="1960"/>
        <v/>
      </c>
      <c r="AO1691" s="82" t="str">
        <f t="shared" si="1960"/>
        <v/>
      </c>
      <c r="AP1691" s="82" t="str">
        <f t="shared" si="1960"/>
        <v/>
      </c>
      <c r="AQ1691" s="82" t="str">
        <f t="shared" si="1960"/>
        <v/>
      </c>
      <c r="AR1691" s="82" t="str">
        <f t="shared" si="1960"/>
        <v/>
      </c>
      <c r="AS1691" s="82" t="str">
        <f t="shared" si="1960"/>
        <v/>
      </c>
      <c r="AT1691" s="82" t="str">
        <f t="shared" si="1960"/>
        <v/>
      </c>
      <c r="AU1691" s="82" t="str">
        <f t="shared" si="1960"/>
        <v/>
      </c>
      <c r="AV1691" s="82" t="str">
        <f t="shared" si="1960"/>
        <v/>
      </c>
      <c r="AW1691" s="82" t="str">
        <f t="shared" si="1960"/>
        <v/>
      </c>
      <c r="AX1691" s="82" t="str">
        <f t="shared" si="1960"/>
        <v/>
      </c>
      <c r="AY1691" s="82" t="str">
        <f t="shared" si="1960"/>
        <v/>
      </c>
      <c r="AZ1691" s="82" t="str">
        <f t="shared" si="1960"/>
        <v/>
      </c>
      <c r="BA1691" s="82" t="str">
        <f t="shared" si="1960"/>
        <v/>
      </c>
      <c r="BB1691" s="82" t="str">
        <f t="shared" si="1960"/>
        <v/>
      </c>
      <c r="BC1691" s="82" t="str">
        <f t="shared" si="1960"/>
        <v/>
      </c>
      <c r="BD1691" s="82" t="str">
        <f t="shared" si="1960"/>
        <v/>
      </c>
      <c r="BE1691" s="82" t="str">
        <f t="shared" si="1960"/>
        <v/>
      </c>
      <c r="BF1691" s="82" t="str">
        <f t="shared" si="1960"/>
        <v/>
      </c>
      <c r="BG1691" s="82" t="str">
        <f t="shared" si="1960"/>
        <v/>
      </c>
      <c r="BH1691" s="82" t="str">
        <f t="shared" si="1960"/>
        <v/>
      </c>
      <c r="BI1691" s="82" t="str">
        <f t="shared" si="1960"/>
        <v/>
      </c>
      <c r="BJ1691" s="82" t="str">
        <f t="shared" si="1896"/>
        <v/>
      </c>
      <c r="BK1691" s="83" t="str">
        <f t="shared" si="1921"/>
        <v/>
      </c>
    </row>
    <row r="1692" spans="1:63" x14ac:dyDescent="0.25">
      <c r="A1692" t="str">
        <f t="shared" si="1931"/>
        <v>1</v>
      </c>
      <c r="B1692" t="str">
        <f t="shared" si="1932"/>
        <v>0</v>
      </c>
      <c r="C1692">
        <f>COUNTIF($D$3:D1692,D1692)</f>
        <v>0</v>
      </c>
      <c r="J1692" t="str">
        <f t="shared" si="1933"/>
        <v/>
      </c>
      <c r="K1692" t="str">
        <f t="shared" si="1934"/>
        <v/>
      </c>
      <c r="L1692" t="str">
        <f t="shared" si="1935"/>
        <v xml:space="preserve"> </v>
      </c>
      <c r="M1692" t="str">
        <f t="shared" si="1936"/>
        <v/>
      </c>
      <c r="N1692" t="e">
        <f>VLOOKUP(E1692,HC!A:B,2,0)</f>
        <v>#N/A</v>
      </c>
      <c r="O1692" t="e">
        <f>VLOOKUP(N1692,HC!B:C,2,0)</f>
        <v>#N/A</v>
      </c>
      <c r="P1692" s="82" t="str">
        <f t="shared" ref="P1692:BI1692" si="1961">IFERROR(IF($G1692="inactive","",IF(AND($L1692&lt;P$1,$M1692&lt;P$1),"",IF(AND($L1692&gt;Q$1,$M1692&gt;Q$1),"",IF(AND($L1692&lt;P$1,$M1692&lt;=Q$1),$M1692-P$1,IF(AND($L1692&gt;=P$1,$M1692&gt;Q$1),Q$1-$L1692,IF(AND($L1692&gt;=P$1,$M1692&lt;=Q$1),$M1692-$L1692,IF(AND($L1692&lt;P$1,$M1692&gt;Q$1),Q$1-P$1,""))))))),"")</f>
        <v/>
      </c>
      <c r="Q1692" s="82" t="str">
        <f t="shared" si="1961"/>
        <v/>
      </c>
      <c r="R1692" s="82" t="str">
        <f t="shared" si="1961"/>
        <v/>
      </c>
      <c r="S1692" s="82" t="str">
        <f t="shared" si="1961"/>
        <v/>
      </c>
      <c r="T1692" s="82" t="str">
        <f t="shared" si="1961"/>
        <v/>
      </c>
      <c r="U1692" s="82" t="str">
        <f t="shared" si="1961"/>
        <v/>
      </c>
      <c r="V1692" s="82" t="str">
        <f t="shared" si="1961"/>
        <v/>
      </c>
      <c r="W1692" s="82" t="str">
        <f t="shared" si="1961"/>
        <v/>
      </c>
      <c r="X1692" s="82" t="str">
        <f t="shared" si="1961"/>
        <v/>
      </c>
      <c r="Y1692" s="82" t="str">
        <f t="shared" si="1961"/>
        <v/>
      </c>
      <c r="Z1692" s="82" t="str">
        <f t="shared" si="1961"/>
        <v/>
      </c>
      <c r="AA1692" s="82" t="str">
        <f t="shared" si="1961"/>
        <v/>
      </c>
      <c r="AB1692" s="82" t="str">
        <f t="shared" si="1961"/>
        <v/>
      </c>
      <c r="AC1692" s="82" t="str">
        <f t="shared" si="1961"/>
        <v/>
      </c>
      <c r="AD1692" s="82" t="str">
        <f t="shared" si="1961"/>
        <v/>
      </c>
      <c r="AE1692" s="82" t="str">
        <f t="shared" si="1961"/>
        <v/>
      </c>
      <c r="AF1692" s="82" t="str">
        <f t="shared" si="1961"/>
        <v/>
      </c>
      <c r="AG1692" s="82" t="str">
        <f t="shared" si="1961"/>
        <v/>
      </c>
      <c r="AH1692" s="82" t="str">
        <f t="shared" si="1961"/>
        <v/>
      </c>
      <c r="AI1692" s="82" t="str">
        <f t="shared" si="1961"/>
        <v/>
      </c>
      <c r="AJ1692" s="82" t="str">
        <f t="shared" si="1961"/>
        <v/>
      </c>
      <c r="AK1692" s="82" t="str">
        <f t="shared" si="1961"/>
        <v/>
      </c>
      <c r="AL1692" s="82" t="str">
        <f t="shared" si="1961"/>
        <v/>
      </c>
      <c r="AM1692" s="82" t="str">
        <f t="shared" si="1961"/>
        <v/>
      </c>
      <c r="AN1692" s="82" t="str">
        <f t="shared" si="1961"/>
        <v/>
      </c>
      <c r="AO1692" s="82" t="str">
        <f t="shared" si="1961"/>
        <v/>
      </c>
      <c r="AP1692" s="82" t="str">
        <f t="shared" si="1961"/>
        <v/>
      </c>
      <c r="AQ1692" s="82" t="str">
        <f t="shared" si="1961"/>
        <v/>
      </c>
      <c r="AR1692" s="82" t="str">
        <f t="shared" si="1961"/>
        <v/>
      </c>
      <c r="AS1692" s="82" t="str">
        <f t="shared" si="1961"/>
        <v/>
      </c>
      <c r="AT1692" s="82" t="str">
        <f t="shared" si="1961"/>
        <v/>
      </c>
      <c r="AU1692" s="82" t="str">
        <f t="shared" si="1961"/>
        <v/>
      </c>
      <c r="AV1692" s="82" t="str">
        <f t="shared" si="1961"/>
        <v/>
      </c>
      <c r="AW1692" s="82" t="str">
        <f t="shared" si="1961"/>
        <v/>
      </c>
      <c r="AX1692" s="82" t="str">
        <f t="shared" si="1961"/>
        <v/>
      </c>
      <c r="AY1692" s="82" t="str">
        <f t="shared" si="1961"/>
        <v/>
      </c>
      <c r="AZ1692" s="82" t="str">
        <f t="shared" si="1961"/>
        <v/>
      </c>
      <c r="BA1692" s="82" t="str">
        <f t="shared" si="1961"/>
        <v/>
      </c>
      <c r="BB1692" s="82" t="str">
        <f t="shared" si="1961"/>
        <v/>
      </c>
      <c r="BC1692" s="82" t="str">
        <f t="shared" si="1961"/>
        <v/>
      </c>
      <c r="BD1692" s="82" t="str">
        <f t="shared" si="1961"/>
        <v/>
      </c>
      <c r="BE1692" s="82" t="str">
        <f t="shared" si="1961"/>
        <v/>
      </c>
      <c r="BF1692" s="82" t="str">
        <f t="shared" si="1961"/>
        <v/>
      </c>
      <c r="BG1692" s="82" t="str">
        <f t="shared" si="1961"/>
        <v/>
      </c>
      <c r="BH1692" s="82" t="str">
        <f t="shared" si="1961"/>
        <v/>
      </c>
      <c r="BI1692" s="82" t="str">
        <f t="shared" si="1961"/>
        <v/>
      </c>
      <c r="BJ1692" s="82" t="str">
        <f t="shared" si="1896"/>
        <v/>
      </c>
      <c r="BK1692" s="83" t="str">
        <f t="shared" si="1921"/>
        <v/>
      </c>
    </row>
    <row r="1693" spans="1:63" x14ac:dyDescent="0.25">
      <c r="A1693" t="str">
        <f t="shared" si="1931"/>
        <v>1</v>
      </c>
      <c r="B1693" t="str">
        <f t="shared" si="1932"/>
        <v>0</v>
      </c>
      <c r="C1693">
        <f>COUNTIF($D$3:D1693,D1693)</f>
        <v>0</v>
      </c>
      <c r="J1693" t="str">
        <f t="shared" si="1933"/>
        <v/>
      </c>
      <c r="K1693" t="str">
        <f t="shared" si="1934"/>
        <v/>
      </c>
      <c r="L1693" t="str">
        <f t="shared" si="1935"/>
        <v xml:space="preserve"> </v>
      </c>
      <c r="M1693" t="str">
        <f t="shared" si="1936"/>
        <v/>
      </c>
      <c r="N1693" t="e">
        <f>VLOOKUP(E1693,HC!A:B,2,0)</f>
        <v>#N/A</v>
      </c>
      <c r="O1693" t="e">
        <f>VLOOKUP(N1693,HC!B:C,2,0)</f>
        <v>#N/A</v>
      </c>
      <c r="P1693" s="82" t="str">
        <f t="shared" ref="P1693:BI1693" si="1962">IFERROR(IF($G1693="inactive","",IF(AND($L1693&lt;P$1,$M1693&lt;P$1),"",IF(AND($L1693&gt;Q$1,$M1693&gt;Q$1),"",IF(AND($L1693&lt;P$1,$M1693&lt;=Q$1),$M1693-P$1,IF(AND($L1693&gt;=P$1,$M1693&gt;Q$1),Q$1-$L1693,IF(AND($L1693&gt;=P$1,$M1693&lt;=Q$1),$M1693-$L1693,IF(AND($L1693&lt;P$1,$M1693&gt;Q$1),Q$1-P$1,""))))))),"")</f>
        <v/>
      </c>
      <c r="Q1693" s="82" t="str">
        <f t="shared" si="1962"/>
        <v/>
      </c>
      <c r="R1693" s="82" t="str">
        <f t="shared" si="1962"/>
        <v/>
      </c>
      <c r="S1693" s="82" t="str">
        <f t="shared" si="1962"/>
        <v/>
      </c>
      <c r="T1693" s="82" t="str">
        <f t="shared" si="1962"/>
        <v/>
      </c>
      <c r="U1693" s="82" t="str">
        <f t="shared" si="1962"/>
        <v/>
      </c>
      <c r="V1693" s="82" t="str">
        <f t="shared" si="1962"/>
        <v/>
      </c>
      <c r="W1693" s="82" t="str">
        <f t="shared" si="1962"/>
        <v/>
      </c>
      <c r="X1693" s="82" t="str">
        <f t="shared" si="1962"/>
        <v/>
      </c>
      <c r="Y1693" s="82" t="str">
        <f t="shared" si="1962"/>
        <v/>
      </c>
      <c r="Z1693" s="82" t="str">
        <f t="shared" si="1962"/>
        <v/>
      </c>
      <c r="AA1693" s="82" t="str">
        <f t="shared" si="1962"/>
        <v/>
      </c>
      <c r="AB1693" s="82" t="str">
        <f t="shared" si="1962"/>
        <v/>
      </c>
      <c r="AC1693" s="82" t="str">
        <f t="shared" si="1962"/>
        <v/>
      </c>
      <c r="AD1693" s="82" t="str">
        <f t="shared" si="1962"/>
        <v/>
      </c>
      <c r="AE1693" s="82" t="str">
        <f t="shared" si="1962"/>
        <v/>
      </c>
      <c r="AF1693" s="82" t="str">
        <f t="shared" si="1962"/>
        <v/>
      </c>
      <c r="AG1693" s="82" t="str">
        <f t="shared" si="1962"/>
        <v/>
      </c>
      <c r="AH1693" s="82" t="str">
        <f t="shared" si="1962"/>
        <v/>
      </c>
      <c r="AI1693" s="82" t="str">
        <f t="shared" si="1962"/>
        <v/>
      </c>
      <c r="AJ1693" s="82" t="str">
        <f t="shared" si="1962"/>
        <v/>
      </c>
      <c r="AK1693" s="82" t="str">
        <f t="shared" si="1962"/>
        <v/>
      </c>
      <c r="AL1693" s="82" t="str">
        <f t="shared" si="1962"/>
        <v/>
      </c>
      <c r="AM1693" s="82" t="str">
        <f t="shared" si="1962"/>
        <v/>
      </c>
      <c r="AN1693" s="82" t="str">
        <f t="shared" si="1962"/>
        <v/>
      </c>
      <c r="AO1693" s="82" t="str">
        <f t="shared" si="1962"/>
        <v/>
      </c>
      <c r="AP1693" s="82" t="str">
        <f t="shared" si="1962"/>
        <v/>
      </c>
      <c r="AQ1693" s="82" t="str">
        <f t="shared" si="1962"/>
        <v/>
      </c>
      <c r="AR1693" s="82" t="str">
        <f t="shared" si="1962"/>
        <v/>
      </c>
      <c r="AS1693" s="82" t="str">
        <f t="shared" si="1962"/>
        <v/>
      </c>
      <c r="AT1693" s="82" t="str">
        <f t="shared" si="1962"/>
        <v/>
      </c>
      <c r="AU1693" s="82" t="str">
        <f t="shared" si="1962"/>
        <v/>
      </c>
      <c r="AV1693" s="82" t="str">
        <f t="shared" si="1962"/>
        <v/>
      </c>
      <c r="AW1693" s="82" t="str">
        <f t="shared" si="1962"/>
        <v/>
      </c>
      <c r="AX1693" s="82" t="str">
        <f t="shared" si="1962"/>
        <v/>
      </c>
      <c r="AY1693" s="82" t="str">
        <f t="shared" si="1962"/>
        <v/>
      </c>
      <c r="AZ1693" s="82" t="str">
        <f t="shared" si="1962"/>
        <v/>
      </c>
      <c r="BA1693" s="82" t="str">
        <f t="shared" si="1962"/>
        <v/>
      </c>
      <c r="BB1693" s="82" t="str">
        <f t="shared" si="1962"/>
        <v/>
      </c>
      <c r="BC1693" s="82" t="str">
        <f t="shared" si="1962"/>
        <v/>
      </c>
      <c r="BD1693" s="82" t="str">
        <f t="shared" si="1962"/>
        <v/>
      </c>
      <c r="BE1693" s="82" t="str">
        <f t="shared" si="1962"/>
        <v/>
      </c>
      <c r="BF1693" s="82" t="str">
        <f t="shared" si="1962"/>
        <v/>
      </c>
      <c r="BG1693" s="82" t="str">
        <f t="shared" si="1962"/>
        <v/>
      </c>
      <c r="BH1693" s="82" t="str">
        <f t="shared" si="1962"/>
        <v/>
      </c>
      <c r="BI1693" s="82" t="str">
        <f t="shared" si="1962"/>
        <v/>
      </c>
      <c r="BJ1693" s="82" t="str">
        <f t="shared" si="1896"/>
        <v/>
      </c>
      <c r="BK1693" s="83" t="str">
        <f t="shared" si="1921"/>
        <v/>
      </c>
    </row>
    <row r="1694" spans="1:63" x14ac:dyDescent="0.25">
      <c r="A1694" t="str">
        <f t="shared" si="1931"/>
        <v>1</v>
      </c>
      <c r="B1694" t="str">
        <f t="shared" si="1932"/>
        <v>0</v>
      </c>
      <c r="C1694">
        <f>COUNTIF($D$3:D1694,D1694)</f>
        <v>0</v>
      </c>
      <c r="J1694" t="str">
        <f t="shared" si="1933"/>
        <v/>
      </c>
      <c r="K1694" t="str">
        <f t="shared" si="1934"/>
        <v/>
      </c>
      <c r="L1694" t="str">
        <f t="shared" si="1935"/>
        <v xml:space="preserve"> </v>
      </c>
      <c r="M1694" t="str">
        <f t="shared" si="1936"/>
        <v/>
      </c>
      <c r="N1694" t="e">
        <f>VLOOKUP(E1694,HC!A:B,2,0)</f>
        <v>#N/A</v>
      </c>
      <c r="O1694" t="e">
        <f>VLOOKUP(N1694,HC!B:C,2,0)</f>
        <v>#N/A</v>
      </c>
      <c r="P1694" s="82" t="str">
        <f t="shared" ref="P1694:BI1694" si="1963">IFERROR(IF($G1694="inactive","",IF(AND($L1694&lt;P$1,$M1694&lt;P$1),"",IF(AND($L1694&gt;Q$1,$M1694&gt;Q$1),"",IF(AND($L1694&lt;P$1,$M1694&lt;=Q$1),$M1694-P$1,IF(AND($L1694&gt;=P$1,$M1694&gt;Q$1),Q$1-$L1694,IF(AND($L1694&gt;=P$1,$M1694&lt;=Q$1),$M1694-$L1694,IF(AND($L1694&lt;P$1,$M1694&gt;Q$1),Q$1-P$1,""))))))),"")</f>
        <v/>
      </c>
      <c r="Q1694" s="82" t="str">
        <f t="shared" si="1963"/>
        <v/>
      </c>
      <c r="R1694" s="82" t="str">
        <f t="shared" si="1963"/>
        <v/>
      </c>
      <c r="S1694" s="82" t="str">
        <f t="shared" si="1963"/>
        <v/>
      </c>
      <c r="T1694" s="82" t="str">
        <f t="shared" si="1963"/>
        <v/>
      </c>
      <c r="U1694" s="82" t="str">
        <f t="shared" si="1963"/>
        <v/>
      </c>
      <c r="V1694" s="82" t="str">
        <f t="shared" si="1963"/>
        <v/>
      </c>
      <c r="W1694" s="82" t="str">
        <f t="shared" si="1963"/>
        <v/>
      </c>
      <c r="X1694" s="82" t="str">
        <f t="shared" si="1963"/>
        <v/>
      </c>
      <c r="Y1694" s="82" t="str">
        <f t="shared" si="1963"/>
        <v/>
      </c>
      <c r="Z1694" s="82" t="str">
        <f t="shared" si="1963"/>
        <v/>
      </c>
      <c r="AA1694" s="82" t="str">
        <f t="shared" si="1963"/>
        <v/>
      </c>
      <c r="AB1694" s="82" t="str">
        <f t="shared" si="1963"/>
        <v/>
      </c>
      <c r="AC1694" s="82" t="str">
        <f t="shared" si="1963"/>
        <v/>
      </c>
      <c r="AD1694" s="82" t="str">
        <f t="shared" si="1963"/>
        <v/>
      </c>
      <c r="AE1694" s="82" t="str">
        <f t="shared" si="1963"/>
        <v/>
      </c>
      <c r="AF1694" s="82" t="str">
        <f t="shared" si="1963"/>
        <v/>
      </c>
      <c r="AG1694" s="82" t="str">
        <f t="shared" si="1963"/>
        <v/>
      </c>
      <c r="AH1694" s="82" t="str">
        <f t="shared" si="1963"/>
        <v/>
      </c>
      <c r="AI1694" s="82" t="str">
        <f t="shared" si="1963"/>
        <v/>
      </c>
      <c r="AJ1694" s="82" t="str">
        <f t="shared" si="1963"/>
        <v/>
      </c>
      <c r="AK1694" s="82" t="str">
        <f t="shared" si="1963"/>
        <v/>
      </c>
      <c r="AL1694" s="82" t="str">
        <f t="shared" si="1963"/>
        <v/>
      </c>
      <c r="AM1694" s="82" t="str">
        <f t="shared" si="1963"/>
        <v/>
      </c>
      <c r="AN1694" s="82" t="str">
        <f t="shared" si="1963"/>
        <v/>
      </c>
      <c r="AO1694" s="82" t="str">
        <f t="shared" si="1963"/>
        <v/>
      </c>
      <c r="AP1694" s="82" t="str">
        <f t="shared" si="1963"/>
        <v/>
      </c>
      <c r="AQ1694" s="82" t="str">
        <f t="shared" si="1963"/>
        <v/>
      </c>
      <c r="AR1694" s="82" t="str">
        <f t="shared" si="1963"/>
        <v/>
      </c>
      <c r="AS1694" s="82" t="str">
        <f t="shared" si="1963"/>
        <v/>
      </c>
      <c r="AT1694" s="82" t="str">
        <f t="shared" si="1963"/>
        <v/>
      </c>
      <c r="AU1694" s="82" t="str">
        <f t="shared" si="1963"/>
        <v/>
      </c>
      <c r="AV1694" s="82" t="str">
        <f t="shared" si="1963"/>
        <v/>
      </c>
      <c r="AW1694" s="82" t="str">
        <f t="shared" si="1963"/>
        <v/>
      </c>
      <c r="AX1694" s="82" t="str">
        <f t="shared" si="1963"/>
        <v/>
      </c>
      <c r="AY1694" s="82" t="str">
        <f t="shared" si="1963"/>
        <v/>
      </c>
      <c r="AZ1694" s="82" t="str">
        <f t="shared" si="1963"/>
        <v/>
      </c>
      <c r="BA1694" s="82" t="str">
        <f t="shared" si="1963"/>
        <v/>
      </c>
      <c r="BB1694" s="82" t="str">
        <f t="shared" si="1963"/>
        <v/>
      </c>
      <c r="BC1694" s="82" t="str">
        <f t="shared" si="1963"/>
        <v/>
      </c>
      <c r="BD1694" s="82" t="str">
        <f t="shared" si="1963"/>
        <v/>
      </c>
      <c r="BE1694" s="82" t="str">
        <f t="shared" si="1963"/>
        <v/>
      </c>
      <c r="BF1694" s="82" t="str">
        <f t="shared" si="1963"/>
        <v/>
      </c>
      <c r="BG1694" s="82" t="str">
        <f t="shared" si="1963"/>
        <v/>
      </c>
      <c r="BH1694" s="82" t="str">
        <f t="shared" si="1963"/>
        <v/>
      </c>
      <c r="BI1694" s="82" t="str">
        <f t="shared" si="1963"/>
        <v/>
      </c>
      <c r="BJ1694" s="82" t="str">
        <f t="shared" si="1896"/>
        <v/>
      </c>
      <c r="BK1694" s="83" t="str">
        <f t="shared" si="1921"/>
        <v/>
      </c>
    </row>
    <row r="1695" spans="1:63" x14ac:dyDescent="0.25">
      <c r="A1695" t="str">
        <f t="shared" si="1931"/>
        <v>1</v>
      </c>
      <c r="B1695" t="str">
        <f t="shared" si="1932"/>
        <v>0</v>
      </c>
      <c r="C1695">
        <f>COUNTIF($D$3:D1695,D1695)</f>
        <v>0</v>
      </c>
      <c r="J1695" t="str">
        <f t="shared" si="1933"/>
        <v/>
      </c>
      <c r="K1695" t="str">
        <f t="shared" si="1934"/>
        <v/>
      </c>
      <c r="L1695" t="str">
        <f t="shared" si="1935"/>
        <v xml:space="preserve"> </v>
      </c>
      <c r="M1695" t="str">
        <f t="shared" si="1936"/>
        <v/>
      </c>
      <c r="N1695" t="e">
        <f>VLOOKUP(E1695,HC!A:B,2,0)</f>
        <v>#N/A</v>
      </c>
      <c r="O1695" t="e">
        <f>VLOOKUP(N1695,HC!B:C,2,0)</f>
        <v>#N/A</v>
      </c>
      <c r="P1695" s="82" t="str">
        <f t="shared" ref="P1695:BI1695" si="1964">IFERROR(IF($G1695="inactive","",IF(AND($L1695&lt;P$1,$M1695&lt;P$1),"",IF(AND($L1695&gt;Q$1,$M1695&gt;Q$1),"",IF(AND($L1695&lt;P$1,$M1695&lt;=Q$1),$M1695-P$1,IF(AND($L1695&gt;=P$1,$M1695&gt;Q$1),Q$1-$L1695,IF(AND($L1695&gt;=P$1,$M1695&lt;=Q$1),$M1695-$L1695,IF(AND($L1695&lt;P$1,$M1695&gt;Q$1),Q$1-P$1,""))))))),"")</f>
        <v/>
      </c>
      <c r="Q1695" s="82" t="str">
        <f t="shared" si="1964"/>
        <v/>
      </c>
      <c r="R1695" s="82" t="str">
        <f t="shared" si="1964"/>
        <v/>
      </c>
      <c r="S1695" s="82" t="str">
        <f t="shared" si="1964"/>
        <v/>
      </c>
      <c r="T1695" s="82" t="str">
        <f t="shared" si="1964"/>
        <v/>
      </c>
      <c r="U1695" s="82" t="str">
        <f t="shared" si="1964"/>
        <v/>
      </c>
      <c r="V1695" s="82" t="str">
        <f t="shared" si="1964"/>
        <v/>
      </c>
      <c r="W1695" s="82" t="str">
        <f t="shared" si="1964"/>
        <v/>
      </c>
      <c r="X1695" s="82" t="str">
        <f t="shared" si="1964"/>
        <v/>
      </c>
      <c r="Y1695" s="82" t="str">
        <f t="shared" si="1964"/>
        <v/>
      </c>
      <c r="Z1695" s="82" t="str">
        <f t="shared" si="1964"/>
        <v/>
      </c>
      <c r="AA1695" s="82" t="str">
        <f t="shared" si="1964"/>
        <v/>
      </c>
      <c r="AB1695" s="82" t="str">
        <f t="shared" si="1964"/>
        <v/>
      </c>
      <c r="AC1695" s="82" t="str">
        <f t="shared" si="1964"/>
        <v/>
      </c>
      <c r="AD1695" s="82" t="str">
        <f t="shared" si="1964"/>
        <v/>
      </c>
      <c r="AE1695" s="82" t="str">
        <f t="shared" si="1964"/>
        <v/>
      </c>
      <c r="AF1695" s="82" t="str">
        <f t="shared" si="1964"/>
        <v/>
      </c>
      <c r="AG1695" s="82" t="str">
        <f t="shared" si="1964"/>
        <v/>
      </c>
      <c r="AH1695" s="82" t="str">
        <f t="shared" si="1964"/>
        <v/>
      </c>
      <c r="AI1695" s="82" t="str">
        <f t="shared" si="1964"/>
        <v/>
      </c>
      <c r="AJ1695" s="82" t="str">
        <f t="shared" si="1964"/>
        <v/>
      </c>
      <c r="AK1695" s="82" t="str">
        <f t="shared" si="1964"/>
        <v/>
      </c>
      <c r="AL1695" s="82" t="str">
        <f t="shared" si="1964"/>
        <v/>
      </c>
      <c r="AM1695" s="82" t="str">
        <f t="shared" si="1964"/>
        <v/>
      </c>
      <c r="AN1695" s="82" t="str">
        <f t="shared" si="1964"/>
        <v/>
      </c>
      <c r="AO1695" s="82" t="str">
        <f t="shared" si="1964"/>
        <v/>
      </c>
      <c r="AP1695" s="82" t="str">
        <f t="shared" si="1964"/>
        <v/>
      </c>
      <c r="AQ1695" s="82" t="str">
        <f t="shared" si="1964"/>
        <v/>
      </c>
      <c r="AR1695" s="82" t="str">
        <f t="shared" si="1964"/>
        <v/>
      </c>
      <c r="AS1695" s="82" t="str">
        <f t="shared" si="1964"/>
        <v/>
      </c>
      <c r="AT1695" s="82" t="str">
        <f t="shared" si="1964"/>
        <v/>
      </c>
      <c r="AU1695" s="82" t="str">
        <f t="shared" si="1964"/>
        <v/>
      </c>
      <c r="AV1695" s="82" t="str">
        <f t="shared" si="1964"/>
        <v/>
      </c>
      <c r="AW1695" s="82" t="str">
        <f t="shared" si="1964"/>
        <v/>
      </c>
      <c r="AX1695" s="82" t="str">
        <f t="shared" si="1964"/>
        <v/>
      </c>
      <c r="AY1695" s="82" t="str">
        <f t="shared" si="1964"/>
        <v/>
      </c>
      <c r="AZ1695" s="82" t="str">
        <f t="shared" si="1964"/>
        <v/>
      </c>
      <c r="BA1695" s="82" t="str">
        <f t="shared" si="1964"/>
        <v/>
      </c>
      <c r="BB1695" s="82" t="str">
        <f t="shared" si="1964"/>
        <v/>
      </c>
      <c r="BC1695" s="82" t="str">
        <f t="shared" si="1964"/>
        <v/>
      </c>
      <c r="BD1695" s="82" t="str">
        <f t="shared" si="1964"/>
        <v/>
      </c>
      <c r="BE1695" s="82" t="str">
        <f t="shared" si="1964"/>
        <v/>
      </c>
      <c r="BF1695" s="82" t="str">
        <f t="shared" si="1964"/>
        <v/>
      </c>
      <c r="BG1695" s="82" t="str">
        <f t="shared" si="1964"/>
        <v/>
      </c>
      <c r="BH1695" s="82" t="str">
        <f t="shared" si="1964"/>
        <v/>
      </c>
      <c r="BI1695" s="82" t="str">
        <f t="shared" si="1964"/>
        <v/>
      </c>
      <c r="BJ1695" s="82" t="str">
        <f t="shared" si="1896"/>
        <v/>
      </c>
      <c r="BK1695" s="83" t="str">
        <f t="shared" si="1921"/>
        <v/>
      </c>
    </row>
    <row r="1696" spans="1:63" x14ac:dyDescent="0.25">
      <c r="A1696" t="str">
        <f t="shared" si="1931"/>
        <v>1</v>
      </c>
      <c r="B1696" t="str">
        <f t="shared" si="1932"/>
        <v>0</v>
      </c>
      <c r="C1696">
        <f>COUNTIF($D$3:D1696,D1696)</f>
        <v>0</v>
      </c>
      <c r="J1696" t="str">
        <f t="shared" si="1933"/>
        <v/>
      </c>
      <c r="K1696" t="str">
        <f t="shared" si="1934"/>
        <v/>
      </c>
      <c r="L1696" t="str">
        <f t="shared" si="1935"/>
        <v xml:space="preserve"> </v>
      </c>
      <c r="M1696" t="str">
        <f t="shared" si="1936"/>
        <v/>
      </c>
      <c r="N1696" t="e">
        <f>VLOOKUP(E1696,HC!A:B,2,0)</f>
        <v>#N/A</v>
      </c>
      <c r="O1696" t="e">
        <f>VLOOKUP(N1696,HC!B:C,2,0)</f>
        <v>#N/A</v>
      </c>
      <c r="P1696" s="82" t="str">
        <f t="shared" ref="P1696:BI1696" si="1965">IFERROR(IF($G1696="inactive","",IF(AND($L1696&lt;P$1,$M1696&lt;P$1),"",IF(AND($L1696&gt;Q$1,$M1696&gt;Q$1),"",IF(AND($L1696&lt;P$1,$M1696&lt;=Q$1),$M1696-P$1,IF(AND($L1696&gt;=P$1,$M1696&gt;Q$1),Q$1-$L1696,IF(AND($L1696&gt;=P$1,$M1696&lt;=Q$1),$M1696-$L1696,IF(AND($L1696&lt;P$1,$M1696&gt;Q$1),Q$1-P$1,""))))))),"")</f>
        <v/>
      </c>
      <c r="Q1696" s="82" t="str">
        <f t="shared" si="1965"/>
        <v/>
      </c>
      <c r="R1696" s="82" t="str">
        <f t="shared" si="1965"/>
        <v/>
      </c>
      <c r="S1696" s="82" t="str">
        <f t="shared" si="1965"/>
        <v/>
      </c>
      <c r="T1696" s="82" t="str">
        <f t="shared" si="1965"/>
        <v/>
      </c>
      <c r="U1696" s="82" t="str">
        <f t="shared" si="1965"/>
        <v/>
      </c>
      <c r="V1696" s="82" t="str">
        <f t="shared" si="1965"/>
        <v/>
      </c>
      <c r="W1696" s="82" t="str">
        <f t="shared" si="1965"/>
        <v/>
      </c>
      <c r="X1696" s="82" t="str">
        <f t="shared" si="1965"/>
        <v/>
      </c>
      <c r="Y1696" s="82" t="str">
        <f t="shared" si="1965"/>
        <v/>
      </c>
      <c r="Z1696" s="82" t="str">
        <f t="shared" si="1965"/>
        <v/>
      </c>
      <c r="AA1696" s="82" t="str">
        <f t="shared" si="1965"/>
        <v/>
      </c>
      <c r="AB1696" s="82" t="str">
        <f t="shared" si="1965"/>
        <v/>
      </c>
      <c r="AC1696" s="82" t="str">
        <f t="shared" si="1965"/>
        <v/>
      </c>
      <c r="AD1696" s="82" t="str">
        <f t="shared" si="1965"/>
        <v/>
      </c>
      <c r="AE1696" s="82" t="str">
        <f t="shared" si="1965"/>
        <v/>
      </c>
      <c r="AF1696" s="82" t="str">
        <f t="shared" si="1965"/>
        <v/>
      </c>
      <c r="AG1696" s="82" t="str">
        <f t="shared" si="1965"/>
        <v/>
      </c>
      <c r="AH1696" s="82" t="str">
        <f t="shared" si="1965"/>
        <v/>
      </c>
      <c r="AI1696" s="82" t="str">
        <f t="shared" si="1965"/>
        <v/>
      </c>
      <c r="AJ1696" s="82" t="str">
        <f t="shared" si="1965"/>
        <v/>
      </c>
      <c r="AK1696" s="82" t="str">
        <f t="shared" si="1965"/>
        <v/>
      </c>
      <c r="AL1696" s="82" t="str">
        <f t="shared" si="1965"/>
        <v/>
      </c>
      <c r="AM1696" s="82" t="str">
        <f t="shared" si="1965"/>
        <v/>
      </c>
      <c r="AN1696" s="82" t="str">
        <f t="shared" si="1965"/>
        <v/>
      </c>
      <c r="AO1696" s="82" t="str">
        <f t="shared" si="1965"/>
        <v/>
      </c>
      <c r="AP1696" s="82" t="str">
        <f t="shared" si="1965"/>
        <v/>
      </c>
      <c r="AQ1696" s="82" t="str">
        <f t="shared" si="1965"/>
        <v/>
      </c>
      <c r="AR1696" s="82" t="str">
        <f t="shared" si="1965"/>
        <v/>
      </c>
      <c r="AS1696" s="82" t="str">
        <f t="shared" si="1965"/>
        <v/>
      </c>
      <c r="AT1696" s="82" t="str">
        <f t="shared" si="1965"/>
        <v/>
      </c>
      <c r="AU1696" s="82" t="str">
        <f t="shared" si="1965"/>
        <v/>
      </c>
      <c r="AV1696" s="82" t="str">
        <f t="shared" si="1965"/>
        <v/>
      </c>
      <c r="AW1696" s="82" t="str">
        <f t="shared" si="1965"/>
        <v/>
      </c>
      <c r="AX1696" s="82" t="str">
        <f t="shared" si="1965"/>
        <v/>
      </c>
      <c r="AY1696" s="82" t="str">
        <f t="shared" si="1965"/>
        <v/>
      </c>
      <c r="AZ1696" s="82" t="str">
        <f t="shared" si="1965"/>
        <v/>
      </c>
      <c r="BA1696" s="82" t="str">
        <f t="shared" si="1965"/>
        <v/>
      </c>
      <c r="BB1696" s="82" t="str">
        <f t="shared" si="1965"/>
        <v/>
      </c>
      <c r="BC1696" s="82" t="str">
        <f t="shared" si="1965"/>
        <v/>
      </c>
      <c r="BD1696" s="82" t="str">
        <f t="shared" si="1965"/>
        <v/>
      </c>
      <c r="BE1696" s="82" t="str">
        <f t="shared" si="1965"/>
        <v/>
      </c>
      <c r="BF1696" s="82" t="str">
        <f t="shared" si="1965"/>
        <v/>
      </c>
      <c r="BG1696" s="82" t="str">
        <f t="shared" si="1965"/>
        <v/>
      </c>
      <c r="BH1696" s="82" t="str">
        <f t="shared" si="1965"/>
        <v/>
      </c>
      <c r="BI1696" s="82" t="str">
        <f t="shared" si="1965"/>
        <v/>
      </c>
      <c r="BJ1696" s="82" t="str">
        <f t="shared" si="1896"/>
        <v/>
      </c>
      <c r="BK1696" s="83" t="str">
        <f t="shared" si="1921"/>
        <v/>
      </c>
    </row>
    <row r="1697" spans="1:63" x14ac:dyDescent="0.25">
      <c r="A1697" t="str">
        <f t="shared" si="1931"/>
        <v>1</v>
      </c>
      <c r="B1697" t="str">
        <f t="shared" si="1932"/>
        <v>0</v>
      </c>
      <c r="C1697">
        <f>COUNTIF($D$3:D1697,D1697)</f>
        <v>0</v>
      </c>
      <c r="J1697" t="str">
        <f t="shared" si="1933"/>
        <v/>
      </c>
      <c r="K1697" t="str">
        <f t="shared" si="1934"/>
        <v/>
      </c>
      <c r="L1697" t="str">
        <f t="shared" si="1935"/>
        <v xml:space="preserve"> </v>
      </c>
      <c r="M1697" t="str">
        <f t="shared" si="1936"/>
        <v/>
      </c>
      <c r="N1697" t="e">
        <f>VLOOKUP(E1697,HC!A:B,2,0)</f>
        <v>#N/A</v>
      </c>
      <c r="O1697" t="e">
        <f>VLOOKUP(N1697,HC!B:C,2,0)</f>
        <v>#N/A</v>
      </c>
      <c r="P1697" s="82" t="str">
        <f t="shared" ref="P1697:BI1697" si="1966">IFERROR(IF($G1697="inactive","",IF(AND($L1697&lt;P$1,$M1697&lt;P$1),"",IF(AND($L1697&gt;Q$1,$M1697&gt;Q$1),"",IF(AND($L1697&lt;P$1,$M1697&lt;=Q$1),$M1697-P$1,IF(AND($L1697&gt;=P$1,$M1697&gt;Q$1),Q$1-$L1697,IF(AND($L1697&gt;=P$1,$M1697&lt;=Q$1),$M1697-$L1697,IF(AND($L1697&lt;P$1,$M1697&gt;Q$1),Q$1-P$1,""))))))),"")</f>
        <v/>
      </c>
      <c r="Q1697" s="82" t="str">
        <f t="shared" si="1966"/>
        <v/>
      </c>
      <c r="R1697" s="82" t="str">
        <f t="shared" si="1966"/>
        <v/>
      </c>
      <c r="S1697" s="82" t="str">
        <f t="shared" si="1966"/>
        <v/>
      </c>
      <c r="T1697" s="82" t="str">
        <f t="shared" si="1966"/>
        <v/>
      </c>
      <c r="U1697" s="82" t="str">
        <f t="shared" si="1966"/>
        <v/>
      </c>
      <c r="V1697" s="82" t="str">
        <f t="shared" si="1966"/>
        <v/>
      </c>
      <c r="W1697" s="82" t="str">
        <f t="shared" si="1966"/>
        <v/>
      </c>
      <c r="X1697" s="82" t="str">
        <f t="shared" si="1966"/>
        <v/>
      </c>
      <c r="Y1697" s="82" t="str">
        <f t="shared" si="1966"/>
        <v/>
      </c>
      <c r="Z1697" s="82" t="str">
        <f t="shared" si="1966"/>
        <v/>
      </c>
      <c r="AA1697" s="82" t="str">
        <f t="shared" si="1966"/>
        <v/>
      </c>
      <c r="AB1697" s="82" t="str">
        <f t="shared" si="1966"/>
        <v/>
      </c>
      <c r="AC1697" s="82" t="str">
        <f t="shared" si="1966"/>
        <v/>
      </c>
      <c r="AD1697" s="82" t="str">
        <f t="shared" si="1966"/>
        <v/>
      </c>
      <c r="AE1697" s="82" t="str">
        <f t="shared" si="1966"/>
        <v/>
      </c>
      <c r="AF1697" s="82" t="str">
        <f t="shared" si="1966"/>
        <v/>
      </c>
      <c r="AG1697" s="82" t="str">
        <f t="shared" si="1966"/>
        <v/>
      </c>
      <c r="AH1697" s="82" t="str">
        <f t="shared" si="1966"/>
        <v/>
      </c>
      <c r="AI1697" s="82" t="str">
        <f t="shared" si="1966"/>
        <v/>
      </c>
      <c r="AJ1697" s="82" t="str">
        <f t="shared" si="1966"/>
        <v/>
      </c>
      <c r="AK1697" s="82" t="str">
        <f t="shared" si="1966"/>
        <v/>
      </c>
      <c r="AL1697" s="82" t="str">
        <f t="shared" si="1966"/>
        <v/>
      </c>
      <c r="AM1697" s="82" t="str">
        <f t="shared" si="1966"/>
        <v/>
      </c>
      <c r="AN1697" s="82" t="str">
        <f t="shared" si="1966"/>
        <v/>
      </c>
      <c r="AO1697" s="82" t="str">
        <f t="shared" si="1966"/>
        <v/>
      </c>
      <c r="AP1697" s="82" t="str">
        <f t="shared" si="1966"/>
        <v/>
      </c>
      <c r="AQ1697" s="82" t="str">
        <f t="shared" si="1966"/>
        <v/>
      </c>
      <c r="AR1697" s="82" t="str">
        <f t="shared" si="1966"/>
        <v/>
      </c>
      <c r="AS1697" s="82" t="str">
        <f t="shared" si="1966"/>
        <v/>
      </c>
      <c r="AT1697" s="82" t="str">
        <f t="shared" si="1966"/>
        <v/>
      </c>
      <c r="AU1697" s="82" t="str">
        <f t="shared" si="1966"/>
        <v/>
      </c>
      <c r="AV1697" s="82" t="str">
        <f t="shared" si="1966"/>
        <v/>
      </c>
      <c r="AW1697" s="82" t="str">
        <f t="shared" si="1966"/>
        <v/>
      </c>
      <c r="AX1697" s="82" t="str">
        <f t="shared" si="1966"/>
        <v/>
      </c>
      <c r="AY1697" s="82" t="str">
        <f t="shared" si="1966"/>
        <v/>
      </c>
      <c r="AZ1697" s="82" t="str">
        <f t="shared" si="1966"/>
        <v/>
      </c>
      <c r="BA1697" s="82" t="str">
        <f t="shared" si="1966"/>
        <v/>
      </c>
      <c r="BB1697" s="82" t="str">
        <f t="shared" si="1966"/>
        <v/>
      </c>
      <c r="BC1697" s="82" t="str">
        <f t="shared" si="1966"/>
        <v/>
      </c>
      <c r="BD1697" s="82" t="str">
        <f t="shared" si="1966"/>
        <v/>
      </c>
      <c r="BE1697" s="82" t="str">
        <f t="shared" si="1966"/>
        <v/>
      </c>
      <c r="BF1697" s="82" t="str">
        <f t="shared" si="1966"/>
        <v/>
      </c>
      <c r="BG1697" s="82" t="str">
        <f t="shared" si="1966"/>
        <v/>
      </c>
      <c r="BH1697" s="82" t="str">
        <f t="shared" si="1966"/>
        <v/>
      </c>
      <c r="BI1697" s="82" t="str">
        <f t="shared" si="1966"/>
        <v/>
      </c>
      <c r="BJ1697" s="82" t="str">
        <f t="shared" si="1896"/>
        <v/>
      </c>
      <c r="BK1697" s="83" t="str">
        <f t="shared" si="1921"/>
        <v/>
      </c>
    </row>
    <row r="1698" spans="1:63" x14ac:dyDescent="0.25">
      <c r="A1698" t="str">
        <f t="shared" si="1931"/>
        <v>1</v>
      </c>
      <c r="B1698" t="str">
        <f t="shared" si="1932"/>
        <v>0</v>
      </c>
      <c r="C1698">
        <f>COUNTIF($D$3:D1698,D1698)</f>
        <v>0</v>
      </c>
      <c r="J1698" t="str">
        <f t="shared" si="1933"/>
        <v/>
      </c>
      <c r="K1698" t="str">
        <f t="shared" si="1934"/>
        <v/>
      </c>
      <c r="L1698" t="str">
        <f t="shared" si="1935"/>
        <v xml:space="preserve"> </v>
      </c>
      <c r="M1698" t="str">
        <f t="shared" si="1936"/>
        <v/>
      </c>
      <c r="N1698" t="e">
        <f>VLOOKUP(E1698,HC!A:B,2,0)</f>
        <v>#N/A</v>
      </c>
      <c r="O1698" t="e">
        <f>VLOOKUP(N1698,HC!B:C,2,0)</f>
        <v>#N/A</v>
      </c>
      <c r="P1698" s="82" t="str">
        <f t="shared" ref="P1698:BI1698" si="1967">IFERROR(IF($G1698="inactive","",IF(AND($L1698&lt;P$1,$M1698&lt;P$1),"",IF(AND($L1698&gt;Q$1,$M1698&gt;Q$1),"",IF(AND($L1698&lt;P$1,$M1698&lt;=Q$1),$M1698-P$1,IF(AND($L1698&gt;=P$1,$M1698&gt;Q$1),Q$1-$L1698,IF(AND($L1698&gt;=P$1,$M1698&lt;=Q$1),$M1698-$L1698,IF(AND($L1698&lt;P$1,$M1698&gt;Q$1),Q$1-P$1,""))))))),"")</f>
        <v/>
      </c>
      <c r="Q1698" s="82" t="str">
        <f t="shared" si="1967"/>
        <v/>
      </c>
      <c r="R1698" s="82" t="str">
        <f t="shared" si="1967"/>
        <v/>
      </c>
      <c r="S1698" s="82" t="str">
        <f t="shared" si="1967"/>
        <v/>
      </c>
      <c r="T1698" s="82" t="str">
        <f t="shared" si="1967"/>
        <v/>
      </c>
      <c r="U1698" s="82" t="str">
        <f t="shared" si="1967"/>
        <v/>
      </c>
      <c r="V1698" s="82" t="str">
        <f t="shared" si="1967"/>
        <v/>
      </c>
      <c r="W1698" s="82" t="str">
        <f t="shared" si="1967"/>
        <v/>
      </c>
      <c r="X1698" s="82" t="str">
        <f t="shared" si="1967"/>
        <v/>
      </c>
      <c r="Y1698" s="82" t="str">
        <f t="shared" si="1967"/>
        <v/>
      </c>
      <c r="Z1698" s="82" t="str">
        <f t="shared" si="1967"/>
        <v/>
      </c>
      <c r="AA1698" s="82" t="str">
        <f t="shared" si="1967"/>
        <v/>
      </c>
      <c r="AB1698" s="82" t="str">
        <f t="shared" si="1967"/>
        <v/>
      </c>
      <c r="AC1698" s="82" t="str">
        <f t="shared" si="1967"/>
        <v/>
      </c>
      <c r="AD1698" s="82" t="str">
        <f t="shared" si="1967"/>
        <v/>
      </c>
      <c r="AE1698" s="82" t="str">
        <f t="shared" si="1967"/>
        <v/>
      </c>
      <c r="AF1698" s="82" t="str">
        <f t="shared" si="1967"/>
        <v/>
      </c>
      <c r="AG1698" s="82" t="str">
        <f t="shared" si="1967"/>
        <v/>
      </c>
      <c r="AH1698" s="82" t="str">
        <f t="shared" si="1967"/>
        <v/>
      </c>
      <c r="AI1698" s="82" t="str">
        <f t="shared" si="1967"/>
        <v/>
      </c>
      <c r="AJ1698" s="82" t="str">
        <f t="shared" si="1967"/>
        <v/>
      </c>
      <c r="AK1698" s="82" t="str">
        <f t="shared" si="1967"/>
        <v/>
      </c>
      <c r="AL1698" s="82" t="str">
        <f t="shared" si="1967"/>
        <v/>
      </c>
      <c r="AM1698" s="82" t="str">
        <f t="shared" si="1967"/>
        <v/>
      </c>
      <c r="AN1698" s="82" t="str">
        <f t="shared" si="1967"/>
        <v/>
      </c>
      <c r="AO1698" s="82" t="str">
        <f t="shared" si="1967"/>
        <v/>
      </c>
      <c r="AP1698" s="82" t="str">
        <f t="shared" si="1967"/>
        <v/>
      </c>
      <c r="AQ1698" s="82" t="str">
        <f t="shared" si="1967"/>
        <v/>
      </c>
      <c r="AR1698" s="82" t="str">
        <f t="shared" si="1967"/>
        <v/>
      </c>
      <c r="AS1698" s="82" t="str">
        <f t="shared" si="1967"/>
        <v/>
      </c>
      <c r="AT1698" s="82" t="str">
        <f t="shared" si="1967"/>
        <v/>
      </c>
      <c r="AU1698" s="82" t="str">
        <f t="shared" si="1967"/>
        <v/>
      </c>
      <c r="AV1698" s="82" t="str">
        <f t="shared" si="1967"/>
        <v/>
      </c>
      <c r="AW1698" s="82" t="str">
        <f t="shared" si="1967"/>
        <v/>
      </c>
      <c r="AX1698" s="82" t="str">
        <f t="shared" si="1967"/>
        <v/>
      </c>
      <c r="AY1698" s="82" t="str">
        <f t="shared" si="1967"/>
        <v/>
      </c>
      <c r="AZ1698" s="82" t="str">
        <f t="shared" si="1967"/>
        <v/>
      </c>
      <c r="BA1698" s="82" t="str">
        <f t="shared" si="1967"/>
        <v/>
      </c>
      <c r="BB1698" s="82" t="str">
        <f t="shared" si="1967"/>
        <v/>
      </c>
      <c r="BC1698" s="82" t="str">
        <f t="shared" si="1967"/>
        <v/>
      </c>
      <c r="BD1698" s="82" t="str">
        <f t="shared" si="1967"/>
        <v/>
      </c>
      <c r="BE1698" s="82" t="str">
        <f t="shared" si="1967"/>
        <v/>
      </c>
      <c r="BF1698" s="82" t="str">
        <f t="shared" si="1967"/>
        <v/>
      </c>
      <c r="BG1698" s="82" t="str">
        <f t="shared" si="1967"/>
        <v/>
      </c>
      <c r="BH1698" s="82" t="str">
        <f t="shared" si="1967"/>
        <v/>
      </c>
      <c r="BI1698" s="82" t="str">
        <f t="shared" si="1967"/>
        <v/>
      </c>
      <c r="BJ1698" s="82" t="str">
        <f t="shared" ref="BJ1698:BJ1729" si="1968">IFERROR(IF($G1698="inactive","",IF(AND($L1698&lt;BJ$1,$M1698&lt;BJ$1),"",IF(AND($L1698&gt;BK$1,$M1698&gt;BK$1),"",IF(AND($L1698&lt;BJ$1,$M1698&lt;=BK$1),$M1698-BJ$1,IF(AND($L1698&gt;=BJ$1,$M1698&gt;BK$1),BK$1-$L1698,IF(AND($L1698&gt;=BJ$1,$M1698&lt;=BK$1),$M1698-$L1698,IF(AND($L1698&lt;BJ$1,$M1698&gt;BK$1),BK$1-BJ$1,""))))))),"")</f>
        <v/>
      </c>
      <c r="BK1698" s="83" t="str">
        <f t="shared" si="1921"/>
        <v/>
      </c>
    </row>
    <row r="1699" spans="1:63" x14ac:dyDescent="0.25">
      <c r="A1699" t="str">
        <f t="shared" si="1931"/>
        <v>1</v>
      </c>
      <c r="B1699" t="str">
        <f t="shared" si="1932"/>
        <v>0</v>
      </c>
      <c r="C1699">
        <f>COUNTIF($D$3:D1699,D1699)</f>
        <v>0</v>
      </c>
      <c r="J1699" t="str">
        <f t="shared" si="1933"/>
        <v/>
      </c>
      <c r="K1699" t="str">
        <f t="shared" si="1934"/>
        <v/>
      </c>
      <c r="L1699" t="str">
        <f t="shared" si="1935"/>
        <v xml:space="preserve"> </v>
      </c>
      <c r="M1699" t="str">
        <f t="shared" si="1936"/>
        <v/>
      </c>
      <c r="N1699" t="e">
        <f>VLOOKUP(E1699,HC!A:B,2,0)</f>
        <v>#N/A</v>
      </c>
      <c r="O1699" t="e">
        <f>VLOOKUP(N1699,HC!B:C,2,0)</f>
        <v>#N/A</v>
      </c>
      <c r="P1699" s="82" t="str">
        <f t="shared" ref="P1699:BI1699" si="1969">IFERROR(IF($G1699="inactive","",IF(AND($L1699&lt;P$1,$M1699&lt;P$1),"",IF(AND($L1699&gt;Q$1,$M1699&gt;Q$1),"",IF(AND($L1699&lt;P$1,$M1699&lt;=Q$1),$M1699-P$1,IF(AND($L1699&gt;=P$1,$M1699&gt;Q$1),Q$1-$L1699,IF(AND($L1699&gt;=P$1,$M1699&lt;=Q$1),$M1699-$L1699,IF(AND($L1699&lt;P$1,$M1699&gt;Q$1),Q$1-P$1,""))))))),"")</f>
        <v/>
      </c>
      <c r="Q1699" s="82" t="str">
        <f t="shared" si="1969"/>
        <v/>
      </c>
      <c r="R1699" s="82" t="str">
        <f t="shared" si="1969"/>
        <v/>
      </c>
      <c r="S1699" s="82" t="str">
        <f t="shared" si="1969"/>
        <v/>
      </c>
      <c r="T1699" s="82" t="str">
        <f t="shared" si="1969"/>
        <v/>
      </c>
      <c r="U1699" s="82" t="str">
        <f t="shared" si="1969"/>
        <v/>
      </c>
      <c r="V1699" s="82" t="str">
        <f t="shared" si="1969"/>
        <v/>
      </c>
      <c r="W1699" s="82" t="str">
        <f t="shared" si="1969"/>
        <v/>
      </c>
      <c r="X1699" s="82" t="str">
        <f t="shared" si="1969"/>
        <v/>
      </c>
      <c r="Y1699" s="82" t="str">
        <f t="shared" si="1969"/>
        <v/>
      </c>
      <c r="Z1699" s="82" t="str">
        <f t="shared" si="1969"/>
        <v/>
      </c>
      <c r="AA1699" s="82" t="str">
        <f t="shared" si="1969"/>
        <v/>
      </c>
      <c r="AB1699" s="82" t="str">
        <f t="shared" si="1969"/>
        <v/>
      </c>
      <c r="AC1699" s="82" t="str">
        <f t="shared" si="1969"/>
        <v/>
      </c>
      <c r="AD1699" s="82" t="str">
        <f t="shared" si="1969"/>
        <v/>
      </c>
      <c r="AE1699" s="82" t="str">
        <f t="shared" si="1969"/>
        <v/>
      </c>
      <c r="AF1699" s="82" t="str">
        <f t="shared" si="1969"/>
        <v/>
      </c>
      <c r="AG1699" s="82" t="str">
        <f t="shared" si="1969"/>
        <v/>
      </c>
      <c r="AH1699" s="82" t="str">
        <f t="shared" si="1969"/>
        <v/>
      </c>
      <c r="AI1699" s="82" t="str">
        <f t="shared" si="1969"/>
        <v/>
      </c>
      <c r="AJ1699" s="82" t="str">
        <f t="shared" si="1969"/>
        <v/>
      </c>
      <c r="AK1699" s="82" t="str">
        <f t="shared" si="1969"/>
        <v/>
      </c>
      <c r="AL1699" s="82" t="str">
        <f t="shared" si="1969"/>
        <v/>
      </c>
      <c r="AM1699" s="82" t="str">
        <f t="shared" si="1969"/>
        <v/>
      </c>
      <c r="AN1699" s="82" t="str">
        <f t="shared" si="1969"/>
        <v/>
      </c>
      <c r="AO1699" s="82" t="str">
        <f t="shared" si="1969"/>
        <v/>
      </c>
      <c r="AP1699" s="82" t="str">
        <f t="shared" si="1969"/>
        <v/>
      </c>
      <c r="AQ1699" s="82" t="str">
        <f t="shared" si="1969"/>
        <v/>
      </c>
      <c r="AR1699" s="82" t="str">
        <f t="shared" si="1969"/>
        <v/>
      </c>
      <c r="AS1699" s="82" t="str">
        <f t="shared" si="1969"/>
        <v/>
      </c>
      <c r="AT1699" s="82" t="str">
        <f t="shared" si="1969"/>
        <v/>
      </c>
      <c r="AU1699" s="82" t="str">
        <f t="shared" si="1969"/>
        <v/>
      </c>
      <c r="AV1699" s="82" t="str">
        <f t="shared" si="1969"/>
        <v/>
      </c>
      <c r="AW1699" s="82" t="str">
        <f t="shared" si="1969"/>
        <v/>
      </c>
      <c r="AX1699" s="82" t="str">
        <f t="shared" si="1969"/>
        <v/>
      </c>
      <c r="AY1699" s="82" t="str">
        <f t="shared" si="1969"/>
        <v/>
      </c>
      <c r="AZ1699" s="82" t="str">
        <f t="shared" si="1969"/>
        <v/>
      </c>
      <c r="BA1699" s="82" t="str">
        <f t="shared" si="1969"/>
        <v/>
      </c>
      <c r="BB1699" s="82" t="str">
        <f t="shared" si="1969"/>
        <v/>
      </c>
      <c r="BC1699" s="82" t="str">
        <f t="shared" si="1969"/>
        <v/>
      </c>
      <c r="BD1699" s="82" t="str">
        <f t="shared" si="1969"/>
        <v/>
      </c>
      <c r="BE1699" s="82" t="str">
        <f t="shared" si="1969"/>
        <v/>
      </c>
      <c r="BF1699" s="82" t="str">
        <f t="shared" si="1969"/>
        <v/>
      </c>
      <c r="BG1699" s="82" t="str">
        <f t="shared" si="1969"/>
        <v/>
      </c>
      <c r="BH1699" s="82" t="str">
        <f t="shared" si="1969"/>
        <v/>
      </c>
      <c r="BI1699" s="82" t="str">
        <f t="shared" si="1969"/>
        <v/>
      </c>
      <c r="BJ1699" s="82" t="str">
        <f t="shared" si="1968"/>
        <v/>
      </c>
      <c r="BK1699" s="83" t="str">
        <f t="shared" si="1921"/>
        <v/>
      </c>
    </row>
    <row r="1700" spans="1:63" x14ac:dyDescent="0.25">
      <c r="A1700" t="str">
        <f t="shared" si="1931"/>
        <v>1</v>
      </c>
      <c r="B1700" t="str">
        <f t="shared" si="1932"/>
        <v>0</v>
      </c>
      <c r="C1700">
        <f>COUNTIF($D$3:D1700,D1700)</f>
        <v>0</v>
      </c>
      <c r="J1700" t="str">
        <f t="shared" si="1933"/>
        <v/>
      </c>
      <c r="K1700" t="str">
        <f t="shared" si="1934"/>
        <v/>
      </c>
      <c r="L1700" t="str">
        <f t="shared" si="1935"/>
        <v xml:space="preserve"> </v>
      </c>
      <c r="M1700" t="str">
        <f t="shared" si="1936"/>
        <v/>
      </c>
      <c r="N1700" t="e">
        <f>VLOOKUP(E1700,HC!A:B,2,0)</f>
        <v>#N/A</v>
      </c>
      <c r="O1700" t="e">
        <f>VLOOKUP(N1700,HC!B:C,2,0)</f>
        <v>#N/A</v>
      </c>
      <c r="P1700" s="82" t="str">
        <f t="shared" ref="P1700:BI1700" si="1970">IFERROR(IF($G1700="inactive","",IF(AND($L1700&lt;P$1,$M1700&lt;P$1),"",IF(AND($L1700&gt;Q$1,$M1700&gt;Q$1),"",IF(AND($L1700&lt;P$1,$M1700&lt;=Q$1),$M1700-P$1,IF(AND($L1700&gt;=P$1,$M1700&gt;Q$1),Q$1-$L1700,IF(AND($L1700&gt;=P$1,$M1700&lt;=Q$1),$M1700-$L1700,IF(AND($L1700&lt;P$1,$M1700&gt;Q$1),Q$1-P$1,""))))))),"")</f>
        <v/>
      </c>
      <c r="Q1700" s="82" t="str">
        <f t="shared" si="1970"/>
        <v/>
      </c>
      <c r="R1700" s="82" t="str">
        <f t="shared" si="1970"/>
        <v/>
      </c>
      <c r="S1700" s="82" t="str">
        <f t="shared" si="1970"/>
        <v/>
      </c>
      <c r="T1700" s="82" t="str">
        <f t="shared" si="1970"/>
        <v/>
      </c>
      <c r="U1700" s="82" t="str">
        <f t="shared" si="1970"/>
        <v/>
      </c>
      <c r="V1700" s="82" t="str">
        <f t="shared" si="1970"/>
        <v/>
      </c>
      <c r="W1700" s="82" t="str">
        <f t="shared" si="1970"/>
        <v/>
      </c>
      <c r="X1700" s="82" t="str">
        <f t="shared" si="1970"/>
        <v/>
      </c>
      <c r="Y1700" s="82" t="str">
        <f t="shared" si="1970"/>
        <v/>
      </c>
      <c r="Z1700" s="82" t="str">
        <f t="shared" si="1970"/>
        <v/>
      </c>
      <c r="AA1700" s="82" t="str">
        <f t="shared" si="1970"/>
        <v/>
      </c>
      <c r="AB1700" s="82" t="str">
        <f t="shared" si="1970"/>
        <v/>
      </c>
      <c r="AC1700" s="82" t="str">
        <f t="shared" si="1970"/>
        <v/>
      </c>
      <c r="AD1700" s="82" t="str">
        <f t="shared" si="1970"/>
        <v/>
      </c>
      <c r="AE1700" s="82" t="str">
        <f t="shared" si="1970"/>
        <v/>
      </c>
      <c r="AF1700" s="82" t="str">
        <f t="shared" si="1970"/>
        <v/>
      </c>
      <c r="AG1700" s="82" t="str">
        <f t="shared" si="1970"/>
        <v/>
      </c>
      <c r="AH1700" s="82" t="str">
        <f t="shared" si="1970"/>
        <v/>
      </c>
      <c r="AI1700" s="82" t="str">
        <f t="shared" si="1970"/>
        <v/>
      </c>
      <c r="AJ1700" s="82" t="str">
        <f t="shared" si="1970"/>
        <v/>
      </c>
      <c r="AK1700" s="82" t="str">
        <f t="shared" si="1970"/>
        <v/>
      </c>
      <c r="AL1700" s="82" t="str">
        <f t="shared" si="1970"/>
        <v/>
      </c>
      <c r="AM1700" s="82" t="str">
        <f t="shared" si="1970"/>
        <v/>
      </c>
      <c r="AN1700" s="82" t="str">
        <f t="shared" si="1970"/>
        <v/>
      </c>
      <c r="AO1700" s="82" t="str">
        <f t="shared" si="1970"/>
        <v/>
      </c>
      <c r="AP1700" s="82" t="str">
        <f t="shared" si="1970"/>
        <v/>
      </c>
      <c r="AQ1700" s="82" t="str">
        <f t="shared" si="1970"/>
        <v/>
      </c>
      <c r="AR1700" s="82" t="str">
        <f t="shared" si="1970"/>
        <v/>
      </c>
      <c r="AS1700" s="82" t="str">
        <f t="shared" si="1970"/>
        <v/>
      </c>
      <c r="AT1700" s="82" t="str">
        <f t="shared" si="1970"/>
        <v/>
      </c>
      <c r="AU1700" s="82" t="str">
        <f t="shared" si="1970"/>
        <v/>
      </c>
      <c r="AV1700" s="82" t="str">
        <f t="shared" si="1970"/>
        <v/>
      </c>
      <c r="AW1700" s="82" t="str">
        <f t="shared" si="1970"/>
        <v/>
      </c>
      <c r="AX1700" s="82" t="str">
        <f t="shared" si="1970"/>
        <v/>
      </c>
      <c r="AY1700" s="82" t="str">
        <f t="shared" si="1970"/>
        <v/>
      </c>
      <c r="AZ1700" s="82" t="str">
        <f t="shared" si="1970"/>
        <v/>
      </c>
      <c r="BA1700" s="82" t="str">
        <f t="shared" si="1970"/>
        <v/>
      </c>
      <c r="BB1700" s="82" t="str">
        <f t="shared" si="1970"/>
        <v/>
      </c>
      <c r="BC1700" s="82" t="str">
        <f t="shared" si="1970"/>
        <v/>
      </c>
      <c r="BD1700" s="82" t="str">
        <f t="shared" si="1970"/>
        <v/>
      </c>
      <c r="BE1700" s="82" t="str">
        <f t="shared" si="1970"/>
        <v/>
      </c>
      <c r="BF1700" s="82" t="str">
        <f t="shared" si="1970"/>
        <v/>
      </c>
      <c r="BG1700" s="82" t="str">
        <f t="shared" si="1970"/>
        <v/>
      </c>
      <c r="BH1700" s="82" t="str">
        <f t="shared" si="1970"/>
        <v/>
      </c>
      <c r="BI1700" s="82" t="str">
        <f t="shared" si="1970"/>
        <v/>
      </c>
      <c r="BJ1700" s="82" t="str">
        <f t="shared" si="1968"/>
        <v/>
      </c>
      <c r="BK1700" s="83" t="str">
        <f t="shared" si="1921"/>
        <v/>
      </c>
    </row>
    <row r="1701" spans="1:63" x14ac:dyDescent="0.25">
      <c r="A1701" t="str">
        <f t="shared" si="1931"/>
        <v>1</v>
      </c>
      <c r="B1701" t="str">
        <f t="shared" si="1932"/>
        <v>0</v>
      </c>
      <c r="C1701">
        <f>COUNTIF($D$3:D1701,D1701)</f>
        <v>0</v>
      </c>
      <c r="J1701" t="str">
        <f t="shared" si="1933"/>
        <v/>
      </c>
      <c r="K1701" t="str">
        <f t="shared" si="1934"/>
        <v/>
      </c>
      <c r="L1701" t="str">
        <f t="shared" si="1935"/>
        <v xml:space="preserve"> </v>
      </c>
      <c r="M1701" t="str">
        <f t="shared" si="1936"/>
        <v/>
      </c>
      <c r="N1701" t="e">
        <f>VLOOKUP(E1701,HC!A:B,2,0)</f>
        <v>#N/A</v>
      </c>
      <c r="O1701" t="e">
        <f>VLOOKUP(N1701,HC!B:C,2,0)</f>
        <v>#N/A</v>
      </c>
      <c r="P1701" s="82" t="str">
        <f t="shared" ref="P1701:BI1701" si="1971">IFERROR(IF($G1701="inactive","",IF(AND($L1701&lt;P$1,$M1701&lt;P$1),"",IF(AND($L1701&gt;Q$1,$M1701&gt;Q$1),"",IF(AND($L1701&lt;P$1,$M1701&lt;=Q$1),$M1701-P$1,IF(AND($L1701&gt;=P$1,$M1701&gt;Q$1),Q$1-$L1701,IF(AND($L1701&gt;=P$1,$M1701&lt;=Q$1),$M1701-$L1701,IF(AND($L1701&lt;P$1,$M1701&gt;Q$1),Q$1-P$1,""))))))),"")</f>
        <v/>
      </c>
      <c r="Q1701" s="82" t="str">
        <f t="shared" si="1971"/>
        <v/>
      </c>
      <c r="R1701" s="82" t="str">
        <f t="shared" si="1971"/>
        <v/>
      </c>
      <c r="S1701" s="82" t="str">
        <f t="shared" si="1971"/>
        <v/>
      </c>
      <c r="T1701" s="82" t="str">
        <f t="shared" si="1971"/>
        <v/>
      </c>
      <c r="U1701" s="82" t="str">
        <f t="shared" si="1971"/>
        <v/>
      </c>
      <c r="V1701" s="82" t="str">
        <f t="shared" si="1971"/>
        <v/>
      </c>
      <c r="W1701" s="82" t="str">
        <f t="shared" si="1971"/>
        <v/>
      </c>
      <c r="X1701" s="82" t="str">
        <f t="shared" si="1971"/>
        <v/>
      </c>
      <c r="Y1701" s="82" t="str">
        <f t="shared" si="1971"/>
        <v/>
      </c>
      <c r="Z1701" s="82" t="str">
        <f t="shared" si="1971"/>
        <v/>
      </c>
      <c r="AA1701" s="82" t="str">
        <f t="shared" si="1971"/>
        <v/>
      </c>
      <c r="AB1701" s="82" t="str">
        <f t="shared" si="1971"/>
        <v/>
      </c>
      <c r="AC1701" s="82" t="str">
        <f t="shared" si="1971"/>
        <v/>
      </c>
      <c r="AD1701" s="82" t="str">
        <f t="shared" si="1971"/>
        <v/>
      </c>
      <c r="AE1701" s="82" t="str">
        <f t="shared" si="1971"/>
        <v/>
      </c>
      <c r="AF1701" s="82" t="str">
        <f t="shared" si="1971"/>
        <v/>
      </c>
      <c r="AG1701" s="82" t="str">
        <f t="shared" si="1971"/>
        <v/>
      </c>
      <c r="AH1701" s="82" t="str">
        <f t="shared" si="1971"/>
        <v/>
      </c>
      <c r="AI1701" s="82" t="str">
        <f t="shared" si="1971"/>
        <v/>
      </c>
      <c r="AJ1701" s="82" t="str">
        <f t="shared" si="1971"/>
        <v/>
      </c>
      <c r="AK1701" s="82" t="str">
        <f t="shared" si="1971"/>
        <v/>
      </c>
      <c r="AL1701" s="82" t="str">
        <f t="shared" si="1971"/>
        <v/>
      </c>
      <c r="AM1701" s="82" t="str">
        <f t="shared" si="1971"/>
        <v/>
      </c>
      <c r="AN1701" s="82" t="str">
        <f t="shared" si="1971"/>
        <v/>
      </c>
      <c r="AO1701" s="82" t="str">
        <f t="shared" si="1971"/>
        <v/>
      </c>
      <c r="AP1701" s="82" t="str">
        <f t="shared" si="1971"/>
        <v/>
      </c>
      <c r="AQ1701" s="82" t="str">
        <f t="shared" si="1971"/>
        <v/>
      </c>
      <c r="AR1701" s="82" t="str">
        <f t="shared" si="1971"/>
        <v/>
      </c>
      <c r="AS1701" s="82" t="str">
        <f t="shared" si="1971"/>
        <v/>
      </c>
      <c r="AT1701" s="82" t="str">
        <f t="shared" si="1971"/>
        <v/>
      </c>
      <c r="AU1701" s="82" t="str">
        <f t="shared" si="1971"/>
        <v/>
      </c>
      <c r="AV1701" s="82" t="str">
        <f t="shared" si="1971"/>
        <v/>
      </c>
      <c r="AW1701" s="82" t="str">
        <f t="shared" si="1971"/>
        <v/>
      </c>
      <c r="AX1701" s="82" t="str">
        <f t="shared" si="1971"/>
        <v/>
      </c>
      <c r="AY1701" s="82" t="str">
        <f t="shared" si="1971"/>
        <v/>
      </c>
      <c r="AZ1701" s="82" t="str">
        <f t="shared" si="1971"/>
        <v/>
      </c>
      <c r="BA1701" s="82" t="str">
        <f t="shared" si="1971"/>
        <v/>
      </c>
      <c r="BB1701" s="82" t="str">
        <f t="shared" si="1971"/>
        <v/>
      </c>
      <c r="BC1701" s="82" t="str">
        <f t="shared" si="1971"/>
        <v/>
      </c>
      <c r="BD1701" s="82" t="str">
        <f t="shared" si="1971"/>
        <v/>
      </c>
      <c r="BE1701" s="82" t="str">
        <f t="shared" si="1971"/>
        <v/>
      </c>
      <c r="BF1701" s="82" t="str">
        <f t="shared" si="1971"/>
        <v/>
      </c>
      <c r="BG1701" s="82" t="str">
        <f t="shared" si="1971"/>
        <v/>
      </c>
      <c r="BH1701" s="82" t="str">
        <f t="shared" si="1971"/>
        <v/>
      </c>
      <c r="BI1701" s="82" t="str">
        <f t="shared" si="1971"/>
        <v/>
      </c>
      <c r="BJ1701" s="82" t="str">
        <f t="shared" si="1968"/>
        <v/>
      </c>
      <c r="BK1701" s="83" t="str">
        <f t="shared" si="1921"/>
        <v/>
      </c>
    </row>
    <row r="1702" spans="1:63" x14ac:dyDescent="0.25">
      <c r="A1702" t="str">
        <f t="shared" si="1931"/>
        <v>1</v>
      </c>
      <c r="B1702" t="str">
        <f t="shared" si="1932"/>
        <v>0</v>
      </c>
      <c r="C1702">
        <f>COUNTIF($D$3:D1702,D1702)</f>
        <v>0</v>
      </c>
      <c r="J1702" t="str">
        <f t="shared" si="1933"/>
        <v/>
      </c>
      <c r="K1702" t="str">
        <f t="shared" si="1934"/>
        <v/>
      </c>
      <c r="L1702" t="str">
        <f t="shared" si="1935"/>
        <v xml:space="preserve"> </v>
      </c>
      <c r="M1702" t="str">
        <f t="shared" si="1936"/>
        <v/>
      </c>
      <c r="N1702" t="e">
        <f>VLOOKUP(E1702,HC!A:B,2,0)</f>
        <v>#N/A</v>
      </c>
      <c r="O1702" t="e">
        <f>VLOOKUP(N1702,HC!B:C,2,0)</f>
        <v>#N/A</v>
      </c>
      <c r="P1702" s="82" t="str">
        <f t="shared" ref="P1702:BI1702" si="1972">IFERROR(IF($G1702="inactive","",IF(AND($L1702&lt;P$1,$M1702&lt;P$1),"",IF(AND($L1702&gt;Q$1,$M1702&gt;Q$1),"",IF(AND($L1702&lt;P$1,$M1702&lt;=Q$1),$M1702-P$1,IF(AND($L1702&gt;=P$1,$M1702&gt;Q$1),Q$1-$L1702,IF(AND($L1702&gt;=P$1,$M1702&lt;=Q$1),$M1702-$L1702,IF(AND($L1702&lt;P$1,$M1702&gt;Q$1),Q$1-P$1,""))))))),"")</f>
        <v/>
      </c>
      <c r="Q1702" s="82" t="str">
        <f t="shared" si="1972"/>
        <v/>
      </c>
      <c r="R1702" s="82" t="str">
        <f t="shared" si="1972"/>
        <v/>
      </c>
      <c r="S1702" s="82" t="str">
        <f t="shared" si="1972"/>
        <v/>
      </c>
      <c r="T1702" s="82" t="str">
        <f t="shared" si="1972"/>
        <v/>
      </c>
      <c r="U1702" s="82" t="str">
        <f t="shared" si="1972"/>
        <v/>
      </c>
      <c r="V1702" s="82" t="str">
        <f t="shared" si="1972"/>
        <v/>
      </c>
      <c r="W1702" s="82" t="str">
        <f t="shared" si="1972"/>
        <v/>
      </c>
      <c r="X1702" s="82" t="str">
        <f t="shared" si="1972"/>
        <v/>
      </c>
      <c r="Y1702" s="82" t="str">
        <f t="shared" si="1972"/>
        <v/>
      </c>
      <c r="Z1702" s="82" t="str">
        <f t="shared" si="1972"/>
        <v/>
      </c>
      <c r="AA1702" s="82" t="str">
        <f t="shared" si="1972"/>
        <v/>
      </c>
      <c r="AB1702" s="82" t="str">
        <f t="shared" si="1972"/>
        <v/>
      </c>
      <c r="AC1702" s="82" t="str">
        <f t="shared" si="1972"/>
        <v/>
      </c>
      <c r="AD1702" s="82" t="str">
        <f t="shared" si="1972"/>
        <v/>
      </c>
      <c r="AE1702" s="82" t="str">
        <f t="shared" si="1972"/>
        <v/>
      </c>
      <c r="AF1702" s="82" t="str">
        <f t="shared" si="1972"/>
        <v/>
      </c>
      <c r="AG1702" s="82" t="str">
        <f t="shared" si="1972"/>
        <v/>
      </c>
      <c r="AH1702" s="82" t="str">
        <f t="shared" si="1972"/>
        <v/>
      </c>
      <c r="AI1702" s="82" t="str">
        <f t="shared" si="1972"/>
        <v/>
      </c>
      <c r="AJ1702" s="82" t="str">
        <f t="shared" si="1972"/>
        <v/>
      </c>
      <c r="AK1702" s="82" t="str">
        <f t="shared" si="1972"/>
        <v/>
      </c>
      <c r="AL1702" s="82" t="str">
        <f t="shared" si="1972"/>
        <v/>
      </c>
      <c r="AM1702" s="82" t="str">
        <f t="shared" si="1972"/>
        <v/>
      </c>
      <c r="AN1702" s="82" t="str">
        <f t="shared" si="1972"/>
        <v/>
      </c>
      <c r="AO1702" s="82" t="str">
        <f t="shared" si="1972"/>
        <v/>
      </c>
      <c r="AP1702" s="82" t="str">
        <f t="shared" si="1972"/>
        <v/>
      </c>
      <c r="AQ1702" s="82" t="str">
        <f t="shared" si="1972"/>
        <v/>
      </c>
      <c r="AR1702" s="82" t="str">
        <f t="shared" si="1972"/>
        <v/>
      </c>
      <c r="AS1702" s="82" t="str">
        <f t="shared" si="1972"/>
        <v/>
      </c>
      <c r="AT1702" s="82" t="str">
        <f t="shared" si="1972"/>
        <v/>
      </c>
      <c r="AU1702" s="82" t="str">
        <f t="shared" si="1972"/>
        <v/>
      </c>
      <c r="AV1702" s="82" t="str">
        <f t="shared" si="1972"/>
        <v/>
      </c>
      <c r="AW1702" s="82" t="str">
        <f t="shared" si="1972"/>
        <v/>
      </c>
      <c r="AX1702" s="82" t="str">
        <f t="shared" si="1972"/>
        <v/>
      </c>
      <c r="AY1702" s="82" t="str">
        <f t="shared" si="1972"/>
        <v/>
      </c>
      <c r="AZ1702" s="82" t="str">
        <f t="shared" si="1972"/>
        <v/>
      </c>
      <c r="BA1702" s="82" t="str">
        <f t="shared" si="1972"/>
        <v/>
      </c>
      <c r="BB1702" s="82" t="str">
        <f t="shared" si="1972"/>
        <v/>
      </c>
      <c r="BC1702" s="82" t="str">
        <f t="shared" si="1972"/>
        <v/>
      </c>
      <c r="BD1702" s="82" t="str">
        <f t="shared" si="1972"/>
        <v/>
      </c>
      <c r="BE1702" s="82" t="str">
        <f t="shared" si="1972"/>
        <v/>
      </c>
      <c r="BF1702" s="82" t="str">
        <f t="shared" si="1972"/>
        <v/>
      </c>
      <c r="BG1702" s="82" t="str">
        <f t="shared" si="1972"/>
        <v/>
      </c>
      <c r="BH1702" s="82" t="str">
        <f t="shared" si="1972"/>
        <v/>
      </c>
      <c r="BI1702" s="82" t="str">
        <f t="shared" si="1972"/>
        <v/>
      </c>
      <c r="BJ1702" s="82" t="str">
        <f t="shared" si="1968"/>
        <v/>
      </c>
      <c r="BK1702" s="83" t="str">
        <f t="shared" si="1921"/>
        <v/>
      </c>
    </row>
    <row r="1703" spans="1:63" x14ac:dyDescent="0.25">
      <c r="A1703" t="str">
        <f t="shared" si="1931"/>
        <v>1</v>
      </c>
      <c r="B1703" t="str">
        <f t="shared" si="1932"/>
        <v>0</v>
      </c>
      <c r="C1703">
        <f>COUNTIF($D$3:D1703,D1703)</f>
        <v>0</v>
      </c>
      <c r="J1703" t="str">
        <f t="shared" si="1933"/>
        <v/>
      </c>
      <c r="K1703" t="str">
        <f t="shared" si="1934"/>
        <v/>
      </c>
      <c r="L1703" t="str">
        <f t="shared" si="1935"/>
        <v xml:space="preserve"> </v>
      </c>
      <c r="M1703" t="str">
        <f t="shared" si="1936"/>
        <v/>
      </c>
      <c r="N1703" t="e">
        <f>VLOOKUP(E1703,HC!A:B,2,0)</f>
        <v>#N/A</v>
      </c>
      <c r="O1703" t="e">
        <f>VLOOKUP(N1703,HC!B:C,2,0)</f>
        <v>#N/A</v>
      </c>
      <c r="P1703" s="82" t="str">
        <f t="shared" ref="P1703:BI1703" si="1973">IFERROR(IF($G1703="inactive","",IF(AND($L1703&lt;P$1,$M1703&lt;P$1),"",IF(AND($L1703&gt;Q$1,$M1703&gt;Q$1),"",IF(AND($L1703&lt;P$1,$M1703&lt;=Q$1),$M1703-P$1,IF(AND($L1703&gt;=P$1,$M1703&gt;Q$1),Q$1-$L1703,IF(AND($L1703&gt;=P$1,$M1703&lt;=Q$1),$M1703-$L1703,IF(AND($L1703&lt;P$1,$M1703&gt;Q$1),Q$1-P$1,""))))))),"")</f>
        <v/>
      </c>
      <c r="Q1703" s="82" t="str">
        <f t="shared" si="1973"/>
        <v/>
      </c>
      <c r="R1703" s="82" t="str">
        <f t="shared" si="1973"/>
        <v/>
      </c>
      <c r="S1703" s="82" t="str">
        <f t="shared" si="1973"/>
        <v/>
      </c>
      <c r="T1703" s="82" t="str">
        <f t="shared" si="1973"/>
        <v/>
      </c>
      <c r="U1703" s="82" t="str">
        <f t="shared" si="1973"/>
        <v/>
      </c>
      <c r="V1703" s="82" t="str">
        <f t="shared" si="1973"/>
        <v/>
      </c>
      <c r="W1703" s="82" t="str">
        <f t="shared" si="1973"/>
        <v/>
      </c>
      <c r="X1703" s="82" t="str">
        <f t="shared" si="1973"/>
        <v/>
      </c>
      <c r="Y1703" s="82" t="str">
        <f t="shared" si="1973"/>
        <v/>
      </c>
      <c r="Z1703" s="82" t="str">
        <f t="shared" si="1973"/>
        <v/>
      </c>
      <c r="AA1703" s="82" t="str">
        <f t="shared" si="1973"/>
        <v/>
      </c>
      <c r="AB1703" s="82" t="str">
        <f t="shared" si="1973"/>
        <v/>
      </c>
      <c r="AC1703" s="82" t="str">
        <f t="shared" si="1973"/>
        <v/>
      </c>
      <c r="AD1703" s="82" t="str">
        <f t="shared" si="1973"/>
        <v/>
      </c>
      <c r="AE1703" s="82" t="str">
        <f t="shared" si="1973"/>
        <v/>
      </c>
      <c r="AF1703" s="82" t="str">
        <f t="shared" si="1973"/>
        <v/>
      </c>
      <c r="AG1703" s="82" t="str">
        <f t="shared" si="1973"/>
        <v/>
      </c>
      <c r="AH1703" s="82" t="str">
        <f t="shared" si="1973"/>
        <v/>
      </c>
      <c r="AI1703" s="82" t="str">
        <f t="shared" si="1973"/>
        <v/>
      </c>
      <c r="AJ1703" s="82" t="str">
        <f t="shared" si="1973"/>
        <v/>
      </c>
      <c r="AK1703" s="82" t="str">
        <f t="shared" si="1973"/>
        <v/>
      </c>
      <c r="AL1703" s="82" t="str">
        <f t="shared" si="1973"/>
        <v/>
      </c>
      <c r="AM1703" s="82" t="str">
        <f t="shared" si="1973"/>
        <v/>
      </c>
      <c r="AN1703" s="82" t="str">
        <f t="shared" si="1973"/>
        <v/>
      </c>
      <c r="AO1703" s="82" t="str">
        <f t="shared" si="1973"/>
        <v/>
      </c>
      <c r="AP1703" s="82" t="str">
        <f t="shared" si="1973"/>
        <v/>
      </c>
      <c r="AQ1703" s="82" t="str">
        <f t="shared" si="1973"/>
        <v/>
      </c>
      <c r="AR1703" s="82" t="str">
        <f t="shared" si="1973"/>
        <v/>
      </c>
      <c r="AS1703" s="82" t="str">
        <f t="shared" si="1973"/>
        <v/>
      </c>
      <c r="AT1703" s="82" t="str">
        <f t="shared" si="1973"/>
        <v/>
      </c>
      <c r="AU1703" s="82" t="str">
        <f t="shared" si="1973"/>
        <v/>
      </c>
      <c r="AV1703" s="82" t="str">
        <f t="shared" si="1973"/>
        <v/>
      </c>
      <c r="AW1703" s="82" t="str">
        <f t="shared" si="1973"/>
        <v/>
      </c>
      <c r="AX1703" s="82" t="str">
        <f t="shared" si="1973"/>
        <v/>
      </c>
      <c r="AY1703" s="82" t="str">
        <f t="shared" si="1973"/>
        <v/>
      </c>
      <c r="AZ1703" s="82" t="str">
        <f t="shared" si="1973"/>
        <v/>
      </c>
      <c r="BA1703" s="82" t="str">
        <f t="shared" si="1973"/>
        <v/>
      </c>
      <c r="BB1703" s="82" t="str">
        <f t="shared" si="1973"/>
        <v/>
      </c>
      <c r="BC1703" s="82" t="str">
        <f t="shared" si="1973"/>
        <v/>
      </c>
      <c r="BD1703" s="82" t="str">
        <f t="shared" si="1973"/>
        <v/>
      </c>
      <c r="BE1703" s="82" t="str">
        <f t="shared" si="1973"/>
        <v/>
      </c>
      <c r="BF1703" s="82" t="str">
        <f t="shared" si="1973"/>
        <v/>
      </c>
      <c r="BG1703" s="82" t="str">
        <f t="shared" si="1973"/>
        <v/>
      </c>
      <c r="BH1703" s="82" t="str">
        <f t="shared" si="1973"/>
        <v/>
      </c>
      <c r="BI1703" s="82" t="str">
        <f t="shared" si="1973"/>
        <v/>
      </c>
      <c r="BJ1703" s="82" t="str">
        <f t="shared" si="1968"/>
        <v/>
      </c>
      <c r="BK1703" s="83" t="str">
        <f t="shared" si="1921"/>
        <v/>
      </c>
    </row>
    <row r="1704" spans="1:63" x14ac:dyDescent="0.25">
      <c r="A1704" t="str">
        <f t="shared" si="1931"/>
        <v>1</v>
      </c>
      <c r="B1704" t="str">
        <f t="shared" si="1932"/>
        <v>0</v>
      </c>
      <c r="C1704">
        <f>COUNTIF($D$3:D1704,D1704)</f>
        <v>0</v>
      </c>
      <c r="J1704" t="str">
        <f t="shared" si="1933"/>
        <v/>
      </c>
      <c r="K1704" t="str">
        <f t="shared" si="1934"/>
        <v/>
      </c>
      <c r="L1704" t="str">
        <f t="shared" si="1935"/>
        <v xml:space="preserve"> </v>
      </c>
      <c r="M1704" t="str">
        <f t="shared" si="1936"/>
        <v/>
      </c>
      <c r="N1704" t="e">
        <f>VLOOKUP(E1704,HC!A:B,2,0)</f>
        <v>#N/A</v>
      </c>
      <c r="O1704" t="e">
        <f>VLOOKUP(N1704,HC!B:C,2,0)</f>
        <v>#N/A</v>
      </c>
      <c r="P1704" s="82" t="str">
        <f t="shared" ref="P1704:BI1704" si="1974">IFERROR(IF($G1704="inactive","",IF(AND($L1704&lt;P$1,$M1704&lt;P$1),"",IF(AND($L1704&gt;Q$1,$M1704&gt;Q$1),"",IF(AND($L1704&lt;P$1,$M1704&lt;=Q$1),$M1704-P$1,IF(AND($L1704&gt;=P$1,$M1704&gt;Q$1),Q$1-$L1704,IF(AND($L1704&gt;=P$1,$M1704&lt;=Q$1),$M1704-$L1704,IF(AND($L1704&lt;P$1,$M1704&gt;Q$1),Q$1-P$1,""))))))),"")</f>
        <v/>
      </c>
      <c r="Q1704" s="82" t="str">
        <f t="shared" si="1974"/>
        <v/>
      </c>
      <c r="R1704" s="82" t="str">
        <f t="shared" si="1974"/>
        <v/>
      </c>
      <c r="S1704" s="82" t="str">
        <f t="shared" si="1974"/>
        <v/>
      </c>
      <c r="T1704" s="82" t="str">
        <f t="shared" si="1974"/>
        <v/>
      </c>
      <c r="U1704" s="82" t="str">
        <f t="shared" si="1974"/>
        <v/>
      </c>
      <c r="V1704" s="82" t="str">
        <f t="shared" si="1974"/>
        <v/>
      </c>
      <c r="W1704" s="82" t="str">
        <f t="shared" si="1974"/>
        <v/>
      </c>
      <c r="X1704" s="82" t="str">
        <f t="shared" si="1974"/>
        <v/>
      </c>
      <c r="Y1704" s="82" t="str">
        <f t="shared" si="1974"/>
        <v/>
      </c>
      <c r="Z1704" s="82" t="str">
        <f t="shared" si="1974"/>
        <v/>
      </c>
      <c r="AA1704" s="82" t="str">
        <f t="shared" si="1974"/>
        <v/>
      </c>
      <c r="AB1704" s="82" t="str">
        <f t="shared" si="1974"/>
        <v/>
      </c>
      <c r="AC1704" s="82" t="str">
        <f t="shared" si="1974"/>
        <v/>
      </c>
      <c r="AD1704" s="82" t="str">
        <f t="shared" si="1974"/>
        <v/>
      </c>
      <c r="AE1704" s="82" t="str">
        <f t="shared" si="1974"/>
        <v/>
      </c>
      <c r="AF1704" s="82" t="str">
        <f t="shared" si="1974"/>
        <v/>
      </c>
      <c r="AG1704" s="82" t="str">
        <f t="shared" si="1974"/>
        <v/>
      </c>
      <c r="AH1704" s="82" t="str">
        <f t="shared" si="1974"/>
        <v/>
      </c>
      <c r="AI1704" s="82" t="str">
        <f t="shared" si="1974"/>
        <v/>
      </c>
      <c r="AJ1704" s="82" t="str">
        <f t="shared" si="1974"/>
        <v/>
      </c>
      <c r="AK1704" s="82" t="str">
        <f t="shared" si="1974"/>
        <v/>
      </c>
      <c r="AL1704" s="82" t="str">
        <f t="shared" si="1974"/>
        <v/>
      </c>
      <c r="AM1704" s="82" t="str">
        <f t="shared" si="1974"/>
        <v/>
      </c>
      <c r="AN1704" s="82" t="str">
        <f t="shared" si="1974"/>
        <v/>
      </c>
      <c r="AO1704" s="82" t="str">
        <f t="shared" si="1974"/>
        <v/>
      </c>
      <c r="AP1704" s="82" t="str">
        <f t="shared" si="1974"/>
        <v/>
      </c>
      <c r="AQ1704" s="82" t="str">
        <f t="shared" si="1974"/>
        <v/>
      </c>
      <c r="AR1704" s="82" t="str">
        <f t="shared" si="1974"/>
        <v/>
      </c>
      <c r="AS1704" s="82" t="str">
        <f t="shared" si="1974"/>
        <v/>
      </c>
      <c r="AT1704" s="82" t="str">
        <f t="shared" si="1974"/>
        <v/>
      </c>
      <c r="AU1704" s="82" t="str">
        <f t="shared" si="1974"/>
        <v/>
      </c>
      <c r="AV1704" s="82" t="str">
        <f t="shared" si="1974"/>
        <v/>
      </c>
      <c r="AW1704" s="82" t="str">
        <f t="shared" si="1974"/>
        <v/>
      </c>
      <c r="AX1704" s="82" t="str">
        <f t="shared" si="1974"/>
        <v/>
      </c>
      <c r="AY1704" s="82" t="str">
        <f t="shared" si="1974"/>
        <v/>
      </c>
      <c r="AZ1704" s="82" t="str">
        <f t="shared" si="1974"/>
        <v/>
      </c>
      <c r="BA1704" s="82" t="str">
        <f t="shared" si="1974"/>
        <v/>
      </c>
      <c r="BB1704" s="82" t="str">
        <f t="shared" si="1974"/>
        <v/>
      </c>
      <c r="BC1704" s="82" t="str">
        <f t="shared" si="1974"/>
        <v/>
      </c>
      <c r="BD1704" s="82" t="str">
        <f t="shared" si="1974"/>
        <v/>
      </c>
      <c r="BE1704" s="82" t="str">
        <f t="shared" si="1974"/>
        <v/>
      </c>
      <c r="BF1704" s="82" t="str">
        <f t="shared" si="1974"/>
        <v/>
      </c>
      <c r="BG1704" s="82" t="str">
        <f t="shared" si="1974"/>
        <v/>
      </c>
      <c r="BH1704" s="82" t="str">
        <f t="shared" si="1974"/>
        <v/>
      </c>
      <c r="BI1704" s="82" t="str">
        <f t="shared" si="1974"/>
        <v/>
      </c>
      <c r="BJ1704" s="82" t="str">
        <f t="shared" si="1968"/>
        <v/>
      </c>
      <c r="BK1704" s="83" t="str">
        <f t="shared" si="1921"/>
        <v/>
      </c>
    </row>
    <row r="1705" spans="1:63" x14ac:dyDescent="0.25">
      <c r="A1705" t="str">
        <f t="shared" si="1931"/>
        <v>1</v>
      </c>
      <c r="B1705" t="str">
        <f t="shared" si="1932"/>
        <v>0</v>
      </c>
      <c r="C1705">
        <f>COUNTIF($D$3:D1705,D1705)</f>
        <v>0</v>
      </c>
      <c r="J1705" t="str">
        <f t="shared" si="1933"/>
        <v/>
      </c>
      <c r="K1705" t="str">
        <f t="shared" si="1934"/>
        <v/>
      </c>
      <c r="L1705" t="str">
        <f t="shared" si="1935"/>
        <v xml:space="preserve"> </v>
      </c>
      <c r="M1705" t="str">
        <f t="shared" si="1936"/>
        <v/>
      </c>
      <c r="N1705" t="e">
        <f>VLOOKUP(E1705,HC!A:B,2,0)</f>
        <v>#N/A</v>
      </c>
      <c r="O1705" t="e">
        <f>VLOOKUP(N1705,HC!B:C,2,0)</f>
        <v>#N/A</v>
      </c>
      <c r="P1705" s="82" t="str">
        <f t="shared" ref="P1705:BI1705" si="1975">IFERROR(IF($G1705="inactive","",IF(AND($L1705&lt;P$1,$M1705&lt;P$1),"",IF(AND($L1705&gt;Q$1,$M1705&gt;Q$1),"",IF(AND($L1705&lt;P$1,$M1705&lt;=Q$1),$M1705-P$1,IF(AND($L1705&gt;=P$1,$M1705&gt;Q$1),Q$1-$L1705,IF(AND($L1705&gt;=P$1,$M1705&lt;=Q$1),$M1705-$L1705,IF(AND($L1705&lt;P$1,$M1705&gt;Q$1),Q$1-P$1,""))))))),"")</f>
        <v/>
      </c>
      <c r="Q1705" s="82" t="str">
        <f t="shared" si="1975"/>
        <v/>
      </c>
      <c r="R1705" s="82" t="str">
        <f t="shared" si="1975"/>
        <v/>
      </c>
      <c r="S1705" s="82" t="str">
        <f t="shared" si="1975"/>
        <v/>
      </c>
      <c r="T1705" s="82" t="str">
        <f t="shared" si="1975"/>
        <v/>
      </c>
      <c r="U1705" s="82" t="str">
        <f t="shared" si="1975"/>
        <v/>
      </c>
      <c r="V1705" s="82" t="str">
        <f t="shared" si="1975"/>
        <v/>
      </c>
      <c r="W1705" s="82" t="str">
        <f t="shared" si="1975"/>
        <v/>
      </c>
      <c r="X1705" s="82" t="str">
        <f t="shared" si="1975"/>
        <v/>
      </c>
      <c r="Y1705" s="82" t="str">
        <f t="shared" si="1975"/>
        <v/>
      </c>
      <c r="Z1705" s="82" t="str">
        <f t="shared" si="1975"/>
        <v/>
      </c>
      <c r="AA1705" s="82" t="str">
        <f t="shared" si="1975"/>
        <v/>
      </c>
      <c r="AB1705" s="82" t="str">
        <f t="shared" si="1975"/>
        <v/>
      </c>
      <c r="AC1705" s="82" t="str">
        <f t="shared" si="1975"/>
        <v/>
      </c>
      <c r="AD1705" s="82" t="str">
        <f t="shared" si="1975"/>
        <v/>
      </c>
      <c r="AE1705" s="82" t="str">
        <f t="shared" si="1975"/>
        <v/>
      </c>
      <c r="AF1705" s="82" t="str">
        <f t="shared" si="1975"/>
        <v/>
      </c>
      <c r="AG1705" s="82" t="str">
        <f t="shared" si="1975"/>
        <v/>
      </c>
      <c r="AH1705" s="82" t="str">
        <f t="shared" si="1975"/>
        <v/>
      </c>
      <c r="AI1705" s="82" t="str">
        <f t="shared" si="1975"/>
        <v/>
      </c>
      <c r="AJ1705" s="82" t="str">
        <f t="shared" si="1975"/>
        <v/>
      </c>
      <c r="AK1705" s="82" t="str">
        <f t="shared" si="1975"/>
        <v/>
      </c>
      <c r="AL1705" s="82" t="str">
        <f t="shared" si="1975"/>
        <v/>
      </c>
      <c r="AM1705" s="82" t="str">
        <f t="shared" si="1975"/>
        <v/>
      </c>
      <c r="AN1705" s="82" t="str">
        <f t="shared" si="1975"/>
        <v/>
      </c>
      <c r="AO1705" s="82" t="str">
        <f t="shared" si="1975"/>
        <v/>
      </c>
      <c r="AP1705" s="82" t="str">
        <f t="shared" si="1975"/>
        <v/>
      </c>
      <c r="AQ1705" s="82" t="str">
        <f t="shared" si="1975"/>
        <v/>
      </c>
      <c r="AR1705" s="82" t="str">
        <f t="shared" si="1975"/>
        <v/>
      </c>
      <c r="AS1705" s="82" t="str">
        <f t="shared" si="1975"/>
        <v/>
      </c>
      <c r="AT1705" s="82" t="str">
        <f t="shared" si="1975"/>
        <v/>
      </c>
      <c r="AU1705" s="82" t="str">
        <f t="shared" si="1975"/>
        <v/>
      </c>
      <c r="AV1705" s="82" t="str">
        <f t="shared" si="1975"/>
        <v/>
      </c>
      <c r="AW1705" s="82" t="str">
        <f t="shared" si="1975"/>
        <v/>
      </c>
      <c r="AX1705" s="82" t="str">
        <f t="shared" si="1975"/>
        <v/>
      </c>
      <c r="AY1705" s="82" t="str">
        <f t="shared" si="1975"/>
        <v/>
      </c>
      <c r="AZ1705" s="82" t="str">
        <f t="shared" si="1975"/>
        <v/>
      </c>
      <c r="BA1705" s="82" t="str">
        <f t="shared" si="1975"/>
        <v/>
      </c>
      <c r="BB1705" s="82" t="str">
        <f t="shared" si="1975"/>
        <v/>
      </c>
      <c r="BC1705" s="82" t="str">
        <f t="shared" si="1975"/>
        <v/>
      </c>
      <c r="BD1705" s="82" t="str">
        <f t="shared" si="1975"/>
        <v/>
      </c>
      <c r="BE1705" s="82" t="str">
        <f t="shared" si="1975"/>
        <v/>
      </c>
      <c r="BF1705" s="82" t="str">
        <f t="shared" si="1975"/>
        <v/>
      </c>
      <c r="BG1705" s="82" t="str">
        <f t="shared" si="1975"/>
        <v/>
      </c>
      <c r="BH1705" s="82" t="str">
        <f t="shared" si="1975"/>
        <v/>
      </c>
      <c r="BI1705" s="82" t="str">
        <f t="shared" si="1975"/>
        <v/>
      </c>
      <c r="BJ1705" s="82" t="str">
        <f t="shared" si="1968"/>
        <v/>
      </c>
      <c r="BK1705" s="83" t="str">
        <f t="shared" si="1921"/>
        <v/>
      </c>
    </row>
    <row r="1706" spans="1:63" x14ac:dyDescent="0.25">
      <c r="A1706" t="str">
        <f t="shared" si="1931"/>
        <v>1</v>
      </c>
      <c r="B1706" t="str">
        <f t="shared" si="1932"/>
        <v>0</v>
      </c>
      <c r="C1706">
        <f>COUNTIF($D$3:D1706,D1706)</f>
        <v>0</v>
      </c>
      <c r="J1706" t="str">
        <f t="shared" si="1933"/>
        <v/>
      </c>
      <c r="K1706" t="str">
        <f t="shared" si="1934"/>
        <v/>
      </c>
      <c r="L1706" t="str">
        <f t="shared" si="1935"/>
        <v xml:space="preserve"> </v>
      </c>
      <c r="M1706" t="str">
        <f t="shared" si="1936"/>
        <v/>
      </c>
      <c r="N1706" t="e">
        <f>VLOOKUP(E1706,HC!A:B,2,0)</f>
        <v>#N/A</v>
      </c>
      <c r="O1706" t="e">
        <f>VLOOKUP(N1706,HC!B:C,2,0)</f>
        <v>#N/A</v>
      </c>
      <c r="P1706" s="82" t="str">
        <f t="shared" ref="P1706:BI1706" si="1976">IFERROR(IF($G1706="inactive","",IF(AND($L1706&lt;P$1,$M1706&lt;P$1),"",IF(AND($L1706&gt;Q$1,$M1706&gt;Q$1),"",IF(AND($L1706&lt;P$1,$M1706&lt;=Q$1),$M1706-P$1,IF(AND($L1706&gt;=P$1,$M1706&gt;Q$1),Q$1-$L1706,IF(AND($L1706&gt;=P$1,$M1706&lt;=Q$1),$M1706-$L1706,IF(AND($L1706&lt;P$1,$M1706&gt;Q$1),Q$1-P$1,""))))))),"")</f>
        <v/>
      </c>
      <c r="Q1706" s="82" t="str">
        <f t="shared" si="1976"/>
        <v/>
      </c>
      <c r="R1706" s="82" t="str">
        <f t="shared" si="1976"/>
        <v/>
      </c>
      <c r="S1706" s="82" t="str">
        <f t="shared" si="1976"/>
        <v/>
      </c>
      <c r="T1706" s="82" t="str">
        <f t="shared" si="1976"/>
        <v/>
      </c>
      <c r="U1706" s="82" t="str">
        <f t="shared" si="1976"/>
        <v/>
      </c>
      <c r="V1706" s="82" t="str">
        <f t="shared" si="1976"/>
        <v/>
      </c>
      <c r="W1706" s="82" t="str">
        <f t="shared" si="1976"/>
        <v/>
      </c>
      <c r="X1706" s="82" t="str">
        <f t="shared" si="1976"/>
        <v/>
      </c>
      <c r="Y1706" s="82" t="str">
        <f t="shared" si="1976"/>
        <v/>
      </c>
      <c r="Z1706" s="82" t="str">
        <f t="shared" si="1976"/>
        <v/>
      </c>
      <c r="AA1706" s="82" t="str">
        <f t="shared" si="1976"/>
        <v/>
      </c>
      <c r="AB1706" s="82" t="str">
        <f t="shared" si="1976"/>
        <v/>
      </c>
      <c r="AC1706" s="82" t="str">
        <f t="shared" si="1976"/>
        <v/>
      </c>
      <c r="AD1706" s="82" t="str">
        <f t="shared" si="1976"/>
        <v/>
      </c>
      <c r="AE1706" s="82" t="str">
        <f t="shared" si="1976"/>
        <v/>
      </c>
      <c r="AF1706" s="82" t="str">
        <f t="shared" si="1976"/>
        <v/>
      </c>
      <c r="AG1706" s="82" t="str">
        <f t="shared" si="1976"/>
        <v/>
      </c>
      <c r="AH1706" s="82" t="str">
        <f t="shared" si="1976"/>
        <v/>
      </c>
      <c r="AI1706" s="82" t="str">
        <f t="shared" si="1976"/>
        <v/>
      </c>
      <c r="AJ1706" s="82" t="str">
        <f t="shared" si="1976"/>
        <v/>
      </c>
      <c r="AK1706" s="82" t="str">
        <f t="shared" si="1976"/>
        <v/>
      </c>
      <c r="AL1706" s="82" t="str">
        <f t="shared" si="1976"/>
        <v/>
      </c>
      <c r="AM1706" s="82" t="str">
        <f t="shared" si="1976"/>
        <v/>
      </c>
      <c r="AN1706" s="82" t="str">
        <f t="shared" si="1976"/>
        <v/>
      </c>
      <c r="AO1706" s="82" t="str">
        <f t="shared" si="1976"/>
        <v/>
      </c>
      <c r="AP1706" s="82" t="str">
        <f t="shared" si="1976"/>
        <v/>
      </c>
      <c r="AQ1706" s="82" t="str">
        <f t="shared" si="1976"/>
        <v/>
      </c>
      <c r="AR1706" s="82" t="str">
        <f t="shared" si="1976"/>
        <v/>
      </c>
      <c r="AS1706" s="82" t="str">
        <f t="shared" si="1976"/>
        <v/>
      </c>
      <c r="AT1706" s="82" t="str">
        <f t="shared" si="1976"/>
        <v/>
      </c>
      <c r="AU1706" s="82" t="str">
        <f t="shared" si="1976"/>
        <v/>
      </c>
      <c r="AV1706" s="82" t="str">
        <f t="shared" si="1976"/>
        <v/>
      </c>
      <c r="AW1706" s="82" t="str">
        <f t="shared" si="1976"/>
        <v/>
      </c>
      <c r="AX1706" s="82" t="str">
        <f t="shared" si="1976"/>
        <v/>
      </c>
      <c r="AY1706" s="82" t="str">
        <f t="shared" si="1976"/>
        <v/>
      </c>
      <c r="AZ1706" s="82" t="str">
        <f t="shared" si="1976"/>
        <v/>
      </c>
      <c r="BA1706" s="82" t="str">
        <f t="shared" si="1976"/>
        <v/>
      </c>
      <c r="BB1706" s="82" t="str">
        <f t="shared" si="1976"/>
        <v/>
      </c>
      <c r="BC1706" s="82" t="str">
        <f t="shared" si="1976"/>
        <v/>
      </c>
      <c r="BD1706" s="82" t="str">
        <f t="shared" si="1976"/>
        <v/>
      </c>
      <c r="BE1706" s="82" t="str">
        <f t="shared" si="1976"/>
        <v/>
      </c>
      <c r="BF1706" s="82" t="str">
        <f t="shared" si="1976"/>
        <v/>
      </c>
      <c r="BG1706" s="82" t="str">
        <f t="shared" si="1976"/>
        <v/>
      </c>
      <c r="BH1706" s="82" t="str">
        <f t="shared" si="1976"/>
        <v/>
      </c>
      <c r="BI1706" s="82" t="str">
        <f t="shared" si="1976"/>
        <v/>
      </c>
      <c r="BJ1706" s="82" t="str">
        <f t="shared" si="1968"/>
        <v/>
      </c>
      <c r="BK1706" s="83" t="str">
        <f t="shared" si="1921"/>
        <v/>
      </c>
    </row>
    <row r="1707" spans="1:63" x14ac:dyDescent="0.25">
      <c r="A1707" t="str">
        <f t="shared" si="1931"/>
        <v>1</v>
      </c>
      <c r="B1707" t="str">
        <f t="shared" si="1932"/>
        <v>0</v>
      </c>
      <c r="C1707">
        <f>COUNTIF($D$3:D1707,D1707)</f>
        <v>0</v>
      </c>
      <c r="J1707" t="str">
        <f t="shared" si="1933"/>
        <v/>
      </c>
      <c r="K1707" t="str">
        <f t="shared" si="1934"/>
        <v/>
      </c>
      <c r="L1707" t="str">
        <f t="shared" si="1935"/>
        <v xml:space="preserve"> </v>
      </c>
      <c r="M1707" t="str">
        <f t="shared" si="1936"/>
        <v/>
      </c>
      <c r="N1707" t="e">
        <f>VLOOKUP(E1707,HC!A:B,2,0)</f>
        <v>#N/A</v>
      </c>
      <c r="O1707" t="e">
        <f>VLOOKUP(N1707,HC!B:C,2,0)</f>
        <v>#N/A</v>
      </c>
      <c r="P1707" s="82" t="str">
        <f t="shared" ref="P1707:BI1707" si="1977">IFERROR(IF($G1707="inactive","",IF(AND($L1707&lt;P$1,$M1707&lt;P$1),"",IF(AND($L1707&gt;Q$1,$M1707&gt;Q$1),"",IF(AND($L1707&lt;P$1,$M1707&lt;=Q$1),$M1707-P$1,IF(AND($L1707&gt;=P$1,$M1707&gt;Q$1),Q$1-$L1707,IF(AND($L1707&gt;=P$1,$M1707&lt;=Q$1),$M1707-$L1707,IF(AND($L1707&lt;P$1,$M1707&gt;Q$1),Q$1-P$1,""))))))),"")</f>
        <v/>
      </c>
      <c r="Q1707" s="82" t="str">
        <f t="shared" si="1977"/>
        <v/>
      </c>
      <c r="R1707" s="82" t="str">
        <f t="shared" si="1977"/>
        <v/>
      </c>
      <c r="S1707" s="82" t="str">
        <f t="shared" si="1977"/>
        <v/>
      </c>
      <c r="T1707" s="82" t="str">
        <f t="shared" si="1977"/>
        <v/>
      </c>
      <c r="U1707" s="82" t="str">
        <f t="shared" si="1977"/>
        <v/>
      </c>
      <c r="V1707" s="82" t="str">
        <f t="shared" si="1977"/>
        <v/>
      </c>
      <c r="W1707" s="82" t="str">
        <f t="shared" si="1977"/>
        <v/>
      </c>
      <c r="X1707" s="82" t="str">
        <f t="shared" si="1977"/>
        <v/>
      </c>
      <c r="Y1707" s="82" t="str">
        <f t="shared" si="1977"/>
        <v/>
      </c>
      <c r="Z1707" s="82" t="str">
        <f t="shared" si="1977"/>
        <v/>
      </c>
      <c r="AA1707" s="82" t="str">
        <f t="shared" si="1977"/>
        <v/>
      </c>
      <c r="AB1707" s="82" t="str">
        <f t="shared" si="1977"/>
        <v/>
      </c>
      <c r="AC1707" s="82" t="str">
        <f t="shared" si="1977"/>
        <v/>
      </c>
      <c r="AD1707" s="82" t="str">
        <f t="shared" si="1977"/>
        <v/>
      </c>
      <c r="AE1707" s="82" t="str">
        <f t="shared" si="1977"/>
        <v/>
      </c>
      <c r="AF1707" s="82" t="str">
        <f t="shared" si="1977"/>
        <v/>
      </c>
      <c r="AG1707" s="82" t="str">
        <f t="shared" si="1977"/>
        <v/>
      </c>
      <c r="AH1707" s="82" t="str">
        <f t="shared" si="1977"/>
        <v/>
      </c>
      <c r="AI1707" s="82" t="str">
        <f t="shared" si="1977"/>
        <v/>
      </c>
      <c r="AJ1707" s="82" t="str">
        <f t="shared" si="1977"/>
        <v/>
      </c>
      <c r="AK1707" s="82" t="str">
        <f t="shared" si="1977"/>
        <v/>
      </c>
      <c r="AL1707" s="82" t="str">
        <f t="shared" si="1977"/>
        <v/>
      </c>
      <c r="AM1707" s="82" t="str">
        <f t="shared" si="1977"/>
        <v/>
      </c>
      <c r="AN1707" s="82" t="str">
        <f t="shared" si="1977"/>
        <v/>
      </c>
      <c r="AO1707" s="82" t="str">
        <f t="shared" si="1977"/>
        <v/>
      </c>
      <c r="AP1707" s="82" t="str">
        <f t="shared" si="1977"/>
        <v/>
      </c>
      <c r="AQ1707" s="82" t="str">
        <f t="shared" si="1977"/>
        <v/>
      </c>
      <c r="AR1707" s="82" t="str">
        <f t="shared" si="1977"/>
        <v/>
      </c>
      <c r="AS1707" s="82" t="str">
        <f t="shared" si="1977"/>
        <v/>
      </c>
      <c r="AT1707" s="82" t="str">
        <f t="shared" si="1977"/>
        <v/>
      </c>
      <c r="AU1707" s="82" t="str">
        <f t="shared" si="1977"/>
        <v/>
      </c>
      <c r="AV1707" s="82" t="str">
        <f t="shared" si="1977"/>
        <v/>
      </c>
      <c r="AW1707" s="82" t="str">
        <f t="shared" si="1977"/>
        <v/>
      </c>
      <c r="AX1707" s="82" t="str">
        <f t="shared" si="1977"/>
        <v/>
      </c>
      <c r="AY1707" s="82" t="str">
        <f t="shared" si="1977"/>
        <v/>
      </c>
      <c r="AZ1707" s="82" t="str">
        <f t="shared" si="1977"/>
        <v/>
      </c>
      <c r="BA1707" s="82" t="str">
        <f t="shared" si="1977"/>
        <v/>
      </c>
      <c r="BB1707" s="82" t="str">
        <f t="shared" si="1977"/>
        <v/>
      </c>
      <c r="BC1707" s="82" t="str">
        <f t="shared" si="1977"/>
        <v/>
      </c>
      <c r="BD1707" s="82" t="str">
        <f t="shared" si="1977"/>
        <v/>
      </c>
      <c r="BE1707" s="82" t="str">
        <f t="shared" si="1977"/>
        <v/>
      </c>
      <c r="BF1707" s="82" t="str">
        <f t="shared" si="1977"/>
        <v/>
      </c>
      <c r="BG1707" s="82" t="str">
        <f t="shared" si="1977"/>
        <v/>
      </c>
      <c r="BH1707" s="82" t="str">
        <f t="shared" si="1977"/>
        <v/>
      </c>
      <c r="BI1707" s="82" t="str">
        <f t="shared" si="1977"/>
        <v/>
      </c>
      <c r="BJ1707" s="82" t="str">
        <f t="shared" si="1968"/>
        <v/>
      </c>
      <c r="BK1707" s="83" t="str">
        <f t="shared" si="1921"/>
        <v/>
      </c>
    </row>
    <row r="1708" spans="1:63" x14ac:dyDescent="0.25">
      <c r="A1708" t="str">
        <f t="shared" si="1931"/>
        <v>1</v>
      </c>
      <c r="B1708" t="str">
        <f t="shared" si="1932"/>
        <v>0</v>
      </c>
      <c r="C1708">
        <f>COUNTIF($D$3:D1708,D1708)</f>
        <v>0</v>
      </c>
      <c r="J1708" t="str">
        <f t="shared" si="1933"/>
        <v/>
      </c>
      <c r="K1708" t="str">
        <f t="shared" si="1934"/>
        <v/>
      </c>
      <c r="L1708" t="str">
        <f t="shared" si="1935"/>
        <v xml:space="preserve"> </v>
      </c>
      <c r="M1708" t="str">
        <f t="shared" si="1936"/>
        <v/>
      </c>
      <c r="N1708" t="e">
        <f>VLOOKUP(E1708,HC!A:B,2,0)</f>
        <v>#N/A</v>
      </c>
      <c r="O1708" t="e">
        <f>VLOOKUP(N1708,HC!B:C,2,0)</f>
        <v>#N/A</v>
      </c>
      <c r="P1708" s="82" t="str">
        <f t="shared" ref="P1708:BI1708" si="1978">IFERROR(IF($G1708="inactive","",IF(AND($L1708&lt;P$1,$M1708&lt;P$1),"",IF(AND($L1708&gt;Q$1,$M1708&gt;Q$1),"",IF(AND($L1708&lt;P$1,$M1708&lt;=Q$1),$M1708-P$1,IF(AND($L1708&gt;=P$1,$M1708&gt;Q$1),Q$1-$L1708,IF(AND($L1708&gt;=P$1,$M1708&lt;=Q$1),$M1708-$L1708,IF(AND($L1708&lt;P$1,$M1708&gt;Q$1),Q$1-P$1,""))))))),"")</f>
        <v/>
      </c>
      <c r="Q1708" s="82" t="str">
        <f t="shared" si="1978"/>
        <v/>
      </c>
      <c r="R1708" s="82" t="str">
        <f t="shared" si="1978"/>
        <v/>
      </c>
      <c r="S1708" s="82" t="str">
        <f t="shared" si="1978"/>
        <v/>
      </c>
      <c r="T1708" s="82" t="str">
        <f t="shared" si="1978"/>
        <v/>
      </c>
      <c r="U1708" s="82" t="str">
        <f t="shared" si="1978"/>
        <v/>
      </c>
      <c r="V1708" s="82" t="str">
        <f t="shared" si="1978"/>
        <v/>
      </c>
      <c r="W1708" s="82" t="str">
        <f t="shared" si="1978"/>
        <v/>
      </c>
      <c r="X1708" s="82" t="str">
        <f t="shared" si="1978"/>
        <v/>
      </c>
      <c r="Y1708" s="82" t="str">
        <f t="shared" si="1978"/>
        <v/>
      </c>
      <c r="Z1708" s="82" t="str">
        <f t="shared" si="1978"/>
        <v/>
      </c>
      <c r="AA1708" s="82" t="str">
        <f t="shared" si="1978"/>
        <v/>
      </c>
      <c r="AB1708" s="82" t="str">
        <f t="shared" si="1978"/>
        <v/>
      </c>
      <c r="AC1708" s="82" t="str">
        <f t="shared" si="1978"/>
        <v/>
      </c>
      <c r="AD1708" s="82" t="str">
        <f t="shared" si="1978"/>
        <v/>
      </c>
      <c r="AE1708" s="82" t="str">
        <f t="shared" si="1978"/>
        <v/>
      </c>
      <c r="AF1708" s="82" t="str">
        <f t="shared" si="1978"/>
        <v/>
      </c>
      <c r="AG1708" s="82" t="str">
        <f t="shared" si="1978"/>
        <v/>
      </c>
      <c r="AH1708" s="82" t="str">
        <f t="shared" si="1978"/>
        <v/>
      </c>
      <c r="AI1708" s="82" t="str">
        <f t="shared" si="1978"/>
        <v/>
      </c>
      <c r="AJ1708" s="82" t="str">
        <f t="shared" si="1978"/>
        <v/>
      </c>
      <c r="AK1708" s="82" t="str">
        <f t="shared" si="1978"/>
        <v/>
      </c>
      <c r="AL1708" s="82" t="str">
        <f t="shared" si="1978"/>
        <v/>
      </c>
      <c r="AM1708" s="82" t="str">
        <f t="shared" si="1978"/>
        <v/>
      </c>
      <c r="AN1708" s="82" t="str">
        <f t="shared" si="1978"/>
        <v/>
      </c>
      <c r="AO1708" s="82" t="str">
        <f t="shared" si="1978"/>
        <v/>
      </c>
      <c r="AP1708" s="82" t="str">
        <f t="shared" si="1978"/>
        <v/>
      </c>
      <c r="AQ1708" s="82" t="str">
        <f t="shared" si="1978"/>
        <v/>
      </c>
      <c r="AR1708" s="82" t="str">
        <f t="shared" si="1978"/>
        <v/>
      </c>
      <c r="AS1708" s="82" t="str">
        <f t="shared" si="1978"/>
        <v/>
      </c>
      <c r="AT1708" s="82" t="str">
        <f t="shared" si="1978"/>
        <v/>
      </c>
      <c r="AU1708" s="82" t="str">
        <f t="shared" si="1978"/>
        <v/>
      </c>
      <c r="AV1708" s="82" t="str">
        <f t="shared" si="1978"/>
        <v/>
      </c>
      <c r="AW1708" s="82" t="str">
        <f t="shared" si="1978"/>
        <v/>
      </c>
      <c r="AX1708" s="82" t="str">
        <f t="shared" si="1978"/>
        <v/>
      </c>
      <c r="AY1708" s="82" t="str">
        <f t="shared" si="1978"/>
        <v/>
      </c>
      <c r="AZ1708" s="82" t="str">
        <f t="shared" si="1978"/>
        <v/>
      </c>
      <c r="BA1708" s="82" t="str">
        <f t="shared" si="1978"/>
        <v/>
      </c>
      <c r="BB1708" s="82" t="str">
        <f t="shared" si="1978"/>
        <v/>
      </c>
      <c r="BC1708" s="82" t="str">
        <f t="shared" si="1978"/>
        <v/>
      </c>
      <c r="BD1708" s="82" t="str">
        <f t="shared" si="1978"/>
        <v/>
      </c>
      <c r="BE1708" s="82" t="str">
        <f t="shared" si="1978"/>
        <v/>
      </c>
      <c r="BF1708" s="82" t="str">
        <f t="shared" si="1978"/>
        <v/>
      </c>
      <c r="BG1708" s="82" t="str">
        <f t="shared" si="1978"/>
        <v/>
      </c>
      <c r="BH1708" s="82" t="str">
        <f t="shared" si="1978"/>
        <v/>
      </c>
      <c r="BI1708" s="82" t="str">
        <f t="shared" si="1978"/>
        <v/>
      </c>
      <c r="BJ1708" s="82" t="str">
        <f t="shared" si="1968"/>
        <v/>
      </c>
      <c r="BK1708" s="83" t="str">
        <f t="shared" si="1921"/>
        <v/>
      </c>
    </row>
    <row r="1709" spans="1:63" x14ac:dyDescent="0.25">
      <c r="A1709" t="str">
        <f t="shared" si="1931"/>
        <v>1</v>
      </c>
      <c r="B1709" t="str">
        <f t="shared" si="1932"/>
        <v>0</v>
      </c>
      <c r="C1709">
        <f>COUNTIF($D$3:D1709,D1709)</f>
        <v>0</v>
      </c>
      <c r="J1709" t="str">
        <f t="shared" si="1933"/>
        <v/>
      </c>
      <c r="K1709" t="str">
        <f t="shared" si="1934"/>
        <v/>
      </c>
      <c r="L1709" t="str">
        <f t="shared" si="1935"/>
        <v xml:space="preserve"> </v>
      </c>
      <c r="M1709" t="str">
        <f t="shared" si="1936"/>
        <v/>
      </c>
      <c r="N1709" t="e">
        <f>VLOOKUP(E1709,HC!A:B,2,0)</f>
        <v>#N/A</v>
      </c>
      <c r="O1709" t="e">
        <f>VLOOKUP(N1709,HC!B:C,2,0)</f>
        <v>#N/A</v>
      </c>
      <c r="P1709" s="82" t="str">
        <f t="shared" ref="P1709:BI1709" si="1979">IFERROR(IF($G1709="inactive","",IF(AND($L1709&lt;P$1,$M1709&lt;P$1),"",IF(AND($L1709&gt;Q$1,$M1709&gt;Q$1),"",IF(AND($L1709&lt;P$1,$M1709&lt;=Q$1),$M1709-P$1,IF(AND($L1709&gt;=P$1,$M1709&gt;Q$1),Q$1-$L1709,IF(AND($L1709&gt;=P$1,$M1709&lt;=Q$1),$M1709-$L1709,IF(AND($L1709&lt;P$1,$M1709&gt;Q$1),Q$1-P$1,""))))))),"")</f>
        <v/>
      </c>
      <c r="Q1709" s="82" t="str">
        <f t="shared" si="1979"/>
        <v/>
      </c>
      <c r="R1709" s="82" t="str">
        <f t="shared" si="1979"/>
        <v/>
      </c>
      <c r="S1709" s="82" t="str">
        <f t="shared" si="1979"/>
        <v/>
      </c>
      <c r="T1709" s="82" t="str">
        <f t="shared" si="1979"/>
        <v/>
      </c>
      <c r="U1709" s="82" t="str">
        <f t="shared" si="1979"/>
        <v/>
      </c>
      <c r="V1709" s="82" t="str">
        <f t="shared" si="1979"/>
        <v/>
      </c>
      <c r="W1709" s="82" t="str">
        <f t="shared" si="1979"/>
        <v/>
      </c>
      <c r="X1709" s="82" t="str">
        <f t="shared" si="1979"/>
        <v/>
      </c>
      <c r="Y1709" s="82" t="str">
        <f t="shared" si="1979"/>
        <v/>
      </c>
      <c r="Z1709" s="82" t="str">
        <f t="shared" si="1979"/>
        <v/>
      </c>
      <c r="AA1709" s="82" t="str">
        <f t="shared" si="1979"/>
        <v/>
      </c>
      <c r="AB1709" s="82" t="str">
        <f t="shared" si="1979"/>
        <v/>
      </c>
      <c r="AC1709" s="82" t="str">
        <f t="shared" si="1979"/>
        <v/>
      </c>
      <c r="AD1709" s="82" t="str">
        <f t="shared" si="1979"/>
        <v/>
      </c>
      <c r="AE1709" s="82" t="str">
        <f t="shared" si="1979"/>
        <v/>
      </c>
      <c r="AF1709" s="82" t="str">
        <f t="shared" si="1979"/>
        <v/>
      </c>
      <c r="AG1709" s="82" t="str">
        <f t="shared" si="1979"/>
        <v/>
      </c>
      <c r="AH1709" s="82" t="str">
        <f t="shared" si="1979"/>
        <v/>
      </c>
      <c r="AI1709" s="82" t="str">
        <f t="shared" si="1979"/>
        <v/>
      </c>
      <c r="AJ1709" s="82" t="str">
        <f t="shared" si="1979"/>
        <v/>
      </c>
      <c r="AK1709" s="82" t="str">
        <f t="shared" si="1979"/>
        <v/>
      </c>
      <c r="AL1709" s="82" t="str">
        <f t="shared" si="1979"/>
        <v/>
      </c>
      <c r="AM1709" s="82" t="str">
        <f t="shared" si="1979"/>
        <v/>
      </c>
      <c r="AN1709" s="82" t="str">
        <f t="shared" si="1979"/>
        <v/>
      </c>
      <c r="AO1709" s="82" t="str">
        <f t="shared" si="1979"/>
        <v/>
      </c>
      <c r="AP1709" s="82" t="str">
        <f t="shared" si="1979"/>
        <v/>
      </c>
      <c r="AQ1709" s="82" t="str">
        <f t="shared" si="1979"/>
        <v/>
      </c>
      <c r="AR1709" s="82" t="str">
        <f t="shared" si="1979"/>
        <v/>
      </c>
      <c r="AS1709" s="82" t="str">
        <f t="shared" si="1979"/>
        <v/>
      </c>
      <c r="AT1709" s="82" t="str">
        <f t="shared" si="1979"/>
        <v/>
      </c>
      <c r="AU1709" s="82" t="str">
        <f t="shared" si="1979"/>
        <v/>
      </c>
      <c r="AV1709" s="82" t="str">
        <f t="shared" si="1979"/>
        <v/>
      </c>
      <c r="AW1709" s="82" t="str">
        <f t="shared" si="1979"/>
        <v/>
      </c>
      <c r="AX1709" s="82" t="str">
        <f t="shared" si="1979"/>
        <v/>
      </c>
      <c r="AY1709" s="82" t="str">
        <f t="shared" si="1979"/>
        <v/>
      </c>
      <c r="AZ1709" s="82" t="str">
        <f t="shared" si="1979"/>
        <v/>
      </c>
      <c r="BA1709" s="82" t="str">
        <f t="shared" si="1979"/>
        <v/>
      </c>
      <c r="BB1709" s="82" t="str">
        <f t="shared" si="1979"/>
        <v/>
      </c>
      <c r="BC1709" s="82" t="str">
        <f t="shared" si="1979"/>
        <v/>
      </c>
      <c r="BD1709" s="82" t="str">
        <f t="shared" si="1979"/>
        <v/>
      </c>
      <c r="BE1709" s="82" t="str">
        <f t="shared" si="1979"/>
        <v/>
      </c>
      <c r="BF1709" s="82" t="str">
        <f t="shared" si="1979"/>
        <v/>
      </c>
      <c r="BG1709" s="82" t="str">
        <f t="shared" si="1979"/>
        <v/>
      </c>
      <c r="BH1709" s="82" t="str">
        <f t="shared" si="1979"/>
        <v/>
      </c>
      <c r="BI1709" s="82" t="str">
        <f t="shared" si="1979"/>
        <v/>
      </c>
      <c r="BJ1709" s="82" t="str">
        <f t="shared" si="1968"/>
        <v/>
      </c>
      <c r="BK1709" s="83" t="str">
        <f t="shared" si="1921"/>
        <v/>
      </c>
    </row>
    <row r="1710" spans="1:63" x14ac:dyDescent="0.25">
      <c r="A1710" t="str">
        <f t="shared" si="1931"/>
        <v>1</v>
      </c>
      <c r="B1710" t="str">
        <f t="shared" si="1932"/>
        <v>0</v>
      </c>
      <c r="C1710">
        <f>COUNTIF($D$3:D1710,D1710)</f>
        <v>0</v>
      </c>
      <c r="J1710" t="str">
        <f t="shared" si="1933"/>
        <v/>
      </c>
      <c r="K1710" t="str">
        <f t="shared" si="1934"/>
        <v/>
      </c>
      <c r="L1710" t="str">
        <f t="shared" si="1935"/>
        <v xml:space="preserve"> </v>
      </c>
      <c r="M1710" t="str">
        <f t="shared" si="1936"/>
        <v/>
      </c>
      <c r="N1710" t="e">
        <f>VLOOKUP(E1710,HC!A:B,2,0)</f>
        <v>#N/A</v>
      </c>
      <c r="O1710" t="e">
        <f>VLOOKUP(N1710,HC!B:C,2,0)</f>
        <v>#N/A</v>
      </c>
      <c r="P1710" s="82" t="str">
        <f t="shared" ref="P1710:BI1710" si="1980">IFERROR(IF($G1710="inactive","",IF(AND($L1710&lt;P$1,$M1710&lt;P$1),"",IF(AND($L1710&gt;Q$1,$M1710&gt;Q$1),"",IF(AND($L1710&lt;P$1,$M1710&lt;=Q$1),$M1710-P$1,IF(AND($L1710&gt;=P$1,$M1710&gt;Q$1),Q$1-$L1710,IF(AND($L1710&gt;=P$1,$M1710&lt;=Q$1),$M1710-$L1710,IF(AND($L1710&lt;P$1,$M1710&gt;Q$1),Q$1-P$1,""))))))),"")</f>
        <v/>
      </c>
      <c r="Q1710" s="82" t="str">
        <f t="shared" si="1980"/>
        <v/>
      </c>
      <c r="R1710" s="82" t="str">
        <f t="shared" si="1980"/>
        <v/>
      </c>
      <c r="S1710" s="82" t="str">
        <f t="shared" si="1980"/>
        <v/>
      </c>
      <c r="T1710" s="82" t="str">
        <f t="shared" si="1980"/>
        <v/>
      </c>
      <c r="U1710" s="82" t="str">
        <f t="shared" si="1980"/>
        <v/>
      </c>
      <c r="V1710" s="82" t="str">
        <f t="shared" si="1980"/>
        <v/>
      </c>
      <c r="W1710" s="82" t="str">
        <f t="shared" si="1980"/>
        <v/>
      </c>
      <c r="X1710" s="82" t="str">
        <f t="shared" si="1980"/>
        <v/>
      </c>
      <c r="Y1710" s="82" t="str">
        <f t="shared" si="1980"/>
        <v/>
      </c>
      <c r="Z1710" s="82" t="str">
        <f t="shared" si="1980"/>
        <v/>
      </c>
      <c r="AA1710" s="82" t="str">
        <f t="shared" si="1980"/>
        <v/>
      </c>
      <c r="AB1710" s="82" t="str">
        <f t="shared" si="1980"/>
        <v/>
      </c>
      <c r="AC1710" s="82" t="str">
        <f t="shared" si="1980"/>
        <v/>
      </c>
      <c r="AD1710" s="82" t="str">
        <f t="shared" si="1980"/>
        <v/>
      </c>
      <c r="AE1710" s="82" t="str">
        <f t="shared" si="1980"/>
        <v/>
      </c>
      <c r="AF1710" s="82" t="str">
        <f t="shared" si="1980"/>
        <v/>
      </c>
      <c r="AG1710" s="82" t="str">
        <f t="shared" si="1980"/>
        <v/>
      </c>
      <c r="AH1710" s="82" t="str">
        <f t="shared" si="1980"/>
        <v/>
      </c>
      <c r="AI1710" s="82" t="str">
        <f t="shared" si="1980"/>
        <v/>
      </c>
      <c r="AJ1710" s="82" t="str">
        <f t="shared" si="1980"/>
        <v/>
      </c>
      <c r="AK1710" s="82" t="str">
        <f t="shared" si="1980"/>
        <v/>
      </c>
      <c r="AL1710" s="82" t="str">
        <f t="shared" si="1980"/>
        <v/>
      </c>
      <c r="AM1710" s="82" t="str">
        <f t="shared" si="1980"/>
        <v/>
      </c>
      <c r="AN1710" s="82" t="str">
        <f t="shared" si="1980"/>
        <v/>
      </c>
      <c r="AO1710" s="82" t="str">
        <f t="shared" si="1980"/>
        <v/>
      </c>
      <c r="AP1710" s="82" t="str">
        <f t="shared" si="1980"/>
        <v/>
      </c>
      <c r="AQ1710" s="82" t="str">
        <f t="shared" si="1980"/>
        <v/>
      </c>
      <c r="AR1710" s="82" t="str">
        <f t="shared" si="1980"/>
        <v/>
      </c>
      <c r="AS1710" s="82" t="str">
        <f t="shared" si="1980"/>
        <v/>
      </c>
      <c r="AT1710" s="82" t="str">
        <f t="shared" si="1980"/>
        <v/>
      </c>
      <c r="AU1710" s="82" t="str">
        <f t="shared" si="1980"/>
        <v/>
      </c>
      <c r="AV1710" s="82" t="str">
        <f t="shared" si="1980"/>
        <v/>
      </c>
      <c r="AW1710" s="82" t="str">
        <f t="shared" si="1980"/>
        <v/>
      </c>
      <c r="AX1710" s="82" t="str">
        <f t="shared" si="1980"/>
        <v/>
      </c>
      <c r="AY1710" s="82" t="str">
        <f t="shared" si="1980"/>
        <v/>
      </c>
      <c r="AZ1710" s="82" t="str">
        <f t="shared" si="1980"/>
        <v/>
      </c>
      <c r="BA1710" s="82" t="str">
        <f t="shared" si="1980"/>
        <v/>
      </c>
      <c r="BB1710" s="82" t="str">
        <f t="shared" si="1980"/>
        <v/>
      </c>
      <c r="BC1710" s="82" t="str">
        <f t="shared" si="1980"/>
        <v/>
      </c>
      <c r="BD1710" s="82" t="str">
        <f t="shared" si="1980"/>
        <v/>
      </c>
      <c r="BE1710" s="82" t="str">
        <f t="shared" si="1980"/>
        <v/>
      </c>
      <c r="BF1710" s="82" t="str">
        <f t="shared" si="1980"/>
        <v/>
      </c>
      <c r="BG1710" s="82" t="str">
        <f t="shared" si="1980"/>
        <v/>
      </c>
      <c r="BH1710" s="82" t="str">
        <f t="shared" si="1980"/>
        <v/>
      </c>
      <c r="BI1710" s="82" t="str">
        <f t="shared" si="1980"/>
        <v/>
      </c>
      <c r="BJ1710" s="82" t="str">
        <f t="shared" si="1968"/>
        <v/>
      </c>
      <c r="BK1710" s="83" t="str">
        <f t="shared" si="1921"/>
        <v/>
      </c>
    </row>
    <row r="1711" spans="1:63" x14ac:dyDescent="0.25">
      <c r="A1711" t="str">
        <f t="shared" si="1931"/>
        <v>1</v>
      </c>
      <c r="B1711" t="str">
        <f t="shared" si="1932"/>
        <v>0</v>
      </c>
      <c r="C1711">
        <f>COUNTIF($D$3:D1711,D1711)</f>
        <v>0</v>
      </c>
      <c r="J1711" t="str">
        <f t="shared" si="1933"/>
        <v/>
      </c>
      <c r="K1711" t="str">
        <f t="shared" si="1934"/>
        <v/>
      </c>
      <c r="L1711" t="str">
        <f t="shared" si="1935"/>
        <v xml:space="preserve"> </v>
      </c>
      <c r="M1711" t="str">
        <f t="shared" si="1936"/>
        <v/>
      </c>
      <c r="N1711" t="e">
        <f>VLOOKUP(E1711,HC!A:B,2,0)</f>
        <v>#N/A</v>
      </c>
      <c r="O1711" t="e">
        <f>VLOOKUP(N1711,HC!B:C,2,0)</f>
        <v>#N/A</v>
      </c>
      <c r="P1711" s="82" t="str">
        <f t="shared" ref="P1711:BI1711" si="1981">IFERROR(IF($G1711="inactive","",IF(AND($L1711&lt;P$1,$M1711&lt;P$1),"",IF(AND($L1711&gt;Q$1,$M1711&gt;Q$1),"",IF(AND($L1711&lt;P$1,$M1711&lt;=Q$1),$M1711-P$1,IF(AND($L1711&gt;=P$1,$M1711&gt;Q$1),Q$1-$L1711,IF(AND($L1711&gt;=P$1,$M1711&lt;=Q$1),$M1711-$L1711,IF(AND($L1711&lt;P$1,$M1711&gt;Q$1),Q$1-P$1,""))))))),"")</f>
        <v/>
      </c>
      <c r="Q1711" s="82" t="str">
        <f t="shared" si="1981"/>
        <v/>
      </c>
      <c r="R1711" s="82" t="str">
        <f t="shared" si="1981"/>
        <v/>
      </c>
      <c r="S1711" s="82" t="str">
        <f t="shared" si="1981"/>
        <v/>
      </c>
      <c r="T1711" s="82" t="str">
        <f t="shared" si="1981"/>
        <v/>
      </c>
      <c r="U1711" s="82" t="str">
        <f t="shared" si="1981"/>
        <v/>
      </c>
      <c r="V1711" s="82" t="str">
        <f t="shared" si="1981"/>
        <v/>
      </c>
      <c r="W1711" s="82" t="str">
        <f t="shared" si="1981"/>
        <v/>
      </c>
      <c r="X1711" s="82" t="str">
        <f t="shared" si="1981"/>
        <v/>
      </c>
      <c r="Y1711" s="82" t="str">
        <f t="shared" si="1981"/>
        <v/>
      </c>
      <c r="Z1711" s="82" t="str">
        <f t="shared" si="1981"/>
        <v/>
      </c>
      <c r="AA1711" s="82" t="str">
        <f t="shared" si="1981"/>
        <v/>
      </c>
      <c r="AB1711" s="82" t="str">
        <f t="shared" si="1981"/>
        <v/>
      </c>
      <c r="AC1711" s="82" t="str">
        <f t="shared" si="1981"/>
        <v/>
      </c>
      <c r="AD1711" s="82" t="str">
        <f t="shared" si="1981"/>
        <v/>
      </c>
      <c r="AE1711" s="82" t="str">
        <f t="shared" si="1981"/>
        <v/>
      </c>
      <c r="AF1711" s="82" t="str">
        <f t="shared" si="1981"/>
        <v/>
      </c>
      <c r="AG1711" s="82" t="str">
        <f t="shared" si="1981"/>
        <v/>
      </c>
      <c r="AH1711" s="82" t="str">
        <f t="shared" si="1981"/>
        <v/>
      </c>
      <c r="AI1711" s="82" t="str">
        <f t="shared" si="1981"/>
        <v/>
      </c>
      <c r="AJ1711" s="82" t="str">
        <f t="shared" si="1981"/>
        <v/>
      </c>
      <c r="AK1711" s="82" t="str">
        <f t="shared" si="1981"/>
        <v/>
      </c>
      <c r="AL1711" s="82" t="str">
        <f t="shared" si="1981"/>
        <v/>
      </c>
      <c r="AM1711" s="82" t="str">
        <f t="shared" si="1981"/>
        <v/>
      </c>
      <c r="AN1711" s="82" t="str">
        <f t="shared" si="1981"/>
        <v/>
      </c>
      <c r="AO1711" s="82" t="str">
        <f t="shared" si="1981"/>
        <v/>
      </c>
      <c r="AP1711" s="82" t="str">
        <f t="shared" si="1981"/>
        <v/>
      </c>
      <c r="AQ1711" s="82" t="str">
        <f t="shared" si="1981"/>
        <v/>
      </c>
      <c r="AR1711" s="82" t="str">
        <f t="shared" si="1981"/>
        <v/>
      </c>
      <c r="AS1711" s="82" t="str">
        <f t="shared" si="1981"/>
        <v/>
      </c>
      <c r="AT1711" s="82" t="str">
        <f t="shared" si="1981"/>
        <v/>
      </c>
      <c r="AU1711" s="82" t="str">
        <f t="shared" si="1981"/>
        <v/>
      </c>
      <c r="AV1711" s="82" t="str">
        <f t="shared" si="1981"/>
        <v/>
      </c>
      <c r="AW1711" s="82" t="str">
        <f t="shared" si="1981"/>
        <v/>
      </c>
      <c r="AX1711" s="82" t="str">
        <f t="shared" si="1981"/>
        <v/>
      </c>
      <c r="AY1711" s="82" t="str">
        <f t="shared" si="1981"/>
        <v/>
      </c>
      <c r="AZ1711" s="82" t="str">
        <f t="shared" si="1981"/>
        <v/>
      </c>
      <c r="BA1711" s="82" t="str">
        <f t="shared" si="1981"/>
        <v/>
      </c>
      <c r="BB1711" s="82" t="str">
        <f t="shared" si="1981"/>
        <v/>
      </c>
      <c r="BC1711" s="82" t="str">
        <f t="shared" si="1981"/>
        <v/>
      </c>
      <c r="BD1711" s="82" t="str">
        <f t="shared" si="1981"/>
        <v/>
      </c>
      <c r="BE1711" s="82" t="str">
        <f t="shared" si="1981"/>
        <v/>
      </c>
      <c r="BF1711" s="82" t="str">
        <f t="shared" si="1981"/>
        <v/>
      </c>
      <c r="BG1711" s="82" t="str">
        <f t="shared" si="1981"/>
        <v/>
      </c>
      <c r="BH1711" s="82" t="str">
        <f t="shared" si="1981"/>
        <v/>
      </c>
      <c r="BI1711" s="82" t="str">
        <f t="shared" si="1981"/>
        <v/>
      </c>
      <c r="BJ1711" s="82" t="str">
        <f t="shared" si="1968"/>
        <v/>
      </c>
      <c r="BK1711" s="83" t="str">
        <f t="shared" si="1921"/>
        <v/>
      </c>
    </row>
    <row r="1712" spans="1:63" x14ac:dyDescent="0.25">
      <c r="A1712" t="str">
        <f t="shared" si="1931"/>
        <v>1</v>
      </c>
      <c r="B1712" t="str">
        <f t="shared" si="1932"/>
        <v>0</v>
      </c>
      <c r="C1712">
        <f>COUNTIF($D$3:D1712,D1712)</f>
        <v>0</v>
      </c>
      <c r="J1712" t="str">
        <f t="shared" si="1933"/>
        <v/>
      </c>
      <c r="K1712" t="str">
        <f t="shared" si="1934"/>
        <v/>
      </c>
      <c r="L1712" t="str">
        <f t="shared" si="1935"/>
        <v xml:space="preserve"> </v>
      </c>
      <c r="M1712" t="str">
        <f t="shared" si="1936"/>
        <v/>
      </c>
      <c r="N1712" t="e">
        <f>VLOOKUP(E1712,HC!A:B,2,0)</f>
        <v>#N/A</v>
      </c>
      <c r="O1712" t="e">
        <f>VLOOKUP(N1712,HC!B:C,2,0)</f>
        <v>#N/A</v>
      </c>
      <c r="P1712" s="82" t="str">
        <f t="shared" ref="P1712:BI1712" si="1982">IFERROR(IF($G1712="inactive","",IF(AND($L1712&lt;P$1,$M1712&lt;P$1),"",IF(AND($L1712&gt;Q$1,$M1712&gt;Q$1),"",IF(AND($L1712&lt;P$1,$M1712&lt;=Q$1),$M1712-P$1,IF(AND($L1712&gt;=P$1,$M1712&gt;Q$1),Q$1-$L1712,IF(AND($L1712&gt;=P$1,$M1712&lt;=Q$1),$M1712-$L1712,IF(AND($L1712&lt;P$1,$M1712&gt;Q$1),Q$1-P$1,""))))))),"")</f>
        <v/>
      </c>
      <c r="Q1712" s="82" t="str">
        <f t="shared" si="1982"/>
        <v/>
      </c>
      <c r="R1712" s="82" t="str">
        <f t="shared" si="1982"/>
        <v/>
      </c>
      <c r="S1712" s="82" t="str">
        <f t="shared" si="1982"/>
        <v/>
      </c>
      <c r="T1712" s="82" t="str">
        <f t="shared" si="1982"/>
        <v/>
      </c>
      <c r="U1712" s="82" t="str">
        <f t="shared" si="1982"/>
        <v/>
      </c>
      <c r="V1712" s="82" t="str">
        <f t="shared" si="1982"/>
        <v/>
      </c>
      <c r="W1712" s="82" t="str">
        <f t="shared" si="1982"/>
        <v/>
      </c>
      <c r="X1712" s="82" t="str">
        <f t="shared" si="1982"/>
        <v/>
      </c>
      <c r="Y1712" s="82" t="str">
        <f t="shared" si="1982"/>
        <v/>
      </c>
      <c r="Z1712" s="82" t="str">
        <f t="shared" si="1982"/>
        <v/>
      </c>
      <c r="AA1712" s="82" t="str">
        <f t="shared" si="1982"/>
        <v/>
      </c>
      <c r="AB1712" s="82" t="str">
        <f t="shared" si="1982"/>
        <v/>
      </c>
      <c r="AC1712" s="82" t="str">
        <f t="shared" si="1982"/>
        <v/>
      </c>
      <c r="AD1712" s="82" t="str">
        <f t="shared" si="1982"/>
        <v/>
      </c>
      <c r="AE1712" s="82" t="str">
        <f t="shared" si="1982"/>
        <v/>
      </c>
      <c r="AF1712" s="82" t="str">
        <f t="shared" si="1982"/>
        <v/>
      </c>
      <c r="AG1712" s="82" t="str">
        <f t="shared" si="1982"/>
        <v/>
      </c>
      <c r="AH1712" s="82" t="str">
        <f t="shared" si="1982"/>
        <v/>
      </c>
      <c r="AI1712" s="82" t="str">
        <f t="shared" si="1982"/>
        <v/>
      </c>
      <c r="AJ1712" s="82" t="str">
        <f t="shared" si="1982"/>
        <v/>
      </c>
      <c r="AK1712" s="82" t="str">
        <f t="shared" si="1982"/>
        <v/>
      </c>
      <c r="AL1712" s="82" t="str">
        <f t="shared" si="1982"/>
        <v/>
      </c>
      <c r="AM1712" s="82" t="str">
        <f t="shared" si="1982"/>
        <v/>
      </c>
      <c r="AN1712" s="82" t="str">
        <f t="shared" si="1982"/>
        <v/>
      </c>
      <c r="AO1712" s="82" t="str">
        <f t="shared" si="1982"/>
        <v/>
      </c>
      <c r="AP1712" s="82" t="str">
        <f t="shared" si="1982"/>
        <v/>
      </c>
      <c r="AQ1712" s="82" t="str">
        <f t="shared" si="1982"/>
        <v/>
      </c>
      <c r="AR1712" s="82" t="str">
        <f t="shared" si="1982"/>
        <v/>
      </c>
      <c r="AS1712" s="82" t="str">
        <f t="shared" si="1982"/>
        <v/>
      </c>
      <c r="AT1712" s="82" t="str">
        <f t="shared" si="1982"/>
        <v/>
      </c>
      <c r="AU1712" s="82" t="str">
        <f t="shared" si="1982"/>
        <v/>
      </c>
      <c r="AV1712" s="82" t="str">
        <f t="shared" si="1982"/>
        <v/>
      </c>
      <c r="AW1712" s="82" t="str">
        <f t="shared" si="1982"/>
        <v/>
      </c>
      <c r="AX1712" s="82" t="str">
        <f t="shared" si="1982"/>
        <v/>
      </c>
      <c r="AY1712" s="82" t="str">
        <f t="shared" si="1982"/>
        <v/>
      </c>
      <c r="AZ1712" s="82" t="str">
        <f t="shared" si="1982"/>
        <v/>
      </c>
      <c r="BA1712" s="82" t="str">
        <f t="shared" si="1982"/>
        <v/>
      </c>
      <c r="BB1712" s="82" t="str">
        <f t="shared" si="1982"/>
        <v/>
      </c>
      <c r="BC1712" s="82" t="str">
        <f t="shared" si="1982"/>
        <v/>
      </c>
      <c r="BD1712" s="82" t="str">
        <f t="shared" si="1982"/>
        <v/>
      </c>
      <c r="BE1712" s="82" t="str">
        <f t="shared" si="1982"/>
        <v/>
      </c>
      <c r="BF1712" s="82" t="str">
        <f t="shared" si="1982"/>
        <v/>
      </c>
      <c r="BG1712" s="82" t="str">
        <f t="shared" si="1982"/>
        <v/>
      </c>
      <c r="BH1712" s="82" t="str">
        <f t="shared" si="1982"/>
        <v/>
      </c>
      <c r="BI1712" s="82" t="str">
        <f t="shared" si="1982"/>
        <v/>
      </c>
      <c r="BJ1712" s="82" t="str">
        <f t="shared" si="1968"/>
        <v/>
      </c>
      <c r="BK1712" s="83" t="str">
        <f t="shared" si="1921"/>
        <v/>
      </c>
    </row>
    <row r="1713" spans="1:63" x14ac:dyDescent="0.25">
      <c r="A1713" t="str">
        <f t="shared" si="1931"/>
        <v>1</v>
      </c>
      <c r="B1713" t="str">
        <f t="shared" si="1932"/>
        <v>0</v>
      </c>
      <c r="C1713">
        <f>COUNTIF($D$3:D1713,D1713)</f>
        <v>0</v>
      </c>
      <c r="J1713" t="str">
        <f t="shared" si="1933"/>
        <v/>
      </c>
      <c r="K1713" t="str">
        <f t="shared" si="1934"/>
        <v/>
      </c>
      <c r="L1713" t="str">
        <f t="shared" si="1935"/>
        <v xml:space="preserve"> </v>
      </c>
      <c r="M1713" t="str">
        <f t="shared" si="1936"/>
        <v/>
      </c>
      <c r="N1713" t="e">
        <f>VLOOKUP(E1713,HC!A:B,2,0)</f>
        <v>#N/A</v>
      </c>
      <c r="O1713" t="e">
        <f>VLOOKUP(N1713,HC!B:C,2,0)</f>
        <v>#N/A</v>
      </c>
      <c r="P1713" s="82" t="str">
        <f t="shared" ref="P1713:BI1713" si="1983">IFERROR(IF($G1713="inactive","",IF(AND($L1713&lt;P$1,$M1713&lt;P$1),"",IF(AND($L1713&gt;Q$1,$M1713&gt;Q$1),"",IF(AND($L1713&lt;P$1,$M1713&lt;=Q$1),$M1713-P$1,IF(AND($L1713&gt;=P$1,$M1713&gt;Q$1),Q$1-$L1713,IF(AND($L1713&gt;=P$1,$M1713&lt;=Q$1),$M1713-$L1713,IF(AND($L1713&lt;P$1,$M1713&gt;Q$1),Q$1-P$1,""))))))),"")</f>
        <v/>
      </c>
      <c r="Q1713" s="82" t="str">
        <f t="shared" si="1983"/>
        <v/>
      </c>
      <c r="R1713" s="82" t="str">
        <f t="shared" si="1983"/>
        <v/>
      </c>
      <c r="S1713" s="82" t="str">
        <f t="shared" si="1983"/>
        <v/>
      </c>
      <c r="T1713" s="82" t="str">
        <f t="shared" si="1983"/>
        <v/>
      </c>
      <c r="U1713" s="82" t="str">
        <f t="shared" si="1983"/>
        <v/>
      </c>
      <c r="V1713" s="82" t="str">
        <f t="shared" si="1983"/>
        <v/>
      </c>
      <c r="W1713" s="82" t="str">
        <f t="shared" si="1983"/>
        <v/>
      </c>
      <c r="X1713" s="82" t="str">
        <f t="shared" si="1983"/>
        <v/>
      </c>
      <c r="Y1713" s="82" t="str">
        <f t="shared" si="1983"/>
        <v/>
      </c>
      <c r="Z1713" s="82" t="str">
        <f t="shared" si="1983"/>
        <v/>
      </c>
      <c r="AA1713" s="82" t="str">
        <f t="shared" si="1983"/>
        <v/>
      </c>
      <c r="AB1713" s="82" t="str">
        <f t="shared" si="1983"/>
        <v/>
      </c>
      <c r="AC1713" s="82" t="str">
        <f t="shared" si="1983"/>
        <v/>
      </c>
      <c r="AD1713" s="82" t="str">
        <f t="shared" si="1983"/>
        <v/>
      </c>
      <c r="AE1713" s="82" t="str">
        <f t="shared" si="1983"/>
        <v/>
      </c>
      <c r="AF1713" s="82" t="str">
        <f t="shared" si="1983"/>
        <v/>
      </c>
      <c r="AG1713" s="82" t="str">
        <f t="shared" si="1983"/>
        <v/>
      </c>
      <c r="AH1713" s="82" t="str">
        <f t="shared" si="1983"/>
        <v/>
      </c>
      <c r="AI1713" s="82" t="str">
        <f t="shared" si="1983"/>
        <v/>
      </c>
      <c r="AJ1713" s="82" t="str">
        <f t="shared" si="1983"/>
        <v/>
      </c>
      <c r="AK1713" s="82" t="str">
        <f t="shared" si="1983"/>
        <v/>
      </c>
      <c r="AL1713" s="82" t="str">
        <f t="shared" si="1983"/>
        <v/>
      </c>
      <c r="AM1713" s="82" t="str">
        <f t="shared" si="1983"/>
        <v/>
      </c>
      <c r="AN1713" s="82" t="str">
        <f t="shared" si="1983"/>
        <v/>
      </c>
      <c r="AO1713" s="82" t="str">
        <f t="shared" si="1983"/>
        <v/>
      </c>
      <c r="AP1713" s="82" t="str">
        <f t="shared" si="1983"/>
        <v/>
      </c>
      <c r="AQ1713" s="82" t="str">
        <f t="shared" si="1983"/>
        <v/>
      </c>
      <c r="AR1713" s="82" t="str">
        <f t="shared" si="1983"/>
        <v/>
      </c>
      <c r="AS1713" s="82" t="str">
        <f t="shared" si="1983"/>
        <v/>
      </c>
      <c r="AT1713" s="82" t="str">
        <f t="shared" si="1983"/>
        <v/>
      </c>
      <c r="AU1713" s="82" t="str">
        <f t="shared" si="1983"/>
        <v/>
      </c>
      <c r="AV1713" s="82" t="str">
        <f t="shared" si="1983"/>
        <v/>
      </c>
      <c r="AW1713" s="82" t="str">
        <f t="shared" si="1983"/>
        <v/>
      </c>
      <c r="AX1713" s="82" t="str">
        <f t="shared" si="1983"/>
        <v/>
      </c>
      <c r="AY1713" s="82" t="str">
        <f t="shared" si="1983"/>
        <v/>
      </c>
      <c r="AZ1713" s="82" t="str">
        <f t="shared" si="1983"/>
        <v/>
      </c>
      <c r="BA1713" s="82" t="str">
        <f t="shared" si="1983"/>
        <v/>
      </c>
      <c r="BB1713" s="82" t="str">
        <f t="shared" si="1983"/>
        <v/>
      </c>
      <c r="BC1713" s="82" t="str">
        <f t="shared" si="1983"/>
        <v/>
      </c>
      <c r="BD1713" s="82" t="str">
        <f t="shared" si="1983"/>
        <v/>
      </c>
      <c r="BE1713" s="82" t="str">
        <f t="shared" si="1983"/>
        <v/>
      </c>
      <c r="BF1713" s="82" t="str">
        <f t="shared" si="1983"/>
        <v/>
      </c>
      <c r="BG1713" s="82" t="str">
        <f t="shared" si="1983"/>
        <v/>
      </c>
      <c r="BH1713" s="82" t="str">
        <f t="shared" si="1983"/>
        <v/>
      </c>
      <c r="BI1713" s="82" t="str">
        <f t="shared" si="1983"/>
        <v/>
      </c>
      <c r="BJ1713" s="82" t="str">
        <f t="shared" si="1968"/>
        <v/>
      </c>
      <c r="BK1713" s="83" t="str">
        <f t="shared" si="1921"/>
        <v/>
      </c>
    </row>
    <row r="1714" spans="1:63" x14ac:dyDescent="0.25">
      <c r="A1714" t="str">
        <f t="shared" si="1931"/>
        <v>1</v>
      </c>
      <c r="B1714" t="str">
        <f t="shared" si="1932"/>
        <v>0</v>
      </c>
      <c r="C1714">
        <f>COUNTIF($D$3:D1714,D1714)</f>
        <v>0</v>
      </c>
      <c r="J1714" t="str">
        <f t="shared" si="1933"/>
        <v/>
      </c>
      <c r="K1714" t="str">
        <f t="shared" si="1934"/>
        <v/>
      </c>
      <c r="L1714" t="str">
        <f t="shared" si="1935"/>
        <v xml:space="preserve"> </v>
      </c>
      <c r="M1714" t="str">
        <f t="shared" si="1936"/>
        <v/>
      </c>
      <c r="N1714" t="e">
        <f>VLOOKUP(E1714,HC!A:B,2,0)</f>
        <v>#N/A</v>
      </c>
      <c r="O1714" t="e">
        <f>VLOOKUP(N1714,HC!B:C,2,0)</f>
        <v>#N/A</v>
      </c>
      <c r="P1714" s="82" t="str">
        <f t="shared" ref="P1714:BI1714" si="1984">IFERROR(IF($G1714="inactive","",IF(AND($L1714&lt;P$1,$M1714&lt;P$1),"",IF(AND($L1714&gt;Q$1,$M1714&gt;Q$1),"",IF(AND($L1714&lt;P$1,$M1714&lt;=Q$1),$M1714-P$1,IF(AND($L1714&gt;=P$1,$M1714&gt;Q$1),Q$1-$L1714,IF(AND($L1714&gt;=P$1,$M1714&lt;=Q$1),$M1714-$L1714,IF(AND($L1714&lt;P$1,$M1714&gt;Q$1),Q$1-P$1,""))))))),"")</f>
        <v/>
      </c>
      <c r="Q1714" s="82" t="str">
        <f t="shared" si="1984"/>
        <v/>
      </c>
      <c r="R1714" s="82" t="str">
        <f t="shared" si="1984"/>
        <v/>
      </c>
      <c r="S1714" s="82" t="str">
        <f t="shared" si="1984"/>
        <v/>
      </c>
      <c r="T1714" s="82" t="str">
        <f t="shared" si="1984"/>
        <v/>
      </c>
      <c r="U1714" s="82" t="str">
        <f t="shared" si="1984"/>
        <v/>
      </c>
      <c r="V1714" s="82" t="str">
        <f t="shared" si="1984"/>
        <v/>
      </c>
      <c r="W1714" s="82" t="str">
        <f t="shared" si="1984"/>
        <v/>
      </c>
      <c r="X1714" s="82" t="str">
        <f t="shared" si="1984"/>
        <v/>
      </c>
      <c r="Y1714" s="82" t="str">
        <f t="shared" si="1984"/>
        <v/>
      </c>
      <c r="Z1714" s="82" t="str">
        <f t="shared" si="1984"/>
        <v/>
      </c>
      <c r="AA1714" s="82" t="str">
        <f t="shared" si="1984"/>
        <v/>
      </c>
      <c r="AB1714" s="82" t="str">
        <f t="shared" si="1984"/>
        <v/>
      </c>
      <c r="AC1714" s="82" t="str">
        <f t="shared" si="1984"/>
        <v/>
      </c>
      <c r="AD1714" s="82" t="str">
        <f t="shared" si="1984"/>
        <v/>
      </c>
      <c r="AE1714" s="82" t="str">
        <f t="shared" si="1984"/>
        <v/>
      </c>
      <c r="AF1714" s="82" t="str">
        <f t="shared" si="1984"/>
        <v/>
      </c>
      <c r="AG1714" s="82" t="str">
        <f t="shared" si="1984"/>
        <v/>
      </c>
      <c r="AH1714" s="82" t="str">
        <f t="shared" si="1984"/>
        <v/>
      </c>
      <c r="AI1714" s="82" t="str">
        <f t="shared" si="1984"/>
        <v/>
      </c>
      <c r="AJ1714" s="82" t="str">
        <f t="shared" si="1984"/>
        <v/>
      </c>
      <c r="AK1714" s="82" t="str">
        <f t="shared" si="1984"/>
        <v/>
      </c>
      <c r="AL1714" s="82" t="str">
        <f t="shared" si="1984"/>
        <v/>
      </c>
      <c r="AM1714" s="82" t="str">
        <f t="shared" si="1984"/>
        <v/>
      </c>
      <c r="AN1714" s="82" t="str">
        <f t="shared" si="1984"/>
        <v/>
      </c>
      <c r="AO1714" s="82" t="str">
        <f t="shared" si="1984"/>
        <v/>
      </c>
      <c r="AP1714" s="82" t="str">
        <f t="shared" si="1984"/>
        <v/>
      </c>
      <c r="AQ1714" s="82" t="str">
        <f t="shared" si="1984"/>
        <v/>
      </c>
      <c r="AR1714" s="82" t="str">
        <f t="shared" si="1984"/>
        <v/>
      </c>
      <c r="AS1714" s="82" t="str">
        <f t="shared" si="1984"/>
        <v/>
      </c>
      <c r="AT1714" s="82" t="str">
        <f t="shared" si="1984"/>
        <v/>
      </c>
      <c r="AU1714" s="82" t="str">
        <f t="shared" si="1984"/>
        <v/>
      </c>
      <c r="AV1714" s="82" t="str">
        <f t="shared" si="1984"/>
        <v/>
      </c>
      <c r="AW1714" s="82" t="str">
        <f t="shared" si="1984"/>
        <v/>
      </c>
      <c r="AX1714" s="82" t="str">
        <f t="shared" si="1984"/>
        <v/>
      </c>
      <c r="AY1714" s="82" t="str">
        <f t="shared" si="1984"/>
        <v/>
      </c>
      <c r="AZ1714" s="82" t="str">
        <f t="shared" si="1984"/>
        <v/>
      </c>
      <c r="BA1714" s="82" t="str">
        <f t="shared" si="1984"/>
        <v/>
      </c>
      <c r="BB1714" s="82" t="str">
        <f t="shared" si="1984"/>
        <v/>
      </c>
      <c r="BC1714" s="82" t="str">
        <f t="shared" si="1984"/>
        <v/>
      </c>
      <c r="BD1714" s="82" t="str">
        <f t="shared" si="1984"/>
        <v/>
      </c>
      <c r="BE1714" s="82" t="str">
        <f t="shared" si="1984"/>
        <v/>
      </c>
      <c r="BF1714" s="82" t="str">
        <f t="shared" si="1984"/>
        <v/>
      </c>
      <c r="BG1714" s="82" t="str">
        <f t="shared" si="1984"/>
        <v/>
      </c>
      <c r="BH1714" s="82" t="str">
        <f t="shared" si="1984"/>
        <v/>
      </c>
      <c r="BI1714" s="82" t="str">
        <f t="shared" si="1984"/>
        <v/>
      </c>
      <c r="BJ1714" s="82" t="str">
        <f t="shared" si="1968"/>
        <v/>
      </c>
      <c r="BK1714" s="83" t="str">
        <f t="shared" si="1921"/>
        <v/>
      </c>
    </row>
    <row r="1715" spans="1:63" x14ac:dyDescent="0.25">
      <c r="A1715" t="str">
        <f t="shared" si="1931"/>
        <v>1</v>
      </c>
      <c r="B1715" t="str">
        <f t="shared" si="1932"/>
        <v>0</v>
      </c>
      <c r="C1715">
        <f>COUNTIF($D$3:D1715,D1715)</f>
        <v>0</v>
      </c>
      <c r="J1715" t="str">
        <f t="shared" si="1933"/>
        <v/>
      </c>
      <c r="K1715" t="str">
        <f t="shared" si="1934"/>
        <v/>
      </c>
      <c r="L1715" t="str">
        <f t="shared" si="1935"/>
        <v xml:space="preserve"> </v>
      </c>
      <c r="M1715" t="str">
        <f t="shared" si="1936"/>
        <v/>
      </c>
      <c r="N1715" t="e">
        <f>VLOOKUP(E1715,HC!A:B,2,0)</f>
        <v>#N/A</v>
      </c>
      <c r="O1715" t="e">
        <f>VLOOKUP(N1715,HC!B:C,2,0)</f>
        <v>#N/A</v>
      </c>
      <c r="P1715" s="82" t="str">
        <f t="shared" ref="P1715:BI1715" si="1985">IFERROR(IF($G1715="inactive","",IF(AND($L1715&lt;P$1,$M1715&lt;P$1),"",IF(AND($L1715&gt;Q$1,$M1715&gt;Q$1),"",IF(AND($L1715&lt;P$1,$M1715&lt;=Q$1),$M1715-P$1,IF(AND($L1715&gt;=P$1,$M1715&gt;Q$1),Q$1-$L1715,IF(AND($L1715&gt;=P$1,$M1715&lt;=Q$1),$M1715-$L1715,IF(AND($L1715&lt;P$1,$M1715&gt;Q$1),Q$1-P$1,""))))))),"")</f>
        <v/>
      </c>
      <c r="Q1715" s="82" t="str">
        <f t="shared" si="1985"/>
        <v/>
      </c>
      <c r="R1715" s="82" t="str">
        <f t="shared" si="1985"/>
        <v/>
      </c>
      <c r="S1715" s="82" t="str">
        <f t="shared" si="1985"/>
        <v/>
      </c>
      <c r="T1715" s="82" t="str">
        <f t="shared" si="1985"/>
        <v/>
      </c>
      <c r="U1715" s="82" t="str">
        <f t="shared" si="1985"/>
        <v/>
      </c>
      <c r="V1715" s="82" t="str">
        <f t="shared" si="1985"/>
        <v/>
      </c>
      <c r="W1715" s="82" t="str">
        <f t="shared" si="1985"/>
        <v/>
      </c>
      <c r="X1715" s="82" t="str">
        <f t="shared" si="1985"/>
        <v/>
      </c>
      <c r="Y1715" s="82" t="str">
        <f t="shared" si="1985"/>
        <v/>
      </c>
      <c r="Z1715" s="82" t="str">
        <f t="shared" si="1985"/>
        <v/>
      </c>
      <c r="AA1715" s="82" t="str">
        <f t="shared" si="1985"/>
        <v/>
      </c>
      <c r="AB1715" s="82" t="str">
        <f t="shared" si="1985"/>
        <v/>
      </c>
      <c r="AC1715" s="82" t="str">
        <f t="shared" si="1985"/>
        <v/>
      </c>
      <c r="AD1715" s="82" t="str">
        <f t="shared" si="1985"/>
        <v/>
      </c>
      <c r="AE1715" s="82" t="str">
        <f t="shared" si="1985"/>
        <v/>
      </c>
      <c r="AF1715" s="82" t="str">
        <f t="shared" si="1985"/>
        <v/>
      </c>
      <c r="AG1715" s="82" t="str">
        <f t="shared" si="1985"/>
        <v/>
      </c>
      <c r="AH1715" s="82" t="str">
        <f t="shared" si="1985"/>
        <v/>
      </c>
      <c r="AI1715" s="82" t="str">
        <f t="shared" si="1985"/>
        <v/>
      </c>
      <c r="AJ1715" s="82" t="str">
        <f t="shared" si="1985"/>
        <v/>
      </c>
      <c r="AK1715" s="82" t="str">
        <f t="shared" si="1985"/>
        <v/>
      </c>
      <c r="AL1715" s="82" t="str">
        <f t="shared" si="1985"/>
        <v/>
      </c>
      <c r="AM1715" s="82" t="str">
        <f t="shared" si="1985"/>
        <v/>
      </c>
      <c r="AN1715" s="82" t="str">
        <f t="shared" si="1985"/>
        <v/>
      </c>
      <c r="AO1715" s="82" t="str">
        <f t="shared" si="1985"/>
        <v/>
      </c>
      <c r="AP1715" s="82" t="str">
        <f t="shared" si="1985"/>
        <v/>
      </c>
      <c r="AQ1715" s="82" t="str">
        <f t="shared" si="1985"/>
        <v/>
      </c>
      <c r="AR1715" s="82" t="str">
        <f t="shared" si="1985"/>
        <v/>
      </c>
      <c r="AS1715" s="82" t="str">
        <f t="shared" si="1985"/>
        <v/>
      </c>
      <c r="AT1715" s="82" t="str">
        <f t="shared" si="1985"/>
        <v/>
      </c>
      <c r="AU1715" s="82" t="str">
        <f t="shared" si="1985"/>
        <v/>
      </c>
      <c r="AV1715" s="82" t="str">
        <f t="shared" si="1985"/>
        <v/>
      </c>
      <c r="AW1715" s="82" t="str">
        <f t="shared" si="1985"/>
        <v/>
      </c>
      <c r="AX1715" s="82" t="str">
        <f t="shared" si="1985"/>
        <v/>
      </c>
      <c r="AY1715" s="82" t="str">
        <f t="shared" si="1985"/>
        <v/>
      </c>
      <c r="AZ1715" s="82" t="str">
        <f t="shared" si="1985"/>
        <v/>
      </c>
      <c r="BA1715" s="82" t="str">
        <f t="shared" si="1985"/>
        <v/>
      </c>
      <c r="BB1715" s="82" t="str">
        <f t="shared" si="1985"/>
        <v/>
      </c>
      <c r="BC1715" s="82" t="str">
        <f t="shared" si="1985"/>
        <v/>
      </c>
      <c r="BD1715" s="82" t="str">
        <f t="shared" si="1985"/>
        <v/>
      </c>
      <c r="BE1715" s="82" t="str">
        <f t="shared" si="1985"/>
        <v/>
      </c>
      <c r="BF1715" s="82" t="str">
        <f t="shared" si="1985"/>
        <v/>
      </c>
      <c r="BG1715" s="82" t="str">
        <f t="shared" si="1985"/>
        <v/>
      </c>
      <c r="BH1715" s="82" t="str">
        <f t="shared" si="1985"/>
        <v/>
      </c>
      <c r="BI1715" s="82" t="str">
        <f t="shared" si="1985"/>
        <v/>
      </c>
      <c r="BJ1715" s="82" t="str">
        <f t="shared" si="1968"/>
        <v/>
      </c>
      <c r="BK1715" s="83" t="str">
        <f t="shared" si="1921"/>
        <v/>
      </c>
    </row>
    <row r="1716" spans="1:63" x14ac:dyDescent="0.25">
      <c r="A1716" t="str">
        <f t="shared" si="1931"/>
        <v>1</v>
      </c>
      <c r="B1716" t="str">
        <f t="shared" si="1932"/>
        <v>0</v>
      </c>
      <c r="C1716">
        <f>COUNTIF($D$3:D1716,D1716)</f>
        <v>0</v>
      </c>
      <c r="J1716" t="str">
        <f t="shared" si="1933"/>
        <v/>
      </c>
      <c r="K1716" t="str">
        <f t="shared" si="1934"/>
        <v/>
      </c>
      <c r="L1716" t="str">
        <f t="shared" si="1935"/>
        <v xml:space="preserve"> </v>
      </c>
      <c r="M1716" t="str">
        <f t="shared" si="1936"/>
        <v/>
      </c>
      <c r="N1716" t="e">
        <f>VLOOKUP(E1716,HC!A:B,2,0)</f>
        <v>#N/A</v>
      </c>
      <c r="O1716" t="e">
        <f>VLOOKUP(N1716,HC!B:C,2,0)</f>
        <v>#N/A</v>
      </c>
      <c r="P1716" s="82" t="str">
        <f t="shared" ref="P1716:BI1716" si="1986">IFERROR(IF($G1716="inactive","",IF(AND($L1716&lt;P$1,$M1716&lt;P$1),"",IF(AND($L1716&gt;Q$1,$M1716&gt;Q$1),"",IF(AND($L1716&lt;P$1,$M1716&lt;=Q$1),$M1716-P$1,IF(AND($L1716&gt;=P$1,$M1716&gt;Q$1),Q$1-$L1716,IF(AND($L1716&gt;=P$1,$M1716&lt;=Q$1),$M1716-$L1716,IF(AND($L1716&lt;P$1,$M1716&gt;Q$1),Q$1-P$1,""))))))),"")</f>
        <v/>
      </c>
      <c r="Q1716" s="82" t="str">
        <f t="shared" si="1986"/>
        <v/>
      </c>
      <c r="R1716" s="82" t="str">
        <f t="shared" si="1986"/>
        <v/>
      </c>
      <c r="S1716" s="82" t="str">
        <f t="shared" si="1986"/>
        <v/>
      </c>
      <c r="T1716" s="82" t="str">
        <f t="shared" si="1986"/>
        <v/>
      </c>
      <c r="U1716" s="82" t="str">
        <f t="shared" si="1986"/>
        <v/>
      </c>
      <c r="V1716" s="82" t="str">
        <f t="shared" si="1986"/>
        <v/>
      </c>
      <c r="W1716" s="82" t="str">
        <f t="shared" si="1986"/>
        <v/>
      </c>
      <c r="X1716" s="82" t="str">
        <f t="shared" si="1986"/>
        <v/>
      </c>
      <c r="Y1716" s="82" t="str">
        <f t="shared" si="1986"/>
        <v/>
      </c>
      <c r="Z1716" s="82" t="str">
        <f t="shared" si="1986"/>
        <v/>
      </c>
      <c r="AA1716" s="82" t="str">
        <f t="shared" si="1986"/>
        <v/>
      </c>
      <c r="AB1716" s="82" t="str">
        <f t="shared" si="1986"/>
        <v/>
      </c>
      <c r="AC1716" s="82" t="str">
        <f t="shared" si="1986"/>
        <v/>
      </c>
      <c r="AD1716" s="82" t="str">
        <f t="shared" si="1986"/>
        <v/>
      </c>
      <c r="AE1716" s="82" t="str">
        <f t="shared" si="1986"/>
        <v/>
      </c>
      <c r="AF1716" s="82" t="str">
        <f t="shared" si="1986"/>
        <v/>
      </c>
      <c r="AG1716" s="82" t="str">
        <f t="shared" si="1986"/>
        <v/>
      </c>
      <c r="AH1716" s="82" t="str">
        <f t="shared" si="1986"/>
        <v/>
      </c>
      <c r="AI1716" s="82" t="str">
        <f t="shared" si="1986"/>
        <v/>
      </c>
      <c r="AJ1716" s="82" t="str">
        <f t="shared" si="1986"/>
        <v/>
      </c>
      <c r="AK1716" s="82" t="str">
        <f t="shared" si="1986"/>
        <v/>
      </c>
      <c r="AL1716" s="82" t="str">
        <f t="shared" si="1986"/>
        <v/>
      </c>
      <c r="AM1716" s="82" t="str">
        <f t="shared" si="1986"/>
        <v/>
      </c>
      <c r="AN1716" s="82" t="str">
        <f t="shared" si="1986"/>
        <v/>
      </c>
      <c r="AO1716" s="82" t="str">
        <f t="shared" si="1986"/>
        <v/>
      </c>
      <c r="AP1716" s="82" t="str">
        <f t="shared" si="1986"/>
        <v/>
      </c>
      <c r="AQ1716" s="82" t="str">
        <f t="shared" si="1986"/>
        <v/>
      </c>
      <c r="AR1716" s="82" t="str">
        <f t="shared" si="1986"/>
        <v/>
      </c>
      <c r="AS1716" s="82" t="str">
        <f t="shared" si="1986"/>
        <v/>
      </c>
      <c r="AT1716" s="82" t="str">
        <f t="shared" si="1986"/>
        <v/>
      </c>
      <c r="AU1716" s="82" t="str">
        <f t="shared" si="1986"/>
        <v/>
      </c>
      <c r="AV1716" s="82" t="str">
        <f t="shared" si="1986"/>
        <v/>
      </c>
      <c r="AW1716" s="82" t="str">
        <f t="shared" si="1986"/>
        <v/>
      </c>
      <c r="AX1716" s="82" t="str">
        <f t="shared" si="1986"/>
        <v/>
      </c>
      <c r="AY1716" s="82" t="str">
        <f t="shared" si="1986"/>
        <v/>
      </c>
      <c r="AZ1716" s="82" t="str">
        <f t="shared" si="1986"/>
        <v/>
      </c>
      <c r="BA1716" s="82" t="str">
        <f t="shared" si="1986"/>
        <v/>
      </c>
      <c r="BB1716" s="82" t="str">
        <f t="shared" si="1986"/>
        <v/>
      </c>
      <c r="BC1716" s="82" t="str">
        <f t="shared" si="1986"/>
        <v/>
      </c>
      <c r="BD1716" s="82" t="str">
        <f t="shared" si="1986"/>
        <v/>
      </c>
      <c r="BE1716" s="82" t="str">
        <f t="shared" si="1986"/>
        <v/>
      </c>
      <c r="BF1716" s="82" t="str">
        <f t="shared" si="1986"/>
        <v/>
      </c>
      <c r="BG1716" s="82" t="str">
        <f t="shared" si="1986"/>
        <v/>
      </c>
      <c r="BH1716" s="82" t="str">
        <f t="shared" si="1986"/>
        <v/>
      </c>
      <c r="BI1716" s="82" t="str">
        <f t="shared" si="1986"/>
        <v/>
      </c>
      <c r="BJ1716" s="82" t="str">
        <f t="shared" si="1968"/>
        <v/>
      </c>
      <c r="BK1716" s="83" t="str">
        <f t="shared" si="1921"/>
        <v/>
      </c>
    </row>
    <row r="1717" spans="1:63" x14ac:dyDescent="0.25">
      <c r="A1717" t="str">
        <f t="shared" si="1931"/>
        <v>1</v>
      </c>
      <c r="B1717" t="str">
        <f t="shared" si="1932"/>
        <v>0</v>
      </c>
      <c r="C1717">
        <f>COUNTIF($D$3:D1717,D1717)</f>
        <v>0</v>
      </c>
      <c r="J1717" t="str">
        <f t="shared" si="1933"/>
        <v/>
      </c>
      <c r="K1717" t="str">
        <f t="shared" si="1934"/>
        <v/>
      </c>
      <c r="L1717" t="str">
        <f t="shared" si="1935"/>
        <v xml:space="preserve"> </v>
      </c>
      <c r="M1717" t="str">
        <f t="shared" si="1936"/>
        <v/>
      </c>
      <c r="N1717" t="e">
        <f>VLOOKUP(E1717,HC!A:B,2,0)</f>
        <v>#N/A</v>
      </c>
      <c r="O1717" t="e">
        <f>VLOOKUP(N1717,HC!B:C,2,0)</f>
        <v>#N/A</v>
      </c>
      <c r="P1717" s="82" t="str">
        <f t="shared" ref="P1717:BI1717" si="1987">IFERROR(IF($G1717="inactive","",IF(AND($L1717&lt;P$1,$M1717&lt;P$1),"",IF(AND($L1717&gt;Q$1,$M1717&gt;Q$1),"",IF(AND($L1717&lt;P$1,$M1717&lt;=Q$1),$M1717-P$1,IF(AND($L1717&gt;=P$1,$M1717&gt;Q$1),Q$1-$L1717,IF(AND($L1717&gt;=P$1,$M1717&lt;=Q$1),$M1717-$L1717,IF(AND($L1717&lt;P$1,$M1717&gt;Q$1),Q$1-P$1,""))))))),"")</f>
        <v/>
      </c>
      <c r="Q1717" s="82" t="str">
        <f t="shared" si="1987"/>
        <v/>
      </c>
      <c r="R1717" s="82" t="str">
        <f t="shared" si="1987"/>
        <v/>
      </c>
      <c r="S1717" s="82" t="str">
        <f t="shared" si="1987"/>
        <v/>
      </c>
      <c r="T1717" s="82" t="str">
        <f t="shared" si="1987"/>
        <v/>
      </c>
      <c r="U1717" s="82" t="str">
        <f t="shared" si="1987"/>
        <v/>
      </c>
      <c r="V1717" s="82" t="str">
        <f t="shared" si="1987"/>
        <v/>
      </c>
      <c r="W1717" s="82" t="str">
        <f t="shared" si="1987"/>
        <v/>
      </c>
      <c r="X1717" s="82" t="str">
        <f t="shared" si="1987"/>
        <v/>
      </c>
      <c r="Y1717" s="82" t="str">
        <f t="shared" si="1987"/>
        <v/>
      </c>
      <c r="Z1717" s="82" t="str">
        <f t="shared" si="1987"/>
        <v/>
      </c>
      <c r="AA1717" s="82" t="str">
        <f t="shared" si="1987"/>
        <v/>
      </c>
      <c r="AB1717" s="82" t="str">
        <f t="shared" si="1987"/>
        <v/>
      </c>
      <c r="AC1717" s="82" t="str">
        <f t="shared" si="1987"/>
        <v/>
      </c>
      <c r="AD1717" s="82" t="str">
        <f t="shared" si="1987"/>
        <v/>
      </c>
      <c r="AE1717" s="82" t="str">
        <f t="shared" si="1987"/>
        <v/>
      </c>
      <c r="AF1717" s="82" t="str">
        <f t="shared" si="1987"/>
        <v/>
      </c>
      <c r="AG1717" s="82" t="str">
        <f t="shared" si="1987"/>
        <v/>
      </c>
      <c r="AH1717" s="82" t="str">
        <f t="shared" si="1987"/>
        <v/>
      </c>
      <c r="AI1717" s="82" t="str">
        <f t="shared" si="1987"/>
        <v/>
      </c>
      <c r="AJ1717" s="82" t="str">
        <f t="shared" si="1987"/>
        <v/>
      </c>
      <c r="AK1717" s="82" t="str">
        <f t="shared" si="1987"/>
        <v/>
      </c>
      <c r="AL1717" s="82" t="str">
        <f t="shared" si="1987"/>
        <v/>
      </c>
      <c r="AM1717" s="82" t="str">
        <f t="shared" si="1987"/>
        <v/>
      </c>
      <c r="AN1717" s="82" t="str">
        <f t="shared" si="1987"/>
        <v/>
      </c>
      <c r="AO1717" s="82" t="str">
        <f t="shared" si="1987"/>
        <v/>
      </c>
      <c r="AP1717" s="82" t="str">
        <f t="shared" si="1987"/>
        <v/>
      </c>
      <c r="AQ1717" s="82" t="str">
        <f t="shared" si="1987"/>
        <v/>
      </c>
      <c r="AR1717" s="82" t="str">
        <f t="shared" si="1987"/>
        <v/>
      </c>
      <c r="AS1717" s="82" t="str">
        <f t="shared" si="1987"/>
        <v/>
      </c>
      <c r="AT1717" s="82" t="str">
        <f t="shared" si="1987"/>
        <v/>
      </c>
      <c r="AU1717" s="82" t="str">
        <f t="shared" si="1987"/>
        <v/>
      </c>
      <c r="AV1717" s="82" t="str">
        <f t="shared" si="1987"/>
        <v/>
      </c>
      <c r="AW1717" s="82" t="str">
        <f t="shared" si="1987"/>
        <v/>
      </c>
      <c r="AX1717" s="82" t="str">
        <f t="shared" si="1987"/>
        <v/>
      </c>
      <c r="AY1717" s="82" t="str">
        <f t="shared" si="1987"/>
        <v/>
      </c>
      <c r="AZ1717" s="82" t="str">
        <f t="shared" si="1987"/>
        <v/>
      </c>
      <c r="BA1717" s="82" t="str">
        <f t="shared" si="1987"/>
        <v/>
      </c>
      <c r="BB1717" s="82" t="str">
        <f t="shared" si="1987"/>
        <v/>
      </c>
      <c r="BC1717" s="82" t="str">
        <f t="shared" si="1987"/>
        <v/>
      </c>
      <c r="BD1717" s="82" t="str">
        <f t="shared" si="1987"/>
        <v/>
      </c>
      <c r="BE1717" s="82" t="str">
        <f t="shared" si="1987"/>
        <v/>
      </c>
      <c r="BF1717" s="82" t="str">
        <f t="shared" si="1987"/>
        <v/>
      </c>
      <c r="BG1717" s="82" t="str">
        <f t="shared" si="1987"/>
        <v/>
      </c>
      <c r="BH1717" s="82" t="str">
        <f t="shared" si="1987"/>
        <v/>
      </c>
      <c r="BI1717" s="82" t="str">
        <f t="shared" si="1987"/>
        <v/>
      </c>
      <c r="BJ1717" s="82" t="str">
        <f t="shared" si="1968"/>
        <v/>
      </c>
      <c r="BK1717" s="83" t="str">
        <f t="shared" si="1921"/>
        <v/>
      </c>
    </row>
    <row r="1718" spans="1:63" x14ac:dyDescent="0.25">
      <c r="A1718" t="str">
        <f t="shared" si="1931"/>
        <v>1</v>
      </c>
      <c r="B1718" t="str">
        <f t="shared" si="1932"/>
        <v>0</v>
      </c>
      <c r="C1718">
        <f>COUNTIF($D$3:D1718,D1718)</f>
        <v>0</v>
      </c>
      <c r="J1718" t="str">
        <f t="shared" si="1933"/>
        <v/>
      </c>
      <c r="K1718" t="str">
        <f t="shared" si="1934"/>
        <v/>
      </c>
      <c r="L1718" t="str">
        <f t="shared" si="1935"/>
        <v xml:space="preserve"> </v>
      </c>
      <c r="M1718" t="str">
        <f t="shared" si="1936"/>
        <v/>
      </c>
      <c r="N1718" t="e">
        <f>VLOOKUP(E1718,HC!A:B,2,0)</f>
        <v>#N/A</v>
      </c>
      <c r="O1718" t="e">
        <f>VLOOKUP(N1718,HC!B:C,2,0)</f>
        <v>#N/A</v>
      </c>
      <c r="P1718" s="82" t="str">
        <f t="shared" ref="P1718:BI1718" si="1988">IFERROR(IF($G1718="inactive","",IF(AND($L1718&lt;P$1,$M1718&lt;P$1),"",IF(AND($L1718&gt;Q$1,$M1718&gt;Q$1),"",IF(AND($L1718&lt;P$1,$M1718&lt;=Q$1),$M1718-P$1,IF(AND($L1718&gt;=P$1,$M1718&gt;Q$1),Q$1-$L1718,IF(AND($L1718&gt;=P$1,$M1718&lt;=Q$1),$M1718-$L1718,IF(AND($L1718&lt;P$1,$M1718&gt;Q$1),Q$1-P$1,""))))))),"")</f>
        <v/>
      </c>
      <c r="Q1718" s="82" t="str">
        <f t="shared" si="1988"/>
        <v/>
      </c>
      <c r="R1718" s="82" t="str">
        <f t="shared" si="1988"/>
        <v/>
      </c>
      <c r="S1718" s="82" t="str">
        <f t="shared" si="1988"/>
        <v/>
      </c>
      <c r="T1718" s="82" t="str">
        <f t="shared" si="1988"/>
        <v/>
      </c>
      <c r="U1718" s="82" t="str">
        <f t="shared" si="1988"/>
        <v/>
      </c>
      <c r="V1718" s="82" t="str">
        <f t="shared" si="1988"/>
        <v/>
      </c>
      <c r="W1718" s="82" t="str">
        <f t="shared" si="1988"/>
        <v/>
      </c>
      <c r="X1718" s="82" t="str">
        <f t="shared" si="1988"/>
        <v/>
      </c>
      <c r="Y1718" s="82" t="str">
        <f t="shared" si="1988"/>
        <v/>
      </c>
      <c r="Z1718" s="82" t="str">
        <f t="shared" si="1988"/>
        <v/>
      </c>
      <c r="AA1718" s="82" t="str">
        <f t="shared" si="1988"/>
        <v/>
      </c>
      <c r="AB1718" s="82" t="str">
        <f t="shared" si="1988"/>
        <v/>
      </c>
      <c r="AC1718" s="82" t="str">
        <f t="shared" si="1988"/>
        <v/>
      </c>
      <c r="AD1718" s="82" t="str">
        <f t="shared" si="1988"/>
        <v/>
      </c>
      <c r="AE1718" s="82" t="str">
        <f t="shared" si="1988"/>
        <v/>
      </c>
      <c r="AF1718" s="82" t="str">
        <f t="shared" si="1988"/>
        <v/>
      </c>
      <c r="AG1718" s="82" t="str">
        <f t="shared" si="1988"/>
        <v/>
      </c>
      <c r="AH1718" s="82" t="str">
        <f t="shared" si="1988"/>
        <v/>
      </c>
      <c r="AI1718" s="82" t="str">
        <f t="shared" si="1988"/>
        <v/>
      </c>
      <c r="AJ1718" s="82" t="str">
        <f t="shared" si="1988"/>
        <v/>
      </c>
      <c r="AK1718" s="82" t="str">
        <f t="shared" si="1988"/>
        <v/>
      </c>
      <c r="AL1718" s="82" t="str">
        <f t="shared" si="1988"/>
        <v/>
      </c>
      <c r="AM1718" s="82" t="str">
        <f t="shared" si="1988"/>
        <v/>
      </c>
      <c r="AN1718" s="82" t="str">
        <f t="shared" si="1988"/>
        <v/>
      </c>
      <c r="AO1718" s="82" t="str">
        <f t="shared" si="1988"/>
        <v/>
      </c>
      <c r="AP1718" s="82" t="str">
        <f t="shared" si="1988"/>
        <v/>
      </c>
      <c r="AQ1718" s="82" t="str">
        <f t="shared" si="1988"/>
        <v/>
      </c>
      <c r="AR1718" s="82" t="str">
        <f t="shared" si="1988"/>
        <v/>
      </c>
      <c r="AS1718" s="82" t="str">
        <f t="shared" si="1988"/>
        <v/>
      </c>
      <c r="AT1718" s="82" t="str">
        <f t="shared" si="1988"/>
        <v/>
      </c>
      <c r="AU1718" s="82" t="str">
        <f t="shared" si="1988"/>
        <v/>
      </c>
      <c r="AV1718" s="82" t="str">
        <f t="shared" si="1988"/>
        <v/>
      </c>
      <c r="AW1718" s="82" t="str">
        <f t="shared" si="1988"/>
        <v/>
      </c>
      <c r="AX1718" s="82" t="str">
        <f t="shared" si="1988"/>
        <v/>
      </c>
      <c r="AY1718" s="82" t="str">
        <f t="shared" si="1988"/>
        <v/>
      </c>
      <c r="AZ1718" s="82" t="str">
        <f t="shared" si="1988"/>
        <v/>
      </c>
      <c r="BA1718" s="82" t="str">
        <f t="shared" si="1988"/>
        <v/>
      </c>
      <c r="BB1718" s="82" t="str">
        <f t="shared" si="1988"/>
        <v/>
      </c>
      <c r="BC1718" s="82" t="str">
        <f t="shared" si="1988"/>
        <v/>
      </c>
      <c r="BD1718" s="82" t="str">
        <f t="shared" si="1988"/>
        <v/>
      </c>
      <c r="BE1718" s="82" t="str">
        <f t="shared" si="1988"/>
        <v/>
      </c>
      <c r="BF1718" s="82" t="str">
        <f t="shared" si="1988"/>
        <v/>
      </c>
      <c r="BG1718" s="82" t="str">
        <f t="shared" si="1988"/>
        <v/>
      </c>
      <c r="BH1718" s="82" t="str">
        <f t="shared" si="1988"/>
        <v/>
      </c>
      <c r="BI1718" s="82" t="str">
        <f t="shared" si="1988"/>
        <v/>
      </c>
      <c r="BJ1718" s="82" t="str">
        <f t="shared" si="1968"/>
        <v/>
      </c>
      <c r="BK1718" s="83" t="str">
        <f t="shared" si="1921"/>
        <v/>
      </c>
    </row>
    <row r="1719" spans="1:63" x14ac:dyDescent="0.25">
      <c r="A1719" t="str">
        <f t="shared" si="1931"/>
        <v>1</v>
      </c>
      <c r="B1719" t="str">
        <f t="shared" si="1932"/>
        <v>0</v>
      </c>
      <c r="C1719">
        <f>COUNTIF($D$3:D1719,D1719)</f>
        <v>0</v>
      </c>
      <c r="J1719" t="str">
        <f t="shared" si="1933"/>
        <v/>
      </c>
      <c r="K1719" t="str">
        <f t="shared" si="1934"/>
        <v/>
      </c>
      <c r="L1719" t="str">
        <f t="shared" si="1935"/>
        <v xml:space="preserve"> </v>
      </c>
      <c r="M1719" t="str">
        <f t="shared" si="1936"/>
        <v/>
      </c>
      <c r="N1719" t="e">
        <f>VLOOKUP(E1719,HC!A:B,2,0)</f>
        <v>#N/A</v>
      </c>
      <c r="O1719" t="e">
        <f>VLOOKUP(N1719,HC!B:C,2,0)</f>
        <v>#N/A</v>
      </c>
      <c r="P1719" s="82" t="str">
        <f t="shared" ref="P1719:BI1719" si="1989">IFERROR(IF($G1719="inactive","",IF(AND($L1719&lt;P$1,$M1719&lt;P$1),"",IF(AND($L1719&gt;Q$1,$M1719&gt;Q$1),"",IF(AND($L1719&lt;P$1,$M1719&lt;=Q$1),$M1719-P$1,IF(AND($L1719&gt;=P$1,$M1719&gt;Q$1),Q$1-$L1719,IF(AND($L1719&gt;=P$1,$M1719&lt;=Q$1),$M1719-$L1719,IF(AND($L1719&lt;P$1,$M1719&gt;Q$1),Q$1-P$1,""))))))),"")</f>
        <v/>
      </c>
      <c r="Q1719" s="82" t="str">
        <f t="shared" si="1989"/>
        <v/>
      </c>
      <c r="R1719" s="82" t="str">
        <f t="shared" si="1989"/>
        <v/>
      </c>
      <c r="S1719" s="82" t="str">
        <f t="shared" si="1989"/>
        <v/>
      </c>
      <c r="T1719" s="82" t="str">
        <f t="shared" si="1989"/>
        <v/>
      </c>
      <c r="U1719" s="82" t="str">
        <f t="shared" si="1989"/>
        <v/>
      </c>
      <c r="V1719" s="82" t="str">
        <f t="shared" si="1989"/>
        <v/>
      </c>
      <c r="W1719" s="82" t="str">
        <f t="shared" si="1989"/>
        <v/>
      </c>
      <c r="X1719" s="82" t="str">
        <f t="shared" si="1989"/>
        <v/>
      </c>
      <c r="Y1719" s="82" t="str">
        <f t="shared" si="1989"/>
        <v/>
      </c>
      <c r="Z1719" s="82" t="str">
        <f t="shared" si="1989"/>
        <v/>
      </c>
      <c r="AA1719" s="82" t="str">
        <f t="shared" si="1989"/>
        <v/>
      </c>
      <c r="AB1719" s="82" t="str">
        <f t="shared" si="1989"/>
        <v/>
      </c>
      <c r="AC1719" s="82" t="str">
        <f t="shared" si="1989"/>
        <v/>
      </c>
      <c r="AD1719" s="82" t="str">
        <f t="shared" si="1989"/>
        <v/>
      </c>
      <c r="AE1719" s="82" t="str">
        <f t="shared" si="1989"/>
        <v/>
      </c>
      <c r="AF1719" s="82" t="str">
        <f t="shared" si="1989"/>
        <v/>
      </c>
      <c r="AG1719" s="82" t="str">
        <f t="shared" si="1989"/>
        <v/>
      </c>
      <c r="AH1719" s="82" t="str">
        <f t="shared" si="1989"/>
        <v/>
      </c>
      <c r="AI1719" s="82" t="str">
        <f t="shared" si="1989"/>
        <v/>
      </c>
      <c r="AJ1719" s="82" t="str">
        <f t="shared" si="1989"/>
        <v/>
      </c>
      <c r="AK1719" s="82" t="str">
        <f t="shared" si="1989"/>
        <v/>
      </c>
      <c r="AL1719" s="82" t="str">
        <f t="shared" si="1989"/>
        <v/>
      </c>
      <c r="AM1719" s="82" t="str">
        <f t="shared" si="1989"/>
        <v/>
      </c>
      <c r="AN1719" s="82" t="str">
        <f t="shared" si="1989"/>
        <v/>
      </c>
      <c r="AO1719" s="82" t="str">
        <f t="shared" si="1989"/>
        <v/>
      </c>
      <c r="AP1719" s="82" t="str">
        <f t="shared" si="1989"/>
        <v/>
      </c>
      <c r="AQ1719" s="82" t="str">
        <f t="shared" si="1989"/>
        <v/>
      </c>
      <c r="AR1719" s="82" t="str">
        <f t="shared" si="1989"/>
        <v/>
      </c>
      <c r="AS1719" s="82" t="str">
        <f t="shared" si="1989"/>
        <v/>
      </c>
      <c r="AT1719" s="82" t="str">
        <f t="shared" si="1989"/>
        <v/>
      </c>
      <c r="AU1719" s="82" t="str">
        <f t="shared" si="1989"/>
        <v/>
      </c>
      <c r="AV1719" s="82" t="str">
        <f t="shared" si="1989"/>
        <v/>
      </c>
      <c r="AW1719" s="82" t="str">
        <f t="shared" si="1989"/>
        <v/>
      </c>
      <c r="AX1719" s="82" t="str">
        <f t="shared" si="1989"/>
        <v/>
      </c>
      <c r="AY1719" s="82" t="str">
        <f t="shared" si="1989"/>
        <v/>
      </c>
      <c r="AZ1719" s="82" t="str">
        <f t="shared" si="1989"/>
        <v/>
      </c>
      <c r="BA1719" s="82" t="str">
        <f t="shared" si="1989"/>
        <v/>
      </c>
      <c r="BB1719" s="82" t="str">
        <f t="shared" si="1989"/>
        <v/>
      </c>
      <c r="BC1719" s="82" t="str">
        <f t="shared" si="1989"/>
        <v/>
      </c>
      <c r="BD1719" s="82" t="str">
        <f t="shared" si="1989"/>
        <v/>
      </c>
      <c r="BE1719" s="82" t="str">
        <f t="shared" si="1989"/>
        <v/>
      </c>
      <c r="BF1719" s="82" t="str">
        <f t="shared" si="1989"/>
        <v/>
      </c>
      <c r="BG1719" s="82" t="str">
        <f t="shared" si="1989"/>
        <v/>
      </c>
      <c r="BH1719" s="82" t="str">
        <f t="shared" si="1989"/>
        <v/>
      </c>
      <c r="BI1719" s="82" t="str">
        <f t="shared" si="1989"/>
        <v/>
      </c>
      <c r="BJ1719" s="82" t="str">
        <f t="shared" si="1968"/>
        <v/>
      </c>
      <c r="BK1719" s="83" t="str">
        <f t="shared" si="1921"/>
        <v/>
      </c>
    </row>
    <row r="1720" spans="1:63" x14ac:dyDescent="0.25">
      <c r="A1720" t="str">
        <f t="shared" si="1931"/>
        <v>1</v>
      </c>
      <c r="B1720" t="str">
        <f t="shared" si="1932"/>
        <v>0</v>
      </c>
      <c r="C1720">
        <f>COUNTIF($D$3:D1720,D1720)</f>
        <v>0</v>
      </c>
      <c r="J1720" t="str">
        <f t="shared" si="1933"/>
        <v/>
      </c>
      <c r="K1720" t="str">
        <f t="shared" si="1934"/>
        <v/>
      </c>
      <c r="L1720" t="str">
        <f t="shared" si="1935"/>
        <v xml:space="preserve"> </v>
      </c>
      <c r="M1720" t="str">
        <f t="shared" si="1936"/>
        <v/>
      </c>
      <c r="N1720" t="e">
        <f>VLOOKUP(E1720,HC!A:B,2,0)</f>
        <v>#N/A</v>
      </c>
      <c r="O1720" t="e">
        <f>VLOOKUP(N1720,HC!B:C,2,0)</f>
        <v>#N/A</v>
      </c>
      <c r="P1720" s="82" t="str">
        <f t="shared" ref="P1720:BI1720" si="1990">IFERROR(IF($G1720="inactive","",IF(AND($L1720&lt;P$1,$M1720&lt;P$1),"",IF(AND($L1720&gt;Q$1,$M1720&gt;Q$1),"",IF(AND($L1720&lt;P$1,$M1720&lt;=Q$1),$M1720-P$1,IF(AND($L1720&gt;=P$1,$M1720&gt;Q$1),Q$1-$L1720,IF(AND($L1720&gt;=P$1,$M1720&lt;=Q$1),$M1720-$L1720,IF(AND($L1720&lt;P$1,$M1720&gt;Q$1),Q$1-P$1,""))))))),"")</f>
        <v/>
      </c>
      <c r="Q1720" s="82" t="str">
        <f t="shared" si="1990"/>
        <v/>
      </c>
      <c r="R1720" s="82" t="str">
        <f t="shared" si="1990"/>
        <v/>
      </c>
      <c r="S1720" s="82" t="str">
        <f t="shared" si="1990"/>
        <v/>
      </c>
      <c r="T1720" s="82" t="str">
        <f t="shared" si="1990"/>
        <v/>
      </c>
      <c r="U1720" s="82" t="str">
        <f t="shared" si="1990"/>
        <v/>
      </c>
      <c r="V1720" s="82" t="str">
        <f t="shared" si="1990"/>
        <v/>
      </c>
      <c r="W1720" s="82" t="str">
        <f t="shared" si="1990"/>
        <v/>
      </c>
      <c r="X1720" s="82" t="str">
        <f t="shared" si="1990"/>
        <v/>
      </c>
      <c r="Y1720" s="82" t="str">
        <f t="shared" si="1990"/>
        <v/>
      </c>
      <c r="Z1720" s="82" t="str">
        <f t="shared" si="1990"/>
        <v/>
      </c>
      <c r="AA1720" s="82" t="str">
        <f t="shared" si="1990"/>
        <v/>
      </c>
      <c r="AB1720" s="82" t="str">
        <f t="shared" si="1990"/>
        <v/>
      </c>
      <c r="AC1720" s="82" t="str">
        <f t="shared" si="1990"/>
        <v/>
      </c>
      <c r="AD1720" s="82" t="str">
        <f t="shared" si="1990"/>
        <v/>
      </c>
      <c r="AE1720" s="82" t="str">
        <f t="shared" si="1990"/>
        <v/>
      </c>
      <c r="AF1720" s="82" t="str">
        <f t="shared" si="1990"/>
        <v/>
      </c>
      <c r="AG1720" s="82" t="str">
        <f t="shared" si="1990"/>
        <v/>
      </c>
      <c r="AH1720" s="82" t="str">
        <f t="shared" si="1990"/>
        <v/>
      </c>
      <c r="AI1720" s="82" t="str">
        <f t="shared" si="1990"/>
        <v/>
      </c>
      <c r="AJ1720" s="82" t="str">
        <f t="shared" si="1990"/>
        <v/>
      </c>
      <c r="AK1720" s="82" t="str">
        <f t="shared" si="1990"/>
        <v/>
      </c>
      <c r="AL1720" s="82" t="str">
        <f t="shared" si="1990"/>
        <v/>
      </c>
      <c r="AM1720" s="82" t="str">
        <f t="shared" si="1990"/>
        <v/>
      </c>
      <c r="AN1720" s="82" t="str">
        <f t="shared" si="1990"/>
        <v/>
      </c>
      <c r="AO1720" s="82" t="str">
        <f t="shared" si="1990"/>
        <v/>
      </c>
      <c r="AP1720" s="82" t="str">
        <f t="shared" si="1990"/>
        <v/>
      </c>
      <c r="AQ1720" s="82" t="str">
        <f t="shared" si="1990"/>
        <v/>
      </c>
      <c r="AR1720" s="82" t="str">
        <f t="shared" si="1990"/>
        <v/>
      </c>
      <c r="AS1720" s="82" t="str">
        <f t="shared" si="1990"/>
        <v/>
      </c>
      <c r="AT1720" s="82" t="str">
        <f t="shared" si="1990"/>
        <v/>
      </c>
      <c r="AU1720" s="82" t="str">
        <f t="shared" si="1990"/>
        <v/>
      </c>
      <c r="AV1720" s="82" t="str">
        <f t="shared" si="1990"/>
        <v/>
      </c>
      <c r="AW1720" s="82" t="str">
        <f t="shared" si="1990"/>
        <v/>
      </c>
      <c r="AX1720" s="82" t="str">
        <f t="shared" si="1990"/>
        <v/>
      </c>
      <c r="AY1720" s="82" t="str">
        <f t="shared" si="1990"/>
        <v/>
      </c>
      <c r="AZ1720" s="82" t="str">
        <f t="shared" si="1990"/>
        <v/>
      </c>
      <c r="BA1720" s="82" t="str">
        <f t="shared" si="1990"/>
        <v/>
      </c>
      <c r="BB1720" s="82" t="str">
        <f t="shared" si="1990"/>
        <v/>
      </c>
      <c r="BC1720" s="82" t="str">
        <f t="shared" si="1990"/>
        <v/>
      </c>
      <c r="BD1720" s="82" t="str">
        <f t="shared" si="1990"/>
        <v/>
      </c>
      <c r="BE1720" s="82" t="str">
        <f t="shared" si="1990"/>
        <v/>
      </c>
      <c r="BF1720" s="82" t="str">
        <f t="shared" si="1990"/>
        <v/>
      </c>
      <c r="BG1720" s="82" t="str">
        <f t="shared" si="1990"/>
        <v/>
      </c>
      <c r="BH1720" s="82" t="str">
        <f t="shared" si="1990"/>
        <v/>
      </c>
      <c r="BI1720" s="82" t="str">
        <f t="shared" si="1990"/>
        <v/>
      </c>
      <c r="BJ1720" s="82" t="str">
        <f t="shared" si="1968"/>
        <v/>
      </c>
      <c r="BK1720" s="83" t="str">
        <f t="shared" si="1921"/>
        <v/>
      </c>
    </row>
    <row r="1721" spans="1:63" x14ac:dyDescent="0.25">
      <c r="A1721" t="str">
        <f t="shared" si="1931"/>
        <v>1</v>
      </c>
      <c r="B1721" t="str">
        <f t="shared" si="1932"/>
        <v>0</v>
      </c>
      <c r="C1721">
        <f>COUNTIF($D$3:D1721,D1721)</f>
        <v>0</v>
      </c>
      <c r="J1721" t="str">
        <f t="shared" si="1933"/>
        <v/>
      </c>
      <c r="K1721" t="str">
        <f t="shared" si="1934"/>
        <v/>
      </c>
      <c r="L1721" t="str">
        <f t="shared" si="1935"/>
        <v xml:space="preserve"> </v>
      </c>
      <c r="M1721" t="str">
        <f t="shared" si="1936"/>
        <v/>
      </c>
      <c r="N1721" t="e">
        <f>VLOOKUP(E1721,HC!A:B,2,0)</f>
        <v>#N/A</v>
      </c>
      <c r="O1721" t="e">
        <f>VLOOKUP(N1721,HC!B:C,2,0)</f>
        <v>#N/A</v>
      </c>
      <c r="P1721" s="82" t="str">
        <f t="shared" ref="P1721:BI1721" si="1991">IFERROR(IF($G1721="inactive","",IF(AND($L1721&lt;P$1,$M1721&lt;P$1),"",IF(AND($L1721&gt;Q$1,$M1721&gt;Q$1),"",IF(AND($L1721&lt;P$1,$M1721&lt;=Q$1),$M1721-P$1,IF(AND($L1721&gt;=P$1,$M1721&gt;Q$1),Q$1-$L1721,IF(AND($L1721&gt;=P$1,$M1721&lt;=Q$1),$M1721-$L1721,IF(AND($L1721&lt;P$1,$M1721&gt;Q$1),Q$1-P$1,""))))))),"")</f>
        <v/>
      </c>
      <c r="Q1721" s="82" t="str">
        <f t="shared" si="1991"/>
        <v/>
      </c>
      <c r="R1721" s="82" t="str">
        <f t="shared" si="1991"/>
        <v/>
      </c>
      <c r="S1721" s="82" t="str">
        <f t="shared" si="1991"/>
        <v/>
      </c>
      <c r="T1721" s="82" t="str">
        <f t="shared" si="1991"/>
        <v/>
      </c>
      <c r="U1721" s="82" t="str">
        <f t="shared" si="1991"/>
        <v/>
      </c>
      <c r="V1721" s="82" t="str">
        <f t="shared" si="1991"/>
        <v/>
      </c>
      <c r="W1721" s="82" t="str">
        <f t="shared" si="1991"/>
        <v/>
      </c>
      <c r="X1721" s="82" t="str">
        <f t="shared" si="1991"/>
        <v/>
      </c>
      <c r="Y1721" s="82" t="str">
        <f t="shared" si="1991"/>
        <v/>
      </c>
      <c r="Z1721" s="82" t="str">
        <f t="shared" si="1991"/>
        <v/>
      </c>
      <c r="AA1721" s="82" t="str">
        <f t="shared" si="1991"/>
        <v/>
      </c>
      <c r="AB1721" s="82" t="str">
        <f t="shared" si="1991"/>
        <v/>
      </c>
      <c r="AC1721" s="82" t="str">
        <f t="shared" si="1991"/>
        <v/>
      </c>
      <c r="AD1721" s="82" t="str">
        <f t="shared" si="1991"/>
        <v/>
      </c>
      <c r="AE1721" s="82" t="str">
        <f t="shared" si="1991"/>
        <v/>
      </c>
      <c r="AF1721" s="82" t="str">
        <f t="shared" si="1991"/>
        <v/>
      </c>
      <c r="AG1721" s="82" t="str">
        <f t="shared" si="1991"/>
        <v/>
      </c>
      <c r="AH1721" s="82" t="str">
        <f t="shared" si="1991"/>
        <v/>
      </c>
      <c r="AI1721" s="82" t="str">
        <f t="shared" si="1991"/>
        <v/>
      </c>
      <c r="AJ1721" s="82" t="str">
        <f t="shared" si="1991"/>
        <v/>
      </c>
      <c r="AK1721" s="82" t="str">
        <f t="shared" si="1991"/>
        <v/>
      </c>
      <c r="AL1721" s="82" t="str">
        <f t="shared" si="1991"/>
        <v/>
      </c>
      <c r="AM1721" s="82" t="str">
        <f t="shared" si="1991"/>
        <v/>
      </c>
      <c r="AN1721" s="82" t="str">
        <f t="shared" si="1991"/>
        <v/>
      </c>
      <c r="AO1721" s="82" t="str">
        <f t="shared" si="1991"/>
        <v/>
      </c>
      <c r="AP1721" s="82" t="str">
        <f t="shared" si="1991"/>
        <v/>
      </c>
      <c r="AQ1721" s="82" t="str">
        <f t="shared" si="1991"/>
        <v/>
      </c>
      <c r="AR1721" s="82" t="str">
        <f t="shared" si="1991"/>
        <v/>
      </c>
      <c r="AS1721" s="82" t="str">
        <f t="shared" si="1991"/>
        <v/>
      </c>
      <c r="AT1721" s="82" t="str">
        <f t="shared" si="1991"/>
        <v/>
      </c>
      <c r="AU1721" s="82" t="str">
        <f t="shared" si="1991"/>
        <v/>
      </c>
      <c r="AV1721" s="82" t="str">
        <f t="shared" si="1991"/>
        <v/>
      </c>
      <c r="AW1721" s="82" t="str">
        <f t="shared" si="1991"/>
        <v/>
      </c>
      <c r="AX1721" s="82" t="str">
        <f t="shared" si="1991"/>
        <v/>
      </c>
      <c r="AY1721" s="82" t="str">
        <f t="shared" si="1991"/>
        <v/>
      </c>
      <c r="AZ1721" s="82" t="str">
        <f t="shared" si="1991"/>
        <v/>
      </c>
      <c r="BA1721" s="82" t="str">
        <f t="shared" si="1991"/>
        <v/>
      </c>
      <c r="BB1721" s="82" t="str">
        <f t="shared" si="1991"/>
        <v/>
      </c>
      <c r="BC1721" s="82" t="str">
        <f t="shared" si="1991"/>
        <v/>
      </c>
      <c r="BD1721" s="82" t="str">
        <f t="shared" si="1991"/>
        <v/>
      </c>
      <c r="BE1721" s="82" t="str">
        <f t="shared" si="1991"/>
        <v/>
      </c>
      <c r="BF1721" s="82" t="str">
        <f t="shared" si="1991"/>
        <v/>
      </c>
      <c r="BG1721" s="82" t="str">
        <f t="shared" si="1991"/>
        <v/>
      </c>
      <c r="BH1721" s="82" t="str">
        <f t="shared" si="1991"/>
        <v/>
      </c>
      <c r="BI1721" s="82" t="str">
        <f t="shared" si="1991"/>
        <v/>
      </c>
      <c r="BJ1721" s="82" t="str">
        <f t="shared" si="1968"/>
        <v/>
      </c>
      <c r="BK1721" s="83" t="str">
        <f t="shared" si="1921"/>
        <v/>
      </c>
    </row>
    <row r="1722" spans="1:63" x14ac:dyDescent="0.25">
      <c r="A1722" t="str">
        <f t="shared" si="1931"/>
        <v>1</v>
      </c>
      <c r="B1722" t="str">
        <f t="shared" si="1932"/>
        <v>0</v>
      </c>
      <c r="C1722">
        <f>COUNTIF($D$3:D1722,D1722)</f>
        <v>0</v>
      </c>
      <c r="J1722" t="str">
        <f t="shared" si="1933"/>
        <v/>
      </c>
      <c r="K1722" t="str">
        <f t="shared" si="1934"/>
        <v/>
      </c>
      <c r="L1722" t="str">
        <f t="shared" si="1935"/>
        <v xml:space="preserve"> </v>
      </c>
      <c r="M1722" t="str">
        <f t="shared" si="1936"/>
        <v/>
      </c>
      <c r="N1722" t="e">
        <f>VLOOKUP(E1722,HC!A:B,2,0)</f>
        <v>#N/A</v>
      </c>
      <c r="O1722" t="e">
        <f>VLOOKUP(N1722,HC!B:C,2,0)</f>
        <v>#N/A</v>
      </c>
      <c r="P1722" s="82" t="str">
        <f t="shared" ref="P1722:BI1722" si="1992">IFERROR(IF($G1722="inactive","",IF(AND($L1722&lt;P$1,$M1722&lt;P$1),"",IF(AND($L1722&gt;Q$1,$M1722&gt;Q$1),"",IF(AND($L1722&lt;P$1,$M1722&lt;=Q$1),$M1722-P$1,IF(AND($L1722&gt;=P$1,$M1722&gt;Q$1),Q$1-$L1722,IF(AND($L1722&gt;=P$1,$M1722&lt;=Q$1),$M1722-$L1722,IF(AND($L1722&lt;P$1,$M1722&gt;Q$1),Q$1-P$1,""))))))),"")</f>
        <v/>
      </c>
      <c r="Q1722" s="82" t="str">
        <f t="shared" si="1992"/>
        <v/>
      </c>
      <c r="R1722" s="82" t="str">
        <f t="shared" si="1992"/>
        <v/>
      </c>
      <c r="S1722" s="82" t="str">
        <f t="shared" si="1992"/>
        <v/>
      </c>
      <c r="T1722" s="82" t="str">
        <f t="shared" si="1992"/>
        <v/>
      </c>
      <c r="U1722" s="82" t="str">
        <f t="shared" si="1992"/>
        <v/>
      </c>
      <c r="V1722" s="82" t="str">
        <f t="shared" si="1992"/>
        <v/>
      </c>
      <c r="W1722" s="82" t="str">
        <f t="shared" si="1992"/>
        <v/>
      </c>
      <c r="X1722" s="82" t="str">
        <f t="shared" si="1992"/>
        <v/>
      </c>
      <c r="Y1722" s="82" t="str">
        <f t="shared" si="1992"/>
        <v/>
      </c>
      <c r="Z1722" s="82" t="str">
        <f t="shared" si="1992"/>
        <v/>
      </c>
      <c r="AA1722" s="82" t="str">
        <f t="shared" si="1992"/>
        <v/>
      </c>
      <c r="AB1722" s="82" t="str">
        <f t="shared" si="1992"/>
        <v/>
      </c>
      <c r="AC1722" s="82" t="str">
        <f t="shared" si="1992"/>
        <v/>
      </c>
      <c r="AD1722" s="82" t="str">
        <f t="shared" si="1992"/>
        <v/>
      </c>
      <c r="AE1722" s="82" t="str">
        <f t="shared" si="1992"/>
        <v/>
      </c>
      <c r="AF1722" s="82" t="str">
        <f t="shared" si="1992"/>
        <v/>
      </c>
      <c r="AG1722" s="82" t="str">
        <f t="shared" si="1992"/>
        <v/>
      </c>
      <c r="AH1722" s="82" t="str">
        <f t="shared" si="1992"/>
        <v/>
      </c>
      <c r="AI1722" s="82" t="str">
        <f t="shared" si="1992"/>
        <v/>
      </c>
      <c r="AJ1722" s="82" t="str">
        <f t="shared" si="1992"/>
        <v/>
      </c>
      <c r="AK1722" s="82" t="str">
        <f t="shared" si="1992"/>
        <v/>
      </c>
      <c r="AL1722" s="82" t="str">
        <f t="shared" si="1992"/>
        <v/>
      </c>
      <c r="AM1722" s="82" t="str">
        <f t="shared" si="1992"/>
        <v/>
      </c>
      <c r="AN1722" s="82" t="str">
        <f t="shared" si="1992"/>
        <v/>
      </c>
      <c r="AO1722" s="82" t="str">
        <f t="shared" si="1992"/>
        <v/>
      </c>
      <c r="AP1722" s="82" t="str">
        <f t="shared" si="1992"/>
        <v/>
      </c>
      <c r="AQ1722" s="82" t="str">
        <f t="shared" si="1992"/>
        <v/>
      </c>
      <c r="AR1722" s="82" t="str">
        <f t="shared" si="1992"/>
        <v/>
      </c>
      <c r="AS1722" s="82" t="str">
        <f t="shared" si="1992"/>
        <v/>
      </c>
      <c r="AT1722" s="82" t="str">
        <f t="shared" si="1992"/>
        <v/>
      </c>
      <c r="AU1722" s="82" t="str">
        <f t="shared" si="1992"/>
        <v/>
      </c>
      <c r="AV1722" s="82" t="str">
        <f t="shared" si="1992"/>
        <v/>
      </c>
      <c r="AW1722" s="82" t="str">
        <f t="shared" si="1992"/>
        <v/>
      </c>
      <c r="AX1722" s="82" t="str">
        <f t="shared" si="1992"/>
        <v/>
      </c>
      <c r="AY1722" s="82" t="str">
        <f t="shared" si="1992"/>
        <v/>
      </c>
      <c r="AZ1722" s="82" t="str">
        <f t="shared" si="1992"/>
        <v/>
      </c>
      <c r="BA1722" s="82" t="str">
        <f t="shared" si="1992"/>
        <v/>
      </c>
      <c r="BB1722" s="82" t="str">
        <f t="shared" si="1992"/>
        <v/>
      </c>
      <c r="BC1722" s="82" t="str">
        <f t="shared" si="1992"/>
        <v/>
      </c>
      <c r="BD1722" s="82" t="str">
        <f t="shared" si="1992"/>
        <v/>
      </c>
      <c r="BE1722" s="82" t="str">
        <f t="shared" si="1992"/>
        <v/>
      </c>
      <c r="BF1722" s="82" t="str">
        <f t="shared" si="1992"/>
        <v/>
      </c>
      <c r="BG1722" s="82" t="str">
        <f t="shared" si="1992"/>
        <v/>
      </c>
      <c r="BH1722" s="82" t="str">
        <f t="shared" si="1992"/>
        <v/>
      </c>
      <c r="BI1722" s="82" t="str">
        <f t="shared" si="1992"/>
        <v/>
      </c>
      <c r="BJ1722" s="82" t="str">
        <f t="shared" si="1968"/>
        <v/>
      </c>
      <c r="BK1722" s="83" t="str">
        <f t="shared" ref="BK1722:BK1785" si="1993">IFERROR(IF(BD1721="inactive","",IF(AND($L1721&lt;BK$2,$M1721&lt;BK$2),"",IF(AND($L1721&gt;BL$2,$M1721&gt;BL$2),"",IF(AND($L1721&lt;BK$2,$M1721&lt;=BL$2),$M1721-BK$2,IF(AND($L1721&gt;=BK$2,$M1721&gt;BL$2),BL$2-$L1721,IF(AND($L1721&gt;=BK$2,$M1721&lt;=BL$2),$M1721-$L1721,IF(AND($L1721&lt;BK$2,$M1721&gt;BL$2),BL$2-BK$2,""))))))),"")</f>
        <v/>
      </c>
    </row>
    <row r="1723" spans="1:63" x14ac:dyDescent="0.25">
      <c r="A1723" t="str">
        <f t="shared" si="1931"/>
        <v>1</v>
      </c>
      <c r="B1723" t="str">
        <f t="shared" si="1932"/>
        <v>0</v>
      </c>
      <c r="C1723">
        <f>COUNTIF($D$3:D1723,D1723)</f>
        <v>0</v>
      </c>
      <c r="J1723" t="str">
        <f t="shared" si="1933"/>
        <v/>
      </c>
      <c r="K1723" t="str">
        <f t="shared" si="1934"/>
        <v/>
      </c>
      <c r="L1723" t="str">
        <f t="shared" si="1935"/>
        <v xml:space="preserve"> </v>
      </c>
      <c r="M1723" t="str">
        <f t="shared" si="1936"/>
        <v/>
      </c>
      <c r="N1723" t="e">
        <f>VLOOKUP(E1723,HC!A:B,2,0)</f>
        <v>#N/A</v>
      </c>
      <c r="O1723" t="e">
        <f>VLOOKUP(N1723,HC!B:C,2,0)</f>
        <v>#N/A</v>
      </c>
      <c r="P1723" s="82" t="str">
        <f t="shared" ref="P1723:BI1723" si="1994">IFERROR(IF($G1723="inactive","",IF(AND($L1723&lt;P$1,$M1723&lt;P$1),"",IF(AND($L1723&gt;Q$1,$M1723&gt;Q$1),"",IF(AND($L1723&lt;P$1,$M1723&lt;=Q$1),$M1723-P$1,IF(AND($L1723&gt;=P$1,$M1723&gt;Q$1),Q$1-$L1723,IF(AND($L1723&gt;=P$1,$M1723&lt;=Q$1),$M1723-$L1723,IF(AND($L1723&lt;P$1,$M1723&gt;Q$1),Q$1-P$1,""))))))),"")</f>
        <v/>
      </c>
      <c r="Q1723" s="82" t="str">
        <f t="shared" si="1994"/>
        <v/>
      </c>
      <c r="R1723" s="82" t="str">
        <f t="shared" si="1994"/>
        <v/>
      </c>
      <c r="S1723" s="82" t="str">
        <f t="shared" si="1994"/>
        <v/>
      </c>
      <c r="T1723" s="82" t="str">
        <f t="shared" si="1994"/>
        <v/>
      </c>
      <c r="U1723" s="82" t="str">
        <f t="shared" si="1994"/>
        <v/>
      </c>
      <c r="V1723" s="82" t="str">
        <f t="shared" si="1994"/>
        <v/>
      </c>
      <c r="W1723" s="82" t="str">
        <f t="shared" si="1994"/>
        <v/>
      </c>
      <c r="X1723" s="82" t="str">
        <f t="shared" si="1994"/>
        <v/>
      </c>
      <c r="Y1723" s="82" t="str">
        <f t="shared" si="1994"/>
        <v/>
      </c>
      <c r="Z1723" s="82" t="str">
        <f t="shared" si="1994"/>
        <v/>
      </c>
      <c r="AA1723" s="82" t="str">
        <f t="shared" si="1994"/>
        <v/>
      </c>
      <c r="AB1723" s="82" t="str">
        <f t="shared" si="1994"/>
        <v/>
      </c>
      <c r="AC1723" s="82" t="str">
        <f t="shared" si="1994"/>
        <v/>
      </c>
      <c r="AD1723" s="82" t="str">
        <f t="shared" si="1994"/>
        <v/>
      </c>
      <c r="AE1723" s="82" t="str">
        <f t="shared" si="1994"/>
        <v/>
      </c>
      <c r="AF1723" s="82" t="str">
        <f t="shared" si="1994"/>
        <v/>
      </c>
      <c r="AG1723" s="82" t="str">
        <f t="shared" si="1994"/>
        <v/>
      </c>
      <c r="AH1723" s="82" t="str">
        <f t="shared" si="1994"/>
        <v/>
      </c>
      <c r="AI1723" s="82" t="str">
        <f t="shared" si="1994"/>
        <v/>
      </c>
      <c r="AJ1723" s="82" t="str">
        <f t="shared" si="1994"/>
        <v/>
      </c>
      <c r="AK1723" s="82" t="str">
        <f t="shared" si="1994"/>
        <v/>
      </c>
      <c r="AL1723" s="82" t="str">
        <f t="shared" si="1994"/>
        <v/>
      </c>
      <c r="AM1723" s="82" t="str">
        <f t="shared" si="1994"/>
        <v/>
      </c>
      <c r="AN1723" s="82" t="str">
        <f t="shared" si="1994"/>
        <v/>
      </c>
      <c r="AO1723" s="82" t="str">
        <f t="shared" si="1994"/>
        <v/>
      </c>
      <c r="AP1723" s="82" t="str">
        <f t="shared" si="1994"/>
        <v/>
      </c>
      <c r="AQ1723" s="82" t="str">
        <f t="shared" si="1994"/>
        <v/>
      </c>
      <c r="AR1723" s="82" t="str">
        <f t="shared" si="1994"/>
        <v/>
      </c>
      <c r="AS1723" s="82" t="str">
        <f t="shared" si="1994"/>
        <v/>
      </c>
      <c r="AT1723" s="82" t="str">
        <f t="shared" si="1994"/>
        <v/>
      </c>
      <c r="AU1723" s="82" t="str">
        <f t="shared" si="1994"/>
        <v/>
      </c>
      <c r="AV1723" s="82" t="str">
        <f t="shared" si="1994"/>
        <v/>
      </c>
      <c r="AW1723" s="82" t="str">
        <f t="shared" si="1994"/>
        <v/>
      </c>
      <c r="AX1723" s="82" t="str">
        <f t="shared" si="1994"/>
        <v/>
      </c>
      <c r="AY1723" s="82" t="str">
        <f t="shared" si="1994"/>
        <v/>
      </c>
      <c r="AZ1723" s="82" t="str">
        <f t="shared" si="1994"/>
        <v/>
      </c>
      <c r="BA1723" s="82" t="str">
        <f t="shared" si="1994"/>
        <v/>
      </c>
      <c r="BB1723" s="82" t="str">
        <f t="shared" si="1994"/>
        <v/>
      </c>
      <c r="BC1723" s="82" t="str">
        <f t="shared" si="1994"/>
        <v/>
      </c>
      <c r="BD1723" s="82" t="str">
        <f t="shared" si="1994"/>
        <v/>
      </c>
      <c r="BE1723" s="82" t="str">
        <f t="shared" si="1994"/>
        <v/>
      </c>
      <c r="BF1723" s="82" t="str">
        <f t="shared" si="1994"/>
        <v/>
      </c>
      <c r="BG1723" s="82" t="str">
        <f t="shared" si="1994"/>
        <v/>
      </c>
      <c r="BH1723" s="82" t="str">
        <f t="shared" si="1994"/>
        <v/>
      </c>
      <c r="BI1723" s="82" t="str">
        <f t="shared" si="1994"/>
        <v/>
      </c>
      <c r="BJ1723" s="82" t="str">
        <f t="shared" si="1968"/>
        <v/>
      </c>
      <c r="BK1723" s="83" t="str">
        <f t="shared" si="1993"/>
        <v/>
      </c>
    </row>
    <row r="1724" spans="1:63" x14ac:dyDescent="0.25">
      <c r="A1724" t="str">
        <f t="shared" si="1931"/>
        <v>1</v>
      </c>
      <c r="B1724" t="str">
        <f t="shared" si="1932"/>
        <v>0</v>
      </c>
      <c r="C1724">
        <f>COUNTIF($D$3:D1724,D1724)</f>
        <v>0</v>
      </c>
      <c r="J1724" t="str">
        <f t="shared" si="1933"/>
        <v/>
      </c>
      <c r="K1724" t="str">
        <f t="shared" si="1934"/>
        <v/>
      </c>
      <c r="L1724" t="str">
        <f t="shared" si="1935"/>
        <v xml:space="preserve"> </v>
      </c>
      <c r="M1724" t="str">
        <f t="shared" si="1936"/>
        <v/>
      </c>
      <c r="N1724" t="e">
        <f>VLOOKUP(E1724,HC!A:B,2,0)</f>
        <v>#N/A</v>
      </c>
      <c r="O1724" t="e">
        <f>VLOOKUP(N1724,HC!B:C,2,0)</f>
        <v>#N/A</v>
      </c>
      <c r="P1724" s="82" t="str">
        <f t="shared" ref="P1724:BI1724" si="1995">IFERROR(IF($G1724="inactive","",IF(AND($L1724&lt;P$1,$M1724&lt;P$1),"",IF(AND($L1724&gt;Q$1,$M1724&gt;Q$1),"",IF(AND($L1724&lt;P$1,$M1724&lt;=Q$1),$M1724-P$1,IF(AND($L1724&gt;=P$1,$M1724&gt;Q$1),Q$1-$L1724,IF(AND($L1724&gt;=P$1,$M1724&lt;=Q$1),$M1724-$L1724,IF(AND($L1724&lt;P$1,$M1724&gt;Q$1),Q$1-P$1,""))))))),"")</f>
        <v/>
      </c>
      <c r="Q1724" s="82" t="str">
        <f t="shared" si="1995"/>
        <v/>
      </c>
      <c r="R1724" s="82" t="str">
        <f t="shared" si="1995"/>
        <v/>
      </c>
      <c r="S1724" s="82" t="str">
        <f t="shared" si="1995"/>
        <v/>
      </c>
      <c r="T1724" s="82" t="str">
        <f t="shared" si="1995"/>
        <v/>
      </c>
      <c r="U1724" s="82" t="str">
        <f t="shared" si="1995"/>
        <v/>
      </c>
      <c r="V1724" s="82" t="str">
        <f t="shared" si="1995"/>
        <v/>
      </c>
      <c r="W1724" s="82" t="str">
        <f t="shared" si="1995"/>
        <v/>
      </c>
      <c r="X1724" s="82" t="str">
        <f t="shared" si="1995"/>
        <v/>
      </c>
      <c r="Y1724" s="82" t="str">
        <f t="shared" si="1995"/>
        <v/>
      </c>
      <c r="Z1724" s="82" t="str">
        <f t="shared" si="1995"/>
        <v/>
      </c>
      <c r="AA1724" s="82" t="str">
        <f t="shared" si="1995"/>
        <v/>
      </c>
      <c r="AB1724" s="82" t="str">
        <f t="shared" si="1995"/>
        <v/>
      </c>
      <c r="AC1724" s="82" t="str">
        <f t="shared" si="1995"/>
        <v/>
      </c>
      <c r="AD1724" s="82" t="str">
        <f t="shared" si="1995"/>
        <v/>
      </c>
      <c r="AE1724" s="82" t="str">
        <f t="shared" si="1995"/>
        <v/>
      </c>
      <c r="AF1724" s="82" t="str">
        <f t="shared" si="1995"/>
        <v/>
      </c>
      <c r="AG1724" s="82" t="str">
        <f t="shared" si="1995"/>
        <v/>
      </c>
      <c r="AH1724" s="82" t="str">
        <f t="shared" si="1995"/>
        <v/>
      </c>
      <c r="AI1724" s="82" t="str">
        <f t="shared" si="1995"/>
        <v/>
      </c>
      <c r="AJ1724" s="82" t="str">
        <f t="shared" si="1995"/>
        <v/>
      </c>
      <c r="AK1724" s="82" t="str">
        <f t="shared" si="1995"/>
        <v/>
      </c>
      <c r="AL1724" s="82" t="str">
        <f t="shared" si="1995"/>
        <v/>
      </c>
      <c r="AM1724" s="82" t="str">
        <f t="shared" si="1995"/>
        <v/>
      </c>
      <c r="AN1724" s="82" t="str">
        <f t="shared" si="1995"/>
        <v/>
      </c>
      <c r="AO1724" s="82" t="str">
        <f t="shared" si="1995"/>
        <v/>
      </c>
      <c r="AP1724" s="82" t="str">
        <f t="shared" si="1995"/>
        <v/>
      </c>
      <c r="AQ1724" s="82" t="str">
        <f t="shared" si="1995"/>
        <v/>
      </c>
      <c r="AR1724" s="82" t="str">
        <f t="shared" si="1995"/>
        <v/>
      </c>
      <c r="AS1724" s="82" t="str">
        <f t="shared" si="1995"/>
        <v/>
      </c>
      <c r="AT1724" s="82" t="str">
        <f t="shared" si="1995"/>
        <v/>
      </c>
      <c r="AU1724" s="82" t="str">
        <f t="shared" si="1995"/>
        <v/>
      </c>
      <c r="AV1724" s="82" t="str">
        <f t="shared" si="1995"/>
        <v/>
      </c>
      <c r="AW1724" s="82" t="str">
        <f t="shared" si="1995"/>
        <v/>
      </c>
      <c r="AX1724" s="82" t="str">
        <f t="shared" si="1995"/>
        <v/>
      </c>
      <c r="AY1724" s="82" t="str">
        <f t="shared" si="1995"/>
        <v/>
      </c>
      <c r="AZ1724" s="82" t="str">
        <f t="shared" si="1995"/>
        <v/>
      </c>
      <c r="BA1724" s="82" t="str">
        <f t="shared" si="1995"/>
        <v/>
      </c>
      <c r="BB1724" s="82" t="str">
        <f t="shared" si="1995"/>
        <v/>
      </c>
      <c r="BC1724" s="82" t="str">
        <f t="shared" si="1995"/>
        <v/>
      </c>
      <c r="BD1724" s="82" t="str">
        <f t="shared" si="1995"/>
        <v/>
      </c>
      <c r="BE1724" s="82" t="str">
        <f t="shared" si="1995"/>
        <v/>
      </c>
      <c r="BF1724" s="82" t="str">
        <f t="shared" si="1995"/>
        <v/>
      </c>
      <c r="BG1724" s="82" t="str">
        <f t="shared" si="1995"/>
        <v/>
      </c>
      <c r="BH1724" s="82" t="str">
        <f t="shared" si="1995"/>
        <v/>
      </c>
      <c r="BI1724" s="82" t="str">
        <f t="shared" si="1995"/>
        <v/>
      </c>
      <c r="BJ1724" s="82" t="str">
        <f t="shared" si="1968"/>
        <v/>
      </c>
      <c r="BK1724" s="83" t="str">
        <f t="shared" si="1993"/>
        <v/>
      </c>
    </row>
    <row r="1725" spans="1:63" x14ac:dyDescent="0.25">
      <c r="A1725" t="str">
        <f t="shared" si="1931"/>
        <v>1</v>
      </c>
      <c r="B1725" t="str">
        <f t="shared" si="1932"/>
        <v>0</v>
      </c>
      <c r="C1725">
        <f>COUNTIF($D$3:D1725,D1725)</f>
        <v>0</v>
      </c>
      <c r="J1725" t="str">
        <f t="shared" si="1933"/>
        <v/>
      </c>
      <c r="K1725" t="str">
        <f t="shared" si="1934"/>
        <v/>
      </c>
      <c r="L1725" t="str">
        <f t="shared" si="1935"/>
        <v xml:space="preserve"> </v>
      </c>
      <c r="M1725" t="str">
        <f t="shared" si="1936"/>
        <v/>
      </c>
      <c r="N1725" t="e">
        <f>VLOOKUP(E1725,HC!A:B,2,0)</f>
        <v>#N/A</v>
      </c>
      <c r="O1725" t="e">
        <f>VLOOKUP(N1725,HC!B:C,2,0)</f>
        <v>#N/A</v>
      </c>
      <c r="P1725" s="82" t="str">
        <f t="shared" ref="P1725:BI1725" si="1996">IFERROR(IF($G1725="inactive","",IF(AND($L1725&lt;P$1,$M1725&lt;P$1),"",IF(AND($L1725&gt;Q$1,$M1725&gt;Q$1),"",IF(AND($L1725&lt;P$1,$M1725&lt;=Q$1),$M1725-P$1,IF(AND($L1725&gt;=P$1,$M1725&gt;Q$1),Q$1-$L1725,IF(AND($L1725&gt;=P$1,$M1725&lt;=Q$1),$M1725-$L1725,IF(AND($L1725&lt;P$1,$M1725&gt;Q$1),Q$1-P$1,""))))))),"")</f>
        <v/>
      </c>
      <c r="Q1725" s="82" t="str">
        <f t="shared" si="1996"/>
        <v/>
      </c>
      <c r="R1725" s="82" t="str">
        <f t="shared" si="1996"/>
        <v/>
      </c>
      <c r="S1725" s="82" t="str">
        <f t="shared" si="1996"/>
        <v/>
      </c>
      <c r="T1725" s="82" t="str">
        <f t="shared" si="1996"/>
        <v/>
      </c>
      <c r="U1725" s="82" t="str">
        <f t="shared" si="1996"/>
        <v/>
      </c>
      <c r="V1725" s="82" t="str">
        <f t="shared" si="1996"/>
        <v/>
      </c>
      <c r="W1725" s="82" t="str">
        <f t="shared" si="1996"/>
        <v/>
      </c>
      <c r="X1725" s="82" t="str">
        <f t="shared" si="1996"/>
        <v/>
      </c>
      <c r="Y1725" s="82" t="str">
        <f t="shared" si="1996"/>
        <v/>
      </c>
      <c r="Z1725" s="82" t="str">
        <f t="shared" si="1996"/>
        <v/>
      </c>
      <c r="AA1725" s="82" t="str">
        <f t="shared" si="1996"/>
        <v/>
      </c>
      <c r="AB1725" s="82" t="str">
        <f t="shared" si="1996"/>
        <v/>
      </c>
      <c r="AC1725" s="82" t="str">
        <f t="shared" si="1996"/>
        <v/>
      </c>
      <c r="AD1725" s="82" t="str">
        <f t="shared" si="1996"/>
        <v/>
      </c>
      <c r="AE1725" s="82" t="str">
        <f t="shared" si="1996"/>
        <v/>
      </c>
      <c r="AF1725" s="82" t="str">
        <f t="shared" si="1996"/>
        <v/>
      </c>
      <c r="AG1725" s="82" t="str">
        <f t="shared" si="1996"/>
        <v/>
      </c>
      <c r="AH1725" s="82" t="str">
        <f t="shared" si="1996"/>
        <v/>
      </c>
      <c r="AI1725" s="82" t="str">
        <f t="shared" si="1996"/>
        <v/>
      </c>
      <c r="AJ1725" s="82" t="str">
        <f t="shared" si="1996"/>
        <v/>
      </c>
      <c r="AK1725" s="82" t="str">
        <f t="shared" si="1996"/>
        <v/>
      </c>
      <c r="AL1725" s="82" t="str">
        <f t="shared" si="1996"/>
        <v/>
      </c>
      <c r="AM1725" s="82" t="str">
        <f t="shared" si="1996"/>
        <v/>
      </c>
      <c r="AN1725" s="82" t="str">
        <f t="shared" si="1996"/>
        <v/>
      </c>
      <c r="AO1725" s="82" t="str">
        <f t="shared" si="1996"/>
        <v/>
      </c>
      <c r="AP1725" s="82" t="str">
        <f t="shared" si="1996"/>
        <v/>
      </c>
      <c r="AQ1725" s="82" t="str">
        <f t="shared" si="1996"/>
        <v/>
      </c>
      <c r="AR1725" s="82" t="str">
        <f t="shared" si="1996"/>
        <v/>
      </c>
      <c r="AS1725" s="82" t="str">
        <f t="shared" si="1996"/>
        <v/>
      </c>
      <c r="AT1725" s="82" t="str">
        <f t="shared" si="1996"/>
        <v/>
      </c>
      <c r="AU1725" s="82" t="str">
        <f t="shared" si="1996"/>
        <v/>
      </c>
      <c r="AV1725" s="82" t="str">
        <f t="shared" si="1996"/>
        <v/>
      </c>
      <c r="AW1725" s="82" t="str">
        <f t="shared" si="1996"/>
        <v/>
      </c>
      <c r="AX1725" s="82" t="str">
        <f t="shared" si="1996"/>
        <v/>
      </c>
      <c r="AY1725" s="82" t="str">
        <f t="shared" si="1996"/>
        <v/>
      </c>
      <c r="AZ1725" s="82" t="str">
        <f t="shared" si="1996"/>
        <v/>
      </c>
      <c r="BA1725" s="82" t="str">
        <f t="shared" si="1996"/>
        <v/>
      </c>
      <c r="BB1725" s="82" t="str">
        <f t="shared" si="1996"/>
        <v/>
      </c>
      <c r="BC1725" s="82" t="str">
        <f t="shared" si="1996"/>
        <v/>
      </c>
      <c r="BD1725" s="82" t="str">
        <f t="shared" si="1996"/>
        <v/>
      </c>
      <c r="BE1725" s="82" t="str">
        <f t="shared" si="1996"/>
        <v/>
      </c>
      <c r="BF1725" s="82" t="str">
        <f t="shared" si="1996"/>
        <v/>
      </c>
      <c r="BG1725" s="82" t="str">
        <f t="shared" si="1996"/>
        <v/>
      </c>
      <c r="BH1725" s="82" t="str">
        <f t="shared" si="1996"/>
        <v/>
      </c>
      <c r="BI1725" s="82" t="str">
        <f t="shared" si="1996"/>
        <v/>
      </c>
      <c r="BJ1725" s="82" t="str">
        <f t="shared" si="1968"/>
        <v/>
      </c>
      <c r="BK1725" s="83" t="str">
        <f t="shared" si="1993"/>
        <v/>
      </c>
    </row>
    <row r="1726" spans="1:63" x14ac:dyDescent="0.25">
      <c r="A1726" t="str">
        <f t="shared" si="1931"/>
        <v>1</v>
      </c>
      <c r="B1726" t="str">
        <f t="shared" si="1932"/>
        <v>0</v>
      </c>
      <c r="C1726">
        <f>COUNTIF($D$3:D1726,D1726)</f>
        <v>0</v>
      </c>
      <c r="J1726" t="str">
        <f t="shared" si="1933"/>
        <v/>
      </c>
      <c r="K1726" t="str">
        <f t="shared" si="1934"/>
        <v/>
      </c>
      <c r="L1726" t="str">
        <f t="shared" si="1935"/>
        <v xml:space="preserve"> </v>
      </c>
      <c r="M1726" t="str">
        <f t="shared" si="1936"/>
        <v/>
      </c>
      <c r="N1726" t="e">
        <f>VLOOKUP(E1726,HC!A:B,2,0)</f>
        <v>#N/A</v>
      </c>
      <c r="O1726" t="e">
        <f>VLOOKUP(N1726,HC!B:C,2,0)</f>
        <v>#N/A</v>
      </c>
      <c r="P1726" s="82" t="str">
        <f t="shared" ref="P1726:BI1726" si="1997">IFERROR(IF($G1726="inactive","",IF(AND($L1726&lt;P$1,$M1726&lt;P$1),"",IF(AND($L1726&gt;Q$1,$M1726&gt;Q$1),"",IF(AND($L1726&lt;P$1,$M1726&lt;=Q$1),$M1726-P$1,IF(AND($L1726&gt;=P$1,$M1726&gt;Q$1),Q$1-$L1726,IF(AND($L1726&gt;=P$1,$M1726&lt;=Q$1),$M1726-$L1726,IF(AND($L1726&lt;P$1,$M1726&gt;Q$1),Q$1-P$1,""))))))),"")</f>
        <v/>
      </c>
      <c r="Q1726" s="82" t="str">
        <f t="shared" si="1997"/>
        <v/>
      </c>
      <c r="R1726" s="82" t="str">
        <f t="shared" si="1997"/>
        <v/>
      </c>
      <c r="S1726" s="82" t="str">
        <f t="shared" si="1997"/>
        <v/>
      </c>
      <c r="T1726" s="82" t="str">
        <f t="shared" si="1997"/>
        <v/>
      </c>
      <c r="U1726" s="82" t="str">
        <f t="shared" si="1997"/>
        <v/>
      </c>
      <c r="V1726" s="82" t="str">
        <f t="shared" si="1997"/>
        <v/>
      </c>
      <c r="W1726" s="82" t="str">
        <f t="shared" si="1997"/>
        <v/>
      </c>
      <c r="X1726" s="82" t="str">
        <f t="shared" si="1997"/>
        <v/>
      </c>
      <c r="Y1726" s="82" t="str">
        <f t="shared" si="1997"/>
        <v/>
      </c>
      <c r="Z1726" s="82" t="str">
        <f t="shared" si="1997"/>
        <v/>
      </c>
      <c r="AA1726" s="82" t="str">
        <f t="shared" si="1997"/>
        <v/>
      </c>
      <c r="AB1726" s="82" t="str">
        <f t="shared" si="1997"/>
        <v/>
      </c>
      <c r="AC1726" s="82" t="str">
        <f t="shared" si="1997"/>
        <v/>
      </c>
      <c r="AD1726" s="82" t="str">
        <f t="shared" si="1997"/>
        <v/>
      </c>
      <c r="AE1726" s="82" t="str">
        <f t="shared" si="1997"/>
        <v/>
      </c>
      <c r="AF1726" s="82" t="str">
        <f t="shared" si="1997"/>
        <v/>
      </c>
      <c r="AG1726" s="82" t="str">
        <f t="shared" si="1997"/>
        <v/>
      </c>
      <c r="AH1726" s="82" t="str">
        <f t="shared" si="1997"/>
        <v/>
      </c>
      <c r="AI1726" s="82" t="str">
        <f t="shared" si="1997"/>
        <v/>
      </c>
      <c r="AJ1726" s="82" t="str">
        <f t="shared" si="1997"/>
        <v/>
      </c>
      <c r="AK1726" s="82" t="str">
        <f t="shared" si="1997"/>
        <v/>
      </c>
      <c r="AL1726" s="82" t="str">
        <f t="shared" si="1997"/>
        <v/>
      </c>
      <c r="AM1726" s="82" t="str">
        <f t="shared" si="1997"/>
        <v/>
      </c>
      <c r="AN1726" s="82" t="str">
        <f t="shared" si="1997"/>
        <v/>
      </c>
      <c r="AO1726" s="82" t="str">
        <f t="shared" si="1997"/>
        <v/>
      </c>
      <c r="AP1726" s="82" t="str">
        <f t="shared" si="1997"/>
        <v/>
      </c>
      <c r="AQ1726" s="82" t="str">
        <f t="shared" si="1997"/>
        <v/>
      </c>
      <c r="AR1726" s="82" t="str">
        <f t="shared" si="1997"/>
        <v/>
      </c>
      <c r="AS1726" s="82" t="str">
        <f t="shared" si="1997"/>
        <v/>
      </c>
      <c r="AT1726" s="82" t="str">
        <f t="shared" si="1997"/>
        <v/>
      </c>
      <c r="AU1726" s="82" t="str">
        <f t="shared" si="1997"/>
        <v/>
      </c>
      <c r="AV1726" s="82" t="str">
        <f t="shared" si="1997"/>
        <v/>
      </c>
      <c r="AW1726" s="82" t="str">
        <f t="shared" si="1997"/>
        <v/>
      </c>
      <c r="AX1726" s="82" t="str">
        <f t="shared" si="1997"/>
        <v/>
      </c>
      <c r="AY1726" s="82" t="str">
        <f t="shared" si="1997"/>
        <v/>
      </c>
      <c r="AZ1726" s="82" t="str">
        <f t="shared" si="1997"/>
        <v/>
      </c>
      <c r="BA1726" s="82" t="str">
        <f t="shared" si="1997"/>
        <v/>
      </c>
      <c r="BB1726" s="82" t="str">
        <f t="shared" si="1997"/>
        <v/>
      </c>
      <c r="BC1726" s="82" t="str">
        <f t="shared" si="1997"/>
        <v/>
      </c>
      <c r="BD1726" s="82" t="str">
        <f t="shared" si="1997"/>
        <v/>
      </c>
      <c r="BE1726" s="82" t="str">
        <f t="shared" si="1997"/>
        <v/>
      </c>
      <c r="BF1726" s="82" t="str">
        <f t="shared" si="1997"/>
        <v/>
      </c>
      <c r="BG1726" s="82" t="str">
        <f t="shared" si="1997"/>
        <v/>
      </c>
      <c r="BH1726" s="82" t="str">
        <f t="shared" si="1997"/>
        <v/>
      </c>
      <c r="BI1726" s="82" t="str">
        <f t="shared" si="1997"/>
        <v/>
      </c>
      <c r="BJ1726" s="82" t="str">
        <f t="shared" si="1968"/>
        <v/>
      </c>
      <c r="BK1726" s="83" t="str">
        <f t="shared" si="1993"/>
        <v/>
      </c>
    </row>
    <row r="1727" spans="1:63" x14ac:dyDescent="0.25">
      <c r="A1727" t="str">
        <f t="shared" si="1931"/>
        <v>1</v>
      </c>
      <c r="B1727" t="str">
        <f t="shared" si="1932"/>
        <v>0</v>
      </c>
      <c r="C1727">
        <f>COUNTIF($D$3:D1727,D1727)</f>
        <v>0</v>
      </c>
      <c r="J1727" t="str">
        <f t="shared" si="1933"/>
        <v/>
      </c>
      <c r="K1727" t="str">
        <f t="shared" si="1934"/>
        <v/>
      </c>
      <c r="L1727" t="str">
        <f t="shared" si="1935"/>
        <v xml:space="preserve"> </v>
      </c>
      <c r="M1727" t="str">
        <f t="shared" si="1936"/>
        <v/>
      </c>
      <c r="N1727" t="e">
        <f>VLOOKUP(E1727,HC!A:B,2,0)</f>
        <v>#N/A</v>
      </c>
      <c r="O1727" t="e">
        <f>VLOOKUP(N1727,HC!B:C,2,0)</f>
        <v>#N/A</v>
      </c>
      <c r="P1727" s="82" t="str">
        <f t="shared" ref="P1727:BI1727" si="1998">IFERROR(IF($G1727="inactive","",IF(AND($L1727&lt;P$1,$M1727&lt;P$1),"",IF(AND($L1727&gt;Q$1,$M1727&gt;Q$1),"",IF(AND($L1727&lt;P$1,$M1727&lt;=Q$1),$M1727-P$1,IF(AND($L1727&gt;=P$1,$M1727&gt;Q$1),Q$1-$L1727,IF(AND($L1727&gt;=P$1,$M1727&lt;=Q$1),$M1727-$L1727,IF(AND($L1727&lt;P$1,$M1727&gt;Q$1),Q$1-P$1,""))))))),"")</f>
        <v/>
      </c>
      <c r="Q1727" s="82" t="str">
        <f t="shared" si="1998"/>
        <v/>
      </c>
      <c r="R1727" s="82" t="str">
        <f t="shared" si="1998"/>
        <v/>
      </c>
      <c r="S1727" s="82" t="str">
        <f t="shared" si="1998"/>
        <v/>
      </c>
      <c r="T1727" s="82" t="str">
        <f t="shared" si="1998"/>
        <v/>
      </c>
      <c r="U1727" s="82" t="str">
        <f t="shared" si="1998"/>
        <v/>
      </c>
      <c r="V1727" s="82" t="str">
        <f t="shared" si="1998"/>
        <v/>
      </c>
      <c r="W1727" s="82" t="str">
        <f t="shared" si="1998"/>
        <v/>
      </c>
      <c r="X1727" s="82" t="str">
        <f t="shared" si="1998"/>
        <v/>
      </c>
      <c r="Y1727" s="82" t="str">
        <f t="shared" si="1998"/>
        <v/>
      </c>
      <c r="Z1727" s="82" t="str">
        <f t="shared" si="1998"/>
        <v/>
      </c>
      <c r="AA1727" s="82" t="str">
        <f t="shared" si="1998"/>
        <v/>
      </c>
      <c r="AB1727" s="82" t="str">
        <f t="shared" si="1998"/>
        <v/>
      </c>
      <c r="AC1727" s="82" t="str">
        <f t="shared" si="1998"/>
        <v/>
      </c>
      <c r="AD1727" s="82" t="str">
        <f t="shared" si="1998"/>
        <v/>
      </c>
      <c r="AE1727" s="82" t="str">
        <f t="shared" si="1998"/>
        <v/>
      </c>
      <c r="AF1727" s="82" t="str">
        <f t="shared" si="1998"/>
        <v/>
      </c>
      <c r="AG1727" s="82" t="str">
        <f t="shared" si="1998"/>
        <v/>
      </c>
      <c r="AH1727" s="82" t="str">
        <f t="shared" si="1998"/>
        <v/>
      </c>
      <c r="AI1727" s="82" t="str">
        <f t="shared" si="1998"/>
        <v/>
      </c>
      <c r="AJ1727" s="82" t="str">
        <f t="shared" si="1998"/>
        <v/>
      </c>
      <c r="AK1727" s="82" t="str">
        <f t="shared" si="1998"/>
        <v/>
      </c>
      <c r="AL1727" s="82" t="str">
        <f t="shared" si="1998"/>
        <v/>
      </c>
      <c r="AM1727" s="82" t="str">
        <f t="shared" si="1998"/>
        <v/>
      </c>
      <c r="AN1727" s="82" t="str">
        <f t="shared" si="1998"/>
        <v/>
      </c>
      <c r="AO1727" s="82" t="str">
        <f t="shared" si="1998"/>
        <v/>
      </c>
      <c r="AP1727" s="82" t="str">
        <f t="shared" si="1998"/>
        <v/>
      </c>
      <c r="AQ1727" s="82" t="str">
        <f t="shared" si="1998"/>
        <v/>
      </c>
      <c r="AR1727" s="82" t="str">
        <f t="shared" si="1998"/>
        <v/>
      </c>
      <c r="AS1727" s="82" t="str">
        <f t="shared" si="1998"/>
        <v/>
      </c>
      <c r="AT1727" s="82" t="str">
        <f t="shared" si="1998"/>
        <v/>
      </c>
      <c r="AU1727" s="82" t="str">
        <f t="shared" si="1998"/>
        <v/>
      </c>
      <c r="AV1727" s="82" t="str">
        <f t="shared" si="1998"/>
        <v/>
      </c>
      <c r="AW1727" s="82" t="str">
        <f t="shared" si="1998"/>
        <v/>
      </c>
      <c r="AX1727" s="82" t="str">
        <f t="shared" si="1998"/>
        <v/>
      </c>
      <c r="AY1727" s="82" t="str">
        <f t="shared" si="1998"/>
        <v/>
      </c>
      <c r="AZ1727" s="82" t="str">
        <f t="shared" si="1998"/>
        <v/>
      </c>
      <c r="BA1727" s="82" t="str">
        <f t="shared" si="1998"/>
        <v/>
      </c>
      <c r="BB1727" s="82" t="str">
        <f t="shared" si="1998"/>
        <v/>
      </c>
      <c r="BC1727" s="82" t="str">
        <f t="shared" si="1998"/>
        <v/>
      </c>
      <c r="BD1727" s="82" t="str">
        <f t="shared" si="1998"/>
        <v/>
      </c>
      <c r="BE1727" s="82" t="str">
        <f t="shared" si="1998"/>
        <v/>
      </c>
      <c r="BF1727" s="82" t="str">
        <f t="shared" si="1998"/>
        <v/>
      </c>
      <c r="BG1727" s="82" t="str">
        <f t="shared" si="1998"/>
        <v/>
      </c>
      <c r="BH1727" s="82" t="str">
        <f t="shared" si="1998"/>
        <v/>
      </c>
      <c r="BI1727" s="82" t="str">
        <f t="shared" si="1998"/>
        <v/>
      </c>
      <c r="BJ1727" s="82" t="str">
        <f t="shared" si="1968"/>
        <v/>
      </c>
      <c r="BK1727" s="83" t="str">
        <f t="shared" si="1993"/>
        <v/>
      </c>
    </row>
    <row r="1728" spans="1:63" x14ac:dyDescent="0.25">
      <c r="A1728" t="str">
        <f t="shared" si="1931"/>
        <v>1</v>
      </c>
      <c r="B1728" t="str">
        <f t="shared" si="1932"/>
        <v>0</v>
      </c>
      <c r="C1728">
        <f>COUNTIF($D$3:D1728,D1728)</f>
        <v>0</v>
      </c>
      <c r="J1728" t="str">
        <f t="shared" si="1933"/>
        <v/>
      </c>
      <c r="K1728" t="str">
        <f t="shared" si="1934"/>
        <v/>
      </c>
      <c r="L1728" t="str">
        <f t="shared" si="1935"/>
        <v xml:space="preserve"> </v>
      </c>
      <c r="M1728" t="str">
        <f t="shared" si="1936"/>
        <v/>
      </c>
      <c r="N1728" t="e">
        <f>VLOOKUP(E1728,HC!A:B,2,0)</f>
        <v>#N/A</v>
      </c>
      <c r="O1728" t="e">
        <f>VLOOKUP(N1728,HC!B:C,2,0)</f>
        <v>#N/A</v>
      </c>
      <c r="P1728" s="82" t="str">
        <f t="shared" ref="P1728:BI1728" si="1999">IFERROR(IF($G1728="inactive","",IF(AND($L1728&lt;P$1,$M1728&lt;P$1),"",IF(AND($L1728&gt;Q$1,$M1728&gt;Q$1),"",IF(AND($L1728&lt;P$1,$M1728&lt;=Q$1),$M1728-P$1,IF(AND($L1728&gt;=P$1,$M1728&gt;Q$1),Q$1-$L1728,IF(AND($L1728&gt;=P$1,$M1728&lt;=Q$1),$M1728-$L1728,IF(AND($L1728&lt;P$1,$M1728&gt;Q$1),Q$1-P$1,""))))))),"")</f>
        <v/>
      </c>
      <c r="Q1728" s="82" t="str">
        <f t="shared" si="1999"/>
        <v/>
      </c>
      <c r="R1728" s="82" t="str">
        <f t="shared" si="1999"/>
        <v/>
      </c>
      <c r="S1728" s="82" t="str">
        <f t="shared" si="1999"/>
        <v/>
      </c>
      <c r="T1728" s="82" t="str">
        <f t="shared" si="1999"/>
        <v/>
      </c>
      <c r="U1728" s="82" t="str">
        <f t="shared" si="1999"/>
        <v/>
      </c>
      <c r="V1728" s="82" t="str">
        <f t="shared" si="1999"/>
        <v/>
      </c>
      <c r="W1728" s="82" t="str">
        <f t="shared" si="1999"/>
        <v/>
      </c>
      <c r="X1728" s="82" t="str">
        <f t="shared" si="1999"/>
        <v/>
      </c>
      <c r="Y1728" s="82" t="str">
        <f t="shared" si="1999"/>
        <v/>
      </c>
      <c r="Z1728" s="82" t="str">
        <f t="shared" si="1999"/>
        <v/>
      </c>
      <c r="AA1728" s="82" t="str">
        <f t="shared" si="1999"/>
        <v/>
      </c>
      <c r="AB1728" s="82" t="str">
        <f t="shared" si="1999"/>
        <v/>
      </c>
      <c r="AC1728" s="82" t="str">
        <f t="shared" si="1999"/>
        <v/>
      </c>
      <c r="AD1728" s="82" t="str">
        <f t="shared" si="1999"/>
        <v/>
      </c>
      <c r="AE1728" s="82" t="str">
        <f t="shared" si="1999"/>
        <v/>
      </c>
      <c r="AF1728" s="82" t="str">
        <f t="shared" si="1999"/>
        <v/>
      </c>
      <c r="AG1728" s="82" t="str">
        <f t="shared" si="1999"/>
        <v/>
      </c>
      <c r="AH1728" s="82" t="str">
        <f t="shared" si="1999"/>
        <v/>
      </c>
      <c r="AI1728" s="82" t="str">
        <f t="shared" si="1999"/>
        <v/>
      </c>
      <c r="AJ1728" s="82" t="str">
        <f t="shared" si="1999"/>
        <v/>
      </c>
      <c r="AK1728" s="82" t="str">
        <f t="shared" si="1999"/>
        <v/>
      </c>
      <c r="AL1728" s="82" t="str">
        <f t="shared" si="1999"/>
        <v/>
      </c>
      <c r="AM1728" s="82" t="str">
        <f t="shared" si="1999"/>
        <v/>
      </c>
      <c r="AN1728" s="82" t="str">
        <f t="shared" si="1999"/>
        <v/>
      </c>
      <c r="AO1728" s="82" t="str">
        <f t="shared" si="1999"/>
        <v/>
      </c>
      <c r="AP1728" s="82" t="str">
        <f t="shared" si="1999"/>
        <v/>
      </c>
      <c r="AQ1728" s="82" t="str">
        <f t="shared" si="1999"/>
        <v/>
      </c>
      <c r="AR1728" s="82" t="str">
        <f t="shared" si="1999"/>
        <v/>
      </c>
      <c r="AS1728" s="82" t="str">
        <f t="shared" si="1999"/>
        <v/>
      </c>
      <c r="AT1728" s="82" t="str">
        <f t="shared" si="1999"/>
        <v/>
      </c>
      <c r="AU1728" s="82" t="str">
        <f t="shared" si="1999"/>
        <v/>
      </c>
      <c r="AV1728" s="82" t="str">
        <f t="shared" si="1999"/>
        <v/>
      </c>
      <c r="AW1728" s="82" t="str">
        <f t="shared" si="1999"/>
        <v/>
      </c>
      <c r="AX1728" s="82" t="str">
        <f t="shared" si="1999"/>
        <v/>
      </c>
      <c r="AY1728" s="82" t="str">
        <f t="shared" si="1999"/>
        <v/>
      </c>
      <c r="AZ1728" s="82" t="str">
        <f t="shared" si="1999"/>
        <v/>
      </c>
      <c r="BA1728" s="82" t="str">
        <f t="shared" si="1999"/>
        <v/>
      </c>
      <c r="BB1728" s="82" t="str">
        <f t="shared" si="1999"/>
        <v/>
      </c>
      <c r="BC1728" s="82" t="str">
        <f t="shared" si="1999"/>
        <v/>
      </c>
      <c r="BD1728" s="82" t="str">
        <f t="shared" si="1999"/>
        <v/>
      </c>
      <c r="BE1728" s="82" t="str">
        <f t="shared" si="1999"/>
        <v/>
      </c>
      <c r="BF1728" s="82" t="str">
        <f t="shared" si="1999"/>
        <v/>
      </c>
      <c r="BG1728" s="82" t="str">
        <f t="shared" si="1999"/>
        <v/>
      </c>
      <c r="BH1728" s="82" t="str">
        <f t="shared" si="1999"/>
        <v/>
      </c>
      <c r="BI1728" s="82" t="str">
        <f t="shared" si="1999"/>
        <v/>
      </c>
      <c r="BJ1728" s="82" t="str">
        <f t="shared" si="1968"/>
        <v/>
      </c>
      <c r="BK1728" s="83" t="str">
        <f t="shared" si="1993"/>
        <v/>
      </c>
    </row>
    <row r="1729" spans="1:63" x14ac:dyDescent="0.25">
      <c r="A1729" t="str">
        <f t="shared" si="1931"/>
        <v>1</v>
      </c>
      <c r="B1729" t="str">
        <f t="shared" si="1932"/>
        <v>0</v>
      </c>
      <c r="C1729">
        <f>COUNTIF($D$3:D1729,D1729)</f>
        <v>0</v>
      </c>
      <c r="J1729" t="str">
        <f t="shared" si="1933"/>
        <v/>
      </c>
      <c r="K1729" t="str">
        <f t="shared" si="1934"/>
        <v/>
      </c>
      <c r="L1729" t="str">
        <f t="shared" si="1935"/>
        <v xml:space="preserve"> </v>
      </c>
      <c r="M1729" t="str">
        <f t="shared" si="1936"/>
        <v/>
      </c>
      <c r="N1729" t="e">
        <f>VLOOKUP(E1729,HC!A:B,2,0)</f>
        <v>#N/A</v>
      </c>
      <c r="O1729" t="e">
        <f>VLOOKUP(N1729,HC!B:C,2,0)</f>
        <v>#N/A</v>
      </c>
      <c r="P1729" s="82" t="str">
        <f t="shared" ref="P1729:BI1729" si="2000">IFERROR(IF($G1729="inactive","",IF(AND($L1729&lt;P$1,$M1729&lt;P$1),"",IF(AND($L1729&gt;Q$1,$M1729&gt;Q$1),"",IF(AND($L1729&lt;P$1,$M1729&lt;=Q$1),$M1729-P$1,IF(AND($L1729&gt;=P$1,$M1729&gt;Q$1),Q$1-$L1729,IF(AND($L1729&gt;=P$1,$M1729&lt;=Q$1),$M1729-$L1729,IF(AND($L1729&lt;P$1,$M1729&gt;Q$1),Q$1-P$1,""))))))),"")</f>
        <v/>
      </c>
      <c r="Q1729" s="82" t="str">
        <f t="shared" si="2000"/>
        <v/>
      </c>
      <c r="R1729" s="82" t="str">
        <f t="shared" si="2000"/>
        <v/>
      </c>
      <c r="S1729" s="82" t="str">
        <f t="shared" si="2000"/>
        <v/>
      </c>
      <c r="T1729" s="82" t="str">
        <f t="shared" si="2000"/>
        <v/>
      </c>
      <c r="U1729" s="82" t="str">
        <f t="shared" si="2000"/>
        <v/>
      </c>
      <c r="V1729" s="82" t="str">
        <f t="shared" si="2000"/>
        <v/>
      </c>
      <c r="W1729" s="82" t="str">
        <f t="shared" si="2000"/>
        <v/>
      </c>
      <c r="X1729" s="82" t="str">
        <f t="shared" si="2000"/>
        <v/>
      </c>
      <c r="Y1729" s="82" t="str">
        <f t="shared" si="2000"/>
        <v/>
      </c>
      <c r="Z1729" s="82" t="str">
        <f t="shared" si="2000"/>
        <v/>
      </c>
      <c r="AA1729" s="82" t="str">
        <f t="shared" si="2000"/>
        <v/>
      </c>
      <c r="AB1729" s="82" t="str">
        <f t="shared" si="2000"/>
        <v/>
      </c>
      <c r="AC1729" s="82" t="str">
        <f t="shared" si="2000"/>
        <v/>
      </c>
      <c r="AD1729" s="82" t="str">
        <f t="shared" si="2000"/>
        <v/>
      </c>
      <c r="AE1729" s="82" t="str">
        <f t="shared" si="2000"/>
        <v/>
      </c>
      <c r="AF1729" s="82" t="str">
        <f t="shared" si="2000"/>
        <v/>
      </c>
      <c r="AG1729" s="82" t="str">
        <f t="shared" si="2000"/>
        <v/>
      </c>
      <c r="AH1729" s="82" t="str">
        <f t="shared" si="2000"/>
        <v/>
      </c>
      <c r="AI1729" s="82" t="str">
        <f t="shared" si="2000"/>
        <v/>
      </c>
      <c r="AJ1729" s="82" t="str">
        <f t="shared" si="2000"/>
        <v/>
      </c>
      <c r="AK1729" s="82" t="str">
        <f t="shared" si="2000"/>
        <v/>
      </c>
      <c r="AL1729" s="82" t="str">
        <f t="shared" si="2000"/>
        <v/>
      </c>
      <c r="AM1729" s="82" t="str">
        <f t="shared" si="2000"/>
        <v/>
      </c>
      <c r="AN1729" s="82" t="str">
        <f t="shared" si="2000"/>
        <v/>
      </c>
      <c r="AO1729" s="82" t="str">
        <f t="shared" si="2000"/>
        <v/>
      </c>
      <c r="AP1729" s="82" t="str">
        <f t="shared" si="2000"/>
        <v/>
      </c>
      <c r="AQ1729" s="82" t="str">
        <f t="shared" si="2000"/>
        <v/>
      </c>
      <c r="AR1729" s="82" t="str">
        <f t="shared" si="2000"/>
        <v/>
      </c>
      <c r="AS1729" s="82" t="str">
        <f t="shared" si="2000"/>
        <v/>
      </c>
      <c r="AT1729" s="82" t="str">
        <f t="shared" si="2000"/>
        <v/>
      </c>
      <c r="AU1729" s="82" t="str">
        <f t="shared" si="2000"/>
        <v/>
      </c>
      <c r="AV1729" s="82" t="str">
        <f t="shared" si="2000"/>
        <v/>
      </c>
      <c r="AW1729" s="82" t="str">
        <f t="shared" si="2000"/>
        <v/>
      </c>
      <c r="AX1729" s="82" t="str">
        <f t="shared" si="2000"/>
        <v/>
      </c>
      <c r="AY1729" s="82" t="str">
        <f t="shared" si="2000"/>
        <v/>
      </c>
      <c r="AZ1729" s="82" t="str">
        <f t="shared" si="2000"/>
        <v/>
      </c>
      <c r="BA1729" s="82" t="str">
        <f t="shared" si="2000"/>
        <v/>
      </c>
      <c r="BB1729" s="82" t="str">
        <f t="shared" si="2000"/>
        <v/>
      </c>
      <c r="BC1729" s="82" t="str">
        <f t="shared" si="2000"/>
        <v/>
      </c>
      <c r="BD1729" s="82" t="str">
        <f t="shared" si="2000"/>
        <v/>
      </c>
      <c r="BE1729" s="82" t="str">
        <f t="shared" si="2000"/>
        <v/>
      </c>
      <c r="BF1729" s="82" t="str">
        <f t="shared" si="2000"/>
        <v/>
      </c>
      <c r="BG1729" s="82" t="str">
        <f t="shared" si="2000"/>
        <v/>
      </c>
      <c r="BH1729" s="82" t="str">
        <f t="shared" si="2000"/>
        <v/>
      </c>
      <c r="BI1729" s="82" t="str">
        <f t="shared" si="2000"/>
        <v/>
      </c>
      <c r="BJ1729" s="82" t="str">
        <f t="shared" si="1968"/>
        <v/>
      </c>
      <c r="BK1729" s="83" t="str">
        <f t="shared" si="1993"/>
        <v/>
      </c>
    </row>
    <row r="1730" spans="1:63" x14ac:dyDescent="0.25">
      <c r="A1730" t="str">
        <f t="shared" si="1931"/>
        <v>1</v>
      </c>
      <c r="B1730" t="str">
        <f t="shared" si="1932"/>
        <v>0</v>
      </c>
      <c r="C1730">
        <f>COUNTIF($D$3:D1730,D1730)</f>
        <v>0</v>
      </c>
      <c r="J1730" t="str">
        <f t="shared" si="1933"/>
        <v/>
      </c>
      <c r="K1730" t="str">
        <f t="shared" si="1934"/>
        <v/>
      </c>
      <c r="L1730" t="str">
        <f t="shared" si="1935"/>
        <v xml:space="preserve"> </v>
      </c>
      <c r="M1730" t="str">
        <f t="shared" si="1936"/>
        <v/>
      </c>
      <c r="N1730" t="e">
        <f>VLOOKUP(E1730,HC!A:B,2,0)</f>
        <v>#N/A</v>
      </c>
      <c r="O1730" t="e">
        <f>VLOOKUP(N1730,HC!B:C,2,0)</f>
        <v>#N/A</v>
      </c>
      <c r="P1730" s="82" t="str">
        <f t="shared" ref="P1730:BI1730" si="2001">IFERROR(IF($G1730="inactive","",IF(AND($L1730&lt;P$1,$M1730&lt;P$1),"",IF(AND($L1730&gt;Q$1,$M1730&gt;Q$1),"",IF(AND($L1730&lt;P$1,$M1730&lt;=Q$1),$M1730-P$1,IF(AND($L1730&gt;=P$1,$M1730&gt;Q$1),Q$1-$L1730,IF(AND($L1730&gt;=P$1,$M1730&lt;=Q$1),$M1730-$L1730,IF(AND($L1730&lt;P$1,$M1730&gt;Q$1),Q$1-P$1,""))))))),"")</f>
        <v/>
      </c>
      <c r="Q1730" s="82" t="str">
        <f t="shared" si="2001"/>
        <v/>
      </c>
      <c r="R1730" s="82" t="str">
        <f t="shared" si="2001"/>
        <v/>
      </c>
      <c r="S1730" s="82" t="str">
        <f t="shared" si="2001"/>
        <v/>
      </c>
      <c r="T1730" s="82" t="str">
        <f t="shared" si="2001"/>
        <v/>
      </c>
      <c r="U1730" s="82" t="str">
        <f t="shared" si="2001"/>
        <v/>
      </c>
      <c r="V1730" s="82" t="str">
        <f t="shared" si="2001"/>
        <v/>
      </c>
      <c r="W1730" s="82" t="str">
        <f t="shared" si="2001"/>
        <v/>
      </c>
      <c r="X1730" s="82" t="str">
        <f t="shared" si="2001"/>
        <v/>
      </c>
      <c r="Y1730" s="82" t="str">
        <f t="shared" si="2001"/>
        <v/>
      </c>
      <c r="Z1730" s="82" t="str">
        <f t="shared" si="2001"/>
        <v/>
      </c>
      <c r="AA1730" s="82" t="str">
        <f t="shared" si="2001"/>
        <v/>
      </c>
      <c r="AB1730" s="82" t="str">
        <f t="shared" si="2001"/>
        <v/>
      </c>
      <c r="AC1730" s="82" t="str">
        <f t="shared" si="2001"/>
        <v/>
      </c>
      <c r="AD1730" s="82" t="str">
        <f t="shared" si="2001"/>
        <v/>
      </c>
      <c r="AE1730" s="82" t="str">
        <f t="shared" si="2001"/>
        <v/>
      </c>
      <c r="AF1730" s="82" t="str">
        <f t="shared" si="2001"/>
        <v/>
      </c>
      <c r="AG1730" s="82" t="str">
        <f t="shared" si="2001"/>
        <v/>
      </c>
      <c r="AH1730" s="82" t="str">
        <f t="shared" si="2001"/>
        <v/>
      </c>
      <c r="AI1730" s="82" t="str">
        <f t="shared" si="2001"/>
        <v/>
      </c>
      <c r="AJ1730" s="82" t="str">
        <f t="shared" si="2001"/>
        <v/>
      </c>
      <c r="AK1730" s="82" t="str">
        <f t="shared" si="2001"/>
        <v/>
      </c>
      <c r="AL1730" s="82" t="str">
        <f t="shared" si="2001"/>
        <v/>
      </c>
      <c r="AM1730" s="82" t="str">
        <f t="shared" si="2001"/>
        <v/>
      </c>
      <c r="AN1730" s="82" t="str">
        <f t="shared" si="2001"/>
        <v/>
      </c>
      <c r="AO1730" s="82" t="str">
        <f t="shared" si="2001"/>
        <v/>
      </c>
      <c r="AP1730" s="82" t="str">
        <f t="shared" si="2001"/>
        <v/>
      </c>
      <c r="AQ1730" s="82" t="str">
        <f t="shared" si="2001"/>
        <v/>
      </c>
      <c r="AR1730" s="82" t="str">
        <f t="shared" si="2001"/>
        <v/>
      </c>
      <c r="AS1730" s="82" t="str">
        <f t="shared" si="2001"/>
        <v/>
      </c>
      <c r="AT1730" s="82" t="str">
        <f t="shared" si="2001"/>
        <v/>
      </c>
      <c r="AU1730" s="82" t="str">
        <f t="shared" si="2001"/>
        <v/>
      </c>
      <c r="AV1730" s="82" t="str">
        <f t="shared" si="2001"/>
        <v/>
      </c>
      <c r="AW1730" s="82" t="str">
        <f t="shared" si="2001"/>
        <v/>
      </c>
      <c r="AX1730" s="82" t="str">
        <f t="shared" si="2001"/>
        <v/>
      </c>
      <c r="AY1730" s="82" t="str">
        <f t="shared" si="2001"/>
        <v/>
      </c>
      <c r="AZ1730" s="82" t="str">
        <f t="shared" si="2001"/>
        <v/>
      </c>
      <c r="BA1730" s="82" t="str">
        <f t="shared" si="2001"/>
        <v/>
      </c>
      <c r="BB1730" s="82" t="str">
        <f t="shared" si="2001"/>
        <v/>
      </c>
      <c r="BC1730" s="82" t="str">
        <f t="shared" si="2001"/>
        <v/>
      </c>
      <c r="BD1730" s="82" t="str">
        <f t="shared" si="2001"/>
        <v/>
      </c>
      <c r="BE1730" s="82" t="str">
        <f t="shared" si="2001"/>
        <v/>
      </c>
      <c r="BF1730" s="82" t="str">
        <f t="shared" si="2001"/>
        <v/>
      </c>
      <c r="BG1730" s="82" t="str">
        <f t="shared" si="2001"/>
        <v/>
      </c>
      <c r="BH1730" s="82" t="str">
        <f t="shared" si="2001"/>
        <v/>
      </c>
      <c r="BI1730" s="82" t="str">
        <f t="shared" si="2001"/>
        <v/>
      </c>
      <c r="BJ1730" s="82" t="str">
        <f t="shared" ref="BJ1730:BJ1761" si="2002">IFERROR(IF($G1730="inactive","",IF(AND($L1730&lt;BJ$1,$M1730&lt;BJ$1),"",IF(AND($L1730&gt;BK$1,$M1730&gt;BK$1),"",IF(AND($L1730&lt;BJ$1,$M1730&lt;=BK$1),$M1730-BJ$1,IF(AND($L1730&gt;=BJ$1,$M1730&gt;BK$1),BK$1-$L1730,IF(AND($L1730&gt;=BJ$1,$M1730&lt;=BK$1),$M1730-$L1730,IF(AND($L1730&lt;BJ$1,$M1730&gt;BK$1),BK$1-BJ$1,""))))))),"")</f>
        <v/>
      </c>
      <c r="BK1730" s="83" t="str">
        <f t="shared" si="1993"/>
        <v/>
      </c>
    </row>
    <row r="1731" spans="1:63" x14ac:dyDescent="0.25">
      <c r="A1731" t="str">
        <f t="shared" si="1931"/>
        <v>1</v>
      </c>
      <c r="B1731" t="str">
        <f t="shared" si="1932"/>
        <v>0</v>
      </c>
      <c r="C1731">
        <f>COUNTIF($D$3:D1731,D1731)</f>
        <v>0</v>
      </c>
      <c r="J1731" t="str">
        <f t="shared" si="1933"/>
        <v/>
      </c>
      <c r="K1731" t="str">
        <f t="shared" si="1934"/>
        <v/>
      </c>
      <c r="L1731" t="str">
        <f t="shared" si="1935"/>
        <v xml:space="preserve"> </v>
      </c>
      <c r="M1731" t="str">
        <f t="shared" si="1936"/>
        <v/>
      </c>
      <c r="N1731" t="e">
        <f>VLOOKUP(E1731,HC!A:B,2,0)</f>
        <v>#N/A</v>
      </c>
      <c r="O1731" t="e">
        <f>VLOOKUP(N1731,HC!B:C,2,0)</f>
        <v>#N/A</v>
      </c>
      <c r="P1731" s="82" t="str">
        <f t="shared" ref="P1731:BI1731" si="2003">IFERROR(IF($G1731="inactive","",IF(AND($L1731&lt;P$1,$M1731&lt;P$1),"",IF(AND($L1731&gt;Q$1,$M1731&gt;Q$1),"",IF(AND($L1731&lt;P$1,$M1731&lt;=Q$1),$M1731-P$1,IF(AND($L1731&gt;=P$1,$M1731&gt;Q$1),Q$1-$L1731,IF(AND($L1731&gt;=P$1,$M1731&lt;=Q$1),$M1731-$L1731,IF(AND($L1731&lt;P$1,$M1731&gt;Q$1),Q$1-P$1,""))))))),"")</f>
        <v/>
      </c>
      <c r="Q1731" s="82" t="str">
        <f t="shared" si="2003"/>
        <v/>
      </c>
      <c r="R1731" s="82" t="str">
        <f t="shared" si="2003"/>
        <v/>
      </c>
      <c r="S1731" s="82" t="str">
        <f t="shared" si="2003"/>
        <v/>
      </c>
      <c r="T1731" s="82" t="str">
        <f t="shared" si="2003"/>
        <v/>
      </c>
      <c r="U1731" s="82" t="str">
        <f t="shared" si="2003"/>
        <v/>
      </c>
      <c r="V1731" s="82" t="str">
        <f t="shared" si="2003"/>
        <v/>
      </c>
      <c r="W1731" s="82" t="str">
        <f t="shared" si="2003"/>
        <v/>
      </c>
      <c r="X1731" s="82" t="str">
        <f t="shared" si="2003"/>
        <v/>
      </c>
      <c r="Y1731" s="82" t="str">
        <f t="shared" si="2003"/>
        <v/>
      </c>
      <c r="Z1731" s="82" t="str">
        <f t="shared" si="2003"/>
        <v/>
      </c>
      <c r="AA1731" s="82" t="str">
        <f t="shared" si="2003"/>
        <v/>
      </c>
      <c r="AB1731" s="82" t="str">
        <f t="shared" si="2003"/>
        <v/>
      </c>
      <c r="AC1731" s="82" t="str">
        <f t="shared" si="2003"/>
        <v/>
      </c>
      <c r="AD1731" s="82" t="str">
        <f t="shared" si="2003"/>
        <v/>
      </c>
      <c r="AE1731" s="82" t="str">
        <f t="shared" si="2003"/>
        <v/>
      </c>
      <c r="AF1731" s="82" t="str">
        <f t="shared" si="2003"/>
        <v/>
      </c>
      <c r="AG1731" s="82" t="str">
        <f t="shared" si="2003"/>
        <v/>
      </c>
      <c r="AH1731" s="82" t="str">
        <f t="shared" si="2003"/>
        <v/>
      </c>
      <c r="AI1731" s="82" t="str">
        <f t="shared" si="2003"/>
        <v/>
      </c>
      <c r="AJ1731" s="82" t="str">
        <f t="shared" si="2003"/>
        <v/>
      </c>
      <c r="AK1731" s="82" t="str">
        <f t="shared" si="2003"/>
        <v/>
      </c>
      <c r="AL1731" s="82" t="str">
        <f t="shared" si="2003"/>
        <v/>
      </c>
      <c r="AM1731" s="82" t="str">
        <f t="shared" si="2003"/>
        <v/>
      </c>
      <c r="AN1731" s="82" t="str">
        <f t="shared" si="2003"/>
        <v/>
      </c>
      <c r="AO1731" s="82" t="str">
        <f t="shared" si="2003"/>
        <v/>
      </c>
      <c r="AP1731" s="82" t="str">
        <f t="shared" si="2003"/>
        <v/>
      </c>
      <c r="AQ1731" s="82" t="str">
        <f t="shared" si="2003"/>
        <v/>
      </c>
      <c r="AR1731" s="82" t="str">
        <f t="shared" si="2003"/>
        <v/>
      </c>
      <c r="AS1731" s="82" t="str">
        <f t="shared" si="2003"/>
        <v/>
      </c>
      <c r="AT1731" s="82" t="str">
        <f t="shared" si="2003"/>
        <v/>
      </c>
      <c r="AU1731" s="82" t="str">
        <f t="shared" si="2003"/>
        <v/>
      </c>
      <c r="AV1731" s="82" t="str">
        <f t="shared" si="2003"/>
        <v/>
      </c>
      <c r="AW1731" s="82" t="str">
        <f t="shared" si="2003"/>
        <v/>
      </c>
      <c r="AX1731" s="82" t="str">
        <f t="shared" si="2003"/>
        <v/>
      </c>
      <c r="AY1731" s="82" t="str">
        <f t="shared" si="2003"/>
        <v/>
      </c>
      <c r="AZ1731" s="82" t="str">
        <f t="shared" si="2003"/>
        <v/>
      </c>
      <c r="BA1731" s="82" t="str">
        <f t="shared" si="2003"/>
        <v/>
      </c>
      <c r="BB1731" s="82" t="str">
        <f t="shared" si="2003"/>
        <v/>
      </c>
      <c r="BC1731" s="82" t="str">
        <f t="shared" si="2003"/>
        <v/>
      </c>
      <c r="BD1731" s="82" t="str">
        <f t="shared" si="2003"/>
        <v/>
      </c>
      <c r="BE1731" s="82" t="str">
        <f t="shared" si="2003"/>
        <v/>
      </c>
      <c r="BF1731" s="82" t="str">
        <f t="shared" si="2003"/>
        <v/>
      </c>
      <c r="BG1731" s="82" t="str">
        <f t="shared" si="2003"/>
        <v/>
      </c>
      <c r="BH1731" s="82" t="str">
        <f t="shared" si="2003"/>
        <v/>
      </c>
      <c r="BI1731" s="82" t="str">
        <f t="shared" si="2003"/>
        <v/>
      </c>
      <c r="BJ1731" s="82" t="str">
        <f t="shared" si="2002"/>
        <v/>
      </c>
      <c r="BK1731" s="83" t="str">
        <f t="shared" si="1993"/>
        <v/>
      </c>
    </row>
    <row r="1732" spans="1:63" x14ac:dyDescent="0.25">
      <c r="A1732" t="str">
        <f t="shared" ref="A1732:A1795" si="2004">D1732&amp;(C1732+1)</f>
        <v>1</v>
      </c>
      <c r="B1732" t="str">
        <f t="shared" ref="B1732:B1795" si="2005">D1732&amp;C1732</f>
        <v>0</v>
      </c>
      <c r="C1732">
        <f>COUNTIF($D$3:D1732,D1732)</f>
        <v>0</v>
      </c>
      <c r="J1732" t="str">
        <f t="shared" ref="J1732:J1795" si="2006">MID(I1732,12,8)</f>
        <v/>
      </c>
      <c r="K1732" t="str">
        <f t="shared" ref="K1732:K1795" si="2007">LEFT(I1732,10)</f>
        <v/>
      </c>
      <c r="L1732" t="str">
        <f t="shared" ref="L1732:L1795" si="2008">K1732&amp;" "&amp;J1732</f>
        <v xml:space="preserve"> </v>
      </c>
      <c r="M1732" t="str">
        <f t="shared" ref="M1732:M1795" si="2009">IFERROR(VLOOKUP(A1732,B:L,11,0),"")</f>
        <v/>
      </c>
      <c r="N1732" t="e">
        <f>VLOOKUP(E1732,HC!A:B,2,0)</f>
        <v>#N/A</v>
      </c>
      <c r="O1732" t="e">
        <f>VLOOKUP(N1732,HC!B:C,2,0)</f>
        <v>#N/A</v>
      </c>
      <c r="P1732" s="82" t="str">
        <f t="shared" ref="P1732:BI1732" si="2010">IFERROR(IF($G1732="inactive","",IF(AND($L1732&lt;P$1,$M1732&lt;P$1),"",IF(AND($L1732&gt;Q$1,$M1732&gt;Q$1),"",IF(AND($L1732&lt;P$1,$M1732&lt;=Q$1),$M1732-P$1,IF(AND($L1732&gt;=P$1,$M1732&gt;Q$1),Q$1-$L1732,IF(AND($L1732&gt;=P$1,$M1732&lt;=Q$1),$M1732-$L1732,IF(AND($L1732&lt;P$1,$M1732&gt;Q$1),Q$1-P$1,""))))))),"")</f>
        <v/>
      </c>
      <c r="Q1732" s="82" t="str">
        <f t="shared" si="2010"/>
        <v/>
      </c>
      <c r="R1732" s="82" t="str">
        <f t="shared" si="2010"/>
        <v/>
      </c>
      <c r="S1732" s="82" t="str">
        <f t="shared" si="2010"/>
        <v/>
      </c>
      <c r="T1732" s="82" t="str">
        <f t="shared" si="2010"/>
        <v/>
      </c>
      <c r="U1732" s="82" t="str">
        <f t="shared" si="2010"/>
        <v/>
      </c>
      <c r="V1732" s="82" t="str">
        <f t="shared" si="2010"/>
        <v/>
      </c>
      <c r="W1732" s="82" t="str">
        <f t="shared" si="2010"/>
        <v/>
      </c>
      <c r="X1732" s="82" t="str">
        <f t="shared" si="2010"/>
        <v/>
      </c>
      <c r="Y1732" s="82" t="str">
        <f t="shared" si="2010"/>
        <v/>
      </c>
      <c r="Z1732" s="82" t="str">
        <f t="shared" si="2010"/>
        <v/>
      </c>
      <c r="AA1732" s="82" t="str">
        <f t="shared" si="2010"/>
        <v/>
      </c>
      <c r="AB1732" s="82" t="str">
        <f t="shared" si="2010"/>
        <v/>
      </c>
      <c r="AC1732" s="82" t="str">
        <f t="shared" si="2010"/>
        <v/>
      </c>
      <c r="AD1732" s="82" t="str">
        <f t="shared" si="2010"/>
        <v/>
      </c>
      <c r="AE1732" s="82" t="str">
        <f t="shared" si="2010"/>
        <v/>
      </c>
      <c r="AF1732" s="82" t="str">
        <f t="shared" si="2010"/>
        <v/>
      </c>
      <c r="AG1732" s="82" t="str">
        <f t="shared" si="2010"/>
        <v/>
      </c>
      <c r="AH1732" s="82" t="str">
        <f t="shared" si="2010"/>
        <v/>
      </c>
      <c r="AI1732" s="82" t="str">
        <f t="shared" si="2010"/>
        <v/>
      </c>
      <c r="AJ1732" s="82" t="str">
        <f t="shared" si="2010"/>
        <v/>
      </c>
      <c r="AK1732" s="82" t="str">
        <f t="shared" si="2010"/>
        <v/>
      </c>
      <c r="AL1732" s="82" t="str">
        <f t="shared" si="2010"/>
        <v/>
      </c>
      <c r="AM1732" s="82" t="str">
        <f t="shared" si="2010"/>
        <v/>
      </c>
      <c r="AN1732" s="82" t="str">
        <f t="shared" si="2010"/>
        <v/>
      </c>
      <c r="AO1732" s="82" t="str">
        <f t="shared" si="2010"/>
        <v/>
      </c>
      <c r="AP1732" s="82" t="str">
        <f t="shared" si="2010"/>
        <v/>
      </c>
      <c r="AQ1732" s="82" t="str">
        <f t="shared" si="2010"/>
        <v/>
      </c>
      <c r="AR1732" s="82" t="str">
        <f t="shared" si="2010"/>
        <v/>
      </c>
      <c r="AS1732" s="82" t="str">
        <f t="shared" si="2010"/>
        <v/>
      </c>
      <c r="AT1732" s="82" t="str">
        <f t="shared" si="2010"/>
        <v/>
      </c>
      <c r="AU1732" s="82" t="str">
        <f t="shared" si="2010"/>
        <v/>
      </c>
      <c r="AV1732" s="82" t="str">
        <f t="shared" si="2010"/>
        <v/>
      </c>
      <c r="AW1732" s="82" t="str">
        <f t="shared" si="2010"/>
        <v/>
      </c>
      <c r="AX1732" s="82" t="str">
        <f t="shared" si="2010"/>
        <v/>
      </c>
      <c r="AY1732" s="82" t="str">
        <f t="shared" si="2010"/>
        <v/>
      </c>
      <c r="AZ1732" s="82" t="str">
        <f t="shared" si="2010"/>
        <v/>
      </c>
      <c r="BA1732" s="82" t="str">
        <f t="shared" si="2010"/>
        <v/>
      </c>
      <c r="BB1732" s="82" t="str">
        <f t="shared" si="2010"/>
        <v/>
      </c>
      <c r="BC1732" s="82" t="str">
        <f t="shared" si="2010"/>
        <v/>
      </c>
      <c r="BD1732" s="82" t="str">
        <f t="shared" si="2010"/>
        <v/>
      </c>
      <c r="BE1732" s="82" t="str">
        <f t="shared" si="2010"/>
        <v/>
      </c>
      <c r="BF1732" s="82" t="str">
        <f t="shared" si="2010"/>
        <v/>
      </c>
      <c r="BG1732" s="82" t="str">
        <f t="shared" si="2010"/>
        <v/>
      </c>
      <c r="BH1732" s="82" t="str">
        <f t="shared" si="2010"/>
        <v/>
      </c>
      <c r="BI1732" s="82" t="str">
        <f t="shared" si="2010"/>
        <v/>
      </c>
      <c r="BJ1732" s="82" t="str">
        <f t="shared" si="2002"/>
        <v/>
      </c>
      <c r="BK1732" s="83" t="str">
        <f t="shared" si="1993"/>
        <v/>
      </c>
    </row>
    <row r="1733" spans="1:63" x14ac:dyDescent="0.25">
      <c r="A1733" t="str">
        <f t="shared" si="2004"/>
        <v>1</v>
      </c>
      <c r="B1733" t="str">
        <f t="shared" si="2005"/>
        <v>0</v>
      </c>
      <c r="C1733">
        <f>COUNTIF($D$3:D1733,D1733)</f>
        <v>0</v>
      </c>
      <c r="J1733" t="str">
        <f t="shared" si="2006"/>
        <v/>
      </c>
      <c r="K1733" t="str">
        <f t="shared" si="2007"/>
        <v/>
      </c>
      <c r="L1733" t="str">
        <f t="shared" si="2008"/>
        <v xml:space="preserve"> </v>
      </c>
      <c r="M1733" t="str">
        <f t="shared" si="2009"/>
        <v/>
      </c>
      <c r="N1733" t="e">
        <f>VLOOKUP(E1733,HC!A:B,2,0)</f>
        <v>#N/A</v>
      </c>
      <c r="O1733" t="e">
        <f>VLOOKUP(N1733,HC!B:C,2,0)</f>
        <v>#N/A</v>
      </c>
      <c r="P1733" s="82" t="str">
        <f t="shared" ref="P1733:BI1733" si="2011">IFERROR(IF($G1733="inactive","",IF(AND($L1733&lt;P$1,$M1733&lt;P$1),"",IF(AND($L1733&gt;Q$1,$M1733&gt;Q$1),"",IF(AND($L1733&lt;P$1,$M1733&lt;=Q$1),$M1733-P$1,IF(AND($L1733&gt;=P$1,$M1733&gt;Q$1),Q$1-$L1733,IF(AND($L1733&gt;=P$1,$M1733&lt;=Q$1),$M1733-$L1733,IF(AND($L1733&lt;P$1,$M1733&gt;Q$1),Q$1-P$1,""))))))),"")</f>
        <v/>
      </c>
      <c r="Q1733" s="82" t="str">
        <f t="shared" si="2011"/>
        <v/>
      </c>
      <c r="R1733" s="82" t="str">
        <f t="shared" si="2011"/>
        <v/>
      </c>
      <c r="S1733" s="82" t="str">
        <f t="shared" si="2011"/>
        <v/>
      </c>
      <c r="T1733" s="82" t="str">
        <f t="shared" si="2011"/>
        <v/>
      </c>
      <c r="U1733" s="82" t="str">
        <f t="shared" si="2011"/>
        <v/>
      </c>
      <c r="V1733" s="82" t="str">
        <f t="shared" si="2011"/>
        <v/>
      </c>
      <c r="W1733" s="82" t="str">
        <f t="shared" si="2011"/>
        <v/>
      </c>
      <c r="X1733" s="82" t="str">
        <f t="shared" si="2011"/>
        <v/>
      </c>
      <c r="Y1733" s="82" t="str">
        <f t="shared" si="2011"/>
        <v/>
      </c>
      <c r="Z1733" s="82" t="str">
        <f t="shared" si="2011"/>
        <v/>
      </c>
      <c r="AA1733" s="82" t="str">
        <f t="shared" si="2011"/>
        <v/>
      </c>
      <c r="AB1733" s="82" t="str">
        <f t="shared" si="2011"/>
        <v/>
      </c>
      <c r="AC1733" s="82" t="str">
        <f t="shared" si="2011"/>
        <v/>
      </c>
      <c r="AD1733" s="82" t="str">
        <f t="shared" si="2011"/>
        <v/>
      </c>
      <c r="AE1733" s="82" t="str">
        <f t="shared" si="2011"/>
        <v/>
      </c>
      <c r="AF1733" s="82" t="str">
        <f t="shared" si="2011"/>
        <v/>
      </c>
      <c r="AG1733" s="82" t="str">
        <f t="shared" si="2011"/>
        <v/>
      </c>
      <c r="AH1733" s="82" t="str">
        <f t="shared" si="2011"/>
        <v/>
      </c>
      <c r="AI1733" s="82" t="str">
        <f t="shared" si="2011"/>
        <v/>
      </c>
      <c r="AJ1733" s="82" t="str">
        <f t="shared" si="2011"/>
        <v/>
      </c>
      <c r="AK1733" s="82" t="str">
        <f t="shared" si="2011"/>
        <v/>
      </c>
      <c r="AL1733" s="82" t="str">
        <f t="shared" si="2011"/>
        <v/>
      </c>
      <c r="AM1733" s="82" t="str">
        <f t="shared" si="2011"/>
        <v/>
      </c>
      <c r="AN1733" s="82" t="str">
        <f t="shared" si="2011"/>
        <v/>
      </c>
      <c r="AO1733" s="82" t="str">
        <f t="shared" si="2011"/>
        <v/>
      </c>
      <c r="AP1733" s="82" t="str">
        <f t="shared" si="2011"/>
        <v/>
      </c>
      <c r="AQ1733" s="82" t="str">
        <f t="shared" si="2011"/>
        <v/>
      </c>
      <c r="AR1733" s="82" t="str">
        <f t="shared" si="2011"/>
        <v/>
      </c>
      <c r="AS1733" s="82" t="str">
        <f t="shared" si="2011"/>
        <v/>
      </c>
      <c r="AT1733" s="82" t="str">
        <f t="shared" si="2011"/>
        <v/>
      </c>
      <c r="AU1733" s="82" t="str">
        <f t="shared" si="2011"/>
        <v/>
      </c>
      <c r="AV1733" s="82" t="str">
        <f t="shared" si="2011"/>
        <v/>
      </c>
      <c r="AW1733" s="82" t="str">
        <f t="shared" si="2011"/>
        <v/>
      </c>
      <c r="AX1733" s="82" t="str">
        <f t="shared" si="2011"/>
        <v/>
      </c>
      <c r="AY1733" s="82" t="str">
        <f t="shared" si="2011"/>
        <v/>
      </c>
      <c r="AZ1733" s="82" t="str">
        <f t="shared" si="2011"/>
        <v/>
      </c>
      <c r="BA1733" s="82" t="str">
        <f t="shared" si="2011"/>
        <v/>
      </c>
      <c r="BB1733" s="82" t="str">
        <f t="shared" si="2011"/>
        <v/>
      </c>
      <c r="BC1733" s="82" t="str">
        <f t="shared" si="2011"/>
        <v/>
      </c>
      <c r="BD1733" s="82" t="str">
        <f t="shared" si="2011"/>
        <v/>
      </c>
      <c r="BE1733" s="82" t="str">
        <f t="shared" si="2011"/>
        <v/>
      </c>
      <c r="BF1733" s="82" t="str">
        <f t="shared" si="2011"/>
        <v/>
      </c>
      <c r="BG1733" s="82" t="str">
        <f t="shared" si="2011"/>
        <v/>
      </c>
      <c r="BH1733" s="82" t="str">
        <f t="shared" si="2011"/>
        <v/>
      </c>
      <c r="BI1733" s="82" t="str">
        <f t="shared" si="2011"/>
        <v/>
      </c>
      <c r="BJ1733" s="82" t="str">
        <f t="shared" si="2002"/>
        <v/>
      </c>
      <c r="BK1733" s="83" t="str">
        <f t="shared" si="1993"/>
        <v/>
      </c>
    </row>
    <row r="1734" spans="1:63" x14ac:dyDescent="0.25">
      <c r="A1734" t="str">
        <f t="shared" si="2004"/>
        <v>1</v>
      </c>
      <c r="B1734" t="str">
        <f t="shared" si="2005"/>
        <v>0</v>
      </c>
      <c r="C1734">
        <f>COUNTIF($D$3:D1734,D1734)</f>
        <v>0</v>
      </c>
      <c r="J1734" t="str">
        <f t="shared" si="2006"/>
        <v/>
      </c>
      <c r="K1734" t="str">
        <f t="shared" si="2007"/>
        <v/>
      </c>
      <c r="L1734" t="str">
        <f t="shared" si="2008"/>
        <v xml:space="preserve"> </v>
      </c>
      <c r="M1734" t="str">
        <f t="shared" si="2009"/>
        <v/>
      </c>
      <c r="N1734" t="e">
        <f>VLOOKUP(E1734,HC!A:B,2,0)</f>
        <v>#N/A</v>
      </c>
      <c r="O1734" t="e">
        <f>VLOOKUP(N1734,HC!B:C,2,0)</f>
        <v>#N/A</v>
      </c>
      <c r="P1734" s="82" t="str">
        <f t="shared" ref="P1734:BI1734" si="2012">IFERROR(IF($G1734="inactive","",IF(AND($L1734&lt;P$1,$M1734&lt;P$1),"",IF(AND($L1734&gt;Q$1,$M1734&gt;Q$1),"",IF(AND($L1734&lt;P$1,$M1734&lt;=Q$1),$M1734-P$1,IF(AND($L1734&gt;=P$1,$M1734&gt;Q$1),Q$1-$L1734,IF(AND($L1734&gt;=P$1,$M1734&lt;=Q$1),$M1734-$L1734,IF(AND($L1734&lt;P$1,$M1734&gt;Q$1),Q$1-P$1,""))))))),"")</f>
        <v/>
      </c>
      <c r="Q1734" s="82" t="str">
        <f t="shared" si="2012"/>
        <v/>
      </c>
      <c r="R1734" s="82" t="str">
        <f t="shared" si="2012"/>
        <v/>
      </c>
      <c r="S1734" s="82" t="str">
        <f t="shared" si="2012"/>
        <v/>
      </c>
      <c r="T1734" s="82" t="str">
        <f t="shared" si="2012"/>
        <v/>
      </c>
      <c r="U1734" s="82" t="str">
        <f t="shared" si="2012"/>
        <v/>
      </c>
      <c r="V1734" s="82" t="str">
        <f t="shared" si="2012"/>
        <v/>
      </c>
      <c r="W1734" s="82" t="str">
        <f t="shared" si="2012"/>
        <v/>
      </c>
      <c r="X1734" s="82" t="str">
        <f t="shared" si="2012"/>
        <v/>
      </c>
      <c r="Y1734" s="82" t="str">
        <f t="shared" si="2012"/>
        <v/>
      </c>
      <c r="Z1734" s="82" t="str">
        <f t="shared" si="2012"/>
        <v/>
      </c>
      <c r="AA1734" s="82" t="str">
        <f t="shared" si="2012"/>
        <v/>
      </c>
      <c r="AB1734" s="82" t="str">
        <f t="shared" si="2012"/>
        <v/>
      </c>
      <c r="AC1734" s="82" t="str">
        <f t="shared" si="2012"/>
        <v/>
      </c>
      <c r="AD1734" s="82" t="str">
        <f t="shared" si="2012"/>
        <v/>
      </c>
      <c r="AE1734" s="82" t="str">
        <f t="shared" si="2012"/>
        <v/>
      </c>
      <c r="AF1734" s="82" t="str">
        <f t="shared" si="2012"/>
        <v/>
      </c>
      <c r="AG1734" s="82" t="str">
        <f t="shared" si="2012"/>
        <v/>
      </c>
      <c r="AH1734" s="82" t="str">
        <f t="shared" si="2012"/>
        <v/>
      </c>
      <c r="AI1734" s="82" t="str">
        <f t="shared" si="2012"/>
        <v/>
      </c>
      <c r="AJ1734" s="82" t="str">
        <f t="shared" si="2012"/>
        <v/>
      </c>
      <c r="AK1734" s="82" t="str">
        <f t="shared" si="2012"/>
        <v/>
      </c>
      <c r="AL1734" s="82" t="str">
        <f t="shared" si="2012"/>
        <v/>
      </c>
      <c r="AM1734" s="82" t="str">
        <f t="shared" si="2012"/>
        <v/>
      </c>
      <c r="AN1734" s="82" t="str">
        <f t="shared" si="2012"/>
        <v/>
      </c>
      <c r="AO1734" s="82" t="str">
        <f t="shared" si="2012"/>
        <v/>
      </c>
      <c r="AP1734" s="82" t="str">
        <f t="shared" si="2012"/>
        <v/>
      </c>
      <c r="AQ1734" s="82" t="str">
        <f t="shared" si="2012"/>
        <v/>
      </c>
      <c r="AR1734" s="82" t="str">
        <f t="shared" si="2012"/>
        <v/>
      </c>
      <c r="AS1734" s="82" t="str">
        <f t="shared" si="2012"/>
        <v/>
      </c>
      <c r="AT1734" s="82" t="str">
        <f t="shared" si="2012"/>
        <v/>
      </c>
      <c r="AU1734" s="82" t="str">
        <f t="shared" si="2012"/>
        <v/>
      </c>
      <c r="AV1734" s="82" t="str">
        <f t="shared" si="2012"/>
        <v/>
      </c>
      <c r="AW1734" s="82" t="str">
        <f t="shared" si="2012"/>
        <v/>
      </c>
      <c r="AX1734" s="82" t="str">
        <f t="shared" si="2012"/>
        <v/>
      </c>
      <c r="AY1734" s="82" t="str">
        <f t="shared" si="2012"/>
        <v/>
      </c>
      <c r="AZ1734" s="82" t="str">
        <f t="shared" si="2012"/>
        <v/>
      </c>
      <c r="BA1734" s="82" t="str">
        <f t="shared" si="2012"/>
        <v/>
      </c>
      <c r="BB1734" s="82" t="str">
        <f t="shared" si="2012"/>
        <v/>
      </c>
      <c r="BC1734" s="82" t="str">
        <f t="shared" si="2012"/>
        <v/>
      </c>
      <c r="BD1734" s="82" t="str">
        <f t="shared" si="2012"/>
        <v/>
      </c>
      <c r="BE1734" s="82" t="str">
        <f t="shared" si="2012"/>
        <v/>
      </c>
      <c r="BF1734" s="82" t="str">
        <f t="shared" si="2012"/>
        <v/>
      </c>
      <c r="BG1734" s="82" t="str">
        <f t="shared" si="2012"/>
        <v/>
      </c>
      <c r="BH1734" s="82" t="str">
        <f t="shared" si="2012"/>
        <v/>
      </c>
      <c r="BI1734" s="82" t="str">
        <f t="shared" si="2012"/>
        <v/>
      </c>
      <c r="BJ1734" s="82" t="str">
        <f t="shared" si="2002"/>
        <v/>
      </c>
      <c r="BK1734" s="83" t="str">
        <f t="shared" si="1993"/>
        <v/>
      </c>
    </row>
    <row r="1735" spans="1:63" x14ac:dyDescent="0.25">
      <c r="A1735" t="str">
        <f t="shared" si="2004"/>
        <v>1</v>
      </c>
      <c r="B1735" t="str">
        <f t="shared" si="2005"/>
        <v>0</v>
      </c>
      <c r="C1735">
        <f>COUNTIF($D$3:D1735,D1735)</f>
        <v>0</v>
      </c>
      <c r="J1735" t="str">
        <f t="shared" si="2006"/>
        <v/>
      </c>
      <c r="K1735" t="str">
        <f t="shared" si="2007"/>
        <v/>
      </c>
      <c r="L1735" t="str">
        <f t="shared" si="2008"/>
        <v xml:space="preserve"> </v>
      </c>
      <c r="M1735" t="str">
        <f t="shared" si="2009"/>
        <v/>
      </c>
      <c r="N1735" t="e">
        <f>VLOOKUP(E1735,HC!A:B,2,0)</f>
        <v>#N/A</v>
      </c>
      <c r="O1735" t="e">
        <f>VLOOKUP(N1735,HC!B:C,2,0)</f>
        <v>#N/A</v>
      </c>
      <c r="P1735" s="82" t="str">
        <f t="shared" ref="P1735:BI1735" si="2013">IFERROR(IF($G1735="inactive","",IF(AND($L1735&lt;P$1,$M1735&lt;P$1),"",IF(AND($L1735&gt;Q$1,$M1735&gt;Q$1),"",IF(AND($L1735&lt;P$1,$M1735&lt;=Q$1),$M1735-P$1,IF(AND($L1735&gt;=P$1,$M1735&gt;Q$1),Q$1-$L1735,IF(AND($L1735&gt;=P$1,$M1735&lt;=Q$1),$M1735-$L1735,IF(AND($L1735&lt;P$1,$M1735&gt;Q$1),Q$1-P$1,""))))))),"")</f>
        <v/>
      </c>
      <c r="Q1735" s="82" t="str">
        <f t="shared" si="2013"/>
        <v/>
      </c>
      <c r="R1735" s="82" t="str">
        <f t="shared" si="2013"/>
        <v/>
      </c>
      <c r="S1735" s="82" t="str">
        <f t="shared" si="2013"/>
        <v/>
      </c>
      <c r="T1735" s="82" t="str">
        <f t="shared" si="2013"/>
        <v/>
      </c>
      <c r="U1735" s="82" t="str">
        <f t="shared" si="2013"/>
        <v/>
      </c>
      <c r="V1735" s="82" t="str">
        <f t="shared" si="2013"/>
        <v/>
      </c>
      <c r="W1735" s="82" t="str">
        <f t="shared" si="2013"/>
        <v/>
      </c>
      <c r="X1735" s="82" t="str">
        <f t="shared" si="2013"/>
        <v/>
      </c>
      <c r="Y1735" s="82" t="str">
        <f t="shared" si="2013"/>
        <v/>
      </c>
      <c r="Z1735" s="82" t="str">
        <f t="shared" si="2013"/>
        <v/>
      </c>
      <c r="AA1735" s="82" t="str">
        <f t="shared" si="2013"/>
        <v/>
      </c>
      <c r="AB1735" s="82" t="str">
        <f t="shared" si="2013"/>
        <v/>
      </c>
      <c r="AC1735" s="82" t="str">
        <f t="shared" si="2013"/>
        <v/>
      </c>
      <c r="AD1735" s="82" t="str">
        <f t="shared" si="2013"/>
        <v/>
      </c>
      <c r="AE1735" s="82" t="str">
        <f t="shared" si="2013"/>
        <v/>
      </c>
      <c r="AF1735" s="82" t="str">
        <f t="shared" si="2013"/>
        <v/>
      </c>
      <c r="AG1735" s="82" t="str">
        <f t="shared" si="2013"/>
        <v/>
      </c>
      <c r="AH1735" s="82" t="str">
        <f t="shared" si="2013"/>
        <v/>
      </c>
      <c r="AI1735" s="82" t="str">
        <f t="shared" si="2013"/>
        <v/>
      </c>
      <c r="AJ1735" s="82" t="str">
        <f t="shared" si="2013"/>
        <v/>
      </c>
      <c r="AK1735" s="82" t="str">
        <f t="shared" si="2013"/>
        <v/>
      </c>
      <c r="AL1735" s="82" t="str">
        <f t="shared" si="2013"/>
        <v/>
      </c>
      <c r="AM1735" s="82" t="str">
        <f t="shared" si="2013"/>
        <v/>
      </c>
      <c r="AN1735" s="82" t="str">
        <f t="shared" si="2013"/>
        <v/>
      </c>
      <c r="AO1735" s="82" t="str">
        <f t="shared" si="2013"/>
        <v/>
      </c>
      <c r="AP1735" s="82" t="str">
        <f t="shared" si="2013"/>
        <v/>
      </c>
      <c r="AQ1735" s="82" t="str">
        <f t="shared" si="2013"/>
        <v/>
      </c>
      <c r="AR1735" s="82" t="str">
        <f t="shared" si="2013"/>
        <v/>
      </c>
      <c r="AS1735" s="82" t="str">
        <f t="shared" si="2013"/>
        <v/>
      </c>
      <c r="AT1735" s="82" t="str">
        <f t="shared" si="2013"/>
        <v/>
      </c>
      <c r="AU1735" s="82" t="str">
        <f t="shared" si="2013"/>
        <v/>
      </c>
      <c r="AV1735" s="82" t="str">
        <f t="shared" si="2013"/>
        <v/>
      </c>
      <c r="AW1735" s="82" t="str">
        <f t="shared" si="2013"/>
        <v/>
      </c>
      <c r="AX1735" s="82" t="str">
        <f t="shared" si="2013"/>
        <v/>
      </c>
      <c r="AY1735" s="82" t="str">
        <f t="shared" si="2013"/>
        <v/>
      </c>
      <c r="AZ1735" s="82" t="str">
        <f t="shared" si="2013"/>
        <v/>
      </c>
      <c r="BA1735" s="82" t="str">
        <f t="shared" si="2013"/>
        <v/>
      </c>
      <c r="BB1735" s="82" t="str">
        <f t="shared" si="2013"/>
        <v/>
      </c>
      <c r="BC1735" s="82" t="str">
        <f t="shared" si="2013"/>
        <v/>
      </c>
      <c r="BD1735" s="82" t="str">
        <f t="shared" si="2013"/>
        <v/>
      </c>
      <c r="BE1735" s="82" t="str">
        <f t="shared" si="2013"/>
        <v/>
      </c>
      <c r="BF1735" s="82" t="str">
        <f t="shared" si="2013"/>
        <v/>
      </c>
      <c r="BG1735" s="82" t="str">
        <f t="shared" si="2013"/>
        <v/>
      </c>
      <c r="BH1735" s="82" t="str">
        <f t="shared" si="2013"/>
        <v/>
      </c>
      <c r="BI1735" s="82" t="str">
        <f t="shared" si="2013"/>
        <v/>
      </c>
      <c r="BJ1735" s="82" t="str">
        <f t="shared" si="2002"/>
        <v/>
      </c>
      <c r="BK1735" s="83" t="str">
        <f t="shared" si="1993"/>
        <v/>
      </c>
    </row>
    <row r="1736" spans="1:63" x14ac:dyDescent="0.25">
      <c r="A1736" t="str">
        <f t="shared" si="2004"/>
        <v>1</v>
      </c>
      <c r="B1736" t="str">
        <f t="shared" si="2005"/>
        <v>0</v>
      </c>
      <c r="C1736">
        <f>COUNTIF($D$3:D1736,D1736)</f>
        <v>0</v>
      </c>
      <c r="J1736" t="str">
        <f t="shared" si="2006"/>
        <v/>
      </c>
      <c r="K1736" t="str">
        <f t="shared" si="2007"/>
        <v/>
      </c>
      <c r="L1736" t="str">
        <f t="shared" si="2008"/>
        <v xml:space="preserve"> </v>
      </c>
      <c r="M1736" t="str">
        <f t="shared" si="2009"/>
        <v/>
      </c>
      <c r="N1736" t="e">
        <f>VLOOKUP(E1736,HC!A:B,2,0)</f>
        <v>#N/A</v>
      </c>
      <c r="O1736" t="e">
        <f>VLOOKUP(N1736,HC!B:C,2,0)</f>
        <v>#N/A</v>
      </c>
      <c r="P1736" s="82" t="str">
        <f t="shared" ref="P1736:BI1736" si="2014">IFERROR(IF($G1736="inactive","",IF(AND($L1736&lt;P$1,$M1736&lt;P$1),"",IF(AND($L1736&gt;Q$1,$M1736&gt;Q$1),"",IF(AND($L1736&lt;P$1,$M1736&lt;=Q$1),$M1736-P$1,IF(AND($L1736&gt;=P$1,$M1736&gt;Q$1),Q$1-$L1736,IF(AND($L1736&gt;=P$1,$M1736&lt;=Q$1),$M1736-$L1736,IF(AND($L1736&lt;P$1,$M1736&gt;Q$1),Q$1-P$1,""))))))),"")</f>
        <v/>
      </c>
      <c r="Q1736" s="82" t="str">
        <f t="shared" si="2014"/>
        <v/>
      </c>
      <c r="R1736" s="82" t="str">
        <f t="shared" si="2014"/>
        <v/>
      </c>
      <c r="S1736" s="82" t="str">
        <f t="shared" si="2014"/>
        <v/>
      </c>
      <c r="T1736" s="82" t="str">
        <f t="shared" si="2014"/>
        <v/>
      </c>
      <c r="U1736" s="82" t="str">
        <f t="shared" si="2014"/>
        <v/>
      </c>
      <c r="V1736" s="82" t="str">
        <f t="shared" si="2014"/>
        <v/>
      </c>
      <c r="W1736" s="82" t="str">
        <f t="shared" si="2014"/>
        <v/>
      </c>
      <c r="X1736" s="82" t="str">
        <f t="shared" si="2014"/>
        <v/>
      </c>
      <c r="Y1736" s="82" t="str">
        <f t="shared" si="2014"/>
        <v/>
      </c>
      <c r="Z1736" s="82" t="str">
        <f t="shared" si="2014"/>
        <v/>
      </c>
      <c r="AA1736" s="82" t="str">
        <f t="shared" si="2014"/>
        <v/>
      </c>
      <c r="AB1736" s="82" t="str">
        <f t="shared" si="2014"/>
        <v/>
      </c>
      <c r="AC1736" s="82" t="str">
        <f t="shared" si="2014"/>
        <v/>
      </c>
      <c r="AD1736" s="82" t="str">
        <f t="shared" si="2014"/>
        <v/>
      </c>
      <c r="AE1736" s="82" t="str">
        <f t="shared" si="2014"/>
        <v/>
      </c>
      <c r="AF1736" s="82" t="str">
        <f t="shared" si="2014"/>
        <v/>
      </c>
      <c r="AG1736" s="82" t="str">
        <f t="shared" si="2014"/>
        <v/>
      </c>
      <c r="AH1736" s="82" t="str">
        <f t="shared" si="2014"/>
        <v/>
      </c>
      <c r="AI1736" s="82" t="str">
        <f t="shared" si="2014"/>
        <v/>
      </c>
      <c r="AJ1736" s="82" t="str">
        <f t="shared" si="2014"/>
        <v/>
      </c>
      <c r="AK1736" s="82" t="str">
        <f t="shared" si="2014"/>
        <v/>
      </c>
      <c r="AL1736" s="82" t="str">
        <f t="shared" si="2014"/>
        <v/>
      </c>
      <c r="AM1736" s="82" t="str">
        <f t="shared" si="2014"/>
        <v/>
      </c>
      <c r="AN1736" s="82" t="str">
        <f t="shared" si="2014"/>
        <v/>
      </c>
      <c r="AO1736" s="82" t="str">
        <f t="shared" si="2014"/>
        <v/>
      </c>
      <c r="AP1736" s="82" t="str">
        <f t="shared" si="2014"/>
        <v/>
      </c>
      <c r="AQ1736" s="82" t="str">
        <f t="shared" si="2014"/>
        <v/>
      </c>
      <c r="AR1736" s="82" t="str">
        <f t="shared" si="2014"/>
        <v/>
      </c>
      <c r="AS1736" s="82" t="str">
        <f t="shared" si="2014"/>
        <v/>
      </c>
      <c r="AT1736" s="82" t="str">
        <f t="shared" si="2014"/>
        <v/>
      </c>
      <c r="AU1736" s="82" t="str">
        <f t="shared" si="2014"/>
        <v/>
      </c>
      <c r="AV1736" s="82" t="str">
        <f t="shared" si="2014"/>
        <v/>
      </c>
      <c r="AW1736" s="82" t="str">
        <f t="shared" si="2014"/>
        <v/>
      </c>
      <c r="AX1736" s="82" t="str">
        <f t="shared" si="2014"/>
        <v/>
      </c>
      <c r="AY1736" s="82" t="str">
        <f t="shared" si="2014"/>
        <v/>
      </c>
      <c r="AZ1736" s="82" t="str">
        <f t="shared" si="2014"/>
        <v/>
      </c>
      <c r="BA1736" s="82" t="str">
        <f t="shared" si="2014"/>
        <v/>
      </c>
      <c r="BB1736" s="82" t="str">
        <f t="shared" si="2014"/>
        <v/>
      </c>
      <c r="BC1736" s="82" t="str">
        <f t="shared" si="2014"/>
        <v/>
      </c>
      <c r="BD1736" s="82" t="str">
        <f t="shared" si="2014"/>
        <v/>
      </c>
      <c r="BE1736" s="82" t="str">
        <f t="shared" si="2014"/>
        <v/>
      </c>
      <c r="BF1736" s="82" t="str">
        <f t="shared" si="2014"/>
        <v/>
      </c>
      <c r="BG1736" s="82" t="str">
        <f t="shared" si="2014"/>
        <v/>
      </c>
      <c r="BH1736" s="82" t="str">
        <f t="shared" si="2014"/>
        <v/>
      </c>
      <c r="BI1736" s="82" t="str">
        <f t="shared" si="2014"/>
        <v/>
      </c>
      <c r="BJ1736" s="82" t="str">
        <f t="shared" si="2002"/>
        <v/>
      </c>
      <c r="BK1736" s="83" t="str">
        <f t="shared" si="1993"/>
        <v/>
      </c>
    </row>
    <row r="1737" spans="1:63" x14ac:dyDescent="0.25">
      <c r="A1737" t="str">
        <f t="shared" si="2004"/>
        <v>1</v>
      </c>
      <c r="B1737" t="str">
        <f t="shared" si="2005"/>
        <v>0</v>
      </c>
      <c r="C1737">
        <f>COUNTIF($D$3:D1737,D1737)</f>
        <v>0</v>
      </c>
      <c r="J1737" t="str">
        <f t="shared" si="2006"/>
        <v/>
      </c>
      <c r="K1737" t="str">
        <f t="shared" si="2007"/>
        <v/>
      </c>
      <c r="L1737" t="str">
        <f t="shared" si="2008"/>
        <v xml:space="preserve"> </v>
      </c>
      <c r="M1737" t="str">
        <f t="shared" si="2009"/>
        <v/>
      </c>
      <c r="N1737" t="e">
        <f>VLOOKUP(E1737,HC!A:B,2,0)</f>
        <v>#N/A</v>
      </c>
      <c r="O1737" t="e">
        <f>VLOOKUP(N1737,HC!B:C,2,0)</f>
        <v>#N/A</v>
      </c>
      <c r="P1737" s="82" t="str">
        <f t="shared" ref="P1737:BI1737" si="2015">IFERROR(IF($G1737="inactive","",IF(AND($L1737&lt;P$1,$M1737&lt;P$1),"",IF(AND($L1737&gt;Q$1,$M1737&gt;Q$1),"",IF(AND($L1737&lt;P$1,$M1737&lt;=Q$1),$M1737-P$1,IF(AND($L1737&gt;=P$1,$M1737&gt;Q$1),Q$1-$L1737,IF(AND($L1737&gt;=P$1,$M1737&lt;=Q$1),$M1737-$L1737,IF(AND($L1737&lt;P$1,$M1737&gt;Q$1),Q$1-P$1,""))))))),"")</f>
        <v/>
      </c>
      <c r="Q1737" s="82" t="str">
        <f t="shared" si="2015"/>
        <v/>
      </c>
      <c r="R1737" s="82" t="str">
        <f t="shared" si="2015"/>
        <v/>
      </c>
      <c r="S1737" s="82" t="str">
        <f t="shared" si="2015"/>
        <v/>
      </c>
      <c r="T1737" s="82" t="str">
        <f t="shared" si="2015"/>
        <v/>
      </c>
      <c r="U1737" s="82" t="str">
        <f t="shared" si="2015"/>
        <v/>
      </c>
      <c r="V1737" s="82" t="str">
        <f t="shared" si="2015"/>
        <v/>
      </c>
      <c r="W1737" s="82" t="str">
        <f t="shared" si="2015"/>
        <v/>
      </c>
      <c r="X1737" s="82" t="str">
        <f t="shared" si="2015"/>
        <v/>
      </c>
      <c r="Y1737" s="82" t="str">
        <f t="shared" si="2015"/>
        <v/>
      </c>
      <c r="Z1737" s="82" t="str">
        <f t="shared" si="2015"/>
        <v/>
      </c>
      <c r="AA1737" s="82" t="str">
        <f t="shared" si="2015"/>
        <v/>
      </c>
      <c r="AB1737" s="82" t="str">
        <f t="shared" si="2015"/>
        <v/>
      </c>
      <c r="AC1737" s="82" t="str">
        <f t="shared" si="2015"/>
        <v/>
      </c>
      <c r="AD1737" s="82" t="str">
        <f t="shared" si="2015"/>
        <v/>
      </c>
      <c r="AE1737" s="82" t="str">
        <f t="shared" si="2015"/>
        <v/>
      </c>
      <c r="AF1737" s="82" t="str">
        <f t="shared" si="2015"/>
        <v/>
      </c>
      <c r="AG1737" s="82" t="str">
        <f t="shared" si="2015"/>
        <v/>
      </c>
      <c r="AH1737" s="82" t="str">
        <f t="shared" si="2015"/>
        <v/>
      </c>
      <c r="AI1737" s="82" t="str">
        <f t="shared" si="2015"/>
        <v/>
      </c>
      <c r="AJ1737" s="82" t="str">
        <f t="shared" si="2015"/>
        <v/>
      </c>
      <c r="AK1737" s="82" t="str">
        <f t="shared" si="2015"/>
        <v/>
      </c>
      <c r="AL1737" s="82" t="str">
        <f t="shared" si="2015"/>
        <v/>
      </c>
      <c r="AM1737" s="82" t="str">
        <f t="shared" si="2015"/>
        <v/>
      </c>
      <c r="AN1737" s="82" t="str">
        <f t="shared" si="2015"/>
        <v/>
      </c>
      <c r="AO1737" s="82" t="str">
        <f t="shared" si="2015"/>
        <v/>
      </c>
      <c r="AP1737" s="82" t="str">
        <f t="shared" si="2015"/>
        <v/>
      </c>
      <c r="AQ1737" s="82" t="str">
        <f t="shared" si="2015"/>
        <v/>
      </c>
      <c r="AR1737" s="82" t="str">
        <f t="shared" si="2015"/>
        <v/>
      </c>
      <c r="AS1737" s="82" t="str">
        <f t="shared" si="2015"/>
        <v/>
      </c>
      <c r="AT1737" s="82" t="str">
        <f t="shared" si="2015"/>
        <v/>
      </c>
      <c r="AU1737" s="82" t="str">
        <f t="shared" si="2015"/>
        <v/>
      </c>
      <c r="AV1737" s="82" t="str">
        <f t="shared" si="2015"/>
        <v/>
      </c>
      <c r="AW1737" s="82" t="str">
        <f t="shared" si="2015"/>
        <v/>
      </c>
      <c r="AX1737" s="82" t="str">
        <f t="shared" si="2015"/>
        <v/>
      </c>
      <c r="AY1737" s="82" t="str">
        <f t="shared" si="2015"/>
        <v/>
      </c>
      <c r="AZ1737" s="82" t="str">
        <f t="shared" si="2015"/>
        <v/>
      </c>
      <c r="BA1737" s="82" t="str">
        <f t="shared" si="2015"/>
        <v/>
      </c>
      <c r="BB1737" s="82" t="str">
        <f t="shared" si="2015"/>
        <v/>
      </c>
      <c r="BC1737" s="82" t="str">
        <f t="shared" si="2015"/>
        <v/>
      </c>
      <c r="BD1737" s="82" t="str">
        <f t="shared" si="2015"/>
        <v/>
      </c>
      <c r="BE1737" s="82" t="str">
        <f t="shared" si="2015"/>
        <v/>
      </c>
      <c r="BF1737" s="82" t="str">
        <f t="shared" si="2015"/>
        <v/>
      </c>
      <c r="BG1737" s="82" t="str">
        <f t="shared" si="2015"/>
        <v/>
      </c>
      <c r="BH1737" s="82" t="str">
        <f t="shared" si="2015"/>
        <v/>
      </c>
      <c r="BI1737" s="82" t="str">
        <f t="shared" si="2015"/>
        <v/>
      </c>
      <c r="BJ1737" s="82" t="str">
        <f t="shared" si="2002"/>
        <v/>
      </c>
      <c r="BK1737" s="83" t="str">
        <f t="shared" si="1993"/>
        <v/>
      </c>
    </row>
    <row r="1738" spans="1:63" x14ac:dyDescent="0.25">
      <c r="A1738" t="str">
        <f t="shared" si="2004"/>
        <v>1</v>
      </c>
      <c r="B1738" t="str">
        <f t="shared" si="2005"/>
        <v>0</v>
      </c>
      <c r="C1738">
        <f>COUNTIF($D$3:D1738,D1738)</f>
        <v>0</v>
      </c>
      <c r="J1738" t="str">
        <f t="shared" si="2006"/>
        <v/>
      </c>
      <c r="K1738" t="str">
        <f t="shared" si="2007"/>
        <v/>
      </c>
      <c r="L1738" t="str">
        <f t="shared" si="2008"/>
        <v xml:space="preserve"> </v>
      </c>
      <c r="M1738" t="str">
        <f t="shared" si="2009"/>
        <v/>
      </c>
      <c r="N1738" t="e">
        <f>VLOOKUP(E1738,HC!A:B,2,0)</f>
        <v>#N/A</v>
      </c>
      <c r="O1738" t="e">
        <f>VLOOKUP(N1738,HC!B:C,2,0)</f>
        <v>#N/A</v>
      </c>
      <c r="P1738" s="82" t="str">
        <f t="shared" ref="P1738:BI1738" si="2016">IFERROR(IF($G1738="inactive","",IF(AND($L1738&lt;P$1,$M1738&lt;P$1),"",IF(AND($L1738&gt;Q$1,$M1738&gt;Q$1),"",IF(AND($L1738&lt;P$1,$M1738&lt;=Q$1),$M1738-P$1,IF(AND($L1738&gt;=P$1,$M1738&gt;Q$1),Q$1-$L1738,IF(AND($L1738&gt;=P$1,$M1738&lt;=Q$1),$M1738-$L1738,IF(AND($L1738&lt;P$1,$M1738&gt;Q$1),Q$1-P$1,""))))))),"")</f>
        <v/>
      </c>
      <c r="Q1738" s="82" t="str">
        <f t="shared" si="2016"/>
        <v/>
      </c>
      <c r="R1738" s="82" t="str">
        <f t="shared" si="2016"/>
        <v/>
      </c>
      <c r="S1738" s="82" t="str">
        <f t="shared" si="2016"/>
        <v/>
      </c>
      <c r="T1738" s="82" t="str">
        <f t="shared" si="2016"/>
        <v/>
      </c>
      <c r="U1738" s="82" t="str">
        <f t="shared" si="2016"/>
        <v/>
      </c>
      <c r="V1738" s="82" t="str">
        <f t="shared" si="2016"/>
        <v/>
      </c>
      <c r="W1738" s="82" t="str">
        <f t="shared" si="2016"/>
        <v/>
      </c>
      <c r="X1738" s="82" t="str">
        <f t="shared" si="2016"/>
        <v/>
      </c>
      <c r="Y1738" s="82" t="str">
        <f t="shared" si="2016"/>
        <v/>
      </c>
      <c r="Z1738" s="82" t="str">
        <f t="shared" si="2016"/>
        <v/>
      </c>
      <c r="AA1738" s="82" t="str">
        <f t="shared" si="2016"/>
        <v/>
      </c>
      <c r="AB1738" s="82" t="str">
        <f t="shared" si="2016"/>
        <v/>
      </c>
      <c r="AC1738" s="82" t="str">
        <f t="shared" si="2016"/>
        <v/>
      </c>
      <c r="AD1738" s="82" t="str">
        <f t="shared" si="2016"/>
        <v/>
      </c>
      <c r="AE1738" s="82" t="str">
        <f t="shared" si="2016"/>
        <v/>
      </c>
      <c r="AF1738" s="82" t="str">
        <f t="shared" si="2016"/>
        <v/>
      </c>
      <c r="AG1738" s="82" t="str">
        <f t="shared" si="2016"/>
        <v/>
      </c>
      <c r="AH1738" s="82" t="str">
        <f t="shared" si="2016"/>
        <v/>
      </c>
      <c r="AI1738" s="82" t="str">
        <f t="shared" si="2016"/>
        <v/>
      </c>
      <c r="AJ1738" s="82" t="str">
        <f t="shared" si="2016"/>
        <v/>
      </c>
      <c r="AK1738" s="82" t="str">
        <f t="shared" si="2016"/>
        <v/>
      </c>
      <c r="AL1738" s="82" t="str">
        <f t="shared" si="2016"/>
        <v/>
      </c>
      <c r="AM1738" s="82" t="str">
        <f t="shared" si="2016"/>
        <v/>
      </c>
      <c r="AN1738" s="82" t="str">
        <f t="shared" si="2016"/>
        <v/>
      </c>
      <c r="AO1738" s="82" t="str">
        <f t="shared" si="2016"/>
        <v/>
      </c>
      <c r="AP1738" s="82" t="str">
        <f t="shared" si="2016"/>
        <v/>
      </c>
      <c r="AQ1738" s="82" t="str">
        <f t="shared" si="2016"/>
        <v/>
      </c>
      <c r="AR1738" s="82" t="str">
        <f t="shared" si="2016"/>
        <v/>
      </c>
      <c r="AS1738" s="82" t="str">
        <f t="shared" si="2016"/>
        <v/>
      </c>
      <c r="AT1738" s="82" t="str">
        <f t="shared" si="2016"/>
        <v/>
      </c>
      <c r="AU1738" s="82" t="str">
        <f t="shared" si="2016"/>
        <v/>
      </c>
      <c r="AV1738" s="82" t="str">
        <f t="shared" si="2016"/>
        <v/>
      </c>
      <c r="AW1738" s="82" t="str">
        <f t="shared" si="2016"/>
        <v/>
      </c>
      <c r="AX1738" s="82" t="str">
        <f t="shared" si="2016"/>
        <v/>
      </c>
      <c r="AY1738" s="82" t="str">
        <f t="shared" si="2016"/>
        <v/>
      </c>
      <c r="AZ1738" s="82" t="str">
        <f t="shared" si="2016"/>
        <v/>
      </c>
      <c r="BA1738" s="82" t="str">
        <f t="shared" si="2016"/>
        <v/>
      </c>
      <c r="BB1738" s="82" t="str">
        <f t="shared" si="2016"/>
        <v/>
      </c>
      <c r="BC1738" s="82" t="str">
        <f t="shared" si="2016"/>
        <v/>
      </c>
      <c r="BD1738" s="82" t="str">
        <f t="shared" si="2016"/>
        <v/>
      </c>
      <c r="BE1738" s="82" t="str">
        <f t="shared" si="2016"/>
        <v/>
      </c>
      <c r="BF1738" s="82" t="str">
        <f t="shared" si="2016"/>
        <v/>
      </c>
      <c r="BG1738" s="82" t="str">
        <f t="shared" si="2016"/>
        <v/>
      </c>
      <c r="BH1738" s="82" t="str">
        <f t="shared" si="2016"/>
        <v/>
      </c>
      <c r="BI1738" s="82" t="str">
        <f t="shared" si="2016"/>
        <v/>
      </c>
      <c r="BJ1738" s="82" t="str">
        <f t="shared" si="2002"/>
        <v/>
      </c>
      <c r="BK1738" s="83" t="str">
        <f t="shared" si="1993"/>
        <v/>
      </c>
    </row>
    <row r="1739" spans="1:63" x14ac:dyDescent="0.25">
      <c r="A1739" t="str">
        <f t="shared" si="2004"/>
        <v>1</v>
      </c>
      <c r="B1739" t="str">
        <f t="shared" si="2005"/>
        <v>0</v>
      </c>
      <c r="C1739">
        <f>COUNTIF($D$3:D1739,D1739)</f>
        <v>0</v>
      </c>
      <c r="J1739" t="str">
        <f t="shared" si="2006"/>
        <v/>
      </c>
      <c r="K1739" t="str">
        <f t="shared" si="2007"/>
        <v/>
      </c>
      <c r="L1739" t="str">
        <f t="shared" si="2008"/>
        <v xml:space="preserve"> </v>
      </c>
      <c r="M1739" t="str">
        <f t="shared" si="2009"/>
        <v/>
      </c>
      <c r="N1739" t="e">
        <f>VLOOKUP(E1739,HC!A:B,2,0)</f>
        <v>#N/A</v>
      </c>
      <c r="O1739" t="e">
        <f>VLOOKUP(N1739,HC!B:C,2,0)</f>
        <v>#N/A</v>
      </c>
      <c r="P1739" s="82" t="str">
        <f t="shared" ref="P1739:BI1739" si="2017">IFERROR(IF($G1739="inactive","",IF(AND($L1739&lt;P$1,$M1739&lt;P$1),"",IF(AND($L1739&gt;Q$1,$M1739&gt;Q$1),"",IF(AND($L1739&lt;P$1,$M1739&lt;=Q$1),$M1739-P$1,IF(AND($L1739&gt;=P$1,$M1739&gt;Q$1),Q$1-$L1739,IF(AND($L1739&gt;=P$1,$M1739&lt;=Q$1),$M1739-$L1739,IF(AND($L1739&lt;P$1,$M1739&gt;Q$1),Q$1-P$1,""))))))),"")</f>
        <v/>
      </c>
      <c r="Q1739" s="82" t="str">
        <f t="shared" si="2017"/>
        <v/>
      </c>
      <c r="R1739" s="82" t="str">
        <f t="shared" si="2017"/>
        <v/>
      </c>
      <c r="S1739" s="82" t="str">
        <f t="shared" si="2017"/>
        <v/>
      </c>
      <c r="T1739" s="82" t="str">
        <f t="shared" si="2017"/>
        <v/>
      </c>
      <c r="U1739" s="82" t="str">
        <f t="shared" si="2017"/>
        <v/>
      </c>
      <c r="V1739" s="82" t="str">
        <f t="shared" si="2017"/>
        <v/>
      </c>
      <c r="W1739" s="82" t="str">
        <f t="shared" si="2017"/>
        <v/>
      </c>
      <c r="X1739" s="82" t="str">
        <f t="shared" si="2017"/>
        <v/>
      </c>
      <c r="Y1739" s="82" t="str">
        <f t="shared" si="2017"/>
        <v/>
      </c>
      <c r="Z1739" s="82" t="str">
        <f t="shared" si="2017"/>
        <v/>
      </c>
      <c r="AA1739" s="82" t="str">
        <f t="shared" si="2017"/>
        <v/>
      </c>
      <c r="AB1739" s="82" t="str">
        <f t="shared" si="2017"/>
        <v/>
      </c>
      <c r="AC1739" s="82" t="str">
        <f t="shared" si="2017"/>
        <v/>
      </c>
      <c r="AD1739" s="82" t="str">
        <f t="shared" si="2017"/>
        <v/>
      </c>
      <c r="AE1739" s="82" t="str">
        <f t="shared" si="2017"/>
        <v/>
      </c>
      <c r="AF1739" s="82" t="str">
        <f t="shared" si="2017"/>
        <v/>
      </c>
      <c r="AG1739" s="82" t="str">
        <f t="shared" si="2017"/>
        <v/>
      </c>
      <c r="AH1739" s="82" t="str">
        <f t="shared" si="2017"/>
        <v/>
      </c>
      <c r="AI1739" s="82" t="str">
        <f t="shared" si="2017"/>
        <v/>
      </c>
      <c r="AJ1739" s="82" t="str">
        <f t="shared" si="2017"/>
        <v/>
      </c>
      <c r="AK1739" s="82" t="str">
        <f t="shared" si="2017"/>
        <v/>
      </c>
      <c r="AL1739" s="82" t="str">
        <f t="shared" si="2017"/>
        <v/>
      </c>
      <c r="AM1739" s="82" t="str">
        <f t="shared" si="2017"/>
        <v/>
      </c>
      <c r="AN1739" s="82" t="str">
        <f t="shared" si="2017"/>
        <v/>
      </c>
      <c r="AO1739" s="82" t="str">
        <f t="shared" si="2017"/>
        <v/>
      </c>
      <c r="AP1739" s="82" t="str">
        <f t="shared" si="2017"/>
        <v/>
      </c>
      <c r="AQ1739" s="82" t="str">
        <f t="shared" si="2017"/>
        <v/>
      </c>
      <c r="AR1739" s="82" t="str">
        <f t="shared" si="2017"/>
        <v/>
      </c>
      <c r="AS1739" s="82" t="str">
        <f t="shared" si="2017"/>
        <v/>
      </c>
      <c r="AT1739" s="82" t="str">
        <f t="shared" si="2017"/>
        <v/>
      </c>
      <c r="AU1739" s="82" t="str">
        <f t="shared" si="2017"/>
        <v/>
      </c>
      <c r="AV1739" s="82" t="str">
        <f t="shared" si="2017"/>
        <v/>
      </c>
      <c r="AW1739" s="82" t="str">
        <f t="shared" si="2017"/>
        <v/>
      </c>
      <c r="AX1739" s="82" t="str">
        <f t="shared" si="2017"/>
        <v/>
      </c>
      <c r="AY1739" s="82" t="str">
        <f t="shared" si="2017"/>
        <v/>
      </c>
      <c r="AZ1739" s="82" t="str">
        <f t="shared" si="2017"/>
        <v/>
      </c>
      <c r="BA1739" s="82" t="str">
        <f t="shared" si="2017"/>
        <v/>
      </c>
      <c r="BB1739" s="82" t="str">
        <f t="shared" si="2017"/>
        <v/>
      </c>
      <c r="BC1739" s="82" t="str">
        <f t="shared" si="2017"/>
        <v/>
      </c>
      <c r="BD1739" s="82" t="str">
        <f t="shared" si="2017"/>
        <v/>
      </c>
      <c r="BE1739" s="82" t="str">
        <f t="shared" si="2017"/>
        <v/>
      </c>
      <c r="BF1739" s="82" t="str">
        <f t="shared" si="2017"/>
        <v/>
      </c>
      <c r="BG1739" s="82" t="str">
        <f t="shared" si="2017"/>
        <v/>
      </c>
      <c r="BH1739" s="82" t="str">
        <f t="shared" si="2017"/>
        <v/>
      </c>
      <c r="BI1739" s="82" t="str">
        <f t="shared" si="2017"/>
        <v/>
      </c>
      <c r="BJ1739" s="82" t="str">
        <f t="shared" si="2002"/>
        <v/>
      </c>
      <c r="BK1739" s="83" t="str">
        <f t="shared" si="1993"/>
        <v/>
      </c>
    </row>
    <row r="1740" spans="1:63" x14ac:dyDescent="0.25">
      <c r="A1740" t="str">
        <f t="shared" si="2004"/>
        <v>1</v>
      </c>
      <c r="B1740" t="str">
        <f t="shared" si="2005"/>
        <v>0</v>
      </c>
      <c r="C1740">
        <f>COUNTIF($D$3:D1740,D1740)</f>
        <v>0</v>
      </c>
      <c r="J1740" t="str">
        <f t="shared" si="2006"/>
        <v/>
      </c>
      <c r="K1740" t="str">
        <f t="shared" si="2007"/>
        <v/>
      </c>
      <c r="L1740" t="str">
        <f t="shared" si="2008"/>
        <v xml:space="preserve"> </v>
      </c>
      <c r="M1740" t="str">
        <f t="shared" si="2009"/>
        <v/>
      </c>
      <c r="N1740" t="e">
        <f>VLOOKUP(E1740,HC!A:B,2,0)</f>
        <v>#N/A</v>
      </c>
      <c r="O1740" t="e">
        <f>VLOOKUP(N1740,HC!B:C,2,0)</f>
        <v>#N/A</v>
      </c>
      <c r="P1740" s="82" t="str">
        <f t="shared" ref="P1740:BI1740" si="2018">IFERROR(IF($G1740="inactive","",IF(AND($L1740&lt;P$1,$M1740&lt;P$1),"",IF(AND($L1740&gt;Q$1,$M1740&gt;Q$1),"",IF(AND($L1740&lt;P$1,$M1740&lt;=Q$1),$M1740-P$1,IF(AND($L1740&gt;=P$1,$M1740&gt;Q$1),Q$1-$L1740,IF(AND($L1740&gt;=P$1,$M1740&lt;=Q$1),$M1740-$L1740,IF(AND($L1740&lt;P$1,$M1740&gt;Q$1),Q$1-P$1,""))))))),"")</f>
        <v/>
      </c>
      <c r="Q1740" s="82" t="str">
        <f t="shared" si="2018"/>
        <v/>
      </c>
      <c r="R1740" s="82" t="str">
        <f t="shared" si="2018"/>
        <v/>
      </c>
      <c r="S1740" s="82" t="str">
        <f t="shared" si="2018"/>
        <v/>
      </c>
      <c r="T1740" s="82" t="str">
        <f t="shared" si="2018"/>
        <v/>
      </c>
      <c r="U1740" s="82" t="str">
        <f t="shared" si="2018"/>
        <v/>
      </c>
      <c r="V1740" s="82" t="str">
        <f t="shared" si="2018"/>
        <v/>
      </c>
      <c r="W1740" s="82" t="str">
        <f t="shared" si="2018"/>
        <v/>
      </c>
      <c r="X1740" s="82" t="str">
        <f t="shared" si="2018"/>
        <v/>
      </c>
      <c r="Y1740" s="82" t="str">
        <f t="shared" si="2018"/>
        <v/>
      </c>
      <c r="Z1740" s="82" t="str">
        <f t="shared" si="2018"/>
        <v/>
      </c>
      <c r="AA1740" s="82" t="str">
        <f t="shared" si="2018"/>
        <v/>
      </c>
      <c r="AB1740" s="82" t="str">
        <f t="shared" si="2018"/>
        <v/>
      </c>
      <c r="AC1740" s="82" t="str">
        <f t="shared" si="2018"/>
        <v/>
      </c>
      <c r="AD1740" s="82" t="str">
        <f t="shared" si="2018"/>
        <v/>
      </c>
      <c r="AE1740" s="82" t="str">
        <f t="shared" si="2018"/>
        <v/>
      </c>
      <c r="AF1740" s="82" t="str">
        <f t="shared" si="2018"/>
        <v/>
      </c>
      <c r="AG1740" s="82" t="str">
        <f t="shared" si="2018"/>
        <v/>
      </c>
      <c r="AH1740" s="82" t="str">
        <f t="shared" si="2018"/>
        <v/>
      </c>
      <c r="AI1740" s="82" t="str">
        <f t="shared" si="2018"/>
        <v/>
      </c>
      <c r="AJ1740" s="82" t="str">
        <f t="shared" si="2018"/>
        <v/>
      </c>
      <c r="AK1740" s="82" t="str">
        <f t="shared" si="2018"/>
        <v/>
      </c>
      <c r="AL1740" s="82" t="str">
        <f t="shared" si="2018"/>
        <v/>
      </c>
      <c r="AM1740" s="82" t="str">
        <f t="shared" si="2018"/>
        <v/>
      </c>
      <c r="AN1740" s="82" t="str">
        <f t="shared" si="2018"/>
        <v/>
      </c>
      <c r="AO1740" s="82" t="str">
        <f t="shared" si="2018"/>
        <v/>
      </c>
      <c r="AP1740" s="82" t="str">
        <f t="shared" si="2018"/>
        <v/>
      </c>
      <c r="AQ1740" s="82" t="str">
        <f t="shared" si="2018"/>
        <v/>
      </c>
      <c r="AR1740" s="82" t="str">
        <f t="shared" si="2018"/>
        <v/>
      </c>
      <c r="AS1740" s="82" t="str">
        <f t="shared" si="2018"/>
        <v/>
      </c>
      <c r="AT1740" s="82" t="str">
        <f t="shared" si="2018"/>
        <v/>
      </c>
      <c r="AU1740" s="82" t="str">
        <f t="shared" si="2018"/>
        <v/>
      </c>
      <c r="AV1740" s="82" t="str">
        <f t="shared" si="2018"/>
        <v/>
      </c>
      <c r="AW1740" s="82" t="str">
        <f t="shared" si="2018"/>
        <v/>
      </c>
      <c r="AX1740" s="82" t="str">
        <f t="shared" si="2018"/>
        <v/>
      </c>
      <c r="AY1740" s="82" t="str">
        <f t="shared" si="2018"/>
        <v/>
      </c>
      <c r="AZ1740" s="82" t="str">
        <f t="shared" si="2018"/>
        <v/>
      </c>
      <c r="BA1740" s="82" t="str">
        <f t="shared" si="2018"/>
        <v/>
      </c>
      <c r="BB1740" s="82" t="str">
        <f t="shared" si="2018"/>
        <v/>
      </c>
      <c r="BC1740" s="82" t="str">
        <f t="shared" si="2018"/>
        <v/>
      </c>
      <c r="BD1740" s="82" t="str">
        <f t="shared" si="2018"/>
        <v/>
      </c>
      <c r="BE1740" s="82" t="str">
        <f t="shared" si="2018"/>
        <v/>
      </c>
      <c r="BF1740" s="82" t="str">
        <f t="shared" si="2018"/>
        <v/>
      </c>
      <c r="BG1740" s="82" t="str">
        <f t="shared" si="2018"/>
        <v/>
      </c>
      <c r="BH1740" s="82" t="str">
        <f t="shared" si="2018"/>
        <v/>
      </c>
      <c r="BI1740" s="82" t="str">
        <f t="shared" si="2018"/>
        <v/>
      </c>
      <c r="BJ1740" s="82" t="str">
        <f t="shared" si="2002"/>
        <v/>
      </c>
      <c r="BK1740" s="83" t="str">
        <f t="shared" si="1993"/>
        <v/>
      </c>
    </row>
    <row r="1741" spans="1:63" x14ac:dyDescent="0.25">
      <c r="A1741" t="str">
        <f t="shared" si="2004"/>
        <v>1</v>
      </c>
      <c r="B1741" t="str">
        <f t="shared" si="2005"/>
        <v>0</v>
      </c>
      <c r="C1741">
        <f>COUNTIF($D$3:D1741,D1741)</f>
        <v>0</v>
      </c>
      <c r="J1741" t="str">
        <f t="shared" si="2006"/>
        <v/>
      </c>
      <c r="K1741" t="str">
        <f t="shared" si="2007"/>
        <v/>
      </c>
      <c r="L1741" t="str">
        <f t="shared" si="2008"/>
        <v xml:space="preserve"> </v>
      </c>
      <c r="M1741" t="str">
        <f t="shared" si="2009"/>
        <v/>
      </c>
      <c r="N1741" t="e">
        <f>VLOOKUP(E1741,HC!A:B,2,0)</f>
        <v>#N/A</v>
      </c>
      <c r="O1741" t="e">
        <f>VLOOKUP(N1741,HC!B:C,2,0)</f>
        <v>#N/A</v>
      </c>
      <c r="P1741" s="82" t="str">
        <f t="shared" ref="P1741:BI1741" si="2019">IFERROR(IF($G1741="inactive","",IF(AND($L1741&lt;P$1,$M1741&lt;P$1),"",IF(AND($L1741&gt;Q$1,$M1741&gt;Q$1),"",IF(AND($L1741&lt;P$1,$M1741&lt;=Q$1),$M1741-P$1,IF(AND($L1741&gt;=P$1,$M1741&gt;Q$1),Q$1-$L1741,IF(AND($L1741&gt;=P$1,$M1741&lt;=Q$1),$M1741-$L1741,IF(AND($L1741&lt;P$1,$M1741&gt;Q$1),Q$1-P$1,""))))))),"")</f>
        <v/>
      </c>
      <c r="Q1741" s="82" t="str">
        <f t="shared" si="2019"/>
        <v/>
      </c>
      <c r="R1741" s="82" t="str">
        <f t="shared" si="2019"/>
        <v/>
      </c>
      <c r="S1741" s="82" t="str">
        <f t="shared" si="2019"/>
        <v/>
      </c>
      <c r="T1741" s="82" t="str">
        <f t="shared" si="2019"/>
        <v/>
      </c>
      <c r="U1741" s="82" t="str">
        <f t="shared" si="2019"/>
        <v/>
      </c>
      <c r="V1741" s="82" t="str">
        <f t="shared" si="2019"/>
        <v/>
      </c>
      <c r="W1741" s="82" t="str">
        <f t="shared" si="2019"/>
        <v/>
      </c>
      <c r="X1741" s="82" t="str">
        <f t="shared" si="2019"/>
        <v/>
      </c>
      <c r="Y1741" s="82" t="str">
        <f t="shared" si="2019"/>
        <v/>
      </c>
      <c r="Z1741" s="82" t="str">
        <f t="shared" si="2019"/>
        <v/>
      </c>
      <c r="AA1741" s="82" t="str">
        <f t="shared" si="2019"/>
        <v/>
      </c>
      <c r="AB1741" s="82" t="str">
        <f t="shared" si="2019"/>
        <v/>
      </c>
      <c r="AC1741" s="82" t="str">
        <f t="shared" si="2019"/>
        <v/>
      </c>
      <c r="AD1741" s="82" t="str">
        <f t="shared" si="2019"/>
        <v/>
      </c>
      <c r="AE1741" s="82" t="str">
        <f t="shared" si="2019"/>
        <v/>
      </c>
      <c r="AF1741" s="82" t="str">
        <f t="shared" si="2019"/>
        <v/>
      </c>
      <c r="AG1741" s="82" t="str">
        <f t="shared" si="2019"/>
        <v/>
      </c>
      <c r="AH1741" s="82" t="str">
        <f t="shared" si="2019"/>
        <v/>
      </c>
      <c r="AI1741" s="82" t="str">
        <f t="shared" si="2019"/>
        <v/>
      </c>
      <c r="AJ1741" s="82" t="str">
        <f t="shared" si="2019"/>
        <v/>
      </c>
      <c r="AK1741" s="82" t="str">
        <f t="shared" si="2019"/>
        <v/>
      </c>
      <c r="AL1741" s="82" t="str">
        <f t="shared" si="2019"/>
        <v/>
      </c>
      <c r="AM1741" s="82" t="str">
        <f t="shared" si="2019"/>
        <v/>
      </c>
      <c r="AN1741" s="82" t="str">
        <f t="shared" si="2019"/>
        <v/>
      </c>
      <c r="AO1741" s="82" t="str">
        <f t="shared" si="2019"/>
        <v/>
      </c>
      <c r="AP1741" s="82" t="str">
        <f t="shared" si="2019"/>
        <v/>
      </c>
      <c r="AQ1741" s="82" t="str">
        <f t="shared" si="2019"/>
        <v/>
      </c>
      <c r="AR1741" s="82" t="str">
        <f t="shared" si="2019"/>
        <v/>
      </c>
      <c r="AS1741" s="82" t="str">
        <f t="shared" si="2019"/>
        <v/>
      </c>
      <c r="AT1741" s="82" t="str">
        <f t="shared" si="2019"/>
        <v/>
      </c>
      <c r="AU1741" s="82" t="str">
        <f t="shared" si="2019"/>
        <v/>
      </c>
      <c r="AV1741" s="82" t="str">
        <f t="shared" si="2019"/>
        <v/>
      </c>
      <c r="AW1741" s="82" t="str">
        <f t="shared" si="2019"/>
        <v/>
      </c>
      <c r="AX1741" s="82" t="str">
        <f t="shared" si="2019"/>
        <v/>
      </c>
      <c r="AY1741" s="82" t="str">
        <f t="shared" si="2019"/>
        <v/>
      </c>
      <c r="AZ1741" s="82" t="str">
        <f t="shared" si="2019"/>
        <v/>
      </c>
      <c r="BA1741" s="82" t="str">
        <f t="shared" si="2019"/>
        <v/>
      </c>
      <c r="BB1741" s="82" t="str">
        <f t="shared" si="2019"/>
        <v/>
      </c>
      <c r="BC1741" s="82" t="str">
        <f t="shared" si="2019"/>
        <v/>
      </c>
      <c r="BD1741" s="82" t="str">
        <f t="shared" si="2019"/>
        <v/>
      </c>
      <c r="BE1741" s="82" t="str">
        <f t="shared" si="2019"/>
        <v/>
      </c>
      <c r="BF1741" s="82" t="str">
        <f t="shared" si="2019"/>
        <v/>
      </c>
      <c r="BG1741" s="82" t="str">
        <f t="shared" si="2019"/>
        <v/>
      </c>
      <c r="BH1741" s="82" t="str">
        <f t="shared" si="2019"/>
        <v/>
      </c>
      <c r="BI1741" s="82" t="str">
        <f t="shared" si="2019"/>
        <v/>
      </c>
      <c r="BJ1741" s="82" t="str">
        <f t="shared" si="2002"/>
        <v/>
      </c>
      <c r="BK1741" s="83" t="str">
        <f t="shared" si="1993"/>
        <v/>
      </c>
    </row>
    <row r="1742" spans="1:63" x14ac:dyDescent="0.25">
      <c r="A1742" t="str">
        <f t="shared" si="2004"/>
        <v>1</v>
      </c>
      <c r="B1742" t="str">
        <f t="shared" si="2005"/>
        <v>0</v>
      </c>
      <c r="C1742">
        <f>COUNTIF($D$3:D1742,D1742)</f>
        <v>0</v>
      </c>
      <c r="J1742" t="str">
        <f t="shared" si="2006"/>
        <v/>
      </c>
      <c r="K1742" t="str">
        <f t="shared" si="2007"/>
        <v/>
      </c>
      <c r="L1742" t="str">
        <f t="shared" si="2008"/>
        <v xml:space="preserve"> </v>
      </c>
      <c r="M1742" t="str">
        <f t="shared" si="2009"/>
        <v/>
      </c>
      <c r="N1742" t="e">
        <f>VLOOKUP(E1742,HC!A:B,2,0)</f>
        <v>#N/A</v>
      </c>
      <c r="O1742" t="e">
        <f>VLOOKUP(N1742,HC!B:C,2,0)</f>
        <v>#N/A</v>
      </c>
      <c r="P1742" s="82" t="str">
        <f t="shared" ref="P1742:BI1742" si="2020">IFERROR(IF($G1742="inactive","",IF(AND($L1742&lt;P$1,$M1742&lt;P$1),"",IF(AND($L1742&gt;Q$1,$M1742&gt;Q$1),"",IF(AND($L1742&lt;P$1,$M1742&lt;=Q$1),$M1742-P$1,IF(AND($L1742&gt;=P$1,$M1742&gt;Q$1),Q$1-$L1742,IF(AND($L1742&gt;=P$1,$M1742&lt;=Q$1),$M1742-$L1742,IF(AND($L1742&lt;P$1,$M1742&gt;Q$1),Q$1-P$1,""))))))),"")</f>
        <v/>
      </c>
      <c r="Q1742" s="82" t="str">
        <f t="shared" si="2020"/>
        <v/>
      </c>
      <c r="R1742" s="82" t="str">
        <f t="shared" si="2020"/>
        <v/>
      </c>
      <c r="S1742" s="82" t="str">
        <f t="shared" si="2020"/>
        <v/>
      </c>
      <c r="T1742" s="82" t="str">
        <f t="shared" si="2020"/>
        <v/>
      </c>
      <c r="U1742" s="82" t="str">
        <f t="shared" si="2020"/>
        <v/>
      </c>
      <c r="V1742" s="82" t="str">
        <f t="shared" si="2020"/>
        <v/>
      </c>
      <c r="W1742" s="82" t="str">
        <f t="shared" si="2020"/>
        <v/>
      </c>
      <c r="X1742" s="82" t="str">
        <f t="shared" si="2020"/>
        <v/>
      </c>
      <c r="Y1742" s="82" t="str">
        <f t="shared" si="2020"/>
        <v/>
      </c>
      <c r="Z1742" s="82" t="str">
        <f t="shared" si="2020"/>
        <v/>
      </c>
      <c r="AA1742" s="82" t="str">
        <f t="shared" si="2020"/>
        <v/>
      </c>
      <c r="AB1742" s="82" t="str">
        <f t="shared" si="2020"/>
        <v/>
      </c>
      <c r="AC1742" s="82" t="str">
        <f t="shared" si="2020"/>
        <v/>
      </c>
      <c r="AD1742" s="82" t="str">
        <f t="shared" si="2020"/>
        <v/>
      </c>
      <c r="AE1742" s="82" t="str">
        <f t="shared" si="2020"/>
        <v/>
      </c>
      <c r="AF1742" s="82" t="str">
        <f t="shared" si="2020"/>
        <v/>
      </c>
      <c r="AG1742" s="82" t="str">
        <f t="shared" si="2020"/>
        <v/>
      </c>
      <c r="AH1742" s="82" t="str">
        <f t="shared" si="2020"/>
        <v/>
      </c>
      <c r="AI1742" s="82" t="str">
        <f t="shared" si="2020"/>
        <v/>
      </c>
      <c r="AJ1742" s="82" t="str">
        <f t="shared" si="2020"/>
        <v/>
      </c>
      <c r="AK1742" s="82" t="str">
        <f t="shared" si="2020"/>
        <v/>
      </c>
      <c r="AL1742" s="82" t="str">
        <f t="shared" si="2020"/>
        <v/>
      </c>
      <c r="AM1742" s="82" t="str">
        <f t="shared" si="2020"/>
        <v/>
      </c>
      <c r="AN1742" s="82" t="str">
        <f t="shared" si="2020"/>
        <v/>
      </c>
      <c r="AO1742" s="82" t="str">
        <f t="shared" si="2020"/>
        <v/>
      </c>
      <c r="AP1742" s="82" t="str">
        <f t="shared" si="2020"/>
        <v/>
      </c>
      <c r="AQ1742" s="82" t="str">
        <f t="shared" si="2020"/>
        <v/>
      </c>
      <c r="AR1742" s="82" t="str">
        <f t="shared" si="2020"/>
        <v/>
      </c>
      <c r="AS1742" s="82" t="str">
        <f t="shared" si="2020"/>
        <v/>
      </c>
      <c r="AT1742" s="82" t="str">
        <f t="shared" si="2020"/>
        <v/>
      </c>
      <c r="AU1742" s="82" t="str">
        <f t="shared" si="2020"/>
        <v/>
      </c>
      <c r="AV1742" s="82" t="str">
        <f t="shared" si="2020"/>
        <v/>
      </c>
      <c r="AW1742" s="82" t="str">
        <f t="shared" si="2020"/>
        <v/>
      </c>
      <c r="AX1742" s="82" t="str">
        <f t="shared" si="2020"/>
        <v/>
      </c>
      <c r="AY1742" s="82" t="str">
        <f t="shared" si="2020"/>
        <v/>
      </c>
      <c r="AZ1742" s="82" t="str">
        <f t="shared" si="2020"/>
        <v/>
      </c>
      <c r="BA1742" s="82" t="str">
        <f t="shared" si="2020"/>
        <v/>
      </c>
      <c r="BB1742" s="82" t="str">
        <f t="shared" si="2020"/>
        <v/>
      </c>
      <c r="BC1742" s="82" t="str">
        <f t="shared" si="2020"/>
        <v/>
      </c>
      <c r="BD1742" s="82" t="str">
        <f t="shared" si="2020"/>
        <v/>
      </c>
      <c r="BE1742" s="82" t="str">
        <f t="shared" si="2020"/>
        <v/>
      </c>
      <c r="BF1742" s="82" t="str">
        <f t="shared" si="2020"/>
        <v/>
      </c>
      <c r="BG1742" s="82" t="str">
        <f t="shared" si="2020"/>
        <v/>
      </c>
      <c r="BH1742" s="82" t="str">
        <f t="shared" si="2020"/>
        <v/>
      </c>
      <c r="BI1742" s="82" t="str">
        <f t="shared" si="2020"/>
        <v/>
      </c>
      <c r="BJ1742" s="82" t="str">
        <f t="shared" si="2002"/>
        <v/>
      </c>
      <c r="BK1742" s="83" t="str">
        <f t="shared" si="1993"/>
        <v/>
      </c>
    </row>
    <row r="1743" spans="1:63" x14ac:dyDescent="0.25">
      <c r="A1743" t="str">
        <f t="shared" si="2004"/>
        <v>1</v>
      </c>
      <c r="B1743" t="str">
        <f t="shared" si="2005"/>
        <v>0</v>
      </c>
      <c r="C1743">
        <f>COUNTIF($D$3:D1743,D1743)</f>
        <v>0</v>
      </c>
      <c r="J1743" t="str">
        <f t="shared" si="2006"/>
        <v/>
      </c>
      <c r="K1743" t="str">
        <f t="shared" si="2007"/>
        <v/>
      </c>
      <c r="L1743" t="str">
        <f t="shared" si="2008"/>
        <v xml:space="preserve"> </v>
      </c>
      <c r="M1743" t="str">
        <f t="shared" si="2009"/>
        <v/>
      </c>
      <c r="N1743" t="e">
        <f>VLOOKUP(E1743,HC!A:B,2,0)</f>
        <v>#N/A</v>
      </c>
      <c r="O1743" t="e">
        <f>VLOOKUP(N1743,HC!B:C,2,0)</f>
        <v>#N/A</v>
      </c>
      <c r="P1743" s="82" t="str">
        <f t="shared" ref="P1743:BI1743" si="2021">IFERROR(IF($G1743="inactive","",IF(AND($L1743&lt;P$1,$M1743&lt;P$1),"",IF(AND($L1743&gt;Q$1,$M1743&gt;Q$1),"",IF(AND($L1743&lt;P$1,$M1743&lt;=Q$1),$M1743-P$1,IF(AND($L1743&gt;=P$1,$M1743&gt;Q$1),Q$1-$L1743,IF(AND($L1743&gt;=P$1,$M1743&lt;=Q$1),$M1743-$L1743,IF(AND($L1743&lt;P$1,$M1743&gt;Q$1),Q$1-P$1,""))))))),"")</f>
        <v/>
      </c>
      <c r="Q1743" s="82" t="str">
        <f t="shared" si="2021"/>
        <v/>
      </c>
      <c r="R1743" s="82" t="str">
        <f t="shared" si="2021"/>
        <v/>
      </c>
      <c r="S1743" s="82" t="str">
        <f t="shared" si="2021"/>
        <v/>
      </c>
      <c r="T1743" s="82" t="str">
        <f t="shared" si="2021"/>
        <v/>
      </c>
      <c r="U1743" s="82" t="str">
        <f t="shared" si="2021"/>
        <v/>
      </c>
      <c r="V1743" s="82" t="str">
        <f t="shared" si="2021"/>
        <v/>
      </c>
      <c r="W1743" s="82" t="str">
        <f t="shared" si="2021"/>
        <v/>
      </c>
      <c r="X1743" s="82" t="str">
        <f t="shared" si="2021"/>
        <v/>
      </c>
      <c r="Y1743" s="82" t="str">
        <f t="shared" si="2021"/>
        <v/>
      </c>
      <c r="Z1743" s="82" t="str">
        <f t="shared" si="2021"/>
        <v/>
      </c>
      <c r="AA1743" s="82" t="str">
        <f t="shared" si="2021"/>
        <v/>
      </c>
      <c r="AB1743" s="82" t="str">
        <f t="shared" si="2021"/>
        <v/>
      </c>
      <c r="AC1743" s="82" t="str">
        <f t="shared" si="2021"/>
        <v/>
      </c>
      <c r="AD1743" s="82" t="str">
        <f t="shared" si="2021"/>
        <v/>
      </c>
      <c r="AE1743" s="82" t="str">
        <f t="shared" si="2021"/>
        <v/>
      </c>
      <c r="AF1743" s="82" t="str">
        <f t="shared" si="2021"/>
        <v/>
      </c>
      <c r="AG1743" s="82" t="str">
        <f t="shared" si="2021"/>
        <v/>
      </c>
      <c r="AH1743" s="82" t="str">
        <f t="shared" si="2021"/>
        <v/>
      </c>
      <c r="AI1743" s="82" t="str">
        <f t="shared" si="2021"/>
        <v/>
      </c>
      <c r="AJ1743" s="82" t="str">
        <f t="shared" si="2021"/>
        <v/>
      </c>
      <c r="AK1743" s="82" t="str">
        <f t="shared" si="2021"/>
        <v/>
      </c>
      <c r="AL1743" s="82" t="str">
        <f t="shared" si="2021"/>
        <v/>
      </c>
      <c r="AM1743" s="82" t="str">
        <f t="shared" si="2021"/>
        <v/>
      </c>
      <c r="AN1743" s="82" t="str">
        <f t="shared" si="2021"/>
        <v/>
      </c>
      <c r="AO1743" s="82" t="str">
        <f t="shared" si="2021"/>
        <v/>
      </c>
      <c r="AP1743" s="82" t="str">
        <f t="shared" si="2021"/>
        <v/>
      </c>
      <c r="AQ1743" s="82" t="str">
        <f t="shared" si="2021"/>
        <v/>
      </c>
      <c r="AR1743" s="82" t="str">
        <f t="shared" si="2021"/>
        <v/>
      </c>
      <c r="AS1743" s="82" t="str">
        <f t="shared" si="2021"/>
        <v/>
      </c>
      <c r="AT1743" s="82" t="str">
        <f t="shared" si="2021"/>
        <v/>
      </c>
      <c r="AU1743" s="82" t="str">
        <f t="shared" si="2021"/>
        <v/>
      </c>
      <c r="AV1743" s="82" t="str">
        <f t="shared" si="2021"/>
        <v/>
      </c>
      <c r="AW1743" s="82" t="str">
        <f t="shared" si="2021"/>
        <v/>
      </c>
      <c r="AX1743" s="82" t="str">
        <f t="shared" si="2021"/>
        <v/>
      </c>
      <c r="AY1743" s="82" t="str">
        <f t="shared" si="2021"/>
        <v/>
      </c>
      <c r="AZ1743" s="82" t="str">
        <f t="shared" si="2021"/>
        <v/>
      </c>
      <c r="BA1743" s="82" t="str">
        <f t="shared" si="2021"/>
        <v/>
      </c>
      <c r="BB1743" s="82" t="str">
        <f t="shared" si="2021"/>
        <v/>
      </c>
      <c r="BC1743" s="82" t="str">
        <f t="shared" si="2021"/>
        <v/>
      </c>
      <c r="BD1743" s="82" t="str">
        <f t="shared" si="2021"/>
        <v/>
      </c>
      <c r="BE1743" s="82" t="str">
        <f t="shared" si="2021"/>
        <v/>
      </c>
      <c r="BF1743" s="82" t="str">
        <f t="shared" si="2021"/>
        <v/>
      </c>
      <c r="BG1743" s="82" t="str">
        <f t="shared" si="2021"/>
        <v/>
      </c>
      <c r="BH1743" s="82" t="str">
        <f t="shared" si="2021"/>
        <v/>
      </c>
      <c r="BI1743" s="82" t="str">
        <f t="shared" si="2021"/>
        <v/>
      </c>
      <c r="BJ1743" s="82" t="str">
        <f t="shared" si="2002"/>
        <v/>
      </c>
      <c r="BK1743" s="83" t="str">
        <f t="shared" si="1993"/>
        <v/>
      </c>
    </row>
    <row r="1744" spans="1:63" x14ac:dyDescent="0.25">
      <c r="A1744" t="str">
        <f t="shared" si="2004"/>
        <v>1</v>
      </c>
      <c r="B1744" t="str">
        <f t="shared" si="2005"/>
        <v>0</v>
      </c>
      <c r="C1744">
        <f>COUNTIF($D$3:D1744,D1744)</f>
        <v>0</v>
      </c>
      <c r="J1744" t="str">
        <f t="shared" si="2006"/>
        <v/>
      </c>
      <c r="K1744" t="str">
        <f t="shared" si="2007"/>
        <v/>
      </c>
      <c r="L1744" t="str">
        <f t="shared" si="2008"/>
        <v xml:space="preserve"> </v>
      </c>
      <c r="M1744" t="str">
        <f t="shared" si="2009"/>
        <v/>
      </c>
      <c r="N1744" t="e">
        <f>VLOOKUP(E1744,HC!A:B,2,0)</f>
        <v>#N/A</v>
      </c>
      <c r="O1744" t="e">
        <f>VLOOKUP(N1744,HC!B:C,2,0)</f>
        <v>#N/A</v>
      </c>
      <c r="P1744" s="82" t="str">
        <f t="shared" ref="P1744:BI1744" si="2022">IFERROR(IF($G1744="inactive","",IF(AND($L1744&lt;P$1,$M1744&lt;P$1),"",IF(AND($L1744&gt;Q$1,$M1744&gt;Q$1),"",IF(AND($L1744&lt;P$1,$M1744&lt;=Q$1),$M1744-P$1,IF(AND($L1744&gt;=P$1,$M1744&gt;Q$1),Q$1-$L1744,IF(AND($L1744&gt;=P$1,$M1744&lt;=Q$1),$M1744-$L1744,IF(AND($L1744&lt;P$1,$M1744&gt;Q$1),Q$1-P$1,""))))))),"")</f>
        <v/>
      </c>
      <c r="Q1744" s="82" t="str">
        <f t="shared" si="2022"/>
        <v/>
      </c>
      <c r="R1744" s="82" t="str">
        <f t="shared" si="2022"/>
        <v/>
      </c>
      <c r="S1744" s="82" t="str">
        <f t="shared" si="2022"/>
        <v/>
      </c>
      <c r="T1744" s="82" t="str">
        <f t="shared" si="2022"/>
        <v/>
      </c>
      <c r="U1744" s="82" t="str">
        <f t="shared" si="2022"/>
        <v/>
      </c>
      <c r="V1744" s="82" t="str">
        <f t="shared" si="2022"/>
        <v/>
      </c>
      <c r="W1744" s="82" t="str">
        <f t="shared" si="2022"/>
        <v/>
      </c>
      <c r="X1744" s="82" t="str">
        <f t="shared" si="2022"/>
        <v/>
      </c>
      <c r="Y1744" s="82" t="str">
        <f t="shared" si="2022"/>
        <v/>
      </c>
      <c r="Z1744" s="82" t="str">
        <f t="shared" si="2022"/>
        <v/>
      </c>
      <c r="AA1744" s="82" t="str">
        <f t="shared" si="2022"/>
        <v/>
      </c>
      <c r="AB1744" s="82" t="str">
        <f t="shared" si="2022"/>
        <v/>
      </c>
      <c r="AC1744" s="82" t="str">
        <f t="shared" si="2022"/>
        <v/>
      </c>
      <c r="AD1744" s="82" t="str">
        <f t="shared" si="2022"/>
        <v/>
      </c>
      <c r="AE1744" s="82" t="str">
        <f t="shared" si="2022"/>
        <v/>
      </c>
      <c r="AF1744" s="82" t="str">
        <f t="shared" si="2022"/>
        <v/>
      </c>
      <c r="AG1744" s="82" t="str">
        <f t="shared" si="2022"/>
        <v/>
      </c>
      <c r="AH1744" s="82" t="str">
        <f t="shared" si="2022"/>
        <v/>
      </c>
      <c r="AI1744" s="82" t="str">
        <f t="shared" si="2022"/>
        <v/>
      </c>
      <c r="AJ1744" s="82" t="str">
        <f t="shared" si="2022"/>
        <v/>
      </c>
      <c r="AK1744" s="82" t="str">
        <f t="shared" si="2022"/>
        <v/>
      </c>
      <c r="AL1744" s="82" t="str">
        <f t="shared" si="2022"/>
        <v/>
      </c>
      <c r="AM1744" s="82" t="str">
        <f t="shared" si="2022"/>
        <v/>
      </c>
      <c r="AN1744" s="82" t="str">
        <f t="shared" si="2022"/>
        <v/>
      </c>
      <c r="AO1744" s="82" t="str">
        <f t="shared" si="2022"/>
        <v/>
      </c>
      <c r="AP1744" s="82" t="str">
        <f t="shared" si="2022"/>
        <v/>
      </c>
      <c r="AQ1744" s="82" t="str">
        <f t="shared" si="2022"/>
        <v/>
      </c>
      <c r="AR1744" s="82" t="str">
        <f t="shared" si="2022"/>
        <v/>
      </c>
      <c r="AS1744" s="82" t="str">
        <f t="shared" si="2022"/>
        <v/>
      </c>
      <c r="AT1744" s="82" t="str">
        <f t="shared" si="2022"/>
        <v/>
      </c>
      <c r="AU1744" s="82" t="str">
        <f t="shared" si="2022"/>
        <v/>
      </c>
      <c r="AV1744" s="82" t="str">
        <f t="shared" si="2022"/>
        <v/>
      </c>
      <c r="AW1744" s="82" t="str">
        <f t="shared" si="2022"/>
        <v/>
      </c>
      <c r="AX1744" s="82" t="str">
        <f t="shared" si="2022"/>
        <v/>
      </c>
      <c r="AY1744" s="82" t="str">
        <f t="shared" si="2022"/>
        <v/>
      </c>
      <c r="AZ1744" s="82" t="str">
        <f t="shared" si="2022"/>
        <v/>
      </c>
      <c r="BA1744" s="82" t="str">
        <f t="shared" si="2022"/>
        <v/>
      </c>
      <c r="BB1744" s="82" t="str">
        <f t="shared" si="2022"/>
        <v/>
      </c>
      <c r="BC1744" s="82" t="str">
        <f t="shared" si="2022"/>
        <v/>
      </c>
      <c r="BD1744" s="82" t="str">
        <f t="shared" si="2022"/>
        <v/>
      </c>
      <c r="BE1744" s="82" t="str">
        <f t="shared" si="2022"/>
        <v/>
      </c>
      <c r="BF1744" s="82" t="str">
        <f t="shared" si="2022"/>
        <v/>
      </c>
      <c r="BG1744" s="82" t="str">
        <f t="shared" si="2022"/>
        <v/>
      </c>
      <c r="BH1744" s="82" t="str">
        <f t="shared" si="2022"/>
        <v/>
      </c>
      <c r="BI1744" s="82" t="str">
        <f t="shared" si="2022"/>
        <v/>
      </c>
      <c r="BJ1744" s="82" t="str">
        <f t="shared" si="2002"/>
        <v/>
      </c>
      <c r="BK1744" s="83" t="str">
        <f t="shared" si="1993"/>
        <v/>
      </c>
    </row>
    <row r="1745" spans="1:63" x14ac:dyDescent="0.25">
      <c r="A1745" t="str">
        <f t="shared" si="2004"/>
        <v>1</v>
      </c>
      <c r="B1745" t="str">
        <f t="shared" si="2005"/>
        <v>0</v>
      </c>
      <c r="C1745">
        <f>COUNTIF($D$3:D1745,D1745)</f>
        <v>0</v>
      </c>
      <c r="J1745" t="str">
        <f t="shared" si="2006"/>
        <v/>
      </c>
      <c r="K1745" t="str">
        <f t="shared" si="2007"/>
        <v/>
      </c>
      <c r="L1745" t="str">
        <f t="shared" si="2008"/>
        <v xml:space="preserve"> </v>
      </c>
      <c r="M1745" t="str">
        <f t="shared" si="2009"/>
        <v/>
      </c>
      <c r="N1745" t="e">
        <f>VLOOKUP(E1745,HC!A:B,2,0)</f>
        <v>#N/A</v>
      </c>
      <c r="O1745" t="e">
        <f>VLOOKUP(N1745,HC!B:C,2,0)</f>
        <v>#N/A</v>
      </c>
      <c r="P1745" s="82" t="str">
        <f t="shared" ref="P1745:BI1745" si="2023">IFERROR(IF($G1745="inactive","",IF(AND($L1745&lt;P$1,$M1745&lt;P$1),"",IF(AND($L1745&gt;Q$1,$M1745&gt;Q$1),"",IF(AND($L1745&lt;P$1,$M1745&lt;=Q$1),$M1745-P$1,IF(AND($L1745&gt;=P$1,$M1745&gt;Q$1),Q$1-$L1745,IF(AND($L1745&gt;=P$1,$M1745&lt;=Q$1),$M1745-$L1745,IF(AND($L1745&lt;P$1,$M1745&gt;Q$1),Q$1-P$1,""))))))),"")</f>
        <v/>
      </c>
      <c r="Q1745" s="82" t="str">
        <f t="shared" si="2023"/>
        <v/>
      </c>
      <c r="R1745" s="82" t="str">
        <f t="shared" si="2023"/>
        <v/>
      </c>
      <c r="S1745" s="82" t="str">
        <f t="shared" si="2023"/>
        <v/>
      </c>
      <c r="T1745" s="82" t="str">
        <f t="shared" si="2023"/>
        <v/>
      </c>
      <c r="U1745" s="82" t="str">
        <f t="shared" si="2023"/>
        <v/>
      </c>
      <c r="V1745" s="82" t="str">
        <f t="shared" si="2023"/>
        <v/>
      </c>
      <c r="W1745" s="82" t="str">
        <f t="shared" si="2023"/>
        <v/>
      </c>
      <c r="X1745" s="82" t="str">
        <f t="shared" si="2023"/>
        <v/>
      </c>
      <c r="Y1745" s="82" t="str">
        <f t="shared" si="2023"/>
        <v/>
      </c>
      <c r="Z1745" s="82" t="str">
        <f t="shared" si="2023"/>
        <v/>
      </c>
      <c r="AA1745" s="82" t="str">
        <f t="shared" si="2023"/>
        <v/>
      </c>
      <c r="AB1745" s="82" t="str">
        <f t="shared" si="2023"/>
        <v/>
      </c>
      <c r="AC1745" s="82" t="str">
        <f t="shared" si="2023"/>
        <v/>
      </c>
      <c r="AD1745" s="82" t="str">
        <f t="shared" si="2023"/>
        <v/>
      </c>
      <c r="AE1745" s="82" t="str">
        <f t="shared" si="2023"/>
        <v/>
      </c>
      <c r="AF1745" s="82" t="str">
        <f t="shared" si="2023"/>
        <v/>
      </c>
      <c r="AG1745" s="82" t="str">
        <f t="shared" si="2023"/>
        <v/>
      </c>
      <c r="AH1745" s="82" t="str">
        <f t="shared" si="2023"/>
        <v/>
      </c>
      <c r="AI1745" s="82" t="str">
        <f t="shared" si="2023"/>
        <v/>
      </c>
      <c r="AJ1745" s="82" t="str">
        <f t="shared" si="2023"/>
        <v/>
      </c>
      <c r="AK1745" s="82" t="str">
        <f t="shared" si="2023"/>
        <v/>
      </c>
      <c r="AL1745" s="82" t="str">
        <f t="shared" si="2023"/>
        <v/>
      </c>
      <c r="AM1745" s="82" t="str">
        <f t="shared" si="2023"/>
        <v/>
      </c>
      <c r="AN1745" s="82" t="str">
        <f t="shared" si="2023"/>
        <v/>
      </c>
      <c r="AO1745" s="82" t="str">
        <f t="shared" si="2023"/>
        <v/>
      </c>
      <c r="AP1745" s="82" t="str">
        <f t="shared" si="2023"/>
        <v/>
      </c>
      <c r="AQ1745" s="82" t="str">
        <f t="shared" si="2023"/>
        <v/>
      </c>
      <c r="AR1745" s="82" t="str">
        <f t="shared" si="2023"/>
        <v/>
      </c>
      <c r="AS1745" s="82" t="str">
        <f t="shared" si="2023"/>
        <v/>
      </c>
      <c r="AT1745" s="82" t="str">
        <f t="shared" si="2023"/>
        <v/>
      </c>
      <c r="AU1745" s="82" t="str">
        <f t="shared" si="2023"/>
        <v/>
      </c>
      <c r="AV1745" s="82" t="str">
        <f t="shared" si="2023"/>
        <v/>
      </c>
      <c r="AW1745" s="82" t="str">
        <f t="shared" si="2023"/>
        <v/>
      </c>
      <c r="AX1745" s="82" t="str">
        <f t="shared" si="2023"/>
        <v/>
      </c>
      <c r="AY1745" s="82" t="str">
        <f t="shared" si="2023"/>
        <v/>
      </c>
      <c r="AZ1745" s="82" t="str">
        <f t="shared" si="2023"/>
        <v/>
      </c>
      <c r="BA1745" s="82" t="str">
        <f t="shared" si="2023"/>
        <v/>
      </c>
      <c r="BB1745" s="82" t="str">
        <f t="shared" si="2023"/>
        <v/>
      </c>
      <c r="BC1745" s="82" t="str">
        <f t="shared" si="2023"/>
        <v/>
      </c>
      <c r="BD1745" s="82" t="str">
        <f t="shared" si="2023"/>
        <v/>
      </c>
      <c r="BE1745" s="82" t="str">
        <f t="shared" si="2023"/>
        <v/>
      </c>
      <c r="BF1745" s="82" t="str">
        <f t="shared" si="2023"/>
        <v/>
      </c>
      <c r="BG1745" s="82" t="str">
        <f t="shared" si="2023"/>
        <v/>
      </c>
      <c r="BH1745" s="82" t="str">
        <f t="shared" si="2023"/>
        <v/>
      </c>
      <c r="BI1745" s="82" t="str">
        <f t="shared" si="2023"/>
        <v/>
      </c>
      <c r="BJ1745" s="82" t="str">
        <f t="shared" si="2002"/>
        <v/>
      </c>
      <c r="BK1745" s="83" t="str">
        <f t="shared" si="1993"/>
        <v/>
      </c>
    </row>
    <row r="1746" spans="1:63" x14ac:dyDescent="0.25">
      <c r="A1746" t="str">
        <f t="shared" si="2004"/>
        <v>1</v>
      </c>
      <c r="B1746" t="str">
        <f t="shared" si="2005"/>
        <v>0</v>
      </c>
      <c r="C1746">
        <f>COUNTIF($D$3:D1746,D1746)</f>
        <v>0</v>
      </c>
      <c r="J1746" t="str">
        <f t="shared" si="2006"/>
        <v/>
      </c>
      <c r="K1746" t="str">
        <f t="shared" si="2007"/>
        <v/>
      </c>
      <c r="L1746" t="str">
        <f t="shared" si="2008"/>
        <v xml:space="preserve"> </v>
      </c>
      <c r="M1746" t="str">
        <f t="shared" si="2009"/>
        <v/>
      </c>
      <c r="N1746" t="e">
        <f>VLOOKUP(E1746,HC!A:B,2,0)</f>
        <v>#N/A</v>
      </c>
      <c r="O1746" t="e">
        <f>VLOOKUP(N1746,HC!B:C,2,0)</f>
        <v>#N/A</v>
      </c>
      <c r="P1746" s="82" t="str">
        <f t="shared" ref="P1746:BI1746" si="2024">IFERROR(IF($G1746="inactive","",IF(AND($L1746&lt;P$1,$M1746&lt;P$1),"",IF(AND($L1746&gt;Q$1,$M1746&gt;Q$1),"",IF(AND($L1746&lt;P$1,$M1746&lt;=Q$1),$M1746-P$1,IF(AND($L1746&gt;=P$1,$M1746&gt;Q$1),Q$1-$L1746,IF(AND($L1746&gt;=P$1,$M1746&lt;=Q$1),$M1746-$L1746,IF(AND($L1746&lt;P$1,$M1746&gt;Q$1),Q$1-P$1,""))))))),"")</f>
        <v/>
      </c>
      <c r="Q1746" s="82" t="str">
        <f t="shared" si="2024"/>
        <v/>
      </c>
      <c r="R1746" s="82" t="str">
        <f t="shared" si="2024"/>
        <v/>
      </c>
      <c r="S1746" s="82" t="str">
        <f t="shared" si="2024"/>
        <v/>
      </c>
      <c r="T1746" s="82" t="str">
        <f t="shared" si="2024"/>
        <v/>
      </c>
      <c r="U1746" s="82" t="str">
        <f t="shared" si="2024"/>
        <v/>
      </c>
      <c r="V1746" s="82" t="str">
        <f t="shared" si="2024"/>
        <v/>
      </c>
      <c r="W1746" s="82" t="str">
        <f t="shared" si="2024"/>
        <v/>
      </c>
      <c r="X1746" s="82" t="str">
        <f t="shared" si="2024"/>
        <v/>
      </c>
      <c r="Y1746" s="82" t="str">
        <f t="shared" si="2024"/>
        <v/>
      </c>
      <c r="Z1746" s="82" t="str">
        <f t="shared" si="2024"/>
        <v/>
      </c>
      <c r="AA1746" s="82" t="str">
        <f t="shared" si="2024"/>
        <v/>
      </c>
      <c r="AB1746" s="82" t="str">
        <f t="shared" si="2024"/>
        <v/>
      </c>
      <c r="AC1746" s="82" t="str">
        <f t="shared" si="2024"/>
        <v/>
      </c>
      <c r="AD1746" s="82" t="str">
        <f t="shared" si="2024"/>
        <v/>
      </c>
      <c r="AE1746" s="82" t="str">
        <f t="shared" si="2024"/>
        <v/>
      </c>
      <c r="AF1746" s="82" t="str">
        <f t="shared" si="2024"/>
        <v/>
      </c>
      <c r="AG1746" s="82" t="str">
        <f t="shared" si="2024"/>
        <v/>
      </c>
      <c r="AH1746" s="82" t="str">
        <f t="shared" si="2024"/>
        <v/>
      </c>
      <c r="AI1746" s="82" t="str">
        <f t="shared" si="2024"/>
        <v/>
      </c>
      <c r="AJ1746" s="82" t="str">
        <f t="shared" si="2024"/>
        <v/>
      </c>
      <c r="AK1746" s="82" t="str">
        <f t="shared" si="2024"/>
        <v/>
      </c>
      <c r="AL1746" s="82" t="str">
        <f t="shared" si="2024"/>
        <v/>
      </c>
      <c r="AM1746" s="82" t="str">
        <f t="shared" si="2024"/>
        <v/>
      </c>
      <c r="AN1746" s="82" t="str">
        <f t="shared" si="2024"/>
        <v/>
      </c>
      <c r="AO1746" s="82" t="str">
        <f t="shared" si="2024"/>
        <v/>
      </c>
      <c r="AP1746" s="82" t="str">
        <f t="shared" si="2024"/>
        <v/>
      </c>
      <c r="AQ1746" s="82" t="str">
        <f t="shared" si="2024"/>
        <v/>
      </c>
      <c r="AR1746" s="82" t="str">
        <f t="shared" si="2024"/>
        <v/>
      </c>
      <c r="AS1746" s="82" t="str">
        <f t="shared" si="2024"/>
        <v/>
      </c>
      <c r="AT1746" s="82" t="str">
        <f t="shared" si="2024"/>
        <v/>
      </c>
      <c r="AU1746" s="82" t="str">
        <f t="shared" si="2024"/>
        <v/>
      </c>
      <c r="AV1746" s="82" t="str">
        <f t="shared" si="2024"/>
        <v/>
      </c>
      <c r="AW1746" s="82" t="str">
        <f t="shared" si="2024"/>
        <v/>
      </c>
      <c r="AX1746" s="82" t="str">
        <f t="shared" si="2024"/>
        <v/>
      </c>
      <c r="AY1746" s="82" t="str">
        <f t="shared" si="2024"/>
        <v/>
      </c>
      <c r="AZ1746" s="82" t="str">
        <f t="shared" si="2024"/>
        <v/>
      </c>
      <c r="BA1746" s="82" t="str">
        <f t="shared" si="2024"/>
        <v/>
      </c>
      <c r="BB1746" s="82" t="str">
        <f t="shared" si="2024"/>
        <v/>
      </c>
      <c r="BC1746" s="82" t="str">
        <f t="shared" si="2024"/>
        <v/>
      </c>
      <c r="BD1746" s="82" t="str">
        <f t="shared" si="2024"/>
        <v/>
      </c>
      <c r="BE1746" s="82" t="str">
        <f t="shared" si="2024"/>
        <v/>
      </c>
      <c r="BF1746" s="82" t="str">
        <f t="shared" si="2024"/>
        <v/>
      </c>
      <c r="BG1746" s="82" t="str">
        <f t="shared" si="2024"/>
        <v/>
      </c>
      <c r="BH1746" s="82" t="str">
        <f t="shared" si="2024"/>
        <v/>
      </c>
      <c r="BI1746" s="82" t="str">
        <f t="shared" si="2024"/>
        <v/>
      </c>
      <c r="BJ1746" s="82" t="str">
        <f t="shared" si="2002"/>
        <v/>
      </c>
      <c r="BK1746" s="83" t="str">
        <f t="shared" si="1993"/>
        <v/>
      </c>
    </row>
    <row r="1747" spans="1:63" x14ac:dyDescent="0.25">
      <c r="A1747" t="str">
        <f t="shared" si="2004"/>
        <v>1</v>
      </c>
      <c r="B1747" t="str">
        <f t="shared" si="2005"/>
        <v>0</v>
      </c>
      <c r="C1747">
        <f>COUNTIF($D$3:D1747,D1747)</f>
        <v>0</v>
      </c>
      <c r="J1747" t="str">
        <f t="shared" si="2006"/>
        <v/>
      </c>
      <c r="K1747" t="str">
        <f t="shared" si="2007"/>
        <v/>
      </c>
      <c r="L1747" t="str">
        <f t="shared" si="2008"/>
        <v xml:space="preserve"> </v>
      </c>
      <c r="M1747" t="str">
        <f t="shared" si="2009"/>
        <v/>
      </c>
      <c r="N1747" t="e">
        <f>VLOOKUP(E1747,HC!A:B,2,0)</f>
        <v>#N/A</v>
      </c>
      <c r="O1747" t="e">
        <f>VLOOKUP(N1747,HC!B:C,2,0)</f>
        <v>#N/A</v>
      </c>
      <c r="P1747" s="82" t="str">
        <f t="shared" ref="P1747:BI1747" si="2025">IFERROR(IF($G1747="inactive","",IF(AND($L1747&lt;P$1,$M1747&lt;P$1),"",IF(AND($L1747&gt;Q$1,$M1747&gt;Q$1),"",IF(AND($L1747&lt;P$1,$M1747&lt;=Q$1),$M1747-P$1,IF(AND($L1747&gt;=P$1,$M1747&gt;Q$1),Q$1-$L1747,IF(AND($L1747&gt;=P$1,$M1747&lt;=Q$1),$M1747-$L1747,IF(AND($L1747&lt;P$1,$M1747&gt;Q$1),Q$1-P$1,""))))))),"")</f>
        <v/>
      </c>
      <c r="Q1747" s="82" t="str">
        <f t="shared" si="2025"/>
        <v/>
      </c>
      <c r="R1747" s="82" t="str">
        <f t="shared" si="2025"/>
        <v/>
      </c>
      <c r="S1747" s="82" t="str">
        <f t="shared" si="2025"/>
        <v/>
      </c>
      <c r="T1747" s="82" t="str">
        <f t="shared" si="2025"/>
        <v/>
      </c>
      <c r="U1747" s="82" t="str">
        <f t="shared" si="2025"/>
        <v/>
      </c>
      <c r="V1747" s="82" t="str">
        <f t="shared" si="2025"/>
        <v/>
      </c>
      <c r="W1747" s="82" t="str">
        <f t="shared" si="2025"/>
        <v/>
      </c>
      <c r="X1747" s="82" t="str">
        <f t="shared" si="2025"/>
        <v/>
      </c>
      <c r="Y1747" s="82" t="str">
        <f t="shared" si="2025"/>
        <v/>
      </c>
      <c r="Z1747" s="82" t="str">
        <f t="shared" si="2025"/>
        <v/>
      </c>
      <c r="AA1747" s="82" t="str">
        <f t="shared" si="2025"/>
        <v/>
      </c>
      <c r="AB1747" s="82" t="str">
        <f t="shared" si="2025"/>
        <v/>
      </c>
      <c r="AC1747" s="82" t="str">
        <f t="shared" si="2025"/>
        <v/>
      </c>
      <c r="AD1747" s="82" t="str">
        <f t="shared" si="2025"/>
        <v/>
      </c>
      <c r="AE1747" s="82" t="str">
        <f t="shared" si="2025"/>
        <v/>
      </c>
      <c r="AF1747" s="82" t="str">
        <f t="shared" si="2025"/>
        <v/>
      </c>
      <c r="AG1747" s="82" t="str">
        <f t="shared" si="2025"/>
        <v/>
      </c>
      <c r="AH1747" s="82" t="str">
        <f t="shared" si="2025"/>
        <v/>
      </c>
      <c r="AI1747" s="82" t="str">
        <f t="shared" si="2025"/>
        <v/>
      </c>
      <c r="AJ1747" s="82" t="str">
        <f t="shared" si="2025"/>
        <v/>
      </c>
      <c r="AK1747" s="82" t="str">
        <f t="shared" si="2025"/>
        <v/>
      </c>
      <c r="AL1747" s="82" t="str">
        <f t="shared" si="2025"/>
        <v/>
      </c>
      <c r="AM1747" s="82" t="str">
        <f t="shared" si="2025"/>
        <v/>
      </c>
      <c r="AN1747" s="82" t="str">
        <f t="shared" si="2025"/>
        <v/>
      </c>
      <c r="AO1747" s="82" t="str">
        <f t="shared" si="2025"/>
        <v/>
      </c>
      <c r="AP1747" s="82" t="str">
        <f t="shared" si="2025"/>
        <v/>
      </c>
      <c r="AQ1747" s="82" t="str">
        <f t="shared" si="2025"/>
        <v/>
      </c>
      <c r="AR1747" s="82" t="str">
        <f t="shared" si="2025"/>
        <v/>
      </c>
      <c r="AS1747" s="82" t="str">
        <f t="shared" si="2025"/>
        <v/>
      </c>
      <c r="AT1747" s="82" t="str">
        <f t="shared" si="2025"/>
        <v/>
      </c>
      <c r="AU1747" s="82" t="str">
        <f t="shared" si="2025"/>
        <v/>
      </c>
      <c r="AV1747" s="82" t="str">
        <f t="shared" si="2025"/>
        <v/>
      </c>
      <c r="AW1747" s="82" t="str">
        <f t="shared" si="2025"/>
        <v/>
      </c>
      <c r="AX1747" s="82" t="str">
        <f t="shared" si="2025"/>
        <v/>
      </c>
      <c r="AY1747" s="82" t="str">
        <f t="shared" si="2025"/>
        <v/>
      </c>
      <c r="AZ1747" s="82" t="str">
        <f t="shared" si="2025"/>
        <v/>
      </c>
      <c r="BA1747" s="82" t="str">
        <f t="shared" si="2025"/>
        <v/>
      </c>
      <c r="BB1747" s="82" t="str">
        <f t="shared" si="2025"/>
        <v/>
      </c>
      <c r="BC1747" s="82" t="str">
        <f t="shared" si="2025"/>
        <v/>
      </c>
      <c r="BD1747" s="82" t="str">
        <f t="shared" si="2025"/>
        <v/>
      </c>
      <c r="BE1747" s="82" t="str">
        <f t="shared" si="2025"/>
        <v/>
      </c>
      <c r="BF1747" s="82" t="str">
        <f t="shared" si="2025"/>
        <v/>
      </c>
      <c r="BG1747" s="82" t="str">
        <f t="shared" si="2025"/>
        <v/>
      </c>
      <c r="BH1747" s="82" t="str">
        <f t="shared" si="2025"/>
        <v/>
      </c>
      <c r="BI1747" s="82" t="str">
        <f t="shared" si="2025"/>
        <v/>
      </c>
      <c r="BJ1747" s="82" t="str">
        <f t="shared" si="2002"/>
        <v/>
      </c>
      <c r="BK1747" s="83" t="str">
        <f t="shared" si="1993"/>
        <v/>
      </c>
    </row>
    <row r="1748" spans="1:63" x14ac:dyDescent="0.25">
      <c r="A1748" t="str">
        <f t="shared" si="2004"/>
        <v>1</v>
      </c>
      <c r="B1748" t="str">
        <f t="shared" si="2005"/>
        <v>0</v>
      </c>
      <c r="C1748">
        <f>COUNTIF($D$3:D1748,D1748)</f>
        <v>0</v>
      </c>
      <c r="J1748" t="str">
        <f t="shared" si="2006"/>
        <v/>
      </c>
      <c r="K1748" t="str">
        <f t="shared" si="2007"/>
        <v/>
      </c>
      <c r="L1748" t="str">
        <f t="shared" si="2008"/>
        <v xml:space="preserve"> </v>
      </c>
      <c r="M1748" t="str">
        <f t="shared" si="2009"/>
        <v/>
      </c>
      <c r="N1748" t="e">
        <f>VLOOKUP(E1748,HC!A:B,2,0)</f>
        <v>#N/A</v>
      </c>
      <c r="O1748" t="e">
        <f>VLOOKUP(N1748,HC!B:C,2,0)</f>
        <v>#N/A</v>
      </c>
      <c r="P1748" s="82" t="str">
        <f t="shared" ref="P1748:BI1748" si="2026">IFERROR(IF($G1748="inactive","",IF(AND($L1748&lt;P$1,$M1748&lt;P$1),"",IF(AND($L1748&gt;Q$1,$M1748&gt;Q$1),"",IF(AND($L1748&lt;P$1,$M1748&lt;=Q$1),$M1748-P$1,IF(AND($L1748&gt;=P$1,$M1748&gt;Q$1),Q$1-$L1748,IF(AND($L1748&gt;=P$1,$M1748&lt;=Q$1),$M1748-$L1748,IF(AND($L1748&lt;P$1,$M1748&gt;Q$1),Q$1-P$1,""))))))),"")</f>
        <v/>
      </c>
      <c r="Q1748" s="82" t="str">
        <f t="shared" si="2026"/>
        <v/>
      </c>
      <c r="R1748" s="82" t="str">
        <f t="shared" si="2026"/>
        <v/>
      </c>
      <c r="S1748" s="82" t="str">
        <f t="shared" si="2026"/>
        <v/>
      </c>
      <c r="T1748" s="82" t="str">
        <f t="shared" si="2026"/>
        <v/>
      </c>
      <c r="U1748" s="82" t="str">
        <f t="shared" si="2026"/>
        <v/>
      </c>
      <c r="V1748" s="82" t="str">
        <f t="shared" si="2026"/>
        <v/>
      </c>
      <c r="W1748" s="82" t="str">
        <f t="shared" si="2026"/>
        <v/>
      </c>
      <c r="X1748" s="82" t="str">
        <f t="shared" si="2026"/>
        <v/>
      </c>
      <c r="Y1748" s="82" t="str">
        <f t="shared" si="2026"/>
        <v/>
      </c>
      <c r="Z1748" s="82" t="str">
        <f t="shared" si="2026"/>
        <v/>
      </c>
      <c r="AA1748" s="82" t="str">
        <f t="shared" si="2026"/>
        <v/>
      </c>
      <c r="AB1748" s="82" t="str">
        <f t="shared" si="2026"/>
        <v/>
      </c>
      <c r="AC1748" s="82" t="str">
        <f t="shared" si="2026"/>
        <v/>
      </c>
      <c r="AD1748" s="82" t="str">
        <f t="shared" si="2026"/>
        <v/>
      </c>
      <c r="AE1748" s="82" t="str">
        <f t="shared" si="2026"/>
        <v/>
      </c>
      <c r="AF1748" s="82" t="str">
        <f t="shared" si="2026"/>
        <v/>
      </c>
      <c r="AG1748" s="82" t="str">
        <f t="shared" si="2026"/>
        <v/>
      </c>
      <c r="AH1748" s="82" t="str">
        <f t="shared" si="2026"/>
        <v/>
      </c>
      <c r="AI1748" s="82" t="str">
        <f t="shared" si="2026"/>
        <v/>
      </c>
      <c r="AJ1748" s="82" t="str">
        <f t="shared" si="2026"/>
        <v/>
      </c>
      <c r="AK1748" s="82" t="str">
        <f t="shared" si="2026"/>
        <v/>
      </c>
      <c r="AL1748" s="82" t="str">
        <f t="shared" si="2026"/>
        <v/>
      </c>
      <c r="AM1748" s="82" t="str">
        <f t="shared" si="2026"/>
        <v/>
      </c>
      <c r="AN1748" s="82" t="str">
        <f t="shared" si="2026"/>
        <v/>
      </c>
      <c r="AO1748" s="82" t="str">
        <f t="shared" si="2026"/>
        <v/>
      </c>
      <c r="AP1748" s="82" t="str">
        <f t="shared" si="2026"/>
        <v/>
      </c>
      <c r="AQ1748" s="82" t="str">
        <f t="shared" si="2026"/>
        <v/>
      </c>
      <c r="AR1748" s="82" t="str">
        <f t="shared" si="2026"/>
        <v/>
      </c>
      <c r="AS1748" s="82" t="str">
        <f t="shared" si="2026"/>
        <v/>
      </c>
      <c r="AT1748" s="82" t="str">
        <f t="shared" si="2026"/>
        <v/>
      </c>
      <c r="AU1748" s="82" t="str">
        <f t="shared" si="2026"/>
        <v/>
      </c>
      <c r="AV1748" s="82" t="str">
        <f t="shared" si="2026"/>
        <v/>
      </c>
      <c r="AW1748" s="82" t="str">
        <f t="shared" si="2026"/>
        <v/>
      </c>
      <c r="AX1748" s="82" t="str">
        <f t="shared" si="2026"/>
        <v/>
      </c>
      <c r="AY1748" s="82" t="str">
        <f t="shared" si="2026"/>
        <v/>
      </c>
      <c r="AZ1748" s="82" t="str">
        <f t="shared" si="2026"/>
        <v/>
      </c>
      <c r="BA1748" s="82" t="str">
        <f t="shared" si="2026"/>
        <v/>
      </c>
      <c r="BB1748" s="82" t="str">
        <f t="shared" si="2026"/>
        <v/>
      </c>
      <c r="BC1748" s="82" t="str">
        <f t="shared" si="2026"/>
        <v/>
      </c>
      <c r="BD1748" s="82" t="str">
        <f t="shared" si="2026"/>
        <v/>
      </c>
      <c r="BE1748" s="82" t="str">
        <f t="shared" si="2026"/>
        <v/>
      </c>
      <c r="BF1748" s="82" t="str">
        <f t="shared" si="2026"/>
        <v/>
      </c>
      <c r="BG1748" s="82" t="str">
        <f t="shared" si="2026"/>
        <v/>
      </c>
      <c r="BH1748" s="82" t="str">
        <f t="shared" si="2026"/>
        <v/>
      </c>
      <c r="BI1748" s="82" t="str">
        <f t="shared" si="2026"/>
        <v/>
      </c>
      <c r="BJ1748" s="82" t="str">
        <f t="shared" si="2002"/>
        <v/>
      </c>
      <c r="BK1748" s="83" t="str">
        <f t="shared" si="1993"/>
        <v/>
      </c>
    </row>
    <row r="1749" spans="1:63" x14ac:dyDescent="0.25">
      <c r="A1749" t="str">
        <f t="shared" si="2004"/>
        <v>1</v>
      </c>
      <c r="B1749" t="str">
        <f t="shared" si="2005"/>
        <v>0</v>
      </c>
      <c r="C1749">
        <f>COUNTIF($D$3:D1749,D1749)</f>
        <v>0</v>
      </c>
      <c r="J1749" t="str">
        <f t="shared" si="2006"/>
        <v/>
      </c>
      <c r="K1749" t="str">
        <f t="shared" si="2007"/>
        <v/>
      </c>
      <c r="L1749" t="str">
        <f t="shared" si="2008"/>
        <v xml:space="preserve"> </v>
      </c>
      <c r="M1749" t="str">
        <f t="shared" si="2009"/>
        <v/>
      </c>
      <c r="N1749" t="e">
        <f>VLOOKUP(E1749,HC!A:B,2,0)</f>
        <v>#N/A</v>
      </c>
      <c r="O1749" t="e">
        <f>VLOOKUP(N1749,HC!B:C,2,0)</f>
        <v>#N/A</v>
      </c>
      <c r="P1749" s="82" t="str">
        <f t="shared" ref="P1749:BI1749" si="2027">IFERROR(IF($G1749="inactive","",IF(AND($L1749&lt;P$1,$M1749&lt;P$1),"",IF(AND($L1749&gt;Q$1,$M1749&gt;Q$1),"",IF(AND($L1749&lt;P$1,$M1749&lt;=Q$1),$M1749-P$1,IF(AND($L1749&gt;=P$1,$M1749&gt;Q$1),Q$1-$L1749,IF(AND($L1749&gt;=P$1,$M1749&lt;=Q$1),$M1749-$L1749,IF(AND($L1749&lt;P$1,$M1749&gt;Q$1),Q$1-P$1,""))))))),"")</f>
        <v/>
      </c>
      <c r="Q1749" s="82" t="str">
        <f t="shared" si="2027"/>
        <v/>
      </c>
      <c r="R1749" s="82" t="str">
        <f t="shared" si="2027"/>
        <v/>
      </c>
      <c r="S1749" s="82" t="str">
        <f t="shared" si="2027"/>
        <v/>
      </c>
      <c r="T1749" s="82" t="str">
        <f t="shared" si="2027"/>
        <v/>
      </c>
      <c r="U1749" s="82" t="str">
        <f t="shared" si="2027"/>
        <v/>
      </c>
      <c r="V1749" s="82" t="str">
        <f t="shared" si="2027"/>
        <v/>
      </c>
      <c r="W1749" s="82" t="str">
        <f t="shared" si="2027"/>
        <v/>
      </c>
      <c r="X1749" s="82" t="str">
        <f t="shared" si="2027"/>
        <v/>
      </c>
      <c r="Y1749" s="82" t="str">
        <f t="shared" si="2027"/>
        <v/>
      </c>
      <c r="Z1749" s="82" t="str">
        <f t="shared" si="2027"/>
        <v/>
      </c>
      <c r="AA1749" s="82" t="str">
        <f t="shared" si="2027"/>
        <v/>
      </c>
      <c r="AB1749" s="82" t="str">
        <f t="shared" si="2027"/>
        <v/>
      </c>
      <c r="AC1749" s="82" t="str">
        <f t="shared" si="2027"/>
        <v/>
      </c>
      <c r="AD1749" s="82" t="str">
        <f t="shared" si="2027"/>
        <v/>
      </c>
      <c r="AE1749" s="82" t="str">
        <f t="shared" si="2027"/>
        <v/>
      </c>
      <c r="AF1749" s="82" t="str">
        <f t="shared" si="2027"/>
        <v/>
      </c>
      <c r="AG1749" s="82" t="str">
        <f t="shared" si="2027"/>
        <v/>
      </c>
      <c r="AH1749" s="82" t="str">
        <f t="shared" si="2027"/>
        <v/>
      </c>
      <c r="AI1749" s="82" t="str">
        <f t="shared" si="2027"/>
        <v/>
      </c>
      <c r="AJ1749" s="82" t="str">
        <f t="shared" si="2027"/>
        <v/>
      </c>
      <c r="AK1749" s="82" t="str">
        <f t="shared" si="2027"/>
        <v/>
      </c>
      <c r="AL1749" s="82" t="str">
        <f t="shared" si="2027"/>
        <v/>
      </c>
      <c r="AM1749" s="82" t="str">
        <f t="shared" si="2027"/>
        <v/>
      </c>
      <c r="AN1749" s="82" t="str">
        <f t="shared" si="2027"/>
        <v/>
      </c>
      <c r="AO1749" s="82" t="str">
        <f t="shared" si="2027"/>
        <v/>
      </c>
      <c r="AP1749" s="82" t="str">
        <f t="shared" si="2027"/>
        <v/>
      </c>
      <c r="AQ1749" s="82" t="str">
        <f t="shared" si="2027"/>
        <v/>
      </c>
      <c r="AR1749" s="82" t="str">
        <f t="shared" si="2027"/>
        <v/>
      </c>
      <c r="AS1749" s="82" t="str">
        <f t="shared" si="2027"/>
        <v/>
      </c>
      <c r="AT1749" s="82" t="str">
        <f t="shared" si="2027"/>
        <v/>
      </c>
      <c r="AU1749" s="82" t="str">
        <f t="shared" si="2027"/>
        <v/>
      </c>
      <c r="AV1749" s="82" t="str">
        <f t="shared" si="2027"/>
        <v/>
      </c>
      <c r="AW1749" s="82" t="str">
        <f t="shared" si="2027"/>
        <v/>
      </c>
      <c r="AX1749" s="82" t="str">
        <f t="shared" si="2027"/>
        <v/>
      </c>
      <c r="AY1749" s="82" t="str">
        <f t="shared" si="2027"/>
        <v/>
      </c>
      <c r="AZ1749" s="82" t="str">
        <f t="shared" si="2027"/>
        <v/>
      </c>
      <c r="BA1749" s="82" t="str">
        <f t="shared" si="2027"/>
        <v/>
      </c>
      <c r="BB1749" s="82" t="str">
        <f t="shared" si="2027"/>
        <v/>
      </c>
      <c r="BC1749" s="82" t="str">
        <f t="shared" si="2027"/>
        <v/>
      </c>
      <c r="BD1749" s="82" t="str">
        <f t="shared" si="2027"/>
        <v/>
      </c>
      <c r="BE1749" s="82" t="str">
        <f t="shared" si="2027"/>
        <v/>
      </c>
      <c r="BF1749" s="82" t="str">
        <f t="shared" si="2027"/>
        <v/>
      </c>
      <c r="BG1749" s="82" t="str">
        <f t="shared" si="2027"/>
        <v/>
      </c>
      <c r="BH1749" s="82" t="str">
        <f t="shared" si="2027"/>
        <v/>
      </c>
      <c r="BI1749" s="82" t="str">
        <f t="shared" si="2027"/>
        <v/>
      </c>
      <c r="BJ1749" s="82" t="str">
        <f t="shared" si="2002"/>
        <v/>
      </c>
      <c r="BK1749" s="83" t="str">
        <f t="shared" si="1993"/>
        <v/>
      </c>
    </row>
    <row r="1750" spans="1:63" x14ac:dyDescent="0.25">
      <c r="A1750" t="str">
        <f t="shared" si="2004"/>
        <v>1</v>
      </c>
      <c r="B1750" t="str">
        <f t="shared" si="2005"/>
        <v>0</v>
      </c>
      <c r="C1750">
        <f>COUNTIF($D$3:D1750,D1750)</f>
        <v>0</v>
      </c>
      <c r="J1750" t="str">
        <f t="shared" si="2006"/>
        <v/>
      </c>
      <c r="K1750" t="str">
        <f t="shared" si="2007"/>
        <v/>
      </c>
      <c r="L1750" t="str">
        <f t="shared" si="2008"/>
        <v xml:space="preserve"> </v>
      </c>
      <c r="M1750" t="str">
        <f t="shared" si="2009"/>
        <v/>
      </c>
      <c r="N1750" t="e">
        <f>VLOOKUP(E1750,HC!A:B,2,0)</f>
        <v>#N/A</v>
      </c>
      <c r="O1750" t="e">
        <f>VLOOKUP(N1750,HC!B:C,2,0)</f>
        <v>#N/A</v>
      </c>
      <c r="P1750" s="82" t="str">
        <f t="shared" ref="P1750:BI1750" si="2028">IFERROR(IF($G1750="inactive","",IF(AND($L1750&lt;P$1,$M1750&lt;P$1),"",IF(AND($L1750&gt;Q$1,$M1750&gt;Q$1),"",IF(AND($L1750&lt;P$1,$M1750&lt;=Q$1),$M1750-P$1,IF(AND($L1750&gt;=P$1,$M1750&gt;Q$1),Q$1-$L1750,IF(AND($L1750&gt;=P$1,$M1750&lt;=Q$1),$M1750-$L1750,IF(AND($L1750&lt;P$1,$M1750&gt;Q$1),Q$1-P$1,""))))))),"")</f>
        <v/>
      </c>
      <c r="Q1750" s="82" t="str">
        <f t="shared" si="2028"/>
        <v/>
      </c>
      <c r="R1750" s="82" t="str">
        <f t="shared" si="2028"/>
        <v/>
      </c>
      <c r="S1750" s="82" t="str">
        <f t="shared" si="2028"/>
        <v/>
      </c>
      <c r="T1750" s="82" t="str">
        <f t="shared" si="2028"/>
        <v/>
      </c>
      <c r="U1750" s="82" t="str">
        <f t="shared" si="2028"/>
        <v/>
      </c>
      <c r="V1750" s="82" t="str">
        <f t="shared" si="2028"/>
        <v/>
      </c>
      <c r="W1750" s="82" t="str">
        <f t="shared" si="2028"/>
        <v/>
      </c>
      <c r="X1750" s="82" t="str">
        <f t="shared" si="2028"/>
        <v/>
      </c>
      <c r="Y1750" s="82" t="str">
        <f t="shared" si="2028"/>
        <v/>
      </c>
      <c r="Z1750" s="82" t="str">
        <f t="shared" si="2028"/>
        <v/>
      </c>
      <c r="AA1750" s="82" t="str">
        <f t="shared" si="2028"/>
        <v/>
      </c>
      <c r="AB1750" s="82" t="str">
        <f t="shared" si="2028"/>
        <v/>
      </c>
      <c r="AC1750" s="82" t="str">
        <f t="shared" si="2028"/>
        <v/>
      </c>
      <c r="AD1750" s="82" t="str">
        <f t="shared" si="2028"/>
        <v/>
      </c>
      <c r="AE1750" s="82" t="str">
        <f t="shared" si="2028"/>
        <v/>
      </c>
      <c r="AF1750" s="82" t="str">
        <f t="shared" si="2028"/>
        <v/>
      </c>
      <c r="AG1750" s="82" t="str">
        <f t="shared" si="2028"/>
        <v/>
      </c>
      <c r="AH1750" s="82" t="str">
        <f t="shared" si="2028"/>
        <v/>
      </c>
      <c r="AI1750" s="82" t="str">
        <f t="shared" si="2028"/>
        <v/>
      </c>
      <c r="AJ1750" s="82" t="str">
        <f t="shared" si="2028"/>
        <v/>
      </c>
      <c r="AK1750" s="82" t="str">
        <f t="shared" si="2028"/>
        <v/>
      </c>
      <c r="AL1750" s="82" t="str">
        <f t="shared" si="2028"/>
        <v/>
      </c>
      <c r="AM1750" s="82" t="str">
        <f t="shared" si="2028"/>
        <v/>
      </c>
      <c r="AN1750" s="82" t="str">
        <f t="shared" si="2028"/>
        <v/>
      </c>
      <c r="AO1750" s="82" t="str">
        <f t="shared" si="2028"/>
        <v/>
      </c>
      <c r="AP1750" s="82" t="str">
        <f t="shared" si="2028"/>
        <v/>
      </c>
      <c r="AQ1750" s="82" t="str">
        <f t="shared" si="2028"/>
        <v/>
      </c>
      <c r="AR1750" s="82" t="str">
        <f t="shared" si="2028"/>
        <v/>
      </c>
      <c r="AS1750" s="82" t="str">
        <f t="shared" si="2028"/>
        <v/>
      </c>
      <c r="AT1750" s="82" t="str">
        <f t="shared" si="2028"/>
        <v/>
      </c>
      <c r="AU1750" s="82" t="str">
        <f t="shared" si="2028"/>
        <v/>
      </c>
      <c r="AV1750" s="82" t="str">
        <f t="shared" si="2028"/>
        <v/>
      </c>
      <c r="AW1750" s="82" t="str">
        <f t="shared" si="2028"/>
        <v/>
      </c>
      <c r="AX1750" s="82" t="str">
        <f t="shared" si="2028"/>
        <v/>
      </c>
      <c r="AY1750" s="82" t="str">
        <f t="shared" si="2028"/>
        <v/>
      </c>
      <c r="AZ1750" s="82" t="str">
        <f t="shared" si="2028"/>
        <v/>
      </c>
      <c r="BA1750" s="82" t="str">
        <f t="shared" si="2028"/>
        <v/>
      </c>
      <c r="BB1750" s="82" t="str">
        <f t="shared" si="2028"/>
        <v/>
      </c>
      <c r="BC1750" s="82" t="str">
        <f t="shared" si="2028"/>
        <v/>
      </c>
      <c r="BD1750" s="82" t="str">
        <f t="shared" si="2028"/>
        <v/>
      </c>
      <c r="BE1750" s="82" t="str">
        <f t="shared" si="2028"/>
        <v/>
      </c>
      <c r="BF1750" s="82" t="str">
        <f t="shared" si="2028"/>
        <v/>
      </c>
      <c r="BG1750" s="82" t="str">
        <f t="shared" si="2028"/>
        <v/>
      </c>
      <c r="BH1750" s="82" t="str">
        <f t="shared" si="2028"/>
        <v/>
      </c>
      <c r="BI1750" s="82" t="str">
        <f t="shared" si="2028"/>
        <v/>
      </c>
      <c r="BJ1750" s="82" t="str">
        <f t="shared" si="2002"/>
        <v/>
      </c>
      <c r="BK1750" s="83" t="str">
        <f t="shared" si="1993"/>
        <v/>
      </c>
    </row>
    <row r="1751" spans="1:63" x14ac:dyDescent="0.25">
      <c r="A1751" t="str">
        <f t="shared" si="2004"/>
        <v>1</v>
      </c>
      <c r="B1751" t="str">
        <f t="shared" si="2005"/>
        <v>0</v>
      </c>
      <c r="C1751">
        <f>COUNTIF($D$3:D1751,D1751)</f>
        <v>0</v>
      </c>
      <c r="J1751" t="str">
        <f t="shared" si="2006"/>
        <v/>
      </c>
      <c r="K1751" t="str">
        <f t="shared" si="2007"/>
        <v/>
      </c>
      <c r="L1751" t="str">
        <f t="shared" si="2008"/>
        <v xml:space="preserve"> </v>
      </c>
      <c r="M1751" t="str">
        <f t="shared" si="2009"/>
        <v/>
      </c>
      <c r="N1751" t="e">
        <f>VLOOKUP(E1751,HC!A:B,2,0)</f>
        <v>#N/A</v>
      </c>
      <c r="O1751" t="e">
        <f>VLOOKUP(N1751,HC!B:C,2,0)</f>
        <v>#N/A</v>
      </c>
      <c r="P1751" s="82" t="str">
        <f t="shared" ref="P1751:BI1751" si="2029">IFERROR(IF($G1751="inactive","",IF(AND($L1751&lt;P$1,$M1751&lt;P$1),"",IF(AND($L1751&gt;Q$1,$M1751&gt;Q$1),"",IF(AND($L1751&lt;P$1,$M1751&lt;=Q$1),$M1751-P$1,IF(AND($L1751&gt;=P$1,$M1751&gt;Q$1),Q$1-$L1751,IF(AND($L1751&gt;=P$1,$M1751&lt;=Q$1),$M1751-$L1751,IF(AND($L1751&lt;P$1,$M1751&gt;Q$1),Q$1-P$1,""))))))),"")</f>
        <v/>
      </c>
      <c r="Q1751" s="82" t="str">
        <f t="shared" si="2029"/>
        <v/>
      </c>
      <c r="R1751" s="82" t="str">
        <f t="shared" si="2029"/>
        <v/>
      </c>
      <c r="S1751" s="82" t="str">
        <f t="shared" si="2029"/>
        <v/>
      </c>
      <c r="T1751" s="82" t="str">
        <f t="shared" si="2029"/>
        <v/>
      </c>
      <c r="U1751" s="82" t="str">
        <f t="shared" si="2029"/>
        <v/>
      </c>
      <c r="V1751" s="82" t="str">
        <f t="shared" si="2029"/>
        <v/>
      </c>
      <c r="W1751" s="82" t="str">
        <f t="shared" si="2029"/>
        <v/>
      </c>
      <c r="X1751" s="82" t="str">
        <f t="shared" si="2029"/>
        <v/>
      </c>
      <c r="Y1751" s="82" t="str">
        <f t="shared" si="2029"/>
        <v/>
      </c>
      <c r="Z1751" s="82" t="str">
        <f t="shared" si="2029"/>
        <v/>
      </c>
      <c r="AA1751" s="82" t="str">
        <f t="shared" si="2029"/>
        <v/>
      </c>
      <c r="AB1751" s="82" t="str">
        <f t="shared" si="2029"/>
        <v/>
      </c>
      <c r="AC1751" s="82" t="str">
        <f t="shared" si="2029"/>
        <v/>
      </c>
      <c r="AD1751" s="82" t="str">
        <f t="shared" si="2029"/>
        <v/>
      </c>
      <c r="AE1751" s="82" t="str">
        <f t="shared" si="2029"/>
        <v/>
      </c>
      <c r="AF1751" s="82" t="str">
        <f t="shared" si="2029"/>
        <v/>
      </c>
      <c r="AG1751" s="82" t="str">
        <f t="shared" si="2029"/>
        <v/>
      </c>
      <c r="AH1751" s="82" t="str">
        <f t="shared" si="2029"/>
        <v/>
      </c>
      <c r="AI1751" s="82" t="str">
        <f t="shared" si="2029"/>
        <v/>
      </c>
      <c r="AJ1751" s="82" t="str">
        <f t="shared" si="2029"/>
        <v/>
      </c>
      <c r="AK1751" s="82" t="str">
        <f t="shared" si="2029"/>
        <v/>
      </c>
      <c r="AL1751" s="82" t="str">
        <f t="shared" si="2029"/>
        <v/>
      </c>
      <c r="AM1751" s="82" t="str">
        <f t="shared" si="2029"/>
        <v/>
      </c>
      <c r="AN1751" s="82" t="str">
        <f t="shared" si="2029"/>
        <v/>
      </c>
      <c r="AO1751" s="82" t="str">
        <f t="shared" si="2029"/>
        <v/>
      </c>
      <c r="AP1751" s="82" t="str">
        <f t="shared" si="2029"/>
        <v/>
      </c>
      <c r="AQ1751" s="82" t="str">
        <f t="shared" si="2029"/>
        <v/>
      </c>
      <c r="AR1751" s="82" t="str">
        <f t="shared" si="2029"/>
        <v/>
      </c>
      <c r="AS1751" s="82" t="str">
        <f t="shared" si="2029"/>
        <v/>
      </c>
      <c r="AT1751" s="82" t="str">
        <f t="shared" si="2029"/>
        <v/>
      </c>
      <c r="AU1751" s="82" t="str">
        <f t="shared" si="2029"/>
        <v/>
      </c>
      <c r="AV1751" s="82" t="str">
        <f t="shared" si="2029"/>
        <v/>
      </c>
      <c r="AW1751" s="82" t="str">
        <f t="shared" si="2029"/>
        <v/>
      </c>
      <c r="AX1751" s="82" t="str">
        <f t="shared" si="2029"/>
        <v/>
      </c>
      <c r="AY1751" s="82" t="str">
        <f t="shared" si="2029"/>
        <v/>
      </c>
      <c r="AZ1751" s="82" t="str">
        <f t="shared" si="2029"/>
        <v/>
      </c>
      <c r="BA1751" s="82" t="str">
        <f t="shared" si="2029"/>
        <v/>
      </c>
      <c r="BB1751" s="82" t="str">
        <f t="shared" si="2029"/>
        <v/>
      </c>
      <c r="BC1751" s="82" t="str">
        <f t="shared" si="2029"/>
        <v/>
      </c>
      <c r="BD1751" s="82" t="str">
        <f t="shared" si="2029"/>
        <v/>
      </c>
      <c r="BE1751" s="82" t="str">
        <f t="shared" si="2029"/>
        <v/>
      </c>
      <c r="BF1751" s="82" t="str">
        <f t="shared" si="2029"/>
        <v/>
      </c>
      <c r="BG1751" s="82" t="str">
        <f t="shared" si="2029"/>
        <v/>
      </c>
      <c r="BH1751" s="82" t="str">
        <f t="shared" si="2029"/>
        <v/>
      </c>
      <c r="BI1751" s="82" t="str">
        <f t="shared" si="2029"/>
        <v/>
      </c>
      <c r="BJ1751" s="82" t="str">
        <f t="shared" si="2002"/>
        <v/>
      </c>
      <c r="BK1751" s="83" t="str">
        <f t="shared" si="1993"/>
        <v/>
      </c>
    </row>
    <row r="1752" spans="1:63" x14ac:dyDescent="0.25">
      <c r="A1752" t="str">
        <f t="shared" si="2004"/>
        <v>1</v>
      </c>
      <c r="B1752" t="str">
        <f t="shared" si="2005"/>
        <v>0</v>
      </c>
      <c r="C1752">
        <f>COUNTIF($D$3:D1752,D1752)</f>
        <v>0</v>
      </c>
      <c r="J1752" t="str">
        <f t="shared" si="2006"/>
        <v/>
      </c>
      <c r="K1752" t="str">
        <f t="shared" si="2007"/>
        <v/>
      </c>
      <c r="L1752" t="str">
        <f t="shared" si="2008"/>
        <v xml:space="preserve"> </v>
      </c>
      <c r="M1752" t="str">
        <f t="shared" si="2009"/>
        <v/>
      </c>
      <c r="N1752" t="e">
        <f>VLOOKUP(E1752,HC!A:B,2,0)</f>
        <v>#N/A</v>
      </c>
      <c r="O1752" t="e">
        <f>VLOOKUP(N1752,HC!B:C,2,0)</f>
        <v>#N/A</v>
      </c>
      <c r="P1752" s="82" t="str">
        <f t="shared" ref="P1752:BI1752" si="2030">IFERROR(IF($G1752="inactive","",IF(AND($L1752&lt;P$1,$M1752&lt;P$1),"",IF(AND($L1752&gt;Q$1,$M1752&gt;Q$1),"",IF(AND($L1752&lt;P$1,$M1752&lt;=Q$1),$M1752-P$1,IF(AND($L1752&gt;=P$1,$M1752&gt;Q$1),Q$1-$L1752,IF(AND($L1752&gt;=P$1,$M1752&lt;=Q$1),$M1752-$L1752,IF(AND($L1752&lt;P$1,$M1752&gt;Q$1),Q$1-P$1,""))))))),"")</f>
        <v/>
      </c>
      <c r="Q1752" s="82" t="str">
        <f t="shared" si="2030"/>
        <v/>
      </c>
      <c r="R1752" s="82" t="str">
        <f t="shared" si="2030"/>
        <v/>
      </c>
      <c r="S1752" s="82" t="str">
        <f t="shared" si="2030"/>
        <v/>
      </c>
      <c r="T1752" s="82" t="str">
        <f t="shared" si="2030"/>
        <v/>
      </c>
      <c r="U1752" s="82" t="str">
        <f t="shared" si="2030"/>
        <v/>
      </c>
      <c r="V1752" s="82" t="str">
        <f t="shared" si="2030"/>
        <v/>
      </c>
      <c r="W1752" s="82" t="str">
        <f t="shared" si="2030"/>
        <v/>
      </c>
      <c r="X1752" s="82" t="str">
        <f t="shared" si="2030"/>
        <v/>
      </c>
      <c r="Y1752" s="82" t="str">
        <f t="shared" si="2030"/>
        <v/>
      </c>
      <c r="Z1752" s="82" t="str">
        <f t="shared" si="2030"/>
        <v/>
      </c>
      <c r="AA1752" s="82" t="str">
        <f t="shared" si="2030"/>
        <v/>
      </c>
      <c r="AB1752" s="82" t="str">
        <f t="shared" si="2030"/>
        <v/>
      </c>
      <c r="AC1752" s="82" t="str">
        <f t="shared" si="2030"/>
        <v/>
      </c>
      <c r="AD1752" s="82" t="str">
        <f t="shared" si="2030"/>
        <v/>
      </c>
      <c r="AE1752" s="82" t="str">
        <f t="shared" si="2030"/>
        <v/>
      </c>
      <c r="AF1752" s="82" t="str">
        <f t="shared" si="2030"/>
        <v/>
      </c>
      <c r="AG1752" s="82" t="str">
        <f t="shared" si="2030"/>
        <v/>
      </c>
      <c r="AH1752" s="82" t="str">
        <f t="shared" si="2030"/>
        <v/>
      </c>
      <c r="AI1752" s="82" t="str">
        <f t="shared" si="2030"/>
        <v/>
      </c>
      <c r="AJ1752" s="82" t="str">
        <f t="shared" si="2030"/>
        <v/>
      </c>
      <c r="AK1752" s="82" t="str">
        <f t="shared" si="2030"/>
        <v/>
      </c>
      <c r="AL1752" s="82" t="str">
        <f t="shared" si="2030"/>
        <v/>
      </c>
      <c r="AM1752" s="82" t="str">
        <f t="shared" si="2030"/>
        <v/>
      </c>
      <c r="AN1752" s="82" t="str">
        <f t="shared" si="2030"/>
        <v/>
      </c>
      <c r="AO1752" s="82" t="str">
        <f t="shared" si="2030"/>
        <v/>
      </c>
      <c r="AP1752" s="82" t="str">
        <f t="shared" si="2030"/>
        <v/>
      </c>
      <c r="AQ1752" s="82" t="str">
        <f t="shared" si="2030"/>
        <v/>
      </c>
      <c r="AR1752" s="82" t="str">
        <f t="shared" si="2030"/>
        <v/>
      </c>
      <c r="AS1752" s="82" t="str">
        <f t="shared" si="2030"/>
        <v/>
      </c>
      <c r="AT1752" s="82" t="str">
        <f t="shared" si="2030"/>
        <v/>
      </c>
      <c r="AU1752" s="82" t="str">
        <f t="shared" si="2030"/>
        <v/>
      </c>
      <c r="AV1752" s="82" t="str">
        <f t="shared" si="2030"/>
        <v/>
      </c>
      <c r="AW1752" s="82" t="str">
        <f t="shared" si="2030"/>
        <v/>
      </c>
      <c r="AX1752" s="82" t="str">
        <f t="shared" si="2030"/>
        <v/>
      </c>
      <c r="AY1752" s="82" t="str">
        <f t="shared" si="2030"/>
        <v/>
      </c>
      <c r="AZ1752" s="82" t="str">
        <f t="shared" si="2030"/>
        <v/>
      </c>
      <c r="BA1752" s="82" t="str">
        <f t="shared" si="2030"/>
        <v/>
      </c>
      <c r="BB1752" s="82" t="str">
        <f t="shared" si="2030"/>
        <v/>
      </c>
      <c r="BC1752" s="82" t="str">
        <f t="shared" si="2030"/>
        <v/>
      </c>
      <c r="BD1752" s="82" t="str">
        <f t="shared" si="2030"/>
        <v/>
      </c>
      <c r="BE1752" s="82" t="str">
        <f t="shared" si="2030"/>
        <v/>
      </c>
      <c r="BF1752" s="82" t="str">
        <f t="shared" si="2030"/>
        <v/>
      </c>
      <c r="BG1752" s="82" t="str">
        <f t="shared" si="2030"/>
        <v/>
      </c>
      <c r="BH1752" s="82" t="str">
        <f t="shared" si="2030"/>
        <v/>
      </c>
      <c r="BI1752" s="82" t="str">
        <f t="shared" si="2030"/>
        <v/>
      </c>
      <c r="BJ1752" s="82" t="str">
        <f t="shared" si="2002"/>
        <v/>
      </c>
      <c r="BK1752" s="83" t="str">
        <f t="shared" si="1993"/>
        <v/>
      </c>
    </row>
    <row r="1753" spans="1:63" x14ac:dyDescent="0.25">
      <c r="A1753" t="str">
        <f t="shared" si="2004"/>
        <v>1</v>
      </c>
      <c r="B1753" t="str">
        <f t="shared" si="2005"/>
        <v>0</v>
      </c>
      <c r="C1753">
        <f>COUNTIF($D$3:D1753,D1753)</f>
        <v>0</v>
      </c>
      <c r="J1753" t="str">
        <f t="shared" si="2006"/>
        <v/>
      </c>
      <c r="K1753" t="str">
        <f t="shared" si="2007"/>
        <v/>
      </c>
      <c r="L1753" t="str">
        <f t="shared" si="2008"/>
        <v xml:space="preserve"> </v>
      </c>
      <c r="M1753" t="str">
        <f t="shared" si="2009"/>
        <v/>
      </c>
      <c r="N1753" t="e">
        <f>VLOOKUP(E1753,HC!A:B,2,0)</f>
        <v>#N/A</v>
      </c>
      <c r="O1753" t="e">
        <f>VLOOKUP(N1753,HC!B:C,2,0)</f>
        <v>#N/A</v>
      </c>
      <c r="P1753" s="82" t="str">
        <f t="shared" ref="P1753:BI1753" si="2031">IFERROR(IF($G1753="inactive","",IF(AND($L1753&lt;P$1,$M1753&lt;P$1),"",IF(AND($L1753&gt;Q$1,$M1753&gt;Q$1),"",IF(AND($L1753&lt;P$1,$M1753&lt;=Q$1),$M1753-P$1,IF(AND($L1753&gt;=P$1,$M1753&gt;Q$1),Q$1-$L1753,IF(AND($L1753&gt;=P$1,$M1753&lt;=Q$1),$M1753-$L1753,IF(AND($L1753&lt;P$1,$M1753&gt;Q$1),Q$1-P$1,""))))))),"")</f>
        <v/>
      </c>
      <c r="Q1753" s="82" t="str">
        <f t="shared" si="2031"/>
        <v/>
      </c>
      <c r="R1753" s="82" t="str">
        <f t="shared" si="2031"/>
        <v/>
      </c>
      <c r="S1753" s="82" t="str">
        <f t="shared" si="2031"/>
        <v/>
      </c>
      <c r="T1753" s="82" t="str">
        <f t="shared" si="2031"/>
        <v/>
      </c>
      <c r="U1753" s="82" t="str">
        <f t="shared" si="2031"/>
        <v/>
      </c>
      <c r="V1753" s="82" t="str">
        <f t="shared" si="2031"/>
        <v/>
      </c>
      <c r="W1753" s="82" t="str">
        <f t="shared" si="2031"/>
        <v/>
      </c>
      <c r="X1753" s="82" t="str">
        <f t="shared" si="2031"/>
        <v/>
      </c>
      <c r="Y1753" s="82" t="str">
        <f t="shared" si="2031"/>
        <v/>
      </c>
      <c r="Z1753" s="82" t="str">
        <f t="shared" si="2031"/>
        <v/>
      </c>
      <c r="AA1753" s="82" t="str">
        <f t="shared" si="2031"/>
        <v/>
      </c>
      <c r="AB1753" s="82" t="str">
        <f t="shared" si="2031"/>
        <v/>
      </c>
      <c r="AC1753" s="82" t="str">
        <f t="shared" si="2031"/>
        <v/>
      </c>
      <c r="AD1753" s="82" t="str">
        <f t="shared" si="2031"/>
        <v/>
      </c>
      <c r="AE1753" s="82" t="str">
        <f t="shared" si="2031"/>
        <v/>
      </c>
      <c r="AF1753" s="82" t="str">
        <f t="shared" si="2031"/>
        <v/>
      </c>
      <c r="AG1753" s="82" t="str">
        <f t="shared" si="2031"/>
        <v/>
      </c>
      <c r="AH1753" s="82" t="str">
        <f t="shared" si="2031"/>
        <v/>
      </c>
      <c r="AI1753" s="82" t="str">
        <f t="shared" si="2031"/>
        <v/>
      </c>
      <c r="AJ1753" s="82" t="str">
        <f t="shared" si="2031"/>
        <v/>
      </c>
      <c r="AK1753" s="82" t="str">
        <f t="shared" si="2031"/>
        <v/>
      </c>
      <c r="AL1753" s="82" t="str">
        <f t="shared" si="2031"/>
        <v/>
      </c>
      <c r="AM1753" s="82" t="str">
        <f t="shared" si="2031"/>
        <v/>
      </c>
      <c r="AN1753" s="82" t="str">
        <f t="shared" si="2031"/>
        <v/>
      </c>
      <c r="AO1753" s="82" t="str">
        <f t="shared" si="2031"/>
        <v/>
      </c>
      <c r="AP1753" s="82" t="str">
        <f t="shared" si="2031"/>
        <v/>
      </c>
      <c r="AQ1753" s="82" t="str">
        <f t="shared" si="2031"/>
        <v/>
      </c>
      <c r="AR1753" s="82" t="str">
        <f t="shared" si="2031"/>
        <v/>
      </c>
      <c r="AS1753" s="82" t="str">
        <f t="shared" si="2031"/>
        <v/>
      </c>
      <c r="AT1753" s="82" t="str">
        <f t="shared" si="2031"/>
        <v/>
      </c>
      <c r="AU1753" s="82" t="str">
        <f t="shared" si="2031"/>
        <v/>
      </c>
      <c r="AV1753" s="82" t="str">
        <f t="shared" si="2031"/>
        <v/>
      </c>
      <c r="AW1753" s="82" t="str">
        <f t="shared" si="2031"/>
        <v/>
      </c>
      <c r="AX1753" s="82" t="str">
        <f t="shared" si="2031"/>
        <v/>
      </c>
      <c r="AY1753" s="82" t="str">
        <f t="shared" si="2031"/>
        <v/>
      </c>
      <c r="AZ1753" s="82" t="str">
        <f t="shared" si="2031"/>
        <v/>
      </c>
      <c r="BA1753" s="82" t="str">
        <f t="shared" si="2031"/>
        <v/>
      </c>
      <c r="BB1753" s="82" t="str">
        <f t="shared" si="2031"/>
        <v/>
      </c>
      <c r="BC1753" s="82" t="str">
        <f t="shared" si="2031"/>
        <v/>
      </c>
      <c r="BD1753" s="82" t="str">
        <f t="shared" si="2031"/>
        <v/>
      </c>
      <c r="BE1753" s="82" t="str">
        <f t="shared" si="2031"/>
        <v/>
      </c>
      <c r="BF1753" s="82" t="str">
        <f t="shared" si="2031"/>
        <v/>
      </c>
      <c r="BG1753" s="82" t="str">
        <f t="shared" si="2031"/>
        <v/>
      </c>
      <c r="BH1753" s="82" t="str">
        <f t="shared" si="2031"/>
        <v/>
      </c>
      <c r="BI1753" s="82" t="str">
        <f t="shared" si="2031"/>
        <v/>
      </c>
      <c r="BJ1753" s="82" t="str">
        <f t="shared" si="2002"/>
        <v/>
      </c>
      <c r="BK1753" s="83" t="str">
        <f t="shared" si="1993"/>
        <v/>
      </c>
    </row>
    <row r="1754" spans="1:63" x14ac:dyDescent="0.25">
      <c r="A1754" t="str">
        <f t="shared" si="2004"/>
        <v>1</v>
      </c>
      <c r="B1754" t="str">
        <f t="shared" si="2005"/>
        <v>0</v>
      </c>
      <c r="C1754">
        <f>COUNTIF($D$3:D1754,D1754)</f>
        <v>0</v>
      </c>
      <c r="J1754" t="str">
        <f t="shared" si="2006"/>
        <v/>
      </c>
      <c r="K1754" t="str">
        <f t="shared" si="2007"/>
        <v/>
      </c>
      <c r="L1754" t="str">
        <f t="shared" si="2008"/>
        <v xml:space="preserve"> </v>
      </c>
      <c r="M1754" t="str">
        <f t="shared" si="2009"/>
        <v/>
      </c>
      <c r="N1754" t="e">
        <f>VLOOKUP(E1754,HC!A:B,2,0)</f>
        <v>#N/A</v>
      </c>
      <c r="O1754" t="e">
        <f>VLOOKUP(N1754,HC!B:C,2,0)</f>
        <v>#N/A</v>
      </c>
      <c r="P1754" s="82" t="str">
        <f t="shared" ref="P1754:BI1754" si="2032">IFERROR(IF($G1754="inactive","",IF(AND($L1754&lt;P$1,$M1754&lt;P$1),"",IF(AND($L1754&gt;Q$1,$M1754&gt;Q$1),"",IF(AND($L1754&lt;P$1,$M1754&lt;=Q$1),$M1754-P$1,IF(AND($L1754&gt;=P$1,$M1754&gt;Q$1),Q$1-$L1754,IF(AND($L1754&gt;=P$1,$M1754&lt;=Q$1),$M1754-$L1754,IF(AND($L1754&lt;P$1,$M1754&gt;Q$1),Q$1-P$1,""))))))),"")</f>
        <v/>
      </c>
      <c r="Q1754" s="82" t="str">
        <f t="shared" si="2032"/>
        <v/>
      </c>
      <c r="R1754" s="82" t="str">
        <f t="shared" si="2032"/>
        <v/>
      </c>
      <c r="S1754" s="82" t="str">
        <f t="shared" si="2032"/>
        <v/>
      </c>
      <c r="T1754" s="82" t="str">
        <f t="shared" si="2032"/>
        <v/>
      </c>
      <c r="U1754" s="82" t="str">
        <f t="shared" si="2032"/>
        <v/>
      </c>
      <c r="V1754" s="82" t="str">
        <f t="shared" si="2032"/>
        <v/>
      </c>
      <c r="W1754" s="82" t="str">
        <f t="shared" si="2032"/>
        <v/>
      </c>
      <c r="X1754" s="82" t="str">
        <f t="shared" si="2032"/>
        <v/>
      </c>
      <c r="Y1754" s="82" t="str">
        <f t="shared" si="2032"/>
        <v/>
      </c>
      <c r="Z1754" s="82" t="str">
        <f t="shared" si="2032"/>
        <v/>
      </c>
      <c r="AA1754" s="82" t="str">
        <f t="shared" si="2032"/>
        <v/>
      </c>
      <c r="AB1754" s="82" t="str">
        <f t="shared" si="2032"/>
        <v/>
      </c>
      <c r="AC1754" s="82" t="str">
        <f t="shared" si="2032"/>
        <v/>
      </c>
      <c r="AD1754" s="82" t="str">
        <f t="shared" si="2032"/>
        <v/>
      </c>
      <c r="AE1754" s="82" t="str">
        <f t="shared" si="2032"/>
        <v/>
      </c>
      <c r="AF1754" s="82" t="str">
        <f t="shared" si="2032"/>
        <v/>
      </c>
      <c r="AG1754" s="82" t="str">
        <f t="shared" si="2032"/>
        <v/>
      </c>
      <c r="AH1754" s="82" t="str">
        <f t="shared" si="2032"/>
        <v/>
      </c>
      <c r="AI1754" s="82" t="str">
        <f t="shared" si="2032"/>
        <v/>
      </c>
      <c r="AJ1754" s="82" t="str">
        <f t="shared" si="2032"/>
        <v/>
      </c>
      <c r="AK1754" s="82" t="str">
        <f t="shared" si="2032"/>
        <v/>
      </c>
      <c r="AL1754" s="82" t="str">
        <f t="shared" si="2032"/>
        <v/>
      </c>
      <c r="AM1754" s="82" t="str">
        <f t="shared" si="2032"/>
        <v/>
      </c>
      <c r="AN1754" s="82" t="str">
        <f t="shared" si="2032"/>
        <v/>
      </c>
      <c r="AO1754" s="82" t="str">
        <f t="shared" si="2032"/>
        <v/>
      </c>
      <c r="AP1754" s="82" t="str">
        <f t="shared" si="2032"/>
        <v/>
      </c>
      <c r="AQ1754" s="82" t="str">
        <f t="shared" si="2032"/>
        <v/>
      </c>
      <c r="AR1754" s="82" t="str">
        <f t="shared" si="2032"/>
        <v/>
      </c>
      <c r="AS1754" s="82" t="str">
        <f t="shared" si="2032"/>
        <v/>
      </c>
      <c r="AT1754" s="82" t="str">
        <f t="shared" si="2032"/>
        <v/>
      </c>
      <c r="AU1754" s="82" t="str">
        <f t="shared" si="2032"/>
        <v/>
      </c>
      <c r="AV1754" s="82" t="str">
        <f t="shared" si="2032"/>
        <v/>
      </c>
      <c r="AW1754" s="82" t="str">
        <f t="shared" si="2032"/>
        <v/>
      </c>
      <c r="AX1754" s="82" t="str">
        <f t="shared" si="2032"/>
        <v/>
      </c>
      <c r="AY1754" s="82" t="str">
        <f t="shared" si="2032"/>
        <v/>
      </c>
      <c r="AZ1754" s="82" t="str">
        <f t="shared" si="2032"/>
        <v/>
      </c>
      <c r="BA1754" s="82" t="str">
        <f t="shared" si="2032"/>
        <v/>
      </c>
      <c r="BB1754" s="82" t="str">
        <f t="shared" si="2032"/>
        <v/>
      </c>
      <c r="BC1754" s="82" t="str">
        <f t="shared" si="2032"/>
        <v/>
      </c>
      <c r="BD1754" s="82" t="str">
        <f t="shared" si="2032"/>
        <v/>
      </c>
      <c r="BE1754" s="82" t="str">
        <f t="shared" si="2032"/>
        <v/>
      </c>
      <c r="BF1754" s="82" t="str">
        <f t="shared" si="2032"/>
        <v/>
      </c>
      <c r="BG1754" s="82" t="str">
        <f t="shared" si="2032"/>
        <v/>
      </c>
      <c r="BH1754" s="82" t="str">
        <f t="shared" si="2032"/>
        <v/>
      </c>
      <c r="BI1754" s="82" t="str">
        <f t="shared" si="2032"/>
        <v/>
      </c>
      <c r="BJ1754" s="82" t="str">
        <f t="shared" si="2002"/>
        <v/>
      </c>
      <c r="BK1754" s="83" t="str">
        <f t="shared" si="1993"/>
        <v/>
      </c>
    </row>
    <row r="1755" spans="1:63" x14ac:dyDescent="0.25">
      <c r="A1755" t="str">
        <f t="shared" si="2004"/>
        <v>1</v>
      </c>
      <c r="B1755" t="str">
        <f t="shared" si="2005"/>
        <v>0</v>
      </c>
      <c r="C1755">
        <f>COUNTIF($D$3:D1755,D1755)</f>
        <v>0</v>
      </c>
      <c r="J1755" t="str">
        <f t="shared" si="2006"/>
        <v/>
      </c>
      <c r="K1755" t="str">
        <f t="shared" si="2007"/>
        <v/>
      </c>
      <c r="L1755" t="str">
        <f t="shared" si="2008"/>
        <v xml:space="preserve"> </v>
      </c>
      <c r="M1755" t="str">
        <f t="shared" si="2009"/>
        <v/>
      </c>
      <c r="N1755" t="e">
        <f>VLOOKUP(E1755,HC!A:B,2,0)</f>
        <v>#N/A</v>
      </c>
      <c r="O1755" t="e">
        <f>VLOOKUP(N1755,HC!B:C,2,0)</f>
        <v>#N/A</v>
      </c>
      <c r="P1755" s="82" t="str">
        <f t="shared" ref="P1755:BI1755" si="2033">IFERROR(IF($G1755="inactive","",IF(AND($L1755&lt;P$1,$M1755&lt;P$1),"",IF(AND($L1755&gt;Q$1,$M1755&gt;Q$1),"",IF(AND($L1755&lt;P$1,$M1755&lt;=Q$1),$M1755-P$1,IF(AND($L1755&gt;=P$1,$M1755&gt;Q$1),Q$1-$L1755,IF(AND($L1755&gt;=P$1,$M1755&lt;=Q$1),$M1755-$L1755,IF(AND($L1755&lt;P$1,$M1755&gt;Q$1),Q$1-P$1,""))))))),"")</f>
        <v/>
      </c>
      <c r="Q1755" s="82" t="str">
        <f t="shared" si="2033"/>
        <v/>
      </c>
      <c r="R1755" s="82" t="str">
        <f t="shared" si="2033"/>
        <v/>
      </c>
      <c r="S1755" s="82" t="str">
        <f t="shared" si="2033"/>
        <v/>
      </c>
      <c r="T1755" s="82" t="str">
        <f t="shared" si="2033"/>
        <v/>
      </c>
      <c r="U1755" s="82" t="str">
        <f t="shared" si="2033"/>
        <v/>
      </c>
      <c r="V1755" s="82" t="str">
        <f t="shared" si="2033"/>
        <v/>
      </c>
      <c r="W1755" s="82" t="str">
        <f t="shared" si="2033"/>
        <v/>
      </c>
      <c r="X1755" s="82" t="str">
        <f t="shared" si="2033"/>
        <v/>
      </c>
      <c r="Y1755" s="82" t="str">
        <f t="shared" si="2033"/>
        <v/>
      </c>
      <c r="Z1755" s="82" t="str">
        <f t="shared" si="2033"/>
        <v/>
      </c>
      <c r="AA1755" s="82" t="str">
        <f t="shared" si="2033"/>
        <v/>
      </c>
      <c r="AB1755" s="82" t="str">
        <f t="shared" si="2033"/>
        <v/>
      </c>
      <c r="AC1755" s="82" t="str">
        <f t="shared" si="2033"/>
        <v/>
      </c>
      <c r="AD1755" s="82" t="str">
        <f t="shared" si="2033"/>
        <v/>
      </c>
      <c r="AE1755" s="82" t="str">
        <f t="shared" si="2033"/>
        <v/>
      </c>
      <c r="AF1755" s="82" t="str">
        <f t="shared" si="2033"/>
        <v/>
      </c>
      <c r="AG1755" s="82" t="str">
        <f t="shared" si="2033"/>
        <v/>
      </c>
      <c r="AH1755" s="82" t="str">
        <f t="shared" si="2033"/>
        <v/>
      </c>
      <c r="AI1755" s="82" t="str">
        <f t="shared" si="2033"/>
        <v/>
      </c>
      <c r="AJ1755" s="82" t="str">
        <f t="shared" si="2033"/>
        <v/>
      </c>
      <c r="AK1755" s="82" t="str">
        <f t="shared" si="2033"/>
        <v/>
      </c>
      <c r="AL1755" s="82" t="str">
        <f t="shared" si="2033"/>
        <v/>
      </c>
      <c r="AM1755" s="82" t="str">
        <f t="shared" si="2033"/>
        <v/>
      </c>
      <c r="AN1755" s="82" t="str">
        <f t="shared" si="2033"/>
        <v/>
      </c>
      <c r="AO1755" s="82" t="str">
        <f t="shared" si="2033"/>
        <v/>
      </c>
      <c r="AP1755" s="82" t="str">
        <f t="shared" si="2033"/>
        <v/>
      </c>
      <c r="AQ1755" s="82" t="str">
        <f t="shared" si="2033"/>
        <v/>
      </c>
      <c r="AR1755" s="82" t="str">
        <f t="shared" si="2033"/>
        <v/>
      </c>
      <c r="AS1755" s="82" t="str">
        <f t="shared" si="2033"/>
        <v/>
      </c>
      <c r="AT1755" s="82" t="str">
        <f t="shared" si="2033"/>
        <v/>
      </c>
      <c r="AU1755" s="82" t="str">
        <f t="shared" si="2033"/>
        <v/>
      </c>
      <c r="AV1755" s="82" t="str">
        <f t="shared" si="2033"/>
        <v/>
      </c>
      <c r="AW1755" s="82" t="str">
        <f t="shared" si="2033"/>
        <v/>
      </c>
      <c r="AX1755" s="82" t="str">
        <f t="shared" si="2033"/>
        <v/>
      </c>
      <c r="AY1755" s="82" t="str">
        <f t="shared" si="2033"/>
        <v/>
      </c>
      <c r="AZ1755" s="82" t="str">
        <f t="shared" si="2033"/>
        <v/>
      </c>
      <c r="BA1755" s="82" t="str">
        <f t="shared" si="2033"/>
        <v/>
      </c>
      <c r="BB1755" s="82" t="str">
        <f t="shared" si="2033"/>
        <v/>
      </c>
      <c r="BC1755" s="82" t="str">
        <f t="shared" si="2033"/>
        <v/>
      </c>
      <c r="BD1755" s="82" t="str">
        <f t="shared" si="2033"/>
        <v/>
      </c>
      <c r="BE1755" s="82" t="str">
        <f t="shared" si="2033"/>
        <v/>
      </c>
      <c r="BF1755" s="82" t="str">
        <f t="shared" si="2033"/>
        <v/>
      </c>
      <c r="BG1755" s="82" t="str">
        <f t="shared" si="2033"/>
        <v/>
      </c>
      <c r="BH1755" s="82" t="str">
        <f t="shared" si="2033"/>
        <v/>
      </c>
      <c r="BI1755" s="82" t="str">
        <f t="shared" si="2033"/>
        <v/>
      </c>
      <c r="BJ1755" s="82" t="str">
        <f t="shared" si="2002"/>
        <v/>
      </c>
      <c r="BK1755" s="83" t="str">
        <f t="shared" si="1993"/>
        <v/>
      </c>
    </row>
    <row r="1756" spans="1:63" x14ac:dyDescent="0.25">
      <c r="A1756" t="str">
        <f t="shared" si="2004"/>
        <v>1</v>
      </c>
      <c r="B1756" t="str">
        <f t="shared" si="2005"/>
        <v>0</v>
      </c>
      <c r="C1756">
        <f>COUNTIF($D$3:D1756,D1756)</f>
        <v>0</v>
      </c>
      <c r="J1756" t="str">
        <f t="shared" si="2006"/>
        <v/>
      </c>
      <c r="K1756" t="str">
        <f t="shared" si="2007"/>
        <v/>
      </c>
      <c r="L1756" t="str">
        <f t="shared" si="2008"/>
        <v xml:space="preserve"> </v>
      </c>
      <c r="M1756" t="str">
        <f t="shared" si="2009"/>
        <v/>
      </c>
      <c r="N1756" t="e">
        <f>VLOOKUP(E1756,HC!A:B,2,0)</f>
        <v>#N/A</v>
      </c>
      <c r="O1756" t="e">
        <f>VLOOKUP(N1756,HC!B:C,2,0)</f>
        <v>#N/A</v>
      </c>
      <c r="P1756" s="82" t="str">
        <f t="shared" ref="P1756:BI1756" si="2034">IFERROR(IF($G1756="inactive","",IF(AND($L1756&lt;P$1,$M1756&lt;P$1),"",IF(AND($L1756&gt;Q$1,$M1756&gt;Q$1),"",IF(AND($L1756&lt;P$1,$M1756&lt;=Q$1),$M1756-P$1,IF(AND($L1756&gt;=P$1,$M1756&gt;Q$1),Q$1-$L1756,IF(AND($L1756&gt;=P$1,$M1756&lt;=Q$1),$M1756-$L1756,IF(AND($L1756&lt;P$1,$M1756&gt;Q$1),Q$1-P$1,""))))))),"")</f>
        <v/>
      </c>
      <c r="Q1756" s="82" t="str">
        <f t="shared" si="2034"/>
        <v/>
      </c>
      <c r="R1756" s="82" t="str">
        <f t="shared" si="2034"/>
        <v/>
      </c>
      <c r="S1756" s="82" t="str">
        <f t="shared" si="2034"/>
        <v/>
      </c>
      <c r="T1756" s="82" t="str">
        <f t="shared" si="2034"/>
        <v/>
      </c>
      <c r="U1756" s="82" t="str">
        <f t="shared" si="2034"/>
        <v/>
      </c>
      <c r="V1756" s="82" t="str">
        <f t="shared" si="2034"/>
        <v/>
      </c>
      <c r="W1756" s="82" t="str">
        <f t="shared" si="2034"/>
        <v/>
      </c>
      <c r="X1756" s="82" t="str">
        <f t="shared" si="2034"/>
        <v/>
      </c>
      <c r="Y1756" s="82" t="str">
        <f t="shared" si="2034"/>
        <v/>
      </c>
      <c r="Z1756" s="82" t="str">
        <f t="shared" si="2034"/>
        <v/>
      </c>
      <c r="AA1756" s="82" t="str">
        <f t="shared" si="2034"/>
        <v/>
      </c>
      <c r="AB1756" s="82" t="str">
        <f t="shared" si="2034"/>
        <v/>
      </c>
      <c r="AC1756" s="82" t="str">
        <f t="shared" si="2034"/>
        <v/>
      </c>
      <c r="AD1756" s="82" t="str">
        <f t="shared" si="2034"/>
        <v/>
      </c>
      <c r="AE1756" s="82" t="str">
        <f t="shared" si="2034"/>
        <v/>
      </c>
      <c r="AF1756" s="82" t="str">
        <f t="shared" si="2034"/>
        <v/>
      </c>
      <c r="AG1756" s="82" t="str">
        <f t="shared" si="2034"/>
        <v/>
      </c>
      <c r="AH1756" s="82" t="str">
        <f t="shared" si="2034"/>
        <v/>
      </c>
      <c r="AI1756" s="82" t="str">
        <f t="shared" si="2034"/>
        <v/>
      </c>
      <c r="AJ1756" s="82" t="str">
        <f t="shared" si="2034"/>
        <v/>
      </c>
      <c r="AK1756" s="82" t="str">
        <f t="shared" si="2034"/>
        <v/>
      </c>
      <c r="AL1756" s="82" t="str">
        <f t="shared" si="2034"/>
        <v/>
      </c>
      <c r="AM1756" s="82" t="str">
        <f t="shared" si="2034"/>
        <v/>
      </c>
      <c r="AN1756" s="82" t="str">
        <f t="shared" si="2034"/>
        <v/>
      </c>
      <c r="AO1756" s="82" t="str">
        <f t="shared" si="2034"/>
        <v/>
      </c>
      <c r="AP1756" s="82" t="str">
        <f t="shared" si="2034"/>
        <v/>
      </c>
      <c r="AQ1756" s="82" t="str">
        <f t="shared" si="2034"/>
        <v/>
      </c>
      <c r="AR1756" s="82" t="str">
        <f t="shared" si="2034"/>
        <v/>
      </c>
      <c r="AS1756" s="82" t="str">
        <f t="shared" si="2034"/>
        <v/>
      </c>
      <c r="AT1756" s="82" t="str">
        <f t="shared" si="2034"/>
        <v/>
      </c>
      <c r="AU1756" s="82" t="str">
        <f t="shared" si="2034"/>
        <v/>
      </c>
      <c r="AV1756" s="82" t="str">
        <f t="shared" si="2034"/>
        <v/>
      </c>
      <c r="AW1756" s="82" t="str">
        <f t="shared" si="2034"/>
        <v/>
      </c>
      <c r="AX1756" s="82" t="str">
        <f t="shared" si="2034"/>
        <v/>
      </c>
      <c r="AY1756" s="82" t="str">
        <f t="shared" si="2034"/>
        <v/>
      </c>
      <c r="AZ1756" s="82" t="str">
        <f t="shared" si="2034"/>
        <v/>
      </c>
      <c r="BA1756" s="82" t="str">
        <f t="shared" si="2034"/>
        <v/>
      </c>
      <c r="BB1756" s="82" t="str">
        <f t="shared" si="2034"/>
        <v/>
      </c>
      <c r="BC1756" s="82" t="str">
        <f t="shared" si="2034"/>
        <v/>
      </c>
      <c r="BD1756" s="82" t="str">
        <f t="shared" si="2034"/>
        <v/>
      </c>
      <c r="BE1756" s="82" t="str">
        <f t="shared" si="2034"/>
        <v/>
      </c>
      <c r="BF1756" s="82" t="str">
        <f t="shared" si="2034"/>
        <v/>
      </c>
      <c r="BG1756" s="82" t="str">
        <f t="shared" si="2034"/>
        <v/>
      </c>
      <c r="BH1756" s="82" t="str">
        <f t="shared" si="2034"/>
        <v/>
      </c>
      <c r="BI1756" s="82" t="str">
        <f t="shared" si="2034"/>
        <v/>
      </c>
      <c r="BJ1756" s="82" t="str">
        <f t="shared" si="2002"/>
        <v/>
      </c>
      <c r="BK1756" s="83" t="str">
        <f t="shared" si="1993"/>
        <v/>
      </c>
    </row>
    <row r="1757" spans="1:63" x14ac:dyDescent="0.25">
      <c r="A1757" t="str">
        <f t="shared" si="2004"/>
        <v>1</v>
      </c>
      <c r="B1757" t="str">
        <f t="shared" si="2005"/>
        <v>0</v>
      </c>
      <c r="C1757">
        <f>COUNTIF($D$3:D1757,D1757)</f>
        <v>0</v>
      </c>
      <c r="J1757" t="str">
        <f t="shared" si="2006"/>
        <v/>
      </c>
      <c r="K1757" t="str">
        <f t="shared" si="2007"/>
        <v/>
      </c>
      <c r="L1757" t="str">
        <f t="shared" si="2008"/>
        <v xml:space="preserve"> </v>
      </c>
      <c r="M1757" t="str">
        <f t="shared" si="2009"/>
        <v/>
      </c>
      <c r="N1757" t="e">
        <f>VLOOKUP(E1757,HC!A:B,2,0)</f>
        <v>#N/A</v>
      </c>
      <c r="O1757" t="e">
        <f>VLOOKUP(N1757,HC!B:C,2,0)</f>
        <v>#N/A</v>
      </c>
      <c r="P1757" s="82" t="str">
        <f t="shared" ref="P1757:BI1757" si="2035">IFERROR(IF($G1757="inactive","",IF(AND($L1757&lt;P$1,$M1757&lt;P$1),"",IF(AND($L1757&gt;Q$1,$M1757&gt;Q$1),"",IF(AND($L1757&lt;P$1,$M1757&lt;=Q$1),$M1757-P$1,IF(AND($L1757&gt;=P$1,$M1757&gt;Q$1),Q$1-$L1757,IF(AND($L1757&gt;=P$1,$M1757&lt;=Q$1),$M1757-$L1757,IF(AND($L1757&lt;P$1,$M1757&gt;Q$1),Q$1-P$1,""))))))),"")</f>
        <v/>
      </c>
      <c r="Q1757" s="82" t="str">
        <f t="shared" si="2035"/>
        <v/>
      </c>
      <c r="R1757" s="82" t="str">
        <f t="shared" si="2035"/>
        <v/>
      </c>
      <c r="S1757" s="82" t="str">
        <f t="shared" si="2035"/>
        <v/>
      </c>
      <c r="T1757" s="82" t="str">
        <f t="shared" si="2035"/>
        <v/>
      </c>
      <c r="U1757" s="82" t="str">
        <f t="shared" si="2035"/>
        <v/>
      </c>
      <c r="V1757" s="82" t="str">
        <f t="shared" si="2035"/>
        <v/>
      </c>
      <c r="W1757" s="82" t="str">
        <f t="shared" si="2035"/>
        <v/>
      </c>
      <c r="X1757" s="82" t="str">
        <f t="shared" si="2035"/>
        <v/>
      </c>
      <c r="Y1757" s="82" t="str">
        <f t="shared" si="2035"/>
        <v/>
      </c>
      <c r="Z1757" s="82" t="str">
        <f t="shared" si="2035"/>
        <v/>
      </c>
      <c r="AA1757" s="82" t="str">
        <f t="shared" si="2035"/>
        <v/>
      </c>
      <c r="AB1757" s="82" t="str">
        <f t="shared" si="2035"/>
        <v/>
      </c>
      <c r="AC1757" s="82" t="str">
        <f t="shared" si="2035"/>
        <v/>
      </c>
      <c r="AD1757" s="82" t="str">
        <f t="shared" si="2035"/>
        <v/>
      </c>
      <c r="AE1757" s="82" t="str">
        <f t="shared" si="2035"/>
        <v/>
      </c>
      <c r="AF1757" s="82" t="str">
        <f t="shared" si="2035"/>
        <v/>
      </c>
      <c r="AG1757" s="82" t="str">
        <f t="shared" si="2035"/>
        <v/>
      </c>
      <c r="AH1757" s="82" t="str">
        <f t="shared" si="2035"/>
        <v/>
      </c>
      <c r="AI1757" s="82" t="str">
        <f t="shared" si="2035"/>
        <v/>
      </c>
      <c r="AJ1757" s="82" t="str">
        <f t="shared" si="2035"/>
        <v/>
      </c>
      <c r="AK1757" s="82" t="str">
        <f t="shared" si="2035"/>
        <v/>
      </c>
      <c r="AL1757" s="82" t="str">
        <f t="shared" si="2035"/>
        <v/>
      </c>
      <c r="AM1757" s="82" t="str">
        <f t="shared" si="2035"/>
        <v/>
      </c>
      <c r="AN1757" s="82" t="str">
        <f t="shared" si="2035"/>
        <v/>
      </c>
      <c r="AO1757" s="82" t="str">
        <f t="shared" si="2035"/>
        <v/>
      </c>
      <c r="AP1757" s="82" t="str">
        <f t="shared" si="2035"/>
        <v/>
      </c>
      <c r="AQ1757" s="82" t="str">
        <f t="shared" si="2035"/>
        <v/>
      </c>
      <c r="AR1757" s="82" t="str">
        <f t="shared" si="2035"/>
        <v/>
      </c>
      <c r="AS1757" s="82" t="str">
        <f t="shared" si="2035"/>
        <v/>
      </c>
      <c r="AT1757" s="82" t="str">
        <f t="shared" si="2035"/>
        <v/>
      </c>
      <c r="AU1757" s="82" t="str">
        <f t="shared" si="2035"/>
        <v/>
      </c>
      <c r="AV1757" s="82" t="str">
        <f t="shared" si="2035"/>
        <v/>
      </c>
      <c r="AW1757" s="82" t="str">
        <f t="shared" si="2035"/>
        <v/>
      </c>
      <c r="AX1757" s="82" t="str">
        <f t="shared" si="2035"/>
        <v/>
      </c>
      <c r="AY1757" s="82" t="str">
        <f t="shared" si="2035"/>
        <v/>
      </c>
      <c r="AZ1757" s="82" t="str">
        <f t="shared" si="2035"/>
        <v/>
      </c>
      <c r="BA1757" s="82" t="str">
        <f t="shared" si="2035"/>
        <v/>
      </c>
      <c r="BB1757" s="82" t="str">
        <f t="shared" si="2035"/>
        <v/>
      </c>
      <c r="BC1757" s="82" t="str">
        <f t="shared" si="2035"/>
        <v/>
      </c>
      <c r="BD1757" s="82" t="str">
        <f t="shared" si="2035"/>
        <v/>
      </c>
      <c r="BE1757" s="82" t="str">
        <f t="shared" si="2035"/>
        <v/>
      </c>
      <c r="BF1757" s="82" t="str">
        <f t="shared" si="2035"/>
        <v/>
      </c>
      <c r="BG1757" s="82" t="str">
        <f t="shared" si="2035"/>
        <v/>
      </c>
      <c r="BH1757" s="82" t="str">
        <f t="shared" si="2035"/>
        <v/>
      </c>
      <c r="BI1757" s="82" t="str">
        <f t="shared" si="2035"/>
        <v/>
      </c>
      <c r="BJ1757" s="82" t="str">
        <f t="shared" si="2002"/>
        <v/>
      </c>
      <c r="BK1757" s="83" t="str">
        <f t="shared" si="1993"/>
        <v/>
      </c>
    </row>
    <row r="1758" spans="1:63" x14ac:dyDescent="0.25">
      <c r="A1758" t="str">
        <f t="shared" si="2004"/>
        <v>1</v>
      </c>
      <c r="B1758" t="str">
        <f t="shared" si="2005"/>
        <v>0</v>
      </c>
      <c r="C1758">
        <f>COUNTIF($D$3:D1758,D1758)</f>
        <v>0</v>
      </c>
      <c r="J1758" t="str">
        <f t="shared" si="2006"/>
        <v/>
      </c>
      <c r="K1758" t="str">
        <f t="shared" si="2007"/>
        <v/>
      </c>
      <c r="L1758" t="str">
        <f t="shared" si="2008"/>
        <v xml:space="preserve"> </v>
      </c>
      <c r="M1758" t="str">
        <f t="shared" si="2009"/>
        <v/>
      </c>
      <c r="N1758" t="e">
        <f>VLOOKUP(E1758,HC!A:B,2,0)</f>
        <v>#N/A</v>
      </c>
      <c r="O1758" t="e">
        <f>VLOOKUP(N1758,HC!B:C,2,0)</f>
        <v>#N/A</v>
      </c>
      <c r="P1758" s="82" t="str">
        <f t="shared" ref="P1758:BI1758" si="2036">IFERROR(IF($G1758="inactive","",IF(AND($L1758&lt;P$1,$M1758&lt;P$1),"",IF(AND($L1758&gt;Q$1,$M1758&gt;Q$1),"",IF(AND($L1758&lt;P$1,$M1758&lt;=Q$1),$M1758-P$1,IF(AND($L1758&gt;=P$1,$M1758&gt;Q$1),Q$1-$L1758,IF(AND($L1758&gt;=P$1,$M1758&lt;=Q$1),$M1758-$L1758,IF(AND($L1758&lt;P$1,$M1758&gt;Q$1),Q$1-P$1,""))))))),"")</f>
        <v/>
      </c>
      <c r="Q1758" s="82" t="str">
        <f t="shared" si="2036"/>
        <v/>
      </c>
      <c r="R1758" s="82" t="str">
        <f t="shared" si="2036"/>
        <v/>
      </c>
      <c r="S1758" s="82" t="str">
        <f t="shared" si="2036"/>
        <v/>
      </c>
      <c r="T1758" s="82" t="str">
        <f t="shared" si="2036"/>
        <v/>
      </c>
      <c r="U1758" s="82" t="str">
        <f t="shared" si="2036"/>
        <v/>
      </c>
      <c r="V1758" s="82" t="str">
        <f t="shared" si="2036"/>
        <v/>
      </c>
      <c r="W1758" s="82" t="str">
        <f t="shared" si="2036"/>
        <v/>
      </c>
      <c r="X1758" s="82" t="str">
        <f t="shared" si="2036"/>
        <v/>
      </c>
      <c r="Y1758" s="82" t="str">
        <f t="shared" si="2036"/>
        <v/>
      </c>
      <c r="Z1758" s="82" t="str">
        <f t="shared" si="2036"/>
        <v/>
      </c>
      <c r="AA1758" s="82" t="str">
        <f t="shared" si="2036"/>
        <v/>
      </c>
      <c r="AB1758" s="82" t="str">
        <f t="shared" si="2036"/>
        <v/>
      </c>
      <c r="AC1758" s="82" t="str">
        <f t="shared" si="2036"/>
        <v/>
      </c>
      <c r="AD1758" s="82" t="str">
        <f t="shared" si="2036"/>
        <v/>
      </c>
      <c r="AE1758" s="82" t="str">
        <f t="shared" si="2036"/>
        <v/>
      </c>
      <c r="AF1758" s="82" t="str">
        <f t="shared" si="2036"/>
        <v/>
      </c>
      <c r="AG1758" s="82" t="str">
        <f t="shared" si="2036"/>
        <v/>
      </c>
      <c r="AH1758" s="82" t="str">
        <f t="shared" si="2036"/>
        <v/>
      </c>
      <c r="AI1758" s="82" t="str">
        <f t="shared" si="2036"/>
        <v/>
      </c>
      <c r="AJ1758" s="82" t="str">
        <f t="shared" si="2036"/>
        <v/>
      </c>
      <c r="AK1758" s="82" t="str">
        <f t="shared" si="2036"/>
        <v/>
      </c>
      <c r="AL1758" s="82" t="str">
        <f t="shared" si="2036"/>
        <v/>
      </c>
      <c r="AM1758" s="82" t="str">
        <f t="shared" si="2036"/>
        <v/>
      </c>
      <c r="AN1758" s="82" t="str">
        <f t="shared" si="2036"/>
        <v/>
      </c>
      <c r="AO1758" s="82" t="str">
        <f t="shared" si="2036"/>
        <v/>
      </c>
      <c r="AP1758" s="82" t="str">
        <f t="shared" si="2036"/>
        <v/>
      </c>
      <c r="AQ1758" s="82" t="str">
        <f t="shared" si="2036"/>
        <v/>
      </c>
      <c r="AR1758" s="82" t="str">
        <f t="shared" si="2036"/>
        <v/>
      </c>
      <c r="AS1758" s="82" t="str">
        <f t="shared" si="2036"/>
        <v/>
      </c>
      <c r="AT1758" s="82" t="str">
        <f t="shared" si="2036"/>
        <v/>
      </c>
      <c r="AU1758" s="82" t="str">
        <f t="shared" si="2036"/>
        <v/>
      </c>
      <c r="AV1758" s="82" t="str">
        <f t="shared" si="2036"/>
        <v/>
      </c>
      <c r="AW1758" s="82" t="str">
        <f t="shared" si="2036"/>
        <v/>
      </c>
      <c r="AX1758" s="82" t="str">
        <f t="shared" si="2036"/>
        <v/>
      </c>
      <c r="AY1758" s="82" t="str">
        <f t="shared" si="2036"/>
        <v/>
      </c>
      <c r="AZ1758" s="82" t="str">
        <f t="shared" si="2036"/>
        <v/>
      </c>
      <c r="BA1758" s="82" t="str">
        <f t="shared" si="2036"/>
        <v/>
      </c>
      <c r="BB1758" s="82" t="str">
        <f t="shared" si="2036"/>
        <v/>
      </c>
      <c r="BC1758" s="82" t="str">
        <f t="shared" si="2036"/>
        <v/>
      </c>
      <c r="BD1758" s="82" t="str">
        <f t="shared" si="2036"/>
        <v/>
      </c>
      <c r="BE1758" s="82" t="str">
        <f t="shared" si="2036"/>
        <v/>
      </c>
      <c r="BF1758" s="82" t="str">
        <f t="shared" si="2036"/>
        <v/>
      </c>
      <c r="BG1758" s="82" t="str">
        <f t="shared" si="2036"/>
        <v/>
      </c>
      <c r="BH1758" s="82" t="str">
        <f t="shared" si="2036"/>
        <v/>
      </c>
      <c r="BI1758" s="82" t="str">
        <f t="shared" si="2036"/>
        <v/>
      </c>
      <c r="BJ1758" s="82" t="str">
        <f t="shared" si="2002"/>
        <v/>
      </c>
      <c r="BK1758" s="83" t="str">
        <f t="shared" si="1993"/>
        <v/>
      </c>
    </row>
    <row r="1759" spans="1:63" x14ac:dyDescent="0.25">
      <c r="A1759" t="str">
        <f t="shared" si="2004"/>
        <v>1</v>
      </c>
      <c r="B1759" t="str">
        <f t="shared" si="2005"/>
        <v>0</v>
      </c>
      <c r="C1759">
        <f>COUNTIF($D$3:D1759,D1759)</f>
        <v>0</v>
      </c>
      <c r="J1759" t="str">
        <f t="shared" si="2006"/>
        <v/>
      </c>
      <c r="K1759" t="str">
        <f t="shared" si="2007"/>
        <v/>
      </c>
      <c r="L1759" t="str">
        <f t="shared" si="2008"/>
        <v xml:space="preserve"> </v>
      </c>
      <c r="M1759" t="str">
        <f t="shared" si="2009"/>
        <v/>
      </c>
      <c r="N1759" t="e">
        <f>VLOOKUP(E1759,HC!A:B,2,0)</f>
        <v>#N/A</v>
      </c>
      <c r="O1759" t="e">
        <f>VLOOKUP(N1759,HC!B:C,2,0)</f>
        <v>#N/A</v>
      </c>
      <c r="P1759" s="82" t="str">
        <f t="shared" ref="P1759:BI1759" si="2037">IFERROR(IF($G1759="inactive","",IF(AND($L1759&lt;P$1,$M1759&lt;P$1),"",IF(AND($L1759&gt;Q$1,$M1759&gt;Q$1),"",IF(AND($L1759&lt;P$1,$M1759&lt;=Q$1),$M1759-P$1,IF(AND($L1759&gt;=P$1,$M1759&gt;Q$1),Q$1-$L1759,IF(AND($L1759&gt;=P$1,$M1759&lt;=Q$1),$M1759-$L1759,IF(AND($L1759&lt;P$1,$M1759&gt;Q$1),Q$1-P$1,""))))))),"")</f>
        <v/>
      </c>
      <c r="Q1759" s="82" t="str">
        <f t="shared" si="2037"/>
        <v/>
      </c>
      <c r="R1759" s="82" t="str">
        <f t="shared" si="2037"/>
        <v/>
      </c>
      <c r="S1759" s="82" t="str">
        <f t="shared" si="2037"/>
        <v/>
      </c>
      <c r="T1759" s="82" t="str">
        <f t="shared" si="2037"/>
        <v/>
      </c>
      <c r="U1759" s="82" t="str">
        <f t="shared" si="2037"/>
        <v/>
      </c>
      <c r="V1759" s="82" t="str">
        <f t="shared" si="2037"/>
        <v/>
      </c>
      <c r="W1759" s="82" t="str">
        <f t="shared" si="2037"/>
        <v/>
      </c>
      <c r="X1759" s="82" t="str">
        <f t="shared" si="2037"/>
        <v/>
      </c>
      <c r="Y1759" s="82" t="str">
        <f t="shared" si="2037"/>
        <v/>
      </c>
      <c r="Z1759" s="82" t="str">
        <f t="shared" si="2037"/>
        <v/>
      </c>
      <c r="AA1759" s="82" t="str">
        <f t="shared" si="2037"/>
        <v/>
      </c>
      <c r="AB1759" s="82" t="str">
        <f t="shared" si="2037"/>
        <v/>
      </c>
      <c r="AC1759" s="82" t="str">
        <f t="shared" si="2037"/>
        <v/>
      </c>
      <c r="AD1759" s="82" t="str">
        <f t="shared" si="2037"/>
        <v/>
      </c>
      <c r="AE1759" s="82" t="str">
        <f t="shared" si="2037"/>
        <v/>
      </c>
      <c r="AF1759" s="82" t="str">
        <f t="shared" si="2037"/>
        <v/>
      </c>
      <c r="AG1759" s="82" t="str">
        <f t="shared" si="2037"/>
        <v/>
      </c>
      <c r="AH1759" s="82" t="str">
        <f t="shared" si="2037"/>
        <v/>
      </c>
      <c r="AI1759" s="82" t="str">
        <f t="shared" si="2037"/>
        <v/>
      </c>
      <c r="AJ1759" s="82" t="str">
        <f t="shared" si="2037"/>
        <v/>
      </c>
      <c r="AK1759" s="82" t="str">
        <f t="shared" si="2037"/>
        <v/>
      </c>
      <c r="AL1759" s="82" t="str">
        <f t="shared" si="2037"/>
        <v/>
      </c>
      <c r="AM1759" s="82" t="str">
        <f t="shared" si="2037"/>
        <v/>
      </c>
      <c r="AN1759" s="82" t="str">
        <f t="shared" si="2037"/>
        <v/>
      </c>
      <c r="AO1759" s="82" t="str">
        <f t="shared" si="2037"/>
        <v/>
      </c>
      <c r="AP1759" s="82" t="str">
        <f t="shared" si="2037"/>
        <v/>
      </c>
      <c r="AQ1759" s="82" t="str">
        <f t="shared" si="2037"/>
        <v/>
      </c>
      <c r="AR1759" s="82" t="str">
        <f t="shared" si="2037"/>
        <v/>
      </c>
      <c r="AS1759" s="82" t="str">
        <f t="shared" si="2037"/>
        <v/>
      </c>
      <c r="AT1759" s="82" t="str">
        <f t="shared" si="2037"/>
        <v/>
      </c>
      <c r="AU1759" s="82" t="str">
        <f t="shared" si="2037"/>
        <v/>
      </c>
      <c r="AV1759" s="82" t="str">
        <f t="shared" si="2037"/>
        <v/>
      </c>
      <c r="AW1759" s="82" t="str">
        <f t="shared" si="2037"/>
        <v/>
      </c>
      <c r="AX1759" s="82" t="str">
        <f t="shared" si="2037"/>
        <v/>
      </c>
      <c r="AY1759" s="82" t="str">
        <f t="shared" si="2037"/>
        <v/>
      </c>
      <c r="AZ1759" s="82" t="str">
        <f t="shared" si="2037"/>
        <v/>
      </c>
      <c r="BA1759" s="82" t="str">
        <f t="shared" si="2037"/>
        <v/>
      </c>
      <c r="BB1759" s="82" t="str">
        <f t="shared" si="2037"/>
        <v/>
      </c>
      <c r="BC1759" s="82" t="str">
        <f t="shared" si="2037"/>
        <v/>
      </c>
      <c r="BD1759" s="82" t="str">
        <f t="shared" si="2037"/>
        <v/>
      </c>
      <c r="BE1759" s="82" t="str">
        <f t="shared" si="2037"/>
        <v/>
      </c>
      <c r="BF1759" s="82" t="str">
        <f t="shared" si="2037"/>
        <v/>
      </c>
      <c r="BG1759" s="82" t="str">
        <f t="shared" si="2037"/>
        <v/>
      </c>
      <c r="BH1759" s="82" t="str">
        <f t="shared" si="2037"/>
        <v/>
      </c>
      <c r="BI1759" s="82" t="str">
        <f t="shared" si="2037"/>
        <v/>
      </c>
      <c r="BJ1759" s="82" t="str">
        <f t="shared" si="2002"/>
        <v/>
      </c>
      <c r="BK1759" s="83" t="str">
        <f t="shared" si="1993"/>
        <v/>
      </c>
    </row>
    <row r="1760" spans="1:63" x14ac:dyDescent="0.25">
      <c r="A1760" t="str">
        <f t="shared" si="2004"/>
        <v>1</v>
      </c>
      <c r="B1760" t="str">
        <f t="shared" si="2005"/>
        <v>0</v>
      </c>
      <c r="C1760">
        <f>COUNTIF($D$3:D1760,D1760)</f>
        <v>0</v>
      </c>
      <c r="J1760" t="str">
        <f t="shared" si="2006"/>
        <v/>
      </c>
      <c r="K1760" t="str">
        <f t="shared" si="2007"/>
        <v/>
      </c>
      <c r="L1760" t="str">
        <f t="shared" si="2008"/>
        <v xml:space="preserve"> </v>
      </c>
      <c r="M1760" t="str">
        <f t="shared" si="2009"/>
        <v/>
      </c>
      <c r="N1760" t="e">
        <f>VLOOKUP(E1760,HC!A:B,2,0)</f>
        <v>#N/A</v>
      </c>
      <c r="O1760" t="e">
        <f>VLOOKUP(N1760,HC!B:C,2,0)</f>
        <v>#N/A</v>
      </c>
      <c r="P1760" s="82" t="str">
        <f t="shared" ref="P1760:BI1760" si="2038">IFERROR(IF($G1760="inactive","",IF(AND($L1760&lt;P$1,$M1760&lt;P$1),"",IF(AND($L1760&gt;Q$1,$M1760&gt;Q$1),"",IF(AND($L1760&lt;P$1,$M1760&lt;=Q$1),$M1760-P$1,IF(AND($L1760&gt;=P$1,$M1760&gt;Q$1),Q$1-$L1760,IF(AND($L1760&gt;=P$1,$M1760&lt;=Q$1),$M1760-$L1760,IF(AND($L1760&lt;P$1,$M1760&gt;Q$1),Q$1-P$1,""))))))),"")</f>
        <v/>
      </c>
      <c r="Q1760" s="82" t="str">
        <f t="shared" si="2038"/>
        <v/>
      </c>
      <c r="R1760" s="82" t="str">
        <f t="shared" si="2038"/>
        <v/>
      </c>
      <c r="S1760" s="82" t="str">
        <f t="shared" si="2038"/>
        <v/>
      </c>
      <c r="T1760" s="82" t="str">
        <f t="shared" si="2038"/>
        <v/>
      </c>
      <c r="U1760" s="82" t="str">
        <f t="shared" si="2038"/>
        <v/>
      </c>
      <c r="V1760" s="82" t="str">
        <f t="shared" si="2038"/>
        <v/>
      </c>
      <c r="W1760" s="82" t="str">
        <f t="shared" si="2038"/>
        <v/>
      </c>
      <c r="X1760" s="82" t="str">
        <f t="shared" si="2038"/>
        <v/>
      </c>
      <c r="Y1760" s="82" t="str">
        <f t="shared" si="2038"/>
        <v/>
      </c>
      <c r="Z1760" s="82" t="str">
        <f t="shared" si="2038"/>
        <v/>
      </c>
      <c r="AA1760" s="82" t="str">
        <f t="shared" si="2038"/>
        <v/>
      </c>
      <c r="AB1760" s="82" t="str">
        <f t="shared" si="2038"/>
        <v/>
      </c>
      <c r="AC1760" s="82" t="str">
        <f t="shared" si="2038"/>
        <v/>
      </c>
      <c r="AD1760" s="82" t="str">
        <f t="shared" si="2038"/>
        <v/>
      </c>
      <c r="AE1760" s="82" t="str">
        <f t="shared" si="2038"/>
        <v/>
      </c>
      <c r="AF1760" s="82" t="str">
        <f t="shared" si="2038"/>
        <v/>
      </c>
      <c r="AG1760" s="82" t="str">
        <f t="shared" si="2038"/>
        <v/>
      </c>
      <c r="AH1760" s="82" t="str">
        <f t="shared" si="2038"/>
        <v/>
      </c>
      <c r="AI1760" s="82" t="str">
        <f t="shared" si="2038"/>
        <v/>
      </c>
      <c r="AJ1760" s="82" t="str">
        <f t="shared" si="2038"/>
        <v/>
      </c>
      <c r="AK1760" s="82" t="str">
        <f t="shared" si="2038"/>
        <v/>
      </c>
      <c r="AL1760" s="82" t="str">
        <f t="shared" si="2038"/>
        <v/>
      </c>
      <c r="AM1760" s="82" t="str">
        <f t="shared" si="2038"/>
        <v/>
      </c>
      <c r="AN1760" s="82" t="str">
        <f t="shared" si="2038"/>
        <v/>
      </c>
      <c r="AO1760" s="82" t="str">
        <f t="shared" si="2038"/>
        <v/>
      </c>
      <c r="AP1760" s="82" t="str">
        <f t="shared" si="2038"/>
        <v/>
      </c>
      <c r="AQ1760" s="82" t="str">
        <f t="shared" si="2038"/>
        <v/>
      </c>
      <c r="AR1760" s="82" t="str">
        <f t="shared" si="2038"/>
        <v/>
      </c>
      <c r="AS1760" s="82" t="str">
        <f t="shared" si="2038"/>
        <v/>
      </c>
      <c r="AT1760" s="82" t="str">
        <f t="shared" si="2038"/>
        <v/>
      </c>
      <c r="AU1760" s="82" t="str">
        <f t="shared" si="2038"/>
        <v/>
      </c>
      <c r="AV1760" s="82" t="str">
        <f t="shared" si="2038"/>
        <v/>
      </c>
      <c r="AW1760" s="82" t="str">
        <f t="shared" si="2038"/>
        <v/>
      </c>
      <c r="AX1760" s="82" t="str">
        <f t="shared" si="2038"/>
        <v/>
      </c>
      <c r="AY1760" s="82" t="str">
        <f t="shared" si="2038"/>
        <v/>
      </c>
      <c r="AZ1760" s="82" t="str">
        <f t="shared" si="2038"/>
        <v/>
      </c>
      <c r="BA1760" s="82" t="str">
        <f t="shared" si="2038"/>
        <v/>
      </c>
      <c r="BB1760" s="82" t="str">
        <f t="shared" si="2038"/>
        <v/>
      </c>
      <c r="BC1760" s="82" t="str">
        <f t="shared" si="2038"/>
        <v/>
      </c>
      <c r="BD1760" s="82" t="str">
        <f t="shared" si="2038"/>
        <v/>
      </c>
      <c r="BE1760" s="82" t="str">
        <f t="shared" si="2038"/>
        <v/>
      </c>
      <c r="BF1760" s="82" t="str">
        <f t="shared" si="2038"/>
        <v/>
      </c>
      <c r="BG1760" s="82" t="str">
        <f t="shared" si="2038"/>
        <v/>
      </c>
      <c r="BH1760" s="82" t="str">
        <f t="shared" si="2038"/>
        <v/>
      </c>
      <c r="BI1760" s="82" t="str">
        <f t="shared" si="2038"/>
        <v/>
      </c>
      <c r="BJ1760" s="82" t="str">
        <f t="shared" si="2002"/>
        <v/>
      </c>
      <c r="BK1760" s="83" t="str">
        <f t="shared" si="1993"/>
        <v/>
      </c>
    </row>
    <row r="1761" spans="1:63" x14ac:dyDescent="0.25">
      <c r="A1761" t="str">
        <f t="shared" si="2004"/>
        <v>1</v>
      </c>
      <c r="B1761" t="str">
        <f t="shared" si="2005"/>
        <v>0</v>
      </c>
      <c r="C1761">
        <f>COUNTIF($D$3:D1761,D1761)</f>
        <v>0</v>
      </c>
      <c r="J1761" t="str">
        <f t="shared" si="2006"/>
        <v/>
      </c>
      <c r="K1761" t="str">
        <f t="shared" si="2007"/>
        <v/>
      </c>
      <c r="L1761" t="str">
        <f t="shared" si="2008"/>
        <v xml:space="preserve"> </v>
      </c>
      <c r="M1761" t="str">
        <f t="shared" si="2009"/>
        <v/>
      </c>
      <c r="N1761" t="e">
        <f>VLOOKUP(E1761,HC!A:B,2,0)</f>
        <v>#N/A</v>
      </c>
      <c r="O1761" t="e">
        <f>VLOOKUP(N1761,HC!B:C,2,0)</f>
        <v>#N/A</v>
      </c>
      <c r="P1761" s="82" t="str">
        <f t="shared" ref="P1761:BI1761" si="2039">IFERROR(IF($G1761="inactive","",IF(AND($L1761&lt;P$1,$M1761&lt;P$1),"",IF(AND($L1761&gt;Q$1,$M1761&gt;Q$1),"",IF(AND($L1761&lt;P$1,$M1761&lt;=Q$1),$M1761-P$1,IF(AND($L1761&gt;=P$1,$M1761&gt;Q$1),Q$1-$L1761,IF(AND($L1761&gt;=P$1,$M1761&lt;=Q$1),$M1761-$L1761,IF(AND($L1761&lt;P$1,$M1761&gt;Q$1),Q$1-P$1,""))))))),"")</f>
        <v/>
      </c>
      <c r="Q1761" s="82" t="str">
        <f t="shared" si="2039"/>
        <v/>
      </c>
      <c r="R1761" s="82" t="str">
        <f t="shared" si="2039"/>
        <v/>
      </c>
      <c r="S1761" s="82" t="str">
        <f t="shared" si="2039"/>
        <v/>
      </c>
      <c r="T1761" s="82" t="str">
        <f t="shared" si="2039"/>
        <v/>
      </c>
      <c r="U1761" s="82" t="str">
        <f t="shared" si="2039"/>
        <v/>
      </c>
      <c r="V1761" s="82" t="str">
        <f t="shared" si="2039"/>
        <v/>
      </c>
      <c r="W1761" s="82" t="str">
        <f t="shared" si="2039"/>
        <v/>
      </c>
      <c r="X1761" s="82" t="str">
        <f t="shared" si="2039"/>
        <v/>
      </c>
      <c r="Y1761" s="82" t="str">
        <f t="shared" si="2039"/>
        <v/>
      </c>
      <c r="Z1761" s="82" t="str">
        <f t="shared" si="2039"/>
        <v/>
      </c>
      <c r="AA1761" s="82" t="str">
        <f t="shared" si="2039"/>
        <v/>
      </c>
      <c r="AB1761" s="82" t="str">
        <f t="shared" si="2039"/>
        <v/>
      </c>
      <c r="AC1761" s="82" t="str">
        <f t="shared" si="2039"/>
        <v/>
      </c>
      <c r="AD1761" s="82" t="str">
        <f t="shared" si="2039"/>
        <v/>
      </c>
      <c r="AE1761" s="82" t="str">
        <f t="shared" si="2039"/>
        <v/>
      </c>
      <c r="AF1761" s="82" t="str">
        <f t="shared" si="2039"/>
        <v/>
      </c>
      <c r="AG1761" s="82" t="str">
        <f t="shared" si="2039"/>
        <v/>
      </c>
      <c r="AH1761" s="82" t="str">
        <f t="shared" si="2039"/>
        <v/>
      </c>
      <c r="AI1761" s="82" t="str">
        <f t="shared" si="2039"/>
        <v/>
      </c>
      <c r="AJ1761" s="82" t="str">
        <f t="shared" si="2039"/>
        <v/>
      </c>
      <c r="AK1761" s="82" t="str">
        <f t="shared" si="2039"/>
        <v/>
      </c>
      <c r="AL1761" s="82" t="str">
        <f t="shared" si="2039"/>
        <v/>
      </c>
      <c r="AM1761" s="82" t="str">
        <f t="shared" si="2039"/>
        <v/>
      </c>
      <c r="AN1761" s="82" t="str">
        <f t="shared" si="2039"/>
        <v/>
      </c>
      <c r="AO1761" s="82" t="str">
        <f t="shared" si="2039"/>
        <v/>
      </c>
      <c r="AP1761" s="82" t="str">
        <f t="shared" si="2039"/>
        <v/>
      </c>
      <c r="AQ1761" s="82" t="str">
        <f t="shared" si="2039"/>
        <v/>
      </c>
      <c r="AR1761" s="82" t="str">
        <f t="shared" si="2039"/>
        <v/>
      </c>
      <c r="AS1761" s="82" t="str">
        <f t="shared" si="2039"/>
        <v/>
      </c>
      <c r="AT1761" s="82" t="str">
        <f t="shared" si="2039"/>
        <v/>
      </c>
      <c r="AU1761" s="82" t="str">
        <f t="shared" si="2039"/>
        <v/>
      </c>
      <c r="AV1761" s="82" t="str">
        <f t="shared" si="2039"/>
        <v/>
      </c>
      <c r="AW1761" s="82" t="str">
        <f t="shared" si="2039"/>
        <v/>
      </c>
      <c r="AX1761" s="82" t="str">
        <f t="shared" si="2039"/>
        <v/>
      </c>
      <c r="AY1761" s="82" t="str">
        <f t="shared" si="2039"/>
        <v/>
      </c>
      <c r="AZ1761" s="82" t="str">
        <f t="shared" si="2039"/>
        <v/>
      </c>
      <c r="BA1761" s="82" t="str">
        <f t="shared" si="2039"/>
        <v/>
      </c>
      <c r="BB1761" s="82" t="str">
        <f t="shared" si="2039"/>
        <v/>
      </c>
      <c r="BC1761" s="82" t="str">
        <f t="shared" si="2039"/>
        <v/>
      </c>
      <c r="BD1761" s="82" t="str">
        <f t="shared" si="2039"/>
        <v/>
      </c>
      <c r="BE1761" s="82" t="str">
        <f t="shared" si="2039"/>
        <v/>
      </c>
      <c r="BF1761" s="82" t="str">
        <f t="shared" si="2039"/>
        <v/>
      </c>
      <c r="BG1761" s="82" t="str">
        <f t="shared" si="2039"/>
        <v/>
      </c>
      <c r="BH1761" s="82" t="str">
        <f t="shared" si="2039"/>
        <v/>
      </c>
      <c r="BI1761" s="82" t="str">
        <f t="shared" si="2039"/>
        <v/>
      </c>
      <c r="BJ1761" s="82" t="str">
        <f t="shared" si="2002"/>
        <v/>
      </c>
      <c r="BK1761" s="83" t="str">
        <f t="shared" si="1993"/>
        <v/>
      </c>
    </row>
    <row r="1762" spans="1:63" x14ac:dyDescent="0.25">
      <c r="A1762" t="str">
        <f t="shared" si="2004"/>
        <v>1</v>
      </c>
      <c r="B1762" t="str">
        <f t="shared" si="2005"/>
        <v>0</v>
      </c>
      <c r="C1762">
        <f>COUNTIF($D$3:D1762,D1762)</f>
        <v>0</v>
      </c>
      <c r="J1762" t="str">
        <f t="shared" si="2006"/>
        <v/>
      </c>
      <c r="K1762" t="str">
        <f t="shared" si="2007"/>
        <v/>
      </c>
      <c r="L1762" t="str">
        <f t="shared" si="2008"/>
        <v xml:space="preserve"> </v>
      </c>
      <c r="M1762" t="str">
        <f t="shared" si="2009"/>
        <v/>
      </c>
      <c r="N1762" t="e">
        <f>VLOOKUP(E1762,HC!A:B,2,0)</f>
        <v>#N/A</v>
      </c>
      <c r="O1762" t="e">
        <f>VLOOKUP(N1762,HC!B:C,2,0)</f>
        <v>#N/A</v>
      </c>
      <c r="P1762" s="82" t="str">
        <f t="shared" ref="P1762:BI1762" si="2040">IFERROR(IF($G1762="inactive","",IF(AND($L1762&lt;P$1,$M1762&lt;P$1),"",IF(AND($L1762&gt;Q$1,$M1762&gt;Q$1),"",IF(AND($L1762&lt;P$1,$M1762&lt;=Q$1),$M1762-P$1,IF(AND($L1762&gt;=P$1,$M1762&gt;Q$1),Q$1-$L1762,IF(AND($L1762&gt;=P$1,$M1762&lt;=Q$1),$M1762-$L1762,IF(AND($L1762&lt;P$1,$M1762&gt;Q$1),Q$1-P$1,""))))))),"")</f>
        <v/>
      </c>
      <c r="Q1762" s="82" t="str">
        <f t="shared" si="2040"/>
        <v/>
      </c>
      <c r="R1762" s="82" t="str">
        <f t="shared" si="2040"/>
        <v/>
      </c>
      <c r="S1762" s="82" t="str">
        <f t="shared" si="2040"/>
        <v/>
      </c>
      <c r="T1762" s="82" t="str">
        <f t="shared" si="2040"/>
        <v/>
      </c>
      <c r="U1762" s="82" t="str">
        <f t="shared" si="2040"/>
        <v/>
      </c>
      <c r="V1762" s="82" t="str">
        <f t="shared" si="2040"/>
        <v/>
      </c>
      <c r="W1762" s="82" t="str">
        <f t="shared" si="2040"/>
        <v/>
      </c>
      <c r="X1762" s="82" t="str">
        <f t="shared" si="2040"/>
        <v/>
      </c>
      <c r="Y1762" s="82" t="str">
        <f t="shared" si="2040"/>
        <v/>
      </c>
      <c r="Z1762" s="82" t="str">
        <f t="shared" si="2040"/>
        <v/>
      </c>
      <c r="AA1762" s="82" t="str">
        <f t="shared" si="2040"/>
        <v/>
      </c>
      <c r="AB1762" s="82" t="str">
        <f t="shared" si="2040"/>
        <v/>
      </c>
      <c r="AC1762" s="82" t="str">
        <f t="shared" si="2040"/>
        <v/>
      </c>
      <c r="AD1762" s="82" t="str">
        <f t="shared" si="2040"/>
        <v/>
      </c>
      <c r="AE1762" s="82" t="str">
        <f t="shared" si="2040"/>
        <v/>
      </c>
      <c r="AF1762" s="82" t="str">
        <f t="shared" si="2040"/>
        <v/>
      </c>
      <c r="AG1762" s="82" t="str">
        <f t="shared" si="2040"/>
        <v/>
      </c>
      <c r="AH1762" s="82" t="str">
        <f t="shared" si="2040"/>
        <v/>
      </c>
      <c r="AI1762" s="82" t="str">
        <f t="shared" si="2040"/>
        <v/>
      </c>
      <c r="AJ1762" s="82" t="str">
        <f t="shared" si="2040"/>
        <v/>
      </c>
      <c r="AK1762" s="82" t="str">
        <f t="shared" si="2040"/>
        <v/>
      </c>
      <c r="AL1762" s="82" t="str">
        <f t="shared" si="2040"/>
        <v/>
      </c>
      <c r="AM1762" s="82" t="str">
        <f t="shared" si="2040"/>
        <v/>
      </c>
      <c r="AN1762" s="82" t="str">
        <f t="shared" si="2040"/>
        <v/>
      </c>
      <c r="AO1762" s="82" t="str">
        <f t="shared" si="2040"/>
        <v/>
      </c>
      <c r="AP1762" s="82" t="str">
        <f t="shared" si="2040"/>
        <v/>
      </c>
      <c r="AQ1762" s="82" t="str">
        <f t="shared" si="2040"/>
        <v/>
      </c>
      <c r="AR1762" s="82" t="str">
        <f t="shared" si="2040"/>
        <v/>
      </c>
      <c r="AS1762" s="82" t="str">
        <f t="shared" si="2040"/>
        <v/>
      </c>
      <c r="AT1762" s="82" t="str">
        <f t="shared" si="2040"/>
        <v/>
      </c>
      <c r="AU1762" s="82" t="str">
        <f t="shared" si="2040"/>
        <v/>
      </c>
      <c r="AV1762" s="82" t="str">
        <f t="shared" si="2040"/>
        <v/>
      </c>
      <c r="AW1762" s="82" t="str">
        <f t="shared" si="2040"/>
        <v/>
      </c>
      <c r="AX1762" s="82" t="str">
        <f t="shared" si="2040"/>
        <v/>
      </c>
      <c r="AY1762" s="82" t="str">
        <f t="shared" si="2040"/>
        <v/>
      </c>
      <c r="AZ1762" s="82" t="str">
        <f t="shared" si="2040"/>
        <v/>
      </c>
      <c r="BA1762" s="82" t="str">
        <f t="shared" si="2040"/>
        <v/>
      </c>
      <c r="BB1762" s="82" t="str">
        <f t="shared" si="2040"/>
        <v/>
      </c>
      <c r="BC1762" s="82" t="str">
        <f t="shared" si="2040"/>
        <v/>
      </c>
      <c r="BD1762" s="82" t="str">
        <f t="shared" si="2040"/>
        <v/>
      </c>
      <c r="BE1762" s="82" t="str">
        <f t="shared" si="2040"/>
        <v/>
      </c>
      <c r="BF1762" s="82" t="str">
        <f t="shared" si="2040"/>
        <v/>
      </c>
      <c r="BG1762" s="82" t="str">
        <f t="shared" si="2040"/>
        <v/>
      </c>
      <c r="BH1762" s="82" t="str">
        <f t="shared" si="2040"/>
        <v/>
      </c>
      <c r="BI1762" s="82" t="str">
        <f t="shared" si="2040"/>
        <v/>
      </c>
      <c r="BJ1762" s="82" t="str">
        <f t="shared" ref="BJ1762:BJ1793" si="2041">IFERROR(IF($G1762="inactive","",IF(AND($L1762&lt;BJ$1,$M1762&lt;BJ$1),"",IF(AND($L1762&gt;BK$1,$M1762&gt;BK$1),"",IF(AND($L1762&lt;BJ$1,$M1762&lt;=BK$1),$M1762-BJ$1,IF(AND($L1762&gt;=BJ$1,$M1762&gt;BK$1),BK$1-$L1762,IF(AND($L1762&gt;=BJ$1,$M1762&lt;=BK$1),$M1762-$L1762,IF(AND($L1762&lt;BJ$1,$M1762&gt;BK$1),BK$1-BJ$1,""))))))),"")</f>
        <v/>
      </c>
      <c r="BK1762" s="83" t="str">
        <f t="shared" si="1993"/>
        <v/>
      </c>
    </row>
    <row r="1763" spans="1:63" x14ac:dyDescent="0.25">
      <c r="A1763" t="str">
        <f t="shared" si="2004"/>
        <v>1</v>
      </c>
      <c r="B1763" t="str">
        <f t="shared" si="2005"/>
        <v>0</v>
      </c>
      <c r="C1763">
        <f>COUNTIF($D$3:D1763,D1763)</f>
        <v>0</v>
      </c>
      <c r="J1763" t="str">
        <f t="shared" si="2006"/>
        <v/>
      </c>
      <c r="K1763" t="str">
        <f t="shared" si="2007"/>
        <v/>
      </c>
      <c r="L1763" t="str">
        <f t="shared" si="2008"/>
        <v xml:space="preserve"> </v>
      </c>
      <c r="M1763" t="str">
        <f t="shared" si="2009"/>
        <v/>
      </c>
      <c r="N1763" t="e">
        <f>VLOOKUP(E1763,HC!A:B,2,0)</f>
        <v>#N/A</v>
      </c>
      <c r="O1763" t="e">
        <f>VLOOKUP(N1763,HC!B:C,2,0)</f>
        <v>#N/A</v>
      </c>
      <c r="P1763" s="82" t="str">
        <f t="shared" ref="P1763:BI1763" si="2042">IFERROR(IF($G1763="inactive","",IF(AND($L1763&lt;P$1,$M1763&lt;P$1),"",IF(AND($L1763&gt;Q$1,$M1763&gt;Q$1),"",IF(AND($L1763&lt;P$1,$M1763&lt;=Q$1),$M1763-P$1,IF(AND($L1763&gt;=P$1,$M1763&gt;Q$1),Q$1-$L1763,IF(AND($L1763&gt;=P$1,$M1763&lt;=Q$1),$M1763-$L1763,IF(AND($L1763&lt;P$1,$M1763&gt;Q$1),Q$1-P$1,""))))))),"")</f>
        <v/>
      </c>
      <c r="Q1763" s="82" t="str">
        <f t="shared" si="2042"/>
        <v/>
      </c>
      <c r="R1763" s="82" t="str">
        <f t="shared" si="2042"/>
        <v/>
      </c>
      <c r="S1763" s="82" t="str">
        <f t="shared" si="2042"/>
        <v/>
      </c>
      <c r="T1763" s="82" t="str">
        <f t="shared" si="2042"/>
        <v/>
      </c>
      <c r="U1763" s="82" t="str">
        <f t="shared" si="2042"/>
        <v/>
      </c>
      <c r="V1763" s="82" t="str">
        <f t="shared" si="2042"/>
        <v/>
      </c>
      <c r="W1763" s="82" t="str">
        <f t="shared" si="2042"/>
        <v/>
      </c>
      <c r="X1763" s="82" t="str">
        <f t="shared" si="2042"/>
        <v/>
      </c>
      <c r="Y1763" s="82" t="str">
        <f t="shared" si="2042"/>
        <v/>
      </c>
      <c r="Z1763" s="82" t="str">
        <f t="shared" si="2042"/>
        <v/>
      </c>
      <c r="AA1763" s="82" t="str">
        <f t="shared" si="2042"/>
        <v/>
      </c>
      <c r="AB1763" s="82" t="str">
        <f t="shared" si="2042"/>
        <v/>
      </c>
      <c r="AC1763" s="82" t="str">
        <f t="shared" si="2042"/>
        <v/>
      </c>
      <c r="AD1763" s="82" t="str">
        <f t="shared" si="2042"/>
        <v/>
      </c>
      <c r="AE1763" s="82" t="str">
        <f t="shared" si="2042"/>
        <v/>
      </c>
      <c r="AF1763" s="82" t="str">
        <f t="shared" si="2042"/>
        <v/>
      </c>
      <c r="AG1763" s="82" t="str">
        <f t="shared" si="2042"/>
        <v/>
      </c>
      <c r="AH1763" s="82" t="str">
        <f t="shared" si="2042"/>
        <v/>
      </c>
      <c r="AI1763" s="82" t="str">
        <f t="shared" si="2042"/>
        <v/>
      </c>
      <c r="AJ1763" s="82" t="str">
        <f t="shared" si="2042"/>
        <v/>
      </c>
      <c r="AK1763" s="82" t="str">
        <f t="shared" si="2042"/>
        <v/>
      </c>
      <c r="AL1763" s="82" t="str">
        <f t="shared" si="2042"/>
        <v/>
      </c>
      <c r="AM1763" s="82" t="str">
        <f t="shared" si="2042"/>
        <v/>
      </c>
      <c r="AN1763" s="82" t="str">
        <f t="shared" si="2042"/>
        <v/>
      </c>
      <c r="AO1763" s="82" t="str">
        <f t="shared" si="2042"/>
        <v/>
      </c>
      <c r="AP1763" s="82" t="str">
        <f t="shared" si="2042"/>
        <v/>
      </c>
      <c r="AQ1763" s="82" t="str">
        <f t="shared" si="2042"/>
        <v/>
      </c>
      <c r="AR1763" s="82" t="str">
        <f t="shared" si="2042"/>
        <v/>
      </c>
      <c r="AS1763" s="82" t="str">
        <f t="shared" si="2042"/>
        <v/>
      </c>
      <c r="AT1763" s="82" t="str">
        <f t="shared" si="2042"/>
        <v/>
      </c>
      <c r="AU1763" s="82" t="str">
        <f t="shared" si="2042"/>
        <v/>
      </c>
      <c r="AV1763" s="82" t="str">
        <f t="shared" si="2042"/>
        <v/>
      </c>
      <c r="AW1763" s="82" t="str">
        <f t="shared" si="2042"/>
        <v/>
      </c>
      <c r="AX1763" s="82" t="str">
        <f t="shared" si="2042"/>
        <v/>
      </c>
      <c r="AY1763" s="82" t="str">
        <f t="shared" si="2042"/>
        <v/>
      </c>
      <c r="AZ1763" s="82" t="str">
        <f t="shared" si="2042"/>
        <v/>
      </c>
      <c r="BA1763" s="82" t="str">
        <f t="shared" si="2042"/>
        <v/>
      </c>
      <c r="BB1763" s="82" t="str">
        <f t="shared" si="2042"/>
        <v/>
      </c>
      <c r="BC1763" s="82" t="str">
        <f t="shared" si="2042"/>
        <v/>
      </c>
      <c r="BD1763" s="82" t="str">
        <f t="shared" si="2042"/>
        <v/>
      </c>
      <c r="BE1763" s="82" t="str">
        <f t="shared" si="2042"/>
        <v/>
      </c>
      <c r="BF1763" s="82" t="str">
        <f t="shared" si="2042"/>
        <v/>
      </c>
      <c r="BG1763" s="82" t="str">
        <f t="shared" si="2042"/>
        <v/>
      </c>
      <c r="BH1763" s="82" t="str">
        <f t="shared" si="2042"/>
        <v/>
      </c>
      <c r="BI1763" s="82" t="str">
        <f t="shared" si="2042"/>
        <v/>
      </c>
      <c r="BJ1763" s="82" t="str">
        <f t="shared" si="2041"/>
        <v/>
      </c>
      <c r="BK1763" s="83" t="str">
        <f t="shared" si="1993"/>
        <v/>
      </c>
    </row>
    <row r="1764" spans="1:63" x14ac:dyDescent="0.25">
      <c r="A1764" t="str">
        <f t="shared" si="2004"/>
        <v>1</v>
      </c>
      <c r="B1764" t="str">
        <f t="shared" si="2005"/>
        <v>0</v>
      </c>
      <c r="C1764">
        <f>COUNTIF($D$3:D1764,D1764)</f>
        <v>0</v>
      </c>
      <c r="J1764" t="str">
        <f t="shared" si="2006"/>
        <v/>
      </c>
      <c r="K1764" t="str">
        <f t="shared" si="2007"/>
        <v/>
      </c>
      <c r="L1764" t="str">
        <f t="shared" si="2008"/>
        <v xml:space="preserve"> </v>
      </c>
      <c r="M1764" t="str">
        <f t="shared" si="2009"/>
        <v/>
      </c>
      <c r="N1764" t="e">
        <f>VLOOKUP(E1764,HC!A:B,2,0)</f>
        <v>#N/A</v>
      </c>
      <c r="O1764" t="e">
        <f>VLOOKUP(N1764,HC!B:C,2,0)</f>
        <v>#N/A</v>
      </c>
      <c r="P1764" s="82" t="str">
        <f t="shared" ref="P1764:BI1764" si="2043">IFERROR(IF($G1764="inactive","",IF(AND($L1764&lt;P$1,$M1764&lt;P$1),"",IF(AND($L1764&gt;Q$1,$M1764&gt;Q$1),"",IF(AND($L1764&lt;P$1,$M1764&lt;=Q$1),$M1764-P$1,IF(AND($L1764&gt;=P$1,$M1764&gt;Q$1),Q$1-$L1764,IF(AND($L1764&gt;=P$1,$M1764&lt;=Q$1),$M1764-$L1764,IF(AND($L1764&lt;P$1,$M1764&gt;Q$1),Q$1-P$1,""))))))),"")</f>
        <v/>
      </c>
      <c r="Q1764" s="82" t="str">
        <f t="shared" si="2043"/>
        <v/>
      </c>
      <c r="R1764" s="82" t="str">
        <f t="shared" si="2043"/>
        <v/>
      </c>
      <c r="S1764" s="82" t="str">
        <f t="shared" si="2043"/>
        <v/>
      </c>
      <c r="T1764" s="82" t="str">
        <f t="shared" si="2043"/>
        <v/>
      </c>
      <c r="U1764" s="82" t="str">
        <f t="shared" si="2043"/>
        <v/>
      </c>
      <c r="V1764" s="82" t="str">
        <f t="shared" si="2043"/>
        <v/>
      </c>
      <c r="W1764" s="82" t="str">
        <f t="shared" si="2043"/>
        <v/>
      </c>
      <c r="X1764" s="82" t="str">
        <f t="shared" si="2043"/>
        <v/>
      </c>
      <c r="Y1764" s="82" t="str">
        <f t="shared" si="2043"/>
        <v/>
      </c>
      <c r="Z1764" s="82" t="str">
        <f t="shared" si="2043"/>
        <v/>
      </c>
      <c r="AA1764" s="82" t="str">
        <f t="shared" si="2043"/>
        <v/>
      </c>
      <c r="AB1764" s="82" t="str">
        <f t="shared" si="2043"/>
        <v/>
      </c>
      <c r="AC1764" s="82" t="str">
        <f t="shared" si="2043"/>
        <v/>
      </c>
      <c r="AD1764" s="82" t="str">
        <f t="shared" si="2043"/>
        <v/>
      </c>
      <c r="AE1764" s="82" t="str">
        <f t="shared" si="2043"/>
        <v/>
      </c>
      <c r="AF1764" s="82" t="str">
        <f t="shared" si="2043"/>
        <v/>
      </c>
      <c r="AG1764" s="82" t="str">
        <f t="shared" si="2043"/>
        <v/>
      </c>
      <c r="AH1764" s="82" t="str">
        <f t="shared" si="2043"/>
        <v/>
      </c>
      <c r="AI1764" s="82" t="str">
        <f t="shared" si="2043"/>
        <v/>
      </c>
      <c r="AJ1764" s="82" t="str">
        <f t="shared" si="2043"/>
        <v/>
      </c>
      <c r="AK1764" s="82" t="str">
        <f t="shared" si="2043"/>
        <v/>
      </c>
      <c r="AL1764" s="82" t="str">
        <f t="shared" si="2043"/>
        <v/>
      </c>
      <c r="AM1764" s="82" t="str">
        <f t="shared" si="2043"/>
        <v/>
      </c>
      <c r="AN1764" s="82" t="str">
        <f t="shared" si="2043"/>
        <v/>
      </c>
      <c r="AO1764" s="82" t="str">
        <f t="shared" si="2043"/>
        <v/>
      </c>
      <c r="AP1764" s="82" t="str">
        <f t="shared" si="2043"/>
        <v/>
      </c>
      <c r="AQ1764" s="82" t="str">
        <f t="shared" si="2043"/>
        <v/>
      </c>
      <c r="AR1764" s="82" t="str">
        <f t="shared" si="2043"/>
        <v/>
      </c>
      <c r="AS1764" s="82" t="str">
        <f t="shared" si="2043"/>
        <v/>
      </c>
      <c r="AT1764" s="82" t="str">
        <f t="shared" si="2043"/>
        <v/>
      </c>
      <c r="AU1764" s="82" t="str">
        <f t="shared" si="2043"/>
        <v/>
      </c>
      <c r="AV1764" s="82" t="str">
        <f t="shared" si="2043"/>
        <v/>
      </c>
      <c r="AW1764" s="82" t="str">
        <f t="shared" si="2043"/>
        <v/>
      </c>
      <c r="AX1764" s="82" t="str">
        <f t="shared" si="2043"/>
        <v/>
      </c>
      <c r="AY1764" s="82" t="str">
        <f t="shared" si="2043"/>
        <v/>
      </c>
      <c r="AZ1764" s="82" t="str">
        <f t="shared" si="2043"/>
        <v/>
      </c>
      <c r="BA1764" s="82" t="str">
        <f t="shared" si="2043"/>
        <v/>
      </c>
      <c r="BB1764" s="82" t="str">
        <f t="shared" si="2043"/>
        <v/>
      </c>
      <c r="BC1764" s="82" t="str">
        <f t="shared" si="2043"/>
        <v/>
      </c>
      <c r="BD1764" s="82" t="str">
        <f t="shared" si="2043"/>
        <v/>
      </c>
      <c r="BE1764" s="82" t="str">
        <f t="shared" si="2043"/>
        <v/>
      </c>
      <c r="BF1764" s="82" t="str">
        <f t="shared" si="2043"/>
        <v/>
      </c>
      <c r="BG1764" s="82" t="str">
        <f t="shared" si="2043"/>
        <v/>
      </c>
      <c r="BH1764" s="82" t="str">
        <f t="shared" si="2043"/>
        <v/>
      </c>
      <c r="BI1764" s="82" t="str">
        <f t="shared" si="2043"/>
        <v/>
      </c>
      <c r="BJ1764" s="82" t="str">
        <f t="shared" si="2041"/>
        <v/>
      </c>
      <c r="BK1764" s="83" t="str">
        <f t="shared" si="1993"/>
        <v/>
      </c>
    </row>
    <row r="1765" spans="1:63" x14ac:dyDescent="0.25">
      <c r="A1765" t="str">
        <f t="shared" si="2004"/>
        <v>1</v>
      </c>
      <c r="B1765" t="str">
        <f t="shared" si="2005"/>
        <v>0</v>
      </c>
      <c r="C1765">
        <f>COUNTIF($D$3:D1765,D1765)</f>
        <v>0</v>
      </c>
      <c r="J1765" t="str">
        <f t="shared" si="2006"/>
        <v/>
      </c>
      <c r="K1765" t="str">
        <f t="shared" si="2007"/>
        <v/>
      </c>
      <c r="L1765" t="str">
        <f t="shared" si="2008"/>
        <v xml:space="preserve"> </v>
      </c>
      <c r="M1765" t="str">
        <f t="shared" si="2009"/>
        <v/>
      </c>
      <c r="N1765" t="e">
        <f>VLOOKUP(E1765,HC!A:B,2,0)</f>
        <v>#N/A</v>
      </c>
      <c r="O1765" t="e">
        <f>VLOOKUP(N1765,HC!B:C,2,0)</f>
        <v>#N/A</v>
      </c>
      <c r="P1765" s="82" t="str">
        <f t="shared" ref="P1765:BI1765" si="2044">IFERROR(IF($G1765="inactive","",IF(AND($L1765&lt;P$1,$M1765&lt;P$1),"",IF(AND($L1765&gt;Q$1,$M1765&gt;Q$1),"",IF(AND($L1765&lt;P$1,$M1765&lt;=Q$1),$M1765-P$1,IF(AND($L1765&gt;=P$1,$M1765&gt;Q$1),Q$1-$L1765,IF(AND($L1765&gt;=P$1,$M1765&lt;=Q$1),$M1765-$L1765,IF(AND($L1765&lt;P$1,$M1765&gt;Q$1),Q$1-P$1,""))))))),"")</f>
        <v/>
      </c>
      <c r="Q1765" s="82" t="str">
        <f t="shared" si="2044"/>
        <v/>
      </c>
      <c r="R1765" s="82" t="str">
        <f t="shared" si="2044"/>
        <v/>
      </c>
      <c r="S1765" s="82" t="str">
        <f t="shared" si="2044"/>
        <v/>
      </c>
      <c r="T1765" s="82" t="str">
        <f t="shared" si="2044"/>
        <v/>
      </c>
      <c r="U1765" s="82" t="str">
        <f t="shared" si="2044"/>
        <v/>
      </c>
      <c r="V1765" s="82" t="str">
        <f t="shared" si="2044"/>
        <v/>
      </c>
      <c r="W1765" s="82" t="str">
        <f t="shared" si="2044"/>
        <v/>
      </c>
      <c r="X1765" s="82" t="str">
        <f t="shared" si="2044"/>
        <v/>
      </c>
      <c r="Y1765" s="82" t="str">
        <f t="shared" si="2044"/>
        <v/>
      </c>
      <c r="Z1765" s="82" t="str">
        <f t="shared" si="2044"/>
        <v/>
      </c>
      <c r="AA1765" s="82" t="str">
        <f t="shared" si="2044"/>
        <v/>
      </c>
      <c r="AB1765" s="82" t="str">
        <f t="shared" si="2044"/>
        <v/>
      </c>
      <c r="AC1765" s="82" t="str">
        <f t="shared" si="2044"/>
        <v/>
      </c>
      <c r="AD1765" s="82" t="str">
        <f t="shared" si="2044"/>
        <v/>
      </c>
      <c r="AE1765" s="82" t="str">
        <f t="shared" si="2044"/>
        <v/>
      </c>
      <c r="AF1765" s="82" t="str">
        <f t="shared" si="2044"/>
        <v/>
      </c>
      <c r="AG1765" s="82" t="str">
        <f t="shared" si="2044"/>
        <v/>
      </c>
      <c r="AH1765" s="82" t="str">
        <f t="shared" si="2044"/>
        <v/>
      </c>
      <c r="AI1765" s="82" t="str">
        <f t="shared" si="2044"/>
        <v/>
      </c>
      <c r="AJ1765" s="82" t="str">
        <f t="shared" si="2044"/>
        <v/>
      </c>
      <c r="AK1765" s="82" t="str">
        <f t="shared" si="2044"/>
        <v/>
      </c>
      <c r="AL1765" s="82" t="str">
        <f t="shared" si="2044"/>
        <v/>
      </c>
      <c r="AM1765" s="82" t="str">
        <f t="shared" si="2044"/>
        <v/>
      </c>
      <c r="AN1765" s="82" t="str">
        <f t="shared" si="2044"/>
        <v/>
      </c>
      <c r="AO1765" s="82" t="str">
        <f t="shared" si="2044"/>
        <v/>
      </c>
      <c r="AP1765" s="82" t="str">
        <f t="shared" si="2044"/>
        <v/>
      </c>
      <c r="AQ1765" s="82" t="str">
        <f t="shared" si="2044"/>
        <v/>
      </c>
      <c r="AR1765" s="82" t="str">
        <f t="shared" si="2044"/>
        <v/>
      </c>
      <c r="AS1765" s="82" t="str">
        <f t="shared" si="2044"/>
        <v/>
      </c>
      <c r="AT1765" s="82" t="str">
        <f t="shared" si="2044"/>
        <v/>
      </c>
      <c r="AU1765" s="82" t="str">
        <f t="shared" si="2044"/>
        <v/>
      </c>
      <c r="AV1765" s="82" t="str">
        <f t="shared" si="2044"/>
        <v/>
      </c>
      <c r="AW1765" s="82" t="str">
        <f t="shared" si="2044"/>
        <v/>
      </c>
      <c r="AX1765" s="82" t="str">
        <f t="shared" si="2044"/>
        <v/>
      </c>
      <c r="AY1765" s="82" t="str">
        <f t="shared" si="2044"/>
        <v/>
      </c>
      <c r="AZ1765" s="82" t="str">
        <f t="shared" si="2044"/>
        <v/>
      </c>
      <c r="BA1765" s="82" t="str">
        <f t="shared" si="2044"/>
        <v/>
      </c>
      <c r="BB1765" s="82" t="str">
        <f t="shared" si="2044"/>
        <v/>
      </c>
      <c r="BC1765" s="82" t="str">
        <f t="shared" si="2044"/>
        <v/>
      </c>
      <c r="BD1765" s="82" t="str">
        <f t="shared" si="2044"/>
        <v/>
      </c>
      <c r="BE1765" s="82" t="str">
        <f t="shared" si="2044"/>
        <v/>
      </c>
      <c r="BF1765" s="82" t="str">
        <f t="shared" si="2044"/>
        <v/>
      </c>
      <c r="BG1765" s="82" t="str">
        <f t="shared" si="2044"/>
        <v/>
      </c>
      <c r="BH1765" s="82" t="str">
        <f t="shared" si="2044"/>
        <v/>
      </c>
      <c r="BI1765" s="82" t="str">
        <f t="shared" si="2044"/>
        <v/>
      </c>
      <c r="BJ1765" s="82" t="str">
        <f t="shared" si="2041"/>
        <v/>
      </c>
      <c r="BK1765" s="83" t="str">
        <f t="shared" si="1993"/>
        <v/>
      </c>
    </row>
    <row r="1766" spans="1:63" x14ac:dyDescent="0.25">
      <c r="A1766" t="str">
        <f t="shared" si="2004"/>
        <v>1</v>
      </c>
      <c r="B1766" t="str">
        <f t="shared" si="2005"/>
        <v>0</v>
      </c>
      <c r="C1766">
        <f>COUNTIF($D$3:D1766,D1766)</f>
        <v>0</v>
      </c>
      <c r="J1766" t="str">
        <f t="shared" si="2006"/>
        <v/>
      </c>
      <c r="K1766" t="str">
        <f t="shared" si="2007"/>
        <v/>
      </c>
      <c r="L1766" t="str">
        <f t="shared" si="2008"/>
        <v xml:space="preserve"> </v>
      </c>
      <c r="M1766" t="str">
        <f t="shared" si="2009"/>
        <v/>
      </c>
      <c r="N1766" t="e">
        <f>VLOOKUP(E1766,HC!A:B,2,0)</f>
        <v>#N/A</v>
      </c>
      <c r="O1766" t="e">
        <f>VLOOKUP(N1766,HC!B:C,2,0)</f>
        <v>#N/A</v>
      </c>
      <c r="P1766" s="82" t="str">
        <f t="shared" ref="P1766:BI1766" si="2045">IFERROR(IF($G1766="inactive","",IF(AND($L1766&lt;P$1,$M1766&lt;P$1),"",IF(AND($L1766&gt;Q$1,$M1766&gt;Q$1),"",IF(AND($L1766&lt;P$1,$M1766&lt;=Q$1),$M1766-P$1,IF(AND($L1766&gt;=P$1,$M1766&gt;Q$1),Q$1-$L1766,IF(AND($L1766&gt;=P$1,$M1766&lt;=Q$1),$M1766-$L1766,IF(AND($L1766&lt;P$1,$M1766&gt;Q$1),Q$1-P$1,""))))))),"")</f>
        <v/>
      </c>
      <c r="Q1766" s="82" t="str">
        <f t="shared" si="2045"/>
        <v/>
      </c>
      <c r="R1766" s="82" t="str">
        <f t="shared" si="2045"/>
        <v/>
      </c>
      <c r="S1766" s="82" t="str">
        <f t="shared" si="2045"/>
        <v/>
      </c>
      <c r="T1766" s="82" t="str">
        <f t="shared" si="2045"/>
        <v/>
      </c>
      <c r="U1766" s="82" t="str">
        <f t="shared" si="2045"/>
        <v/>
      </c>
      <c r="V1766" s="82" t="str">
        <f t="shared" si="2045"/>
        <v/>
      </c>
      <c r="W1766" s="82" t="str">
        <f t="shared" si="2045"/>
        <v/>
      </c>
      <c r="X1766" s="82" t="str">
        <f t="shared" si="2045"/>
        <v/>
      </c>
      <c r="Y1766" s="82" t="str">
        <f t="shared" si="2045"/>
        <v/>
      </c>
      <c r="Z1766" s="82" t="str">
        <f t="shared" si="2045"/>
        <v/>
      </c>
      <c r="AA1766" s="82" t="str">
        <f t="shared" si="2045"/>
        <v/>
      </c>
      <c r="AB1766" s="82" t="str">
        <f t="shared" si="2045"/>
        <v/>
      </c>
      <c r="AC1766" s="82" t="str">
        <f t="shared" si="2045"/>
        <v/>
      </c>
      <c r="AD1766" s="82" t="str">
        <f t="shared" si="2045"/>
        <v/>
      </c>
      <c r="AE1766" s="82" t="str">
        <f t="shared" si="2045"/>
        <v/>
      </c>
      <c r="AF1766" s="82" t="str">
        <f t="shared" si="2045"/>
        <v/>
      </c>
      <c r="AG1766" s="82" t="str">
        <f t="shared" si="2045"/>
        <v/>
      </c>
      <c r="AH1766" s="82" t="str">
        <f t="shared" si="2045"/>
        <v/>
      </c>
      <c r="AI1766" s="82" t="str">
        <f t="shared" si="2045"/>
        <v/>
      </c>
      <c r="AJ1766" s="82" t="str">
        <f t="shared" si="2045"/>
        <v/>
      </c>
      <c r="AK1766" s="82" t="str">
        <f t="shared" si="2045"/>
        <v/>
      </c>
      <c r="AL1766" s="82" t="str">
        <f t="shared" si="2045"/>
        <v/>
      </c>
      <c r="AM1766" s="82" t="str">
        <f t="shared" si="2045"/>
        <v/>
      </c>
      <c r="AN1766" s="82" t="str">
        <f t="shared" si="2045"/>
        <v/>
      </c>
      <c r="AO1766" s="82" t="str">
        <f t="shared" si="2045"/>
        <v/>
      </c>
      <c r="AP1766" s="82" t="str">
        <f t="shared" si="2045"/>
        <v/>
      </c>
      <c r="AQ1766" s="82" t="str">
        <f t="shared" si="2045"/>
        <v/>
      </c>
      <c r="AR1766" s="82" t="str">
        <f t="shared" si="2045"/>
        <v/>
      </c>
      <c r="AS1766" s="82" t="str">
        <f t="shared" si="2045"/>
        <v/>
      </c>
      <c r="AT1766" s="82" t="str">
        <f t="shared" si="2045"/>
        <v/>
      </c>
      <c r="AU1766" s="82" t="str">
        <f t="shared" si="2045"/>
        <v/>
      </c>
      <c r="AV1766" s="82" t="str">
        <f t="shared" si="2045"/>
        <v/>
      </c>
      <c r="AW1766" s="82" t="str">
        <f t="shared" si="2045"/>
        <v/>
      </c>
      <c r="AX1766" s="82" t="str">
        <f t="shared" si="2045"/>
        <v/>
      </c>
      <c r="AY1766" s="82" t="str">
        <f t="shared" si="2045"/>
        <v/>
      </c>
      <c r="AZ1766" s="82" t="str">
        <f t="shared" si="2045"/>
        <v/>
      </c>
      <c r="BA1766" s="82" t="str">
        <f t="shared" si="2045"/>
        <v/>
      </c>
      <c r="BB1766" s="82" t="str">
        <f t="shared" si="2045"/>
        <v/>
      </c>
      <c r="BC1766" s="82" t="str">
        <f t="shared" si="2045"/>
        <v/>
      </c>
      <c r="BD1766" s="82" t="str">
        <f t="shared" si="2045"/>
        <v/>
      </c>
      <c r="BE1766" s="82" t="str">
        <f t="shared" si="2045"/>
        <v/>
      </c>
      <c r="BF1766" s="82" t="str">
        <f t="shared" si="2045"/>
        <v/>
      </c>
      <c r="BG1766" s="82" t="str">
        <f t="shared" si="2045"/>
        <v/>
      </c>
      <c r="BH1766" s="82" t="str">
        <f t="shared" si="2045"/>
        <v/>
      </c>
      <c r="BI1766" s="82" t="str">
        <f t="shared" si="2045"/>
        <v/>
      </c>
      <c r="BJ1766" s="82" t="str">
        <f t="shared" si="2041"/>
        <v/>
      </c>
      <c r="BK1766" s="83" t="str">
        <f t="shared" si="1993"/>
        <v/>
      </c>
    </row>
    <row r="1767" spans="1:63" x14ac:dyDescent="0.25">
      <c r="A1767" t="str">
        <f t="shared" si="2004"/>
        <v>1</v>
      </c>
      <c r="B1767" t="str">
        <f t="shared" si="2005"/>
        <v>0</v>
      </c>
      <c r="C1767">
        <f>COUNTIF($D$3:D1767,D1767)</f>
        <v>0</v>
      </c>
      <c r="J1767" t="str">
        <f t="shared" si="2006"/>
        <v/>
      </c>
      <c r="K1767" t="str">
        <f t="shared" si="2007"/>
        <v/>
      </c>
      <c r="L1767" t="str">
        <f t="shared" si="2008"/>
        <v xml:space="preserve"> </v>
      </c>
      <c r="M1767" t="str">
        <f t="shared" si="2009"/>
        <v/>
      </c>
      <c r="N1767" t="e">
        <f>VLOOKUP(E1767,HC!A:B,2,0)</f>
        <v>#N/A</v>
      </c>
      <c r="O1767" t="e">
        <f>VLOOKUP(N1767,HC!B:C,2,0)</f>
        <v>#N/A</v>
      </c>
      <c r="P1767" s="82" t="str">
        <f t="shared" ref="P1767:BI1767" si="2046">IFERROR(IF($G1767="inactive","",IF(AND($L1767&lt;P$1,$M1767&lt;P$1),"",IF(AND($L1767&gt;Q$1,$M1767&gt;Q$1),"",IF(AND($L1767&lt;P$1,$M1767&lt;=Q$1),$M1767-P$1,IF(AND($L1767&gt;=P$1,$M1767&gt;Q$1),Q$1-$L1767,IF(AND($L1767&gt;=P$1,$M1767&lt;=Q$1),$M1767-$L1767,IF(AND($L1767&lt;P$1,$M1767&gt;Q$1),Q$1-P$1,""))))))),"")</f>
        <v/>
      </c>
      <c r="Q1767" s="82" t="str">
        <f t="shared" si="2046"/>
        <v/>
      </c>
      <c r="R1767" s="82" t="str">
        <f t="shared" si="2046"/>
        <v/>
      </c>
      <c r="S1767" s="82" t="str">
        <f t="shared" si="2046"/>
        <v/>
      </c>
      <c r="T1767" s="82" t="str">
        <f t="shared" si="2046"/>
        <v/>
      </c>
      <c r="U1767" s="82" t="str">
        <f t="shared" si="2046"/>
        <v/>
      </c>
      <c r="V1767" s="82" t="str">
        <f t="shared" si="2046"/>
        <v/>
      </c>
      <c r="W1767" s="82" t="str">
        <f t="shared" si="2046"/>
        <v/>
      </c>
      <c r="X1767" s="82" t="str">
        <f t="shared" si="2046"/>
        <v/>
      </c>
      <c r="Y1767" s="82" t="str">
        <f t="shared" si="2046"/>
        <v/>
      </c>
      <c r="Z1767" s="82" t="str">
        <f t="shared" si="2046"/>
        <v/>
      </c>
      <c r="AA1767" s="82" t="str">
        <f t="shared" si="2046"/>
        <v/>
      </c>
      <c r="AB1767" s="82" t="str">
        <f t="shared" si="2046"/>
        <v/>
      </c>
      <c r="AC1767" s="82" t="str">
        <f t="shared" si="2046"/>
        <v/>
      </c>
      <c r="AD1767" s="82" t="str">
        <f t="shared" si="2046"/>
        <v/>
      </c>
      <c r="AE1767" s="82" t="str">
        <f t="shared" si="2046"/>
        <v/>
      </c>
      <c r="AF1767" s="82" t="str">
        <f t="shared" si="2046"/>
        <v/>
      </c>
      <c r="AG1767" s="82" t="str">
        <f t="shared" si="2046"/>
        <v/>
      </c>
      <c r="AH1767" s="82" t="str">
        <f t="shared" si="2046"/>
        <v/>
      </c>
      <c r="AI1767" s="82" t="str">
        <f t="shared" si="2046"/>
        <v/>
      </c>
      <c r="AJ1767" s="82" t="str">
        <f t="shared" si="2046"/>
        <v/>
      </c>
      <c r="AK1767" s="82" t="str">
        <f t="shared" si="2046"/>
        <v/>
      </c>
      <c r="AL1767" s="82" t="str">
        <f t="shared" si="2046"/>
        <v/>
      </c>
      <c r="AM1767" s="82" t="str">
        <f t="shared" si="2046"/>
        <v/>
      </c>
      <c r="AN1767" s="82" t="str">
        <f t="shared" si="2046"/>
        <v/>
      </c>
      <c r="AO1767" s="82" t="str">
        <f t="shared" si="2046"/>
        <v/>
      </c>
      <c r="AP1767" s="82" t="str">
        <f t="shared" si="2046"/>
        <v/>
      </c>
      <c r="AQ1767" s="82" t="str">
        <f t="shared" si="2046"/>
        <v/>
      </c>
      <c r="AR1767" s="82" t="str">
        <f t="shared" si="2046"/>
        <v/>
      </c>
      <c r="AS1767" s="82" t="str">
        <f t="shared" si="2046"/>
        <v/>
      </c>
      <c r="AT1767" s="82" t="str">
        <f t="shared" si="2046"/>
        <v/>
      </c>
      <c r="AU1767" s="82" t="str">
        <f t="shared" si="2046"/>
        <v/>
      </c>
      <c r="AV1767" s="82" t="str">
        <f t="shared" si="2046"/>
        <v/>
      </c>
      <c r="AW1767" s="82" t="str">
        <f t="shared" si="2046"/>
        <v/>
      </c>
      <c r="AX1767" s="82" t="str">
        <f t="shared" si="2046"/>
        <v/>
      </c>
      <c r="AY1767" s="82" t="str">
        <f t="shared" si="2046"/>
        <v/>
      </c>
      <c r="AZ1767" s="82" t="str">
        <f t="shared" si="2046"/>
        <v/>
      </c>
      <c r="BA1767" s="82" t="str">
        <f t="shared" si="2046"/>
        <v/>
      </c>
      <c r="BB1767" s="82" t="str">
        <f t="shared" si="2046"/>
        <v/>
      </c>
      <c r="BC1767" s="82" t="str">
        <f t="shared" si="2046"/>
        <v/>
      </c>
      <c r="BD1767" s="82" t="str">
        <f t="shared" si="2046"/>
        <v/>
      </c>
      <c r="BE1767" s="82" t="str">
        <f t="shared" si="2046"/>
        <v/>
      </c>
      <c r="BF1767" s="82" t="str">
        <f t="shared" si="2046"/>
        <v/>
      </c>
      <c r="BG1767" s="82" t="str">
        <f t="shared" si="2046"/>
        <v/>
      </c>
      <c r="BH1767" s="82" t="str">
        <f t="shared" si="2046"/>
        <v/>
      </c>
      <c r="BI1767" s="82" t="str">
        <f t="shared" si="2046"/>
        <v/>
      </c>
      <c r="BJ1767" s="82" t="str">
        <f t="shared" si="2041"/>
        <v/>
      </c>
      <c r="BK1767" s="83" t="str">
        <f t="shared" si="1993"/>
        <v/>
      </c>
    </row>
    <row r="1768" spans="1:63" x14ac:dyDescent="0.25">
      <c r="A1768" t="str">
        <f t="shared" si="2004"/>
        <v>1</v>
      </c>
      <c r="B1768" t="str">
        <f t="shared" si="2005"/>
        <v>0</v>
      </c>
      <c r="C1768">
        <f>COUNTIF($D$3:D1768,D1768)</f>
        <v>0</v>
      </c>
      <c r="J1768" t="str">
        <f t="shared" si="2006"/>
        <v/>
      </c>
      <c r="K1768" t="str">
        <f t="shared" si="2007"/>
        <v/>
      </c>
      <c r="L1768" t="str">
        <f t="shared" si="2008"/>
        <v xml:space="preserve"> </v>
      </c>
      <c r="M1768" t="str">
        <f t="shared" si="2009"/>
        <v/>
      </c>
      <c r="N1768" t="e">
        <f>VLOOKUP(E1768,HC!A:B,2,0)</f>
        <v>#N/A</v>
      </c>
      <c r="O1768" t="e">
        <f>VLOOKUP(N1768,HC!B:C,2,0)</f>
        <v>#N/A</v>
      </c>
      <c r="P1768" s="82" t="str">
        <f t="shared" ref="P1768:BI1768" si="2047">IFERROR(IF($G1768="inactive","",IF(AND($L1768&lt;P$1,$M1768&lt;P$1),"",IF(AND($L1768&gt;Q$1,$M1768&gt;Q$1),"",IF(AND($L1768&lt;P$1,$M1768&lt;=Q$1),$M1768-P$1,IF(AND($L1768&gt;=P$1,$M1768&gt;Q$1),Q$1-$L1768,IF(AND($L1768&gt;=P$1,$M1768&lt;=Q$1),$M1768-$L1768,IF(AND($L1768&lt;P$1,$M1768&gt;Q$1),Q$1-P$1,""))))))),"")</f>
        <v/>
      </c>
      <c r="Q1768" s="82" t="str">
        <f t="shared" si="2047"/>
        <v/>
      </c>
      <c r="R1768" s="82" t="str">
        <f t="shared" si="2047"/>
        <v/>
      </c>
      <c r="S1768" s="82" t="str">
        <f t="shared" si="2047"/>
        <v/>
      </c>
      <c r="T1768" s="82" t="str">
        <f t="shared" si="2047"/>
        <v/>
      </c>
      <c r="U1768" s="82" t="str">
        <f t="shared" si="2047"/>
        <v/>
      </c>
      <c r="V1768" s="82" t="str">
        <f t="shared" si="2047"/>
        <v/>
      </c>
      <c r="W1768" s="82" t="str">
        <f t="shared" si="2047"/>
        <v/>
      </c>
      <c r="X1768" s="82" t="str">
        <f t="shared" si="2047"/>
        <v/>
      </c>
      <c r="Y1768" s="82" t="str">
        <f t="shared" si="2047"/>
        <v/>
      </c>
      <c r="Z1768" s="82" t="str">
        <f t="shared" si="2047"/>
        <v/>
      </c>
      <c r="AA1768" s="82" t="str">
        <f t="shared" si="2047"/>
        <v/>
      </c>
      <c r="AB1768" s="82" t="str">
        <f t="shared" si="2047"/>
        <v/>
      </c>
      <c r="AC1768" s="82" t="str">
        <f t="shared" si="2047"/>
        <v/>
      </c>
      <c r="AD1768" s="82" t="str">
        <f t="shared" si="2047"/>
        <v/>
      </c>
      <c r="AE1768" s="82" t="str">
        <f t="shared" si="2047"/>
        <v/>
      </c>
      <c r="AF1768" s="82" t="str">
        <f t="shared" si="2047"/>
        <v/>
      </c>
      <c r="AG1768" s="82" t="str">
        <f t="shared" si="2047"/>
        <v/>
      </c>
      <c r="AH1768" s="82" t="str">
        <f t="shared" si="2047"/>
        <v/>
      </c>
      <c r="AI1768" s="82" t="str">
        <f t="shared" si="2047"/>
        <v/>
      </c>
      <c r="AJ1768" s="82" t="str">
        <f t="shared" si="2047"/>
        <v/>
      </c>
      <c r="AK1768" s="82" t="str">
        <f t="shared" si="2047"/>
        <v/>
      </c>
      <c r="AL1768" s="82" t="str">
        <f t="shared" si="2047"/>
        <v/>
      </c>
      <c r="AM1768" s="82" t="str">
        <f t="shared" si="2047"/>
        <v/>
      </c>
      <c r="AN1768" s="82" t="str">
        <f t="shared" si="2047"/>
        <v/>
      </c>
      <c r="AO1768" s="82" t="str">
        <f t="shared" si="2047"/>
        <v/>
      </c>
      <c r="AP1768" s="82" t="str">
        <f t="shared" si="2047"/>
        <v/>
      </c>
      <c r="AQ1768" s="82" t="str">
        <f t="shared" si="2047"/>
        <v/>
      </c>
      <c r="AR1768" s="82" t="str">
        <f t="shared" si="2047"/>
        <v/>
      </c>
      <c r="AS1768" s="82" t="str">
        <f t="shared" si="2047"/>
        <v/>
      </c>
      <c r="AT1768" s="82" t="str">
        <f t="shared" si="2047"/>
        <v/>
      </c>
      <c r="AU1768" s="82" t="str">
        <f t="shared" si="2047"/>
        <v/>
      </c>
      <c r="AV1768" s="82" t="str">
        <f t="shared" si="2047"/>
        <v/>
      </c>
      <c r="AW1768" s="82" t="str">
        <f t="shared" si="2047"/>
        <v/>
      </c>
      <c r="AX1768" s="82" t="str">
        <f t="shared" si="2047"/>
        <v/>
      </c>
      <c r="AY1768" s="82" t="str">
        <f t="shared" si="2047"/>
        <v/>
      </c>
      <c r="AZ1768" s="82" t="str">
        <f t="shared" si="2047"/>
        <v/>
      </c>
      <c r="BA1768" s="82" t="str">
        <f t="shared" si="2047"/>
        <v/>
      </c>
      <c r="BB1768" s="82" t="str">
        <f t="shared" si="2047"/>
        <v/>
      </c>
      <c r="BC1768" s="82" t="str">
        <f t="shared" si="2047"/>
        <v/>
      </c>
      <c r="BD1768" s="82" t="str">
        <f t="shared" si="2047"/>
        <v/>
      </c>
      <c r="BE1768" s="82" t="str">
        <f t="shared" si="2047"/>
        <v/>
      </c>
      <c r="BF1768" s="82" t="str">
        <f t="shared" si="2047"/>
        <v/>
      </c>
      <c r="BG1768" s="82" t="str">
        <f t="shared" si="2047"/>
        <v/>
      </c>
      <c r="BH1768" s="82" t="str">
        <f t="shared" si="2047"/>
        <v/>
      </c>
      <c r="BI1768" s="82" t="str">
        <f t="shared" si="2047"/>
        <v/>
      </c>
      <c r="BJ1768" s="82" t="str">
        <f t="shared" si="2041"/>
        <v/>
      </c>
      <c r="BK1768" s="83" t="str">
        <f t="shared" si="1993"/>
        <v/>
      </c>
    </row>
    <row r="1769" spans="1:63" x14ac:dyDescent="0.25">
      <c r="A1769" t="str">
        <f t="shared" si="2004"/>
        <v>1</v>
      </c>
      <c r="B1769" t="str">
        <f t="shared" si="2005"/>
        <v>0</v>
      </c>
      <c r="C1769">
        <f>COUNTIF($D$3:D1769,D1769)</f>
        <v>0</v>
      </c>
      <c r="J1769" t="str">
        <f t="shared" si="2006"/>
        <v/>
      </c>
      <c r="K1769" t="str">
        <f t="shared" si="2007"/>
        <v/>
      </c>
      <c r="L1769" t="str">
        <f t="shared" si="2008"/>
        <v xml:space="preserve"> </v>
      </c>
      <c r="M1769" t="str">
        <f t="shared" si="2009"/>
        <v/>
      </c>
      <c r="N1769" t="e">
        <f>VLOOKUP(E1769,HC!A:B,2,0)</f>
        <v>#N/A</v>
      </c>
      <c r="O1769" t="e">
        <f>VLOOKUP(N1769,HC!B:C,2,0)</f>
        <v>#N/A</v>
      </c>
      <c r="P1769" s="82" t="str">
        <f t="shared" ref="P1769:BI1769" si="2048">IFERROR(IF($G1769="inactive","",IF(AND($L1769&lt;P$1,$M1769&lt;P$1),"",IF(AND($L1769&gt;Q$1,$M1769&gt;Q$1),"",IF(AND($L1769&lt;P$1,$M1769&lt;=Q$1),$M1769-P$1,IF(AND($L1769&gt;=P$1,$M1769&gt;Q$1),Q$1-$L1769,IF(AND($L1769&gt;=P$1,$M1769&lt;=Q$1),$M1769-$L1769,IF(AND($L1769&lt;P$1,$M1769&gt;Q$1),Q$1-P$1,""))))))),"")</f>
        <v/>
      </c>
      <c r="Q1769" s="82" t="str">
        <f t="shared" si="2048"/>
        <v/>
      </c>
      <c r="R1769" s="82" t="str">
        <f t="shared" si="2048"/>
        <v/>
      </c>
      <c r="S1769" s="82" t="str">
        <f t="shared" si="2048"/>
        <v/>
      </c>
      <c r="T1769" s="82" t="str">
        <f t="shared" si="2048"/>
        <v/>
      </c>
      <c r="U1769" s="82" t="str">
        <f t="shared" si="2048"/>
        <v/>
      </c>
      <c r="V1769" s="82" t="str">
        <f t="shared" si="2048"/>
        <v/>
      </c>
      <c r="W1769" s="82" t="str">
        <f t="shared" si="2048"/>
        <v/>
      </c>
      <c r="X1769" s="82" t="str">
        <f t="shared" si="2048"/>
        <v/>
      </c>
      <c r="Y1769" s="82" t="str">
        <f t="shared" si="2048"/>
        <v/>
      </c>
      <c r="Z1769" s="82" t="str">
        <f t="shared" si="2048"/>
        <v/>
      </c>
      <c r="AA1769" s="82" t="str">
        <f t="shared" si="2048"/>
        <v/>
      </c>
      <c r="AB1769" s="82" t="str">
        <f t="shared" si="2048"/>
        <v/>
      </c>
      <c r="AC1769" s="82" t="str">
        <f t="shared" si="2048"/>
        <v/>
      </c>
      <c r="AD1769" s="82" t="str">
        <f t="shared" si="2048"/>
        <v/>
      </c>
      <c r="AE1769" s="82" t="str">
        <f t="shared" si="2048"/>
        <v/>
      </c>
      <c r="AF1769" s="82" t="str">
        <f t="shared" si="2048"/>
        <v/>
      </c>
      <c r="AG1769" s="82" t="str">
        <f t="shared" si="2048"/>
        <v/>
      </c>
      <c r="AH1769" s="82" t="str">
        <f t="shared" si="2048"/>
        <v/>
      </c>
      <c r="AI1769" s="82" t="str">
        <f t="shared" si="2048"/>
        <v/>
      </c>
      <c r="AJ1769" s="82" t="str">
        <f t="shared" si="2048"/>
        <v/>
      </c>
      <c r="AK1769" s="82" t="str">
        <f t="shared" si="2048"/>
        <v/>
      </c>
      <c r="AL1769" s="82" t="str">
        <f t="shared" si="2048"/>
        <v/>
      </c>
      <c r="AM1769" s="82" t="str">
        <f t="shared" si="2048"/>
        <v/>
      </c>
      <c r="AN1769" s="82" t="str">
        <f t="shared" si="2048"/>
        <v/>
      </c>
      <c r="AO1769" s="82" t="str">
        <f t="shared" si="2048"/>
        <v/>
      </c>
      <c r="AP1769" s="82" t="str">
        <f t="shared" si="2048"/>
        <v/>
      </c>
      <c r="AQ1769" s="82" t="str">
        <f t="shared" si="2048"/>
        <v/>
      </c>
      <c r="AR1769" s="82" t="str">
        <f t="shared" si="2048"/>
        <v/>
      </c>
      <c r="AS1769" s="82" t="str">
        <f t="shared" si="2048"/>
        <v/>
      </c>
      <c r="AT1769" s="82" t="str">
        <f t="shared" si="2048"/>
        <v/>
      </c>
      <c r="AU1769" s="82" t="str">
        <f t="shared" si="2048"/>
        <v/>
      </c>
      <c r="AV1769" s="82" t="str">
        <f t="shared" si="2048"/>
        <v/>
      </c>
      <c r="AW1769" s="82" t="str">
        <f t="shared" si="2048"/>
        <v/>
      </c>
      <c r="AX1769" s="82" t="str">
        <f t="shared" si="2048"/>
        <v/>
      </c>
      <c r="AY1769" s="82" t="str">
        <f t="shared" si="2048"/>
        <v/>
      </c>
      <c r="AZ1769" s="82" t="str">
        <f t="shared" si="2048"/>
        <v/>
      </c>
      <c r="BA1769" s="82" t="str">
        <f t="shared" si="2048"/>
        <v/>
      </c>
      <c r="BB1769" s="82" t="str">
        <f t="shared" si="2048"/>
        <v/>
      </c>
      <c r="BC1769" s="82" t="str">
        <f t="shared" si="2048"/>
        <v/>
      </c>
      <c r="BD1769" s="82" t="str">
        <f t="shared" si="2048"/>
        <v/>
      </c>
      <c r="BE1769" s="82" t="str">
        <f t="shared" si="2048"/>
        <v/>
      </c>
      <c r="BF1769" s="82" t="str">
        <f t="shared" si="2048"/>
        <v/>
      </c>
      <c r="BG1769" s="82" t="str">
        <f t="shared" si="2048"/>
        <v/>
      </c>
      <c r="BH1769" s="82" t="str">
        <f t="shared" si="2048"/>
        <v/>
      </c>
      <c r="BI1769" s="82" t="str">
        <f t="shared" si="2048"/>
        <v/>
      </c>
      <c r="BJ1769" s="82" t="str">
        <f t="shared" si="2041"/>
        <v/>
      </c>
      <c r="BK1769" s="83" t="str">
        <f t="shared" si="1993"/>
        <v/>
      </c>
    </row>
    <row r="1770" spans="1:63" x14ac:dyDescent="0.25">
      <c r="A1770" t="str">
        <f t="shared" si="2004"/>
        <v>1</v>
      </c>
      <c r="B1770" t="str">
        <f t="shared" si="2005"/>
        <v>0</v>
      </c>
      <c r="C1770">
        <f>COUNTIF($D$3:D1770,D1770)</f>
        <v>0</v>
      </c>
      <c r="J1770" t="str">
        <f t="shared" si="2006"/>
        <v/>
      </c>
      <c r="K1770" t="str">
        <f t="shared" si="2007"/>
        <v/>
      </c>
      <c r="L1770" t="str">
        <f t="shared" si="2008"/>
        <v xml:space="preserve"> </v>
      </c>
      <c r="M1770" t="str">
        <f t="shared" si="2009"/>
        <v/>
      </c>
      <c r="N1770" t="e">
        <f>VLOOKUP(E1770,HC!A:B,2,0)</f>
        <v>#N/A</v>
      </c>
      <c r="O1770" t="e">
        <f>VLOOKUP(N1770,HC!B:C,2,0)</f>
        <v>#N/A</v>
      </c>
      <c r="P1770" s="82" t="str">
        <f t="shared" ref="P1770:BI1770" si="2049">IFERROR(IF($G1770="inactive","",IF(AND($L1770&lt;P$1,$M1770&lt;P$1),"",IF(AND($L1770&gt;Q$1,$M1770&gt;Q$1),"",IF(AND($L1770&lt;P$1,$M1770&lt;=Q$1),$M1770-P$1,IF(AND($L1770&gt;=P$1,$M1770&gt;Q$1),Q$1-$L1770,IF(AND($L1770&gt;=P$1,$M1770&lt;=Q$1),$M1770-$L1770,IF(AND($L1770&lt;P$1,$M1770&gt;Q$1),Q$1-P$1,""))))))),"")</f>
        <v/>
      </c>
      <c r="Q1770" s="82" t="str">
        <f t="shared" si="2049"/>
        <v/>
      </c>
      <c r="R1770" s="82" t="str">
        <f t="shared" si="2049"/>
        <v/>
      </c>
      <c r="S1770" s="82" t="str">
        <f t="shared" si="2049"/>
        <v/>
      </c>
      <c r="T1770" s="82" t="str">
        <f t="shared" si="2049"/>
        <v/>
      </c>
      <c r="U1770" s="82" t="str">
        <f t="shared" si="2049"/>
        <v/>
      </c>
      <c r="V1770" s="82" t="str">
        <f t="shared" si="2049"/>
        <v/>
      </c>
      <c r="W1770" s="82" t="str">
        <f t="shared" si="2049"/>
        <v/>
      </c>
      <c r="X1770" s="82" t="str">
        <f t="shared" si="2049"/>
        <v/>
      </c>
      <c r="Y1770" s="82" t="str">
        <f t="shared" si="2049"/>
        <v/>
      </c>
      <c r="Z1770" s="82" t="str">
        <f t="shared" si="2049"/>
        <v/>
      </c>
      <c r="AA1770" s="82" t="str">
        <f t="shared" si="2049"/>
        <v/>
      </c>
      <c r="AB1770" s="82" t="str">
        <f t="shared" si="2049"/>
        <v/>
      </c>
      <c r="AC1770" s="82" t="str">
        <f t="shared" si="2049"/>
        <v/>
      </c>
      <c r="AD1770" s="82" t="str">
        <f t="shared" si="2049"/>
        <v/>
      </c>
      <c r="AE1770" s="82" t="str">
        <f t="shared" si="2049"/>
        <v/>
      </c>
      <c r="AF1770" s="82" t="str">
        <f t="shared" si="2049"/>
        <v/>
      </c>
      <c r="AG1770" s="82" t="str">
        <f t="shared" si="2049"/>
        <v/>
      </c>
      <c r="AH1770" s="82" t="str">
        <f t="shared" si="2049"/>
        <v/>
      </c>
      <c r="AI1770" s="82" t="str">
        <f t="shared" si="2049"/>
        <v/>
      </c>
      <c r="AJ1770" s="82" t="str">
        <f t="shared" si="2049"/>
        <v/>
      </c>
      <c r="AK1770" s="82" t="str">
        <f t="shared" si="2049"/>
        <v/>
      </c>
      <c r="AL1770" s="82" t="str">
        <f t="shared" si="2049"/>
        <v/>
      </c>
      <c r="AM1770" s="82" t="str">
        <f t="shared" si="2049"/>
        <v/>
      </c>
      <c r="AN1770" s="82" t="str">
        <f t="shared" si="2049"/>
        <v/>
      </c>
      <c r="AO1770" s="82" t="str">
        <f t="shared" si="2049"/>
        <v/>
      </c>
      <c r="AP1770" s="82" t="str">
        <f t="shared" si="2049"/>
        <v/>
      </c>
      <c r="AQ1770" s="82" t="str">
        <f t="shared" si="2049"/>
        <v/>
      </c>
      <c r="AR1770" s="82" t="str">
        <f t="shared" si="2049"/>
        <v/>
      </c>
      <c r="AS1770" s="82" t="str">
        <f t="shared" si="2049"/>
        <v/>
      </c>
      <c r="AT1770" s="82" t="str">
        <f t="shared" si="2049"/>
        <v/>
      </c>
      <c r="AU1770" s="82" t="str">
        <f t="shared" si="2049"/>
        <v/>
      </c>
      <c r="AV1770" s="82" t="str">
        <f t="shared" si="2049"/>
        <v/>
      </c>
      <c r="AW1770" s="82" t="str">
        <f t="shared" si="2049"/>
        <v/>
      </c>
      <c r="AX1770" s="82" t="str">
        <f t="shared" si="2049"/>
        <v/>
      </c>
      <c r="AY1770" s="82" t="str">
        <f t="shared" si="2049"/>
        <v/>
      </c>
      <c r="AZ1770" s="82" t="str">
        <f t="shared" si="2049"/>
        <v/>
      </c>
      <c r="BA1770" s="82" t="str">
        <f t="shared" si="2049"/>
        <v/>
      </c>
      <c r="BB1770" s="82" t="str">
        <f t="shared" si="2049"/>
        <v/>
      </c>
      <c r="BC1770" s="82" t="str">
        <f t="shared" si="2049"/>
        <v/>
      </c>
      <c r="BD1770" s="82" t="str">
        <f t="shared" si="2049"/>
        <v/>
      </c>
      <c r="BE1770" s="82" t="str">
        <f t="shared" si="2049"/>
        <v/>
      </c>
      <c r="BF1770" s="82" t="str">
        <f t="shared" si="2049"/>
        <v/>
      </c>
      <c r="BG1770" s="82" t="str">
        <f t="shared" si="2049"/>
        <v/>
      </c>
      <c r="BH1770" s="82" t="str">
        <f t="shared" si="2049"/>
        <v/>
      </c>
      <c r="BI1770" s="82" t="str">
        <f t="shared" si="2049"/>
        <v/>
      </c>
      <c r="BJ1770" s="82" t="str">
        <f t="shared" si="2041"/>
        <v/>
      </c>
      <c r="BK1770" s="83" t="str">
        <f t="shared" si="1993"/>
        <v/>
      </c>
    </row>
    <row r="1771" spans="1:63" x14ac:dyDescent="0.25">
      <c r="A1771" t="str">
        <f t="shared" si="2004"/>
        <v>1</v>
      </c>
      <c r="B1771" t="str">
        <f t="shared" si="2005"/>
        <v>0</v>
      </c>
      <c r="C1771">
        <f>COUNTIF($D$3:D1771,D1771)</f>
        <v>0</v>
      </c>
      <c r="J1771" t="str">
        <f t="shared" si="2006"/>
        <v/>
      </c>
      <c r="K1771" t="str">
        <f t="shared" si="2007"/>
        <v/>
      </c>
      <c r="L1771" t="str">
        <f t="shared" si="2008"/>
        <v xml:space="preserve"> </v>
      </c>
      <c r="M1771" t="str">
        <f t="shared" si="2009"/>
        <v/>
      </c>
      <c r="N1771" t="e">
        <f>VLOOKUP(E1771,HC!A:B,2,0)</f>
        <v>#N/A</v>
      </c>
      <c r="O1771" t="e">
        <f>VLOOKUP(N1771,HC!B:C,2,0)</f>
        <v>#N/A</v>
      </c>
      <c r="P1771" s="82" t="str">
        <f t="shared" ref="P1771:BI1771" si="2050">IFERROR(IF($G1771="inactive","",IF(AND($L1771&lt;P$1,$M1771&lt;P$1),"",IF(AND($L1771&gt;Q$1,$M1771&gt;Q$1),"",IF(AND($L1771&lt;P$1,$M1771&lt;=Q$1),$M1771-P$1,IF(AND($L1771&gt;=P$1,$M1771&gt;Q$1),Q$1-$L1771,IF(AND($L1771&gt;=P$1,$M1771&lt;=Q$1),$M1771-$L1771,IF(AND($L1771&lt;P$1,$M1771&gt;Q$1),Q$1-P$1,""))))))),"")</f>
        <v/>
      </c>
      <c r="Q1771" s="82" t="str">
        <f t="shared" si="2050"/>
        <v/>
      </c>
      <c r="R1771" s="82" t="str">
        <f t="shared" si="2050"/>
        <v/>
      </c>
      <c r="S1771" s="82" t="str">
        <f t="shared" si="2050"/>
        <v/>
      </c>
      <c r="T1771" s="82" t="str">
        <f t="shared" si="2050"/>
        <v/>
      </c>
      <c r="U1771" s="82" t="str">
        <f t="shared" si="2050"/>
        <v/>
      </c>
      <c r="V1771" s="82" t="str">
        <f t="shared" si="2050"/>
        <v/>
      </c>
      <c r="W1771" s="82" t="str">
        <f t="shared" si="2050"/>
        <v/>
      </c>
      <c r="X1771" s="82" t="str">
        <f t="shared" si="2050"/>
        <v/>
      </c>
      <c r="Y1771" s="82" t="str">
        <f t="shared" si="2050"/>
        <v/>
      </c>
      <c r="Z1771" s="82" t="str">
        <f t="shared" si="2050"/>
        <v/>
      </c>
      <c r="AA1771" s="82" t="str">
        <f t="shared" si="2050"/>
        <v/>
      </c>
      <c r="AB1771" s="82" t="str">
        <f t="shared" si="2050"/>
        <v/>
      </c>
      <c r="AC1771" s="82" t="str">
        <f t="shared" si="2050"/>
        <v/>
      </c>
      <c r="AD1771" s="82" t="str">
        <f t="shared" si="2050"/>
        <v/>
      </c>
      <c r="AE1771" s="82" t="str">
        <f t="shared" si="2050"/>
        <v/>
      </c>
      <c r="AF1771" s="82" t="str">
        <f t="shared" si="2050"/>
        <v/>
      </c>
      <c r="AG1771" s="82" t="str">
        <f t="shared" si="2050"/>
        <v/>
      </c>
      <c r="AH1771" s="82" t="str">
        <f t="shared" si="2050"/>
        <v/>
      </c>
      <c r="AI1771" s="82" t="str">
        <f t="shared" si="2050"/>
        <v/>
      </c>
      <c r="AJ1771" s="82" t="str">
        <f t="shared" si="2050"/>
        <v/>
      </c>
      <c r="AK1771" s="82" t="str">
        <f t="shared" si="2050"/>
        <v/>
      </c>
      <c r="AL1771" s="82" t="str">
        <f t="shared" si="2050"/>
        <v/>
      </c>
      <c r="AM1771" s="82" t="str">
        <f t="shared" si="2050"/>
        <v/>
      </c>
      <c r="AN1771" s="82" t="str">
        <f t="shared" si="2050"/>
        <v/>
      </c>
      <c r="AO1771" s="82" t="str">
        <f t="shared" si="2050"/>
        <v/>
      </c>
      <c r="AP1771" s="82" t="str">
        <f t="shared" si="2050"/>
        <v/>
      </c>
      <c r="AQ1771" s="82" t="str">
        <f t="shared" si="2050"/>
        <v/>
      </c>
      <c r="AR1771" s="82" t="str">
        <f t="shared" si="2050"/>
        <v/>
      </c>
      <c r="AS1771" s="82" t="str">
        <f t="shared" si="2050"/>
        <v/>
      </c>
      <c r="AT1771" s="82" t="str">
        <f t="shared" si="2050"/>
        <v/>
      </c>
      <c r="AU1771" s="82" t="str">
        <f t="shared" si="2050"/>
        <v/>
      </c>
      <c r="AV1771" s="82" t="str">
        <f t="shared" si="2050"/>
        <v/>
      </c>
      <c r="AW1771" s="82" t="str">
        <f t="shared" si="2050"/>
        <v/>
      </c>
      <c r="AX1771" s="82" t="str">
        <f t="shared" si="2050"/>
        <v/>
      </c>
      <c r="AY1771" s="82" t="str">
        <f t="shared" si="2050"/>
        <v/>
      </c>
      <c r="AZ1771" s="82" t="str">
        <f t="shared" si="2050"/>
        <v/>
      </c>
      <c r="BA1771" s="82" t="str">
        <f t="shared" si="2050"/>
        <v/>
      </c>
      <c r="BB1771" s="82" t="str">
        <f t="shared" si="2050"/>
        <v/>
      </c>
      <c r="BC1771" s="82" t="str">
        <f t="shared" si="2050"/>
        <v/>
      </c>
      <c r="BD1771" s="82" t="str">
        <f t="shared" si="2050"/>
        <v/>
      </c>
      <c r="BE1771" s="82" t="str">
        <f t="shared" si="2050"/>
        <v/>
      </c>
      <c r="BF1771" s="82" t="str">
        <f t="shared" si="2050"/>
        <v/>
      </c>
      <c r="BG1771" s="82" t="str">
        <f t="shared" si="2050"/>
        <v/>
      </c>
      <c r="BH1771" s="82" t="str">
        <f t="shared" si="2050"/>
        <v/>
      </c>
      <c r="BI1771" s="82" t="str">
        <f t="shared" si="2050"/>
        <v/>
      </c>
      <c r="BJ1771" s="82" t="str">
        <f t="shared" si="2041"/>
        <v/>
      </c>
      <c r="BK1771" s="83" t="str">
        <f t="shared" si="1993"/>
        <v/>
      </c>
    </row>
    <row r="1772" spans="1:63" x14ac:dyDescent="0.25">
      <c r="A1772" t="str">
        <f t="shared" si="2004"/>
        <v>1</v>
      </c>
      <c r="B1772" t="str">
        <f t="shared" si="2005"/>
        <v>0</v>
      </c>
      <c r="C1772">
        <f>COUNTIF($D$3:D1772,D1772)</f>
        <v>0</v>
      </c>
      <c r="J1772" t="str">
        <f t="shared" si="2006"/>
        <v/>
      </c>
      <c r="K1772" t="str">
        <f t="shared" si="2007"/>
        <v/>
      </c>
      <c r="L1772" t="str">
        <f t="shared" si="2008"/>
        <v xml:space="preserve"> </v>
      </c>
      <c r="M1772" t="str">
        <f t="shared" si="2009"/>
        <v/>
      </c>
      <c r="N1772" t="e">
        <f>VLOOKUP(E1772,HC!A:B,2,0)</f>
        <v>#N/A</v>
      </c>
      <c r="O1772" t="e">
        <f>VLOOKUP(N1772,HC!B:C,2,0)</f>
        <v>#N/A</v>
      </c>
      <c r="P1772" s="82" t="str">
        <f t="shared" ref="P1772:BI1772" si="2051">IFERROR(IF($G1772="inactive","",IF(AND($L1772&lt;P$1,$M1772&lt;P$1),"",IF(AND($L1772&gt;Q$1,$M1772&gt;Q$1),"",IF(AND($L1772&lt;P$1,$M1772&lt;=Q$1),$M1772-P$1,IF(AND($L1772&gt;=P$1,$M1772&gt;Q$1),Q$1-$L1772,IF(AND($L1772&gt;=P$1,$M1772&lt;=Q$1),$M1772-$L1772,IF(AND($L1772&lt;P$1,$M1772&gt;Q$1),Q$1-P$1,""))))))),"")</f>
        <v/>
      </c>
      <c r="Q1772" s="82" t="str">
        <f t="shared" si="2051"/>
        <v/>
      </c>
      <c r="R1772" s="82" t="str">
        <f t="shared" si="2051"/>
        <v/>
      </c>
      <c r="S1772" s="82" t="str">
        <f t="shared" si="2051"/>
        <v/>
      </c>
      <c r="T1772" s="82" t="str">
        <f t="shared" si="2051"/>
        <v/>
      </c>
      <c r="U1772" s="82" t="str">
        <f t="shared" si="2051"/>
        <v/>
      </c>
      <c r="V1772" s="82" t="str">
        <f t="shared" si="2051"/>
        <v/>
      </c>
      <c r="W1772" s="82" t="str">
        <f t="shared" si="2051"/>
        <v/>
      </c>
      <c r="X1772" s="82" t="str">
        <f t="shared" si="2051"/>
        <v/>
      </c>
      <c r="Y1772" s="82" t="str">
        <f t="shared" si="2051"/>
        <v/>
      </c>
      <c r="Z1772" s="82" t="str">
        <f t="shared" si="2051"/>
        <v/>
      </c>
      <c r="AA1772" s="82" t="str">
        <f t="shared" si="2051"/>
        <v/>
      </c>
      <c r="AB1772" s="82" t="str">
        <f t="shared" si="2051"/>
        <v/>
      </c>
      <c r="AC1772" s="82" t="str">
        <f t="shared" si="2051"/>
        <v/>
      </c>
      <c r="AD1772" s="82" t="str">
        <f t="shared" si="2051"/>
        <v/>
      </c>
      <c r="AE1772" s="82" t="str">
        <f t="shared" si="2051"/>
        <v/>
      </c>
      <c r="AF1772" s="82" t="str">
        <f t="shared" si="2051"/>
        <v/>
      </c>
      <c r="AG1772" s="82" t="str">
        <f t="shared" si="2051"/>
        <v/>
      </c>
      <c r="AH1772" s="82" t="str">
        <f t="shared" si="2051"/>
        <v/>
      </c>
      <c r="AI1772" s="82" t="str">
        <f t="shared" si="2051"/>
        <v/>
      </c>
      <c r="AJ1772" s="82" t="str">
        <f t="shared" si="2051"/>
        <v/>
      </c>
      <c r="AK1772" s="82" t="str">
        <f t="shared" si="2051"/>
        <v/>
      </c>
      <c r="AL1772" s="82" t="str">
        <f t="shared" si="2051"/>
        <v/>
      </c>
      <c r="AM1772" s="82" t="str">
        <f t="shared" si="2051"/>
        <v/>
      </c>
      <c r="AN1772" s="82" t="str">
        <f t="shared" si="2051"/>
        <v/>
      </c>
      <c r="AO1772" s="82" t="str">
        <f t="shared" si="2051"/>
        <v/>
      </c>
      <c r="AP1772" s="82" t="str">
        <f t="shared" si="2051"/>
        <v/>
      </c>
      <c r="AQ1772" s="82" t="str">
        <f t="shared" si="2051"/>
        <v/>
      </c>
      <c r="AR1772" s="82" t="str">
        <f t="shared" si="2051"/>
        <v/>
      </c>
      <c r="AS1772" s="82" t="str">
        <f t="shared" si="2051"/>
        <v/>
      </c>
      <c r="AT1772" s="82" t="str">
        <f t="shared" si="2051"/>
        <v/>
      </c>
      <c r="AU1772" s="82" t="str">
        <f t="shared" si="2051"/>
        <v/>
      </c>
      <c r="AV1772" s="82" t="str">
        <f t="shared" si="2051"/>
        <v/>
      </c>
      <c r="AW1772" s="82" t="str">
        <f t="shared" si="2051"/>
        <v/>
      </c>
      <c r="AX1772" s="82" t="str">
        <f t="shared" si="2051"/>
        <v/>
      </c>
      <c r="AY1772" s="82" t="str">
        <f t="shared" si="2051"/>
        <v/>
      </c>
      <c r="AZ1772" s="82" t="str">
        <f t="shared" si="2051"/>
        <v/>
      </c>
      <c r="BA1772" s="82" t="str">
        <f t="shared" si="2051"/>
        <v/>
      </c>
      <c r="BB1772" s="82" t="str">
        <f t="shared" si="2051"/>
        <v/>
      </c>
      <c r="BC1772" s="82" t="str">
        <f t="shared" si="2051"/>
        <v/>
      </c>
      <c r="BD1772" s="82" t="str">
        <f t="shared" si="2051"/>
        <v/>
      </c>
      <c r="BE1772" s="82" t="str">
        <f t="shared" si="2051"/>
        <v/>
      </c>
      <c r="BF1772" s="82" t="str">
        <f t="shared" si="2051"/>
        <v/>
      </c>
      <c r="BG1772" s="82" t="str">
        <f t="shared" si="2051"/>
        <v/>
      </c>
      <c r="BH1772" s="82" t="str">
        <f t="shared" si="2051"/>
        <v/>
      </c>
      <c r="BI1772" s="82" t="str">
        <f t="shared" si="2051"/>
        <v/>
      </c>
      <c r="BJ1772" s="82" t="str">
        <f t="shared" si="2041"/>
        <v/>
      </c>
      <c r="BK1772" s="83" t="str">
        <f t="shared" si="1993"/>
        <v/>
      </c>
    </row>
    <row r="1773" spans="1:63" x14ac:dyDescent="0.25">
      <c r="A1773" t="str">
        <f t="shared" si="2004"/>
        <v>1</v>
      </c>
      <c r="B1773" t="str">
        <f t="shared" si="2005"/>
        <v>0</v>
      </c>
      <c r="C1773">
        <f>COUNTIF($D$3:D1773,D1773)</f>
        <v>0</v>
      </c>
      <c r="J1773" t="str">
        <f t="shared" si="2006"/>
        <v/>
      </c>
      <c r="K1773" t="str">
        <f t="shared" si="2007"/>
        <v/>
      </c>
      <c r="L1773" t="str">
        <f t="shared" si="2008"/>
        <v xml:space="preserve"> </v>
      </c>
      <c r="M1773" t="str">
        <f t="shared" si="2009"/>
        <v/>
      </c>
      <c r="N1773" t="e">
        <f>VLOOKUP(E1773,HC!A:B,2,0)</f>
        <v>#N/A</v>
      </c>
      <c r="O1773" t="e">
        <f>VLOOKUP(N1773,HC!B:C,2,0)</f>
        <v>#N/A</v>
      </c>
      <c r="P1773" s="82" t="str">
        <f t="shared" ref="P1773:BI1773" si="2052">IFERROR(IF($G1773="inactive","",IF(AND($L1773&lt;P$1,$M1773&lt;P$1),"",IF(AND($L1773&gt;Q$1,$M1773&gt;Q$1),"",IF(AND($L1773&lt;P$1,$M1773&lt;=Q$1),$M1773-P$1,IF(AND($L1773&gt;=P$1,$M1773&gt;Q$1),Q$1-$L1773,IF(AND($L1773&gt;=P$1,$M1773&lt;=Q$1),$M1773-$L1773,IF(AND($L1773&lt;P$1,$M1773&gt;Q$1),Q$1-P$1,""))))))),"")</f>
        <v/>
      </c>
      <c r="Q1773" s="82" t="str">
        <f t="shared" si="2052"/>
        <v/>
      </c>
      <c r="R1773" s="82" t="str">
        <f t="shared" si="2052"/>
        <v/>
      </c>
      <c r="S1773" s="82" t="str">
        <f t="shared" si="2052"/>
        <v/>
      </c>
      <c r="T1773" s="82" t="str">
        <f t="shared" si="2052"/>
        <v/>
      </c>
      <c r="U1773" s="82" t="str">
        <f t="shared" si="2052"/>
        <v/>
      </c>
      <c r="V1773" s="82" t="str">
        <f t="shared" si="2052"/>
        <v/>
      </c>
      <c r="W1773" s="82" t="str">
        <f t="shared" si="2052"/>
        <v/>
      </c>
      <c r="X1773" s="82" t="str">
        <f t="shared" si="2052"/>
        <v/>
      </c>
      <c r="Y1773" s="82" t="str">
        <f t="shared" si="2052"/>
        <v/>
      </c>
      <c r="Z1773" s="82" t="str">
        <f t="shared" si="2052"/>
        <v/>
      </c>
      <c r="AA1773" s="82" t="str">
        <f t="shared" si="2052"/>
        <v/>
      </c>
      <c r="AB1773" s="82" t="str">
        <f t="shared" si="2052"/>
        <v/>
      </c>
      <c r="AC1773" s="82" t="str">
        <f t="shared" si="2052"/>
        <v/>
      </c>
      <c r="AD1773" s="82" t="str">
        <f t="shared" si="2052"/>
        <v/>
      </c>
      <c r="AE1773" s="82" t="str">
        <f t="shared" si="2052"/>
        <v/>
      </c>
      <c r="AF1773" s="82" t="str">
        <f t="shared" si="2052"/>
        <v/>
      </c>
      <c r="AG1773" s="82" t="str">
        <f t="shared" si="2052"/>
        <v/>
      </c>
      <c r="AH1773" s="82" t="str">
        <f t="shared" si="2052"/>
        <v/>
      </c>
      <c r="AI1773" s="82" t="str">
        <f t="shared" si="2052"/>
        <v/>
      </c>
      <c r="AJ1773" s="82" t="str">
        <f t="shared" si="2052"/>
        <v/>
      </c>
      <c r="AK1773" s="82" t="str">
        <f t="shared" si="2052"/>
        <v/>
      </c>
      <c r="AL1773" s="82" t="str">
        <f t="shared" si="2052"/>
        <v/>
      </c>
      <c r="AM1773" s="82" t="str">
        <f t="shared" si="2052"/>
        <v/>
      </c>
      <c r="AN1773" s="82" t="str">
        <f t="shared" si="2052"/>
        <v/>
      </c>
      <c r="AO1773" s="82" t="str">
        <f t="shared" si="2052"/>
        <v/>
      </c>
      <c r="AP1773" s="82" t="str">
        <f t="shared" si="2052"/>
        <v/>
      </c>
      <c r="AQ1773" s="82" t="str">
        <f t="shared" si="2052"/>
        <v/>
      </c>
      <c r="AR1773" s="82" t="str">
        <f t="shared" si="2052"/>
        <v/>
      </c>
      <c r="AS1773" s="82" t="str">
        <f t="shared" si="2052"/>
        <v/>
      </c>
      <c r="AT1773" s="82" t="str">
        <f t="shared" si="2052"/>
        <v/>
      </c>
      <c r="AU1773" s="82" t="str">
        <f t="shared" si="2052"/>
        <v/>
      </c>
      <c r="AV1773" s="82" t="str">
        <f t="shared" si="2052"/>
        <v/>
      </c>
      <c r="AW1773" s="82" t="str">
        <f t="shared" si="2052"/>
        <v/>
      </c>
      <c r="AX1773" s="82" t="str">
        <f t="shared" si="2052"/>
        <v/>
      </c>
      <c r="AY1773" s="82" t="str">
        <f t="shared" si="2052"/>
        <v/>
      </c>
      <c r="AZ1773" s="82" t="str">
        <f t="shared" si="2052"/>
        <v/>
      </c>
      <c r="BA1773" s="82" t="str">
        <f t="shared" si="2052"/>
        <v/>
      </c>
      <c r="BB1773" s="82" t="str">
        <f t="shared" si="2052"/>
        <v/>
      </c>
      <c r="BC1773" s="82" t="str">
        <f t="shared" si="2052"/>
        <v/>
      </c>
      <c r="BD1773" s="82" t="str">
        <f t="shared" si="2052"/>
        <v/>
      </c>
      <c r="BE1773" s="82" t="str">
        <f t="shared" si="2052"/>
        <v/>
      </c>
      <c r="BF1773" s="82" t="str">
        <f t="shared" si="2052"/>
        <v/>
      </c>
      <c r="BG1773" s="82" t="str">
        <f t="shared" si="2052"/>
        <v/>
      </c>
      <c r="BH1773" s="82" t="str">
        <f t="shared" si="2052"/>
        <v/>
      </c>
      <c r="BI1773" s="82" t="str">
        <f t="shared" si="2052"/>
        <v/>
      </c>
      <c r="BJ1773" s="82" t="str">
        <f t="shared" si="2041"/>
        <v/>
      </c>
      <c r="BK1773" s="83" t="str">
        <f t="shared" si="1993"/>
        <v/>
      </c>
    </row>
    <row r="1774" spans="1:63" x14ac:dyDescent="0.25">
      <c r="A1774" t="str">
        <f t="shared" si="2004"/>
        <v>1</v>
      </c>
      <c r="B1774" t="str">
        <f t="shared" si="2005"/>
        <v>0</v>
      </c>
      <c r="C1774">
        <f>COUNTIF($D$3:D1774,D1774)</f>
        <v>0</v>
      </c>
      <c r="J1774" t="str">
        <f t="shared" si="2006"/>
        <v/>
      </c>
      <c r="K1774" t="str">
        <f t="shared" si="2007"/>
        <v/>
      </c>
      <c r="L1774" t="str">
        <f t="shared" si="2008"/>
        <v xml:space="preserve"> </v>
      </c>
      <c r="M1774" t="str">
        <f t="shared" si="2009"/>
        <v/>
      </c>
      <c r="N1774" t="e">
        <f>VLOOKUP(E1774,HC!A:B,2,0)</f>
        <v>#N/A</v>
      </c>
      <c r="O1774" t="e">
        <f>VLOOKUP(N1774,HC!B:C,2,0)</f>
        <v>#N/A</v>
      </c>
      <c r="P1774" s="82" t="str">
        <f t="shared" ref="P1774:BI1774" si="2053">IFERROR(IF($G1774="inactive","",IF(AND($L1774&lt;P$1,$M1774&lt;P$1),"",IF(AND($L1774&gt;Q$1,$M1774&gt;Q$1),"",IF(AND($L1774&lt;P$1,$M1774&lt;=Q$1),$M1774-P$1,IF(AND($L1774&gt;=P$1,$M1774&gt;Q$1),Q$1-$L1774,IF(AND($L1774&gt;=P$1,$M1774&lt;=Q$1),$M1774-$L1774,IF(AND($L1774&lt;P$1,$M1774&gt;Q$1),Q$1-P$1,""))))))),"")</f>
        <v/>
      </c>
      <c r="Q1774" s="82" t="str">
        <f t="shared" si="2053"/>
        <v/>
      </c>
      <c r="R1774" s="82" t="str">
        <f t="shared" si="2053"/>
        <v/>
      </c>
      <c r="S1774" s="82" t="str">
        <f t="shared" si="2053"/>
        <v/>
      </c>
      <c r="T1774" s="82" t="str">
        <f t="shared" si="2053"/>
        <v/>
      </c>
      <c r="U1774" s="82" t="str">
        <f t="shared" si="2053"/>
        <v/>
      </c>
      <c r="V1774" s="82" t="str">
        <f t="shared" si="2053"/>
        <v/>
      </c>
      <c r="W1774" s="82" t="str">
        <f t="shared" si="2053"/>
        <v/>
      </c>
      <c r="X1774" s="82" t="str">
        <f t="shared" si="2053"/>
        <v/>
      </c>
      <c r="Y1774" s="82" t="str">
        <f t="shared" si="2053"/>
        <v/>
      </c>
      <c r="Z1774" s="82" t="str">
        <f t="shared" si="2053"/>
        <v/>
      </c>
      <c r="AA1774" s="82" t="str">
        <f t="shared" si="2053"/>
        <v/>
      </c>
      <c r="AB1774" s="82" t="str">
        <f t="shared" si="2053"/>
        <v/>
      </c>
      <c r="AC1774" s="82" t="str">
        <f t="shared" si="2053"/>
        <v/>
      </c>
      <c r="AD1774" s="82" t="str">
        <f t="shared" si="2053"/>
        <v/>
      </c>
      <c r="AE1774" s="82" t="str">
        <f t="shared" si="2053"/>
        <v/>
      </c>
      <c r="AF1774" s="82" t="str">
        <f t="shared" si="2053"/>
        <v/>
      </c>
      <c r="AG1774" s="82" t="str">
        <f t="shared" si="2053"/>
        <v/>
      </c>
      <c r="AH1774" s="82" t="str">
        <f t="shared" si="2053"/>
        <v/>
      </c>
      <c r="AI1774" s="82" t="str">
        <f t="shared" si="2053"/>
        <v/>
      </c>
      <c r="AJ1774" s="82" t="str">
        <f t="shared" si="2053"/>
        <v/>
      </c>
      <c r="AK1774" s="82" t="str">
        <f t="shared" si="2053"/>
        <v/>
      </c>
      <c r="AL1774" s="82" t="str">
        <f t="shared" si="2053"/>
        <v/>
      </c>
      <c r="AM1774" s="82" t="str">
        <f t="shared" si="2053"/>
        <v/>
      </c>
      <c r="AN1774" s="82" t="str">
        <f t="shared" si="2053"/>
        <v/>
      </c>
      <c r="AO1774" s="82" t="str">
        <f t="shared" si="2053"/>
        <v/>
      </c>
      <c r="AP1774" s="82" t="str">
        <f t="shared" si="2053"/>
        <v/>
      </c>
      <c r="AQ1774" s="82" t="str">
        <f t="shared" si="2053"/>
        <v/>
      </c>
      <c r="AR1774" s="82" t="str">
        <f t="shared" si="2053"/>
        <v/>
      </c>
      <c r="AS1774" s="82" t="str">
        <f t="shared" si="2053"/>
        <v/>
      </c>
      <c r="AT1774" s="82" t="str">
        <f t="shared" si="2053"/>
        <v/>
      </c>
      <c r="AU1774" s="82" t="str">
        <f t="shared" si="2053"/>
        <v/>
      </c>
      <c r="AV1774" s="82" t="str">
        <f t="shared" si="2053"/>
        <v/>
      </c>
      <c r="AW1774" s="82" t="str">
        <f t="shared" si="2053"/>
        <v/>
      </c>
      <c r="AX1774" s="82" t="str">
        <f t="shared" si="2053"/>
        <v/>
      </c>
      <c r="AY1774" s="82" t="str">
        <f t="shared" si="2053"/>
        <v/>
      </c>
      <c r="AZ1774" s="82" t="str">
        <f t="shared" si="2053"/>
        <v/>
      </c>
      <c r="BA1774" s="82" t="str">
        <f t="shared" si="2053"/>
        <v/>
      </c>
      <c r="BB1774" s="82" t="str">
        <f t="shared" si="2053"/>
        <v/>
      </c>
      <c r="BC1774" s="82" t="str">
        <f t="shared" si="2053"/>
        <v/>
      </c>
      <c r="BD1774" s="82" t="str">
        <f t="shared" si="2053"/>
        <v/>
      </c>
      <c r="BE1774" s="82" t="str">
        <f t="shared" si="2053"/>
        <v/>
      </c>
      <c r="BF1774" s="82" t="str">
        <f t="shared" si="2053"/>
        <v/>
      </c>
      <c r="BG1774" s="82" t="str">
        <f t="shared" si="2053"/>
        <v/>
      </c>
      <c r="BH1774" s="82" t="str">
        <f t="shared" si="2053"/>
        <v/>
      </c>
      <c r="BI1774" s="82" t="str">
        <f t="shared" si="2053"/>
        <v/>
      </c>
      <c r="BJ1774" s="82" t="str">
        <f t="shared" si="2041"/>
        <v/>
      </c>
      <c r="BK1774" s="83" t="str">
        <f t="shared" si="1993"/>
        <v/>
      </c>
    </row>
    <row r="1775" spans="1:63" x14ac:dyDescent="0.25">
      <c r="A1775" t="str">
        <f t="shared" si="2004"/>
        <v>1</v>
      </c>
      <c r="B1775" t="str">
        <f t="shared" si="2005"/>
        <v>0</v>
      </c>
      <c r="C1775">
        <f>COUNTIF($D$3:D1775,D1775)</f>
        <v>0</v>
      </c>
      <c r="J1775" t="str">
        <f t="shared" si="2006"/>
        <v/>
      </c>
      <c r="K1775" t="str">
        <f t="shared" si="2007"/>
        <v/>
      </c>
      <c r="L1775" t="str">
        <f t="shared" si="2008"/>
        <v xml:space="preserve"> </v>
      </c>
      <c r="M1775" t="str">
        <f t="shared" si="2009"/>
        <v/>
      </c>
      <c r="N1775" t="e">
        <f>VLOOKUP(E1775,HC!A:B,2,0)</f>
        <v>#N/A</v>
      </c>
      <c r="O1775" t="e">
        <f>VLOOKUP(N1775,HC!B:C,2,0)</f>
        <v>#N/A</v>
      </c>
      <c r="P1775" s="82" t="str">
        <f t="shared" ref="P1775:BI1775" si="2054">IFERROR(IF($G1775="inactive","",IF(AND($L1775&lt;P$1,$M1775&lt;P$1),"",IF(AND($L1775&gt;Q$1,$M1775&gt;Q$1),"",IF(AND($L1775&lt;P$1,$M1775&lt;=Q$1),$M1775-P$1,IF(AND($L1775&gt;=P$1,$M1775&gt;Q$1),Q$1-$L1775,IF(AND($L1775&gt;=P$1,$M1775&lt;=Q$1),$M1775-$L1775,IF(AND($L1775&lt;P$1,$M1775&gt;Q$1),Q$1-P$1,""))))))),"")</f>
        <v/>
      </c>
      <c r="Q1775" s="82" t="str">
        <f t="shared" si="2054"/>
        <v/>
      </c>
      <c r="R1775" s="82" t="str">
        <f t="shared" si="2054"/>
        <v/>
      </c>
      <c r="S1775" s="82" t="str">
        <f t="shared" si="2054"/>
        <v/>
      </c>
      <c r="T1775" s="82" t="str">
        <f t="shared" si="2054"/>
        <v/>
      </c>
      <c r="U1775" s="82" t="str">
        <f t="shared" si="2054"/>
        <v/>
      </c>
      <c r="V1775" s="82" t="str">
        <f t="shared" si="2054"/>
        <v/>
      </c>
      <c r="W1775" s="82" t="str">
        <f t="shared" si="2054"/>
        <v/>
      </c>
      <c r="X1775" s="82" t="str">
        <f t="shared" si="2054"/>
        <v/>
      </c>
      <c r="Y1775" s="82" t="str">
        <f t="shared" si="2054"/>
        <v/>
      </c>
      <c r="Z1775" s="82" t="str">
        <f t="shared" si="2054"/>
        <v/>
      </c>
      <c r="AA1775" s="82" t="str">
        <f t="shared" si="2054"/>
        <v/>
      </c>
      <c r="AB1775" s="82" t="str">
        <f t="shared" si="2054"/>
        <v/>
      </c>
      <c r="AC1775" s="82" t="str">
        <f t="shared" si="2054"/>
        <v/>
      </c>
      <c r="AD1775" s="82" t="str">
        <f t="shared" si="2054"/>
        <v/>
      </c>
      <c r="AE1775" s="82" t="str">
        <f t="shared" si="2054"/>
        <v/>
      </c>
      <c r="AF1775" s="82" t="str">
        <f t="shared" si="2054"/>
        <v/>
      </c>
      <c r="AG1775" s="82" t="str">
        <f t="shared" si="2054"/>
        <v/>
      </c>
      <c r="AH1775" s="82" t="str">
        <f t="shared" si="2054"/>
        <v/>
      </c>
      <c r="AI1775" s="82" t="str">
        <f t="shared" si="2054"/>
        <v/>
      </c>
      <c r="AJ1775" s="82" t="str">
        <f t="shared" si="2054"/>
        <v/>
      </c>
      <c r="AK1775" s="82" t="str">
        <f t="shared" si="2054"/>
        <v/>
      </c>
      <c r="AL1775" s="82" t="str">
        <f t="shared" si="2054"/>
        <v/>
      </c>
      <c r="AM1775" s="82" t="str">
        <f t="shared" si="2054"/>
        <v/>
      </c>
      <c r="AN1775" s="82" t="str">
        <f t="shared" si="2054"/>
        <v/>
      </c>
      <c r="AO1775" s="82" t="str">
        <f t="shared" si="2054"/>
        <v/>
      </c>
      <c r="AP1775" s="82" t="str">
        <f t="shared" si="2054"/>
        <v/>
      </c>
      <c r="AQ1775" s="82" t="str">
        <f t="shared" si="2054"/>
        <v/>
      </c>
      <c r="AR1775" s="82" t="str">
        <f t="shared" si="2054"/>
        <v/>
      </c>
      <c r="AS1775" s="82" t="str">
        <f t="shared" si="2054"/>
        <v/>
      </c>
      <c r="AT1775" s="82" t="str">
        <f t="shared" si="2054"/>
        <v/>
      </c>
      <c r="AU1775" s="82" t="str">
        <f t="shared" si="2054"/>
        <v/>
      </c>
      <c r="AV1775" s="82" t="str">
        <f t="shared" si="2054"/>
        <v/>
      </c>
      <c r="AW1775" s="82" t="str">
        <f t="shared" si="2054"/>
        <v/>
      </c>
      <c r="AX1775" s="82" t="str">
        <f t="shared" si="2054"/>
        <v/>
      </c>
      <c r="AY1775" s="82" t="str">
        <f t="shared" si="2054"/>
        <v/>
      </c>
      <c r="AZ1775" s="82" t="str">
        <f t="shared" si="2054"/>
        <v/>
      </c>
      <c r="BA1775" s="82" t="str">
        <f t="shared" si="2054"/>
        <v/>
      </c>
      <c r="BB1775" s="82" t="str">
        <f t="shared" si="2054"/>
        <v/>
      </c>
      <c r="BC1775" s="82" t="str">
        <f t="shared" si="2054"/>
        <v/>
      </c>
      <c r="BD1775" s="82" t="str">
        <f t="shared" si="2054"/>
        <v/>
      </c>
      <c r="BE1775" s="82" t="str">
        <f t="shared" si="2054"/>
        <v/>
      </c>
      <c r="BF1775" s="82" t="str">
        <f t="shared" si="2054"/>
        <v/>
      </c>
      <c r="BG1775" s="82" t="str">
        <f t="shared" si="2054"/>
        <v/>
      </c>
      <c r="BH1775" s="82" t="str">
        <f t="shared" si="2054"/>
        <v/>
      </c>
      <c r="BI1775" s="82" t="str">
        <f t="shared" si="2054"/>
        <v/>
      </c>
      <c r="BJ1775" s="82" t="str">
        <f t="shared" si="2041"/>
        <v/>
      </c>
      <c r="BK1775" s="83" t="str">
        <f t="shared" si="1993"/>
        <v/>
      </c>
    </row>
    <row r="1776" spans="1:63" x14ac:dyDescent="0.25">
      <c r="A1776" t="str">
        <f t="shared" si="2004"/>
        <v>1</v>
      </c>
      <c r="B1776" t="str">
        <f t="shared" si="2005"/>
        <v>0</v>
      </c>
      <c r="C1776">
        <f>COUNTIF($D$3:D1776,D1776)</f>
        <v>0</v>
      </c>
      <c r="J1776" t="str">
        <f t="shared" si="2006"/>
        <v/>
      </c>
      <c r="K1776" t="str">
        <f t="shared" si="2007"/>
        <v/>
      </c>
      <c r="L1776" t="str">
        <f t="shared" si="2008"/>
        <v xml:space="preserve"> </v>
      </c>
      <c r="M1776" t="str">
        <f t="shared" si="2009"/>
        <v/>
      </c>
      <c r="N1776" t="e">
        <f>VLOOKUP(E1776,HC!A:B,2,0)</f>
        <v>#N/A</v>
      </c>
      <c r="O1776" t="e">
        <f>VLOOKUP(N1776,HC!B:C,2,0)</f>
        <v>#N/A</v>
      </c>
      <c r="P1776" s="82" t="str">
        <f t="shared" ref="P1776:BI1776" si="2055">IFERROR(IF($G1776="inactive","",IF(AND($L1776&lt;P$1,$M1776&lt;P$1),"",IF(AND($L1776&gt;Q$1,$M1776&gt;Q$1),"",IF(AND($L1776&lt;P$1,$M1776&lt;=Q$1),$M1776-P$1,IF(AND($L1776&gt;=P$1,$M1776&gt;Q$1),Q$1-$L1776,IF(AND($L1776&gt;=P$1,$M1776&lt;=Q$1),$M1776-$L1776,IF(AND($L1776&lt;P$1,$M1776&gt;Q$1),Q$1-P$1,""))))))),"")</f>
        <v/>
      </c>
      <c r="Q1776" s="82" t="str">
        <f t="shared" si="2055"/>
        <v/>
      </c>
      <c r="R1776" s="82" t="str">
        <f t="shared" si="2055"/>
        <v/>
      </c>
      <c r="S1776" s="82" t="str">
        <f t="shared" si="2055"/>
        <v/>
      </c>
      <c r="T1776" s="82" t="str">
        <f t="shared" si="2055"/>
        <v/>
      </c>
      <c r="U1776" s="82" t="str">
        <f t="shared" si="2055"/>
        <v/>
      </c>
      <c r="V1776" s="82" t="str">
        <f t="shared" si="2055"/>
        <v/>
      </c>
      <c r="W1776" s="82" t="str">
        <f t="shared" si="2055"/>
        <v/>
      </c>
      <c r="X1776" s="82" t="str">
        <f t="shared" si="2055"/>
        <v/>
      </c>
      <c r="Y1776" s="82" t="str">
        <f t="shared" si="2055"/>
        <v/>
      </c>
      <c r="Z1776" s="82" t="str">
        <f t="shared" si="2055"/>
        <v/>
      </c>
      <c r="AA1776" s="82" t="str">
        <f t="shared" si="2055"/>
        <v/>
      </c>
      <c r="AB1776" s="82" t="str">
        <f t="shared" si="2055"/>
        <v/>
      </c>
      <c r="AC1776" s="82" t="str">
        <f t="shared" si="2055"/>
        <v/>
      </c>
      <c r="AD1776" s="82" t="str">
        <f t="shared" si="2055"/>
        <v/>
      </c>
      <c r="AE1776" s="82" t="str">
        <f t="shared" si="2055"/>
        <v/>
      </c>
      <c r="AF1776" s="82" t="str">
        <f t="shared" si="2055"/>
        <v/>
      </c>
      <c r="AG1776" s="82" t="str">
        <f t="shared" si="2055"/>
        <v/>
      </c>
      <c r="AH1776" s="82" t="str">
        <f t="shared" si="2055"/>
        <v/>
      </c>
      <c r="AI1776" s="82" t="str">
        <f t="shared" si="2055"/>
        <v/>
      </c>
      <c r="AJ1776" s="82" t="str">
        <f t="shared" si="2055"/>
        <v/>
      </c>
      <c r="AK1776" s="82" t="str">
        <f t="shared" si="2055"/>
        <v/>
      </c>
      <c r="AL1776" s="82" t="str">
        <f t="shared" si="2055"/>
        <v/>
      </c>
      <c r="AM1776" s="82" t="str">
        <f t="shared" si="2055"/>
        <v/>
      </c>
      <c r="AN1776" s="82" t="str">
        <f t="shared" si="2055"/>
        <v/>
      </c>
      <c r="AO1776" s="82" t="str">
        <f t="shared" si="2055"/>
        <v/>
      </c>
      <c r="AP1776" s="82" t="str">
        <f t="shared" si="2055"/>
        <v/>
      </c>
      <c r="AQ1776" s="82" t="str">
        <f t="shared" si="2055"/>
        <v/>
      </c>
      <c r="AR1776" s="82" t="str">
        <f t="shared" si="2055"/>
        <v/>
      </c>
      <c r="AS1776" s="82" t="str">
        <f t="shared" si="2055"/>
        <v/>
      </c>
      <c r="AT1776" s="82" t="str">
        <f t="shared" si="2055"/>
        <v/>
      </c>
      <c r="AU1776" s="82" t="str">
        <f t="shared" si="2055"/>
        <v/>
      </c>
      <c r="AV1776" s="82" t="str">
        <f t="shared" si="2055"/>
        <v/>
      </c>
      <c r="AW1776" s="82" t="str">
        <f t="shared" si="2055"/>
        <v/>
      </c>
      <c r="AX1776" s="82" t="str">
        <f t="shared" si="2055"/>
        <v/>
      </c>
      <c r="AY1776" s="82" t="str">
        <f t="shared" si="2055"/>
        <v/>
      </c>
      <c r="AZ1776" s="82" t="str">
        <f t="shared" si="2055"/>
        <v/>
      </c>
      <c r="BA1776" s="82" t="str">
        <f t="shared" si="2055"/>
        <v/>
      </c>
      <c r="BB1776" s="82" t="str">
        <f t="shared" si="2055"/>
        <v/>
      </c>
      <c r="BC1776" s="82" t="str">
        <f t="shared" si="2055"/>
        <v/>
      </c>
      <c r="BD1776" s="82" t="str">
        <f t="shared" si="2055"/>
        <v/>
      </c>
      <c r="BE1776" s="82" t="str">
        <f t="shared" si="2055"/>
        <v/>
      </c>
      <c r="BF1776" s="82" t="str">
        <f t="shared" si="2055"/>
        <v/>
      </c>
      <c r="BG1776" s="82" t="str">
        <f t="shared" si="2055"/>
        <v/>
      </c>
      <c r="BH1776" s="82" t="str">
        <f t="shared" si="2055"/>
        <v/>
      </c>
      <c r="BI1776" s="82" t="str">
        <f t="shared" si="2055"/>
        <v/>
      </c>
      <c r="BJ1776" s="82" t="str">
        <f t="shared" si="2041"/>
        <v/>
      </c>
      <c r="BK1776" s="83" t="str">
        <f t="shared" si="1993"/>
        <v/>
      </c>
    </row>
    <row r="1777" spans="1:63" x14ac:dyDescent="0.25">
      <c r="A1777" t="str">
        <f t="shared" si="2004"/>
        <v>1</v>
      </c>
      <c r="B1777" t="str">
        <f t="shared" si="2005"/>
        <v>0</v>
      </c>
      <c r="C1777">
        <f>COUNTIF($D$3:D1777,D1777)</f>
        <v>0</v>
      </c>
      <c r="J1777" t="str">
        <f t="shared" si="2006"/>
        <v/>
      </c>
      <c r="K1777" t="str">
        <f t="shared" si="2007"/>
        <v/>
      </c>
      <c r="L1777" t="str">
        <f t="shared" si="2008"/>
        <v xml:space="preserve"> </v>
      </c>
      <c r="M1777" t="str">
        <f t="shared" si="2009"/>
        <v/>
      </c>
      <c r="N1777" t="e">
        <f>VLOOKUP(E1777,HC!A:B,2,0)</f>
        <v>#N/A</v>
      </c>
      <c r="O1777" t="e">
        <f>VLOOKUP(N1777,HC!B:C,2,0)</f>
        <v>#N/A</v>
      </c>
      <c r="P1777" s="82" t="str">
        <f t="shared" ref="P1777:BI1777" si="2056">IFERROR(IF($G1777="inactive","",IF(AND($L1777&lt;P$1,$M1777&lt;P$1),"",IF(AND($L1777&gt;Q$1,$M1777&gt;Q$1),"",IF(AND($L1777&lt;P$1,$M1777&lt;=Q$1),$M1777-P$1,IF(AND($L1777&gt;=P$1,$M1777&gt;Q$1),Q$1-$L1777,IF(AND($L1777&gt;=P$1,$M1777&lt;=Q$1),$M1777-$L1777,IF(AND($L1777&lt;P$1,$M1777&gt;Q$1),Q$1-P$1,""))))))),"")</f>
        <v/>
      </c>
      <c r="Q1777" s="82" t="str">
        <f t="shared" si="2056"/>
        <v/>
      </c>
      <c r="R1777" s="82" t="str">
        <f t="shared" si="2056"/>
        <v/>
      </c>
      <c r="S1777" s="82" t="str">
        <f t="shared" si="2056"/>
        <v/>
      </c>
      <c r="T1777" s="82" t="str">
        <f t="shared" si="2056"/>
        <v/>
      </c>
      <c r="U1777" s="82" t="str">
        <f t="shared" si="2056"/>
        <v/>
      </c>
      <c r="V1777" s="82" t="str">
        <f t="shared" si="2056"/>
        <v/>
      </c>
      <c r="W1777" s="82" t="str">
        <f t="shared" si="2056"/>
        <v/>
      </c>
      <c r="X1777" s="82" t="str">
        <f t="shared" si="2056"/>
        <v/>
      </c>
      <c r="Y1777" s="82" t="str">
        <f t="shared" si="2056"/>
        <v/>
      </c>
      <c r="Z1777" s="82" t="str">
        <f t="shared" si="2056"/>
        <v/>
      </c>
      <c r="AA1777" s="82" t="str">
        <f t="shared" si="2056"/>
        <v/>
      </c>
      <c r="AB1777" s="82" t="str">
        <f t="shared" si="2056"/>
        <v/>
      </c>
      <c r="AC1777" s="82" t="str">
        <f t="shared" si="2056"/>
        <v/>
      </c>
      <c r="AD1777" s="82" t="str">
        <f t="shared" si="2056"/>
        <v/>
      </c>
      <c r="AE1777" s="82" t="str">
        <f t="shared" si="2056"/>
        <v/>
      </c>
      <c r="AF1777" s="82" t="str">
        <f t="shared" si="2056"/>
        <v/>
      </c>
      <c r="AG1777" s="82" t="str">
        <f t="shared" si="2056"/>
        <v/>
      </c>
      <c r="AH1777" s="82" t="str">
        <f t="shared" si="2056"/>
        <v/>
      </c>
      <c r="AI1777" s="82" t="str">
        <f t="shared" si="2056"/>
        <v/>
      </c>
      <c r="AJ1777" s="82" t="str">
        <f t="shared" si="2056"/>
        <v/>
      </c>
      <c r="AK1777" s="82" t="str">
        <f t="shared" si="2056"/>
        <v/>
      </c>
      <c r="AL1777" s="82" t="str">
        <f t="shared" si="2056"/>
        <v/>
      </c>
      <c r="AM1777" s="82" t="str">
        <f t="shared" si="2056"/>
        <v/>
      </c>
      <c r="AN1777" s="82" t="str">
        <f t="shared" si="2056"/>
        <v/>
      </c>
      <c r="AO1777" s="82" t="str">
        <f t="shared" si="2056"/>
        <v/>
      </c>
      <c r="AP1777" s="82" t="str">
        <f t="shared" si="2056"/>
        <v/>
      </c>
      <c r="AQ1777" s="82" t="str">
        <f t="shared" si="2056"/>
        <v/>
      </c>
      <c r="AR1777" s="82" t="str">
        <f t="shared" si="2056"/>
        <v/>
      </c>
      <c r="AS1777" s="82" t="str">
        <f t="shared" si="2056"/>
        <v/>
      </c>
      <c r="AT1777" s="82" t="str">
        <f t="shared" si="2056"/>
        <v/>
      </c>
      <c r="AU1777" s="82" t="str">
        <f t="shared" si="2056"/>
        <v/>
      </c>
      <c r="AV1777" s="82" t="str">
        <f t="shared" si="2056"/>
        <v/>
      </c>
      <c r="AW1777" s="82" t="str">
        <f t="shared" si="2056"/>
        <v/>
      </c>
      <c r="AX1777" s="82" t="str">
        <f t="shared" si="2056"/>
        <v/>
      </c>
      <c r="AY1777" s="82" t="str">
        <f t="shared" si="2056"/>
        <v/>
      </c>
      <c r="AZ1777" s="82" t="str">
        <f t="shared" si="2056"/>
        <v/>
      </c>
      <c r="BA1777" s="82" t="str">
        <f t="shared" si="2056"/>
        <v/>
      </c>
      <c r="BB1777" s="82" t="str">
        <f t="shared" si="2056"/>
        <v/>
      </c>
      <c r="BC1777" s="82" t="str">
        <f t="shared" si="2056"/>
        <v/>
      </c>
      <c r="BD1777" s="82" t="str">
        <f t="shared" si="2056"/>
        <v/>
      </c>
      <c r="BE1777" s="82" t="str">
        <f t="shared" si="2056"/>
        <v/>
      </c>
      <c r="BF1777" s="82" t="str">
        <f t="shared" si="2056"/>
        <v/>
      </c>
      <c r="BG1777" s="82" t="str">
        <f t="shared" si="2056"/>
        <v/>
      </c>
      <c r="BH1777" s="82" t="str">
        <f t="shared" si="2056"/>
        <v/>
      </c>
      <c r="BI1777" s="82" t="str">
        <f t="shared" si="2056"/>
        <v/>
      </c>
      <c r="BJ1777" s="82" t="str">
        <f t="shared" si="2041"/>
        <v/>
      </c>
      <c r="BK1777" s="83" t="str">
        <f t="shared" si="1993"/>
        <v/>
      </c>
    </row>
    <row r="1778" spans="1:63" x14ac:dyDescent="0.25">
      <c r="A1778" t="str">
        <f t="shared" si="2004"/>
        <v>1</v>
      </c>
      <c r="B1778" t="str">
        <f t="shared" si="2005"/>
        <v>0</v>
      </c>
      <c r="C1778">
        <f>COUNTIF($D$3:D1778,D1778)</f>
        <v>0</v>
      </c>
      <c r="J1778" t="str">
        <f t="shared" si="2006"/>
        <v/>
      </c>
      <c r="K1778" t="str">
        <f t="shared" si="2007"/>
        <v/>
      </c>
      <c r="L1778" t="str">
        <f t="shared" si="2008"/>
        <v xml:space="preserve"> </v>
      </c>
      <c r="M1778" t="str">
        <f t="shared" si="2009"/>
        <v/>
      </c>
      <c r="N1778" t="e">
        <f>VLOOKUP(E1778,HC!A:B,2,0)</f>
        <v>#N/A</v>
      </c>
      <c r="O1778" t="e">
        <f>VLOOKUP(N1778,HC!B:C,2,0)</f>
        <v>#N/A</v>
      </c>
      <c r="P1778" s="82" t="str">
        <f t="shared" ref="P1778:BI1778" si="2057">IFERROR(IF($G1778="inactive","",IF(AND($L1778&lt;P$1,$M1778&lt;P$1),"",IF(AND($L1778&gt;Q$1,$M1778&gt;Q$1),"",IF(AND($L1778&lt;P$1,$M1778&lt;=Q$1),$M1778-P$1,IF(AND($L1778&gt;=P$1,$M1778&gt;Q$1),Q$1-$L1778,IF(AND($L1778&gt;=P$1,$M1778&lt;=Q$1),$M1778-$L1778,IF(AND($L1778&lt;P$1,$M1778&gt;Q$1),Q$1-P$1,""))))))),"")</f>
        <v/>
      </c>
      <c r="Q1778" s="82" t="str">
        <f t="shared" si="2057"/>
        <v/>
      </c>
      <c r="R1778" s="82" t="str">
        <f t="shared" si="2057"/>
        <v/>
      </c>
      <c r="S1778" s="82" t="str">
        <f t="shared" si="2057"/>
        <v/>
      </c>
      <c r="T1778" s="82" t="str">
        <f t="shared" si="2057"/>
        <v/>
      </c>
      <c r="U1778" s="82" t="str">
        <f t="shared" si="2057"/>
        <v/>
      </c>
      <c r="V1778" s="82" t="str">
        <f t="shared" si="2057"/>
        <v/>
      </c>
      <c r="W1778" s="82" t="str">
        <f t="shared" si="2057"/>
        <v/>
      </c>
      <c r="X1778" s="82" t="str">
        <f t="shared" si="2057"/>
        <v/>
      </c>
      <c r="Y1778" s="82" t="str">
        <f t="shared" si="2057"/>
        <v/>
      </c>
      <c r="Z1778" s="82" t="str">
        <f t="shared" si="2057"/>
        <v/>
      </c>
      <c r="AA1778" s="82" t="str">
        <f t="shared" si="2057"/>
        <v/>
      </c>
      <c r="AB1778" s="82" t="str">
        <f t="shared" si="2057"/>
        <v/>
      </c>
      <c r="AC1778" s="82" t="str">
        <f t="shared" si="2057"/>
        <v/>
      </c>
      <c r="AD1778" s="82" t="str">
        <f t="shared" si="2057"/>
        <v/>
      </c>
      <c r="AE1778" s="82" t="str">
        <f t="shared" si="2057"/>
        <v/>
      </c>
      <c r="AF1778" s="82" t="str">
        <f t="shared" si="2057"/>
        <v/>
      </c>
      <c r="AG1778" s="82" t="str">
        <f t="shared" si="2057"/>
        <v/>
      </c>
      <c r="AH1778" s="82" t="str">
        <f t="shared" si="2057"/>
        <v/>
      </c>
      <c r="AI1778" s="82" t="str">
        <f t="shared" si="2057"/>
        <v/>
      </c>
      <c r="AJ1778" s="82" t="str">
        <f t="shared" si="2057"/>
        <v/>
      </c>
      <c r="AK1778" s="82" t="str">
        <f t="shared" si="2057"/>
        <v/>
      </c>
      <c r="AL1778" s="82" t="str">
        <f t="shared" si="2057"/>
        <v/>
      </c>
      <c r="AM1778" s="82" t="str">
        <f t="shared" si="2057"/>
        <v/>
      </c>
      <c r="AN1778" s="82" t="str">
        <f t="shared" si="2057"/>
        <v/>
      </c>
      <c r="AO1778" s="82" t="str">
        <f t="shared" si="2057"/>
        <v/>
      </c>
      <c r="AP1778" s="82" t="str">
        <f t="shared" si="2057"/>
        <v/>
      </c>
      <c r="AQ1778" s="82" t="str">
        <f t="shared" si="2057"/>
        <v/>
      </c>
      <c r="AR1778" s="82" t="str">
        <f t="shared" si="2057"/>
        <v/>
      </c>
      <c r="AS1778" s="82" t="str">
        <f t="shared" si="2057"/>
        <v/>
      </c>
      <c r="AT1778" s="82" t="str">
        <f t="shared" si="2057"/>
        <v/>
      </c>
      <c r="AU1778" s="82" t="str">
        <f t="shared" si="2057"/>
        <v/>
      </c>
      <c r="AV1778" s="82" t="str">
        <f t="shared" si="2057"/>
        <v/>
      </c>
      <c r="AW1778" s="82" t="str">
        <f t="shared" si="2057"/>
        <v/>
      </c>
      <c r="AX1778" s="82" t="str">
        <f t="shared" si="2057"/>
        <v/>
      </c>
      <c r="AY1778" s="82" t="str">
        <f t="shared" si="2057"/>
        <v/>
      </c>
      <c r="AZ1778" s="82" t="str">
        <f t="shared" si="2057"/>
        <v/>
      </c>
      <c r="BA1778" s="82" t="str">
        <f t="shared" si="2057"/>
        <v/>
      </c>
      <c r="BB1778" s="82" t="str">
        <f t="shared" si="2057"/>
        <v/>
      </c>
      <c r="BC1778" s="82" t="str">
        <f t="shared" si="2057"/>
        <v/>
      </c>
      <c r="BD1778" s="82" t="str">
        <f t="shared" si="2057"/>
        <v/>
      </c>
      <c r="BE1778" s="82" t="str">
        <f t="shared" si="2057"/>
        <v/>
      </c>
      <c r="BF1778" s="82" t="str">
        <f t="shared" si="2057"/>
        <v/>
      </c>
      <c r="BG1778" s="82" t="str">
        <f t="shared" si="2057"/>
        <v/>
      </c>
      <c r="BH1778" s="82" t="str">
        <f t="shared" si="2057"/>
        <v/>
      </c>
      <c r="BI1778" s="82" t="str">
        <f t="shared" si="2057"/>
        <v/>
      </c>
      <c r="BJ1778" s="82" t="str">
        <f t="shared" si="2041"/>
        <v/>
      </c>
      <c r="BK1778" s="83" t="str">
        <f t="shared" si="1993"/>
        <v/>
      </c>
    </row>
    <row r="1779" spans="1:63" x14ac:dyDescent="0.25">
      <c r="A1779" t="str">
        <f t="shared" si="2004"/>
        <v>1</v>
      </c>
      <c r="B1779" t="str">
        <f t="shared" si="2005"/>
        <v>0</v>
      </c>
      <c r="C1779">
        <f>COUNTIF($D$3:D1779,D1779)</f>
        <v>0</v>
      </c>
      <c r="J1779" t="str">
        <f t="shared" si="2006"/>
        <v/>
      </c>
      <c r="K1779" t="str">
        <f t="shared" si="2007"/>
        <v/>
      </c>
      <c r="L1779" t="str">
        <f t="shared" si="2008"/>
        <v xml:space="preserve"> </v>
      </c>
      <c r="M1779" t="str">
        <f t="shared" si="2009"/>
        <v/>
      </c>
      <c r="N1779" t="e">
        <f>VLOOKUP(E1779,HC!A:B,2,0)</f>
        <v>#N/A</v>
      </c>
      <c r="O1779" t="e">
        <f>VLOOKUP(N1779,HC!B:C,2,0)</f>
        <v>#N/A</v>
      </c>
      <c r="P1779" s="82" t="str">
        <f t="shared" ref="P1779:BI1779" si="2058">IFERROR(IF($G1779="inactive","",IF(AND($L1779&lt;P$1,$M1779&lt;P$1),"",IF(AND($L1779&gt;Q$1,$M1779&gt;Q$1),"",IF(AND($L1779&lt;P$1,$M1779&lt;=Q$1),$M1779-P$1,IF(AND($L1779&gt;=P$1,$M1779&gt;Q$1),Q$1-$L1779,IF(AND($L1779&gt;=P$1,$M1779&lt;=Q$1),$M1779-$L1779,IF(AND($L1779&lt;P$1,$M1779&gt;Q$1),Q$1-P$1,""))))))),"")</f>
        <v/>
      </c>
      <c r="Q1779" s="82" t="str">
        <f t="shared" si="2058"/>
        <v/>
      </c>
      <c r="R1779" s="82" t="str">
        <f t="shared" si="2058"/>
        <v/>
      </c>
      <c r="S1779" s="82" t="str">
        <f t="shared" si="2058"/>
        <v/>
      </c>
      <c r="T1779" s="82" t="str">
        <f t="shared" si="2058"/>
        <v/>
      </c>
      <c r="U1779" s="82" t="str">
        <f t="shared" si="2058"/>
        <v/>
      </c>
      <c r="V1779" s="82" t="str">
        <f t="shared" si="2058"/>
        <v/>
      </c>
      <c r="W1779" s="82" t="str">
        <f t="shared" si="2058"/>
        <v/>
      </c>
      <c r="X1779" s="82" t="str">
        <f t="shared" si="2058"/>
        <v/>
      </c>
      <c r="Y1779" s="82" t="str">
        <f t="shared" si="2058"/>
        <v/>
      </c>
      <c r="Z1779" s="82" t="str">
        <f t="shared" si="2058"/>
        <v/>
      </c>
      <c r="AA1779" s="82" t="str">
        <f t="shared" si="2058"/>
        <v/>
      </c>
      <c r="AB1779" s="82" t="str">
        <f t="shared" si="2058"/>
        <v/>
      </c>
      <c r="AC1779" s="82" t="str">
        <f t="shared" si="2058"/>
        <v/>
      </c>
      <c r="AD1779" s="82" t="str">
        <f t="shared" si="2058"/>
        <v/>
      </c>
      <c r="AE1779" s="82" t="str">
        <f t="shared" si="2058"/>
        <v/>
      </c>
      <c r="AF1779" s="82" t="str">
        <f t="shared" si="2058"/>
        <v/>
      </c>
      <c r="AG1779" s="82" t="str">
        <f t="shared" si="2058"/>
        <v/>
      </c>
      <c r="AH1779" s="82" t="str">
        <f t="shared" si="2058"/>
        <v/>
      </c>
      <c r="AI1779" s="82" t="str">
        <f t="shared" si="2058"/>
        <v/>
      </c>
      <c r="AJ1779" s="82" t="str">
        <f t="shared" si="2058"/>
        <v/>
      </c>
      <c r="AK1779" s="82" t="str">
        <f t="shared" si="2058"/>
        <v/>
      </c>
      <c r="AL1779" s="82" t="str">
        <f t="shared" si="2058"/>
        <v/>
      </c>
      <c r="AM1779" s="82" t="str">
        <f t="shared" si="2058"/>
        <v/>
      </c>
      <c r="AN1779" s="82" t="str">
        <f t="shared" si="2058"/>
        <v/>
      </c>
      <c r="AO1779" s="82" t="str">
        <f t="shared" si="2058"/>
        <v/>
      </c>
      <c r="AP1779" s="82" t="str">
        <f t="shared" si="2058"/>
        <v/>
      </c>
      <c r="AQ1779" s="82" t="str">
        <f t="shared" si="2058"/>
        <v/>
      </c>
      <c r="AR1779" s="82" t="str">
        <f t="shared" si="2058"/>
        <v/>
      </c>
      <c r="AS1779" s="82" t="str">
        <f t="shared" si="2058"/>
        <v/>
      </c>
      <c r="AT1779" s="82" t="str">
        <f t="shared" si="2058"/>
        <v/>
      </c>
      <c r="AU1779" s="82" t="str">
        <f t="shared" si="2058"/>
        <v/>
      </c>
      <c r="AV1779" s="82" t="str">
        <f t="shared" si="2058"/>
        <v/>
      </c>
      <c r="AW1779" s="82" t="str">
        <f t="shared" si="2058"/>
        <v/>
      </c>
      <c r="AX1779" s="82" t="str">
        <f t="shared" si="2058"/>
        <v/>
      </c>
      <c r="AY1779" s="82" t="str">
        <f t="shared" si="2058"/>
        <v/>
      </c>
      <c r="AZ1779" s="82" t="str">
        <f t="shared" si="2058"/>
        <v/>
      </c>
      <c r="BA1779" s="82" t="str">
        <f t="shared" si="2058"/>
        <v/>
      </c>
      <c r="BB1779" s="82" t="str">
        <f t="shared" si="2058"/>
        <v/>
      </c>
      <c r="BC1779" s="82" t="str">
        <f t="shared" si="2058"/>
        <v/>
      </c>
      <c r="BD1779" s="82" t="str">
        <f t="shared" si="2058"/>
        <v/>
      </c>
      <c r="BE1779" s="82" t="str">
        <f t="shared" si="2058"/>
        <v/>
      </c>
      <c r="BF1779" s="82" t="str">
        <f t="shared" si="2058"/>
        <v/>
      </c>
      <c r="BG1779" s="82" t="str">
        <f t="shared" si="2058"/>
        <v/>
      </c>
      <c r="BH1779" s="82" t="str">
        <f t="shared" si="2058"/>
        <v/>
      </c>
      <c r="BI1779" s="82" t="str">
        <f t="shared" si="2058"/>
        <v/>
      </c>
      <c r="BJ1779" s="82" t="str">
        <f t="shared" si="2041"/>
        <v/>
      </c>
      <c r="BK1779" s="83" t="str">
        <f t="shared" si="1993"/>
        <v/>
      </c>
    </row>
    <row r="1780" spans="1:63" x14ac:dyDescent="0.25">
      <c r="A1780" t="str">
        <f t="shared" si="2004"/>
        <v>1</v>
      </c>
      <c r="B1780" t="str">
        <f t="shared" si="2005"/>
        <v>0</v>
      </c>
      <c r="C1780">
        <f>COUNTIF($D$3:D1780,D1780)</f>
        <v>0</v>
      </c>
      <c r="J1780" t="str">
        <f t="shared" si="2006"/>
        <v/>
      </c>
      <c r="K1780" t="str">
        <f t="shared" si="2007"/>
        <v/>
      </c>
      <c r="L1780" t="str">
        <f t="shared" si="2008"/>
        <v xml:space="preserve"> </v>
      </c>
      <c r="M1780" t="str">
        <f t="shared" si="2009"/>
        <v/>
      </c>
      <c r="N1780" t="e">
        <f>VLOOKUP(E1780,HC!A:B,2,0)</f>
        <v>#N/A</v>
      </c>
      <c r="O1780" t="e">
        <f>VLOOKUP(N1780,HC!B:C,2,0)</f>
        <v>#N/A</v>
      </c>
      <c r="P1780" s="82" t="str">
        <f t="shared" ref="P1780:BI1780" si="2059">IFERROR(IF($G1780="inactive","",IF(AND($L1780&lt;P$1,$M1780&lt;P$1),"",IF(AND($L1780&gt;Q$1,$M1780&gt;Q$1),"",IF(AND($L1780&lt;P$1,$M1780&lt;=Q$1),$M1780-P$1,IF(AND($L1780&gt;=P$1,$M1780&gt;Q$1),Q$1-$L1780,IF(AND($L1780&gt;=P$1,$M1780&lt;=Q$1),$M1780-$L1780,IF(AND($L1780&lt;P$1,$M1780&gt;Q$1),Q$1-P$1,""))))))),"")</f>
        <v/>
      </c>
      <c r="Q1780" s="82" t="str">
        <f t="shared" si="2059"/>
        <v/>
      </c>
      <c r="R1780" s="82" t="str">
        <f t="shared" si="2059"/>
        <v/>
      </c>
      <c r="S1780" s="82" t="str">
        <f t="shared" si="2059"/>
        <v/>
      </c>
      <c r="T1780" s="82" t="str">
        <f t="shared" si="2059"/>
        <v/>
      </c>
      <c r="U1780" s="82" t="str">
        <f t="shared" si="2059"/>
        <v/>
      </c>
      <c r="V1780" s="82" t="str">
        <f t="shared" si="2059"/>
        <v/>
      </c>
      <c r="W1780" s="82" t="str">
        <f t="shared" si="2059"/>
        <v/>
      </c>
      <c r="X1780" s="82" t="str">
        <f t="shared" si="2059"/>
        <v/>
      </c>
      <c r="Y1780" s="82" t="str">
        <f t="shared" si="2059"/>
        <v/>
      </c>
      <c r="Z1780" s="82" t="str">
        <f t="shared" si="2059"/>
        <v/>
      </c>
      <c r="AA1780" s="82" t="str">
        <f t="shared" si="2059"/>
        <v/>
      </c>
      <c r="AB1780" s="82" t="str">
        <f t="shared" si="2059"/>
        <v/>
      </c>
      <c r="AC1780" s="82" t="str">
        <f t="shared" si="2059"/>
        <v/>
      </c>
      <c r="AD1780" s="82" t="str">
        <f t="shared" si="2059"/>
        <v/>
      </c>
      <c r="AE1780" s="82" t="str">
        <f t="shared" si="2059"/>
        <v/>
      </c>
      <c r="AF1780" s="82" t="str">
        <f t="shared" si="2059"/>
        <v/>
      </c>
      <c r="AG1780" s="82" t="str">
        <f t="shared" si="2059"/>
        <v/>
      </c>
      <c r="AH1780" s="82" t="str">
        <f t="shared" si="2059"/>
        <v/>
      </c>
      <c r="AI1780" s="82" t="str">
        <f t="shared" si="2059"/>
        <v/>
      </c>
      <c r="AJ1780" s="82" t="str">
        <f t="shared" si="2059"/>
        <v/>
      </c>
      <c r="AK1780" s="82" t="str">
        <f t="shared" si="2059"/>
        <v/>
      </c>
      <c r="AL1780" s="82" t="str">
        <f t="shared" si="2059"/>
        <v/>
      </c>
      <c r="AM1780" s="82" t="str">
        <f t="shared" si="2059"/>
        <v/>
      </c>
      <c r="AN1780" s="82" t="str">
        <f t="shared" si="2059"/>
        <v/>
      </c>
      <c r="AO1780" s="82" t="str">
        <f t="shared" si="2059"/>
        <v/>
      </c>
      <c r="AP1780" s="82" t="str">
        <f t="shared" si="2059"/>
        <v/>
      </c>
      <c r="AQ1780" s="82" t="str">
        <f t="shared" si="2059"/>
        <v/>
      </c>
      <c r="AR1780" s="82" t="str">
        <f t="shared" si="2059"/>
        <v/>
      </c>
      <c r="AS1780" s="82" t="str">
        <f t="shared" si="2059"/>
        <v/>
      </c>
      <c r="AT1780" s="82" t="str">
        <f t="shared" si="2059"/>
        <v/>
      </c>
      <c r="AU1780" s="82" t="str">
        <f t="shared" si="2059"/>
        <v/>
      </c>
      <c r="AV1780" s="82" t="str">
        <f t="shared" si="2059"/>
        <v/>
      </c>
      <c r="AW1780" s="82" t="str">
        <f t="shared" si="2059"/>
        <v/>
      </c>
      <c r="AX1780" s="82" t="str">
        <f t="shared" si="2059"/>
        <v/>
      </c>
      <c r="AY1780" s="82" t="str">
        <f t="shared" si="2059"/>
        <v/>
      </c>
      <c r="AZ1780" s="82" t="str">
        <f t="shared" si="2059"/>
        <v/>
      </c>
      <c r="BA1780" s="82" t="str">
        <f t="shared" si="2059"/>
        <v/>
      </c>
      <c r="BB1780" s="82" t="str">
        <f t="shared" si="2059"/>
        <v/>
      </c>
      <c r="BC1780" s="82" t="str">
        <f t="shared" si="2059"/>
        <v/>
      </c>
      <c r="BD1780" s="82" t="str">
        <f t="shared" si="2059"/>
        <v/>
      </c>
      <c r="BE1780" s="82" t="str">
        <f t="shared" si="2059"/>
        <v/>
      </c>
      <c r="BF1780" s="82" t="str">
        <f t="shared" si="2059"/>
        <v/>
      </c>
      <c r="BG1780" s="82" t="str">
        <f t="shared" si="2059"/>
        <v/>
      </c>
      <c r="BH1780" s="82" t="str">
        <f t="shared" si="2059"/>
        <v/>
      </c>
      <c r="BI1780" s="82" t="str">
        <f t="shared" si="2059"/>
        <v/>
      </c>
      <c r="BJ1780" s="82" t="str">
        <f t="shared" si="2041"/>
        <v/>
      </c>
      <c r="BK1780" s="83" t="str">
        <f t="shared" si="1993"/>
        <v/>
      </c>
    </row>
    <row r="1781" spans="1:63" x14ac:dyDescent="0.25">
      <c r="A1781" t="str">
        <f t="shared" si="2004"/>
        <v>1</v>
      </c>
      <c r="B1781" t="str">
        <f t="shared" si="2005"/>
        <v>0</v>
      </c>
      <c r="C1781">
        <f>COUNTIF($D$3:D1781,D1781)</f>
        <v>0</v>
      </c>
      <c r="J1781" t="str">
        <f t="shared" si="2006"/>
        <v/>
      </c>
      <c r="K1781" t="str">
        <f t="shared" si="2007"/>
        <v/>
      </c>
      <c r="L1781" t="str">
        <f t="shared" si="2008"/>
        <v xml:space="preserve"> </v>
      </c>
      <c r="M1781" t="str">
        <f t="shared" si="2009"/>
        <v/>
      </c>
      <c r="N1781" t="e">
        <f>VLOOKUP(E1781,HC!A:B,2,0)</f>
        <v>#N/A</v>
      </c>
      <c r="O1781" t="e">
        <f>VLOOKUP(N1781,HC!B:C,2,0)</f>
        <v>#N/A</v>
      </c>
      <c r="P1781" s="82" t="str">
        <f t="shared" ref="P1781:BI1781" si="2060">IFERROR(IF($G1781="inactive","",IF(AND($L1781&lt;P$1,$M1781&lt;P$1),"",IF(AND($L1781&gt;Q$1,$M1781&gt;Q$1),"",IF(AND($L1781&lt;P$1,$M1781&lt;=Q$1),$M1781-P$1,IF(AND($L1781&gt;=P$1,$M1781&gt;Q$1),Q$1-$L1781,IF(AND($L1781&gt;=P$1,$M1781&lt;=Q$1),$M1781-$L1781,IF(AND($L1781&lt;P$1,$M1781&gt;Q$1),Q$1-P$1,""))))))),"")</f>
        <v/>
      </c>
      <c r="Q1781" s="82" t="str">
        <f t="shared" si="2060"/>
        <v/>
      </c>
      <c r="R1781" s="82" t="str">
        <f t="shared" si="2060"/>
        <v/>
      </c>
      <c r="S1781" s="82" t="str">
        <f t="shared" si="2060"/>
        <v/>
      </c>
      <c r="T1781" s="82" t="str">
        <f t="shared" si="2060"/>
        <v/>
      </c>
      <c r="U1781" s="82" t="str">
        <f t="shared" si="2060"/>
        <v/>
      </c>
      <c r="V1781" s="82" t="str">
        <f t="shared" si="2060"/>
        <v/>
      </c>
      <c r="W1781" s="82" t="str">
        <f t="shared" si="2060"/>
        <v/>
      </c>
      <c r="X1781" s="82" t="str">
        <f t="shared" si="2060"/>
        <v/>
      </c>
      <c r="Y1781" s="82" t="str">
        <f t="shared" si="2060"/>
        <v/>
      </c>
      <c r="Z1781" s="82" t="str">
        <f t="shared" si="2060"/>
        <v/>
      </c>
      <c r="AA1781" s="82" t="str">
        <f t="shared" si="2060"/>
        <v/>
      </c>
      <c r="AB1781" s="82" t="str">
        <f t="shared" si="2060"/>
        <v/>
      </c>
      <c r="AC1781" s="82" t="str">
        <f t="shared" si="2060"/>
        <v/>
      </c>
      <c r="AD1781" s="82" t="str">
        <f t="shared" si="2060"/>
        <v/>
      </c>
      <c r="AE1781" s="82" t="str">
        <f t="shared" si="2060"/>
        <v/>
      </c>
      <c r="AF1781" s="82" t="str">
        <f t="shared" si="2060"/>
        <v/>
      </c>
      <c r="AG1781" s="82" t="str">
        <f t="shared" si="2060"/>
        <v/>
      </c>
      <c r="AH1781" s="82" t="str">
        <f t="shared" si="2060"/>
        <v/>
      </c>
      <c r="AI1781" s="82" t="str">
        <f t="shared" si="2060"/>
        <v/>
      </c>
      <c r="AJ1781" s="82" t="str">
        <f t="shared" si="2060"/>
        <v/>
      </c>
      <c r="AK1781" s="82" t="str">
        <f t="shared" si="2060"/>
        <v/>
      </c>
      <c r="AL1781" s="82" t="str">
        <f t="shared" si="2060"/>
        <v/>
      </c>
      <c r="AM1781" s="82" t="str">
        <f t="shared" si="2060"/>
        <v/>
      </c>
      <c r="AN1781" s="82" t="str">
        <f t="shared" si="2060"/>
        <v/>
      </c>
      <c r="AO1781" s="82" t="str">
        <f t="shared" si="2060"/>
        <v/>
      </c>
      <c r="AP1781" s="82" t="str">
        <f t="shared" si="2060"/>
        <v/>
      </c>
      <c r="AQ1781" s="82" t="str">
        <f t="shared" si="2060"/>
        <v/>
      </c>
      <c r="AR1781" s="82" t="str">
        <f t="shared" si="2060"/>
        <v/>
      </c>
      <c r="AS1781" s="82" t="str">
        <f t="shared" si="2060"/>
        <v/>
      </c>
      <c r="AT1781" s="82" t="str">
        <f t="shared" si="2060"/>
        <v/>
      </c>
      <c r="AU1781" s="82" t="str">
        <f t="shared" si="2060"/>
        <v/>
      </c>
      <c r="AV1781" s="82" t="str">
        <f t="shared" si="2060"/>
        <v/>
      </c>
      <c r="AW1781" s="82" t="str">
        <f t="shared" si="2060"/>
        <v/>
      </c>
      <c r="AX1781" s="82" t="str">
        <f t="shared" si="2060"/>
        <v/>
      </c>
      <c r="AY1781" s="82" t="str">
        <f t="shared" si="2060"/>
        <v/>
      </c>
      <c r="AZ1781" s="82" t="str">
        <f t="shared" si="2060"/>
        <v/>
      </c>
      <c r="BA1781" s="82" t="str">
        <f t="shared" si="2060"/>
        <v/>
      </c>
      <c r="BB1781" s="82" t="str">
        <f t="shared" si="2060"/>
        <v/>
      </c>
      <c r="BC1781" s="82" t="str">
        <f t="shared" si="2060"/>
        <v/>
      </c>
      <c r="BD1781" s="82" t="str">
        <f t="shared" si="2060"/>
        <v/>
      </c>
      <c r="BE1781" s="82" t="str">
        <f t="shared" si="2060"/>
        <v/>
      </c>
      <c r="BF1781" s="82" t="str">
        <f t="shared" si="2060"/>
        <v/>
      </c>
      <c r="BG1781" s="82" t="str">
        <f t="shared" si="2060"/>
        <v/>
      </c>
      <c r="BH1781" s="82" t="str">
        <f t="shared" si="2060"/>
        <v/>
      </c>
      <c r="BI1781" s="82" t="str">
        <f t="shared" si="2060"/>
        <v/>
      </c>
      <c r="BJ1781" s="82" t="str">
        <f t="shared" si="2041"/>
        <v/>
      </c>
      <c r="BK1781" s="83" t="str">
        <f t="shared" si="1993"/>
        <v/>
      </c>
    </row>
    <row r="1782" spans="1:63" x14ac:dyDescent="0.25">
      <c r="A1782" t="str">
        <f t="shared" si="2004"/>
        <v>1</v>
      </c>
      <c r="B1782" t="str">
        <f t="shared" si="2005"/>
        <v>0</v>
      </c>
      <c r="C1782">
        <f>COUNTIF($D$3:D1782,D1782)</f>
        <v>0</v>
      </c>
      <c r="J1782" t="str">
        <f t="shared" si="2006"/>
        <v/>
      </c>
      <c r="K1782" t="str">
        <f t="shared" si="2007"/>
        <v/>
      </c>
      <c r="L1782" t="str">
        <f t="shared" si="2008"/>
        <v xml:space="preserve"> </v>
      </c>
      <c r="M1782" t="str">
        <f t="shared" si="2009"/>
        <v/>
      </c>
      <c r="N1782" t="e">
        <f>VLOOKUP(E1782,HC!A:B,2,0)</f>
        <v>#N/A</v>
      </c>
      <c r="O1782" t="e">
        <f>VLOOKUP(N1782,HC!B:C,2,0)</f>
        <v>#N/A</v>
      </c>
      <c r="P1782" s="82" t="str">
        <f t="shared" ref="P1782:BI1782" si="2061">IFERROR(IF($G1782="inactive","",IF(AND($L1782&lt;P$1,$M1782&lt;P$1),"",IF(AND($L1782&gt;Q$1,$M1782&gt;Q$1),"",IF(AND($L1782&lt;P$1,$M1782&lt;=Q$1),$M1782-P$1,IF(AND($L1782&gt;=P$1,$M1782&gt;Q$1),Q$1-$L1782,IF(AND($L1782&gt;=P$1,$M1782&lt;=Q$1),$M1782-$L1782,IF(AND($L1782&lt;P$1,$M1782&gt;Q$1),Q$1-P$1,""))))))),"")</f>
        <v/>
      </c>
      <c r="Q1782" s="82" t="str">
        <f t="shared" si="2061"/>
        <v/>
      </c>
      <c r="R1782" s="82" t="str">
        <f t="shared" si="2061"/>
        <v/>
      </c>
      <c r="S1782" s="82" t="str">
        <f t="shared" si="2061"/>
        <v/>
      </c>
      <c r="T1782" s="82" t="str">
        <f t="shared" si="2061"/>
        <v/>
      </c>
      <c r="U1782" s="82" t="str">
        <f t="shared" si="2061"/>
        <v/>
      </c>
      <c r="V1782" s="82" t="str">
        <f t="shared" si="2061"/>
        <v/>
      </c>
      <c r="W1782" s="82" t="str">
        <f t="shared" si="2061"/>
        <v/>
      </c>
      <c r="X1782" s="82" t="str">
        <f t="shared" si="2061"/>
        <v/>
      </c>
      <c r="Y1782" s="82" t="str">
        <f t="shared" si="2061"/>
        <v/>
      </c>
      <c r="Z1782" s="82" t="str">
        <f t="shared" si="2061"/>
        <v/>
      </c>
      <c r="AA1782" s="82" t="str">
        <f t="shared" si="2061"/>
        <v/>
      </c>
      <c r="AB1782" s="82" t="str">
        <f t="shared" si="2061"/>
        <v/>
      </c>
      <c r="AC1782" s="82" t="str">
        <f t="shared" si="2061"/>
        <v/>
      </c>
      <c r="AD1782" s="82" t="str">
        <f t="shared" si="2061"/>
        <v/>
      </c>
      <c r="AE1782" s="82" t="str">
        <f t="shared" si="2061"/>
        <v/>
      </c>
      <c r="AF1782" s="82" t="str">
        <f t="shared" si="2061"/>
        <v/>
      </c>
      <c r="AG1782" s="82" t="str">
        <f t="shared" si="2061"/>
        <v/>
      </c>
      <c r="AH1782" s="82" t="str">
        <f t="shared" si="2061"/>
        <v/>
      </c>
      <c r="AI1782" s="82" t="str">
        <f t="shared" si="2061"/>
        <v/>
      </c>
      <c r="AJ1782" s="82" t="str">
        <f t="shared" si="2061"/>
        <v/>
      </c>
      <c r="AK1782" s="82" t="str">
        <f t="shared" si="2061"/>
        <v/>
      </c>
      <c r="AL1782" s="82" t="str">
        <f t="shared" si="2061"/>
        <v/>
      </c>
      <c r="AM1782" s="82" t="str">
        <f t="shared" si="2061"/>
        <v/>
      </c>
      <c r="AN1782" s="82" t="str">
        <f t="shared" si="2061"/>
        <v/>
      </c>
      <c r="AO1782" s="82" t="str">
        <f t="shared" si="2061"/>
        <v/>
      </c>
      <c r="AP1782" s="82" t="str">
        <f t="shared" si="2061"/>
        <v/>
      </c>
      <c r="AQ1782" s="82" t="str">
        <f t="shared" si="2061"/>
        <v/>
      </c>
      <c r="AR1782" s="82" t="str">
        <f t="shared" si="2061"/>
        <v/>
      </c>
      <c r="AS1782" s="82" t="str">
        <f t="shared" si="2061"/>
        <v/>
      </c>
      <c r="AT1782" s="82" t="str">
        <f t="shared" si="2061"/>
        <v/>
      </c>
      <c r="AU1782" s="82" t="str">
        <f t="shared" si="2061"/>
        <v/>
      </c>
      <c r="AV1782" s="82" t="str">
        <f t="shared" si="2061"/>
        <v/>
      </c>
      <c r="AW1782" s="82" t="str">
        <f t="shared" si="2061"/>
        <v/>
      </c>
      <c r="AX1782" s="82" t="str">
        <f t="shared" si="2061"/>
        <v/>
      </c>
      <c r="AY1782" s="82" t="str">
        <f t="shared" si="2061"/>
        <v/>
      </c>
      <c r="AZ1782" s="82" t="str">
        <f t="shared" si="2061"/>
        <v/>
      </c>
      <c r="BA1782" s="82" t="str">
        <f t="shared" si="2061"/>
        <v/>
      </c>
      <c r="BB1782" s="82" t="str">
        <f t="shared" si="2061"/>
        <v/>
      </c>
      <c r="BC1782" s="82" t="str">
        <f t="shared" si="2061"/>
        <v/>
      </c>
      <c r="BD1782" s="82" t="str">
        <f t="shared" si="2061"/>
        <v/>
      </c>
      <c r="BE1782" s="82" t="str">
        <f t="shared" si="2061"/>
        <v/>
      </c>
      <c r="BF1782" s="82" t="str">
        <f t="shared" si="2061"/>
        <v/>
      </c>
      <c r="BG1782" s="82" t="str">
        <f t="shared" si="2061"/>
        <v/>
      </c>
      <c r="BH1782" s="82" t="str">
        <f t="shared" si="2061"/>
        <v/>
      </c>
      <c r="BI1782" s="82" t="str">
        <f t="shared" si="2061"/>
        <v/>
      </c>
      <c r="BJ1782" s="82" t="str">
        <f t="shared" si="2041"/>
        <v/>
      </c>
      <c r="BK1782" s="83" t="str">
        <f t="shared" si="1993"/>
        <v/>
      </c>
    </row>
    <row r="1783" spans="1:63" x14ac:dyDescent="0.25">
      <c r="A1783" t="str">
        <f t="shared" si="2004"/>
        <v>1</v>
      </c>
      <c r="B1783" t="str">
        <f t="shared" si="2005"/>
        <v>0</v>
      </c>
      <c r="C1783">
        <f>COUNTIF($D$3:D1783,D1783)</f>
        <v>0</v>
      </c>
      <c r="J1783" t="str">
        <f t="shared" si="2006"/>
        <v/>
      </c>
      <c r="K1783" t="str">
        <f t="shared" si="2007"/>
        <v/>
      </c>
      <c r="L1783" t="str">
        <f t="shared" si="2008"/>
        <v xml:space="preserve"> </v>
      </c>
      <c r="M1783" t="str">
        <f t="shared" si="2009"/>
        <v/>
      </c>
      <c r="N1783" t="e">
        <f>VLOOKUP(E1783,HC!A:B,2,0)</f>
        <v>#N/A</v>
      </c>
      <c r="O1783" t="e">
        <f>VLOOKUP(N1783,HC!B:C,2,0)</f>
        <v>#N/A</v>
      </c>
      <c r="P1783" s="82" t="str">
        <f t="shared" ref="P1783:BI1783" si="2062">IFERROR(IF($G1783="inactive","",IF(AND($L1783&lt;P$1,$M1783&lt;P$1),"",IF(AND($L1783&gt;Q$1,$M1783&gt;Q$1),"",IF(AND($L1783&lt;P$1,$M1783&lt;=Q$1),$M1783-P$1,IF(AND($L1783&gt;=P$1,$M1783&gt;Q$1),Q$1-$L1783,IF(AND($L1783&gt;=P$1,$M1783&lt;=Q$1),$M1783-$L1783,IF(AND($L1783&lt;P$1,$M1783&gt;Q$1),Q$1-P$1,""))))))),"")</f>
        <v/>
      </c>
      <c r="Q1783" s="82" t="str">
        <f t="shared" si="2062"/>
        <v/>
      </c>
      <c r="R1783" s="82" t="str">
        <f t="shared" si="2062"/>
        <v/>
      </c>
      <c r="S1783" s="82" t="str">
        <f t="shared" si="2062"/>
        <v/>
      </c>
      <c r="T1783" s="82" t="str">
        <f t="shared" si="2062"/>
        <v/>
      </c>
      <c r="U1783" s="82" t="str">
        <f t="shared" si="2062"/>
        <v/>
      </c>
      <c r="V1783" s="82" t="str">
        <f t="shared" si="2062"/>
        <v/>
      </c>
      <c r="W1783" s="82" t="str">
        <f t="shared" si="2062"/>
        <v/>
      </c>
      <c r="X1783" s="82" t="str">
        <f t="shared" si="2062"/>
        <v/>
      </c>
      <c r="Y1783" s="82" t="str">
        <f t="shared" si="2062"/>
        <v/>
      </c>
      <c r="Z1783" s="82" t="str">
        <f t="shared" si="2062"/>
        <v/>
      </c>
      <c r="AA1783" s="82" t="str">
        <f t="shared" si="2062"/>
        <v/>
      </c>
      <c r="AB1783" s="82" t="str">
        <f t="shared" si="2062"/>
        <v/>
      </c>
      <c r="AC1783" s="82" t="str">
        <f t="shared" si="2062"/>
        <v/>
      </c>
      <c r="AD1783" s="82" t="str">
        <f t="shared" si="2062"/>
        <v/>
      </c>
      <c r="AE1783" s="82" t="str">
        <f t="shared" si="2062"/>
        <v/>
      </c>
      <c r="AF1783" s="82" t="str">
        <f t="shared" si="2062"/>
        <v/>
      </c>
      <c r="AG1783" s="82" t="str">
        <f t="shared" si="2062"/>
        <v/>
      </c>
      <c r="AH1783" s="82" t="str">
        <f t="shared" si="2062"/>
        <v/>
      </c>
      <c r="AI1783" s="82" t="str">
        <f t="shared" si="2062"/>
        <v/>
      </c>
      <c r="AJ1783" s="82" t="str">
        <f t="shared" si="2062"/>
        <v/>
      </c>
      <c r="AK1783" s="82" t="str">
        <f t="shared" si="2062"/>
        <v/>
      </c>
      <c r="AL1783" s="82" t="str">
        <f t="shared" si="2062"/>
        <v/>
      </c>
      <c r="AM1783" s="82" t="str">
        <f t="shared" si="2062"/>
        <v/>
      </c>
      <c r="AN1783" s="82" t="str">
        <f t="shared" si="2062"/>
        <v/>
      </c>
      <c r="AO1783" s="82" t="str">
        <f t="shared" si="2062"/>
        <v/>
      </c>
      <c r="AP1783" s="82" t="str">
        <f t="shared" si="2062"/>
        <v/>
      </c>
      <c r="AQ1783" s="82" t="str">
        <f t="shared" si="2062"/>
        <v/>
      </c>
      <c r="AR1783" s="82" t="str">
        <f t="shared" si="2062"/>
        <v/>
      </c>
      <c r="AS1783" s="82" t="str">
        <f t="shared" si="2062"/>
        <v/>
      </c>
      <c r="AT1783" s="82" t="str">
        <f t="shared" si="2062"/>
        <v/>
      </c>
      <c r="AU1783" s="82" t="str">
        <f t="shared" si="2062"/>
        <v/>
      </c>
      <c r="AV1783" s="82" t="str">
        <f t="shared" si="2062"/>
        <v/>
      </c>
      <c r="AW1783" s="82" t="str">
        <f t="shared" si="2062"/>
        <v/>
      </c>
      <c r="AX1783" s="82" t="str">
        <f t="shared" si="2062"/>
        <v/>
      </c>
      <c r="AY1783" s="82" t="str">
        <f t="shared" si="2062"/>
        <v/>
      </c>
      <c r="AZ1783" s="82" t="str">
        <f t="shared" si="2062"/>
        <v/>
      </c>
      <c r="BA1783" s="82" t="str">
        <f t="shared" si="2062"/>
        <v/>
      </c>
      <c r="BB1783" s="82" t="str">
        <f t="shared" si="2062"/>
        <v/>
      </c>
      <c r="BC1783" s="82" t="str">
        <f t="shared" si="2062"/>
        <v/>
      </c>
      <c r="BD1783" s="82" t="str">
        <f t="shared" si="2062"/>
        <v/>
      </c>
      <c r="BE1783" s="82" t="str">
        <f t="shared" si="2062"/>
        <v/>
      </c>
      <c r="BF1783" s="82" t="str">
        <f t="shared" si="2062"/>
        <v/>
      </c>
      <c r="BG1783" s="82" t="str">
        <f t="shared" si="2062"/>
        <v/>
      </c>
      <c r="BH1783" s="82" t="str">
        <f t="shared" si="2062"/>
        <v/>
      </c>
      <c r="BI1783" s="82" t="str">
        <f t="shared" si="2062"/>
        <v/>
      </c>
      <c r="BJ1783" s="82" t="str">
        <f t="shared" si="2041"/>
        <v/>
      </c>
      <c r="BK1783" s="83" t="str">
        <f t="shared" si="1993"/>
        <v/>
      </c>
    </row>
    <row r="1784" spans="1:63" x14ac:dyDescent="0.25">
      <c r="A1784" t="str">
        <f t="shared" si="2004"/>
        <v>1</v>
      </c>
      <c r="B1784" t="str">
        <f t="shared" si="2005"/>
        <v>0</v>
      </c>
      <c r="C1784">
        <f>COUNTIF($D$3:D1784,D1784)</f>
        <v>0</v>
      </c>
      <c r="J1784" t="str">
        <f t="shared" si="2006"/>
        <v/>
      </c>
      <c r="K1784" t="str">
        <f t="shared" si="2007"/>
        <v/>
      </c>
      <c r="L1784" t="str">
        <f t="shared" si="2008"/>
        <v xml:space="preserve"> </v>
      </c>
      <c r="M1784" t="str">
        <f t="shared" si="2009"/>
        <v/>
      </c>
      <c r="N1784" t="e">
        <f>VLOOKUP(E1784,HC!A:B,2,0)</f>
        <v>#N/A</v>
      </c>
      <c r="O1784" t="e">
        <f>VLOOKUP(N1784,HC!B:C,2,0)</f>
        <v>#N/A</v>
      </c>
      <c r="P1784" s="82" t="str">
        <f t="shared" ref="P1784:BI1784" si="2063">IFERROR(IF($G1784="inactive","",IF(AND($L1784&lt;P$1,$M1784&lt;P$1),"",IF(AND($L1784&gt;Q$1,$M1784&gt;Q$1),"",IF(AND($L1784&lt;P$1,$M1784&lt;=Q$1),$M1784-P$1,IF(AND($L1784&gt;=P$1,$M1784&gt;Q$1),Q$1-$L1784,IF(AND($L1784&gt;=P$1,$M1784&lt;=Q$1),$M1784-$L1784,IF(AND($L1784&lt;P$1,$M1784&gt;Q$1),Q$1-P$1,""))))))),"")</f>
        <v/>
      </c>
      <c r="Q1784" s="82" t="str">
        <f t="shared" si="2063"/>
        <v/>
      </c>
      <c r="R1784" s="82" t="str">
        <f t="shared" si="2063"/>
        <v/>
      </c>
      <c r="S1784" s="82" t="str">
        <f t="shared" si="2063"/>
        <v/>
      </c>
      <c r="T1784" s="82" t="str">
        <f t="shared" si="2063"/>
        <v/>
      </c>
      <c r="U1784" s="82" t="str">
        <f t="shared" si="2063"/>
        <v/>
      </c>
      <c r="V1784" s="82" t="str">
        <f t="shared" si="2063"/>
        <v/>
      </c>
      <c r="W1784" s="82" t="str">
        <f t="shared" si="2063"/>
        <v/>
      </c>
      <c r="X1784" s="82" t="str">
        <f t="shared" si="2063"/>
        <v/>
      </c>
      <c r="Y1784" s="82" t="str">
        <f t="shared" si="2063"/>
        <v/>
      </c>
      <c r="Z1784" s="82" t="str">
        <f t="shared" si="2063"/>
        <v/>
      </c>
      <c r="AA1784" s="82" t="str">
        <f t="shared" si="2063"/>
        <v/>
      </c>
      <c r="AB1784" s="82" t="str">
        <f t="shared" si="2063"/>
        <v/>
      </c>
      <c r="AC1784" s="82" t="str">
        <f t="shared" si="2063"/>
        <v/>
      </c>
      <c r="AD1784" s="82" t="str">
        <f t="shared" si="2063"/>
        <v/>
      </c>
      <c r="AE1784" s="82" t="str">
        <f t="shared" si="2063"/>
        <v/>
      </c>
      <c r="AF1784" s="82" t="str">
        <f t="shared" si="2063"/>
        <v/>
      </c>
      <c r="AG1784" s="82" t="str">
        <f t="shared" si="2063"/>
        <v/>
      </c>
      <c r="AH1784" s="82" t="str">
        <f t="shared" si="2063"/>
        <v/>
      </c>
      <c r="AI1784" s="82" t="str">
        <f t="shared" si="2063"/>
        <v/>
      </c>
      <c r="AJ1784" s="82" t="str">
        <f t="shared" si="2063"/>
        <v/>
      </c>
      <c r="AK1784" s="82" t="str">
        <f t="shared" si="2063"/>
        <v/>
      </c>
      <c r="AL1784" s="82" t="str">
        <f t="shared" si="2063"/>
        <v/>
      </c>
      <c r="AM1784" s="82" t="str">
        <f t="shared" si="2063"/>
        <v/>
      </c>
      <c r="AN1784" s="82" t="str">
        <f t="shared" si="2063"/>
        <v/>
      </c>
      <c r="AO1784" s="82" t="str">
        <f t="shared" si="2063"/>
        <v/>
      </c>
      <c r="AP1784" s="82" t="str">
        <f t="shared" si="2063"/>
        <v/>
      </c>
      <c r="AQ1784" s="82" t="str">
        <f t="shared" si="2063"/>
        <v/>
      </c>
      <c r="AR1784" s="82" t="str">
        <f t="shared" si="2063"/>
        <v/>
      </c>
      <c r="AS1784" s="82" t="str">
        <f t="shared" si="2063"/>
        <v/>
      </c>
      <c r="AT1784" s="82" t="str">
        <f t="shared" si="2063"/>
        <v/>
      </c>
      <c r="AU1784" s="82" t="str">
        <f t="shared" si="2063"/>
        <v/>
      </c>
      <c r="AV1784" s="82" t="str">
        <f t="shared" si="2063"/>
        <v/>
      </c>
      <c r="AW1784" s="82" t="str">
        <f t="shared" si="2063"/>
        <v/>
      </c>
      <c r="AX1784" s="82" t="str">
        <f t="shared" si="2063"/>
        <v/>
      </c>
      <c r="AY1784" s="82" t="str">
        <f t="shared" si="2063"/>
        <v/>
      </c>
      <c r="AZ1784" s="82" t="str">
        <f t="shared" si="2063"/>
        <v/>
      </c>
      <c r="BA1784" s="82" t="str">
        <f t="shared" si="2063"/>
        <v/>
      </c>
      <c r="BB1784" s="82" t="str">
        <f t="shared" si="2063"/>
        <v/>
      </c>
      <c r="BC1784" s="82" t="str">
        <f t="shared" si="2063"/>
        <v/>
      </c>
      <c r="BD1784" s="82" t="str">
        <f t="shared" si="2063"/>
        <v/>
      </c>
      <c r="BE1784" s="82" t="str">
        <f t="shared" si="2063"/>
        <v/>
      </c>
      <c r="BF1784" s="82" t="str">
        <f t="shared" si="2063"/>
        <v/>
      </c>
      <c r="BG1784" s="82" t="str">
        <f t="shared" si="2063"/>
        <v/>
      </c>
      <c r="BH1784" s="82" t="str">
        <f t="shared" si="2063"/>
        <v/>
      </c>
      <c r="BI1784" s="82" t="str">
        <f t="shared" si="2063"/>
        <v/>
      </c>
      <c r="BJ1784" s="82" t="str">
        <f t="shared" si="2041"/>
        <v/>
      </c>
      <c r="BK1784" s="83" t="str">
        <f t="shared" si="1993"/>
        <v/>
      </c>
    </row>
    <row r="1785" spans="1:63" x14ac:dyDescent="0.25">
      <c r="A1785" t="str">
        <f t="shared" si="2004"/>
        <v>1</v>
      </c>
      <c r="B1785" t="str">
        <f t="shared" si="2005"/>
        <v>0</v>
      </c>
      <c r="C1785">
        <f>COUNTIF($D$3:D1785,D1785)</f>
        <v>0</v>
      </c>
      <c r="J1785" t="str">
        <f t="shared" si="2006"/>
        <v/>
      </c>
      <c r="K1785" t="str">
        <f t="shared" si="2007"/>
        <v/>
      </c>
      <c r="L1785" t="str">
        <f t="shared" si="2008"/>
        <v xml:space="preserve"> </v>
      </c>
      <c r="M1785" t="str">
        <f t="shared" si="2009"/>
        <v/>
      </c>
      <c r="N1785" t="e">
        <f>VLOOKUP(E1785,HC!A:B,2,0)</f>
        <v>#N/A</v>
      </c>
      <c r="O1785" t="e">
        <f>VLOOKUP(N1785,HC!B:C,2,0)</f>
        <v>#N/A</v>
      </c>
      <c r="P1785" s="82" t="str">
        <f t="shared" ref="P1785:BI1785" si="2064">IFERROR(IF($G1785="inactive","",IF(AND($L1785&lt;P$1,$M1785&lt;P$1),"",IF(AND($L1785&gt;Q$1,$M1785&gt;Q$1),"",IF(AND($L1785&lt;P$1,$M1785&lt;=Q$1),$M1785-P$1,IF(AND($L1785&gt;=P$1,$M1785&gt;Q$1),Q$1-$L1785,IF(AND($L1785&gt;=P$1,$M1785&lt;=Q$1),$M1785-$L1785,IF(AND($L1785&lt;P$1,$M1785&gt;Q$1),Q$1-P$1,""))))))),"")</f>
        <v/>
      </c>
      <c r="Q1785" s="82" t="str">
        <f t="shared" si="2064"/>
        <v/>
      </c>
      <c r="R1785" s="82" t="str">
        <f t="shared" si="2064"/>
        <v/>
      </c>
      <c r="S1785" s="82" t="str">
        <f t="shared" si="2064"/>
        <v/>
      </c>
      <c r="T1785" s="82" t="str">
        <f t="shared" si="2064"/>
        <v/>
      </c>
      <c r="U1785" s="82" t="str">
        <f t="shared" si="2064"/>
        <v/>
      </c>
      <c r="V1785" s="82" t="str">
        <f t="shared" si="2064"/>
        <v/>
      </c>
      <c r="W1785" s="82" t="str">
        <f t="shared" si="2064"/>
        <v/>
      </c>
      <c r="X1785" s="82" t="str">
        <f t="shared" si="2064"/>
        <v/>
      </c>
      <c r="Y1785" s="82" t="str">
        <f t="shared" si="2064"/>
        <v/>
      </c>
      <c r="Z1785" s="82" t="str">
        <f t="shared" si="2064"/>
        <v/>
      </c>
      <c r="AA1785" s="82" t="str">
        <f t="shared" si="2064"/>
        <v/>
      </c>
      <c r="AB1785" s="82" t="str">
        <f t="shared" si="2064"/>
        <v/>
      </c>
      <c r="AC1785" s="82" t="str">
        <f t="shared" si="2064"/>
        <v/>
      </c>
      <c r="AD1785" s="82" t="str">
        <f t="shared" si="2064"/>
        <v/>
      </c>
      <c r="AE1785" s="82" t="str">
        <f t="shared" si="2064"/>
        <v/>
      </c>
      <c r="AF1785" s="82" t="str">
        <f t="shared" si="2064"/>
        <v/>
      </c>
      <c r="AG1785" s="82" t="str">
        <f t="shared" si="2064"/>
        <v/>
      </c>
      <c r="AH1785" s="82" t="str">
        <f t="shared" si="2064"/>
        <v/>
      </c>
      <c r="AI1785" s="82" t="str">
        <f t="shared" si="2064"/>
        <v/>
      </c>
      <c r="AJ1785" s="82" t="str">
        <f t="shared" si="2064"/>
        <v/>
      </c>
      <c r="AK1785" s="82" t="str">
        <f t="shared" si="2064"/>
        <v/>
      </c>
      <c r="AL1785" s="82" t="str">
        <f t="shared" si="2064"/>
        <v/>
      </c>
      <c r="AM1785" s="82" t="str">
        <f t="shared" si="2064"/>
        <v/>
      </c>
      <c r="AN1785" s="82" t="str">
        <f t="shared" si="2064"/>
        <v/>
      </c>
      <c r="AO1785" s="82" t="str">
        <f t="shared" si="2064"/>
        <v/>
      </c>
      <c r="AP1785" s="82" t="str">
        <f t="shared" si="2064"/>
        <v/>
      </c>
      <c r="AQ1785" s="82" t="str">
        <f t="shared" si="2064"/>
        <v/>
      </c>
      <c r="AR1785" s="82" t="str">
        <f t="shared" si="2064"/>
        <v/>
      </c>
      <c r="AS1785" s="82" t="str">
        <f t="shared" si="2064"/>
        <v/>
      </c>
      <c r="AT1785" s="82" t="str">
        <f t="shared" si="2064"/>
        <v/>
      </c>
      <c r="AU1785" s="82" t="str">
        <f t="shared" si="2064"/>
        <v/>
      </c>
      <c r="AV1785" s="82" t="str">
        <f t="shared" si="2064"/>
        <v/>
      </c>
      <c r="AW1785" s="82" t="str">
        <f t="shared" si="2064"/>
        <v/>
      </c>
      <c r="AX1785" s="82" t="str">
        <f t="shared" si="2064"/>
        <v/>
      </c>
      <c r="AY1785" s="82" t="str">
        <f t="shared" si="2064"/>
        <v/>
      </c>
      <c r="AZ1785" s="82" t="str">
        <f t="shared" si="2064"/>
        <v/>
      </c>
      <c r="BA1785" s="82" t="str">
        <f t="shared" si="2064"/>
        <v/>
      </c>
      <c r="BB1785" s="82" t="str">
        <f t="shared" si="2064"/>
        <v/>
      </c>
      <c r="BC1785" s="82" t="str">
        <f t="shared" si="2064"/>
        <v/>
      </c>
      <c r="BD1785" s="82" t="str">
        <f t="shared" si="2064"/>
        <v/>
      </c>
      <c r="BE1785" s="82" t="str">
        <f t="shared" si="2064"/>
        <v/>
      </c>
      <c r="BF1785" s="82" t="str">
        <f t="shared" si="2064"/>
        <v/>
      </c>
      <c r="BG1785" s="82" t="str">
        <f t="shared" si="2064"/>
        <v/>
      </c>
      <c r="BH1785" s="82" t="str">
        <f t="shared" si="2064"/>
        <v/>
      </c>
      <c r="BI1785" s="82" t="str">
        <f t="shared" si="2064"/>
        <v/>
      </c>
      <c r="BJ1785" s="82" t="str">
        <f t="shared" si="2041"/>
        <v/>
      </c>
      <c r="BK1785" s="83" t="str">
        <f t="shared" si="1993"/>
        <v/>
      </c>
    </row>
    <row r="1786" spans="1:63" x14ac:dyDescent="0.25">
      <c r="A1786" t="str">
        <f t="shared" si="2004"/>
        <v>1</v>
      </c>
      <c r="B1786" t="str">
        <f t="shared" si="2005"/>
        <v>0</v>
      </c>
      <c r="C1786">
        <f>COUNTIF($D$3:D1786,D1786)</f>
        <v>0</v>
      </c>
      <c r="J1786" t="str">
        <f t="shared" si="2006"/>
        <v/>
      </c>
      <c r="K1786" t="str">
        <f t="shared" si="2007"/>
        <v/>
      </c>
      <c r="L1786" t="str">
        <f t="shared" si="2008"/>
        <v xml:space="preserve"> </v>
      </c>
      <c r="M1786" t="str">
        <f t="shared" si="2009"/>
        <v/>
      </c>
      <c r="N1786" t="e">
        <f>VLOOKUP(E1786,HC!A:B,2,0)</f>
        <v>#N/A</v>
      </c>
      <c r="O1786" t="e">
        <f>VLOOKUP(N1786,HC!B:C,2,0)</f>
        <v>#N/A</v>
      </c>
      <c r="P1786" s="82" t="str">
        <f t="shared" ref="P1786:BI1786" si="2065">IFERROR(IF($G1786="inactive","",IF(AND($L1786&lt;P$1,$M1786&lt;P$1),"",IF(AND($L1786&gt;Q$1,$M1786&gt;Q$1),"",IF(AND($L1786&lt;P$1,$M1786&lt;=Q$1),$M1786-P$1,IF(AND($L1786&gt;=P$1,$M1786&gt;Q$1),Q$1-$L1786,IF(AND($L1786&gt;=P$1,$M1786&lt;=Q$1),$M1786-$L1786,IF(AND($L1786&lt;P$1,$M1786&gt;Q$1),Q$1-P$1,""))))))),"")</f>
        <v/>
      </c>
      <c r="Q1786" s="82" t="str">
        <f t="shared" si="2065"/>
        <v/>
      </c>
      <c r="R1786" s="82" t="str">
        <f t="shared" si="2065"/>
        <v/>
      </c>
      <c r="S1786" s="82" t="str">
        <f t="shared" si="2065"/>
        <v/>
      </c>
      <c r="T1786" s="82" t="str">
        <f t="shared" si="2065"/>
        <v/>
      </c>
      <c r="U1786" s="82" t="str">
        <f t="shared" si="2065"/>
        <v/>
      </c>
      <c r="V1786" s="82" t="str">
        <f t="shared" si="2065"/>
        <v/>
      </c>
      <c r="W1786" s="82" t="str">
        <f t="shared" si="2065"/>
        <v/>
      </c>
      <c r="X1786" s="82" t="str">
        <f t="shared" si="2065"/>
        <v/>
      </c>
      <c r="Y1786" s="82" t="str">
        <f t="shared" si="2065"/>
        <v/>
      </c>
      <c r="Z1786" s="82" t="str">
        <f t="shared" si="2065"/>
        <v/>
      </c>
      <c r="AA1786" s="82" t="str">
        <f t="shared" si="2065"/>
        <v/>
      </c>
      <c r="AB1786" s="82" t="str">
        <f t="shared" si="2065"/>
        <v/>
      </c>
      <c r="AC1786" s="82" t="str">
        <f t="shared" si="2065"/>
        <v/>
      </c>
      <c r="AD1786" s="82" t="str">
        <f t="shared" si="2065"/>
        <v/>
      </c>
      <c r="AE1786" s="82" t="str">
        <f t="shared" si="2065"/>
        <v/>
      </c>
      <c r="AF1786" s="82" t="str">
        <f t="shared" si="2065"/>
        <v/>
      </c>
      <c r="AG1786" s="82" t="str">
        <f t="shared" si="2065"/>
        <v/>
      </c>
      <c r="AH1786" s="82" t="str">
        <f t="shared" si="2065"/>
        <v/>
      </c>
      <c r="AI1786" s="82" t="str">
        <f t="shared" si="2065"/>
        <v/>
      </c>
      <c r="AJ1786" s="82" t="str">
        <f t="shared" si="2065"/>
        <v/>
      </c>
      <c r="AK1786" s="82" t="str">
        <f t="shared" si="2065"/>
        <v/>
      </c>
      <c r="AL1786" s="82" t="str">
        <f t="shared" si="2065"/>
        <v/>
      </c>
      <c r="AM1786" s="82" t="str">
        <f t="shared" si="2065"/>
        <v/>
      </c>
      <c r="AN1786" s="82" t="str">
        <f t="shared" si="2065"/>
        <v/>
      </c>
      <c r="AO1786" s="82" t="str">
        <f t="shared" si="2065"/>
        <v/>
      </c>
      <c r="AP1786" s="82" t="str">
        <f t="shared" si="2065"/>
        <v/>
      </c>
      <c r="AQ1786" s="82" t="str">
        <f t="shared" si="2065"/>
        <v/>
      </c>
      <c r="AR1786" s="82" t="str">
        <f t="shared" si="2065"/>
        <v/>
      </c>
      <c r="AS1786" s="82" t="str">
        <f t="shared" si="2065"/>
        <v/>
      </c>
      <c r="AT1786" s="82" t="str">
        <f t="shared" si="2065"/>
        <v/>
      </c>
      <c r="AU1786" s="82" t="str">
        <f t="shared" si="2065"/>
        <v/>
      </c>
      <c r="AV1786" s="82" t="str">
        <f t="shared" si="2065"/>
        <v/>
      </c>
      <c r="AW1786" s="82" t="str">
        <f t="shared" si="2065"/>
        <v/>
      </c>
      <c r="AX1786" s="82" t="str">
        <f t="shared" si="2065"/>
        <v/>
      </c>
      <c r="AY1786" s="82" t="str">
        <f t="shared" si="2065"/>
        <v/>
      </c>
      <c r="AZ1786" s="82" t="str">
        <f t="shared" si="2065"/>
        <v/>
      </c>
      <c r="BA1786" s="82" t="str">
        <f t="shared" si="2065"/>
        <v/>
      </c>
      <c r="BB1786" s="82" t="str">
        <f t="shared" si="2065"/>
        <v/>
      </c>
      <c r="BC1786" s="82" t="str">
        <f t="shared" si="2065"/>
        <v/>
      </c>
      <c r="BD1786" s="82" t="str">
        <f t="shared" si="2065"/>
        <v/>
      </c>
      <c r="BE1786" s="82" t="str">
        <f t="shared" si="2065"/>
        <v/>
      </c>
      <c r="BF1786" s="82" t="str">
        <f t="shared" si="2065"/>
        <v/>
      </c>
      <c r="BG1786" s="82" t="str">
        <f t="shared" si="2065"/>
        <v/>
      </c>
      <c r="BH1786" s="82" t="str">
        <f t="shared" si="2065"/>
        <v/>
      </c>
      <c r="BI1786" s="82" t="str">
        <f t="shared" si="2065"/>
        <v/>
      </c>
      <c r="BJ1786" s="82" t="str">
        <f t="shared" si="2041"/>
        <v/>
      </c>
      <c r="BK1786" s="83" t="str">
        <f t="shared" ref="BK1786:BK1849" si="2066">IFERROR(IF(BD1785="inactive","",IF(AND($L1785&lt;BK$2,$M1785&lt;BK$2),"",IF(AND($L1785&gt;BL$2,$M1785&gt;BL$2),"",IF(AND($L1785&lt;BK$2,$M1785&lt;=BL$2),$M1785-BK$2,IF(AND($L1785&gt;=BK$2,$M1785&gt;BL$2),BL$2-$L1785,IF(AND($L1785&gt;=BK$2,$M1785&lt;=BL$2),$M1785-$L1785,IF(AND($L1785&lt;BK$2,$M1785&gt;BL$2),BL$2-BK$2,""))))))),"")</f>
        <v/>
      </c>
    </row>
    <row r="1787" spans="1:63" x14ac:dyDescent="0.25">
      <c r="A1787" t="str">
        <f t="shared" si="2004"/>
        <v>1</v>
      </c>
      <c r="B1787" t="str">
        <f t="shared" si="2005"/>
        <v>0</v>
      </c>
      <c r="C1787">
        <f>COUNTIF($D$3:D1787,D1787)</f>
        <v>0</v>
      </c>
      <c r="J1787" t="str">
        <f t="shared" si="2006"/>
        <v/>
      </c>
      <c r="K1787" t="str">
        <f t="shared" si="2007"/>
        <v/>
      </c>
      <c r="L1787" t="str">
        <f t="shared" si="2008"/>
        <v xml:space="preserve"> </v>
      </c>
      <c r="M1787" t="str">
        <f t="shared" si="2009"/>
        <v/>
      </c>
      <c r="N1787" t="e">
        <f>VLOOKUP(E1787,HC!A:B,2,0)</f>
        <v>#N/A</v>
      </c>
      <c r="O1787" t="e">
        <f>VLOOKUP(N1787,HC!B:C,2,0)</f>
        <v>#N/A</v>
      </c>
      <c r="P1787" s="82" t="str">
        <f t="shared" ref="P1787:BI1787" si="2067">IFERROR(IF($G1787="inactive","",IF(AND($L1787&lt;P$1,$M1787&lt;P$1),"",IF(AND($L1787&gt;Q$1,$M1787&gt;Q$1),"",IF(AND($L1787&lt;P$1,$M1787&lt;=Q$1),$M1787-P$1,IF(AND($L1787&gt;=P$1,$M1787&gt;Q$1),Q$1-$L1787,IF(AND($L1787&gt;=P$1,$M1787&lt;=Q$1),$M1787-$L1787,IF(AND($L1787&lt;P$1,$M1787&gt;Q$1),Q$1-P$1,""))))))),"")</f>
        <v/>
      </c>
      <c r="Q1787" s="82" t="str">
        <f t="shared" si="2067"/>
        <v/>
      </c>
      <c r="R1787" s="82" t="str">
        <f t="shared" si="2067"/>
        <v/>
      </c>
      <c r="S1787" s="82" t="str">
        <f t="shared" si="2067"/>
        <v/>
      </c>
      <c r="T1787" s="82" t="str">
        <f t="shared" si="2067"/>
        <v/>
      </c>
      <c r="U1787" s="82" t="str">
        <f t="shared" si="2067"/>
        <v/>
      </c>
      <c r="V1787" s="82" t="str">
        <f t="shared" si="2067"/>
        <v/>
      </c>
      <c r="W1787" s="82" t="str">
        <f t="shared" si="2067"/>
        <v/>
      </c>
      <c r="X1787" s="82" t="str">
        <f t="shared" si="2067"/>
        <v/>
      </c>
      <c r="Y1787" s="82" t="str">
        <f t="shared" si="2067"/>
        <v/>
      </c>
      <c r="Z1787" s="82" t="str">
        <f t="shared" si="2067"/>
        <v/>
      </c>
      <c r="AA1787" s="82" t="str">
        <f t="shared" si="2067"/>
        <v/>
      </c>
      <c r="AB1787" s="82" t="str">
        <f t="shared" si="2067"/>
        <v/>
      </c>
      <c r="AC1787" s="82" t="str">
        <f t="shared" si="2067"/>
        <v/>
      </c>
      <c r="AD1787" s="82" t="str">
        <f t="shared" si="2067"/>
        <v/>
      </c>
      <c r="AE1787" s="82" t="str">
        <f t="shared" si="2067"/>
        <v/>
      </c>
      <c r="AF1787" s="82" t="str">
        <f t="shared" si="2067"/>
        <v/>
      </c>
      <c r="AG1787" s="82" t="str">
        <f t="shared" si="2067"/>
        <v/>
      </c>
      <c r="AH1787" s="82" t="str">
        <f t="shared" si="2067"/>
        <v/>
      </c>
      <c r="AI1787" s="82" t="str">
        <f t="shared" si="2067"/>
        <v/>
      </c>
      <c r="AJ1787" s="82" t="str">
        <f t="shared" si="2067"/>
        <v/>
      </c>
      <c r="AK1787" s="82" t="str">
        <f t="shared" si="2067"/>
        <v/>
      </c>
      <c r="AL1787" s="82" t="str">
        <f t="shared" si="2067"/>
        <v/>
      </c>
      <c r="AM1787" s="82" t="str">
        <f t="shared" si="2067"/>
        <v/>
      </c>
      <c r="AN1787" s="82" t="str">
        <f t="shared" si="2067"/>
        <v/>
      </c>
      <c r="AO1787" s="82" t="str">
        <f t="shared" si="2067"/>
        <v/>
      </c>
      <c r="AP1787" s="82" t="str">
        <f t="shared" si="2067"/>
        <v/>
      </c>
      <c r="AQ1787" s="82" t="str">
        <f t="shared" si="2067"/>
        <v/>
      </c>
      <c r="AR1787" s="82" t="str">
        <f t="shared" si="2067"/>
        <v/>
      </c>
      <c r="AS1787" s="82" t="str">
        <f t="shared" si="2067"/>
        <v/>
      </c>
      <c r="AT1787" s="82" t="str">
        <f t="shared" si="2067"/>
        <v/>
      </c>
      <c r="AU1787" s="82" t="str">
        <f t="shared" si="2067"/>
        <v/>
      </c>
      <c r="AV1787" s="82" t="str">
        <f t="shared" si="2067"/>
        <v/>
      </c>
      <c r="AW1787" s="82" t="str">
        <f t="shared" si="2067"/>
        <v/>
      </c>
      <c r="AX1787" s="82" t="str">
        <f t="shared" si="2067"/>
        <v/>
      </c>
      <c r="AY1787" s="82" t="str">
        <f t="shared" si="2067"/>
        <v/>
      </c>
      <c r="AZ1787" s="82" t="str">
        <f t="shared" si="2067"/>
        <v/>
      </c>
      <c r="BA1787" s="82" t="str">
        <f t="shared" si="2067"/>
        <v/>
      </c>
      <c r="BB1787" s="82" t="str">
        <f t="shared" si="2067"/>
        <v/>
      </c>
      <c r="BC1787" s="82" t="str">
        <f t="shared" si="2067"/>
        <v/>
      </c>
      <c r="BD1787" s="82" t="str">
        <f t="shared" si="2067"/>
        <v/>
      </c>
      <c r="BE1787" s="82" t="str">
        <f t="shared" si="2067"/>
        <v/>
      </c>
      <c r="BF1787" s="82" t="str">
        <f t="shared" si="2067"/>
        <v/>
      </c>
      <c r="BG1787" s="82" t="str">
        <f t="shared" si="2067"/>
        <v/>
      </c>
      <c r="BH1787" s="82" t="str">
        <f t="shared" si="2067"/>
        <v/>
      </c>
      <c r="BI1787" s="82" t="str">
        <f t="shared" si="2067"/>
        <v/>
      </c>
      <c r="BJ1787" s="82" t="str">
        <f t="shared" si="2041"/>
        <v/>
      </c>
      <c r="BK1787" s="83" t="str">
        <f t="shared" si="2066"/>
        <v/>
      </c>
    </row>
    <row r="1788" spans="1:63" x14ac:dyDescent="0.25">
      <c r="A1788" t="str">
        <f t="shared" si="2004"/>
        <v>1</v>
      </c>
      <c r="B1788" t="str">
        <f t="shared" si="2005"/>
        <v>0</v>
      </c>
      <c r="C1788">
        <f>COUNTIF($D$3:D1788,D1788)</f>
        <v>0</v>
      </c>
      <c r="J1788" t="str">
        <f t="shared" si="2006"/>
        <v/>
      </c>
      <c r="K1788" t="str">
        <f t="shared" si="2007"/>
        <v/>
      </c>
      <c r="L1788" t="str">
        <f t="shared" si="2008"/>
        <v xml:space="preserve"> </v>
      </c>
      <c r="M1788" t="str">
        <f t="shared" si="2009"/>
        <v/>
      </c>
      <c r="N1788" t="e">
        <f>VLOOKUP(E1788,HC!A:B,2,0)</f>
        <v>#N/A</v>
      </c>
      <c r="O1788" t="e">
        <f>VLOOKUP(N1788,HC!B:C,2,0)</f>
        <v>#N/A</v>
      </c>
      <c r="P1788" s="82" t="str">
        <f t="shared" ref="P1788:BI1788" si="2068">IFERROR(IF($G1788="inactive","",IF(AND($L1788&lt;P$1,$M1788&lt;P$1),"",IF(AND($L1788&gt;Q$1,$M1788&gt;Q$1),"",IF(AND($L1788&lt;P$1,$M1788&lt;=Q$1),$M1788-P$1,IF(AND($L1788&gt;=P$1,$M1788&gt;Q$1),Q$1-$L1788,IF(AND($L1788&gt;=P$1,$M1788&lt;=Q$1),$M1788-$L1788,IF(AND($L1788&lt;P$1,$M1788&gt;Q$1),Q$1-P$1,""))))))),"")</f>
        <v/>
      </c>
      <c r="Q1788" s="82" t="str">
        <f t="shared" si="2068"/>
        <v/>
      </c>
      <c r="R1788" s="82" t="str">
        <f t="shared" si="2068"/>
        <v/>
      </c>
      <c r="S1788" s="82" t="str">
        <f t="shared" si="2068"/>
        <v/>
      </c>
      <c r="T1788" s="82" t="str">
        <f t="shared" si="2068"/>
        <v/>
      </c>
      <c r="U1788" s="82" t="str">
        <f t="shared" si="2068"/>
        <v/>
      </c>
      <c r="V1788" s="82" t="str">
        <f t="shared" si="2068"/>
        <v/>
      </c>
      <c r="W1788" s="82" t="str">
        <f t="shared" si="2068"/>
        <v/>
      </c>
      <c r="X1788" s="82" t="str">
        <f t="shared" si="2068"/>
        <v/>
      </c>
      <c r="Y1788" s="82" t="str">
        <f t="shared" si="2068"/>
        <v/>
      </c>
      <c r="Z1788" s="82" t="str">
        <f t="shared" si="2068"/>
        <v/>
      </c>
      <c r="AA1788" s="82" t="str">
        <f t="shared" si="2068"/>
        <v/>
      </c>
      <c r="AB1788" s="82" t="str">
        <f t="shared" si="2068"/>
        <v/>
      </c>
      <c r="AC1788" s="82" t="str">
        <f t="shared" si="2068"/>
        <v/>
      </c>
      <c r="AD1788" s="82" t="str">
        <f t="shared" si="2068"/>
        <v/>
      </c>
      <c r="AE1788" s="82" t="str">
        <f t="shared" si="2068"/>
        <v/>
      </c>
      <c r="AF1788" s="82" t="str">
        <f t="shared" si="2068"/>
        <v/>
      </c>
      <c r="AG1788" s="82" t="str">
        <f t="shared" si="2068"/>
        <v/>
      </c>
      <c r="AH1788" s="82" t="str">
        <f t="shared" si="2068"/>
        <v/>
      </c>
      <c r="AI1788" s="82" t="str">
        <f t="shared" si="2068"/>
        <v/>
      </c>
      <c r="AJ1788" s="82" t="str">
        <f t="shared" si="2068"/>
        <v/>
      </c>
      <c r="AK1788" s="82" t="str">
        <f t="shared" si="2068"/>
        <v/>
      </c>
      <c r="AL1788" s="82" t="str">
        <f t="shared" si="2068"/>
        <v/>
      </c>
      <c r="AM1788" s="82" t="str">
        <f t="shared" si="2068"/>
        <v/>
      </c>
      <c r="AN1788" s="82" t="str">
        <f t="shared" si="2068"/>
        <v/>
      </c>
      <c r="AO1788" s="82" t="str">
        <f t="shared" si="2068"/>
        <v/>
      </c>
      <c r="AP1788" s="82" t="str">
        <f t="shared" si="2068"/>
        <v/>
      </c>
      <c r="AQ1788" s="82" t="str">
        <f t="shared" si="2068"/>
        <v/>
      </c>
      <c r="AR1788" s="82" t="str">
        <f t="shared" si="2068"/>
        <v/>
      </c>
      <c r="AS1788" s="82" t="str">
        <f t="shared" si="2068"/>
        <v/>
      </c>
      <c r="AT1788" s="82" t="str">
        <f t="shared" si="2068"/>
        <v/>
      </c>
      <c r="AU1788" s="82" t="str">
        <f t="shared" si="2068"/>
        <v/>
      </c>
      <c r="AV1788" s="82" t="str">
        <f t="shared" si="2068"/>
        <v/>
      </c>
      <c r="AW1788" s="82" t="str">
        <f t="shared" si="2068"/>
        <v/>
      </c>
      <c r="AX1788" s="82" t="str">
        <f t="shared" si="2068"/>
        <v/>
      </c>
      <c r="AY1788" s="82" t="str">
        <f t="shared" si="2068"/>
        <v/>
      </c>
      <c r="AZ1788" s="82" t="str">
        <f t="shared" si="2068"/>
        <v/>
      </c>
      <c r="BA1788" s="82" t="str">
        <f t="shared" si="2068"/>
        <v/>
      </c>
      <c r="BB1788" s="82" t="str">
        <f t="shared" si="2068"/>
        <v/>
      </c>
      <c r="BC1788" s="82" t="str">
        <f t="shared" si="2068"/>
        <v/>
      </c>
      <c r="BD1788" s="82" t="str">
        <f t="shared" si="2068"/>
        <v/>
      </c>
      <c r="BE1788" s="82" t="str">
        <f t="shared" si="2068"/>
        <v/>
      </c>
      <c r="BF1788" s="82" t="str">
        <f t="shared" si="2068"/>
        <v/>
      </c>
      <c r="BG1788" s="82" t="str">
        <f t="shared" si="2068"/>
        <v/>
      </c>
      <c r="BH1788" s="82" t="str">
        <f t="shared" si="2068"/>
        <v/>
      </c>
      <c r="BI1788" s="82" t="str">
        <f t="shared" si="2068"/>
        <v/>
      </c>
      <c r="BJ1788" s="82" t="str">
        <f t="shared" si="2041"/>
        <v/>
      </c>
      <c r="BK1788" s="83" t="str">
        <f t="shared" si="2066"/>
        <v/>
      </c>
    </row>
    <row r="1789" spans="1:63" x14ac:dyDescent="0.25">
      <c r="A1789" t="str">
        <f t="shared" si="2004"/>
        <v>1</v>
      </c>
      <c r="B1789" t="str">
        <f t="shared" si="2005"/>
        <v>0</v>
      </c>
      <c r="C1789">
        <f>COUNTIF($D$3:D1789,D1789)</f>
        <v>0</v>
      </c>
      <c r="J1789" t="str">
        <f t="shared" si="2006"/>
        <v/>
      </c>
      <c r="K1789" t="str">
        <f t="shared" si="2007"/>
        <v/>
      </c>
      <c r="L1789" t="str">
        <f t="shared" si="2008"/>
        <v xml:space="preserve"> </v>
      </c>
      <c r="M1789" t="str">
        <f t="shared" si="2009"/>
        <v/>
      </c>
      <c r="N1789" t="e">
        <f>VLOOKUP(E1789,HC!A:B,2,0)</f>
        <v>#N/A</v>
      </c>
      <c r="O1789" t="e">
        <f>VLOOKUP(N1789,HC!B:C,2,0)</f>
        <v>#N/A</v>
      </c>
      <c r="P1789" s="82" t="str">
        <f t="shared" ref="P1789:BI1789" si="2069">IFERROR(IF($G1789="inactive","",IF(AND($L1789&lt;P$1,$M1789&lt;P$1),"",IF(AND($L1789&gt;Q$1,$M1789&gt;Q$1),"",IF(AND($L1789&lt;P$1,$M1789&lt;=Q$1),$M1789-P$1,IF(AND($L1789&gt;=P$1,$M1789&gt;Q$1),Q$1-$L1789,IF(AND($L1789&gt;=P$1,$M1789&lt;=Q$1),$M1789-$L1789,IF(AND($L1789&lt;P$1,$M1789&gt;Q$1),Q$1-P$1,""))))))),"")</f>
        <v/>
      </c>
      <c r="Q1789" s="82" t="str">
        <f t="shared" si="2069"/>
        <v/>
      </c>
      <c r="R1789" s="82" t="str">
        <f t="shared" si="2069"/>
        <v/>
      </c>
      <c r="S1789" s="82" t="str">
        <f t="shared" si="2069"/>
        <v/>
      </c>
      <c r="T1789" s="82" t="str">
        <f t="shared" si="2069"/>
        <v/>
      </c>
      <c r="U1789" s="82" t="str">
        <f t="shared" si="2069"/>
        <v/>
      </c>
      <c r="V1789" s="82" t="str">
        <f t="shared" si="2069"/>
        <v/>
      </c>
      <c r="W1789" s="82" t="str">
        <f t="shared" si="2069"/>
        <v/>
      </c>
      <c r="X1789" s="82" t="str">
        <f t="shared" si="2069"/>
        <v/>
      </c>
      <c r="Y1789" s="82" t="str">
        <f t="shared" si="2069"/>
        <v/>
      </c>
      <c r="Z1789" s="82" t="str">
        <f t="shared" si="2069"/>
        <v/>
      </c>
      <c r="AA1789" s="82" t="str">
        <f t="shared" si="2069"/>
        <v/>
      </c>
      <c r="AB1789" s="82" t="str">
        <f t="shared" si="2069"/>
        <v/>
      </c>
      <c r="AC1789" s="82" t="str">
        <f t="shared" si="2069"/>
        <v/>
      </c>
      <c r="AD1789" s="82" t="str">
        <f t="shared" si="2069"/>
        <v/>
      </c>
      <c r="AE1789" s="82" t="str">
        <f t="shared" si="2069"/>
        <v/>
      </c>
      <c r="AF1789" s="82" t="str">
        <f t="shared" si="2069"/>
        <v/>
      </c>
      <c r="AG1789" s="82" t="str">
        <f t="shared" si="2069"/>
        <v/>
      </c>
      <c r="AH1789" s="82" t="str">
        <f t="shared" si="2069"/>
        <v/>
      </c>
      <c r="AI1789" s="82" t="str">
        <f t="shared" si="2069"/>
        <v/>
      </c>
      <c r="AJ1789" s="82" t="str">
        <f t="shared" si="2069"/>
        <v/>
      </c>
      <c r="AK1789" s="82" t="str">
        <f t="shared" si="2069"/>
        <v/>
      </c>
      <c r="AL1789" s="82" t="str">
        <f t="shared" si="2069"/>
        <v/>
      </c>
      <c r="AM1789" s="82" t="str">
        <f t="shared" si="2069"/>
        <v/>
      </c>
      <c r="AN1789" s="82" t="str">
        <f t="shared" si="2069"/>
        <v/>
      </c>
      <c r="AO1789" s="82" t="str">
        <f t="shared" si="2069"/>
        <v/>
      </c>
      <c r="AP1789" s="82" t="str">
        <f t="shared" si="2069"/>
        <v/>
      </c>
      <c r="AQ1789" s="82" t="str">
        <f t="shared" si="2069"/>
        <v/>
      </c>
      <c r="AR1789" s="82" t="str">
        <f t="shared" si="2069"/>
        <v/>
      </c>
      <c r="AS1789" s="82" t="str">
        <f t="shared" si="2069"/>
        <v/>
      </c>
      <c r="AT1789" s="82" t="str">
        <f t="shared" si="2069"/>
        <v/>
      </c>
      <c r="AU1789" s="82" t="str">
        <f t="shared" si="2069"/>
        <v/>
      </c>
      <c r="AV1789" s="82" t="str">
        <f t="shared" si="2069"/>
        <v/>
      </c>
      <c r="AW1789" s="82" t="str">
        <f t="shared" si="2069"/>
        <v/>
      </c>
      <c r="AX1789" s="82" t="str">
        <f t="shared" si="2069"/>
        <v/>
      </c>
      <c r="AY1789" s="82" t="str">
        <f t="shared" si="2069"/>
        <v/>
      </c>
      <c r="AZ1789" s="82" t="str">
        <f t="shared" si="2069"/>
        <v/>
      </c>
      <c r="BA1789" s="82" t="str">
        <f t="shared" si="2069"/>
        <v/>
      </c>
      <c r="BB1789" s="82" t="str">
        <f t="shared" si="2069"/>
        <v/>
      </c>
      <c r="BC1789" s="82" t="str">
        <f t="shared" si="2069"/>
        <v/>
      </c>
      <c r="BD1789" s="82" t="str">
        <f t="shared" si="2069"/>
        <v/>
      </c>
      <c r="BE1789" s="82" t="str">
        <f t="shared" si="2069"/>
        <v/>
      </c>
      <c r="BF1789" s="82" t="str">
        <f t="shared" si="2069"/>
        <v/>
      </c>
      <c r="BG1789" s="82" t="str">
        <f t="shared" si="2069"/>
        <v/>
      </c>
      <c r="BH1789" s="82" t="str">
        <f t="shared" si="2069"/>
        <v/>
      </c>
      <c r="BI1789" s="82" t="str">
        <f t="shared" si="2069"/>
        <v/>
      </c>
      <c r="BJ1789" s="82" t="str">
        <f t="shared" si="2041"/>
        <v/>
      </c>
      <c r="BK1789" s="83" t="str">
        <f t="shared" si="2066"/>
        <v/>
      </c>
    </row>
    <row r="1790" spans="1:63" x14ac:dyDescent="0.25">
      <c r="A1790" t="str">
        <f t="shared" si="2004"/>
        <v>1</v>
      </c>
      <c r="B1790" t="str">
        <f t="shared" si="2005"/>
        <v>0</v>
      </c>
      <c r="C1790">
        <f>COUNTIF($D$3:D1790,D1790)</f>
        <v>0</v>
      </c>
      <c r="J1790" t="str">
        <f t="shared" si="2006"/>
        <v/>
      </c>
      <c r="K1790" t="str">
        <f t="shared" si="2007"/>
        <v/>
      </c>
      <c r="L1790" t="str">
        <f t="shared" si="2008"/>
        <v xml:space="preserve"> </v>
      </c>
      <c r="M1790" t="str">
        <f t="shared" si="2009"/>
        <v/>
      </c>
      <c r="N1790" t="e">
        <f>VLOOKUP(E1790,HC!A:B,2,0)</f>
        <v>#N/A</v>
      </c>
      <c r="O1790" t="e">
        <f>VLOOKUP(N1790,HC!B:C,2,0)</f>
        <v>#N/A</v>
      </c>
      <c r="P1790" s="82" t="str">
        <f t="shared" ref="P1790:BI1790" si="2070">IFERROR(IF($G1790="inactive","",IF(AND($L1790&lt;P$1,$M1790&lt;P$1),"",IF(AND($L1790&gt;Q$1,$M1790&gt;Q$1),"",IF(AND($L1790&lt;P$1,$M1790&lt;=Q$1),$M1790-P$1,IF(AND($L1790&gt;=P$1,$M1790&gt;Q$1),Q$1-$L1790,IF(AND($L1790&gt;=P$1,$M1790&lt;=Q$1),$M1790-$L1790,IF(AND($L1790&lt;P$1,$M1790&gt;Q$1),Q$1-P$1,""))))))),"")</f>
        <v/>
      </c>
      <c r="Q1790" s="82" t="str">
        <f t="shared" si="2070"/>
        <v/>
      </c>
      <c r="R1790" s="82" t="str">
        <f t="shared" si="2070"/>
        <v/>
      </c>
      <c r="S1790" s="82" t="str">
        <f t="shared" si="2070"/>
        <v/>
      </c>
      <c r="T1790" s="82" t="str">
        <f t="shared" si="2070"/>
        <v/>
      </c>
      <c r="U1790" s="82" t="str">
        <f t="shared" si="2070"/>
        <v/>
      </c>
      <c r="V1790" s="82" t="str">
        <f t="shared" si="2070"/>
        <v/>
      </c>
      <c r="W1790" s="82" t="str">
        <f t="shared" si="2070"/>
        <v/>
      </c>
      <c r="X1790" s="82" t="str">
        <f t="shared" si="2070"/>
        <v/>
      </c>
      <c r="Y1790" s="82" t="str">
        <f t="shared" si="2070"/>
        <v/>
      </c>
      <c r="Z1790" s="82" t="str">
        <f t="shared" si="2070"/>
        <v/>
      </c>
      <c r="AA1790" s="82" t="str">
        <f t="shared" si="2070"/>
        <v/>
      </c>
      <c r="AB1790" s="82" t="str">
        <f t="shared" si="2070"/>
        <v/>
      </c>
      <c r="AC1790" s="82" t="str">
        <f t="shared" si="2070"/>
        <v/>
      </c>
      <c r="AD1790" s="82" t="str">
        <f t="shared" si="2070"/>
        <v/>
      </c>
      <c r="AE1790" s="82" t="str">
        <f t="shared" si="2070"/>
        <v/>
      </c>
      <c r="AF1790" s="82" t="str">
        <f t="shared" si="2070"/>
        <v/>
      </c>
      <c r="AG1790" s="82" t="str">
        <f t="shared" si="2070"/>
        <v/>
      </c>
      <c r="AH1790" s="82" t="str">
        <f t="shared" si="2070"/>
        <v/>
      </c>
      <c r="AI1790" s="82" t="str">
        <f t="shared" si="2070"/>
        <v/>
      </c>
      <c r="AJ1790" s="82" t="str">
        <f t="shared" si="2070"/>
        <v/>
      </c>
      <c r="AK1790" s="82" t="str">
        <f t="shared" si="2070"/>
        <v/>
      </c>
      <c r="AL1790" s="82" t="str">
        <f t="shared" si="2070"/>
        <v/>
      </c>
      <c r="AM1790" s="82" t="str">
        <f t="shared" si="2070"/>
        <v/>
      </c>
      <c r="AN1790" s="82" t="str">
        <f t="shared" si="2070"/>
        <v/>
      </c>
      <c r="AO1790" s="82" t="str">
        <f t="shared" si="2070"/>
        <v/>
      </c>
      <c r="AP1790" s="82" t="str">
        <f t="shared" si="2070"/>
        <v/>
      </c>
      <c r="AQ1790" s="82" t="str">
        <f t="shared" si="2070"/>
        <v/>
      </c>
      <c r="AR1790" s="82" t="str">
        <f t="shared" si="2070"/>
        <v/>
      </c>
      <c r="AS1790" s="82" t="str">
        <f t="shared" si="2070"/>
        <v/>
      </c>
      <c r="AT1790" s="82" t="str">
        <f t="shared" si="2070"/>
        <v/>
      </c>
      <c r="AU1790" s="82" t="str">
        <f t="shared" si="2070"/>
        <v/>
      </c>
      <c r="AV1790" s="82" t="str">
        <f t="shared" si="2070"/>
        <v/>
      </c>
      <c r="AW1790" s="82" t="str">
        <f t="shared" si="2070"/>
        <v/>
      </c>
      <c r="AX1790" s="82" t="str">
        <f t="shared" si="2070"/>
        <v/>
      </c>
      <c r="AY1790" s="82" t="str">
        <f t="shared" si="2070"/>
        <v/>
      </c>
      <c r="AZ1790" s="82" t="str">
        <f t="shared" si="2070"/>
        <v/>
      </c>
      <c r="BA1790" s="82" t="str">
        <f t="shared" si="2070"/>
        <v/>
      </c>
      <c r="BB1790" s="82" t="str">
        <f t="shared" si="2070"/>
        <v/>
      </c>
      <c r="BC1790" s="82" t="str">
        <f t="shared" si="2070"/>
        <v/>
      </c>
      <c r="BD1790" s="82" t="str">
        <f t="shared" si="2070"/>
        <v/>
      </c>
      <c r="BE1790" s="82" t="str">
        <f t="shared" si="2070"/>
        <v/>
      </c>
      <c r="BF1790" s="82" t="str">
        <f t="shared" si="2070"/>
        <v/>
      </c>
      <c r="BG1790" s="82" t="str">
        <f t="shared" si="2070"/>
        <v/>
      </c>
      <c r="BH1790" s="82" t="str">
        <f t="shared" si="2070"/>
        <v/>
      </c>
      <c r="BI1790" s="82" t="str">
        <f t="shared" si="2070"/>
        <v/>
      </c>
      <c r="BJ1790" s="82" t="str">
        <f t="shared" si="2041"/>
        <v/>
      </c>
      <c r="BK1790" s="83" t="str">
        <f t="shared" si="2066"/>
        <v/>
      </c>
    </row>
    <row r="1791" spans="1:63" x14ac:dyDescent="0.25">
      <c r="A1791" t="str">
        <f t="shared" si="2004"/>
        <v>1</v>
      </c>
      <c r="B1791" t="str">
        <f t="shared" si="2005"/>
        <v>0</v>
      </c>
      <c r="C1791">
        <f>COUNTIF($D$3:D1791,D1791)</f>
        <v>0</v>
      </c>
      <c r="J1791" t="str">
        <f t="shared" si="2006"/>
        <v/>
      </c>
      <c r="K1791" t="str">
        <f t="shared" si="2007"/>
        <v/>
      </c>
      <c r="L1791" t="str">
        <f t="shared" si="2008"/>
        <v xml:space="preserve"> </v>
      </c>
      <c r="M1791" t="str">
        <f t="shared" si="2009"/>
        <v/>
      </c>
      <c r="N1791" t="e">
        <f>VLOOKUP(E1791,HC!A:B,2,0)</f>
        <v>#N/A</v>
      </c>
      <c r="O1791" t="e">
        <f>VLOOKUP(N1791,HC!B:C,2,0)</f>
        <v>#N/A</v>
      </c>
      <c r="P1791" s="82" t="str">
        <f t="shared" ref="P1791:BI1791" si="2071">IFERROR(IF($G1791="inactive","",IF(AND($L1791&lt;P$1,$M1791&lt;P$1),"",IF(AND($L1791&gt;Q$1,$M1791&gt;Q$1),"",IF(AND($L1791&lt;P$1,$M1791&lt;=Q$1),$M1791-P$1,IF(AND($L1791&gt;=P$1,$M1791&gt;Q$1),Q$1-$L1791,IF(AND($L1791&gt;=P$1,$M1791&lt;=Q$1),$M1791-$L1791,IF(AND($L1791&lt;P$1,$M1791&gt;Q$1),Q$1-P$1,""))))))),"")</f>
        <v/>
      </c>
      <c r="Q1791" s="82" t="str">
        <f t="shared" si="2071"/>
        <v/>
      </c>
      <c r="R1791" s="82" t="str">
        <f t="shared" si="2071"/>
        <v/>
      </c>
      <c r="S1791" s="82" t="str">
        <f t="shared" si="2071"/>
        <v/>
      </c>
      <c r="T1791" s="82" t="str">
        <f t="shared" si="2071"/>
        <v/>
      </c>
      <c r="U1791" s="82" t="str">
        <f t="shared" si="2071"/>
        <v/>
      </c>
      <c r="V1791" s="82" t="str">
        <f t="shared" si="2071"/>
        <v/>
      </c>
      <c r="W1791" s="82" t="str">
        <f t="shared" si="2071"/>
        <v/>
      </c>
      <c r="X1791" s="82" t="str">
        <f t="shared" si="2071"/>
        <v/>
      </c>
      <c r="Y1791" s="82" t="str">
        <f t="shared" si="2071"/>
        <v/>
      </c>
      <c r="Z1791" s="82" t="str">
        <f t="shared" si="2071"/>
        <v/>
      </c>
      <c r="AA1791" s="82" t="str">
        <f t="shared" si="2071"/>
        <v/>
      </c>
      <c r="AB1791" s="82" t="str">
        <f t="shared" si="2071"/>
        <v/>
      </c>
      <c r="AC1791" s="82" t="str">
        <f t="shared" si="2071"/>
        <v/>
      </c>
      <c r="AD1791" s="82" t="str">
        <f t="shared" si="2071"/>
        <v/>
      </c>
      <c r="AE1791" s="82" t="str">
        <f t="shared" si="2071"/>
        <v/>
      </c>
      <c r="AF1791" s="82" t="str">
        <f t="shared" si="2071"/>
        <v/>
      </c>
      <c r="AG1791" s="82" t="str">
        <f t="shared" si="2071"/>
        <v/>
      </c>
      <c r="AH1791" s="82" t="str">
        <f t="shared" si="2071"/>
        <v/>
      </c>
      <c r="AI1791" s="82" t="str">
        <f t="shared" si="2071"/>
        <v/>
      </c>
      <c r="AJ1791" s="82" t="str">
        <f t="shared" si="2071"/>
        <v/>
      </c>
      <c r="AK1791" s="82" t="str">
        <f t="shared" si="2071"/>
        <v/>
      </c>
      <c r="AL1791" s="82" t="str">
        <f t="shared" si="2071"/>
        <v/>
      </c>
      <c r="AM1791" s="82" t="str">
        <f t="shared" si="2071"/>
        <v/>
      </c>
      <c r="AN1791" s="82" t="str">
        <f t="shared" si="2071"/>
        <v/>
      </c>
      <c r="AO1791" s="82" t="str">
        <f t="shared" si="2071"/>
        <v/>
      </c>
      <c r="AP1791" s="82" t="str">
        <f t="shared" si="2071"/>
        <v/>
      </c>
      <c r="AQ1791" s="82" t="str">
        <f t="shared" si="2071"/>
        <v/>
      </c>
      <c r="AR1791" s="82" t="str">
        <f t="shared" si="2071"/>
        <v/>
      </c>
      <c r="AS1791" s="82" t="str">
        <f t="shared" si="2071"/>
        <v/>
      </c>
      <c r="AT1791" s="82" t="str">
        <f t="shared" si="2071"/>
        <v/>
      </c>
      <c r="AU1791" s="82" t="str">
        <f t="shared" si="2071"/>
        <v/>
      </c>
      <c r="AV1791" s="82" t="str">
        <f t="shared" si="2071"/>
        <v/>
      </c>
      <c r="AW1791" s="82" t="str">
        <f t="shared" si="2071"/>
        <v/>
      </c>
      <c r="AX1791" s="82" t="str">
        <f t="shared" si="2071"/>
        <v/>
      </c>
      <c r="AY1791" s="82" t="str">
        <f t="shared" si="2071"/>
        <v/>
      </c>
      <c r="AZ1791" s="82" t="str">
        <f t="shared" si="2071"/>
        <v/>
      </c>
      <c r="BA1791" s="82" t="str">
        <f t="shared" si="2071"/>
        <v/>
      </c>
      <c r="BB1791" s="82" t="str">
        <f t="shared" si="2071"/>
        <v/>
      </c>
      <c r="BC1791" s="82" t="str">
        <f t="shared" si="2071"/>
        <v/>
      </c>
      <c r="BD1791" s="82" t="str">
        <f t="shared" si="2071"/>
        <v/>
      </c>
      <c r="BE1791" s="82" t="str">
        <f t="shared" si="2071"/>
        <v/>
      </c>
      <c r="BF1791" s="82" t="str">
        <f t="shared" si="2071"/>
        <v/>
      </c>
      <c r="BG1791" s="82" t="str">
        <f t="shared" si="2071"/>
        <v/>
      </c>
      <c r="BH1791" s="82" t="str">
        <f t="shared" si="2071"/>
        <v/>
      </c>
      <c r="BI1791" s="82" t="str">
        <f t="shared" si="2071"/>
        <v/>
      </c>
      <c r="BJ1791" s="82" t="str">
        <f t="shared" si="2041"/>
        <v/>
      </c>
      <c r="BK1791" s="83" t="str">
        <f t="shared" si="2066"/>
        <v/>
      </c>
    </row>
    <row r="1792" spans="1:63" x14ac:dyDescent="0.25">
      <c r="A1792" t="str">
        <f t="shared" si="2004"/>
        <v>1</v>
      </c>
      <c r="B1792" t="str">
        <f t="shared" si="2005"/>
        <v>0</v>
      </c>
      <c r="C1792">
        <f>COUNTIF($D$3:D1792,D1792)</f>
        <v>0</v>
      </c>
      <c r="J1792" t="str">
        <f t="shared" si="2006"/>
        <v/>
      </c>
      <c r="K1792" t="str">
        <f t="shared" si="2007"/>
        <v/>
      </c>
      <c r="L1792" t="str">
        <f t="shared" si="2008"/>
        <v xml:space="preserve"> </v>
      </c>
      <c r="M1792" t="str">
        <f t="shared" si="2009"/>
        <v/>
      </c>
      <c r="N1792" t="e">
        <f>VLOOKUP(E1792,HC!A:B,2,0)</f>
        <v>#N/A</v>
      </c>
      <c r="O1792" t="e">
        <f>VLOOKUP(N1792,HC!B:C,2,0)</f>
        <v>#N/A</v>
      </c>
      <c r="P1792" s="82" t="str">
        <f t="shared" ref="P1792:BI1792" si="2072">IFERROR(IF($G1792="inactive","",IF(AND($L1792&lt;P$1,$M1792&lt;P$1),"",IF(AND($L1792&gt;Q$1,$M1792&gt;Q$1),"",IF(AND($L1792&lt;P$1,$M1792&lt;=Q$1),$M1792-P$1,IF(AND($L1792&gt;=P$1,$M1792&gt;Q$1),Q$1-$L1792,IF(AND($L1792&gt;=P$1,$M1792&lt;=Q$1),$M1792-$L1792,IF(AND($L1792&lt;P$1,$M1792&gt;Q$1),Q$1-P$1,""))))))),"")</f>
        <v/>
      </c>
      <c r="Q1792" s="82" t="str">
        <f t="shared" si="2072"/>
        <v/>
      </c>
      <c r="R1792" s="82" t="str">
        <f t="shared" si="2072"/>
        <v/>
      </c>
      <c r="S1792" s="82" t="str">
        <f t="shared" si="2072"/>
        <v/>
      </c>
      <c r="T1792" s="82" t="str">
        <f t="shared" si="2072"/>
        <v/>
      </c>
      <c r="U1792" s="82" t="str">
        <f t="shared" si="2072"/>
        <v/>
      </c>
      <c r="V1792" s="82" t="str">
        <f t="shared" si="2072"/>
        <v/>
      </c>
      <c r="W1792" s="82" t="str">
        <f t="shared" si="2072"/>
        <v/>
      </c>
      <c r="X1792" s="82" t="str">
        <f t="shared" si="2072"/>
        <v/>
      </c>
      <c r="Y1792" s="82" t="str">
        <f t="shared" si="2072"/>
        <v/>
      </c>
      <c r="Z1792" s="82" t="str">
        <f t="shared" si="2072"/>
        <v/>
      </c>
      <c r="AA1792" s="82" t="str">
        <f t="shared" si="2072"/>
        <v/>
      </c>
      <c r="AB1792" s="82" t="str">
        <f t="shared" si="2072"/>
        <v/>
      </c>
      <c r="AC1792" s="82" t="str">
        <f t="shared" si="2072"/>
        <v/>
      </c>
      <c r="AD1792" s="82" t="str">
        <f t="shared" si="2072"/>
        <v/>
      </c>
      <c r="AE1792" s="82" t="str">
        <f t="shared" si="2072"/>
        <v/>
      </c>
      <c r="AF1792" s="82" t="str">
        <f t="shared" si="2072"/>
        <v/>
      </c>
      <c r="AG1792" s="82" t="str">
        <f t="shared" si="2072"/>
        <v/>
      </c>
      <c r="AH1792" s="82" t="str">
        <f t="shared" si="2072"/>
        <v/>
      </c>
      <c r="AI1792" s="82" t="str">
        <f t="shared" si="2072"/>
        <v/>
      </c>
      <c r="AJ1792" s="82" t="str">
        <f t="shared" si="2072"/>
        <v/>
      </c>
      <c r="AK1792" s="82" t="str">
        <f t="shared" si="2072"/>
        <v/>
      </c>
      <c r="AL1792" s="82" t="str">
        <f t="shared" si="2072"/>
        <v/>
      </c>
      <c r="AM1792" s="82" t="str">
        <f t="shared" si="2072"/>
        <v/>
      </c>
      <c r="AN1792" s="82" t="str">
        <f t="shared" si="2072"/>
        <v/>
      </c>
      <c r="AO1792" s="82" t="str">
        <f t="shared" si="2072"/>
        <v/>
      </c>
      <c r="AP1792" s="82" t="str">
        <f t="shared" si="2072"/>
        <v/>
      </c>
      <c r="AQ1792" s="82" t="str">
        <f t="shared" si="2072"/>
        <v/>
      </c>
      <c r="AR1792" s="82" t="str">
        <f t="shared" si="2072"/>
        <v/>
      </c>
      <c r="AS1792" s="82" t="str">
        <f t="shared" si="2072"/>
        <v/>
      </c>
      <c r="AT1792" s="82" t="str">
        <f t="shared" si="2072"/>
        <v/>
      </c>
      <c r="AU1792" s="82" t="str">
        <f t="shared" si="2072"/>
        <v/>
      </c>
      <c r="AV1792" s="82" t="str">
        <f t="shared" si="2072"/>
        <v/>
      </c>
      <c r="AW1792" s="82" t="str">
        <f t="shared" si="2072"/>
        <v/>
      </c>
      <c r="AX1792" s="82" t="str">
        <f t="shared" si="2072"/>
        <v/>
      </c>
      <c r="AY1792" s="82" t="str">
        <f t="shared" si="2072"/>
        <v/>
      </c>
      <c r="AZ1792" s="82" t="str">
        <f t="shared" si="2072"/>
        <v/>
      </c>
      <c r="BA1792" s="82" t="str">
        <f t="shared" si="2072"/>
        <v/>
      </c>
      <c r="BB1792" s="82" t="str">
        <f t="shared" si="2072"/>
        <v/>
      </c>
      <c r="BC1792" s="82" t="str">
        <f t="shared" si="2072"/>
        <v/>
      </c>
      <c r="BD1792" s="82" t="str">
        <f t="shared" si="2072"/>
        <v/>
      </c>
      <c r="BE1792" s="82" t="str">
        <f t="shared" si="2072"/>
        <v/>
      </c>
      <c r="BF1792" s="82" t="str">
        <f t="shared" si="2072"/>
        <v/>
      </c>
      <c r="BG1792" s="82" t="str">
        <f t="shared" si="2072"/>
        <v/>
      </c>
      <c r="BH1792" s="82" t="str">
        <f t="shared" si="2072"/>
        <v/>
      </c>
      <c r="BI1792" s="82" t="str">
        <f t="shared" si="2072"/>
        <v/>
      </c>
      <c r="BJ1792" s="82" t="str">
        <f t="shared" si="2041"/>
        <v/>
      </c>
      <c r="BK1792" s="83" t="str">
        <f t="shared" si="2066"/>
        <v/>
      </c>
    </row>
    <row r="1793" spans="1:63" x14ac:dyDescent="0.25">
      <c r="A1793" t="str">
        <f t="shared" si="2004"/>
        <v>1</v>
      </c>
      <c r="B1793" t="str">
        <f t="shared" si="2005"/>
        <v>0</v>
      </c>
      <c r="C1793">
        <f>COUNTIF($D$3:D1793,D1793)</f>
        <v>0</v>
      </c>
      <c r="J1793" t="str">
        <f t="shared" si="2006"/>
        <v/>
      </c>
      <c r="K1793" t="str">
        <f t="shared" si="2007"/>
        <v/>
      </c>
      <c r="L1793" t="str">
        <f t="shared" si="2008"/>
        <v xml:space="preserve"> </v>
      </c>
      <c r="M1793" t="str">
        <f t="shared" si="2009"/>
        <v/>
      </c>
      <c r="N1793" t="e">
        <f>VLOOKUP(E1793,HC!A:B,2,0)</f>
        <v>#N/A</v>
      </c>
      <c r="O1793" t="e">
        <f>VLOOKUP(N1793,HC!B:C,2,0)</f>
        <v>#N/A</v>
      </c>
      <c r="P1793" s="82" t="str">
        <f t="shared" ref="P1793:BI1793" si="2073">IFERROR(IF($G1793="inactive","",IF(AND($L1793&lt;P$1,$M1793&lt;P$1),"",IF(AND($L1793&gt;Q$1,$M1793&gt;Q$1),"",IF(AND($L1793&lt;P$1,$M1793&lt;=Q$1),$M1793-P$1,IF(AND($L1793&gt;=P$1,$M1793&gt;Q$1),Q$1-$L1793,IF(AND($L1793&gt;=P$1,$M1793&lt;=Q$1),$M1793-$L1793,IF(AND($L1793&lt;P$1,$M1793&gt;Q$1),Q$1-P$1,""))))))),"")</f>
        <v/>
      </c>
      <c r="Q1793" s="82" t="str">
        <f t="shared" si="2073"/>
        <v/>
      </c>
      <c r="R1793" s="82" t="str">
        <f t="shared" si="2073"/>
        <v/>
      </c>
      <c r="S1793" s="82" t="str">
        <f t="shared" si="2073"/>
        <v/>
      </c>
      <c r="T1793" s="82" t="str">
        <f t="shared" si="2073"/>
        <v/>
      </c>
      <c r="U1793" s="82" t="str">
        <f t="shared" si="2073"/>
        <v/>
      </c>
      <c r="V1793" s="82" t="str">
        <f t="shared" si="2073"/>
        <v/>
      </c>
      <c r="W1793" s="82" t="str">
        <f t="shared" si="2073"/>
        <v/>
      </c>
      <c r="X1793" s="82" t="str">
        <f t="shared" si="2073"/>
        <v/>
      </c>
      <c r="Y1793" s="82" t="str">
        <f t="shared" si="2073"/>
        <v/>
      </c>
      <c r="Z1793" s="82" t="str">
        <f t="shared" si="2073"/>
        <v/>
      </c>
      <c r="AA1793" s="82" t="str">
        <f t="shared" si="2073"/>
        <v/>
      </c>
      <c r="AB1793" s="82" t="str">
        <f t="shared" si="2073"/>
        <v/>
      </c>
      <c r="AC1793" s="82" t="str">
        <f t="shared" si="2073"/>
        <v/>
      </c>
      <c r="AD1793" s="82" t="str">
        <f t="shared" si="2073"/>
        <v/>
      </c>
      <c r="AE1793" s="82" t="str">
        <f t="shared" si="2073"/>
        <v/>
      </c>
      <c r="AF1793" s="82" t="str">
        <f t="shared" si="2073"/>
        <v/>
      </c>
      <c r="AG1793" s="82" t="str">
        <f t="shared" si="2073"/>
        <v/>
      </c>
      <c r="AH1793" s="82" t="str">
        <f t="shared" si="2073"/>
        <v/>
      </c>
      <c r="AI1793" s="82" t="str">
        <f t="shared" si="2073"/>
        <v/>
      </c>
      <c r="AJ1793" s="82" t="str">
        <f t="shared" si="2073"/>
        <v/>
      </c>
      <c r="AK1793" s="82" t="str">
        <f t="shared" si="2073"/>
        <v/>
      </c>
      <c r="AL1793" s="82" t="str">
        <f t="shared" si="2073"/>
        <v/>
      </c>
      <c r="AM1793" s="82" t="str">
        <f t="shared" si="2073"/>
        <v/>
      </c>
      <c r="AN1793" s="82" t="str">
        <f t="shared" si="2073"/>
        <v/>
      </c>
      <c r="AO1793" s="82" t="str">
        <f t="shared" si="2073"/>
        <v/>
      </c>
      <c r="AP1793" s="82" t="str">
        <f t="shared" si="2073"/>
        <v/>
      </c>
      <c r="AQ1793" s="82" t="str">
        <f t="shared" si="2073"/>
        <v/>
      </c>
      <c r="AR1793" s="82" t="str">
        <f t="shared" si="2073"/>
        <v/>
      </c>
      <c r="AS1793" s="82" t="str">
        <f t="shared" si="2073"/>
        <v/>
      </c>
      <c r="AT1793" s="82" t="str">
        <f t="shared" si="2073"/>
        <v/>
      </c>
      <c r="AU1793" s="82" t="str">
        <f t="shared" si="2073"/>
        <v/>
      </c>
      <c r="AV1793" s="82" t="str">
        <f t="shared" si="2073"/>
        <v/>
      </c>
      <c r="AW1793" s="82" t="str">
        <f t="shared" si="2073"/>
        <v/>
      </c>
      <c r="AX1793" s="82" t="str">
        <f t="shared" si="2073"/>
        <v/>
      </c>
      <c r="AY1793" s="82" t="str">
        <f t="shared" si="2073"/>
        <v/>
      </c>
      <c r="AZ1793" s="82" t="str">
        <f t="shared" si="2073"/>
        <v/>
      </c>
      <c r="BA1793" s="82" t="str">
        <f t="shared" si="2073"/>
        <v/>
      </c>
      <c r="BB1793" s="82" t="str">
        <f t="shared" si="2073"/>
        <v/>
      </c>
      <c r="BC1793" s="82" t="str">
        <f t="shared" si="2073"/>
        <v/>
      </c>
      <c r="BD1793" s="82" t="str">
        <f t="shared" si="2073"/>
        <v/>
      </c>
      <c r="BE1793" s="82" t="str">
        <f t="shared" si="2073"/>
        <v/>
      </c>
      <c r="BF1793" s="82" t="str">
        <f t="shared" si="2073"/>
        <v/>
      </c>
      <c r="BG1793" s="82" t="str">
        <f t="shared" si="2073"/>
        <v/>
      </c>
      <c r="BH1793" s="82" t="str">
        <f t="shared" si="2073"/>
        <v/>
      </c>
      <c r="BI1793" s="82" t="str">
        <f t="shared" si="2073"/>
        <v/>
      </c>
      <c r="BJ1793" s="82" t="str">
        <f t="shared" si="2041"/>
        <v/>
      </c>
      <c r="BK1793" s="83" t="str">
        <f t="shared" si="2066"/>
        <v/>
      </c>
    </row>
    <row r="1794" spans="1:63" x14ac:dyDescent="0.25">
      <c r="A1794" t="str">
        <f t="shared" si="2004"/>
        <v>1</v>
      </c>
      <c r="B1794" t="str">
        <f t="shared" si="2005"/>
        <v>0</v>
      </c>
      <c r="C1794">
        <f>COUNTIF($D$3:D1794,D1794)</f>
        <v>0</v>
      </c>
      <c r="J1794" t="str">
        <f t="shared" si="2006"/>
        <v/>
      </c>
      <c r="K1794" t="str">
        <f t="shared" si="2007"/>
        <v/>
      </c>
      <c r="L1794" t="str">
        <f t="shared" si="2008"/>
        <v xml:space="preserve"> </v>
      </c>
      <c r="M1794" t="str">
        <f t="shared" si="2009"/>
        <v/>
      </c>
      <c r="N1794" t="e">
        <f>VLOOKUP(E1794,HC!A:B,2,0)</f>
        <v>#N/A</v>
      </c>
      <c r="O1794" t="e">
        <f>VLOOKUP(N1794,HC!B:C,2,0)</f>
        <v>#N/A</v>
      </c>
      <c r="P1794" s="82" t="str">
        <f t="shared" ref="P1794:BI1794" si="2074">IFERROR(IF($G1794="inactive","",IF(AND($L1794&lt;P$1,$M1794&lt;P$1),"",IF(AND($L1794&gt;Q$1,$M1794&gt;Q$1),"",IF(AND($L1794&lt;P$1,$M1794&lt;=Q$1),$M1794-P$1,IF(AND($L1794&gt;=P$1,$M1794&gt;Q$1),Q$1-$L1794,IF(AND($L1794&gt;=P$1,$M1794&lt;=Q$1),$M1794-$L1794,IF(AND($L1794&lt;P$1,$M1794&gt;Q$1),Q$1-P$1,""))))))),"")</f>
        <v/>
      </c>
      <c r="Q1794" s="82" t="str">
        <f t="shared" si="2074"/>
        <v/>
      </c>
      <c r="R1794" s="82" t="str">
        <f t="shared" si="2074"/>
        <v/>
      </c>
      <c r="S1794" s="82" t="str">
        <f t="shared" si="2074"/>
        <v/>
      </c>
      <c r="T1794" s="82" t="str">
        <f t="shared" si="2074"/>
        <v/>
      </c>
      <c r="U1794" s="82" t="str">
        <f t="shared" si="2074"/>
        <v/>
      </c>
      <c r="V1794" s="82" t="str">
        <f t="shared" si="2074"/>
        <v/>
      </c>
      <c r="W1794" s="82" t="str">
        <f t="shared" si="2074"/>
        <v/>
      </c>
      <c r="X1794" s="82" t="str">
        <f t="shared" si="2074"/>
        <v/>
      </c>
      <c r="Y1794" s="82" t="str">
        <f t="shared" si="2074"/>
        <v/>
      </c>
      <c r="Z1794" s="82" t="str">
        <f t="shared" si="2074"/>
        <v/>
      </c>
      <c r="AA1794" s="82" t="str">
        <f t="shared" si="2074"/>
        <v/>
      </c>
      <c r="AB1794" s="82" t="str">
        <f t="shared" si="2074"/>
        <v/>
      </c>
      <c r="AC1794" s="82" t="str">
        <f t="shared" si="2074"/>
        <v/>
      </c>
      <c r="AD1794" s="82" t="str">
        <f t="shared" si="2074"/>
        <v/>
      </c>
      <c r="AE1794" s="82" t="str">
        <f t="shared" si="2074"/>
        <v/>
      </c>
      <c r="AF1794" s="82" t="str">
        <f t="shared" si="2074"/>
        <v/>
      </c>
      <c r="AG1794" s="82" t="str">
        <f t="shared" si="2074"/>
        <v/>
      </c>
      <c r="AH1794" s="82" t="str">
        <f t="shared" si="2074"/>
        <v/>
      </c>
      <c r="AI1794" s="82" t="str">
        <f t="shared" si="2074"/>
        <v/>
      </c>
      <c r="AJ1794" s="82" t="str">
        <f t="shared" si="2074"/>
        <v/>
      </c>
      <c r="AK1794" s="82" t="str">
        <f t="shared" si="2074"/>
        <v/>
      </c>
      <c r="AL1794" s="82" t="str">
        <f t="shared" si="2074"/>
        <v/>
      </c>
      <c r="AM1794" s="82" t="str">
        <f t="shared" si="2074"/>
        <v/>
      </c>
      <c r="AN1794" s="82" t="str">
        <f t="shared" si="2074"/>
        <v/>
      </c>
      <c r="AO1794" s="82" t="str">
        <f t="shared" si="2074"/>
        <v/>
      </c>
      <c r="AP1794" s="82" t="str">
        <f t="shared" si="2074"/>
        <v/>
      </c>
      <c r="AQ1794" s="82" t="str">
        <f t="shared" si="2074"/>
        <v/>
      </c>
      <c r="AR1794" s="82" t="str">
        <f t="shared" si="2074"/>
        <v/>
      </c>
      <c r="AS1794" s="82" t="str">
        <f t="shared" si="2074"/>
        <v/>
      </c>
      <c r="AT1794" s="82" t="str">
        <f t="shared" si="2074"/>
        <v/>
      </c>
      <c r="AU1794" s="82" t="str">
        <f t="shared" si="2074"/>
        <v/>
      </c>
      <c r="AV1794" s="82" t="str">
        <f t="shared" si="2074"/>
        <v/>
      </c>
      <c r="AW1794" s="82" t="str">
        <f t="shared" si="2074"/>
        <v/>
      </c>
      <c r="AX1794" s="82" t="str">
        <f t="shared" si="2074"/>
        <v/>
      </c>
      <c r="AY1794" s="82" t="str">
        <f t="shared" si="2074"/>
        <v/>
      </c>
      <c r="AZ1794" s="82" t="str">
        <f t="shared" si="2074"/>
        <v/>
      </c>
      <c r="BA1794" s="82" t="str">
        <f t="shared" si="2074"/>
        <v/>
      </c>
      <c r="BB1794" s="82" t="str">
        <f t="shared" si="2074"/>
        <v/>
      </c>
      <c r="BC1794" s="82" t="str">
        <f t="shared" si="2074"/>
        <v/>
      </c>
      <c r="BD1794" s="82" t="str">
        <f t="shared" si="2074"/>
        <v/>
      </c>
      <c r="BE1794" s="82" t="str">
        <f t="shared" si="2074"/>
        <v/>
      </c>
      <c r="BF1794" s="82" t="str">
        <f t="shared" si="2074"/>
        <v/>
      </c>
      <c r="BG1794" s="82" t="str">
        <f t="shared" si="2074"/>
        <v/>
      </c>
      <c r="BH1794" s="82" t="str">
        <f t="shared" si="2074"/>
        <v/>
      </c>
      <c r="BI1794" s="82" t="str">
        <f t="shared" si="2074"/>
        <v/>
      </c>
      <c r="BJ1794" s="82" t="str">
        <f t="shared" ref="BJ1794:BJ1857" si="2075">IFERROR(IF($G1794="inactive","",IF(AND($L1794&lt;BJ$1,$M1794&lt;BJ$1),"",IF(AND($L1794&gt;BK$1,$M1794&gt;BK$1),"",IF(AND($L1794&lt;BJ$1,$M1794&lt;=BK$1),$M1794-BJ$1,IF(AND($L1794&gt;=BJ$1,$M1794&gt;BK$1),BK$1-$L1794,IF(AND($L1794&gt;=BJ$1,$M1794&lt;=BK$1),$M1794-$L1794,IF(AND($L1794&lt;BJ$1,$M1794&gt;BK$1),BK$1-BJ$1,""))))))),"")</f>
        <v/>
      </c>
      <c r="BK1794" s="83" t="str">
        <f t="shared" si="2066"/>
        <v/>
      </c>
    </row>
    <row r="1795" spans="1:63" x14ac:dyDescent="0.25">
      <c r="A1795" t="str">
        <f t="shared" si="2004"/>
        <v>1</v>
      </c>
      <c r="B1795" t="str">
        <f t="shared" si="2005"/>
        <v>0</v>
      </c>
      <c r="C1795">
        <f>COUNTIF($D$3:D1795,D1795)</f>
        <v>0</v>
      </c>
      <c r="J1795" t="str">
        <f t="shared" si="2006"/>
        <v/>
      </c>
      <c r="K1795" t="str">
        <f t="shared" si="2007"/>
        <v/>
      </c>
      <c r="L1795" t="str">
        <f t="shared" si="2008"/>
        <v xml:space="preserve"> </v>
      </c>
      <c r="M1795" t="str">
        <f t="shared" si="2009"/>
        <v/>
      </c>
      <c r="N1795" t="e">
        <f>VLOOKUP(E1795,HC!A:B,2,0)</f>
        <v>#N/A</v>
      </c>
      <c r="O1795" t="e">
        <f>VLOOKUP(N1795,HC!B:C,2,0)</f>
        <v>#N/A</v>
      </c>
      <c r="P1795" s="82" t="str">
        <f t="shared" ref="P1795:BI1795" si="2076">IFERROR(IF($G1795="inactive","",IF(AND($L1795&lt;P$1,$M1795&lt;P$1),"",IF(AND($L1795&gt;Q$1,$M1795&gt;Q$1),"",IF(AND($L1795&lt;P$1,$M1795&lt;=Q$1),$M1795-P$1,IF(AND($L1795&gt;=P$1,$M1795&gt;Q$1),Q$1-$L1795,IF(AND($L1795&gt;=P$1,$M1795&lt;=Q$1),$M1795-$L1795,IF(AND($L1795&lt;P$1,$M1795&gt;Q$1),Q$1-P$1,""))))))),"")</f>
        <v/>
      </c>
      <c r="Q1795" s="82" t="str">
        <f t="shared" si="2076"/>
        <v/>
      </c>
      <c r="R1795" s="82" t="str">
        <f t="shared" si="2076"/>
        <v/>
      </c>
      <c r="S1795" s="82" t="str">
        <f t="shared" si="2076"/>
        <v/>
      </c>
      <c r="T1795" s="82" t="str">
        <f t="shared" si="2076"/>
        <v/>
      </c>
      <c r="U1795" s="82" t="str">
        <f t="shared" si="2076"/>
        <v/>
      </c>
      <c r="V1795" s="82" t="str">
        <f t="shared" si="2076"/>
        <v/>
      </c>
      <c r="W1795" s="82" t="str">
        <f t="shared" si="2076"/>
        <v/>
      </c>
      <c r="X1795" s="82" t="str">
        <f t="shared" si="2076"/>
        <v/>
      </c>
      <c r="Y1795" s="82" t="str">
        <f t="shared" si="2076"/>
        <v/>
      </c>
      <c r="Z1795" s="82" t="str">
        <f t="shared" si="2076"/>
        <v/>
      </c>
      <c r="AA1795" s="82" t="str">
        <f t="shared" si="2076"/>
        <v/>
      </c>
      <c r="AB1795" s="82" t="str">
        <f t="shared" si="2076"/>
        <v/>
      </c>
      <c r="AC1795" s="82" t="str">
        <f t="shared" si="2076"/>
        <v/>
      </c>
      <c r="AD1795" s="82" t="str">
        <f t="shared" si="2076"/>
        <v/>
      </c>
      <c r="AE1795" s="82" t="str">
        <f t="shared" si="2076"/>
        <v/>
      </c>
      <c r="AF1795" s="82" t="str">
        <f t="shared" si="2076"/>
        <v/>
      </c>
      <c r="AG1795" s="82" t="str">
        <f t="shared" si="2076"/>
        <v/>
      </c>
      <c r="AH1795" s="82" t="str">
        <f t="shared" si="2076"/>
        <v/>
      </c>
      <c r="AI1795" s="82" t="str">
        <f t="shared" si="2076"/>
        <v/>
      </c>
      <c r="AJ1795" s="82" t="str">
        <f t="shared" si="2076"/>
        <v/>
      </c>
      <c r="AK1795" s="82" t="str">
        <f t="shared" si="2076"/>
        <v/>
      </c>
      <c r="AL1795" s="82" t="str">
        <f t="shared" si="2076"/>
        <v/>
      </c>
      <c r="AM1795" s="82" t="str">
        <f t="shared" si="2076"/>
        <v/>
      </c>
      <c r="AN1795" s="82" t="str">
        <f t="shared" si="2076"/>
        <v/>
      </c>
      <c r="AO1795" s="82" t="str">
        <f t="shared" si="2076"/>
        <v/>
      </c>
      <c r="AP1795" s="82" t="str">
        <f t="shared" si="2076"/>
        <v/>
      </c>
      <c r="AQ1795" s="82" t="str">
        <f t="shared" si="2076"/>
        <v/>
      </c>
      <c r="AR1795" s="82" t="str">
        <f t="shared" si="2076"/>
        <v/>
      </c>
      <c r="AS1795" s="82" t="str">
        <f t="shared" si="2076"/>
        <v/>
      </c>
      <c r="AT1795" s="82" t="str">
        <f t="shared" si="2076"/>
        <v/>
      </c>
      <c r="AU1795" s="82" t="str">
        <f t="shared" si="2076"/>
        <v/>
      </c>
      <c r="AV1795" s="82" t="str">
        <f t="shared" si="2076"/>
        <v/>
      </c>
      <c r="AW1795" s="82" t="str">
        <f t="shared" si="2076"/>
        <v/>
      </c>
      <c r="AX1795" s="82" t="str">
        <f t="shared" si="2076"/>
        <v/>
      </c>
      <c r="AY1795" s="82" t="str">
        <f t="shared" si="2076"/>
        <v/>
      </c>
      <c r="AZ1795" s="82" t="str">
        <f t="shared" si="2076"/>
        <v/>
      </c>
      <c r="BA1795" s="82" t="str">
        <f t="shared" si="2076"/>
        <v/>
      </c>
      <c r="BB1795" s="82" t="str">
        <f t="shared" si="2076"/>
        <v/>
      </c>
      <c r="BC1795" s="82" t="str">
        <f t="shared" si="2076"/>
        <v/>
      </c>
      <c r="BD1795" s="82" t="str">
        <f t="shared" si="2076"/>
        <v/>
      </c>
      <c r="BE1795" s="82" t="str">
        <f t="shared" si="2076"/>
        <v/>
      </c>
      <c r="BF1795" s="82" t="str">
        <f t="shared" si="2076"/>
        <v/>
      </c>
      <c r="BG1795" s="82" t="str">
        <f t="shared" si="2076"/>
        <v/>
      </c>
      <c r="BH1795" s="82" t="str">
        <f t="shared" si="2076"/>
        <v/>
      </c>
      <c r="BI1795" s="82" t="str">
        <f t="shared" si="2076"/>
        <v/>
      </c>
      <c r="BJ1795" s="82" t="str">
        <f t="shared" si="2075"/>
        <v/>
      </c>
      <c r="BK1795" s="83" t="str">
        <f t="shared" si="2066"/>
        <v/>
      </c>
    </row>
    <row r="1796" spans="1:63" x14ac:dyDescent="0.25">
      <c r="A1796" t="str">
        <f t="shared" ref="A1796:A1859" si="2077">D1796&amp;(C1796+1)</f>
        <v>1</v>
      </c>
      <c r="B1796" t="str">
        <f t="shared" ref="B1796:B1859" si="2078">D1796&amp;C1796</f>
        <v>0</v>
      </c>
      <c r="C1796">
        <f>COUNTIF($D$3:D1796,D1796)</f>
        <v>0</v>
      </c>
      <c r="J1796" t="str">
        <f t="shared" ref="J1796:J1859" si="2079">MID(I1796,12,8)</f>
        <v/>
      </c>
      <c r="K1796" t="str">
        <f t="shared" ref="K1796:K1859" si="2080">LEFT(I1796,10)</f>
        <v/>
      </c>
      <c r="L1796" t="str">
        <f t="shared" ref="L1796:L1859" si="2081">K1796&amp;" "&amp;J1796</f>
        <v xml:space="preserve"> </v>
      </c>
      <c r="M1796" t="str">
        <f t="shared" ref="M1796:M1859" si="2082">IFERROR(VLOOKUP(A1796,B:L,11,0),"")</f>
        <v/>
      </c>
      <c r="N1796" t="e">
        <f>VLOOKUP(E1796,HC!A:B,2,0)</f>
        <v>#N/A</v>
      </c>
      <c r="O1796" t="e">
        <f>VLOOKUP(N1796,HC!B:C,2,0)</f>
        <v>#N/A</v>
      </c>
      <c r="P1796" s="82" t="str">
        <f t="shared" ref="P1796:BI1796" si="2083">IFERROR(IF($G1796="inactive","",IF(AND($L1796&lt;P$1,$M1796&lt;P$1),"",IF(AND($L1796&gt;Q$1,$M1796&gt;Q$1),"",IF(AND($L1796&lt;P$1,$M1796&lt;=Q$1),$M1796-P$1,IF(AND($L1796&gt;=P$1,$M1796&gt;Q$1),Q$1-$L1796,IF(AND($L1796&gt;=P$1,$M1796&lt;=Q$1),$M1796-$L1796,IF(AND($L1796&lt;P$1,$M1796&gt;Q$1),Q$1-P$1,""))))))),"")</f>
        <v/>
      </c>
      <c r="Q1796" s="82" t="str">
        <f t="shared" si="2083"/>
        <v/>
      </c>
      <c r="R1796" s="82" t="str">
        <f t="shared" si="2083"/>
        <v/>
      </c>
      <c r="S1796" s="82" t="str">
        <f t="shared" si="2083"/>
        <v/>
      </c>
      <c r="T1796" s="82" t="str">
        <f t="shared" si="2083"/>
        <v/>
      </c>
      <c r="U1796" s="82" t="str">
        <f t="shared" si="2083"/>
        <v/>
      </c>
      <c r="V1796" s="82" t="str">
        <f t="shared" si="2083"/>
        <v/>
      </c>
      <c r="W1796" s="82" t="str">
        <f t="shared" si="2083"/>
        <v/>
      </c>
      <c r="X1796" s="82" t="str">
        <f t="shared" si="2083"/>
        <v/>
      </c>
      <c r="Y1796" s="82" t="str">
        <f t="shared" si="2083"/>
        <v/>
      </c>
      <c r="Z1796" s="82" t="str">
        <f t="shared" si="2083"/>
        <v/>
      </c>
      <c r="AA1796" s="82" t="str">
        <f t="shared" si="2083"/>
        <v/>
      </c>
      <c r="AB1796" s="82" t="str">
        <f t="shared" si="2083"/>
        <v/>
      </c>
      <c r="AC1796" s="82" t="str">
        <f t="shared" si="2083"/>
        <v/>
      </c>
      <c r="AD1796" s="82" t="str">
        <f t="shared" si="2083"/>
        <v/>
      </c>
      <c r="AE1796" s="82" t="str">
        <f t="shared" si="2083"/>
        <v/>
      </c>
      <c r="AF1796" s="82" t="str">
        <f t="shared" si="2083"/>
        <v/>
      </c>
      <c r="AG1796" s="82" t="str">
        <f t="shared" si="2083"/>
        <v/>
      </c>
      <c r="AH1796" s="82" t="str">
        <f t="shared" si="2083"/>
        <v/>
      </c>
      <c r="AI1796" s="82" t="str">
        <f t="shared" si="2083"/>
        <v/>
      </c>
      <c r="AJ1796" s="82" t="str">
        <f t="shared" si="2083"/>
        <v/>
      </c>
      <c r="AK1796" s="82" t="str">
        <f t="shared" si="2083"/>
        <v/>
      </c>
      <c r="AL1796" s="82" t="str">
        <f t="shared" si="2083"/>
        <v/>
      </c>
      <c r="AM1796" s="82" t="str">
        <f t="shared" si="2083"/>
        <v/>
      </c>
      <c r="AN1796" s="82" t="str">
        <f t="shared" si="2083"/>
        <v/>
      </c>
      <c r="AO1796" s="82" t="str">
        <f t="shared" si="2083"/>
        <v/>
      </c>
      <c r="AP1796" s="82" t="str">
        <f t="shared" si="2083"/>
        <v/>
      </c>
      <c r="AQ1796" s="82" t="str">
        <f t="shared" si="2083"/>
        <v/>
      </c>
      <c r="AR1796" s="82" t="str">
        <f t="shared" si="2083"/>
        <v/>
      </c>
      <c r="AS1796" s="82" t="str">
        <f t="shared" si="2083"/>
        <v/>
      </c>
      <c r="AT1796" s="82" t="str">
        <f t="shared" si="2083"/>
        <v/>
      </c>
      <c r="AU1796" s="82" t="str">
        <f t="shared" si="2083"/>
        <v/>
      </c>
      <c r="AV1796" s="82" t="str">
        <f t="shared" si="2083"/>
        <v/>
      </c>
      <c r="AW1796" s="82" t="str">
        <f t="shared" si="2083"/>
        <v/>
      </c>
      <c r="AX1796" s="82" t="str">
        <f t="shared" si="2083"/>
        <v/>
      </c>
      <c r="AY1796" s="82" t="str">
        <f t="shared" si="2083"/>
        <v/>
      </c>
      <c r="AZ1796" s="82" t="str">
        <f t="shared" si="2083"/>
        <v/>
      </c>
      <c r="BA1796" s="82" t="str">
        <f t="shared" si="2083"/>
        <v/>
      </c>
      <c r="BB1796" s="82" t="str">
        <f t="shared" si="2083"/>
        <v/>
      </c>
      <c r="BC1796" s="82" t="str">
        <f t="shared" si="2083"/>
        <v/>
      </c>
      <c r="BD1796" s="82" t="str">
        <f t="shared" si="2083"/>
        <v/>
      </c>
      <c r="BE1796" s="82" t="str">
        <f t="shared" si="2083"/>
        <v/>
      </c>
      <c r="BF1796" s="82" t="str">
        <f t="shared" si="2083"/>
        <v/>
      </c>
      <c r="BG1796" s="82" t="str">
        <f t="shared" si="2083"/>
        <v/>
      </c>
      <c r="BH1796" s="82" t="str">
        <f t="shared" si="2083"/>
        <v/>
      </c>
      <c r="BI1796" s="82" t="str">
        <f t="shared" si="2083"/>
        <v/>
      </c>
      <c r="BJ1796" s="82" t="str">
        <f t="shared" si="2075"/>
        <v/>
      </c>
      <c r="BK1796" s="83" t="str">
        <f t="shared" si="2066"/>
        <v/>
      </c>
    </row>
    <row r="1797" spans="1:63" x14ac:dyDescent="0.25">
      <c r="A1797" t="str">
        <f t="shared" si="2077"/>
        <v>1</v>
      </c>
      <c r="B1797" t="str">
        <f t="shared" si="2078"/>
        <v>0</v>
      </c>
      <c r="C1797">
        <f>COUNTIF($D$3:D1797,D1797)</f>
        <v>0</v>
      </c>
      <c r="J1797" t="str">
        <f t="shared" si="2079"/>
        <v/>
      </c>
      <c r="K1797" t="str">
        <f t="shared" si="2080"/>
        <v/>
      </c>
      <c r="L1797" t="str">
        <f t="shared" si="2081"/>
        <v xml:space="preserve"> </v>
      </c>
      <c r="M1797" t="str">
        <f t="shared" si="2082"/>
        <v/>
      </c>
      <c r="N1797" t="e">
        <f>VLOOKUP(E1797,HC!A:B,2,0)</f>
        <v>#N/A</v>
      </c>
      <c r="O1797" t="e">
        <f>VLOOKUP(N1797,HC!B:C,2,0)</f>
        <v>#N/A</v>
      </c>
      <c r="P1797" s="82" t="str">
        <f t="shared" ref="P1797:BI1797" si="2084">IFERROR(IF($G1797="inactive","",IF(AND($L1797&lt;P$1,$M1797&lt;P$1),"",IF(AND($L1797&gt;Q$1,$M1797&gt;Q$1),"",IF(AND($L1797&lt;P$1,$M1797&lt;=Q$1),$M1797-P$1,IF(AND($L1797&gt;=P$1,$M1797&gt;Q$1),Q$1-$L1797,IF(AND($L1797&gt;=P$1,$M1797&lt;=Q$1),$M1797-$L1797,IF(AND($L1797&lt;P$1,$M1797&gt;Q$1),Q$1-P$1,""))))))),"")</f>
        <v/>
      </c>
      <c r="Q1797" s="82" t="str">
        <f t="shared" si="2084"/>
        <v/>
      </c>
      <c r="R1797" s="82" t="str">
        <f t="shared" si="2084"/>
        <v/>
      </c>
      <c r="S1797" s="82" t="str">
        <f t="shared" si="2084"/>
        <v/>
      </c>
      <c r="T1797" s="82" t="str">
        <f t="shared" si="2084"/>
        <v/>
      </c>
      <c r="U1797" s="82" t="str">
        <f t="shared" si="2084"/>
        <v/>
      </c>
      <c r="V1797" s="82" t="str">
        <f t="shared" si="2084"/>
        <v/>
      </c>
      <c r="W1797" s="82" t="str">
        <f t="shared" si="2084"/>
        <v/>
      </c>
      <c r="X1797" s="82" t="str">
        <f t="shared" si="2084"/>
        <v/>
      </c>
      <c r="Y1797" s="82" t="str">
        <f t="shared" si="2084"/>
        <v/>
      </c>
      <c r="Z1797" s="82" t="str">
        <f t="shared" si="2084"/>
        <v/>
      </c>
      <c r="AA1797" s="82" t="str">
        <f t="shared" si="2084"/>
        <v/>
      </c>
      <c r="AB1797" s="82" t="str">
        <f t="shared" si="2084"/>
        <v/>
      </c>
      <c r="AC1797" s="82" t="str">
        <f t="shared" si="2084"/>
        <v/>
      </c>
      <c r="AD1797" s="82" t="str">
        <f t="shared" si="2084"/>
        <v/>
      </c>
      <c r="AE1797" s="82" t="str">
        <f t="shared" si="2084"/>
        <v/>
      </c>
      <c r="AF1797" s="82" t="str">
        <f t="shared" si="2084"/>
        <v/>
      </c>
      <c r="AG1797" s="82" t="str">
        <f t="shared" si="2084"/>
        <v/>
      </c>
      <c r="AH1797" s="82" t="str">
        <f t="shared" si="2084"/>
        <v/>
      </c>
      <c r="AI1797" s="82" t="str">
        <f t="shared" si="2084"/>
        <v/>
      </c>
      <c r="AJ1797" s="82" t="str">
        <f t="shared" si="2084"/>
        <v/>
      </c>
      <c r="AK1797" s="82" t="str">
        <f t="shared" si="2084"/>
        <v/>
      </c>
      <c r="AL1797" s="82" t="str">
        <f t="shared" si="2084"/>
        <v/>
      </c>
      <c r="AM1797" s="82" t="str">
        <f t="shared" si="2084"/>
        <v/>
      </c>
      <c r="AN1797" s="82" t="str">
        <f t="shared" si="2084"/>
        <v/>
      </c>
      <c r="AO1797" s="82" t="str">
        <f t="shared" si="2084"/>
        <v/>
      </c>
      <c r="AP1797" s="82" t="str">
        <f t="shared" si="2084"/>
        <v/>
      </c>
      <c r="AQ1797" s="82" t="str">
        <f t="shared" si="2084"/>
        <v/>
      </c>
      <c r="AR1797" s="82" t="str">
        <f t="shared" si="2084"/>
        <v/>
      </c>
      <c r="AS1797" s="82" t="str">
        <f t="shared" si="2084"/>
        <v/>
      </c>
      <c r="AT1797" s="82" t="str">
        <f t="shared" si="2084"/>
        <v/>
      </c>
      <c r="AU1797" s="82" t="str">
        <f t="shared" si="2084"/>
        <v/>
      </c>
      <c r="AV1797" s="82" t="str">
        <f t="shared" si="2084"/>
        <v/>
      </c>
      <c r="AW1797" s="82" t="str">
        <f t="shared" si="2084"/>
        <v/>
      </c>
      <c r="AX1797" s="82" t="str">
        <f t="shared" si="2084"/>
        <v/>
      </c>
      <c r="AY1797" s="82" t="str">
        <f t="shared" si="2084"/>
        <v/>
      </c>
      <c r="AZ1797" s="82" t="str">
        <f t="shared" si="2084"/>
        <v/>
      </c>
      <c r="BA1797" s="82" t="str">
        <f t="shared" si="2084"/>
        <v/>
      </c>
      <c r="BB1797" s="82" t="str">
        <f t="shared" si="2084"/>
        <v/>
      </c>
      <c r="BC1797" s="82" t="str">
        <f t="shared" si="2084"/>
        <v/>
      </c>
      <c r="BD1797" s="82" t="str">
        <f t="shared" si="2084"/>
        <v/>
      </c>
      <c r="BE1797" s="82" t="str">
        <f t="shared" si="2084"/>
        <v/>
      </c>
      <c r="BF1797" s="82" t="str">
        <f t="shared" si="2084"/>
        <v/>
      </c>
      <c r="BG1797" s="82" t="str">
        <f t="shared" si="2084"/>
        <v/>
      </c>
      <c r="BH1797" s="82" t="str">
        <f t="shared" si="2084"/>
        <v/>
      </c>
      <c r="BI1797" s="82" t="str">
        <f t="shared" si="2084"/>
        <v/>
      </c>
      <c r="BJ1797" s="82" t="str">
        <f t="shared" si="2075"/>
        <v/>
      </c>
      <c r="BK1797" s="83" t="str">
        <f t="shared" si="2066"/>
        <v/>
      </c>
    </row>
    <row r="1798" spans="1:63" x14ac:dyDescent="0.25">
      <c r="A1798" t="str">
        <f t="shared" si="2077"/>
        <v>1</v>
      </c>
      <c r="B1798" t="str">
        <f t="shared" si="2078"/>
        <v>0</v>
      </c>
      <c r="C1798">
        <f>COUNTIF($D$3:D1798,D1798)</f>
        <v>0</v>
      </c>
      <c r="J1798" t="str">
        <f t="shared" si="2079"/>
        <v/>
      </c>
      <c r="K1798" t="str">
        <f t="shared" si="2080"/>
        <v/>
      </c>
      <c r="L1798" t="str">
        <f t="shared" si="2081"/>
        <v xml:space="preserve"> </v>
      </c>
      <c r="M1798" t="str">
        <f t="shared" si="2082"/>
        <v/>
      </c>
      <c r="N1798" t="e">
        <f>VLOOKUP(E1798,HC!A:B,2,0)</f>
        <v>#N/A</v>
      </c>
      <c r="O1798" t="e">
        <f>VLOOKUP(N1798,HC!B:C,2,0)</f>
        <v>#N/A</v>
      </c>
      <c r="P1798" s="82" t="str">
        <f t="shared" ref="P1798:BI1798" si="2085">IFERROR(IF($G1798="inactive","",IF(AND($L1798&lt;P$1,$M1798&lt;P$1),"",IF(AND($L1798&gt;Q$1,$M1798&gt;Q$1),"",IF(AND($L1798&lt;P$1,$M1798&lt;=Q$1),$M1798-P$1,IF(AND($L1798&gt;=P$1,$M1798&gt;Q$1),Q$1-$L1798,IF(AND($L1798&gt;=P$1,$M1798&lt;=Q$1),$M1798-$L1798,IF(AND($L1798&lt;P$1,$M1798&gt;Q$1),Q$1-P$1,""))))))),"")</f>
        <v/>
      </c>
      <c r="Q1798" s="82" t="str">
        <f t="shared" si="2085"/>
        <v/>
      </c>
      <c r="R1798" s="82" t="str">
        <f t="shared" si="2085"/>
        <v/>
      </c>
      <c r="S1798" s="82" t="str">
        <f t="shared" si="2085"/>
        <v/>
      </c>
      <c r="T1798" s="82" t="str">
        <f t="shared" si="2085"/>
        <v/>
      </c>
      <c r="U1798" s="82" t="str">
        <f t="shared" si="2085"/>
        <v/>
      </c>
      <c r="V1798" s="82" t="str">
        <f t="shared" si="2085"/>
        <v/>
      </c>
      <c r="W1798" s="82" t="str">
        <f t="shared" si="2085"/>
        <v/>
      </c>
      <c r="X1798" s="82" t="str">
        <f t="shared" si="2085"/>
        <v/>
      </c>
      <c r="Y1798" s="82" t="str">
        <f t="shared" si="2085"/>
        <v/>
      </c>
      <c r="Z1798" s="82" t="str">
        <f t="shared" si="2085"/>
        <v/>
      </c>
      <c r="AA1798" s="82" t="str">
        <f t="shared" si="2085"/>
        <v/>
      </c>
      <c r="AB1798" s="82" t="str">
        <f t="shared" si="2085"/>
        <v/>
      </c>
      <c r="AC1798" s="82" t="str">
        <f t="shared" si="2085"/>
        <v/>
      </c>
      <c r="AD1798" s="82" t="str">
        <f t="shared" si="2085"/>
        <v/>
      </c>
      <c r="AE1798" s="82" t="str">
        <f t="shared" si="2085"/>
        <v/>
      </c>
      <c r="AF1798" s="82" t="str">
        <f t="shared" si="2085"/>
        <v/>
      </c>
      <c r="AG1798" s="82" t="str">
        <f t="shared" si="2085"/>
        <v/>
      </c>
      <c r="AH1798" s="82" t="str">
        <f t="shared" si="2085"/>
        <v/>
      </c>
      <c r="AI1798" s="82" t="str">
        <f t="shared" si="2085"/>
        <v/>
      </c>
      <c r="AJ1798" s="82" t="str">
        <f t="shared" si="2085"/>
        <v/>
      </c>
      <c r="AK1798" s="82" t="str">
        <f t="shared" si="2085"/>
        <v/>
      </c>
      <c r="AL1798" s="82" t="str">
        <f t="shared" si="2085"/>
        <v/>
      </c>
      <c r="AM1798" s="82" t="str">
        <f t="shared" si="2085"/>
        <v/>
      </c>
      <c r="AN1798" s="82" t="str">
        <f t="shared" si="2085"/>
        <v/>
      </c>
      <c r="AO1798" s="82" t="str">
        <f t="shared" si="2085"/>
        <v/>
      </c>
      <c r="AP1798" s="82" t="str">
        <f t="shared" si="2085"/>
        <v/>
      </c>
      <c r="AQ1798" s="82" t="str">
        <f t="shared" si="2085"/>
        <v/>
      </c>
      <c r="AR1798" s="82" t="str">
        <f t="shared" si="2085"/>
        <v/>
      </c>
      <c r="AS1798" s="82" t="str">
        <f t="shared" si="2085"/>
        <v/>
      </c>
      <c r="AT1798" s="82" t="str">
        <f t="shared" si="2085"/>
        <v/>
      </c>
      <c r="AU1798" s="82" t="str">
        <f t="shared" si="2085"/>
        <v/>
      </c>
      <c r="AV1798" s="82" t="str">
        <f t="shared" si="2085"/>
        <v/>
      </c>
      <c r="AW1798" s="82" t="str">
        <f t="shared" si="2085"/>
        <v/>
      </c>
      <c r="AX1798" s="82" t="str">
        <f t="shared" si="2085"/>
        <v/>
      </c>
      <c r="AY1798" s="82" t="str">
        <f t="shared" si="2085"/>
        <v/>
      </c>
      <c r="AZ1798" s="82" t="str">
        <f t="shared" si="2085"/>
        <v/>
      </c>
      <c r="BA1798" s="82" t="str">
        <f t="shared" si="2085"/>
        <v/>
      </c>
      <c r="BB1798" s="82" t="str">
        <f t="shared" si="2085"/>
        <v/>
      </c>
      <c r="BC1798" s="82" t="str">
        <f t="shared" si="2085"/>
        <v/>
      </c>
      <c r="BD1798" s="82" t="str">
        <f t="shared" si="2085"/>
        <v/>
      </c>
      <c r="BE1798" s="82" t="str">
        <f t="shared" si="2085"/>
        <v/>
      </c>
      <c r="BF1798" s="82" t="str">
        <f t="shared" si="2085"/>
        <v/>
      </c>
      <c r="BG1798" s="82" t="str">
        <f t="shared" si="2085"/>
        <v/>
      </c>
      <c r="BH1798" s="82" t="str">
        <f t="shared" si="2085"/>
        <v/>
      </c>
      <c r="BI1798" s="82" t="str">
        <f t="shared" si="2085"/>
        <v/>
      </c>
      <c r="BJ1798" s="82" t="str">
        <f t="shared" si="2075"/>
        <v/>
      </c>
      <c r="BK1798" s="83" t="str">
        <f t="shared" si="2066"/>
        <v/>
      </c>
    </row>
    <row r="1799" spans="1:63" x14ac:dyDescent="0.25">
      <c r="A1799" t="str">
        <f t="shared" si="2077"/>
        <v>1</v>
      </c>
      <c r="B1799" t="str">
        <f t="shared" si="2078"/>
        <v>0</v>
      </c>
      <c r="C1799">
        <f>COUNTIF($D$3:D1799,D1799)</f>
        <v>0</v>
      </c>
      <c r="J1799" t="str">
        <f t="shared" si="2079"/>
        <v/>
      </c>
      <c r="K1799" t="str">
        <f t="shared" si="2080"/>
        <v/>
      </c>
      <c r="L1799" t="str">
        <f t="shared" si="2081"/>
        <v xml:space="preserve"> </v>
      </c>
      <c r="M1799" t="str">
        <f t="shared" si="2082"/>
        <v/>
      </c>
      <c r="N1799" t="e">
        <f>VLOOKUP(E1799,HC!A:B,2,0)</f>
        <v>#N/A</v>
      </c>
      <c r="O1799" t="e">
        <f>VLOOKUP(N1799,HC!B:C,2,0)</f>
        <v>#N/A</v>
      </c>
      <c r="P1799" s="82" t="str">
        <f t="shared" ref="P1799:BI1799" si="2086">IFERROR(IF($G1799="inactive","",IF(AND($L1799&lt;P$1,$M1799&lt;P$1),"",IF(AND($L1799&gt;Q$1,$M1799&gt;Q$1),"",IF(AND($L1799&lt;P$1,$M1799&lt;=Q$1),$M1799-P$1,IF(AND($L1799&gt;=P$1,$M1799&gt;Q$1),Q$1-$L1799,IF(AND($L1799&gt;=P$1,$M1799&lt;=Q$1),$M1799-$L1799,IF(AND($L1799&lt;P$1,$M1799&gt;Q$1),Q$1-P$1,""))))))),"")</f>
        <v/>
      </c>
      <c r="Q1799" s="82" t="str">
        <f t="shared" si="2086"/>
        <v/>
      </c>
      <c r="R1799" s="82" t="str">
        <f t="shared" si="2086"/>
        <v/>
      </c>
      <c r="S1799" s="82" t="str">
        <f t="shared" si="2086"/>
        <v/>
      </c>
      <c r="T1799" s="82" t="str">
        <f t="shared" si="2086"/>
        <v/>
      </c>
      <c r="U1799" s="82" t="str">
        <f t="shared" si="2086"/>
        <v/>
      </c>
      <c r="V1799" s="82" t="str">
        <f t="shared" si="2086"/>
        <v/>
      </c>
      <c r="W1799" s="82" t="str">
        <f t="shared" si="2086"/>
        <v/>
      </c>
      <c r="X1799" s="82" t="str">
        <f t="shared" si="2086"/>
        <v/>
      </c>
      <c r="Y1799" s="82" t="str">
        <f t="shared" si="2086"/>
        <v/>
      </c>
      <c r="Z1799" s="82" t="str">
        <f t="shared" si="2086"/>
        <v/>
      </c>
      <c r="AA1799" s="82" t="str">
        <f t="shared" si="2086"/>
        <v/>
      </c>
      <c r="AB1799" s="82" t="str">
        <f t="shared" si="2086"/>
        <v/>
      </c>
      <c r="AC1799" s="82" t="str">
        <f t="shared" si="2086"/>
        <v/>
      </c>
      <c r="AD1799" s="82" t="str">
        <f t="shared" si="2086"/>
        <v/>
      </c>
      <c r="AE1799" s="82" t="str">
        <f t="shared" si="2086"/>
        <v/>
      </c>
      <c r="AF1799" s="82" t="str">
        <f t="shared" si="2086"/>
        <v/>
      </c>
      <c r="AG1799" s="82" t="str">
        <f t="shared" si="2086"/>
        <v/>
      </c>
      <c r="AH1799" s="82" t="str">
        <f t="shared" si="2086"/>
        <v/>
      </c>
      <c r="AI1799" s="82" t="str">
        <f t="shared" si="2086"/>
        <v/>
      </c>
      <c r="AJ1799" s="82" t="str">
        <f t="shared" si="2086"/>
        <v/>
      </c>
      <c r="AK1799" s="82" t="str">
        <f t="shared" si="2086"/>
        <v/>
      </c>
      <c r="AL1799" s="82" t="str">
        <f t="shared" si="2086"/>
        <v/>
      </c>
      <c r="AM1799" s="82" t="str">
        <f t="shared" si="2086"/>
        <v/>
      </c>
      <c r="AN1799" s="82" t="str">
        <f t="shared" si="2086"/>
        <v/>
      </c>
      <c r="AO1799" s="82" t="str">
        <f t="shared" si="2086"/>
        <v/>
      </c>
      <c r="AP1799" s="82" t="str">
        <f t="shared" si="2086"/>
        <v/>
      </c>
      <c r="AQ1799" s="82" t="str">
        <f t="shared" si="2086"/>
        <v/>
      </c>
      <c r="AR1799" s="82" t="str">
        <f t="shared" si="2086"/>
        <v/>
      </c>
      <c r="AS1799" s="82" t="str">
        <f t="shared" si="2086"/>
        <v/>
      </c>
      <c r="AT1799" s="82" t="str">
        <f t="shared" si="2086"/>
        <v/>
      </c>
      <c r="AU1799" s="82" t="str">
        <f t="shared" si="2086"/>
        <v/>
      </c>
      <c r="AV1799" s="82" t="str">
        <f t="shared" si="2086"/>
        <v/>
      </c>
      <c r="AW1799" s="82" t="str">
        <f t="shared" si="2086"/>
        <v/>
      </c>
      <c r="AX1799" s="82" t="str">
        <f t="shared" si="2086"/>
        <v/>
      </c>
      <c r="AY1799" s="82" t="str">
        <f t="shared" si="2086"/>
        <v/>
      </c>
      <c r="AZ1799" s="82" t="str">
        <f t="shared" si="2086"/>
        <v/>
      </c>
      <c r="BA1799" s="82" t="str">
        <f t="shared" si="2086"/>
        <v/>
      </c>
      <c r="BB1799" s="82" t="str">
        <f t="shared" si="2086"/>
        <v/>
      </c>
      <c r="BC1799" s="82" t="str">
        <f t="shared" si="2086"/>
        <v/>
      </c>
      <c r="BD1799" s="82" t="str">
        <f t="shared" si="2086"/>
        <v/>
      </c>
      <c r="BE1799" s="82" t="str">
        <f t="shared" si="2086"/>
        <v/>
      </c>
      <c r="BF1799" s="82" t="str">
        <f t="shared" si="2086"/>
        <v/>
      </c>
      <c r="BG1799" s="82" t="str">
        <f t="shared" si="2086"/>
        <v/>
      </c>
      <c r="BH1799" s="82" t="str">
        <f t="shared" si="2086"/>
        <v/>
      </c>
      <c r="BI1799" s="82" t="str">
        <f t="shared" si="2086"/>
        <v/>
      </c>
      <c r="BJ1799" s="82" t="str">
        <f t="shared" si="2075"/>
        <v/>
      </c>
      <c r="BK1799" s="83" t="str">
        <f t="shared" si="2066"/>
        <v/>
      </c>
    </row>
    <row r="1800" spans="1:63" x14ac:dyDescent="0.25">
      <c r="A1800" t="str">
        <f t="shared" si="2077"/>
        <v>1</v>
      </c>
      <c r="B1800" t="str">
        <f t="shared" si="2078"/>
        <v>0</v>
      </c>
      <c r="C1800">
        <f>COUNTIF($D$3:D1800,D1800)</f>
        <v>0</v>
      </c>
      <c r="J1800" t="str">
        <f t="shared" si="2079"/>
        <v/>
      </c>
      <c r="K1800" t="str">
        <f t="shared" si="2080"/>
        <v/>
      </c>
      <c r="L1800" t="str">
        <f t="shared" si="2081"/>
        <v xml:space="preserve"> </v>
      </c>
      <c r="M1800" t="str">
        <f t="shared" si="2082"/>
        <v/>
      </c>
      <c r="N1800" t="e">
        <f>VLOOKUP(E1800,HC!A:B,2,0)</f>
        <v>#N/A</v>
      </c>
      <c r="O1800" t="e">
        <f>VLOOKUP(N1800,HC!B:C,2,0)</f>
        <v>#N/A</v>
      </c>
      <c r="P1800" s="82" t="str">
        <f t="shared" ref="P1800:BI1800" si="2087">IFERROR(IF($G1800="inactive","",IF(AND($L1800&lt;P$1,$M1800&lt;P$1),"",IF(AND($L1800&gt;Q$1,$M1800&gt;Q$1),"",IF(AND($L1800&lt;P$1,$M1800&lt;=Q$1),$M1800-P$1,IF(AND($L1800&gt;=P$1,$M1800&gt;Q$1),Q$1-$L1800,IF(AND($L1800&gt;=P$1,$M1800&lt;=Q$1),$M1800-$L1800,IF(AND($L1800&lt;P$1,$M1800&gt;Q$1),Q$1-P$1,""))))))),"")</f>
        <v/>
      </c>
      <c r="Q1800" s="82" t="str">
        <f t="shared" si="2087"/>
        <v/>
      </c>
      <c r="R1800" s="82" t="str">
        <f t="shared" si="2087"/>
        <v/>
      </c>
      <c r="S1800" s="82" t="str">
        <f t="shared" si="2087"/>
        <v/>
      </c>
      <c r="T1800" s="82" t="str">
        <f t="shared" si="2087"/>
        <v/>
      </c>
      <c r="U1800" s="82" t="str">
        <f t="shared" si="2087"/>
        <v/>
      </c>
      <c r="V1800" s="82" t="str">
        <f t="shared" si="2087"/>
        <v/>
      </c>
      <c r="W1800" s="82" t="str">
        <f t="shared" si="2087"/>
        <v/>
      </c>
      <c r="X1800" s="82" t="str">
        <f t="shared" si="2087"/>
        <v/>
      </c>
      <c r="Y1800" s="82" t="str">
        <f t="shared" si="2087"/>
        <v/>
      </c>
      <c r="Z1800" s="82" t="str">
        <f t="shared" si="2087"/>
        <v/>
      </c>
      <c r="AA1800" s="82" t="str">
        <f t="shared" si="2087"/>
        <v/>
      </c>
      <c r="AB1800" s="82" t="str">
        <f t="shared" si="2087"/>
        <v/>
      </c>
      <c r="AC1800" s="82" t="str">
        <f t="shared" si="2087"/>
        <v/>
      </c>
      <c r="AD1800" s="82" t="str">
        <f t="shared" si="2087"/>
        <v/>
      </c>
      <c r="AE1800" s="82" t="str">
        <f t="shared" si="2087"/>
        <v/>
      </c>
      <c r="AF1800" s="82" t="str">
        <f t="shared" si="2087"/>
        <v/>
      </c>
      <c r="AG1800" s="82" t="str">
        <f t="shared" si="2087"/>
        <v/>
      </c>
      <c r="AH1800" s="82" t="str">
        <f t="shared" si="2087"/>
        <v/>
      </c>
      <c r="AI1800" s="82" t="str">
        <f t="shared" si="2087"/>
        <v/>
      </c>
      <c r="AJ1800" s="82" t="str">
        <f t="shared" si="2087"/>
        <v/>
      </c>
      <c r="AK1800" s="82" t="str">
        <f t="shared" si="2087"/>
        <v/>
      </c>
      <c r="AL1800" s="82" t="str">
        <f t="shared" si="2087"/>
        <v/>
      </c>
      <c r="AM1800" s="82" t="str">
        <f t="shared" si="2087"/>
        <v/>
      </c>
      <c r="AN1800" s="82" t="str">
        <f t="shared" si="2087"/>
        <v/>
      </c>
      <c r="AO1800" s="82" t="str">
        <f t="shared" si="2087"/>
        <v/>
      </c>
      <c r="AP1800" s="82" t="str">
        <f t="shared" si="2087"/>
        <v/>
      </c>
      <c r="AQ1800" s="82" t="str">
        <f t="shared" si="2087"/>
        <v/>
      </c>
      <c r="AR1800" s="82" t="str">
        <f t="shared" si="2087"/>
        <v/>
      </c>
      <c r="AS1800" s="82" t="str">
        <f t="shared" si="2087"/>
        <v/>
      </c>
      <c r="AT1800" s="82" t="str">
        <f t="shared" si="2087"/>
        <v/>
      </c>
      <c r="AU1800" s="82" t="str">
        <f t="shared" si="2087"/>
        <v/>
      </c>
      <c r="AV1800" s="82" t="str">
        <f t="shared" si="2087"/>
        <v/>
      </c>
      <c r="AW1800" s="82" t="str">
        <f t="shared" si="2087"/>
        <v/>
      </c>
      <c r="AX1800" s="82" t="str">
        <f t="shared" si="2087"/>
        <v/>
      </c>
      <c r="AY1800" s="82" t="str">
        <f t="shared" si="2087"/>
        <v/>
      </c>
      <c r="AZ1800" s="82" t="str">
        <f t="shared" si="2087"/>
        <v/>
      </c>
      <c r="BA1800" s="82" t="str">
        <f t="shared" si="2087"/>
        <v/>
      </c>
      <c r="BB1800" s="82" t="str">
        <f t="shared" si="2087"/>
        <v/>
      </c>
      <c r="BC1800" s="82" t="str">
        <f t="shared" si="2087"/>
        <v/>
      </c>
      <c r="BD1800" s="82" t="str">
        <f t="shared" si="2087"/>
        <v/>
      </c>
      <c r="BE1800" s="82" t="str">
        <f t="shared" si="2087"/>
        <v/>
      </c>
      <c r="BF1800" s="82" t="str">
        <f t="shared" si="2087"/>
        <v/>
      </c>
      <c r="BG1800" s="82" t="str">
        <f t="shared" si="2087"/>
        <v/>
      </c>
      <c r="BH1800" s="82" t="str">
        <f t="shared" si="2087"/>
        <v/>
      </c>
      <c r="BI1800" s="82" t="str">
        <f t="shared" si="2087"/>
        <v/>
      </c>
      <c r="BJ1800" s="82" t="str">
        <f t="shared" si="2075"/>
        <v/>
      </c>
      <c r="BK1800" s="83" t="str">
        <f t="shared" si="2066"/>
        <v/>
      </c>
    </row>
    <row r="1801" spans="1:63" x14ac:dyDescent="0.25">
      <c r="A1801" t="str">
        <f t="shared" si="2077"/>
        <v>1</v>
      </c>
      <c r="B1801" t="str">
        <f t="shared" si="2078"/>
        <v>0</v>
      </c>
      <c r="C1801">
        <f>COUNTIF($D$3:D1801,D1801)</f>
        <v>0</v>
      </c>
      <c r="J1801" t="str">
        <f t="shared" si="2079"/>
        <v/>
      </c>
      <c r="K1801" t="str">
        <f t="shared" si="2080"/>
        <v/>
      </c>
      <c r="L1801" t="str">
        <f t="shared" si="2081"/>
        <v xml:space="preserve"> </v>
      </c>
      <c r="M1801" t="str">
        <f t="shared" si="2082"/>
        <v/>
      </c>
      <c r="N1801" t="e">
        <f>VLOOKUP(E1801,HC!A:B,2,0)</f>
        <v>#N/A</v>
      </c>
      <c r="O1801" t="e">
        <f>VLOOKUP(N1801,HC!B:C,2,0)</f>
        <v>#N/A</v>
      </c>
      <c r="P1801" s="82" t="str">
        <f t="shared" ref="P1801:BI1801" si="2088">IFERROR(IF($G1801="inactive","",IF(AND($L1801&lt;P$1,$M1801&lt;P$1),"",IF(AND($L1801&gt;Q$1,$M1801&gt;Q$1),"",IF(AND($L1801&lt;P$1,$M1801&lt;=Q$1),$M1801-P$1,IF(AND($L1801&gt;=P$1,$M1801&gt;Q$1),Q$1-$L1801,IF(AND($L1801&gt;=P$1,$M1801&lt;=Q$1),$M1801-$L1801,IF(AND($L1801&lt;P$1,$M1801&gt;Q$1),Q$1-P$1,""))))))),"")</f>
        <v/>
      </c>
      <c r="Q1801" s="82" t="str">
        <f t="shared" si="2088"/>
        <v/>
      </c>
      <c r="R1801" s="82" t="str">
        <f t="shared" si="2088"/>
        <v/>
      </c>
      <c r="S1801" s="82" t="str">
        <f t="shared" si="2088"/>
        <v/>
      </c>
      <c r="T1801" s="82" t="str">
        <f t="shared" si="2088"/>
        <v/>
      </c>
      <c r="U1801" s="82" t="str">
        <f t="shared" si="2088"/>
        <v/>
      </c>
      <c r="V1801" s="82" t="str">
        <f t="shared" si="2088"/>
        <v/>
      </c>
      <c r="W1801" s="82" t="str">
        <f t="shared" si="2088"/>
        <v/>
      </c>
      <c r="X1801" s="82" t="str">
        <f t="shared" si="2088"/>
        <v/>
      </c>
      <c r="Y1801" s="82" t="str">
        <f t="shared" si="2088"/>
        <v/>
      </c>
      <c r="Z1801" s="82" t="str">
        <f t="shared" si="2088"/>
        <v/>
      </c>
      <c r="AA1801" s="82" t="str">
        <f t="shared" si="2088"/>
        <v/>
      </c>
      <c r="AB1801" s="82" t="str">
        <f t="shared" si="2088"/>
        <v/>
      </c>
      <c r="AC1801" s="82" t="str">
        <f t="shared" si="2088"/>
        <v/>
      </c>
      <c r="AD1801" s="82" t="str">
        <f t="shared" si="2088"/>
        <v/>
      </c>
      <c r="AE1801" s="82" t="str">
        <f t="shared" si="2088"/>
        <v/>
      </c>
      <c r="AF1801" s="82" t="str">
        <f t="shared" si="2088"/>
        <v/>
      </c>
      <c r="AG1801" s="82" t="str">
        <f t="shared" si="2088"/>
        <v/>
      </c>
      <c r="AH1801" s="82" t="str">
        <f t="shared" si="2088"/>
        <v/>
      </c>
      <c r="AI1801" s="82" t="str">
        <f t="shared" si="2088"/>
        <v/>
      </c>
      <c r="AJ1801" s="82" t="str">
        <f t="shared" si="2088"/>
        <v/>
      </c>
      <c r="AK1801" s="82" t="str">
        <f t="shared" si="2088"/>
        <v/>
      </c>
      <c r="AL1801" s="82" t="str">
        <f t="shared" si="2088"/>
        <v/>
      </c>
      <c r="AM1801" s="82" t="str">
        <f t="shared" si="2088"/>
        <v/>
      </c>
      <c r="AN1801" s="82" t="str">
        <f t="shared" si="2088"/>
        <v/>
      </c>
      <c r="AO1801" s="82" t="str">
        <f t="shared" si="2088"/>
        <v/>
      </c>
      <c r="AP1801" s="82" t="str">
        <f t="shared" si="2088"/>
        <v/>
      </c>
      <c r="AQ1801" s="82" t="str">
        <f t="shared" si="2088"/>
        <v/>
      </c>
      <c r="AR1801" s="82" t="str">
        <f t="shared" si="2088"/>
        <v/>
      </c>
      <c r="AS1801" s="82" t="str">
        <f t="shared" si="2088"/>
        <v/>
      </c>
      <c r="AT1801" s="82" t="str">
        <f t="shared" si="2088"/>
        <v/>
      </c>
      <c r="AU1801" s="82" t="str">
        <f t="shared" si="2088"/>
        <v/>
      </c>
      <c r="AV1801" s="82" t="str">
        <f t="shared" si="2088"/>
        <v/>
      </c>
      <c r="AW1801" s="82" t="str">
        <f t="shared" si="2088"/>
        <v/>
      </c>
      <c r="AX1801" s="82" t="str">
        <f t="shared" si="2088"/>
        <v/>
      </c>
      <c r="AY1801" s="82" t="str">
        <f t="shared" si="2088"/>
        <v/>
      </c>
      <c r="AZ1801" s="82" t="str">
        <f t="shared" si="2088"/>
        <v/>
      </c>
      <c r="BA1801" s="82" t="str">
        <f t="shared" si="2088"/>
        <v/>
      </c>
      <c r="BB1801" s="82" t="str">
        <f t="shared" si="2088"/>
        <v/>
      </c>
      <c r="BC1801" s="82" t="str">
        <f t="shared" si="2088"/>
        <v/>
      </c>
      <c r="BD1801" s="82" t="str">
        <f t="shared" si="2088"/>
        <v/>
      </c>
      <c r="BE1801" s="82" t="str">
        <f t="shared" si="2088"/>
        <v/>
      </c>
      <c r="BF1801" s="82" t="str">
        <f t="shared" si="2088"/>
        <v/>
      </c>
      <c r="BG1801" s="82" t="str">
        <f t="shared" si="2088"/>
        <v/>
      </c>
      <c r="BH1801" s="82" t="str">
        <f t="shared" si="2088"/>
        <v/>
      </c>
      <c r="BI1801" s="82" t="str">
        <f t="shared" si="2088"/>
        <v/>
      </c>
      <c r="BJ1801" s="82" t="str">
        <f t="shared" si="2075"/>
        <v/>
      </c>
      <c r="BK1801" s="83" t="str">
        <f t="shared" si="2066"/>
        <v/>
      </c>
    </row>
    <row r="1802" spans="1:63" x14ac:dyDescent="0.25">
      <c r="A1802" t="str">
        <f t="shared" si="2077"/>
        <v>1</v>
      </c>
      <c r="B1802" t="str">
        <f t="shared" si="2078"/>
        <v>0</v>
      </c>
      <c r="C1802">
        <f>COUNTIF($D$3:D1802,D1802)</f>
        <v>0</v>
      </c>
      <c r="J1802" t="str">
        <f t="shared" si="2079"/>
        <v/>
      </c>
      <c r="K1802" t="str">
        <f t="shared" si="2080"/>
        <v/>
      </c>
      <c r="L1802" t="str">
        <f t="shared" si="2081"/>
        <v xml:space="preserve"> </v>
      </c>
      <c r="M1802" t="str">
        <f t="shared" si="2082"/>
        <v/>
      </c>
      <c r="N1802" t="e">
        <f>VLOOKUP(E1802,HC!A:B,2,0)</f>
        <v>#N/A</v>
      </c>
      <c r="O1802" t="e">
        <f>VLOOKUP(N1802,HC!B:C,2,0)</f>
        <v>#N/A</v>
      </c>
      <c r="P1802" s="82" t="str">
        <f t="shared" ref="P1802:BI1802" si="2089">IFERROR(IF($G1802="inactive","",IF(AND($L1802&lt;P$1,$M1802&lt;P$1),"",IF(AND($L1802&gt;Q$1,$M1802&gt;Q$1),"",IF(AND($L1802&lt;P$1,$M1802&lt;=Q$1),$M1802-P$1,IF(AND($L1802&gt;=P$1,$M1802&gt;Q$1),Q$1-$L1802,IF(AND($L1802&gt;=P$1,$M1802&lt;=Q$1),$M1802-$L1802,IF(AND($L1802&lt;P$1,$M1802&gt;Q$1),Q$1-P$1,""))))))),"")</f>
        <v/>
      </c>
      <c r="Q1802" s="82" t="str">
        <f t="shared" si="2089"/>
        <v/>
      </c>
      <c r="R1802" s="82" t="str">
        <f t="shared" si="2089"/>
        <v/>
      </c>
      <c r="S1802" s="82" t="str">
        <f t="shared" si="2089"/>
        <v/>
      </c>
      <c r="T1802" s="82" t="str">
        <f t="shared" si="2089"/>
        <v/>
      </c>
      <c r="U1802" s="82" t="str">
        <f t="shared" si="2089"/>
        <v/>
      </c>
      <c r="V1802" s="82" t="str">
        <f t="shared" si="2089"/>
        <v/>
      </c>
      <c r="W1802" s="82" t="str">
        <f t="shared" si="2089"/>
        <v/>
      </c>
      <c r="X1802" s="82" t="str">
        <f t="shared" si="2089"/>
        <v/>
      </c>
      <c r="Y1802" s="82" t="str">
        <f t="shared" si="2089"/>
        <v/>
      </c>
      <c r="Z1802" s="82" t="str">
        <f t="shared" si="2089"/>
        <v/>
      </c>
      <c r="AA1802" s="82" t="str">
        <f t="shared" si="2089"/>
        <v/>
      </c>
      <c r="AB1802" s="82" t="str">
        <f t="shared" si="2089"/>
        <v/>
      </c>
      <c r="AC1802" s="82" t="str">
        <f t="shared" si="2089"/>
        <v/>
      </c>
      <c r="AD1802" s="82" t="str">
        <f t="shared" si="2089"/>
        <v/>
      </c>
      <c r="AE1802" s="82" t="str">
        <f t="shared" si="2089"/>
        <v/>
      </c>
      <c r="AF1802" s="82" t="str">
        <f t="shared" si="2089"/>
        <v/>
      </c>
      <c r="AG1802" s="82" t="str">
        <f t="shared" si="2089"/>
        <v/>
      </c>
      <c r="AH1802" s="82" t="str">
        <f t="shared" si="2089"/>
        <v/>
      </c>
      <c r="AI1802" s="82" t="str">
        <f t="shared" si="2089"/>
        <v/>
      </c>
      <c r="AJ1802" s="82" t="str">
        <f t="shared" si="2089"/>
        <v/>
      </c>
      <c r="AK1802" s="82" t="str">
        <f t="shared" si="2089"/>
        <v/>
      </c>
      <c r="AL1802" s="82" t="str">
        <f t="shared" si="2089"/>
        <v/>
      </c>
      <c r="AM1802" s="82" t="str">
        <f t="shared" si="2089"/>
        <v/>
      </c>
      <c r="AN1802" s="82" t="str">
        <f t="shared" si="2089"/>
        <v/>
      </c>
      <c r="AO1802" s="82" t="str">
        <f t="shared" si="2089"/>
        <v/>
      </c>
      <c r="AP1802" s="82" t="str">
        <f t="shared" si="2089"/>
        <v/>
      </c>
      <c r="AQ1802" s="82" t="str">
        <f t="shared" si="2089"/>
        <v/>
      </c>
      <c r="AR1802" s="82" t="str">
        <f t="shared" si="2089"/>
        <v/>
      </c>
      <c r="AS1802" s="82" t="str">
        <f t="shared" si="2089"/>
        <v/>
      </c>
      <c r="AT1802" s="82" t="str">
        <f t="shared" si="2089"/>
        <v/>
      </c>
      <c r="AU1802" s="82" t="str">
        <f t="shared" si="2089"/>
        <v/>
      </c>
      <c r="AV1802" s="82" t="str">
        <f t="shared" si="2089"/>
        <v/>
      </c>
      <c r="AW1802" s="82" t="str">
        <f t="shared" si="2089"/>
        <v/>
      </c>
      <c r="AX1802" s="82" t="str">
        <f t="shared" si="2089"/>
        <v/>
      </c>
      <c r="AY1802" s="82" t="str">
        <f t="shared" si="2089"/>
        <v/>
      </c>
      <c r="AZ1802" s="82" t="str">
        <f t="shared" si="2089"/>
        <v/>
      </c>
      <c r="BA1802" s="82" t="str">
        <f t="shared" si="2089"/>
        <v/>
      </c>
      <c r="BB1802" s="82" t="str">
        <f t="shared" si="2089"/>
        <v/>
      </c>
      <c r="BC1802" s="82" t="str">
        <f t="shared" si="2089"/>
        <v/>
      </c>
      <c r="BD1802" s="82" t="str">
        <f t="shared" si="2089"/>
        <v/>
      </c>
      <c r="BE1802" s="82" t="str">
        <f t="shared" si="2089"/>
        <v/>
      </c>
      <c r="BF1802" s="82" t="str">
        <f t="shared" si="2089"/>
        <v/>
      </c>
      <c r="BG1802" s="82" t="str">
        <f t="shared" si="2089"/>
        <v/>
      </c>
      <c r="BH1802" s="82" t="str">
        <f t="shared" si="2089"/>
        <v/>
      </c>
      <c r="BI1802" s="82" t="str">
        <f t="shared" si="2089"/>
        <v/>
      </c>
      <c r="BJ1802" s="82" t="str">
        <f t="shared" si="2075"/>
        <v/>
      </c>
      <c r="BK1802" s="83" t="str">
        <f t="shared" si="2066"/>
        <v/>
      </c>
    </row>
    <row r="1803" spans="1:63" x14ac:dyDescent="0.25">
      <c r="A1803" t="str">
        <f t="shared" si="2077"/>
        <v>1</v>
      </c>
      <c r="B1803" t="str">
        <f t="shared" si="2078"/>
        <v>0</v>
      </c>
      <c r="C1803">
        <f>COUNTIF($D$3:D1803,D1803)</f>
        <v>0</v>
      </c>
      <c r="J1803" t="str">
        <f t="shared" si="2079"/>
        <v/>
      </c>
      <c r="K1803" t="str">
        <f t="shared" si="2080"/>
        <v/>
      </c>
      <c r="L1803" t="str">
        <f t="shared" si="2081"/>
        <v xml:space="preserve"> </v>
      </c>
      <c r="M1803" t="str">
        <f t="shared" si="2082"/>
        <v/>
      </c>
      <c r="N1803" t="e">
        <f>VLOOKUP(E1803,HC!A:B,2,0)</f>
        <v>#N/A</v>
      </c>
      <c r="O1803" t="e">
        <f>VLOOKUP(N1803,HC!B:C,2,0)</f>
        <v>#N/A</v>
      </c>
      <c r="P1803" s="82" t="str">
        <f t="shared" ref="P1803:BI1803" si="2090">IFERROR(IF($G1803="inactive","",IF(AND($L1803&lt;P$1,$M1803&lt;P$1),"",IF(AND($L1803&gt;Q$1,$M1803&gt;Q$1),"",IF(AND($L1803&lt;P$1,$M1803&lt;=Q$1),$M1803-P$1,IF(AND($L1803&gt;=P$1,$M1803&gt;Q$1),Q$1-$L1803,IF(AND($L1803&gt;=P$1,$M1803&lt;=Q$1),$M1803-$L1803,IF(AND($L1803&lt;P$1,$M1803&gt;Q$1),Q$1-P$1,""))))))),"")</f>
        <v/>
      </c>
      <c r="Q1803" s="82" t="str">
        <f t="shared" si="2090"/>
        <v/>
      </c>
      <c r="R1803" s="82" t="str">
        <f t="shared" si="2090"/>
        <v/>
      </c>
      <c r="S1803" s="82" t="str">
        <f t="shared" si="2090"/>
        <v/>
      </c>
      <c r="T1803" s="82" t="str">
        <f t="shared" si="2090"/>
        <v/>
      </c>
      <c r="U1803" s="82" t="str">
        <f t="shared" si="2090"/>
        <v/>
      </c>
      <c r="V1803" s="82" t="str">
        <f t="shared" si="2090"/>
        <v/>
      </c>
      <c r="W1803" s="82" t="str">
        <f t="shared" si="2090"/>
        <v/>
      </c>
      <c r="X1803" s="82" t="str">
        <f t="shared" si="2090"/>
        <v/>
      </c>
      <c r="Y1803" s="82" t="str">
        <f t="shared" si="2090"/>
        <v/>
      </c>
      <c r="Z1803" s="82" t="str">
        <f t="shared" si="2090"/>
        <v/>
      </c>
      <c r="AA1803" s="82" t="str">
        <f t="shared" si="2090"/>
        <v/>
      </c>
      <c r="AB1803" s="82" t="str">
        <f t="shared" si="2090"/>
        <v/>
      </c>
      <c r="AC1803" s="82" t="str">
        <f t="shared" si="2090"/>
        <v/>
      </c>
      <c r="AD1803" s="82" t="str">
        <f t="shared" si="2090"/>
        <v/>
      </c>
      <c r="AE1803" s="82" t="str">
        <f t="shared" si="2090"/>
        <v/>
      </c>
      <c r="AF1803" s="82" t="str">
        <f t="shared" si="2090"/>
        <v/>
      </c>
      <c r="AG1803" s="82" t="str">
        <f t="shared" si="2090"/>
        <v/>
      </c>
      <c r="AH1803" s="82" t="str">
        <f t="shared" si="2090"/>
        <v/>
      </c>
      <c r="AI1803" s="82" t="str">
        <f t="shared" si="2090"/>
        <v/>
      </c>
      <c r="AJ1803" s="82" t="str">
        <f t="shared" si="2090"/>
        <v/>
      </c>
      <c r="AK1803" s="82" t="str">
        <f t="shared" si="2090"/>
        <v/>
      </c>
      <c r="AL1803" s="82" t="str">
        <f t="shared" si="2090"/>
        <v/>
      </c>
      <c r="AM1803" s="82" t="str">
        <f t="shared" si="2090"/>
        <v/>
      </c>
      <c r="AN1803" s="82" t="str">
        <f t="shared" si="2090"/>
        <v/>
      </c>
      <c r="AO1803" s="82" t="str">
        <f t="shared" si="2090"/>
        <v/>
      </c>
      <c r="AP1803" s="82" t="str">
        <f t="shared" si="2090"/>
        <v/>
      </c>
      <c r="AQ1803" s="82" t="str">
        <f t="shared" si="2090"/>
        <v/>
      </c>
      <c r="AR1803" s="82" t="str">
        <f t="shared" si="2090"/>
        <v/>
      </c>
      <c r="AS1803" s="82" t="str">
        <f t="shared" si="2090"/>
        <v/>
      </c>
      <c r="AT1803" s="82" t="str">
        <f t="shared" si="2090"/>
        <v/>
      </c>
      <c r="AU1803" s="82" t="str">
        <f t="shared" si="2090"/>
        <v/>
      </c>
      <c r="AV1803" s="82" t="str">
        <f t="shared" si="2090"/>
        <v/>
      </c>
      <c r="AW1803" s="82" t="str">
        <f t="shared" si="2090"/>
        <v/>
      </c>
      <c r="AX1803" s="82" t="str">
        <f t="shared" si="2090"/>
        <v/>
      </c>
      <c r="AY1803" s="82" t="str">
        <f t="shared" si="2090"/>
        <v/>
      </c>
      <c r="AZ1803" s="82" t="str">
        <f t="shared" si="2090"/>
        <v/>
      </c>
      <c r="BA1803" s="82" t="str">
        <f t="shared" si="2090"/>
        <v/>
      </c>
      <c r="BB1803" s="82" t="str">
        <f t="shared" si="2090"/>
        <v/>
      </c>
      <c r="BC1803" s="82" t="str">
        <f t="shared" si="2090"/>
        <v/>
      </c>
      <c r="BD1803" s="82" t="str">
        <f t="shared" si="2090"/>
        <v/>
      </c>
      <c r="BE1803" s="82" t="str">
        <f t="shared" si="2090"/>
        <v/>
      </c>
      <c r="BF1803" s="82" t="str">
        <f t="shared" si="2090"/>
        <v/>
      </c>
      <c r="BG1803" s="82" t="str">
        <f t="shared" si="2090"/>
        <v/>
      </c>
      <c r="BH1803" s="82" t="str">
        <f t="shared" si="2090"/>
        <v/>
      </c>
      <c r="BI1803" s="82" t="str">
        <f t="shared" si="2090"/>
        <v/>
      </c>
      <c r="BJ1803" s="82" t="str">
        <f t="shared" si="2075"/>
        <v/>
      </c>
      <c r="BK1803" s="83" t="str">
        <f t="shared" si="2066"/>
        <v/>
      </c>
    </row>
    <row r="1804" spans="1:63" x14ac:dyDescent="0.25">
      <c r="A1804" t="str">
        <f t="shared" si="2077"/>
        <v>1</v>
      </c>
      <c r="B1804" t="str">
        <f t="shared" si="2078"/>
        <v>0</v>
      </c>
      <c r="C1804">
        <f>COUNTIF($D$3:D1804,D1804)</f>
        <v>0</v>
      </c>
      <c r="J1804" t="str">
        <f t="shared" si="2079"/>
        <v/>
      </c>
      <c r="K1804" t="str">
        <f t="shared" si="2080"/>
        <v/>
      </c>
      <c r="L1804" t="str">
        <f t="shared" si="2081"/>
        <v xml:space="preserve"> </v>
      </c>
      <c r="M1804" t="str">
        <f t="shared" si="2082"/>
        <v/>
      </c>
      <c r="N1804" t="e">
        <f>VLOOKUP(E1804,HC!A:B,2,0)</f>
        <v>#N/A</v>
      </c>
      <c r="O1804" t="e">
        <f>VLOOKUP(N1804,HC!B:C,2,0)</f>
        <v>#N/A</v>
      </c>
      <c r="P1804" s="82" t="str">
        <f t="shared" ref="P1804:BI1804" si="2091">IFERROR(IF($G1804="inactive","",IF(AND($L1804&lt;P$1,$M1804&lt;P$1),"",IF(AND($L1804&gt;Q$1,$M1804&gt;Q$1),"",IF(AND($L1804&lt;P$1,$M1804&lt;=Q$1),$M1804-P$1,IF(AND($L1804&gt;=P$1,$M1804&gt;Q$1),Q$1-$L1804,IF(AND($L1804&gt;=P$1,$M1804&lt;=Q$1),$M1804-$L1804,IF(AND($L1804&lt;P$1,$M1804&gt;Q$1),Q$1-P$1,""))))))),"")</f>
        <v/>
      </c>
      <c r="Q1804" s="82" t="str">
        <f t="shared" si="2091"/>
        <v/>
      </c>
      <c r="R1804" s="82" t="str">
        <f t="shared" si="2091"/>
        <v/>
      </c>
      <c r="S1804" s="82" t="str">
        <f t="shared" si="2091"/>
        <v/>
      </c>
      <c r="T1804" s="82" t="str">
        <f t="shared" si="2091"/>
        <v/>
      </c>
      <c r="U1804" s="82" t="str">
        <f t="shared" si="2091"/>
        <v/>
      </c>
      <c r="V1804" s="82" t="str">
        <f t="shared" si="2091"/>
        <v/>
      </c>
      <c r="W1804" s="82" t="str">
        <f t="shared" si="2091"/>
        <v/>
      </c>
      <c r="X1804" s="82" t="str">
        <f t="shared" si="2091"/>
        <v/>
      </c>
      <c r="Y1804" s="82" t="str">
        <f t="shared" si="2091"/>
        <v/>
      </c>
      <c r="Z1804" s="82" t="str">
        <f t="shared" si="2091"/>
        <v/>
      </c>
      <c r="AA1804" s="82" t="str">
        <f t="shared" si="2091"/>
        <v/>
      </c>
      <c r="AB1804" s="82" t="str">
        <f t="shared" si="2091"/>
        <v/>
      </c>
      <c r="AC1804" s="82" t="str">
        <f t="shared" si="2091"/>
        <v/>
      </c>
      <c r="AD1804" s="82" t="str">
        <f t="shared" si="2091"/>
        <v/>
      </c>
      <c r="AE1804" s="82" t="str">
        <f t="shared" si="2091"/>
        <v/>
      </c>
      <c r="AF1804" s="82" t="str">
        <f t="shared" si="2091"/>
        <v/>
      </c>
      <c r="AG1804" s="82" t="str">
        <f t="shared" si="2091"/>
        <v/>
      </c>
      <c r="AH1804" s="82" t="str">
        <f t="shared" si="2091"/>
        <v/>
      </c>
      <c r="AI1804" s="82" t="str">
        <f t="shared" si="2091"/>
        <v/>
      </c>
      <c r="AJ1804" s="82" t="str">
        <f t="shared" si="2091"/>
        <v/>
      </c>
      <c r="AK1804" s="82" t="str">
        <f t="shared" si="2091"/>
        <v/>
      </c>
      <c r="AL1804" s="82" t="str">
        <f t="shared" si="2091"/>
        <v/>
      </c>
      <c r="AM1804" s="82" t="str">
        <f t="shared" si="2091"/>
        <v/>
      </c>
      <c r="AN1804" s="82" t="str">
        <f t="shared" si="2091"/>
        <v/>
      </c>
      <c r="AO1804" s="82" t="str">
        <f t="shared" si="2091"/>
        <v/>
      </c>
      <c r="AP1804" s="82" t="str">
        <f t="shared" si="2091"/>
        <v/>
      </c>
      <c r="AQ1804" s="82" t="str">
        <f t="shared" si="2091"/>
        <v/>
      </c>
      <c r="AR1804" s="82" t="str">
        <f t="shared" si="2091"/>
        <v/>
      </c>
      <c r="AS1804" s="82" t="str">
        <f t="shared" si="2091"/>
        <v/>
      </c>
      <c r="AT1804" s="82" t="str">
        <f t="shared" si="2091"/>
        <v/>
      </c>
      <c r="AU1804" s="82" t="str">
        <f t="shared" si="2091"/>
        <v/>
      </c>
      <c r="AV1804" s="82" t="str">
        <f t="shared" si="2091"/>
        <v/>
      </c>
      <c r="AW1804" s="82" t="str">
        <f t="shared" si="2091"/>
        <v/>
      </c>
      <c r="AX1804" s="82" t="str">
        <f t="shared" si="2091"/>
        <v/>
      </c>
      <c r="AY1804" s="82" t="str">
        <f t="shared" si="2091"/>
        <v/>
      </c>
      <c r="AZ1804" s="82" t="str">
        <f t="shared" si="2091"/>
        <v/>
      </c>
      <c r="BA1804" s="82" t="str">
        <f t="shared" si="2091"/>
        <v/>
      </c>
      <c r="BB1804" s="82" t="str">
        <f t="shared" si="2091"/>
        <v/>
      </c>
      <c r="BC1804" s="82" t="str">
        <f t="shared" si="2091"/>
        <v/>
      </c>
      <c r="BD1804" s="82" t="str">
        <f t="shared" si="2091"/>
        <v/>
      </c>
      <c r="BE1804" s="82" t="str">
        <f t="shared" si="2091"/>
        <v/>
      </c>
      <c r="BF1804" s="82" t="str">
        <f t="shared" si="2091"/>
        <v/>
      </c>
      <c r="BG1804" s="82" t="str">
        <f t="shared" si="2091"/>
        <v/>
      </c>
      <c r="BH1804" s="82" t="str">
        <f t="shared" si="2091"/>
        <v/>
      </c>
      <c r="BI1804" s="82" t="str">
        <f t="shared" si="2091"/>
        <v/>
      </c>
      <c r="BJ1804" s="82" t="str">
        <f t="shared" si="2075"/>
        <v/>
      </c>
      <c r="BK1804" s="83" t="str">
        <f t="shared" si="2066"/>
        <v/>
      </c>
    </row>
    <row r="1805" spans="1:63" x14ac:dyDescent="0.25">
      <c r="A1805" t="str">
        <f t="shared" si="2077"/>
        <v>1</v>
      </c>
      <c r="B1805" t="str">
        <f t="shared" si="2078"/>
        <v>0</v>
      </c>
      <c r="C1805">
        <f>COUNTIF($D$3:D1805,D1805)</f>
        <v>0</v>
      </c>
      <c r="J1805" t="str">
        <f t="shared" si="2079"/>
        <v/>
      </c>
      <c r="K1805" t="str">
        <f t="shared" si="2080"/>
        <v/>
      </c>
      <c r="L1805" t="str">
        <f t="shared" si="2081"/>
        <v xml:space="preserve"> </v>
      </c>
      <c r="M1805" t="str">
        <f t="shared" si="2082"/>
        <v/>
      </c>
      <c r="N1805" t="e">
        <f>VLOOKUP(E1805,HC!A:B,2,0)</f>
        <v>#N/A</v>
      </c>
      <c r="O1805" t="e">
        <f>VLOOKUP(N1805,HC!B:C,2,0)</f>
        <v>#N/A</v>
      </c>
      <c r="P1805" s="82" t="str">
        <f t="shared" ref="P1805:BI1805" si="2092">IFERROR(IF($G1805="inactive","",IF(AND($L1805&lt;P$1,$M1805&lt;P$1),"",IF(AND($L1805&gt;Q$1,$M1805&gt;Q$1),"",IF(AND($L1805&lt;P$1,$M1805&lt;=Q$1),$M1805-P$1,IF(AND($L1805&gt;=P$1,$M1805&gt;Q$1),Q$1-$L1805,IF(AND($L1805&gt;=P$1,$M1805&lt;=Q$1),$M1805-$L1805,IF(AND($L1805&lt;P$1,$M1805&gt;Q$1),Q$1-P$1,""))))))),"")</f>
        <v/>
      </c>
      <c r="Q1805" s="82" t="str">
        <f t="shared" si="2092"/>
        <v/>
      </c>
      <c r="R1805" s="82" t="str">
        <f t="shared" si="2092"/>
        <v/>
      </c>
      <c r="S1805" s="82" t="str">
        <f t="shared" si="2092"/>
        <v/>
      </c>
      <c r="T1805" s="82" t="str">
        <f t="shared" si="2092"/>
        <v/>
      </c>
      <c r="U1805" s="82" t="str">
        <f t="shared" si="2092"/>
        <v/>
      </c>
      <c r="V1805" s="82" t="str">
        <f t="shared" si="2092"/>
        <v/>
      </c>
      <c r="W1805" s="82" t="str">
        <f t="shared" si="2092"/>
        <v/>
      </c>
      <c r="X1805" s="82" t="str">
        <f t="shared" si="2092"/>
        <v/>
      </c>
      <c r="Y1805" s="82" t="str">
        <f t="shared" si="2092"/>
        <v/>
      </c>
      <c r="Z1805" s="82" t="str">
        <f t="shared" si="2092"/>
        <v/>
      </c>
      <c r="AA1805" s="82" t="str">
        <f t="shared" si="2092"/>
        <v/>
      </c>
      <c r="AB1805" s="82" t="str">
        <f t="shared" si="2092"/>
        <v/>
      </c>
      <c r="AC1805" s="82" t="str">
        <f t="shared" si="2092"/>
        <v/>
      </c>
      <c r="AD1805" s="82" t="str">
        <f t="shared" si="2092"/>
        <v/>
      </c>
      <c r="AE1805" s="82" t="str">
        <f t="shared" si="2092"/>
        <v/>
      </c>
      <c r="AF1805" s="82" t="str">
        <f t="shared" si="2092"/>
        <v/>
      </c>
      <c r="AG1805" s="82" t="str">
        <f t="shared" si="2092"/>
        <v/>
      </c>
      <c r="AH1805" s="82" t="str">
        <f t="shared" si="2092"/>
        <v/>
      </c>
      <c r="AI1805" s="82" t="str">
        <f t="shared" si="2092"/>
        <v/>
      </c>
      <c r="AJ1805" s="82" t="str">
        <f t="shared" si="2092"/>
        <v/>
      </c>
      <c r="AK1805" s="82" t="str">
        <f t="shared" si="2092"/>
        <v/>
      </c>
      <c r="AL1805" s="82" t="str">
        <f t="shared" si="2092"/>
        <v/>
      </c>
      <c r="AM1805" s="82" t="str">
        <f t="shared" si="2092"/>
        <v/>
      </c>
      <c r="AN1805" s="82" t="str">
        <f t="shared" si="2092"/>
        <v/>
      </c>
      <c r="AO1805" s="82" t="str">
        <f t="shared" si="2092"/>
        <v/>
      </c>
      <c r="AP1805" s="82" t="str">
        <f t="shared" si="2092"/>
        <v/>
      </c>
      <c r="AQ1805" s="82" t="str">
        <f t="shared" si="2092"/>
        <v/>
      </c>
      <c r="AR1805" s="82" t="str">
        <f t="shared" si="2092"/>
        <v/>
      </c>
      <c r="AS1805" s="82" t="str">
        <f t="shared" si="2092"/>
        <v/>
      </c>
      <c r="AT1805" s="82" t="str">
        <f t="shared" si="2092"/>
        <v/>
      </c>
      <c r="AU1805" s="82" t="str">
        <f t="shared" si="2092"/>
        <v/>
      </c>
      <c r="AV1805" s="82" t="str">
        <f t="shared" si="2092"/>
        <v/>
      </c>
      <c r="AW1805" s="82" t="str">
        <f t="shared" si="2092"/>
        <v/>
      </c>
      <c r="AX1805" s="82" t="str">
        <f t="shared" si="2092"/>
        <v/>
      </c>
      <c r="AY1805" s="82" t="str">
        <f t="shared" si="2092"/>
        <v/>
      </c>
      <c r="AZ1805" s="82" t="str">
        <f t="shared" si="2092"/>
        <v/>
      </c>
      <c r="BA1805" s="82" t="str">
        <f t="shared" si="2092"/>
        <v/>
      </c>
      <c r="BB1805" s="82" t="str">
        <f t="shared" si="2092"/>
        <v/>
      </c>
      <c r="BC1805" s="82" t="str">
        <f t="shared" si="2092"/>
        <v/>
      </c>
      <c r="BD1805" s="82" t="str">
        <f t="shared" si="2092"/>
        <v/>
      </c>
      <c r="BE1805" s="82" t="str">
        <f t="shared" si="2092"/>
        <v/>
      </c>
      <c r="BF1805" s="82" t="str">
        <f t="shared" si="2092"/>
        <v/>
      </c>
      <c r="BG1805" s="82" t="str">
        <f t="shared" si="2092"/>
        <v/>
      </c>
      <c r="BH1805" s="82" t="str">
        <f t="shared" si="2092"/>
        <v/>
      </c>
      <c r="BI1805" s="82" t="str">
        <f t="shared" si="2092"/>
        <v/>
      </c>
      <c r="BJ1805" s="82" t="str">
        <f t="shared" si="2075"/>
        <v/>
      </c>
      <c r="BK1805" s="83" t="str">
        <f t="shared" si="2066"/>
        <v/>
      </c>
    </row>
    <row r="1806" spans="1:63" x14ac:dyDescent="0.25">
      <c r="A1806" t="str">
        <f t="shared" si="2077"/>
        <v>1</v>
      </c>
      <c r="B1806" t="str">
        <f t="shared" si="2078"/>
        <v>0</v>
      </c>
      <c r="C1806">
        <f>COUNTIF($D$3:D1806,D1806)</f>
        <v>0</v>
      </c>
      <c r="J1806" t="str">
        <f t="shared" si="2079"/>
        <v/>
      </c>
      <c r="K1806" t="str">
        <f t="shared" si="2080"/>
        <v/>
      </c>
      <c r="L1806" t="str">
        <f t="shared" si="2081"/>
        <v xml:space="preserve"> </v>
      </c>
      <c r="M1806" t="str">
        <f t="shared" si="2082"/>
        <v/>
      </c>
      <c r="N1806" t="e">
        <f>VLOOKUP(E1806,HC!A:B,2,0)</f>
        <v>#N/A</v>
      </c>
      <c r="O1806" t="e">
        <f>VLOOKUP(N1806,HC!B:C,2,0)</f>
        <v>#N/A</v>
      </c>
      <c r="P1806" s="82" t="str">
        <f t="shared" ref="P1806:BI1806" si="2093">IFERROR(IF($G1806="inactive","",IF(AND($L1806&lt;P$1,$M1806&lt;P$1),"",IF(AND($L1806&gt;Q$1,$M1806&gt;Q$1),"",IF(AND($L1806&lt;P$1,$M1806&lt;=Q$1),$M1806-P$1,IF(AND($L1806&gt;=P$1,$M1806&gt;Q$1),Q$1-$L1806,IF(AND($L1806&gt;=P$1,$M1806&lt;=Q$1),$M1806-$L1806,IF(AND($L1806&lt;P$1,$M1806&gt;Q$1),Q$1-P$1,""))))))),"")</f>
        <v/>
      </c>
      <c r="Q1806" s="82" t="str">
        <f t="shared" si="2093"/>
        <v/>
      </c>
      <c r="R1806" s="82" t="str">
        <f t="shared" si="2093"/>
        <v/>
      </c>
      <c r="S1806" s="82" t="str">
        <f t="shared" si="2093"/>
        <v/>
      </c>
      <c r="T1806" s="82" t="str">
        <f t="shared" si="2093"/>
        <v/>
      </c>
      <c r="U1806" s="82" t="str">
        <f t="shared" si="2093"/>
        <v/>
      </c>
      <c r="V1806" s="82" t="str">
        <f t="shared" si="2093"/>
        <v/>
      </c>
      <c r="W1806" s="82" t="str">
        <f t="shared" si="2093"/>
        <v/>
      </c>
      <c r="X1806" s="82" t="str">
        <f t="shared" si="2093"/>
        <v/>
      </c>
      <c r="Y1806" s="82" t="str">
        <f t="shared" si="2093"/>
        <v/>
      </c>
      <c r="Z1806" s="82" t="str">
        <f t="shared" si="2093"/>
        <v/>
      </c>
      <c r="AA1806" s="82" t="str">
        <f t="shared" si="2093"/>
        <v/>
      </c>
      <c r="AB1806" s="82" t="str">
        <f t="shared" si="2093"/>
        <v/>
      </c>
      <c r="AC1806" s="82" t="str">
        <f t="shared" si="2093"/>
        <v/>
      </c>
      <c r="AD1806" s="82" t="str">
        <f t="shared" si="2093"/>
        <v/>
      </c>
      <c r="AE1806" s="82" t="str">
        <f t="shared" si="2093"/>
        <v/>
      </c>
      <c r="AF1806" s="82" t="str">
        <f t="shared" si="2093"/>
        <v/>
      </c>
      <c r="AG1806" s="82" t="str">
        <f t="shared" si="2093"/>
        <v/>
      </c>
      <c r="AH1806" s="82" t="str">
        <f t="shared" si="2093"/>
        <v/>
      </c>
      <c r="AI1806" s="82" t="str">
        <f t="shared" si="2093"/>
        <v/>
      </c>
      <c r="AJ1806" s="82" t="str">
        <f t="shared" si="2093"/>
        <v/>
      </c>
      <c r="AK1806" s="82" t="str">
        <f t="shared" si="2093"/>
        <v/>
      </c>
      <c r="AL1806" s="82" t="str">
        <f t="shared" si="2093"/>
        <v/>
      </c>
      <c r="AM1806" s="82" t="str">
        <f t="shared" si="2093"/>
        <v/>
      </c>
      <c r="AN1806" s="82" t="str">
        <f t="shared" si="2093"/>
        <v/>
      </c>
      <c r="AO1806" s="82" t="str">
        <f t="shared" si="2093"/>
        <v/>
      </c>
      <c r="AP1806" s="82" t="str">
        <f t="shared" si="2093"/>
        <v/>
      </c>
      <c r="AQ1806" s="82" t="str">
        <f t="shared" si="2093"/>
        <v/>
      </c>
      <c r="AR1806" s="82" t="str">
        <f t="shared" si="2093"/>
        <v/>
      </c>
      <c r="AS1806" s="82" t="str">
        <f t="shared" si="2093"/>
        <v/>
      </c>
      <c r="AT1806" s="82" t="str">
        <f t="shared" si="2093"/>
        <v/>
      </c>
      <c r="AU1806" s="82" t="str">
        <f t="shared" si="2093"/>
        <v/>
      </c>
      <c r="AV1806" s="82" t="str">
        <f t="shared" si="2093"/>
        <v/>
      </c>
      <c r="AW1806" s="82" t="str">
        <f t="shared" si="2093"/>
        <v/>
      </c>
      <c r="AX1806" s="82" t="str">
        <f t="shared" si="2093"/>
        <v/>
      </c>
      <c r="AY1806" s="82" t="str">
        <f t="shared" si="2093"/>
        <v/>
      </c>
      <c r="AZ1806" s="82" t="str">
        <f t="shared" si="2093"/>
        <v/>
      </c>
      <c r="BA1806" s="82" t="str">
        <f t="shared" si="2093"/>
        <v/>
      </c>
      <c r="BB1806" s="82" t="str">
        <f t="shared" si="2093"/>
        <v/>
      </c>
      <c r="BC1806" s="82" t="str">
        <f t="shared" si="2093"/>
        <v/>
      </c>
      <c r="BD1806" s="82" t="str">
        <f t="shared" si="2093"/>
        <v/>
      </c>
      <c r="BE1806" s="82" t="str">
        <f t="shared" si="2093"/>
        <v/>
      </c>
      <c r="BF1806" s="82" t="str">
        <f t="shared" si="2093"/>
        <v/>
      </c>
      <c r="BG1806" s="82" t="str">
        <f t="shared" si="2093"/>
        <v/>
      </c>
      <c r="BH1806" s="82" t="str">
        <f t="shared" si="2093"/>
        <v/>
      </c>
      <c r="BI1806" s="82" t="str">
        <f t="shared" si="2093"/>
        <v/>
      </c>
      <c r="BJ1806" s="82" t="str">
        <f t="shared" si="2075"/>
        <v/>
      </c>
      <c r="BK1806" s="83" t="str">
        <f t="shared" si="2066"/>
        <v/>
      </c>
    </row>
    <row r="1807" spans="1:63" x14ac:dyDescent="0.25">
      <c r="A1807" t="str">
        <f t="shared" si="2077"/>
        <v>1</v>
      </c>
      <c r="B1807" t="str">
        <f t="shared" si="2078"/>
        <v>0</v>
      </c>
      <c r="C1807">
        <f>COUNTIF($D$3:D1807,D1807)</f>
        <v>0</v>
      </c>
      <c r="J1807" t="str">
        <f t="shared" si="2079"/>
        <v/>
      </c>
      <c r="K1807" t="str">
        <f t="shared" si="2080"/>
        <v/>
      </c>
      <c r="L1807" t="str">
        <f t="shared" si="2081"/>
        <v xml:space="preserve"> </v>
      </c>
      <c r="M1807" t="str">
        <f t="shared" si="2082"/>
        <v/>
      </c>
      <c r="N1807" t="e">
        <f>VLOOKUP(E1807,HC!A:B,2,0)</f>
        <v>#N/A</v>
      </c>
      <c r="O1807" t="e">
        <f>VLOOKUP(N1807,HC!B:C,2,0)</f>
        <v>#N/A</v>
      </c>
      <c r="P1807" s="82" t="str">
        <f t="shared" ref="P1807:BI1807" si="2094">IFERROR(IF($G1807="inactive","",IF(AND($L1807&lt;P$1,$M1807&lt;P$1),"",IF(AND($L1807&gt;Q$1,$M1807&gt;Q$1),"",IF(AND($L1807&lt;P$1,$M1807&lt;=Q$1),$M1807-P$1,IF(AND($L1807&gt;=P$1,$M1807&gt;Q$1),Q$1-$L1807,IF(AND($L1807&gt;=P$1,$M1807&lt;=Q$1),$M1807-$L1807,IF(AND($L1807&lt;P$1,$M1807&gt;Q$1),Q$1-P$1,""))))))),"")</f>
        <v/>
      </c>
      <c r="Q1807" s="82" t="str">
        <f t="shared" si="2094"/>
        <v/>
      </c>
      <c r="R1807" s="82" t="str">
        <f t="shared" si="2094"/>
        <v/>
      </c>
      <c r="S1807" s="82" t="str">
        <f t="shared" si="2094"/>
        <v/>
      </c>
      <c r="T1807" s="82" t="str">
        <f t="shared" si="2094"/>
        <v/>
      </c>
      <c r="U1807" s="82" t="str">
        <f t="shared" si="2094"/>
        <v/>
      </c>
      <c r="V1807" s="82" t="str">
        <f t="shared" si="2094"/>
        <v/>
      </c>
      <c r="W1807" s="82" t="str">
        <f t="shared" si="2094"/>
        <v/>
      </c>
      <c r="X1807" s="82" t="str">
        <f t="shared" si="2094"/>
        <v/>
      </c>
      <c r="Y1807" s="82" t="str">
        <f t="shared" si="2094"/>
        <v/>
      </c>
      <c r="Z1807" s="82" t="str">
        <f t="shared" si="2094"/>
        <v/>
      </c>
      <c r="AA1807" s="82" t="str">
        <f t="shared" si="2094"/>
        <v/>
      </c>
      <c r="AB1807" s="82" t="str">
        <f t="shared" si="2094"/>
        <v/>
      </c>
      <c r="AC1807" s="82" t="str">
        <f t="shared" si="2094"/>
        <v/>
      </c>
      <c r="AD1807" s="82" t="str">
        <f t="shared" si="2094"/>
        <v/>
      </c>
      <c r="AE1807" s="82" t="str">
        <f t="shared" si="2094"/>
        <v/>
      </c>
      <c r="AF1807" s="82" t="str">
        <f t="shared" si="2094"/>
        <v/>
      </c>
      <c r="AG1807" s="82" t="str">
        <f t="shared" si="2094"/>
        <v/>
      </c>
      <c r="AH1807" s="82" t="str">
        <f t="shared" si="2094"/>
        <v/>
      </c>
      <c r="AI1807" s="82" t="str">
        <f t="shared" si="2094"/>
        <v/>
      </c>
      <c r="AJ1807" s="82" t="str">
        <f t="shared" si="2094"/>
        <v/>
      </c>
      <c r="AK1807" s="82" t="str">
        <f t="shared" si="2094"/>
        <v/>
      </c>
      <c r="AL1807" s="82" t="str">
        <f t="shared" si="2094"/>
        <v/>
      </c>
      <c r="AM1807" s="82" t="str">
        <f t="shared" si="2094"/>
        <v/>
      </c>
      <c r="AN1807" s="82" t="str">
        <f t="shared" si="2094"/>
        <v/>
      </c>
      <c r="AO1807" s="82" t="str">
        <f t="shared" si="2094"/>
        <v/>
      </c>
      <c r="AP1807" s="82" t="str">
        <f t="shared" si="2094"/>
        <v/>
      </c>
      <c r="AQ1807" s="82" t="str">
        <f t="shared" si="2094"/>
        <v/>
      </c>
      <c r="AR1807" s="82" t="str">
        <f t="shared" si="2094"/>
        <v/>
      </c>
      <c r="AS1807" s="82" t="str">
        <f t="shared" si="2094"/>
        <v/>
      </c>
      <c r="AT1807" s="82" t="str">
        <f t="shared" si="2094"/>
        <v/>
      </c>
      <c r="AU1807" s="82" t="str">
        <f t="shared" si="2094"/>
        <v/>
      </c>
      <c r="AV1807" s="82" t="str">
        <f t="shared" si="2094"/>
        <v/>
      </c>
      <c r="AW1807" s="82" t="str">
        <f t="shared" si="2094"/>
        <v/>
      </c>
      <c r="AX1807" s="82" t="str">
        <f t="shared" si="2094"/>
        <v/>
      </c>
      <c r="AY1807" s="82" t="str">
        <f t="shared" si="2094"/>
        <v/>
      </c>
      <c r="AZ1807" s="82" t="str">
        <f t="shared" si="2094"/>
        <v/>
      </c>
      <c r="BA1807" s="82" t="str">
        <f t="shared" si="2094"/>
        <v/>
      </c>
      <c r="BB1807" s="82" t="str">
        <f t="shared" si="2094"/>
        <v/>
      </c>
      <c r="BC1807" s="82" t="str">
        <f t="shared" si="2094"/>
        <v/>
      </c>
      <c r="BD1807" s="82" t="str">
        <f t="shared" si="2094"/>
        <v/>
      </c>
      <c r="BE1807" s="82" t="str">
        <f t="shared" si="2094"/>
        <v/>
      </c>
      <c r="BF1807" s="82" t="str">
        <f t="shared" si="2094"/>
        <v/>
      </c>
      <c r="BG1807" s="82" t="str">
        <f t="shared" si="2094"/>
        <v/>
      </c>
      <c r="BH1807" s="82" t="str">
        <f t="shared" si="2094"/>
        <v/>
      </c>
      <c r="BI1807" s="82" t="str">
        <f t="shared" si="2094"/>
        <v/>
      </c>
      <c r="BJ1807" s="82" t="str">
        <f t="shared" si="2075"/>
        <v/>
      </c>
      <c r="BK1807" s="83" t="str">
        <f t="shared" si="2066"/>
        <v/>
      </c>
    </row>
    <row r="1808" spans="1:63" x14ac:dyDescent="0.25">
      <c r="A1808" t="str">
        <f t="shared" si="2077"/>
        <v>1</v>
      </c>
      <c r="B1808" t="str">
        <f t="shared" si="2078"/>
        <v>0</v>
      </c>
      <c r="C1808">
        <f>COUNTIF($D$3:D1808,D1808)</f>
        <v>0</v>
      </c>
      <c r="J1808" t="str">
        <f t="shared" si="2079"/>
        <v/>
      </c>
      <c r="K1808" t="str">
        <f t="shared" si="2080"/>
        <v/>
      </c>
      <c r="L1808" t="str">
        <f t="shared" si="2081"/>
        <v xml:space="preserve"> </v>
      </c>
      <c r="M1808" t="str">
        <f t="shared" si="2082"/>
        <v/>
      </c>
      <c r="N1808" t="e">
        <f>VLOOKUP(E1808,HC!A:B,2,0)</f>
        <v>#N/A</v>
      </c>
      <c r="O1808" t="e">
        <f>VLOOKUP(N1808,HC!B:C,2,0)</f>
        <v>#N/A</v>
      </c>
      <c r="P1808" s="82" t="str">
        <f t="shared" ref="P1808:BI1808" si="2095">IFERROR(IF($G1808="inactive","",IF(AND($L1808&lt;P$1,$M1808&lt;P$1),"",IF(AND($L1808&gt;Q$1,$M1808&gt;Q$1),"",IF(AND($L1808&lt;P$1,$M1808&lt;=Q$1),$M1808-P$1,IF(AND($L1808&gt;=P$1,$M1808&gt;Q$1),Q$1-$L1808,IF(AND($L1808&gt;=P$1,$M1808&lt;=Q$1),$M1808-$L1808,IF(AND($L1808&lt;P$1,$M1808&gt;Q$1),Q$1-P$1,""))))))),"")</f>
        <v/>
      </c>
      <c r="Q1808" s="82" t="str">
        <f t="shared" si="2095"/>
        <v/>
      </c>
      <c r="R1808" s="82" t="str">
        <f t="shared" si="2095"/>
        <v/>
      </c>
      <c r="S1808" s="82" t="str">
        <f t="shared" si="2095"/>
        <v/>
      </c>
      <c r="T1808" s="82" t="str">
        <f t="shared" si="2095"/>
        <v/>
      </c>
      <c r="U1808" s="82" t="str">
        <f t="shared" si="2095"/>
        <v/>
      </c>
      <c r="V1808" s="82" t="str">
        <f t="shared" si="2095"/>
        <v/>
      </c>
      <c r="W1808" s="82" t="str">
        <f t="shared" si="2095"/>
        <v/>
      </c>
      <c r="X1808" s="82" t="str">
        <f t="shared" si="2095"/>
        <v/>
      </c>
      <c r="Y1808" s="82" t="str">
        <f t="shared" si="2095"/>
        <v/>
      </c>
      <c r="Z1808" s="82" t="str">
        <f t="shared" si="2095"/>
        <v/>
      </c>
      <c r="AA1808" s="82" t="str">
        <f t="shared" si="2095"/>
        <v/>
      </c>
      <c r="AB1808" s="82" t="str">
        <f t="shared" si="2095"/>
        <v/>
      </c>
      <c r="AC1808" s="82" t="str">
        <f t="shared" si="2095"/>
        <v/>
      </c>
      <c r="AD1808" s="82" t="str">
        <f t="shared" si="2095"/>
        <v/>
      </c>
      <c r="AE1808" s="82" t="str">
        <f t="shared" si="2095"/>
        <v/>
      </c>
      <c r="AF1808" s="82" t="str">
        <f t="shared" si="2095"/>
        <v/>
      </c>
      <c r="AG1808" s="82" t="str">
        <f t="shared" si="2095"/>
        <v/>
      </c>
      <c r="AH1808" s="82" t="str">
        <f t="shared" si="2095"/>
        <v/>
      </c>
      <c r="AI1808" s="82" t="str">
        <f t="shared" si="2095"/>
        <v/>
      </c>
      <c r="AJ1808" s="82" t="str">
        <f t="shared" si="2095"/>
        <v/>
      </c>
      <c r="AK1808" s="82" t="str">
        <f t="shared" si="2095"/>
        <v/>
      </c>
      <c r="AL1808" s="82" t="str">
        <f t="shared" si="2095"/>
        <v/>
      </c>
      <c r="AM1808" s="82" t="str">
        <f t="shared" si="2095"/>
        <v/>
      </c>
      <c r="AN1808" s="82" t="str">
        <f t="shared" si="2095"/>
        <v/>
      </c>
      <c r="AO1808" s="82" t="str">
        <f t="shared" si="2095"/>
        <v/>
      </c>
      <c r="AP1808" s="82" t="str">
        <f t="shared" si="2095"/>
        <v/>
      </c>
      <c r="AQ1808" s="82" t="str">
        <f t="shared" si="2095"/>
        <v/>
      </c>
      <c r="AR1808" s="82" t="str">
        <f t="shared" si="2095"/>
        <v/>
      </c>
      <c r="AS1808" s="82" t="str">
        <f t="shared" si="2095"/>
        <v/>
      </c>
      <c r="AT1808" s="82" t="str">
        <f t="shared" si="2095"/>
        <v/>
      </c>
      <c r="AU1808" s="82" t="str">
        <f t="shared" si="2095"/>
        <v/>
      </c>
      <c r="AV1808" s="82" t="str">
        <f t="shared" si="2095"/>
        <v/>
      </c>
      <c r="AW1808" s="82" t="str">
        <f t="shared" si="2095"/>
        <v/>
      </c>
      <c r="AX1808" s="82" t="str">
        <f t="shared" si="2095"/>
        <v/>
      </c>
      <c r="AY1808" s="82" t="str">
        <f t="shared" si="2095"/>
        <v/>
      </c>
      <c r="AZ1808" s="82" t="str">
        <f t="shared" si="2095"/>
        <v/>
      </c>
      <c r="BA1808" s="82" t="str">
        <f t="shared" si="2095"/>
        <v/>
      </c>
      <c r="BB1808" s="82" t="str">
        <f t="shared" si="2095"/>
        <v/>
      </c>
      <c r="BC1808" s="82" t="str">
        <f t="shared" si="2095"/>
        <v/>
      </c>
      <c r="BD1808" s="82" t="str">
        <f t="shared" si="2095"/>
        <v/>
      </c>
      <c r="BE1808" s="82" t="str">
        <f t="shared" si="2095"/>
        <v/>
      </c>
      <c r="BF1808" s="82" t="str">
        <f t="shared" si="2095"/>
        <v/>
      </c>
      <c r="BG1808" s="82" t="str">
        <f t="shared" si="2095"/>
        <v/>
      </c>
      <c r="BH1808" s="82" t="str">
        <f t="shared" si="2095"/>
        <v/>
      </c>
      <c r="BI1808" s="82" t="str">
        <f t="shared" si="2095"/>
        <v/>
      </c>
      <c r="BJ1808" s="82" t="str">
        <f t="shared" si="2075"/>
        <v/>
      </c>
      <c r="BK1808" s="83" t="str">
        <f t="shared" si="2066"/>
        <v/>
      </c>
    </row>
    <row r="1809" spans="1:63" x14ac:dyDescent="0.25">
      <c r="A1809" t="str">
        <f t="shared" si="2077"/>
        <v>1</v>
      </c>
      <c r="B1809" t="str">
        <f t="shared" si="2078"/>
        <v>0</v>
      </c>
      <c r="C1809">
        <f>COUNTIF($D$3:D1809,D1809)</f>
        <v>0</v>
      </c>
      <c r="J1809" t="str">
        <f t="shared" si="2079"/>
        <v/>
      </c>
      <c r="K1809" t="str">
        <f t="shared" si="2080"/>
        <v/>
      </c>
      <c r="L1809" t="str">
        <f t="shared" si="2081"/>
        <v xml:space="preserve"> </v>
      </c>
      <c r="M1809" t="str">
        <f t="shared" si="2082"/>
        <v/>
      </c>
      <c r="N1809" t="e">
        <f>VLOOKUP(E1809,HC!A:B,2,0)</f>
        <v>#N/A</v>
      </c>
      <c r="O1809" t="e">
        <f>VLOOKUP(N1809,HC!B:C,2,0)</f>
        <v>#N/A</v>
      </c>
      <c r="P1809" s="82" t="str">
        <f t="shared" ref="P1809:BI1809" si="2096">IFERROR(IF($G1809="inactive","",IF(AND($L1809&lt;P$1,$M1809&lt;P$1),"",IF(AND($L1809&gt;Q$1,$M1809&gt;Q$1),"",IF(AND($L1809&lt;P$1,$M1809&lt;=Q$1),$M1809-P$1,IF(AND($L1809&gt;=P$1,$M1809&gt;Q$1),Q$1-$L1809,IF(AND($L1809&gt;=P$1,$M1809&lt;=Q$1),$M1809-$L1809,IF(AND($L1809&lt;P$1,$M1809&gt;Q$1),Q$1-P$1,""))))))),"")</f>
        <v/>
      </c>
      <c r="Q1809" s="82" t="str">
        <f t="shared" si="2096"/>
        <v/>
      </c>
      <c r="R1809" s="82" t="str">
        <f t="shared" si="2096"/>
        <v/>
      </c>
      <c r="S1809" s="82" t="str">
        <f t="shared" si="2096"/>
        <v/>
      </c>
      <c r="T1809" s="82" t="str">
        <f t="shared" si="2096"/>
        <v/>
      </c>
      <c r="U1809" s="82" t="str">
        <f t="shared" si="2096"/>
        <v/>
      </c>
      <c r="V1809" s="82" t="str">
        <f t="shared" si="2096"/>
        <v/>
      </c>
      <c r="W1809" s="82" t="str">
        <f t="shared" si="2096"/>
        <v/>
      </c>
      <c r="X1809" s="82" t="str">
        <f t="shared" si="2096"/>
        <v/>
      </c>
      <c r="Y1809" s="82" t="str">
        <f t="shared" si="2096"/>
        <v/>
      </c>
      <c r="Z1809" s="82" t="str">
        <f t="shared" si="2096"/>
        <v/>
      </c>
      <c r="AA1809" s="82" t="str">
        <f t="shared" si="2096"/>
        <v/>
      </c>
      <c r="AB1809" s="82" t="str">
        <f t="shared" si="2096"/>
        <v/>
      </c>
      <c r="AC1809" s="82" t="str">
        <f t="shared" si="2096"/>
        <v/>
      </c>
      <c r="AD1809" s="82" t="str">
        <f t="shared" si="2096"/>
        <v/>
      </c>
      <c r="AE1809" s="82" t="str">
        <f t="shared" si="2096"/>
        <v/>
      </c>
      <c r="AF1809" s="82" t="str">
        <f t="shared" si="2096"/>
        <v/>
      </c>
      <c r="AG1809" s="82" t="str">
        <f t="shared" si="2096"/>
        <v/>
      </c>
      <c r="AH1809" s="82" t="str">
        <f t="shared" si="2096"/>
        <v/>
      </c>
      <c r="AI1809" s="82" t="str">
        <f t="shared" si="2096"/>
        <v/>
      </c>
      <c r="AJ1809" s="82" t="str">
        <f t="shared" si="2096"/>
        <v/>
      </c>
      <c r="AK1809" s="82" t="str">
        <f t="shared" si="2096"/>
        <v/>
      </c>
      <c r="AL1809" s="82" t="str">
        <f t="shared" si="2096"/>
        <v/>
      </c>
      <c r="AM1809" s="82" t="str">
        <f t="shared" si="2096"/>
        <v/>
      </c>
      <c r="AN1809" s="82" t="str">
        <f t="shared" si="2096"/>
        <v/>
      </c>
      <c r="AO1809" s="82" t="str">
        <f t="shared" si="2096"/>
        <v/>
      </c>
      <c r="AP1809" s="82" t="str">
        <f t="shared" si="2096"/>
        <v/>
      </c>
      <c r="AQ1809" s="82" t="str">
        <f t="shared" si="2096"/>
        <v/>
      </c>
      <c r="AR1809" s="82" t="str">
        <f t="shared" si="2096"/>
        <v/>
      </c>
      <c r="AS1809" s="82" t="str">
        <f t="shared" si="2096"/>
        <v/>
      </c>
      <c r="AT1809" s="82" t="str">
        <f t="shared" si="2096"/>
        <v/>
      </c>
      <c r="AU1809" s="82" t="str">
        <f t="shared" si="2096"/>
        <v/>
      </c>
      <c r="AV1809" s="82" t="str">
        <f t="shared" si="2096"/>
        <v/>
      </c>
      <c r="AW1809" s="82" t="str">
        <f t="shared" si="2096"/>
        <v/>
      </c>
      <c r="AX1809" s="82" t="str">
        <f t="shared" si="2096"/>
        <v/>
      </c>
      <c r="AY1809" s="82" t="str">
        <f t="shared" si="2096"/>
        <v/>
      </c>
      <c r="AZ1809" s="82" t="str">
        <f t="shared" si="2096"/>
        <v/>
      </c>
      <c r="BA1809" s="82" t="str">
        <f t="shared" si="2096"/>
        <v/>
      </c>
      <c r="BB1809" s="82" t="str">
        <f t="shared" si="2096"/>
        <v/>
      </c>
      <c r="BC1809" s="82" t="str">
        <f t="shared" si="2096"/>
        <v/>
      </c>
      <c r="BD1809" s="82" t="str">
        <f t="shared" si="2096"/>
        <v/>
      </c>
      <c r="BE1809" s="82" t="str">
        <f t="shared" si="2096"/>
        <v/>
      </c>
      <c r="BF1809" s="82" t="str">
        <f t="shared" si="2096"/>
        <v/>
      </c>
      <c r="BG1809" s="82" t="str">
        <f t="shared" si="2096"/>
        <v/>
      </c>
      <c r="BH1809" s="82" t="str">
        <f t="shared" si="2096"/>
        <v/>
      </c>
      <c r="BI1809" s="82" t="str">
        <f t="shared" si="2096"/>
        <v/>
      </c>
      <c r="BJ1809" s="82" t="str">
        <f t="shared" si="2075"/>
        <v/>
      </c>
      <c r="BK1809" s="83" t="str">
        <f t="shared" si="2066"/>
        <v/>
      </c>
    </row>
    <row r="1810" spans="1:63" x14ac:dyDescent="0.25">
      <c r="A1810" t="str">
        <f t="shared" si="2077"/>
        <v>1</v>
      </c>
      <c r="B1810" t="str">
        <f t="shared" si="2078"/>
        <v>0</v>
      </c>
      <c r="C1810">
        <f>COUNTIF($D$3:D1810,D1810)</f>
        <v>0</v>
      </c>
      <c r="J1810" t="str">
        <f t="shared" si="2079"/>
        <v/>
      </c>
      <c r="K1810" t="str">
        <f t="shared" si="2080"/>
        <v/>
      </c>
      <c r="L1810" t="str">
        <f t="shared" si="2081"/>
        <v xml:space="preserve"> </v>
      </c>
      <c r="M1810" t="str">
        <f t="shared" si="2082"/>
        <v/>
      </c>
      <c r="N1810" t="e">
        <f>VLOOKUP(E1810,HC!A:B,2,0)</f>
        <v>#N/A</v>
      </c>
      <c r="O1810" t="e">
        <f>VLOOKUP(N1810,HC!B:C,2,0)</f>
        <v>#N/A</v>
      </c>
      <c r="P1810" s="82" t="str">
        <f t="shared" ref="P1810:BI1810" si="2097">IFERROR(IF($G1810="inactive","",IF(AND($L1810&lt;P$1,$M1810&lt;P$1),"",IF(AND($L1810&gt;Q$1,$M1810&gt;Q$1),"",IF(AND($L1810&lt;P$1,$M1810&lt;=Q$1),$M1810-P$1,IF(AND($L1810&gt;=P$1,$M1810&gt;Q$1),Q$1-$L1810,IF(AND($L1810&gt;=P$1,$M1810&lt;=Q$1),$M1810-$L1810,IF(AND($L1810&lt;P$1,$M1810&gt;Q$1),Q$1-P$1,""))))))),"")</f>
        <v/>
      </c>
      <c r="Q1810" s="82" t="str">
        <f t="shared" si="2097"/>
        <v/>
      </c>
      <c r="R1810" s="82" t="str">
        <f t="shared" si="2097"/>
        <v/>
      </c>
      <c r="S1810" s="82" t="str">
        <f t="shared" si="2097"/>
        <v/>
      </c>
      <c r="T1810" s="82" t="str">
        <f t="shared" si="2097"/>
        <v/>
      </c>
      <c r="U1810" s="82" t="str">
        <f t="shared" si="2097"/>
        <v/>
      </c>
      <c r="V1810" s="82" t="str">
        <f t="shared" si="2097"/>
        <v/>
      </c>
      <c r="W1810" s="82" t="str">
        <f t="shared" si="2097"/>
        <v/>
      </c>
      <c r="X1810" s="82" t="str">
        <f t="shared" si="2097"/>
        <v/>
      </c>
      <c r="Y1810" s="82" t="str">
        <f t="shared" si="2097"/>
        <v/>
      </c>
      <c r="Z1810" s="82" t="str">
        <f t="shared" si="2097"/>
        <v/>
      </c>
      <c r="AA1810" s="82" t="str">
        <f t="shared" si="2097"/>
        <v/>
      </c>
      <c r="AB1810" s="82" t="str">
        <f t="shared" si="2097"/>
        <v/>
      </c>
      <c r="AC1810" s="82" t="str">
        <f t="shared" si="2097"/>
        <v/>
      </c>
      <c r="AD1810" s="82" t="str">
        <f t="shared" si="2097"/>
        <v/>
      </c>
      <c r="AE1810" s="82" t="str">
        <f t="shared" si="2097"/>
        <v/>
      </c>
      <c r="AF1810" s="82" t="str">
        <f t="shared" si="2097"/>
        <v/>
      </c>
      <c r="AG1810" s="82" t="str">
        <f t="shared" si="2097"/>
        <v/>
      </c>
      <c r="AH1810" s="82" t="str">
        <f t="shared" si="2097"/>
        <v/>
      </c>
      <c r="AI1810" s="82" t="str">
        <f t="shared" si="2097"/>
        <v/>
      </c>
      <c r="AJ1810" s="82" t="str">
        <f t="shared" si="2097"/>
        <v/>
      </c>
      <c r="AK1810" s="82" t="str">
        <f t="shared" si="2097"/>
        <v/>
      </c>
      <c r="AL1810" s="82" t="str">
        <f t="shared" si="2097"/>
        <v/>
      </c>
      <c r="AM1810" s="82" t="str">
        <f t="shared" si="2097"/>
        <v/>
      </c>
      <c r="AN1810" s="82" t="str">
        <f t="shared" si="2097"/>
        <v/>
      </c>
      <c r="AO1810" s="82" t="str">
        <f t="shared" si="2097"/>
        <v/>
      </c>
      <c r="AP1810" s="82" t="str">
        <f t="shared" si="2097"/>
        <v/>
      </c>
      <c r="AQ1810" s="82" t="str">
        <f t="shared" si="2097"/>
        <v/>
      </c>
      <c r="AR1810" s="82" t="str">
        <f t="shared" si="2097"/>
        <v/>
      </c>
      <c r="AS1810" s="82" t="str">
        <f t="shared" si="2097"/>
        <v/>
      </c>
      <c r="AT1810" s="82" t="str">
        <f t="shared" si="2097"/>
        <v/>
      </c>
      <c r="AU1810" s="82" t="str">
        <f t="shared" si="2097"/>
        <v/>
      </c>
      <c r="AV1810" s="82" t="str">
        <f t="shared" si="2097"/>
        <v/>
      </c>
      <c r="AW1810" s="82" t="str">
        <f t="shared" si="2097"/>
        <v/>
      </c>
      <c r="AX1810" s="82" t="str">
        <f t="shared" si="2097"/>
        <v/>
      </c>
      <c r="AY1810" s="82" t="str">
        <f t="shared" si="2097"/>
        <v/>
      </c>
      <c r="AZ1810" s="82" t="str">
        <f t="shared" si="2097"/>
        <v/>
      </c>
      <c r="BA1810" s="82" t="str">
        <f t="shared" si="2097"/>
        <v/>
      </c>
      <c r="BB1810" s="82" t="str">
        <f t="shared" si="2097"/>
        <v/>
      </c>
      <c r="BC1810" s="82" t="str">
        <f t="shared" si="2097"/>
        <v/>
      </c>
      <c r="BD1810" s="82" t="str">
        <f t="shared" si="2097"/>
        <v/>
      </c>
      <c r="BE1810" s="82" t="str">
        <f t="shared" si="2097"/>
        <v/>
      </c>
      <c r="BF1810" s="82" t="str">
        <f t="shared" si="2097"/>
        <v/>
      </c>
      <c r="BG1810" s="82" t="str">
        <f t="shared" si="2097"/>
        <v/>
      </c>
      <c r="BH1810" s="82" t="str">
        <f t="shared" si="2097"/>
        <v/>
      </c>
      <c r="BI1810" s="82" t="str">
        <f t="shared" si="2097"/>
        <v/>
      </c>
      <c r="BJ1810" s="82" t="str">
        <f t="shared" si="2075"/>
        <v/>
      </c>
      <c r="BK1810" s="83" t="str">
        <f t="shared" si="2066"/>
        <v/>
      </c>
    </row>
    <row r="1811" spans="1:63" x14ac:dyDescent="0.25">
      <c r="A1811" t="str">
        <f t="shared" si="2077"/>
        <v>1</v>
      </c>
      <c r="B1811" t="str">
        <f t="shared" si="2078"/>
        <v>0</v>
      </c>
      <c r="C1811">
        <f>COUNTIF($D$3:D1811,D1811)</f>
        <v>0</v>
      </c>
      <c r="J1811" t="str">
        <f t="shared" si="2079"/>
        <v/>
      </c>
      <c r="K1811" t="str">
        <f t="shared" si="2080"/>
        <v/>
      </c>
      <c r="L1811" t="str">
        <f t="shared" si="2081"/>
        <v xml:space="preserve"> </v>
      </c>
      <c r="M1811" t="str">
        <f t="shared" si="2082"/>
        <v/>
      </c>
      <c r="N1811" t="e">
        <f>VLOOKUP(E1811,HC!A:B,2,0)</f>
        <v>#N/A</v>
      </c>
      <c r="O1811" t="e">
        <f>VLOOKUP(N1811,HC!B:C,2,0)</f>
        <v>#N/A</v>
      </c>
      <c r="P1811" s="82" t="str">
        <f t="shared" ref="P1811:BI1811" si="2098">IFERROR(IF($G1811="inactive","",IF(AND($L1811&lt;P$1,$M1811&lt;P$1),"",IF(AND($L1811&gt;Q$1,$M1811&gt;Q$1),"",IF(AND($L1811&lt;P$1,$M1811&lt;=Q$1),$M1811-P$1,IF(AND($L1811&gt;=P$1,$M1811&gt;Q$1),Q$1-$L1811,IF(AND($L1811&gt;=P$1,$M1811&lt;=Q$1),$M1811-$L1811,IF(AND($L1811&lt;P$1,$M1811&gt;Q$1),Q$1-P$1,""))))))),"")</f>
        <v/>
      </c>
      <c r="Q1811" s="82" t="str">
        <f t="shared" si="2098"/>
        <v/>
      </c>
      <c r="R1811" s="82" t="str">
        <f t="shared" si="2098"/>
        <v/>
      </c>
      <c r="S1811" s="82" t="str">
        <f t="shared" si="2098"/>
        <v/>
      </c>
      <c r="T1811" s="82" t="str">
        <f t="shared" si="2098"/>
        <v/>
      </c>
      <c r="U1811" s="82" t="str">
        <f t="shared" si="2098"/>
        <v/>
      </c>
      <c r="V1811" s="82" t="str">
        <f t="shared" si="2098"/>
        <v/>
      </c>
      <c r="W1811" s="82" t="str">
        <f t="shared" si="2098"/>
        <v/>
      </c>
      <c r="X1811" s="82" t="str">
        <f t="shared" si="2098"/>
        <v/>
      </c>
      <c r="Y1811" s="82" t="str">
        <f t="shared" si="2098"/>
        <v/>
      </c>
      <c r="Z1811" s="82" t="str">
        <f t="shared" si="2098"/>
        <v/>
      </c>
      <c r="AA1811" s="82" t="str">
        <f t="shared" si="2098"/>
        <v/>
      </c>
      <c r="AB1811" s="82" t="str">
        <f t="shared" si="2098"/>
        <v/>
      </c>
      <c r="AC1811" s="82" t="str">
        <f t="shared" si="2098"/>
        <v/>
      </c>
      <c r="AD1811" s="82" t="str">
        <f t="shared" si="2098"/>
        <v/>
      </c>
      <c r="AE1811" s="82" t="str">
        <f t="shared" si="2098"/>
        <v/>
      </c>
      <c r="AF1811" s="82" t="str">
        <f t="shared" si="2098"/>
        <v/>
      </c>
      <c r="AG1811" s="82" t="str">
        <f t="shared" si="2098"/>
        <v/>
      </c>
      <c r="AH1811" s="82" t="str">
        <f t="shared" si="2098"/>
        <v/>
      </c>
      <c r="AI1811" s="82" t="str">
        <f t="shared" si="2098"/>
        <v/>
      </c>
      <c r="AJ1811" s="82" t="str">
        <f t="shared" si="2098"/>
        <v/>
      </c>
      <c r="AK1811" s="82" t="str">
        <f t="shared" si="2098"/>
        <v/>
      </c>
      <c r="AL1811" s="82" t="str">
        <f t="shared" si="2098"/>
        <v/>
      </c>
      <c r="AM1811" s="82" t="str">
        <f t="shared" si="2098"/>
        <v/>
      </c>
      <c r="AN1811" s="82" t="str">
        <f t="shared" si="2098"/>
        <v/>
      </c>
      <c r="AO1811" s="82" t="str">
        <f t="shared" si="2098"/>
        <v/>
      </c>
      <c r="AP1811" s="82" t="str">
        <f t="shared" si="2098"/>
        <v/>
      </c>
      <c r="AQ1811" s="82" t="str">
        <f t="shared" si="2098"/>
        <v/>
      </c>
      <c r="AR1811" s="82" t="str">
        <f t="shared" si="2098"/>
        <v/>
      </c>
      <c r="AS1811" s="82" t="str">
        <f t="shared" si="2098"/>
        <v/>
      </c>
      <c r="AT1811" s="82" t="str">
        <f t="shared" si="2098"/>
        <v/>
      </c>
      <c r="AU1811" s="82" t="str">
        <f t="shared" si="2098"/>
        <v/>
      </c>
      <c r="AV1811" s="82" t="str">
        <f t="shared" si="2098"/>
        <v/>
      </c>
      <c r="AW1811" s="82" t="str">
        <f t="shared" si="2098"/>
        <v/>
      </c>
      <c r="AX1811" s="82" t="str">
        <f t="shared" si="2098"/>
        <v/>
      </c>
      <c r="AY1811" s="82" t="str">
        <f t="shared" si="2098"/>
        <v/>
      </c>
      <c r="AZ1811" s="82" t="str">
        <f t="shared" si="2098"/>
        <v/>
      </c>
      <c r="BA1811" s="82" t="str">
        <f t="shared" si="2098"/>
        <v/>
      </c>
      <c r="BB1811" s="82" t="str">
        <f t="shared" si="2098"/>
        <v/>
      </c>
      <c r="BC1811" s="82" t="str">
        <f t="shared" si="2098"/>
        <v/>
      </c>
      <c r="BD1811" s="82" t="str">
        <f t="shared" si="2098"/>
        <v/>
      </c>
      <c r="BE1811" s="82" t="str">
        <f t="shared" si="2098"/>
        <v/>
      </c>
      <c r="BF1811" s="82" t="str">
        <f t="shared" si="2098"/>
        <v/>
      </c>
      <c r="BG1811" s="82" t="str">
        <f t="shared" si="2098"/>
        <v/>
      </c>
      <c r="BH1811" s="82" t="str">
        <f t="shared" si="2098"/>
        <v/>
      </c>
      <c r="BI1811" s="82" t="str">
        <f t="shared" si="2098"/>
        <v/>
      </c>
      <c r="BJ1811" s="82" t="str">
        <f t="shared" si="2075"/>
        <v/>
      </c>
      <c r="BK1811" s="83" t="str">
        <f t="shared" si="2066"/>
        <v/>
      </c>
    </row>
    <row r="1812" spans="1:63" x14ac:dyDescent="0.25">
      <c r="A1812" t="str">
        <f t="shared" si="2077"/>
        <v>1</v>
      </c>
      <c r="B1812" t="str">
        <f t="shared" si="2078"/>
        <v>0</v>
      </c>
      <c r="C1812">
        <f>COUNTIF($D$3:D1812,D1812)</f>
        <v>0</v>
      </c>
      <c r="J1812" t="str">
        <f t="shared" si="2079"/>
        <v/>
      </c>
      <c r="K1812" t="str">
        <f t="shared" si="2080"/>
        <v/>
      </c>
      <c r="L1812" t="str">
        <f t="shared" si="2081"/>
        <v xml:space="preserve"> </v>
      </c>
      <c r="M1812" t="str">
        <f t="shared" si="2082"/>
        <v/>
      </c>
      <c r="N1812" t="e">
        <f>VLOOKUP(E1812,HC!A:B,2,0)</f>
        <v>#N/A</v>
      </c>
      <c r="O1812" t="e">
        <f>VLOOKUP(N1812,HC!B:C,2,0)</f>
        <v>#N/A</v>
      </c>
      <c r="P1812" s="82" t="str">
        <f t="shared" ref="P1812:BI1812" si="2099">IFERROR(IF($G1812="inactive","",IF(AND($L1812&lt;P$1,$M1812&lt;P$1),"",IF(AND($L1812&gt;Q$1,$M1812&gt;Q$1),"",IF(AND($L1812&lt;P$1,$M1812&lt;=Q$1),$M1812-P$1,IF(AND($L1812&gt;=P$1,$M1812&gt;Q$1),Q$1-$L1812,IF(AND($L1812&gt;=P$1,$M1812&lt;=Q$1),$M1812-$L1812,IF(AND($L1812&lt;P$1,$M1812&gt;Q$1),Q$1-P$1,""))))))),"")</f>
        <v/>
      </c>
      <c r="Q1812" s="82" t="str">
        <f t="shared" si="2099"/>
        <v/>
      </c>
      <c r="R1812" s="82" t="str">
        <f t="shared" si="2099"/>
        <v/>
      </c>
      <c r="S1812" s="82" t="str">
        <f t="shared" si="2099"/>
        <v/>
      </c>
      <c r="T1812" s="82" t="str">
        <f t="shared" si="2099"/>
        <v/>
      </c>
      <c r="U1812" s="82" t="str">
        <f t="shared" si="2099"/>
        <v/>
      </c>
      <c r="V1812" s="82" t="str">
        <f t="shared" si="2099"/>
        <v/>
      </c>
      <c r="W1812" s="82" t="str">
        <f t="shared" si="2099"/>
        <v/>
      </c>
      <c r="X1812" s="82" t="str">
        <f t="shared" si="2099"/>
        <v/>
      </c>
      <c r="Y1812" s="82" t="str">
        <f t="shared" si="2099"/>
        <v/>
      </c>
      <c r="Z1812" s="82" t="str">
        <f t="shared" si="2099"/>
        <v/>
      </c>
      <c r="AA1812" s="82" t="str">
        <f t="shared" si="2099"/>
        <v/>
      </c>
      <c r="AB1812" s="82" t="str">
        <f t="shared" si="2099"/>
        <v/>
      </c>
      <c r="AC1812" s="82" t="str">
        <f t="shared" si="2099"/>
        <v/>
      </c>
      <c r="AD1812" s="82" t="str">
        <f t="shared" si="2099"/>
        <v/>
      </c>
      <c r="AE1812" s="82" t="str">
        <f t="shared" si="2099"/>
        <v/>
      </c>
      <c r="AF1812" s="82" t="str">
        <f t="shared" si="2099"/>
        <v/>
      </c>
      <c r="AG1812" s="82" t="str">
        <f t="shared" si="2099"/>
        <v/>
      </c>
      <c r="AH1812" s="82" t="str">
        <f t="shared" si="2099"/>
        <v/>
      </c>
      <c r="AI1812" s="82" t="str">
        <f t="shared" si="2099"/>
        <v/>
      </c>
      <c r="AJ1812" s="82" t="str">
        <f t="shared" si="2099"/>
        <v/>
      </c>
      <c r="AK1812" s="82" t="str">
        <f t="shared" si="2099"/>
        <v/>
      </c>
      <c r="AL1812" s="82" t="str">
        <f t="shared" si="2099"/>
        <v/>
      </c>
      <c r="AM1812" s="82" t="str">
        <f t="shared" si="2099"/>
        <v/>
      </c>
      <c r="AN1812" s="82" t="str">
        <f t="shared" si="2099"/>
        <v/>
      </c>
      <c r="AO1812" s="82" t="str">
        <f t="shared" si="2099"/>
        <v/>
      </c>
      <c r="AP1812" s="82" t="str">
        <f t="shared" si="2099"/>
        <v/>
      </c>
      <c r="AQ1812" s="82" t="str">
        <f t="shared" si="2099"/>
        <v/>
      </c>
      <c r="AR1812" s="82" t="str">
        <f t="shared" si="2099"/>
        <v/>
      </c>
      <c r="AS1812" s="82" t="str">
        <f t="shared" si="2099"/>
        <v/>
      </c>
      <c r="AT1812" s="82" t="str">
        <f t="shared" si="2099"/>
        <v/>
      </c>
      <c r="AU1812" s="82" t="str">
        <f t="shared" si="2099"/>
        <v/>
      </c>
      <c r="AV1812" s="82" t="str">
        <f t="shared" si="2099"/>
        <v/>
      </c>
      <c r="AW1812" s="82" t="str">
        <f t="shared" si="2099"/>
        <v/>
      </c>
      <c r="AX1812" s="82" t="str">
        <f t="shared" si="2099"/>
        <v/>
      </c>
      <c r="AY1812" s="82" t="str">
        <f t="shared" si="2099"/>
        <v/>
      </c>
      <c r="AZ1812" s="82" t="str">
        <f t="shared" si="2099"/>
        <v/>
      </c>
      <c r="BA1812" s="82" t="str">
        <f t="shared" si="2099"/>
        <v/>
      </c>
      <c r="BB1812" s="82" t="str">
        <f t="shared" si="2099"/>
        <v/>
      </c>
      <c r="BC1812" s="82" t="str">
        <f t="shared" si="2099"/>
        <v/>
      </c>
      <c r="BD1812" s="82" t="str">
        <f t="shared" si="2099"/>
        <v/>
      </c>
      <c r="BE1812" s="82" t="str">
        <f t="shared" si="2099"/>
        <v/>
      </c>
      <c r="BF1812" s="82" t="str">
        <f t="shared" si="2099"/>
        <v/>
      </c>
      <c r="BG1812" s="82" t="str">
        <f t="shared" si="2099"/>
        <v/>
      </c>
      <c r="BH1812" s="82" t="str">
        <f t="shared" si="2099"/>
        <v/>
      </c>
      <c r="BI1812" s="82" t="str">
        <f t="shared" si="2099"/>
        <v/>
      </c>
      <c r="BJ1812" s="82" t="str">
        <f t="shared" si="2075"/>
        <v/>
      </c>
      <c r="BK1812" s="83" t="str">
        <f t="shared" si="2066"/>
        <v/>
      </c>
    </row>
    <row r="1813" spans="1:63" x14ac:dyDescent="0.25">
      <c r="A1813" t="str">
        <f t="shared" si="2077"/>
        <v>1</v>
      </c>
      <c r="B1813" t="str">
        <f t="shared" si="2078"/>
        <v>0</v>
      </c>
      <c r="C1813">
        <f>COUNTIF($D$3:D1813,D1813)</f>
        <v>0</v>
      </c>
      <c r="J1813" t="str">
        <f t="shared" si="2079"/>
        <v/>
      </c>
      <c r="K1813" t="str">
        <f t="shared" si="2080"/>
        <v/>
      </c>
      <c r="L1813" t="str">
        <f t="shared" si="2081"/>
        <v xml:space="preserve"> </v>
      </c>
      <c r="M1813" t="str">
        <f t="shared" si="2082"/>
        <v/>
      </c>
      <c r="N1813" t="e">
        <f>VLOOKUP(E1813,HC!A:B,2,0)</f>
        <v>#N/A</v>
      </c>
      <c r="O1813" t="e">
        <f>VLOOKUP(N1813,HC!B:C,2,0)</f>
        <v>#N/A</v>
      </c>
      <c r="P1813" s="82" t="str">
        <f t="shared" ref="P1813:BI1813" si="2100">IFERROR(IF($G1813="inactive","",IF(AND($L1813&lt;P$1,$M1813&lt;P$1),"",IF(AND($L1813&gt;Q$1,$M1813&gt;Q$1),"",IF(AND($L1813&lt;P$1,$M1813&lt;=Q$1),$M1813-P$1,IF(AND($L1813&gt;=P$1,$M1813&gt;Q$1),Q$1-$L1813,IF(AND($L1813&gt;=P$1,$M1813&lt;=Q$1),$M1813-$L1813,IF(AND($L1813&lt;P$1,$M1813&gt;Q$1),Q$1-P$1,""))))))),"")</f>
        <v/>
      </c>
      <c r="Q1813" s="82" t="str">
        <f t="shared" si="2100"/>
        <v/>
      </c>
      <c r="R1813" s="82" t="str">
        <f t="shared" si="2100"/>
        <v/>
      </c>
      <c r="S1813" s="82" t="str">
        <f t="shared" si="2100"/>
        <v/>
      </c>
      <c r="T1813" s="82" t="str">
        <f t="shared" si="2100"/>
        <v/>
      </c>
      <c r="U1813" s="82" t="str">
        <f t="shared" si="2100"/>
        <v/>
      </c>
      <c r="V1813" s="82" t="str">
        <f t="shared" si="2100"/>
        <v/>
      </c>
      <c r="W1813" s="82" t="str">
        <f t="shared" si="2100"/>
        <v/>
      </c>
      <c r="X1813" s="82" t="str">
        <f t="shared" si="2100"/>
        <v/>
      </c>
      <c r="Y1813" s="82" t="str">
        <f t="shared" si="2100"/>
        <v/>
      </c>
      <c r="Z1813" s="82" t="str">
        <f t="shared" si="2100"/>
        <v/>
      </c>
      <c r="AA1813" s="82" t="str">
        <f t="shared" si="2100"/>
        <v/>
      </c>
      <c r="AB1813" s="82" t="str">
        <f t="shared" si="2100"/>
        <v/>
      </c>
      <c r="AC1813" s="82" t="str">
        <f t="shared" si="2100"/>
        <v/>
      </c>
      <c r="AD1813" s="82" t="str">
        <f t="shared" si="2100"/>
        <v/>
      </c>
      <c r="AE1813" s="82" t="str">
        <f t="shared" si="2100"/>
        <v/>
      </c>
      <c r="AF1813" s="82" t="str">
        <f t="shared" si="2100"/>
        <v/>
      </c>
      <c r="AG1813" s="82" t="str">
        <f t="shared" si="2100"/>
        <v/>
      </c>
      <c r="AH1813" s="82" t="str">
        <f t="shared" si="2100"/>
        <v/>
      </c>
      <c r="AI1813" s="82" t="str">
        <f t="shared" si="2100"/>
        <v/>
      </c>
      <c r="AJ1813" s="82" t="str">
        <f t="shared" si="2100"/>
        <v/>
      </c>
      <c r="AK1813" s="82" t="str">
        <f t="shared" si="2100"/>
        <v/>
      </c>
      <c r="AL1813" s="82" t="str">
        <f t="shared" si="2100"/>
        <v/>
      </c>
      <c r="AM1813" s="82" t="str">
        <f t="shared" si="2100"/>
        <v/>
      </c>
      <c r="AN1813" s="82" t="str">
        <f t="shared" si="2100"/>
        <v/>
      </c>
      <c r="AO1813" s="82" t="str">
        <f t="shared" si="2100"/>
        <v/>
      </c>
      <c r="AP1813" s="82" t="str">
        <f t="shared" si="2100"/>
        <v/>
      </c>
      <c r="AQ1813" s="82" t="str">
        <f t="shared" si="2100"/>
        <v/>
      </c>
      <c r="AR1813" s="82" t="str">
        <f t="shared" si="2100"/>
        <v/>
      </c>
      <c r="AS1813" s="82" t="str">
        <f t="shared" si="2100"/>
        <v/>
      </c>
      <c r="AT1813" s="82" t="str">
        <f t="shared" si="2100"/>
        <v/>
      </c>
      <c r="AU1813" s="82" t="str">
        <f t="shared" si="2100"/>
        <v/>
      </c>
      <c r="AV1813" s="82" t="str">
        <f t="shared" si="2100"/>
        <v/>
      </c>
      <c r="AW1813" s="82" t="str">
        <f t="shared" si="2100"/>
        <v/>
      </c>
      <c r="AX1813" s="82" t="str">
        <f t="shared" si="2100"/>
        <v/>
      </c>
      <c r="AY1813" s="82" t="str">
        <f t="shared" si="2100"/>
        <v/>
      </c>
      <c r="AZ1813" s="82" t="str">
        <f t="shared" si="2100"/>
        <v/>
      </c>
      <c r="BA1813" s="82" t="str">
        <f t="shared" si="2100"/>
        <v/>
      </c>
      <c r="BB1813" s="82" t="str">
        <f t="shared" si="2100"/>
        <v/>
      </c>
      <c r="BC1813" s="82" t="str">
        <f t="shared" si="2100"/>
        <v/>
      </c>
      <c r="BD1813" s="82" t="str">
        <f t="shared" si="2100"/>
        <v/>
      </c>
      <c r="BE1813" s="82" t="str">
        <f t="shared" si="2100"/>
        <v/>
      </c>
      <c r="BF1813" s="82" t="str">
        <f t="shared" si="2100"/>
        <v/>
      </c>
      <c r="BG1813" s="82" t="str">
        <f t="shared" si="2100"/>
        <v/>
      </c>
      <c r="BH1813" s="82" t="str">
        <f t="shared" si="2100"/>
        <v/>
      </c>
      <c r="BI1813" s="82" t="str">
        <f t="shared" si="2100"/>
        <v/>
      </c>
      <c r="BJ1813" s="82" t="str">
        <f t="shared" si="2075"/>
        <v/>
      </c>
      <c r="BK1813" s="83" t="str">
        <f t="shared" si="2066"/>
        <v/>
      </c>
    </row>
    <row r="1814" spans="1:63" x14ac:dyDescent="0.25">
      <c r="A1814" t="str">
        <f t="shared" si="2077"/>
        <v>1</v>
      </c>
      <c r="B1814" t="str">
        <f t="shared" si="2078"/>
        <v>0</v>
      </c>
      <c r="C1814">
        <f>COUNTIF($D$3:D1814,D1814)</f>
        <v>0</v>
      </c>
      <c r="J1814" t="str">
        <f t="shared" si="2079"/>
        <v/>
      </c>
      <c r="K1814" t="str">
        <f t="shared" si="2080"/>
        <v/>
      </c>
      <c r="L1814" t="str">
        <f t="shared" si="2081"/>
        <v xml:space="preserve"> </v>
      </c>
      <c r="M1814" t="str">
        <f t="shared" si="2082"/>
        <v/>
      </c>
      <c r="N1814" t="e">
        <f>VLOOKUP(E1814,HC!A:B,2,0)</f>
        <v>#N/A</v>
      </c>
      <c r="O1814" t="e">
        <f>VLOOKUP(N1814,HC!B:C,2,0)</f>
        <v>#N/A</v>
      </c>
      <c r="P1814" s="82" t="str">
        <f t="shared" ref="P1814:BI1814" si="2101">IFERROR(IF($G1814="inactive","",IF(AND($L1814&lt;P$1,$M1814&lt;P$1),"",IF(AND($L1814&gt;Q$1,$M1814&gt;Q$1),"",IF(AND($L1814&lt;P$1,$M1814&lt;=Q$1),$M1814-P$1,IF(AND($L1814&gt;=P$1,$M1814&gt;Q$1),Q$1-$L1814,IF(AND($L1814&gt;=P$1,$M1814&lt;=Q$1),$M1814-$L1814,IF(AND($L1814&lt;P$1,$M1814&gt;Q$1),Q$1-P$1,""))))))),"")</f>
        <v/>
      </c>
      <c r="Q1814" s="82" t="str">
        <f t="shared" si="2101"/>
        <v/>
      </c>
      <c r="R1814" s="82" t="str">
        <f t="shared" si="2101"/>
        <v/>
      </c>
      <c r="S1814" s="82" t="str">
        <f t="shared" si="2101"/>
        <v/>
      </c>
      <c r="T1814" s="82" t="str">
        <f t="shared" si="2101"/>
        <v/>
      </c>
      <c r="U1814" s="82" t="str">
        <f t="shared" si="2101"/>
        <v/>
      </c>
      <c r="V1814" s="82" t="str">
        <f t="shared" si="2101"/>
        <v/>
      </c>
      <c r="W1814" s="82" t="str">
        <f t="shared" si="2101"/>
        <v/>
      </c>
      <c r="X1814" s="82" t="str">
        <f t="shared" si="2101"/>
        <v/>
      </c>
      <c r="Y1814" s="82" t="str">
        <f t="shared" si="2101"/>
        <v/>
      </c>
      <c r="Z1814" s="82" t="str">
        <f t="shared" si="2101"/>
        <v/>
      </c>
      <c r="AA1814" s="82" t="str">
        <f t="shared" si="2101"/>
        <v/>
      </c>
      <c r="AB1814" s="82" t="str">
        <f t="shared" si="2101"/>
        <v/>
      </c>
      <c r="AC1814" s="82" t="str">
        <f t="shared" si="2101"/>
        <v/>
      </c>
      <c r="AD1814" s="82" t="str">
        <f t="shared" si="2101"/>
        <v/>
      </c>
      <c r="AE1814" s="82" t="str">
        <f t="shared" si="2101"/>
        <v/>
      </c>
      <c r="AF1814" s="82" t="str">
        <f t="shared" si="2101"/>
        <v/>
      </c>
      <c r="AG1814" s="82" t="str">
        <f t="shared" si="2101"/>
        <v/>
      </c>
      <c r="AH1814" s="82" t="str">
        <f t="shared" si="2101"/>
        <v/>
      </c>
      <c r="AI1814" s="82" t="str">
        <f t="shared" si="2101"/>
        <v/>
      </c>
      <c r="AJ1814" s="82" t="str">
        <f t="shared" si="2101"/>
        <v/>
      </c>
      <c r="AK1814" s="82" t="str">
        <f t="shared" si="2101"/>
        <v/>
      </c>
      <c r="AL1814" s="82" t="str">
        <f t="shared" si="2101"/>
        <v/>
      </c>
      <c r="AM1814" s="82" t="str">
        <f t="shared" si="2101"/>
        <v/>
      </c>
      <c r="AN1814" s="82" t="str">
        <f t="shared" si="2101"/>
        <v/>
      </c>
      <c r="AO1814" s="82" t="str">
        <f t="shared" si="2101"/>
        <v/>
      </c>
      <c r="AP1814" s="82" t="str">
        <f t="shared" si="2101"/>
        <v/>
      </c>
      <c r="AQ1814" s="82" t="str">
        <f t="shared" si="2101"/>
        <v/>
      </c>
      <c r="AR1814" s="82" t="str">
        <f t="shared" si="2101"/>
        <v/>
      </c>
      <c r="AS1814" s="82" t="str">
        <f t="shared" si="2101"/>
        <v/>
      </c>
      <c r="AT1814" s="82" t="str">
        <f t="shared" si="2101"/>
        <v/>
      </c>
      <c r="AU1814" s="82" t="str">
        <f t="shared" si="2101"/>
        <v/>
      </c>
      <c r="AV1814" s="82" t="str">
        <f t="shared" si="2101"/>
        <v/>
      </c>
      <c r="AW1814" s="82" t="str">
        <f t="shared" si="2101"/>
        <v/>
      </c>
      <c r="AX1814" s="82" t="str">
        <f t="shared" si="2101"/>
        <v/>
      </c>
      <c r="AY1814" s="82" t="str">
        <f t="shared" si="2101"/>
        <v/>
      </c>
      <c r="AZ1814" s="82" t="str">
        <f t="shared" si="2101"/>
        <v/>
      </c>
      <c r="BA1814" s="82" t="str">
        <f t="shared" si="2101"/>
        <v/>
      </c>
      <c r="BB1814" s="82" t="str">
        <f t="shared" si="2101"/>
        <v/>
      </c>
      <c r="BC1814" s="82" t="str">
        <f t="shared" si="2101"/>
        <v/>
      </c>
      <c r="BD1814" s="82" t="str">
        <f t="shared" si="2101"/>
        <v/>
      </c>
      <c r="BE1814" s="82" t="str">
        <f t="shared" si="2101"/>
        <v/>
      </c>
      <c r="BF1814" s="82" t="str">
        <f t="shared" si="2101"/>
        <v/>
      </c>
      <c r="BG1814" s="82" t="str">
        <f t="shared" si="2101"/>
        <v/>
      </c>
      <c r="BH1814" s="82" t="str">
        <f t="shared" si="2101"/>
        <v/>
      </c>
      <c r="BI1814" s="82" t="str">
        <f t="shared" si="2101"/>
        <v/>
      </c>
      <c r="BJ1814" s="82" t="str">
        <f t="shared" si="2075"/>
        <v/>
      </c>
      <c r="BK1814" s="83" t="str">
        <f t="shared" si="2066"/>
        <v/>
      </c>
    </row>
    <row r="1815" spans="1:63" x14ac:dyDescent="0.25">
      <c r="A1815" t="str">
        <f t="shared" si="2077"/>
        <v>1</v>
      </c>
      <c r="B1815" t="str">
        <f t="shared" si="2078"/>
        <v>0</v>
      </c>
      <c r="C1815">
        <f>COUNTIF($D$3:D1815,D1815)</f>
        <v>0</v>
      </c>
      <c r="J1815" t="str">
        <f t="shared" si="2079"/>
        <v/>
      </c>
      <c r="K1815" t="str">
        <f t="shared" si="2080"/>
        <v/>
      </c>
      <c r="L1815" t="str">
        <f t="shared" si="2081"/>
        <v xml:space="preserve"> </v>
      </c>
      <c r="M1815" t="str">
        <f t="shared" si="2082"/>
        <v/>
      </c>
      <c r="N1815" t="e">
        <f>VLOOKUP(E1815,HC!A:B,2,0)</f>
        <v>#N/A</v>
      </c>
      <c r="O1815" t="e">
        <f>VLOOKUP(N1815,HC!B:C,2,0)</f>
        <v>#N/A</v>
      </c>
      <c r="P1815" s="82" t="str">
        <f t="shared" ref="P1815:BI1815" si="2102">IFERROR(IF($G1815="inactive","",IF(AND($L1815&lt;P$1,$M1815&lt;P$1),"",IF(AND($L1815&gt;Q$1,$M1815&gt;Q$1),"",IF(AND($L1815&lt;P$1,$M1815&lt;=Q$1),$M1815-P$1,IF(AND($L1815&gt;=P$1,$M1815&gt;Q$1),Q$1-$L1815,IF(AND($L1815&gt;=P$1,$M1815&lt;=Q$1),$M1815-$L1815,IF(AND($L1815&lt;P$1,$M1815&gt;Q$1),Q$1-P$1,""))))))),"")</f>
        <v/>
      </c>
      <c r="Q1815" s="82" t="str">
        <f t="shared" si="2102"/>
        <v/>
      </c>
      <c r="R1815" s="82" t="str">
        <f t="shared" si="2102"/>
        <v/>
      </c>
      <c r="S1815" s="82" t="str">
        <f t="shared" si="2102"/>
        <v/>
      </c>
      <c r="T1815" s="82" t="str">
        <f t="shared" si="2102"/>
        <v/>
      </c>
      <c r="U1815" s="82" t="str">
        <f t="shared" si="2102"/>
        <v/>
      </c>
      <c r="V1815" s="82" t="str">
        <f t="shared" si="2102"/>
        <v/>
      </c>
      <c r="W1815" s="82" t="str">
        <f t="shared" si="2102"/>
        <v/>
      </c>
      <c r="X1815" s="82" t="str">
        <f t="shared" si="2102"/>
        <v/>
      </c>
      <c r="Y1815" s="82" t="str">
        <f t="shared" si="2102"/>
        <v/>
      </c>
      <c r="Z1815" s="82" t="str">
        <f t="shared" si="2102"/>
        <v/>
      </c>
      <c r="AA1815" s="82" t="str">
        <f t="shared" si="2102"/>
        <v/>
      </c>
      <c r="AB1815" s="82" t="str">
        <f t="shared" si="2102"/>
        <v/>
      </c>
      <c r="AC1815" s="82" t="str">
        <f t="shared" si="2102"/>
        <v/>
      </c>
      <c r="AD1815" s="82" t="str">
        <f t="shared" si="2102"/>
        <v/>
      </c>
      <c r="AE1815" s="82" t="str">
        <f t="shared" si="2102"/>
        <v/>
      </c>
      <c r="AF1815" s="82" t="str">
        <f t="shared" si="2102"/>
        <v/>
      </c>
      <c r="AG1815" s="82" t="str">
        <f t="shared" si="2102"/>
        <v/>
      </c>
      <c r="AH1815" s="82" t="str">
        <f t="shared" si="2102"/>
        <v/>
      </c>
      <c r="AI1815" s="82" t="str">
        <f t="shared" si="2102"/>
        <v/>
      </c>
      <c r="AJ1815" s="82" t="str">
        <f t="shared" si="2102"/>
        <v/>
      </c>
      <c r="AK1815" s="82" t="str">
        <f t="shared" si="2102"/>
        <v/>
      </c>
      <c r="AL1815" s="82" t="str">
        <f t="shared" si="2102"/>
        <v/>
      </c>
      <c r="AM1815" s="82" t="str">
        <f t="shared" si="2102"/>
        <v/>
      </c>
      <c r="AN1815" s="82" t="str">
        <f t="shared" si="2102"/>
        <v/>
      </c>
      <c r="AO1815" s="82" t="str">
        <f t="shared" si="2102"/>
        <v/>
      </c>
      <c r="AP1815" s="82" t="str">
        <f t="shared" si="2102"/>
        <v/>
      </c>
      <c r="AQ1815" s="82" t="str">
        <f t="shared" si="2102"/>
        <v/>
      </c>
      <c r="AR1815" s="82" t="str">
        <f t="shared" si="2102"/>
        <v/>
      </c>
      <c r="AS1815" s="82" t="str">
        <f t="shared" si="2102"/>
        <v/>
      </c>
      <c r="AT1815" s="82" t="str">
        <f t="shared" si="2102"/>
        <v/>
      </c>
      <c r="AU1815" s="82" t="str">
        <f t="shared" si="2102"/>
        <v/>
      </c>
      <c r="AV1815" s="82" t="str">
        <f t="shared" si="2102"/>
        <v/>
      </c>
      <c r="AW1815" s="82" t="str">
        <f t="shared" si="2102"/>
        <v/>
      </c>
      <c r="AX1815" s="82" t="str">
        <f t="shared" si="2102"/>
        <v/>
      </c>
      <c r="AY1815" s="82" t="str">
        <f t="shared" si="2102"/>
        <v/>
      </c>
      <c r="AZ1815" s="82" t="str">
        <f t="shared" si="2102"/>
        <v/>
      </c>
      <c r="BA1815" s="82" t="str">
        <f t="shared" si="2102"/>
        <v/>
      </c>
      <c r="BB1815" s="82" t="str">
        <f t="shared" si="2102"/>
        <v/>
      </c>
      <c r="BC1815" s="82" t="str">
        <f t="shared" si="2102"/>
        <v/>
      </c>
      <c r="BD1815" s="82" t="str">
        <f t="shared" si="2102"/>
        <v/>
      </c>
      <c r="BE1815" s="82" t="str">
        <f t="shared" si="2102"/>
        <v/>
      </c>
      <c r="BF1815" s="82" t="str">
        <f t="shared" si="2102"/>
        <v/>
      </c>
      <c r="BG1815" s="82" t="str">
        <f t="shared" si="2102"/>
        <v/>
      </c>
      <c r="BH1815" s="82" t="str">
        <f t="shared" si="2102"/>
        <v/>
      </c>
      <c r="BI1815" s="82" t="str">
        <f t="shared" si="2102"/>
        <v/>
      </c>
      <c r="BJ1815" s="82" t="str">
        <f t="shared" si="2075"/>
        <v/>
      </c>
      <c r="BK1815" s="83" t="str">
        <f t="shared" si="2066"/>
        <v/>
      </c>
    </row>
    <row r="1816" spans="1:63" x14ac:dyDescent="0.25">
      <c r="A1816" t="str">
        <f t="shared" si="2077"/>
        <v>1</v>
      </c>
      <c r="B1816" t="str">
        <f t="shared" si="2078"/>
        <v>0</v>
      </c>
      <c r="C1816">
        <f>COUNTIF($D$3:D1816,D1816)</f>
        <v>0</v>
      </c>
      <c r="J1816" t="str">
        <f t="shared" si="2079"/>
        <v/>
      </c>
      <c r="K1816" t="str">
        <f t="shared" si="2080"/>
        <v/>
      </c>
      <c r="L1816" t="str">
        <f t="shared" si="2081"/>
        <v xml:space="preserve"> </v>
      </c>
      <c r="M1816" t="str">
        <f t="shared" si="2082"/>
        <v/>
      </c>
      <c r="N1816" t="e">
        <f>VLOOKUP(E1816,HC!A:B,2,0)</f>
        <v>#N/A</v>
      </c>
      <c r="O1816" t="e">
        <f>VLOOKUP(N1816,HC!B:C,2,0)</f>
        <v>#N/A</v>
      </c>
      <c r="P1816" s="82" t="str">
        <f t="shared" ref="P1816:BI1816" si="2103">IFERROR(IF($G1816="inactive","",IF(AND($L1816&lt;P$1,$M1816&lt;P$1),"",IF(AND($L1816&gt;Q$1,$M1816&gt;Q$1),"",IF(AND($L1816&lt;P$1,$M1816&lt;=Q$1),$M1816-P$1,IF(AND($L1816&gt;=P$1,$M1816&gt;Q$1),Q$1-$L1816,IF(AND($L1816&gt;=P$1,$M1816&lt;=Q$1),$M1816-$L1816,IF(AND($L1816&lt;P$1,$M1816&gt;Q$1),Q$1-P$1,""))))))),"")</f>
        <v/>
      </c>
      <c r="Q1816" s="82" t="str">
        <f t="shared" si="2103"/>
        <v/>
      </c>
      <c r="R1816" s="82" t="str">
        <f t="shared" si="2103"/>
        <v/>
      </c>
      <c r="S1816" s="82" t="str">
        <f t="shared" si="2103"/>
        <v/>
      </c>
      <c r="T1816" s="82" t="str">
        <f t="shared" si="2103"/>
        <v/>
      </c>
      <c r="U1816" s="82" t="str">
        <f t="shared" si="2103"/>
        <v/>
      </c>
      <c r="V1816" s="82" t="str">
        <f t="shared" si="2103"/>
        <v/>
      </c>
      <c r="W1816" s="82" t="str">
        <f t="shared" si="2103"/>
        <v/>
      </c>
      <c r="X1816" s="82" t="str">
        <f t="shared" si="2103"/>
        <v/>
      </c>
      <c r="Y1816" s="82" t="str">
        <f t="shared" si="2103"/>
        <v/>
      </c>
      <c r="Z1816" s="82" t="str">
        <f t="shared" si="2103"/>
        <v/>
      </c>
      <c r="AA1816" s="82" t="str">
        <f t="shared" si="2103"/>
        <v/>
      </c>
      <c r="AB1816" s="82" t="str">
        <f t="shared" si="2103"/>
        <v/>
      </c>
      <c r="AC1816" s="82" t="str">
        <f t="shared" si="2103"/>
        <v/>
      </c>
      <c r="AD1816" s="82" t="str">
        <f t="shared" si="2103"/>
        <v/>
      </c>
      <c r="AE1816" s="82" t="str">
        <f t="shared" si="2103"/>
        <v/>
      </c>
      <c r="AF1816" s="82" t="str">
        <f t="shared" si="2103"/>
        <v/>
      </c>
      <c r="AG1816" s="82" t="str">
        <f t="shared" si="2103"/>
        <v/>
      </c>
      <c r="AH1816" s="82" t="str">
        <f t="shared" si="2103"/>
        <v/>
      </c>
      <c r="AI1816" s="82" t="str">
        <f t="shared" si="2103"/>
        <v/>
      </c>
      <c r="AJ1816" s="82" t="str">
        <f t="shared" si="2103"/>
        <v/>
      </c>
      <c r="AK1816" s="82" t="str">
        <f t="shared" si="2103"/>
        <v/>
      </c>
      <c r="AL1816" s="82" t="str">
        <f t="shared" si="2103"/>
        <v/>
      </c>
      <c r="AM1816" s="82" t="str">
        <f t="shared" si="2103"/>
        <v/>
      </c>
      <c r="AN1816" s="82" t="str">
        <f t="shared" si="2103"/>
        <v/>
      </c>
      <c r="AO1816" s="82" t="str">
        <f t="shared" si="2103"/>
        <v/>
      </c>
      <c r="AP1816" s="82" t="str">
        <f t="shared" si="2103"/>
        <v/>
      </c>
      <c r="AQ1816" s="82" t="str">
        <f t="shared" si="2103"/>
        <v/>
      </c>
      <c r="AR1816" s="82" t="str">
        <f t="shared" si="2103"/>
        <v/>
      </c>
      <c r="AS1816" s="82" t="str">
        <f t="shared" si="2103"/>
        <v/>
      </c>
      <c r="AT1816" s="82" t="str">
        <f t="shared" si="2103"/>
        <v/>
      </c>
      <c r="AU1816" s="82" t="str">
        <f t="shared" si="2103"/>
        <v/>
      </c>
      <c r="AV1816" s="82" t="str">
        <f t="shared" si="2103"/>
        <v/>
      </c>
      <c r="AW1816" s="82" t="str">
        <f t="shared" si="2103"/>
        <v/>
      </c>
      <c r="AX1816" s="82" t="str">
        <f t="shared" si="2103"/>
        <v/>
      </c>
      <c r="AY1816" s="82" t="str">
        <f t="shared" si="2103"/>
        <v/>
      </c>
      <c r="AZ1816" s="82" t="str">
        <f t="shared" si="2103"/>
        <v/>
      </c>
      <c r="BA1816" s="82" t="str">
        <f t="shared" si="2103"/>
        <v/>
      </c>
      <c r="BB1816" s="82" t="str">
        <f t="shared" si="2103"/>
        <v/>
      </c>
      <c r="BC1816" s="82" t="str">
        <f t="shared" si="2103"/>
        <v/>
      </c>
      <c r="BD1816" s="82" t="str">
        <f t="shared" si="2103"/>
        <v/>
      </c>
      <c r="BE1816" s="82" t="str">
        <f t="shared" si="2103"/>
        <v/>
      </c>
      <c r="BF1816" s="82" t="str">
        <f t="shared" si="2103"/>
        <v/>
      </c>
      <c r="BG1816" s="82" t="str">
        <f t="shared" si="2103"/>
        <v/>
      </c>
      <c r="BH1816" s="82" t="str">
        <f t="shared" si="2103"/>
        <v/>
      </c>
      <c r="BI1816" s="82" t="str">
        <f t="shared" si="2103"/>
        <v/>
      </c>
      <c r="BJ1816" s="82" t="str">
        <f t="shared" si="2075"/>
        <v/>
      </c>
      <c r="BK1816" s="83" t="str">
        <f t="shared" si="2066"/>
        <v/>
      </c>
    </row>
    <row r="1817" spans="1:63" x14ac:dyDescent="0.25">
      <c r="A1817" t="str">
        <f t="shared" si="2077"/>
        <v>1</v>
      </c>
      <c r="B1817" t="str">
        <f t="shared" si="2078"/>
        <v>0</v>
      </c>
      <c r="C1817">
        <f>COUNTIF($D$3:D1817,D1817)</f>
        <v>0</v>
      </c>
      <c r="J1817" t="str">
        <f t="shared" si="2079"/>
        <v/>
      </c>
      <c r="K1817" t="str">
        <f t="shared" si="2080"/>
        <v/>
      </c>
      <c r="L1817" t="str">
        <f t="shared" si="2081"/>
        <v xml:space="preserve"> </v>
      </c>
      <c r="M1817" t="str">
        <f t="shared" si="2082"/>
        <v/>
      </c>
      <c r="N1817" t="e">
        <f>VLOOKUP(E1817,HC!A:B,2,0)</f>
        <v>#N/A</v>
      </c>
      <c r="O1817" t="e">
        <f>VLOOKUP(N1817,HC!B:C,2,0)</f>
        <v>#N/A</v>
      </c>
      <c r="P1817" s="82" t="str">
        <f t="shared" ref="P1817:BI1817" si="2104">IFERROR(IF($G1817="inactive","",IF(AND($L1817&lt;P$1,$M1817&lt;P$1),"",IF(AND($L1817&gt;Q$1,$M1817&gt;Q$1),"",IF(AND($L1817&lt;P$1,$M1817&lt;=Q$1),$M1817-P$1,IF(AND($L1817&gt;=P$1,$M1817&gt;Q$1),Q$1-$L1817,IF(AND($L1817&gt;=P$1,$M1817&lt;=Q$1),$M1817-$L1817,IF(AND($L1817&lt;P$1,$M1817&gt;Q$1),Q$1-P$1,""))))))),"")</f>
        <v/>
      </c>
      <c r="Q1817" s="82" t="str">
        <f t="shared" si="2104"/>
        <v/>
      </c>
      <c r="R1817" s="82" t="str">
        <f t="shared" si="2104"/>
        <v/>
      </c>
      <c r="S1817" s="82" t="str">
        <f t="shared" si="2104"/>
        <v/>
      </c>
      <c r="T1817" s="82" t="str">
        <f t="shared" si="2104"/>
        <v/>
      </c>
      <c r="U1817" s="82" t="str">
        <f t="shared" si="2104"/>
        <v/>
      </c>
      <c r="V1817" s="82" t="str">
        <f t="shared" si="2104"/>
        <v/>
      </c>
      <c r="W1817" s="82" t="str">
        <f t="shared" si="2104"/>
        <v/>
      </c>
      <c r="X1817" s="82" t="str">
        <f t="shared" si="2104"/>
        <v/>
      </c>
      <c r="Y1817" s="82" t="str">
        <f t="shared" si="2104"/>
        <v/>
      </c>
      <c r="Z1817" s="82" t="str">
        <f t="shared" si="2104"/>
        <v/>
      </c>
      <c r="AA1817" s="82" t="str">
        <f t="shared" si="2104"/>
        <v/>
      </c>
      <c r="AB1817" s="82" t="str">
        <f t="shared" si="2104"/>
        <v/>
      </c>
      <c r="AC1817" s="82" t="str">
        <f t="shared" si="2104"/>
        <v/>
      </c>
      <c r="AD1817" s="82" t="str">
        <f t="shared" si="2104"/>
        <v/>
      </c>
      <c r="AE1817" s="82" t="str">
        <f t="shared" si="2104"/>
        <v/>
      </c>
      <c r="AF1817" s="82" t="str">
        <f t="shared" si="2104"/>
        <v/>
      </c>
      <c r="AG1817" s="82" t="str">
        <f t="shared" si="2104"/>
        <v/>
      </c>
      <c r="AH1817" s="82" t="str">
        <f t="shared" si="2104"/>
        <v/>
      </c>
      <c r="AI1817" s="82" t="str">
        <f t="shared" si="2104"/>
        <v/>
      </c>
      <c r="AJ1817" s="82" t="str">
        <f t="shared" si="2104"/>
        <v/>
      </c>
      <c r="AK1817" s="82" t="str">
        <f t="shared" si="2104"/>
        <v/>
      </c>
      <c r="AL1817" s="82" t="str">
        <f t="shared" si="2104"/>
        <v/>
      </c>
      <c r="AM1817" s="82" t="str">
        <f t="shared" si="2104"/>
        <v/>
      </c>
      <c r="AN1817" s="82" t="str">
        <f t="shared" si="2104"/>
        <v/>
      </c>
      <c r="AO1817" s="82" t="str">
        <f t="shared" si="2104"/>
        <v/>
      </c>
      <c r="AP1817" s="82" t="str">
        <f t="shared" si="2104"/>
        <v/>
      </c>
      <c r="AQ1817" s="82" t="str">
        <f t="shared" si="2104"/>
        <v/>
      </c>
      <c r="AR1817" s="82" t="str">
        <f t="shared" si="2104"/>
        <v/>
      </c>
      <c r="AS1817" s="82" t="str">
        <f t="shared" si="2104"/>
        <v/>
      </c>
      <c r="AT1817" s="82" t="str">
        <f t="shared" si="2104"/>
        <v/>
      </c>
      <c r="AU1817" s="82" t="str">
        <f t="shared" si="2104"/>
        <v/>
      </c>
      <c r="AV1817" s="82" t="str">
        <f t="shared" si="2104"/>
        <v/>
      </c>
      <c r="AW1817" s="82" t="str">
        <f t="shared" si="2104"/>
        <v/>
      </c>
      <c r="AX1817" s="82" t="str">
        <f t="shared" si="2104"/>
        <v/>
      </c>
      <c r="AY1817" s="82" t="str">
        <f t="shared" si="2104"/>
        <v/>
      </c>
      <c r="AZ1817" s="82" t="str">
        <f t="shared" si="2104"/>
        <v/>
      </c>
      <c r="BA1817" s="82" t="str">
        <f t="shared" si="2104"/>
        <v/>
      </c>
      <c r="BB1817" s="82" t="str">
        <f t="shared" si="2104"/>
        <v/>
      </c>
      <c r="BC1817" s="82" t="str">
        <f t="shared" si="2104"/>
        <v/>
      </c>
      <c r="BD1817" s="82" t="str">
        <f t="shared" si="2104"/>
        <v/>
      </c>
      <c r="BE1817" s="82" t="str">
        <f t="shared" si="2104"/>
        <v/>
      </c>
      <c r="BF1817" s="82" t="str">
        <f t="shared" si="2104"/>
        <v/>
      </c>
      <c r="BG1817" s="82" t="str">
        <f t="shared" si="2104"/>
        <v/>
      </c>
      <c r="BH1817" s="82" t="str">
        <f t="shared" si="2104"/>
        <v/>
      </c>
      <c r="BI1817" s="82" t="str">
        <f t="shared" si="2104"/>
        <v/>
      </c>
      <c r="BJ1817" s="82" t="str">
        <f t="shared" si="2075"/>
        <v/>
      </c>
      <c r="BK1817" s="83" t="str">
        <f t="shared" si="2066"/>
        <v/>
      </c>
    </row>
    <row r="1818" spans="1:63" x14ac:dyDescent="0.25">
      <c r="A1818" t="str">
        <f t="shared" si="2077"/>
        <v>1</v>
      </c>
      <c r="B1818" t="str">
        <f t="shared" si="2078"/>
        <v>0</v>
      </c>
      <c r="C1818">
        <f>COUNTIF($D$3:D1818,D1818)</f>
        <v>0</v>
      </c>
      <c r="J1818" t="str">
        <f t="shared" si="2079"/>
        <v/>
      </c>
      <c r="K1818" t="str">
        <f t="shared" si="2080"/>
        <v/>
      </c>
      <c r="L1818" t="str">
        <f t="shared" si="2081"/>
        <v xml:space="preserve"> </v>
      </c>
      <c r="M1818" t="str">
        <f t="shared" si="2082"/>
        <v/>
      </c>
      <c r="N1818" t="e">
        <f>VLOOKUP(E1818,HC!A:B,2,0)</f>
        <v>#N/A</v>
      </c>
      <c r="O1818" t="e">
        <f>VLOOKUP(N1818,HC!B:C,2,0)</f>
        <v>#N/A</v>
      </c>
      <c r="P1818" s="82" t="str">
        <f t="shared" ref="P1818:BI1818" si="2105">IFERROR(IF($G1818="inactive","",IF(AND($L1818&lt;P$1,$M1818&lt;P$1),"",IF(AND($L1818&gt;Q$1,$M1818&gt;Q$1),"",IF(AND($L1818&lt;P$1,$M1818&lt;=Q$1),$M1818-P$1,IF(AND($L1818&gt;=P$1,$M1818&gt;Q$1),Q$1-$L1818,IF(AND($L1818&gt;=P$1,$M1818&lt;=Q$1),$M1818-$L1818,IF(AND($L1818&lt;P$1,$M1818&gt;Q$1),Q$1-P$1,""))))))),"")</f>
        <v/>
      </c>
      <c r="Q1818" s="82" t="str">
        <f t="shared" si="2105"/>
        <v/>
      </c>
      <c r="R1818" s="82" t="str">
        <f t="shared" si="2105"/>
        <v/>
      </c>
      <c r="S1818" s="82" t="str">
        <f t="shared" si="2105"/>
        <v/>
      </c>
      <c r="T1818" s="82" t="str">
        <f t="shared" si="2105"/>
        <v/>
      </c>
      <c r="U1818" s="82" t="str">
        <f t="shared" si="2105"/>
        <v/>
      </c>
      <c r="V1818" s="82" t="str">
        <f t="shared" si="2105"/>
        <v/>
      </c>
      <c r="W1818" s="82" t="str">
        <f t="shared" si="2105"/>
        <v/>
      </c>
      <c r="X1818" s="82" t="str">
        <f t="shared" si="2105"/>
        <v/>
      </c>
      <c r="Y1818" s="82" t="str">
        <f t="shared" si="2105"/>
        <v/>
      </c>
      <c r="Z1818" s="82" t="str">
        <f t="shared" si="2105"/>
        <v/>
      </c>
      <c r="AA1818" s="82" t="str">
        <f t="shared" si="2105"/>
        <v/>
      </c>
      <c r="AB1818" s="82" t="str">
        <f t="shared" si="2105"/>
        <v/>
      </c>
      <c r="AC1818" s="82" t="str">
        <f t="shared" si="2105"/>
        <v/>
      </c>
      <c r="AD1818" s="82" t="str">
        <f t="shared" si="2105"/>
        <v/>
      </c>
      <c r="AE1818" s="82" t="str">
        <f t="shared" si="2105"/>
        <v/>
      </c>
      <c r="AF1818" s="82" t="str">
        <f t="shared" si="2105"/>
        <v/>
      </c>
      <c r="AG1818" s="82" t="str">
        <f t="shared" si="2105"/>
        <v/>
      </c>
      <c r="AH1818" s="82" t="str">
        <f t="shared" si="2105"/>
        <v/>
      </c>
      <c r="AI1818" s="82" t="str">
        <f t="shared" si="2105"/>
        <v/>
      </c>
      <c r="AJ1818" s="82" t="str">
        <f t="shared" si="2105"/>
        <v/>
      </c>
      <c r="AK1818" s="82" t="str">
        <f t="shared" si="2105"/>
        <v/>
      </c>
      <c r="AL1818" s="82" t="str">
        <f t="shared" si="2105"/>
        <v/>
      </c>
      <c r="AM1818" s="82" t="str">
        <f t="shared" si="2105"/>
        <v/>
      </c>
      <c r="AN1818" s="82" t="str">
        <f t="shared" si="2105"/>
        <v/>
      </c>
      <c r="AO1818" s="82" t="str">
        <f t="shared" si="2105"/>
        <v/>
      </c>
      <c r="AP1818" s="82" t="str">
        <f t="shared" si="2105"/>
        <v/>
      </c>
      <c r="AQ1818" s="82" t="str">
        <f t="shared" si="2105"/>
        <v/>
      </c>
      <c r="AR1818" s="82" t="str">
        <f t="shared" si="2105"/>
        <v/>
      </c>
      <c r="AS1818" s="82" t="str">
        <f t="shared" si="2105"/>
        <v/>
      </c>
      <c r="AT1818" s="82" t="str">
        <f t="shared" si="2105"/>
        <v/>
      </c>
      <c r="AU1818" s="82" t="str">
        <f t="shared" si="2105"/>
        <v/>
      </c>
      <c r="AV1818" s="82" t="str">
        <f t="shared" si="2105"/>
        <v/>
      </c>
      <c r="AW1818" s="82" t="str">
        <f t="shared" si="2105"/>
        <v/>
      </c>
      <c r="AX1818" s="82" t="str">
        <f t="shared" si="2105"/>
        <v/>
      </c>
      <c r="AY1818" s="82" t="str">
        <f t="shared" si="2105"/>
        <v/>
      </c>
      <c r="AZ1818" s="82" t="str">
        <f t="shared" si="2105"/>
        <v/>
      </c>
      <c r="BA1818" s="82" t="str">
        <f t="shared" si="2105"/>
        <v/>
      </c>
      <c r="BB1818" s="82" t="str">
        <f t="shared" si="2105"/>
        <v/>
      </c>
      <c r="BC1818" s="82" t="str">
        <f t="shared" si="2105"/>
        <v/>
      </c>
      <c r="BD1818" s="82" t="str">
        <f t="shared" si="2105"/>
        <v/>
      </c>
      <c r="BE1818" s="82" t="str">
        <f t="shared" si="2105"/>
        <v/>
      </c>
      <c r="BF1818" s="82" t="str">
        <f t="shared" si="2105"/>
        <v/>
      </c>
      <c r="BG1818" s="82" t="str">
        <f t="shared" si="2105"/>
        <v/>
      </c>
      <c r="BH1818" s="82" t="str">
        <f t="shared" si="2105"/>
        <v/>
      </c>
      <c r="BI1818" s="82" t="str">
        <f t="shared" si="2105"/>
        <v/>
      </c>
      <c r="BJ1818" s="82" t="str">
        <f t="shared" si="2075"/>
        <v/>
      </c>
      <c r="BK1818" s="83" t="str">
        <f t="shared" si="2066"/>
        <v/>
      </c>
    </row>
    <row r="1819" spans="1:63" x14ac:dyDescent="0.25">
      <c r="A1819" t="str">
        <f t="shared" si="2077"/>
        <v>1</v>
      </c>
      <c r="B1819" t="str">
        <f t="shared" si="2078"/>
        <v>0</v>
      </c>
      <c r="C1819">
        <f>COUNTIF($D$3:D1819,D1819)</f>
        <v>0</v>
      </c>
      <c r="J1819" t="str">
        <f t="shared" si="2079"/>
        <v/>
      </c>
      <c r="K1819" t="str">
        <f t="shared" si="2080"/>
        <v/>
      </c>
      <c r="L1819" t="str">
        <f t="shared" si="2081"/>
        <v xml:space="preserve"> </v>
      </c>
      <c r="M1819" t="str">
        <f t="shared" si="2082"/>
        <v/>
      </c>
      <c r="N1819" t="e">
        <f>VLOOKUP(E1819,HC!A:B,2,0)</f>
        <v>#N/A</v>
      </c>
      <c r="O1819" t="e">
        <f>VLOOKUP(N1819,HC!B:C,2,0)</f>
        <v>#N/A</v>
      </c>
      <c r="P1819" s="82" t="str">
        <f t="shared" ref="P1819:BI1819" si="2106">IFERROR(IF($G1819="inactive","",IF(AND($L1819&lt;P$1,$M1819&lt;P$1),"",IF(AND($L1819&gt;Q$1,$M1819&gt;Q$1),"",IF(AND($L1819&lt;P$1,$M1819&lt;=Q$1),$M1819-P$1,IF(AND($L1819&gt;=P$1,$M1819&gt;Q$1),Q$1-$L1819,IF(AND($L1819&gt;=P$1,$M1819&lt;=Q$1),$M1819-$L1819,IF(AND($L1819&lt;P$1,$M1819&gt;Q$1),Q$1-P$1,""))))))),"")</f>
        <v/>
      </c>
      <c r="Q1819" s="82" t="str">
        <f t="shared" si="2106"/>
        <v/>
      </c>
      <c r="R1819" s="82" t="str">
        <f t="shared" si="2106"/>
        <v/>
      </c>
      <c r="S1819" s="82" t="str">
        <f t="shared" si="2106"/>
        <v/>
      </c>
      <c r="T1819" s="82" t="str">
        <f t="shared" si="2106"/>
        <v/>
      </c>
      <c r="U1819" s="82" t="str">
        <f t="shared" si="2106"/>
        <v/>
      </c>
      <c r="V1819" s="82" t="str">
        <f t="shared" si="2106"/>
        <v/>
      </c>
      <c r="W1819" s="82" t="str">
        <f t="shared" si="2106"/>
        <v/>
      </c>
      <c r="X1819" s="82" t="str">
        <f t="shared" si="2106"/>
        <v/>
      </c>
      <c r="Y1819" s="82" t="str">
        <f t="shared" si="2106"/>
        <v/>
      </c>
      <c r="Z1819" s="82" t="str">
        <f t="shared" si="2106"/>
        <v/>
      </c>
      <c r="AA1819" s="82" t="str">
        <f t="shared" si="2106"/>
        <v/>
      </c>
      <c r="AB1819" s="82" t="str">
        <f t="shared" si="2106"/>
        <v/>
      </c>
      <c r="AC1819" s="82" t="str">
        <f t="shared" si="2106"/>
        <v/>
      </c>
      <c r="AD1819" s="82" t="str">
        <f t="shared" si="2106"/>
        <v/>
      </c>
      <c r="AE1819" s="82" t="str">
        <f t="shared" si="2106"/>
        <v/>
      </c>
      <c r="AF1819" s="82" t="str">
        <f t="shared" si="2106"/>
        <v/>
      </c>
      <c r="AG1819" s="82" t="str">
        <f t="shared" si="2106"/>
        <v/>
      </c>
      <c r="AH1819" s="82" t="str">
        <f t="shared" si="2106"/>
        <v/>
      </c>
      <c r="AI1819" s="82" t="str">
        <f t="shared" si="2106"/>
        <v/>
      </c>
      <c r="AJ1819" s="82" t="str">
        <f t="shared" si="2106"/>
        <v/>
      </c>
      <c r="AK1819" s="82" t="str">
        <f t="shared" si="2106"/>
        <v/>
      </c>
      <c r="AL1819" s="82" t="str">
        <f t="shared" si="2106"/>
        <v/>
      </c>
      <c r="AM1819" s="82" t="str">
        <f t="shared" si="2106"/>
        <v/>
      </c>
      <c r="AN1819" s="82" t="str">
        <f t="shared" si="2106"/>
        <v/>
      </c>
      <c r="AO1819" s="82" t="str">
        <f t="shared" si="2106"/>
        <v/>
      </c>
      <c r="AP1819" s="82" t="str">
        <f t="shared" si="2106"/>
        <v/>
      </c>
      <c r="AQ1819" s="82" t="str">
        <f t="shared" si="2106"/>
        <v/>
      </c>
      <c r="AR1819" s="82" t="str">
        <f t="shared" si="2106"/>
        <v/>
      </c>
      <c r="AS1819" s="82" t="str">
        <f t="shared" si="2106"/>
        <v/>
      </c>
      <c r="AT1819" s="82" t="str">
        <f t="shared" si="2106"/>
        <v/>
      </c>
      <c r="AU1819" s="82" t="str">
        <f t="shared" si="2106"/>
        <v/>
      </c>
      <c r="AV1819" s="82" t="str">
        <f t="shared" si="2106"/>
        <v/>
      </c>
      <c r="AW1819" s="82" t="str">
        <f t="shared" si="2106"/>
        <v/>
      </c>
      <c r="AX1819" s="82" t="str">
        <f t="shared" si="2106"/>
        <v/>
      </c>
      <c r="AY1819" s="82" t="str">
        <f t="shared" si="2106"/>
        <v/>
      </c>
      <c r="AZ1819" s="82" t="str">
        <f t="shared" si="2106"/>
        <v/>
      </c>
      <c r="BA1819" s="82" t="str">
        <f t="shared" si="2106"/>
        <v/>
      </c>
      <c r="BB1819" s="82" t="str">
        <f t="shared" si="2106"/>
        <v/>
      </c>
      <c r="BC1819" s="82" t="str">
        <f t="shared" si="2106"/>
        <v/>
      </c>
      <c r="BD1819" s="82" t="str">
        <f t="shared" si="2106"/>
        <v/>
      </c>
      <c r="BE1819" s="82" t="str">
        <f t="shared" si="2106"/>
        <v/>
      </c>
      <c r="BF1819" s="82" t="str">
        <f t="shared" si="2106"/>
        <v/>
      </c>
      <c r="BG1819" s="82" t="str">
        <f t="shared" si="2106"/>
        <v/>
      </c>
      <c r="BH1819" s="82" t="str">
        <f t="shared" si="2106"/>
        <v/>
      </c>
      <c r="BI1819" s="82" t="str">
        <f t="shared" si="2106"/>
        <v/>
      </c>
      <c r="BJ1819" s="82" t="str">
        <f t="shared" si="2075"/>
        <v/>
      </c>
      <c r="BK1819" s="83" t="str">
        <f t="shared" si="2066"/>
        <v/>
      </c>
    </row>
    <row r="1820" spans="1:63" x14ac:dyDescent="0.25">
      <c r="A1820" t="str">
        <f t="shared" si="2077"/>
        <v>1</v>
      </c>
      <c r="B1820" t="str">
        <f t="shared" si="2078"/>
        <v>0</v>
      </c>
      <c r="C1820">
        <f>COUNTIF($D$3:D1820,D1820)</f>
        <v>0</v>
      </c>
      <c r="J1820" t="str">
        <f t="shared" si="2079"/>
        <v/>
      </c>
      <c r="K1820" t="str">
        <f t="shared" si="2080"/>
        <v/>
      </c>
      <c r="L1820" t="str">
        <f t="shared" si="2081"/>
        <v xml:space="preserve"> </v>
      </c>
      <c r="M1820" t="str">
        <f t="shared" si="2082"/>
        <v/>
      </c>
      <c r="N1820" t="e">
        <f>VLOOKUP(E1820,HC!A:B,2,0)</f>
        <v>#N/A</v>
      </c>
      <c r="O1820" t="e">
        <f>VLOOKUP(N1820,HC!B:C,2,0)</f>
        <v>#N/A</v>
      </c>
      <c r="P1820" s="82" t="str">
        <f t="shared" ref="P1820:BI1820" si="2107">IFERROR(IF($G1820="inactive","",IF(AND($L1820&lt;P$1,$M1820&lt;P$1),"",IF(AND($L1820&gt;Q$1,$M1820&gt;Q$1),"",IF(AND($L1820&lt;P$1,$M1820&lt;=Q$1),$M1820-P$1,IF(AND($L1820&gt;=P$1,$M1820&gt;Q$1),Q$1-$L1820,IF(AND($L1820&gt;=P$1,$M1820&lt;=Q$1),$M1820-$L1820,IF(AND($L1820&lt;P$1,$M1820&gt;Q$1),Q$1-P$1,""))))))),"")</f>
        <v/>
      </c>
      <c r="Q1820" s="82" t="str">
        <f t="shared" si="2107"/>
        <v/>
      </c>
      <c r="R1820" s="82" t="str">
        <f t="shared" si="2107"/>
        <v/>
      </c>
      <c r="S1820" s="82" t="str">
        <f t="shared" si="2107"/>
        <v/>
      </c>
      <c r="T1820" s="82" t="str">
        <f t="shared" si="2107"/>
        <v/>
      </c>
      <c r="U1820" s="82" t="str">
        <f t="shared" si="2107"/>
        <v/>
      </c>
      <c r="V1820" s="82" t="str">
        <f t="shared" si="2107"/>
        <v/>
      </c>
      <c r="W1820" s="82" t="str">
        <f t="shared" si="2107"/>
        <v/>
      </c>
      <c r="X1820" s="82" t="str">
        <f t="shared" si="2107"/>
        <v/>
      </c>
      <c r="Y1820" s="82" t="str">
        <f t="shared" si="2107"/>
        <v/>
      </c>
      <c r="Z1820" s="82" t="str">
        <f t="shared" si="2107"/>
        <v/>
      </c>
      <c r="AA1820" s="82" t="str">
        <f t="shared" si="2107"/>
        <v/>
      </c>
      <c r="AB1820" s="82" t="str">
        <f t="shared" si="2107"/>
        <v/>
      </c>
      <c r="AC1820" s="82" t="str">
        <f t="shared" si="2107"/>
        <v/>
      </c>
      <c r="AD1820" s="82" t="str">
        <f t="shared" si="2107"/>
        <v/>
      </c>
      <c r="AE1820" s="82" t="str">
        <f t="shared" si="2107"/>
        <v/>
      </c>
      <c r="AF1820" s="82" t="str">
        <f t="shared" si="2107"/>
        <v/>
      </c>
      <c r="AG1820" s="82" t="str">
        <f t="shared" si="2107"/>
        <v/>
      </c>
      <c r="AH1820" s="82" t="str">
        <f t="shared" si="2107"/>
        <v/>
      </c>
      <c r="AI1820" s="82" t="str">
        <f t="shared" si="2107"/>
        <v/>
      </c>
      <c r="AJ1820" s="82" t="str">
        <f t="shared" si="2107"/>
        <v/>
      </c>
      <c r="AK1820" s="82" t="str">
        <f t="shared" si="2107"/>
        <v/>
      </c>
      <c r="AL1820" s="82" t="str">
        <f t="shared" si="2107"/>
        <v/>
      </c>
      <c r="AM1820" s="82" t="str">
        <f t="shared" si="2107"/>
        <v/>
      </c>
      <c r="AN1820" s="82" t="str">
        <f t="shared" si="2107"/>
        <v/>
      </c>
      <c r="AO1820" s="82" t="str">
        <f t="shared" si="2107"/>
        <v/>
      </c>
      <c r="AP1820" s="82" t="str">
        <f t="shared" si="2107"/>
        <v/>
      </c>
      <c r="AQ1820" s="82" t="str">
        <f t="shared" si="2107"/>
        <v/>
      </c>
      <c r="AR1820" s="82" t="str">
        <f t="shared" si="2107"/>
        <v/>
      </c>
      <c r="AS1820" s="82" t="str">
        <f t="shared" si="2107"/>
        <v/>
      </c>
      <c r="AT1820" s="82" t="str">
        <f t="shared" si="2107"/>
        <v/>
      </c>
      <c r="AU1820" s="82" t="str">
        <f t="shared" si="2107"/>
        <v/>
      </c>
      <c r="AV1820" s="82" t="str">
        <f t="shared" si="2107"/>
        <v/>
      </c>
      <c r="AW1820" s="82" t="str">
        <f t="shared" si="2107"/>
        <v/>
      </c>
      <c r="AX1820" s="82" t="str">
        <f t="shared" si="2107"/>
        <v/>
      </c>
      <c r="AY1820" s="82" t="str">
        <f t="shared" si="2107"/>
        <v/>
      </c>
      <c r="AZ1820" s="82" t="str">
        <f t="shared" si="2107"/>
        <v/>
      </c>
      <c r="BA1820" s="82" t="str">
        <f t="shared" si="2107"/>
        <v/>
      </c>
      <c r="BB1820" s="82" t="str">
        <f t="shared" si="2107"/>
        <v/>
      </c>
      <c r="BC1820" s="82" t="str">
        <f t="shared" si="2107"/>
        <v/>
      </c>
      <c r="BD1820" s="82" t="str">
        <f t="shared" si="2107"/>
        <v/>
      </c>
      <c r="BE1820" s="82" t="str">
        <f t="shared" si="2107"/>
        <v/>
      </c>
      <c r="BF1820" s="82" t="str">
        <f t="shared" si="2107"/>
        <v/>
      </c>
      <c r="BG1820" s="82" t="str">
        <f t="shared" si="2107"/>
        <v/>
      </c>
      <c r="BH1820" s="82" t="str">
        <f t="shared" si="2107"/>
        <v/>
      </c>
      <c r="BI1820" s="82" t="str">
        <f t="shared" si="2107"/>
        <v/>
      </c>
      <c r="BJ1820" s="82" t="str">
        <f t="shared" si="2075"/>
        <v/>
      </c>
      <c r="BK1820" s="83" t="str">
        <f t="shared" si="2066"/>
        <v/>
      </c>
    </row>
    <row r="1821" spans="1:63" x14ac:dyDescent="0.25">
      <c r="A1821" t="str">
        <f t="shared" si="2077"/>
        <v>1</v>
      </c>
      <c r="B1821" t="str">
        <f t="shared" si="2078"/>
        <v>0</v>
      </c>
      <c r="C1821">
        <f>COUNTIF($D$3:D1821,D1821)</f>
        <v>0</v>
      </c>
      <c r="J1821" t="str">
        <f t="shared" si="2079"/>
        <v/>
      </c>
      <c r="K1821" t="str">
        <f t="shared" si="2080"/>
        <v/>
      </c>
      <c r="L1821" t="str">
        <f t="shared" si="2081"/>
        <v xml:space="preserve"> </v>
      </c>
      <c r="M1821" t="str">
        <f t="shared" si="2082"/>
        <v/>
      </c>
      <c r="N1821" t="e">
        <f>VLOOKUP(E1821,HC!A:B,2,0)</f>
        <v>#N/A</v>
      </c>
      <c r="O1821" t="e">
        <f>VLOOKUP(N1821,HC!B:C,2,0)</f>
        <v>#N/A</v>
      </c>
      <c r="P1821" s="82" t="str">
        <f t="shared" ref="P1821:BI1821" si="2108">IFERROR(IF($G1821="inactive","",IF(AND($L1821&lt;P$1,$M1821&lt;P$1),"",IF(AND($L1821&gt;Q$1,$M1821&gt;Q$1),"",IF(AND($L1821&lt;P$1,$M1821&lt;=Q$1),$M1821-P$1,IF(AND($L1821&gt;=P$1,$M1821&gt;Q$1),Q$1-$L1821,IF(AND($L1821&gt;=P$1,$M1821&lt;=Q$1),$M1821-$L1821,IF(AND($L1821&lt;P$1,$M1821&gt;Q$1),Q$1-P$1,""))))))),"")</f>
        <v/>
      </c>
      <c r="Q1821" s="82" t="str">
        <f t="shared" si="2108"/>
        <v/>
      </c>
      <c r="R1821" s="82" t="str">
        <f t="shared" si="2108"/>
        <v/>
      </c>
      <c r="S1821" s="82" t="str">
        <f t="shared" si="2108"/>
        <v/>
      </c>
      <c r="T1821" s="82" t="str">
        <f t="shared" si="2108"/>
        <v/>
      </c>
      <c r="U1821" s="82" t="str">
        <f t="shared" si="2108"/>
        <v/>
      </c>
      <c r="V1821" s="82" t="str">
        <f t="shared" si="2108"/>
        <v/>
      </c>
      <c r="W1821" s="82" t="str">
        <f t="shared" si="2108"/>
        <v/>
      </c>
      <c r="X1821" s="82" t="str">
        <f t="shared" si="2108"/>
        <v/>
      </c>
      <c r="Y1821" s="82" t="str">
        <f t="shared" si="2108"/>
        <v/>
      </c>
      <c r="Z1821" s="82" t="str">
        <f t="shared" si="2108"/>
        <v/>
      </c>
      <c r="AA1821" s="82" t="str">
        <f t="shared" si="2108"/>
        <v/>
      </c>
      <c r="AB1821" s="82" t="str">
        <f t="shared" si="2108"/>
        <v/>
      </c>
      <c r="AC1821" s="82" t="str">
        <f t="shared" si="2108"/>
        <v/>
      </c>
      <c r="AD1821" s="82" t="str">
        <f t="shared" si="2108"/>
        <v/>
      </c>
      <c r="AE1821" s="82" t="str">
        <f t="shared" si="2108"/>
        <v/>
      </c>
      <c r="AF1821" s="82" t="str">
        <f t="shared" si="2108"/>
        <v/>
      </c>
      <c r="AG1821" s="82" t="str">
        <f t="shared" si="2108"/>
        <v/>
      </c>
      <c r="AH1821" s="82" t="str">
        <f t="shared" si="2108"/>
        <v/>
      </c>
      <c r="AI1821" s="82" t="str">
        <f t="shared" si="2108"/>
        <v/>
      </c>
      <c r="AJ1821" s="82" t="str">
        <f t="shared" si="2108"/>
        <v/>
      </c>
      <c r="AK1821" s="82" t="str">
        <f t="shared" si="2108"/>
        <v/>
      </c>
      <c r="AL1821" s="82" t="str">
        <f t="shared" si="2108"/>
        <v/>
      </c>
      <c r="AM1821" s="82" t="str">
        <f t="shared" si="2108"/>
        <v/>
      </c>
      <c r="AN1821" s="82" t="str">
        <f t="shared" si="2108"/>
        <v/>
      </c>
      <c r="AO1821" s="82" t="str">
        <f t="shared" si="2108"/>
        <v/>
      </c>
      <c r="AP1821" s="82" t="str">
        <f t="shared" si="2108"/>
        <v/>
      </c>
      <c r="AQ1821" s="82" t="str">
        <f t="shared" si="2108"/>
        <v/>
      </c>
      <c r="AR1821" s="82" t="str">
        <f t="shared" si="2108"/>
        <v/>
      </c>
      <c r="AS1821" s="82" t="str">
        <f t="shared" si="2108"/>
        <v/>
      </c>
      <c r="AT1821" s="82" t="str">
        <f t="shared" si="2108"/>
        <v/>
      </c>
      <c r="AU1821" s="82" t="str">
        <f t="shared" si="2108"/>
        <v/>
      </c>
      <c r="AV1821" s="82" t="str">
        <f t="shared" si="2108"/>
        <v/>
      </c>
      <c r="AW1821" s="82" t="str">
        <f t="shared" si="2108"/>
        <v/>
      </c>
      <c r="AX1821" s="82" t="str">
        <f t="shared" si="2108"/>
        <v/>
      </c>
      <c r="AY1821" s="82" t="str">
        <f t="shared" si="2108"/>
        <v/>
      </c>
      <c r="AZ1821" s="82" t="str">
        <f t="shared" si="2108"/>
        <v/>
      </c>
      <c r="BA1821" s="82" t="str">
        <f t="shared" si="2108"/>
        <v/>
      </c>
      <c r="BB1821" s="82" t="str">
        <f t="shared" si="2108"/>
        <v/>
      </c>
      <c r="BC1821" s="82" t="str">
        <f t="shared" si="2108"/>
        <v/>
      </c>
      <c r="BD1821" s="82" t="str">
        <f t="shared" si="2108"/>
        <v/>
      </c>
      <c r="BE1821" s="82" t="str">
        <f t="shared" si="2108"/>
        <v/>
      </c>
      <c r="BF1821" s="82" t="str">
        <f t="shared" si="2108"/>
        <v/>
      </c>
      <c r="BG1821" s="82" t="str">
        <f t="shared" si="2108"/>
        <v/>
      </c>
      <c r="BH1821" s="82" t="str">
        <f t="shared" si="2108"/>
        <v/>
      </c>
      <c r="BI1821" s="82" t="str">
        <f t="shared" si="2108"/>
        <v/>
      </c>
      <c r="BJ1821" s="82" t="str">
        <f t="shared" si="2075"/>
        <v/>
      </c>
      <c r="BK1821" s="83" t="str">
        <f t="shared" si="2066"/>
        <v/>
      </c>
    </row>
    <row r="1822" spans="1:63" x14ac:dyDescent="0.25">
      <c r="A1822" t="str">
        <f t="shared" si="2077"/>
        <v>1</v>
      </c>
      <c r="B1822" t="str">
        <f t="shared" si="2078"/>
        <v>0</v>
      </c>
      <c r="C1822">
        <f>COUNTIF($D$3:D1822,D1822)</f>
        <v>0</v>
      </c>
      <c r="J1822" t="str">
        <f t="shared" si="2079"/>
        <v/>
      </c>
      <c r="K1822" t="str">
        <f t="shared" si="2080"/>
        <v/>
      </c>
      <c r="L1822" t="str">
        <f t="shared" si="2081"/>
        <v xml:space="preserve"> </v>
      </c>
      <c r="M1822" t="str">
        <f t="shared" si="2082"/>
        <v/>
      </c>
      <c r="N1822" t="e">
        <f>VLOOKUP(E1822,HC!A:B,2,0)</f>
        <v>#N/A</v>
      </c>
      <c r="O1822" t="e">
        <f>VLOOKUP(N1822,HC!B:C,2,0)</f>
        <v>#N/A</v>
      </c>
      <c r="P1822" s="82" t="str">
        <f t="shared" ref="P1822:BI1822" si="2109">IFERROR(IF($G1822="inactive","",IF(AND($L1822&lt;P$1,$M1822&lt;P$1),"",IF(AND($L1822&gt;Q$1,$M1822&gt;Q$1),"",IF(AND($L1822&lt;P$1,$M1822&lt;=Q$1),$M1822-P$1,IF(AND($L1822&gt;=P$1,$M1822&gt;Q$1),Q$1-$L1822,IF(AND($L1822&gt;=P$1,$M1822&lt;=Q$1),$M1822-$L1822,IF(AND($L1822&lt;P$1,$M1822&gt;Q$1),Q$1-P$1,""))))))),"")</f>
        <v/>
      </c>
      <c r="Q1822" s="82" t="str">
        <f t="shared" si="2109"/>
        <v/>
      </c>
      <c r="R1822" s="82" t="str">
        <f t="shared" si="2109"/>
        <v/>
      </c>
      <c r="S1822" s="82" t="str">
        <f t="shared" si="2109"/>
        <v/>
      </c>
      <c r="T1822" s="82" t="str">
        <f t="shared" si="2109"/>
        <v/>
      </c>
      <c r="U1822" s="82" t="str">
        <f t="shared" si="2109"/>
        <v/>
      </c>
      <c r="V1822" s="82" t="str">
        <f t="shared" si="2109"/>
        <v/>
      </c>
      <c r="W1822" s="82" t="str">
        <f t="shared" si="2109"/>
        <v/>
      </c>
      <c r="X1822" s="82" t="str">
        <f t="shared" si="2109"/>
        <v/>
      </c>
      <c r="Y1822" s="82" t="str">
        <f t="shared" si="2109"/>
        <v/>
      </c>
      <c r="Z1822" s="82" t="str">
        <f t="shared" si="2109"/>
        <v/>
      </c>
      <c r="AA1822" s="82" t="str">
        <f t="shared" si="2109"/>
        <v/>
      </c>
      <c r="AB1822" s="82" t="str">
        <f t="shared" si="2109"/>
        <v/>
      </c>
      <c r="AC1822" s="82" t="str">
        <f t="shared" si="2109"/>
        <v/>
      </c>
      <c r="AD1822" s="82" t="str">
        <f t="shared" si="2109"/>
        <v/>
      </c>
      <c r="AE1822" s="82" t="str">
        <f t="shared" si="2109"/>
        <v/>
      </c>
      <c r="AF1822" s="82" t="str">
        <f t="shared" si="2109"/>
        <v/>
      </c>
      <c r="AG1822" s="82" t="str">
        <f t="shared" si="2109"/>
        <v/>
      </c>
      <c r="AH1822" s="82" t="str">
        <f t="shared" si="2109"/>
        <v/>
      </c>
      <c r="AI1822" s="82" t="str">
        <f t="shared" si="2109"/>
        <v/>
      </c>
      <c r="AJ1822" s="82" t="str">
        <f t="shared" si="2109"/>
        <v/>
      </c>
      <c r="AK1822" s="82" t="str">
        <f t="shared" si="2109"/>
        <v/>
      </c>
      <c r="AL1822" s="82" t="str">
        <f t="shared" si="2109"/>
        <v/>
      </c>
      <c r="AM1822" s="82" t="str">
        <f t="shared" si="2109"/>
        <v/>
      </c>
      <c r="AN1822" s="82" t="str">
        <f t="shared" si="2109"/>
        <v/>
      </c>
      <c r="AO1822" s="82" t="str">
        <f t="shared" si="2109"/>
        <v/>
      </c>
      <c r="AP1822" s="82" t="str">
        <f t="shared" si="2109"/>
        <v/>
      </c>
      <c r="AQ1822" s="82" t="str">
        <f t="shared" si="2109"/>
        <v/>
      </c>
      <c r="AR1822" s="82" t="str">
        <f t="shared" si="2109"/>
        <v/>
      </c>
      <c r="AS1822" s="82" t="str">
        <f t="shared" si="2109"/>
        <v/>
      </c>
      <c r="AT1822" s="82" t="str">
        <f t="shared" si="2109"/>
        <v/>
      </c>
      <c r="AU1822" s="82" t="str">
        <f t="shared" si="2109"/>
        <v/>
      </c>
      <c r="AV1822" s="82" t="str">
        <f t="shared" si="2109"/>
        <v/>
      </c>
      <c r="AW1822" s="82" t="str">
        <f t="shared" si="2109"/>
        <v/>
      </c>
      <c r="AX1822" s="82" t="str">
        <f t="shared" si="2109"/>
        <v/>
      </c>
      <c r="AY1822" s="82" t="str">
        <f t="shared" si="2109"/>
        <v/>
      </c>
      <c r="AZ1822" s="82" t="str">
        <f t="shared" si="2109"/>
        <v/>
      </c>
      <c r="BA1822" s="82" t="str">
        <f t="shared" si="2109"/>
        <v/>
      </c>
      <c r="BB1822" s="82" t="str">
        <f t="shared" si="2109"/>
        <v/>
      </c>
      <c r="BC1822" s="82" t="str">
        <f t="shared" si="2109"/>
        <v/>
      </c>
      <c r="BD1822" s="82" t="str">
        <f t="shared" si="2109"/>
        <v/>
      </c>
      <c r="BE1822" s="82" t="str">
        <f t="shared" si="2109"/>
        <v/>
      </c>
      <c r="BF1822" s="82" t="str">
        <f t="shared" si="2109"/>
        <v/>
      </c>
      <c r="BG1822" s="82" t="str">
        <f t="shared" si="2109"/>
        <v/>
      </c>
      <c r="BH1822" s="82" t="str">
        <f t="shared" si="2109"/>
        <v/>
      </c>
      <c r="BI1822" s="82" t="str">
        <f t="shared" si="2109"/>
        <v/>
      </c>
      <c r="BJ1822" s="82" t="str">
        <f t="shared" si="2075"/>
        <v/>
      </c>
      <c r="BK1822" s="83" t="str">
        <f t="shared" si="2066"/>
        <v/>
      </c>
    </row>
    <row r="1823" spans="1:63" x14ac:dyDescent="0.25">
      <c r="A1823" t="str">
        <f t="shared" si="2077"/>
        <v>1</v>
      </c>
      <c r="B1823" t="str">
        <f t="shared" si="2078"/>
        <v>0</v>
      </c>
      <c r="C1823">
        <f>COUNTIF($D$3:D1823,D1823)</f>
        <v>0</v>
      </c>
      <c r="J1823" t="str">
        <f t="shared" si="2079"/>
        <v/>
      </c>
      <c r="K1823" t="str">
        <f t="shared" si="2080"/>
        <v/>
      </c>
      <c r="L1823" t="str">
        <f t="shared" si="2081"/>
        <v xml:space="preserve"> </v>
      </c>
      <c r="M1823" t="str">
        <f t="shared" si="2082"/>
        <v/>
      </c>
      <c r="N1823" t="e">
        <f>VLOOKUP(E1823,HC!A:B,2,0)</f>
        <v>#N/A</v>
      </c>
      <c r="O1823" t="e">
        <f>VLOOKUP(N1823,HC!B:C,2,0)</f>
        <v>#N/A</v>
      </c>
      <c r="P1823" s="82" t="str">
        <f t="shared" ref="P1823:BI1823" si="2110">IFERROR(IF($G1823="inactive","",IF(AND($L1823&lt;P$1,$M1823&lt;P$1),"",IF(AND($L1823&gt;Q$1,$M1823&gt;Q$1),"",IF(AND($L1823&lt;P$1,$M1823&lt;=Q$1),$M1823-P$1,IF(AND($L1823&gt;=P$1,$M1823&gt;Q$1),Q$1-$L1823,IF(AND($L1823&gt;=P$1,$M1823&lt;=Q$1),$M1823-$L1823,IF(AND($L1823&lt;P$1,$M1823&gt;Q$1),Q$1-P$1,""))))))),"")</f>
        <v/>
      </c>
      <c r="Q1823" s="82" t="str">
        <f t="shared" si="2110"/>
        <v/>
      </c>
      <c r="R1823" s="82" t="str">
        <f t="shared" si="2110"/>
        <v/>
      </c>
      <c r="S1823" s="82" t="str">
        <f t="shared" si="2110"/>
        <v/>
      </c>
      <c r="T1823" s="82" t="str">
        <f t="shared" si="2110"/>
        <v/>
      </c>
      <c r="U1823" s="82" t="str">
        <f t="shared" si="2110"/>
        <v/>
      </c>
      <c r="V1823" s="82" t="str">
        <f t="shared" si="2110"/>
        <v/>
      </c>
      <c r="W1823" s="82" t="str">
        <f t="shared" si="2110"/>
        <v/>
      </c>
      <c r="X1823" s="82" t="str">
        <f t="shared" si="2110"/>
        <v/>
      </c>
      <c r="Y1823" s="82" t="str">
        <f t="shared" si="2110"/>
        <v/>
      </c>
      <c r="Z1823" s="82" t="str">
        <f t="shared" si="2110"/>
        <v/>
      </c>
      <c r="AA1823" s="82" t="str">
        <f t="shared" si="2110"/>
        <v/>
      </c>
      <c r="AB1823" s="82" t="str">
        <f t="shared" si="2110"/>
        <v/>
      </c>
      <c r="AC1823" s="82" t="str">
        <f t="shared" si="2110"/>
        <v/>
      </c>
      <c r="AD1823" s="82" t="str">
        <f t="shared" si="2110"/>
        <v/>
      </c>
      <c r="AE1823" s="82" t="str">
        <f t="shared" si="2110"/>
        <v/>
      </c>
      <c r="AF1823" s="82" t="str">
        <f t="shared" si="2110"/>
        <v/>
      </c>
      <c r="AG1823" s="82" t="str">
        <f t="shared" si="2110"/>
        <v/>
      </c>
      <c r="AH1823" s="82" t="str">
        <f t="shared" si="2110"/>
        <v/>
      </c>
      <c r="AI1823" s="82" t="str">
        <f t="shared" si="2110"/>
        <v/>
      </c>
      <c r="AJ1823" s="82" t="str">
        <f t="shared" si="2110"/>
        <v/>
      </c>
      <c r="AK1823" s="82" t="str">
        <f t="shared" si="2110"/>
        <v/>
      </c>
      <c r="AL1823" s="82" t="str">
        <f t="shared" si="2110"/>
        <v/>
      </c>
      <c r="AM1823" s="82" t="str">
        <f t="shared" si="2110"/>
        <v/>
      </c>
      <c r="AN1823" s="82" t="str">
        <f t="shared" si="2110"/>
        <v/>
      </c>
      <c r="AO1823" s="82" t="str">
        <f t="shared" si="2110"/>
        <v/>
      </c>
      <c r="AP1823" s="82" t="str">
        <f t="shared" si="2110"/>
        <v/>
      </c>
      <c r="AQ1823" s="82" t="str">
        <f t="shared" si="2110"/>
        <v/>
      </c>
      <c r="AR1823" s="82" t="str">
        <f t="shared" si="2110"/>
        <v/>
      </c>
      <c r="AS1823" s="82" t="str">
        <f t="shared" si="2110"/>
        <v/>
      </c>
      <c r="AT1823" s="82" t="str">
        <f t="shared" si="2110"/>
        <v/>
      </c>
      <c r="AU1823" s="82" t="str">
        <f t="shared" si="2110"/>
        <v/>
      </c>
      <c r="AV1823" s="82" t="str">
        <f t="shared" si="2110"/>
        <v/>
      </c>
      <c r="AW1823" s="82" t="str">
        <f t="shared" si="2110"/>
        <v/>
      </c>
      <c r="AX1823" s="82" t="str">
        <f t="shared" si="2110"/>
        <v/>
      </c>
      <c r="AY1823" s="82" t="str">
        <f t="shared" si="2110"/>
        <v/>
      </c>
      <c r="AZ1823" s="82" t="str">
        <f t="shared" si="2110"/>
        <v/>
      </c>
      <c r="BA1823" s="82" t="str">
        <f t="shared" si="2110"/>
        <v/>
      </c>
      <c r="BB1823" s="82" t="str">
        <f t="shared" si="2110"/>
        <v/>
      </c>
      <c r="BC1823" s="82" t="str">
        <f t="shared" si="2110"/>
        <v/>
      </c>
      <c r="BD1823" s="82" t="str">
        <f t="shared" si="2110"/>
        <v/>
      </c>
      <c r="BE1823" s="82" t="str">
        <f t="shared" si="2110"/>
        <v/>
      </c>
      <c r="BF1823" s="82" t="str">
        <f t="shared" si="2110"/>
        <v/>
      </c>
      <c r="BG1823" s="82" t="str">
        <f t="shared" si="2110"/>
        <v/>
      </c>
      <c r="BH1823" s="82" t="str">
        <f t="shared" si="2110"/>
        <v/>
      </c>
      <c r="BI1823" s="82" t="str">
        <f t="shared" si="2110"/>
        <v/>
      </c>
      <c r="BJ1823" s="82" t="str">
        <f t="shared" si="2075"/>
        <v/>
      </c>
      <c r="BK1823" s="83" t="str">
        <f t="shared" si="2066"/>
        <v/>
      </c>
    </row>
    <row r="1824" spans="1:63" x14ac:dyDescent="0.25">
      <c r="A1824" t="str">
        <f t="shared" si="2077"/>
        <v>1</v>
      </c>
      <c r="B1824" t="str">
        <f t="shared" si="2078"/>
        <v>0</v>
      </c>
      <c r="C1824">
        <f>COUNTIF($D$3:D1824,D1824)</f>
        <v>0</v>
      </c>
      <c r="J1824" t="str">
        <f t="shared" si="2079"/>
        <v/>
      </c>
      <c r="K1824" t="str">
        <f t="shared" si="2080"/>
        <v/>
      </c>
      <c r="L1824" t="str">
        <f t="shared" si="2081"/>
        <v xml:space="preserve"> </v>
      </c>
      <c r="M1824" t="str">
        <f t="shared" si="2082"/>
        <v/>
      </c>
      <c r="N1824" t="e">
        <f>VLOOKUP(E1824,HC!A:B,2,0)</f>
        <v>#N/A</v>
      </c>
      <c r="O1824" t="e">
        <f>VLOOKUP(N1824,HC!B:C,2,0)</f>
        <v>#N/A</v>
      </c>
      <c r="P1824" s="82" t="str">
        <f t="shared" ref="P1824:BI1824" si="2111">IFERROR(IF($G1824="inactive","",IF(AND($L1824&lt;P$1,$M1824&lt;P$1),"",IF(AND($L1824&gt;Q$1,$M1824&gt;Q$1),"",IF(AND($L1824&lt;P$1,$M1824&lt;=Q$1),$M1824-P$1,IF(AND($L1824&gt;=P$1,$M1824&gt;Q$1),Q$1-$L1824,IF(AND($L1824&gt;=P$1,$M1824&lt;=Q$1),$M1824-$L1824,IF(AND($L1824&lt;P$1,$M1824&gt;Q$1),Q$1-P$1,""))))))),"")</f>
        <v/>
      </c>
      <c r="Q1824" s="82" t="str">
        <f t="shared" si="2111"/>
        <v/>
      </c>
      <c r="R1824" s="82" t="str">
        <f t="shared" si="2111"/>
        <v/>
      </c>
      <c r="S1824" s="82" t="str">
        <f t="shared" si="2111"/>
        <v/>
      </c>
      <c r="T1824" s="82" t="str">
        <f t="shared" si="2111"/>
        <v/>
      </c>
      <c r="U1824" s="82" t="str">
        <f t="shared" si="2111"/>
        <v/>
      </c>
      <c r="V1824" s="82" t="str">
        <f t="shared" si="2111"/>
        <v/>
      </c>
      <c r="W1824" s="82" t="str">
        <f t="shared" si="2111"/>
        <v/>
      </c>
      <c r="X1824" s="82" t="str">
        <f t="shared" si="2111"/>
        <v/>
      </c>
      <c r="Y1824" s="82" t="str">
        <f t="shared" si="2111"/>
        <v/>
      </c>
      <c r="Z1824" s="82" t="str">
        <f t="shared" si="2111"/>
        <v/>
      </c>
      <c r="AA1824" s="82" t="str">
        <f t="shared" si="2111"/>
        <v/>
      </c>
      <c r="AB1824" s="82" t="str">
        <f t="shared" si="2111"/>
        <v/>
      </c>
      <c r="AC1824" s="82" t="str">
        <f t="shared" si="2111"/>
        <v/>
      </c>
      <c r="AD1824" s="82" t="str">
        <f t="shared" si="2111"/>
        <v/>
      </c>
      <c r="AE1824" s="82" t="str">
        <f t="shared" si="2111"/>
        <v/>
      </c>
      <c r="AF1824" s="82" t="str">
        <f t="shared" si="2111"/>
        <v/>
      </c>
      <c r="AG1824" s="82" t="str">
        <f t="shared" si="2111"/>
        <v/>
      </c>
      <c r="AH1824" s="82" t="str">
        <f t="shared" si="2111"/>
        <v/>
      </c>
      <c r="AI1824" s="82" t="str">
        <f t="shared" si="2111"/>
        <v/>
      </c>
      <c r="AJ1824" s="82" t="str">
        <f t="shared" si="2111"/>
        <v/>
      </c>
      <c r="AK1824" s="82" t="str">
        <f t="shared" si="2111"/>
        <v/>
      </c>
      <c r="AL1824" s="82" t="str">
        <f t="shared" si="2111"/>
        <v/>
      </c>
      <c r="AM1824" s="82" t="str">
        <f t="shared" si="2111"/>
        <v/>
      </c>
      <c r="AN1824" s="82" t="str">
        <f t="shared" si="2111"/>
        <v/>
      </c>
      <c r="AO1824" s="82" t="str">
        <f t="shared" si="2111"/>
        <v/>
      </c>
      <c r="AP1824" s="82" t="str">
        <f t="shared" si="2111"/>
        <v/>
      </c>
      <c r="AQ1824" s="82" t="str">
        <f t="shared" si="2111"/>
        <v/>
      </c>
      <c r="AR1824" s="82" t="str">
        <f t="shared" si="2111"/>
        <v/>
      </c>
      <c r="AS1824" s="82" t="str">
        <f t="shared" si="2111"/>
        <v/>
      </c>
      <c r="AT1824" s="82" t="str">
        <f t="shared" si="2111"/>
        <v/>
      </c>
      <c r="AU1824" s="82" t="str">
        <f t="shared" si="2111"/>
        <v/>
      </c>
      <c r="AV1824" s="82" t="str">
        <f t="shared" si="2111"/>
        <v/>
      </c>
      <c r="AW1824" s="82" t="str">
        <f t="shared" si="2111"/>
        <v/>
      </c>
      <c r="AX1824" s="82" t="str">
        <f t="shared" si="2111"/>
        <v/>
      </c>
      <c r="AY1824" s="82" t="str">
        <f t="shared" si="2111"/>
        <v/>
      </c>
      <c r="AZ1824" s="82" t="str">
        <f t="shared" si="2111"/>
        <v/>
      </c>
      <c r="BA1824" s="82" t="str">
        <f t="shared" si="2111"/>
        <v/>
      </c>
      <c r="BB1824" s="82" t="str">
        <f t="shared" si="2111"/>
        <v/>
      </c>
      <c r="BC1824" s="82" t="str">
        <f t="shared" si="2111"/>
        <v/>
      </c>
      <c r="BD1824" s="82" t="str">
        <f t="shared" si="2111"/>
        <v/>
      </c>
      <c r="BE1824" s="82" t="str">
        <f t="shared" si="2111"/>
        <v/>
      </c>
      <c r="BF1824" s="82" t="str">
        <f t="shared" si="2111"/>
        <v/>
      </c>
      <c r="BG1824" s="82" t="str">
        <f t="shared" si="2111"/>
        <v/>
      </c>
      <c r="BH1824" s="82" t="str">
        <f t="shared" si="2111"/>
        <v/>
      </c>
      <c r="BI1824" s="82" t="str">
        <f t="shared" si="2111"/>
        <v/>
      </c>
      <c r="BJ1824" s="82" t="str">
        <f t="shared" si="2075"/>
        <v/>
      </c>
      <c r="BK1824" s="83" t="str">
        <f t="shared" si="2066"/>
        <v/>
      </c>
    </row>
    <row r="1825" spans="1:63" x14ac:dyDescent="0.25">
      <c r="A1825" t="str">
        <f t="shared" si="2077"/>
        <v>1</v>
      </c>
      <c r="B1825" t="str">
        <f t="shared" si="2078"/>
        <v>0</v>
      </c>
      <c r="C1825">
        <f>COUNTIF($D$3:D1825,D1825)</f>
        <v>0</v>
      </c>
      <c r="J1825" t="str">
        <f t="shared" si="2079"/>
        <v/>
      </c>
      <c r="K1825" t="str">
        <f t="shared" si="2080"/>
        <v/>
      </c>
      <c r="L1825" t="str">
        <f t="shared" si="2081"/>
        <v xml:space="preserve"> </v>
      </c>
      <c r="M1825" t="str">
        <f t="shared" si="2082"/>
        <v/>
      </c>
      <c r="N1825" t="e">
        <f>VLOOKUP(E1825,HC!A:B,2,0)</f>
        <v>#N/A</v>
      </c>
      <c r="O1825" t="e">
        <f>VLOOKUP(N1825,HC!B:C,2,0)</f>
        <v>#N/A</v>
      </c>
      <c r="P1825" s="82" t="str">
        <f t="shared" ref="P1825:BI1825" si="2112">IFERROR(IF($G1825="inactive","",IF(AND($L1825&lt;P$1,$M1825&lt;P$1),"",IF(AND($L1825&gt;Q$1,$M1825&gt;Q$1),"",IF(AND($L1825&lt;P$1,$M1825&lt;=Q$1),$M1825-P$1,IF(AND($L1825&gt;=P$1,$M1825&gt;Q$1),Q$1-$L1825,IF(AND($L1825&gt;=P$1,$M1825&lt;=Q$1),$M1825-$L1825,IF(AND($L1825&lt;P$1,$M1825&gt;Q$1),Q$1-P$1,""))))))),"")</f>
        <v/>
      </c>
      <c r="Q1825" s="82" t="str">
        <f t="shared" si="2112"/>
        <v/>
      </c>
      <c r="R1825" s="82" t="str">
        <f t="shared" si="2112"/>
        <v/>
      </c>
      <c r="S1825" s="82" t="str">
        <f t="shared" si="2112"/>
        <v/>
      </c>
      <c r="T1825" s="82" t="str">
        <f t="shared" si="2112"/>
        <v/>
      </c>
      <c r="U1825" s="82" t="str">
        <f t="shared" si="2112"/>
        <v/>
      </c>
      <c r="V1825" s="82" t="str">
        <f t="shared" si="2112"/>
        <v/>
      </c>
      <c r="W1825" s="82" t="str">
        <f t="shared" si="2112"/>
        <v/>
      </c>
      <c r="X1825" s="82" t="str">
        <f t="shared" si="2112"/>
        <v/>
      </c>
      <c r="Y1825" s="82" t="str">
        <f t="shared" si="2112"/>
        <v/>
      </c>
      <c r="Z1825" s="82" t="str">
        <f t="shared" si="2112"/>
        <v/>
      </c>
      <c r="AA1825" s="82" t="str">
        <f t="shared" si="2112"/>
        <v/>
      </c>
      <c r="AB1825" s="82" t="str">
        <f t="shared" si="2112"/>
        <v/>
      </c>
      <c r="AC1825" s="82" t="str">
        <f t="shared" si="2112"/>
        <v/>
      </c>
      <c r="AD1825" s="82" t="str">
        <f t="shared" si="2112"/>
        <v/>
      </c>
      <c r="AE1825" s="82" t="str">
        <f t="shared" si="2112"/>
        <v/>
      </c>
      <c r="AF1825" s="82" t="str">
        <f t="shared" si="2112"/>
        <v/>
      </c>
      <c r="AG1825" s="82" t="str">
        <f t="shared" si="2112"/>
        <v/>
      </c>
      <c r="AH1825" s="82" t="str">
        <f t="shared" si="2112"/>
        <v/>
      </c>
      <c r="AI1825" s="82" t="str">
        <f t="shared" si="2112"/>
        <v/>
      </c>
      <c r="AJ1825" s="82" t="str">
        <f t="shared" si="2112"/>
        <v/>
      </c>
      <c r="AK1825" s="82" t="str">
        <f t="shared" si="2112"/>
        <v/>
      </c>
      <c r="AL1825" s="82" t="str">
        <f t="shared" si="2112"/>
        <v/>
      </c>
      <c r="AM1825" s="82" t="str">
        <f t="shared" si="2112"/>
        <v/>
      </c>
      <c r="AN1825" s="82" t="str">
        <f t="shared" si="2112"/>
        <v/>
      </c>
      <c r="AO1825" s="82" t="str">
        <f t="shared" si="2112"/>
        <v/>
      </c>
      <c r="AP1825" s="82" t="str">
        <f t="shared" si="2112"/>
        <v/>
      </c>
      <c r="AQ1825" s="82" t="str">
        <f t="shared" si="2112"/>
        <v/>
      </c>
      <c r="AR1825" s="82" t="str">
        <f t="shared" si="2112"/>
        <v/>
      </c>
      <c r="AS1825" s="82" t="str">
        <f t="shared" si="2112"/>
        <v/>
      </c>
      <c r="AT1825" s="82" t="str">
        <f t="shared" si="2112"/>
        <v/>
      </c>
      <c r="AU1825" s="82" t="str">
        <f t="shared" si="2112"/>
        <v/>
      </c>
      <c r="AV1825" s="82" t="str">
        <f t="shared" si="2112"/>
        <v/>
      </c>
      <c r="AW1825" s="82" t="str">
        <f t="shared" si="2112"/>
        <v/>
      </c>
      <c r="AX1825" s="82" t="str">
        <f t="shared" si="2112"/>
        <v/>
      </c>
      <c r="AY1825" s="82" t="str">
        <f t="shared" si="2112"/>
        <v/>
      </c>
      <c r="AZ1825" s="82" t="str">
        <f t="shared" si="2112"/>
        <v/>
      </c>
      <c r="BA1825" s="82" t="str">
        <f t="shared" si="2112"/>
        <v/>
      </c>
      <c r="BB1825" s="82" t="str">
        <f t="shared" si="2112"/>
        <v/>
      </c>
      <c r="BC1825" s="82" t="str">
        <f t="shared" si="2112"/>
        <v/>
      </c>
      <c r="BD1825" s="82" t="str">
        <f t="shared" si="2112"/>
        <v/>
      </c>
      <c r="BE1825" s="82" t="str">
        <f t="shared" si="2112"/>
        <v/>
      </c>
      <c r="BF1825" s="82" t="str">
        <f t="shared" si="2112"/>
        <v/>
      </c>
      <c r="BG1825" s="82" t="str">
        <f t="shared" si="2112"/>
        <v/>
      </c>
      <c r="BH1825" s="82" t="str">
        <f t="shared" si="2112"/>
        <v/>
      </c>
      <c r="BI1825" s="82" t="str">
        <f t="shared" si="2112"/>
        <v/>
      </c>
      <c r="BJ1825" s="82" t="str">
        <f t="shared" si="2075"/>
        <v/>
      </c>
      <c r="BK1825" s="83" t="str">
        <f t="shared" si="2066"/>
        <v/>
      </c>
    </row>
    <row r="1826" spans="1:63" x14ac:dyDescent="0.25">
      <c r="A1826" t="str">
        <f t="shared" si="2077"/>
        <v>1</v>
      </c>
      <c r="B1826" t="str">
        <f t="shared" si="2078"/>
        <v>0</v>
      </c>
      <c r="C1826">
        <f>COUNTIF($D$3:D1826,D1826)</f>
        <v>0</v>
      </c>
      <c r="J1826" t="str">
        <f t="shared" si="2079"/>
        <v/>
      </c>
      <c r="K1826" t="str">
        <f t="shared" si="2080"/>
        <v/>
      </c>
      <c r="L1826" t="str">
        <f t="shared" si="2081"/>
        <v xml:space="preserve"> </v>
      </c>
      <c r="M1826" t="str">
        <f t="shared" si="2082"/>
        <v/>
      </c>
      <c r="N1826" t="e">
        <f>VLOOKUP(E1826,HC!A:B,2,0)</f>
        <v>#N/A</v>
      </c>
      <c r="O1826" t="e">
        <f>VLOOKUP(N1826,HC!B:C,2,0)</f>
        <v>#N/A</v>
      </c>
      <c r="P1826" s="82" t="str">
        <f t="shared" ref="P1826:BI1826" si="2113">IFERROR(IF($G1826="inactive","",IF(AND($L1826&lt;P$1,$M1826&lt;P$1),"",IF(AND($L1826&gt;Q$1,$M1826&gt;Q$1),"",IF(AND($L1826&lt;P$1,$M1826&lt;=Q$1),$M1826-P$1,IF(AND($L1826&gt;=P$1,$M1826&gt;Q$1),Q$1-$L1826,IF(AND($L1826&gt;=P$1,$M1826&lt;=Q$1),$M1826-$L1826,IF(AND($L1826&lt;P$1,$M1826&gt;Q$1),Q$1-P$1,""))))))),"")</f>
        <v/>
      </c>
      <c r="Q1826" s="82" t="str">
        <f t="shared" si="2113"/>
        <v/>
      </c>
      <c r="R1826" s="82" t="str">
        <f t="shared" si="2113"/>
        <v/>
      </c>
      <c r="S1826" s="82" t="str">
        <f t="shared" si="2113"/>
        <v/>
      </c>
      <c r="T1826" s="82" t="str">
        <f t="shared" si="2113"/>
        <v/>
      </c>
      <c r="U1826" s="82" t="str">
        <f t="shared" si="2113"/>
        <v/>
      </c>
      <c r="V1826" s="82" t="str">
        <f t="shared" si="2113"/>
        <v/>
      </c>
      <c r="W1826" s="82" t="str">
        <f t="shared" si="2113"/>
        <v/>
      </c>
      <c r="X1826" s="82" t="str">
        <f t="shared" si="2113"/>
        <v/>
      </c>
      <c r="Y1826" s="82" t="str">
        <f t="shared" si="2113"/>
        <v/>
      </c>
      <c r="Z1826" s="82" t="str">
        <f t="shared" si="2113"/>
        <v/>
      </c>
      <c r="AA1826" s="82" t="str">
        <f t="shared" si="2113"/>
        <v/>
      </c>
      <c r="AB1826" s="82" t="str">
        <f t="shared" si="2113"/>
        <v/>
      </c>
      <c r="AC1826" s="82" t="str">
        <f t="shared" si="2113"/>
        <v/>
      </c>
      <c r="AD1826" s="82" t="str">
        <f t="shared" si="2113"/>
        <v/>
      </c>
      <c r="AE1826" s="82" t="str">
        <f t="shared" si="2113"/>
        <v/>
      </c>
      <c r="AF1826" s="82" t="str">
        <f t="shared" si="2113"/>
        <v/>
      </c>
      <c r="AG1826" s="82" t="str">
        <f t="shared" si="2113"/>
        <v/>
      </c>
      <c r="AH1826" s="82" t="str">
        <f t="shared" si="2113"/>
        <v/>
      </c>
      <c r="AI1826" s="82" t="str">
        <f t="shared" si="2113"/>
        <v/>
      </c>
      <c r="AJ1826" s="82" t="str">
        <f t="shared" si="2113"/>
        <v/>
      </c>
      <c r="AK1826" s="82" t="str">
        <f t="shared" si="2113"/>
        <v/>
      </c>
      <c r="AL1826" s="82" t="str">
        <f t="shared" si="2113"/>
        <v/>
      </c>
      <c r="AM1826" s="82" t="str">
        <f t="shared" si="2113"/>
        <v/>
      </c>
      <c r="AN1826" s="82" t="str">
        <f t="shared" si="2113"/>
        <v/>
      </c>
      <c r="AO1826" s="82" t="str">
        <f t="shared" si="2113"/>
        <v/>
      </c>
      <c r="AP1826" s="82" t="str">
        <f t="shared" si="2113"/>
        <v/>
      </c>
      <c r="AQ1826" s="82" t="str">
        <f t="shared" si="2113"/>
        <v/>
      </c>
      <c r="AR1826" s="82" t="str">
        <f t="shared" si="2113"/>
        <v/>
      </c>
      <c r="AS1826" s="82" t="str">
        <f t="shared" si="2113"/>
        <v/>
      </c>
      <c r="AT1826" s="82" t="str">
        <f t="shared" si="2113"/>
        <v/>
      </c>
      <c r="AU1826" s="82" t="str">
        <f t="shared" si="2113"/>
        <v/>
      </c>
      <c r="AV1826" s="82" t="str">
        <f t="shared" si="2113"/>
        <v/>
      </c>
      <c r="AW1826" s="82" t="str">
        <f t="shared" si="2113"/>
        <v/>
      </c>
      <c r="AX1826" s="82" t="str">
        <f t="shared" si="2113"/>
        <v/>
      </c>
      <c r="AY1826" s="82" t="str">
        <f t="shared" si="2113"/>
        <v/>
      </c>
      <c r="AZ1826" s="82" t="str">
        <f t="shared" si="2113"/>
        <v/>
      </c>
      <c r="BA1826" s="82" t="str">
        <f t="shared" si="2113"/>
        <v/>
      </c>
      <c r="BB1826" s="82" t="str">
        <f t="shared" si="2113"/>
        <v/>
      </c>
      <c r="BC1826" s="82" t="str">
        <f t="shared" si="2113"/>
        <v/>
      </c>
      <c r="BD1826" s="82" t="str">
        <f t="shared" si="2113"/>
        <v/>
      </c>
      <c r="BE1826" s="82" t="str">
        <f t="shared" si="2113"/>
        <v/>
      </c>
      <c r="BF1826" s="82" t="str">
        <f t="shared" si="2113"/>
        <v/>
      </c>
      <c r="BG1826" s="82" t="str">
        <f t="shared" si="2113"/>
        <v/>
      </c>
      <c r="BH1826" s="82" t="str">
        <f t="shared" si="2113"/>
        <v/>
      </c>
      <c r="BI1826" s="82" t="str">
        <f t="shared" si="2113"/>
        <v/>
      </c>
      <c r="BJ1826" s="82" t="str">
        <f t="shared" si="2075"/>
        <v/>
      </c>
      <c r="BK1826" s="83" t="str">
        <f t="shared" si="2066"/>
        <v/>
      </c>
    </row>
    <row r="1827" spans="1:63" x14ac:dyDescent="0.25">
      <c r="A1827" t="str">
        <f t="shared" si="2077"/>
        <v>1</v>
      </c>
      <c r="B1827" t="str">
        <f t="shared" si="2078"/>
        <v>0</v>
      </c>
      <c r="C1827">
        <f>COUNTIF($D$3:D1827,D1827)</f>
        <v>0</v>
      </c>
      <c r="J1827" t="str">
        <f t="shared" si="2079"/>
        <v/>
      </c>
      <c r="K1827" t="str">
        <f t="shared" si="2080"/>
        <v/>
      </c>
      <c r="L1827" t="str">
        <f t="shared" si="2081"/>
        <v xml:space="preserve"> </v>
      </c>
      <c r="M1827" t="str">
        <f t="shared" si="2082"/>
        <v/>
      </c>
      <c r="N1827" t="e">
        <f>VLOOKUP(E1827,HC!A:B,2,0)</f>
        <v>#N/A</v>
      </c>
      <c r="O1827" t="e">
        <f>VLOOKUP(N1827,HC!B:C,2,0)</f>
        <v>#N/A</v>
      </c>
      <c r="P1827" s="82" t="str">
        <f t="shared" ref="P1827:BI1827" si="2114">IFERROR(IF($G1827="inactive","",IF(AND($L1827&lt;P$1,$M1827&lt;P$1),"",IF(AND($L1827&gt;Q$1,$M1827&gt;Q$1),"",IF(AND($L1827&lt;P$1,$M1827&lt;=Q$1),$M1827-P$1,IF(AND($L1827&gt;=P$1,$M1827&gt;Q$1),Q$1-$L1827,IF(AND($L1827&gt;=P$1,$M1827&lt;=Q$1),$M1827-$L1827,IF(AND($L1827&lt;P$1,$M1827&gt;Q$1),Q$1-P$1,""))))))),"")</f>
        <v/>
      </c>
      <c r="Q1827" s="82" t="str">
        <f t="shared" si="2114"/>
        <v/>
      </c>
      <c r="R1827" s="82" t="str">
        <f t="shared" si="2114"/>
        <v/>
      </c>
      <c r="S1827" s="82" t="str">
        <f t="shared" si="2114"/>
        <v/>
      </c>
      <c r="T1827" s="82" t="str">
        <f t="shared" si="2114"/>
        <v/>
      </c>
      <c r="U1827" s="82" t="str">
        <f t="shared" si="2114"/>
        <v/>
      </c>
      <c r="V1827" s="82" t="str">
        <f t="shared" si="2114"/>
        <v/>
      </c>
      <c r="W1827" s="82" t="str">
        <f t="shared" si="2114"/>
        <v/>
      </c>
      <c r="X1827" s="82" t="str">
        <f t="shared" si="2114"/>
        <v/>
      </c>
      <c r="Y1827" s="82" t="str">
        <f t="shared" si="2114"/>
        <v/>
      </c>
      <c r="Z1827" s="82" t="str">
        <f t="shared" si="2114"/>
        <v/>
      </c>
      <c r="AA1827" s="82" t="str">
        <f t="shared" si="2114"/>
        <v/>
      </c>
      <c r="AB1827" s="82" t="str">
        <f t="shared" si="2114"/>
        <v/>
      </c>
      <c r="AC1827" s="82" t="str">
        <f t="shared" si="2114"/>
        <v/>
      </c>
      <c r="AD1827" s="82" t="str">
        <f t="shared" si="2114"/>
        <v/>
      </c>
      <c r="AE1827" s="82" t="str">
        <f t="shared" si="2114"/>
        <v/>
      </c>
      <c r="AF1827" s="82" t="str">
        <f t="shared" si="2114"/>
        <v/>
      </c>
      <c r="AG1827" s="82" t="str">
        <f t="shared" si="2114"/>
        <v/>
      </c>
      <c r="AH1827" s="82" t="str">
        <f t="shared" si="2114"/>
        <v/>
      </c>
      <c r="AI1827" s="82" t="str">
        <f t="shared" si="2114"/>
        <v/>
      </c>
      <c r="AJ1827" s="82" t="str">
        <f t="shared" si="2114"/>
        <v/>
      </c>
      <c r="AK1827" s="82" t="str">
        <f t="shared" si="2114"/>
        <v/>
      </c>
      <c r="AL1827" s="82" t="str">
        <f t="shared" si="2114"/>
        <v/>
      </c>
      <c r="AM1827" s="82" t="str">
        <f t="shared" si="2114"/>
        <v/>
      </c>
      <c r="AN1827" s="82" t="str">
        <f t="shared" si="2114"/>
        <v/>
      </c>
      <c r="AO1827" s="82" t="str">
        <f t="shared" si="2114"/>
        <v/>
      </c>
      <c r="AP1827" s="82" t="str">
        <f t="shared" si="2114"/>
        <v/>
      </c>
      <c r="AQ1827" s="82" t="str">
        <f t="shared" si="2114"/>
        <v/>
      </c>
      <c r="AR1827" s="82" t="str">
        <f t="shared" si="2114"/>
        <v/>
      </c>
      <c r="AS1827" s="82" t="str">
        <f t="shared" si="2114"/>
        <v/>
      </c>
      <c r="AT1827" s="82" t="str">
        <f t="shared" si="2114"/>
        <v/>
      </c>
      <c r="AU1827" s="82" t="str">
        <f t="shared" si="2114"/>
        <v/>
      </c>
      <c r="AV1827" s="82" t="str">
        <f t="shared" si="2114"/>
        <v/>
      </c>
      <c r="AW1827" s="82" t="str">
        <f t="shared" si="2114"/>
        <v/>
      </c>
      <c r="AX1827" s="82" t="str">
        <f t="shared" si="2114"/>
        <v/>
      </c>
      <c r="AY1827" s="82" t="str">
        <f t="shared" si="2114"/>
        <v/>
      </c>
      <c r="AZ1827" s="82" t="str">
        <f t="shared" si="2114"/>
        <v/>
      </c>
      <c r="BA1827" s="82" t="str">
        <f t="shared" si="2114"/>
        <v/>
      </c>
      <c r="BB1827" s="82" t="str">
        <f t="shared" si="2114"/>
        <v/>
      </c>
      <c r="BC1827" s="82" t="str">
        <f t="shared" si="2114"/>
        <v/>
      </c>
      <c r="BD1827" s="82" t="str">
        <f t="shared" si="2114"/>
        <v/>
      </c>
      <c r="BE1827" s="82" t="str">
        <f t="shared" si="2114"/>
        <v/>
      </c>
      <c r="BF1827" s="82" t="str">
        <f t="shared" si="2114"/>
        <v/>
      </c>
      <c r="BG1827" s="82" t="str">
        <f t="shared" si="2114"/>
        <v/>
      </c>
      <c r="BH1827" s="82" t="str">
        <f t="shared" si="2114"/>
        <v/>
      </c>
      <c r="BI1827" s="82" t="str">
        <f t="shared" si="2114"/>
        <v/>
      </c>
      <c r="BJ1827" s="82" t="str">
        <f t="shared" si="2075"/>
        <v/>
      </c>
      <c r="BK1827" s="83" t="str">
        <f t="shared" si="2066"/>
        <v/>
      </c>
    </row>
    <row r="1828" spans="1:63" x14ac:dyDescent="0.25">
      <c r="A1828" t="str">
        <f t="shared" si="2077"/>
        <v>1</v>
      </c>
      <c r="B1828" t="str">
        <f t="shared" si="2078"/>
        <v>0</v>
      </c>
      <c r="C1828">
        <f>COUNTIF($D$3:D1828,D1828)</f>
        <v>0</v>
      </c>
      <c r="J1828" t="str">
        <f t="shared" si="2079"/>
        <v/>
      </c>
      <c r="K1828" t="str">
        <f t="shared" si="2080"/>
        <v/>
      </c>
      <c r="L1828" t="str">
        <f t="shared" si="2081"/>
        <v xml:space="preserve"> </v>
      </c>
      <c r="M1828" t="str">
        <f t="shared" si="2082"/>
        <v/>
      </c>
      <c r="N1828" t="e">
        <f>VLOOKUP(E1828,HC!A:B,2,0)</f>
        <v>#N/A</v>
      </c>
      <c r="O1828" t="e">
        <f>VLOOKUP(N1828,HC!B:C,2,0)</f>
        <v>#N/A</v>
      </c>
      <c r="P1828" s="82" t="str">
        <f t="shared" ref="P1828:BI1828" si="2115">IFERROR(IF($G1828="inactive","",IF(AND($L1828&lt;P$1,$M1828&lt;P$1),"",IF(AND($L1828&gt;Q$1,$M1828&gt;Q$1),"",IF(AND($L1828&lt;P$1,$M1828&lt;=Q$1),$M1828-P$1,IF(AND($L1828&gt;=P$1,$M1828&gt;Q$1),Q$1-$L1828,IF(AND($L1828&gt;=P$1,$M1828&lt;=Q$1),$M1828-$L1828,IF(AND($L1828&lt;P$1,$M1828&gt;Q$1),Q$1-P$1,""))))))),"")</f>
        <v/>
      </c>
      <c r="Q1828" s="82" t="str">
        <f t="shared" si="2115"/>
        <v/>
      </c>
      <c r="R1828" s="82" t="str">
        <f t="shared" si="2115"/>
        <v/>
      </c>
      <c r="S1828" s="82" t="str">
        <f t="shared" si="2115"/>
        <v/>
      </c>
      <c r="T1828" s="82" t="str">
        <f t="shared" si="2115"/>
        <v/>
      </c>
      <c r="U1828" s="82" t="str">
        <f t="shared" si="2115"/>
        <v/>
      </c>
      <c r="V1828" s="82" t="str">
        <f t="shared" si="2115"/>
        <v/>
      </c>
      <c r="W1828" s="82" t="str">
        <f t="shared" si="2115"/>
        <v/>
      </c>
      <c r="X1828" s="82" t="str">
        <f t="shared" si="2115"/>
        <v/>
      </c>
      <c r="Y1828" s="82" t="str">
        <f t="shared" si="2115"/>
        <v/>
      </c>
      <c r="Z1828" s="82" t="str">
        <f t="shared" si="2115"/>
        <v/>
      </c>
      <c r="AA1828" s="82" t="str">
        <f t="shared" si="2115"/>
        <v/>
      </c>
      <c r="AB1828" s="82" t="str">
        <f t="shared" si="2115"/>
        <v/>
      </c>
      <c r="AC1828" s="82" t="str">
        <f t="shared" si="2115"/>
        <v/>
      </c>
      <c r="AD1828" s="82" t="str">
        <f t="shared" si="2115"/>
        <v/>
      </c>
      <c r="AE1828" s="82" t="str">
        <f t="shared" si="2115"/>
        <v/>
      </c>
      <c r="AF1828" s="82" t="str">
        <f t="shared" si="2115"/>
        <v/>
      </c>
      <c r="AG1828" s="82" t="str">
        <f t="shared" si="2115"/>
        <v/>
      </c>
      <c r="AH1828" s="82" t="str">
        <f t="shared" si="2115"/>
        <v/>
      </c>
      <c r="AI1828" s="82" t="str">
        <f t="shared" si="2115"/>
        <v/>
      </c>
      <c r="AJ1828" s="82" t="str">
        <f t="shared" si="2115"/>
        <v/>
      </c>
      <c r="AK1828" s="82" t="str">
        <f t="shared" si="2115"/>
        <v/>
      </c>
      <c r="AL1828" s="82" t="str">
        <f t="shared" si="2115"/>
        <v/>
      </c>
      <c r="AM1828" s="82" t="str">
        <f t="shared" si="2115"/>
        <v/>
      </c>
      <c r="AN1828" s="82" t="str">
        <f t="shared" si="2115"/>
        <v/>
      </c>
      <c r="AO1828" s="82" t="str">
        <f t="shared" si="2115"/>
        <v/>
      </c>
      <c r="AP1828" s="82" t="str">
        <f t="shared" si="2115"/>
        <v/>
      </c>
      <c r="AQ1828" s="82" t="str">
        <f t="shared" si="2115"/>
        <v/>
      </c>
      <c r="AR1828" s="82" t="str">
        <f t="shared" si="2115"/>
        <v/>
      </c>
      <c r="AS1828" s="82" t="str">
        <f t="shared" si="2115"/>
        <v/>
      </c>
      <c r="AT1828" s="82" t="str">
        <f t="shared" si="2115"/>
        <v/>
      </c>
      <c r="AU1828" s="82" t="str">
        <f t="shared" si="2115"/>
        <v/>
      </c>
      <c r="AV1828" s="82" t="str">
        <f t="shared" si="2115"/>
        <v/>
      </c>
      <c r="AW1828" s="82" t="str">
        <f t="shared" si="2115"/>
        <v/>
      </c>
      <c r="AX1828" s="82" t="str">
        <f t="shared" si="2115"/>
        <v/>
      </c>
      <c r="AY1828" s="82" t="str">
        <f t="shared" si="2115"/>
        <v/>
      </c>
      <c r="AZ1828" s="82" t="str">
        <f t="shared" si="2115"/>
        <v/>
      </c>
      <c r="BA1828" s="82" t="str">
        <f t="shared" si="2115"/>
        <v/>
      </c>
      <c r="BB1828" s="82" t="str">
        <f t="shared" si="2115"/>
        <v/>
      </c>
      <c r="BC1828" s="82" t="str">
        <f t="shared" si="2115"/>
        <v/>
      </c>
      <c r="BD1828" s="82" t="str">
        <f t="shared" si="2115"/>
        <v/>
      </c>
      <c r="BE1828" s="82" t="str">
        <f t="shared" si="2115"/>
        <v/>
      </c>
      <c r="BF1828" s="82" t="str">
        <f t="shared" si="2115"/>
        <v/>
      </c>
      <c r="BG1828" s="82" t="str">
        <f t="shared" si="2115"/>
        <v/>
      </c>
      <c r="BH1828" s="82" t="str">
        <f t="shared" si="2115"/>
        <v/>
      </c>
      <c r="BI1828" s="82" t="str">
        <f t="shared" si="2115"/>
        <v/>
      </c>
      <c r="BJ1828" s="82" t="str">
        <f t="shared" si="2075"/>
        <v/>
      </c>
      <c r="BK1828" s="83" t="str">
        <f t="shared" si="2066"/>
        <v/>
      </c>
    </row>
    <row r="1829" spans="1:63" x14ac:dyDescent="0.25">
      <c r="A1829" t="str">
        <f t="shared" si="2077"/>
        <v>1</v>
      </c>
      <c r="B1829" t="str">
        <f t="shared" si="2078"/>
        <v>0</v>
      </c>
      <c r="C1829">
        <f>COUNTIF($D$3:D1829,D1829)</f>
        <v>0</v>
      </c>
      <c r="J1829" t="str">
        <f t="shared" si="2079"/>
        <v/>
      </c>
      <c r="K1829" t="str">
        <f t="shared" si="2080"/>
        <v/>
      </c>
      <c r="L1829" t="str">
        <f t="shared" si="2081"/>
        <v xml:space="preserve"> </v>
      </c>
      <c r="M1829" t="str">
        <f t="shared" si="2082"/>
        <v/>
      </c>
      <c r="N1829" t="e">
        <f>VLOOKUP(E1829,HC!A:B,2,0)</f>
        <v>#N/A</v>
      </c>
      <c r="O1829" t="e">
        <f>VLOOKUP(N1829,HC!B:C,2,0)</f>
        <v>#N/A</v>
      </c>
      <c r="P1829" s="82" t="str">
        <f t="shared" ref="P1829:BI1829" si="2116">IFERROR(IF($G1829="inactive","",IF(AND($L1829&lt;P$1,$M1829&lt;P$1),"",IF(AND($L1829&gt;Q$1,$M1829&gt;Q$1),"",IF(AND($L1829&lt;P$1,$M1829&lt;=Q$1),$M1829-P$1,IF(AND($L1829&gt;=P$1,$M1829&gt;Q$1),Q$1-$L1829,IF(AND($L1829&gt;=P$1,$M1829&lt;=Q$1),$M1829-$L1829,IF(AND($L1829&lt;P$1,$M1829&gt;Q$1),Q$1-P$1,""))))))),"")</f>
        <v/>
      </c>
      <c r="Q1829" s="82" t="str">
        <f t="shared" si="2116"/>
        <v/>
      </c>
      <c r="R1829" s="82" t="str">
        <f t="shared" si="2116"/>
        <v/>
      </c>
      <c r="S1829" s="82" t="str">
        <f t="shared" si="2116"/>
        <v/>
      </c>
      <c r="T1829" s="82" t="str">
        <f t="shared" si="2116"/>
        <v/>
      </c>
      <c r="U1829" s="82" t="str">
        <f t="shared" si="2116"/>
        <v/>
      </c>
      <c r="V1829" s="82" t="str">
        <f t="shared" si="2116"/>
        <v/>
      </c>
      <c r="W1829" s="82" t="str">
        <f t="shared" si="2116"/>
        <v/>
      </c>
      <c r="X1829" s="82" t="str">
        <f t="shared" si="2116"/>
        <v/>
      </c>
      <c r="Y1829" s="82" t="str">
        <f t="shared" si="2116"/>
        <v/>
      </c>
      <c r="Z1829" s="82" t="str">
        <f t="shared" si="2116"/>
        <v/>
      </c>
      <c r="AA1829" s="82" t="str">
        <f t="shared" si="2116"/>
        <v/>
      </c>
      <c r="AB1829" s="82" t="str">
        <f t="shared" si="2116"/>
        <v/>
      </c>
      <c r="AC1829" s="82" t="str">
        <f t="shared" si="2116"/>
        <v/>
      </c>
      <c r="AD1829" s="82" t="str">
        <f t="shared" si="2116"/>
        <v/>
      </c>
      <c r="AE1829" s="82" t="str">
        <f t="shared" si="2116"/>
        <v/>
      </c>
      <c r="AF1829" s="82" t="str">
        <f t="shared" si="2116"/>
        <v/>
      </c>
      <c r="AG1829" s="82" t="str">
        <f t="shared" si="2116"/>
        <v/>
      </c>
      <c r="AH1829" s="82" t="str">
        <f t="shared" si="2116"/>
        <v/>
      </c>
      <c r="AI1829" s="82" t="str">
        <f t="shared" si="2116"/>
        <v/>
      </c>
      <c r="AJ1829" s="82" t="str">
        <f t="shared" si="2116"/>
        <v/>
      </c>
      <c r="AK1829" s="82" t="str">
        <f t="shared" si="2116"/>
        <v/>
      </c>
      <c r="AL1829" s="82" t="str">
        <f t="shared" si="2116"/>
        <v/>
      </c>
      <c r="AM1829" s="82" t="str">
        <f t="shared" si="2116"/>
        <v/>
      </c>
      <c r="AN1829" s="82" t="str">
        <f t="shared" si="2116"/>
        <v/>
      </c>
      <c r="AO1829" s="82" t="str">
        <f t="shared" si="2116"/>
        <v/>
      </c>
      <c r="AP1829" s="82" t="str">
        <f t="shared" si="2116"/>
        <v/>
      </c>
      <c r="AQ1829" s="82" t="str">
        <f t="shared" si="2116"/>
        <v/>
      </c>
      <c r="AR1829" s="82" t="str">
        <f t="shared" si="2116"/>
        <v/>
      </c>
      <c r="AS1829" s="82" t="str">
        <f t="shared" si="2116"/>
        <v/>
      </c>
      <c r="AT1829" s="82" t="str">
        <f t="shared" si="2116"/>
        <v/>
      </c>
      <c r="AU1829" s="82" t="str">
        <f t="shared" si="2116"/>
        <v/>
      </c>
      <c r="AV1829" s="82" t="str">
        <f t="shared" si="2116"/>
        <v/>
      </c>
      <c r="AW1829" s="82" t="str">
        <f t="shared" si="2116"/>
        <v/>
      </c>
      <c r="AX1829" s="82" t="str">
        <f t="shared" si="2116"/>
        <v/>
      </c>
      <c r="AY1829" s="82" t="str">
        <f t="shared" si="2116"/>
        <v/>
      </c>
      <c r="AZ1829" s="82" t="str">
        <f t="shared" si="2116"/>
        <v/>
      </c>
      <c r="BA1829" s="82" t="str">
        <f t="shared" si="2116"/>
        <v/>
      </c>
      <c r="BB1829" s="82" t="str">
        <f t="shared" si="2116"/>
        <v/>
      </c>
      <c r="BC1829" s="82" t="str">
        <f t="shared" si="2116"/>
        <v/>
      </c>
      <c r="BD1829" s="82" t="str">
        <f t="shared" si="2116"/>
        <v/>
      </c>
      <c r="BE1829" s="82" t="str">
        <f t="shared" si="2116"/>
        <v/>
      </c>
      <c r="BF1829" s="82" t="str">
        <f t="shared" si="2116"/>
        <v/>
      </c>
      <c r="BG1829" s="82" t="str">
        <f t="shared" si="2116"/>
        <v/>
      </c>
      <c r="BH1829" s="82" t="str">
        <f t="shared" si="2116"/>
        <v/>
      </c>
      <c r="BI1829" s="82" t="str">
        <f t="shared" si="2116"/>
        <v/>
      </c>
      <c r="BJ1829" s="82" t="str">
        <f t="shared" si="2075"/>
        <v/>
      </c>
      <c r="BK1829" s="83" t="str">
        <f t="shared" si="2066"/>
        <v/>
      </c>
    </row>
    <row r="1830" spans="1:63" x14ac:dyDescent="0.25">
      <c r="A1830" t="str">
        <f t="shared" si="2077"/>
        <v>1</v>
      </c>
      <c r="B1830" t="str">
        <f t="shared" si="2078"/>
        <v>0</v>
      </c>
      <c r="C1830">
        <f>COUNTIF($D$3:D1830,D1830)</f>
        <v>0</v>
      </c>
      <c r="J1830" t="str">
        <f t="shared" si="2079"/>
        <v/>
      </c>
      <c r="K1830" t="str">
        <f t="shared" si="2080"/>
        <v/>
      </c>
      <c r="L1830" t="str">
        <f t="shared" si="2081"/>
        <v xml:space="preserve"> </v>
      </c>
      <c r="M1830" t="str">
        <f t="shared" si="2082"/>
        <v/>
      </c>
      <c r="N1830" t="e">
        <f>VLOOKUP(E1830,HC!A:B,2,0)</f>
        <v>#N/A</v>
      </c>
      <c r="O1830" t="e">
        <f>VLOOKUP(N1830,HC!B:C,2,0)</f>
        <v>#N/A</v>
      </c>
      <c r="P1830" s="82" t="str">
        <f t="shared" ref="P1830:BI1830" si="2117">IFERROR(IF($G1830="inactive","",IF(AND($L1830&lt;P$1,$M1830&lt;P$1),"",IF(AND($L1830&gt;Q$1,$M1830&gt;Q$1),"",IF(AND($L1830&lt;P$1,$M1830&lt;=Q$1),$M1830-P$1,IF(AND($L1830&gt;=P$1,$M1830&gt;Q$1),Q$1-$L1830,IF(AND($L1830&gt;=P$1,$M1830&lt;=Q$1),$M1830-$L1830,IF(AND($L1830&lt;P$1,$M1830&gt;Q$1),Q$1-P$1,""))))))),"")</f>
        <v/>
      </c>
      <c r="Q1830" s="82" t="str">
        <f t="shared" si="2117"/>
        <v/>
      </c>
      <c r="R1830" s="82" t="str">
        <f t="shared" si="2117"/>
        <v/>
      </c>
      <c r="S1830" s="82" t="str">
        <f t="shared" si="2117"/>
        <v/>
      </c>
      <c r="T1830" s="82" t="str">
        <f t="shared" si="2117"/>
        <v/>
      </c>
      <c r="U1830" s="82" t="str">
        <f t="shared" si="2117"/>
        <v/>
      </c>
      <c r="V1830" s="82" t="str">
        <f t="shared" si="2117"/>
        <v/>
      </c>
      <c r="W1830" s="82" t="str">
        <f t="shared" si="2117"/>
        <v/>
      </c>
      <c r="X1830" s="82" t="str">
        <f t="shared" si="2117"/>
        <v/>
      </c>
      <c r="Y1830" s="82" t="str">
        <f t="shared" si="2117"/>
        <v/>
      </c>
      <c r="Z1830" s="82" t="str">
        <f t="shared" si="2117"/>
        <v/>
      </c>
      <c r="AA1830" s="82" t="str">
        <f t="shared" si="2117"/>
        <v/>
      </c>
      <c r="AB1830" s="82" t="str">
        <f t="shared" si="2117"/>
        <v/>
      </c>
      <c r="AC1830" s="82" t="str">
        <f t="shared" si="2117"/>
        <v/>
      </c>
      <c r="AD1830" s="82" t="str">
        <f t="shared" si="2117"/>
        <v/>
      </c>
      <c r="AE1830" s="82" t="str">
        <f t="shared" si="2117"/>
        <v/>
      </c>
      <c r="AF1830" s="82" t="str">
        <f t="shared" si="2117"/>
        <v/>
      </c>
      <c r="AG1830" s="82" t="str">
        <f t="shared" si="2117"/>
        <v/>
      </c>
      <c r="AH1830" s="82" t="str">
        <f t="shared" si="2117"/>
        <v/>
      </c>
      <c r="AI1830" s="82" t="str">
        <f t="shared" si="2117"/>
        <v/>
      </c>
      <c r="AJ1830" s="82" t="str">
        <f t="shared" si="2117"/>
        <v/>
      </c>
      <c r="AK1830" s="82" t="str">
        <f t="shared" si="2117"/>
        <v/>
      </c>
      <c r="AL1830" s="82" t="str">
        <f t="shared" si="2117"/>
        <v/>
      </c>
      <c r="AM1830" s="82" t="str">
        <f t="shared" si="2117"/>
        <v/>
      </c>
      <c r="AN1830" s="82" t="str">
        <f t="shared" si="2117"/>
        <v/>
      </c>
      <c r="AO1830" s="82" t="str">
        <f t="shared" si="2117"/>
        <v/>
      </c>
      <c r="AP1830" s="82" t="str">
        <f t="shared" si="2117"/>
        <v/>
      </c>
      <c r="AQ1830" s="82" t="str">
        <f t="shared" si="2117"/>
        <v/>
      </c>
      <c r="AR1830" s="82" t="str">
        <f t="shared" si="2117"/>
        <v/>
      </c>
      <c r="AS1830" s="82" t="str">
        <f t="shared" si="2117"/>
        <v/>
      </c>
      <c r="AT1830" s="82" t="str">
        <f t="shared" si="2117"/>
        <v/>
      </c>
      <c r="AU1830" s="82" t="str">
        <f t="shared" si="2117"/>
        <v/>
      </c>
      <c r="AV1830" s="82" t="str">
        <f t="shared" si="2117"/>
        <v/>
      </c>
      <c r="AW1830" s="82" t="str">
        <f t="shared" si="2117"/>
        <v/>
      </c>
      <c r="AX1830" s="82" t="str">
        <f t="shared" si="2117"/>
        <v/>
      </c>
      <c r="AY1830" s="82" t="str">
        <f t="shared" si="2117"/>
        <v/>
      </c>
      <c r="AZ1830" s="82" t="str">
        <f t="shared" si="2117"/>
        <v/>
      </c>
      <c r="BA1830" s="82" t="str">
        <f t="shared" si="2117"/>
        <v/>
      </c>
      <c r="BB1830" s="82" t="str">
        <f t="shared" si="2117"/>
        <v/>
      </c>
      <c r="BC1830" s="82" t="str">
        <f t="shared" si="2117"/>
        <v/>
      </c>
      <c r="BD1830" s="82" t="str">
        <f t="shared" si="2117"/>
        <v/>
      </c>
      <c r="BE1830" s="82" t="str">
        <f t="shared" si="2117"/>
        <v/>
      </c>
      <c r="BF1830" s="82" t="str">
        <f t="shared" si="2117"/>
        <v/>
      </c>
      <c r="BG1830" s="82" t="str">
        <f t="shared" si="2117"/>
        <v/>
      </c>
      <c r="BH1830" s="82" t="str">
        <f t="shared" si="2117"/>
        <v/>
      </c>
      <c r="BI1830" s="82" t="str">
        <f t="shared" si="2117"/>
        <v/>
      </c>
      <c r="BJ1830" s="82" t="str">
        <f t="shared" si="2075"/>
        <v/>
      </c>
      <c r="BK1830" s="83" t="str">
        <f t="shared" si="2066"/>
        <v/>
      </c>
    </row>
    <row r="1831" spans="1:63" x14ac:dyDescent="0.25">
      <c r="A1831" t="str">
        <f t="shared" si="2077"/>
        <v>1</v>
      </c>
      <c r="B1831" t="str">
        <f t="shared" si="2078"/>
        <v>0</v>
      </c>
      <c r="C1831">
        <f>COUNTIF($D$3:D1831,D1831)</f>
        <v>0</v>
      </c>
      <c r="J1831" t="str">
        <f t="shared" si="2079"/>
        <v/>
      </c>
      <c r="K1831" t="str">
        <f t="shared" si="2080"/>
        <v/>
      </c>
      <c r="L1831" t="str">
        <f t="shared" si="2081"/>
        <v xml:space="preserve"> </v>
      </c>
      <c r="M1831" t="str">
        <f t="shared" si="2082"/>
        <v/>
      </c>
      <c r="N1831" t="e">
        <f>VLOOKUP(E1831,HC!A:B,2,0)</f>
        <v>#N/A</v>
      </c>
      <c r="O1831" t="e">
        <f>VLOOKUP(N1831,HC!B:C,2,0)</f>
        <v>#N/A</v>
      </c>
      <c r="P1831" s="82" t="str">
        <f t="shared" ref="P1831:BI1831" si="2118">IFERROR(IF($G1831="inactive","",IF(AND($L1831&lt;P$1,$M1831&lt;P$1),"",IF(AND($L1831&gt;Q$1,$M1831&gt;Q$1),"",IF(AND($L1831&lt;P$1,$M1831&lt;=Q$1),$M1831-P$1,IF(AND($L1831&gt;=P$1,$M1831&gt;Q$1),Q$1-$L1831,IF(AND($L1831&gt;=P$1,$M1831&lt;=Q$1),$M1831-$L1831,IF(AND($L1831&lt;P$1,$M1831&gt;Q$1),Q$1-P$1,""))))))),"")</f>
        <v/>
      </c>
      <c r="Q1831" s="82" t="str">
        <f t="shared" si="2118"/>
        <v/>
      </c>
      <c r="R1831" s="82" t="str">
        <f t="shared" si="2118"/>
        <v/>
      </c>
      <c r="S1831" s="82" t="str">
        <f t="shared" si="2118"/>
        <v/>
      </c>
      <c r="T1831" s="82" t="str">
        <f t="shared" si="2118"/>
        <v/>
      </c>
      <c r="U1831" s="82" t="str">
        <f t="shared" si="2118"/>
        <v/>
      </c>
      <c r="V1831" s="82" t="str">
        <f t="shared" si="2118"/>
        <v/>
      </c>
      <c r="W1831" s="82" t="str">
        <f t="shared" si="2118"/>
        <v/>
      </c>
      <c r="X1831" s="82" t="str">
        <f t="shared" si="2118"/>
        <v/>
      </c>
      <c r="Y1831" s="82" t="str">
        <f t="shared" si="2118"/>
        <v/>
      </c>
      <c r="Z1831" s="82" t="str">
        <f t="shared" si="2118"/>
        <v/>
      </c>
      <c r="AA1831" s="82" t="str">
        <f t="shared" si="2118"/>
        <v/>
      </c>
      <c r="AB1831" s="82" t="str">
        <f t="shared" si="2118"/>
        <v/>
      </c>
      <c r="AC1831" s="82" t="str">
        <f t="shared" si="2118"/>
        <v/>
      </c>
      <c r="AD1831" s="82" t="str">
        <f t="shared" si="2118"/>
        <v/>
      </c>
      <c r="AE1831" s="82" t="str">
        <f t="shared" si="2118"/>
        <v/>
      </c>
      <c r="AF1831" s="82" t="str">
        <f t="shared" si="2118"/>
        <v/>
      </c>
      <c r="AG1831" s="82" t="str">
        <f t="shared" si="2118"/>
        <v/>
      </c>
      <c r="AH1831" s="82" t="str">
        <f t="shared" si="2118"/>
        <v/>
      </c>
      <c r="AI1831" s="82" t="str">
        <f t="shared" si="2118"/>
        <v/>
      </c>
      <c r="AJ1831" s="82" t="str">
        <f t="shared" si="2118"/>
        <v/>
      </c>
      <c r="AK1831" s="82" t="str">
        <f t="shared" si="2118"/>
        <v/>
      </c>
      <c r="AL1831" s="82" t="str">
        <f t="shared" si="2118"/>
        <v/>
      </c>
      <c r="AM1831" s="82" t="str">
        <f t="shared" si="2118"/>
        <v/>
      </c>
      <c r="AN1831" s="82" t="str">
        <f t="shared" si="2118"/>
        <v/>
      </c>
      <c r="AO1831" s="82" t="str">
        <f t="shared" si="2118"/>
        <v/>
      </c>
      <c r="AP1831" s="82" t="str">
        <f t="shared" si="2118"/>
        <v/>
      </c>
      <c r="AQ1831" s="82" t="str">
        <f t="shared" si="2118"/>
        <v/>
      </c>
      <c r="AR1831" s="82" t="str">
        <f t="shared" si="2118"/>
        <v/>
      </c>
      <c r="AS1831" s="82" t="str">
        <f t="shared" si="2118"/>
        <v/>
      </c>
      <c r="AT1831" s="82" t="str">
        <f t="shared" si="2118"/>
        <v/>
      </c>
      <c r="AU1831" s="82" t="str">
        <f t="shared" si="2118"/>
        <v/>
      </c>
      <c r="AV1831" s="82" t="str">
        <f t="shared" si="2118"/>
        <v/>
      </c>
      <c r="AW1831" s="82" t="str">
        <f t="shared" si="2118"/>
        <v/>
      </c>
      <c r="AX1831" s="82" t="str">
        <f t="shared" si="2118"/>
        <v/>
      </c>
      <c r="AY1831" s="82" t="str">
        <f t="shared" si="2118"/>
        <v/>
      </c>
      <c r="AZ1831" s="82" t="str">
        <f t="shared" si="2118"/>
        <v/>
      </c>
      <c r="BA1831" s="82" t="str">
        <f t="shared" si="2118"/>
        <v/>
      </c>
      <c r="BB1831" s="82" t="str">
        <f t="shared" si="2118"/>
        <v/>
      </c>
      <c r="BC1831" s="82" t="str">
        <f t="shared" si="2118"/>
        <v/>
      </c>
      <c r="BD1831" s="82" t="str">
        <f t="shared" si="2118"/>
        <v/>
      </c>
      <c r="BE1831" s="82" t="str">
        <f t="shared" si="2118"/>
        <v/>
      </c>
      <c r="BF1831" s="82" t="str">
        <f t="shared" si="2118"/>
        <v/>
      </c>
      <c r="BG1831" s="82" t="str">
        <f t="shared" si="2118"/>
        <v/>
      </c>
      <c r="BH1831" s="82" t="str">
        <f t="shared" si="2118"/>
        <v/>
      </c>
      <c r="BI1831" s="82" t="str">
        <f t="shared" si="2118"/>
        <v/>
      </c>
      <c r="BJ1831" s="82" t="str">
        <f t="shared" si="2075"/>
        <v/>
      </c>
      <c r="BK1831" s="83" t="str">
        <f t="shared" si="2066"/>
        <v/>
      </c>
    </row>
    <row r="1832" spans="1:63" x14ac:dyDescent="0.25">
      <c r="A1832" t="str">
        <f t="shared" si="2077"/>
        <v>1</v>
      </c>
      <c r="B1832" t="str">
        <f t="shared" si="2078"/>
        <v>0</v>
      </c>
      <c r="C1832">
        <f>COUNTIF($D$3:D1832,D1832)</f>
        <v>0</v>
      </c>
      <c r="J1832" t="str">
        <f t="shared" si="2079"/>
        <v/>
      </c>
      <c r="K1832" t="str">
        <f t="shared" si="2080"/>
        <v/>
      </c>
      <c r="L1832" t="str">
        <f t="shared" si="2081"/>
        <v xml:space="preserve"> </v>
      </c>
      <c r="M1832" t="str">
        <f t="shared" si="2082"/>
        <v/>
      </c>
      <c r="N1832" t="e">
        <f>VLOOKUP(E1832,HC!A:B,2,0)</f>
        <v>#N/A</v>
      </c>
      <c r="O1832" t="e">
        <f>VLOOKUP(N1832,HC!B:C,2,0)</f>
        <v>#N/A</v>
      </c>
      <c r="P1832" s="82" t="str">
        <f t="shared" ref="P1832:BI1832" si="2119">IFERROR(IF($G1832="inactive","",IF(AND($L1832&lt;P$1,$M1832&lt;P$1),"",IF(AND($L1832&gt;Q$1,$M1832&gt;Q$1),"",IF(AND($L1832&lt;P$1,$M1832&lt;=Q$1),$M1832-P$1,IF(AND($L1832&gt;=P$1,$M1832&gt;Q$1),Q$1-$L1832,IF(AND($L1832&gt;=P$1,$M1832&lt;=Q$1),$M1832-$L1832,IF(AND($L1832&lt;P$1,$M1832&gt;Q$1),Q$1-P$1,""))))))),"")</f>
        <v/>
      </c>
      <c r="Q1832" s="82" t="str">
        <f t="shared" si="2119"/>
        <v/>
      </c>
      <c r="R1832" s="82" t="str">
        <f t="shared" si="2119"/>
        <v/>
      </c>
      <c r="S1832" s="82" t="str">
        <f t="shared" si="2119"/>
        <v/>
      </c>
      <c r="T1832" s="82" t="str">
        <f t="shared" si="2119"/>
        <v/>
      </c>
      <c r="U1832" s="82" t="str">
        <f t="shared" si="2119"/>
        <v/>
      </c>
      <c r="V1832" s="82" t="str">
        <f t="shared" si="2119"/>
        <v/>
      </c>
      <c r="W1832" s="82" t="str">
        <f t="shared" si="2119"/>
        <v/>
      </c>
      <c r="X1832" s="82" t="str">
        <f t="shared" si="2119"/>
        <v/>
      </c>
      <c r="Y1832" s="82" t="str">
        <f t="shared" si="2119"/>
        <v/>
      </c>
      <c r="Z1832" s="82" t="str">
        <f t="shared" si="2119"/>
        <v/>
      </c>
      <c r="AA1832" s="82" t="str">
        <f t="shared" si="2119"/>
        <v/>
      </c>
      <c r="AB1832" s="82" t="str">
        <f t="shared" si="2119"/>
        <v/>
      </c>
      <c r="AC1832" s="82" t="str">
        <f t="shared" si="2119"/>
        <v/>
      </c>
      <c r="AD1832" s="82" t="str">
        <f t="shared" si="2119"/>
        <v/>
      </c>
      <c r="AE1832" s="82" t="str">
        <f t="shared" si="2119"/>
        <v/>
      </c>
      <c r="AF1832" s="82" t="str">
        <f t="shared" si="2119"/>
        <v/>
      </c>
      <c r="AG1832" s="82" t="str">
        <f t="shared" si="2119"/>
        <v/>
      </c>
      <c r="AH1832" s="82" t="str">
        <f t="shared" si="2119"/>
        <v/>
      </c>
      <c r="AI1832" s="82" t="str">
        <f t="shared" si="2119"/>
        <v/>
      </c>
      <c r="AJ1832" s="82" t="str">
        <f t="shared" si="2119"/>
        <v/>
      </c>
      <c r="AK1832" s="82" t="str">
        <f t="shared" si="2119"/>
        <v/>
      </c>
      <c r="AL1832" s="82" t="str">
        <f t="shared" si="2119"/>
        <v/>
      </c>
      <c r="AM1832" s="82" t="str">
        <f t="shared" si="2119"/>
        <v/>
      </c>
      <c r="AN1832" s="82" t="str">
        <f t="shared" si="2119"/>
        <v/>
      </c>
      <c r="AO1832" s="82" t="str">
        <f t="shared" si="2119"/>
        <v/>
      </c>
      <c r="AP1832" s="82" t="str">
        <f t="shared" si="2119"/>
        <v/>
      </c>
      <c r="AQ1832" s="82" t="str">
        <f t="shared" si="2119"/>
        <v/>
      </c>
      <c r="AR1832" s="82" t="str">
        <f t="shared" si="2119"/>
        <v/>
      </c>
      <c r="AS1832" s="82" t="str">
        <f t="shared" si="2119"/>
        <v/>
      </c>
      <c r="AT1832" s="82" t="str">
        <f t="shared" si="2119"/>
        <v/>
      </c>
      <c r="AU1832" s="82" t="str">
        <f t="shared" si="2119"/>
        <v/>
      </c>
      <c r="AV1832" s="82" t="str">
        <f t="shared" si="2119"/>
        <v/>
      </c>
      <c r="AW1832" s="82" t="str">
        <f t="shared" si="2119"/>
        <v/>
      </c>
      <c r="AX1832" s="82" t="str">
        <f t="shared" si="2119"/>
        <v/>
      </c>
      <c r="AY1832" s="82" t="str">
        <f t="shared" si="2119"/>
        <v/>
      </c>
      <c r="AZ1832" s="82" t="str">
        <f t="shared" si="2119"/>
        <v/>
      </c>
      <c r="BA1832" s="82" t="str">
        <f t="shared" si="2119"/>
        <v/>
      </c>
      <c r="BB1832" s="82" t="str">
        <f t="shared" si="2119"/>
        <v/>
      </c>
      <c r="BC1832" s="82" t="str">
        <f t="shared" si="2119"/>
        <v/>
      </c>
      <c r="BD1832" s="82" t="str">
        <f t="shared" si="2119"/>
        <v/>
      </c>
      <c r="BE1832" s="82" t="str">
        <f t="shared" si="2119"/>
        <v/>
      </c>
      <c r="BF1832" s="82" t="str">
        <f t="shared" si="2119"/>
        <v/>
      </c>
      <c r="BG1832" s="82" t="str">
        <f t="shared" si="2119"/>
        <v/>
      </c>
      <c r="BH1832" s="82" t="str">
        <f t="shared" si="2119"/>
        <v/>
      </c>
      <c r="BI1832" s="82" t="str">
        <f t="shared" si="2119"/>
        <v/>
      </c>
      <c r="BJ1832" s="82" t="str">
        <f t="shared" si="2075"/>
        <v/>
      </c>
      <c r="BK1832" s="83" t="str">
        <f t="shared" si="2066"/>
        <v/>
      </c>
    </row>
    <row r="1833" spans="1:63" x14ac:dyDescent="0.25">
      <c r="A1833" t="str">
        <f t="shared" si="2077"/>
        <v>1</v>
      </c>
      <c r="B1833" t="str">
        <f t="shared" si="2078"/>
        <v>0</v>
      </c>
      <c r="C1833">
        <f>COUNTIF($D$3:D1833,D1833)</f>
        <v>0</v>
      </c>
      <c r="J1833" t="str">
        <f t="shared" si="2079"/>
        <v/>
      </c>
      <c r="K1833" t="str">
        <f t="shared" si="2080"/>
        <v/>
      </c>
      <c r="L1833" t="str">
        <f t="shared" si="2081"/>
        <v xml:space="preserve"> </v>
      </c>
      <c r="M1833" t="str">
        <f t="shared" si="2082"/>
        <v/>
      </c>
      <c r="N1833" t="e">
        <f>VLOOKUP(E1833,HC!A:B,2,0)</f>
        <v>#N/A</v>
      </c>
      <c r="O1833" t="e">
        <f>VLOOKUP(N1833,HC!B:C,2,0)</f>
        <v>#N/A</v>
      </c>
      <c r="P1833" s="82" t="str">
        <f t="shared" ref="P1833:BI1833" si="2120">IFERROR(IF($G1833="inactive","",IF(AND($L1833&lt;P$1,$M1833&lt;P$1),"",IF(AND($L1833&gt;Q$1,$M1833&gt;Q$1),"",IF(AND($L1833&lt;P$1,$M1833&lt;=Q$1),$M1833-P$1,IF(AND($L1833&gt;=P$1,$M1833&gt;Q$1),Q$1-$L1833,IF(AND($L1833&gt;=P$1,$M1833&lt;=Q$1),$M1833-$L1833,IF(AND($L1833&lt;P$1,$M1833&gt;Q$1),Q$1-P$1,""))))))),"")</f>
        <v/>
      </c>
      <c r="Q1833" s="82" t="str">
        <f t="shared" si="2120"/>
        <v/>
      </c>
      <c r="R1833" s="82" t="str">
        <f t="shared" si="2120"/>
        <v/>
      </c>
      <c r="S1833" s="82" t="str">
        <f t="shared" si="2120"/>
        <v/>
      </c>
      <c r="T1833" s="82" t="str">
        <f t="shared" si="2120"/>
        <v/>
      </c>
      <c r="U1833" s="82" t="str">
        <f t="shared" si="2120"/>
        <v/>
      </c>
      <c r="V1833" s="82" t="str">
        <f t="shared" si="2120"/>
        <v/>
      </c>
      <c r="W1833" s="82" t="str">
        <f t="shared" si="2120"/>
        <v/>
      </c>
      <c r="X1833" s="82" t="str">
        <f t="shared" si="2120"/>
        <v/>
      </c>
      <c r="Y1833" s="82" t="str">
        <f t="shared" si="2120"/>
        <v/>
      </c>
      <c r="Z1833" s="82" t="str">
        <f t="shared" si="2120"/>
        <v/>
      </c>
      <c r="AA1833" s="82" t="str">
        <f t="shared" si="2120"/>
        <v/>
      </c>
      <c r="AB1833" s="82" t="str">
        <f t="shared" si="2120"/>
        <v/>
      </c>
      <c r="AC1833" s="82" t="str">
        <f t="shared" si="2120"/>
        <v/>
      </c>
      <c r="AD1833" s="82" t="str">
        <f t="shared" si="2120"/>
        <v/>
      </c>
      <c r="AE1833" s="82" t="str">
        <f t="shared" si="2120"/>
        <v/>
      </c>
      <c r="AF1833" s="82" t="str">
        <f t="shared" si="2120"/>
        <v/>
      </c>
      <c r="AG1833" s="82" t="str">
        <f t="shared" si="2120"/>
        <v/>
      </c>
      <c r="AH1833" s="82" t="str">
        <f t="shared" si="2120"/>
        <v/>
      </c>
      <c r="AI1833" s="82" t="str">
        <f t="shared" si="2120"/>
        <v/>
      </c>
      <c r="AJ1833" s="82" t="str">
        <f t="shared" si="2120"/>
        <v/>
      </c>
      <c r="AK1833" s="82" t="str">
        <f t="shared" si="2120"/>
        <v/>
      </c>
      <c r="AL1833" s="82" t="str">
        <f t="shared" si="2120"/>
        <v/>
      </c>
      <c r="AM1833" s="82" t="str">
        <f t="shared" si="2120"/>
        <v/>
      </c>
      <c r="AN1833" s="82" t="str">
        <f t="shared" si="2120"/>
        <v/>
      </c>
      <c r="AO1833" s="82" t="str">
        <f t="shared" si="2120"/>
        <v/>
      </c>
      <c r="AP1833" s="82" t="str">
        <f t="shared" si="2120"/>
        <v/>
      </c>
      <c r="AQ1833" s="82" t="str">
        <f t="shared" si="2120"/>
        <v/>
      </c>
      <c r="AR1833" s="82" t="str">
        <f t="shared" si="2120"/>
        <v/>
      </c>
      <c r="AS1833" s="82" t="str">
        <f t="shared" si="2120"/>
        <v/>
      </c>
      <c r="AT1833" s="82" t="str">
        <f t="shared" si="2120"/>
        <v/>
      </c>
      <c r="AU1833" s="82" t="str">
        <f t="shared" si="2120"/>
        <v/>
      </c>
      <c r="AV1833" s="82" t="str">
        <f t="shared" si="2120"/>
        <v/>
      </c>
      <c r="AW1833" s="82" t="str">
        <f t="shared" si="2120"/>
        <v/>
      </c>
      <c r="AX1833" s="82" t="str">
        <f t="shared" si="2120"/>
        <v/>
      </c>
      <c r="AY1833" s="82" t="str">
        <f t="shared" si="2120"/>
        <v/>
      </c>
      <c r="AZ1833" s="82" t="str">
        <f t="shared" si="2120"/>
        <v/>
      </c>
      <c r="BA1833" s="82" t="str">
        <f t="shared" si="2120"/>
        <v/>
      </c>
      <c r="BB1833" s="82" t="str">
        <f t="shared" si="2120"/>
        <v/>
      </c>
      <c r="BC1833" s="82" t="str">
        <f t="shared" si="2120"/>
        <v/>
      </c>
      <c r="BD1833" s="82" t="str">
        <f t="shared" si="2120"/>
        <v/>
      </c>
      <c r="BE1833" s="82" t="str">
        <f t="shared" si="2120"/>
        <v/>
      </c>
      <c r="BF1833" s="82" t="str">
        <f t="shared" si="2120"/>
        <v/>
      </c>
      <c r="BG1833" s="82" t="str">
        <f t="shared" si="2120"/>
        <v/>
      </c>
      <c r="BH1833" s="82" t="str">
        <f t="shared" si="2120"/>
        <v/>
      </c>
      <c r="BI1833" s="82" t="str">
        <f t="shared" si="2120"/>
        <v/>
      </c>
      <c r="BJ1833" s="82" t="str">
        <f t="shared" si="2075"/>
        <v/>
      </c>
      <c r="BK1833" s="83" t="str">
        <f t="shared" si="2066"/>
        <v/>
      </c>
    </row>
    <row r="1834" spans="1:63" x14ac:dyDescent="0.25">
      <c r="A1834" t="str">
        <f t="shared" si="2077"/>
        <v>1</v>
      </c>
      <c r="B1834" t="str">
        <f t="shared" si="2078"/>
        <v>0</v>
      </c>
      <c r="C1834">
        <f>COUNTIF($D$3:D1834,D1834)</f>
        <v>0</v>
      </c>
      <c r="J1834" t="str">
        <f t="shared" si="2079"/>
        <v/>
      </c>
      <c r="K1834" t="str">
        <f t="shared" si="2080"/>
        <v/>
      </c>
      <c r="L1834" t="str">
        <f t="shared" si="2081"/>
        <v xml:space="preserve"> </v>
      </c>
      <c r="M1834" t="str">
        <f t="shared" si="2082"/>
        <v/>
      </c>
      <c r="N1834" t="e">
        <f>VLOOKUP(E1834,HC!A:B,2,0)</f>
        <v>#N/A</v>
      </c>
      <c r="O1834" t="e">
        <f>VLOOKUP(N1834,HC!B:C,2,0)</f>
        <v>#N/A</v>
      </c>
      <c r="P1834" s="82" t="str">
        <f t="shared" ref="P1834:BI1834" si="2121">IFERROR(IF($G1834="inactive","",IF(AND($L1834&lt;P$1,$M1834&lt;P$1),"",IF(AND($L1834&gt;Q$1,$M1834&gt;Q$1),"",IF(AND($L1834&lt;P$1,$M1834&lt;=Q$1),$M1834-P$1,IF(AND($L1834&gt;=P$1,$M1834&gt;Q$1),Q$1-$L1834,IF(AND($L1834&gt;=P$1,$M1834&lt;=Q$1),$M1834-$L1834,IF(AND($L1834&lt;P$1,$M1834&gt;Q$1),Q$1-P$1,""))))))),"")</f>
        <v/>
      </c>
      <c r="Q1834" s="82" t="str">
        <f t="shared" si="2121"/>
        <v/>
      </c>
      <c r="R1834" s="82" t="str">
        <f t="shared" si="2121"/>
        <v/>
      </c>
      <c r="S1834" s="82" t="str">
        <f t="shared" si="2121"/>
        <v/>
      </c>
      <c r="T1834" s="82" t="str">
        <f t="shared" si="2121"/>
        <v/>
      </c>
      <c r="U1834" s="82" t="str">
        <f t="shared" si="2121"/>
        <v/>
      </c>
      <c r="V1834" s="82" t="str">
        <f t="shared" si="2121"/>
        <v/>
      </c>
      <c r="W1834" s="82" t="str">
        <f t="shared" si="2121"/>
        <v/>
      </c>
      <c r="X1834" s="82" t="str">
        <f t="shared" si="2121"/>
        <v/>
      </c>
      <c r="Y1834" s="82" t="str">
        <f t="shared" si="2121"/>
        <v/>
      </c>
      <c r="Z1834" s="82" t="str">
        <f t="shared" si="2121"/>
        <v/>
      </c>
      <c r="AA1834" s="82" t="str">
        <f t="shared" si="2121"/>
        <v/>
      </c>
      <c r="AB1834" s="82" t="str">
        <f t="shared" si="2121"/>
        <v/>
      </c>
      <c r="AC1834" s="82" t="str">
        <f t="shared" si="2121"/>
        <v/>
      </c>
      <c r="AD1834" s="82" t="str">
        <f t="shared" si="2121"/>
        <v/>
      </c>
      <c r="AE1834" s="82" t="str">
        <f t="shared" si="2121"/>
        <v/>
      </c>
      <c r="AF1834" s="82" t="str">
        <f t="shared" si="2121"/>
        <v/>
      </c>
      <c r="AG1834" s="82" t="str">
        <f t="shared" si="2121"/>
        <v/>
      </c>
      <c r="AH1834" s="82" t="str">
        <f t="shared" si="2121"/>
        <v/>
      </c>
      <c r="AI1834" s="82" t="str">
        <f t="shared" si="2121"/>
        <v/>
      </c>
      <c r="AJ1834" s="82" t="str">
        <f t="shared" si="2121"/>
        <v/>
      </c>
      <c r="AK1834" s="82" t="str">
        <f t="shared" si="2121"/>
        <v/>
      </c>
      <c r="AL1834" s="82" t="str">
        <f t="shared" si="2121"/>
        <v/>
      </c>
      <c r="AM1834" s="82" t="str">
        <f t="shared" si="2121"/>
        <v/>
      </c>
      <c r="AN1834" s="82" t="str">
        <f t="shared" si="2121"/>
        <v/>
      </c>
      <c r="AO1834" s="82" t="str">
        <f t="shared" si="2121"/>
        <v/>
      </c>
      <c r="AP1834" s="82" t="str">
        <f t="shared" si="2121"/>
        <v/>
      </c>
      <c r="AQ1834" s="82" t="str">
        <f t="shared" si="2121"/>
        <v/>
      </c>
      <c r="AR1834" s="82" t="str">
        <f t="shared" si="2121"/>
        <v/>
      </c>
      <c r="AS1834" s="82" t="str">
        <f t="shared" si="2121"/>
        <v/>
      </c>
      <c r="AT1834" s="82" t="str">
        <f t="shared" si="2121"/>
        <v/>
      </c>
      <c r="AU1834" s="82" t="str">
        <f t="shared" si="2121"/>
        <v/>
      </c>
      <c r="AV1834" s="82" t="str">
        <f t="shared" si="2121"/>
        <v/>
      </c>
      <c r="AW1834" s="82" t="str">
        <f t="shared" si="2121"/>
        <v/>
      </c>
      <c r="AX1834" s="82" t="str">
        <f t="shared" si="2121"/>
        <v/>
      </c>
      <c r="AY1834" s="82" t="str">
        <f t="shared" si="2121"/>
        <v/>
      </c>
      <c r="AZ1834" s="82" t="str">
        <f t="shared" si="2121"/>
        <v/>
      </c>
      <c r="BA1834" s="82" t="str">
        <f t="shared" si="2121"/>
        <v/>
      </c>
      <c r="BB1834" s="82" t="str">
        <f t="shared" si="2121"/>
        <v/>
      </c>
      <c r="BC1834" s="82" t="str">
        <f t="shared" si="2121"/>
        <v/>
      </c>
      <c r="BD1834" s="82" t="str">
        <f t="shared" si="2121"/>
        <v/>
      </c>
      <c r="BE1834" s="82" t="str">
        <f t="shared" si="2121"/>
        <v/>
      </c>
      <c r="BF1834" s="82" t="str">
        <f t="shared" si="2121"/>
        <v/>
      </c>
      <c r="BG1834" s="82" t="str">
        <f t="shared" si="2121"/>
        <v/>
      </c>
      <c r="BH1834" s="82" t="str">
        <f t="shared" si="2121"/>
        <v/>
      </c>
      <c r="BI1834" s="82" t="str">
        <f t="shared" si="2121"/>
        <v/>
      </c>
      <c r="BJ1834" s="82" t="str">
        <f t="shared" si="2075"/>
        <v/>
      </c>
      <c r="BK1834" s="83" t="str">
        <f t="shared" si="2066"/>
        <v/>
      </c>
    </row>
    <row r="1835" spans="1:63" x14ac:dyDescent="0.25">
      <c r="A1835" t="str">
        <f t="shared" si="2077"/>
        <v>1</v>
      </c>
      <c r="B1835" t="str">
        <f t="shared" si="2078"/>
        <v>0</v>
      </c>
      <c r="C1835">
        <f>COUNTIF($D$3:D1835,D1835)</f>
        <v>0</v>
      </c>
      <c r="J1835" t="str">
        <f t="shared" si="2079"/>
        <v/>
      </c>
      <c r="K1835" t="str">
        <f t="shared" si="2080"/>
        <v/>
      </c>
      <c r="L1835" t="str">
        <f t="shared" si="2081"/>
        <v xml:space="preserve"> </v>
      </c>
      <c r="M1835" t="str">
        <f t="shared" si="2082"/>
        <v/>
      </c>
      <c r="N1835" t="e">
        <f>VLOOKUP(E1835,HC!A:B,2,0)</f>
        <v>#N/A</v>
      </c>
      <c r="O1835" t="e">
        <f>VLOOKUP(N1835,HC!B:C,2,0)</f>
        <v>#N/A</v>
      </c>
      <c r="P1835" s="82" t="str">
        <f t="shared" ref="P1835:BI1835" si="2122">IFERROR(IF($G1835="inactive","",IF(AND($L1835&lt;P$1,$M1835&lt;P$1),"",IF(AND($L1835&gt;Q$1,$M1835&gt;Q$1),"",IF(AND($L1835&lt;P$1,$M1835&lt;=Q$1),$M1835-P$1,IF(AND($L1835&gt;=P$1,$M1835&gt;Q$1),Q$1-$L1835,IF(AND($L1835&gt;=P$1,$M1835&lt;=Q$1),$M1835-$L1835,IF(AND($L1835&lt;P$1,$M1835&gt;Q$1),Q$1-P$1,""))))))),"")</f>
        <v/>
      </c>
      <c r="Q1835" s="82" t="str">
        <f t="shared" si="2122"/>
        <v/>
      </c>
      <c r="R1835" s="82" t="str">
        <f t="shared" si="2122"/>
        <v/>
      </c>
      <c r="S1835" s="82" t="str">
        <f t="shared" si="2122"/>
        <v/>
      </c>
      <c r="T1835" s="82" t="str">
        <f t="shared" si="2122"/>
        <v/>
      </c>
      <c r="U1835" s="82" t="str">
        <f t="shared" si="2122"/>
        <v/>
      </c>
      <c r="V1835" s="82" t="str">
        <f t="shared" si="2122"/>
        <v/>
      </c>
      <c r="W1835" s="82" t="str">
        <f t="shared" si="2122"/>
        <v/>
      </c>
      <c r="X1835" s="82" t="str">
        <f t="shared" si="2122"/>
        <v/>
      </c>
      <c r="Y1835" s="82" t="str">
        <f t="shared" si="2122"/>
        <v/>
      </c>
      <c r="Z1835" s="82" t="str">
        <f t="shared" si="2122"/>
        <v/>
      </c>
      <c r="AA1835" s="82" t="str">
        <f t="shared" si="2122"/>
        <v/>
      </c>
      <c r="AB1835" s="82" t="str">
        <f t="shared" si="2122"/>
        <v/>
      </c>
      <c r="AC1835" s="82" t="str">
        <f t="shared" si="2122"/>
        <v/>
      </c>
      <c r="AD1835" s="82" t="str">
        <f t="shared" si="2122"/>
        <v/>
      </c>
      <c r="AE1835" s="82" t="str">
        <f t="shared" si="2122"/>
        <v/>
      </c>
      <c r="AF1835" s="82" t="str">
        <f t="shared" si="2122"/>
        <v/>
      </c>
      <c r="AG1835" s="82" t="str">
        <f t="shared" si="2122"/>
        <v/>
      </c>
      <c r="AH1835" s="82" t="str">
        <f t="shared" si="2122"/>
        <v/>
      </c>
      <c r="AI1835" s="82" t="str">
        <f t="shared" si="2122"/>
        <v/>
      </c>
      <c r="AJ1835" s="82" t="str">
        <f t="shared" si="2122"/>
        <v/>
      </c>
      <c r="AK1835" s="82" t="str">
        <f t="shared" si="2122"/>
        <v/>
      </c>
      <c r="AL1835" s="82" t="str">
        <f t="shared" si="2122"/>
        <v/>
      </c>
      <c r="AM1835" s="82" t="str">
        <f t="shared" si="2122"/>
        <v/>
      </c>
      <c r="AN1835" s="82" t="str">
        <f t="shared" si="2122"/>
        <v/>
      </c>
      <c r="AO1835" s="82" t="str">
        <f t="shared" si="2122"/>
        <v/>
      </c>
      <c r="AP1835" s="82" t="str">
        <f t="shared" si="2122"/>
        <v/>
      </c>
      <c r="AQ1835" s="82" t="str">
        <f t="shared" si="2122"/>
        <v/>
      </c>
      <c r="AR1835" s="82" t="str">
        <f t="shared" si="2122"/>
        <v/>
      </c>
      <c r="AS1835" s="82" t="str">
        <f t="shared" si="2122"/>
        <v/>
      </c>
      <c r="AT1835" s="82" t="str">
        <f t="shared" si="2122"/>
        <v/>
      </c>
      <c r="AU1835" s="82" t="str">
        <f t="shared" si="2122"/>
        <v/>
      </c>
      <c r="AV1835" s="82" t="str">
        <f t="shared" si="2122"/>
        <v/>
      </c>
      <c r="AW1835" s="82" t="str">
        <f t="shared" si="2122"/>
        <v/>
      </c>
      <c r="AX1835" s="82" t="str">
        <f t="shared" si="2122"/>
        <v/>
      </c>
      <c r="AY1835" s="82" t="str">
        <f t="shared" si="2122"/>
        <v/>
      </c>
      <c r="AZ1835" s="82" t="str">
        <f t="shared" si="2122"/>
        <v/>
      </c>
      <c r="BA1835" s="82" t="str">
        <f t="shared" si="2122"/>
        <v/>
      </c>
      <c r="BB1835" s="82" t="str">
        <f t="shared" si="2122"/>
        <v/>
      </c>
      <c r="BC1835" s="82" t="str">
        <f t="shared" si="2122"/>
        <v/>
      </c>
      <c r="BD1835" s="82" t="str">
        <f t="shared" si="2122"/>
        <v/>
      </c>
      <c r="BE1835" s="82" t="str">
        <f t="shared" si="2122"/>
        <v/>
      </c>
      <c r="BF1835" s="82" t="str">
        <f t="shared" si="2122"/>
        <v/>
      </c>
      <c r="BG1835" s="82" t="str">
        <f t="shared" si="2122"/>
        <v/>
      </c>
      <c r="BH1835" s="82" t="str">
        <f t="shared" si="2122"/>
        <v/>
      </c>
      <c r="BI1835" s="82" t="str">
        <f t="shared" si="2122"/>
        <v/>
      </c>
      <c r="BJ1835" s="82" t="str">
        <f t="shared" si="2075"/>
        <v/>
      </c>
      <c r="BK1835" s="83" t="str">
        <f t="shared" si="2066"/>
        <v/>
      </c>
    </row>
    <row r="1836" spans="1:63" x14ac:dyDescent="0.25">
      <c r="A1836" t="str">
        <f t="shared" si="2077"/>
        <v>1</v>
      </c>
      <c r="B1836" t="str">
        <f t="shared" si="2078"/>
        <v>0</v>
      </c>
      <c r="C1836">
        <f>COUNTIF($D$3:D1836,D1836)</f>
        <v>0</v>
      </c>
      <c r="J1836" t="str">
        <f t="shared" si="2079"/>
        <v/>
      </c>
      <c r="K1836" t="str">
        <f t="shared" si="2080"/>
        <v/>
      </c>
      <c r="L1836" t="str">
        <f t="shared" si="2081"/>
        <v xml:space="preserve"> </v>
      </c>
      <c r="M1836" t="str">
        <f t="shared" si="2082"/>
        <v/>
      </c>
      <c r="N1836" t="e">
        <f>VLOOKUP(E1836,HC!A:B,2,0)</f>
        <v>#N/A</v>
      </c>
      <c r="O1836" t="e">
        <f>VLOOKUP(N1836,HC!B:C,2,0)</f>
        <v>#N/A</v>
      </c>
      <c r="P1836" s="82" t="str">
        <f t="shared" ref="P1836:BI1836" si="2123">IFERROR(IF($G1836="inactive","",IF(AND($L1836&lt;P$1,$M1836&lt;P$1),"",IF(AND($L1836&gt;Q$1,$M1836&gt;Q$1),"",IF(AND($L1836&lt;P$1,$M1836&lt;=Q$1),$M1836-P$1,IF(AND($L1836&gt;=P$1,$M1836&gt;Q$1),Q$1-$L1836,IF(AND($L1836&gt;=P$1,$M1836&lt;=Q$1),$M1836-$L1836,IF(AND($L1836&lt;P$1,$M1836&gt;Q$1),Q$1-P$1,""))))))),"")</f>
        <v/>
      </c>
      <c r="Q1836" s="82" t="str">
        <f t="shared" si="2123"/>
        <v/>
      </c>
      <c r="R1836" s="82" t="str">
        <f t="shared" si="2123"/>
        <v/>
      </c>
      <c r="S1836" s="82" t="str">
        <f t="shared" si="2123"/>
        <v/>
      </c>
      <c r="T1836" s="82" t="str">
        <f t="shared" si="2123"/>
        <v/>
      </c>
      <c r="U1836" s="82" t="str">
        <f t="shared" si="2123"/>
        <v/>
      </c>
      <c r="V1836" s="82" t="str">
        <f t="shared" si="2123"/>
        <v/>
      </c>
      <c r="W1836" s="82" t="str">
        <f t="shared" si="2123"/>
        <v/>
      </c>
      <c r="X1836" s="82" t="str">
        <f t="shared" si="2123"/>
        <v/>
      </c>
      <c r="Y1836" s="82" t="str">
        <f t="shared" si="2123"/>
        <v/>
      </c>
      <c r="Z1836" s="82" t="str">
        <f t="shared" si="2123"/>
        <v/>
      </c>
      <c r="AA1836" s="82" t="str">
        <f t="shared" si="2123"/>
        <v/>
      </c>
      <c r="AB1836" s="82" t="str">
        <f t="shared" si="2123"/>
        <v/>
      </c>
      <c r="AC1836" s="82" t="str">
        <f t="shared" si="2123"/>
        <v/>
      </c>
      <c r="AD1836" s="82" t="str">
        <f t="shared" si="2123"/>
        <v/>
      </c>
      <c r="AE1836" s="82" t="str">
        <f t="shared" si="2123"/>
        <v/>
      </c>
      <c r="AF1836" s="82" t="str">
        <f t="shared" si="2123"/>
        <v/>
      </c>
      <c r="AG1836" s="82" t="str">
        <f t="shared" si="2123"/>
        <v/>
      </c>
      <c r="AH1836" s="82" t="str">
        <f t="shared" si="2123"/>
        <v/>
      </c>
      <c r="AI1836" s="82" t="str">
        <f t="shared" si="2123"/>
        <v/>
      </c>
      <c r="AJ1836" s="82" t="str">
        <f t="shared" si="2123"/>
        <v/>
      </c>
      <c r="AK1836" s="82" t="str">
        <f t="shared" si="2123"/>
        <v/>
      </c>
      <c r="AL1836" s="82" t="str">
        <f t="shared" si="2123"/>
        <v/>
      </c>
      <c r="AM1836" s="82" t="str">
        <f t="shared" si="2123"/>
        <v/>
      </c>
      <c r="AN1836" s="82" t="str">
        <f t="shared" si="2123"/>
        <v/>
      </c>
      <c r="AO1836" s="82" t="str">
        <f t="shared" si="2123"/>
        <v/>
      </c>
      <c r="AP1836" s="82" t="str">
        <f t="shared" si="2123"/>
        <v/>
      </c>
      <c r="AQ1836" s="82" t="str">
        <f t="shared" si="2123"/>
        <v/>
      </c>
      <c r="AR1836" s="82" t="str">
        <f t="shared" si="2123"/>
        <v/>
      </c>
      <c r="AS1836" s="82" t="str">
        <f t="shared" si="2123"/>
        <v/>
      </c>
      <c r="AT1836" s="82" t="str">
        <f t="shared" si="2123"/>
        <v/>
      </c>
      <c r="AU1836" s="82" t="str">
        <f t="shared" si="2123"/>
        <v/>
      </c>
      <c r="AV1836" s="82" t="str">
        <f t="shared" si="2123"/>
        <v/>
      </c>
      <c r="AW1836" s="82" t="str">
        <f t="shared" si="2123"/>
        <v/>
      </c>
      <c r="AX1836" s="82" t="str">
        <f t="shared" si="2123"/>
        <v/>
      </c>
      <c r="AY1836" s="82" t="str">
        <f t="shared" si="2123"/>
        <v/>
      </c>
      <c r="AZ1836" s="82" t="str">
        <f t="shared" si="2123"/>
        <v/>
      </c>
      <c r="BA1836" s="82" t="str">
        <f t="shared" si="2123"/>
        <v/>
      </c>
      <c r="BB1836" s="82" t="str">
        <f t="shared" si="2123"/>
        <v/>
      </c>
      <c r="BC1836" s="82" t="str">
        <f t="shared" si="2123"/>
        <v/>
      </c>
      <c r="BD1836" s="82" t="str">
        <f t="shared" si="2123"/>
        <v/>
      </c>
      <c r="BE1836" s="82" t="str">
        <f t="shared" si="2123"/>
        <v/>
      </c>
      <c r="BF1836" s="82" t="str">
        <f t="shared" si="2123"/>
        <v/>
      </c>
      <c r="BG1836" s="82" t="str">
        <f t="shared" si="2123"/>
        <v/>
      </c>
      <c r="BH1836" s="82" t="str">
        <f t="shared" si="2123"/>
        <v/>
      </c>
      <c r="BI1836" s="82" t="str">
        <f t="shared" si="2123"/>
        <v/>
      </c>
      <c r="BJ1836" s="82" t="str">
        <f t="shared" si="2075"/>
        <v/>
      </c>
      <c r="BK1836" s="83" t="str">
        <f t="shared" si="2066"/>
        <v/>
      </c>
    </row>
    <row r="1837" spans="1:63" x14ac:dyDescent="0.25">
      <c r="A1837" t="str">
        <f t="shared" si="2077"/>
        <v>1</v>
      </c>
      <c r="B1837" t="str">
        <f t="shared" si="2078"/>
        <v>0</v>
      </c>
      <c r="C1837">
        <f>COUNTIF($D$3:D1837,D1837)</f>
        <v>0</v>
      </c>
      <c r="J1837" t="str">
        <f t="shared" si="2079"/>
        <v/>
      </c>
      <c r="K1837" t="str">
        <f t="shared" si="2080"/>
        <v/>
      </c>
      <c r="L1837" t="str">
        <f t="shared" si="2081"/>
        <v xml:space="preserve"> </v>
      </c>
      <c r="M1837" t="str">
        <f t="shared" si="2082"/>
        <v/>
      </c>
      <c r="N1837" t="e">
        <f>VLOOKUP(E1837,HC!A:B,2,0)</f>
        <v>#N/A</v>
      </c>
      <c r="O1837" t="e">
        <f>VLOOKUP(N1837,HC!B:C,2,0)</f>
        <v>#N/A</v>
      </c>
      <c r="P1837" s="82" t="str">
        <f t="shared" ref="P1837:BI1837" si="2124">IFERROR(IF($G1837="inactive","",IF(AND($L1837&lt;P$1,$M1837&lt;P$1),"",IF(AND($L1837&gt;Q$1,$M1837&gt;Q$1),"",IF(AND($L1837&lt;P$1,$M1837&lt;=Q$1),$M1837-P$1,IF(AND($L1837&gt;=P$1,$M1837&gt;Q$1),Q$1-$L1837,IF(AND($L1837&gt;=P$1,$M1837&lt;=Q$1),$M1837-$L1837,IF(AND($L1837&lt;P$1,$M1837&gt;Q$1),Q$1-P$1,""))))))),"")</f>
        <v/>
      </c>
      <c r="Q1837" s="82" t="str">
        <f t="shared" si="2124"/>
        <v/>
      </c>
      <c r="R1837" s="82" t="str">
        <f t="shared" si="2124"/>
        <v/>
      </c>
      <c r="S1837" s="82" t="str">
        <f t="shared" si="2124"/>
        <v/>
      </c>
      <c r="T1837" s="82" t="str">
        <f t="shared" si="2124"/>
        <v/>
      </c>
      <c r="U1837" s="82" t="str">
        <f t="shared" si="2124"/>
        <v/>
      </c>
      <c r="V1837" s="82" t="str">
        <f t="shared" si="2124"/>
        <v/>
      </c>
      <c r="W1837" s="82" t="str">
        <f t="shared" si="2124"/>
        <v/>
      </c>
      <c r="X1837" s="82" t="str">
        <f t="shared" si="2124"/>
        <v/>
      </c>
      <c r="Y1837" s="82" t="str">
        <f t="shared" si="2124"/>
        <v/>
      </c>
      <c r="Z1837" s="82" t="str">
        <f t="shared" si="2124"/>
        <v/>
      </c>
      <c r="AA1837" s="82" t="str">
        <f t="shared" si="2124"/>
        <v/>
      </c>
      <c r="AB1837" s="82" t="str">
        <f t="shared" si="2124"/>
        <v/>
      </c>
      <c r="AC1837" s="82" t="str">
        <f t="shared" si="2124"/>
        <v/>
      </c>
      <c r="AD1837" s="82" t="str">
        <f t="shared" si="2124"/>
        <v/>
      </c>
      <c r="AE1837" s="82" t="str">
        <f t="shared" si="2124"/>
        <v/>
      </c>
      <c r="AF1837" s="82" t="str">
        <f t="shared" si="2124"/>
        <v/>
      </c>
      <c r="AG1837" s="82" t="str">
        <f t="shared" si="2124"/>
        <v/>
      </c>
      <c r="AH1837" s="82" t="str">
        <f t="shared" si="2124"/>
        <v/>
      </c>
      <c r="AI1837" s="82" t="str">
        <f t="shared" si="2124"/>
        <v/>
      </c>
      <c r="AJ1837" s="82" t="str">
        <f t="shared" si="2124"/>
        <v/>
      </c>
      <c r="AK1837" s="82" t="str">
        <f t="shared" si="2124"/>
        <v/>
      </c>
      <c r="AL1837" s="82" t="str">
        <f t="shared" si="2124"/>
        <v/>
      </c>
      <c r="AM1837" s="82" t="str">
        <f t="shared" si="2124"/>
        <v/>
      </c>
      <c r="AN1837" s="82" t="str">
        <f t="shared" si="2124"/>
        <v/>
      </c>
      <c r="AO1837" s="82" t="str">
        <f t="shared" si="2124"/>
        <v/>
      </c>
      <c r="AP1837" s="82" t="str">
        <f t="shared" si="2124"/>
        <v/>
      </c>
      <c r="AQ1837" s="82" t="str">
        <f t="shared" si="2124"/>
        <v/>
      </c>
      <c r="AR1837" s="82" t="str">
        <f t="shared" si="2124"/>
        <v/>
      </c>
      <c r="AS1837" s="82" t="str">
        <f t="shared" si="2124"/>
        <v/>
      </c>
      <c r="AT1837" s="82" t="str">
        <f t="shared" si="2124"/>
        <v/>
      </c>
      <c r="AU1837" s="82" t="str">
        <f t="shared" si="2124"/>
        <v/>
      </c>
      <c r="AV1837" s="82" t="str">
        <f t="shared" si="2124"/>
        <v/>
      </c>
      <c r="AW1837" s="82" t="str">
        <f t="shared" si="2124"/>
        <v/>
      </c>
      <c r="AX1837" s="82" t="str">
        <f t="shared" si="2124"/>
        <v/>
      </c>
      <c r="AY1837" s="82" t="str">
        <f t="shared" si="2124"/>
        <v/>
      </c>
      <c r="AZ1837" s="82" t="str">
        <f t="shared" si="2124"/>
        <v/>
      </c>
      <c r="BA1837" s="82" t="str">
        <f t="shared" si="2124"/>
        <v/>
      </c>
      <c r="BB1837" s="82" t="str">
        <f t="shared" si="2124"/>
        <v/>
      </c>
      <c r="BC1837" s="82" t="str">
        <f t="shared" si="2124"/>
        <v/>
      </c>
      <c r="BD1837" s="82" t="str">
        <f t="shared" si="2124"/>
        <v/>
      </c>
      <c r="BE1837" s="82" t="str">
        <f t="shared" si="2124"/>
        <v/>
      </c>
      <c r="BF1837" s="82" t="str">
        <f t="shared" si="2124"/>
        <v/>
      </c>
      <c r="BG1837" s="82" t="str">
        <f t="shared" si="2124"/>
        <v/>
      </c>
      <c r="BH1837" s="82" t="str">
        <f t="shared" si="2124"/>
        <v/>
      </c>
      <c r="BI1837" s="82" t="str">
        <f t="shared" si="2124"/>
        <v/>
      </c>
      <c r="BJ1837" s="82" t="str">
        <f t="shared" si="2075"/>
        <v/>
      </c>
      <c r="BK1837" s="83" t="str">
        <f t="shared" si="2066"/>
        <v/>
      </c>
    </row>
    <row r="1838" spans="1:63" x14ac:dyDescent="0.25">
      <c r="A1838" t="str">
        <f t="shared" si="2077"/>
        <v>1</v>
      </c>
      <c r="B1838" t="str">
        <f t="shared" si="2078"/>
        <v>0</v>
      </c>
      <c r="C1838">
        <f>COUNTIF($D$3:D1838,D1838)</f>
        <v>0</v>
      </c>
      <c r="J1838" t="str">
        <f t="shared" si="2079"/>
        <v/>
      </c>
      <c r="K1838" t="str">
        <f t="shared" si="2080"/>
        <v/>
      </c>
      <c r="L1838" t="str">
        <f t="shared" si="2081"/>
        <v xml:space="preserve"> </v>
      </c>
      <c r="M1838" t="str">
        <f t="shared" si="2082"/>
        <v/>
      </c>
      <c r="N1838" t="e">
        <f>VLOOKUP(E1838,HC!A:B,2,0)</f>
        <v>#N/A</v>
      </c>
      <c r="O1838" t="e">
        <f>VLOOKUP(N1838,HC!B:C,2,0)</f>
        <v>#N/A</v>
      </c>
      <c r="P1838" s="82" t="str">
        <f t="shared" ref="P1838:BI1838" si="2125">IFERROR(IF($G1838="inactive","",IF(AND($L1838&lt;P$1,$M1838&lt;P$1),"",IF(AND($L1838&gt;Q$1,$M1838&gt;Q$1),"",IF(AND($L1838&lt;P$1,$M1838&lt;=Q$1),$M1838-P$1,IF(AND($L1838&gt;=P$1,$M1838&gt;Q$1),Q$1-$L1838,IF(AND($L1838&gt;=P$1,$M1838&lt;=Q$1),$M1838-$L1838,IF(AND($L1838&lt;P$1,$M1838&gt;Q$1),Q$1-P$1,""))))))),"")</f>
        <v/>
      </c>
      <c r="Q1838" s="82" t="str">
        <f t="shared" si="2125"/>
        <v/>
      </c>
      <c r="R1838" s="82" t="str">
        <f t="shared" si="2125"/>
        <v/>
      </c>
      <c r="S1838" s="82" t="str">
        <f t="shared" si="2125"/>
        <v/>
      </c>
      <c r="T1838" s="82" t="str">
        <f t="shared" si="2125"/>
        <v/>
      </c>
      <c r="U1838" s="82" t="str">
        <f t="shared" si="2125"/>
        <v/>
      </c>
      <c r="V1838" s="82" t="str">
        <f t="shared" si="2125"/>
        <v/>
      </c>
      <c r="W1838" s="82" t="str">
        <f t="shared" si="2125"/>
        <v/>
      </c>
      <c r="X1838" s="82" t="str">
        <f t="shared" si="2125"/>
        <v/>
      </c>
      <c r="Y1838" s="82" t="str">
        <f t="shared" si="2125"/>
        <v/>
      </c>
      <c r="Z1838" s="82" t="str">
        <f t="shared" si="2125"/>
        <v/>
      </c>
      <c r="AA1838" s="82" t="str">
        <f t="shared" si="2125"/>
        <v/>
      </c>
      <c r="AB1838" s="82" t="str">
        <f t="shared" si="2125"/>
        <v/>
      </c>
      <c r="AC1838" s="82" t="str">
        <f t="shared" si="2125"/>
        <v/>
      </c>
      <c r="AD1838" s="82" t="str">
        <f t="shared" si="2125"/>
        <v/>
      </c>
      <c r="AE1838" s="82" t="str">
        <f t="shared" si="2125"/>
        <v/>
      </c>
      <c r="AF1838" s="82" t="str">
        <f t="shared" si="2125"/>
        <v/>
      </c>
      <c r="AG1838" s="82" t="str">
        <f t="shared" si="2125"/>
        <v/>
      </c>
      <c r="AH1838" s="82" t="str">
        <f t="shared" si="2125"/>
        <v/>
      </c>
      <c r="AI1838" s="82" t="str">
        <f t="shared" si="2125"/>
        <v/>
      </c>
      <c r="AJ1838" s="82" t="str">
        <f t="shared" si="2125"/>
        <v/>
      </c>
      <c r="AK1838" s="82" t="str">
        <f t="shared" si="2125"/>
        <v/>
      </c>
      <c r="AL1838" s="82" t="str">
        <f t="shared" si="2125"/>
        <v/>
      </c>
      <c r="AM1838" s="82" t="str">
        <f t="shared" si="2125"/>
        <v/>
      </c>
      <c r="AN1838" s="82" t="str">
        <f t="shared" si="2125"/>
        <v/>
      </c>
      <c r="AO1838" s="82" t="str">
        <f t="shared" si="2125"/>
        <v/>
      </c>
      <c r="AP1838" s="82" t="str">
        <f t="shared" si="2125"/>
        <v/>
      </c>
      <c r="AQ1838" s="82" t="str">
        <f t="shared" si="2125"/>
        <v/>
      </c>
      <c r="AR1838" s="82" t="str">
        <f t="shared" si="2125"/>
        <v/>
      </c>
      <c r="AS1838" s="82" t="str">
        <f t="shared" si="2125"/>
        <v/>
      </c>
      <c r="AT1838" s="82" t="str">
        <f t="shared" si="2125"/>
        <v/>
      </c>
      <c r="AU1838" s="82" t="str">
        <f t="shared" si="2125"/>
        <v/>
      </c>
      <c r="AV1838" s="82" t="str">
        <f t="shared" si="2125"/>
        <v/>
      </c>
      <c r="AW1838" s="82" t="str">
        <f t="shared" si="2125"/>
        <v/>
      </c>
      <c r="AX1838" s="82" t="str">
        <f t="shared" si="2125"/>
        <v/>
      </c>
      <c r="AY1838" s="82" t="str">
        <f t="shared" si="2125"/>
        <v/>
      </c>
      <c r="AZ1838" s="82" t="str">
        <f t="shared" si="2125"/>
        <v/>
      </c>
      <c r="BA1838" s="82" t="str">
        <f t="shared" si="2125"/>
        <v/>
      </c>
      <c r="BB1838" s="82" t="str">
        <f t="shared" si="2125"/>
        <v/>
      </c>
      <c r="BC1838" s="82" t="str">
        <f t="shared" si="2125"/>
        <v/>
      </c>
      <c r="BD1838" s="82" t="str">
        <f t="shared" si="2125"/>
        <v/>
      </c>
      <c r="BE1838" s="82" t="str">
        <f t="shared" si="2125"/>
        <v/>
      </c>
      <c r="BF1838" s="82" t="str">
        <f t="shared" si="2125"/>
        <v/>
      </c>
      <c r="BG1838" s="82" t="str">
        <f t="shared" si="2125"/>
        <v/>
      </c>
      <c r="BH1838" s="82" t="str">
        <f t="shared" si="2125"/>
        <v/>
      </c>
      <c r="BI1838" s="82" t="str">
        <f t="shared" si="2125"/>
        <v/>
      </c>
      <c r="BJ1838" s="82" t="str">
        <f t="shared" si="2075"/>
        <v/>
      </c>
      <c r="BK1838" s="83" t="str">
        <f t="shared" si="2066"/>
        <v/>
      </c>
    </row>
    <row r="1839" spans="1:63" x14ac:dyDescent="0.25">
      <c r="A1839" t="str">
        <f t="shared" si="2077"/>
        <v>1</v>
      </c>
      <c r="B1839" t="str">
        <f t="shared" si="2078"/>
        <v>0</v>
      </c>
      <c r="C1839">
        <f>COUNTIF($D$3:D1839,D1839)</f>
        <v>0</v>
      </c>
      <c r="J1839" t="str">
        <f t="shared" si="2079"/>
        <v/>
      </c>
      <c r="K1839" t="str">
        <f t="shared" si="2080"/>
        <v/>
      </c>
      <c r="L1839" t="str">
        <f t="shared" si="2081"/>
        <v xml:space="preserve"> </v>
      </c>
      <c r="M1839" t="str">
        <f t="shared" si="2082"/>
        <v/>
      </c>
      <c r="N1839" t="e">
        <f>VLOOKUP(E1839,HC!A:B,2,0)</f>
        <v>#N/A</v>
      </c>
      <c r="O1839" t="e">
        <f>VLOOKUP(N1839,HC!B:C,2,0)</f>
        <v>#N/A</v>
      </c>
      <c r="P1839" s="82" t="str">
        <f t="shared" ref="P1839:BI1839" si="2126">IFERROR(IF($G1839="inactive","",IF(AND($L1839&lt;P$1,$M1839&lt;P$1),"",IF(AND($L1839&gt;Q$1,$M1839&gt;Q$1),"",IF(AND($L1839&lt;P$1,$M1839&lt;=Q$1),$M1839-P$1,IF(AND($L1839&gt;=P$1,$M1839&gt;Q$1),Q$1-$L1839,IF(AND($L1839&gt;=P$1,$M1839&lt;=Q$1),$M1839-$L1839,IF(AND($L1839&lt;P$1,$M1839&gt;Q$1),Q$1-P$1,""))))))),"")</f>
        <v/>
      </c>
      <c r="Q1839" s="82" t="str">
        <f t="shared" si="2126"/>
        <v/>
      </c>
      <c r="R1839" s="82" t="str">
        <f t="shared" si="2126"/>
        <v/>
      </c>
      <c r="S1839" s="82" t="str">
        <f t="shared" si="2126"/>
        <v/>
      </c>
      <c r="T1839" s="82" t="str">
        <f t="shared" si="2126"/>
        <v/>
      </c>
      <c r="U1839" s="82" t="str">
        <f t="shared" si="2126"/>
        <v/>
      </c>
      <c r="V1839" s="82" t="str">
        <f t="shared" si="2126"/>
        <v/>
      </c>
      <c r="W1839" s="82" t="str">
        <f t="shared" si="2126"/>
        <v/>
      </c>
      <c r="X1839" s="82" t="str">
        <f t="shared" si="2126"/>
        <v/>
      </c>
      <c r="Y1839" s="82" t="str">
        <f t="shared" si="2126"/>
        <v/>
      </c>
      <c r="Z1839" s="82" t="str">
        <f t="shared" si="2126"/>
        <v/>
      </c>
      <c r="AA1839" s="82" t="str">
        <f t="shared" si="2126"/>
        <v/>
      </c>
      <c r="AB1839" s="82" t="str">
        <f t="shared" si="2126"/>
        <v/>
      </c>
      <c r="AC1839" s="82" t="str">
        <f t="shared" si="2126"/>
        <v/>
      </c>
      <c r="AD1839" s="82" t="str">
        <f t="shared" si="2126"/>
        <v/>
      </c>
      <c r="AE1839" s="82" t="str">
        <f t="shared" si="2126"/>
        <v/>
      </c>
      <c r="AF1839" s="82" t="str">
        <f t="shared" si="2126"/>
        <v/>
      </c>
      <c r="AG1839" s="82" t="str">
        <f t="shared" si="2126"/>
        <v/>
      </c>
      <c r="AH1839" s="82" t="str">
        <f t="shared" si="2126"/>
        <v/>
      </c>
      <c r="AI1839" s="82" t="str">
        <f t="shared" si="2126"/>
        <v/>
      </c>
      <c r="AJ1839" s="82" t="str">
        <f t="shared" si="2126"/>
        <v/>
      </c>
      <c r="AK1839" s="82" t="str">
        <f t="shared" si="2126"/>
        <v/>
      </c>
      <c r="AL1839" s="82" t="str">
        <f t="shared" si="2126"/>
        <v/>
      </c>
      <c r="AM1839" s="82" t="str">
        <f t="shared" si="2126"/>
        <v/>
      </c>
      <c r="AN1839" s="82" t="str">
        <f t="shared" si="2126"/>
        <v/>
      </c>
      <c r="AO1839" s="82" t="str">
        <f t="shared" si="2126"/>
        <v/>
      </c>
      <c r="AP1839" s="82" t="str">
        <f t="shared" si="2126"/>
        <v/>
      </c>
      <c r="AQ1839" s="82" t="str">
        <f t="shared" si="2126"/>
        <v/>
      </c>
      <c r="AR1839" s="82" t="str">
        <f t="shared" si="2126"/>
        <v/>
      </c>
      <c r="AS1839" s="82" t="str">
        <f t="shared" si="2126"/>
        <v/>
      </c>
      <c r="AT1839" s="82" t="str">
        <f t="shared" si="2126"/>
        <v/>
      </c>
      <c r="AU1839" s="82" t="str">
        <f t="shared" si="2126"/>
        <v/>
      </c>
      <c r="AV1839" s="82" t="str">
        <f t="shared" si="2126"/>
        <v/>
      </c>
      <c r="AW1839" s="82" t="str">
        <f t="shared" si="2126"/>
        <v/>
      </c>
      <c r="AX1839" s="82" t="str">
        <f t="shared" si="2126"/>
        <v/>
      </c>
      <c r="AY1839" s="82" t="str">
        <f t="shared" si="2126"/>
        <v/>
      </c>
      <c r="AZ1839" s="82" t="str">
        <f t="shared" si="2126"/>
        <v/>
      </c>
      <c r="BA1839" s="82" t="str">
        <f t="shared" si="2126"/>
        <v/>
      </c>
      <c r="BB1839" s="82" t="str">
        <f t="shared" si="2126"/>
        <v/>
      </c>
      <c r="BC1839" s="82" t="str">
        <f t="shared" si="2126"/>
        <v/>
      </c>
      <c r="BD1839" s="82" t="str">
        <f t="shared" si="2126"/>
        <v/>
      </c>
      <c r="BE1839" s="82" t="str">
        <f t="shared" si="2126"/>
        <v/>
      </c>
      <c r="BF1839" s="82" t="str">
        <f t="shared" si="2126"/>
        <v/>
      </c>
      <c r="BG1839" s="82" t="str">
        <f t="shared" si="2126"/>
        <v/>
      </c>
      <c r="BH1839" s="82" t="str">
        <f t="shared" si="2126"/>
        <v/>
      </c>
      <c r="BI1839" s="82" t="str">
        <f t="shared" si="2126"/>
        <v/>
      </c>
      <c r="BJ1839" s="82" t="str">
        <f t="shared" si="2075"/>
        <v/>
      </c>
      <c r="BK1839" s="83" t="str">
        <f t="shared" si="2066"/>
        <v/>
      </c>
    </row>
    <row r="1840" spans="1:63" x14ac:dyDescent="0.25">
      <c r="A1840" t="str">
        <f t="shared" si="2077"/>
        <v>1</v>
      </c>
      <c r="B1840" t="str">
        <f t="shared" si="2078"/>
        <v>0</v>
      </c>
      <c r="C1840">
        <f>COUNTIF($D$3:D1840,D1840)</f>
        <v>0</v>
      </c>
      <c r="J1840" t="str">
        <f t="shared" si="2079"/>
        <v/>
      </c>
      <c r="K1840" t="str">
        <f t="shared" si="2080"/>
        <v/>
      </c>
      <c r="L1840" t="str">
        <f t="shared" si="2081"/>
        <v xml:space="preserve"> </v>
      </c>
      <c r="M1840" t="str">
        <f t="shared" si="2082"/>
        <v/>
      </c>
      <c r="N1840" t="e">
        <f>VLOOKUP(E1840,HC!A:B,2,0)</f>
        <v>#N/A</v>
      </c>
      <c r="O1840" t="e">
        <f>VLOOKUP(N1840,HC!B:C,2,0)</f>
        <v>#N/A</v>
      </c>
      <c r="P1840" s="82" t="str">
        <f t="shared" ref="P1840:BI1840" si="2127">IFERROR(IF($G1840="inactive","",IF(AND($L1840&lt;P$1,$M1840&lt;P$1),"",IF(AND($L1840&gt;Q$1,$M1840&gt;Q$1),"",IF(AND($L1840&lt;P$1,$M1840&lt;=Q$1),$M1840-P$1,IF(AND($L1840&gt;=P$1,$M1840&gt;Q$1),Q$1-$L1840,IF(AND($L1840&gt;=P$1,$M1840&lt;=Q$1),$M1840-$L1840,IF(AND($L1840&lt;P$1,$M1840&gt;Q$1),Q$1-P$1,""))))))),"")</f>
        <v/>
      </c>
      <c r="Q1840" s="82" t="str">
        <f t="shared" si="2127"/>
        <v/>
      </c>
      <c r="R1840" s="82" t="str">
        <f t="shared" si="2127"/>
        <v/>
      </c>
      <c r="S1840" s="82" t="str">
        <f t="shared" si="2127"/>
        <v/>
      </c>
      <c r="T1840" s="82" t="str">
        <f t="shared" si="2127"/>
        <v/>
      </c>
      <c r="U1840" s="82" t="str">
        <f t="shared" si="2127"/>
        <v/>
      </c>
      <c r="V1840" s="82" t="str">
        <f t="shared" si="2127"/>
        <v/>
      </c>
      <c r="W1840" s="82" t="str">
        <f t="shared" si="2127"/>
        <v/>
      </c>
      <c r="X1840" s="82" t="str">
        <f t="shared" si="2127"/>
        <v/>
      </c>
      <c r="Y1840" s="82" t="str">
        <f t="shared" si="2127"/>
        <v/>
      </c>
      <c r="Z1840" s="82" t="str">
        <f t="shared" si="2127"/>
        <v/>
      </c>
      <c r="AA1840" s="82" t="str">
        <f t="shared" si="2127"/>
        <v/>
      </c>
      <c r="AB1840" s="82" t="str">
        <f t="shared" si="2127"/>
        <v/>
      </c>
      <c r="AC1840" s="82" t="str">
        <f t="shared" si="2127"/>
        <v/>
      </c>
      <c r="AD1840" s="82" t="str">
        <f t="shared" si="2127"/>
        <v/>
      </c>
      <c r="AE1840" s="82" t="str">
        <f t="shared" si="2127"/>
        <v/>
      </c>
      <c r="AF1840" s="82" t="str">
        <f t="shared" si="2127"/>
        <v/>
      </c>
      <c r="AG1840" s="82" t="str">
        <f t="shared" si="2127"/>
        <v/>
      </c>
      <c r="AH1840" s="82" t="str">
        <f t="shared" si="2127"/>
        <v/>
      </c>
      <c r="AI1840" s="82" t="str">
        <f t="shared" si="2127"/>
        <v/>
      </c>
      <c r="AJ1840" s="82" t="str">
        <f t="shared" si="2127"/>
        <v/>
      </c>
      <c r="AK1840" s="82" t="str">
        <f t="shared" si="2127"/>
        <v/>
      </c>
      <c r="AL1840" s="82" t="str">
        <f t="shared" si="2127"/>
        <v/>
      </c>
      <c r="AM1840" s="82" t="str">
        <f t="shared" si="2127"/>
        <v/>
      </c>
      <c r="AN1840" s="82" t="str">
        <f t="shared" si="2127"/>
        <v/>
      </c>
      <c r="AO1840" s="82" t="str">
        <f t="shared" si="2127"/>
        <v/>
      </c>
      <c r="AP1840" s="82" t="str">
        <f t="shared" si="2127"/>
        <v/>
      </c>
      <c r="AQ1840" s="82" t="str">
        <f t="shared" si="2127"/>
        <v/>
      </c>
      <c r="AR1840" s="82" t="str">
        <f t="shared" si="2127"/>
        <v/>
      </c>
      <c r="AS1840" s="82" t="str">
        <f t="shared" si="2127"/>
        <v/>
      </c>
      <c r="AT1840" s="82" t="str">
        <f t="shared" si="2127"/>
        <v/>
      </c>
      <c r="AU1840" s="82" t="str">
        <f t="shared" si="2127"/>
        <v/>
      </c>
      <c r="AV1840" s="82" t="str">
        <f t="shared" si="2127"/>
        <v/>
      </c>
      <c r="AW1840" s="82" t="str">
        <f t="shared" si="2127"/>
        <v/>
      </c>
      <c r="AX1840" s="82" t="str">
        <f t="shared" si="2127"/>
        <v/>
      </c>
      <c r="AY1840" s="82" t="str">
        <f t="shared" si="2127"/>
        <v/>
      </c>
      <c r="AZ1840" s="82" t="str">
        <f t="shared" si="2127"/>
        <v/>
      </c>
      <c r="BA1840" s="82" t="str">
        <f t="shared" si="2127"/>
        <v/>
      </c>
      <c r="BB1840" s="82" t="str">
        <f t="shared" si="2127"/>
        <v/>
      </c>
      <c r="BC1840" s="82" t="str">
        <f t="shared" si="2127"/>
        <v/>
      </c>
      <c r="BD1840" s="82" t="str">
        <f t="shared" si="2127"/>
        <v/>
      </c>
      <c r="BE1840" s="82" t="str">
        <f t="shared" si="2127"/>
        <v/>
      </c>
      <c r="BF1840" s="82" t="str">
        <f t="shared" si="2127"/>
        <v/>
      </c>
      <c r="BG1840" s="82" t="str">
        <f t="shared" si="2127"/>
        <v/>
      </c>
      <c r="BH1840" s="82" t="str">
        <f t="shared" si="2127"/>
        <v/>
      </c>
      <c r="BI1840" s="82" t="str">
        <f t="shared" si="2127"/>
        <v/>
      </c>
      <c r="BJ1840" s="82" t="str">
        <f t="shared" si="2075"/>
        <v/>
      </c>
      <c r="BK1840" s="83" t="str">
        <f t="shared" si="2066"/>
        <v/>
      </c>
    </row>
    <row r="1841" spans="1:63" x14ac:dyDescent="0.25">
      <c r="A1841" t="str">
        <f t="shared" si="2077"/>
        <v>1</v>
      </c>
      <c r="B1841" t="str">
        <f t="shared" si="2078"/>
        <v>0</v>
      </c>
      <c r="C1841">
        <f>COUNTIF($D$3:D1841,D1841)</f>
        <v>0</v>
      </c>
      <c r="J1841" t="str">
        <f t="shared" si="2079"/>
        <v/>
      </c>
      <c r="K1841" t="str">
        <f t="shared" si="2080"/>
        <v/>
      </c>
      <c r="L1841" t="str">
        <f t="shared" si="2081"/>
        <v xml:space="preserve"> </v>
      </c>
      <c r="M1841" t="str">
        <f t="shared" si="2082"/>
        <v/>
      </c>
      <c r="N1841" t="e">
        <f>VLOOKUP(E1841,HC!A:B,2,0)</f>
        <v>#N/A</v>
      </c>
      <c r="O1841" t="e">
        <f>VLOOKUP(N1841,HC!B:C,2,0)</f>
        <v>#N/A</v>
      </c>
      <c r="P1841" s="82" t="str">
        <f t="shared" ref="P1841:BI1841" si="2128">IFERROR(IF($G1841="inactive","",IF(AND($L1841&lt;P$1,$M1841&lt;P$1),"",IF(AND($L1841&gt;Q$1,$M1841&gt;Q$1),"",IF(AND($L1841&lt;P$1,$M1841&lt;=Q$1),$M1841-P$1,IF(AND($L1841&gt;=P$1,$M1841&gt;Q$1),Q$1-$L1841,IF(AND($L1841&gt;=P$1,$M1841&lt;=Q$1),$M1841-$L1841,IF(AND($L1841&lt;P$1,$M1841&gt;Q$1),Q$1-P$1,""))))))),"")</f>
        <v/>
      </c>
      <c r="Q1841" s="82" t="str">
        <f t="shared" si="2128"/>
        <v/>
      </c>
      <c r="R1841" s="82" t="str">
        <f t="shared" si="2128"/>
        <v/>
      </c>
      <c r="S1841" s="82" t="str">
        <f t="shared" si="2128"/>
        <v/>
      </c>
      <c r="T1841" s="82" t="str">
        <f t="shared" si="2128"/>
        <v/>
      </c>
      <c r="U1841" s="82" t="str">
        <f t="shared" si="2128"/>
        <v/>
      </c>
      <c r="V1841" s="82" t="str">
        <f t="shared" si="2128"/>
        <v/>
      </c>
      <c r="W1841" s="82" t="str">
        <f t="shared" si="2128"/>
        <v/>
      </c>
      <c r="X1841" s="82" t="str">
        <f t="shared" si="2128"/>
        <v/>
      </c>
      <c r="Y1841" s="82" t="str">
        <f t="shared" si="2128"/>
        <v/>
      </c>
      <c r="Z1841" s="82" t="str">
        <f t="shared" si="2128"/>
        <v/>
      </c>
      <c r="AA1841" s="82" t="str">
        <f t="shared" si="2128"/>
        <v/>
      </c>
      <c r="AB1841" s="82" t="str">
        <f t="shared" si="2128"/>
        <v/>
      </c>
      <c r="AC1841" s="82" t="str">
        <f t="shared" si="2128"/>
        <v/>
      </c>
      <c r="AD1841" s="82" t="str">
        <f t="shared" si="2128"/>
        <v/>
      </c>
      <c r="AE1841" s="82" t="str">
        <f t="shared" si="2128"/>
        <v/>
      </c>
      <c r="AF1841" s="82" t="str">
        <f t="shared" si="2128"/>
        <v/>
      </c>
      <c r="AG1841" s="82" t="str">
        <f t="shared" si="2128"/>
        <v/>
      </c>
      <c r="AH1841" s="82" t="str">
        <f t="shared" si="2128"/>
        <v/>
      </c>
      <c r="AI1841" s="82" t="str">
        <f t="shared" si="2128"/>
        <v/>
      </c>
      <c r="AJ1841" s="82" t="str">
        <f t="shared" si="2128"/>
        <v/>
      </c>
      <c r="AK1841" s="82" t="str">
        <f t="shared" si="2128"/>
        <v/>
      </c>
      <c r="AL1841" s="82" t="str">
        <f t="shared" si="2128"/>
        <v/>
      </c>
      <c r="AM1841" s="82" t="str">
        <f t="shared" si="2128"/>
        <v/>
      </c>
      <c r="AN1841" s="82" t="str">
        <f t="shared" si="2128"/>
        <v/>
      </c>
      <c r="AO1841" s="82" t="str">
        <f t="shared" si="2128"/>
        <v/>
      </c>
      <c r="AP1841" s="82" t="str">
        <f t="shared" si="2128"/>
        <v/>
      </c>
      <c r="AQ1841" s="82" t="str">
        <f t="shared" si="2128"/>
        <v/>
      </c>
      <c r="AR1841" s="82" t="str">
        <f t="shared" si="2128"/>
        <v/>
      </c>
      <c r="AS1841" s="82" t="str">
        <f t="shared" si="2128"/>
        <v/>
      </c>
      <c r="AT1841" s="82" t="str">
        <f t="shared" si="2128"/>
        <v/>
      </c>
      <c r="AU1841" s="82" t="str">
        <f t="shared" si="2128"/>
        <v/>
      </c>
      <c r="AV1841" s="82" t="str">
        <f t="shared" si="2128"/>
        <v/>
      </c>
      <c r="AW1841" s="82" t="str">
        <f t="shared" si="2128"/>
        <v/>
      </c>
      <c r="AX1841" s="82" t="str">
        <f t="shared" si="2128"/>
        <v/>
      </c>
      <c r="AY1841" s="82" t="str">
        <f t="shared" si="2128"/>
        <v/>
      </c>
      <c r="AZ1841" s="82" t="str">
        <f t="shared" si="2128"/>
        <v/>
      </c>
      <c r="BA1841" s="82" t="str">
        <f t="shared" si="2128"/>
        <v/>
      </c>
      <c r="BB1841" s="82" t="str">
        <f t="shared" si="2128"/>
        <v/>
      </c>
      <c r="BC1841" s="82" t="str">
        <f t="shared" si="2128"/>
        <v/>
      </c>
      <c r="BD1841" s="82" t="str">
        <f t="shared" si="2128"/>
        <v/>
      </c>
      <c r="BE1841" s="82" t="str">
        <f t="shared" si="2128"/>
        <v/>
      </c>
      <c r="BF1841" s="82" t="str">
        <f t="shared" si="2128"/>
        <v/>
      </c>
      <c r="BG1841" s="82" t="str">
        <f t="shared" si="2128"/>
        <v/>
      </c>
      <c r="BH1841" s="82" t="str">
        <f t="shared" si="2128"/>
        <v/>
      </c>
      <c r="BI1841" s="82" t="str">
        <f t="shared" si="2128"/>
        <v/>
      </c>
      <c r="BJ1841" s="82" t="str">
        <f t="shared" si="2075"/>
        <v/>
      </c>
      <c r="BK1841" s="83" t="str">
        <f t="shared" si="2066"/>
        <v/>
      </c>
    </row>
    <row r="1842" spans="1:63" x14ac:dyDescent="0.25">
      <c r="A1842" t="str">
        <f t="shared" si="2077"/>
        <v>1</v>
      </c>
      <c r="B1842" t="str">
        <f t="shared" si="2078"/>
        <v>0</v>
      </c>
      <c r="C1842">
        <f>COUNTIF($D$3:D1842,D1842)</f>
        <v>0</v>
      </c>
      <c r="J1842" t="str">
        <f t="shared" si="2079"/>
        <v/>
      </c>
      <c r="K1842" t="str">
        <f t="shared" si="2080"/>
        <v/>
      </c>
      <c r="L1842" t="str">
        <f t="shared" si="2081"/>
        <v xml:space="preserve"> </v>
      </c>
      <c r="M1842" t="str">
        <f t="shared" si="2082"/>
        <v/>
      </c>
      <c r="N1842" t="e">
        <f>VLOOKUP(E1842,HC!A:B,2,0)</f>
        <v>#N/A</v>
      </c>
      <c r="O1842" t="e">
        <f>VLOOKUP(N1842,HC!B:C,2,0)</f>
        <v>#N/A</v>
      </c>
      <c r="P1842" s="82" t="str">
        <f t="shared" ref="P1842:BI1842" si="2129">IFERROR(IF($G1842="inactive","",IF(AND($L1842&lt;P$1,$M1842&lt;P$1),"",IF(AND($L1842&gt;Q$1,$M1842&gt;Q$1),"",IF(AND($L1842&lt;P$1,$M1842&lt;=Q$1),$M1842-P$1,IF(AND($L1842&gt;=P$1,$M1842&gt;Q$1),Q$1-$L1842,IF(AND($L1842&gt;=P$1,$M1842&lt;=Q$1),$M1842-$L1842,IF(AND($L1842&lt;P$1,$M1842&gt;Q$1),Q$1-P$1,""))))))),"")</f>
        <v/>
      </c>
      <c r="Q1842" s="82" t="str">
        <f t="shared" si="2129"/>
        <v/>
      </c>
      <c r="R1842" s="82" t="str">
        <f t="shared" si="2129"/>
        <v/>
      </c>
      <c r="S1842" s="82" t="str">
        <f t="shared" si="2129"/>
        <v/>
      </c>
      <c r="T1842" s="82" t="str">
        <f t="shared" si="2129"/>
        <v/>
      </c>
      <c r="U1842" s="82" t="str">
        <f t="shared" si="2129"/>
        <v/>
      </c>
      <c r="V1842" s="82" t="str">
        <f t="shared" si="2129"/>
        <v/>
      </c>
      <c r="W1842" s="82" t="str">
        <f t="shared" si="2129"/>
        <v/>
      </c>
      <c r="X1842" s="82" t="str">
        <f t="shared" si="2129"/>
        <v/>
      </c>
      <c r="Y1842" s="82" t="str">
        <f t="shared" si="2129"/>
        <v/>
      </c>
      <c r="Z1842" s="82" t="str">
        <f t="shared" si="2129"/>
        <v/>
      </c>
      <c r="AA1842" s="82" t="str">
        <f t="shared" si="2129"/>
        <v/>
      </c>
      <c r="AB1842" s="82" t="str">
        <f t="shared" si="2129"/>
        <v/>
      </c>
      <c r="AC1842" s="82" t="str">
        <f t="shared" si="2129"/>
        <v/>
      </c>
      <c r="AD1842" s="82" t="str">
        <f t="shared" si="2129"/>
        <v/>
      </c>
      <c r="AE1842" s="82" t="str">
        <f t="shared" si="2129"/>
        <v/>
      </c>
      <c r="AF1842" s="82" t="str">
        <f t="shared" si="2129"/>
        <v/>
      </c>
      <c r="AG1842" s="82" t="str">
        <f t="shared" si="2129"/>
        <v/>
      </c>
      <c r="AH1842" s="82" t="str">
        <f t="shared" si="2129"/>
        <v/>
      </c>
      <c r="AI1842" s="82" t="str">
        <f t="shared" si="2129"/>
        <v/>
      </c>
      <c r="AJ1842" s="82" t="str">
        <f t="shared" si="2129"/>
        <v/>
      </c>
      <c r="AK1842" s="82" t="str">
        <f t="shared" si="2129"/>
        <v/>
      </c>
      <c r="AL1842" s="82" t="str">
        <f t="shared" si="2129"/>
        <v/>
      </c>
      <c r="AM1842" s="82" t="str">
        <f t="shared" si="2129"/>
        <v/>
      </c>
      <c r="AN1842" s="82" t="str">
        <f t="shared" si="2129"/>
        <v/>
      </c>
      <c r="AO1842" s="82" t="str">
        <f t="shared" si="2129"/>
        <v/>
      </c>
      <c r="AP1842" s="82" t="str">
        <f t="shared" si="2129"/>
        <v/>
      </c>
      <c r="AQ1842" s="82" t="str">
        <f t="shared" si="2129"/>
        <v/>
      </c>
      <c r="AR1842" s="82" t="str">
        <f t="shared" si="2129"/>
        <v/>
      </c>
      <c r="AS1842" s="82" t="str">
        <f t="shared" si="2129"/>
        <v/>
      </c>
      <c r="AT1842" s="82" t="str">
        <f t="shared" si="2129"/>
        <v/>
      </c>
      <c r="AU1842" s="82" t="str">
        <f t="shared" si="2129"/>
        <v/>
      </c>
      <c r="AV1842" s="82" t="str">
        <f t="shared" si="2129"/>
        <v/>
      </c>
      <c r="AW1842" s="82" t="str">
        <f t="shared" si="2129"/>
        <v/>
      </c>
      <c r="AX1842" s="82" t="str">
        <f t="shared" si="2129"/>
        <v/>
      </c>
      <c r="AY1842" s="82" t="str">
        <f t="shared" si="2129"/>
        <v/>
      </c>
      <c r="AZ1842" s="82" t="str">
        <f t="shared" si="2129"/>
        <v/>
      </c>
      <c r="BA1842" s="82" t="str">
        <f t="shared" si="2129"/>
        <v/>
      </c>
      <c r="BB1842" s="82" t="str">
        <f t="shared" si="2129"/>
        <v/>
      </c>
      <c r="BC1842" s="82" t="str">
        <f t="shared" si="2129"/>
        <v/>
      </c>
      <c r="BD1842" s="82" t="str">
        <f t="shared" si="2129"/>
        <v/>
      </c>
      <c r="BE1842" s="82" t="str">
        <f t="shared" si="2129"/>
        <v/>
      </c>
      <c r="BF1842" s="82" t="str">
        <f t="shared" si="2129"/>
        <v/>
      </c>
      <c r="BG1842" s="82" t="str">
        <f t="shared" si="2129"/>
        <v/>
      </c>
      <c r="BH1842" s="82" t="str">
        <f t="shared" si="2129"/>
        <v/>
      </c>
      <c r="BI1842" s="82" t="str">
        <f t="shared" si="2129"/>
        <v/>
      </c>
      <c r="BJ1842" s="82" t="str">
        <f t="shared" si="2075"/>
        <v/>
      </c>
      <c r="BK1842" s="83" t="str">
        <f t="shared" si="2066"/>
        <v/>
      </c>
    </row>
    <row r="1843" spans="1:63" x14ac:dyDescent="0.25">
      <c r="A1843" t="str">
        <f t="shared" si="2077"/>
        <v>1</v>
      </c>
      <c r="B1843" t="str">
        <f t="shared" si="2078"/>
        <v>0</v>
      </c>
      <c r="C1843">
        <f>COUNTIF($D$3:D1843,D1843)</f>
        <v>0</v>
      </c>
      <c r="J1843" t="str">
        <f t="shared" si="2079"/>
        <v/>
      </c>
      <c r="K1843" t="str">
        <f t="shared" si="2080"/>
        <v/>
      </c>
      <c r="L1843" t="str">
        <f t="shared" si="2081"/>
        <v xml:space="preserve"> </v>
      </c>
      <c r="M1843" t="str">
        <f t="shared" si="2082"/>
        <v/>
      </c>
      <c r="N1843" t="e">
        <f>VLOOKUP(E1843,HC!A:B,2,0)</f>
        <v>#N/A</v>
      </c>
      <c r="O1843" t="e">
        <f>VLOOKUP(N1843,HC!B:C,2,0)</f>
        <v>#N/A</v>
      </c>
      <c r="P1843" s="82" t="str">
        <f t="shared" ref="P1843:BI1843" si="2130">IFERROR(IF($G1843="inactive","",IF(AND($L1843&lt;P$1,$M1843&lt;P$1),"",IF(AND($L1843&gt;Q$1,$M1843&gt;Q$1),"",IF(AND($L1843&lt;P$1,$M1843&lt;=Q$1),$M1843-P$1,IF(AND($L1843&gt;=P$1,$M1843&gt;Q$1),Q$1-$L1843,IF(AND($L1843&gt;=P$1,$M1843&lt;=Q$1),$M1843-$L1843,IF(AND($L1843&lt;P$1,$M1843&gt;Q$1),Q$1-P$1,""))))))),"")</f>
        <v/>
      </c>
      <c r="Q1843" s="82" t="str">
        <f t="shared" si="2130"/>
        <v/>
      </c>
      <c r="R1843" s="82" t="str">
        <f t="shared" si="2130"/>
        <v/>
      </c>
      <c r="S1843" s="82" t="str">
        <f t="shared" si="2130"/>
        <v/>
      </c>
      <c r="T1843" s="82" t="str">
        <f t="shared" si="2130"/>
        <v/>
      </c>
      <c r="U1843" s="82" t="str">
        <f t="shared" si="2130"/>
        <v/>
      </c>
      <c r="V1843" s="82" t="str">
        <f t="shared" si="2130"/>
        <v/>
      </c>
      <c r="W1843" s="82" t="str">
        <f t="shared" si="2130"/>
        <v/>
      </c>
      <c r="X1843" s="82" t="str">
        <f t="shared" si="2130"/>
        <v/>
      </c>
      <c r="Y1843" s="82" t="str">
        <f t="shared" si="2130"/>
        <v/>
      </c>
      <c r="Z1843" s="82" t="str">
        <f t="shared" si="2130"/>
        <v/>
      </c>
      <c r="AA1843" s="82" t="str">
        <f t="shared" si="2130"/>
        <v/>
      </c>
      <c r="AB1843" s="82" t="str">
        <f t="shared" si="2130"/>
        <v/>
      </c>
      <c r="AC1843" s="82" t="str">
        <f t="shared" si="2130"/>
        <v/>
      </c>
      <c r="AD1843" s="82" t="str">
        <f t="shared" si="2130"/>
        <v/>
      </c>
      <c r="AE1843" s="82" t="str">
        <f t="shared" si="2130"/>
        <v/>
      </c>
      <c r="AF1843" s="82" t="str">
        <f t="shared" si="2130"/>
        <v/>
      </c>
      <c r="AG1843" s="82" t="str">
        <f t="shared" si="2130"/>
        <v/>
      </c>
      <c r="AH1843" s="82" t="str">
        <f t="shared" si="2130"/>
        <v/>
      </c>
      <c r="AI1843" s="82" t="str">
        <f t="shared" si="2130"/>
        <v/>
      </c>
      <c r="AJ1843" s="82" t="str">
        <f t="shared" si="2130"/>
        <v/>
      </c>
      <c r="AK1843" s="82" t="str">
        <f t="shared" si="2130"/>
        <v/>
      </c>
      <c r="AL1843" s="82" t="str">
        <f t="shared" si="2130"/>
        <v/>
      </c>
      <c r="AM1843" s="82" t="str">
        <f t="shared" si="2130"/>
        <v/>
      </c>
      <c r="AN1843" s="82" t="str">
        <f t="shared" si="2130"/>
        <v/>
      </c>
      <c r="AO1843" s="82" t="str">
        <f t="shared" si="2130"/>
        <v/>
      </c>
      <c r="AP1843" s="82" t="str">
        <f t="shared" si="2130"/>
        <v/>
      </c>
      <c r="AQ1843" s="82" t="str">
        <f t="shared" si="2130"/>
        <v/>
      </c>
      <c r="AR1843" s="82" t="str">
        <f t="shared" si="2130"/>
        <v/>
      </c>
      <c r="AS1843" s="82" t="str">
        <f t="shared" si="2130"/>
        <v/>
      </c>
      <c r="AT1843" s="82" t="str">
        <f t="shared" si="2130"/>
        <v/>
      </c>
      <c r="AU1843" s="82" t="str">
        <f t="shared" si="2130"/>
        <v/>
      </c>
      <c r="AV1843" s="82" t="str">
        <f t="shared" si="2130"/>
        <v/>
      </c>
      <c r="AW1843" s="82" t="str">
        <f t="shared" si="2130"/>
        <v/>
      </c>
      <c r="AX1843" s="82" t="str">
        <f t="shared" si="2130"/>
        <v/>
      </c>
      <c r="AY1843" s="82" t="str">
        <f t="shared" si="2130"/>
        <v/>
      </c>
      <c r="AZ1843" s="82" t="str">
        <f t="shared" si="2130"/>
        <v/>
      </c>
      <c r="BA1843" s="82" t="str">
        <f t="shared" si="2130"/>
        <v/>
      </c>
      <c r="BB1843" s="82" t="str">
        <f t="shared" si="2130"/>
        <v/>
      </c>
      <c r="BC1843" s="82" t="str">
        <f t="shared" si="2130"/>
        <v/>
      </c>
      <c r="BD1843" s="82" t="str">
        <f t="shared" si="2130"/>
        <v/>
      </c>
      <c r="BE1843" s="82" t="str">
        <f t="shared" si="2130"/>
        <v/>
      </c>
      <c r="BF1843" s="82" t="str">
        <f t="shared" si="2130"/>
        <v/>
      </c>
      <c r="BG1843" s="82" t="str">
        <f t="shared" si="2130"/>
        <v/>
      </c>
      <c r="BH1843" s="82" t="str">
        <f t="shared" si="2130"/>
        <v/>
      </c>
      <c r="BI1843" s="82" t="str">
        <f t="shared" si="2130"/>
        <v/>
      </c>
      <c r="BJ1843" s="82" t="str">
        <f t="shared" si="2075"/>
        <v/>
      </c>
      <c r="BK1843" s="83" t="str">
        <f t="shared" si="2066"/>
        <v/>
      </c>
    </row>
    <row r="1844" spans="1:63" x14ac:dyDescent="0.25">
      <c r="A1844" t="str">
        <f t="shared" si="2077"/>
        <v>1</v>
      </c>
      <c r="B1844" t="str">
        <f t="shared" si="2078"/>
        <v>0</v>
      </c>
      <c r="C1844">
        <f>COUNTIF($D$3:D1844,D1844)</f>
        <v>0</v>
      </c>
      <c r="J1844" t="str">
        <f t="shared" si="2079"/>
        <v/>
      </c>
      <c r="K1844" t="str">
        <f t="shared" si="2080"/>
        <v/>
      </c>
      <c r="L1844" t="str">
        <f t="shared" si="2081"/>
        <v xml:space="preserve"> </v>
      </c>
      <c r="M1844" t="str">
        <f t="shared" si="2082"/>
        <v/>
      </c>
      <c r="N1844" t="e">
        <f>VLOOKUP(E1844,HC!A:B,2,0)</f>
        <v>#N/A</v>
      </c>
      <c r="O1844" t="e">
        <f>VLOOKUP(N1844,HC!B:C,2,0)</f>
        <v>#N/A</v>
      </c>
      <c r="P1844" s="82" t="str">
        <f t="shared" ref="P1844:BI1844" si="2131">IFERROR(IF($G1844="inactive","",IF(AND($L1844&lt;P$1,$M1844&lt;P$1),"",IF(AND($L1844&gt;Q$1,$M1844&gt;Q$1),"",IF(AND($L1844&lt;P$1,$M1844&lt;=Q$1),$M1844-P$1,IF(AND($L1844&gt;=P$1,$M1844&gt;Q$1),Q$1-$L1844,IF(AND($L1844&gt;=P$1,$M1844&lt;=Q$1),$M1844-$L1844,IF(AND($L1844&lt;P$1,$M1844&gt;Q$1),Q$1-P$1,""))))))),"")</f>
        <v/>
      </c>
      <c r="Q1844" s="82" t="str">
        <f t="shared" si="2131"/>
        <v/>
      </c>
      <c r="R1844" s="82" t="str">
        <f t="shared" si="2131"/>
        <v/>
      </c>
      <c r="S1844" s="82" t="str">
        <f t="shared" si="2131"/>
        <v/>
      </c>
      <c r="T1844" s="82" t="str">
        <f t="shared" si="2131"/>
        <v/>
      </c>
      <c r="U1844" s="82" t="str">
        <f t="shared" si="2131"/>
        <v/>
      </c>
      <c r="V1844" s="82" t="str">
        <f t="shared" si="2131"/>
        <v/>
      </c>
      <c r="W1844" s="82" t="str">
        <f t="shared" si="2131"/>
        <v/>
      </c>
      <c r="X1844" s="82" t="str">
        <f t="shared" si="2131"/>
        <v/>
      </c>
      <c r="Y1844" s="82" t="str">
        <f t="shared" si="2131"/>
        <v/>
      </c>
      <c r="Z1844" s="82" t="str">
        <f t="shared" si="2131"/>
        <v/>
      </c>
      <c r="AA1844" s="82" t="str">
        <f t="shared" si="2131"/>
        <v/>
      </c>
      <c r="AB1844" s="82" t="str">
        <f t="shared" si="2131"/>
        <v/>
      </c>
      <c r="AC1844" s="82" t="str">
        <f t="shared" si="2131"/>
        <v/>
      </c>
      <c r="AD1844" s="82" t="str">
        <f t="shared" si="2131"/>
        <v/>
      </c>
      <c r="AE1844" s="82" t="str">
        <f t="shared" si="2131"/>
        <v/>
      </c>
      <c r="AF1844" s="82" t="str">
        <f t="shared" si="2131"/>
        <v/>
      </c>
      <c r="AG1844" s="82" t="str">
        <f t="shared" si="2131"/>
        <v/>
      </c>
      <c r="AH1844" s="82" t="str">
        <f t="shared" si="2131"/>
        <v/>
      </c>
      <c r="AI1844" s="82" t="str">
        <f t="shared" si="2131"/>
        <v/>
      </c>
      <c r="AJ1844" s="82" t="str">
        <f t="shared" si="2131"/>
        <v/>
      </c>
      <c r="AK1844" s="82" t="str">
        <f t="shared" si="2131"/>
        <v/>
      </c>
      <c r="AL1844" s="82" t="str">
        <f t="shared" si="2131"/>
        <v/>
      </c>
      <c r="AM1844" s="82" t="str">
        <f t="shared" si="2131"/>
        <v/>
      </c>
      <c r="AN1844" s="82" t="str">
        <f t="shared" si="2131"/>
        <v/>
      </c>
      <c r="AO1844" s="82" t="str">
        <f t="shared" si="2131"/>
        <v/>
      </c>
      <c r="AP1844" s="82" t="str">
        <f t="shared" si="2131"/>
        <v/>
      </c>
      <c r="AQ1844" s="82" t="str">
        <f t="shared" si="2131"/>
        <v/>
      </c>
      <c r="AR1844" s="82" t="str">
        <f t="shared" si="2131"/>
        <v/>
      </c>
      <c r="AS1844" s="82" t="str">
        <f t="shared" si="2131"/>
        <v/>
      </c>
      <c r="AT1844" s="82" t="str">
        <f t="shared" si="2131"/>
        <v/>
      </c>
      <c r="AU1844" s="82" t="str">
        <f t="shared" si="2131"/>
        <v/>
      </c>
      <c r="AV1844" s="82" t="str">
        <f t="shared" si="2131"/>
        <v/>
      </c>
      <c r="AW1844" s="82" t="str">
        <f t="shared" si="2131"/>
        <v/>
      </c>
      <c r="AX1844" s="82" t="str">
        <f t="shared" si="2131"/>
        <v/>
      </c>
      <c r="AY1844" s="82" t="str">
        <f t="shared" si="2131"/>
        <v/>
      </c>
      <c r="AZ1844" s="82" t="str">
        <f t="shared" si="2131"/>
        <v/>
      </c>
      <c r="BA1844" s="82" t="str">
        <f t="shared" si="2131"/>
        <v/>
      </c>
      <c r="BB1844" s="82" t="str">
        <f t="shared" si="2131"/>
        <v/>
      </c>
      <c r="BC1844" s="82" t="str">
        <f t="shared" si="2131"/>
        <v/>
      </c>
      <c r="BD1844" s="82" t="str">
        <f t="shared" si="2131"/>
        <v/>
      </c>
      <c r="BE1844" s="82" t="str">
        <f t="shared" si="2131"/>
        <v/>
      </c>
      <c r="BF1844" s="82" t="str">
        <f t="shared" si="2131"/>
        <v/>
      </c>
      <c r="BG1844" s="82" t="str">
        <f t="shared" si="2131"/>
        <v/>
      </c>
      <c r="BH1844" s="82" t="str">
        <f t="shared" si="2131"/>
        <v/>
      </c>
      <c r="BI1844" s="82" t="str">
        <f t="shared" si="2131"/>
        <v/>
      </c>
      <c r="BJ1844" s="82" t="str">
        <f t="shared" si="2075"/>
        <v/>
      </c>
      <c r="BK1844" s="83" t="str">
        <f t="shared" si="2066"/>
        <v/>
      </c>
    </row>
    <row r="1845" spans="1:63" x14ac:dyDescent="0.25">
      <c r="A1845" t="str">
        <f t="shared" si="2077"/>
        <v>1</v>
      </c>
      <c r="B1845" t="str">
        <f t="shared" si="2078"/>
        <v>0</v>
      </c>
      <c r="C1845">
        <f>COUNTIF($D$3:D1845,D1845)</f>
        <v>0</v>
      </c>
      <c r="J1845" t="str">
        <f t="shared" si="2079"/>
        <v/>
      </c>
      <c r="K1845" t="str">
        <f t="shared" si="2080"/>
        <v/>
      </c>
      <c r="L1845" t="str">
        <f t="shared" si="2081"/>
        <v xml:space="preserve"> </v>
      </c>
      <c r="M1845" t="str">
        <f t="shared" si="2082"/>
        <v/>
      </c>
      <c r="N1845" t="e">
        <f>VLOOKUP(E1845,HC!A:B,2,0)</f>
        <v>#N/A</v>
      </c>
      <c r="O1845" t="e">
        <f>VLOOKUP(N1845,HC!B:C,2,0)</f>
        <v>#N/A</v>
      </c>
      <c r="P1845" s="82" t="str">
        <f t="shared" ref="P1845:BI1845" si="2132">IFERROR(IF($G1845="inactive","",IF(AND($L1845&lt;P$1,$M1845&lt;P$1),"",IF(AND($L1845&gt;Q$1,$M1845&gt;Q$1),"",IF(AND($L1845&lt;P$1,$M1845&lt;=Q$1),$M1845-P$1,IF(AND($L1845&gt;=P$1,$M1845&gt;Q$1),Q$1-$L1845,IF(AND($L1845&gt;=P$1,$M1845&lt;=Q$1),$M1845-$L1845,IF(AND($L1845&lt;P$1,$M1845&gt;Q$1),Q$1-P$1,""))))))),"")</f>
        <v/>
      </c>
      <c r="Q1845" s="82" t="str">
        <f t="shared" si="2132"/>
        <v/>
      </c>
      <c r="R1845" s="82" t="str">
        <f t="shared" si="2132"/>
        <v/>
      </c>
      <c r="S1845" s="82" t="str">
        <f t="shared" si="2132"/>
        <v/>
      </c>
      <c r="T1845" s="82" t="str">
        <f t="shared" si="2132"/>
        <v/>
      </c>
      <c r="U1845" s="82" t="str">
        <f t="shared" si="2132"/>
        <v/>
      </c>
      <c r="V1845" s="82" t="str">
        <f t="shared" si="2132"/>
        <v/>
      </c>
      <c r="W1845" s="82" t="str">
        <f t="shared" si="2132"/>
        <v/>
      </c>
      <c r="X1845" s="82" t="str">
        <f t="shared" si="2132"/>
        <v/>
      </c>
      <c r="Y1845" s="82" t="str">
        <f t="shared" si="2132"/>
        <v/>
      </c>
      <c r="Z1845" s="82" t="str">
        <f t="shared" si="2132"/>
        <v/>
      </c>
      <c r="AA1845" s="82" t="str">
        <f t="shared" si="2132"/>
        <v/>
      </c>
      <c r="AB1845" s="82" t="str">
        <f t="shared" si="2132"/>
        <v/>
      </c>
      <c r="AC1845" s="82" t="str">
        <f t="shared" si="2132"/>
        <v/>
      </c>
      <c r="AD1845" s="82" t="str">
        <f t="shared" si="2132"/>
        <v/>
      </c>
      <c r="AE1845" s="82" t="str">
        <f t="shared" si="2132"/>
        <v/>
      </c>
      <c r="AF1845" s="82" t="str">
        <f t="shared" si="2132"/>
        <v/>
      </c>
      <c r="AG1845" s="82" t="str">
        <f t="shared" si="2132"/>
        <v/>
      </c>
      <c r="AH1845" s="82" t="str">
        <f t="shared" si="2132"/>
        <v/>
      </c>
      <c r="AI1845" s="82" t="str">
        <f t="shared" si="2132"/>
        <v/>
      </c>
      <c r="AJ1845" s="82" t="str">
        <f t="shared" si="2132"/>
        <v/>
      </c>
      <c r="AK1845" s="82" t="str">
        <f t="shared" si="2132"/>
        <v/>
      </c>
      <c r="AL1845" s="82" t="str">
        <f t="shared" si="2132"/>
        <v/>
      </c>
      <c r="AM1845" s="82" t="str">
        <f t="shared" si="2132"/>
        <v/>
      </c>
      <c r="AN1845" s="82" t="str">
        <f t="shared" si="2132"/>
        <v/>
      </c>
      <c r="AO1845" s="82" t="str">
        <f t="shared" si="2132"/>
        <v/>
      </c>
      <c r="AP1845" s="82" t="str">
        <f t="shared" si="2132"/>
        <v/>
      </c>
      <c r="AQ1845" s="82" t="str">
        <f t="shared" si="2132"/>
        <v/>
      </c>
      <c r="AR1845" s="82" t="str">
        <f t="shared" si="2132"/>
        <v/>
      </c>
      <c r="AS1845" s="82" t="str">
        <f t="shared" si="2132"/>
        <v/>
      </c>
      <c r="AT1845" s="82" t="str">
        <f t="shared" si="2132"/>
        <v/>
      </c>
      <c r="AU1845" s="82" t="str">
        <f t="shared" si="2132"/>
        <v/>
      </c>
      <c r="AV1845" s="82" t="str">
        <f t="shared" si="2132"/>
        <v/>
      </c>
      <c r="AW1845" s="82" t="str">
        <f t="shared" si="2132"/>
        <v/>
      </c>
      <c r="AX1845" s="82" t="str">
        <f t="shared" si="2132"/>
        <v/>
      </c>
      <c r="AY1845" s="82" t="str">
        <f t="shared" si="2132"/>
        <v/>
      </c>
      <c r="AZ1845" s="82" t="str">
        <f t="shared" si="2132"/>
        <v/>
      </c>
      <c r="BA1845" s="82" t="str">
        <f t="shared" si="2132"/>
        <v/>
      </c>
      <c r="BB1845" s="82" t="str">
        <f t="shared" si="2132"/>
        <v/>
      </c>
      <c r="BC1845" s="82" t="str">
        <f t="shared" si="2132"/>
        <v/>
      </c>
      <c r="BD1845" s="82" t="str">
        <f t="shared" si="2132"/>
        <v/>
      </c>
      <c r="BE1845" s="82" t="str">
        <f t="shared" si="2132"/>
        <v/>
      </c>
      <c r="BF1845" s="82" t="str">
        <f t="shared" si="2132"/>
        <v/>
      </c>
      <c r="BG1845" s="82" t="str">
        <f t="shared" si="2132"/>
        <v/>
      </c>
      <c r="BH1845" s="82" t="str">
        <f t="shared" si="2132"/>
        <v/>
      </c>
      <c r="BI1845" s="82" t="str">
        <f t="shared" si="2132"/>
        <v/>
      </c>
      <c r="BJ1845" s="82" t="str">
        <f t="shared" si="2075"/>
        <v/>
      </c>
      <c r="BK1845" s="83" t="str">
        <f t="shared" si="2066"/>
        <v/>
      </c>
    </row>
    <row r="1846" spans="1:63" x14ac:dyDescent="0.25">
      <c r="A1846" t="str">
        <f t="shared" si="2077"/>
        <v>1</v>
      </c>
      <c r="B1846" t="str">
        <f t="shared" si="2078"/>
        <v>0</v>
      </c>
      <c r="C1846">
        <f>COUNTIF($D$3:D1846,D1846)</f>
        <v>0</v>
      </c>
      <c r="J1846" t="str">
        <f t="shared" si="2079"/>
        <v/>
      </c>
      <c r="K1846" t="str">
        <f t="shared" si="2080"/>
        <v/>
      </c>
      <c r="L1846" t="str">
        <f t="shared" si="2081"/>
        <v xml:space="preserve"> </v>
      </c>
      <c r="M1846" t="str">
        <f t="shared" si="2082"/>
        <v/>
      </c>
      <c r="N1846" t="e">
        <f>VLOOKUP(E1846,HC!A:B,2,0)</f>
        <v>#N/A</v>
      </c>
      <c r="O1846" t="e">
        <f>VLOOKUP(N1846,HC!B:C,2,0)</f>
        <v>#N/A</v>
      </c>
      <c r="P1846" s="82" t="str">
        <f t="shared" ref="P1846:BI1846" si="2133">IFERROR(IF($G1846="inactive","",IF(AND($L1846&lt;P$1,$M1846&lt;P$1),"",IF(AND($L1846&gt;Q$1,$M1846&gt;Q$1),"",IF(AND($L1846&lt;P$1,$M1846&lt;=Q$1),$M1846-P$1,IF(AND($L1846&gt;=P$1,$M1846&gt;Q$1),Q$1-$L1846,IF(AND($L1846&gt;=P$1,$M1846&lt;=Q$1),$M1846-$L1846,IF(AND($L1846&lt;P$1,$M1846&gt;Q$1),Q$1-P$1,""))))))),"")</f>
        <v/>
      </c>
      <c r="Q1846" s="82" t="str">
        <f t="shared" si="2133"/>
        <v/>
      </c>
      <c r="R1846" s="82" t="str">
        <f t="shared" si="2133"/>
        <v/>
      </c>
      <c r="S1846" s="82" t="str">
        <f t="shared" si="2133"/>
        <v/>
      </c>
      <c r="T1846" s="82" t="str">
        <f t="shared" si="2133"/>
        <v/>
      </c>
      <c r="U1846" s="82" t="str">
        <f t="shared" si="2133"/>
        <v/>
      </c>
      <c r="V1846" s="82" t="str">
        <f t="shared" si="2133"/>
        <v/>
      </c>
      <c r="W1846" s="82" t="str">
        <f t="shared" si="2133"/>
        <v/>
      </c>
      <c r="X1846" s="82" t="str">
        <f t="shared" si="2133"/>
        <v/>
      </c>
      <c r="Y1846" s="82" t="str">
        <f t="shared" si="2133"/>
        <v/>
      </c>
      <c r="Z1846" s="82" t="str">
        <f t="shared" si="2133"/>
        <v/>
      </c>
      <c r="AA1846" s="82" t="str">
        <f t="shared" si="2133"/>
        <v/>
      </c>
      <c r="AB1846" s="82" t="str">
        <f t="shared" si="2133"/>
        <v/>
      </c>
      <c r="AC1846" s="82" t="str">
        <f t="shared" si="2133"/>
        <v/>
      </c>
      <c r="AD1846" s="82" t="str">
        <f t="shared" si="2133"/>
        <v/>
      </c>
      <c r="AE1846" s="82" t="str">
        <f t="shared" si="2133"/>
        <v/>
      </c>
      <c r="AF1846" s="82" t="str">
        <f t="shared" si="2133"/>
        <v/>
      </c>
      <c r="AG1846" s="82" t="str">
        <f t="shared" si="2133"/>
        <v/>
      </c>
      <c r="AH1846" s="82" t="str">
        <f t="shared" si="2133"/>
        <v/>
      </c>
      <c r="AI1846" s="82" t="str">
        <f t="shared" si="2133"/>
        <v/>
      </c>
      <c r="AJ1846" s="82" t="str">
        <f t="shared" si="2133"/>
        <v/>
      </c>
      <c r="AK1846" s="82" t="str">
        <f t="shared" si="2133"/>
        <v/>
      </c>
      <c r="AL1846" s="82" t="str">
        <f t="shared" si="2133"/>
        <v/>
      </c>
      <c r="AM1846" s="82" t="str">
        <f t="shared" si="2133"/>
        <v/>
      </c>
      <c r="AN1846" s="82" t="str">
        <f t="shared" si="2133"/>
        <v/>
      </c>
      <c r="AO1846" s="82" t="str">
        <f t="shared" si="2133"/>
        <v/>
      </c>
      <c r="AP1846" s="82" t="str">
        <f t="shared" si="2133"/>
        <v/>
      </c>
      <c r="AQ1846" s="82" t="str">
        <f t="shared" si="2133"/>
        <v/>
      </c>
      <c r="AR1846" s="82" t="str">
        <f t="shared" si="2133"/>
        <v/>
      </c>
      <c r="AS1846" s="82" t="str">
        <f t="shared" si="2133"/>
        <v/>
      </c>
      <c r="AT1846" s="82" t="str">
        <f t="shared" si="2133"/>
        <v/>
      </c>
      <c r="AU1846" s="82" t="str">
        <f t="shared" si="2133"/>
        <v/>
      </c>
      <c r="AV1846" s="82" t="str">
        <f t="shared" si="2133"/>
        <v/>
      </c>
      <c r="AW1846" s="82" t="str">
        <f t="shared" si="2133"/>
        <v/>
      </c>
      <c r="AX1846" s="82" t="str">
        <f t="shared" si="2133"/>
        <v/>
      </c>
      <c r="AY1846" s="82" t="str">
        <f t="shared" si="2133"/>
        <v/>
      </c>
      <c r="AZ1846" s="82" t="str">
        <f t="shared" si="2133"/>
        <v/>
      </c>
      <c r="BA1846" s="82" t="str">
        <f t="shared" si="2133"/>
        <v/>
      </c>
      <c r="BB1846" s="82" t="str">
        <f t="shared" si="2133"/>
        <v/>
      </c>
      <c r="BC1846" s="82" t="str">
        <f t="shared" si="2133"/>
        <v/>
      </c>
      <c r="BD1846" s="82" t="str">
        <f t="shared" si="2133"/>
        <v/>
      </c>
      <c r="BE1846" s="82" t="str">
        <f t="shared" si="2133"/>
        <v/>
      </c>
      <c r="BF1846" s="82" t="str">
        <f t="shared" si="2133"/>
        <v/>
      </c>
      <c r="BG1846" s="82" t="str">
        <f t="shared" si="2133"/>
        <v/>
      </c>
      <c r="BH1846" s="82" t="str">
        <f t="shared" si="2133"/>
        <v/>
      </c>
      <c r="BI1846" s="82" t="str">
        <f t="shared" si="2133"/>
        <v/>
      </c>
      <c r="BJ1846" s="82" t="str">
        <f t="shared" si="2075"/>
        <v/>
      </c>
      <c r="BK1846" s="83" t="str">
        <f t="shared" si="2066"/>
        <v/>
      </c>
    </row>
    <row r="1847" spans="1:63" x14ac:dyDescent="0.25">
      <c r="A1847" t="str">
        <f t="shared" si="2077"/>
        <v>1</v>
      </c>
      <c r="B1847" t="str">
        <f t="shared" si="2078"/>
        <v>0</v>
      </c>
      <c r="C1847">
        <f>COUNTIF($D$3:D1847,D1847)</f>
        <v>0</v>
      </c>
      <c r="J1847" t="str">
        <f t="shared" si="2079"/>
        <v/>
      </c>
      <c r="K1847" t="str">
        <f t="shared" si="2080"/>
        <v/>
      </c>
      <c r="L1847" t="str">
        <f t="shared" si="2081"/>
        <v xml:space="preserve"> </v>
      </c>
      <c r="M1847" t="str">
        <f t="shared" si="2082"/>
        <v/>
      </c>
      <c r="N1847" t="e">
        <f>VLOOKUP(E1847,HC!A:B,2,0)</f>
        <v>#N/A</v>
      </c>
      <c r="O1847" t="e">
        <f>VLOOKUP(N1847,HC!B:C,2,0)</f>
        <v>#N/A</v>
      </c>
      <c r="P1847" s="82" t="str">
        <f t="shared" ref="P1847:BI1847" si="2134">IFERROR(IF($G1847="inactive","",IF(AND($L1847&lt;P$1,$M1847&lt;P$1),"",IF(AND($L1847&gt;Q$1,$M1847&gt;Q$1),"",IF(AND($L1847&lt;P$1,$M1847&lt;=Q$1),$M1847-P$1,IF(AND($L1847&gt;=P$1,$M1847&gt;Q$1),Q$1-$L1847,IF(AND($L1847&gt;=P$1,$M1847&lt;=Q$1),$M1847-$L1847,IF(AND($L1847&lt;P$1,$M1847&gt;Q$1),Q$1-P$1,""))))))),"")</f>
        <v/>
      </c>
      <c r="Q1847" s="82" t="str">
        <f t="shared" si="2134"/>
        <v/>
      </c>
      <c r="R1847" s="82" t="str">
        <f t="shared" si="2134"/>
        <v/>
      </c>
      <c r="S1847" s="82" t="str">
        <f t="shared" si="2134"/>
        <v/>
      </c>
      <c r="T1847" s="82" t="str">
        <f t="shared" si="2134"/>
        <v/>
      </c>
      <c r="U1847" s="82" t="str">
        <f t="shared" si="2134"/>
        <v/>
      </c>
      <c r="V1847" s="82" t="str">
        <f t="shared" si="2134"/>
        <v/>
      </c>
      <c r="W1847" s="82" t="str">
        <f t="shared" si="2134"/>
        <v/>
      </c>
      <c r="X1847" s="82" t="str">
        <f t="shared" si="2134"/>
        <v/>
      </c>
      <c r="Y1847" s="82" t="str">
        <f t="shared" si="2134"/>
        <v/>
      </c>
      <c r="Z1847" s="82" t="str">
        <f t="shared" si="2134"/>
        <v/>
      </c>
      <c r="AA1847" s="82" t="str">
        <f t="shared" si="2134"/>
        <v/>
      </c>
      <c r="AB1847" s="82" t="str">
        <f t="shared" si="2134"/>
        <v/>
      </c>
      <c r="AC1847" s="82" t="str">
        <f t="shared" si="2134"/>
        <v/>
      </c>
      <c r="AD1847" s="82" t="str">
        <f t="shared" si="2134"/>
        <v/>
      </c>
      <c r="AE1847" s="82" t="str">
        <f t="shared" si="2134"/>
        <v/>
      </c>
      <c r="AF1847" s="82" t="str">
        <f t="shared" si="2134"/>
        <v/>
      </c>
      <c r="AG1847" s="82" t="str">
        <f t="shared" si="2134"/>
        <v/>
      </c>
      <c r="AH1847" s="82" t="str">
        <f t="shared" si="2134"/>
        <v/>
      </c>
      <c r="AI1847" s="82" t="str">
        <f t="shared" si="2134"/>
        <v/>
      </c>
      <c r="AJ1847" s="82" t="str">
        <f t="shared" si="2134"/>
        <v/>
      </c>
      <c r="AK1847" s="82" t="str">
        <f t="shared" si="2134"/>
        <v/>
      </c>
      <c r="AL1847" s="82" t="str">
        <f t="shared" si="2134"/>
        <v/>
      </c>
      <c r="AM1847" s="82" t="str">
        <f t="shared" si="2134"/>
        <v/>
      </c>
      <c r="AN1847" s="82" t="str">
        <f t="shared" si="2134"/>
        <v/>
      </c>
      <c r="AO1847" s="82" t="str">
        <f t="shared" si="2134"/>
        <v/>
      </c>
      <c r="AP1847" s="82" t="str">
        <f t="shared" si="2134"/>
        <v/>
      </c>
      <c r="AQ1847" s="82" t="str">
        <f t="shared" si="2134"/>
        <v/>
      </c>
      <c r="AR1847" s="82" t="str">
        <f t="shared" si="2134"/>
        <v/>
      </c>
      <c r="AS1847" s="82" t="str">
        <f t="shared" si="2134"/>
        <v/>
      </c>
      <c r="AT1847" s="82" t="str">
        <f t="shared" si="2134"/>
        <v/>
      </c>
      <c r="AU1847" s="82" t="str">
        <f t="shared" si="2134"/>
        <v/>
      </c>
      <c r="AV1847" s="82" t="str">
        <f t="shared" si="2134"/>
        <v/>
      </c>
      <c r="AW1847" s="82" t="str">
        <f t="shared" si="2134"/>
        <v/>
      </c>
      <c r="AX1847" s="82" t="str">
        <f t="shared" si="2134"/>
        <v/>
      </c>
      <c r="AY1847" s="82" t="str">
        <f t="shared" si="2134"/>
        <v/>
      </c>
      <c r="AZ1847" s="82" t="str">
        <f t="shared" si="2134"/>
        <v/>
      </c>
      <c r="BA1847" s="82" t="str">
        <f t="shared" si="2134"/>
        <v/>
      </c>
      <c r="BB1847" s="82" t="str">
        <f t="shared" si="2134"/>
        <v/>
      </c>
      <c r="BC1847" s="82" t="str">
        <f t="shared" si="2134"/>
        <v/>
      </c>
      <c r="BD1847" s="82" t="str">
        <f t="shared" si="2134"/>
        <v/>
      </c>
      <c r="BE1847" s="82" t="str">
        <f t="shared" si="2134"/>
        <v/>
      </c>
      <c r="BF1847" s="82" t="str">
        <f t="shared" si="2134"/>
        <v/>
      </c>
      <c r="BG1847" s="82" t="str">
        <f t="shared" si="2134"/>
        <v/>
      </c>
      <c r="BH1847" s="82" t="str">
        <f t="shared" si="2134"/>
        <v/>
      </c>
      <c r="BI1847" s="82" t="str">
        <f t="shared" si="2134"/>
        <v/>
      </c>
      <c r="BJ1847" s="82" t="str">
        <f t="shared" si="2075"/>
        <v/>
      </c>
      <c r="BK1847" s="83" t="str">
        <f t="shared" si="2066"/>
        <v/>
      </c>
    </row>
    <row r="1848" spans="1:63" x14ac:dyDescent="0.25">
      <c r="A1848" t="str">
        <f t="shared" si="2077"/>
        <v>1</v>
      </c>
      <c r="B1848" t="str">
        <f t="shared" si="2078"/>
        <v>0</v>
      </c>
      <c r="C1848">
        <f>COUNTIF($D$3:D1848,D1848)</f>
        <v>0</v>
      </c>
      <c r="J1848" t="str">
        <f t="shared" si="2079"/>
        <v/>
      </c>
      <c r="K1848" t="str">
        <f t="shared" si="2080"/>
        <v/>
      </c>
      <c r="L1848" t="str">
        <f t="shared" si="2081"/>
        <v xml:space="preserve"> </v>
      </c>
      <c r="M1848" t="str">
        <f t="shared" si="2082"/>
        <v/>
      </c>
      <c r="N1848" t="e">
        <f>VLOOKUP(E1848,HC!A:B,2,0)</f>
        <v>#N/A</v>
      </c>
      <c r="O1848" t="e">
        <f>VLOOKUP(N1848,HC!B:C,2,0)</f>
        <v>#N/A</v>
      </c>
      <c r="P1848" s="82" t="str">
        <f t="shared" ref="P1848:BI1848" si="2135">IFERROR(IF($G1848="inactive","",IF(AND($L1848&lt;P$1,$M1848&lt;P$1),"",IF(AND($L1848&gt;Q$1,$M1848&gt;Q$1),"",IF(AND($L1848&lt;P$1,$M1848&lt;=Q$1),$M1848-P$1,IF(AND($L1848&gt;=P$1,$M1848&gt;Q$1),Q$1-$L1848,IF(AND($L1848&gt;=P$1,$M1848&lt;=Q$1),$M1848-$L1848,IF(AND($L1848&lt;P$1,$M1848&gt;Q$1),Q$1-P$1,""))))))),"")</f>
        <v/>
      </c>
      <c r="Q1848" s="82" t="str">
        <f t="shared" si="2135"/>
        <v/>
      </c>
      <c r="R1848" s="82" t="str">
        <f t="shared" si="2135"/>
        <v/>
      </c>
      <c r="S1848" s="82" t="str">
        <f t="shared" si="2135"/>
        <v/>
      </c>
      <c r="T1848" s="82" t="str">
        <f t="shared" si="2135"/>
        <v/>
      </c>
      <c r="U1848" s="82" t="str">
        <f t="shared" si="2135"/>
        <v/>
      </c>
      <c r="V1848" s="82" t="str">
        <f t="shared" si="2135"/>
        <v/>
      </c>
      <c r="W1848" s="82" t="str">
        <f t="shared" si="2135"/>
        <v/>
      </c>
      <c r="X1848" s="82" t="str">
        <f t="shared" si="2135"/>
        <v/>
      </c>
      <c r="Y1848" s="82" t="str">
        <f t="shared" si="2135"/>
        <v/>
      </c>
      <c r="Z1848" s="82" t="str">
        <f t="shared" si="2135"/>
        <v/>
      </c>
      <c r="AA1848" s="82" t="str">
        <f t="shared" si="2135"/>
        <v/>
      </c>
      <c r="AB1848" s="82" t="str">
        <f t="shared" si="2135"/>
        <v/>
      </c>
      <c r="AC1848" s="82" t="str">
        <f t="shared" si="2135"/>
        <v/>
      </c>
      <c r="AD1848" s="82" t="str">
        <f t="shared" si="2135"/>
        <v/>
      </c>
      <c r="AE1848" s="82" t="str">
        <f t="shared" si="2135"/>
        <v/>
      </c>
      <c r="AF1848" s="82" t="str">
        <f t="shared" si="2135"/>
        <v/>
      </c>
      <c r="AG1848" s="82" t="str">
        <f t="shared" si="2135"/>
        <v/>
      </c>
      <c r="AH1848" s="82" t="str">
        <f t="shared" si="2135"/>
        <v/>
      </c>
      <c r="AI1848" s="82" t="str">
        <f t="shared" si="2135"/>
        <v/>
      </c>
      <c r="AJ1848" s="82" t="str">
        <f t="shared" si="2135"/>
        <v/>
      </c>
      <c r="AK1848" s="82" t="str">
        <f t="shared" si="2135"/>
        <v/>
      </c>
      <c r="AL1848" s="82" t="str">
        <f t="shared" si="2135"/>
        <v/>
      </c>
      <c r="AM1848" s="82" t="str">
        <f t="shared" si="2135"/>
        <v/>
      </c>
      <c r="AN1848" s="82" t="str">
        <f t="shared" si="2135"/>
        <v/>
      </c>
      <c r="AO1848" s="82" t="str">
        <f t="shared" si="2135"/>
        <v/>
      </c>
      <c r="AP1848" s="82" t="str">
        <f t="shared" si="2135"/>
        <v/>
      </c>
      <c r="AQ1848" s="82" t="str">
        <f t="shared" si="2135"/>
        <v/>
      </c>
      <c r="AR1848" s="82" t="str">
        <f t="shared" si="2135"/>
        <v/>
      </c>
      <c r="AS1848" s="82" t="str">
        <f t="shared" si="2135"/>
        <v/>
      </c>
      <c r="AT1848" s="82" t="str">
        <f t="shared" si="2135"/>
        <v/>
      </c>
      <c r="AU1848" s="82" t="str">
        <f t="shared" si="2135"/>
        <v/>
      </c>
      <c r="AV1848" s="82" t="str">
        <f t="shared" si="2135"/>
        <v/>
      </c>
      <c r="AW1848" s="82" t="str">
        <f t="shared" si="2135"/>
        <v/>
      </c>
      <c r="AX1848" s="82" t="str">
        <f t="shared" si="2135"/>
        <v/>
      </c>
      <c r="AY1848" s="82" t="str">
        <f t="shared" si="2135"/>
        <v/>
      </c>
      <c r="AZ1848" s="82" t="str">
        <f t="shared" si="2135"/>
        <v/>
      </c>
      <c r="BA1848" s="82" t="str">
        <f t="shared" si="2135"/>
        <v/>
      </c>
      <c r="BB1848" s="82" t="str">
        <f t="shared" si="2135"/>
        <v/>
      </c>
      <c r="BC1848" s="82" t="str">
        <f t="shared" si="2135"/>
        <v/>
      </c>
      <c r="BD1848" s="82" t="str">
        <f t="shared" si="2135"/>
        <v/>
      </c>
      <c r="BE1848" s="82" t="str">
        <f t="shared" si="2135"/>
        <v/>
      </c>
      <c r="BF1848" s="82" t="str">
        <f t="shared" si="2135"/>
        <v/>
      </c>
      <c r="BG1848" s="82" t="str">
        <f t="shared" si="2135"/>
        <v/>
      </c>
      <c r="BH1848" s="82" t="str">
        <f t="shared" si="2135"/>
        <v/>
      </c>
      <c r="BI1848" s="82" t="str">
        <f t="shared" si="2135"/>
        <v/>
      </c>
      <c r="BJ1848" s="82" t="str">
        <f t="shared" si="2075"/>
        <v/>
      </c>
      <c r="BK1848" s="83" t="str">
        <f t="shared" si="2066"/>
        <v/>
      </c>
    </row>
    <row r="1849" spans="1:63" x14ac:dyDescent="0.25">
      <c r="A1849" t="str">
        <f t="shared" si="2077"/>
        <v>1</v>
      </c>
      <c r="B1849" t="str">
        <f t="shared" si="2078"/>
        <v>0</v>
      </c>
      <c r="C1849">
        <f>COUNTIF($D$3:D1849,D1849)</f>
        <v>0</v>
      </c>
      <c r="J1849" t="str">
        <f t="shared" si="2079"/>
        <v/>
      </c>
      <c r="K1849" t="str">
        <f t="shared" si="2080"/>
        <v/>
      </c>
      <c r="L1849" t="str">
        <f t="shared" si="2081"/>
        <v xml:space="preserve"> </v>
      </c>
      <c r="M1849" t="str">
        <f t="shared" si="2082"/>
        <v/>
      </c>
      <c r="N1849" t="e">
        <f>VLOOKUP(E1849,HC!A:B,2,0)</f>
        <v>#N/A</v>
      </c>
      <c r="O1849" t="e">
        <f>VLOOKUP(N1849,HC!B:C,2,0)</f>
        <v>#N/A</v>
      </c>
      <c r="P1849" s="82" t="str">
        <f t="shared" ref="P1849:BI1849" si="2136">IFERROR(IF($G1849="inactive","",IF(AND($L1849&lt;P$1,$M1849&lt;P$1),"",IF(AND($L1849&gt;Q$1,$M1849&gt;Q$1),"",IF(AND($L1849&lt;P$1,$M1849&lt;=Q$1),$M1849-P$1,IF(AND($L1849&gt;=P$1,$M1849&gt;Q$1),Q$1-$L1849,IF(AND($L1849&gt;=P$1,$M1849&lt;=Q$1),$M1849-$L1849,IF(AND($L1849&lt;P$1,$M1849&gt;Q$1),Q$1-P$1,""))))))),"")</f>
        <v/>
      </c>
      <c r="Q1849" s="82" t="str">
        <f t="shared" si="2136"/>
        <v/>
      </c>
      <c r="R1849" s="82" t="str">
        <f t="shared" si="2136"/>
        <v/>
      </c>
      <c r="S1849" s="82" t="str">
        <f t="shared" si="2136"/>
        <v/>
      </c>
      <c r="T1849" s="82" t="str">
        <f t="shared" si="2136"/>
        <v/>
      </c>
      <c r="U1849" s="82" t="str">
        <f t="shared" si="2136"/>
        <v/>
      </c>
      <c r="V1849" s="82" t="str">
        <f t="shared" si="2136"/>
        <v/>
      </c>
      <c r="W1849" s="82" t="str">
        <f t="shared" si="2136"/>
        <v/>
      </c>
      <c r="X1849" s="82" t="str">
        <f t="shared" si="2136"/>
        <v/>
      </c>
      <c r="Y1849" s="82" t="str">
        <f t="shared" si="2136"/>
        <v/>
      </c>
      <c r="Z1849" s="82" t="str">
        <f t="shared" si="2136"/>
        <v/>
      </c>
      <c r="AA1849" s="82" t="str">
        <f t="shared" si="2136"/>
        <v/>
      </c>
      <c r="AB1849" s="82" t="str">
        <f t="shared" si="2136"/>
        <v/>
      </c>
      <c r="AC1849" s="82" t="str">
        <f t="shared" si="2136"/>
        <v/>
      </c>
      <c r="AD1849" s="82" t="str">
        <f t="shared" si="2136"/>
        <v/>
      </c>
      <c r="AE1849" s="82" t="str">
        <f t="shared" si="2136"/>
        <v/>
      </c>
      <c r="AF1849" s="82" t="str">
        <f t="shared" si="2136"/>
        <v/>
      </c>
      <c r="AG1849" s="82" t="str">
        <f t="shared" si="2136"/>
        <v/>
      </c>
      <c r="AH1849" s="82" t="str">
        <f t="shared" si="2136"/>
        <v/>
      </c>
      <c r="AI1849" s="82" t="str">
        <f t="shared" si="2136"/>
        <v/>
      </c>
      <c r="AJ1849" s="82" t="str">
        <f t="shared" si="2136"/>
        <v/>
      </c>
      <c r="AK1849" s="82" t="str">
        <f t="shared" si="2136"/>
        <v/>
      </c>
      <c r="AL1849" s="82" t="str">
        <f t="shared" si="2136"/>
        <v/>
      </c>
      <c r="AM1849" s="82" t="str">
        <f t="shared" si="2136"/>
        <v/>
      </c>
      <c r="AN1849" s="82" t="str">
        <f t="shared" si="2136"/>
        <v/>
      </c>
      <c r="AO1849" s="82" t="str">
        <f t="shared" si="2136"/>
        <v/>
      </c>
      <c r="AP1849" s="82" t="str">
        <f t="shared" si="2136"/>
        <v/>
      </c>
      <c r="AQ1849" s="82" t="str">
        <f t="shared" si="2136"/>
        <v/>
      </c>
      <c r="AR1849" s="82" t="str">
        <f t="shared" si="2136"/>
        <v/>
      </c>
      <c r="AS1849" s="82" t="str">
        <f t="shared" si="2136"/>
        <v/>
      </c>
      <c r="AT1849" s="82" t="str">
        <f t="shared" si="2136"/>
        <v/>
      </c>
      <c r="AU1849" s="82" t="str">
        <f t="shared" si="2136"/>
        <v/>
      </c>
      <c r="AV1849" s="82" t="str">
        <f t="shared" si="2136"/>
        <v/>
      </c>
      <c r="AW1849" s="82" t="str">
        <f t="shared" si="2136"/>
        <v/>
      </c>
      <c r="AX1849" s="82" t="str">
        <f t="shared" si="2136"/>
        <v/>
      </c>
      <c r="AY1849" s="82" t="str">
        <f t="shared" si="2136"/>
        <v/>
      </c>
      <c r="AZ1849" s="82" t="str">
        <f t="shared" si="2136"/>
        <v/>
      </c>
      <c r="BA1849" s="82" t="str">
        <f t="shared" si="2136"/>
        <v/>
      </c>
      <c r="BB1849" s="82" t="str">
        <f t="shared" si="2136"/>
        <v/>
      </c>
      <c r="BC1849" s="82" t="str">
        <f t="shared" si="2136"/>
        <v/>
      </c>
      <c r="BD1849" s="82" t="str">
        <f t="shared" si="2136"/>
        <v/>
      </c>
      <c r="BE1849" s="82" t="str">
        <f t="shared" si="2136"/>
        <v/>
      </c>
      <c r="BF1849" s="82" t="str">
        <f t="shared" si="2136"/>
        <v/>
      </c>
      <c r="BG1849" s="82" t="str">
        <f t="shared" si="2136"/>
        <v/>
      </c>
      <c r="BH1849" s="82" t="str">
        <f t="shared" si="2136"/>
        <v/>
      </c>
      <c r="BI1849" s="82" t="str">
        <f t="shared" si="2136"/>
        <v/>
      </c>
      <c r="BJ1849" s="82" t="str">
        <f t="shared" si="2075"/>
        <v/>
      </c>
      <c r="BK1849" s="83" t="str">
        <f t="shared" si="2066"/>
        <v/>
      </c>
    </row>
    <row r="1850" spans="1:63" x14ac:dyDescent="0.25">
      <c r="A1850" t="str">
        <f t="shared" si="2077"/>
        <v>1</v>
      </c>
      <c r="B1850" t="str">
        <f t="shared" si="2078"/>
        <v>0</v>
      </c>
      <c r="C1850">
        <f>COUNTIF($D$3:D1850,D1850)</f>
        <v>0</v>
      </c>
      <c r="J1850" t="str">
        <f t="shared" si="2079"/>
        <v/>
      </c>
      <c r="K1850" t="str">
        <f t="shared" si="2080"/>
        <v/>
      </c>
      <c r="L1850" t="str">
        <f t="shared" si="2081"/>
        <v xml:space="preserve"> </v>
      </c>
      <c r="M1850" t="str">
        <f t="shared" si="2082"/>
        <v/>
      </c>
      <c r="N1850" t="e">
        <f>VLOOKUP(E1850,HC!A:B,2,0)</f>
        <v>#N/A</v>
      </c>
      <c r="O1850" t="e">
        <f>VLOOKUP(N1850,HC!B:C,2,0)</f>
        <v>#N/A</v>
      </c>
      <c r="P1850" s="82" t="str">
        <f t="shared" ref="P1850:BI1850" si="2137">IFERROR(IF($G1850="inactive","",IF(AND($L1850&lt;P$1,$M1850&lt;P$1),"",IF(AND($L1850&gt;Q$1,$M1850&gt;Q$1),"",IF(AND($L1850&lt;P$1,$M1850&lt;=Q$1),$M1850-P$1,IF(AND($L1850&gt;=P$1,$M1850&gt;Q$1),Q$1-$L1850,IF(AND($L1850&gt;=P$1,$M1850&lt;=Q$1),$M1850-$L1850,IF(AND($L1850&lt;P$1,$M1850&gt;Q$1),Q$1-P$1,""))))))),"")</f>
        <v/>
      </c>
      <c r="Q1850" s="82" t="str">
        <f t="shared" si="2137"/>
        <v/>
      </c>
      <c r="R1850" s="82" t="str">
        <f t="shared" si="2137"/>
        <v/>
      </c>
      <c r="S1850" s="82" t="str">
        <f t="shared" si="2137"/>
        <v/>
      </c>
      <c r="T1850" s="82" t="str">
        <f t="shared" si="2137"/>
        <v/>
      </c>
      <c r="U1850" s="82" t="str">
        <f t="shared" si="2137"/>
        <v/>
      </c>
      <c r="V1850" s="82" t="str">
        <f t="shared" si="2137"/>
        <v/>
      </c>
      <c r="W1850" s="82" t="str">
        <f t="shared" si="2137"/>
        <v/>
      </c>
      <c r="X1850" s="82" t="str">
        <f t="shared" si="2137"/>
        <v/>
      </c>
      <c r="Y1850" s="82" t="str">
        <f t="shared" si="2137"/>
        <v/>
      </c>
      <c r="Z1850" s="82" t="str">
        <f t="shared" si="2137"/>
        <v/>
      </c>
      <c r="AA1850" s="82" t="str">
        <f t="shared" si="2137"/>
        <v/>
      </c>
      <c r="AB1850" s="82" t="str">
        <f t="shared" si="2137"/>
        <v/>
      </c>
      <c r="AC1850" s="82" t="str">
        <f t="shared" si="2137"/>
        <v/>
      </c>
      <c r="AD1850" s="82" t="str">
        <f t="shared" si="2137"/>
        <v/>
      </c>
      <c r="AE1850" s="82" t="str">
        <f t="shared" si="2137"/>
        <v/>
      </c>
      <c r="AF1850" s="82" t="str">
        <f t="shared" si="2137"/>
        <v/>
      </c>
      <c r="AG1850" s="82" t="str">
        <f t="shared" si="2137"/>
        <v/>
      </c>
      <c r="AH1850" s="82" t="str">
        <f t="shared" si="2137"/>
        <v/>
      </c>
      <c r="AI1850" s="82" t="str">
        <f t="shared" si="2137"/>
        <v/>
      </c>
      <c r="AJ1850" s="82" t="str">
        <f t="shared" si="2137"/>
        <v/>
      </c>
      <c r="AK1850" s="82" t="str">
        <f t="shared" si="2137"/>
        <v/>
      </c>
      <c r="AL1850" s="82" t="str">
        <f t="shared" si="2137"/>
        <v/>
      </c>
      <c r="AM1850" s="82" t="str">
        <f t="shared" si="2137"/>
        <v/>
      </c>
      <c r="AN1850" s="82" t="str">
        <f t="shared" si="2137"/>
        <v/>
      </c>
      <c r="AO1850" s="82" t="str">
        <f t="shared" si="2137"/>
        <v/>
      </c>
      <c r="AP1850" s="82" t="str">
        <f t="shared" si="2137"/>
        <v/>
      </c>
      <c r="AQ1850" s="82" t="str">
        <f t="shared" si="2137"/>
        <v/>
      </c>
      <c r="AR1850" s="82" t="str">
        <f t="shared" si="2137"/>
        <v/>
      </c>
      <c r="AS1850" s="82" t="str">
        <f t="shared" si="2137"/>
        <v/>
      </c>
      <c r="AT1850" s="82" t="str">
        <f t="shared" si="2137"/>
        <v/>
      </c>
      <c r="AU1850" s="82" t="str">
        <f t="shared" si="2137"/>
        <v/>
      </c>
      <c r="AV1850" s="82" t="str">
        <f t="shared" si="2137"/>
        <v/>
      </c>
      <c r="AW1850" s="82" t="str">
        <f t="shared" si="2137"/>
        <v/>
      </c>
      <c r="AX1850" s="82" t="str">
        <f t="shared" si="2137"/>
        <v/>
      </c>
      <c r="AY1850" s="82" t="str">
        <f t="shared" si="2137"/>
        <v/>
      </c>
      <c r="AZ1850" s="82" t="str">
        <f t="shared" si="2137"/>
        <v/>
      </c>
      <c r="BA1850" s="82" t="str">
        <f t="shared" si="2137"/>
        <v/>
      </c>
      <c r="BB1850" s="82" t="str">
        <f t="shared" si="2137"/>
        <v/>
      </c>
      <c r="BC1850" s="82" t="str">
        <f t="shared" si="2137"/>
        <v/>
      </c>
      <c r="BD1850" s="82" t="str">
        <f t="shared" si="2137"/>
        <v/>
      </c>
      <c r="BE1850" s="82" t="str">
        <f t="shared" si="2137"/>
        <v/>
      </c>
      <c r="BF1850" s="82" t="str">
        <f t="shared" si="2137"/>
        <v/>
      </c>
      <c r="BG1850" s="82" t="str">
        <f t="shared" si="2137"/>
        <v/>
      </c>
      <c r="BH1850" s="82" t="str">
        <f t="shared" si="2137"/>
        <v/>
      </c>
      <c r="BI1850" s="82" t="str">
        <f t="shared" si="2137"/>
        <v/>
      </c>
      <c r="BJ1850" s="82" t="str">
        <f t="shared" si="2075"/>
        <v/>
      </c>
      <c r="BK1850" s="83" t="str">
        <f t="shared" ref="BK1850:BK1913" si="2138">IFERROR(IF(BD1849="inactive","",IF(AND($L1849&lt;BK$2,$M1849&lt;BK$2),"",IF(AND($L1849&gt;BL$2,$M1849&gt;BL$2),"",IF(AND($L1849&lt;BK$2,$M1849&lt;=BL$2),$M1849-BK$2,IF(AND($L1849&gt;=BK$2,$M1849&gt;BL$2),BL$2-$L1849,IF(AND($L1849&gt;=BK$2,$M1849&lt;=BL$2),$M1849-$L1849,IF(AND($L1849&lt;BK$2,$M1849&gt;BL$2),BL$2-BK$2,""))))))),"")</f>
        <v/>
      </c>
    </row>
    <row r="1851" spans="1:63" x14ac:dyDescent="0.25">
      <c r="A1851" t="str">
        <f t="shared" si="2077"/>
        <v>1</v>
      </c>
      <c r="B1851" t="str">
        <f t="shared" si="2078"/>
        <v>0</v>
      </c>
      <c r="C1851">
        <f>COUNTIF($D$3:D1851,D1851)</f>
        <v>0</v>
      </c>
      <c r="J1851" t="str">
        <f t="shared" si="2079"/>
        <v/>
      </c>
      <c r="K1851" t="str">
        <f t="shared" si="2080"/>
        <v/>
      </c>
      <c r="L1851" t="str">
        <f t="shared" si="2081"/>
        <v xml:space="preserve"> </v>
      </c>
      <c r="M1851" t="str">
        <f t="shared" si="2082"/>
        <v/>
      </c>
      <c r="N1851" t="e">
        <f>VLOOKUP(E1851,HC!A:B,2,0)</f>
        <v>#N/A</v>
      </c>
      <c r="O1851" t="e">
        <f>VLOOKUP(N1851,HC!B:C,2,0)</f>
        <v>#N/A</v>
      </c>
      <c r="P1851" s="82" t="str">
        <f t="shared" ref="P1851:BI1851" si="2139">IFERROR(IF($G1851="inactive","",IF(AND($L1851&lt;P$1,$M1851&lt;P$1),"",IF(AND($L1851&gt;Q$1,$M1851&gt;Q$1),"",IF(AND($L1851&lt;P$1,$M1851&lt;=Q$1),$M1851-P$1,IF(AND($L1851&gt;=P$1,$M1851&gt;Q$1),Q$1-$L1851,IF(AND($L1851&gt;=P$1,$M1851&lt;=Q$1),$M1851-$L1851,IF(AND($L1851&lt;P$1,$M1851&gt;Q$1),Q$1-P$1,""))))))),"")</f>
        <v/>
      </c>
      <c r="Q1851" s="82" t="str">
        <f t="shared" si="2139"/>
        <v/>
      </c>
      <c r="R1851" s="82" t="str">
        <f t="shared" si="2139"/>
        <v/>
      </c>
      <c r="S1851" s="82" t="str">
        <f t="shared" si="2139"/>
        <v/>
      </c>
      <c r="T1851" s="82" t="str">
        <f t="shared" si="2139"/>
        <v/>
      </c>
      <c r="U1851" s="82" t="str">
        <f t="shared" si="2139"/>
        <v/>
      </c>
      <c r="V1851" s="82" t="str">
        <f t="shared" si="2139"/>
        <v/>
      </c>
      <c r="W1851" s="82" t="str">
        <f t="shared" si="2139"/>
        <v/>
      </c>
      <c r="X1851" s="82" t="str">
        <f t="shared" si="2139"/>
        <v/>
      </c>
      <c r="Y1851" s="82" t="str">
        <f t="shared" si="2139"/>
        <v/>
      </c>
      <c r="Z1851" s="82" t="str">
        <f t="shared" si="2139"/>
        <v/>
      </c>
      <c r="AA1851" s="82" t="str">
        <f t="shared" si="2139"/>
        <v/>
      </c>
      <c r="AB1851" s="82" t="str">
        <f t="shared" si="2139"/>
        <v/>
      </c>
      <c r="AC1851" s="82" t="str">
        <f t="shared" si="2139"/>
        <v/>
      </c>
      <c r="AD1851" s="82" t="str">
        <f t="shared" si="2139"/>
        <v/>
      </c>
      <c r="AE1851" s="82" t="str">
        <f t="shared" si="2139"/>
        <v/>
      </c>
      <c r="AF1851" s="82" t="str">
        <f t="shared" si="2139"/>
        <v/>
      </c>
      <c r="AG1851" s="82" t="str">
        <f t="shared" si="2139"/>
        <v/>
      </c>
      <c r="AH1851" s="82" t="str">
        <f t="shared" si="2139"/>
        <v/>
      </c>
      <c r="AI1851" s="82" t="str">
        <f t="shared" si="2139"/>
        <v/>
      </c>
      <c r="AJ1851" s="82" t="str">
        <f t="shared" si="2139"/>
        <v/>
      </c>
      <c r="AK1851" s="82" t="str">
        <f t="shared" si="2139"/>
        <v/>
      </c>
      <c r="AL1851" s="82" t="str">
        <f t="shared" si="2139"/>
        <v/>
      </c>
      <c r="AM1851" s="82" t="str">
        <f t="shared" si="2139"/>
        <v/>
      </c>
      <c r="AN1851" s="82" t="str">
        <f t="shared" si="2139"/>
        <v/>
      </c>
      <c r="AO1851" s="82" t="str">
        <f t="shared" si="2139"/>
        <v/>
      </c>
      <c r="AP1851" s="82" t="str">
        <f t="shared" si="2139"/>
        <v/>
      </c>
      <c r="AQ1851" s="82" t="str">
        <f t="shared" si="2139"/>
        <v/>
      </c>
      <c r="AR1851" s="82" t="str">
        <f t="shared" si="2139"/>
        <v/>
      </c>
      <c r="AS1851" s="82" t="str">
        <f t="shared" si="2139"/>
        <v/>
      </c>
      <c r="AT1851" s="82" t="str">
        <f t="shared" si="2139"/>
        <v/>
      </c>
      <c r="AU1851" s="82" t="str">
        <f t="shared" si="2139"/>
        <v/>
      </c>
      <c r="AV1851" s="82" t="str">
        <f t="shared" si="2139"/>
        <v/>
      </c>
      <c r="AW1851" s="82" t="str">
        <f t="shared" si="2139"/>
        <v/>
      </c>
      <c r="AX1851" s="82" t="str">
        <f t="shared" si="2139"/>
        <v/>
      </c>
      <c r="AY1851" s="82" t="str">
        <f t="shared" si="2139"/>
        <v/>
      </c>
      <c r="AZ1851" s="82" t="str">
        <f t="shared" si="2139"/>
        <v/>
      </c>
      <c r="BA1851" s="82" t="str">
        <f t="shared" si="2139"/>
        <v/>
      </c>
      <c r="BB1851" s="82" t="str">
        <f t="shared" si="2139"/>
        <v/>
      </c>
      <c r="BC1851" s="82" t="str">
        <f t="shared" si="2139"/>
        <v/>
      </c>
      <c r="BD1851" s="82" t="str">
        <f t="shared" si="2139"/>
        <v/>
      </c>
      <c r="BE1851" s="82" t="str">
        <f t="shared" si="2139"/>
        <v/>
      </c>
      <c r="BF1851" s="82" t="str">
        <f t="shared" si="2139"/>
        <v/>
      </c>
      <c r="BG1851" s="82" t="str">
        <f t="shared" si="2139"/>
        <v/>
      </c>
      <c r="BH1851" s="82" t="str">
        <f t="shared" si="2139"/>
        <v/>
      </c>
      <c r="BI1851" s="82" t="str">
        <f t="shared" si="2139"/>
        <v/>
      </c>
      <c r="BJ1851" s="82" t="str">
        <f t="shared" si="2075"/>
        <v/>
      </c>
      <c r="BK1851" s="83" t="str">
        <f t="shared" si="2138"/>
        <v/>
      </c>
    </row>
    <row r="1852" spans="1:63" x14ac:dyDescent="0.25">
      <c r="A1852" t="str">
        <f t="shared" si="2077"/>
        <v>1</v>
      </c>
      <c r="B1852" t="str">
        <f t="shared" si="2078"/>
        <v>0</v>
      </c>
      <c r="C1852">
        <f>COUNTIF($D$3:D1852,D1852)</f>
        <v>0</v>
      </c>
      <c r="J1852" t="str">
        <f t="shared" si="2079"/>
        <v/>
      </c>
      <c r="K1852" t="str">
        <f t="shared" si="2080"/>
        <v/>
      </c>
      <c r="L1852" t="str">
        <f t="shared" si="2081"/>
        <v xml:space="preserve"> </v>
      </c>
      <c r="M1852" t="str">
        <f t="shared" si="2082"/>
        <v/>
      </c>
      <c r="N1852" t="e">
        <f>VLOOKUP(E1852,HC!A:B,2,0)</f>
        <v>#N/A</v>
      </c>
      <c r="O1852" t="e">
        <f>VLOOKUP(N1852,HC!B:C,2,0)</f>
        <v>#N/A</v>
      </c>
      <c r="P1852" s="82" t="str">
        <f t="shared" ref="P1852:BI1852" si="2140">IFERROR(IF($G1852="inactive","",IF(AND($L1852&lt;P$1,$M1852&lt;P$1),"",IF(AND($L1852&gt;Q$1,$M1852&gt;Q$1),"",IF(AND($L1852&lt;P$1,$M1852&lt;=Q$1),$M1852-P$1,IF(AND($L1852&gt;=P$1,$M1852&gt;Q$1),Q$1-$L1852,IF(AND($L1852&gt;=P$1,$M1852&lt;=Q$1),$M1852-$L1852,IF(AND($L1852&lt;P$1,$M1852&gt;Q$1),Q$1-P$1,""))))))),"")</f>
        <v/>
      </c>
      <c r="Q1852" s="82" t="str">
        <f t="shared" si="2140"/>
        <v/>
      </c>
      <c r="R1852" s="82" t="str">
        <f t="shared" si="2140"/>
        <v/>
      </c>
      <c r="S1852" s="82" t="str">
        <f t="shared" si="2140"/>
        <v/>
      </c>
      <c r="T1852" s="82" t="str">
        <f t="shared" si="2140"/>
        <v/>
      </c>
      <c r="U1852" s="82" t="str">
        <f t="shared" si="2140"/>
        <v/>
      </c>
      <c r="V1852" s="82" t="str">
        <f t="shared" si="2140"/>
        <v/>
      </c>
      <c r="W1852" s="82" t="str">
        <f t="shared" si="2140"/>
        <v/>
      </c>
      <c r="X1852" s="82" t="str">
        <f t="shared" si="2140"/>
        <v/>
      </c>
      <c r="Y1852" s="82" t="str">
        <f t="shared" si="2140"/>
        <v/>
      </c>
      <c r="Z1852" s="82" t="str">
        <f t="shared" si="2140"/>
        <v/>
      </c>
      <c r="AA1852" s="82" t="str">
        <f t="shared" si="2140"/>
        <v/>
      </c>
      <c r="AB1852" s="82" t="str">
        <f t="shared" si="2140"/>
        <v/>
      </c>
      <c r="AC1852" s="82" t="str">
        <f t="shared" si="2140"/>
        <v/>
      </c>
      <c r="AD1852" s="82" t="str">
        <f t="shared" si="2140"/>
        <v/>
      </c>
      <c r="AE1852" s="82" t="str">
        <f t="shared" si="2140"/>
        <v/>
      </c>
      <c r="AF1852" s="82" t="str">
        <f t="shared" si="2140"/>
        <v/>
      </c>
      <c r="AG1852" s="82" t="str">
        <f t="shared" si="2140"/>
        <v/>
      </c>
      <c r="AH1852" s="82" t="str">
        <f t="shared" si="2140"/>
        <v/>
      </c>
      <c r="AI1852" s="82" t="str">
        <f t="shared" si="2140"/>
        <v/>
      </c>
      <c r="AJ1852" s="82" t="str">
        <f t="shared" si="2140"/>
        <v/>
      </c>
      <c r="AK1852" s="82" t="str">
        <f t="shared" si="2140"/>
        <v/>
      </c>
      <c r="AL1852" s="82" t="str">
        <f t="shared" si="2140"/>
        <v/>
      </c>
      <c r="AM1852" s="82" t="str">
        <f t="shared" si="2140"/>
        <v/>
      </c>
      <c r="AN1852" s="82" t="str">
        <f t="shared" si="2140"/>
        <v/>
      </c>
      <c r="AO1852" s="82" t="str">
        <f t="shared" si="2140"/>
        <v/>
      </c>
      <c r="AP1852" s="82" t="str">
        <f t="shared" si="2140"/>
        <v/>
      </c>
      <c r="AQ1852" s="82" t="str">
        <f t="shared" si="2140"/>
        <v/>
      </c>
      <c r="AR1852" s="82" t="str">
        <f t="shared" si="2140"/>
        <v/>
      </c>
      <c r="AS1852" s="82" t="str">
        <f t="shared" si="2140"/>
        <v/>
      </c>
      <c r="AT1852" s="82" t="str">
        <f t="shared" si="2140"/>
        <v/>
      </c>
      <c r="AU1852" s="82" t="str">
        <f t="shared" si="2140"/>
        <v/>
      </c>
      <c r="AV1852" s="82" t="str">
        <f t="shared" si="2140"/>
        <v/>
      </c>
      <c r="AW1852" s="82" t="str">
        <f t="shared" si="2140"/>
        <v/>
      </c>
      <c r="AX1852" s="82" t="str">
        <f t="shared" si="2140"/>
        <v/>
      </c>
      <c r="AY1852" s="82" t="str">
        <f t="shared" si="2140"/>
        <v/>
      </c>
      <c r="AZ1852" s="82" t="str">
        <f t="shared" si="2140"/>
        <v/>
      </c>
      <c r="BA1852" s="82" t="str">
        <f t="shared" si="2140"/>
        <v/>
      </c>
      <c r="BB1852" s="82" t="str">
        <f t="shared" si="2140"/>
        <v/>
      </c>
      <c r="BC1852" s="82" t="str">
        <f t="shared" si="2140"/>
        <v/>
      </c>
      <c r="BD1852" s="82" t="str">
        <f t="shared" si="2140"/>
        <v/>
      </c>
      <c r="BE1852" s="82" t="str">
        <f t="shared" si="2140"/>
        <v/>
      </c>
      <c r="BF1852" s="82" t="str">
        <f t="shared" si="2140"/>
        <v/>
      </c>
      <c r="BG1852" s="82" t="str">
        <f t="shared" si="2140"/>
        <v/>
      </c>
      <c r="BH1852" s="82" t="str">
        <f t="shared" si="2140"/>
        <v/>
      </c>
      <c r="BI1852" s="82" t="str">
        <f t="shared" si="2140"/>
        <v/>
      </c>
      <c r="BJ1852" s="82" t="str">
        <f t="shared" si="2075"/>
        <v/>
      </c>
      <c r="BK1852" s="83" t="str">
        <f t="shared" si="2138"/>
        <v/>
      </c>
    </row>
    <row r="1853" spans="1:63" x14ac:dyDescent="0.25">
      <c r="A1853" t="str">
        <f t="shared" si="2077"/>
        <v>1</v>
      </c>
      <c r="B1853" t="str">
        <f t="shared" si="2078"/>
        <v>0</v>
      </c>
      <c r="C1853">
        <f>COUNTIF($D$3:D1853,D1853)</f>
        <v>0</v>
      </c>
      <c r="J1853" t="str">
        <f t="shared" si="2079"/>
        <v/>
      </c>
      <c r="K1853" t="str">
        <f t="shared" si="2080"/>
        <v/>
      </c>
      <c r="L1853" t="str">
        <f t="shared" si="2081"/>
        <v xml:space="preserve"> </v>
      </c>
      <c r="M1853" t="str">
        <f t="shared" si="2082"/>
        <v/>
      </c>
      <c r="N1853" t="e">
        <f>VLOOKUP(E1853,HC!A:B,2,0)</f>
        <v>#N/A</v>
      </c>
      <c r="O1853" t="e">
        <f>VLOOKUP(N1853,HC!B:C,2,0)</f>
        <v>#N/A</v>
      </c>
      <c r="P1853" s="82" t="str">
        <f t="shared" ref="P1853:BI1853" si="2141">IFERROR(IF($G1853="inactive","",IF(AND($L1853&lt;P$1,$M1853&lt;P$1),"",IF(AND($L1853&gt;Q$1,$M1853&gt;Q$1),"",IF(AND($L1853&lt;P$1,$M1853&lt;=Q$1),$M1853-P$1,IF(AND($L1853&gt;=P$1,$M1853&gt;Q$1),Q$1-$L1853,IF(AND($L1853&gt;=P$1,$M1853&lt;=Q$1),$M1853-$L1853,IF(AND($L1853&lt;P$1,$M1853&gt;Q$1),Q$1-P$1,""))))))),"")</f>
        <v/>
      </c>
      <c r="Q1853" s="82" t="str">
        <f t="shared" si="2141"/>
        <v/>
      </c>
      <c r="R1853" s="82" t="str">
        <f t="shared" si="2141"/>
        <v/>
      </c>
      <c r="S1853" s="82" t="str">
        <f t="shared" si="2141"/>
        <v/>
      </c>
      <c r="T1853" s="82" t="str">
        <f t="shared" si="2141"/>
        <v/>
      </c>
      <c r="U1853" s="82" t="str">
        <f t="shared" si="2141"/>
        <v/>
      </c>
      <c r="V1853" s="82" t="str">
        <f t="shared" si="2141"/>
        <v/>
      </c>
      <c r="W1853" s="82" t="str">
        <f t="shared" si="2141"/>
        <v/>
      </c>
      <c r="X1853" s="82" t="str">
        <f t="shared" si="2141"/>
        <v/>
      </c>
      <c r="Y1853" s="82" t="str">
        <f t="shared" si="2141"/>
        <v/>
      </c>
      <c r="Z1853" s="82" t="str">
        <f t="shared" si="2141"/>
        <v/>
      </c>
      <c r="AA1853" s="82" t="str">
        <f t="shared" si="2141"/>
        <v/>
      </c>
      <c r="AB1853" s="82" t="str">
        <f t="shared" si="2141"/>
        <v/>
      </c>
      <c r="AC1853" s="82" t="str">
        <f t="shared" si="2141"/>
        <v/>
      </c>
      <c r="AD1853" s="82" t="str">
        <f t="shared" si="2141"/>
        <v/>
      </c>
      <c r="AE1853" s="82" t="str">
        <f t="shared" si="2141"/>
        <v/>
      </c>
      <c r="AF1853" s="82" t="str">
        <f t="shared" si="2141"/>
        <v/>
      </c>
      <c r="AG1853" s="82" t="str">
        <f t="shared" si="2141"/>
        <v/>
      </c>
      <c r="AH1853" s="82" t="str">
        <f t="shared" si="2141"/>
        <v/>
      </c>
      <c r="AI1853" s="82" t="str">
        <f t="shared" si="2141"/>
        <v/>
      </c>
      <c r="AJ1853" s="82" t="str">
        <f t="shared" si="2141"/>
        <v/>
      </c>
      <c r="AK1853" s="82" t="str">
        <f t="shared" si="2141"/>
        <v/>
      </c>
      <c r="AL1853" s="82" t="str">
        <f t="shared" si="2141"/>
        <v/>
      </c>
      <c r="AM1853" s="82" t="str">
        <f t="shared" si="2141"/>
        <v/>
      </c>
      <c r="AN1853" s="82" t="str">
        <f t="shared" si="2141"/>
        <v/>
      </c>
      <c r="AO1853" s="82" t="str">
        <f t="shared" si="2141"/>
        <v/>
      </c>
      <c r="AP1853" s="82" t="str">
        <f t="shared" si="2141"/>
        <v/>
      </c>
      <c r="AQ1853" s="82" t="str">
        <f t="shared" si="2141"/>
        <v/>
      </c>
      <c r="AR1853" s="82" t="str">
        <f t="shared" si="2141"/>
        <v/>
      </c>
      <c r="AS1853" s="82" t="str">
        <f t="shared" si="2141"/>
        <v/>
      </c>
      <c r="AT1853" s="82" t="str">
        <f t="shared" si="2141"/>
        <v/>
      </c>
      <c r="AU1853" s="82" t="str">
        <f t="shared" si="2141"/>
        <v/>
      </c>
      <c r="AV1853" s="82" t="str">
        <f t="shared" si="2141"/>
        <v/>
      </c>
      <c r="AW1853" s="82" t="str">
        <f t="shared" si="2141"/>
        <v/>
      </c>
      <c r="AX1853" s="82" t="str">
        <f t="shared" si="2141"/>
        <v/>
      </c>
      <c r="AY1853" s="82" t="str">
        <f t="shared" si="2141"/>
        <v/>
      </c>
      <c r="AZ1853" s="82" t="str">
        <f t="shared" si="2141"/>
        <v/>
      </c>
      <c r="BA1853" s="82" t="str">
        <f t="shared" si="2141"/>
        <v/>
      </c>
      <c r="BB1853" s="82" t="str">
        <f t="shared" si="2141"/>
        <v/>
      </c>
      <c r="BC1853" s="82" t="str">
        <f t="shared" si="2141"/>
        <v/>
      </c>
      <c r="BD1853" s="82" t="str">
        <f t="shared" si="2141"/>
        <v/>
      </c>
      <c r="BE1853" s="82" t="str">
        <f t="shared" si="2141"/>
        <v/>
      </c>
      <c r="BF1853" s="82" t="str">
        <f t="shared" si="2141"/>
        <v/>
      </c>
      <c r="BG1853" s="82" t="str">
        <f t="shared" si="2141"/>
        <v/>
      </c>
      <c r="BH1853" s="82" t="str">
        <f t="shared" si="2141"/>
        <v/>
      </c>
      <c r="BI1853" s="82" t="str">
        <f t="shared" si="2141"/>
        <v/>
      </c>
      <c r="BJ1853" s="82" t="str">
        <f t="shared" si="2075"/>
        <v/>
      </c>
      <c r="BK1853" s="83" t="str">
        <f t="shared" si="2138"/>
        <v/>
      </c>
    </row>
    <row r="1854" spans="1:63" x14ac:dyDescent="0.25">
      <c r="A1854" t="str">
        <f t="shared" si="2077"/>
        <v>1</v>
      </c>
      <c r="B1854" t="str">
        <f t="shared" si="2078"/>
        <v>0</v>
      </c>
      <c r="C1854">
        <f>COUNTIF($D$3:D1854,D1854)</f>
        <v>0</v>
      </c>
      <c r="J1854" t="str">
        <f t="shared" si="2079"/>
        <v/>
      </c>
      <c r="K1854" t="str">
        <f t="shared" si="2080"/>
        <v/>
      </c>
      <c r="L1854" t="str">
        <f t="shared" si="2081"/>
        <v xml:space="preserve"> </v>
      </c>
      <c r="M1854" t="str">
        <f t="shared" si="2082"/>
        <v/>
      </c>
      <c r="N1854" t="e">
        <f>VLOOKUP(E1854,HC!A:B,2,0)</f>
        <v>#N/A</v>
      </c>
      <c r="O1854" t="e">
        <f>VLOOKUP(N1854,HC!B:C,2,0)</f>
        <v>#N/A</v>
      </c>
      <c r="P1854" s="82" t="str">
        <f t="shared" ref="P1854:BI1854" si="2142">IFERROR(IF($G1854="inactive","",IF(AND($L1854&lt;P$1,$M1854&lt;P$1),"",IF(AND($L1854&gt;Q$1,$M1854&gt;Q$1),"",IF(AND($L1854&lt;P$1,$M1854&lt;=Q$1),$M1854-P$1,IF(AND($L1854&gt;=P$1,$M1854&gt;Q$1),Q$1-$L1854,IF(AND($L1854&gt;=P$1,$M1854&lt;=Q$1),$M1854-$L1854,IF(AND($L1854&lt;P$1,$M1854&gt;Q$1),Q$1-P$1,""))))))),"")</f>
        <v/>
      </c>
      <c r="Q1854" s="82" t="str">
        <f t="shared" si="2142"/>
        <v/>
      </c>
      <c r="R1854" s="82" t="str">
        <f t="shared" si="2142"/>
        <v/>
      </c>
      <c r="S1854" s="82" t="str">
        <f t="shared" si="2142"/>
        <v/>
      </c>
      <c r="T1854" s="82" t="str">
        <f t="shared" si="2142"/>
        <v/>
      </c>
      <c r="U1854" s="82" t="str">
        <f t="shared" si="2142"/>
        <v/>
      </c>
      <c r="V1854" s="82" t="str">
        <f t="shared" si="2142"/>
        <v/>
      </c>
      <c r="W1854" s="82" t="str">
        <f t="shared" si="2142"/>
        <v/>
      </c>
      <c r="X1854" s="82" t="str">
        <f t="shared" si="2142"/>
        <v/>
      </c>
      <c r="Y1854" s="82" t="str">
        <f t="shared" si="2142"/>
        <v/>
      </c>
      <c r="Z1854" s="82" t="str">
        <f t="shared" si="2142"/>
        <v/>
      </c>
      <c r="AA1854" s="82" t="str">
        <f t="shared" si="2142"/>
        <v/>
      </c>
      <c r="AB1854" s="82" t="str">
        <f t="shared" si="2142"/>
        <v/>
      </c>
      <c r="AC1854" s="82" t="str">
        <f t="shared" si="2142"/>
        <v/>
      </c>
      <c r="AD1854" s="82" t="str">
        <f t="shared" si="2142"/>
        <v/>
      </c>
      <c r="AE1854" s="82" t="str">
        <f t="shared" si="2142"/>
        <v/>
      </c>
      <c r="AF1854" s="82" t="str">
        <f t="shared" si="2142"/>
        <v/>
      </c>
      <c r="AG1854" s="82" t="str">
        <f t="shared" si="2142"/>
        <v/>
      </c>
      <c r="AH1854" s="82" t="str">
        <f t="shared" si="2142"/>
        <v/>
      </c>
      <c r="AI1854" s="82" t="str">
        <f t="shared" si="2142"/>
        <v/>
      </c>
      <c r="AJ1854" s="82" t="str">
        <f t="shared" si="2142"/>
        <v/>
      </c>
      <c r="AK1854" s="82" t="str">
        <f t="shared" si="2142"/>
        <v/>
      </c>
      <c r="AL1854" s="82" t="str">
        <f t="shared" si="2142"/>
        <v/>
      </c>
      <c r="AM1854" s="82" t="str">
        <f t="shared" si="2142"/>
        <v/>
      </c>
      <c r="AN1854" s="82" t="str">
        <f t="shared" si="2142"/>
        <v/>
      </c>
      <c r="AO1854" s="82" t="str">
        <f t="shared" si="2142"/>
        <v/>
      </c>
      <c r="AP1854" s="82" t="str">
        <f t="shared" si="2142"/>
        <v/>
      </c>
      <c r="AQ1854" s="82" t="str">
        <f t="shared" si="2142"/>
        <v/>
      </c>
      <c r="AR1854" s="82" t="str">
        <f t="shared" si="2142"/>
        <v/>
      </c>
      <c r="AS1854" s="82" t="str">
        <f t="shared" si="2142"/>
        <v/>
      </c>
      <c r="AT1854" s="82" t="str">
        <f t="shared" si="2142"/>
        <v/>
      </c>
      <c r="AU1854" s="82" t="str">
        <f t="shared" si="2142"/>
        <v/>
      </c>
      <c r="AV1854" s="82" t="str">
        <f t="shared" si="2142"/>
        <v/>
      </c>
      <c r="AW1854" s="82" t="str">
        <f t="shared" si="2142"/>
        <v/>
      </c>
      <c r="AX1854" s="82" t="str">
        <f t="shared" si="2142"/>
        <v/>
      </c>
      <c r="AY1854" s="82" t="str">
        <f t="shared" si="2142"/>
        <v/>
      </c>
      <c r="AZ1854" s="82" t="str">
        <f t="shared" si="2142"/>
        <v/>
      </c>
      <c r="BA1854" s="82" t="str">
        <f t="shared" si="2142"/>
        <v/>
      </c>
      <c r="BB1854" s="82" t="str">
        <f t="shared" si="2142"/>
        <v/>
      </c>
      <c r="BC1854" s="82" t="str">
        <f t="shared" si="2142"/>
        <v/>
      </c>
      <c r="BD1854" s="82" t="str">
        <f t="shared" si="2142"/>
        <v/>
      </c>
      <c r="BE1854" s="82" t="str">
        <f t="shared" si="2142"/>
        <v/>
      </c>
      <c r="BF1854" s="82" t="str">
        <f t="shared" si="2142"/>
        <v/>
      </c>
      <c r="BG1854" s="82" t="str">
        <f t="shared" si="2142"/>
        <v/>
      </c>
      <c r="BH1854" s="82" t="str">
        <f t="shared" si="2142"/>
        <v/>
      </c>
      <c r="BI1854" s="82" t="str">
        <f t="shared" si="2142"/>
        <v/>
      </c>
      <c r="BJ1854" s="82" t="str">
        <f t="shared" si="2075"/>
        <v/>
      </c>
      <c r="BK1854" s="83" t="str">
        <f t="shared" si="2138"/>
        <v/>
      </c>
    </row>
    <row r="1855" spans="1:63" x14ac:dyDescent="0.25">
      <c r="A1855" t="str">
        <f t="shared" si="2077"/>
        <v>1</v>
      </c>
      <c r="B1855" t="str">
        <f t="shared" si="2078"/>
        <v>0</v>
      </c>
      <c r="C1855">
        <f>COUNTIF($D$3:D1855,D1855)</f>
        <v>0</v>
      </c>
      <c r="J1855" t="str">
        <f t="shared" si="2079"/>
        <v/>
      </c>
      <c r="K1855" t="str">
        <f t="shared" si="2080"/>
        <v/>
      </c>
      <c r="L1855" t="str">
        <f t="shared" si="2081"/>
        <v xml:space="preserve"> </v>
      </c>
      <c r="M1855" t="str">
        <f t="shared" si="2082"/>
        <v/>
      </c>
      <c r="N1855" t="e">
        <f>VLOOKUP(E1855,HC!A:B,2,0)</f>
        <v>#N/A</v>
      </c>
      <c r="O1855" t="e">
        <f>VLOOKUP(N1855,HC!B:C,2,0)</f>
        <v>#N/A</v>
      </c>
      <c r="P1855" s="82" t="str">
        <f t="shared" ref="P1855:BI1855" si="2143">IFERROR(IF($G1855="inactive","",IF(AND($L1855&lt;P$1,$M1855&lt;P$1),"",IF(AND($L1855&gt;Q$1,$M1855&gt;Q$1),"",IF(AND($L1855&lt;P$1,$M1855&lt;=Q$1),$M1855-P$1,IF(AND($L1855&gt;=P$1,$M1855&gt;Q$1),Q$1-$L1855,IF(AND($L1855&gt;=P$1,$M1855&lt;=Q$1),$M1855-$L1855,IF(AND($L1855&lt;P$1,$M1855&gt;Q$1),Q$1-P$1,""))))))),"")</f>
        <v/>
      </c>
      <c r="Q1855" s="82" t="str">
        <f t="shared" si="2143"/>
        <v/>
      </c>
      <c r="R1855" s="82" t="str">
        <f t="shared" si="2143"/>
        <v/>
      </c>
      <c r="S1855" s="82" t="str">
        <f t="shared" si="2143"/>
        <v/>
      </c>
      <c r="T1855" s="82" t="str">
        <f t="shared" si="2143"/>
        <v/>
      </c>
      <c r="U1855" s="82" t="str">
        <f t="shared" si="2143"/>
        <v/>
      </c>
      <c r="V1855" s="82" t="str">
        <f t="shared" si="2143"/>
        <v/>
      </c>
      <c r="W1855" s="82" t="str">
        <f t="shared" si="2143"/>
        <v/>
      </c>
      <c r="X1855" s="82" t="str">
        <f t="shared" si="2143"/>
        <v/>
      </c>
      <c r="Y1855" s="82" t="str">
        <f t="shared" si="2143"/>
        <v/>
      </c>
      <c r="Z1855" s="82" t="str">
        <f t="shared" si="2143"/>
        <v/>
      </c>
      <c r="AA1855" s="82" t="str">
        <f t="shared" si="2143"/>
        <v/>
      </c>
      <c r="AB1855" s="82" t="str">
        <f t="shared" si="2143"/>
        <v/>
      </c>
      <c r="AC1855" s="82" t="str">
        <f t="shared" si="2143"/>
        <v/>
      </c>
      <c r="AD1855" s="82" t="str">
        <f t="shared" si="2143"/>
        <v/>
      </c>
      <c r="AE1855" s="82" t="str">
        <f t="shared" si="2143"/>
        <v/>
      </c>
      <c r="AF1855" s="82" t="str">
        <f t="shared" si="2143"/>
        <v/>
      </c>
      <c r="AG1855" s="82" t="str">
        <f t="shared" si="2143"/>
        <v/>
      </c>
      <c r="AH1855" s="82" t="str">
        <f t="shared" si="2143"/>
        <v/>
      </c>
      <c r="AI1855" s="82" t="str">
        <f t="shared" si="2143"/>
        <v/>
      </c>
      <c r="AJ1855" s="82" t="str">
        <f t="shared" si="2143"/>
        <v/>
      </c>
      <c r="AK1855" s="82" t="str">
        <f t="shared" si="2143"/>
        <v/>
      </c>
      <c r="AL1855" s="82" t="str">
        <f t="shared" si="2143"/>
        <v/>
      </c>
      <c r="AM1855" s="82" t="str">
        <f t="shared" si="2143"/>
        <v/>
      </c>
      <c r="AN1855" s="82" t="str">
        <f t="shared" si="2143"/>
        <v/>
      </c>
      <c r="AO1855" s="82" t="str">
        <f t="shared" si="2143"/>
        <v/>
      </c>
      <c r="AP1855" s="82" t="str">
        <f t="shared" si="2143"/>
        <v/>
      </c>
      <c r="AQ1855" s="82" t="str">
        <f t="shared" si="2143"/>
        <v/>
      </c>
      <c r="AR1855" s="82" t="str">
        <f t="shared" si="2143"/>
        <v/>
      </c>
      <c r="AS1855" s="82" t="str">
        <f t="shared" si="2143"/>
        <v/>
      </c>
      <c r="AT1855" s="82" t="str">
        <f t="shared" si="2143"/>
        <v/>
      </c>
      <c r="AU1855" s="82" t="str">
        <f t="shared" si="2143"/>
        <v/>
      </c>
      <c r="AV1855" s="82" t="str">
        <f t="shared" si="2143"/>
        <v/>
      </c>
      <c r="AW1855" s="82" t="str">
        <f t="shared" si="2143"/>
        <v/>
      </c>
      <c r="AX1855" s="82" t="str">
        <f t="shared" si="2143"/>
        <v/>
      </c>
      <c r="AY1855" s="82" t="str">
        <f t="shared" si="2143"/>
        <v/>
      </c>
      <c r="AZ1855" s="82" t="str">
        <f t="shared" si="2143"/>
        <v/>
      </c>
      <c r="BA1855" s="82" t="str">
        <f t="shared" si="2143"/>
        <v/>
      </c>
      <c r="BB1855" s="82" t="str">
        <f t="shared" si="2143"/>
        <v/>
      </c>
      <c r="BC1855" s="82" t="str">
        <f t="shared" si="2143"/>
        <v/>
      </c>
      <c r="BD1855" s="82" t="str">
        <f t="shared" si="2143"/>
        <v/>
      </c>
      <c r="BE1855" s="82" t="str">
        <f t="shared" si="2143"/>
        <v/>
      </c>
      <c r="BF1855" s="82" t="str">
        <f t="shared" si="2143"/>
        <v/>
      </c>
      <c r="BG1855" s="82" t="str">
        <f t="shared" si="2143"/>
        <v/>
      </c>
      <c r="BH1855" s="82" t="str">
        <f t="shared" si="2143"/>
        <v/>
      </c>
      <c r="BI1855" s="82" t="str">
        <f t="shared" si="2143"/>
        <v/>
      </c>
      <c r="BJ1855" s="82" t="str">
        <f t="shared" si="2075"/>
        <v/>
      </c>
      <c r="BK1855" s="83" t="str">
        <f t="shared" si="2138"/>
        <v/>
      </c>
    </row>
    <row r="1856" spans="1:63" x14ac:dyDescent="0.25">
      <c r="A1856" t="str">
        <f t="shared" si="2077"/>
        <v>1</v>
      </c>
      <c r="B1856" t="str">
        <f t="shared" si="2078"/>
        <v>0</v>
      </c>
      <c r="C1856">
        <f>COUNTIF($D$3:D1856,D1856)</f>
        <v>0</v>
      </c>
      <c r="J1856" t="str">
        <f t="shared" si="2079"/>
        <v/>
      </c>
      <c r="K1856" t="str">
        <f t="shared" si="2080"/>
        <v/>
      </c>
      <c r="L1856" t="str">
        <f t="shared" si="2081"/>
        <v xml:space="preserve"> </v>
      </c>
      <c r="M1856" t="str">
        <f t="shared" si="2082"/>
        <v/>
      </c>
      <c r="N1856" t="e">
        <f>VLOOKUP(E1856,HC!A:B,2,0)</f>
        <v>#N/A</v>
      </c>
      <c r="O1856" t="e">
        <f>VLOOKUP(N1856,HC!B:C,2,0)</f>
        <v>#N/A</v>
      </c>
      <c r="P1856" s="82" t="str">
        <f t="shared" ref="P1856:BI1856" si="2144">IFERROR(IF($G1856="inactive","",IF(AND($L1856&lt;P$1,$M1856&lt;P$1),"",IF(AND($L1856&gt;Q$1,$M1856&gt;Q$1),"",IF(AND($L1856&lt;P$1,$M1856&lt;=Q$1),$M1856-P$1,IF(AND($L1856&gt;=P$1,$M1856&gt;Q$1),Q$1-$L1856,IF(AND($L1856&gt;=P$1,$M1856&lt;=Q$1),$M1856-$L1856,IF(AND($L1856&lt;P$1,$M1856&gt;Q$1),Q$1-P$1,""))))))),"")</f>
        <v/>
      </c>
      <c r="Q1856" s="82" t="str">
        <f t="shared" si="2144"/>
        <v/>
      </c>
      <c r="R1856" s="82" t="str">
        <f t="shared" si="2144"/>
        <v/>
      </c>
      <c r="S1856" s="82" t="str">
        <f t="shared" si="2144"/>
        <v/>
      </c>
      <c r="T1856" s="82" t="str">
        <f t="shared" si="2144"/>
        <v/>
      </c>
      <c r="U1856" s="82" t="str">
        <f t="shared" si="2144"/>
        <v/>
      </c>
      <c r="V1856" s="82" t="str">
        <f t="shared" si="2144"/>
        <v/>
      </c>
      <c r="W1856" s="82" t="str">
        <f t="shared" si="2144"/>
        <v/>
      </c>
      <c r="X1856" s="82" t="str">
        <f t="shared" si="2144"/>
        <v/>
      </c>
      <c r="Y1856" s="82" t="str">
        <f t="shared" si="2144"/>
        <v/>
      </c>
      <c r="Z1856" s="82" t="str">
        <f t="shared" si="2144"/>
        <v/>
      </c>
      <c r="AA1856" s="82" t="str">
        <f t="shared" si="2144"/>
        <v/>
      </c>
      <c r="AB1856" s="82" t="str">
        <f t="shared" si="2144"/>
        <v/>
      </c>
      <c r="AC1856" s="82" t="str">
        <f t="shared" si="2144"/>
        <v/>
      </c>
      <c r="AD1856" s="82" t="str">
        <f t="shared" si="2144"/>
        <v/>
      </c>
      <c r="AE1856" s="82" t="str">
        <f t="shared" si="2144"/>
        <v/>
      </c>
      <c r="AF1856" s="82" t="str">
        <f t="shared" si="2144"/>
        <v/>
      </c>
      <c r="AG1856" s="82" t="str">
        <f t="shared" si="2144"/>
        <v/>
      </c>
      <c r="AH1856" s="82" t="str">
        <f t="shared" si="2144"/>
        <v/>
      </c>
      <c r="AI1856" s="82" t="str">
        <f t="shared" si="2144"/>
        <v/>
      </c>
      <c r="AJ1856" s="82" t="str">
        <f t="shared" si="2144"/>
        <v/>
      </c>
      <c r="AK1856" s="82" t="str">
        <f t="shared" si="2144"/>
        <v/>
      </c>
      <c r="AL1856" s="82" t="str">
        <f t="shared" si="2144"/>
        <v/>
      </c>
      <c r="AM1856" s="82" t="str">
        <f t="shared" si="2144"/>
        <v/>
      </c>
      <c r="AN1856" s="82" t="str">
        <f t="shared" si="2144"/>
        <v/>
      </c>
      <c r="AO1856" s="82" t="str">
        <f t="shared" si="2144"/>
        <v/>
      </c>
      <c r="AP1856" s="82" t="str">
        <f t="shared" si="2144"/>
        <v/>
      </c>
      <c r="AQ1856" s="82" t="str">
        <f t="shared" si="2144"/>
        <v/>
      </c>
      <c r="AR1856" s="82" t="str">
        <f t="shared" si="2144"/>
        <v/>
      </c>
      <c r="AS1856" s="82" t="str">
        <f t="shared" si="2144"/>
        <v/>
      </c>
      <c r="AT1856" s="82" t="str">
        <f t="shared" si="2144"/>
        <v/>
      </c>
      <c r="AU1856" s="82" t="str">
        <f t="shared" si="2144"/>
        <v/>
      </c>
      <c r="AV1856" s="82" t="str">
        <f t="shared" si="2144"/>
        <v/>
      </c>
      <c r="AW1856" s="82" t="str">
        <f t="shared" si="2144"/>
        <v/>
      </c>
      <c r="AX1856" s="82" t="str">
        <f t="shared" si="2144"/>
        <v/>
      </c>
      <c r="AY1856" s="82" t="str">
        <f t="shared" si="2144"/>
        <v/>
      </c>
      <c r="AZ1856" s="82" t="str">
        <f t="shared" si="2144"/>
        <v/>
      </c>
      <c r="BA1856" s="82" t="str">
        <f t="shared" si="2144"/>
        <v/>
      </c>
      <c r="BB1856" s="82" t="str">
        <f t="shared" si="2144"/>
        <v/>
      </c>
      <c r="BC1856" s="82" t="str">
        <f t="shared" si="2144"/>
        <v/>
      </c>
      <c r="BD1856" s="82" t="str">
        <f t="shared" si="2144"/>
        <v/>
      </c>
      <c r="BE1856" s="82" t="str">
        <f t="shared" si="2144"/>
        <v/>
      </c>
      <c r="BF1856" s="82" t="str">
        <f t="shared" si="2144"/>
        <v/>
      </c>
      <c r="BG1856" s="82" t="str">
        <f t="shared" si="2144"/>
        <v/>
      </c>
      <c r="BH1856" s="82" t="str">
        <f t="shared" si="2144"/>
        <v/>
      </c>
      <c r="BI1856" s="82" t="str">
        <f t="shared" si="2144"/>
        <v/>
      </c>
      <c r="BJ1856" s="82" t="str">
        <f t="shared" si="2075"/>
        <v/>
      </c>
      <c r="BK1856" s="83" t="str">
        <f t="shared" si="2138"/>
        <v/>
      </c>
    </row>
    <row r="1857" spans="1:63" x14ac:dyDescent="0.25">
      <c r="A1857" t="str">
        <f t="shared" si="2077"/>
        <v>1</v>
      </c>
      <c r="B1857" t="str">
        <f t="shared" si="2078"/>
        <v>0</v>
      </c>
      <c r="C1857">
        <f>COUNTIF($D$3:D1857,D1857)</f>
        <v>0</v>
      </c>
      <c r="J1857" t="str">
        <f t="shared" si="2079"/>
        <v/>
      </c>
      <c r="K1857" t="str">
        <f t="shared" si="2080"/>
        <v/>
      </c>
      <c r="L1857" t="str">
        <f t="shared" si="2081"/>
        <v xml:space="preserve"> </v>
      </c>
      <c r="M1857" t="str">
        <f t="shared" si="2082"/>
        <v/>
      </c>
      <c r="N1857" t="e">
        <f>VLOOKUP(E1857,HC!A:B,2,0)</f>
        <v>#N/A</v>
      </c>
      <c r="O1857" t="e">
        <f>VLOOKUP(N1857,HC!B:C,2,0)</f>
        <v>#N/A</v>
      </c>
      <c r="P1857" s="82" t="str">
        <f t="shared" ref="P1857:BI1857" si="2145">IFERROR(IF($G1857="inactive","",IF(AND($L1857&lt;P$1,$M1857&lt;P$1),"",IF(AND($L1857&gt;Q$1,$M1857&gt;Q$1),"",IF(AND($L1857&lt;P$1,$M1857&lt;=Q$1),$M1857-P$1,IF(AND($L1857&gt;=P$1,$M1857&gt;Q$1),Q$1-$L1857,IF(AND($L1857&gt;=P$1,$M1857&lt;=Q$1),$M1857-$L1857,IF(AND($L1857&lt;P$1,$M1857&gt;Q$1),Q$1-P$1,""))))))),"")</f>
        <v/>
      </c>
      <c r="Q1857" s="82" t="str">
        <f t="shared" si="2145"/>
        <v/>
      </c>
      <c r="R1857" s="82" t="str">
        <f t="shared" si="2145"/>
        <v/>
      </c>
      <c r="S1857" s="82" t="str">
        <f t="shared" si="2145"/>
        <v/>
      </c>
      <c r="T1857" s="82" t="str">
        <f t="shared" si="2145"/>
        <v/>
      </c>
      <c r="U1857" s="82" t="str">
        <f t="shared" si="2145"/>
        <v/>
      </c>
      <c r="V1857" s="82" t="str">
        <f t="shared" si="2145"/>
        <v/>
      </c>
      <c r="W1857" s="82" t="str">
        <f t="shared" si="2145"/>
        <v/>
      </c>
      <c r="X1857" s="82" t="str">
        <f t="shared" si="2145"/>
        <v/>
      </c>
      <c r="Y1857" s="82" t="str">
        <f t="shared" si="2145"/>
        <v/>
      </c>
      <c r="Z1857" s="82" t="str">
        <f t="shared" si="2145"/>
        <v/>
      </c>
      <c r="AA1857" s="82" t="str">
        <f t="shared" si="2145"/>
        <v/>
      </c>
      <c r="AB1857" s="82" t="str">
        <f t="shared" si="2145"/>
        <v/>
      </c>
      <c r="AC1857" s="82" t="str">
        <f t="shared" si="2145"/>
        <v/>
      </c>
      <c r="AD1857" s="82" t="str">
        <f t="shared" si="2145"/>
        <v/>
      </c>
      <c r="AE1857" s="82" t="str">
        <f t="shared" si="2145"/>
        <v/>
      </c>
      <c r="AF1857" s="82" t="str">
        <f t="shared" si="2145"/>
        <v/>
      </c>
      <c r="AG1857" s="82" t="str">
        <f t="shared" si="2145"/>
        <v/>
      </c>
      <c r="AH1857" s="82" t="str">
        <f t="shared" si="2145"/>
        <v/>
      </c>
      <c r="AI1857" s="82" t="str">
        <f t="shared" si="2145"/>
        <v/>
      </c>
      <c r="AJ1857" s="82" t="str">
        <f t="shared" si="2145"/>
        <v/>
      </c>
      <c r="AK1857" s="82" t="str">
        <f t="shared" si="2145"/>
        <v/>
      </c>
      <c r="AL1857" s="82" t="str">
        <f t="shared" si="2145"/>
        <v/>
      </c>
      <c r="AM1857" s="82" t="str">
        <f t="shared" si="2145"/>
        <v/>
      </c>
      <c r="AN1857" s="82" t="str">
        <f t="shared" si="2145"/>
        <v/>
      </c>
      <c r="AO1857" s="82" t="str">
        <f t="shared" si="2145"/>
        <v/>
      </c>
      <c r="AP1857" s="82" t="str">
        <f t="shared" si="2145"/>
        <v/>
      </c>
      <c r="AQ1857" s="82" t="str">
        <f t="shared" si="2145"/>
        <v/>
      </c>
      <c r="AR1857" s="82" t="str">
        <f t="shared" si="2145"/>
        <v/>
      </c>
      <c r="AS1857" s="82" t="str">
        <f t="shared" si="2145"/>
        <v/>
      </c>
      <c r="AT1857" s="82" t="str">
        <f t="shared" si="2145"/>
        <v/>
      </c>
      <c r="AU1857" s="82" t="str">
        <f t="shared" si="2145"/>
        <v/>
      </c>
      <c r="AV1857" s="82" t="str">
        <f t="shared" si="2145"/>
        <v/>
      </c>
      <c r="AW1857" s="82" t="str">
        <f t="shared" si="2145"/>
        <v/>
      </c>
      <c r="AX1857" s="82" t="str">
        <f t="shared" si="2145"/>
        <v/>
      </c>
      <c r="AY1857" s="82" t="str">
        <f t="shared" si="2145"/>
        <v/>
      </c>
      <c r="AZ1857" s="82" t="str">
        <f t="shared" si="2145"/>
        <v/>
      </c>
      <c r="BA1857" s="82" t="str">
        <f t="shared" si="2145"/>
        <v/>
      </c>
      <c r="BB1857" s="82" t="str">
        <f t="shared" si="2145"/>
        <v/>
      </c>
      <c r="BC1857" s="82" t="str">
        <f t="shared" si="2145"/>
        <v/>
      </c>
      <c r="BD1857" s="82" t="str">
        <f t="shared" si="2145"/>
        <v/>
      </c>
      <c r="BE1857" s="82" t="str">
        <f t="shared" si="2145"/>
        <v/>
      </c>
      <c r="BF1857" s="82" t="str">
        <f t="shared" si="2145"/>
        <v/>
      </c>
      <c r="BG1857" s="82" t="str">
        <f t="shared" si="2145"/>
        <v/>
      </c>
      <c r="BH1857" s="82" t="str">
        <f t="shared" si="2145"/>
        <v/>
      </c>
      <c r="BI1857" s="82" t="str">
        <f t="shared" si="2145"/>
        <v/>
      </c>
      <c r="BJ1857" s="82" t="str">
        <f t="shared" si="2075"/>
        <v/>
      </c>
      <c r="BK1857" s="83" t="str">
        <f t="shared" si="2138"/>
        <v/>
      </c>
    </row>
    <row r="1858" spans="1:63" x14ac:dyDescent="0.25">
      <c r="A1858" t="str">
        <f t="shared" si="2077"/>
        <v>1</v>
      </c>
      <c r="B1858" t="str">
        <f t="shared" si="2078"/>
        <v>0</v>
      </c>
      <c r="C1858">
        <f>COUNTIF($D$3:D1858,D1858)</f>
        <v>0</v>
      </c>
      <c r="J1858" t="str">
        <f t="shared" si="2079"/>
        <v/>
      </c>
      <c r="K1858" t="str">
        <f t="shared" si="2080"/>
        <v/>
      </c>
      <c r="L1858" t="str">
        <f t="shared" si="2081"/>
        <v xml:space="preserve"> </v>
      </c>
      <c r="M1858" t="str">
        <f t="shared" si="2082"/>
        <v/>
      </c>
      <c r="N1858" t="e">
        <f>VLOOKUP(E1858,HC!A:B,2,0)</f>
        <v>#N/A</v>
      </c>
      <c r="O1858" t="e">
        <f>VLOOKUP(N1858,HC!B:C,2,0)</f>
        <v>#N/A</v>
      </c>
      <c r="P1858" s="82" t="str">
        <f t="shared" ref="P1858:BI1858" si="2146">IFERROR(IF($G1858="inactive","",IF(AND($L1858&lt;P$1,$M1858&lt;P$1),"",IF(AND($L1858&gt;Q$1,$M1858&gt;Q$1),"",IF(AND($L1858&lt;P$1,$M1858&lt;=Q$1),$M1858-P$1,IF(AND($L1858&gt;=P$1,$M1858&gt;Q$1),Q$1-$L1858,IF(AND($L1858&gt;=P$1,$M1858&lt;=Q$1),$M1858-$L1858,IF(AND($L1858&lt;P$1,$M1858&gt;Q$1),Q$1-P$1,""))))))),"")</f>
        <v/>
      </c>
      <c r="Q1858" s="82" t="str">
        <f t="shared" si="2146"/>
        <v/>
      </c>
      <c r="R1858" s="82" t="str">
        <f t="shared" si="2146"/>
        <v/>
      </c>
      <c r="S1858" s="82" t="str">
        <f t="shared" si="2146"/>
        <v/>
      </c>
      <c r="T1858" s="82" t="str">
        <f t="shared" si="2146"/>
        <v/>
      </c>
      <c r="U1858" s="82" t="str">
        <f t="shared" si="2146"/>
        <v/>
      </c>
      <c r="V1858" s="82" t="str">
        <f t="shared" si="2146"/>
        <v/>
      </c>
      <c r="W1858" s="82" t="str">
        <f t="shared" si="2146"/>
        <v/>
      </c>
      <c r="X1858" s="82" t="str">
        <f t="shared" si="2146"/>
        <v/>
      </c>
      <c r="Y1858" s="82" t="str">
        <f t="shared" si="2146"/>
        <v/>
      </c>
      <c r="Z1858" s="82" t="str">
        <f t="shared" si="2146"/>
        <v/>
      </c>
      <c r="AA1858" s="82" t="str">
        <f t="shared" si="2146"/>
        <v/>
      </c>
      <c r="AB1858" s="82" t="str">
        <f t="shared" si="2146"/>
        <v/>
      </c>
      <c r="AC1858" s="82" t="str">
        <f t="shared" si="2146"/>
        <v/>
      </c>
      <c r="AD1858" s="82" t="str">
        <f t="shared" si="2146"/>
        <v/>
      </c>
      <c r="AE1858" s="82" t="str">
        <f t="shared" si="2146"/>
        <v/>
      </c>
      <c r="AF1858" s="82" t="str">
        <f t="shared" si="2146"/>
        <v/>
      </c>
      <c r="AG1858" s="82" t="str">
        <f t="shared" si="2146"/>
        <v/>
      </c>
      <c r="AH1858" s="82" t="str">
        <f t="shared" si="2146"/>
        <v/>
      </c>
      <c r="AI1858" s="82" t="str">
        <f t="shared" si="2146"/>
        <v/>
      </c>
      <c r="AJ1858" s="82" t="str">
        <f t="shared" si="2146"/>
        <v/>
      </c>
      <c r="AK1858" s="82" t="str">
        <f t="shared" si="2146"/>
        <v/>
      </c>
      <c r="AL1858" s="82" t="str">
        <f t="shared" si="2146"/>
        <v/>
      </c>
      <c r="AM1858" s="82" t="str">
        <f t="shared" si="2146"/>
        <v/>
      </c>
      <c r="AN1858" s="82" t="str">
        <f t="shared" si="2146"/>
        <v/>
      </c>
      <c r="AO1858" s="82" t="str">
        <f t="shared" si="2146"/>
        <v/>
      </c>
      <c r="AP1858" s="82" t="str">
        <f t="shared" si="2146"/>
        <v/>
      </c>
      <c r="AQ1858" s="82" t="str">
        <f t="shared" si="2146"/>
        <v/>
      </c>
      <c r="AR1858" s="82" t="str">
        <f t="shared" si="2146"/>
        <v/>
      </c>
      <c r="AS1858" s="82" t="str">
        <f t="shared" si="2146"/>
        <v/>
      </c>
      <c r="AT1858" s="82" t="str">
        <f t="shared" si="2146"/>
        <v/>
      </c>
      <c r="AU1858" s="82" t="str">
        <f t="shared" si="2146"/>
        <v/>
      </c>
      <c r="AV1858" s="82" t="str">
        <f t="shared" si="2146"/>
        <v/>
      </c>
      <c r="AW1858" s="82" t="str">
        <f t="shared" si="2146"/>
        <v/>
      </c>
      <c r="AX1858" s="82" t="str">
        <f t="shared" si="2146"/>
        <v/>
      </c>
      <c r="AY1858" s="82" t="str">
        <f t="shared" si="2146"/>
        <v/>
      </c>
      <c r="AZ1858" s="82" t="str">
        <f t="shared" si="2146"/>
        <v/>
      </c>
      <c r="BA1858" s="82" t="str">
        <f t="shared" si="2146"/>
        <v/>
      </c>
      <c r="BB1858" s="82" t="str">
        <f t="shared" si="2146"/>
        <v/>
      </c>
      <c r="BC1858" s="82" t="str">
        <f t="shared" si="2146"/>
        <v/>
      </c>
      <c r="BD1858" s="82" t="str">
        <f t="shared" si="2146"/>
        <v/>
      </c>
      <c r="BE1858" s="82" t="str">
        <f t="shared" si="2146"/>
        <v/>
      </c>
      <c r="BF1858" s="82" t="str">
        <f t="shared" si="2146"/>
        <v/>
      </c>
      <c r="BG1858" s="82" t="str">
        <f t="shared" si="2146"/>
        <v/>
      </c>
      <c r="BH1858" s="82" t="str">
        <f t="shared" si="2146"/>
        <v/>
      </c>
      <c r="BI1858" s="82" t="str">
        <f t="shared" si="2146"/>
        <v/>
      </c>
      <c r="BJ1858" s="82" t="str">
        <f t="shared" ref="BJ1858:BJ1889" si="2147">IFERROR(IF($G1858="inactive","",IF(AND($L1858&lt;BJ$1,$M1858&lt;BJ$1),"",IF(AND($L1858&gt;BK$1,$M1858&gt;BK$1),"",IF(AND($L1858&lt;BJ$1,$M1858&lt;=BK$1),$M1858-BJ$1,IF(AND($L1858&gt;=BJ$1,$M1858&gt;BK$1),BK$1-$L1858,IF(AND($L1858&gt;=BJ$1,$M1858&lt;=BK$1),$M1858-$L1858,IF(AND($L1858&lt;BJ$1,$M1858&gt;BK$1),BK$1-BJ$1,""))))))),"")</f>
        <v/>
      </c>
      <c r="BK1858" s="83" t="str">
        <f t="shared" si="2138"/>
        <v/>
      </c>
    </row>
    <row r="1859" spans="1:63" x14ac:dyDescent="0.25">
      <c r="A1859" t="str">
        <f t="shared" si="2077"/>
        <v>1</v>
      </c>
      <c r="B1859" t="str">
        <f t="shared" si="2078"/>
        <v>0</v>
      </c>
      <c r="C1859">
        <f>COUNTIF($D$3:D1859,D1859)</f>
        <v>0</v>
      </c>
      <c r="J1859" t="str">
        <f t="shared" si="2079"/>
        <v/>
      </c>
      <c r="K1859" t="str">
        <f t="shared" si="2080"/>
        <v/>
      </c>
      <c r="L1859" t="str">
        <f t="shared" si="2081"/>
        <v xml:space="preserve"> </v>
      </c>
      <c r="M1859" t="str">
        <f t="shared" si="2082"/>
        <v/>
      </c>
      <c r="N1859" t="e">
        <f>VLOOKUP(E1859,HC!A:B,2,0)</f>
        <v>#N/A</v>
      </c>
      <c r="O1859" t="e">
        <f>VLOOKUP(N1859,HC!B:C,2,0)</f>
        <v>#N/A</v>
      </c>
      <c r="P1859" s="82" t="str">
        <f t="shared" ref="P1859:BI1859" si="2148">IFERROR(IF($G1859="inactive","",IF(AND($L1859&lt;P$1,$M1859&lt;P$1),"",IF(AND($L1859&gt;Q$1,$M1859&gt;Q$1),"",IF(AND($L1859&lt;P$1,$M1859&lt;=Q$1),$M1859-P$1,IF(AND($L1859&gt;=P$1,$M1859&gt;Q$1),Q$1-$L1859,IF(AND($L1859&gt;=P$1,$M1859&lt;=Q$1),$M1859-$L1859,IF(AND($L1859&lt;P$1,$M1859&gt;Q$1),Q$1-P$1,""))))))),"")</f>
        <v/>
      </c>
      <c r="Q1859" s="82" t="str">
        <f t="shared" si="2148"/>
        <v/>
      </c>
      <c r="R1859" s="82" t="str">
        <f t="shared" si="2148"/>
        <v/>
      </c>
      <c r="S1859" s="82" t="str">
        <f t="shared" si="2148"/>
        <v/>
      </c>
      <c r="T1859" s="82" t="str">
        <f t="shared" si="2148"/>
        <v/>
      </c>
      <c r="U1859" s="82" t="str">
        <f t="shared" si="2148"/>
        <v/>
      </c>
      <c r="V1859" s="82" t="str">
        <f t="shared" si="2148"/>
        <v/>
      </c>
      <c r="W1859" s="82" t="str">
        <f t="shared" si="2148"/>
        <v/>
      </c>
      <c r="X1859" s="82" t="str">
        <f t="shared" si="2148"/>
        <v/>
      </c>
      <c r="Y1859" s="82" t="str">
        <f t="shared" si="2148"/>
        <v/>
      </c>
      <c r="Z1859" s="82" t="str">
        <f t="shared" si="2148"/>
        <v/>
      </c>
      <c r="AA1859" s="82" t="str">
        <f t="shared" si="2148"/>
        <v/>
      </c>
      <c r="AB1859" s="82" t="str">
        <f t="shared" si="2148"/>
        <v/>
      </c>
      <c r="AC1859" s="82" t="str">
        <f t="shared" si="2148"/>
        <v/>
      </c>
      <c r="AD1859" s="82" t="str">
        <f t="shared" si="2148"/>
        <v/>
      </c>
      <c r="AE1859" s="82" t="str">
        <f t="shared" si="2148"/>
        <v/>
      </c>
      <c r="AF1859" s="82" t="str">
        <f t="shared" si="2148"/>
        <v/>
      </c>
      <c r="AG1859" s="82" t="str">
        <f t="shared" si="2148"/>
        <v/>
      </c>
      <c r="AH1859" s="82" t="str">
        <f t="shared" si="2148"/>
        <v/>
      </c>
      <c r="AI1859" s="82" t="str">
        <f t="shared" si="2148"/>
        <v/>
      </c>
      <c r="AJ1859" s="82" t="str">
        <f t="shared" si="2148"/>
        <v/>
      </c>
      <c r="AK1859" s="82" t="str">
        <f t="shared" si="2148"/>
        <v/>
      </c>
      <c r="AL1859" s="82" t="str">
        <f t="shared" si="2148"/>
        <v/>
      </c>
      <c r="AM1859" s="82" t="str">
        <f t="shared" si="2148"/>
        <v/>
      </c>
      <c r="AN1859" s="82" t="str">
        <f t="shared" si="2148"/>
        <v/>
      </c>
      <c r="AO1859" s="82" t="str">
        <f t="shared" si="2148"/>
        <v/>
      </c>
      <c r="AP1859" s="82" t="str">
        <f t="shared" si="2148"/>
        <v/>
      </c>
      <c r="AQ1859" s="82" t="str">
        <f t="shared" si="2148"/>
        <v/>
      </c>
      <c r="AR1859" s="82" t="str">
        <f t="shared" si="2148"/>
        <v/>
      </c>
      <c r="AS1859" s="82" t="str">
        <f t="shared" si="2148"/>
        <v/>
      </c>
      <c r="AT1859" s="82" t="str">
        <f t="shared" si="2148"/>
        <v/>
      </c>
      <c r="AU1859" s="82" t="str">
        <f t="shared" si="2148"/>
        <v/>
      </c>
      <c r="AV1859" s="82" t="str">
        <f t="shared" si="2148"/>
        <v/>
      </c>
      <c r="AW1859" s="82" t="str">
        <f t="shared" si="2148"/>
        <v/>
      </c>
      <c r="AX1859" s="82" t="str">
        <f t="shared" si="2148"/>
        <v/>
      </c>
      <c r="AY1859" s="82" t="str">
        <f t="shared" si="2148"/>
        <v/>
      </c>
      <c r="AZ1859" s="82" t="str">
        <f t="shared" si="2148"/>
        <v/>
      </c>
      <c r="BA1859" s="82" t="str">
        <f t="shared" si="2148"/>
        <v/>
      </c>
      <c r="BB1859" s="82" t="str">
        <f t="shared" si="2148"/>
        <v/>
      </c>
      <c r="BC1859" s="82" t="str">
        <f t="shared" si="2148"/>
        <v/>
      </c>
      <c r="BD1859" s="82" t="str">
        <f t="shared" si="2148"/>
        <v/>
      </c>
      <c r="BE1859" s="82" t="str">
        <f t="shared" si="2148"/>
        <v/>
      </c>
      <c r="BF1859" s="82" t="str">
        <f t="shared" si="2148"/>
        <v/>
      </c>
      <c r="BG1859" s="82" t="str">
        <f t="shared" si="2148"/>
        <v/>
      </c>
      <c r="BH1859" s="82" t="str">
        <f t="shared" si="2148"/>
        <v/>
      </c>
      <c r="BI1859" s="82" t="str">
        <f t="shared" si="2148"/>
        <v/>
      </c>
      <c r="BJ1859" s="82" t="str">
        <f t="shared" si="2147"/>
        <v/>
      </c>
      <c r="BK1859" s="83" t="str">
        <f t="shared" si="2138"/>
        <v/>
      </c>
    </row>
    <row r="1860" spans="1:63" x14ac:dyDescent="0.25">
      <c r="A1860" t="str">
        <f t="shared" ref="A1860:A1923" si="2149">D1860&amp;(C1860+1)</f>
        <v>1</v>
      </c>
      <c r="B1860" t="str">
        <f t="shared" ref="B1860:B1923" si="2150">D1860&amp;C1860</f>
        <v>0</v>
      </c>
      <c r="C1860">
        <f>COUNTIF($D$3:D1860,D1860)</f>
        <v>0</v>
      </c>
      <c r="J1860" t="str">
        <f t="shared" ref="J1860:J1923" si="2151">MID(I1860,12,8)</f>
        <v/>
      </c>
      <c r="K1860" t="str">
        <f t="shared" ref="K1860:K1923" si="2152">LEFT(I1860,10)</f>
        <v/>
      </c>
      <c r="L1860" t="str">
        <f t="shared" ref="L1860:L1923" si="2153">K1860&amp;" "&amp;J1860</f>
        <v xml:space="preserve"> </v>
      </c>
      <c r="M1860" t="str">
        <f t="shared" ref="M1860:M1923" si="2154">IFERROR(VLOOKUP(A1860,B:L,11,0),"")</f>
        <v/>
      </c>
      <c r="N1860" t="e">
        <f>VLOOKUP(E1860,HC!A:B,2,0)</f>
        <v>#N/A</v>
      </c>
      <c r="O1860" t="e">
        <f>VLOOKUP(N1860,HC!B:C,2,0)</f>
        <v>#N/A</v>
      </c>
      <c r="P1860" s="82" t="str">
        <f t="shared" ref="P1860:BI1860" si="2155">IFERROR(IF($G1860="inactive","",IF(AND($L1860&lt;P$1,$M1860&lt;P$1),"",IF(AND($L1860&gt;Q$1,$M1860&gt;Q$1),"",IF(AND($L1860&lt;P$1,$M1860&lt;=Q$1),$M1860-P$1,IF(AND($L1860&gt;=P$1,$M1860&gt;Q$1),Q$1-$L1860,IF(AND($L1860&gt;=P$1,$M1860&lt;=Q$1),$M1860-$L1860,IF(AND($L1860&lt;P$1,$M1860&gt;Q$1),Q$1-P$1,""))))))),"")</f>
        <v/>
      </c>
      <c r="Q1860" s="82" t="str">
        <f t="shared" si="2155"/>
        <v/>
      </c>
      <c r="R1860" s="82" t="str">
        <f t="shared" si="2155"/>
        <v/>
      </c>
      <c r="S1860" s="82" t="str">
        <f t="shared" si="2155"/>
        <v/>
      </c>
      <c r="T1860" s="82" t="str">
        <f t="shared" si="2155"/>
        <v/>
      </c>
      <c r="U1860" s="82" t="str">
        <f t="shared" si="2155"/>
        <v/>
      </c>
      <c r="V1860" s="82" t="str">
        <f t="shared" si="2155"/>
        <v/>
      </c>
      <c r="W1860" s="82" t="str">
        <f t="shared" si="2155"/>
        <v/>
      </c>
      <c r="X1860" s="82" t="str">
        <f t="shared" si="2155"/>
        <v/>
      </c>
      <c r="Y1860" s="82" t="str">
        <f t="shared" si="2155"/>
        <v/>
      </c>
      <c r="Z1860" s="82" t="str">
        <f t="shared" si="2155"/>
        <v/>
      </c>
      <c r="AA1860" s="82" t="str">
        <f t="shared" si="2155"/>
        <v/>
      </c>
      <c r="AB1860" s="82" t="str">
        <f t="shared" si="2155"/>
        <v/>
      </c>
      <c r="AC1860" s="82" t="str">
        <f t="shared" si="2155"/>
        <v/>
      </c>
      <c r="AD1860" s="82" t="str">
        <f t="shared" si="2155"/>
        <v/>
      </c>
      <c r="AE1860" s="82" t="str">
        <f t="shared" si="2155"/>
        <v/>
      </c>
      <c r="AF1860" s="82" t="str">
        <f t="shared" si="2155"/>
        <v/>
      </c>
      <c r="AG1860" s="82" t="str">
        <f t="shared" si="2155"/>
        <v/>
      </c>
      <c r="AH1860" s="82" t="str">
        <f t="shared" si="2155"/>
        <v/>
      </c>
      <c r="AI1860" s="82" t="str">
        <f t="shared" si="2155"/>
        <v/>
      </c>
      <c r="AJ1860" s="82" t="str">
        <f t="shared" si="2155"/>
        <v/>
      </c>
      <c r="AK1860" s="82" t="str">
        <f t="shared" si="2155"/>
        <v/>
      </c>
      <c r="AL1860" s="82" t="str">
        <f t="shared" si="2155"/>
        <v/>
      </c>
      <c r="AM1860" s="82" t="str">
        <f t="shared" si="2155"/>
        <v/>
      </c>
      <c r="AN1860" s="82" t="str">
        <f t="shared" si="2155"/>
        <v/>
      </c>
      <c r="AO1860" s="82" t="str">
        <f t="shared" si="2155"/>
        <v/>
      </c>
      <c r="AP1860" s="82" t="str">
        <f t="shared" si="2155"/>
        <v/>
      </c>
      <c r="AQ1860" s="82" t="str">
        <f t="shared" si="2155"/>
        <v/>
      </c>
      <c r="AR1860" s="82" t="str">
        <f t="shared" si="2155"/>
        <v/>
      </c>
      <c r="AS1860" s="82" t="str">
        <f t="shared" si="2155"/>
        <v/>
      </c>
      <c r="AT1860" s="82" t="str">
        <f t="shared" si="2155"/>
        <v/>
      </c>
      <c r="AU1860" s="82" t="str">
        <f t="shared" si="2155"/>
        <v/>
      </c>
      <c r="AV1860" s="82" t="str">
        <f t="shared" si="2155"/>
        <v/>
      </c>
      <c r="AW1860" s="82" t="str">
        <f t="shared" si="2155"/>
        <v/>
      </c>
      <c r="AX1860" s="82" t="str">
        <f t="shared" si="2155"/>
        <v/>
      </c>
      <c r="AY1860" s="82" t="str">
        <f t="shared" si="2155"/>
        <v/>
      </c>
      <c r="AZ1860" s="82" t="str">
        <f t="shared" si="2155"/>
        <v/>
      </c>
      <c r="BA1860" s="82" t="str">
        <f t="shared" si="2155"/>
        <v/>
      </c>
      <c r="BB1860" s="82" t="str">
        <f t="shared" si="2155"/>
        <v/>
      </c>
      <c r="BC1860" s="82" t="str">
        <f t="shared" si="2155"/>
        <v/>
      </c>
      <c r="BD1860" s="82" t="str">
        <f t="shared" si="2155"/>
        <v/>
      </c>
      <c r="BE1860" s="82" t="str">
        <f t="shared" si="2155"/>
        <v/>
      </c>
      <c r="BF1860" s="82" t="str">
        <f t="shared" si="2155"/>
        <v/>
      </c>
      <c r="BG1860" s="82" t="str">
        <f t="shared" si="2155"/>
        <v/>
      </c>
      <c r="BH1860" s="82" t="str">
        <f t="shared" si="2155"/>
        <v/>
      </c>
      <c r="BI1860" s="82" t="str">
        <f t="shared" si="2155"/>
        <v/>
      </c>
      <c r="BJ1860" s="82" t="str">
        <f t="shared" si="2147"/>
        <v/>
      </c>
      <c r="BK1860" s="83" t="str">
        <f t="shared" si="2138"/>
        <v/>
      </c>
    </row>
    <row r="1861" spans="1:63" x14ac:dyDescent="0.25">
      <c r="A1861" t="str">
        <f t="shared" si="2149"/>
        <v>1</v>
      </c>
      <c r="B1861" t="str">
        <f t="shared" si="2150"/>
        <v>0</v>
      </c>
      <c r="C1861">
        <f>COUNTIF($D$3:D1861,D1861)</f>
        <v>0</v>
      </c>
      <c r="J1861" t="str">
        <f t="shared" si="2151"/>
        <v/>
      </c>
      <c r="K1861" t="str">
        <f t="shared" si="2152"/>
        <v/>
      </c>
      <c r="L1861" t="str">
        <f t="shared" si="2153"/>
        <v xml:space="preserve"> </v>
      </c>
      <c r="M1861" t="str">
        <f t="shared" si="2154"/>
        <v/>
      </c>
      <c r="N1861" t="e">
        <f>VLOOKUP(E1861,HC!A:B,2,0)</f>
        <v>#N/A</v>
      </c>
      <c r="O1861" t="e">
        <f>VLOOKUP(N1861,HC!B:C,2,0)</f>
        <v>#N/A</v>
      </c>
      <c r="P1861" s="82" t="str">
        <f t="shared" ref="P1861:BI1861" si="2156">IFERROR(IF($G1861="inactive","",IF(AND($L1861&lt;P$1,$M1861&lt;P$1),"",IF(AND($L1861&gt;Q$1,$M1861&gt;Q$1),"",IF(AND($L1861&lt;P$1,$M1861&lt;=Q$1),$M1861-P$1,IF(AND($L1861&gt;=P$1,$M1861&gt;Q$1),Q$1-$L1861,IF(AND($L1861&gt;=P$1,$M1861&lt;=Q$1),$M1861-$L1861,IF(AND($L1861&lt;P$1,$M1861&gt;Q$1),Q$1-P$1,""))))))),"")</f>
        <v/>
      </c>
      <c r="Q1861" s="82" t="str">
        <f t="shared" si="2156"/>
        <v/>
      </c>
      <c r="R1861" s="82" t="str">
        <f t="shared" si="2156"/>
        <v/>
      </c>
      <c r="S1861" s="82" t="str">
        <f t="shared" si="2156"/>
        <v/>
      </c>
      <c r="T1861" s="82" t="str">
        <f t="shared" si="2156"/>
        <v/>
      </c>
      <c r="U1861" s="82" t="str">
        <f t="shared" si="2156"/>
        <v/>
      </c>
      <c r="V1861" s="82" t="str">
        <f t="shared" si="2156"/>
        <v/>
      </c>
      <c r="W1861" s="82" t="str">
        <f t="shared" si="2156"/>
        <v/>
      </c>
      <c r="X1861" s="82" t="str">
        <f t="shared" si="2156"/>
        <v/>
      </c>
      <c r="Y1861" s="82" t="str">
        <f t="shared" si="2156"/>
        <v/>
      </c>
      <c r="Z1861" s="82" t="str">
        <f t="shared" si="2156"/>
        <v/>
      </c>
      <c r="AA1861" s="82" t="str">
        <f t="shared" si="2156"/>
        <v/>
      </c>
      <c r="AB1861" s="82" t="str">
        <f t="shared" si="2156"/>
        <v/>
      </c>
      <c r="AC1861" s="82" t="str">
        <f t="shared" si="2156"/>
        <v/>
      </c>
      <c r="AD1861" s="82" t="str">
        <f t="shared" si="2156"/>
        <v/>
      </c>
      <c r="AE1861" s="82" t="str">
        <f t="shared" si="2156"/>
        <v/>
      </c>
      <c r="AF1861" s="82" t="str">
        <f t="shared" si="2156"/>
        <v/>
      </c>
      <c r="AG1861" s="82" t="str">
        <f t="shared" si="2156"/>
        <v/>
      </c>
      <c r="AH1861" s="82" t="str">
        <f t="shared" si="2156"/>
        <v/>
      </c>
      <c r="AI1861" s="82" t="str">
        <f t="shared" si="2156"/>
        <v/>
      </c>
      <c r="AJ1861" s="82" t="str">
        <f t="shared" si="2156"/>
        <v/>
      </c>
      <c r="AK1861" s="82" t="str">
        <f t="shared" si="2156"/>
        <v/>
      </c>
      <c r="AL1861" s="82" t="str">
        <f t="shared" si="2156"/>
        <v/>
      </c>
      <c r="AM1861" s="82" t="str">
        <f t="shared" si="2156"/>
        <v/>
      </c>
      <c r="AN1861" s="82" t="str">
        <f t="shared" si="2156"/>
        <v/>
      </c>
      <c r="AO1861" s="82" t="str">
        <f t="shared" si="2156"/>
        <v/>
      </c>
      <c r="AP1861" s="82" t="str">
        <f t="shared" si="2156"/>
        <v/>
      </c>
      <c r="AQ1861" s="82" t="str">
        <f t="shared" si="2156"/>
        <v/>
      </c>
      <c r="AR1861" s="82" t="str">
        <f t="shared" si="2156"/>
        <v/>
      </c>
      <c r="AS1861" s="82" t="str">
        <f t="shared" si="2156"/>
        <v/>
      </c>
      <c r="AT1861" s="82" t="str">
        <f t="shared" si="2156"/>
        <v/>
      </c>
      <c r="AU1861" s="82" t="str">
        <f t="shared" si="2156"/>
        <v/>
      </c>
      <c r="AV1861" s="82" t="str">
        <f t="shared" si="2156"/>
        <v/>
      </c>
      <c r="AW1861" s="82" t="str">
        <f t="shared" si="2156"/>
        <v/>
      </c>
      <c r="AX1861" s="82" t="str">
        <f t="shared" si="2156"/>
        <v/>
      </c>
      <c r="AY1861" s="82" t="str">
        <f t="shared" si="2156"/>
        <v/>
      </c>
      <c r="AZ1861" s="82" t="str">
        <f t="shared" si="2156"/>
        <v/>
      </c>
      <c r="BA1861" s="82" t="str">
        <f t="shared" si="2156"/>
        <v/>
      </c>
      <c r="BB1861" s="82" t="str">
        <f t="shared" si="2156"/>
        <v/>
      </c>
      <c r="BC1861" s="82" t="str">
        <f t="shared" si="2156"/>
        <v/>
      </c>
      <c r="BD1861" s="82" t="str">
        <f t="shared" si="2156"/>
        <v/>
      </c>
      <c r="BE1861" s="82" t="str">
        <f t="shared" si="2156"/>
        <v/>
      </c>
      <c r="BF1861" s="82" t="str">
        <f t="shared" si="2156"/>
        <v/>
      </c>
      <c r="BG1861" s="82" t="str">
        <f t="shared" si="2156"/>
        <v/>
      </c>
      <c r="BH1861" s="82" t="str">
        <f t="shared" si="2156"/>
        <v/>
      </c>
      <c r="BI1861" s="82" t="str">
        <f t="shared" si="2156"/>
        <v/>
      </c>
      <c r="BJ1861" s="82" t="str">
        <f t="shared" si="2147"/>
        <v/>
      </c>
      <c r="BK1861" s="83" t="str">
        <f t="shared" si="2138"/>
        <v/>
      </c>
    </row>
    <row r="1862" spans="1:63" x14ac:dyDescent="0.25">
      <c r="A1862" t="str">
        <f t="shared" si="2149"/>
        <v>1</v>
      </c>
      <c r="B1862" t="str">
        <f t="shared" si="2150"/>
        <v>0</v>
      </c>
      <c r="C1862">
        <f>COUNTIF($D$3:D1862,D1862)</f>
        <v>0</v>
      </c>
      <c r="J1862" t="str">
        <f t="shared" si="2151"/>
        <v/>
      </c>
      <c r="K1862" t="str">
        <f t="shared" si="2152"/>
        <v/>
      </c>
      <c r="L1862" t="str">
        <f t="shared" si="2153"/>
        <v xml:space="preserve"> </v>
      </c>
      <c r="M1862" t="str">
        <f t="shared" si="2154"/>
        <v/>
      </c>
      <c r="N1862" t="e">
        <f>VLOOKUP(E1862,HC!A:B,2,0)</f>
        <v>#N/A</v>
      </c>
      <c r="O1862" t="e">
        <f>VLOOKUP(N1862,HC!B:C,2,0)</f>
        <v>#N/A</v>
      </c>
      <c r="P1862" s="82" t="str">
        <f t="shared" ref="P1862:BI1862" si="2157">IFERROR(IF($G1862="inactive","",IF(AND($L1862&lt;P$1,$M1862&lt;P$1),"",IF(AND($L1862&gt;Q$1,$M1862&gt;Q$1),"",IF(AND($L1862&lt;P$1,$M1862&lt;=Q$1),$M1862-P$1,IF(AND($L1862&gt;=P$1,$M1862&gt;Q$1),Q$1-$L1862,IF(AND($L1862&gt;=P$1,$M1862&lt;=Q$1),$M1862-$L1862,IF(AND($L1862&lt;P$1,$M1862&gt;Q$1),Q$1-P$1,""))))))),"")</f>
        <v/>
      </c>
      <c r="Q1862" s="82" t="str">
        <f t="shared" si="2157"/>
        <v/>
      </c>
      <c r="R1862" s="82" t="str">
        <f t="shared" si="2157"/>
        <v/>
      </c>
      <c r="S1862" s="82" t="str">
        <f t="shared" si="2157"/>
        <v/>
      </c>
      <c r="T1862" s="82" t="str">
        <f t="shared" si="2157"/>
        <v/>
      </c>
      <c r="U1862" s="82" t="str">
        <f t="shared" si="2157"/>
        <v/>
      </c>
      <c r="V1862" s="82" t="str">
        <f t="shared" si="2157"/>
        <v/>
      </c>
      <c r="W1862" s="82" t="str">
        <f t="shared" si="2157"/>
        <v/>
      </c>
      <c r="X1862" s="82" t="str">
        <f t="shared" si="2157"/>
        <v/>
      </c>
      <c r="Y1862" s="82" t="str">
        <f t="shared" si="2157"/>
        <v/>
      </c>
      <c r="Z1862" s="82" t="str">
        <f t="shared" si="2157"/>
        <v/>
      </c>
      <c r="AA1862" s="82" t="str">
        <f t="shared" si="2157"/>
        <v/>
      </c>
      <c r="AB1862" s="82" t="str">
        <f t="shared" si="2157"/>
        <v/>
      </c>
      <c r="AC1862" s="82" t="str">
        <f t="shared" si="2157"/>
        <v/>
      </c>
      <c r="AD1862" s="82" t="str">
        <f t="shared" si="2157"/>
        <v/>
      </c>
      <c r="AE1862" s="82" t="str">
        <f t="shared" si="2157"/>
        <v/>
      </c>
      <c r="AF1862" s="82" t="str">
        <f t="shared" si="2157"/>
        <v/>
      </c>
      <c r="AG1862" s="82" t="str">
        <f t="shared" si="2157"/>
        <v/>
      </c>
      <c r="AH1862" s="82" t="str">
        <f t="shared" si="2157"/>
        <v/>
      </c>
      <c r="AI1862" s="82" t="str">
        <f t="shared" si="2157"/>
        <v/>
      </c>
      <c r="AJ1862" s="82" t="str">
        <f t="shared" si="2157"/>
        <v/>
      </c>
      <c r="AK1862" s="82" t="str">
        <f t="shared" si="2157"/>
        <v/>
      </c>
      <c r="AL1862" s="82" t="str">
        <f t="shared" si="2157"/>
        <v/>
      </c>
      <c r="AM1862" s="82" t="str">
        <f t="shared" si="2157"/>
        <v/>
      </c>
      <c r="AN1862" s="82" t="str">
        <f t="shared" si="2157"/>
        <v/>
      </c>
      <c r="AO1862" s="82" t="str">
        <f t="shared" si="2157"/>
        <v/>
      </c>
      <c r="AP1862" s="82" t="str">
        <f t="shared" si="2157"/>
        <v/>
      </c>
      <c r="AQ1862" s="82" t="str">
        <f t="shared" si="2157"/>
        <v/>
      </c>
      <c r="AR1862" s="82" t="str">
        <f t="shared" si="2157"/>
        <v/>
      </c>
      <c r="AS1862" s="82" t="str">
        <f t="shared" si="2157"/>
        <v/>
      </c>
      <c r="AT1862" s="82" t="str">
        <f t="shared" si="2157"/>
        <v/>
      </c>
      <c r="AU1862" s="82" t="str">
        <f t="shared" si="2157"/>
        <v/>
      </c>
      <c r="AV1862" s="82" t="str">
        <f t="shared" si="2157"/>
        <v/>
      </c>
      <c r="AW1862" s="82" t="str">
        <f t="shared" si="2157"/>
        <v/>
      </c>
      <c r="AX1862" s="82" t="str">
        <f t="shared" si="2157"/>
        <v/>
      </c>
      <c r="AY1862" s="82" t="str">
        <f t="shared" si="2157"/>
        <v/>
      </c>
      <c r="AZ1862" s="82" t="str">
        <f t="shared" si="2157"/>
        <v/>
      </c>
      <c r="BA1862" s="82" t="str">
        <f t="shared" si="2157"/>
        <v/>
      </c>
      <c r="BB1862" s="82" t="str">
        <f t="shared" si="2157"/>
        <v/>
      </c>
      <c r="BC1862" s="82" t="str">
        <f t="shared" si="2157"/>
        <v/>
      </c>
      <c r="BD1862" s="82" t="str">
        <f t="shared" si="2157"/>
        <v/>
      </c>
      <c r="BE1862" s="82" t="str">
        <f t="shared" si="2157"/>
        <v/>
      </c>
      <c r="BF1862" s="82" t="str">
        <f t="shared" si="2157"/>
        <v/>
      </c>
      <c r="BG1862" s="82" t="str">
        <f t="shared" si="2157"/>
        <v/>
      </c>
      <c r="BH1862" s="82" t="str">
        <f t="shared" si="2157"/>
        <v/>
      </c>
      <c r="BI1862" s="82" t="str">
        <f t="shared" si="2157"/>
        <v/>
      </c>
      <c r="BJ1862" s="82" t="str">
        <f t="shared" si="2147"/>
        <v/>
      </c>
      <c r="BK1862" s="83" t="str">
        <f t="shared" si="2138"/>
        <v/>
      </c>
    </row>
    <row r="1863" spans="1:63" x14ac:dyDescent="0.25">
      <c r="A1863" t="str">
        <f t="shared" si="2149"/>
        <v>1</v>
      </c>
      <c r="B1863" t="str">
        <f t="shared" si="2150"/>
        <v>0</v>
      </c>
      <c r="C1863">
        <f>COUNTIF($D$3:D1863,D1863)</f>
        <v>0</v>
      </c>
      <c r="J1863" t="str">
        <f t="shared" si="2151"/>
        <v/>
      </c>
      <c r="K1863" t="str">
        <f t="shared" si="2152"/>
        <v/>
      </c>
      <c r="L1863" t="str">
        <f t="shared" si="2153"/>
        <v xml:space="preserve"> </v>
      </c>
      <c r="M1863" t="str">
        <f t="shared" si="2154"/>
        <v/>
      </c>
      <c r="N1863" t="e">
        <f>VLOOKUP(E1863,HC!A:B,2,0)</f>
        <v>#N/A</v>
      </c>
      <c r="O1863" t="e">
        <f>VLOOKUP(N1863,HC!B:C,2,0)</f>
        <v>#N/A</v>
      </c>
      <c r="P1863" s="82" t="str">
        <f t="shared" ref="P1863:BI1863" si="2158">IFERROR(IF($G1863="inactive","",IF(AND($L1863&lt;P$1,$M1863&lt;P$1),"",IF(AND($L1863&gt;Q$1,$M1863&gt;Q$1),"",IF(AND($L1863&lt;P$1,$M1863&lt;=Q$1),$M1863-P$1,IF(AND($L1863&gt;=P$1,$M1863&gt;Q$1),Q$1-$L1863,IF(AND($L1863&gt;=P$1,$M1863&lt;=Q$1),$M1863-$L1863,IF(AND($L1863&lt;P$1,$M1863&gt;Q$1),Q$1-P$1,""))))))),"")</f>
        <v/>
      </c>
      <c r="Q1863" s="82" t="str">
        <f t="shared" si="2158"/>
        <v/>
      </c>
      <c r="R1863" s="82" t="str">
        <f t="shared" si="2158"/>
        <v/>
      </c>
      <c r="S1863" s="82" t="str">
        <f t="shared" si="2158"/>
        <v/>
      </c>
      <c r="T1863" s="82" t="str">
        <f t="shared" si="2158"/>
        <v/>
      </c>
      <c r="U1863" s="82" t="str">
        <f t="shared" si="2158"/>
        <v/>
      </c>
      <c r="V1863" s="82" t="str">
        <f t="shared" si="2158"/>
        <v/>
      </c>
      <c r="W1863" s="82" t="str">
        <f t="shared" si="2158"/>
        <v/>
      </c>
      <c r="X1863" s="82" t="str">
        <f t="shared" si="2158"/>
        <v/>
      </c>
      <c r="Y1863" s="82" t="str">
        <f t="shared" si="2158"/>
        <v/>
      </c>
      <c r="Z1863" s="82" t="str">
        <f t="shared" si="2158"/>
        <v/>
      </c>
      <c r="AA1863" s="82" t="str">
        <f t="shared" si="2158"/>
        <v/>
      </c>
      <c r="AB1863" s="82" t="str">
        <f t="shared" si="2158"/>
        <v/>
      </c>
      <c r="AC1863" s="82" t="str">
        <f t="shared" si="2158"/>
        <v/>
      </c>
      <c r="AD1863" s="82" t="str">
        <f t="shared" si="2158"/>
        <v/>
      </c>
      <c r="AE1863" s="82" t="str">
        <f t="shared" si="2158"/>
        <v/>
      </c>
      <c r="AF1863" s="82" t="str">
        <f t="shared" si="2158"/>
        <v/>
      </c>
      <c r="AG1863" s="82" t="str">
        <f t="shared" si="2158"/>
        <v/>
      </c>
      <c r="AH1863" s="82" t="str">
        <f t="shared" si="2158"/>
        <v/>
      </c>
      <c r="AI1863" s="82" t="str">
        <f t="shared" si="2158"/>
        <v/>
      </c>
      <c r="AJ1863" s="82" t="str">
        <f t="shared" si="2158"/>
        <v/>
      </c>
      <c r="AK1863" s="82" t="str">
        <f t="shared" si="2158"/>
        <v/>
      </c>
      <c r="AL1863" s="82" t="str">
        <f t="shared" si="2158"/>
        <v/>
      </c>
      <c r="AM1863" s="82" t="str">
        <f t="shared" si="2158"/>
        <v/>
      </c>
      <c r="AN1863" s="82" t="str">
        <f t="shared" si="2158"/>
        <v/>
      </c>
      <c r="AO1863" s="82" t="str">
        <f t="shared" si="2158"/>
        <v/>
      </c>
      <c r="AP1863" s="82" t="str">
        <f t="shared" si="2158"/>
        <v/>
      </c>
      <c r="AQ1863" s="82" t="str">
        <f t="shared" si="2158"/>
        <v/>
      </c>
      <c r="AR1863" s="82" t="str">
        <f t="shared" si="2158"/>
        <v/>
      </c>
      <c r="AS1863" s="82" t="str">
        <f t="shared" si="2158"/>
        <v/>
      </c>
      <c r="AT1863" s="82" t="str">
        <f t="shared" si="2158"/>
        <v/>
      </c>
      <c r="AU1863" s="82" t="str">
        <f t="shared" si="2158"/>
        <v/>
      </c>
      <c r="AV1863" s="82" t="str">
        <f t="shared" si="2158"/>
        <v/>
      </c>
      <c r="AW1863" s="82" t="str">
        <f t="shared" si="2158"/>
        <v/>
      </c>
      <c r="AX1863" s="82" t="str">
        <f t="shared" si="2158"/>
        <v/>
      </c>
      <c r="AY1863" s="82" t="str">
        <f t="shared" si="2158"/>
        <v/>
      </c>
      <c r="AZ1863" s="82" t="str">
        <f t="shared" si="2158"/>
        <v/>
      </c>
      <c r="BA1863" s="82" t="str">
        <f t="shared" si="2158"/>
        <v/>
      </c>
      <c r="BB1863" s="82" t="str">
        <f t="shared" si="2158"/>
        <v/>
      </c>
      <c r="BC1863" s="82" t="str">
        <f t="shared" si="2158"/>
        <v/>
      </c>
      <c r="BD1863" s="82" t="str">
        <f t="shared" si="2158"/>
        <v/>
      </c>
      <c r="BE1863" s="82" t="str">
        <f t="shared" si="2158"/>
        <v/>
      </c>
      <c r="BF1863" s="82" t="str">
        <f t="shared" si="2158"/>
        <v/>
      </c>
      <c r="BG1863" s="82" t="str">
        <f t="shared" si="2158"/>
        <v/>
      </c>
      <c r="BH1863" s="82" t="str">
        <f t="shared" si="2158"/>
        <v/>
      </c>
      <c r="BI1863" s="82" t="str">
        <f t="shared" si="2158"/>
        <v/>
      </c>
      <c r="BJ1863" s="82" t="str">
        <f t="shared" si="2147"/>
        <v/>
      </c>
      <c r="BK1863" s="83" t="str">
        <f t="shared" si="2138"/>
        <v/>
      </c>
    </row>
    <row r="1864" spans="1:63" x14ac:dyDescent="0.25">
      <c r="A1864" t="str">
        <f t="shared" si="2149"/>
        <v>1</v>
      </c>
      <c r="B1864" t="str">
        <f t="shared" si="2150"/>
        <v>0</v>
      </c>
      <c r="C1864">
        <f>COUNTIF($D$3:D1864,D1864)</f>
        <v>0</v>
      </c>
      <c r="J1864" t="str">
        <f t="shared" si="2151"/>
        <v/>
      </c>
      <c r="K1864" t="str">
        <f t="shared" si="2152"/>
        <v/>
      </c>
      <c r="L1864" t="str">
        <f t="shared" si="2153"/>
        <v xml:space="preserve"> </v>
      </c>
      <c r="M1864" t="str">
        <f t="shared" si="2154"/>
        <v/>
      </c>
      <c r="N1864" t="e">
        <f>VLOOKUP(E1864,HC!A:B,2,0)</f>
        <v>#N/A</v>
      </c>
      <c r="O1864" t="e">
        <f>VLOOKUP(N1864,HC!B:C,2,0)</f>
        <v>#N/A</v>
      </c>
      <c r="P1864" s="82" t="str">
        <f t="shared" ref="P1864:BI1864" si="2159">IFERROR(IF($G1864="inactive","",IF(AND($L1864&lt;P$1,$M1864&lt;P$1),"",IF(AND($L1864&gt;Q$1,$M1864&gt;Q$1),"",IF(AND($L1864&lt;P$1,$M1864&lt;=Q$1),$M1864-P$1,IF(AND($L1864&gt;=P$1,$M1864&gt;Q$1),Q$1-$L1864,IF(AND($L1864&gt;=P$1,$M1864&lt;=Q$1),$M1864-$L1864,IF(AND($L1864&lt;P$1,$M1864&gt;Q$1),Q$1-P$1,""))))))),"")</f>
        <v/>
      </c>
      <c r="Q1864" s="82" t="str">
        <f t="shared" si="2159"/>
        <v/>
      </c>
      <c r="R1864" s="82" t="str">
        <f t="shared" si="2159"/>
        <v/>
      </c>
      <c r="S1864" s="82" t="str">
        <f t="shared" si="2159"/>
        <v/>
      </c>
      <c r="T1864" s="82" t="str">
        <f t="shared" si="2159"/>
        <v/>
      </c>
      <c r="U1864" s="82" t="str">
        <f t="shared" si="2159"/>
        <v/>
      </c>
      <c r="V1864" s="82" t="str">
        <f t="shared" si="2159"/>
        <v/>
      </c>
      <c r="W1864" s="82" t="str">
        <f t="shared" si="2159"/>
        <v/>
      </c>
      <c r="X1864" s="82" t="str">
        <f t="shared" si="2159"/>
        <v/>
      </c>
      <c r="Y1864" s="82" t="str">
        <f t="shared" si="2159"/>
        <v/>
      </c>
      <c r="Z1864" s="82" t="str">
        <f t="shared" si="2159"/>
        <v/>
      </c>
      <c r="AA1864" s="82" t="str">
        <f t="shared" si="2159"/>
        <v/>
      </c>
      <c r="AB1864" s="82" t="str">
        <f t="shared" si="2159"/>
        <v/>
      </c>
      <c r="AC1864" s="82" t="str">
        <f t="shared" si="2159"/>
        <v/>
      </c>
      <c r="AD1864" s="82" t="str">
        <f t="shared" si="2159"/>
        <v/>
      </c>
      <c r="AE1864" s="82" t="str">
        <f t="shared" si="2159"/>
        <v/>
      </c>
      <c r="AF1864" s="82" t="str">
        <f t="shared" si="2159"/>
        <v/>
      </c>
      <c r="AG1864" s="82" t="str">
        <f t="shared" si="2159"/>
        <v/>
      </c>
      <c r="AH1864" s="82" t="str">
        <f t="shared" si="2159"/>
        <v/>
      </c>
      <c r="AI1864" s="82" t="str">
        <f t="shared" si="2159"/>
        <v/>
      </c>
      <c r="AJ1864" s="82" t="str">
        <f t="shared" si="2159"/>
        <v/>
      </c>
      <c r="AK1864" s="82" t="str">
        <f t="shared" si="2159"/>
        <v/>
      </c>
      <c r="AL1864" s="82" t="str">
        <f t="shared" si="2159"/>
        <v/>
      </c>
      <c r="AM1864" s="82" t="str">
        <f t="shared" si="2159"/>
        <v/>
      </c>
      <c r="AN1864" s="82" t="str">
        <f t="shared" si="2159"/>
        <v/>
      </c>
      <c r="AO1864" s="82" t="str">
        <f t="shared" si="2159"/>
        <v/>
      </c>
      <c r="AP1864" s="82" t="str">
        <f t="shared" si="2159"/>
        <v/>
      </c>
      <c r="AQ1864" s="82" t="str">
        <f t="shared" si="2159"/>
        <v/>
      </c>
      <c r="AR1864" s="82" t="str">
        <f t="shared" si="2159"/>
        <v/>
      </c>
      <c r="AS1864" s="82" t="str">
        <f t="shared" si="2159"/>
        <v/>
      </c>
      <c r="AT1864" s="82" t="str">
        <f t="shared" si="2159"/>
        <v/>
      </c>
      <c r="AU1864" s="82" t="str">
        <f t="shared" si="2159"/>
        <v/>
      </c>
      <c r="AV1864" s="82" t="str">
        <f t="shared" si="2159"/>
        <v/>
      </c>
      <c r="AW1864" s="82" t="str">
        <f t="shared" si="2159"/>
        <v/>
      </c>
      <c r="AX1864" s="82" t="str">
        <f t="shared" si="2159"/>
        <v/>
      </c>
      <c r="AY1864" s="82" t="str">
        <f t="shared" si="2159"/>
        <v/>
      </c>
      <c r="AZ1864" s="82" t="str">
        <f t="shared" si="2159"/>
        <v/>
      </c>
      <c r="BA1864" s="82" t="str">
        <f t="shared" si="2159"/>
        <v/>
      </c>
      <c r="BB1864" s="82" t="str">
        <f t="shared" si="2159"/>
        <v/>
      </c>
      <c r="BC1864" s="82" t="str">
        <f t="shared" si="2159"/>
        <v/>
      </c>
      <c r="BD1864" s="82" t="str">
        <f t="shared" si="2159"/>
        <v/>
      </c>
      <c r="BE1864" s="82" t="str">
        <f t="shared" si="2159"/>
        <v/>
      </c>
      <c r="BF1864" s="82" t="str">
        <f t="shared" si="2159"/>
        <v/>
      </c>
      <c r="BG1864" s="82" t="str">
        <f t="shared" si="2159"/>
        <v/>
      </c>
      <c r="BH1864" s="82" t="str">
        <f t="shared" si="2159"/>
        <v/>
      </c>
      <c r="BI1864" s="82" t="str">
        <f t="shared" si="2159"/>
        <v/>
      </c>
      <c r="BJ1864" s="82" t="str">
        <f t="shared" si="2147"/>
        <v/>
      </c>
      <c r="BK1864" s="83" t="str">
        <f t="shared" si="2138"/>
        <v/>
      </c>
    </row>
    <row r="1865" spans="1:63" x14ac:dyDescent="0.25">
      <c r="A1865" t="str">
        <f t="shared" si="2149"/>
        <v>1</v>
      </c>
      <c r="B1865" t="str">
        <f t="shared" si="2150"/>
        <v>0</v>
      </c>
      <c r="C1865">
        <f>COUNTIF($D$3:D1865,D1865)</f>
        <v>0</v>
      </c>
      <c r="J1865" t="str">
        <f t="shared" si="2151"/>
        <v/>
      </c>
      <c r="K1865" t="str">
        <f t="shared" si="2152"/>
        <v/>
      </c>
      <c r="L1865" t="str">
        <f t="shared" si="2153"/>
        <v xml:space="preserve"> </v>
      </c>
      <c r="M1865" t="str">
        <f t="shared" si="2154"/>
        <v/>
      </c>
      <c r="N1865" t="e">
        <f>VLOOKUP(E1865,HC!A:B,2,0)</f>
        <v>#N/A</v>
      </c>
      <c r="O1865" t="e">
        <f>VLOOKUP(N1865,HC!B:C,2,0)</f>
        <v>#N/A</v>
      </c>
      <c r="P1865" s="82" t="str">
        <f t="shared" ref="P1865:BI1865" si="2160">IFERROR(IF($G1865="inactive","",IF(AND($L1865&lt;P$1,$M1865&lt;P$1),"",IF(AND($L1865&gt;Q$1,$M1865&gt;Q$1),"",IF(AND($L1865&lt;P$1,$M1865&lt;=Q$1),$M1865-P$1,IF(AND($L1865&gt;=P$1,$M1865&gt;Q$1),Q$1-$L1865,IF(AND($L1865&gt;=P$1,$M1865&lt;=Q$1),$M1865-$L1865,IF(AND($L1865&lt;P$1,$M1865&gt;Q$1),Q$1-P$1,""))))))),"")</f>
        <v/>
      </c>
      <c r="Q1865" s="82" t="str">
        <f t="shared" si="2160"/>
        <v/>
      </c>
      <c r="R1865" s="82" t="str">
        <f t="shared" si="2160"/>
        <v/>
      </c>
      <c r="S1865" s="82" t="str">
        <f t="shared" si="2160"/>
        <v/>
      </c>
      <c r="T1865" s="82" t="str">
        <f t="shared" si="2160"/>
        <v/>
      </c>
      <c r="U1865" s="82" t="str">
        <f t="shared" si="2160"/>
        <v/>
      </c>
      <c r="V1865" s="82" t="str">
        <f t="shared" si="2160"/>
        <v/>
      </c>
      <c r="W1865" s="82" t="str">
        <f t="shared" si="2160"/>
        <v/>
      </c>
      <c r="X1865" s="82" t="str">
        <f t="shared" si="2160"/>
        <v/>
      </c>
      <c r="Y1865" s="82" t="str">
        <f t="shared" si="2160"/>
        <v/>
      </c>
      <c r="Z1865" s="82" t="str">
        <f t="shared" si="2160"/>
        <v/>
      </c>
      <c r="AA1865" s="82" t="str">
        <f t="shared" si="2160"/>
        <v/>
      </c>
      <c r="AB1865" s="82" t="str">
        <f t="shared" si="2160"/>
        <v/>
      </c>
      <c r="AC1865" s="82" t="str">
        <f t="shared" si="2160"/>
        <v/>
      </c>
      <c r="AD1865" s="82" t="str">
        <f t="shared" si="2160"/>
        <v/>
      </c>
      <c r="AE1865" s="82" t="str">
        <f t="shared" si="2160"/>
        <v/>
      </c>
      <c r="AF1865" s="82" t="str">
        <f t="shared" si="2160"/>
        <v/>
      </c>
      <c r="AG1865" s="82" t="str">
        <f t="shared" si="2160"/>
        <v/>
      </c>
      <c r="AH1865" s="82" t="str">
        <f t="shared" si="2160"/>
        <v/>
      </c>
      <c r="AI1865" s="82" t="str">
        <f t="shared" si="2160"/>
        <v/>
      </c>
      <c r="AJ1865" s="82" t="str">
        <f t="shared" si="2160"/>
        <v/>
      </c>
      <c r="AK1865" s="82" t="str">
        <f t="shared" si="2160"/>
        <v/>
      </c>
      <c r="AL1865" s="82" t="str">
        <f t="shared" si="2160"/>
        <v/>
      </c>
      <c r="AM1865" s="82" t="str">
        <f t="shared" si="2160"/>
        <v/>
      </c>
      <c r="AN1865" s="82" t="str">
        <f t="shared" si="2160"/>
        <v/>
      </c>
      <c r="AO1865" s="82" t="str">
        <f t="shared" si="2160"/>
        <v/>
      </c>
      <c r="AP1865" s="82" t="str">
        <f t="shared" si="2160"/>
        <v/>
      </c>
      <c r="AQ1865" s="82" t="str">
        <f t="shared" si="2160"/>
        <v/>
      </c>
      <c r="AR1865" s="82" t="str">
        <f t="shared" si="2160"/>
        <v/>
      </c>
      <c r="AS1865" s="82" t="str">
        <f t="shared" si="2160"/>
        <v/>
      </c>
      <c r="AT1865" s="82" t="str">
        <f t="shared" si="2160"/>
        <v/>
      </c>
      <c r="AU1865" s="82" t="str">
        <f t="shared" si="2160"/>
        <v/>
      </c>
      <c r="AV1865" s="82" t="str">
        <f t="shared" si="2160"/>
        <v/>
      </c>
      <c r="AW1865" s="82" t="str">
        <f t="shared" si="2160"/>
        <v/>
      </c>
      <c r="AX1865" s="82" t="str">
        <f t="shared" si="2160"/>
        <v/>
      </c>
      <c r="AY1865" s="82" t="str">
        <f t="shared" si="2160"/>
        <v/>
      </c>
      <c r="AZ1865" s="82" t="str">
        <f t="shared" si="2160"/>
        <v/>
      </c>
      <c r="BA1865" s="82" t="str">
        <f t="shared" si="2160"/>
        <v/>
      </c>
      <c r="BB1865" s="82" t="str">
        <f t="shared" si="2160"/>
        <v/>
      </c>
      <c r="BC1865" s="82" t="str">
        <f t="shared" si="2160"/>
        <v/>
      </c>
      <c r="BD1865" s="82" t="str">
        <f t="shared" si="2160"/>
        <v/>
      </c>
      <c r="BE1865" s="82" t="str">
        <f t="shared" si="2160"/>
        <v/>
      </c>
      <c r="BF1865" s="82" t="str">
        <f t="shared" si="2160"/>
        <v/>
      </c>
      <c r="BG1865" s="82" t="str">
        <f t="shared" si="2160"/>
        <v/>
      </c>
      <c r="BH1865" s="82" t="str">
        <f t="shared" si="2160"/>
        <v/>
      </c>
      <c r="BI1865" s="82" t="str">
        <f t="shared" si="2160"/>
        <v/>
      </c>
      <c r="BJ1865" s="82" t="str">
        <f t="shared" si="2147"/>
        <v/>
      </c>
      <c r="BK1865" s="83" t="str">
        <f t="shared" si="2138"/>
        <v/>
      </c>
    </row>
    <row r="1866" spans="1:63" x14ac:dyDescent="0.25">
      <c r="A1866" t="str">
        <f t="shared" si="2149"/>
        <v>1</v>
      </c>
      <c r="B1866" t="str">
        <f t="shared" si="2150"/>
        <v>0</v>
      </c>
      <c r="C1866">
        <f>COUNTIF($D$3:D1866,D1866)</f>
        <v>0</v>
      </c>
      <c r="J1866" t="str">
        <f t="shared" si="2151"/>
        <v/>
      </c>
      <c r="K1866" t="str">
        <f t="shared" si="2152"/>
        <v/>
      </c>
      <c r="L1866" t="str">
        <f t="shared" si="2153"/>
        <v xml:space="preserve"> </v>
      </c>
      <c r="M1866" t="str">
        <f t="shared" si="2154"/>
        <v/>
      </c>
      <c r="N1866" t="e">
        <f>VLOOKUP(E1866,HC!A:B,2,0)</f>
        <v>#N/A</v>
      </c>
      <c r="O1866" t="e">
        <f>VLOOKUP(N1866,HC!B:C,2,0)</f>
        <v>#N/A</v>
      </c>
      <c r="P1866" s="82" t="str">
        <f t="shared" ref="P1866:BI1866" si="2161">IFERROR(IF($G1866="inactive","",IF(AND($L1866&lt;P$1,$M1866&lt;P$1),"",IF(AND($L1866&gt;Q$1,$M1866&gt;Q$1),"",IF(AND($L1866&lt;P$1,$M1866&lt;=Q$1),$M1866-P$1,IF(AND($L1866&gt;=P$1,$M1866&gt;Q$1),Q$1-$L1866,IF(AND($L1866&gt;=P$1,$M1866&lt;=Q$1),$M1866-$L1866,IF(AND($L1866&lt;P$1,$M1866&gt;Q$1),Q$1-P$1,""))))))),"")</f>
        <v/>
      </c>
      <c r="Q1866" s="82" t="str">
        <f t="shared" si="2161"/>
        <v/>
      </c>
      <c r="R1866" s="82" t="str">
        <f t="shared" si="2161"/>
        <v/>
      </c>
      <c r="S1866" s="82" t="str">
        <f t="shared" si="2161"/>
        <v/>
      </c>
      <c r="T1866" s="82" t="str">
        <f t="shared" si="2161"/>
        <v/>
      </c>
      <c r="U1866" s="82" t="str">
        <f t="shared" si="2161"/>
        <v/>
      </c>
      <c r="V1866" s="82" t="str">
        <f t="shared" si="2161"/>
        <v/>
      </c>
      <c r="W1866" s="82" t="str">
        <f t="shared" si="2161"/>
        <v/>
      </c>
      <c r="X1866" s="82" t="str">
        <f t="shared" si="2161"/>
        <v/>
      </c>
      <c r="Y1866" s="82" t="str">
        <f t="shared" si="2161"/>
        <v/>
      </c>
      <c r="Z1866" s="82" t="str">
        <f t="shared" si="2161"/>
        <v/>
      </c>
      <c r="AA1866" s="82" t="str">
        <f t="shared" si="2161"/>
        <v/>
      </c>
      <c r="AB1866" s="82" t="str">
        <f t="shared" si="2161"/>
        <v/>
      </c>
      <c r="AC1866" s="82" t="str">
        <f t="shared" si="2161"/>
        <v/>
      </c>
      <c r="AD1866" s="82" t="str">
        <f t="shared" si="2161"/>
        <v/>
      </c>
      <c r="AE1866" s="82" t="str">
        <f t="shared" si="2161"/>
        <v/>
      </c>
      <c r="AF1866" s="82" t="str">
        <f t="shared" si="2161"/>
        <v/>
      </c>
      <c r="AG1866" s="82" t="str">
        <f t="shared" si="2161"/>
        <v/>
      </c>
      <c r="AH1866" s="82" t="str">
        <f t="shared" si="2161"/>
        <v/>
      </c>
      <c r="AI1866" s="82" t="str">
        <f t="shared" si="2161"/>
        <v/>
      </c>
      <c r="AJ1866" s="82" t="str">
        <f t="shared" si="2161"/>
        <v/>
      </c>
      <c r="AK1866" s="82" t="str">
        <f t="shared" si="2161"/>
        <v/>
      </c>
      <c r="AL1866" s="82" t="str">
        <f t="shared" si="2161"/>
        <v/>
      </c>
      <c r="AM1866" s="82" t="str">
        <f t="shared" si="2161"/>
        <v/>
      </c>
      <c r="AN1866" s="82" t="str">
        <f t="shared" si="2161"/>
        <v/>
      </c>
      <c r="AO1866" s="82" t="str">
        <f t="shared" si="2161"/>
        <v/>
      </c>
      <c r="AP1866" s="82" t="str">
        <f t="shared" si="2161"/>
        <v/>
      </c>
      <c r="AQ1866" s="82" t="str">
        <f t="shared" si="2161"/>
        <v/>
      </c>
      <c r="AR1866" s="82" t="str">
        <f t="shared" si="2161"/>
        <v/>
      </c>
      <c r="AS1866" s="82" t="str">
        <f t="shared" si="2161"/>
        <v/>
      </c>
      <c r="AT1866" s="82" t="str">
        <f t="shared" si="2161"/>
        <v/>
      </c>
      <c r="AU1866" s="82" t="str">
        <f t="shared" si="2161"/>
        <v/>
      </c>
      <c r="AV1866" s="82" t="str">
        <f t="shared" si="2161"/>
        <v/>
      </c>
      <c r="AW1866" s="82" t="str">
        <f t="shared" si="2161"/>
        <v/>
      </c>
      <c r="AX1866" s="82" t="str">
        <f t="shared" si="2161"/>
        <v/>
      </c>
      <c r="AY1866" s="82" t="str">
        <f t="shared" si="2161"/>
        <v/>
      </c>
      <c r="AZ1866" s="82" t="str">
        <f t="shared" si="2161"/>
        <v/>
      </c>
      <c r="BA1866" s="82" t="str">
        <f t="shared" si="2161"/>
        <v/>
      </c>
      <c r="BB1866" s="82" t="str">
        <f t="shared" si="2161"/>
        <v/>
      </c>
      <c r="BC1866" s="82" t="str">
        <f t="shared" si="2161"/>
        <v/>
      </c>
      <c r="BD1866" s="82" t="str">
        <f t="shared" si="2161"/>
        <v/>
      </c>
      <c r="BE1866" s="82" t="str">
        <f t="shared" si="2161"/>
        <v/>
      </c>
      <c r="BF1866" s="82" t="str">
        <f t="shared" si="2161"/>
        <v/>
      </c>
      <c r="BG1866" s="82" t="str">
        <f t="shared" si="2161"/>
        <v/>
      </c>
      <c r="BH1866" s="82" t="str">
        <f t="shared" si="2161"/>
        <v/>
      </c>
      <c r="BI1866" s="82" t="str">
        <f t="shared" si="2161"/>
        <v/>
      </c>
      <c r="BJ1866" s="82" t="str">
        <f t="shared" si="2147"/>
        <v/>
      </c>
      <c r="BK1866" s="83" t="str">
        <f t="shared" si="2138"/>
        <v/>
      </c>
    </row>
    <row r="1867" spans="1:63" x14ac:dyDescent="0.25">
      <c r="A1867" t="str">
        <f t="shared" si="2149"/>
        <v>1</v>
      </c>
      <c r="B1867" t="str">
        <f t="shared" si="2150"/>
        <v>0</v>
      </c>
      <c r="C1867">
        <f>COUNTIF($D$3:D1867,D1867)</f>
        <v>0</v>
      </c>
      <c r="J1867" t="str">
        <f t="shared" si="2151"/>
        <v/>
      </c>
      <c r="K1867" t="str">
        <f t="shared" si="2152"/>
        <v/>
      </c>
      <c r="L1867" t="str">
        <f t="shared" si="2153"/>
        <v xml:space="preserve"> </v>
      </c>
      <c r="M1867" t="str">
        <f t="shared" si="2154"/>
        <v/>
      </c>
      <c r="N1867" t="e">
        <f>VLOOKUP(E1867,HC!A:B,2,0)</f>
        <v>#N/A</v>
      </c>
      <c r="O1867" t="e">
        <f>VLOOKUP(N1867,HC!B:C,2,0)</f>
        <v>#N/A</v>
      </c>
      <c r="P1867" s="82" t="str">
        <f t="shared" ref="P1867:BI1867" si="2162">IFERROR(IF($G1867="inactive","",IF(AND($L1867&lt;P$1,$M1867&lt;P$1),"",IF(AND($L1867&gt;Q$1,$M1867&gt;Q$1),"",IF(AND($L1867&lt;P$1,$M1867&lt;=Q$1),$M1867-P$1,IF(AND($L1867&gt;=P$1,$M1867&gt;Q$1),Q$1-$L1867,IF(AND($L1867&gt;=P$1,$M1867&lt;=Q$1),$M1867-$L1867,IF(AND($L1867&lt;P$1,$M1867&gt;Q$1),Q$1-P$1,""))))))),"")</f>
        <v/>
      </c>
      <c r="Q1867" s="82" t="str">
        <f t="shared" si="2162"/>
        <v/>
      </c>
      <c r="R1867" s="82" t="str">
        <f t="shared" si="2162"/>
        <v/>
      </c>
      <c r="S1867" s="82" t="str">
        <f t="shared" si="2162"/>
        <v/>
      </c>
      <c r="T1867" s="82" t="str">
        <f t="shared" si="2162"/>
        <v/>
      </c>
      <c r="U1867" s="82" t="str">
        <f t="shared" si="2162"/>
        <v/>
      </c>
      <c r="V1867" s="82" t="str">
        <f t="shared" si="2162"/>
        <v/>
      </c>
      <c r="W1867" s="82" t="str">
        <f t="shared" si="2162"/>
        <v/>
      </c>
      <c r="X1867" s="82" t="str">
        <f t="shared" si="2162"/>
        <v/>
      </c>
      <c r="Y1867" s="82" t="str">
        <f t="shared" si="2162"/>
        <v/>
      </c>
      <c r="Z1867" s="82" t="str">
        <f t="shared" si="2162"/>
        <v/>
      </c>
      <c r="AA1867" s="82" t="str">
        <f t="shared" si="2162"/>
        <v/>
      </c>
      <c r="AB1867" s="82" t="str">
        <f t="shared" si="2162"/>
        <v/>
      </c>
      <c r="AC1867" s="82" t="str">
        <f t="shared" si="2162"/>
        <v/>
      </c>
      <c r="AD1867" s="82" t="str">
        <f t="shared" si="2162"/>
        <v/>
      </c>
      <c r="AE1867" s="82" t="str">
        <f t="shared" si="2162"/>
        <v/>
      </c>
      <c r="AF1867" s="82" t="str">
        <f t="shared" si="2162"/>
        <v/>
      </c>
      <c r="AG1867" s="82" t="str">
        <f t="shared" si="2162"/>
        <v/>
      </c>
      <c r="AH1867" s="82" t="str">
        <f t="shared" si="2162"/>
        <v/>
      </c>
      <c r="AI1867" s="82" t="str">
        <f t="shared" si="2162"/>
        <v/>
      </c>
      <c r="AJ1867" s="82" t="str">
        <f t="shared" si="2162"/>
        <v/>
      </c>
      <c r="AK1867" s="82" t="str">
        <f t="shared" si="2162"/>
        <v/>
      </c>
      <c r="AL1867" s="82" t="str">
        <f t="shared" si="2162"/>
        <v/>
      </c>
      <c r="AM1867" s="82" t="str">
        <f t="shared" si="2162"/>
        <v/>
      </c>
      <c r="AN1867" s="82" t="str">
        <f t="shared" si="2162"/>
        <v/>
      </c>
      <c r="AO1867" s="82" t="str">
        <f t="shared" si="2162"/>
        <v/>
      </c>
      <c r="AP1867" s="82" t="str">
        <f t="shared" si="2162"/>
        <v/>
      </c>
      <c r="AQ1867" s="82" t="str">
        <f t="shared" si="2162"/>
        <v/>
      </c>
      <c r="AR1867" s="82" t="str">
        <f t="shared" si="2162"/>
        <v/>
      </c>
      <c r="AS1867" s="82" t="str">
        <f t="shared" si="2162"/>
        <v/>
      </c>
      <c r="AT1867" s="82" t="str">
        <f t="shared" si="2162"/>
        <v/>
      </c>
      <c r="AU1867" s="82" t="str">
        <f t="shared" si="2162"/>
        <v/>
      </c>
      <c r="AV1867" s="82" t="str">
        <f t="shared" si="2162"/>
        <v/>
      </c>
      <c r="AW1867" s="82" t="str">
        <f t="shared" si="2162"/>
        <v/>
      </c>
      <c r="AX1867" s="82" t="str">
        <f t="shared" si="2162"/>
        <v/>
      </c>
      <c r="AY1867" s="82" t="str">
        <f t="shared" si="2162"/>
        <v/>
      </c>
      <c r="AZ1867" s="82" t="str">
        <f t="shared" si="2162"/>
        <v/>
      </c>
      <c r="BA1867" s="82" t="str">
        <f t="shared" si="2162"/>
        <v/>
      </c>
      <c r="BB1867" s="82" t="str">
        <f t="shared" si="2162"/>
        <v/>
      </c>
      <c r="BC1867" s="82" t="str">
        <f t="shared" si="2162"/>
        <v/>
      </c>
      <c r="BD1867" s="82" t="str">
        <f t="shared" si="2162"/>
        <v/>
      </c>
      <c r="BE1867" s="82" t="str">
        <f t="shared" si="2162"/>
        <v/>
      </c>
      <c r="BF1867" s="82" t="str">
        <f t="shared" si="2162"/>
        <v/>
      </c>
      <c r="BG1867" s="82" t="str">
        <f t="shared" si="2162"/>
        <v/>
      </c>
      <c r="BH1867" s="82" t="str">
        <f t="shared" si="2162"/>
        <v/>
      </c>
      <c r="BI1867" s="82" t="str">
        <f t="shared" si="2162"/>
        <v/>
      </c>
      <c r="BJ1867" s="82" t="str">
        <f t="shared" si="2147"/>
        <v/>
      </c>
      <c r="BK1867" s="83" t="str">
        <f t="shared" si="2138"/>
        <v/>
      </c>
    </row>
    <row r="1868" spans="1:63" x14ac:dyDescent="0.25">
      <c r="A1868" t="str">
        <f t="shared" si="2149"/>
        <v>1</v>
      </c>
      <c r="B1868" t="str">
        <f t="shared" si="2150"/>
        <v>0</v>
      </c>
      <c r="C1868">
        <f>COUNTIF($D$3:D1868,D1868)</f>
        <v>0</v>
      </c>
      <c r="J1868" t="str">
        <f t="shared" si="2151"/>
        <v/>
      </c>
      <c r="K1868" t="str">
        <f t="shared" si="2152"/>
        <v/>
      </c>
      <c r="L1868" t="str">
        <f t="shared" si="2153"/>
        <v xml:space="preserve"> </v>
      </c>
      <c r="M1868" t="str">
        <f t="shared" si="2154"/>
        <v/>
      </c>
      <c r="N1868" t="e">
        <f>VLOOKUP(E1868,HC!A:B,2,0)</f>
        <v>#N/A</v>
      </c>
      <c r="O1868" t="e">
        <f>VLOOKUP(N1868,HC!B:C,2,0)</f>
        <v>#N/A</v>
      </c>
      <c r="P1868" s="82" t="str">
        <f t="shared" ref="P1868:BI1868" si="2163">IFERROR(IF($G1868="inactive","",IF(AND($L1868&lt;P$1,$M1868&lt;P$1),"",IF(AND($L1868&gt;Q$1,$M1868&gt;Q$1),"",IF(AND($L1868&lt;P$1,$M1868&lt;=Q$1),$M1868-P$1,IF(AND($L1868&gt;=P$1,$M1868&gt;Q$1),Q$1-$L1868,IF(AND($L1868&gt;=P$1,$M1868&lt;=Q$1),$M1868-$L1868,IF(AND($L1868&lt;P$1,$M1868&gt;Q$1),Q$1-P$1,""))))))),"")</f>
        <v/>
      </c>
      <c r="Q1868" s="82" t="str">
        <f t="shared" si="2163"/>
        <v/>
      </c>
      <c r="R1868" s="82" t="str">
        <f t="shared" si="2163"/>
        <v/>
      </c>
      <c r="S1868" s="82" t="str">
        <f t="shared" si="2163"/>
        <v/>
      </c>
      <c r="T1868" s="82" t="str">
        <f t="shared" si="2163"/>
        <v/>
      </c>
      <c r="U1868" s="82" t="str">
        <f t="shared" si="2163"/>
        <v/>
      </c>
      <c r="V1868" s="82" t="str">
        <f t="shared" si="2163"/>
        <v/>
      </c>
      <c r="W1868" s="82" t="str">
        <f t="shared" si="2163"/>
        <v/>
      </c>
      <c r="X1868" s="82" t="str">
        <f t="shared" si="2163"/>
        <v/>
      </c>
      <c r="Y1868" s="82" t="str">
        <f t="shared" si="2163"/>
        <v/>
      </c>
      <c r="Z1868" s="82" t="str">
        <f t="shared" si="2163"/>
        <v/>
      </c>
      <c r="AA1868" s="82" t="str">
        <f t="shared" si="2163"/>
        <v/>
      </c>
      <c r="AB1868" s="82" t="str">
        <f t="shared" si="2163"/>
        <v/>
      </c>
      <c r="AC1868" s="82" t="str">
        <f t="shared" si="2163"/>
        <v/>
      </c>
      <c r="AD1868" s="82" t="str">
        <f t="shared" si="2163"/>
        <v/>
      </c>
      <c r="AE1868" s="82" t="str">
        <f t="shared" si="2163"/>
        <v/>
      </c>
      <c r="AF1868" s="82" t="str">
        <f t="shared" si="2163"/>
        <v/>
      </c>
      <c r="AG1868" s="82" t="str">
        <f t="shared" si="2163"/>
        <v/>
      </c>
      <c r="AH1868" s="82" t="str">
        <f t="shared" si="2163"/>
        <v/>
      </c>
      <c r="AI1868" s="82" t="str">
        <f t="shared" si="2163"/>
        <v/>
      </c>
      <c r="AJ1868" s="82" t="str">
        <f t="shared" si="2163"/>
        <v/>
      </c>
      <c r="AK1868" s="82" t="str">
        <f t="shared" si="2163"/>
        <v/>
      </c>
      <c r="AL1868" s="82" t="str">
        <f t="shared" si="2163"/>
        <v/>
      </c>
      <c r="AM1868" s="82" t="str">
        <f t="shared" si="2163"/>
        <v/>
      </c>
      <c r="AN1868" s="82" t="str">
        <f t="shared" si="2163"/>
        <v/>
      </c>
      <c r="AO1868" s="82" t="str">
        <f t="shared" si="2163"/>
        <v/>
      </c>
      <c r="AP1868" s="82" t="str">
        <f t="shared" si="2163"/>
        <v/>
      </c>
      <c r="AQ1868" s="82" t="str">
        <f t="shared" si="2163"/>
        <v/>
      </c>
      <c r="AR1868" s="82" t="str">
        <f t="shared" si="2163"/>
        <v/>
      </c>
      <c r="AS1868" s="82" t="str">
        <f t="shared" si="2163"/>
        <v/>
      </c>
      <c r="AT1868" s="82" t="str">
        <f t="shared" si="2163"/>
        <v/>
      </c>
      <c r="AU1868" s="82" t="str">
        <f t="shared" si="2163"/>
        <v/>
      </c>
      <c r="AV1868" s="82" t="str">
        <f t="shared" si="2163"/>
        <v/>
      </c>
      <c r="AW1868" s="82" t="str">
        <f t="shared" si="2163"/>
        <v/>
      </c>
      <c r="AX1868" s="82" t="str">
        <f t="shared" si="2163"/>
        <v/>
      </c>
      <c r="AY1868" s="82" t="str">
        <f t="shared" si="2163"/>
        <v/>
      </c>
      <c r="AZ1868" s="82" t="str">
        <f t="shared" si="2163"/>
        <v/>
      </c>
      <c r="BA1868" s="82" t="str">
        <f t="shared" si="2163"/>
        <v/>
      </c>
      <c r="BB1868" s="82" t="str">
        <f t="shared" si="2163"/>
        <v/>
      </c>
      <c r="BC1868" s="82" t="str">
        <f t="shared" si="2163"/>
        <v/>
      </c>
      <c r="BD1868" s="82" t="str">
        <f t="shared" si="2163"/>
        <v/>
      </c>
      <c r="BE1868" s="82" t="str">
        <f t="shared" si="2163"/>
        <v/>
      </c>
      <c r="BF1868" s="82" t="str">
        <f t="shared" si="2163"/>
        <v/>
      </c>
      <c r="BG1868" s="82" t="str">
        <f t="shared" si="2163"/>
        <v/>
      </c>
      <c r="BH1868" s="82" t="str">
        <f t="shared" si="2163"/>
        <v/>
      </c>
      <c r="BI1868" s="82" t="str">
        <f t="shared" si="2163"/>
        <v/>
      </c>
      <c r="BJ1868" s="82" t="str">
        <f t="shared" si="2147"/>
        <v/>
      </c>
      <c r="BK1868" s="83" t="str">
        <f t="shared" si="2138"/>
        <v/>
      </c>
    </row>
    <row r="1869" spans="1:63" x14ac:dyDescent="0.25">
      <c r="A1869" t="str">
        <f t="shared" si="2149"/>
        <v>1</v>
      </c>
      <c r="B1869" t="str">
        <f t="shared" si="2150"/>
        <v>0</v>
      </c>
      <c r="C1869">
        <f>COUNTIF($D$3:D1869,D1869)</f>
        <v>0</v>
      </c>
      <c r="J1869" t="str">
        <f t="shared" si="2151"/>
        <v/>
      </c>
      <c r="K1869" t="str">
        <f t="shared" si="2152"/>
        <v/>
      </c>
      <c r="L1869" t="str">
        <f t="shared" si="2153"/>
        <v xml:space="preserve"> </v>
      </c>
      <c r="M1869" t="str">
        <f t="shared" si="2154"/>
        <v/>
      </c>
      <c r="N1869" t="e">
        <f>VLOOKUP(E1869,HC!A:B,2,0)</f>
        <v>#N/A</v>
      </c>
      <c r="O1869" t="e">
        <f>VLOOKUP(N1869,HC!B:C,2,0)</f>
        <v>#N/A</v>
      </c>
      <c r="P1869" s="82" t="str">
        <f t="shared" ref="P1869:BI1869" si="2164">IFERROR(IF($G1869="inactive","",IF(AND($L1869&lt;P$1,$M1869&lt;P$1),"",IF(AND($L1869&gt;Q$1,$M1869&gt;Q$1),"",IF(AND($L1869&lt;P$1,$M1869&lt;=Q$1),$M1869-P$1,IF(AND($L1869&gt;=P$1,$M1869&gt;Q$1),Q$1-$L1869,IF(AND($L1869&gt;=P$1,$M1869&lt;=Q$1),$M1869-$L1869,IF(AND($L1869&lt;P$1,$M1869&gt;Q$1),Q$1-P$1,""))))))),"")</f>
        <v/>
      </c>
      <c r="Q1869" s="82" t="str">
        <f t="shared" si="2164"/>
        <v/>
      </c>
      <c r="R1869" s="82" t="str">
        <f t="shared" si="2164"/>
        <v/>
      </c>
      <c r="S1869" s="82" t="str">
        <f t="shared" si="2164"/>
        <v/>
      </c>
      <c r="T1869" s="82" t="str">
        <f t="shared" si="2164"/>
        <v/>
      </c>
      <c r="U1869" s="82" t="str">
        <f t="shared" si="2164"/>
        <v/>
      </c>
      <c r="V1869" s="82" t="str">
        <f t="shared" si="2164"/>
        <v/>
      </c>
      <c r="W1869" s="82" t="str">
        <f t="shared" si="2164"/>
        <v/>
      </c>
      <c r="X1869" s="82" t="str">
        <f t="shared" si="2164"/>
        <v/>
      </c>
      <c r="Y1869" s="82" t="str">
        <f t="shared" si="2164"/>
        <v/>
      </c>
      <c r="Z1869" s="82" t="str">
        <f t="shared" si="2164"/>
        <v/>
      </c>
      <c r="AA1869" s="82" t="str">
        <f t="shared" si="2164"/>
        <v/>
      </c>
      <c r="AB1869" s="82" t="str">
        <f t="shared" si="2164"/>
        <v/>
      </c>
      <c r="AC1869" s="82" t="str">
        <f t="shared" si="2164"/>
        <v/>
      </c>
      <c r="AD1869" s="82" t="str">
        <f t="shared" si="2164"/>
        <v/>
      </c>
      <c r="AE1869" s="82" t="str">
        <f t="shared" si="2164"/>
        <v/>
      </c>
      <c r="AF1869" s="82" t="str">
        <f t="shared" si="2164"/>
        <v/>
      </c>
      <c r="AG1869" s="82" t="str">
        <f t="shared" si="2164"/>
        <v/>
      </c>
      <c r="AH1869" s="82" t="str">
        <f t="shared" si="2164"/>
        <v/>
      </c>
      <c r="AI1869" s="82" t="str">
        <f t="shared" si="2164"/>
        <v/>
      </c>
      <c r="AJ1869" s="82" t="str">
        <f t="shared" si="2164"/>
        <v/>
      </c>
      <c r="AK1869" s="82" t="str">
        <f t="shared" si="2164"/>
        <v/>
      </c>
      <c r="AL1869" s="82" t="str">
        <f t="shared" si="2164"/>
        <v/>
      </c>
      <c r="AM1869" s="82" t="str">
        <f t="shared" si="2164"/>
        <v/>
      </c>
      <c r="AN1869" s="82" t="str">
        <f t="shared" si="2164"/>
        <v/>
      </c>
      <c r="AO1869" s="82" t="str">
        <f t="shared" si="2164"/>
        <v/>
      </c>
      <c r="AP1869" s="82" t="str">
        <f t="shared" si="2164"/>
        <v/>
      </c>
      <c r="AQ1869" s="82" t="str">
        <f t="shared" si="2164"/>
        <v/>
      </c>
      <c r="AR1869" s="82" t="str">
        <f t="shared" si="2164"/>
        <v/>
      </c>
      <c r="AS1869" s="82" t="str">
        <f t="shared" si="2164"/>
        <v/>
      </c>
      <c r="AT1869" s="82" t="str">
        <f t="shared" si="2164"/>
        <v/>
      </c>
      <c r="AU1869" s="82" t="str">
        <f t="shared" si="2164"/>
        <v/>
      </c>
      <c r="AV1869" s="82" t="str">
        <f t="shared" si="2164"/>
        <v/>
      </c>
      <c r="AW1869" s="82" t="str">
        <f t="shared" si="2164"/>
        <v/>
      </c>
      <c r="AX1869" s="82" t="str">
        <f t="shared" si="2164"/>
        <v/>
      </c>
      <c r="AY1869" s="82" t="str">
        <f t="shared" si="2164"/>
        <v/>
      </c>
      <c r="AZ1869" s="82" t="str">
        <f t="shared" si="2164"/>
        <v/>
      </c>
      <c r="BA1869" s="82" t="str">
        <f t="shared" si="2164"/>
        <v/>
      </c>
      <c r="BB1869" s="82" t="str">
        <f t="shared" si="2164"/>
        <v/>
      </c>
      <c r="BC1869" s="82" t="str">
        <f t="shared" si="2164"/>
        <v/>
      </c>
      <c r="BD1869" s="82" t="str">
        <f t="shared" si="2164"/>
        <v/>
      </c>
      <c r="BE1869" s="82" t="str">
        <f t="shared" si="2164"/>
        <v/>
      </c>
      <c r="BF1869" s="82" t="str">
        <f t="shared" si="2164"/>
        <v/>
      </c>
      <c r="BG1869" s="82" t="str">
        <f t="shared" si="2164"/>
        <v/>
      </c>
      <c r="BH1869" s="82" t="str">
        <f t="shared" si="2164"/>
        <v/>
      </c>
      <c r="BI1869" s="82" t="str">
        <f t="shared" si="2164"/>
        <v/>
      </c>
      <c r="BJ1869" s="82" t="str">
        <f t="shared" si="2147"/>
        <v/>
      </c>
      <c r="BK1869" s="83" t="str">
        <f t="shared" si="2138"/>
        <v/>
      </c>
    </row>
    <row r="1870" spans="1:63" x14ac:dyDescent="0.25">
      <c r="A1870" t="str">
        <f t="shared" si="2149"/>
        <v>1</v>
      </c>
      <c r="B1870" t="str">
        <f t="shared" si="2150"/>
        <v>0</v>
      </c>
      <c r="C1870">
        <f>COUNTIF($D$3:D1870,D1870)</f>
        <v>0</v>
      </c>
      <c r="J1870" t="str">
        <f t="shared" si="2151"/>
        <v/>
      </c>
      <c r="K1870" t="str">
        <f t="shared" si="2152"/>
        <v/>
      </c>
      <c r="L1870" t="str">
        <f t="shared" si="2153"/>
        <v xml:space="preserve"> </v>
      </c>
      <c r="M1870" t="str">
        <f t="shared" si="2154"/>
        <v/>
      </c>
      <c r="N1870" t="e">
        <f>VLOOKUP(E1870,HC!A:B,2,0)</f>
        <v>#N/A</v>
      </c>
      <c r="O1870" t="e">
        <f>VLOOKUP(N1870,HC!B:C,2,0)</f>
        <v>#N/A</v>
      </c>
      <c r="P1870" s="82" t="str">
        <f t="shared" ref="P1870:BI1870" si="2165">IFERROR(IF($G1870="inactive","",IF(AND($L1870&lt;P$1,$M1870&lt;P$1),"",IF(AND($L1870&gt;Q$1,$M1870&gt;Q$1),"",IF(AND($L1870&lt;P$1,$M1870&lt;=Q$1),$M1870-P$1,IF(AND($L1870&gt;=P$1,$M1870&gt;Q$1),Q$1-$L1870,IF(AND($L1870&gt;=P$1,$M1870&lt;=Q$1),$M1870-$L1870,IF(AND($L1870&lt;P$1,$M1870&gt;Q$1),Q$1-P$1,""))))))),"")</f>
        <v/>
      </c>
      <c r="Q1870" s="82" t="str">
        <f t="shared" si="2165"/>
        <v/>
      </c>
      <c r="R1870" s="82" t="str">
        <f t="shared" si="2165"/>
        <v/>
      </c>
      <c r="S1870" s="82" t="str">
        <f t="shared" si="2165"/>
        <v/>
      </c>
      <c r="T1870" s="82" t="str">
        <f t="shared" si="2165"/>
        <v/>
      </c>
      <c r="U1870" s="82" t="str">
        <f t="shared" si="2165"/>
        <v/>
      </c>
      <c r="V1870" s="82" t="str">
        <f t="shared" si="2165"/>
        <v/>
      </c>
      <c r="W1870" s="82" t="str">
        <f t="shared" si="2165"/>
        <v/>
      </c>
      <c r="X1870" s="82" t="str">
        <f t="shared" si="2165"/>
        <v/>
      </c>
      <c r="Y1870" s="82" t="str">
        <f t="shared" si="2165"/>
        <v/>
      </c>
      <c r="Z1870" s="82" t="str">
        <f t="shared" si="2165"/>
        <v/>
      </c>
      <c r="AA1870" s="82" t="str">
        <f t="shared" si="2165"/>
        <v/>
      </c>
      <c r="AB1870" s="82" t="str">
        <f t="shared" si="2165"/>
        <v/>
      </c>
      <c r="AC1870" s="82" t="str">
        <f t="shared" si="2165"/>
        <v/>
      </c>
      <c r="AD1870" s="82" t="str">
        <f t="shared" si="2165"/>
        <v/>
      </c>
      <c r="AE1870" s="82" t="str">
        <f t="shared" si="2165"/>
        <v/>
      </c>
      <c r="AF1870" s="82" t="str">
        <f t="shared" si="2165"/>
        <v/>
      </c>
      <c r="AG1870" s="82" t="str">
        <f t="shared" si="2165"/>
        <v/>
      </c>
      <c r="AH1870" s="82" t="str">
        <f t="shared" si="2165"/>
        <v/>
      </c>
      <c r="AI1870" s="82" t="str">
        <f t="shared" si="2165"/>
        <v/>
      </c>
      <c r="AJ1870" s="82" t="str">
        <f t="shared" si="2165"/>
        <v/>
      </c>
      <c r="AK1870" s="82" t="str">
        <f t="shared" si="2165"/>
        <v/>
      </c>
      <c r="AL1870" s="82" t="str">
        <f t="shared" si="2165"/>
        <v/>
      </c>
      <c r="AM1870" s="82" t="str">
        <f t="shared" si="2165"/>
        <v/>
      </c>
      <c r="AN1870" s="82" t="str">
        <f t="shared" si="2165"/>
        <v/>
      </c>
      <c r="AO1870" s="82" t="str">
        <f t="shared" si="2165"/>
        <v/>
      </c>
      <c r="AP1870" s="82" t="str">
        <f t="shared" si="2165"/>
        <v/>
      </c>
      <c r="AQ1870" s="82" t="str">
        <f t="shared" si="2165"/>
        <v/>
      </c>
      <c r="AR1870" s="82" t="str">
        <f t="shared" si="2165"/>
        <v/>
      </c>
      <c r="AS1870" s="82" t="str">
        <f t="shared" si="2165"/>
        <v/>
      </c>
      <c r="AT1870" s="82" t="str">
        <f t="shared" si="2165"/>
        <v/>
      </c>
      <c r="AU1870" s="82" t="str">
        <f t="shared" si="2165"/>
        <v/>
      </c>
      <c r="AV1870" s="82" t="str">
        <f t="shared" si="2165"/>
        <v/>
      </c>
      <c r="AW1870" s="82" t="str">
        <f t="shared" si="2165"/>
        <v/>
      </c>
      <c r="AX1870" s="82" t="str">
        <f t="shared" si="2165"/>
        <v/>
      </c>
      <c r="AY1870" s="82" t="str">
        <f t="shared" si="2165"/>
        <v/>
      </c>
      <c r="AZ1870" s="82" t="str">
        <f t="shared" si="2165"/>
        <v/>
      </c>
      <c r="BA1870" s="82" t="str">
        <f t="shared" si="2165"/>
        <v/>
      </c>
      <c r="BB1870" s="82" t="str">
        <f t="shared" si="2165"/>
        <v/>
      </c>
      <c r="BC1870" s="82" t="str">
        <f t="shared" si="2165"/>
        <v/>
      </c>
      <c r="BD1870" s="82" t="str">
        <f t="shared" si="2165"/>
        <v/>
      </c>
      <c r="BE1870" s="82" t="str">
        <f t="shared" si="2165"/>
        <v/>
      </c>
      <c r="BF1870" s="82" t="str">
        <f t="shared" si="2165"/>
        <v/>
      </c>
      <c r="BG1870" s="82" t="str">
        <f t="shared" si="2165"/>
        <v/>
      </c>
      <c r="BH1870" s="82" t="str">
        <f t="shared" si="2165"/>
        <v/>
      </c>
      <c r="BI1870" s="82" t="str">
        <f t="shared" si="2165"/>
        <v/>
      </c>
      <c r="BJ1870" s="82" t="str">
        <f t="shared" si="2147"/>
        <v/>
      </c>
      <c r="BK1870" s="83" t="str">
        <f t="shared" si="2138"/>
        <v/>
      </c>
    </row>
    <row r="1871" spans="1:63" x14ac:dyDescent="0.25">
      <c r="A1871" t="str">
        <f t="shared" si="2149"/>
        <v>1</v>
      </c>
      <c r="B1871" t="str">
        <f t="shared" si="2150"/>
        <v>0</v>
      </c>
      <c r="C1871">
        <f>COUNTIF($D$3:D1871,D1871)</f>
        <v>0</v>
      </c>
      <c r="J1871" t="str">
        <f t="shared" si="2151"/>
        <v/>
      </c>
      <c r="K1871" t="str">
        <f t="shared" si="2152"/>
        <v/>
      </c>
      <c r="L1871" t="str">
        <f t="shared" si="2153"/>
        <v xml:space="preserve"> </v>
      </c>
      <c r="M1871" t="str">
        <f t="shared" si="2154"/>
        <v/>
      </c>
      <c r="N1871" t="e">
        <f>VLOOKUP(E1871,HC!A:B,2,0)</f>
        <v>#N/A</v>
      </c>
      <c r="O1871" t="e">
        <f>VLOOKUP(N1871,HC!B:C,2,0)</f>
        <v>#N/A</v>
      </c>
      <c r="P1871" s="82" t="str">
        <f t="shared" ref="P1871:BI1871" si="2166">IFERROR(IF($G1871="inactive","",IF(AND($L1871&lt;P$1,$M1871&lt;P$1),"",IF(AND($L1871&gt;Q$1,$M1871&gt;Q$1),"",IF(AND($L1871&lt;P$1,$M1871&lt;=Q$1),$M1871-P$1,IF(AND($L1871&gt;=P$1,$M1871&gt;Q$1),Q$1-$L1871,IF(AND($L1871&gt;=P$1,$M1871&lt;=Q$1),$M1871-$L1871,IF(AND($L1871&lt;P$1,$M1871&gt;Q$1),Q$1-P$1,""))))))),"")</f>
        <v/>
      </c>
      <c r="Q1871" s="82" t="str">
        <f t="shared" si="2166"/>
        <v/>
      </c>
      <c r="R1871" s="82" t="str">
        <f t="shared" si="2166"/>
        <v/>
      </c>
      <c r="S1871" s="82" t="str">
        <f t="shared" si="2166"/>
        <v/>
      </c>
      <c r="T1871" s="82" t="str">
        <f t="shared" si="2166"/>
        <v/>
      </c>
      <c r="U1871" s="82" t="str">
        <f t="shared" si="2166"/>
        <v/>
      </c>
      <c r="V1871" s="82" t="str">
        <f t="shared" si="2166"/>
        <v/>
      </c>
      <c r="W1871" s="82" t="str">
        <f t="shared" si="2166"/>
        <v/>
      </c>
      <c r="X1871" s="82" t="str">
        <f t="shared" si="2166"/>
        <v/>
      </c>
      <c r="Y1871" s="82" t="str">
        <f t="shared" si="2166"/>
        <v/>
      </c>
      <c r="Z1871" s="82" t="str">
        <f t="shared" si="2166"/>
        <v/>
      </c>
      <c r="AA1871" s="82" t="str">
        <f t="shared" si="2166"/>
        <v/>
      </c>
      <c r="AB1871" s="82" t="str">
        <f t="shared" si="2166"/>
        <v/>
      </c>
      <c r="AC1871" s="82" t="str">
        <f t="shared" si="2166"/>
        <v/>
      </c>
      <c r="AD1871" s="82" t="str">
        <f t="shared" si="2166"/>
        <v/>
      </c>
      <c r="AE1871" s="82" t="str">
        <f t="shared" si="2166"/>
        <v/>
      </c>
      <c r="AF1871" s="82" t="str">
        <f t="shared" si="2166"/>
        <v/>
      </c>
      <c r="AG1871" s="82" t="str">
        <f t="shared" si="2166"/>
        <v/>
      </c>
      <c r="AH1871" s="82" t="str">
        <f t="shared" si="2166"/>
        <v/>
      </c>
      <c r="AI1871" s="82" t="str">
        <f t="shared" si="2166"/>
        <v/>
      </c>
      <c r="AJ1871" s="82" t="str">
        <f t="shared" si="2166"/>
        <v/>
      </c>
      <c r="AK1871" s="82" t="str">
        <f t="shared" si="2166"/>
        <v/>
      </c>
      <c r="AL1871" s="82" t="str">
        <f t="shared" si="2166"/>
        <v/>
      </c>
      <c r="AM1871" s="82" t="str">
        <f t="shared" si="2166"/>
        <v/>
      </c>
      <c r="AN1871" s="82" t="str">
        <f t="shared" si="2166"/>
        <v/>
      </c>
      <c r="AO1871" s="82" t="str">
        <f t="shared" si="2166"/>
        <v/>
      </c>
      <c r="AP1871" s="82" t="str">
        <f t="shared" si="2166"/>
        <v/>
      </c>
      <c r="AQ1871" s="82" t="str">
        <f t="shared" si="2166"/>
        <v/>
      </c>
      <c r="AR1871" s="82" t="str">
        <f t="shared" si="2166"/>
        <v/>
      </c>
      <c r="AS1871" s="82" t="str">
        <f t="shared" si="2166"/>
        <v/>
      </c>
      <c r="AT1871" s="82" t="str">
        <f t="shared" si="2166"/>
        <v/>
      </c>
      <c r="AU1871" s="82" t="str">
        <f t="shared" si="2166"/>
        <v/>
      </c>
      <c r="AV1871" s="82" t="str">
        <f t="shared" si="2166"/>
        <v/>
      </c>
      <c r="AW1871" s="82" t="str">
        <f t="shared" si="2166"/>
        <v/>
      </c>
      <c r="AX1871" s="82" t="str">
        <f t="shared" si="2166"/>
        <v/>
      </c>
      <c r="AY1871" s="82" t="str">
        <f t="shared" si="2166"/>
        <v/>
      </c>
      <c r="AZ1871" s="82" t="str">
        <f t="shared" si="2166"/>
        <v/>
      </c>
      <c r="BA1871" s="82" t="str">
        <f t="shared" si="2166"/>
        <v/>
      </c>
      <c r="BB1871" s="82" t="str">
        <f t="shared" si="2166"/>
        <v/>
      </c>
      <c r="BC1871" s="82" t="str">
        <f t="shared" si="2166"/>
        <v/>
      </c>
      <c r="BD1871" s="82" t="str">
        <f t="shared" si="2166"/>
        <v/>
      </c>
      <c r="BE1871" s="82" t="str">
        <f t="shared" si="2166"/>
        <v/>
      </c>
      <c r="BF1871" s="82" t="str">
        <f t="shared" si="2166"/>
        <v/>
      </c>
      <c r="BG1871" s="82" t="str">
        <f t="shared" si="2166"/>
        <v/>
      </c>
      <c r="BH1871" s="82" t="str">
        <f t="shared" si="2166"/>
        <v/>
      </c>
      <c r="BI1871" s="82" t="str">
        <f t="shared" si="2166"/>
        <v/>
      </c>
      <c r="BJ1871" s="82" t="str">
        <f t="shared" si="2147"/>
        <v/>
      </c>
      <c r="BK1871" s="83" t="str">
        <f t="shared" si="2138"/>
        <v/>
      </c>
    </row>
    <row r="1872" spans="1:63" x14ac:dyDescent="0.25">
      <c r="A1872" t="str">
        <f t="shared" si="2149"/>
        <v>1</v>
      </c>
      <c r="B1872" t="str">
        <f t="shared" si="2150"/>
        <v>0</v>
      </c>
      <c r="C1872">
        <f>COUNTIF($D$3:D1872,D1872)</f>
        <v>0</v>
      </c>
      <c r="J1872" t="str">
        <f t="shared" si="2151"/>
        <v/>
      </c>
      <c r="K1872" t="str">
        <f t="shared" si="2152"/>
        <v/>
      </c>
      <c r="L1872" t="str">
        <f t="shared" si="2153"/>
        <v xml:space="preserve"> </v>
      </c>
      <c r="M1872" t="str">
        <f t="shared" si="2154"/>
        <v/>
      </c>
      <c r="N1872" t="e">
        <f>VLOOKUP(E1872,HC!A:B,2,0)</f>
        <v>#N/A</v>
      </c>
      <c r="O1872" t="e">
        <f>VLOOKUP(N1872,HC!B:C,2,0)</f>
        <v>#N/A</v>
      </c>
      <c r="P1872" s="82" t="str">
        <f t="shared" ref="P1872:BI1872" si="2167">IFERROR(IF($G1872="inactive","",IF(AND($L1872&lt;P$1,$M1872&lt;P$1),"",IF(AND($L1872&gt;Q$1,$M1872&gt;Q$1),"",IF(AND($L1872&lt;P$1,$M1872&lt;=Q$1),$M1872-P$1,IF(AND($L1872&gt;=P$1,$M1872&gt;Q$1),Q$1-$L1872,IF(AND($L1872&gt;=P$1,$M1872&lt;=Q$1),$M1872-$L1872,IF(AND($L1872&lt;P$1,$M1872&gt;Q$1),Q$1-P$1,""))))))),"")</f>
        <v/>
      </c>
      <c r="Q1872" s="82" t="str">
        <f t="shared" si="2167"/>
        <v/>
      </c>
      <c r="R1872" s="82" t="str">
        <f t="shared" si="2167"/>
        <v/>
      </c>
      <c r="S1872" s="82" t="str">
        <f t="shared" si="2167"/>
        <v/>
      </c>
      <c r="T1872" s="82" t="str">
        <f t="shared" si="2167"/>
        <v/>
      </c>
      <c r="U1872" s="82" t="str">
        <f t="shared" si="2167"/>
        <v/>
      </c>
      <c r="V1872" s="82" t="str">
        <f t="shared" si="2167"/>
        <v/>
      </c>
      <c r="W1872" s="82" t="str">
        <f t="shared" si="2167"/>
        <v/>
      </c>
      <c r="X1872" s="82" t="str">
        <f t="shared" si="2167"/>
        <v/>
      </c>
      <c r="Y1872" s="82" t="str">
        <f t="shared" si="2167"/>
        <v/>
      </c>
      <c r="Z1872" s="82" t="str">
        <f t="shared" si="2167"/>
        <v/>
      </c>
      <c r="AA1872" s="82" t="str">
        <f t="shared" si="2167"/>
        <v/>
      </c>
      <c r="AB1872" s="82" t="str">
        <f t="shared" si="2167"/>
        <v/>
      </c>
      <c r="AC1872" s="82" t="str">
        <f t="shared" si="2167"/>
        <v/>
      </c>
      <c r="AD1872" s="82" t="str">
        <f t="shared" si="2167"/>
        <v/>
      </c>
      <c r="AE1872" s="82" t="str">
        <f t="shared" si="2167"/>
        <v/>
      </c>
      <c r="AF1872" s="82" t="str">
        <f t="shared" si="2167"/>
        <v/>
      </c>
      <c r="AG1872" s="82" t="str">
        <f t="shared" si="2167"/>
        <v/>
      </c>
      <c r="AH1872" s="82" t="str">
        <f t="shared" si="2167"/>
        <v/>
      </c>
      <c r="AI1872" s="82" t="str">
        <f t="shared" si="2167"/>
        <v/>
      </c>
      <c r="AJ1872" s="82" t="str">
        <f t="shared" si="2167"/>
        <v/>
      </c>
      <c r="AK1872" s="82" t="str">
        <f t="shared" si="2167"/>
        <v/>
      </c>
      <c r="AL1872" s="82" t="str">
        <f t="shared" si="2167"/>
        <v/>
      </c>
      <c r="AM1872" s="82" t="str">
        <f t="shared" si="2167"/>
        <v/>
      </c>
      <c r="AN1872" s="82" t="str">
        <f t="shared" si="2167"/>
        <v/>
      </c>
      <c r="AO1872" s="82" t="str">
        <f t="shared" si="2167"/>
        <v/>
      </c>
      <c r="AP1872" s="82" t="str">
        <f t="shared" si="2167"/>
        <v/>
      </c>
      <c r="AQ1872" s="82" t="str">
        <f t="shared" si="2167"/>
        <v/>
      </c>
      <c r="AR1872" s="82" t="str">
        <f t="shared" si="2167"/>
        <v/>
      </c>
      <c r="AS1872" s="82" t="str">
        <f t="shared" si="2167"/>
        <v/>
      </c>
      <c r="AT1872" s="82" t="str">
        <f t="shared" si="2167"/>
        <v/>
      </c>
      <c r="AU1872" s="82" t="str">
        <f t="shared" si="2167"/>
        <v/>
      </c>
      <c r="AV1872" s="82" t="str">
        <f t="shared" si="2167"/>
        <v/>
      </c>
      <c r="AW1872" s="82" t="str">
        <f t="shared" si="2167"/>
        <v/>
      </c>
      <c r="AX1872" s="82" t="str">
        <f t="shared" si="2167"/>
        <v/>
      </c>
      <c r="AY1872" s="82" t="str">
        <f t="shared" si="2167"/>
        <v/>
      </c>
      <c r="AZ1872" s="82" t="str">
        <f t="shared" si="2167"/>
        <v/>
      </c>
      <c r="BA1872" s="82" t="str">
        <f t="shared" si="2167"/>
        <v/>
      </c>
      <c r="BB1872" s="82" t="str">
        <f t="shared" si="2167"/>
        <v/>
      </c>
      <c r="BC1872" s="82" t="str">
        <f t="shared" si="2167"/>
        <v/>
      </c>
      <c r="BD1872" s="82" t="str">
        <f t="shared" si="2167"/>
        <v/>
      </c>
      <c r="BE1872" s="82" t="str">
        <f t="shared" si="2167"/>
        <v/>
      </c>
      <c r="BF1872" s="82" t="str">
        <f t="shared" si="2167"/>
        <v/>
      </c>
      <c r="BG1872" s="82" t="str">
        <f t="shared" si="2167"/>
        <v/>
      </c>
      <c r="BH1872" s="82" t="str">
        <f t="shared" si="2167"/>
        <v/>
      </c>
      <c r="BI1872" s="82" t="str">
        <f t="shared" si="2167"/>
        <v/>
      </c>
      <c r="BJ1872" s="82" t="str">
        <f t="shared" si="2147"/>
        <v/>
      </c>
      <c r="BK1872" s="83" t="str">
        <f t="shared" si="2138"/>
        <v/>
      </c>
    </row>
    <row r="1873" spans="1:63" x14ac:dyDescent="0.25">
      <c r="A1873" t="str">
        <f t="shared" si="2149"/>
        <v>1</v>
      </c>
      <c r="B1873" t="str">
        <f t="shared" si="2150"/>
        <v>0</v>
      </c>
      <c r="C1873">
        <f>COUNTIF($D$3:D1873,D1873)</f>
        <v>0</v>
      </c>
      <c r="J1873" t="str">
        <f t="shared" si="2151"/>
        <v/>
      </c>
      <c r="K1873" t="str">
        <f t="shared" si="2152"/>
        <v/>
      </c>
      <c r="L1873" t="str">
        <f t="shared" si="2153"/>
        <v xml:space="preserve"> </v>
      </c>
      <c r="M1873" t="str">
        <f t="shared" si="2154"/>
        <v/>
      </c>
      <c r="N1873" t="e">
        <f>VLOOKUP(E1873,HC!A:B,2,0)</f>
        <v>#N/A</v>
      </c>
      <c r="O1873" t="e">
        <f>VLOOKUP(N1873,HC!B:C,2,0)</f>
        <v>#N/A</v>
      </c>
      <c r="P1873" s="82" t="str">
        <f t="shared" ref="P1873:BI1873" si="2168">IFERROR(IF($G1873="inactive","",IF(AND($L1873&lt;P$1,$M1873&lt;P$1),"",IF(AND($L1873&gt;Q$1,$M1873&gt;Q$1),"",IF(AND($L1873&lt;P$1,$M1873&lt;=Q$1),$M1873-P$1,IF(AND($L1873&gt;=P$1,$M1873&gt;Q$1),Q$1-$L1873,IF(AND($L1873&gt;=P$1,$M1873&lt;=Q$1),$M1873-$L1873,IF(AND($L1873&lt;P$1,$M1873&gt;Q$1),Q$1-P$1,""))))))),"")</f>
        <v/>
      </c>
      <c r="Q1873" s="82" t="str">
        <f t="shared" si="2168"/>
        <v/>
      </c>
      <c r="R1873" s="82" t="str">
        <f t="shared" si="2168"/>
        <v/>
      </c>
      <c r="S1873" s="82" t="str">
        <f t="shared" si="2168"/>
        <v/>
      </c>
      <c r="T1873" s="82" t="str">
        <f t="shared" si="2168"/>
        <v/>
      </c>
      <c r="U1873" s="82" t="str">
        <f t="shared" si="2168"/>
        <v/>
      </c>
      <c r="V1873" s="82" t="str">
        <f t="shared" si="2168"/>
        <v/>
      </c>
      <c r="W1873" s="82" t="str">
        <f t="shared" si="2168"/>
        <v/>
      </c>
      <c r="X1873" s="82" t="str">
        <f t="shared" si="2168"/>
        <v/>
      </c>
      <c r="Y1873" s="82" t="str">
        <f t="shared" si="2168"/>
        <v/>
      </c>
      <c r="Z1873" s="82" t="str">
        <f t="shared" si="2168"/>
        <v/>
      </c>
      <c r="AA1873" s="82" t="str">
        <f t="shared" si="2168"/>
        <v/>
      </c>
      <c r="AB1873" s="82" t="str">
        <f t="shared" si="2168"/>
        <v/>
      </c>
      <c r="AC1873" s="82" t="str">
        <f t="shared" si="2168"/>
        <v/>
      </c>
      <c r="AD1873" s="82" t="str">
        <f t="shared" si="2168"/>
        <v/>
      </c>
      <c r="AE1873" s="82" t="str">
        <f t="shared" si="2168"/>
        <v/>
      </c>
      <c r="AF1873" s="82" t="str">
        <f t="shared" si="2168"/>
        <v/>
      </c>
      <c r="AG1873" s="82" t="str">
        <f t="shared" si="2168"/>
        <v/>
      </c>
      <c r="AH1873" s="82" t="str">
        <f t="shared" si="2168"/>
        <v/>
      </c>
      <c r="AI1873" s="82" t="str">
        <f t="shared" si="2168"/>
        <v/>
      </c>
      <c r="AJ1873" s="82" t="str">
        <f t="shared" si="2168"/>
        <v/>
      </c>
      <c r="AK1873" s="82" t="str">
        <f t="shared" si="2168"/>
        <v/>
      </c>
      <c r="AL1873" s="82" t="str">
        <f t="shared" si="2168"/>
        <v/>
      </c>
      <c r="AM1873" s="82" t="str">
        <f t="shared" si="2168"/>
        <v/>
      </c>
      <c r="AN1873" s="82" t="str">
        <f t="shared" si="2168"/>
        <v/>
      </c>
      <c r="AO1873" s="82" t="str">
        <f t="shared" si="2168"/>
        <v/>
      </c>
      <c r="AP1873" s="82" t="str">
        <f t="shared" si="2168"/>
        <v/>
      </c>
      <c r="AQ1873" s="82" t="str">
        <f t="shared" si="2168"/>
        <v/>
      </c>
      <c r="AR1873" s="82" t="str">
        <f t="shared" si="2168"/>
        <v/>
      </c>
      <c r="AS1873" s="82" t="str">
        <f t="shared" si="2168"/>
        <v/>
      </c>
      <c r="AT1873" s="82" t="str">
        <f t="shared" si="2168"/>
        <v/>
      </c>
      <c r="AU1873" s="82" t="str">
        <f t="shared" si="2168"/>
        <v/>
      </c>
      <c r="AV1873" s="82" t="str">
        <f t="shared" si="2168"/>
        <v/>
      </c>
      <c r="AW1873" s="82" t="str">
        <f t="shared" si="2168"/>
        <v/>
      </c>
      <c r="AX1873" s="82" t="str">
        <f t="shared" si="2168"/>
        <v/>
      </c>
      <c r="AY1873" s="82" t="str">
        <f t="shared" si="2168"/>
        <v/>
      </c>
      <c r="AZ1873" s="82" t="str">
        <f t="shared" si="2168"/>
        <v/>
      </c>
      <c r="BA1873" s="82" t="str">
        <f t="shared" si="2168"/>
        <v/>
      </c>
      <c r="BB1873" s="82" t="str">
        <f t="shared" si="2168"/>
        <v/>
      </c>
      <c r="BC1873" s="82" t="str">
        <f t="shared" si="2168"/>
        <v/>
      </c>
      <c r="BD1873" s="82" t="str">
        <f t="shared" si="2168"/>
        <v/>
      </c>
      <c r="BE1873" s="82" t="str">
        <f t="shared" si="2168"/>
        <v/>
      </c>
      <c r="BF1873" s="82" t="str">
        <f t="shared" si="2168"/>
        <v/>
      </c>
      <c r="BG1873" s="82" t="str">
        <f t="shared" si="2168"/>
        <v/>
      </c>
      <c r="BH1873" s="82" t="str">
        <f t="shared" si="2168"/>
        <v/>
      </c>
      <c r="BI1873" s="82" t="str">
        <f t="shared" si="2168"/>
        <v/>
      </c>
      <c r="BJ1873" s="82" t="str">
        <f t="shared" si="2147"/>
        <v/>
      </c>
      <c r="BK1873" s="83" t="str">
        <f t="shared" si="2138"/>
        <v/>
      </c>
    </row>
    <row r="1874" spans="1:63" x14ac:dyDescent="0.25">
      <c r="A1874" t="str">
        <f t="shared" si="2149"/>
        <v>1</v>
      </c>
      <c r="B1874" t="str">
        <f t="shared" si="2150"/>
        <v>0</v>
      </c>
      <c r="C1874">
        <f>COUNTIF($D$3:D1874,D1874)</f>
        <v>0</v>
      </c>
      <c r="J1874" t="str">
        <f t="shared" si="2151"/>
        <v/>
      </c>
      <c r="K1874" t="str">
        <f t="shared" si="2152"/>
        <v/>
      </c>
      <c r="L1874" t="str">
        <f t="shared" si="2153"/>
        <v xml:space="preserve"> </v>
      </c>
      <c r="M1874" t="str">
        <f t="shared" si="2154"/>
        <v/>
      </c>
      <c r="N1874" t="e">
        <f>VLOOKUP(E1874,HC!A:B,2,0)</f>
        <v>#N/A</v>
      </c>
      <c r="O1874" t="e">
        <f>VLOOKUP(N1874,HC!B:C,2,0)</f>
        <v>#N/A</v>
      </c>
      <c r="P1874" s="82" t="str">
        <f t="shared" ref="P1874:BI1874" si="2169">IFERROR(IF($G1874="inactive","",IF(AND($L1874&lt;P$1,$M1874&lt;P$1),"",IF(AND($L1874&gt;Q$1,$M1874&gt;Q$1),"",IF(AND($L1874&lt;P$1,$M1874&lt;=Q$1),$M1874-P$1,IF(AND($L1874&gt;=P$1,$M1874&gt;Q$1),Q$1-$L1874,IF(AND($L1874&gt;=P$1,$M1874&lt;=Q$1),$M1874-$L1874,IF(AND($L1874&lt;P$1,$M1874&gt;Q$1),Q$1-P$1,""))))))),"")</f>
        <v/>
      </c>
      <c r="Q1874" s="82" t="str">
        <f t="shared" si="2169"/>
        <v/>
      </c>
      <c r="R1874" s="82" t="str">
        <f t="shared" si="2169"/>
        <v/>
      </c>
      <c r="S1874" s="82" t="str">
        <f t="shared" si="2169"/>
        <v/>
      </c>
      <c r="T1874" s="82" t="str">
        <f t="shared" si="2169"/>
        <v/>
      </c>
      <c r="U1874" s="82" t="str">
        <f t="shared" si="2169"/>
        <v/>
      </c>
      <c r="V1874" s="82" t="str">
        <f t="shared" si="2169"/>
        <v/>
      </c>
      <c r="W1874" s="82" t="str">
        <f t="shared" si="2169"/>
        <v/>
      </c>
      <c r="X1874" s="82" t="str">
        <f t="shared" si="2169"/>
        <v/>
      </c>
      <c r="Y1874" s="82" t="str">
        <f t="shared" si="2169"/>
        <v/>
      </c>
      <c r="Z1874" s="82" t="str">
        <f t="shared" si="2169"/>
        <v/>
      </c>
      <c r="AA1874" s="82" t="str">
        <f t="shared" si="2169"/>
        <v/>
      </c>
      <c r="AB1874" s="82" t="str">
        <f t="shared" si="2169"/>
        <v/>
      </c>
      <c r="AC1874" s="82" t="str">
        <f t="shared" si="2169"/>
        <v/>
      </c>
      <c r="AD1874" s="82" t="str">
        <f t="shared" si="2169"/>
        <v/>
      </c>
      <c r="AE1874" s="82" t="str">
        <f t="shared" si="2169"/>
        <v/>
      </c>
      <c r="AF1874" s="82" t="str">
        <f t="shared" si="2169"/>
        <v/>
      </c>
      <c r="AG1874" s="82" t="str">
        <f t="shared" si="2169"/>
        <v/>
      </c>
      <c r="AH1874" s="82" t="str">
        <f t="shared" si="2169"/>
        <v/>
      </c>
      <c r="AI1874" s="82" t="str">
        <f t="shared" si="2169"/>
        <v/>
      </c>
      <c r="AJ1874" s="82" t="str">
        <f t="shared" si="2169"/>
        <v/>
      </c>
      <c r="AK1874" s="82" t="str">
        <f t="shared" si="2169"/>
        <v/>
      </c>
      <c r="AL1874" s="82" t="str">
        <f t="shared" si="2169"/>
        <v/>
      </c>
      <c r="AM1874" s="82" t="str">
        <f t="shared" si="2169"/>
        <v/>
      </c>
      <c r="AN1874" s="82" t="str">
        <f t="shared" si="2169"/>
        <v/>
      </c>
      <c r="AO1874" s="82" t="str">
        <f t="shared" si="2169"/>
        <v/>
      </c>
      <c r="AP1874" s="82" t="str">
        <f t="shared" si="2169"/>
        <v/>
      </c>
      <c r="AQ1874" s="82" t="str">
        <f t="shared" si="2169"/>
        <v/>
      </c>
      <c r="AR1874" s="82" t="str">
        <f t="shared" si="2169"/>
        <v/>
      </c>
      <c r="AS1874" s="82" t="str">
        <f t="shared" si="2169"/>
        <v/>
      </c>
      <c r="AT1874" s="82" t="str">
        <f t="shared" si="2169"/>
        <v/>
      </c>
      <c r="AU1874" s="82" t="str">
        <f t="shared" si="2169"/>
        <v/>
      </c>
      <c r="AV1874" s="82" t="str">
        <f t="shared" si="2169"/>
        <v/>
      </c>
      <c r="AW1874" s="82" t="str">
        <f t="shared" si="2169"/>
        <v/>
      </c>
      <c r="AX1874" s="82" t="str">
        <f t="shared" si="2169"/>
        <v/>
      </c>
      <c r="AY1874" s="82" t="str">
        <f t="shared" si="2169"/>
        <v/>
      </c>
      <c r="AZ1874" s="82" t="str">
        <f t="shared" si="2169"/>
        <v/>
      </c>
      <c r="BA1874" s="82" t="str">
        <f t="shared" si="2169"/>
        <v/>
      </c>
      <c r="BB1874" s="82" t="str">
        <f t="shared" si="2169"/>
        <v/>
      </c>
      <c r="BC1874" s="82" t="str">
        <f t="shared" si="2169"/>
        <v/>
      </c>
      <c r="BD1874" s="82" t="str">
        <f t="shared" si="2169"/>
        <v/>
      </c>
      <c r="BE1874" s="82" t="str">
        <f t="shared" si="2169"/>
        <v/>
      </c>
      <c r="BF1874" s="82" t="str">
        <f t="shared" si="2169"/>
        <v/>
      </c>
      <c r="BG1874" s="82" t="str">
        <f t="shared" si="2169"/>
        <v/>
      </c>
      <c r="BH1874" s="82" t="str">
        <f t="shared" si="2169"/>
        <v/>
      </c>
      <c r="BI1874" s="82" t="str">
        <f t="shared" si="2169"/>
        <v/>
      </c>
      <c r="BJ1874" s="82" t="str">
        <f t="shared" si="2147"/>
        <v/>
      </c>
      <c r="BK1874" s="83" t="str">
        <f t="shared" si="2138"/>
        <v/>
      </c>
    </row>
    <row r="1875" spans="1:63" x14ac:dyDescent="0.25">
      <c r="A1875" t="str">
        <f t="shared" si="2149"/>
        <v>1</v>
      </c>
      <c r="B1875" t="str">
        <f t="shared" si="2150"/>
        <v>0</v>
      </c>
      <c r="C1875">
        <f>COUNTIF($D$3:D1875,D1875)</f>
        <v>0</v>
      </c>
      <c r="J1875" t="str">
        <f t="shared" si="2151"/>
        <v/>
      </c>
      <c r="K1875" t="str">
        <f t="shared" si="2152"/>
        <v/>
      </c>
      <c r="L1875" t="str">
        <f t="shared" si="2153"/>
        <v xml:space="preserve"> </v>
      </c>
      <c r="M1875" t="str">
        <f t="shared" si="2154"/>
        <v/>
      </c>
      <c r="N1875" t="e">
        <f>VLOOKUP(E1875,HC!A:B,2,0)</f>
        <v>#N/A</v>
      </c>
      <c r="O1875" t="e">
        <f>VLOOKUP(N1875,HC!B:C,2,0)</f>
        <v>#N/A</v>
      </c>
      <c r="P1875" s="82" t="str">
        <f t="shared" ref="P1875:BI1875" si="2170">IFERROR(IF($G1875="inactive","",IF(AND($L1875&lt;P$1,$M1875&lt;P$1),"",IF(AND($L1875&gt;Q$1,$M1875&gt;Q$1),"",IF(AND($L1875&lt;P$1,$M1875&lt;=Q$1),$M1875-P$1,IF(AND($L1875&gt;=P$1,$M1875&gt;Q$1),Q$1-$L1875,IF(AND($L1875&gt;=P$1,$M1875&lt;=Q$1),$M1875-$L1875,IF(AND($L1875&lt;P$1,$M1875&gt;Q$1),Q$1-P$1,""))))))),"")</f>
        <v/>
      </c>
      <c r="Q1875" s="82" t="str">
        <f t="shared" si="2170"/>
        <v/>
      </c>
      <c r="R1875" s="82" t="str">
        <f t="shared" si="2170"/>
        <v/>
      </c>
      <c r="S1875" s="82" t="str">
        <f t="shared" si="2170"/>
        <v/>
      </c>
      <c r="T1875" s="82" t="str">
        <f t="shared" si="2170"/>
        <v/>
      </c>
      <c r="U1875" s="82" t="str">
        <f t="shared" si="2170"/>
        <v/>
      </c>
      <c r="V1875" s="82" t="str">
        <f t="shared" si="2170"/>
        <v/>
      </c>
      <c r="W1875" s="82" t="str">
        <f t="shared" si="2170"/>
        <v/>
      </c>
      <c r="X1875" s="82" t="str">
        <f t="shared" si="2170"/>
        <v/>
      </c>
      <c r="Y1875" s="82" t="str">
        <f t="shared" si="2170"/>
        <v/>
      </c>
      <c r="Z1875" s="82" t="str">
        <f t="shared" si="2170"/>
        <v/>
      </c>
      <c r="AA1875" s="82" t="str">
        <f t="shared" si="2170"/>
        <v/>
      </c>
      <c r="AB1875" s="82" t="str">
        <f t="shared" si="2170"/>
        <v/>
      </c>
      <c r="AC1875" s="82" t="str">
        <f t="shared" si="2170"/>
        <v/>
      </c>
      <c r="AD1875" s="82" t="str">
        <f t="shared" si="2170"/>
        <v/>
      </c>
      <c r="AE1875" s="82" t="str">
        <f t="shared" si="2170"/>
        <v/>
      </c>
      <c r="AF1875" s="82" t="str">
        <f t="shared" si="2170"/>
        <v/>
      </c>
      <c r="AG1875" s="82" t="str">
        <f t="shared" si="2170"/>
        <v/>
      </c>
      <c r="AH1875" s="82" t="str">
        <f t="shared" si="2170"/>
        <v/>
      </c>
      <c r="AI1875" s="82" t="str">
        <f t="shared" si="2170"/>
        <v/>
      </c>
      <c r="AJ1875" s="82" t="str">
        <f t="shared" si="2170"/>
        <v/>
      </c>
      <c r="AK1875" s="82" t="str">
        <f t="shared" si="2170"/>
        <v/>
      </c>
      <c r="AL1875" s="82" t="str">
        <f t="shared" si="2170"/>
        <v/>
      </c>
      <c r="AM1875" s="82" t="str">
        <f t="shared" si="2170"/>
        <v/>
      </c>
      <c r="AN1875" s="82" t="str">
        <f t="shared" si="2170"/>
        <v/>
      </c>
      <c r="AO1875" s="82" t="str">
        <f t="shared" si="2170"/>
        <v/>
      </c>
      <c r="AP1875" s="82" t="str">
        <f t="shared" si="2170"/>
        <v/>
      </c>
      <c r="AQ1875" s="82" t="str">
        <f t="shared" si="2170"/>
        <v/>
      </c>
      <c r="AR1875" s="82" t="str">
        <f t="shared" si="2170"/>
        <v/>
      </c>
      <c r="AS1875" s="82" t="str">
        <f t="shared" si="2170"/>
        <v/>
      </c>
      <c r="AT1875" s="82" t="str">
        <f t="shared" si="2170"/>
        <v/>
      </c>
      <c r="AU1875" s="82" t="str">
        <f t="shared" si="2170"/>
        <v/>
      </c>
      <c r="AV1875" s="82" t="str">
        <f t="shared" si="2170"/>
        <v/>
      </c>
      <c r="AW1875" s="82" t="str">
        <f t="shared" si="2170"/>
        <v/>
      </c>
      <c r="AX1875" s="82" t="str">
        <f t="shared" si="2170"/>
        <v/>
      </c>
      <c r="AY1875" s="82" t="str">
        <f t="shared" si="2170"/>
        <v/>
      </c>
      <c r="AZ1875" s="82" t="str">
        <f t="shared" si="2170"/>
        <v/>
      </c>
      <c r="BA1875" s="82" t="str">
        <f t="shared" si="2170"/>
        <v/>
      </c>
      <c r="BB1875" s="82" t="str">
        <f t="shared" si="2170"/>
        <v/>
      </c>
      <c r="BC1875" s="82" t="str">
        <f t="shared" si="2170"/>
        <v/>
      </c>
      <c r="BD1875" s="82" t="str">
        <f t="shared" si="2170"/>
        <v/>
      </c>
      <c r="BE1875" s="82" t="str">
        <f t="shared" si="2170"/>
        <v/>
      </c>
      <c r="BF1875" s="82" t="str">
        <f t="shared" si="2170"/>
        <v/>
      </c>
      <c r="BG1875" s="82" t="str">
        <f t="shared" si="2170"/>
        <v/>
      </c>
      <c r="BH1875" s="82" t="str">
        <f t="shared" si="2170"/>
        <v/>
      </c>
      <c r="BI1875" s="82" t="str">
        <f t="shared" si="2170"/>
        <v/>
      </c>
      <c r="BJ1875" s="82" t="str">
        <f t="shared" si="2147"/>
        <v/>
      </c>
      <c r="BK1875" s="83" t="str">
        <f t="shared" si="2138"/>
        <v/>
      </c>
    </row>
    <row r="1876" spans="1:63" x14ac:dyDescent="0.25">
      <c r="A1876" t="str">
        <f t="shared" si="2149"/>
        <v>1</v>
      </c>
      <c r="B1876" t="str">
        <f t="shared" si="2150"/>
        <v>0</v>
      </c>
      <c r="C1876">
        <f>COUNTIF($D$3:D1876,D1876)</f>
        <v>0</v>
      </c>
      <c r="J1876" t="str">
        <f t="shared" si="2151"/>
        <v/>
      </c>
      <c r="K1876" t="str">
        <f t="shared" si="2152"/>
        <v/>
      </c>
      <c r="L1876" t="str">
        <f t="shared" si="2153"/>
        <v xml:space="preserve"> </v>
      </c>
      <c r="M1876" t="str">
        <f t="shared" si="2154"/>
        <v/>
      </c>
      <c r="N1876" t="e">
        <f>VLOOKUP(E1876,HC!A:B,2,0)</f>
        <v>#N/A</v>
      </c>
      <c r="O1876" t="e">
        <f>VLOOKUP(N1876,HC!B:C,2,0)</f>
        <v>#N/A</v>
      </c>
      <c r="P1876" s="82" t="str">
        <f t="shared" ref="P1876:BI1876" si="2171">IFERROR(IF($G1876="inactive","",IF(AND($L1876&lt;P$1,$M1876&lt;P$1),"",IF(AND($L1876&gt;Q$1,$M1876&gt;Q$1),"",IF(AND($L1876&lt;P$1,$M1876&lt;=Q$1),$M1876-P$1,IF(AND($L1876&gt;=P$1,$M1876&gt;Q$1),Q$1-$L1876,IF(AND($L1876&gt;=P$1,$M1876&lt;=Q$1),$M1876-$L1876,IF(AND($L1876&lt;P$1,$M1876&gt;Q$1),Q$1-P$1,""))))))),"")</f>
        <v/>
      </c>
      <c r="Q1876" s="82" t="str">
        <f t="shared" si="2171"/>
        <v/>
      </c>
      <c r="R1876" s="82" t="str">
        <f t="shared" si="2171"/>
        <v/>
      </c>
      <c r="S1876" s="82" t="str">
        <f t="shared" si="2171"/>
        <v/>
      </c>
      <c r="T1876" s="82" t="str">
        <f t="shared" si="2171"/>
        <v/>
      </c>
      <c r="U1876" s="82" t="str">
        <f t="shared" si="2171"/>
        <v/>
      </c>
      <c r="V1876" s="82" t="str">
        <f t="shared" si="2171"/>
        <v/>
      </c>
      <c r="W1876" s="82" t="str">
        <f t="shared" si="2171"/>
        <v/>
      </c>
      <c r="X1876" s="82" t="str">
        <f t="shared" si="2171"/>
        <v/>
      </c>
      <c r="Y1876" s="82" t="str">
        <f t="shared" si="2171"/>
        <v/>
      </c>
      <c r="Z1876" s="82" t="str">
        <f t="shared" si="2171"/>
        <v/>
      </c>
      <c r="AA1876" s="82" t="str">
        <f t="shared" si="2171"/>
        <v/>
      </c>
      <c r="AB1876" s="82" t="str">
        <f t="shared" si="2171"/>
        <v/>
      </c>
      <c r="AC1876" s="82" t="str">
        <f t="shared" si="2171"/>
        <v/>
      </c>
      <c r="AD1876" s="82" t="str">
        <f t="shared" si="2171"/>
        <v/>
      </c>
      <c r="AE1876" s="82" t="str">
        <f t="shared" si="2171"/>
        <v/>
      </c>
      <c r="AF1876" s="82" t="str">
        <f t="shared" si="2171"/>
        <v/>
      </c>
      <c r="AG1876" s="82" t="str">
        <f t="shared" si="2171"/>
        <v/>
      </c>
      <c r="AH1876" s="82" t="str">
        <f t="shared" si="2171"/>
        <v/>
      </c>
      <c r="AI1876" s="82" t="str">
        <f t="shared" si="2171"/>
        <v/>
      </c>
      <c r="AJ1876" s="82" t="str">
        <f t="shared" si="2171"/>
        <v/>
      </c>
      <c r="AK1876" s="82" t="str">
        <f t="shared" si="2171"/>
        <v/>
      </c>
      <c r="AL1876" s="82" t="str">
        <f t="shared" si="2171"/>
        <v/>
      </c>
      <c r="AM1876" s="82" t="str">
        <f t="shared" si="2171"/>
        <v/>
      </c>
      <c r="AN1876" s="82" t="str">
        <f t="shared" si="2171"/>
        <v/>
      </c>
      <c r="AO1876" s="82" t="str">
        <f t="shared" si="2171"/>
        <v/>
      </c>
      <c r="AP1876" s="82" t="str">
        <f t="shared" si="2171"/>
        <v/>
      </c>
      <c r="AQ1876" s="82" t="str">
        <f t="shared" si="2171"/>
        <v/>
      </c>
      <c r="AR1876" s="82" t="str">
        <f t="shared" si="2171"/>
        <v/>
      </c>
      <c r="AS1876" s="82" t="str">
        <f t="shared" si="2171"/>
        <v/>
      </c>
      <c r="AT1876" s="82" t="str">
        <f t="shared" si="2171"/>
        <v/>
      </c>
      <c r="AU1876" s="82" t="str">
        <f t="shared" si="2171"/>
        <v/>
      </c>
      <c r="AV1876" s="82" t="str">
        <f t="shared" si="2171"/>
        <v/>
      </c>
      <c r="AW1876" s="82" t="str">
        <f t="shared" si="2171"/>
        <v/>
      </c>
      <c r="AX1876" s="82" t="str">
        <f t="shared" si="2171"/>
        <v/>
      </c>
      <c r="AY1876" s="82" t="str">
        <f t="shared" si="2171"/>
        <v/>
      </c>
      <c r="AZ1876" s="82" t="str">
        <f t="shared" si="2171"/>
        <v/>
      </c>
      <c r="BA1876" s="82" t="str">
        <f t="shared" si="2171"/>
        <v/>
      </c>
      <c r="BB1876" s="82" t="str">
        <f t="shared" si="2171"/>
        <v/>
      </c>
      <c r="BC1876" s="82" t="str">
        <f t="shared" si="2171"/>
        <v/>
      </c>
      <c r="BD1876" s="82" t="str">
        <f t="shared" si="2171"/>
        <v/>
      </c>
      <c r="BE1876" s="82" t="str">
        <f t="shared" si="2171"/>
        <v/>
      </c>
      <c r="BF1876" s="82" t="str">
        <f t="shared" si="2171"/>
        <v/>
      </c>
      <c r="BG1876" s="82" t="str">
        <f t="shared" si="2171"/>
        <v/>
      </c>
      <c r="BH1876" s="82" t="str">
        <f t="shared" si="2171"/>
        <v/>
      </c>
      <c r="BI1876" s="82" t="str">
        <f t="shared" si="2171"/>
        <v/>
      </c>
      <c r="BJ1876" s="82" t="str">
        <f t="shared" si="2147"/>
        <v/>
      </c>
      <c r="BK1876" s="83" t="str">
        <f t="shared" si="2138"/>
        <v/>
      </c>
    </row>
    <row r="1877" spans="1:63" x14ac:dyDescent="0.25">
      <c r="A1877" t="str">
        <f t="shared" si="2149"/>
        <v>1</v>
      </c>
      <c r="B1877" t="str">
        <f t="shared" si="2150"/>
        <v>0</v>
      </c>
      <c r="C1877">
        <f>COUNTIF($D$3:D1877,D1877)</f>
        <v>0</v>
      </c>
      <c r="J1877" t="str">
        <f t="shared" si="2151"/>
        <v/>
      </c>
      <c r="K1877" t="str">
        <f t="shared" si="2152"/>
        <v/>
      </c>
      <c r="L1877" t="str">
        <f t="shared" si="2153"/>
        <v xml:space="preserve"> </v>
      </c>
      <c r="M1877" t="str">
        <f t="shared" si="2154"/>
        <v/>
      </c>
      <c r="N1877" t="e">
        <f>VLOOKUP(E1877,HC!A:B,2,0)</f>
        <v>#N/A</v>
      </c>
      <c r="O1877" t="e">
        <f>VLOOKUP(N1877,HC!B:C,2,0)</f>
        <v>#N/A</v>
      </c>
      <c r="P1877" s="82" t="str">
        <f t="shared" ref="P1877:BI1877" si="2172">IFERROR(IF($G1877="inactive","",IF(AND($L1877&lt;P$1,$M1877&lt;P$1),"",IF(AND($L1877&gt;Q$1,$M1877&gt;Q$1),"",IF(AND($L1877&lt;P$1,$M1877&lt;=Q$1),$M1877-P$1,IF(AND($L1877&gt;=P$1,$M1877&gt;Q$1),Q$1-$L1877,IF(AND($L1877&gt;=P$1,$M1877&lt;=Q$1),$M1877-$L1877,IF(AND($L1877&lt;P$1,$M1877&gt;Q$1),Q$1-P$1,""))))))),"")</f>
        <v/>
      </c>
      <c r="Q1877" s="82" t="str">
        <f t="shared" si="2172"/>
        <v/>
      </c>
      <c r="R1877" s="82" t="str">
        <f t="shared" si="2172"/>
        <v/>
      </c>
      <c r="S1877" s="82" t="str">
        <f t="shared" si="2172"/>
        <v/>
      </c>
      <c r="T1877" s="82" t="str">
        <f t="shared" si="2172"/>
        <v/>
      </c>
      <c r="U1877" s="82" t="str">
        <f t="shared" si="2172"/>
        <v/>
      </c>
      <c r="V1877" s="82" t="str">
        <f t="shared" si="2172"/>
        <v/>
      </c>
      <c r="W1877" s="82" t="str">
        <f t="shared" si="2172"/>
        <v/>
      </c>
      <c r="X1877" s="82" t="str">
        <f t="shared" si="2172"/>
        <v/>
      </c>
      <c r="Y1877" s="82" t="str">
        <f t="shared" si="2172"/>
        <v/>
      </c>
      <c r="Z1877" s="82" t="str">
        <f t="shared" si="2172"/>
        <v/>
      </c>
      <c r="AA1877" s="82" t="str">
        <f t="shared" si="2172"/>
        <v/>
      </c>
      <c r="AB1877" s="82" t="str">
        <f t="shared" si="2172"/>
        <v/>
      </c>
      <c r="AC1877" s="82" t="str">
        <f t="shared" si="2172"/>
        <v/>
      </c>
      <c r="AD1877" s="82" t="str">
        <f t="shared" si="2172"/>
        <v/>
      </c>
      <c r="AE1877" s="82" t="str">
        <f t="shared" si="2172"/>
        <v/>
      </c>
      <c r="AF1877" s="82" t="str">
        <f t="shared" si="2172"/>
        <v/>
      </c>
      <c r="AG1877" s="82" t="str">
        <f t="shared" si="2172"/>
        <v/>
      </c>
      <c r="AH1877" s="82" t="str">
        <f t="shared" si="2172"/>
        <v/>
      </c>
      <c r="AI1877" s="82" t="str">
        <f t="shared" si="2172"/>
        <v/>
      </c>
      <c r="AJ1877" s="82" t="str">
        <f t="shared" si="2172"/>
        <v/>
      </c>
      <c r="AK1877" s="82" t="str">
        <f t="shared" si="2172"/>
        <v/>
      </c>
      <c r="AL1877" s="82" t="str">
        <f t="shared" si="2172"/>
        <v/>
      </c>
      <c r="AM1877" s="82" t="str">
        <f t="shared" si="2172"/>
        <v/>
      </c>
      <c r="AN1877" s="82" t="str">
        <f t="shared" si="2172"/>
        <v/>
      </c>
      <c r="AO1877" s="82" t="str">
        <f t="shared" si="2172"/>
        <v/>
      </c>
      <c r="AP1877" s="82" t="str">
        <f t="shared" si="2172"/>
        <v/>
      </c>
      <c r="AQ1877" s="82" t="str">
        <f t="shared" si="2172"/>
        <v/>
      </c>
      <c r="AR1877" s="82" t="str">
        <f t="shared" si="2172"/>
        <v/>
      </c>
      <c r="AS1877" s="82" t="str">
        <f t="shared" si="2172"/>
        <v/>
      </c>
      <c r="AT1877" s="82" t="str">
        <f t="shared" si="2172"/>
        <v/>
      </c>
      <c r="AU1877" s="82" t="str">
        <f t="shared" si="2172"/>
        <v/>
      </c>
      <c r="AV1877" s="82" t="str">
        <f t="shared" si="2172"/>
        <v/>
      </c>
      <c r="AW1877" s="82" t="str">
        <f t="shared" si="2172"/>
        <v/>
      </c>
      <c r="AX1877" s="82" t="str">
        <f t="shared" si="2172"/>
        <v/>
      </c>
      <c r="AY1877" s="82" t="str">
        <f t="shared" si="2172"/>
        <v/>
      </c>
      <c r="AZ1877" s="82" t="str">
        <f t="shared" si="2172"/>
        <v/>
      </c>
      <c r="BA1877" s="82" t="str">
        <f t="shared" si="2172"/>
        <v/>
      </c>
      <c r="BB1877" s="82" t="str">
        <f t="shared" si="2172"/>
        <v/>
      </c>
      <c r="BC1877" s="82" t="str">
        <f t="shared" si="2172"/>
        <v/>
      </c>
      <c r="BD1877" s="82" t="str">
        <f t="shared" si="2172"/>
        <v/>
      </c>
      <c r="BE1877" s="82" t="str">
        <f t="shared" si="2172"/>
        <v/>
      </c>
      <c r="BF1877" s="82" t="str">
        <f t="shared" si="2172"/>
        <v/>
      </c>
      <c r="BG1877" s="82" t="str">
        <f t="shared" si="2172"/>
        <v/>
      </c>
      <c r="BH1877" s="82" t="str">
        <f t="shared" si="2172"/>
        <v/>
      </c>
      <c r="BI1877" s="82" t="str">
        <f t="shared" si="2172"/>
        <v/>
      </c>
      <c r="BJ1877" s="82" t="str">
        <f t="shared" si="2147"/>
        <v/>
      </c>
      <c r="BK1877" s="83" t="str">
        <f t="shared" si="2138"/>
        <v/>
      </c>
    </row>
    <row r="1878" spans="1:63" x14ac:dyDescent="0.25">
      <c r="A1878" t="str">
        <f t="shared" si="2149"/>
        <v>1</v>
      </c>
      <c r="B1878" t="str">
        <f t="shared" si="2150"/>
        <v>0</v>
      </c>
      <c r="C1878">
        <f>COUNTIF($D$3:D1878,D1878)</f>
        <v>0</v>
      </c>
      <c r="J1878" t="str">
        <f t="shared" si="2151"/>
        <v/>
      </c>
      <c r="K1878" t="str">
        <f t="shared" si="2152"/>
        <v/>
      </c>
      <c r="L1878" t="str">
        <f t="shared" si="2153"/>
        <v xml:space="preserve"> </v>
      </c>
      <c r="M1878" t="str">
        <f t="shared" si="2154"/>
        <v/>
      </c>
      <c r="N1878" t="e">
        <f>VLOOKUP(E1878,HC!A:B,2,0)</f>
        <v>#N/A</v>
      </c>
      <c r="O1878" t="e">
        <f>VLOOKUP(N1878,HC!B:C,2,0)</f>
        <v>#N/A</v>
      </c>
      <c r="P1878" s="82" t="str">
        <f t="shared" ref="P1878:BI1878" si="2173">IFERROR(IF($G1878="inactive","",IF(AND($L1878&lt;P$1,$M1878&lt;P$1),"",IF(AND($L1878&gt;Q$1,$M1878&gt;Q$1),"",IF(AND($L1878&lt;P$1,$M1878&lt;=Q$1),$M1878-P$1,IF(AND($L1878&gt;=P$1,$M1878&gt;Q$1),Q$1-$L1878,IF(AND($L1878&gt;=P$1,$M1878&lt;=Q$1),$M1878-$L1878,IF(AND($L1878&lt;P$1,$M1878&gt;Q$1),Q$1-P$1,""))))))),"")</f>
        <v/>
      </c>
      <c r="Q1878" s="82" t="str">
        <f t="shared" si="2173"/>
        <v/>
      </c>
      <c r="R1878" s="82" t="str">
        <f t="shared" si="2173"/>
        <v/>
      </c>
      <c r="S1878" s="82" t="str">
        <f t="shared" si="2173"/>
        <v/>
      </c>
      <c r="T1878" s="82" t="str">
        <f t="shared" si="2173"/>
        <v/>
      </c>
      <c r="U1878" s="82" t="str">
        <f t="shared" si="2173"/>
        <v/>
      </c>
      <c r="V1878" s="82" t="str">
        <f t="shared" si="2173"/>
        <v/>
      </c>
      <c r="W1878" s="82" t="str">
        <f t="shared" si="2173"/>
        <v/>
      </c>
      <c r="X1878" s="82" t="str">
        <f t="shared" si="2173"/>
        <v/>
      </c>
      <c r="Y1878" s="82" t="str">
        <f t="shared" si="2173"/>
        <v/>
      </c>
      <c r="Z1878" s="82" t="str">
        <f t="shared" si="2173"/>
        <v/>
      </c>
      <c r="AA1878" s="82" t="str">
        <f t="shared" si="2173"/>
        <v/>
      </c>
      <c r="AB1878" s="82" t="str">
        <f t="shared" si="2173"/>
        <v/>
      </c>
      <c r="AC1878" s="82" t="str">
        <f t="shared" si="2173"/>
        <v/>
      </c>
      <c r="AD1878" s="82" t="str">
        <f t="shared" si="2173"/>
        <v/>
      </c>
      <c r="AE1878" s="82" t="str">
        <f t="shared" si="2173"/>
        <v/>
      </c>
      <c r="AF1878" s="82" t="str">
        <f t="shared" si="2173"/>
        <v/>
      </c>
      <c r="AG1878" s="82" t="str">
        <f t="shared" si="2173"/>
        <v/>
      </c>
      <c r="AH1878" s="82" t="str">
        <f t="shared" si="2173"/>
        <v/>
      </c>
      <c r="AI1878" s="82" t="str">
        <f t="shared" si="2173"/>
        <v/>
      </c>
      <c r="AJ1878" s="82" t="str">
        <f t="shared" si="2173"/>
        <v/>
      </c>
      <c r="AK1878" s="82" t="str">
        <f t="shared" si="2173"/>
        <v/>
      </c>
      <c r="AL1878" s="82" t="str">
        <f t="shared" si="2173"/>
        <v/>
      </c>
      <c r="AM1878" s="82" t="str">
        <f t="shared" si="2173"/>
        <v/>
      </c>
      <c r="AN1878" s="82" t="str">
        <f t="shared" si="2173"/>
        <v/>
      </c>
      <c r="AO1878" s="82" t="str">
        <f t="shared" si="2173"/>
        <v/>
      </c>
      <c r="AP1878" s="82" t="str">
        <f t="shared" si="2173"/>
        <v/>
      </c>
      <c r="AQ1878" s="82" t="str">
        <f t="shared" si="2173"/>
        <v/>
      </c>
      <c r="AR1878" s="82" t="str">
        <f t="shared" si="2173"/>
        <v/>
      </c>
      <c r="AS1878" s="82" t="str">
        <f t="shared" si="2173"/>
        <v/>
      </c>
      <c r="AT1878" s="82" t="str">
        <f t="shared" si="2173"/>
        <v/>
      </c>
      <c r="AU1878" s="82" t="str">
        <f t="shared" si="2173"/>
        <v/>
      </c>
      <c r="AV1878" s="82" t="str">
        <f t="shared" si="2173"/>
        <v/>
      </c>
      <c r="AW1878" s="82" t="str">
        <f t="shared" si="2173"/>
        <v/>
      </c>
      <c r="AX1878" s="82" t="str">
        <f t="shared" si="2173"/>
        <v/>
      </c>
      <c r="AY1878" s="82" t="str">
        <f t="shared" si="2173"/>
        <v/>
      </c>
      <c r="AZ1878" s="82" t="str">
        <f t="shared" si="2173"/>
        <v/>
      </c>
      <c r="BA1878" s="82" t="str">
        <f t="shared" si="2173"/>
        <v/>
      </c>
      <c r="BB1878" s="82" t="str">
        <f t="shared" si="2173"/>
        <v/>
      </c>
      <c r="BC1878" s="82" t="str">
        <f t="shared" si="2173"/>
        <v/>
      </c>
      <c r="BD1878" s="82" t="str">
        <f t="shared" si="2173"/>
        <v/>
      </c>
      <c r="BE1878" s="82" t="str">
        <f t="shared" si="2173"/>
        <v/>
      </c>
      <c r="BF1878" s="82" t="str">
        <f t="shared" si="2173"/>
        <v/>
      </c>
      <c r="BG1878" s="82" t="str">
        <f t="shared" si="2173"/>
        <v/>
      </c>
      <c r="BH1878" s="82" t="str">
        <f t="shared" si="2173"/>
        <v/>
      </c>
      <c r="BI1878" s="82" t="str">
        <f t="shared" si="2173"/>
        <v/>
      </c>
      <c r="BJ1878" s="82" t="str">
        <f t="shared" si="2147"/>
        <v/>
      </c>
      <c r="BK1878" s="83" t="str">
        <f t="shared" si="2138"/>
        <v/>
      </c>
    </row>
    <row r="1879" spans="1:63" x14ac:dyDescent="0.25">
      <c r="A1879" t="str">
        <f t="shared" si="2149"/>
        <v>1</v>
      </c>
      <c r="B1879" t="str">
        <f t="shared" si="2150"/>
        <v>0</v>
      </c>
      <c r="C1879">
        <f>COUNTIF($D$3:D1879,D1879)</f>
        <v>0</v>
      </c>
      <c r="J1879" t="str">
        <f t="shared" si="2151"/>
        <v/>
      </c>
      <c r="K1879" t="str">
        <f t="shared" si="2152"/>
        <v/>
      </c>
      <c r="L1879" t="str">
        <f t="shared" si="2153"/>
        <v xml:space="preserve"> </v>
      </c>
      <c r="M1879" t="str">
        <f t="shared" si="2154"/>
        <v/>
      </c>
      <c r="N1879" t="e">
        <f>VLOOKUP(E1879,HC!A:B,2,0)</f>
        <v>#N/A</v>
      </c>
      <c r="O1879" t="e">
        <f>VLOOKUP(N1879,HC!B:C,2,0)</f>
        <v>#N/A</v>
      </c>
      <c r="P1879" s="82" t="str">
        <f t="shared" ref="P1879:BI1879" si="2174">IFERROR(IF($G1879="inactive","",IF(AND($L1879&lt;P$1,$M1879&lt;P$1),"",IF(AND($L1879&gt;Q$1,$M1879&gt;Q$1),"",IF(AND($L1879&lt;P$1,$M1879&lt;=Q$1),$M1879-P$1,IF(AND($L1879&gt;=P$1,$M1879&gt;Q$1),Q$1-$L1879,IF(AND($L1879&gt;=P$1,$M1879&lt;=Q$1),$M1879-$L1879,IF(AND($L1879&lt;P$1,$M1879&gt;Q$1),Q$1-P$1,""))))))),"")</f>
        <v/>
      </c>
      <c r="Q1879" s="82" t="str">
        <f t="shared" si="2174"/>
        <v/>
      </c>
      <c r="R1879" s="82" t="str">
        <f t="shared" si="2174"/>
        <v/>
      </c>
      <c r="S1879" s="82" t="str">
        <f t="shared" si="2174"/>
        <v/>
      </c>
      <c r="T1879" s="82" t="str">
        <f t="shared" si="2174"/>
        <v/>
      </c>
      <c r="U1879" s="82" t="str">
        <f t="shared" si="2174"/>
        <v/>
      </c>
      <c r="V1879" s="82" t="str">
        <f t="shared" si="2174"/>
        <v/>
      </c>
      <c r="W1879" s="82" t="str">
        <f t="shared" si="2174"/>
        <v/>
      </c>
      <c r="X1879" s="82" t="str">
        <f t="shared" si="2174"/>
        <v/>
      </c>
      <c r="Y1879" s="82" t="str">
        <f t="shared" si="2174"/>
        <v/>
      </c>
      <c r="Z1879" s="82" t="str">
        <f t="shared" si="2174"/>
        <v/>
      </c>
      <c r="AA1879" s="82" t="str">
        <f t="shared" si="2174"/>
        <v/>
      </c>
      <c r="AB1879" s="82" t="str">
        <f t="shared" si="2174"/>
        <v/>
      </c>
      <c r="AC1879" s="82" t="str">
        <f t="shared" si="2174"/>
        <v/>
      </c>
      <c r="AD1879" s="82" t="str">
        <f t="shared" si="2174"/>
        <v/>
      </c>
      <c r="AE1879" s="82" t="str">
        <f t="shared" si="2174"/>
        <v/>
      </c>
      <c r="AF1879" s="82" t="str">
        <f t="shared" si="2174"/>
        <v/>
      </c>
      <c r="AG1879" s="82" t="str">
        <f t="shared" si="2174"/>
        <v/>
      </c>
      <c r="AH1879" s="82" t="str">
        <f t="shared" si="2174"/>
        <v/>
      </c>
      <c r="AI1879" s="82" t="str">
        <f t="shared" si="2174"/>
        <v/>
      </c>
      <c r="AJ1879" s="82" t="str">
        <f t="shared" si="2174"/>
        <v/>
      </c>
      <c r="AK1879" s="82" t="str">
        <f t="shared" si="2174"/>
        <v/>
      </c>
      <c r="AL1879" s="82" t="str">
        <f t="shared" si="2174"/>
        <v/>
      </c>
      <c r="AM1879" s="82" t="str">
        <f t="shared" si="2174"/>
        <v/>
      </c>
      <c r="AN1879" s="82" t="str">
        <f t="shared" si="2174"/>
        <v/>
      </c>
      <c r="AO1879" s="82" t="str">
        <f t="shared" si="2174"/>
        <v/>
      </c>
      <c r="AP1879" s="82" t="str">
        <f t="shared" si="2174"/>
        <v/>
      </c>
      <c r="AQ1879" s="82" t="str">
        <f t="shared" si="2174"/>
        <v/>
      </c>
      <c r="AR1879" s="82" t="str">
        <f t="shared" si="2174"/>
        <v/>
      </c>
      <c r="AS1879" s="82" t="str">
        <f t="shared" si="2174"/>
        <v/>
      </c>
      <c r="AT1879" s="82" t="str">
        <f t="shared" si="2174"/>
        <v/>
      </c>
      <c r="AU1879" s="82" t="str">
        <f t="shared" si="2174"/>
        <v/>
      </c>
      <c r="AV1879" s="82" t="str">
        <f t="shared" si="2174"/>
        <v/>
      </c>
      <c r="AW1879" s="82" t="str">
        <f t="shared" si="2174"/>
        <v/>
      </c>
      <c r="AX1879" s="82" t="str">
        <f t="shared" si="2174"/>
        <v/>
      </c>
      <c r="AY1879" s="82" t="str">
        <f t="shared" si="2174"/>
        <v/>
      </c>
      <c r="AZ1879" s="82" t="str">
        <f t="shared" si="2174"/>
        <v/>
      </c>
      <c r="BA1879" s="82" t="str">
        <f t="shared" si="2174"/>
        <v/>
      </c>
      <c r="BB1879" s="82" t="str">
        <f t="shared" si="2174"/>
        <v/>
      </c>
      <c r="BC1879" s="82" t="str">
        <f t="shared" si="2174"/>
        <v/>
      </c>
      <c r="BD1879" s="82" t="str">
        <f t="shared" si="2174"/>
        <v/>
      </c>
      <c r="BE1879" s="82" t="str">
        <f t="shared" si="2174"/>
        <v/>
      </c>
      <c r="BF1879" s="82" t="str">
        <f t="shared" si="2174"/>
        <v/>
      </c>
      <c r="BG1879" s="82" t="str">
        <f t="shared" si="2174"/>
        <v/>
      </c>
      <c r="BH1879" s="82" t="str">
        <f t="shared" si="2174"/>
        <v/>
      </c>
      <c r="BI1879" s="82" t="str">
        <f t="shared" si="2174"/>
        <v/>
      </c>
      <c r="BJ1879" s="82" t="str">
        <f t="shared" si="2147"/>
        <v/>
      </c>
      <c r="BK1879" s="83" t="str">
        <f t="shared" si="2138"/>
        <v/>
      </c>
    </row>
    <row r="1880" spans="1:63" x14ac:dyDescent="0.25">
      <c r="A1880" t="str">
        <f t="shared" si="2149"/>
        <v>1</v>
      </c>
      <c r="B1880" t="str">
        <f t="shared" si="2150"/>
        <v>0</v>
      </c>
      <c r="C1880">
        <f>COUNTIF($D$3:D1880,D1880)</f>
        <v>0</v>
      </c>
      <c r="J1880" t="str">
        <f t="shared" si="2151"/>
        <v/>
      </c>
      <c r="K1880" t="str">
        <f t="shared" si="2152"/>
        <v/>
      </c>
      <c r="L1880" t="str">
        <f t="shared" si="2153"/>
        <v xml:space="preserve"> </v>
      </c>
      <c r="M1880" t="str">
        <f t="shared" si="2154"/>
        <v/>
      </c>
      <c r="N1880" t="e">
        <f>VLOOKUP(E1880,HC!A:B,2,0)</f>
        <v>#N/A</v>
      </c>
      <c r="O1880" t="e">
        <f>VLOOKUP(N1880,HC!B:C,2,0)</f>
        <v>#N/A</v>
      </c>
      <c r="P1880" s="82" t="str">
        <f t="shared" ref="P1880:BI1880" si="2175">IFERROR(IF($G1880="inactive","",IF(AND($L1880&lt;P$1,$M1880&lt;P$1),"",IF(AND($L1880&gt;Q$1,$M1880&gt;Q$1),"",IF(AND($L1880&lt;P$1,$M1880&lt;=Q$1),$M1880-P$1,IF(AND($L1880&gt;=P$1,$M1880&gt;Q$1),Q$1-$L1880,IF(AND($L1880&gt;=P$1,$M1880&lt;=Q$1),$M1880-$L1880,IF(AND($L1880&lt;P$1,$M1880&gt;Q$1),Q$1-P$1,""))))))),"")</f>
        <v/>
      </c>
      <c r="Q1880" s="82" t="str">
        <f t="shared" si="2175"/>
        <v/>
      </c>
      <c r="R1880" s="82" t="str">
        <f t="shared" si="2175"/>
        <v/>
      </c>
      <c r="S1880" s="82" t="str">
        <f t="shared" si="2175"/>
        <v/>
      </c>
      <c r="T1880" s="82" t="str">
        <f t="shared" si="2175"/>
        <v/>
      </c>
      <c r="U1880" s="82" t="str">
        <f t="shared" si="2175"/>
        <v/>
      </c>
      <c r="V1880" s="82" t="str">
        <f t="shared" si="2175"/>
        <v/>
      </c>
      <c r="W1880" s="82" t="str">
        <f t="shared" si="2175"/>
        <v/>
      </c>
      <c r="X1880" s="82" t="str">
        <f t="shared" si="2175"/>
        <v/>
      </c>
      <c r="Y1880" s="82" t="str">
        <f t="shared" si="2175"/>
        <v/>
      </c>
      <c r="Z1880" s="82" t="str">
        <f t="shared" si="2175"/>
        <v/>
      </c>
      <c r="AA1880" s="82" t="str">
        <f t="shared" si="2175"/>
        <v/>
      </c>
      <c r="AB1880" s="82" t="str">
        <f t="shared" si="2175"/>
        <v/>
      </c>
      <c r="AC1880" s="82" t="str">
        <f t="shared" si="2175"/>
        <v/>
      </c>
      <c r="AD1880" s="82" t="str">
        <f t="shared" si="2175"/>
        <v/>
      </c>
      <c r="AE1880" s="82" t="str">
        <f t="shared" si="2175"/>
        <v/>
      </c>
      <c r="AF1880" s="82" t="str">
        <f t="shared" si="2175"/>
        <v/>
      </c>
      <c r="AG1880" s="82" t="str">
        <f t="shared" si="2175"/>
        <v/>
      </c>
      <c r="AH1880" s="82" t="str">
        <f t="shared" si="2175"/>
        <v/>
      </c>
      <c r="AI1880" s="82" t="str">
        <f t="shared" si="2175"/>
        <v/>
      </c>
      <c r="AJ1880" s="82" t="str">
        <f t="shared" si="2175"/>
        <v/>
      </c>
      <c r="AK1880" s="82" t="str">
        <f t="shared" si="2175"/>
        <v/>
      </c>
      <c r="AL1880" s="82" t="str">
        <f t="shared" si="2175"/>
        <v/>
      </c>
      <c r="AM1880" s="82" t="str">
        <f t="shared" si="2175"/>
        <v/>
      </c>
      <c r="AN1880" s="82" t="str">
        <f t="shared" si="2175"/>
        <v/>
      </c>
      <c r="AO1880" s="82" t="str">
        <f t="shared" si="2175"/>
        <v/>
      </c>
      <c r="AP1880" s="82" t="str">
        <f t="shared" si="2175"/>
        <v/>
      </c>
      <c r="AQ1880" s="82" t="str">
        <f t="shared" si="2175"/>
        <v/>
      </c>
      <c r="AR1880" s="82" t="str">
        <f t="shared" si="2175"/>
        <v/>
      </c>
      <c r="AS1880" s="82" t="str">
        <f t="shared" si="2175"/>
        <v/>
      </c>
      <c r="AT1880" s="82" t="str">
        <f t="shared" si="2175"/>
        <v/>
      </c>
      <c r="AU1880" s="82" t="str">
        <f t="shared" si="2175"/>
        <v/>
      </c>
      <c r="AV1880" s="82" t="str">
        <f t="shared" si="2175"/>
        <v/>
      </c>
      <c r="AW1880" s="82" t="str">
        <f t="shared" si="2175"/>
        <v/>
      </c>
      <c r="AX1880" s="82" t="str">
        <f t="shared" si="2175"/>
        <v/>
      </c>
      <c r="AY1880" s="82" t="str">
        <f t="shared" si="2175"/>
        <v/>
      </c>
      <c r="AZ1880" s="82" t="str">
        <f t="shared" si="2175"/>
        <v/>
      </c>
      <c r="BA1880" s="82" t="str">
        <f t="shared" si="2175"/>
        <v/>
      </c>
      <c r="BB1880" s="82" t="str">
        <f t="shared" si="2175"/>
        <v/>
      </c>
      <c r="BC1880" s="82" t="str">
        <f t="shared" si="2175"/>
        <v/>
      </c>
      <c r="BD1880" s="82" t="str">
        <f t="shared" si="2175"/>
        <v/>
      </c>
      <c r="BE1880" s="82" t="str">
        <f t="shared" si="2175"/>
        <v/>
      </c>
      <c r="BF1880" s="82" t="str">
        <f t="shared" si="2175"/>
        <v/>
      </c>
      <c r="BG1880" s="82" t="str">
        <f t="shared" si="2175"/>
        <v/>
      </c>
      <c r="BH1880" s="82" t="str">
        <f t="shared" si="2175"/>
        <v/>
      </c>
      <c r="BI1880" s="82" t="str">
        <f t="shared" si="2175"/>
        <v/>
      </c>
      <c r="BJ1880" s="82" t="str">
        <f t="shared" si="2147"/>
        <v/>
      </c>
      <c r="BK1880" s="83" t="str">
        <f t="shared" si="2138"/>
        <v/>
      </c>
    </row>
    <row r="1881" spans="1:63" x14ac:dyDescent="0.25">
      <c r="A1881" t="str">
        <f t="shared" si="2149"/>
        <v>1</v>
      </c>
      <c r="B1881" t="str">
        <f t="shared" si="2150"/>
        <v>0</v>
      </c>
      <c r="C1881">
        <f>COUNTIF($D$3:D1881,D1881)</f>
        <v>0</v>
      </c>
      <c r="J1881" t="str">
        <f t="shared" si="2151"/>
        <v/>
      </c>
      <c r="K1881" t="str">
        <f t="shared" si="2152"/>
        <v/>
      </c>
      <c r="L1881" t="str">
        <f t="shared" si="2153"/>
        <v xml:space="preserve"> </v>
      </c>
      <c r="M1881" t="str">
        <f t="shared" si="2154"/>
        <v/>
      </c>
      <c r="N1881" t="e">
        <f>VLOOKUP(E1881,HC!A:B,2,0)</f>
        <v>#N/A</v>
      </c>
      <c r="O1881" t="e">
        <f>VLOOKUP(N1881,HC!B:C,2,0)</f>
        <v>#N/A</v>
      </c>
      <c r="P1881" s="82" t="str">
        <f t="shared" ref="P1881:BI1881" si="2176">IFERROR(IF($G1881="inactive","",IF(AND($L1881&lt;P$1,$M1881&lt;P$1),"",IF(AND($L1881&gt;Q$1,$M1881&gt;Q$1),"",IF(AND($L1881&lt;P$1,$M1881&lt;=Q$1),$M1881-P$1,IF(AND($L1881&gt;=P$1,$M1881&gt;Q$1),Q$1-$L1881,IF(AND($L1881&gt;=P$1,$M1881&lt;=Q$1),$M1881-$L1881,IF(AND($L1881&lt;P$1,$M1881&gt;Q$1),Q$1-P$1,""))))))),"")</f>
        <v/>
      </c>
      <c r="Q1881" s="82" t="str">
        <f t="shared" si="2176"/>
        <v/>
      </c>
      <c r="R1881" s="82" t="str">
        <f t="shared" si="2176"/>
        <v/>
      </c>
      <c r="S1881" s="82" t="str">
        <f t="shared" si="2176"/>
        <v/>
      </c>
      <c r="T1881" s="82" t="str">
        <f t="shared" si="2176"/>
        <v/>
      </c>
      <c r="U1881" s="82" t="str">
        <f t="shared" si="2176"/>
        <v/>
      </c>
      <c r="V1881" s="82" t="str">
        <f t="shared" si="2176"/>
        <v/>
      </c>
      <c r="W1881" s="82" t="str">
        <f t="shared" si="2176"/>
        <v/>
      </c>
      <c r="X1881" s="82" t="str">
        <f t="shared" si="2176"/>
        <v/>
      </c>
      <c r="Y1881" s="82" t="str">
        <f t="shared" si="2176"/>
        <v/>
      </c>
      <c r="Z1881" s="82" t="str">
        <f t="shared" si="2176"/>
        <v/>
      </c>
      <c r="AA1881" s="82" t="str">
        <f t="shared" si="2176"/>
        <v/>
      </c>
      <c r="AB1881" s="82" t="str">
        <f t="shared" si="2176"/>
        <v/>
      </c>
      <c r="AC1881" s="82" t="str">
        <f t="shared" si="2176"/>
        <v/>
      </c>
      <c r="AD1881" s="82" t="str">
        <f t="shared" si="2176"/>
        <v/>
      </c>
      <c r="AE1881" s="82" t="str">
        <f t="shared" si="2176"/>
        <v/>
      </c>
      <c r="AF1881" s="82" t="str">
        <f t="shared" si="2176"/>
        <v/>
      </c>
      <c r="AG1881" s="82" t="str">
        <f t="shared" si="2176"/>
        <v/>
      </c>
      <c r="AH1881" s="82" t="str">
        <f t="shared" si="2176"/>
        <v/>
      </c>
      <c r="AI1881" s="82" t="str">
        <f t="shared" si="2176"/>
        <v/>
      </c>
      <c r="AJ1881" s="82" t="str">
        <f t="shared" si="2176"/>
        <v/>
      </c>
      <c r="AK1881" s="82" t="str">
        <f t="shared" si="2176"/>
        <v/>
      </c>
      <c r="AL1881" s="82" t="str">
        <f t="shared" si="2176"/>
        <v/>
      </c>
      <c r="AM1881" s="82" t="str">
        <f t="shared" si="2176"/>
        <v/>
      </c>
      <c r="AN1881" s="82" t="str">
        <f t="shared" si="2176"/>
        <v/>
      </c>
      <c r="AO1881" s="82" t="str">
        <f t="shared" si="2176"/>
        <v/>
      </c>
      <c r="AP1881" s="82" t="str">
        <f t="shared" si="2176"/>
        <v/>
      </c>
      <c r="AQ1881" s="82" t="str">
        <f t="shared" si="2176"/>
        <v/>
      </c>
      <c r="AR1881" s="82" t="str">
        <f t="shared" si="2176"/>
        <v/>
      </c>
      <c r="AS1881" s="82" t="str">
        <f t="shared" si="2176"/>
        <v/>
      </c>
      <c r="AT1881" s="82" t="str">
        <f t="shared" si="2176"/>
        <v/>
      </c>
      <c r="AU1881" s="82" t="str">
        <f t="shared" si="2176"/>
        <v/>
      </c>
      <c r="AV1881" s="82" t="str">
        <f t="shared" si="2176"/>
        <v/>
      </c>
      <c r="AW1881" s="82" t="str">
        <f t="shared" si="2176"/>
        <v/>
      </c>
      <c r="AX1881" s="82" t="str">
        <f t="shared" si="2176"/>
        <v/>
      </c>
      <c r="AY1881" s="82" t="str">
        <f t="shared" si="2176"/>
        <v/>
      </c>
      <c r="AZ1881" s="82" t="str">
        <f t="shared" si="2176"/>
        <v/>
      </c>
      <c r="BA1881" s="82" t="str">
        <f t="shared" si="2176"/>
        <v/>
      </c>
      <c r="BB1881" s="82" t="str">
        <f t="shared" si="2176"/>
        <v/>
      </c>
      <c r="BC1881" s="82" t="str">
        <f t="shared" si="2176"/>
        <v/>
      </c>
      <c r="BD1881" s="82" t="str">
        <f t="shared" si="2176"/>
        <v/>
      </c>
      <c r="BE1881" s="82" t="str">
        <f t="shared" si="2176"/>
        <v/>
      </c>
      <c r="BF1881" s="82" t="str">
        <f t="shared" si="2176"/>
        <v/>
      </c>
      <c r="BG1881" s="82" t="str">
        <f t="shared" si="2176"/>
        <v/>
      </c>
      <c r="BH1881" s="82" t="str">
        <f t="shared" si="2176"/>
        <v/>
      </c>
      <c r="BI1881" s="82" t="str">
        <f t="shared" si="2176"/>
        <v/>
      </c>
      <c r="BJ1881" s="82" t="str">
        <f t="shared" si="2147"/>
        <v/>
      </c>
      <c r="BK1881" s="83" t="str">
        <f t="shared" si="2138"/>
        <v/>
      </c>
    </row>
    <row r="1882" spans="1:63" x14ac:dyDescent="0.25">
      <c r="A1882" t="str">
        <f t="shared" si="2149"/>
        <v>1</v>
      </c>
      <c r="B1882" t="str">
        <f t="shared" si="2150"/>
        <v>0</v>
      </c>
      <c r="C1882">
        <f>COUNTIF($D$3:D1882,D1882)</f>
        <v>0</v>
      </c>
      <c r="J1882" t="str">
        <f t="shared" si="2151"/>
        <v/>
      </c>
      <c r="K1882" t="str">
        <f t="shared" si="2152"/>
        <v/>
      </c>
      <c r="L1882" t="str">
        <f t="shared" si="2153"/>
        <v xml:space="preserve"> </v>
      </c>
      <c r="M1882" t="str">
        <f t="shared" si="2154"/>
        <v/>
      </c>
      <c r="N1882" t="e">
        <f>VLOOKUP(E1882,HC!A:B,2,0)</f>
        <v>#N/A</v>
      </c>
      <c r="O1882" t="e">
        <f>VLOOKUP(N1882,HC!B:C,2,0)</f>
        <v>#N/A</v>
      </c>
      <c r="P1882" s="82" t="str">
        <f t="shared" ref="P1882:BI1882" si="2177">IFERROR(IF($G1882="inactive","",IF(AND($L1882&lt;P$1,$M1882&lt;P$1),"",IF(AND($L1882&gt;Q$1,$M1882&gt;Q$1),"",IF(AND($L1882&lt;P$1,$M1882&lt;=Q$1),$M1882-P$1,IF(AND($L1882&gt;=P$1,$M1882&gt;Q$1),Q$1-$L1882,IF(AND($L1882&gt;=P$1,$M1882&lt;=Q$1),$M1882-$L1882,IF(AND($L1882&lt;P$1,$M1882&gt;Q$1),Q$1-P$1,""))))))),"")</f>
        <v/>
      </c>
      <c r="Q1882" s="82" t="str">
        <f t="shared" si="2177"/>
        <v/>
      </c>
      <c r="R1882" s="82" t="str">
        <f t="shared" si="2177"/>
        <v/>
      </c>
      <c r="S1882" s="82" t="str">
        <f t="shared" si="2177"/>
        <v/>
      </c>
      <c r="T1882" s="82" t="str">
        <f t="shared" si="2177"/>
        <v/>
      </c>
      <c r="U1882" s="82" t="str">
        <f t="shared" si="2177"/>
        <v/>
      </c>
      <c r="V1882" s="82" t="str">
        <f t="shared" si="2177"/>
        <v/>
      </c>
      <c r="W1882" s="82" t="str">
        <f t="shared" si="2177"/>
        <v/>
      </c>
      <c r="X1882" s="82" t="str">
        <f t="shared" si="2177"/>
        <v/>
      </c>
      <c r="Y1882" s="82" t="str">
        <f t="shared" si="2177"/>
        <v/>
      </c>
      <c r="Z1882" s="82" t="str">
        <f t="shared" si="2177"/>
        <v/>
      </c>
      <c r="AA1882" s="82" t="str">
        <f t="shared" si="2177"/>
        <v/>
      </c>
      <c r="AB1882" s="82" t="str">
        <f t="shared" si="2177"/>
        <v/>
      </c>
      <c r="AC1882" s="82" t="str">
        <f t="shared" si="2177"/>
        <v/>
      </c>
      <c r="AD1882" s="82" t="str">
        <f t="shared" si="2177"/>
        <v/>
      </c>
      <c r="AE1882" s="82" t="str">
        <f t="shared" si="2177"/>
        <v/>
      </c>
      <c r="AF1882" s="82" t="str">
        <f t="shared" si="2177"/>
        <v/>
      </c>
      <c r="AG1882" s="82" t="str">
        <f t="shared" si="2177"/>
        <v/>
      </c>
      <c r="AH1882" s="82" t="str">
        <f t="shared" si="2177"/>
        <v/>
      </c>
      <c r="AI1882" s="82" t="str">
        <f t="shared" si="2177"/>
        <v/>
      </c>
      <c r="AJ1882" s="82" t="str">
        <f t="shared" si="2177"/>
        <v/>
      </c>
      <c r="AK1882" s="82" t="str">
        <f t="shared" si="2177"/>
        <v/>
      </c>
      <c r="AL1882" s="82" t="str">
        <f t="shared" si="2177"/>
        <v/>
      </c>
      <c r="AM1882" s="82" t="str">
        <f t="shared" si="2177"/>
        <v/>
      </c>
      <c r="AN1882" s="82" t="str">
        <f t="shared" si="2177"/>
        <v/>
      </c>
      <c r="AO1882" s="82" t="str">
        <f t="shared" si="2177"/>
        <v/>
      </c>
      <c r="AP1882" s="82" t="str">
        <f t="shared" si="2177"/>
        <v/>
      </c>
      <c r="AQ1882" s="82" t="str">
        <f t="shared" si="2177"/>
        <v/>
      </c>
      <c r="AR1882" s="82" t="str">
        <f t="shared" si="2177"/>
        <v/>
      </c>
      <c r="AS1882" s="82" t="str">
        <f t="shared" si="2177"/>
        <v/>
      </c>
      <c r="AT1882" s="82" t="str">
        <f t="shared" si="2177"/>
        <v/>
      </c>
      <c r="AU1882" s="82" t="str">
        <f t="shared" si="2177"/>
        <v/>
      </c>
      <c r="AV1882" s="82" t="str">
        <f t="shared" si="2177"/>
        <v/>
      </c>
      <c r="AW1882" s="82" t="str">
        <f t="shared" si="2177"/>
        <v/>
      </c>
      <c r="AX1882" s="82" t="str">
        <f t="shared" si="2177"/>
        <v/>
      </c>
      <c r="AY1882" s="82" t="str">
        <f t="shared" si="2177"/>
        <v/>
      </c>
      <c r="AZ1882" s="82" t="str">
        <f t="shared" si="2177"/>
        <v/>
      </c>
      <c r="BA1882" s="82" t="str">
        <f t="shared" si="2177"/>
        <v/>
      </c>
      <c r="BB1882" s="82" t="str">
        <f t="shared" si="2177"/>
        <v/>
      </c>
      <c r="BC1882" s="82" t="str">
        <f t="shared" si="2177"/>
        <v/>
      </c>
      <c r="BD1882" s="82" t="str">
        <f t="shared" si="2177"/>
        <v/>
      </c>
      <c r="BE1882" s="82" t="str">
        <f t="shared" si="2177"/>
        <v/>
      </c>
      <c r="BF1882" s="82" t="str">
        <f t="shared" si="2177"/>
        <v/>
      </c>
      <c r="BG1882" s="82" t="str">
        <f t="shared" si="2177"/>
        <v/>
      </c>
      <c r="BH1882" s="82" t="str">
        <f t="shared" si="2177"/>
        <v/>
      </c>
      <c r="BI1882" s="82" t="str">
        <f t="shared" si="2177"/>
        <v/>
      </c>
      <c r="BJ1882" s="82" t="str">
        <f t="shared" si="2147"/>
        <v/>
      </c>
      <c r="BK1882" s="83" t="str">
        <f t="shared" si="2138"/>
        <v/>
      </c>
    </row>
    <row r="1883" spans="1:63" x14ac:dyDescent="0.25">
      <c r="A1883" t="str">
        <f t="shared" si="2149"/>
        <v>1</v>
      </c>
      <c r="B1883" t="str">
        <f t="shared" si="2150"/>
        <v>0</v>
      </c>
      <c r="C1883">
        <f>COUNTIF($D$3:D1883,D1883)</f>
        <v>0</v>
      </c>
      <c r="J1883" t="str">
        <f t="shared" si="2151"/>
        <v/>
      </c>
      <c r="K1883" t="str">
        <f t="shared" si="2152"/>
        <v/>
      </c>
      <c r="L1883" t="str">
        <f t="shared" si="2153"/>
        <v xml:space="preserve"> </v>
      </c>
      <c r="M1883" t="str">
        <f t="shared" si="2154"/>
        <v/>
      </c>
      <c r="N1883" t="e">
        <f>VLOOKUP(E1883,HC!A:B,2,0)</f>
        <v>#N/A</v>
      </c>
      <c r="O1883" t="e">
        <f>VLOOKUP(N1883,HC!B:C,2,0)</f>
        <v>#N/A</v>
      </c>
      <c r="P1883" s="82" t="str">
        <f t="shared" ref="P1883:BI1883" si="2178">IFERROR(IF($G1883="inactive","",IF(AND($L1883&lt;P$1,$M1883&lt;P$1),"",IF(AND($L1883&gt;Q$1,$M1883&gt;Q$1),"",IF(AND($L1883&lt;P$1,$M1883&lt;=Q$1),$M1883-P$1,IF(AND($L1883&gt;=P$1,$M1883&gt;Q$1),Q$1-$L1883,IF(AND($L1883&gt;=P$1,$M1883&lt;=Q$1),$M1883-$L1883,IF(AND($L1883&lt;P$1,$M1883&gt;Q$1),Q$1-P$1,""))))))),"")</f>
        <v/>
      </c>
      <c r="Q1883" s="82" t="str">
        <f t="shared" si="2178"/>
        <v/>
      </c>
      <c r="R1883" s="82" t="str">
        <f t="shared" si="2178"/>
        <v/>
      </c>
      <c r="S1883" s="82" t="str">
        <f t="shared" si="2178"/>
        <v/>
      </c>
      <c r="T1883" s="82" t="str">
        <f t="shared" si="2178"/>
        <v/>
      </c>
      <c r="U1883" s="82" t="str">
        <f t="shared" si="2178"/>
        <v/>
      </c>
      <c r="V1883" s="82" t="str">
        <f t="shared" si="2178"/>
        <v/>
      </c>
      <c r="W1883" s="82" t="str">
        <f t="shared" si="2178"/>
        <v/>
      </c>
      <c r="X1883" s="82" t="str">
        <f t="shared" si="2178"/>
        <v/>
      </c>
      <c r="Y1883" s="82" t="str">
        <f t="shared" si="2178"/>
        <v/>
      </c>
      <c r="Z1883" s="82" t="str">
        <f t="shared" si="2178"/>
        <v/>
      </c>
      <c r="AA1883" s="82" t="str">
        <f t="shared" si="2178"/>
        <v/>
      </c>
      <c r="AB1883" s="82" t="str">
        <f t="shared" si="2178"/>
        <v/>
      </c>
      <c r="AC1883" s="82" t="str">
        <f t="shared" si="2178"/>
        <v/>
      </c>
      <c r="AD1883" s="82" t="str">
        <f t="shared" si="2178"/>
        <v/>
      </c>
      <c r="AE1883" s="82" t="str">
        <f t="shared" si="2178"/>
        <v/>
      </c>
      <c r="AF1883" s="82" t="str">
        <f t="shared" si="2178"/>
        <v/>
      </c>
      <c r="AG1883" s="82" t="str">
        <f t="shared" si="2178"/>
        <v/>
      </c>
      <c r="AH1883" s="82" t="str">
        <f t="shared" si="2178"/>
        <v/>
      </c>
      <c r="AI1883" s="82" t="str">
        <f t="shared" si="2178"/>
        <v/>
      </c>
      <c r="AJ1883" s="82" t="str">
        <f t="shared" si="2178"/>
        <v/>
      </c>
      <c r="AK1883" s="82" t="str">
        <f t="shared" si="2178"/>
        <v/>
      </c>
      <c r="AL1883" s="82" t="str">
        <f t="shared" si="2178"/>
        <v/>
      </c>
      <c r="AM1883" s="82" t="str">
        <f t="shared" si="2178"/>
        <v/>
      </c>
      <c r="AN1883" s="82" t="str">
        <f t="shared" si="2178"/>
        <v/>
      </c>
      <c r="AO1883" s="82" t="str">
        <f t="shared" si="2178"/>
        <v/>
      </c>
      <c r="AP1883" s="82" t="str">
        <f t="shared" si="2178"/>
        <v/>
      </c>
      <c r="AQ1883" s="82" t="str">
        <f t="shared" si="2178"/>
        <v/>
      </c>
      <c r="AR1883" s="82" t="str">
        <f t="shared" si="2178"/>
        <v/>
      </c>
      <c r="AS1883" s="82" t="str">
        <f t="shared" si="2178"/>
        <v/>
      </c>
      <c r="AT1883" s="82" t="str">
        <f t="shared" si="2178"/>
        <v/>
      </c>
      <c r="AU1883" s="82" t="str">
        <f t="shared" si="2178"/>
        <v/>
      </c>
      <c r="AV1883" s="82" t="str">
        <f t="shared" si="2178"/>
        <v/>
      </c>
      <c r="AW1883" s="82" t="str">
        <f t="shared" si="2178"/>
        <v/>
      </c>
      <c r="AX1883" s="82" t="str">
        <f t="shared" si="2178"/>
        <v/>
      </c>
      <c r="AY1883" s="82" t="str">
        <f t="shared" si="2178"/>
        <v/>
      </c>
      <c r="AZ1883" s="82" t="str">
        <f t="shared" si="2178"/>
        <v/>
      </c>
      <c r="BA1883" s="82" t="str">
        <f t="shared" si="2178"/>
        <v/>
      </c>
      <c r="BB1883" s="82" t="str">
        <f t="shared" si="2178"/>
        <v/>
      </c>
      <c r="BC1883" s="82" t="str">
        <f t="shared" si="2178"/>
        <v/>
      </c>
      <c r="BD1883" s="82" t="str">
        <f t="shared" si="2178"/>
        <v/>
      </c>
      <c r="BE1883" s="82" t="str">
        <f t="shared" si="2178"/>
        <v/>
      </c>
      <c r="BF1883" s="82" t="str">
        <f t="shared" si="2178"/>
        <v/>
      </c>
      <c r="BG1883" s="82" t="str">
        <f t="shared" si="2178"/>
        <v/>
      </c>
      <c r="BH1883" s="82" t="str">
        <f t="shared" si="2178"/>
        <v/>
      </c>
      <c r="BI1883" s="82" t="str">
        <f t="shared" si="2178"/>
        <v/>
      </c>
      <c r="BJ1883" s="82" t="str">
        <f t="shared" si="2147"/>
        <v/>
      </c>
      <c r="BK1883" s="83" t="str">
        <f t="shared" si="2138"/>
        <v/>
      </c>
    </row>
    <row r="1884" spans="1:63" x14ac:dyDescent="0.25">
      <c r="A1884" t="str">
        <f t="shared" si="2149"/>
        <v>1</v>
      </c>
      <c r="B1884" t="str">
        <f t="shared" si="2150"/>
        <v>0</v>
      </c>
      <c r="C1884">
        <f>COUNTIF($D$3:D1884,D1884)</f>
        <v>0</v>
      </c>
      <c r="J1884" t="str">
        <f t="shared" si="2151"/>
        <v/>
      </c>
      <c r="K1884" t="str">
        <f t="shared" si="2152"/>
        <v/>
      </c>
      <c r="L1884" t="str">
        <f t="shared" si="2153"/>
        <v xml:space="preserve"> </v>
      </c>
      <c r="M1884" t="str">
        <f t="shared" si="2154"/>
        <v/>
      </c>
      <c r="N1884" t="e">
        <f>VLOOKUP(E1884,HC!A:B,2,0)</f>
        <v>#N/A</v>
      </c>
      <c r="O1884" t="e">
        <f>VLOOKUP(N1884,HC!B:C,2,0)</f>
        <v>#N/A</v>
      </c>
      <c r="P1884" s="82" t="str">
        <f t="shared" ref="P1884:BI1884" si="2179">IFERROR(IF($G1884="inactive","",IF(AND($L1884&lt;P$1,$M1884&lt;P$1),"",IF(AND($L1884&gt;Q$1,$M1884&gt;Q$1),"",IF(AND($L1884&lt;P$1,$M1884&lt;=Q$1),$M1884-P$1,IF(AND($L1884&gt;=P$1,$M1884&gt;Q$1),Q$1-$L1884,IF(AND($L1884&gt;=P$1,$M1884&lt;=Q$1),$M1884-$L1884,IF(AND($L1884&lt;P$1,$M1884&gt;Q$1),Q$1-P$1,""))))))),"")</f>
        <v/>
      </c>
      <c r="Q1884" s="82" t="str">
        <f t="shared" si="2179"/>
        <v/>
      </c>
      <c r="R1884" s="82" t="str">
        <f t="shared" si="2179"/>
        <v/>
      </c>
      <c r="S1884" s="82" t="str">
        <f t="shared" si="2179"/>
        <v/>
      </c>
      <c r="T1884" s="82" t="str">
        <f t="shared" si="2179"/>
        <v/>
      </c>
      <c r="U1884" s="82" t="str">
        <f t="shared" si="2179"/>
        <v/>
      </c>
      <c r="V1884" s="82" t="str">
        <f t="shared" si="2179"/>
        <v/>
      </c>
      <c r="W1884" s="82" t="str">
        <f t="shared" si="2179"/>
        <v/>
      </c>
      <c r="X1884" s="82" t="str">
        <f t="shared" si="2179"/>
        <v/>
      </c>
      <c r="Y1884" s="82" t="str">
        <f t="shared" si="2179"/>
        <v/>
      </c>
      <c r="Z1884" s="82" t="str">
        <f t="shared" si="2179"/>
        <v/>
      </c>
      <c r="AA1884" s="82" t="str">
        <f t="shared" si="2179"/>
        <v/>
      </c>
      <c r="AB1884" s="82" t="str">
        <f t="shared" si="2179"/>
        <v/>
      </c>
      <c r="AC1884" s="82" t="str">
        <f t="shared" si="2179"/>
        <v/>
      </c>
      <c r="AD1884" s="82" t="str">
        <f t="shared" si="2179"/>
        <v/>
      </c>
      <c r="AE1884" s="82" t="str">
        <f t="shared" si="2179"/>
        <v/>
      </c>
      <c r="AF1884" s="82" t="str">
        <f t="shared" si="2179"/>
        <v/>
      </c>
      <c r="AG1884" s="82" t="str">
        <f t="shared" si="2179"/>
        <v/>
      </c>
      <c r="AH1884" s="82" t="str">
        <f t="shared" si="2179"/>
        <v/>
      </c>
      <c r="AI1884" s="82" t="str">
        <f t="shared" si="2179"/>
        <v/>
      </c>
      <c r="AJ1884" s="82" t="str">
        <f t="shared" si="2179"/>
        <v/>
      </c>
      <c r="AK1884" s="82" t="str">
        <f t="shared" si="2179"/>
        <v/>
      </c>
      <c r="AL1884" s="82" t="str">
        <f t="shared" si="2179"/>
        <v/>
      </c>
      <c r="AM1884" s="82" t="str">
        <f t="shared" si="2179"/>
        <v/>
      </c>
      <c r="AN1884" s="82" t="str">
        <f t="shared" si="2179"/>
        <v/>
      </c>
      <c r="AO1884" s="82" t="str">
        <f t="shared" si="2179"/>
        <v/>
      </c>
      <c r="AP1884" s="82" t="str">
        <f t="shared" si="2179"/>
        <v/>
      </c>
      <c r="AQ1884" s="82" t="str">
        <f t="shared" si="2179"/>
        <v/>
      </c>
      <c r="AR1884" s="82" t="str">
        <f t="shared" si="2179"/>
        <v/>
      </c>
      <c r="AS1884" s="82" t="str">
        <f t="shared" si="2179"/>
        <v/>
      </c>
      <c r="AT1884" s="82" t="str">
        <f t="shared" si="2179"/>
        <v/>
      </c>
      <c r="AU1884" s="82" t="str">
        <f t="shared" si="2179"/>
        <v/>
      </c>
      <c r="AV1884" s="82" t="str">
        <f t="shared" si="2179"/>
        <v/>
      </c>
      <c r="AW1884" s="82" t="str">
        <f t="shared" si="2179"/>
        <v/>
      </c>
      <c r="AX1884" s="82" t="str">
        <f t="shared" si="2179"/>
        <v/>
      </c>
      <c r="AY1884" s="82" t="str">
        <f t="shared" si="2179"/>
        <v/>
      </c>
      <c r="AZ1884" s="82" t="str">
        <f t="shared" si="2179"/>
        <v/>
      </c>
      <c r="BA1884" s="82" t="str">
        <f t="shared" si="2179"/>
        <v/>
      </c>
      <c r="BB1884" s="82" t="str">
        <f t="shared" si="2179"/>
        <v/>
      </c>
      <c r="BC1884" s="82" t="str">
        <f t="shared" si="2179"/>
        <v/>
      </c>
      <c r="BD1884" s="82" t="str">
        <f t="shared" si="2179"/>
        <v/>
      </c>
      <c r="BE1884" s="82" t="str">
        <f t="shared" si="2179"/>
        <v/>
      </c>
      <c r="BF1884" s="82" t="str">
        <f t="shared" si="2179"/>
        <v/>
      </c>
      <c r="BG1884" s="82" t="str">
        <f t="shared" si="2179"/>
        <v/>
      </c>
      <c r="BH1884" s="82" t="str">
        <f t="shared" si="2179"/>
        <v/>
      </c>
      <c r="BI1884" s="82" t="str">
        <f t="shared" si="2179"/>
        <v/>
      </c>
      <c r="BJ1884" s="82" t="str">
        <f t="shared" si="2147"/>
        <v/>
      </c>
      <c r="BK1884" s="83" t="str">
        <f t="shared" si="2138"/>
        <v/>
      </c>
    </row>
    <row r="1885" spans="1:63" x14ac:dyDescent="0.25">
      <c r="A1885" t="str">
        <f t="shared" si="2149"/>
        <v>1</v>
      </c>
      <c r="B1885" t="str">
        <f t="shared" si="2150"/>
        <v>0</v>
      </c>
      <c r="C1885">
        <f>COUNTIF($D$3:D1885,D1885)</f>
        <v>0</v>
      </c>
      <c r="J1885" t="str">
        <f t="shared" si="2151"/>
        <v/>
      </c>
      <c r="K1885" t="str">
        <f t="shared" si="2152"/>
        <v/>
      </c>
      <c r="L1885" t="str">
        <f t="shared" si="2153"/>
        <v xml:space="preserve"> </v>
      </c>
      <c r="M1885" t="str">
        <f t="shared" si="2154"/>
        <v/>
      </c>
      <c r="N1885" t="e">
        <f>VLOOKUP(E1885,HC!A:B,2,0)</f>
        <v>#N/A</v>
      </c>
      <c r="O1885" t="e">
        <f>VLOOKUP(N1885,HC!B:C,2,0)</f>
        <v>#N/A</v>
      </c>
      <c r="P1885" s="82" t="str">
        <f t="shared" ref="P1885:BI1885" si="2180">IFERROR(IF($G1885="inactive","",IF(AND($L1885&lt;P$1,$M1885&lt;P$1),"",IF(AND($L1885&gt;Q$1,$M1885&gt;Q$1),"",IF(AND($L1885&lt;P$1,$M1885&lt;=Q$1),$M1885-P$1,IF(AND($L1885&gt;=P$1,$M1885&gt;Q$1),Q$1-$L1885,IF(AND($L1885&gt;=P$1,$M1885&lt;=Q$1),$M1885-$L1885,IF(AND($L1885&lt;P$1,$M1885&gt;Q$1),Q$1-P$1,""))))))),"")</f>
        <v/>
      </c>
      <c r="Q1885" s="82" t="str">
        <f t="shared" si="2180"/>
        <v/>
      </c>
      <c r="R1885" s="82" t="str">
        <f t="shared" si="2180"/>
        <v/>
      </c>
      <c r="S1885" s="82" t="str">
        <f t="shared" si="2180"/>
        <v/>
      </c>
      <c r="T1885" s="82" t="str">
        <f t="shared" si="2180"/>
        <v/>
      </c>
      <c r="U1885" s="82" t="str">
        <f t="shared" si="2180"/>
        <v/>
      </c>
      <c r="V1885" s="82" t="str">
        <f t="shared" si="2180"/>
        <v/>
      </c>
      <c r="W1885" s="82" t="str">
        <f t="shared" si="2180"/>
        <v/>
      </c>
      <c r="X1885" s="82" t="str">
        <f t="shared" si="2180"/>
        <v/>
      </c>
      <c r="Y1885" s="82" t="str">
        <f t="shared" si="2180"/>
        <v/>
      </c>
      <c r="Z1885" s="82" t="str">
        <f t="shared" si="2180"/>
        <v/>
      </c>
      <c r="AA1885" s="82" t="str">
        <f t="shared" si="2180"/>
        <v/>
      </c>
      <c r="AB1885" s="82" t="str">
        <f t="shared" si="2180"/>
        <v/>
      </c>
      <c r="AC1885" s="82" t="str">
        <f t="shared" si="2180"/>
        <v/>
      </c>
      <c r="AD1885" s="82" t="str">
        <f t="shared" si="2180"/>
        <v/>
      </c>
      <c r="AE1885" s="82" t="str">
        <f t="shared" si="2180"/>
        <v/>
      </c>
      <c r="AF1885" s="82" t="str">
        <f t="shared" si="2180"/>
        <v/>
      </c>
      <c r="AG1885" s="82" t="str">
        <f t="shared" si="2180"/>
        <v/>
      </c>
      <c r="AH1885" s="82" t="str">
        <f t="shared" si="2180"/>
        <v/>
      </c>
      <c r="AI1885" s="82" t="str">
        <f t="shared" si="2180"/>
        <v/>
      </c>
      <c r="AJ1885" s="82" t="str">
        <f t="shared" si="2180"/>
        <v/>
      </c>
      <c r="AK1885" s="82" t="str">
        <f t="shared" si="2180"/>
        <v/>
      </c>
      <c r="AL1885" s="82" t="str">
        <f t="shared" si="2180"/>
        <v/>
      </c>
      <c r="AM1885" s="82" t="str">
        <f t="shared" si="2180"/>
        <v/>
      </c>
      <c r="AN1885" s="82" t="str">
        <f t="shared" si="2180"/>
        <v/>
      </c>
      <c r="AO1885" s="82" t="str">
        <f t="shared" si="2180"/>
        <v/>
      </c>
      <c r="AP1885" s="82" t="str">
        <f t="shared" si="2180"/>
        <v/>
      </c>
      <c r="AQ1885" s="82" t="str">
        <f t="shared" si="2180"/>
        <v/>
      </c>
      <c r="AR1885" s="82" t="str">
        <f t="shared" si="2180"/>
        <v/>
      </c>
      <c r="AS1885" s="82" t="str">
        <f t="shared" si="2180"/>
        <v/>
      </c>
      <c r="AT1885" s="82" t="str">
        <f t="shared" si="2180"/>
        <v/>
      </c>
      <c r="AU1885" s="82" t="str">
        <f t="shared" si="2180"/>
        <v/>
      </c>
      <c r="AV1885" s="82" t="str">
        <f t="shared" si="2180"/>
        <v/>
      </c>
      <c r="AW1885" s="82" t="str">
        <f t="shared" si="2180"/>
        <v/>
      </c>
      <c r="AX1885" s="82" t="str">
        <f t="shared" si="2180"/>
        <v/>
      </c>
      <c r="AY1885" s="82" t="str">
        <f t="shared" si="2180"/>
        <v/>
      </c>
      <c r="AZ1885" s="82" t="str">
        <f t="shared" si="2180"/>
        <v/>
      </c>
      <c r="BA1885" s="82" t="str">
        <f t="shared" si="2180"/>
        <v/>
      </c>
      <c r="BB1885" s="82" t="str">
        <f t="shared" si="2180"/>
        <v/>
      </c>
      <c r="BC1885" s="82" t="str">
        <f t="shared" si="2180"/>
        <v/>
      </c>
      <c r="BD1885" s="82" t="str">
        <f t="shared" si="2180"/>
        <v/>
      </c>
      <c r="BE1885" s="82" t="str">
        <f t="shared" si="2180"/>
        <v/>
      </c>
      <c r="BF1885" s="82" t="str">
        <f t="shared" si="2180"/>
        <v/>
      </c>
      <c r="BG1885" s="82" t="str">
        <f t="shared" si="2180"/>
        <v/>
      </c>
      <c r="BH1885" s="82" t="str">
        <f t="shared" si="2180"/>
        <v/>
      </c>
      <c r="BI1885" s="82" t="str">
        <f t="shared" si="2180"/>
        <v/>
      </c>
      <c r="BJ1885" s="82" t="str">
        <f t="shared" si="2147"/>
        <v/>
      </c>
      <c r="BK1885" s="83" t="str">
        <f t="shared" si="2138"/>
        <v/>
      </c>
    </row>
    <row r="1886" spans="1:63" x14ac:dyDescent="0.25">
      <c r="A1886" t="str">
        <f t="shared" si="2149"/>
        <v>1</v>
      </c>
      <c r="B1886" t="str">
        <f t="shared" si="2150"/>
        <v>0</v>
      </c>
      <c r="C1886">
        <f>COUNTIF($D$3:D1886,D1886)</f>
        <v>0</v>
      </c>
      <c r="J1886" t="str">
        <f t="shared" si="2151"/>
        <v/>
      </c>
      <c r="K1886" t="str">
        <f t="shared" si="2152"/>
        <v/>
      </c>
      <c r="L1886" t="str">
        <f t="shared" si="2153"/>
        <v xml:space="preserve"> </v>
      </c>
      <c r="M1886" t="str">
        <f t="shared" si="2154"/>
        <v/>
      </c>
      <c r="N1886" t="e">
        <f>VLOOKUP(E1886,HC!A:B,2,0)</f>
        <v>#N/A</v>
      </c>
      <c r="O1886" t="e">
        <f>VLOOKUP(N1886,HC!B:C,2,0)</f>
        <v>#N/A</v>
      </c>
      <c r="P1886" s="82" t="str">
        <f t="shared" ref="P1886:BI1886" si="2181">IFERROR(IF($G1886="inactive","",IF(AND($L1886&lt;P$1,$M1886&lt;P$1),"",IF(AND($L1886&gt;Q$1,$M1886&gt;Q$1),"",IF(AND($L1886&lt;P$1,$M1886&lt;=Q$1),$M1886-P$1,IF(AND($L1886&gt;=P$1,$M1886&gt;Q$1),Q$1-$L1886,IF(AND($L1886&gt;=P$1,$M1886&lt;=Q$1),$M1886-$L1886,IF(AND($L1886&lt;P$1,$M1886&gt;Q$1),Q$1-P$1,""))))))),"")</f>
        <v/>
      </c>
      <c r="Q1886" s="82" t="str">
        <f t="shared" si="2181"/>
        <v/>
      </c>
      <c r="R1886" s="82" t="str">
        <f t="shared" si="2181"/>
        <v/>
      </c>
      <c r="S1886" s="82" t="str">
        <f t="shared" si="2181"/>
        <v/>
      </c>
      <c r="T1886" s="82" t="str">
        <f t="shared" si="2181"/>
        <v/>
      </c>
      <c r="U1886" s="82" t="str">
        <f t="shared" si="2181"/>
        <v/>
      </c>
      <c r="V1886" s="82" t="str">
        <f t="shared" si="2181"/>
        <v/>
      </c>
      <c r="W1886" s="82" t="str">
        <f t="shared" si="2181"/>
        <v/>
      </c>
      <c r="X1886" s="82" t="str">
        <f t="shared" si="2181"/>
        <v/>
      </c>
      <c r="Y1886" s="82" t="str">
        <f t="shared" si="2181"/>
        <v/>
      </c>
      <c r="Z1886" s="82" t="str">
        <f t="shared" si="2181"/>
        <v/>
      </c>
      <c r="AA1886" s="82" t="str">
        <f t="shared" si="2181"/>
        <v/>
      </c>
      <c r="AB1886" s="82" t="str">
        <f t="shared" si="2181"/>
        <v/>
      </c>
      <c r="AC1886" s="82" t="str">
        <f t="shared" si="2181"/>
        <v/>
      </c>
      <c r="AD1886" s="82" t="str">
        <f t="shared" si="2181"/>
        <v/>
      </c>
      <c r="AE1886" s="82" t="str">
        <f t="shared" si="2181"/>
        <v/>
      </c>
      <c r="AF1886" s="82" t="str">
        <f t="shared" si="2181"/>
        <v/>
      </c>
      <c r="AG1886" s="82" t="str">
        <f t="shared" si="2181"/>
        <v/>
      </c>
      <c r="AH1886" s="82" t="str">
        <f t="shared" si="2181"/>
        <v/>
      </c>
      <c r="AI1886" s="82" t="str">
        <f t="shared" si="2181"/>
        <v/>
      </c>
      <c r="AJ1886" s="82" t="str">
        <f t="shared" si="2181"/>
        <v/>
      </c>
      <c r="AK1886" s="82" t="str">
        <f t="shared" si="2181"/>
        <v/>
      </c>
      <c r="AL1886" s="82" t="str">
        <f t="shared" si="2181"/>
        <v/>
      </c>
      <c r="AM1886" s="82" t="str">
        <f t="shared" si="2181"/>
        <v/>
      </c>
      <c r="AN1886" s="82" t="str">
        <f t="shared" si="2181"/>
        <v/>
      </c>
      <c r="AO1886" s="82" t="str">
        <f t="shared" si="2181"/>
        <v/>
      </c>
      <c r="AP1886" s="82" t="str">
        <f t="shared" si="2181"/>
        <v/>
      </c>
      <c r="AQ1886" s="82" t="str">
        <f t="shared" si="2181"/>
        <v/>
      </c>
      <c r="AR1886" s="82" t="str">
        <f t="shared" si="2181"/>
        <v/>
      </c>
      <c r="AS1886" s="82" t="str">
        <f t="shared" si="2181"/>
        <v/>
      </c>
      <c r="AT1886" s="82" t="str">
        <f t="shared" si="2181"/>
        <v/>
      </c>
      <c r="AU1886" s="82" t="str">
        <f t="shared" si="2181"/>
        <v/>
      </c>
      <c r="AV1886" s="82" t="str">
        <f t="shared" si="2181"/>
        <v/>
      </c>
      <c r="AW1886" s="82" t="str">
        <f t="shared" si="2181"/>
        <v/>
      </c>
      <c r="AX1886" s="82" t="str">
        <f t="shared" si="2181"/>
        <v/>
      </c>
      <c r="AY1886" s="82" t="str">
        <f t="shared" si="2181"/>
        <v/>
      </c>
      <c r="AZ1886" s="82" t="str">
        <f t="shared" si="2181"/>
        <v/>
      </c>
      <c r="BA1886" s="82" t="str">
        <f t="shared" si="2181"/>
        <v/>
      </c>
      <c r="BB1886" s="82" t="str">
        <f t="shared" si="2181"/>
        <v/>
      </c>
      <c r="BC1886" s="82" t="str">
        <f t="shared" si="2181"/>
        <v/>
      </c>
      <c r="BD1886" s="82" t="str">
        <f t="shared" si="2181"/>
        <v/>
      </c>
      <c r="BE1886" s="82" t="str">
        <f t="shared" si="2181"/>
        <v/>
      </c>
      <c r="BF1886" s="82" t="str">
        <f t="shared" si="2181"/>
        <v/>
      </c>
      <c r="BG1886" s="82" t="str">
        <f t="shared" si="2181"/>
        <v/>
      </c>
      <c r="BH1886" s="82" t="str">
        <f t="shared" si="2181"/>
        <v/>
      </c>
      <c r="BI1886" s="82" t="str">
        <f t="shared" si="2181"/>
        <v/>
      </c>
      <c r="BJ1886" s="82" t="str">
        <f t="shared" si="2147"/>
        <v/>
      </c>
      <c r="BK1886" s="83" t="str">
        <f t="shared" si="2138"/>
        <v/>
      </c>
    </row>
    <row r="1887" spans="1:63" x14ac:dyDescent="0.25">
      <c r="A1887" t="str">
        <f t="shared" si="2149"/>
        <v>1</v>
      </c>
      <c r="B1887" t="str">
        <f t="shared" si="2150"/>
        <v>0</v>
      </c>
      <c r="C1887">
        <f>COUNTIF($D$3:D1887,D1887)</f>
        <v>0</v>
      </c>
      <c r="J1887" t="str">
        <f t="shared" si="2151"/>
        <v/>
      </c>
      <c r="K1887" t="str">
        <f t="shared" si="2152"/>
        <v/>
      </c>
      <c r="L1887" t="str">
        <f t="shared" si="2153"/>
        <v xml:space="preserve"> </v>
      </c>
      <c r="M1887" t="str">
        <f t="shared" si="2154"/>
        <v/>
      </c>
      <c r="N1887" t="e">
        <f>VLOOKUP(E1887,HC!A:B,2,0)</f>
        <v>#N/A</v>
      </c>
      <c r="O1887" t="e">
        <f>VLOOKUP(N1887,HC!B:C,2,0)</f>
        <v>#N/A</v>
      </c>
      <c r="P1887" s="82" t="str">
        <f t="shared" ref="P1887:BI1887" si="2182">IFERROR(IF($G1887="inactive","",IF(AND($L1887&lt;P$1,$M1887&lt;P$1),"",IF(AND($L1887&gt;Q$1,$M1887&gt;Q$1),"",IF(AND($L1887&lt;P$1,$M1887&lt;=Q$1),$M1887-P$1,IF(AND($L1887&gt;=P$1,$M1887&gt;Q$1),Q$1-$L1887,IF(AND($L1887&gt;=P$1,$M1887&lt;=Q$1),$M1887-$L1887,IF(AND($L1887&lt;P$1,$M1887&gt;Q$1),Q$1-P$1,""))))))),"")</f>
        <v/>
      </c>
      <c r="Q1887" s="82" t="str">
        <f t="shared" si="2182"/>
        <v/>
      </c>
      <c r="R1887" s="82" t="str">
        <f t="shared" si="2182"/>
        <v/>
      </c>
      <c r="S1887" s="82" t="str">
        <f t="shared" si="2182"/>
        <v/>
      </c>
      <c r="T1887" s="82" t="str">
        <f t="shared" si="2182"/>
        <v/>
      </c>
      <c r="U1887" s="82" t="str">
        <f t="shared" si="2182"/>
        <v/>
      </c>
      <c r="V1887" s="82" t="str">
        <f t="shared" si="2182"/>
        <v/>
      </c>
      <c r="W1887" s="82" t="str">
        <f t="shared" si="2182"/>
        <v/>
      </c>
      <c r="X1887" s="82" t="str">
        <f t="shared" si="2182"/>
        <v/>
      </c>
      <c r="Y1887" s="82" t="str">
        <f t="shared" si="2182"/>
        <v/>
      </c>
      <c r="Z1887" s="82" t="str">
        <f t="shared" si="2182"/>
        <v/>
      </c>
      <c r="AA1887" s="82" t="str">
        <f t="shared" si="2182"/>
        <v/>
      </c>
      <c r="AB1887" s="82" t="str">
        <f t="shared" si="2182"/>
        <v/>
      </c>
      <c r="AC1887" s="82" t="str">
        <f t="shared" si="2182"/>
        <v/>
      </c>
      <c r="AD1887" s="82" t="str">
        <f t="shared" si="2182"/>
        <v/>
      </c>
      <c r="AE1887" s="82" t="str">
        <f t="shared" si="2182"/>
        <v/>
      </c>
      <c r="AF1887" s="82" t="str">
        <f t="shared" si="2182"/>
        <v/>
      </c>
      <c r="AG1887" s="82" t="str">
        <f t="shared" si="2182"/>
        <v/>
      </c>
      <c r="AH1887" s="82" t="str">
        <f t="shared" si="2182"/>
        <v/>
      </c>
      <c r="AI1887" s="82" t="str">
        <f t="shared" si="2182"/>
        <v/>
      </c>
      <c r="AJ1887" s="82" t="str">
        <f t="shared" si="2182"/>
        <v/>
      </c>
      <c r="AK1887" s="82" t="str">
        <f t="shared" si="2182"/>
        <v/>
      </c>
      <c r="AL1887" s="82" t="str">
        <f t="shared" si="2182"/>
        <v/>
      </c>
      <c r="AM1887" s="82" t="str">
        <f t="shared" si="2182"/>
        <v/>
      </c>
      <c r="AN1887" s="82" t="str">
        <f t="shared" si="2182"/>
        <v/>
      </c>
      <c r="AO1887" s="82" t="str">
        <f t="shared" si="2182"/>
        <v/>
      </c>
      <c r="AP1887" s="82" t="str">
        <f t="shared" si="2182"/>
        <v/>
      </c>
      <c r="AQ1887" s="82" t="str">
        <f t="shared" si="2182"/>
        <v/>
      </c>
      <c r="AR1887" s="82" t="str">
        <f t="shared" si="2182"/>
        <v/>
      </c>
      <c r="AS1887" s="82" t="str">
        <f t="shared" si="2182"/>
        <v/>
      </c>
      <c r="AT1887" s="82" t="str">
        <f t="shared" si="2182"/>
        <v/>
      </c>
      <c r="AU1887" s="82" t="str">
        <f t="shared" si="2182"/>
        <v/>
      </c>
      <c r="AV1887" s="82" t="str">
        <f t="shared" si="2182"/>
        <v/>
      </c>
      <c r="AW1887" s="82" t="str">
        <f t="shared" si="2182"/>
        <v/>
      </c>
      <c r="AX1887" s="82" t="str">
        <f t="shared" si="2182"/>
        <v/>
      </c>
      <c r="AY1887" s="82" t="str">
        <f t="shared" si="2182"/>
        <v/>
      </c>
      <c r="AZ1887" s="82" t="str">
        <f t="shared" si="2182"/>
        <v/>
      </c>
      <c r="BA1887" s="82" t="str">
        <f t="shared" si="2182"/>
        <v/>
      </c>
      <c r="BB1887" s="82" t="str">
        <f t="shared" si="2182"/>
        <v/>
      </c>
      <c r="BC1887" s="82" t="str">
        <f t="shared" si="2182"/>
        <v/>
      </c>
      <c r="BD1887" s="82" t="str">
        <f t="shared" si="2182"/>
        <v/>
      </c>
      <c r="BE1887" s="82" t="str">
        <f t="shared" si="2182"/>
        <v/>
      </c>
      <c r="BF1887" s="82" t="str">
        <f t="shared" si="2182"/>
        <v/>
      </c>
      <c r="BG1887" s="82" t="str">
        <f t="shared" si="2182"/>
        <v/>
      </c>
      <c r="BH1887" s="82" t="str">
        <f t="shared" si="2182"/>
        <v/>
      </c>
      <c r="BI1887" s="82" t="str">
        <f t="shared" si="2182"/>
        <v/>
      </c>
      <c r="BJ1887" s="82" t="str">
        <f t="shared" si="2147"/>
        <v/>
      </c>
      <c r="BK1887" s="83" t="str">
        <f t="shared" si="2138"/>
        <v/>
      </c>
    </row>
    <row r="1888" spans="1:63" x14ac:dyDescent="0.25">
      <c r="A1888" t="str">
        <f t="shared" si="2149"/>
        <v>1</v>
      </c>
      <c r="B1888" t="str">
        <f t="shared" si="2150"/>
        <v>0</v>
      </c>
      <c r="C1888">
        <f>COUNTIF($D$3:D1888,D1888)</f>
        <v>0</v>
      </c>
      <c r="J1888" t="str">
        <f t="shared" si="2151"/>
        <v/>
      </c>
      <c r="K1888" t="str">
        <f t="shared" si="2152"/>
        <v/>
      </c>
      <c r="L1888" t="str">
        <f t="shared" si="2153"/>
        <v xml:space="preserve"> </v>
      </c>
      <c r="M1888" t="str">
        <f t="shared" si="2154"/>
        <v/>
      </c>
      <c r="N1888" t="e">
        <f>VLOOKUP(E1888,HC!A:B,2,0)</f>
        <v>#N/A</v>
      </c>
      <c r="O1888" t="e">
        <f>VLOOKUP(N1888,HC!B:C,2,0)</f>
        <v>#N/A</v>
      </c>
      <c r="P1888" s="82" t="str">
        <f t="shared" ref="P1888:BI1888" si="2183">IFERROR(IF($G1888="inactive","",IF(AND($L1888&lt;P$1,$M1888&lt;P$1),"",IF(AND($L1888&gt;Q$1,$M1888&gt;Q$1),"",IF(AND($L1888&lt;P$1,$M1888&lt;=Q$1),$M1888-P$1,IF(AND($L1888&gt;=P$1,$M1888&gt;Q$1),Q$1-$L1888,IF(AND($L1888&gt;=P$1,$M1888&lt;=Q$1),$M1888-$L1888,IF(AND($L1888&lt;P$1,$M1888&gt;Q$1),Q$1-P$1,""))))))),"")</f>
        <v/>
      </c>
      <c r="Q1888" s="82" t="str">
        <f t="shared" si="2183"/>
        <v/>
      </c>
      <c r="R1888" s="82" t="str">
        <f t="shared" si="2183"/>
        <v/>
      </c>
      <c r="S1888" s="82" t="str">
        <f t="shared" si="2183"/>
        <v/>
      </c>
      <c r="T1888" s="82" t="str">
        <f t="shared" si="2183"/>
        <v/>
      </c>
      <c r="U1888" s="82" t="str">
        <f t="shared" si="2183"/>
        <v/>
      </c>
      <c r="V1888" s="82" t="str">
        <f t="shared" si="2183"/>
        <v/>
      </c>
      <c r="W1888" s="82" t="str">
        <f t="shared" si="2183"/>
        <v/>
      </c>
      <c r="X1888" s="82" t="str">
        <f t="shared" si="2183"/>
        <v/>
      </c>
      <c r="Y1888" s="82" t="str">
        <f t="shared" si="2183"/>
        <v/>
      </c>
      <c r="Z1888" s="82" t="str">
        <f t="shared" si="2183"/>
        <v/>
      </c>
      <c r="AA1888" s="82" t="str">
        <f t="shared" si="2183"/>
        <v/>
      </c>
      <c r="AB1888" s="82" t="str">
        <f t="shared" si="2183"/>
        <v/>
      </c>
      <c r="AC1888" s="82" t="str">
        <f t="shared" si="2183"/>
        <v/>
      </c>
      <c r="AD1888" s="82" t="str">
        <f t="shared" si="2183"/>
        <v/>
      </c>
      <c r="AE1888" s="82" t="str">
        <f t="shared" si="2183"/>
        <v/>
      </c>
      <c r="AF1888" s="82" t="str">
        <f t="shared" si="2183"/>
        <v/>
      </c>
      <c r="AG1888" s="82" t="str">
        <f t="shared" si="2183"/>
        <v/>
      </c>
      <c r="AH1888" s="82" t="str">
        <f t="shared" si="2183"/>
        <v/>
      </c>
      <c r="AI1888" s="82" t="str">
        <f t="shared" si="2183"/>
        <v/>
      </c>
      <c r="AJ1888" s="82" t="str">
        <f t="shared" si="2183"/>
        <v/>
      </c>
      <c r="AK1888" s="82" t="str">
        <f t="shared" si="2183"/>
        <v/>
      </c>
      <c r="AL1888" s="82" t="str">
        <f t="shared" si="2183"/>
        <v/>
      </c>
      <c r="AM1888" s="82" t="str">
        <f t="shared" si="2183"/>
        <v/>
      </c>
      <c r="AN1888" s="82" t="str">
        <f t="shared" si="2183"/>
        <v/>
      </c>
      <c r="AO1888" s="82" t="str">
        <f t="shared" si="2183"/>
        <v/>
      </c>
      <c r="AP1888" s="82" t="str">
        <f t="shared" si="2183"/>
        <v/>
      </c>
      <c r="AQ1888" s="82" t="str">
        <f t="shared" si="2183"/>
        <v/>
      </c>
      <c r="AR1888" s="82" t="str">
        <f t="shared" si="2183"/>
        <v/>
      </c>
      <c r="AS1888" s="82" t="str">
        <f t="shared" si="2183"/>
        <v/>
      </c>
      <c r="AT1888" s="82" t="str">
        <f t="shared" si="2183"/>
        <v/>
      </c>
      <c r="AU1888" s="82" t="str">
        <f t="shared" si="2183"/>
        <v/>
      </c>
      <c r="AV1888" s="82" t="str">
        <f t="shared" si="2183"/>
        <v/>
      </c>
      <c r="AW1888" s="82" t="str">
        <f t="shared" si="2183"/>
        <v/>
      </c>
      <c r="AX1888" s="82" t="str">
        <f t="shared" si="2183"/>
        <v/>
      </c>
      <c r="AY1888" s="82" t="str">
        <f t="shared" si="2183"/>
        <v/>
      </c>
      <c r="AZ1888" s="82" t="str">
        <f t="shared" si="2183"/>
        <v/>
      </c>
      <c r="BA1888" s="82" t="str">
        <f t="shared" si="2183"/>
        <v/>
      </c>
      <c r="BB1888" s="82" t="str">
        <f t="shared" si="2183"/>
        <v/>
      </c>
      <c r="BC1888" s="82" t="str">
        <f t="shared" si="2183"/>
        <v/>
      </c>
      <c r="BD1888" s="82" t="str">
        <f t="shared" si="2183"/>
        <v/>
      </c>
      <c r="BE1888" s="82" t="str">
        <f t="shared" si="2183"/>
        <v/>
      </c>
      <c r="BF1888" s="82" t="str">
        <f t="shared" si="2183"/>
        <v/>
      </c>
      <c r="BG1888" s="82" t="str">
        <f t="shared" si="2183"/>
        <v/>
      </c>
      <c r="BH1888" s="82" t="str">
        <f t="shared" si="2183"/>
        <v/>
      </c>
      <c r="BI1888" s="82" t="str">
        <f t="shared" si="2183"/>
        <v/>
      </c>
      <c r="BJ1888" s="82" t="str">
        <f t="shared" si="2147"/>
        <v/>
      </c>
      <c r="BK1888" s="83" t="str">
        <f t="shared" si="2138"/>
        <v/>
      </c>
    </row>
    <row r="1889" spans="1:63" x14ac:dyDescent="0.25">
      <c r="A1889" t="str">
        <f t="shared" si="2149"/>
        <v>1</v>
      </c>
      <c r="B1889" t="str">
        <f t="shared" si="2150"/>
        <v>0</v>
      </c>
      <c r="C1889">
        <f>COUNTIF($D$3:D1889,D1889)</f>
        <v>0</v>
      </c>
      <c r="J1889" t="str">
        <f t="shared" si="2151"/>
        <v/>
      </c>
      <c r="K1889" t="str">
        <f t="shared" si="2152"/>
        <v/>
      </c>
      <c r="L1889" t="str">
        <f t="shared" si="2153"/>
        <v xml:space="preserve"> </v>
      </c>
      <c r="M1889" t="str">
        <f t="shared" si="2154"/>
        <v/>
      </c>
      <c r="N1889" t="e">
        <f>VLOOKUP(E1889,HC!A:B,2,0)</f>
        <v>#N/A</v>
      </c>
      <c r="O1889" t="e">
        <f>VLOOKUP(N1889,HC!B:C,2,0)</f>
        <v>#N/A</v>
      </c>
      <c r="P1889" s="82" t="str">
        <f t="shared" ref="P1889:BI1889" si="2184">IFERROR(IF($G1889="inactive","",IF(AND($L1889&lt;P$1,$M1889&lt;P$1),"",IF(AND($L1889&gt;Q$1,$M1889&gt;Q$1),"",IF(AND($L1889&lt;P$1,$M1889&lt;=Q$1),$M1889-P$1,IF(AND($L1889&gt;=P$1,$M1889&gt;Q$1),Q$1-$L1889,IF(AND($L1889&gt;=P$1,$M1889&lt;=Q$1),$M1889-$L1889,IF(AND($L1889&lt;P$1,$M1889&gt;Q$1),Q$1-P$1,""))))))),"")</f>
        <v/>
      </c>
      <c r="Q1889" s="82" t="str">
        <f t="shared" si="2184"/>
        <v/>
      </c>
      <c r="R1889" s="82" t="str">
        <f t="shared" si="2184"/>
        <v/>
      </c>
      <c r="S1889" s="82" t="str">
        <f t="shared" si="2184"/>
        <v/>
      </c>
      <c r="T1889" s="82" t="str">
        <f t="shared" si="2184"/>
        <v/>
      </c>
      <c r="U1889" s="82" t="str">
        <f t="shared" si="2184"/>
        <v/>
      </c>
      <c r="V1889" s="82" t="str">
        <f t="shared" si="2184"/>
        <v/>
      </c>
      <c r="W1889" s="82" t="str">
        <f t="shared" si="2184"/>
        <v/>
      </c>
      <c r="X1889" s="82" t="str">
        <f t="shared" si="2184"/>
        <v/>
      </c>
      <c r="Y1889" s="82" t="str">
        <f t="shared" si="2184"/>
        <v/>
      </c>
      <c r="Z1889" s="82" t="str">
        <f t="shared" si="2184"/>
        <v/>
      </c>
      <c r="AA1889" s="82" t="str">
        <f t="shared" si="2184"/>
        <v/>
      </c>
      <c r="AB1889" s="82" t="str">
        <f t="shared" si="2184"/>
        <v/>
      </c>
      <c r="AC1889" s="82" t="str">
        <f t="shared" si="2184"/>
        <v/>
      </c>
      <c r="AD1889" s="82" t="str">
        <f t="shared" si="2184"/>
        <v/>
      </c>
      <c r="AE1889" s="82" t="str">
        <f t="shared" si="2184"/>
        <v/>
      </c>
      <c r="AF1889" s="82" t="str">
        <f t="shared" si="2184"/>
        <v/>
      </c>
      <c r="AG1889" s="82" t="str">
        <f t="shared" si="2184"/>
        <v/>
      </c>
      <c r="AH1889" s="82" t="str">
        <f t="shared" si="2184"/>
        <v/>
      </c>
      <c r="AI1889" s="82" t="str">
        <f t="shared" si="2184"/>
        <v/>
      </c>
      <c r="AJ1889" s="82" t="str">
        <f t="shared" si="2184"/>
        <v/>
      </c>
      <c r="AK1889" s="82" t="str">
        <f t="shared" si="2184"/>
        <v/>
      </c>
      <c r="AL1889" s="82" t="str">
        <f t="shared" si="2184"/>
        <v/>
      </c>
      <c r="AM1889" s="82" t="str">
        <f t="shared" si="2184"/>
        <v/>
      </c>
      <c r="AN1889" s="82" t="str">
        <f t="shared" si="2184"/>
        <v/>
      </c>
      <c r="AO1889" s="82" t="str">
        <f t="shared" si="2184"/>
        <v/>
      </c>
      <c r="AP1889" s="82" t="str">
        <f t="shared" si="2184"/>
        <v/>
      </c>
      <c r="AQ1889" s="82" t="str">
        <f t="shared" si="2184"/>
        <v/>
      </c>
      <c r="AR1889" s="82" t="str">
        <f t="shared" si="2184"/>
        <v/>
      </c>
      <c r="AS1889" s="82" t="str">
        <f t="shared" si="2184"/>
        <v/>
      </c>
      <c r="AT1889" s="82" t="str">
        <f t="shared" si="2184"/>
        <v/>
      </c>
      <c r="AU1889" s="82" t="str">
        <f t="shared" si="2184"/>
        <v/>
      </c>
      <c r="AV1889" s="82" t="str">
        <f t="shared" si="2184"/>
        <v/>
      </c>
      <c r="AW1889" s="82" t="str">
        <f t="shared" si="2184"/>
        <v/>
      </c>
      <c r="AX1889" s="82" t="str">
        <f t="shared" si="2184"/>
        <v/>
      </c>
      <c r="AY1889" s="82" t="str">
        <f t="shared" si="2184"/>
        <v/>
      </c>
      <c r="AZ1889" s="82" t="str">
        <f t="shared" si="2184"/>
        <v/>
      </c>
      <c r="BA1889" s="82" t="str">
        <f t="shared" si="2184"/>
        <v/>
      </c>
      <c r="BB1889" s="82" t="str">
        <f t="shared" si="2184"/>
        <v/>
      </c>
      <c r="BC1889" s="82" t="str">
        <f t="shared" si="2184"/>
        <v/>
      </c>
      <c r="BD1889" s="82" t="str">
        <f t="shared" si="2184"/>
        <v/>
      </c>
      <c r="BE1889" s="82" t="str">
        <f t="shared" si="2184"/>
        <v/>
      </c>
      <c r="BF1889" s="82" t="str">
        <f t="shared" si="2184"/>
        <v/>
      </c>
      <c r="BG1889" s="82" t="str">
        <f t="shared" si="2184"/>
        <v/>
      </c>
      <c r="BH1889" s="82" t="str">
        <f t="shared" si="2184"/>
        <v/>
      </c>
      <c r="BI1889" s="82" t="str">
        <f t="shared" si="2184"/>
        <v/>
      </c>
      <c r="BJ1889" s="82" t="str">
        <f t="shared" si="2147"/>
        <v/>
      </c>
      <c r="BK1889" s="83" t="str">
        <f t="shared" si="2138"/>
        <v/>
      </c>
    </row>
    <row r="1890" spans="1:63" x14ac:dyDescent="0.25">
      <c r="A1890" t="str">
        <f t="shared" si="2149"/>
        <v>1</v>
      </c>
      <c r="B1890" t="str">
        <f t="shared" si="2150"/>
        <v>0</v>
      </c>
      <c r="C1890">
        <f>COUNTIF($D$3:D1890,D1890)</f>
        <v>0</v>
      </c>
      <c r="J1890" t="str">
        <f t="shared" si="2151"/>
        <v/>
      </c>
      <c r="K1890" t="str">
        <f t="shared" si="2152"/>
        <v/>
      </c>
      <c r="L1890" t="str">
        <f t="shared" si="2153"/>
        <v xml:space="preserve"> </v>
      </c>
      <c r="M1890" t="str">
        <f t="shared" si="2154"/>
        <v/>
      </c>
      <c r="N1890" t="e">
        <f>VLOOKUP(E1890,HC!A:B,2,0)</f>
        <v>#N/A</v>
      </c>
      <c r="O1890" t="e">
        <f>VLOOKUP(N1890,HC!B:C,2,0)</f>
        <v>#N/A</v>
      </c>
      <c r="P1890" s="82" t="str">
        <f t="shared" ref="P1890:BI1890" si="2185">IFERROR(IF($G1890="inactive","",IF(AND($L1890&lt;P$1,$M1890&lt;P$1),"",IF(AND($L1890&gt;Q$1,$M1890&gt;Q$1),"",IF(AND($L1890&lt;P$1,$M1890&lt;=Q$1),$M1890-P$1,IF(AND($L1890&gt;=P$1,$M1890&gt;Q$1),Q$1-$L1890,IF(AND($L1890&gt;=P$1,$M1890&lt;=Q$1),$M1890-$L1890,IF(AND($L1890&lt;P$1,$M1890&gt;Q$1),Q$1-P$1,""))))))),"")</f>
        <v/>
      </c>
      <c r="Q1890" s="82" t="str">
        <f t="shared" si="2185"/>
        <v/>
      </c>
      <c r="R1890" s="82" t="str">
        <f t="shared" si="2185"/>
        <v/>
      </c>
      <c r="S1890" s="82" t="str">
        <f t="shared" si="2185"/>
        <v/>
      </c>
      <c r="T1890" s="82" t="str">
        <f t="shared" si="2185"/>
        <v/>
      </c>
      <c r="U1890" s="82" t="str">
        <f t="shared" si="2185"/>
        <v/>
      </c>
      <c r="V1890" s="82" t="str">
        <f t="shared" si="2185"/>
        <v/>
      </c>
      <c r="W1890" s="82" t="str">
        <f t="shared" si="2185"/>
        <v/>
      </c>
      <c r="X1890" s="82" t="str">
        <f t="shared" si="2185"/>
        <v/>
      </c>
      <c r="Y1890" s="82" t="str">
        <f t="shared" si="2185"/>
        <v/>
      </c>
      <c r="Z1890" s="82" t="str">
        <f t="shared" si="2185"/>
        <v/>
      </c>
      <c r="AA1890" s="82" t="str">
        <f t="shared" si="2185"/>
        <v/>
      </c>
      <c r="AB1890" s="82" t="str">
        <f t="shared" si="2185"/>
        <v/>
      </c>
      <c r="AC1890" s="82" t="str">
        <f t="shared" si="2185"/>
        <v/>
      </c>
      <c r="AD1890" s="82" t="str">
        <f t="shared" si="2185"/>
        <v/>
      </c>
      <c r="AE1890" s="82" t="str">
        <f t="shared" si="2185"/>
        <v/>
      </c>
      <c r="AF1890" s="82" t="str">
        <f t="shared" si="2185"/>
        <v/>
      </c>
      <c r="AG1890" s="82" t="str">
        <f t="shared" si="2185"/>
        <v/>
      </c>
      <c r="AH1890" s="82" t="str">
        <f t="shared" si="2185"/>
        <v/>
      </c>
      <c r="AI1890" s="82" t="str">
        <f t="shared" si="2185"/>
        <v/>
      </c>
      <c r="AJ1890" s="82" t="str">
        <f t="shared" si="2185"/>
        <v/>
      </c>
      <c r="AK1890" s="82" t="str">
        <f t="shared" si="2185"/>
        <v/>
      </c>
      <c r="AL1890" s="82" t="str">
        <f t="shared" si="2185"/>
        <v/>
      </c>
      <c r="AM1890" s="82" t="str">
        <f t="shared" si="2185"/>
        <v/>
      </c>
      <c r="AN1890" s="82" t="str">
        <f t="shared" si="2185"/>
        <v/>
      </c>
      <c r="AO1890" s="82" t="str">
        <f t="shared" si="2185"/>
        <v/>
      </c>
      <c r="AP1890" s="82" t="str">
        <f t="shared" si="2185"/>
        <v/>
      </c>
      <c r="AQ1890" s="82" t="str">
        <f t="shared" si="2185"/>
        <v/>
      </c>
      <c r="AR1890" s="82" t="str">
        <f t="shared" si="2185"/>
        <v/>
      </c>
      <c r="AS1890" s="82" t="str">
        <f t="shared" si="2185"/>
        <v/>
      </c>
      <c r="AT1890" s="82" t="str">
        <f t="shared" si="2185"/>
        <v/>
      </c>
      <c r="AU1890" s="82" t="str">
        <f t="shared" si="2185"/>
        <v/>
      </c>
      <c r="AV1890" s="82" t="str">
        <f t="shared" si="2185"/>
        <v/>
      </c>
      <c r="AW1890" s="82" t="str">
        <f t="shared" si="2185"/>
        <v/>
      </c>
      <c r="AX1890" s="82" t="str">
        <f t="shared" si="2185"/>
        <v/>
      </c>
      <c r="AY1890" s="82" t="str">
        <f t="shared" si="2185"/>
        <v/>
      </c>
      <c r="AZ1890" s="82" t="str">
        <f t="shared" si="2185"/>
        <v/>
      </c>
      <c r="BA1890" s="82" t="str">
        <f t="shared" si="2185"/>
        <v/>
      </c>
      <c r="BB1890" s="82" t="str">
        <f t="shared" si="2185"/>
        <v/>
      </c>
      <c r="BC1890" s="82" t="str">
        <f t="shared" si="2185"/>
        <v/>
      </c>
      <c r="BD1890" s="82" t="str">
        <f t="shared" si="2185"/>
        <v/>
      </c>
      <c r="BE1890" s="82" t="str">
        <f t="shared" si="2185"/>
        <v/>
      </c>
      <c r="BF1890" s="82" t="str">
        <f t="shared" si="2185"/>
        <v/>
      </c>
      <c r="BG1890" s="82" t="str">
        <f t="shared" si="2185"/>
        <v/>
      </c>
      <c r="BH1890" s="82" t="str">
        <f t="shared" si="2185"/>
        <v/>
      </c>
      <c r="BI1890" s="82" t="str">
        <f t="shared" si="2185"/>
        <v/>
      </c>
      <c r="BJ1890" s="82" t="str">
        <f t="shared" ref="BJ1890:BJ1921" si="2186">IFERROR(IF($G1890="inactive","",IF(AND($L1890&lt;BJ$1,$M1890&lt;BJ$1),"",IF(AND($L1890&gt;BK$1,$M1890&gt;BK$1),"",IF(AND($L1890&lt;BJ$1,$M1890&lt;=BK$1),$M1890-BJ$1,IF(AND($L1890&gt;=BJ$1,$M1890&gt;BK$1),BK$1-$L1890,IF(AND($L1890&gt;=BJ$1,$M1890&lt;=BK$1),$M1890-$L1890,IF(AND($L1890&lt;BJ$1,$M1890&gt;BK$1),BK$1-BJ$1,""))))))),"")</f>
        <v/>
      </c>
      <c r="BK1890" s="83" t="str">
        <f t="shared" si="2138"/>
        <v/>
      </c>
    </row>
    <row r="1891" spans="1:63" x14ac:dyDescent="0.25">
      <c r="A1891" t="str">
        <f t="shared" si="2149"/>
        <v>1</v>
      </c>
      <c r="B1891" t="str">
        <f t="shared" si="2150"/>
        <v>0</v>
      </c>
      <c r="C1891">
        <f>COUNTIF($D$3:D1891,D1891)</f>
        <v>0</v>
      </c>
      <c r="J1891" t="str">
        <f t="shared" si="2151"/>
        <v/>
      </c>
      <c r="K1891" t="str">
        <f t="shared" si="2152"/>
        <v/>
      </c>
      <c r="L1891" t="str">
        <f t="shared" si="2153"/>
        <v xml:space="preserve"> </v>
      </c>
      <c r="M1891" t="str">
        <f t="shared" si="2154"/>
        <v/>
      </c>
      <c r="N1891" t="e">
        <f>VLOOKUP(E1891,HC!A:B,2,0)</f>
        <v>#N/A</v>
      </c>
      <c r="O1891" t="e">
        <f>VLOOKUP(N1891,HC!B:C,2,0)</f>
        <v>#N/A</v>
      </c>
      <c r="P1891" s="82" t="str">
        <f t="shared" ref="P1891:BI1891" si="2187">IFERROR(IF($G1891="inactive","",IF(AND($L1891&lt;P$1,$M1891&lt;P$1),"",IF(AND($L1891&gt;Q$1,$M1891&gt;Q$1),"",IF(AND($L1891&lt;P$1,$M1891&lt;=Q$1),$M1891-P$1,IF(AND($L1891&gt;=P$1,$M1891&gt;Q$1),Q$1-$L1891,IF(AND($L1891&gt;=P$1,$M1891&lt;=Q$1),$M1891-$L1891,IF(AND($L1891&lt;P$1,$M1891&gt;Q$1),Q$1-P$1,""))))))),"")</f>
        <v/>
      </c>
      <c r="Q1891" s="82" t="str">
        <f t="shared" si="2187"/>
        <v/>
      </c>
      <c r="R1891" s="82" t="str">
        <f t="shared" si="2187"/>
        <v/>
      </c>
      <c r="S1891" s="82" t="str">
        <f t="shared" si="2187"/>
        <v/>
      </c>
      <c r="T1891" s="82" t="str">
        <f t="shared" si="2187"/>
        <v/>
      </c>
      <c r="U1891" s="82" t="str">
        <f t="shared" si="2187"/>
        <v/>
      </c>
      <c r="V1891" s="82" t="str">
        <f t="shared" si="2187"/>
        <v/>
      </c>
      <c r="W1891" s="82" t="str">
        <f t="shared" si="2187"/>
        <v/>
      </c>
      <c r="X1891" s="82" t="str">
        <f t="shared" si="2187"/>
        <v/>
      </c>
      <c r="Y1891" s="82" t="str">
        <f t="shared" si="2187"/>
        <v/>
      </c>
      <c r="Z1891" s="82" t="str">
        <f t="shared" si="2187"/>
        <v/>
      </c>
      <c r="AA1891" s="82" t="str">
        <f t="shared" si="2187"/>
        <v/>
      </c>
      <c r="AB1891" s="82" t="str">
        <f t="shared" si="2187"/>
        <v/>
      </c>
      <c r="AC1891" s="82" t="str">
        <f t="shared" si="2187"/>
        <v/>
      </c>
      <c r="AD1891" s="82" t="str">
        <f t="shared" si="2187"/>
        <v/>
      </c>
      <c r="AE1891" s="82" t="str">
        <f t="shared" si="2187"/>
        <v/>
      </c>
      <c r="AF1891" s="82" t="str">
        <f t="shared" si="2187"/>
        <v/>
      </c>
      <c r="AG1891" s="82" t="str">
        <f t="shared" si="2187"/>
        <v/>
      </c>
      <c r="AH1891" s="82" t="str">
        <f t="shared" si="2187"/>
        <v/>
      </c>
      <c r="AI1891" s="82" t="str">
        <f t="shared" si="2187"/>
        <v/>
      </c>
      <c r="AJ1891" s="82" t="str">
        <f t="shared" si="2187"/>
        <v/>
      </c>
      <c r="AK1891" s="82" t="str">
        <f t="shared" si="2187"/>
        <v/>
      </c>
      <c r="AL1891" s="82" t="str">
        <f t="shared" si="2187"/>
        <v/>
      </c>
      <c r="AM1891" s="82" t="str">
        <f t="shared" si="2187"/>
        <v/>
      </c>
      <c r="AN1891" s="82" t="str">
        <f t="shared" si="2187"/>
        <v/>
      </c>
      <c r="AO1891" s="82" t="str">
        <f t="shared" si="2187"/>
        <v/>
      </c>
      <c r="AP1891" s="82" t="str">
        <f t="shared" si="2187"/>
        <v/>
      </c>
      <c r="AQ1891" s="82" t="str">
        <f t="shared" si="2187"/>
        <v/>
      </c>
      <c r="AR1891" s="82" t="str">
        <f t="shared" si="2187"/>
        <v/>
      </c>
      <c r="AS1891" s="82" t="str">
        <f t="shared" si="2187"/>
        <v/>
      </c>
      <c r="AT1891" s="82" t="str">
        <f t="shared" si="2187"/>
        <v/>
      </c>
      <c r="AU1891" s="82" t="str">
        <f t="shared" si="2187"/>
        <v/>
      </c>
      <c r="AV1891" s="82" t="str">
        <f t="shared" si="2187"/>
        <v/>
      </c>
      <c r="AW1891" s="82" t="str">
        <f t="shared" si="2187"/>
        <v/>
      </c>
      <c r="AX1891" s="82" t="str">
        <f t="shared" si="2187"/>
        <v/>
      </c>
      <c r="AY1891" s="82" t="str">
        <f t="shared" si="2187"/>
        <v/>
      </c>
      <c r="AZ1891" s="82" t="str">
        <f t="shared" si="2187"/>
        <v/>
      </c>
      <c r="BA1891" s="82" t="str">
        <f t="shared" si="2187"/>
        <v/>
      </c>
      <c r="BB1891" s="82" t="str">
        <f t="shared" si="2187"/>
        <v/>
      </c>
      <c r="BC1891" s="82" t="str">
        <f t="shared" si="2187"/>
        <v/>
      </c>
      <c r="BD1891" s="82" t="str">
        <f t="shared" si="2187"/>
        <v/>
      </c>
      <c r="BE1891" s="82" t="str">
        <f t="shared" si="2187"/>
        <v/>
      </c>
      <c r="BF1891" s="82" t="str">
        <f t="shared" si="2187"/>
        <v/>
      </c>
      <c r="BG1891" s="82" t="str">
        <f t="shared" si="2187"/>
        <v/>
      </c>
      <c r="BH1891" s="82" t="str">
        <f t="shared" si="2187"/>
        <v/>
      </c>
      <c r="BI1891" s="82" t="str">
        <f t="shared" si="2187"/>
        <v/>
      </c>
      <c r="BJ1891" s="82" t="str">
        <f t="shared" si="2186"/>
        <v/>
      </c>
      <c r="BK1891" s="83" t="str">
        <f t="shared" si="2138"/>
        <v/>
      </c>
    </row>
    <row r="1892" spans="1:63" x14ac:dyDescent="0.25">
      <c r="A1892" t="str">
        <f t="shared" si="2149"/>
        <v>1</v>
      </c>
      <c r="B1892" t="str">
        <f t="shared" si="2150"/>
        <v>0</v>
      </c>
      <c r="C1892">
        <f>COUNTIF($D$3:D1892,D1892)</f>
        <v>0</v>
      </c>
      <c r="J1892" t="str">
        <f t="shared" si="2151"/>
        <v/>
      </c>
      <c r="K1892" t="str">
        <f t="shared" si="2152"/>
        <v/>
      </c>
      <c r="L1892" t="str">
        <f t="shared" si="2153"/>
        <v xml:space="preserve"> </v>
      </c>
      <c r="M1892" t="str">
        <f t="shared" si="2154"/>
        <v/>
      </c>
      <c r="N1892" t="e">
        <f>VLOOKUP(E1892,HC!A:B,2,0)</f>
        <v>#N/A</v>
      </c>
      <c r="O1892" t="e">
        <f>VLOOKUP(N1892,HC!B:C,2,0)</f>
        <v>#N/A</v>
      </c>
      <c r="P1892" s="82" t="str">
        <f t="shared" ref="P1892:BI1892" si="2188">IFERROR(IF($G1892="inactive","",IF(AND($L1892&lt;P$1,$M1892&lt;P$1),"",IF(AND($L1892&gt;Q$1,$M1892&gt;Q$1),"",IF(AND($L1892&lt;P$1,$M1892&lt;=Q$1),$M1892-P$1,IF(AND($L1892&gt;=P$1,$M1892&gt;Q$1),Q$1-$L1892,IF(AND($L1892&gt;=P$1,$M1892&lt;=Q$1),$M1892-$L1892,IF(AND($L1892&lt;P$1,$M1892&gt;Q$1),Q$1-P$1,""))))))),"")</f>
        <v/>
      </c>
      <c r="Q1892" s="82" t="str">
        <f t="shared" si="2188"/>
        <v/>
      </c>
      <c r="R1892" s="82" t="str">
        <f t="shared" si="2188"/>
        <v/>
      </c>
      <c r="S1892" s="82" t="str">
        <f t="shared" si="2188"/>
        <v/>
      </c>
      <c r="T1892" s="82" t="str">
        <f t="shared" si="2188"/>
        <v/>
      </c>
      <c r="U1892" s="82" t="str">
        <f t="shared" si="2188"/>
        <v/>
      </c>
      <c r="V1892" s="82" t="str">
        <f t="shared" si="2188"/>
        <v/>
      </c>
      <c r="W1892" s="82" t="str">
        <f t="shared" si="2188"/>
        <v/>
      </c>
      <c r="X1892" s="82" t="str">
        <f t="shared" si="2188"/>
        <v/>
      </c>
      <c r="Y1892" s="82" t="str">
        <f t="shared" si="2188"/>
        <v/>
      </c>
      <c r="Z1892" s="82" t="str">
        <f t="shared" si="2188"/>
        <v/>
      </c>
      <c r="AA1892" s="82" t="str">
        <f t="shared" si="2188"/>
        <v/>
      </c>
      <c r="AB1892" s="82" t="str">
        <f t="shared" si="2188"/>
        <v/>
      </c>
      <c r="AC1892" s="82" t="str">
        <f t="shared" si="2188"/>
        <v/>
      </c>
      <c r="AD1892" s="82" t="str">
        <f t="shared" si="2188"/>
        <v/>
      </c>
      <c r="AE1892" s="82" t="str">
        <f t="shared" si="2188"/>
        <v/>
      </c>
      <c r="AF1892" s="82" t="str">
        <f t="shared" si="2188"/>
        <v/>
      </c>
      <c r="AG1892" s="82" t="str">
        <f t="shared" si="2188"/>
        <v/>
      </c>
      <c r="AH1892" s="82" t="str">
        <f t="shared" si="2188"/>
        <v/>
      </c>
      <c r="AI1892" s="82" t="str">
        <f t="shared" si="2188"/>
        <v/>
      </c>
      <c r="AJ1892" s="82" t="str">
        <f t="shared" si="2188"/>
        <v/>
      </c>
      <c r="AK1892" s="82" t="str">
        <f t="shared" si="2188"/>
        <v/>
      </c>
      <c r="AL1892" s="82" t="str">
        <f t="shared" si="2188"/>
        <v/>
      </c>
      <c r="AM1892" s="82" t="str">
        <f t="shared" si="2188"/>
        <v/>
      </c>
      <c r="AN1892" s="82" t="str">
        <f t="shared" si="2188"/>
        <v/>
      </c>
      <c r="AO1892" s="82" t="str">
        <f t="shared" si="2188"/>
        <v/>
      </c>
      <c r="AP1892" s="82" t="str">
        <f t="shared" si="2188"/>
        <v/>
      </c>
      <c r="AQ1892" s="82" t="str">
        <f t="shared" si="2188"/>
        <v/>
      </c>
      <c r="AR1892" s="82" t="str">
        <f t="shared" si="2188"/>
        <v/>
      </c>
      <c r="AS1892" s="82" t="str">
        <f t="shared" si="2188"/>
        <v/>
      </c>
      <c r="AT1892" s="82" t="str">
        <f t="shared" si="2188"/>
        <v/>
      </c>
      <c r="AU1892" s="82" t="str">
        <f t="shared" si="2188"/>
        <v/>
      </c>
      <c r="AV1892" s="82" t="str">
        <f t="shared" si="2188"/>
        <v/>
      </c>
      <c r="AW1892" s="82" t="str">
        <f t="shared" si="2188"/>
        <v/>
      </c>
      <c r="AX1892" s="82" t="str">
        <f t="shared" si="2188"/>
        <v/>
      </c>
      <c r="AY1892" s="82" t="str">
        <f t="shared" si="2188"/>
        <v/>
      </c>
      <c r="AZ1892" s="82" t="str">
        <f t="shared" si="2188"/>
        <v/>
      </c>
      <c r="BA1892" s="82" t="str">
        <f t="shared" si="2188"/>
        <v/>
      </c>
      <c r="BB1892" s="82" t="str">
        <f t="shared" si="2188"/>
        <v/>
      </c>
      <c r="BC1892" s="82" t="str">
        <f t="shared" si="2188"/>
        <v/>
      </c>
      <c r="BD1892" s="82" t="str">
        <f t="shared" si="2188"/>
        <v/>
      </c>
      <c r="BE1892" s="82" t="str">
        <f t="shared" si="2188"/>
        <v/>
      </c>
      <c r="BF1892" s="82" t="str">
        <f t="shared" si="2188"/>
        <v/>
      </c>
      <c r="BG1892" s="82" t="str">
        <f t="shared" si="2188"/>
        <v/>
      </c>
      <c r="BH1892" s="82" t="str">
        <f t="shared" si="2188"/>
        <v/>
      </c>
      <c r="BI1892" s="82" t="str">
        <f t="shared" si="2188"/>
        <v/>
      </c>
      <c r="BJ1892" s="82" t="str">
        <f t="shared" si="2186"/>
        <v/>
      </c>
      <c r="BK1892" s="83" t="str">
        <f t="shared" si="2138"/>
        <v/>
      </c>
    </row>
    <row r="1893" spans="1:63" x14ac:dyDescent="0.25">
      <c r="A1893" t="str">
        <f t="shared" si="2149"/>
        <v>1</v>
      </c>
      <c r="B1893" t="str">
        <f t="shared" si="2150"/>
        <v>0</v>
      </c>
      <c r="C1893">
        <f>COUNTIF($D$3:D1893,D1893)</f>
        <v>0</v>
      </c>
      <c r="J1893" t="str">
        <f t="shared" si="2151"/>
        <v/>
      </c>
      <c r="K1893" t="str">
        <f t="shared" si="2152"/>
        <v/>
      </c>
      <c r="L1893" t="str">
        <f t="shared" si="2153"/>
        <v xml:space="preserve"> </v>
      </c>
      <c r="M1893" t="str">
        <f t="shared" si="2154"/>
        <v/>
      </c>
      <c r="N1893" t="e">
        <f>VLOOKUP(E1893,HC!A:B,2,0)</f>
        <v>#N/A</v>
      </c>
      <c r="O1893" t="e">
        <f>VLOOKUP(N1893,HC!B:C,2,0)</f>
        <v>#N/A</v>
      </c>
      <c r="P1893" s="82" t="str">
        <f t="shared" ref="P1893:BI1893" si="2189">IFERROR(IF($G1893="inactive","",IF(AND($L1893&lt;P$1,$M1893&lt;P$1),"",IF(AND($L1893&gt;Q$1,$M1893&gt;Q$1),"",IF(AND($L1893&lt;P$1,$M1893&lt;=Q$1),$M1893-P$1,IF(AND($L1893&gt;=P$1,$M1893&gt;Q$1),Q$1-$L1893,IF(AND($L1893&gt;=P$1,$M1893&lt;=Q$1),$M1893-$L1893,IF(AND($L1893&lt;P$1,$M1893&gt;Q$1),Q$1-P$1,""))))))),"")</f>
        <v/>
      </c>
      <c r="Q1893" s="82" t="str">
        <f t="shared" si="2189"/>
        <v/>
      </c>
      <c r="R1893" s="82" t="str">
        <f t="shared" si="2189"/>
        <v/>
      </c>
      <c r="S1893" s="82" t="str">
        <f t="shared" si="2189"/>
        <v/>
      </c>
      <c r="T1893" s="82" t="str">
        <f t="shared" si="2189"/>
        <v/>
      </c>
      <c r="U1893" s="82" t="str">
        <f t="shared" si="2189"/>
        <v/>
      </c>
      <c r="V1893" s="82" t="str">
        <f t="shared" si="2189"/>
        <v/>
      </c>
      <c r="W1893" s="82" t="str">
        <f t="shared" si="2189"/>
        <v/>
      </c>
      <c r="X1893" s="82" t="str">
        <f t="shared" si="2189"/>
        <v/>
      </c>
      <c r="Y1893" s="82" t="str">
        <f t="shared" si="2189"/>
        <v/>
      </c>
      <c r="Z1893" s="82" t="str">
        <f t="shared" si="2189"/>
        <v/>
      </c>
      <c r="AA1893" s="82" t="str">
        <f t="shared" si="2189"/>
        <v/>
      </c>
      <c r="AB1893" s="82" t="str">
        <f t="shared" si="2189"/>
        <v/>
      </c>
      <c r="AC1893" s="82" t="str">
        <f t="shared" si="2189"/>
        <v/>
      </c>
      <c r="AD1893" s="82" t="str">
        <f t="shared" si="2189"/>
        <v/>
      </c>
      <c r="AE1893" s="82" t="str">
        <f t="shared" si="2189"/>
        <v/>
      </c>
      <c r="AF1893" s="82" t="str">
        <f t="shared" si="2189"/>
        <v/>
      </c>
      <c r="AG1893" s="82" t="str">
        <f t="shared" si="2189"/>
        <v/>
      </c>
      <c r="AH1893" s="82" t="str">
        <f t="shared" si="2189"/>
        <v/>
      </c>
      <c r="AI1893" s="82" t="str">
        <f t="shared" si="2189"/>
        <v/>
      </c>
      <c r="AJ1893" s="82" t="str">
        <f t="shared" si="2189"/>
        <v/>
      </c>
      <c r="AK1893" s="82" t="str">
        <f t="shared" si="2189"/>
        <v/>
      </c>
      <c r="AL1893" s="82" t="str">
        <f t="shared" si="2189"/>
        <v/>
      </c>
      <c r="AM1893" s="82" t="str">
        <f t="shared" si="2189"/>
        <v/>
      </c>
      <c r="AN1893" s="82" t="str">
        <f t="shared" si="2189"/>
        <v/>
      </c>
      <c r="AO1893" s="82" t="str">
        <f t="shared" si="2189"/>
        <v/>
      </c>
      <c r="AP1893" s="82" t="str">
        <f t="shared" si="2189"/>
        <v/>
      </c>
      <c r="AQ1893" s="82" t="str">
        <f t="shared" si="2189"/>
        <v/>
      </c>
      <c r="AR1893" s="82" t="str">
        <f t="shared" si="2189"/>
        <v/>
      </c>
      <c r="AS1893" s="82" t="str">
        <f t="shared" si="2189"/>
        <v/>
      </c>
      <c r="AT1893" s="82" t="str">
        <f t="shared" si="2189"/>
        <v/>
      </c>
      <c r="AU1893" s="82" t="str">
        <f t="shared" si="2189"/>
        <v/>
      </c>
      <c r="AV1893" s="82" t="str">
        <f t="shared" si="2189"/>
        <v/>
      </c>
      <c r="AW1893" s="82" t="str">
        <f t="shared" si="2189"/>
        <v/>
      </c>
      <c r="AX1893" s="82" t="str">
        <f t="shared" si="2189"/>
        <v/>
      </c>
      <c r="AY1893" s="82" t="str">
        <f t="shared" si="2189"/>
        <v/>
      </c>
      <c r="AZ1893" s="82" t="str">
        <f t="shared" si="2189"/>
        <v/>
      </c>
      <c r="BA1893" s="82" t="str">
        <f t="shared" si="2189"/>
        <v/>
      </c>
      <c r="BB1893" s="82" t="str">
        <f t="shared" si="2189"/>
        <v/>
      </c>
      <c r="BC1893" s="82" t="str">
        <f t="shared" si="2189"/>
        <v/>
      </c>
      <c r="BD1893" s="82" t="str">
        <f t="shared" si="2189"/>
        <v/>
      </c>
      <c r="BE1893" s="82" t="str">
        <f t="shared" si="2189"/>
        <v/>
      </c>
      <c r="BF1893" s="82" t="str">
        <f t="shared" si="2189"/>
        <v/>
      </c>
      <c r="BG1893" s="82" t="str">
        <f t="shared" si="2189"/>
        <v/>
      </c>
      <c r="BH1893" s="82" t="str">
        <f t="shared" si="2189"/>
        <v/>
      </c>
      <c r="BI1893" s="82" t="str">
        <f t="shared" si="2189"/>
        <v/>
      </c>
      <c r="BJ1893" s="82" t="str">
        <f t="shared" si="2186"/>
        <v/>
      </c>
      <c r="BK1893" s="83" t="str">
        <f t="shared" si="2138"/>
        <v/>
      </c>
    </row>
    <row r="1894" spans="1:63" x14ac:dyDescent="0.25">
      <c r="A1894" t="str">
        <f t="shared" si="2149"/>
        <v>1</v>
      </c>
      <c r="B1894" t="str">
        <f t="shared" si="2150"/>
        <v>0</v>
      </c>
      <c r="C1894">
        <f>COUNTIF($D$3:D1894,D1894)</f>
        <v>0</v>
      </c>
      <c r="J1894" t="str">
        <f t="shared" si="2151"/>
        <v/>
      </c>
      <c r="K1894" t="str">
        <f t="shared" si="2152"/>
        <v/>
      </c>
      <c r="L1894" t="str">
        <f t="shared" si="2153"/>
        <v xml:space="preserve"> </v>
      </c>
      <c r="M1894" t="str">
        <f t="shared" si="2154"/>
        <v/>
      </c>
      <c r="N1894" t="e">
        <f>VLOOKUP(E1894,HC!A:B,2,0)</f>
        <v>#N/A</v>
      </c>
      <c r="O1894" t="e">
        <f>VLOOKUP(N1894,HC!B:C,2,0)</f>
        <v>#N/A</v>
      </c>
      <c r="P1894" s="82" t="str">
        <f t="shared" ref="P1894:BI1894" si="2190">IFERROR(IF($G1894="inactive","",IF(AND($L1894&lt;P$1,$M1894&lt;P$1),"",IF(AND($L1894&gt;Q$1,$M1894&gt;Q$1),"",IF(AND($L1894&lt;P$1,$M1894&lt;=Q$1),$M1894-P$1,IF(AND($L1894&gt;=P$1,$M1894&gt;Q$1),Q$1-$L1894,IF(AND($L1894&gt;=P$1,$M1894&lt;=Q$1),$M1894-$L1894,IF(AND($L1894&lt;P$1,$M1894&gt;Q$1),Q$1-P$1,""))))))),"")</f>
        <v/>
      </c>
      <c r="Q1894" s="82" t="str">
        <f t="shared" si="2190"/>
        <v/>
      </c>
      <c r="R1894" s="82" t="str">
        <f t="shared" si="2190"/>
        <v/>
      </c>
      <c r="S1894" s="82" t="str">
        <f t="shared" si="2190"/>
        <v/>
      </c>
      <c r="T1894" s="82" t="str">
        <f t="shared" si="2190"/>
        <v/>
      </c>
      <c r="U1894" s="82" t="str">
        <f t="shared" si="2190"/>
        <v/>
      </c>
      <c r="V1894" s="82" t="str">
        <f t="shared" si="2190"/>
        <v/>
      </c>
      <c r="W1894" s="82" t="str">
        <f t="shared" si="2190"/>
        <v/>
      </c>
      <c r="X1894" s="82" t="str">
        <f t="shared" si="2190"/>
        <v/>
      </c>
      <c r="Y1894" s="82" t="str">
        <f t="shared" si="2190"/>
        <v/>
      </c>
      <c r="Z1894" s="82" t="str">
        <f t="shared" si="2190"/>
        <v/>
      </c>
      <c r="AA1894" s="82" t="str">
        <f t="shared" si="2190"/>
        <v/>
      </c>
      <c r="AB1894" s="82" t="str">
        <f t="shared" si="2190"/>
        <v/>
      </c>
      <c r="AC1894" s="82" t="str">
        <f t="shared" si="2190"/>
        <v/>
      </c>
      <c r="AD1894" s="82" t="str">
        <f t="shared" si="2190"/>
        <v/>
      </c>
      <c r="AE1894" s="82" t="str">
        <f t="shared" si="2190"/>
        <v/>
      </c>
      <c r="AF1894" s="82" t="str">
        <f t="shared" si="2190"/>
        <v/>
      </c>
      <c r="AG1894" s="82" t="str">
        <f t="shared" si="2190"/>
        <v/>
      </c>
      <c r="AH1894" s="82" t="str">
        <f t="shared" si="2190"/>
        <v/>
      </c>
      <c r="AI1894" s="82" t="str">
        <f t="shared" si="2190"/>
        <v/>
      </c>
      <c r="AJ1894" s="82" t="str">
        <f t="shared" si="2190"/>
        <v/>
      </c>
      <c r="AK1894" s="82" t="str">
        <f t="shared" si="2190"/>
        <v/>
      </c>
      <c r="AL1894" s="82" t="str">
        <f t="shared" si="2190"/>
        <v/>
      </c>
      <c r="AM1894" s="82" t="str">
        <f t="shared" si="2190"/>
        <v/>
      </c>
      <c r="AN1894" s="82" t="str">
        <f t="shared" si="2190"/>
        <v/>
      </c>
      <c r="AO1894" s="82" t="str">
        <f t="shared" si="2190"/>
        <v/>
      </c>
      <c r="AP1894" s="82" t="str">
        <f t="shared" si="2190"/>
        <v/>
      </c>
      <c r="AQ1894" s="82" t="str">
        <f t="shared" si="2190"/>
        <v/>
      </c>
      <c r="AR1894" s="82" t="str">
        <f t="shared" si="2190"/>
        <v/>
      </c>
      <c r="AS1894" s="82" t="str">
        <f t="shared" si="2190"/>
        <v/>
      </c>
      <c r="AT1894" s="82" t="str">
        <f t="shared" si="2190"/>
        <v/>
      </c>
      <c r="AU1894" s="82" t="str">
        <f t="shared" si="2190"/>
        <v/>
      </c>
      <c r="AV1894" s="82" t="str">
        <f t="shared" si="2190"/>
        <v/>
      </c>
      <c r="AW1894" s="82" t="str">
        <f t="shared" si="2190"/>
        <v/>
      </c>
      <c r="AX1894" s="82" t="str">
        <f t="shared" si="2190"/>
        <v/>
      </c>
      <c r="AY1894" s="82" t="str">
        <f t="shared" si="2190"/>
        <v/>
      </c>
      <c r="AZ1894" s="82" t="str">
        <f t="shared" si="2190"/>
        <v/>
      </c>
      <c r="BA1894" s="82" t="str">
        <f t="shared" si="2190"/>
        <v/>
      </c>
      <c r="BB1894" s="82" t="str">
        <f t="shared" si="2190"/>
        <v/>
      </c>
      <c r="BC1894" s="82" t="str">
        <f t="shared" si="2190"/>
        <v/>
      </c>
      <c r="BD1894" s="82" t="str">
        <f t="shared" si="2190"/>
        <v/>
      </c>
      <c r="BE1894" s="82" t="str">
        <f t="shared" si="2190"/>
        <v/>
      </c>
      <c r="BF1894" s="82" t="str">
        <f t="shared" si="2190"/>
        <v/>
      </c>
      <c r="BG1894" s="82" t="str">
        <f t="shared" si="2190"/>
        <v/>
      </c>
      <c r="BH1894" s="82" t="str">
        <f t="shared" si="2190"/>
        <v/>
      </c>
      <c r="BI1894" s="82" t="str">
        <f t="shared" si="2190"/>
        <v/>
      </c>
      <c r="BJ1894" s="82" t="str">
        <f t="shared" si="2186"/>
        <v/>
      </c>
      <c r="BK1894" s="83" t="str">
        <f t="shared" si="2138"/>
        <v/>
      </c>
    </row>
    <row r="1895" spans="1:63" x14ac:dyDescent="0.25">
      <c r="A1895" t="str">
        <f t="shared" si="2149"/>
        <v>1</v>
      </c>
      <c r="B1895" t="str">
        <f t="shared" si="2150"/>
        <v>0</v>
      </c>
      <c r="C1895">
        <f>COUNTIF($D$3:D1895,D1895)</f>
        <v>0</v>
      </c>
      <c r="J1895" t="str">
        <f t="shared" si="2151"/>
        <v/>
      </c>
      <c r="K1895" t="str">
        <f t="shared" si="2152"/>
        <v/>
      </c>
      <c r="L1895" t="str">
        <f t="shared" si="2153"/>
        <v xml:space="preserve"> </v>
      </c>
      <c r="M1895" t="str">
        <f t="shared" si="2154"/>
        <v/>
      </c>
      <c r="N1895" t="e">
        <f>VLOOKUP(E1895,HC!A:B,2,0)</f>
        <v>#N/A</v>
      </c>
      <c r="O1895" t="e">
        <f>VLOOKUP(N1895,HC!B:C,2,0)</f>
        <v>#N/A</v>
      </c>
      <c r="P1895" s="82" t="str">
        <f t="shared" ref="P1895:BI1895" si="2191">IFERROR(IF($G1895="inactive","",IF(AND($L1895&lt;P$1,$M1895&lt;P$1),"",IF(AND($L1895&gt;Q$1,$M1895&gt;Q$1),"",IF(AND($L1895&lt;P$1,$M1895&lt;=Q$1),$M1895-P$1,IF(AND($L1895&gt;=P$1,$M1895&gt;Q$1),Q$1-$L1895,IF(AND($L1895&gt;=P$1,$M1895&lt;=Q$1),$M1895-$L1895,IF(AND($L1895&lt;P$1,$M1895&gt;Q$1),Q$1-P$1,""))))))),"")</f>
        <v/>
      </c>
      <c r="Q1895" s="82" t="str">
        <f t="shared" si="2191"/>
        <v/>
      </c>
      <c r="R1895" s="82" t="str">
        <f t="shared" si="2191"/>
        <v/>
      </c>
      <c r="S1895" s="82" t="str">
        <f t="shared" si="2191"/>
        <v/>
      </c>
      <c r="T1895" s="82" t="str">
        <f t="shared" si="2191"/>
        <v/>
      </c>
      <c r="U1895" s="82" t="str">
        <f t="shared" si="2191"/>
        <v/>
      </c>
      <c r="V1895" s="82" t="str">
        <f t="shared" si="2191"/>
        <v/>
      </c>
      <c r="W1895" s="82" t="str">
        <f t="shared" si="2191"/>
        <v/>
      </c>
      <c r="X1895" s="82" t="str">
        <f t="shared" si="2191"/>
        <v/>
      </c>
      <c r="Y1895" s="82" t="str">
        <f t="shared" si="2191"/>
        <v/>
      </c>
      <c r="Z1895" s="82" t="str">
        <f t="shared" si="2191"/>
        <v/>
      </c>
      <c r="AA1895" s="82" t="str">
        <f t="shared" si="2191"/>
        <v/>
      </c>
      <c r="AB1895" s="82" t="str">
        <f t="shared" si="2191"/>
        <v/>
      </c>
      <c r="AC1895" s="82" t="str">
        <f t="shared" si="2191"/>
        <v/>
      </c>
      <c r="AD1895" s="82" t="str">
        <f t="shared" si="2191"/>
        <v/>
      </c>
      <c r="AE1895" s="82" t="str">
        <f t="shared" si="2191"/>
        <v/>
      </c>
      <c r="AF1895" s="82" t="str">
        <f t="shared" si="2191"/>
        <v/>
      </c>
      <c r="AG1895" s="82" t="str">
        <f t="shared" si="2191"/>
        <v/>
      </c>
      <c r="AH1895" s="82" t="str">
        <f t="shared" si="2191"/>
        <v/>
      </c>
      <c r="AI1895" s="82" t="str">
        <f t="shared" si="2191"/>
        <v/>
      </c>
      <c r="AJ1895" s="82" t="str">
        <f t="shared" si="2191"/>
        <v/>
      </c>
      <c r="AK1895" s="82" t="str">
        <f t="shared" si="2191"/>
        <v/>
      </c>
      <c r="AL1895" s="82" t="str">
        <f t="shared" si="2191"/>
        <v/>
      </c>
      <c r="AM1895" s="82" t="str">
        <f t="shared" si="2191"/>
        <v/>
      </c>
      <c r="AN1895" s="82" t="str">
        <f t="shared" si="2191"/>
        <v/>
      </c>
      <c r="AO1895" s="82" t="str">
        <f t="shared" si="2191"/>
        <v/>
      </c>
      <c r="AP1895" s="82" t="str">
        <f t="shared" si="2191"/>
        <v/>
      </c>
      <c r="AQ1895" s="82" t="str">
        <f t="shared" si="2191"/>
        <v/>
      </c>
      <c r="AR1895" s="82" t="str">
        <f t="shared" si="2191"/>
        <v/>
      </c>
      <c r="AS1895" s="82" t="str">
        <f t="shared" si="2191"/>
        <v/>
      </c>
      <c r="AT1895" s="82" t="str">
        <f t="shared" si="2191"/>
        <v/>
      </c>
      <c r="AU1895" s="82" t="str">
        <f t="shared" si="2191"/>
        <v/>
      </c>
      <c r="AV1895" s="82" t="str">
        <f t="shared" si="2191"/>
        <v/>
      </c>
      <c r="AW1895" s="82" t="str">
        <f t="shared" si="2191"/>
        <v/>
      </c>
      <c r="AX1895" s="82" t="str">
        <f t="shared" si="2191"/>
        <v/>
      </c>
      <c r="AY1895" s="82" t="str">
        <f t="shared" si="2191"/>
        <v/>
      </c>
      <c r="AZ1895" s="82" t="str">
        <f t="shared" si="2191"/>
        <v/>
      </c>
      <c r="BA1895" s="82" t="str">
        <f t="shared" si="2191"/>
        <v/>
      </c>
      <c r="BB1895" s="82" t="str">
        <f t="shared" si="2191"/>
        <v/>
      </c>
      <c r="BC1895" s="82" t="str">
        <f t="shared" si="2191"/>
        <v/>
      </c>
      <c r="BD1895" s="82" t="str">
        <f t="shared" si="2191"/>
        <v/>
      </c>
      <c r="BE1895" s="82" t="str">
        <f t="shared" si="2191"/>
        <v/>
      </c>
      <c r="BF1895" s="82" t="str">
        <f t="shared" si="2191"/>
        <v/>
      </c>
      <c r="BG1895" s="82" t="str">
        <f t="shared" si="2191"/>
        <v/>
      </c>
      <c r="BH1895" s="82" t="str">
        <f t="shared" si="2191"/>
        <v/>
      </c>
      <c r="BI1895" s="82" t="str">
        <f t="shared" si="2191"/>
        <v/>
      </c>
      <c r="BJ1895" s="82" t="str">
        <f t="shared" si="2186"/>
        <v/>
      </c>
      <c r="BK1895" s="83" t="str">
        <f t="shared" si="2138"/>
        <v/>
      </c>
    </row>
    <row r="1896" spans="1:63" x14ac:dyDescent="0.25">
      <c r="A1896" t="str">
        <f t="shared" si="2149"/>
        <v>1</v>
      </c>
      <c r="B1896" t="str">
        <f t="shared" si="2150"/>
        <v>0</v>
      </c>
      <c r="C1896">
        <f>COUNTIF($D$3:D1896,D1896)</f>
        <v>0</v>
      </c>
      <c r="J1896" t="str">
        <f t="shared" si="2151"/>
        <v/>
      </c>
      <c r="K1896" t="str">
        <f t="shared" si="2152"/>
        <v/>
      </c>
      <c r="L1896" t="str">
        <f t="shared" si="2153"/>
        <v xml:space="preserve"> </v>
      </c>
      <c r="M1896" t="str">
        <f t="shared" si="2154"/>
        <v/>
      </c>
      <c r="N1896" t="e">
        <f>VLOOKUP(E1896,HC!A:B,2,0)</f>
        <v>#N/A</v>
      </c>
      <c r="O1896" t="e">
        <f>VLOOKUP(N1896,HC!B:C,2,0)</f>
        <v>#N/A</v>
      </c>
      <c r="P1896" s="82" t="str">
        <f t="shared" ref="P1896:BI1896" si="2192">IFERROR(IF($G1896="inactive","",IF(AND($L1896&lt;P$1,$M1896&lt;P$1),"",IF(AND($L1896&gt;Q$1,$M1896&gt;Q$1),"",IF(AND($L1896&lt;P$1,$M1896&lt;=Q$1),$M1896-P$1,IF(AND($L1896&gt;=P$1,$M1896&gt;Q$1),Q$1-$L1896,IF(AND($L1896&gt;=P$1,$M1896&lt;=Q$1),$M1896-$L1896,IF(AND($L1896&lt;P$1,$M1896&gt;Q$1),Q$1-P$1,""))))))),"")</f>
        <v/>
      </c>
      <c r="Q1896" s="82" t="str">
        <f t="shared" si="2192"/>
        <v/>
      </c>
      <c r="R1896" s="82" t="str">
        <f t="shared" si="2192"/>
        <v/>
      </c>
      <c r="S1896" s="82" t="str">
        <f t="shared" si="2192"/>
        <v/>
      </c>
      <c r="T1896" s="82" t="str">
        <f t="shared" si="2192"/>
        <v/>
      </c>
      <c r="U1896" s="82" t="str">
        <f t="shared" si="2192"/>
        <v/>
      </c>
      <c r="V1896" s="82" t="str">
        <f t="shared" si="2192"/>
        <v/>
      </c>
      <c r="W1896" s="82" t="str">
        <f t="shared" si="2192"/>
        <v/>
      </c>
      <c r="X1896" s="82" t="str">
        <f t="shared" si="2192"/>
        <v/>
      </c>
      <c r="Y1896" s="82" t="str">
        <f t="shared" si="2192"/>
        <v/>
      </c>
      <c r="Z1896" s="82" t="str">
        <f t="shared" si="2192"/>
        <v/>
      </c>
      <c r="AA1896" s="82" t="str">
        <f t="shared" si="2192"/>
        <v/>
      </c>
      <c r="AB1896" s="82" t="str">
        <f t="shared" si="2192"/>
        <v/>
      </c>
      <c r="AC1896" s="82" t="str">
        <f t="shared" si="2192"/>
        <v/>
      </c>
      <c r="AD1896" s="82" t="str">
        <f t="shared" si="2192"/>
        <v/>
      </c>
      <c r="AE1896" s="82" t="str">
        <f t="shared" si="2192"/>
        <v/>
      </c>
      <c r="AF1896" s="82" t="str">
        <f t="shared" si="2192"/>
        <v/>
      </c>
      <c r="AG1896" s="82" t="str">
        <f t="shared" si="2192"/>
        <v/>
      </c>
      <c r="AH1896" s="82" t="str">
        <f t="shared" si="2192"/>
        <v/>
      </c>
      <c r="AI1896" s="82" t="str">
        <f t="shared" si="2192"/>
        <v/>
      </c>
      <c r="AJ1896" s="82" t="str">
        <f t="shared" si="2192"/>
        <v/>
      </c>
      <c r="AK1896" s="82" t="str">
        <f t="shared" si="2192"/>
        <v/>
      </c>
      <c r="AL1896" s="82" t="str">
        <f t="shared" si="2192"/>
        <v/>
      </c>
      <c r="AM1896" s="82" t="str">
        <f t="shared" si="2192"/>
        <v/>
      </c>
      <c r="AN1896" s="82" t="str">
        <f t="shared" si="2192"/>
        <v/>
      </c>
      <c r="AO1896" s="82" t="str">
        <f t="shared" si="2192"/>
        <v/>
      </c>
      <c r="AP1896" s="82" t="str">
        <f t="shared" si="2192"/>
        <v/>
      </c>
      <c r="AQ1896" s="82" t="str">
        <f t="shared" si="2192"/>
        <v/>
      </c>
      <c r="AR1896" s="82" t="str">
        <f t="shared" si="2192"/>
        <v/>
      </c>
      <c r="AS1896" s="82" t="str">
        <f t="shared" si="2192"/>
        <v/>
      </c>
      <c r="AT1896" s="82" t="str">
        <f t="shared" si="2192"/>
        <v/>
      </c>
      <c r="AU1896" s="82" t="str">
        <f t="shared" si="2192"/>
        <v/>
      </c>
      <c r="AV1896" s="82" t="str">
        <f t="shared" si="2192"/>
        <v/>
      </c>
      <c r="AW1896" s="82" t="str">
        <f t="shared" si="2192"/>
        <v/>
      </c>
      <c r="AX1896" s="82" t="str">
        <f t="shared" si="2192"/>
        <v/>
      </c>
      <c r="AY1896" s="82" t="str">
        <f t="shared" si="2192"/>
        <v/>
      </c>
      <c r="AZ1896" s="82" t="str">
        <f t="shared" si="2192"/>
        <v/>
      </c>
      <c r="BA1896" s="82" t="str">
        <f t="shared" si="2192"/>
        <v/>
      </c>
      <c r="BB1896" s="82" t="str">
        <f t="shared" si="2192"/>
        <v/>
      </c>
      <c r="BC1896" s="82" t="str">
        <f t="shared" si="2192"/>
        <v/>
      </c>
      <c r="BD1896" s="82" t="str">
        <f t="shared" si="2192"/>
        <v/>
      </c>
      <c r="BE1896" s="82" t="str">
        <f t="shared" si="2192"/>
        <v/>
      </c>
      <c r="BF1896" s="82" t="str">
        <f t="shared" si="2192"/>
        <v/>
      </c>
      <c r="BG1896" s="82" t="str">
        <f t="shared" si="2192"/>
        <v/>
      </c>
      <c r="BH1896" s="82" t="str">
        <f t="shared" si="2192"/>
        <v/>
      </c>
      <c r="BI1896" s="82" t="str">
        <f t="shared" si="2192"/>
        <v/>
      </c>
      <c r="BJ1896" s="82" t="str">
        <f t="shared" si="2186"/>
        <v/>
      </c>
      <c r="BK1896" s="83" t="str">
        <f t="shared" si="2138"/>
        <v/>
      </c>
    </row>
    <row r="1897" spans="1:63" x14ac:dyDescent="0.25">
      <c r="A1897" t="str">
        <f t="shared" si="2149"/>
        <v>1</v>
      </c>
      <c r="B1897" t="str">
        <f t="shared" si="2150"/>
        <v>0</v>
      </c>
      <c r="C1897">
        <f>COUNTIF($D$3:D1897,D1897)</f>
        <v>0</v>
      </c>
      <c r="J1897" t="str">
        <f t="shared" si="2151"/>
        <v/>
      </c>
      <c r="K1897" t="str">
        <f t="shared" si="2152"/>
        <v/>
      </c>
      <c r="L1897" t="str">
        <f t="shared" si="2153"/>
        <v xml:space="preserve"> </v>
      </c>
      <c r="M1897" t="str">
        <f t="shared" si="2154"/>
        <v/>
      </c>
      <c r="N1897" t="e">
        <f>VLOOKUP(E1897,HC!A:B,2,0)</f>
        <v>#N/A</v>
      </c>
      <c r="O1897" t="e">
        <f>VLOOKUP(N1897,HC!B:C,2,0)</f>
        <v>#N/A</v>
      </c>
      <c r="P1897" s="82" t="str">
        <f t="shared" ref="P1897:BI1897" si="2193">IFERROR(IF($G1897="inactive","",IF(AND($L1897&lt;P$1,$M1897&lt;P$1),"",IF(AND($L1897&gt;Q$1,$M1897&gt;Q$1),"",IF(AND($L1897&lt;P$1,$M1897&lt;=Q$1),$M1897-P$1,IF(AND($L1897&gt;=P$1,$M1897&gt;Q$1),Q$1-$L1897,IF(AND($L1897&gt;=P$1,$M1897&lt;=Q$1),$M1897-$L1897,IF(AND($L1897&lt;P$1,$M1897&gt;Q$1),Q$1-P$1,""))))))),"")</f>
        <v/>
      </c>
      <c r="Q1897" s="82" t="str">
        <f t="shared" si="2193"/>
        <v/>
      </c>
      <c r="R1897" s="82" t="str">
        <f t="shared" si="2193"/>
        <v/>
      </c>
      <c r="S1897" s="82" t="str">
        <f t="shared" si="2193"/>
        <v/>
      </c>
      <c r="T1897" s="82" t="str">
        <f t="shared" si="2193"/>
        <v/>
      </c>
      <c r="U1897" s="82" t="str">
        <f t="shared" si="2193"/>
        <v/>
      </c>
      <c r="V1897" s="82" t="str">
        <f t="shared" si="2193"/>
        <v/>
      </c>
      <c r="W1897" s="82" t="str">
        <f t="shared" si="2193"/>
        <v/>
      </c>
      <c r="X1897" s="82" t="str">
        <f t="shared" si="2193"/>
        <v/>
      </c>
      <c r="Y1897" s="82" t="str">
        <f t="shared" si="2193"/>
        <v/>
      </c>
      <c r="Z1897" s="82" t="str">
        <f t="shared" si="2193"/>
        <v/>
      </c>
      <c r="AA1897" s="82" t="str">
        <f t="shared" si="2193"/>
        <v/>
      </c>
      <c r="AB1897" s="82" t="str">
        <f t="shared" si="2193"/>
        <v/>
      </c>
      <c r="AC1897" s="82" t="str">
        <f t="shared" si="2193"/>
        <v/>
      </c>
      <c r="AD1897" s="82" t="str">
        <f t="shared" si="2193"/>
        <v/>
      </c>
      <c r="AE1897" s="82" t="str">
        <f t="shared" si="2193"/>
        <v/>
      </c>
      <c r="AF1897" s="82" t="str">
        <f t="shared" si="2193"/>
        <v/>
      </c>
      <c r="AG1897" s="82" t="str">
        <f t="shared" si="2193"/>
        <v/>
      </c>
      <c r="AH1897" s="82" t="str">
        <f t="shared" si="2193"/>
        <v/>
      </c>
      <c r="AI1897" s="82" t="str">
        <f t="shared" si="2193"/>
        <v/>
      </c>
      <c r="AJ1897" s="82" t="str">
        <f t="shared" si="2193"/>
        <v/>
      </c>
      <c r="AK1897" s="82" t="str">
        <f t="shared" si="2193"/>
        <v/>
      </c>
      <c r="AL1897" s="82" t="str">
        <f t="shared" si="2193"/>
        <v/>
      </c>
      <c r="AM1897" s="82" t="str">
        <f t="shared" si="2193"/>
        <v/>
      </c>
      <c r="AN1897" s="82" t="str">
        <f t="shared" si="2193"/>
        <v/>
      </c>
      <c r="AO1897" s="82" t="str">
        <f t="shared" si="2193"/>
        <v/>
      </c>
      <c r="AP1897" s="82" t="str">
        <f t="shared" si="2193"/>
        <v/>
      </c>
      <c r="AQ1897" s="82" t="str">
        <f t="shared" si="2193"/>
        <v/>
      </c>
      <c r="AR1897" s="82" t="str">
        <f t="shared" si="2193"/>
        <v/>
      </c>
      <c r="AS1897" s="82" t="str">
        <f t="shared" si="2193"/>
        <v/>
      </c>
      <c r="AT1897" s="82" t="str">
        <f t="shared" si="2193"/>
        <v/>
      </c>
      <c r="AU1897" s="82" t="str">
        <f t="shared" si="2193"/>
        <v/>
      </c>
      <c r="AV1897" s="82" t="str">
        <f t="shared" si="2193"/>
        <v/>
      </c>
      <c r="AW1897" s="82" t="str">
        <f t="shared" si="2193"/>
        <v/>
      </c>
      <c r="AX1897" s="82" t="str">
        <f t="shared" si="2193"/>
        <v/>
      </c>
      <c r="AY1897" s="82" t="str">
        <f t="shared" si="2193"/>
        <v/>
      </c>
      <c r="AZ1897" s="82" t="str">
        <f t="shared" si="2193"/>
        <v/>
      </c>
      <c r="BA1897" s="82" t="str">
        <f t="shared" si="2193"/>
        <v/>
      </c>
      <c r="BB1897" s="82" t="str">
        <f t="shared" si="2193"/>
        <v/>
      </c>
      <c r="BC1897" s="82" t="str">
        <f t="shared" si="2193"/>
        <v/>
      </c>
      <c r="BD1897" s="82" t="str">
        <f t="shared" si="2193"/>
        <v/>
      </c>
      <c r="BE1897" s="82" t="str">
        <f t="shared" si="2193"/>
        <v/>
      </c>
      <c r="BF1897" s="82" t="str">
        <f t="shared" si="2193"/>
        <v/>
      </c>
      <c r="BG1897" s="82" t="str">
        <f t="shared" si="2193"/>
        <v/>
      </c>
      <c r="BH1897" s="82" t="str">
        <f t="shared" si="2193"/>
        <v/>
      </c>
      <c r="BI1897" s="82" t="str">
        <f t="shared" si="2193"/>
        <v/>
      </c>
      <c r="BJ1897" s="82" t="str">
        <f t="shared" si="2186"/>
        <v/>
      </c>
      <c r="BK1897" s="83" t="str">
        <f t="shared" si="2138"/>
        <v/>
      </c>
    </row>
    <row r="1898" spans="1:63" x14ac:dyDescent="0.25">
      <c r="A1898" t="str">
        <f t="shared" si="2149"/>
        <v>1</v>
      </c>
      <c r="B1898" t="str">
        <f t="shared" si="2150"/>
        <v>0</v>
      </c>
      <c r="C1898">
        <f>COUNTIF($D$3:D1898,D1898)</f>
        <v>0</v>
      </c>
      <c r="J1898" t="str">
        <f t="shared" si="2151"/>
        <v/>
      </c>
      <c r="K1898" t="str">
        <f t="shared" si="2152"/>
        <v/>
      </c>
      <c r="L1898" t="str">
        <f t="shared" si="2153"/>
        <v xml:space="preserve"> </v>
      </c>
      <c r="M1898" t="str">
        <f t="shared" si="2154"/>
        <v/>
      </c>
      <c r="N1898" t="e">
        <f>VLOOKUP(E1898,HC!A:B,2,0)</f>
        <v>#N/A</v>
      </c>
      <c r="O1898" t="e">
        <f>VLOOKUP(N1898,HC!B:C,2,0)</f>
        <v>#N/A</v>
      </c>
      <c r="P1898" s="82" t="str">
        <f t="shared" ref="P1898:BI1898" si="2194">IFERROR(IF($G1898="inactive","",IF(AND($L1898&lt;P$1,$M1898&lt;P$1),"",IF(AND($L1898&gt;Q$1,$M1898&gt;Q$1),"",IF(AND($L1898&lt;P$1,$M1898&lt;=Q$1),$M1898-P$1,IF(AND($L1898&gt;=P$1,$M1898&gt;Q$1),Q$1-$L1898,IF(AND($L1898&gt;=P$1,$M1898&lt;=Q$1),$M1898-$L1898,IF(AND($L1898&lt;P$1,$M1898&gt;Q$1),Q$1-P$1,""))))))),"")</f>
        <v/>
      </c>
      <c r="Q1898" s="82" t="str">
        <f t="shared" si="2194"/>
        <v/>
      </c>
      <c r="R1898" s="82" t="str">
        <f t="shared" si="2194"/>
        <v/>
      </c>
      <c r="S1898" s="82" t="str">
        <f t="shared" si="2194"/>
        <v/>
      </c>
      <c r="T1898" s="82" t="str">
        <f t="shared" si="2194"/>
        <v/>
      </c>
      <c r="U1898" s="82" t="str">
        <f t="shared" si="2194"/>
        <v/>
      </c>
      <c r="V1898" s="82" t="str">
        <f t="shared" si="2194"/>
        <v/>
      </c>
      <c r="W1898" s="82" t="str">
        <f t="shared" si="2194"/>
        <v/>
      </c>
      <c r="X1898" s="82" t="str">
        <f t="shared" si="2194"/>
        <v/>
      </c>
      <c r="Y1898" s="82" t="str">
        <f t="shared" si="2194"/>
        <v/>
      </c>
      <c r="Z1898" s="82" t="str">
        <f t="shared" si="2194"/>
        <v/>
      </c>
      <c r="AA1898" s="82" t="str">
        <f t="shared" si="2194"/>
        <v/>
      </c>
      <c r="AB1898" s="82" t="str">
        <f t="shared" si="2194"/>
        <v/>
      </c>
      <c r="AC1898" s="82" t="str">
        <f t="shared" si="2194"/>
        <v/>
      </c>
      <c r="AD1898" s="82" t="str">
        <f t="shared" si="2194"/>
        <v/>
      </c>
      <c r="AE1898" s="82" t="str">
        <f t="shared" si="2194"/>
        <v/>
      </c>
      <c r="AF1898" s="82" t="str">
        <f t="shared" si="2194"/>
        <v/>
      </c>
      <c r="AG1898" s="82" t="str">
        <f t="shared" si="2194"/>
        <v/>
      </c>
      <c r="AH1898" s="82" t="str">
        <f t="shared" si="2194"/>
        <v/>
      </c>
      <c r="AI1898" s="82" t="str">
        <f t="shared" si="2194"/>
        <v/>
      </c>
      <c r="AJ1898" s="82" t="str">
        <f t="shared" si="2194"/>
        <v/>
      </c>
      <c r="AK1898" s="82" t="str">
        <f t="shared" si="2194"/>
        <v/>
      </c>
      <c r="AL1898" s="82" t="str">
        <f t="shared" si="2194"/>
        <v/>
      </c>
      <c r="AM1898" s="82" t="str">
        <f t="shared" si="2194"/>
        <v/>
      </c>
      <c r="AN1898" s="82" t="str">
        <f t="shared" si="2194"/>
        <v/>
      </c>
      <c r="AO1898" s="82" t="str">
        <f t="shared" si="2194"/>
        <v/>
      </c>
      <c r="AP1898" s="82" t="str">
        <f t="shared" si="2194"/>
        <v/>
      </c>
      <c r="AQ1898" s="82" t="str">
        <f t="shared" si="2194"/>
        <v/>
      </c>
      <c r="AR1898" s="82" t="str">
        <f t="shared" si="2194"/>
        <v/>
      </c>
      <c r="AS1898" s="82" t="str">
        <f t="shared" si="2194"/>
        <v/>
      </c>
      <c r="AT1898" s="82" t="str">
        <f t="shared" si="2194"/>
        <v/>
      </c>
      <c r="AU1898" s="82" t="str">
        <f t="shared" si="2194"/>
        <v/>
      </c>
      <c r="AV1898" s="82" t="str">
        <f t="shared" si="2194"/>
        <v/>
      </c>
      <c r="AW1898" s="82" t="str">
        <f t="shared" si="2194"/>
        <v/>
      </c>
      <c r="AX1898" s="82" t="str">
        <f t="shared" si="2194"/>
        <v/>
      </c>
      <c r="AY1898" s="82" t="str">
        <f t="shared" si="2194"/>
        <v/>
      </c>
      <c r="AZ1898" s="82" t="str">
        <f t="shared" si="2194"/>
        <v/>
      </c>
      <c r="BA1898" s="82" t="str">
        <f t="shared" si="2194"/>
        <v/>
      </c>
      <c r="BB1898" s="82" t="str">
        <f t="shared" si="2194"/>
        <v/>
      </c>
      <c r="BC1898" s="82" t="str">
        <f t="shared" si="2194"/>
        <v/>
      </c>
      <c r="BD1898" s="82" t="str">
        <f t="shared" si="2194"/>
        <v/>
      </c>
      <c r="BE1898" s="82" t="str">
        <f t="shared" si="2194"/>
        <v/>
      </c>
      <c r="BF1898" s="82" t="str">
        <f t="shared" si="2194"/>
        <v/>
      </c>
      <c r="BG1898" s="82" t="str">
        <f t="shared" si="2194"/>
        <v/>
      </c>
      <c r="BH1898" s="82" t="str">
        <f t="shared" si="2194"/>
        <v/>
      </c>
      <c r="BI1898" s="82" t="str">
        <f t="shared" si="2194"/>
        <v/>
      </c>
      <c r="BJ1898" s="82" t="str">
        <f t="shared" si="2186"/>
        <v/>
      </c>
      <c r="BK1898" s="83" t="str">
        <f t="shared" si="2138"/>
        <v/>
      </c>
    </row>
    <row r="1899" spans="1:63" x14ac:dyDescent="0.25">
      <c r="A1899" t="str">
        <f t="shared" si="2149"/>
        <v>1</v>
      </c>
      <c r="B1899" t="str">
        <f t="shared" si="2150"/>
        <v>0</v>
      </c>
      <c r="C1899">
        <f>COUNTIF($D$3:D1899,D1899)</f>
        <v>0</v>
      </c>
      <c r="J1899" t="str">
        <f t="shared" si="2151"/>
        <v/>
      </c>
      <c r="K1899" t="str">
        <f t="shared" si="2152"/>
        <v/>
      </c>
      <c r="L1899" t="str">
        <f t="shared" si="2153"/>
        <v xml:space="preserve"> </v>
      </c>
      <c r="M1899" t="str">
        <f t="shared" si="2154"/>
        <v/>
      </c>
      <c r="N1899" t="e">
        <f>VLOOKUP(E1899,HC!A:B,2,0)</f>
        <v>#N/A</v>
      </c>
      <c r="O1899" t="e">
        <f>VLOOKUP(N1899,HC!B:C,2,0)</f>
        <v>#N/A</v>
      </c>
      <c r="P1899" s="82" t="str">
        <f t="shared" ref="P1899:BI1899" si="2195">IFERROR(IF($G1899="inactive","",IF(AND($L1899&lt;P$1,$M1899&lt;P$1),"",IF(AND($L1899&gt;Q$1,$M1899&gt;Q$1),"",IF(AND($L1899&lt;P$1,$M1899&lt;=Q$1),$M1899-P$1,IF(AND($L1899&gt;=P$1,$M1899&gt;Q$1),Q$1-$L1899,IF(AND($L1899&gt;=P$1,$M1899&lt;=Q$1),$M1899-$L1899,IF(AND($L1899&lt;P$1,$M1899&gt;Q$1),Q$1-P$1,""))))))),"")</f>
        <v/>
      </c>
      <c r="Q1899" s="82" t="str">
        <f t="shared" si="2195"/>
        <v/>
      </c>
      <c r="R1899" s="82" t="str">
        <f t="shared" si="2195"/>
        <v/>
      </c>
      <c r="S1899" s="82" t="str">
        <f t="shared" si="2195"/>
        <v/>
      </c>
      <c r="T1899" s="82" t="str">
        <f t="shared" si="2195"/>
        <v/>
      </c>
      <c r="U1899" s="82" t="str">
        <f t="shared" si="2195"/>
        <v/>
      </c>
      <c r="V1899" s="82" t="str">
        <f t="shared" si="2195"/>
        <v/>
      </c>
      <c r="W1899" s="82" t="str">
        <f t="shared" si="2195"/>
        <v/>
      </c>
      <c r="X1899" s="82" t="str">
        <f t="shared" si="2195"/>
        <v/>
      </c>
      <c r="Y1899" s="82" t="str">
        <f t="shared" si="2195"/>
        <v/>
      </c>
      <c r="Z1899" s="82" t="str">
        <f t="shared" si="2195"/>
        <v/>
      </c>
      <c r="AA1899" s="82" t="str">
        <f t="shared" si="2195"/>
        <v/>
      </c>
      <c r="AB1899" s="82" t="str">
        <f t="shared" si="2195"/>
        <v/>
      </c>
      <c r="AC1899" s="82" t="str">
        <f t="shared" si="2195"/>
        <v/>
      </c>
      <c r="AD1899" s="82" t="str">
        <f t="shared" si="2195"/>
        <v/>
      </c>
      <c r="AE1899" s="82" t="str">
        <f t="shared" si="2195"/>
        <v/>
      </c>
      <c r="AF1899" s="82" t="str">
        <f t="shared" si="2195"/>
        <v/>
      </c>
      <c r="AG1899" s="82" t="str">
        <f t="shared" si="2195"/>
        <v/>
      </c>
      <c r="AH1899" s="82" t="str">
        <f t="shared" si="2195"/>
        <v/>
      </c>
      <c r="AI1899" s="82" t="str">
        <f t="shared" si="2195"/>
        <v/>
      </c>
      <c r="AJ1899" s="82" t="str">
        <f t="shared" si="2195"/>
        <v/>
      </c>
      <c r="AK1899" s="82" t="str">
        <f t="shared" si="2195"/>
        <v/>
      </c>
      <c r="AL1899" s="82" t="str">
        <f t="shared" si="2195"/>
        <v/>
      </c>
      <c r="AM1899" s="82" t="str">
        <f t="shared" si="2195"/>
        <v/>
      </c>
      <c r="AN1899" s="82" t="str">
        <f t="shared" si="2195"/>
        <v/>
      </c>
      <c r="AO1899" s="82" t="str">
        <f t="shared" si="2195"/>
        <v/>
      </c>
      <c r="AP1899" s="82" t="str">
        <f t="shared" si="2195"/>
        <v/>
      </c>
      <c r="AQ1899" s="82" t="str">
        <f t="shared" si="2195"/>
        <v/>
      </c>
      <c r="AR1899" s="82" t="str">
        <f t="shared" si="2195"/>
        <v/>
      </c>
      <c r="AS1899" s="82" t="str">
        <f t="shared" si="2195"/>
        <v/>
      </c>
      <c r="AT1899" s="82" t="str">
        <f t="shared" si="2195"/>
        <v/>
      </c>
      <c r="AU1899" s="82" t="str">
        <f t="shared" si="2195"/>
        <v/>
      </c>
      <c r="AV1899" s="82" t="str">
        <f t="shared" si="2195"/>
        <v/>
      </c>
      <c r="AW1899" s="82" t="str">
        <f t="shared" si="2195"/>
        <v/>
      </c>
      <c r="AX1899" s="82" t="str">
        <f t="shared" si="2195"/>
        <v/>
      </c>
      <c r="AY1899" s="82" t="str">
        <f t="shared" si="2195"/>
        <v/>
      </c>
      <c r="AZ1899" s="82" t="str">
        <f t="shared" si="2195"/>
        <v/>
      </c>
      <c r="BA1899" s="82" t="str">
        <f t="shared" si="2195"/>
        <v/>
      </c>
      <c r="BB1899" s="82" t="str">
        <f t="shared" si="2195"/>
        <v/>
      </c>
      <c r="BC1899" s="82" t="str">
        <f t="shared" si="2195"/>
        <v/>
      </c>
      <c r="BD1899" s="82" t="str">
        <f t="shared" si="2195"/>
        <v/>
      </c>
      <c r="BE1899" s="82" t="str">
        <f t="shared" si="2195"/>
        <v/>
      </c>
      <c r="BF1899" s="82" t="str">
        <f t="shared" si="2195"/>
        <v/>
      </c>
      <c r="BG1899" s="82" t="str">
        <f t="shared" si="2195"/>
        <v/>
      </c>
      <c r="BH1899" s="82" t="str">
        <f t="shared" si="2195"/>
        <v/>
      </c>
      <c r="BI1899" s="82" t="str">
        <f t="shared" si="2195"/>
        <v/>
      </c>
      <c r="BJ1899" s="82" t="str">
        <f t="shared" si="2186"/>
        <v/>
      </c>
      <c r="BK1899" s="83" t="str">
        <f t="shared" si="2138"/>
        <v/>
      </c>
    </row>
    <row r="1900" spans="1:63" x14ac:dyDescent="0.25">
      <c r="A1900" t="str">
        <f t="shared" si="2149"/>
        <v>1</v>
      </c>
      <c r="B1900" t="str">
        <f t="shared" si="2150"/>
        <v>0</v>
      </c>
      <c r="C1900">
        <f>COUNTIF($D$3:D1900,D1900)</f>
        <v>0</v>
      </c>
      <c r="J1900" t="str">
        <f t="shared" si="2151"/>
        <v/>
      </c>
      <c r="K1900" t="str">
        <f t="shared" si="2152"/>
        <v/>
      </c>
      <c r="L1900" t="str">
        <f t="shared" si="2153"/>
        <v xml:space="preserve"> </v>
      </c>
      <c r="M1900" t="str">
        <f t="shared" si="2154"/>
        <v/>
      </c>
      <c r="N1900" t="e">
        <f>VLOOKUP(E1900,HC!A:B,2,0)</f>
        <v>#N/A</v>
      </c>
      <c r="O1900" t="e">
        <f>VLOOKUP(N1900,HC!B:C,2,0)</f>
        <v>#N/A</v>
      </c>
      <c r="P1900" s="82" t="str">
        <f t="shared" ref="P1900:BI1900" si="2196">IFERROR(IF($G1900="inactive","",IF(AND($L1900&lt;P$1,$M1900&lt;P$1),"",IF(AND($L1900&gt;Q$1,$M1900&gt;Q$1),"",IF(AND($L1900&lt;P$1,$M1900&lt;=Q$1),$M1900-P$1,IF(AND($L1900&gt;=P$1,$M1900&gt;Q$1),Q$1-$L1900,IF(AND($L1900&gt;=P$1,$M1900&lt;=Q$1),$M1900-$L1900,IF(AND($L1900&lt;P$1,$M1900&gt;Q$1),Q$1-P$1,""))))))),"")</f>
        <v/>
      </c>
      <c r="Q1900" s="82" t="str">
        <f t="shared" si="2196"/>
        <v/>
      </c>
      <c r="R1900" s="82" t="str">
        <f t="shared" si="2196"/>
        <v/>
      </c>
      <c r="S1900" s="82" t="str">
        <f t="shared" si="2196"/>
        <v/>
      </c>
      <c r="T1900" s="82" t="str">
        <f t="shared" si="2196"/>
        <v/>
      </c>
      <c r="U1900" s="82" t="str">
        <f t="shared" si="2196"/>
        <v/>
      </c>
      <c r="V1900" s="82" t="str">
        <f t="shared" si="2196"/>
        <v/>
      </c>
      <c r="W1900" s="82" t="str">
        <f t="shared" si="2196"/>
        <v/>
      </c>
      <c r="X1900" s="82" t="str">
        <f t="shared" si="2196"/>
        <v/>
      </c>
      <c r="Y1900" s="82" t="str">
        <f t="shared" si="2196"/>
        <v/>
      </c>
      <c r="Z1900" s="82" t="str">
        <f t="shared" si="2196"/>
        <v/>
      </c>
      <c r="AA1900" s="82" t="str">
        <f t="shared" si="2196"/>
        <v/>
      </c>
      <c r="AB1900" s="82" t="str">
        <f t="shared" si="2196"/>
        <v/>
      </c>
      <c r="AC1900" s="82" t="str">
        <f t="shared" si="2196"/>
        <v/>
      </c>
      <c r="AD1900" s="82" t="str">
        <f t="shared" si="2196"/>
        <v/>
      </c>
      <c r="AE1900" s="82" t="str">
        <f t="shared" si="2196"/>
        <v/>
      </c>
      <c r="AF1900" s="82" t="str">
        <f t="shared" si="2196"/>
        <v/>
      </c>
      <c r="AG1900" s="82" t="str">
        <f t="shared" si="2196"/>
        <v/>
      </c>
      <c r="AH1900" s="82" t="str">
        <f t="shared" si="2196"/>
        <v/>
      </c>
      <c r="AI1900" s="82" t="str">
        <f t="shared" si="2196"/>
        <v/>
      </c>
      <c r="AJ1900" s="82" t="str">
        <f t="shared" si="2196"/>
        <v/>
      </c>
      <c r="AK1900" s="82" t="str">
        <f t="shared" si="2196"/>
        <v/>
      </c>
      <c r="AL1900" s="82" t="str">
        <f t="shared" si="2196"/>
        <v/>
      </c>
      <c r="AM1900" s="82" t="str">
        <f t="shared" si="2196"/>
        <v/>
      </c>
      <c r="AN1900" s="82" t="str">
        <f t="shared" si="2196"/>
        <v/>
      </c>
      <c r="AO1900" s="82" t="str">
        <f t="shared" si="2196"/>
        <v/>
      </c>
      <c r="AP1900" s="82" t="str">
        <f t="shared" si="2196"/>
        <v/>
      </c>
      <c r="AQ1900" s="82" t="str">
        <f t="shared" si="2196"/>
        <v/>
      </c>
      <c r="AR1900" s="82" t="str">
        <f t="shared" si="2196"/>
        <v/>
      </c>
      <c r="AS1900" s="82" t="str">
        <f t="shared" si="2196"/>
        <v/>
      </c>
      <c r="AT1900" s="82" t="str">
        <f t="shared" si="2196"/>
        <v/>
      </c>
      <c r="AU1900" s="82" t="str">
        <f t="shared" si="2196"/>
        <v/>
      </c>
      <c r="AV1900" s="82" t="str">
        <f t="shared" si="2196"/>
        <v/>
      </c>
      <c r="AW1900" s="82" t="str">
        <f t="shared" si="2196"/>
        <v/>
      </c>
      <c r="AX1900" s="82" t="str">
        <f t="shared" si="2196"/>
        <v/>
      </c>
      <c r="AY1900" s="82" t="str">
        <f t="shared" si="2196"/>
        <v/>
      </c>
      <c r="AZ1900" s="82" t="str">
        <f t="shared" si="2196"/>
        <v/>
      </c>
      <c r="BA1900" s="82" t="str">
        <f t="shared" si="2196"/>
        <v/>
      </c>
      <c r="BB1900" s="82" t="str">
        <f t="shared" si="2196"/>
        <v/>
      </c>
      <c r="BC1900" s="82" t="str">
        <f t="shared" si="2196"/>
        <v/>
      </c>
      <c r="BD1900" s="82" t="str">
        <f t="shared" si="2196"/>
        <v/>
      </c>
      <c r="BE1900" s="82" t="str">
        <f t="shared" si="2196"/>
        <v/>
      </c>
      <c r="BF1900" s="82" t="str">
        <f t="shared" si="2196"/>
        <v/>
      </c>
      <c r="BG1900" s="82" t="str">
        <f t="shared" si="2196"/>
        <v/>
      </c>
      <c r="BH1900" s="82" t="str">
        <f t="shared" si="2196"/>
        <v/>
      </c>
      <c r="BI1900" s="82" t="str">
        <f t="shared" si="2196"/>
        <v/>
      </c>
      <c r="BJ1900" s="82" t="str">
        <f t="shared" si="2186"/>
        <v/>
      </c>
      <c r="BK1900" s="83" t="str">
        <f t="shared" si="2138"/>
        <v/>
      </c>
    </row>
    <row r="1901" spans="1:63" x14ac:dyDescent="0.25">
      <c r="A1901" t="str">
        <f t="shared" si="2149"/>
        <v>1</v>
      </c>
      <c r="B1901" t="str">
        <f t="shared" si="2150"/>
        <v>0</v>
      </c>
      <c r="C1901">
        <f>COUNTIF($D$3:D1901,D1901)</f>
        <v>0</v>
      </c>
      <c r="J1901" t="str">
        <f t="shared" si="2151"/>
        <v/>
      </c>
      <c r="K1901" t="str">
        <f t="shared" si="2152"/>
        <v/>
      </c>
      <c r="L1901" t="str">
        <f t="shared" si="2153"/>
        <v xml:space="preserve"> </v>
      </c>
      <c r="M1901" t="str">
        <f t="shared" si="2154"/>
        <v/>
      </c>
      <c r="N1901" t="e">
        <f>VLOOKUP(E1901,HC!A:B,2,0)</f>
        <v>#N/A</v>
      </c>
      <c r="O1901" t="e">
        <f>VLOOKUP(N1901,HC!B:C,2,0)</f>
        <v>#N/A</v>
      </c>
      <c r="P1901" s="82" t="str">
        <f t="shared" ref="P1901:BI1901" si="2197">IFERROR(IF($G1901="inactive","",IF(AND($L1901&lt;P$1,$M1901&lt;P$1),"",IF(AND($L1901&gt;Q$1,$M1901&gt;Q$1),"",IF(AND($L1901&lt;P$1,$M1901&lt;=Q$1),$M1901-P$1,IF(AND($L1901&gt;=P$1,$M1901&gt;Q$1),Q$1-$L1901,IF(AND($L1901&gt;=P$1,$M1901&lt;=Q$1),$M1901-$L1901,IF(AND($L1901&lt;P$1,$M1901&gt;Q$1),Q$1-P$1,""))))))),"")</f>
        <v/>
      </c>
      <c r="Q1901" s="82" t="str">
        <f t="shared" si="2197"/>
        <v/>
      </c>
      <c r="R1901" s="82" t="str">
        <f t="shared" si="2197"/>
        <v/>
      </c>
      <c r="S1901" s="82" t="str">
        <f t="shared" si="2197"/>
        <v/>
      </c>
      <c r="T1901" s="82" t="str">
        <f t="shared" si="2197"/>
        <v/>
      </c>
      <c r="U1901" s="82" t="str">
        <f t="shared" si="2197"/>
        <v/>
      </c>
      <c r="V1901" s="82" t="str">
        <f t="shared" si="2197"/>
        <v/>
      </c>
      <c r="W1901" s="82" t="str">
        <f t="shared" si="2197"/>
        <v/>
      </c>
      <c r="X1901" s="82" t="str">
        <f t="shared" si="2197"/>
        <v/>
      </c>
      <c r="Y1901" s="82" t="str">
        <f t="shared" si="2197"/>
        <v/>
      </c>
      <c r="Z1901" s="82" t="str">
        <f t="shared" si="2197"/>
        <v/>
      </c>
      <c r="AA1901" s="82" t="str">
        <f t="shared" si="2197"/>
        <v/>
      </c>
      <c r="AB1901" s="82" t="str">
        <f t="shared" si="2197"/>
        <v/>
      </c>
      <c r="AC1901" s="82" t="str">
        <f t="shared" si="2197"/>
        <v/>
      </c>
      <c r="AD1901" s="82" t="str">
        <f t="shared" si="2197"/>
        <v/>
      </c>
      <c r="AE1901" s="82" t="str">
        <f t="shared" si="2197"/>
        <v/>
      </c>
      <c r="AF1901" s="82" t="str">
        <f t="shared" si="2197"/>
        <v/>
      </c>
      <c r="AG1901" s="82" t="str">
        <f t="shared" si="2197"/>
        <v/>
      </c>
      <c r="AH1901" s="82" t="str">
        <f t="shared" si="2197"/>
        <v/>
      </c>
      <c r="AI1901" s="82" t="str">
        <f t="shared" si="2197"/>
        <v/>
      </c>
      <c r="AJ1901" s="82" t="str">
        <f t="shared" si="2197"/>
        <v/>
      </c>
      <c r="AK1901" s="82" t="str">
        <f t="shared" si="2197"/>
        <v/>
      </c>
      <c r="AL1901" s="82" t="str">
        <f t="shared" si="2197"/>
        <v/>
      </c>
      <c r="AM1901" s="82" t="str">
        <f t="shared" si="2197"/>
        <v/>
      </c>
      <c r="AN1901" s="82" t="str">
        <f t="shared" si="2197"/>
        <v/>
      </c>
      <c r="AO1901" s="82" t="str">
        <f t="shared" si="2197"/>
        <v/>
      </c>
      <c r="AP1901" s="82" t="str">
        <f t="shared" si="2197"/>
        <v/>
      </c>
      <c r="AQ1901" s="82" t="str">
        <f t="shared" si="2197"/>
        <v/>
      </c>
      <c r="AR1901" s="82" t="str">
        <f t="shared" si="2197"/>
        <v/>
      </c>
      <c r="AS1901" s="82" t="str">
        <f t="shared" si="2197"/>
        <v/>
      </c>
      <c r="AT1901" s="82" t="str">
        <f t="shared" si="2197"/>
        <v/>
      </c>
      <c r="AU1901" s="82" t="str">
        <f t="shared" si="2197"/>
        <v/>
      </c>
      <c r="AV1901" s="82" t="str">
        <f t="shared" si="2197"/>
        <v/>
      </c>
      <c r="AW1901" s="82" t="str">
        <f t="shared" si="2197"/>
        <v/>
      </c>
      <c r="AX1901" s="82" t="str">
        <f t="shared" si="2197"/>
        <v/>
      </c>
      <c r="AY1901" s="82" t="str">
        <f t="shared" si="2197"/>
        <v/>
      </c>
      <c r="AZ1901" s="82" t="str">
        <f t="shared" si="2197"/>
        <v/>
      </c>
      <c r="BA1901" s="82" t="str">
        <f t="shared" si="2197"/>
        <v/>
      </c>
      <c r="BB1901" s="82" t="str">
        <f t="shared" si="2197"/>
        <v/>
      </c>
      <c r="BC1901" s="82" t="str">
        <f t="shared" si="2197"/>
        <v/>
      </c>
      <c r="BD1901" s="82" t="str">
        <f t="shared" si="2197"/>
        <v/>
      </c>
      <c r="BE1901" s="82" t="str">
        <f t="shared" si="2197"/>
        <v/>
      </c>
      <c r="BF1901" s="82" t="str">
        <f t="shared" si="2197"/>
        <v/>
      </c>
      <c r="BG1901" s="82" t="str">
        <f t="shared" si="2197"/>
        <v/>
      </c>
      <c r="BH1901" s="82" t="str">
        <f t="shared" si="2197"/>
        <v/>
      </c>
      <c r="BI1901" s="82" t="str">
        <f t="shared" si="2197"/>
        <v/>
      </c>
      <c r="BJ1901" s="82" t="str">
        <f t="shared" si="2186"/>
        <v/>
      </c>
      <c r="BK1901" s="83" t="str">
        <f t="shared" si="2138"/>
        <v/>
      </c>
    </row>
    <row r="1902" spans="1:63" x14ac:dyDescent="0.25">
      <c r="A1902" t="str">
        <f t="shared" si="2149"/>
        <v>1</v>
      </c>
      <c r="B1902" t="str">
        <f t="shared" si="2150"/>
        <v>0</v>
      </c>
      <c r="C1902">
        <f>COUNTIF($D$3:D1902,D1902)</f>
        <v>0</v>
      </c>
      <c r="J1902" t="str">
        <f t="shared" si="2151"/>
        <v/>
      </c>
      <c r="K1902" t="str">
        <f t="shared" si="2152"/>
        <v/>
      </c>
      <c r="L1902" t="str">
        <f t="shared" si="2153"/>
        <v xml:space="preserve"> </v>
      </c>
      <c r="M1902" t="str">
        <f t="shared" si="2154"/>
        <v/>
      </c>
      <c r="N1902" t="e">
        <f>VLOOKUP(E1902,HC!A:B,2,0)</f>
        <v>#N/A</v>
      </c>
      <c r="O1902" t="e">
        <f>VLOOKUP(N1902,HC!B:C,2,0)</f>
        <v>#N/A</v>
      </c>
      <c r="P1902" s="82" t="str">
        <f t="shared" ref="P1902:BI1902" si="2198">IFERROR(IF($G1902="inactive","",IF(AND($L1902&lt;P$1,$M1902&lt;P$1),"",IF(AND($L1902&gt;Q$1,$M1902&gt;Q$1),"",IF(AND($L1902&lt;P$1,$M1902&lt;=Q$1),$M1902-P$1,IF(AND($L1902&gt;=P$1,$M1902&gt;Q$1),Q$1-$L1902,IF(AND($L1902&gt;=P$1,$M1902&lt;=Q$1),$M1902-$L1902,IF(AND($L1902&lt;P$1,$M1902&gt;Q$1),Q$1-P$1,""))))))),"")</f>
        <v/>
      </c>
      <c r="Q1902" s="82" t="str">
        <f t="shared" si="2198"/>
        <v/>
      </c>
      <c r="R1902" s="82" t="str">
        <f t="shared" si="2198"/>
        <v/>
      </c>
      <c r="S1902" s="82" t="str">
        <f t="shared" si="2198"/>
        <v/>
      </c>
      <c r="T1902" s="82" t="str">
        <f t="shared" si="2198"/>
        <v/>
      </c>
      <c r="U1902" s="82" t="str">
        <f t="shared" si="2198"/>
        <v/>
      </c>
      <c r="V1902" s="82" t="str">
        <f t="shared" si="2198"/>
        <v/>
      </c>
      <c r="W1902" s="82" t="str">
        <f t="shared" si="2198"/>
        <v/>
      </c>
      <c r="X1902" s="82" t="str">
        <f t="shared" si="2198"/>
        <v/>
      </c>
      <c r="Y1902" s="82" t="str">
        <f t="shared" si="2198"/>
        <v/>
      </c>
      <c r="Z1902" s="82" t="str">
        <f t="shared" si="2198"/>
        <v/>
      </c>
      <c r="AA1902" s="82" t="str">
        <f t="shared" si="2198"/>
        <v/>
      </c>
      <c r="AB1902" s="82" t="str">
        <f t="shared" si="2198"/>
        <v/>
      </c>
      <c r="AC1902" s="82" t="str">
        <f t="shared" si="2198"/>
        <v/>
      </c>
      <c r="AD1902" s="82" t="str">
        <f t="shared" si="2198"/>
        <v/>
      </c>
      <c r="AE1902" s="82" t="str">
        <f t="shared" si="2198"/>
        <v/>
      </c>
      <c r="AF1902" s="82" t="str">
        <f t="shared" si="2198"/>
        <v/>
      </c>
      <c r="AG1902" s="82" t="str">
        <f t="shared" si="2198"/>
        <v/>
      </c>
      <c r="AH1902" s="82" t="str">
        <f t="shared" si="2198"/>
        <v/>
      </c>
      <c r="AI1902" s="82" t="str">
        <f t="shared" si="2198"/>
        <v/>
      </c>
      <c r="AJ1902" s="82" t="str">
        <f t="shared" si="2198"/>
        <v/>
      </c>
      <c r="AK1902" s="82" t="str">
        <f t="shared" si="2198"/>
        <v/>
      </c>
      <c r="AL1902" s="82" t="str">
        <f t="shared" si="2198"/>
        <v/>
      </c>
      <c r="AM1902" s="82" t="str">
        <f t="shared" si="2198"/>
        <v/>
      </c>
      <c r="AN1902" s="82" t="str">
        <f t="shared" si="2198"/>
        <v/>
      </c>
      <c r="AO1902" s="82" t="str">
        <f t="shared" si="2198"/>
        <v/>
      </c>
      <c r="AP1902" s="82" t="str">
        <f t="shared" si="2198"/>
        <v/>
      </c>
      <c r="AQ1902" s="82" t="str">
        <f t="shared" si="2198"/>
        <v/>
      </c>
      <c r="AR1902" s="82" t="str">
        <f t="shared" si="2198"/>
        <v/>
      </c>
      <c r="AS1902" s="82" t="str">
        <f t="shared" si="2198"/>
        <v/>
      </c>
      <c r="AT1902" s="82" t="str">
        <f t="shared" si="2198"/>
        <v/>
      </c>
      <c r="AU1902" s="82" t="str">
        <f t="shared" si="2198"/>
        <v/>
      </c>
      <c r="AV1902" s="82" t="str">
        <f t="shared" si="2198"/>
        <v/>
      </c>
      <c r="AW1902" s="82" t="str">
        <f t="shared" si="2198"/>
        <v/>
      </c>
      <c r="AX1902" s="82" t="str">
        <f t="shared" si="2198"/>
        <v/>
      </c>
      <c r="AY1902" s="82" t="str">
        <f t="shared" si="2198"/>
        <v/>
      </c>
      <c r="AZ1902" s="82" t="str">
        <f t="shared" si="2198"/>
        <v/>
      </c>
      <c r="BA1902" s="82" t="str">
        <f t="shared" si="2198"/>
        <v/>
      </c>
      <c r="BB1902" s="82" t="str">
        <f t="shared" si="2198"/>
        <v/>
      </c>
      <c r="BC1902" s="82" t="str">
        <f t="shared" si="2198"/>
        <v/>
      </c>
      <c r="BD1902" s="82" t="str">
        <f t="shared" si="2198"/>
        <v/>
      </c>
      <c r="BE1902" s="82" t="str">
        <f t="shared" si="2198"/>
        <v/>
      </c>
      <c r="BF1902" s="82" t="str">
        <f t="shared" si="2198"/>
        <v/>
      </c>
      <c r="BG1902" s="82" t="str">
        <f t="shared" si="2198"/>
        <v/>
      </c>
      <c r="BH1902" s="82" t="str">
        <f t="shared" si="2198"/>
        <v/>
      </c>
      <c r="BI1902" s="82" t="str">
        <f t="shared" si="2198"/>
        <v/>
      </c>
      <c r="BJ1902" s="82" t="str">
        <f t="shared" si="2186"/>
        <v/>
      </c>
      <c r="BK1902" s="83" t="str">
        <f t="shared" si="2138"/>
        <v/>
      </c>
    </row>
    <row r="1903" spans="1:63" x14ac:dyDescent="0.25">
      <c r="A1903" t="str">
        <f t="shared" si="2149"/>
        <v>1</v>
      </c>
      <c r="B1903" t="str">
        <f t="shared" si="2150"/>
        <v>0</v>
      </c>
      <c r="C1903">
        <f>COUNTIF($D$3:D1903,D1903)</f>
        <v>0</v>
      </c>
      <c r="J1903" t="str">
        <f t="shared" si="2151"/>
        <v/>
      </c>
      <c r="K1903" t="str">
        <f t="shared" si="2152"/>
        <v/>
      </c>
      <c r="L1903" t="str">
        <f t="shared" si="2153"/>
        <v xml:space="preserve"> </v>
      </c>
      <c r="M1903" t="str">
        <f t="shared" si="2154"/>
        <v/>
      </c>
      <c r="N1903" t="e">
        <f>VLOOKUP(E1903,HC!A:B,2,0)</f>
        <v>#N/A</v>
      </c>
      <c r="O1903" t="e">
        <f>VLOOKUP(N1903,HC!B:C,2,0)</f>
        <v>#N/A</v>
      </c>
      <c r="P1903" s="82" t="str">
        <f t="shared" ref="P1903:BI1903" si="2199">IFERROR(IF($G1903="inactive","",IF(AND($L1903&lt;P$1,$M1903&lt;P$1),"",IF(AND($L1903&gt;Q$1,$M1903&gt;Q$1),"",IF(AND($L1903&lt;P$1,$M1903&lt;=Q$1),$M1903-P$1,IF(AND($L1903&gt;=P$1,$M1903&gt;Q$1),Q$1-$L1903,IF(AND($L1903&gt;=P$1,$M1903&lt;=Q$1),$M1903-$L1903,IF(AND($L1903&lt;P$1,$M1903&gt;Q$1),Q$1-P$1,""))))))),"")</f>
        <v/>
      </c>
      <c r="Q1903" s="82" t="str">
        <f t="shared" si="2199"/>
        <v/>
      </c>
      <c r="R1903" s="82" t="str">
        <f t="shared" si="2199"/>
        <v/>
      </c>
      <c r="S1903" s="82" t="str">
        <f t="shared" si="2199"/>
        <v/>
      </c>
      <c r="T1903" s="82" t="str">
        <f t="shared" si="2199"/>
        <v/>
      </c>
      <c r="U1903" s="82" t="str">
        <f t="shared" si="2199"/>
        <v/>
      </c>
      <c r="V1903" s="82" t="str">
        <f t="shared" si="2199"/>
        <v/>
      </c>
      <c r="W1903" s="82" t="str">
        <f t="shared" si="2199"/>
        <v/>
      </c>
      <c r="X1903" s="82" t="str">
        <f t="shared" si="2199"/>
        <v/>
      </c>
      <c r="Y1903" s="82" t="str">
        <f t="shared" si="2199"/>
        <v/>
      </c>
      <c r="Z1903" s="82" t="str">
        <f t="shared" si="2199"/>
        <v/>
      </c>
      <c r="AA1903" s="82" t="str">
        <f t="shared" si="2199"/>
        <v/>
      </c>
      <c r="AB1903" s="82" t="str">
        <f t="shared" si="2199"/>
        <v/>
      </c>
      <c r="AC1903" s="82" t="str">
        <f t="shared" si="2199"/>
        <v/>
      </c>
      <c r="AD1903" s="82" t="str">
        <f t="shared" si="2199"/>
        <v/>
      </c>
      <c r="AE1903" s="82" t="str">
        <f t="shared" si="2199"/>
        <v/>
      </c>
      <c r="AF1903" s="82" t="str">
        <f t="shared" si="2199"/>
        <v/>
      </c>
      <c r="AG1903" s="82" t="str">
        <f t="shared" si="2199"/>
        <v/>
      </c>
      <c r="AH1903" s="82" t="str">
        <f t="shared" si="2199"/>
        <v/>
      </c>
      <c r="AI1903" s="82" t="str">
        <f t="shared" si="2199"/>
        <v/>
      </c>
      <c r="AJ1903" s="82" t="str">
        <f t="shared" si="2199"/>
        <v/>
      </c>
      <c r="AK1903" s="82" t="str">
        <f t="shared" si="2199"/>
        <v/>
      </c>
      <c r="AL1903" s="82" t="str">
        <f t="shared" si="2199"/>
        <v/>
      </c>
      <c r="AM1903" s="82" t="str">
        <f t="shared" si="2199"/>
        <v/>
      </c>
      <c r="AN1903" s="82" t="str">
        <f t="shared" si="2199"/>
        <v/>
      </c>
      <c r="AO1903" s="82" t="str">
        <f t="shared" si="2199"/>
        <v/>
      </c>
      <c r="AP1903" s="82" t="str">
        <f t="shared" si="2199"/>
        <v/>
      </c>
      <c r="AQ1903" s="82" t="str">
        <f t="shared" si="2199"/>
        <v/>
      </c>
      <c r="AR1903" s="82" t="str">
        <f t="shared" si="2199"/>
        <v/>
      </c>
      <c r="AS1903" s="82" t="str">
        <f t="shared" si="2199"/>
        <v/>
      </c>
      <c r="AT1903" s="82" t="str">
        <f t="shared" si="2199"/>
        <v/>
      </c>
      <c r="AU1903" s="82" t="str">
        <f t="shared" si="2199"/>
        <v/>
      </c>
      <c r="AV1903" s="82" t="str">
        <f t="shared" si="2199"/>
        <v/>
      </c>
      <c r="AW1903" s="82" t="str">
        <f t="shared" si="2199"/>
        <v/>
      </c>
      <c r="AX1903" s="82" t="str">
        <f t="shared" si="2199"/>
        <v/>
      </c>
      <c r="AY1903" s="82" t="str">
        <f t="shared" si="2199"/>
        <v/>
      </c>
      <c r="AZ1903" s="82" t="str">
        <f t="shared" si="2199"/>
        <v/>
      </c>
      <c r="BA1903" s="82" t="str">
        <f t="shared" si="2199"/>
        <v/>
      </c>
      <c r="BB1903" s="82" t="str">
        <f t="shared" si="2199"/>
        <v/>
      </c>
      <c r="BC1903" s="82" t="str">
        <f t="shared" si="2199"/>
        <v/>
      </c>
      <c r="BD1903" s="82" t="str">
        <f t="shared" si="2199"/>
        <v/>
      </c>
      <c r="BE1903" s="82" t="str">
        <f t="shared" si="2199"/>
        <v/>
      </c>
      <c r="BF1903" s="82" t="str">
        <f t="shared" si="2199"/>
        <v/>
      </c>
      <c r="BG1903" s="82" t="str">
        <f t="shared" si="2199"/>
        <v/>
      </c>
      <c r="BH1903" s="82" t="str">
        <f t="shared" si="2199"/>
        <v/>
      </c>
      <c r="BI1903" s="82" t="str">
        <f t="shared" si="2199"/>
        <v/>
      </c>
      <c r="BJ1903" s="82" t="str">
        <f t="shared" si="2186"/>
        <v/>
      </c>
      <c r="BK1903" s="83" t="str">
        <f t="shared" si="2138"/>
        <v/>
      </c>
    </row>
    <row r="1904" spans="1:63" x14ac:dyDescent="0.25">
      <c r="A1904" t="str">
        <f t="shared" si="2149"/>
        <v>1</v>
      </c>
      <c r="B1904" t="str">
        <f t="shared" si="2150"/>
        <v>0</v>
      </c>
      <c r="C1904">
        <f>COUNTIF($D$3:D1904,D1904)</f>
        <v>0</v>
      </c>
      <c r="J1904" t="str">
        <f t="shared" si="2151"/>
        <v/>
      </c>
      <c r="K1904" t="str">
        <f t="shared" si="2152"/>
        <v/>
      </c>
      <c r="L1904" t="str">
        <f t="shared" si="2153"/>
        <v xml:space="preserve"> </v>
      </c>
      <c r="M1904" t="str">
        <f t="shared" si="2154"/>
        <v/>
      </c>
      <c r="N1904" t="e">
        <f>VLOOKUP(E1904,HC!A:B,2,0)</f>
        <v>#N/A</v>
      </c>
      <c r="O1904" t="e">
        <f>VLOOKUP(N1904,HC!B:C,2,0)</f>
        <v>#N/A</v>
      </c>
      <c r="P1904" s="82" t="str">
        <f t="shared" ref="P1904:BI1904" si="2200">IFERROR(IF($G1904="inactive","",IF(AND($L1904&lt;P$1,$M1904&lt;P$1),"",IF(AND($L1904&gt;Q$1,$M1904&gt;Q$1),"",IF(AND($L1904&lt;P$1,$M1904&lt;=Q$1),$M1904-P$1,IF(AND($L1904&gt;=P$1,$M1904&gt;Q$1),Q$1-$L1904,IF(AND($L1904&gt;=P$1,$M1904&lt;=Q$1),$M1904-$L1904,IF(AND($L1904&lt;P$1,$M1904&gt;Q$1),Q$1-P$1,""))))))),"")</f>
        <v/>
      </c>
      <c r="Q1904" s="82" t="str">
        <f t="shared" si="2200"/>
        <v/>
      </c>
      <c r="R1904" s="82" t="str">
        <f t="shared" si="2200"/>
        <v/>
      </c>
      <c r="S1904" s="82" t="str">
        <f t="shared" si="2200"/>
        <v/>
      </c>
      <c r="T1904" s="82" t="str">
        <f t="shared" si="2200"/>
        <v/>
      </c>
      <c r="U1904" s="82" t="str">
        <f t="shared" si="2200"/>
        <v/>
      </c>
      <c r="V1904" s="82" t="str">
        <f t="shared" si="2200"/>
        <v/>
      </c>
      <c r="W1904" s="82" t="str">
        <f t="shared" si="2200"/>
        <v/>
      </c>
      <c r="X1904" s="82" t="str">
        <f t="shared" si="2200"/>
        <v/>
      </c>
      <c r="Y1904" s="82" t="str">
        <f t="shared" si="2200"/>
        <v/>
      </c>
      <c r="Z1904" s="82" t="str">
        <f t="shared" si="2200"/>
        <v/>
      </c>
      <c r="AA1904" s="82" t="str">
        <f t="shared" si="2200"/>
        <v/>
      </c>
      <c r="AB1904" s="82" t="str">
        <f t="shared" si="2200"/>
        <v/>
      </c>
      <c r="AC1904" s="82" t="str">
        <f t="shared" si="2200"/>
        <v/>
      </c>
      <c r="AD1904" s="82" t="str">
        <f t="shared" si="2200"/>
        <v/>
      </c>
      <c r="AE1904" s="82" t="str">
        <f t="shared" si="2200"/>
        <v/>
      </c>
      <c r="AF1904" s="82" t="str">
        <f t="shared" si="2200"/>
        <v/>
      </c>
      <c r="AG1904" s="82" t="str">
        <f t="shared" si="2200"/>
        <v/>
      </c>
      <c r="AH1904" s="82" t="str">
        <f t="shared" si="2200"/>
        <v/>
      </c>
      <c r="AI1904" s="82" t="str">
        <f t="shared" si="2200"/>
        <v/>
      </c>
      <c r="AJ1904" s="82" t="str">
        <f t="shared" si="2200"/>
        <v/>
      </c>
      <c r="AK1904" s="82" t="str">
        <f t="shared" si="2200"/>
        <v/>
      </c>
      <c r="AL1904" s="82" t="str">
        <f t="shared" si="2200"/>
        <v/>
      </c>
      <c r="AM1904" s="82" t="str">
        <f t="shared" si="2200"/>
        <v/>
      </c>
      <c r="AN1904" s="82" t="str">
        <f t="shared" si="2200"/>
        <v/>
      </c>
      <c r="AO1904" s="82" t="str">
        <f t="shared" si="2200"/>
        <v/>
      </c>
      <c r="AP1904" s="82" t="str">
        <f t="shared" si="2200"/>
        <v/>
      </c>
      <c r="AQ1904" s="82" t="str">
        <f t="shared" si="2200"/>
        <v/>
      </c>
      <c r="AR1904" s="82" t="str">
        <f t="shared" si="2200"/>
        <v/>
      </c>
      <c r="AS1904" s="82" t="str">
        <f t="shared" si="2200"/>
        <v/>
      </c>
      <c r="AT1904" s="82" t="str">
        <f t="shared" si="2200"/>
        <v/>
      </c>
      <c r="AU1904" s="82" t="str">
        <f t="shared" si="2200"/>
        <v/>
      </c>
      <c r="AV1904" s="82" t="str">
        <f t="shared" si="2200"/>
        <v/>
      </c>
      <c r="AW1904" s="82" t="str">
        <f t="shared" si="2200"/>
        <v/>
      </c>
      <c r="AX1904" s="82" t="str">
        <f t="shared" si="2200"/>
        <v/>
      </c>
      <c r="AY1904" s="82" t="str">
        <f t="shared" si="2200"/>
        <v/>
      </c>
      <c r="AZ1904" s="82" t="str">
        <f t="shared" si="2200"/>
        <v/>
      </c>
      <c r="BA1904" s="82" t="str">
        <f t="shared" si="2200"/>
        <v/>
      </c>
      <c r="BB1904" s="82" t="str">
        <f t="shared" si="2200"/>
        <v/>
      </c>
      <c r="BC1904" s="82" t="str">
        <f t="shared" si="2200"/>
        <v/>
      </c>
      <c r="BD1904" s="82" t="str">
        <f t="shared" si="2200"/>
        <v/>
      </c>
      <c r="BE1904" s="82" t="str">
        <f t="shared" si="2200"/>
        <v/>
      </c>
      <c r="BF1904" s="82" t="str">
        <f t="shared" si="2200"/>
        <v/>
      </c>
      <c r="BG1904" s="82" t="str">
        <f t="shared" si="2200"/>
        <v/>
      </c>
      <c r="BH1904" s="82" t="str">
        <f t="shared" si="2200"/>
        <v/>
      </c>
      <c r="BI1904" s="82" t="str">
        <f t="shared" si="2200"/>
        <v/>
      </c>
      <c r="BJ1904" s="82" t="str">
        <f t="shared" si="2186"/>
        <v/>
      </c>
      <c r="BK1904" s="83" t="str">
        <f t="shared" si="2138"/>
        <v/>
      </c>
    </row>
    <row r="1905" spans="1:63" x14ac:dyDescent="0.25">
      <c r="A1905" t="str">
        <f t="shared" si="2149"/>
        <v>1</v>
      </c>
      <c r="B1905" t="str">
        <f t="shared" si="2150"/>
        <v>0</v>
      </c>
      <c r="C1905">
        <f>COUNTIF($D$3:D1905,D1905)</f>
        <v>0</v>
      </c>
      <c r="J1905" t="str">
        <f t="shared" si="2151"/>
        <v/>
      </c>
      <c r="K1905" t="str">
        <f t="shared" si="2152"/>
        <v/>
      </c>
      <c r="L1905" t="str">
        <f t="shared" si="2153"/>
        <v xml:space="preserve"> </v>
      </c>
      <c r="M1905" t="str">
        <f t="shared" si="2154"/>
        <v/>
      </c>
      <c r="N1905" t="e">
        <f>VLOOKUP(E1905,HC!A:B,2,0)</f>
        <v>#N/A</v>
      </c>
      <c r="O1905" t="e">
        <f>VLOOKUP(N1905,HC!B:C,2,0)</f>
        <v>#N/A</v>
      </c>
      <c r="P1905" s="82" t="str">
        <f t="shared" ref="P1905:BI1905" si="2201">IFERROR(IF($G1905="inactive","",IF(AND($L1905&lt;P$1,$M1905&lt;P$1),"",IF(AND($L1905&gt;Q$1,$M1905&gt;Q$1),"",IF(AND($L1905&lt;P$1,$M1905&lt;=Q$1),$M1905-P$1,IF(AND($L1905&gt;=P$1,$M1905&gt;Q$1),Q$1-$L1905,IF(AND($L1905&gt;=P$1,$M1905&lt;=Q$1),$M1905-$L1905,IF(AND($L1905&lt;P$1,$M1905&gt;Q$1),Q$1-P$1,""))))))),"")</f>
        <v/>
      </c>
      <c r="Q1905" s="82" t="str">
        <f t="shared" si="2201"/>
        <v/>
      </c>
      <c r="R1905" s="82" t="str">
        <f t="shared" si="2201"/>
        <v/>
      </c>
      <c r="S1905" s="82" t="str">
        <f t="shared" si="2201"/>
        <v/>
      </c>
      <c r="T1905" s="82" t="str">
        <f t="shared" si="2201"/>
        <v/>
      </c>
      <c r="U1905" s="82" t="str">
        <f t="shared" si="2201"/>
        <v/>
      </c>
      <c r="V1905" s="82" t="str">
        <f t="shared" si="2201"/>
        <v/>
      </c>
      <c r="W1905" s="82" t="str">
        <f t="shared" si="2201"/>
        <v/>
      </c>
      <c r="X1905" s="82" t="str">
        <f t="shared" si="2201"/>
        <v/>
      </c>
      <c r="Y1905" s="82" t="str">
        <f t="shared" si="2201"/>
        <v/>
      </c>
      <c r="Z1905" s="82" t="str">
        <f t="shared" si="2201"/>
        <v/>
      </c>
      <c r="AA1905" s="82" t="str">
        <f t="shared" si="2201"/>
        <v/>
      </c>
      <c r="AB1905" s="82" t="str">
        <f t="shared" si="2201"/>
        <v/>
      </c>
      <c r="AC1905" s="82" t="str">
        <f t="shared" si="2201"/>
        <v/>
      </c>
      <c r="AD1905" s="82" t="str">
        <f t="shared" si="2201"/>
        <v/>
      </c>
      <c r="AE1905" s="82" t="str">
        <f t="shared" si="2201"/>
        <v/>
      </c>
      <c r="AF1905" s="82" t="str">
        <f t="shared" si="2201"/>
        <v/>
      </c>
      <c r="AG1905" s="82" t="str">
        <f t="shared" si="2201"/>
        <v/>
      </c>
      <c r="AH1905" s="82" t="str">
        <f t="shared" si="2201"/>
        <v/>
      </c>
      <c r="AI1905" s="82" t="str">
        <f t="shared" si="2201"/>
        <v/>
      </c>
      <c r="AJ1905" s="82" t="str">
        <f t="shared" si="2201"/>
        <v/>
      </c>
      <c r="AK1905" s="82" t="str">
        <f t="shared" si="2201"/>
        <v/>
      </c>
      <c r="AL1905" s="82" t="str">
        <f t="shared" si="2201"/>
        <v/>
      </c>
      <c r="AM1905" s="82" t="str">
        <f t="shared" si="2201"/>
        <v/>
      </c>
      <c r="AN1905" s="82" t="str">
        <f t="shared" si="2201"/>
        <v/>
      </c>
      <c r="AO1905" s="82" t="str">
        <f t="shared" si="2201"/>
        <v/>
      </c>
      <c r="AP1905" s="82" t="str">
        <f t="shared" si="2201"/>
        <v/>
      </c>
      <c r="AQ1905" s="82" t="str">
        <f t="shared" si="2201"/>
        <v/>
      </c>
      <c r="AR1905" s="82" t="str">
        <f t="shared" si="2201"/>
        <v/>
      </c>
      <c r="AS1905" s="82" t="str">
        <f t="shared" si="2201"/>
        <v/>
      </c>
      <c r="AT1905" s="82" t="str">
        <f t="shared" si="2201"/>
        <v/>
      </c>
      <c r="AU1905" s="82" t="str">
        <f t="shared" si="2201"/>
        <v/>
      </c>
      <c r="AV1905" s="82" t="str">
        <f t="shared" si="2201"/>
        <v/>
      </c>
      <c r="AW1905" s="82" t="str">
        <f t="shared" si="2201"/>
        <v/>
      </c>
      <c r="AX1905" s="82" t="str">
        <f t="shared" si="2201"/>
        <v/>
      </c>
      <c r="AY1905" s="82" t="str">
        <f t="shared" si="2201"/>
        <v/>
      </c>
      <c r="AZ1905" s="82" t="str">
        <f t="shared" si="2201"/>
        <v/>
      </c>
      <c r="BA1905" s="82" t="str">
        <f t="shared" si="2201"/>
        <v/>
      </c>
      <c r="BB1905" s="82" t="str">
        <f t="shared" si="2201"/>
        <v/>
      </c>
      <c r="BC1905" s="82" t="str">
        <f t="shared" si="2201"/>
        <v/>
      </c>
      <c r="BD1905" s="82" t="str">
        <f t="shared" si="2201"/>
        <v/>
      </c>
      <c r="BE1905" s="82" t="str">
        <f t="shared" si="2201"/>
        <v/>
      </c>
      <c r="BF1905" s="82" t="str">
        <f t="shared" si="2201"/>
        <v/>
      </c>
      <c r="BG1905" s="82" t="str">
        <f t="shared" si="2201"/>
        <v/>
      </c>
      <c r="BH1905" s="82" t="str">
        <f t="shared" si="2201"/>
        <v/>
      </c>
      <c r="BI1905" s="82" t="str">
        <f t="shared" si="2201"/>
        <v/>
      </c>
      <c r="BJ1905" s="82" t="str">
        <f t="shared" si="2186"/>
        <v/>
      </c>
      <c r="BK1905" s="83" t="str">
        <f t="shared" si="2138"/>
        <v/>
      </c>
    </row>
    <row r="1906" spans="1:63" x14ac:dyDescent="0.25">
      <c r="A1906" t="str">
        <f t="shared" si="2149"/>
        <v>1</v>
      </c>
      <c r="B1906" t="str">
        <f t="shared" si="2150"/>
        <v>0</v>
      </c>
      <c r="C1906">
        <f>COUNTIF($D$3:D1906,D1906)</f>
        <v>0</v>
      </c>
      <c r="J1906" t="str">
        <f t="shared" si="2151"/>
        <v/>
      </c>
      <c r="K1906" t="str">
        <f t="shared" si="2152"/>
        <v/>
      </c>
      <c r="L1906" t="str">
        <f t="shared" si="2153"/>
        <v xml:space="preserve"> </v>
      </c>
      <c r="M1906" t="str">
        <f t="shared" si="2154"/>
        <v/>
      </c>
      <c r="N1906" t="e">
        <f>VLOOKUP(E1906,HC!A:B,2,0)</f>
        <v>#N/A</v>
      </c>
      <c r="O1906" t="e">
        <f>VLOOKUP(N1906,HC!B:C,2,0)</f>
        <v>#N/A</v>
      </c>
      <c r="P1906" s="82" t="str">
        <f t="shared" ref="P1906:BI1906" si="2202">IFERROR(IF($G1906="inactive","",IF(AND($L1906&lt;P$1,$M1906&lt;P$1),"",IF(AND($L1906&gt;Q$1,$M1906&gt;Q$1),"",IF(AND($L1906&lt;P$1,$M1906&lt;=Q$1),$M1906-P$1,IF(AND($L1906&gt;=P$1,$M1906&gt;Q$1),Q$1-$L1906,IF(AND($L1906&gt;=P$1,$M1906&lt;=Q$1),$M1906-$L1906,IF(AND($L1906&lt;P$1,$M1906&gt;Q$1),Q$1-P$1,""))))))),"")</f>
        <v/>
      </c>
      <c r="Q1906" s="82" t="str">
        <f t="shared" si="2202"/>
        <v/>
      </c>
      <c r="R1906" s="82" t="str">
        <f t="shared" si="2202"/>
        <v/>
      </c>
      <c r="S1906" s="82" t="str">
        <f t="shared" si="2202"/>
        <v/>
      </c>
      <c r="T1906" s="82" t="str">
        <f t="shared" si="2202"/>
        <v/>
      </c>
      <c r="U1906" s="82" t="str">
        <f t="shared" si="2202"/>
        <v/>
      </c>
      <c r="V1906" s="82" t="str">
        <f t="shared" si="2202"/>
        <v/>
      </c>
      <c r="W1906" s="82" t="str">
        <f t="shared" si="2202"/>
        <v/>
      </c>
      <c r="X1906" s="82" t="str">
        <f t="shared" si="2202"/>
        <v/>
      </c>
      <c r="Y1906" s="82" t="str">
        <f t="shared" si="2202"/>
        <v/>
      </c>
      <c r="Z1906" s="82" t="str">
        <f t="shared" si="2202"/>
        <v/>
      </c>
      <c r="AA1906" s="82" t="str">
        <f t="shared" si="2202"/>
        <v/>
      </c>
      <c r="AB1906" s="82" t="str">
        <f t="shared" si="2202"/>
        <v/>
      </c>
      <c r="AC1906" s="82" t="str">
        <f t="shared" si="2202"/>
        <v/>
      </c>
      <c r="AD1906" s="82" t="str">
        <f t="shared" si="2202"/>
        <v/>
      </c>
      <c r="AE1906" s="82" t="str">
        <f t="shared" si="2202"/>
        <v/>
      </c>
      <c r="AF1906" s="82" t="str">
        <f t="shared" si="2202"/>
        <v/>
      </c>
      <c r="AG1906" s="82" t="str">
        <f t="shared" si="2202"/>
        <v/>
      </c>
      <c r="AH1906" s="82" t="str">
        <f t="shared" si="2202"/>
        <v/>
      </c>
      <c r="AI1906" s="82" t="str">
        <f t="shared" si="2202"/>
        <v/>
      </c>
      <c r="AJ1906" s="82" t="str">
        <f t="shared" si="2202"/>
        <v/>
      </c>
      <c r="AK1906" s="82" t="str">
        <f t="shared" si="2202"/>
        <v/>
      </c>
      <c r="AL1906" s="82" t="str">
        <f t="shared" si="2202"/>
        <v/>
      </c>
      <c r="AM1906" s="82" t="str">
        <f t="shared" si="2202"/>
        <v/>
      </c>
      <c r="AN1906" s="82" t="str">
        <f t="shared" si="2202"/>
        <v/>
      </c>
      <c r="AO1906" s="82" t="str">
        <f t="shared" si="2202"/>
        <v/>
      </c>
      <c r="AP1906" s="82" t="str">
        <f t="shared" si="2202"/>
        <v/>
      </c>
      <c r="AQ1906" s="82" t="str">
        <f t="shared" si="2202"/>
        <v/>
      </c>
      <c r="AR1906" s="82" t="str">
        <f t="shared" si="2202"/>
        <v/>
      </c>
      <c r="AS1906" s="82" t="str">
        <f t="shared" si="2202"/>
        <v/>
      </c>
      <c r="AT1906" s="82" t="str">
        <f t="shared" si="2202"/>
        <v/>
      </c>
      <c r="AU1906" s="82" t="str">
        <f t="shared" si="2202"/>
        <v/>
      </c>
      <c r="AV1906" s="82" t="str">
        <f t="shared" si="2202"/>
        <v/>
      </c>
      <c r="AW1906" s="82" t="str">
        <f t="shared" si="2202"/>
        <v/>
      </c>
      <c r="AX1906" s="82" t="str">
        <f t="shared" si="2202"/>
        <v/>
      </c>
      <c r="AY1906" s="82" t="str">
        <f t="shared" si="2202"/>
        <v/>
      </c>
      <c r="AZ1906" s="82" t="str">
        <f t="shared" si="2202"/>
        <v/>
      </c>
      <c r="BA1906" s="82" t="str">
        <f t="shared" si="2202"/>
        <v/>
      </c>
      <c r="BB1906" s="82" t="str">
        <f t="shared" si="2202"/>
        <v/>
      </c>
      <c r="BC1906" s="82" t="str">
        <f t="shared" si="2202"/>
        <v/>
      </c>
      <c r="BD1906" s="82" t="str">
        <f t="shared" si="2202"/>
        <v/>
      </c>
      <c r="BE1906" s="82" t="str">
        <f t="shared" si="2202"/>
        <v/>
      </c>
      <c r="BF1906" s="82" t="str">
        <f t="shared" si="2202"/>
        <v/>
      </c>
      <c r="BG1906" s="82" t="str">
        <f t="shared" si="2202"/>
        <v/>
      </c>
      <c r="BH1906" s="82" t="str">
        <f t="shared" si="2202"/>
        <v/>
      </c>
      <c r="BI1906" s="82" t="str">
        <f t="shared" si="2202"/>
        <v/>
      </c>
      <c r="BJ1906" s="82" t="str">
        <f t="shared" si="2186"/>
        <v/>
      </c>
      <c r="BK1906" s="83" t="str">
        <f t="shared" si="2138"/>
        <v/>
      </c>
    </row>
    <row r="1907" spans="1:63" x14ac:dyDescent="0.25">
      <c r="A1907" t="str">
        <f t="shared" si="2149"/>
        <v>1</v>
      </c>
      <c r="B1907" t="str">
        <f t="shared" si="2150"/>
        <v>0</v>
      </c>
      <c r="C1907">
        <f>COUNTIF($D$3:D1907,D1907)</f>
        <v>0</v>
      </c>
      <c r="J1907" t="str">
        <f t="shared" si="2151"/>
        <v/>
      </c>
      <c r="K1907" t="str">
        <f t="shared" si="2152"/>
        <v/>
      </c>
      <c r="L1907" t="str">
        <f t="shared" si="2153"/>
        <v xml:space="preserve"> </v>
      </c>
      <c r="M1907" t="str">
        <f t="shared" si="2154"/>
        <v/>
      </c>
      <c r="N1907" t="e">
        <f>VLOOKUP(E1907,HC!A:B,2,0)</f>
        <v>#N/A</v>
      </c>
      <c r="O1907" t="e">
        <f>VLOOKUP(N1907,HC!B:C,2,0)</f>
        <v>#N/A</v>
      </c>
      <c r="P1907" s="82" t="str">
        <f t="shared" ref="P1907:BI1907" si="2203">IFERROR(IF($G1907="inactive","",IF(AND($L1907&lt;P$1,$M1907&lt;P$1),"",IF(AND($L1907&gt;Q$1,$M1907&gt;Q$1),"",IF(AND($L1907&lt;P$1,$M1907&lt;=Q$1),$M1907-P$1,IF(AND($L1907&gt;=P$1,$M1907&gt;Q$1),Q$1-$L1907,IF(AND($L1907&gt;=P$1,$M1907&lt;=Q$1),$M1907-$L1907,IF(AND($L1907&lt;P$1,$M1907&gt;Q$1),Q$1-P$1,""))))))),"")</f>
        <v/>
      </c>
      <c r="Q1907" s="82" t="str">
        <f t="shared" si="2203"/>
        <v/>
      </c>
      <c r="R1907" s="82" t="str">
        <f t="shared" si="2203"/>
        <v/>
      </c>
      <c r="S1907" s="82" t="str">
        <f t="shared" si="2203"/>
        <v/>
      </c>
      <c r="T1907" s="82" t="str">
        <f t="shared" si="2203"/>
        <v/>
      </c>
      <c r="U1907" s="82" t="str">
        <f t="shared" si="2203"/>
        <v/>
      </c>
      <c r="V1907" s="82" t="str">
        <f t="shared" si="2203"/>
        <v/>
      </c>
      <c r="W1907" s="82" t="str">
        <f t="shared" si="2203"/>
        <v/>
      </c>
      <c r="X1907" s="82" t="str">
        <f t="shared" si="2203"/>
        <v/>
      </c>
      <c r="Y1907" s="82" t="str">
        <f t="shared" si="2203"/>
        <v/>
      </c>
      <c r="Z1907" s="82" t="str">
        <f t="shared" si="2203"/>
        <v/>
      </c>
      <c r="AA1907" s="82" t="str">
        <f t="shared" si="2203"/>
        <v/>
      </c>
      <c r="AB1907" s="82" t="str">
        <f t="shared" si="2203"/>
        <v/>
      </c>
      <c r="AC1907" s="82" t="str">
        <f t="shared" si="2203"/>
        <v/>
      </c>
      <c r="AD1907" s="82" t="str">
        <f t="shared" si="2203"/>
        <v/>
      </c>
      <c r="AE1907" s="82" t="str">
        <f t="shared" si="2203"/>
        <v/>
      </c>
      <c r="AF1907" s="82" t="str">
        <f t="shared" si="2203"/>
        <v/>
      </c>
      <c r="AG1907" s="82" t="str">
        <f t="shared" si="2203"/>
        <v/>
      </c>
      <c r="AH1907" s="82" t="str">
        <f t="shared" si="2203"/>
        <v/>
      </c>
      <c r="AI1907" s="82" t="str">
        <f t="shared" si="2203"/>
        <v/>
      </c>
      <c r="AJ1907" s="82" t="str">
        <f t="shared" si="2203"/>
        <v/>
      </c>
      <c r="AK1907" s="82" t="str">
        <f t="shared" si="2203"/>
        <v/>
      </c>
      <c r="AL1907" s="82" t="str">
        <f t="shared" si="2203"/>
        <v/>
      </c>
      <c r="AM1907" s="82" t="str">
        <f t="shared" si="2203"/>
        <v/>
      </c>
      <c r="AN1907" s="82" t="str">
        <f t="shared" si="2203"/>
        <v/>
      </c>
      <c r="AO1907" s="82" t="str">
        <f t="shared" si="2203"/>
        <v/>
      </c>
      <c r="AP1907" s="82" t="str">
        <f t="shared" si="2203"/>
        <v/>
      </c>
      <c r="AQ1907" s="82" t="str">
        <f t="shared" si="2203"/>
        <v/>
      </c>
      <c r="AR1907" s="82" t="str">
        <f t="shared" si="2203"/>
        <v/>
      </c>
      <c r="AS1907" s="82" t="str">
        <f t="shared" si="2203"/>
        <v/>
      </c>
      <c r="AT1907" s="82" t="str">
        <f t="shared" si="2203"/>
        <v/>
      </c>
      <c r="AU1907" s="82" t="str">
        <f t="shared" si="2203"/>
        <v/>
      </c>
      <c r="AV1907" s="82" t="str">
        <f t="shared" si="2203"/>
        <v/>
      </c>
      <c r="AW1907" s="82" t="str">
        <f t="shared" si="2203"/>
        <v/>
      </c>
      <c r="AX1907" s="82" t="str">
        <f t="shared" si="2203"/>
        <v/>
      </c>
      <c r="AY1907" s="82" t="str">
        <f t="shared" si="2203"/>
        <v/>
      </c>
      <c r="AZ1907" s="82" t="str">
        <f t="shared" si="2203"/>
        <v/>
      </c>
      <c r="BA1907" s="82" t="str">
        <f t="shared" si="2203"/>
        <v/>
      </c>
      <c r="BB1907" s="82" t="str">
        <f t="shared" si="2203"/>
        <v/>
      </c>
      <c r="BC1907" s="82" t="str">
        <f t="shared" si="2203"/>
        <v/>
      </c>
      <c r="BD1907" s="82" t="str">
        <f t="shared" si="2203"/>
        <v/>
      </c>
      <c r="BE1907" s="82" t="str">
        <f t="shared" si="2203"/>
        <v/>
      </c>
      <c r="BF1907" s="82" t="str">
        <f t="shared" si="2203"/>
        <v/>
      </c>
      <c r="BG1907" s="82" t="str">
        <f t="shared" si="2203"/>
        <v/>
      </c>
      <c r="BH1907" s="82" t="str">
        <f t="shared" si="2203"/>
        <v/>
      </c>
      <c r="BI1907" s="82" t="str">
        <f t="shared" si="2203"/>
        <v/>
      </c>
      <c r="BJ1907" s="82" t="str">
        <f t="shared" si="2186"/>
        <v/>
      </c>
      <c r="BK1907" s="83" t="str">
        <f t="shared" si="2138"/>
        <v/>
      </c>
    </row>
    <row r="1908" spans="1:63" x14ac:dyDescent="0.25">
      <c r="A1908" t="str">
        <f t="shared" si="2149"/>
        <v>1</v>
      </c>
      <c r="B1908" t="str">
        <f t="shared" si="2150"/>
        <v>0</v>
      </c>
      <c r="C1908">
        <f>COUNTIF($D$3:D1908,D1908)</f>
        <v>0</v>
      </c>
      <c r="J1908" t="str">
        <f t="shared" si="2151"/>
        <v/>
      </c>
      <c r="K1908" t="str">
        <f t="shared" si="2152"/>
        <v/>
      </c>
      <c r="L1908" t="str">
        <f t="shared" si="2153"/>
        <v xml:space="preserve"> </v>
      </c>
      <c r="M1908" t="str">
        <f t="shared" si="2154"/>
        <v/>
      </c>
      <c r="N1908" t="e">
        <f>VLOOKUP(E1908,HC!A:B,2,0)</f>
        <v>#N/A</v>
      </c>
      <c r="O1908" t="e">
        <f>VLOOKUP(N1908,HC!B:C,2,0)</f>
        <v>#N/A</v>
      </c>
      <c r="P1908" s="82" t="str">
        <f t="shared" ref="P1908:BI1908" si="2204">IFERROR(IF($G1908="inactive","",IF(AND($L1908&lt;P$1,$M1908&lt;P$1),"",IF(AND($L1908&gt;Q$1,$M1908&gt;Q$1),"",IF(AND($L1908&lt;P$1,$M1908&lt;=Q$1),$M1908-P$1,IF(AND($L1908&gt;=P$1,$M1908&gt;Q$1),Q$1-$L1908,IF(AND($L1908&gt;=P$1,$M1908&lt;=Q$1),$M1908-$L1908,IF(AND($L1908&lt;P$1,$M1908&gt;Q$1),Q$1-P$1,""))))))),"")</f>
        <v/>
      </c>
      <c r="Q1908" s="82" t="str">
        <f t="shared" si="2204"/>
        <v/>
      </c>
      <c r="R1908" s="82" t="str">
        <f t="shared" si="2204"/>
        <v/>
      </c>
      <c r="S1908" s="82" t="str">
        <f t="shared" si="2204"/>
        <v/>
      </c>
      <c r="T1908" s="82" t="str">
        <f t="shared" si="2204"/>
        <v/>
      </c>
      <c r="U1908" s="82" t="str">
        <f t="shared" si="2204"/>
        <v/>
      </c>
      <c r="V1908" s="82" t="str">
        <f t="shared" si="2204"/>
        <v/>
      </c>
      <c r="W1908" s="82" t="str">
        <f t="shared" si="2204"/>
        <v/>
      </c>
      <c r="X1908" s="82" t="str">
        <f t="shared" si="2204"/>
        <v/>
      </c>
      <c r="Y1908" s="82" t="str">
        <f t="shared" si="2204"/>
        <v/>
      </c>
      <c r="Z1908" s="82" t="str">
        <f t="shared" si="2204"/>
        <v/>
      </c>
      <c r="AA1908" s="82" t="str">
        <f t="shared" si="2204"/>
        <v/>
      </c>
      <c r="AB1908" s="82" t="str">
        <f t="shared" si="2204"/>
        <v/>
      </c>
      <c r="AC1908" s="82" t="str">
        <f t="shared" si="2204"/>
        <v/>
      </c>
      <c r="AD1908" s="82" t="str">
        <f t="shared" si="2204"/>
        <v/>
      </c>
      <c r="AE1908" s="82" t="str">
        <f t="shared" si="2204"/>
        <v/>
      </c>
      <c r="AF1908" s="82" t="str">
        <f t="shared" si="2204"/>
        <v/>
      </c>
      <c r="AG1908" s="82" t="str">
        <f t="shared" si="2204"/>
        <v/>
      </c>
      <c r="AH1908" s="82" t="str">
        <f t="shared" si="2204"/>
        <v/>
      </c>
      <c r="AI1908" s="82" t="str">
        <f t="shared" si="2204"/>
        <v/>
      </c>
      <c r="AJ1908" s="82" t="str">
        <f t="shared" si="2204"/>
        <v/>
      </c>
      <c r="AK1908" s="82" t="str">
        <f t="shared" si="2204"/>
        <v/>
      </c>
      <c r="AL1908" s="82" t="str">
        <f t="shared" si="2204"/>
        <v/>
      </c>
      <c r="AM1908" s="82" t="str">
        <f t="shared" si="2204"/>
        <v/>
      </c>
      <c r="AN1908" s="82" t="str">
        <f t="shared" si="2204"/>
        <v/>
      </c>
      <c r="AO1908" s="82" t="str">
        <f t="shared" si="2204"/>
        <v/>
      </c>
      <c r="AP1908" s="82" t="str">
        <f t="shared" si="2204"/>
        <v/>
      </c>
      <c r="AQ1908" s="82" t="str">
        <f t="shared" si="2204"/>
        <v/>
      </c>
      <c r="AR1908" s="82" t="str">
        <f t="shared" si="2204"/>
        <v/>
      </c>
      <c r="AS1908" s="82" t="str">
        <f t="shared" si="2204"/>
        <v/>
      </c>
      <c r="AT1908" s="82" t="str">
        <f t="shared" si="2204"/>
        <v/>
      </c>
      <c r="AU1908" s="82" t="str">
        <f t="shared" si="2204"/>
        <v/>
      </c>
      <c r="AV1908" s="82" t="str">
        <f t="shared" si="2204"/>
        <v/>
      </c>
      <c r="AW1908" s="82" t="str">
        <f t="shared" si="2204"/>
        <v/>
      </c>
      <c r="AX1908" s="82" t="str">
        <f t="shared" si="2204"/>
        <v/>
      </c>
      <c r="AY1908" s="82" t="str">
        <f t="shared" si="2204"/>
        <v/>
      </c>
      <c r="AZ1908" s="82" t="str">
        <f t="shared" si="2204"/>
        <v/>
      </c>
      <c r="BA1908" s="82" t="str">
        <f t="shared" si="2204"/>
        <v/>
      </c>
      <c r="BB1908" s="82" t="str">
        <f t="shared" si="2204"/>
        <v/>
      </c>
      <c r="BC1908" s="82" t="str">
        <f t="shared" si="2204"/>
        <v/>
      </c>
      <c r="BD1908" s="82" t="str">
        <f t="shared" si="2204"/>
        <v/>
      </c>
      <c r="BE1908" s="82" t="str">
        <f t="shared" si="2204"/>
        <v/>
      </c>
      <c r="BF1908" s="82" t="str">
        <f t="shared" si="2204"/>
        <v/>
      </c>
      <c r="BG1908" s="82" t="str">
        <f t="shared" si="2204"/>
        <v/>
      </c>
      <c r="BH1908" s="82" t="str">
        <f t="shared" si="2204"/>
        <v/>
      </c>
      <c r="BI1908" s="82" t="str">
        <f t="shared" si="2204"/>
        <v/>
      </c>
      <c r="BJ1908" s="82" t="str">
        <f t="shared" si="2186"/>
        <v/>
      </c>
      <c r="BK1908" s="83" t="str">
        <f t="shared" si="2138"/>
        <v/>
      </c>
    </row>
    <row r="1909" spans="1:63" x14ac:dyDescent="0.25">
      <c r="A1909" t="str">
        <f t="shared" si="2149"/>
        <v>1</v>
      </c>
      <c r="B1909" t="str">
        <f t="shared" si="2150"/>
        <v>0</v>
      </c>
      <c r="C1909">
        <f>COUNTIF($D$3:D1909,D1909)</f>
        <v>0</v>
      </c>
      <c r="J1909" t="str">
        <f t="shared" si="2151"/>
        <v/>
      </c>
      <c r="K1909" t="str">
        <f t="shared" si="2152"/>
        <v/>
      </c>
      <c r="L1909" t="str">
        <f t="shared" si="2153"/>
        <v xml:space="preserve"> </v>
      </c>
      <c r="M1909" t="str">
        <f t="shared" si="2154"/>
        <v/>
      </c>
      <c r="N1909" t="e">
        <f>VLOOKUP(E1909,HC!A:B,2,0)</f>
        <v>#N/A</v>
      </c>
      <c r="O1909" t="e">
        <f>VLOOKUP(N1909,HC!B:C,2,0)</f>
        <v>#N/A</v>
      </c>
      <c r="P1909" s="82" t="str">
        <f t="shared" ref="P1909:BI1909" si="2205">IFERROR(IF($G1909="inactive","",IF(AND($L1909&lt;P$1,$M1909&lt;P$1),"",IF(AND($L1909&gt;Q$1,$M1909&gt;Q$1),"",IF(AND($L1909&lt;P$1,$M1909&lt;=Q$1),$M1909-P$1,IF(AND($L1909&gt;=P$1,$M1909&gt;Q$1),Q$1-$L1909,IF(AND($L1909&gt;=P$1,$M1909&lt;=Q$1),$M1909-$L1909,IF(AND($L1909&lt;P$1,$M1909&gt;Q$1),Q$1-P$1,""))))))),"")</f>
        <v/>
      </c>
      <c r="Q1909" s="82" t="str">
        <f t="shared" si="2205"/>
        <v/>
      </c>
      <c r="R1909" s="82" t="str">
        <f t="shared" si="2205"/>
        <v/>
      </c>
      <c r="S1909" s="82" t="str">
        <f t="shared" si="2205"/>
        <v/>
      </c>
      <c r="T1909" s="82" t="str">
        <f t="shared" si="2205"/>
        <v/>
      </c>
      <c r="U1909" s="82" t="str">
        <f t="shared" si="2205"/>
        <v/>
      </c>
      <c r="V1909" s="82" t="str">
        <f t="shared" si="2205"/>
        <v/>
      </c>
      <c r="W1909" s="82" t="str">
        <f t="shared" si="2205"/>
        <v/>
      </c>
      <c r="X1909" s="82" t="str">
        <f t="shared" si="2205"/>
        <v/>
      </c>
      <c r="Y1909" s="82" t="str">
        <f t="shared" si="2205"/>
        <v/>
      </c>
      <c r="Z1909" s="82" t="str">
        <f t="shared" si="2205"/>
        <v/>
      </c>
      <c r="AA1909" s="82" t="str">
        <f t="shared" si="2205"/>
        <v/>
      </c>
      <c r="AB1909" s="82" t="str">
        <f t="shared" si="2205"/>
        <v/>
      </c>
      <c r="AC1909" s="82" t="str">
        <f t="shared" si="2205"/>
        <v/>
      </c>
      <c r="AD1909" s="82" t="str">
        <f t="shared" si="2205"/>
        <v/>
      </c>
      <c r="AE1909" s="82" t="str">
        <f t="shared" si="2205"/>
        <v/>
      </c>
      <c r="AF1909" s="82" t="str">
        <f t="shared" si="2205"/>
        <v/>
      </c>
      <c r="AG1909" s="82" t="str">
        <f t="shared" si="2205"/>
        <v/>
      </c>
      <c r="AH1909" s="82" t="str">
        <f t="shared" si="2205"/>
        <v/>
      </c>
      <c r="AI1909" s="82" t="str">
        <f t="shared" si="2205"/>
        <v/>
      </c>
      <c r="AJ1909" s="82" t="str">
        <f t="shared" si="2205"/>
        <v/>
      </c>
      <c r="AK1909" s="82" t="str">
        <f t="shared" si="2205"/>
        <v/>
      </c>
      <c r="AL1909" s="82" t="str">
        <f t="shared" si="2205"/>
        <v/>
      </c>
      <c r="AM1909" s="82" t="str">
        <f t="shared" si="2205"/>
        <v/>
      </c>
      <c r="AN1909" s="82" t="str">
        <f t="shared" si="2205"/>
        <v/>
      </c>
      <c r="AO1909" s="82" t="str">
        <f t="shared" si="2205"/>
        <v/>
      </c>
      <c r="AP1909" s="82" t="str">
        <f t="shared" si="2205"/>
        <v/>
      </c>
      <c r="AQ1909" s="82" t="str">
        <f t="shared" si="2205"/>
        <v/>
      </c>
      <c r="AR1909" s="82" t="str">
        <f t="shared" si="2205"/>
        <v/>
      </c>
      <c r="AS1909" s="82" t="str">
        <f t="shared" si="2205"/>
        <v/>
      </c>
      <c r="AT1909" s="82" t="str">
        <f t="shared" si="2205"/>
        <v/>
      </c>
      <c r="AU1909" s="82" t="str">
        <f t="shared" si="2205"/>
        <v/>
      </c>
      <c r="AV1909" s="82" t="str">
        <f t="shared" si="2205"/>
        <v/>
      </c>
      <c r="AW1909" s="82" t="str">
        <f t="shared" si="2205"/>
        <v/>
      </c>
      <c r="AX1909" s="82" t="str">
        <f t="shared" si="2205"/>
        <v/>
      </c>
      <c r="AY1909" s="82" t="str">
        <f t="shared" si="2205"/>
        <v/>
      </c>
      <c r="AZ1909" s="82" t="str">
        <f t="shared" si="2205"/>
        <v/>
      </c>
      <c r="BA1909" s="82" t="str">
        <f t="shared" si="2205"/>
        <v/>
      </c>
      <c r="BB1909" s="82" t="str">
        <f t="shared" si="2205"/>
        <v/>
      </c>
      <c r="BC1909" s="82" t="str">
        <f t="shared" si="2205"/>
        <v/>
      </c>
      <c r="BD1909" s="82" t="str">
        <f t="shared" si="2205"/>
        <v/>
      </c>
      <c r="BE1909" s="82" t="str">
        <f t="shared" si="2205"/>
        <v/>
      </c>
      <c r="BF1909" s="82" t="str">
        <f t="shared" si="2205"/>
        <v/>
      </c>
      <c r="BG1909" s="82" t="str">
        <f t="shared" si="2205"/>
        <v/>
      </c>
      <c r="BH1909" s="82" t="str">
        <f t="shared" si="2205"/>
        <v/>
      </c>
      <c r="BI1909" s="82" t="str">
        <f t="shared" si="2205"/>
        <v/>
      </c>
      <c r="BJ1909" s="82" t="str">
        <f t="shared" si="2186"/>
        <v/>
      </c>
      <c r="BK1909" s="83" t="str">
        <f t="shared" si="2138"/>
        <v/>
      </c>
    </row>
    <row r="1910" spans="1:63" x14ac:dyDescent="0.25">
      <c r="A1910" t="str">
        <f t="shared" si="2149"/>
        <v>1</v>
      </c>
      <c r="B1910" t="str">
        <f t="shared" si="2150"/>
        <v>0</v>
      </c>
      <c r="C1910">
        <f>COUNTIF($D$3:D1910,D1910)</f>
        <v>0</v>
      </c>
      <c r="J1910" t="str">
        <f t="shared" si="2151"/>
        <v/>
      </c>
      <c r="K1910" t="str">
        <f t="shared" si="2152"/>
        <v/>
      </c>
      <c r="L1910" t="str">
        <f t="shared" si="2153"/>
        <v xml:space="preserve"> </v>
      </c>
      <c r="M1910" t="str">
        <f t="shared" si="2154"/>
        <v/>
      </c>
      <c r="N1910" t="e">
        <f>VLOOKUP(E1910,HC!A:B,2,0)</f>
        <v>#N/A</v>
      </c>
      <c r="O1910" t="e">
        <f>VLOOKUP(N1910,HC!B:C,2,0)</f>
        <v>#N/A</v>
      </c>
      <c r="P1910" s="82" t="str">
        <f t="shared" ref="P1910:BI1910" si="2206">IFERROR(IF($G1910="inactive","",IF(AND($L1910&lt;P$1,$M1910&lt;P$1),"",IF(AND($L1910&gt;Q$1,$M1910&gt;Q$1),"",IF(AND($L1910&lt;P$1,$M1910&lt;=Q$1),$M1910-P$1,IF(AND($L1910&gt;=P$1,$M1910&gt;Q$1),Q$1-$L1910,IF(AND($L1910&gt;=P$1,$M1910&lt;=Q$1),$M1910-$L1910,IF(AND($L1910&lt;P$1,$M1910&gt;Q$1),Q$1-P$1,""))))))),"")</f>
        <v/>
      </c>
      <c r="Q1910" s="82" t="str">
        <f t="shared" si="2206"/>
        <v/>
      </c>
      <c r="R1910" s="82" t="str">
        <f t="shared" si="2206"/>
        <v/>
      </c>
      <c r="S1910" s="82" t="str">
        <f t="shared" si="2206"/>
        <v/>
      </c>
      <c r="T1910" s="82" t="str">
        <f t="shared" si="2206"/>
        <v/>
      </c>
      <c r="U1910" s="82" t="str">
        <f t="shared" si="2206"/>
        <v/>
      </c>
      <c r="V1910" s="82" t="str">
        <f t="shared" si="2206"/>
        <v/>
      </c>
      <c r="W1910" s="82" t="str">
        <f t="shared" si="2206"/>
        <v/>
      </c>
      <c r="X1910" s="82" t="str">
        <f t="shared" si="2206"/>
        <v/>
      </c>
      <c r="Y1910" s="82" t="str">
        <f t="shared" si="2206"/>
        <v/>
      </c>
      <c r="Z1910" s="82" t="str">
        <f t="shared" si="2206"/>
        <v/>
      </c>
      <c r="AA1910" s="82" t="str">
        <f t="shared" si="2206"/>
        <v/>
      </c>
      <c r="AB1910" s="82" t="str">
        <f t="shared" si="2206"/>
        <v/>
      </c>
      <c r="AC1910" s="82" t="str">
        <f t="shared" si="2206"/>
        <v/>
      </c>
      <c r="AD1910" s="82" t="str">
        <f t="shared" si="2206"/>
        <v/>
      </c>
      <c r="AE1910" s="82" t="str">
        <f t="shared" si="2206"/>
        <v/>
      </c>
      <c r="AF1910" s="82" t="str">
        <f t="shared" si="2206"/>
        <v/>
      </c>
      <c r="AG1910" s="82" t="str">
        <f t="shared" si="2206"/>
        <v/>
      </c>
      <c r="AH1910" s="82" t="str">
        <f t="shared" si="2206"/>
        <v/>
      </c>
      <c r="AI1910" s="82" t="str">
        <f t="shared" si="2206"/>
        <v/>
      </c>
      <c r="AJ1910" s="82" t="str">
        <f t="shared" si="2206"/>
        <v/>
      </c>
      <c r="AK1910" s="82" t="str">
        <f t="shared" si="2206"/>
        <v/>
      </c>
      <c r="AL1910" s="82" t="str">
        <f t="shared" si="2206"/>
        <v/>
      </c>
      <c r="AM1910" s="82" t="str">
        <f t="shared" si="2206"/>
        <v/>
      </c>
      <c r="AN1910" s="82" t="str">
        <f t="shared" si="2206"/>
        <v/>
      </c>
      <c r="AO1910" s="82" t="str">
        <f t="shared" si="2206"/>
        <v/>
      </c>
      <c r="AP1910" s="82" t="str">
        <f t="shared" si="2206"/>
        <v/>
      </c>
      <c r="AQ1910" s="82" t="str">
        <f t="shared" si="2206"/>
        <v/>
      </c>
      <c r="AR1910" s="82" t="str">
        <f t="shared" si="2206"/>
        <v/>
      </c>
      <c r="AS1910" s="82" t="str">
        <f t="shared" si="2206"/>
        <v/>
      </c>
      <c r="AT1910" s="82" t="str">
        <f t="shared" si="2206"/>
        <v/>
      </c>
      <c r="AU1910" s="82" t="str">
        <f t="shared" si="2206"/>
        <v/>
      </c>
      <c r="AV1910" s="82" t="str">
        <f t="shared" si="2206"/>
        <v/>
      </c>
      <c r="AW1910" s="82" t="str">
        <f t="shared" si="2206"/>
        <v/>
      </c>
      <c r="AX1910" s="82" t="str">
        <f t="shared" si="2206"/>
        <v/>
      </c>
      <c r="AY1910" s="82" t="str">
        <f t="shared" si="2206"/>
        <v/>
      </c>
      <c r="AZ1910" s="82" t="str">
        <f t="shared" si="2206"/>
        <v/>
      </c>
      <c r="BA1910" s="82" t="str">
        <f t="shared" si="2206"/>
        <v/>
      </c>
      <c r="BB1910" s="82" t="str">
        <f t="shared" si="2206"/>
        <v/>
      </c>
      <c r="BC1910" s="82" t="str">
        <f t="shared" si="2206"/>
        <v/>
      </c>
      <c r="BD1910" s="82" t="str">
        <f t="shared" si="2206"/>
        <v/>
      </c>
      <c r="BE1910" s="82" t="str">
        <f t="shared" si="2206"/>
        <v/>
      </c>
      <c r="BF1910" s="82" t="str">
        <f t="shared" si="2206"/>
        <v/>
      </c>
      <c r="BG1910" s="82" t="str">
        <f t="shared" si="2206"/>
        <v/>
      </c>
      <c r="BH1910" s="82" t="str">
        <f t="shared" si="2206"/>
        <v/>
      </c>
      <c r="BI1910" s="82" t="str">
        <f t="shared" si="2206"/>
        <v/>
      </c>
      <c r="BJ1910" s="82" t="str">
        <f t="shared" si="2186"/>
        <v/>
      </c>
      <c r="BK1910" s="83" t="str">
        <f t="shared" si="2138"/>
        <v/>
      </c>
    </row>
    <row r="1911" spans="1:63" x14ac:dyDescent="0.25">
      <c r="A1911" t="str">
        <f t="shared" si="2149"/>
        <v>1</v>
      </c>
      <c r="B1911" t="str">
        <f t="shared" si="2150"/>
        <v>0</v>
      </c>
      <c r="C1911">
        <f>COUNTIF($D$3:D1911,D1911)</f>
        <v>0</v>
      </c>
      <c r="J1911" t="str">
        <f t="shared" si="2151"/>
        <v/>
      </c>
      <c r="K1911" t="str">
        <f t="shared" si="2152"/>
        <v/>
      </c>
      <c r="L1911" t="str">
        <f t="shared" si="2153"/>
        <v xml:space="preserve"> </v>
      </c>
      <c r="M1911" t="str">
        <f t="shared" si="2154"/>
        <v/>
      </c>
      <c r="N1911" t="e">
        <f>VLOOKUP(E1911,HC!A:B,2,0)</f>
        <v>#N/A</v>
      </c>
      <c r="O1911" t="e">
        <f>VLOOKUP(N1911,HC!B:C,2,0)</f>
        <v>#N/A</v>
      </c>
      <c r="P1911" s="82" t="str">
        <f t="shared" ref="P1911:BI1911" si="2207">IFERROR(IF($G1911="inactive","",IF(AND($L1911&lt;P$1,$M1911&lt;P$1),"",IF(AND($L1911&gt;Q$1,$M1911&gt;Q$1),"",IF(AND($L1911&lt;P$1,$M1911&lt;=Q$1),$M1911-P$1,IF(AND($L1911&gt;=P$1,$M1911&gt;Q$1),Q$1-$L1911,IF(AND($L1911&gt;=P$1,$M1911&lt;=Q$1),$M1911-$L1911,IF(AND($L1911&lt;P$1,$M1911&gt;Q$1),Q$1-P$1,""))))))),"")</f>
        <v/>
      </c>
      <c r="Q1911" s="82" t="str">
        <f t="shared" si="2207"/>
        <v/>
      </c>
      <c r="R1911" s="82" t="str">
        <f t="shared" si="2207"/>
        <v/>
      </c>
      <c r="S1911" s="82" t="str">
        <f t="shared" si="2207"/>
        <v/>
      </c>
      <c r="T1911" s="82" t="str">
        <f t="shared" si="2207"/>
        <v/>
      </c>
      <c r="U1911" s="82" t="str">
        <f t="shared" si="2207"/>
        <v/>
      </c>
      <c r="V1911" s="82" t="str">
        <f t="shared" si="2207"/>
        <v/>
      </c>
      <c r="W1911" s="82" t="str">
        <f t="shared" si="2207"/>
        <v/>
      </c>
      <c r="X1911" s="82" t="str">
        <f t="shared" si="2207"/>
        <v/>
      </c>
      <c r="Y1911" s="82" t="str">
        <f t="shared" si="2207"/>
        <v/>
      </c>
      <c r="Z1911" s="82" t="str">
        <f t="shared" si="2207"/>
        <v/>
      </c>
      <c r="AA1911" s="82" t="str">
        <f t="shared" si="2207"/>
        <v/>
      </c>
      <c r="AB1911" s="82" t="str">
        <f t="shared" si="2207"/>
        <v/>
      </c>
      <c r="AC1911" s="82" t="str">
        <f t="shared" si="2207"/>
        <v/>
      </c>
      <c r="AD1911" s="82" t="str">
        <f t="shared" si="2207"/>
        <v/>
      </c>
      <c r="AE1911" s="82" t="str">
        <f t="shared" si="2207"/>
        <v/>
      </c>
      <c r="AF1911" s="82" t="str">
        <f t="shared" si="2207"/>
        <v/>
      </c>
      <c r="AG1911" s="82" t="str">
        <f t="shared" si="2207"/>
        <v/>
      </c>
      <c r="AH1911" s="82" t="str">
        <f t="shared" si="2207"/>
        <v/>
      </c>
      <c r="AI1911" s="82" t="str">
        <f t="shared" si="2207"/>
        <v/>
      </c>
      <c r="AJ1911" s="82" t="str">
        <f t="shared" si="2207"/>
        <v/>
      </c>
      <c r="AK1911" s="82" t="str">
        <f t="shared" si="2207"/>
        <v/>
      </c>
      <c r="AL1911" s="82" t="str">
        <f t="shared" si="2207"/>
        <v/>
      </c>
      <c r="AM1911" s="82" t="str">
        <f t="shared" si="2207"/>
        <v/>
      </c>
      <c r="AN1911" s="82" t="str">
        <f t="shared" si="2207"/>
        <v/>
      </c>
      <c r="AO1911" s="82" t="str">
        <f t="shared" si="2207"/>
        <v/>
      </c>
      <c r="AP1911" s="82" t="str">
        <f t="shared" si="2207"/>
        <v/>
      </c>
      <c r="AQ1911" s="82" t="str">
        <f t="shared" si="2207"/>
        <v/>
      </c>
      <c r="AR1911" s="82" t="str">
        <f t="shared" si="2207"/>
        <v/>
      </c>
      <c r="AS1911" s="82" t="str">
        <f t="shared" si="2207"/>
        <v/>
      </c>
      <c r="AT1911" s="82" t="str">
        <f t="shared" si="2207"/>
        <v/>
      </c>
      <c r="AU1911" s="82" t="str">
        <f t="shared" si="2207"/>
        <v/>
      </c>
      <c r="AV1911" s="82" t="str">
        <f t="shared" si="2207"/>
        <v/>
      </c>
      <c r="AW1911" s="82" t="str">
        <f t="shared" si="2207"/>
        <v/>
      </c>
      <c r="AX1911" s="82" t="str">
        <f t="shared" si="2207"/>
        <v/>
      </c>
      <c r="AY1911" s="82" t="str">
        <f t="shared" si="2207"/>
        <v/>
      </c>
      <c r="AZ1911" s="82" t="str">
        <f t="shared" si="2207"/>
        <v/>
      </c>
      <c r="BA1911" s="82" t="str">
        <f t="shared" si="2207"/>
        <v/>
      </c>
      <c r="BB1911" s="82" t="str">
        <f t="shared" si="2207"/>
        <v/>
      </c>
      <c r="BC1911" s="82" t="str">
        <f t="shared" si="2207"/>
        <v/>
      </c>
      <c r="BD1911" s="82" t="str">
        <f t="shared" si="2207"/>
        <v/>
      </c>
      <c r="BE1911" s="82" t="str">
        <f t="shared" si="2207"/>
        <v/>
      </c>
      <c r="BF1911" s="82" t="str">
        <f t="shared" si="2207"/>
        <v/>
      </c>
      <c r="BG1911" s="82" t="str">
        <f t="shared" si="2207"/>
        <v/>
      </c>
      <c r="BH1911" s="82" t="str">
        <f t="shared" si="2207"/>
        <v/>
      </c>
      <c r="BI1911" s="82" t="str">
        <f t="shared" si="2207"/>
        <v/>
      </c>
      <c r="BJ1911" s="82" t="str">
        <f t="shared" si="2186"/>
        <v/>
      </c>
      <c r="BK1911" s="83" t="str">
        <f t="shared" si="2138"/>
        <v/>
      </c>
    </row>
    <row r="1912" spans="1:63" x14ac:dyDescent="0.25">
      <c r="A1912" t="str">
        <f t="shared" si="2149"/>
        <v>1</v>
      </c>
      <c r="B1912" t="str">
        <f t="shared" si="2150"/>
        <v>0</v>
      </c>
      <c r="C1912">
        <f>COUNTIF($D$3:D1912,D1912)</f>
        <v>0</v>
      </c>
      <c r="J1912" t="str">
        <f t="shared" si="2151"/>
        <v/>
      </c>
      <c r="K1912" t="str">
        <f t="shared" si="2152"/>
        <v/>
      </c>
      <c r="L1912" t="str">
        <f t="shared" si="2153"/>
        <v xml:space="preserve"> </v>
      </c>
      <c r="M1912" t="str">
        <f t="shared" si="2154"/>
        <v/>
      </c>
      <c r="N1912" t="e">
        <f>VLOOKUP(E1912,HC!A:B,2,0)</f>
        <v>#N/A</v>
      </c>
      <c r="O1912" t="e">
        <f>VLOOKUP(N1912,HC!B:C,2,0)</f>
        <v>#N/A</v>
      </c>
      <c r="P1912" s="82" t="str">
        <f t="shared" ref="P1912:BI1912" si="2208">IFERROR(IF($G1912="inactive","",IF(AND($L1912&lt;P$1,$M1912&lt;P$1),"",IF(AND($L1912&gt;Q$1,$M1912&gt;Q$1),"",IF(AND($L1912&lt;P$1,$M1912&lt;=Q$1),$M1912-P$1,IF(AND($L1912&gt;=P$1,$M1912&gt;Q$1),Q$1-$L1912,IF(AND($L1912&gt;=P$1,$M1912&lt;=Q$1),$M1912-$L1912,IF(AND($L1912&lt;P$1,$M1912&gt;Q$1),Q$1-P$1,""))))))),"")</f>
        <v/>
      </c>
      <c r="Q1912" s="82" t="str">
        <f t="shared" si="2208"/>
        <v/>
      </c>
      <c r="R1912" s="82" t="str">
        <f t="shared" si="2208"/>
        <v/>
      </c>
      <c r="S1912" s="82" t="str">
        <f t="shared" si="2208"/>
        <v/>
      </c>
      <c r="T1912" s="82" t="str">
        <f t="shared" si="2208"/>
        <v/>
      </c>
      <c r="U1912" s="82" t="str">
        <f t="shared" si="2208"/>
        <v/>
      </c>
      <c r="V1912" s="82" t="str">
        <f t="shared" si="2208"/>
        <v/>
      </c>
      <c r="W1912" s="82" t="str">
        <f t="shared" si="2208"/>
        <v/>
      </c>
      <c r="X1912" s="82" t="str">
        <f t="shared" si="2208"/>
        <v/>
      </c>
      <c r="Y1912" s="82" t="str">
        <f t="shared" si="2208"/>
        <v/>
      </c>
      <c r="Z1912" s="82" t="str">
        <f t="shared" si="2208"/>
        <v/>
      </c>
      <c r="AA1912" s="82" t="str">
        <f t="shared" si="2208"/>
        <v/>
      </c>
      <c r="AB1912" s="82" t="str">
        <f t="shared" si="2208"/>
        <v/>
      </c>
      <c r="AC1912" s="82" t="str">
        <f t="shared" si="2208"/>
        <v/>
      </c>
      <c r="AD1912" s="82" t="str">
        <f t="shared" si="2208"/>
        <v/>
      </c>
      <c r="AE1912" s="82" t="str">
        <f t="shared" si="2208"/>
        <v/>
      </c>
      <c r="AF1912" s="82" t="str">
        <f t="shared" si="2208"/>
        <v/>
      </c>
      <c r="AG1912" s="82" t="str">
        <f t="shared" si="2208"/>
        <v/>
      </c>
      <c r="AH1912" s="82" t="str">
        <f t="shared" si="2208"/>
        <v/>
      </c>
      <c r="AI1912" s="82" t="str">
        <f t="shared" si="2208"/>
        <v/>
      </c>
      <c r="AJ1912" s="82" t="str">
        <f t="shared" si="2208"/>
        <v/>
      </c>
      <c r="AK1912" s="82" t="str">
        <f t="shared" si="2208"/>
        <v/>
      </c>
      <c r="AL1912" s="82" t="str">
        <f t="shared" si="2208"/>
        <v/>
      </c>
      <c r="AM1912" s="82" t="str">
        <f t="shared" si="2208"/>
        <v/>
      </c>
      <c r="AN1912" s="82" t="str">
        <f t="shared" si="2208"/>
        <v/>
      </c>
      <c r="AO1912" s="82" t="str">
        <f t="shared" si="2208"/>
        <v/>
      </c>
      <c r="AP1912" s="82" t="str">
        <f t="shared" si="2208"/>
        <v/>
      </c>
      <c r="AQ1912" s="82" t="str">
        <f t="shared" si="2208"/>
        <v/>
      </c>
      <c r="AR1912" s="82" t="str">
        <f t="shared" si="2208"/>
        <v/>
      </c>
      <c r="AS1912" s="82" t="str">
        <f t="shared" si="2208"/>
        <v/>
      </c>
      <c r="AT1912" s="82" t="str">
        <f t="shared" si="2208"/>
        <v/>
      </c>
      <c r="AU1912" s="82" t="str">
        <f t="shared" si="2208"/>
        <v/>
      </c>
      <c r="AV1912" s="82" t="str">
        <f t="shared" si="2208"/>
        <v/>
      </c>
      <c r="AW1912" s="82" t="str">
        <f t="shared" si="2208"/>
        <v/>
      </c>
      <c r="AX1912" s="82" t="str">
        <f t="shared" si="2208"/>
        <v/>
      </c>
      <c r="AY1912" s="82" t="str">
        <f t="shared" si="2208"/>
        <v/>
      </c>
      <c r="AZ1912" s="82" t="str">
        <f t="shared" si="2208"/>
        <v/>
      </c>
      <c r="BA1912" s="82" t="str">
        <f t="shared" si="2208"/>
        <v/>
      </c>
      <c r="BB1912" s="82" t="str">
        <f t="shared" si="2208"/>
        <v/>
      </c>
      <c r="BC1912" s="82" t="str">
        <f t="shared" si="2208"/>
        <v/>
      </c>
      <c r="BD1912" s="82" t="str">
        <f t="shared" si="2208"/>
        <v/>
      </c>
      <c r="BE1912" s="82" t="str">
        <f t="shared" si="2208"/>
        <v/>
      </c>
      <c r="BF1912" s="82" t="str">
        <f t="shared" si="2208"/>
        <v/>
      </c>
      <c r="BG1912" s="82" t="str">
        <f t="shared" si="2208"/>
        <v/>
      </c>
      <c r="BH1912" s="82" t="str">
        <f t="shared" si="2208"/>
        <v/>
      </c>
      <c r="BI1912" s="82" t="str">
        <f t="shared" si="2208"/>
        <v/>
      </c>
      <c r="BJ1912" s="82" t="str">
        <f t="shared" si="2186"/>
        <v/>
      </c>
      <c r="BK1912" s="83" t="str">
        <f t="shared" si="2138"/>
        <v/>
      </c>
    </row>
    <row r="1913" spans="1:63" x14ac:dyDescent="0.25">
      <c r="A1913" t="str">
        <f t="shared" si="2149"/>
        <v>1</v>
      </c>
      <c r="B1913" t="str">
        <f t="shared" si="2150"/>
        <v>0</v>
      </c>
      <c r="C1913">
        <f>COUNTIF($D$3:D1913,D1913)</f>
        <v>0</v>
      </c>
      <c r="J1913" t="str">
        <f t="shared" si="2151"/>
        <v/>
      </c>
      <c r="K1913" t="str">
        <f t="shared" si="2152"/>
        <v/>
      </c>
      <c r="L1913" t="str">
        <f t="shared" si="2153"/>
        <v xml:space="preserve"> </v>
      </c>
      <c r="M1913" t="str">
        <f t="shared" si="2154"/>
        <v/>
      </c>
      <c r="N1913" t="e">
        <f>VLOOKUP(E1913,HC!A:B,2,0)</f>
        <v>#N/A</v>
      </c>
      <c r="O1913" t="e">
        <f>VLOOKUP(N1913,HC!B:C,2,0)</f>
        <v>#N/A</v>
      </c>
      <c r="P1913" s="82" t="str">
        <f t="shared" ref="P1913:BI1913" si="2209">IFERROR(IF($G1913="inactive","",IF(AND($L1913&lt;P$1,$M1913&lt;P$1),"",IF(AND($L1913&gt;Q$1,$M1913&gt;Q$1),"",IF(AND($L1913&lt;P$1,$M1913&lt;=Q$1),$M1913-P$1,IF(AND($L1913&gt;=P$1,$M1913&gt;Q$1),Q$1-$L1913,IF(AND($L1913&gt;=P$1,$M1913&lt;=Q$1),$M1913-$L1913,IF(AND($L1913&lt;P$1,$M1913&gt;Q$1),Q$1-P$1,""))))))),"")</f>
        <v/>
      </c>
      <c r="Q1913" s="82" t="str">
        <f t="shared" si="2209"/>
        <v/>
      </c>
      <c r="R1913" s="82" t="str">
        <f t="shared" si="2209"/>
        <v/>
      </c>
      <c r="S1913" s="82" t="str">
        <f t="shared" si="2209"/>
        <v/>
      </c>
      <c r="T1913" s="82" t="str">
        <f t="shared" si="2209"/>
        <v/>
      </c>
      <c r="U1913" s="82" t="str">
        <f t="shared" si="2209"/>
        <v/>
      </c>
      <c r="V1913" s="82" t="str">
        <f t="shared" si="2209"/>
        <v/>
      </c>
      <c r="W1913" s="82" t="str">
        <f t="shared" si="2209"/>
        <v/>
      </c>
      <c r="X1913" s="82" t="str">
        <f t="shared" si="2209"/>
        <v/>
      </c>
      <c r="Y1913" s="82" t="str">
        <f t="shared" si="2209"/>
        <v/>
      </c>
      <c r="Z1913" s="82" t="str">
        <f t="shared" si="2209"/>
        <v/>
      </c>
      <c r="AA1913" s="82" t="str">
        <f t="shared" si="2209"/>
        <v/>
      </c>
      <c r="AB1913" s="82" t="str">
        <f t="shared" si="2209"/>
        <v/>
      </c>
      <c r="AC1913" s="82" t="str">
        <f t="shared" si="2209"/>
        <v/>
      </c>
      <c r="AD1913" s="82" t="str">
        <f t="shared" si="2209"/>
        <v/>
      </c>
      <c r="AE1913" s="82" t="str">
        <f t="shared" si="2209"/>
        <v/>
      </c>
      <c r="AF1913" s="82" t="str">
        <f t="shared" si="2209"/>
        <v/>
      </c>
      <c r="AG1913" s="82" t="str">
        <f t="shared" si="2209"/>
        <v/>
      </c>
      <c r="AH1913" s="82" t="str">
        <f t="shared" si="2209"/>
        <v/>
      </c>
      <c r="AI1913" s="82" t="str">
        <f t="shared" si="2209"/>
        <v/>
      </c>
      <c r="AJ1913" s="82" t="str">
        <f t="shared" si="2209"/>
        <v/>
      </c>
      <c r="AK1913" s="82" t="str">
        <f t="shared" si="2209"/>
        <v/>
      </c>
      <c r="AL1913" s="82" t="str">
        <f t="shared" si="2209"/>
        <v/>
      </c>
      <c r="AM1913" s="82" t="str">
        <f t="shared" si="2209"/>
        <v/>
      </c>
      <c r="AN1913" s="82" t="str">
        <f t="shared" si="2209"/>
        <v/>
      </c>
      <c r="AO1913" s="82" t="str">
        <f t="shared" si="2209"/>
        <v/>
      </c>
      <c r="AP1913" s="82" t="str">
        <f t="shared" si="2209"/>
        <v/>
      </c>
      <c r="AQ1913" s="82" t="str">
        <f t="shared" si="2209"/>
        <v/>
      </c>
      <c r="AR1913" s="82" t="str">
        <f t="shared" si="2209"/>
        <v/>
      </c>
      <c r="AS1913" s="82" t="str">
        <f t="shared" si="2209"/>
        <v/>
      </c>
      <c r="AT1913" s="82" t="str">
        <f t="shared" si="2209"/>
        <v/>
      </c>
      <c r="AU1913" s="82" t="str">
        <f t="shared" si="2209"/>
        <v/>
      </c>
      <c r="AV1913" s="82" t="str">
        <f t="shared" si="2209"/>
        <v/>
      </c>
      <c r="AW1913" s="82" t="str">
        <f t="shared" si="2209"/>
        <v/>
      </c>
      <c r="AX1913" s="82" t="str">
        <f t="shared" si="2209"/>
        <v/>
      </c>
      <c r="AY1913" s="82" t="str">
        <f t="shared" si="2209"/>
        <v/>
      </c>
      <c r="AZ1913" s="82" t="str">
        <f t="shared" si="2209"/>
        <v/>
      </c>
      <c r="BA1913" s="82" t="str">
        <f t="shared" si="2209"/>
        <v/>
      </c>
      <c r="BB1913" s="82" t="str">
        <f t="shared" si="2209"/>
        <v/>
      </c>
      <c r="BC1913" s="82" t="str">
        <f t="shared" si="2209"/>
        <v/>
      </c>
      <c r="BD1913" s="82" t="str">
        <f t="shared" si="2209"/>
        <v/>
      </c>
      <c r="BE1913" s="82" t="str">
        <f t="shared" si="2209"/>
        <v/>
      </c>
      <c r="BF1913" s="82" t="str">
        <f t="shared" si="2209"/>
        <v/>
      </c>
      <c r="BG1913" s="82" t="str">
        <f t="shared" si="2209"/>
        <v/>
      </c>
      <c r="BH1913" s="82" t="str">
        <f t="shared" si="2209"/>
        <v/>
      </c>
      <c r="BI1913" s="82" t="str">
        <f t="shared" si="2209"/>
        <v/>
      </c>
      <c r="BJ1913" s="82" t="str">
        <f t="shared" si="2186"/>
        <v/>
      </c>
      <c r="BK1913" s="83" t="str">
        <f t="shared" si="2138"/>
        <v/>
      </c>
    </row>
    <row r="1914" spans="1:63" x14ac:dyDescent="0.25">
      <c r="A1914" t="str">
        <f t="shared" si="2149"/>
        <v>1</v>
      </c>
      <c r="B1914" t="str">
        <f t="shared" si="2150"/>
        <v>0</v>
      </c>
      <c r="C1914">
        <f>COUNTIF($D$3:D1914,D1914)</f>
        <v>0</v>
      </c>
      <c r="J1914" t="str">
        <f t="shared" si="2151"/>
        <v/>
      </c>
      <c r="K1914" t="str">
        <f t="shared" si="2152"/>
        <v/>
      </c>
      <c r="L1914" t="str">
        <f t="shared" si="2153"/>
        <v xml:space="preserve"> </v>
      </c>
      <c r="M1914" t="str">
        <f t="shared" si="2154"/>
        <v/>
      </c>
      <c r="N1914" t="e">
        <f>VLOOKUP(E1914,HC!A:B,2,0)</f>
        <v>#N/A</v>
      </c>
      <c r="O1914" t="e">
        <f>VLOOKUP(N1914,HC!B:C,2,0)</f>
        <v>#N/A</v>
      </c>
      <c r="P1914" s="82" t="str">
        <f t="shared" ref="P1914:BI1914" si="2210">IFERROR(IF($G1914="inactive","",IF(AND($L1914&lt;P$1,$M1914&lt;P$1),"",IF(AND($L1914&gt;Q$1,$M1914&gt;Q$1),"",IF(AND($L1914&lt;P$1,$M1914&lt;=Q$1),$M1914-P$1,IF(AND($L1914&gt;=P$1,$M1914&gt;Q$1),Q$1-$L1914,IF(AND($L1914&gt;=P$1,$M1914&lt;=Q$1),$M1914-$L1914,IF(AND($L1914&lt;P$1,$M1914&gt;Q$1),Q$1-P$1,""))))))),"")</f>
        <v/>
      </c>
      <c r="Q1914" s="82" t="str">
        <f t="shared" si="2210"/>
        <v/>
      </c>
      <c r="R1914" s="82" t="str">
        <f t="shared" si="2210"/>
        <v/>
      </c>
      <c r="S1914" s="82" t="str">
        <f t="shared" si="2210"/>
        <v/>
      </c>
      <c r="T1914" s="82" t="str">
        <f t="shared" si="2210"/>
        <v/>
      </c>
      <c r="U1914" s="82" t="str">
        <f t="shared" si="2210"/>
        <v/>
      </c>
      <c r="V1914" s="82" t="str">
        <f t="shared" si="2210"/>
        <v/>
      </c>
      <c r="W1914" s="82" t="str">
        <f t="shared" si="2210"/>
        <v/>
      </c>
      <c r="X1914" s="82" t="str">
        <f t="shared" si="2210"/>
        <v/>
      </c>
      <c r="Y1914" s="82" t="str">
        <f t="shared" si="2210"/>
        <v/>
      </c>
      <c r="Z1914" s="82" t="str">
        <f t="shared" si="2210"/>
        <v/>
      </c>
      <c r="AA1914" s="82" t="str">
        <f t="shared" si="2210"/>
        <v/>
      </c>
      <c r="AB1914" s="82" t="str">
        <f t="shared" si="2210"/>
        <v/>
      </c>
      <c r="AC1914" s="82" t="str">
        <f t="shared" si="2210"/>
        <v/>
      </c>
      <c r="AD1914" s="82" t="str">
        <f t="shared" si="2210"/>
        <v/>
      </c>
      <c r="AE1914" s="82" t="str">
        <f t="shared" si="2210"/>
        <v/>
      </c>
      <c r="AF1914" s="82" t="str">
        <f t="shared" si="2210"/>
        <v/>
      </c>
      <c r="AG1914" s="82" t="str">
        <f t="shared" si="2210"/>
        <v/>
      </c>
      <c r="AH1914" s="82" t="str">
        <f t="shared" si="2210"/>
        <v/>
      </c>
      <c r="AI1914" s="82" t="str">
        <f t="shared" si="2210"/>
        <v/>
      </c>
      <c r="AJ1914" s="82" t="str">
        <f t="shared" si="2210"/>
        <v/>
      </c>
      <c r="AK1914" s="82" t="str">
        <f t="shared" si="2210"/>
        <v/>
      </c>
      <c r="AL1914" s="82" t="str">
        <f t="shared" si="2210"/>
        <v/>
      </c>
      <c r="AM1914" s="82" t="str">
        <f t="shared" si="2210"/>
        <v/>
      </c>
      <c r="AN1914" s="82" t="str">
        <f t="shared" si="2210"/>
        <v/>
      </c>
      <c r="AO1914" s="82" t="str">
        <f t="shared" si="2210"/>
        <v/>
      </c>
      <c r="AP1914" s="82" t="str">
        <f t="shared" si="2210"/>
        <v/>
      </c>
      <c r="AQ1914" s="82" t="str">
        <f t="shared" si="2210"/>
        <v/>
      </c>
      <c r="AR1914" s="82" t="str">
        <f t="shared" si="2210"/>
        <v/>
      </c>
      <c r="AS1914" s="82" t="str">
        <f t="shared" si="2210"/>
        <v/>
      </c>
      <c r="AT1914" s="82" t="str">
        <f t="shared" si="2210"/>
        <v/>
      </c>
      <c r="AU1914" s="82" t="str">
        <f t="shared" si="2210"/>
        <v/>
      </c>
      <c r="AV1914" s="82" t="str">
        <f t="shared" si="2210"/>
        <v/>
      </c>
      <c r="AW1914" s="82" t="str">
        <f t="shared" si="2210"/>
        <v/>
      </c>
      <c r="AX1914" s="82" t="str">
        <f t="shared" si="2210"/>
        <v/>
      </c>
      <c r="AY1914" s="82" t="str">
        <f t="shared" si="2210"/>
        <v/>
      </c>
      <c r="AZ1914" s="82" t="str">
        <f t="shared" si="2210"/>
        <v/>
      </c>
      <c r="BA1914" s="82" t="str">
        <f t="shared" si="2210"/>
        <v/>
      </c>
      <c r="BB1914" s="82" t="str">
        <f t="shared" si="2210"/>
        <v/>
      </c>
      <c r="BC1914" s="82" t="str">
        <f t="shared" si="2210"/>
        <v/>
      </c>
      <c r="BD1914" s="82" t="str">
        <f t="shared" si="2210"/>
        <v/>
      </c>
      <c r="BE1914" s="82" t="str">
        <f t="shared" si="2210"/>
        <v/>
      </c>
      <c r="BF1914" s="82" t="str">
        <f t="shared" si="2210"/>
        <v/>
      </c>
      <c r="BG1914" s="82" t="str">
        <f t="shared" si="2210"/>
        <v/>
      </c>
      <c r="BH1914" s="82" t="str">
        <f t="shared" si="2210"/>
        <v/>
      </c>
      <c r="BI1914" s="82" t="str">
        <f t="shared" si="2210"/>
        <v/>
      </c>
      <c r="BJ1914" s="82" t="str">
        <f t="shared" si="2186"/>
        <v/>
      </c>
      <c r="BK1914" s="83" t="str">
        <f t="shared" ref="BK1914:BK1977" si="2211">IFERROR(IF(BD1913="inactive","",IF(AND($L1913&lt;BK$2,$M1913&lt;BK$2),"",IF(AND($L1913&gt;BL$2,$M1913&gt;BL$2),"",IF(AND($L1913&lt;BK$2,$M1913&lt;=BL$2),$M1913-BK$2,IF(AND($L1913&gt;=BK$2,$M1913&gt;BL$2),BL$2-$L1913,IF(AND($L1913&gt;=BK$2,$M1913&lt;=BL$2),$M1913-$L1913,IF(AND($L1913&lt;BK$2,$M1913&gt;BL$2),BL$2-BK$2,""))))))),"")</f>
        <v/>
      </c>
    </row>
    <row r="1915" spans="1:63" x14ac:dyDescent="0.25">
      <c r="A1915" t="str">
        <f t="shared" si="2149"/>
        <v>1</v>
      </c>
      <c r="B1915" t="str">
        <f t="shared" si="2150"/>
        <v>0</v>
      </c>
      <c r="C1915">
        <f>COUNTIF($D$3:D1915,D1915)</f>
        <v>0</v>
      </c>
      <c r="J1915" t="str">
        <f t="shared" si="2151"/>
        <v/>
      </c>
      <c r="K1915" t="str">
        <f t="shared" si="2152"/>
        <v/>
      </c>
      <c r="L1915" t="str">
        <f t="shared" si="2153"/>
        <v xml:space="preserve"> </v>
      </c>
      <c r="M1915" t="str">
        <f t="shared" si="2154"/>
        <v/>
      </c>
      <c r="N1915" t="e">
        <f>VLOOKUP(E1915,HC!A:B,2,0)</f>
        <v>#N/A</v>
      </c>
      <c r="O1915" t="e">
        <f>VLOOKUP(N1915,HC!B:C,2,0)</f>
        <v>#N/A</v>
      </c>
      <c r="P1915" s="82" t="str">
        <f t="shared" ref="P1915:BI1915" si="2212">IFERROR(IF($G1915="inactive","",IF(AND($L1915&lt;P$1,$M1915&lt;P$1),"",IF(AND($L1915&gt;Q$1,$M1915&gt;Q$1),"",IF(AND($L1915&lt;P$1,$M1915&lt;=Q$1),$M1915-P$1,IF(AND($L1915&gt;=P$1,$M1915&gt;Q$1),Q$1-$L1915,IF(AND($L1915&gt;=P$1,$M1915&lt;=Q$1),$M1915-$L1915,IF(AND($L1915&lt;P$1,$M1915&gt;Q$1),Q$1-P$1,""))))))),"")</f>
        <v/>
      </c>
      <c r="Q1915" s="82" t="str">
        <f t="shared" si="2212"/>
        <v/>
      </c>
      <c r="R1915" s="82" t="str">
        <f t="shared" si="2212"/>
        <v/>
      </c>
      <c r="S1915" s="82" t="str">
        <f t="shared" si="2212"/>
        <v/>
      </c>
      <c r="T1915" s="82" t="str">
        <f t="shared" si="2212"/>
        <v/>
      </c>
      <c r="U1915" s="82" t="str">
        <f t="shared" si="2212"/>
        <v/>
      </c>
      <c r="V1915" s="82" t="str">
        <f t="shared" si="2212"/>
        <v/>
      </c>
      <c r="W1915" s="82" t="str">
        <f t="shared" si="2212"/>
        <v/>
      </c>
      <c r="X1915" s="82" t="str">
        <f t="shared" si="2212"/>
        <v/>
      </c>
      <c r="Y1915" s="82" t="str">
        <f t="shared" si="2212"/>
        <v/>
      </c>
      <c r="Z1915" s="82" t="str">
        <f t="shared" si="2212"/>
        <v/>
      </c>
      <c r="AA1915" s="82" t="str">
        <f t="shared" si="2212"/>
        <v/>
      </c>
      <c r="AB1915" s="82" t="str">
        <f t="shared" si="2212"/>
        <v/>
      </c>
      <c r="AC1915" s="82" t="str">
        <f t="shared" si="2212"/>
        <v/>
      </c>
      <c r="AD1915" s="82" t="str">
        <f t="shared" si="2212"/>
        <v/>
      </c>
      <c r="AE1915" s="82" t="str">
        <f t="shared" si="2212"/>
        <v/>
      </c>
      <c r="AF1915" s="82" t="str">
        <f t="shared" si="2212"/>
        <v/>
      </c>
      <c r="AG1915" s="82" t="str">
        <f t="shared" si="2212"/>
        <v/>
      </c>
      <c r="AH1915" s="82" t="str">
        <f t="shared" si="2212"/>
        <v/>
      </c>
      <c r="AI1915" s="82" t="str">
        <f t="shared" si="2212"/>
        <v/>
      </c>
      <c r="AJ1915" s="82" t="str">
        <f t="shared" si="2212"/>
        <v/>
      </c>
      <c r="AK1915" s="82" t="str">
        <f t="shared" si="2212"/>
        <v/>
      </c>
      <c r="AL1915" s="82" t="str">
        <f t="shared" si="2212"/>
        <v/>
      </c>
      <c r="AM1915" s="82" t="str">
        <f t="shared" si="2212"/>
        <v/>
      </c>
      <c r="AN1915" s="82" t="str">
        <f t="shared" si="2212"/>
        <v/>
      </c>
      <c r="AO1915" s="82" t="str">
        <f t="shared" si="2212"/>
        <v/>
      </c>
      <c r="AP1915" s="82" t="str">
        <f t="shared" si="2212"/>
        <v/>
      </c>
      <c r="AQ1915" s="82" t="str">
        <f t="shared" si="2212"/>
        <v/>
      </c>
      <c r="AR1915" s="82" t="str">
        <f t="shared" si="2212"/>
        <v/>
      </c>
      <c r="AS1915" s="82" t="str">
        <f t="shared" si="2212"/>
        <v/>
      </c>
      <c r="AT1915" s="82" t="str">
        <f t="shared" si="2212"/>
        <v/>
      </c>
      <c r="AU1915" s="82" t="str">
        <f t="shared" si="2212"/>
        <v/>
      </c>
      <c r="AV1915" s="82" t="str">
        <f t="shared" si="2212"/>
        <v/>
      </c>
      <c r="AW1915" s="82" t="str">
        <f t="shared" si="2212"/>
        <v/>
      </c>
      <c r="AX1915" s="82" t="str">
        <f t="shared" si="2212"/>
        <v/>
      </c>
      <c r="AY1915" s="82" t="str">
        <f t="shared" si="2212"/>
        <v/>
      </c>
      <c r="AZ1915" s="82" t="str">
        <f t="shared" si="2212"/>
        <v/>
      </c>
      <c r="BA1915" s="82" t="str">
        <f t="shared" si="2212"/>
        <v/>
      </c>
      <c r="BB1915" s="82" t="str">
        <f t="shared" si="2212"/>
        <v/>
      </c>
      <c r="BC1915" s="82" t="str">
        <f t="shared" si="2212"/>
        <v/>
      </c>
      <c r="BD1915" s="82" t="str">
        <f t="shared" si="2212"/>
        <v/>
      </c>
      <c r="BE1915" s="82" t="str">
        <f t="shared" si="2212"/>
        <v/>
      </c>
      <c r="BF1915" s="82" t="str">
        <f t="shared" si="2212"/>
        <v/>
      </c>
      <c r="BG1915" s="82" t="str">
        <f t="shared" si="2212"/>
        <v/>
      </c>
      <c r="BH1915" s="82" t="str">
        <f t="shared" si="2212"/>
        <v/>
      </c>
      <c r="BI1915" s="82" t="str">
        <f t="shared" si="2212"/>
        <v/>
      </c>
      <c r="BJ1915" s="82" t="str">
        <f t="shared" si="2186"/>
        <v/>
      </c>
      <c r="BK1915" s="83" t="str">
        <f t="shared" si="2211"/>
        <v/>
      </c>
    </row>
    <row r="1916" spans="1:63" x14ac:dyDescent="0.25">
      <c r="A1916" t="str">
        <f t="shared" si="2149"/>
        <v>1</v>
      </c>
      <c r="B1916" t="str">
        <f t="shared" si="2150"/>
        <v>0</v>
      </c>
      <c r="C1916">
        <f>COUNTIF($D$3:D1916,D1916)</f>
        <v>0</v>
      </c>
      <c r="J1916" t="str">
        <f t="shared" si="2151"/>
        <v/>
      </c>
      <c r="K1916" t="str">
        <f t="shared" si="2152"/>
        <v/>
      </c>
      <c r="L1916" t="str">
        <f t="shared" si="2153"/>
        <v xml:space="preserve"> </v>
      </c>
      <c r="M1916" t="str">
        <f t="shared" si="2154"/>
        <v/>
      </c>
      <c r="N1916" t="e">
        <f>VLOOKUP(E1916,HC!A:B,2,0)</f>
        <v>#N/A</v>
      </c>
      <c r="O1916" t="e">
        <f>VLOOKUP(N1916,HC!B:C,2,0)</f>
        <v>#N/A</v>
      </c>
      <c r="P1916" s="82" t="str">
        <f t="shared" ref="P1916:BI1916" si="2213">IFERROR(IF($G1916="inactive","",IF(AND($L1916&lt;P$1,$M1916&lt;P$1),"",IF(AND($L1916&gt;Q$1,$M1916&gt;Q$1),"",IF(AND($L1916&lt;P$1,$M1916&lt;=Q$1),$M1916-P$1,IF(AND($L1916&gt;=P$1,$M1916&gt;Q$1),Q$1-$L1916,IF(AND($L1916&gt;=P$1,$M1916&lt;=Q$1),$M1916-$L1916,IF(AND($L1916&lt;P$1,$M1916&gt;Q$1),Q$1-P$1,""))))))),"")</f>
        <v/>
      </c>
      <c r="Q1916" s="82" t="str">
        <f t="shared" si="2213"/>
        <v/>
      </c>
      <c r="R1916" s="82" t="str">
        <f t="shared" si="2213"/>
        <v/>
      </c>
      <c r="S1916" s="82" t="str">
        <f t="shared" si="2213"/>
        <v/>
      </c>
      <c r="T1916" s="82" t="str">
        <f t="shared" si="2213"/>
        <v/>
      </c>
      <c r="U1916" s="82" t="str">
        <f t="shared" si="2213"/>
        <v/>
      </c>
      <c r="V1916" s="82" t="str">
        <f t="shared" si="2213"/>
        <v/>
      </c>
      <c r="W1916" s="82" t="str">
        <f t="shared" si="2213"/>
        <v/>
      </c>
      <c r="X1916" s="82" t="str">
        <f t="shared" si="2213"/>
        <v/>
      </c>
      <c r="Y1916" s="82" t="str">
        <f t="shared" si="2213"/>
        <v/>
      </c>
      <c r="Z1916" s="82" t="str">
        <f t="shared" si="2213"/>
        <v/>
      </c>
      <c r="AA1916" s="82" t="str">
        <f t="shared" si="2213"/>
        <v/>
      </c>
      <c r="AB1916" s="82" t="str">
        <f t="shared" si="2213"/>
        <v/>
      </c>
      <c r="AC1916" s="82" t="str">
        <f t="shared" si="2213"/>
        <v/>
      </c>
      <c r="AD1916" s="82" t="str">
        <f t="shared" si="2213"/>
        <v/>
      </c>
      <c r="AE1916" s="82" t="str">
        <f t="shared" si="2213"/>
        <v/>
      </c>
      <c r="AF1916" s="82" t="str">
        <f t="shared" si="2213"/>
        <v/>
      </c>
      <c r="AG1916" s="82" t="str">
        <f t="shared" si="2213"/>
        <v/>
      </c>
      <c r="AH1916" s="82" t="str">
        <f t="shared" si="2213"/>
        <v/>
      </c>
      <c r="AI1916" s="82" t="str">
        <f t="shared" si="2213"/>
        <v/>
      </c>
      <c r="AJ1916" s="82" t="str">
        <f t="shared" si="2213"/>
        <v/>
      </c>
      <c r="AK1916" s="82" t="str">
        <f t="shared" si="2213"/>
        <v/>
      </c>
      <c r="AL1916" s="82" t="str">
        <f t="shared" si="2213"/>
        <v/>
      </c>
      <c r="AM1916" s="82" t="str">
        <f t="shared" si="2213"/>
        <v/>
      </c>
      <c r="AN1916" s="82" t="str">
        <f t="shared" si="2213"/>
        <v/>
      </c>
      <c r="AO1916" s="82" t="str">
        <f t="shared" si="2213"/>
        <v/>
      </c>
      <c r="AP1916" s="82" t="str">
        <f t="shared" si="2213"/>
        <v/>
      </c>
      <c r="AQ1916" s="82" t="str">
        <f t="shared" si="2213"/>
        <v/>
      </c>
      <c r="AR1916" s="82" t="str">
        <f t="shared" si="2213"/>
        <v/>
      </c>
      <c r="AS1916" s="82" t="str">
        <f t="shared" si="2213"/>
        <v/>
      </c>
      <c r="AT1916" s="82" t="str">
        <f t="shared" si="2213"/>
        <v/>
      </c>
      <c r="AU1916" s="82" t="str">
        <f t="shared" si="2213"/>
        <v/>
      </c>
      <c r="AV1916" s="82" t="str">
        <f t="shared" si="2213"/>
        <v/>
      </c>
      <c r="AW1916" s="82" t="str">
        <f t="shared" si="2213"/>
        <v/>
      </c>
      <c r="AX1916" s="82" t="str">
        <f t="shared" si="2213"/>
        <v/>
      </c>
      <c r="AY1916" s="82" t="str">
        <f t="shared" si="2213"/>
        <v/>
      </c>
      <c r="AZ1916" s="82" t="str">
        <f t="shared" si="2213"/>
        <v/>
      </c>
      <c r="BA1916" s="82" t="str">
        <f t="shared" si="2213"/>
        <v/>
      </c>
      <c r="BB1916" s="82" t="str">
        <f t="shared" si="2213"/>
        <v/>
      </c>
      <c r="BC1916" s="82" t="str">
        <f t="shared" si="2213"/>
        <v/>
      </c>
      <c r="BD1916" s="82" t="str">
        <f t="shared" si="2213"/>
        <v/>
      </c>
      <c r="BE1916" s="82" t="str">
        <f t="shared" si="2213"/>
        <v/>
      </c>
      <c r="BF1916" s="82" t="str">
        <f t="shared" si="2213"/>
        <v/>
      </c>
      <c r="BG1916" s="82" t="str">
        <f t="shared" si="2213"/>
        <v/>
      </c>
      <c r="BH1916" s="82" t="str">
        <f t="shared" si="2213"/>
        <v/>
      </c>
      <c r="BI1916" s="82" t="str">
        <f t="shared" si="2213"/>
        <v/>
      </c>
      <c r="BJ1916" s="82" t="str">
        <f t="shared" si="2186"/>
        <v/>
      </c>
      <c r="BK1916" s="83" t="str">
        <f t="shared" si="2211"/>
        <v/>
      </c>
    </row>
    <row r="1917" spans="1:63" x14ac:dyDescent="0.25">
      <c r="A1917" t="str">
        <f t="shared" si="2149"/>
        <v>1</v>
      </c>
      <c r="B1917" t="str">
        <f t="shared" si="2150"/>
        <v>0</v>
      </c>
      <c r="C1917">
        <f>COUNTIF($D$3:D1917,D1917)</f>
        <v>0</v>
      </c>
      <c r="J1917" t="str">
        <f t="shared" si="2151"/>
        <v/>
      </c>
      <c r="K1917" t="str">
        <f t="shared" si="2152"/>
        <v/>
      </c>
      <c r="L1917" t="str">
        <f t="shared" si="2153"/>
        <v xml:space="preserve"> </v>
      </c>
      <c r="M1917" t="str">
        <f t="shared" si="2154"/>
        <v/>
      </c>
      <c r="N1917" t="e">
        <f>VLOOKUP(E1917,HC!A:B,2,0)</f>
        <v>#N/A</v>
      </c>
      <c r="O1917" t="e">
        <f>VLOOKUP(N1917,HC!B:C,2,0)</f>
        <v>#N/A</v>
      </c>
      <c r="P1917" s="82" t="str">
        <f t="shared" ref="P1917:BI1917" si="2214">IFERROR(IF($G1917="inactive","",IF(AND($L1917&lt;P$1,$M1917&lt;P$1),"",IF(AND($L1917&gt;Q$1,$M1917&gt;Q$1),"",IF(AND($L1917&lt;P$1,$M1917&lt;=Q$1),$M1917-P$1,IF(AND($L1917&gt;=P$1,$M1917&gt;Q$1),Q$1-$L1917,IF(AND($L1917&gt;=P$1,$M1917&lt;=Q$1),$M1917-$L1917,IF(AND($L1917&lt;P$1,$M1917&gt;Q$1),Q$1-P$1,""))))))),"")</f>
        <v/>
      </c>
      <c r="Q1917" s="82" t="str">
        <f t="shared" si="2214"/>
        <v/>
      </c>
      <c r="R1917" s="82" t="str">
        <f t="shared" si="2214"/>
        <v/>
      </c>
      <c r="S1917" s="82" t="str">
        <f t="shared" si="2214"/>
        <v/>
      </c>
      <c r="T1917" s="82" t="str">
        <f t="shared" si="2214"/>
        <v/>
      </c>
      <c r="U1917" s="82" t="str">
        <f t="shared" si="2214"/>
        <v/>
      </c>
      <c r="V1917" s="82" t="str">
        <f t="shared" si="2214"/>
        <v/>
      </c>
      <c r="W1917" s="82" t="str">
        <f t="shared" si="2214"/>
        <v/>
      </c>
      <c r="X1917" s="82" t="str">
        <f t="shared" si="2214"/>
        <v/>
      </c>
      <c r="Y1917" s="82" t="str">
        <f t="shared" si="2214"/>
        <v/>
      </c>
      <c r="Z1917" s="82" t="str">
        <f t="shared" si="2214"/>
        <v/>
      </c>
      <c r="AA1917" s="82" t="str">
        <f t="shared" si="2214"/>
        <v/>
      </c>
      <c r="AB1917" s="82" t="str">
        <f t="shared" si="2214"/>
        <v/>
      </c>
      <c r="AC1917" s="82" t="str">
        <f t="shared" si="2214"/>
        <v/>
      </c>
      <c r="AD1917" s="82" t="str">
        <f t="shared" si="2214"/>
        <v/>
      </c>
      <c r="AE1917" s="82" t="str">
        <f t="shared" si="2214"/>
        <v/>
      </c>
      <c r="AF1917" s="82" t="str">
        <f t="shared" si="2214"/>
        <v/>
      </c>
      <c r="AG1917" s="82" t="str">
        <f t="shared" si="2214"/>
        <v/>
      </c>
      <c r="AH1917" s="82" t="str">
        <f t="shared" si="2214"/>
        <v/>
      </c>
      <c r="AI1917" s="82" t="str">
        <f t="shared" si="2214"/>
        <v/>
      </c>
      <c r="AJ1917" s="82" t="str">
        <f t="shared" si="2214"/>
        <v/>
      </c>
      <c r="AK1917" s="82" t="str">
        <f t="shared" si="2214"/>
        <v/>
      </c>
      <c r="AL1917" s="82" t="str">
        <f t="shared" si="2214"/>
        <v/>
      </c>
      <c r="AM1917" s="82" t="str">
        <f t="shared" si="2214"/>
        <v/>
      </c>
      <c r="AN1917" s="82" t="str">
        <f t="shared" si="2214"/>
        <v/>
      </c>
      <c r="AO1917" s="82" t="str">
        <f t="shared" si="2214"/>
        <v/>
      </c>
      <c r="AP1917" s="82" t="str">
        <f t="shared" si="2214"/>
        <v/>
      </c>
      <c r="AQ1917" s="82" t="str">
        <f t="shared" si="2214"/>
        <v/>
      </c>
      <c r="AR1917" s="82" t="str">
        <f t="shared" si="2214"/>
        <v/>
      </c>
      <c r="AS1917" s="82" t="str">
        <f t="shared" si="2214"/>
        <v/>
      </c>
      <c r="AT1917" s="82" t="str">
        <f t="shared" si="2214"/>
        <v/>
      </c>
      <c r="AU1917" s="82" t="str">
        <f t="shared" si="2214"/>
        <v/>
      </c>
      <c r="AV1917" s="82" t="str">
        <f t="shared" si="2214"/>
        <v/>
      </c>
      <c r="AW1917" s="82" t="str">
        <f t="shared" si="2214"/>
        <v/>
      </c>
      <c r="AX1917" s="82" t="str">
        <f t="shared" si="2214"/>
        <v/>
      </c>
      <c r="AY1917" s="82" t="str">
        <f t="shared" si="2214"/>
        <v/>
      </c>
      <c r="AZ1917" s="82" t="str">
        <f t="shared" si="2214"/>
        <v/>
      </c>
      <c r="BA1917" s="82" t="str">
        <f t="shared" si="2214"/>
        <v/>
      </c>
      <c r="BB1917" s="82" t="str">
        <f t="shared" si="2214"/>
        <v/>
      </c>
      <c r="BC1917" s="82" t="str">
        <f t="shared" si="2214"/>
        <v/>
      </c>
      <c r="BD1917" s="82" t="str">
        <f t="shared" si="2214"/>
        <v/>
      </c>
      <c r="BE1917" s="82" t="str">
        <f t="shared" si="2214"/>
        <v/>
      </c>
      <c r="BF1917" s="82" t="str">
        <f t="shared" si="2214"/>
        <v/>
      </c>
      <c r="BG1917" s="82" t="str">
        <f t="shared" si="2214"/>
        <v/>
      </c>
      <c r="BH1917" s="82" t="str">
        <f t="shared" si="2214"/>
        <v/>
      </c>
      <c r="BI1917" s="82" t="str">
        <f t="shared" si="2214"/>
        <v/>
      </c>
      <c r="BJ1917" s="82" t="str">
        <f t="shared" si="2186"/>
        <v/>
      </c>
      <c r="BK1917" s="83" t="str">
        <f t="shared" si="2211"/>
        <v/>
      </c>
    </row>
    <row r="1918" spans="1:63" x14ac:dyDescent="0.25">
      <c r="A1918" t="str">
        <f t="shared" si="2149"/>
        <v>1</v>
      </c>
      <c r="B1918" t="str">
        <f t="shared" si="2150"/>
        <v>0</v>
      </c>
      <c r="C1918">
        <f>COUNTIF($D$3:D1918,D1918)</f>
        <v>0</v>
      </c>
      <c r="J1918" t="str">
        <f t="shared" si="2151"/>
        <v/>
      </c>
      <c r="K1918" t="str">
        <f t="shared" si="2152"/>
        <v/>
      </c>
      <c r="L1918" t="str">
        <f t="shared" si="2153"/>
        <v xml:space="preserve"> </v>
      </c>
      <c r="M1918" t="str">
        <f t="shared" si="2154"/>
        <v/>
      </c>
      <c r="N1918" t="e">
        <f>VLOOKUP(E1918,HC!A:B,2,0)</f>
        <v>#N/A</v>
      </c>
      <c r="O1918" t="e">
        <f>VLOOKUP(N1918,HC!B:C,2,0)</f>
        <v>#N/A</v>
      </c>
      <c r="P1918" s="82" t="str">
        <f t="shared" ref="P1918:BI1918" si="2215">IFERROR(IF($G1918="inactive","",IF(AND($L1918&lt;P$1,$M1918&lt;P$1),"",IF(AND($L1918&gt;Q$1,$M1918&gt;Q$1),"",IF(AND($L1918&lt;P$1,$M1918&lt;=Q$1),$M1918-P$1,IF(AND($L1918&gt;=P$1,$M1918&gt;Q$1),Q$1-$L1918,IF(AND($L1918&gt;=P$1,$M1918&lt;=Q$1),$M1918-$L1918,IF(AND($L1918&lt;P$1,$M1918&gt;Q$1),Q$1-P$1,""))))))),"")</f>
        <v/>
      </c>
      <c r="Q1918" s="82" t="str">
        <f t="shared" si="2215"/>
        <v/>
      </c>
      <c r="R1918" s="82" t="str">
        <f t="shared" si="2215"/>
        <v/>
      </c>
      <c r="S1918" s="82" t="str">
        <f t="shared" si="2215"/>
        <v/>
      </c>
      <c r="T1918" s="82" t="str">
        <f t="shared" si="2215"/>
        <v/>
      </c>
      <c r="U1918" s="82" t="str">
        <f t="shared" si="2215"/>
        <v/>
      </c>
      <c r="V1918" s="82" t="str">
        <f t="shared" si="2215"/>
        <v/>
      </c>
      <c r="W1918" s="82" t="str">
        <f t="shared" si="2215"/>
        <v/>
      </c>
      <c r="X1918" s="82" t="str">
        <f t="shared" si="2215"/>
        <v/>
      </c>
      <c r="Y1918" s="82" t="str">
        <f t="shared" si="2215"/>
        <v/>
      </c>
      <c r="Z1918" s="82" t="str">
        <f t="shared" si="2215"/>
        <v/>
      </c>
      <c r="AA1918" s="82" t="str">
        <f t="shared" si="2215"/>
        <v/>
      </c>
      <c r="AB1918" s="82" t="str">
        <f t="shared" si="2215"/>
        <v/>
      </c>
      <c r="AC1918" s="82" t="str">
        <f t="shared" si="2215"/>
        <v/>
      </c>
      <c r="AD1918" s="82" t="str">
        <f t="shared" si="2215"/>
        <v/>
      </c>
      <c r="AE1918" s="82" t="str">
        <f t="shared" si="2215"/>
        <v/>
      </c>
      <c r="AF1918" s="82" t="str">
        <f t="shared" si="2215"/>
        <v/>
      </c>
      <c r="AG1918" s="82" t="str">
        <f t="shared" si="2215"/>
        <v/>
      </c>
      <c r="AH1918" s="82" t="str">
        <f t="shared" si="2215"/>
        <v/>
      </c>
      <c r="AI1918" s="82" t="str">
        <f t="shared" si="2215"/>
        <v/>
      </c>
      <c r="AJ1918" s="82" t="str">
        <f t="shared" si="2215"/>
        <v/>
      </c>
      <c r="AK1918" s="82" t="str">
        <f t="shared" si="2215"/>
        <v/>
      </c>
      <c r="AL1918" s="82" t="str">
        <f t="shared" si="2215"/>
        <v/>
      </c>
      <c r="AM1918" s="82" t="str">
        <f t="shared" si="2215"/>
        <v/>
      </c>
      <c r="AN1918" s="82" t="str">
        <f t="shared" si="2215"/>
        <v/>
      </c>
      <c r="AO1918" s="82" t="str">
        <f t="shared" si="2215"/>
        <v/>
      </c>
      <c r="AP1918" s="82" t="str">
        <f t="shared" si="2215"/>
        <v/>
      </c>
      <c r="AQ1918" s="82" t="str">
        <f t="shared" si="2215"/>
        <v/>
      </c>
      <c r="AR1918" s="82" t="str">
        <f t="shared" si="2215"/>
        <v/>
      </c>
      <c r="AS1918" s="82" t="str">
        <f t="shared" si="2215"/>
        <v/>
      </c>
      <c r="AT1918" s="82" t="str">
        <f t="shared" si="2215"/>
        <v/>
      </c>
      <c r="AU1918" s="82" t="str">
        <f t="shared" si="2215"/>
        <v/>
      </c>
      <c r="AV1918" s="82" t="str">
        <f t="shared" si="2215"/>
        <v/>
      </c>
      <c r="AW1918" s="82" t="str">
        <f t="shared" si="2215"/>
        <v/>
      </c>
      <c r="AX1918" s="82" t="str">
        <f t="shared" si="2215"/>
        <v/>
      </c>
      <c r="AY1918" s="82" t="str">
        <f t="shared" si="2215"/>
        <v/>
      </c>
      <c r="AZ1918" s="82" t="str">
        <f t="shared" si="2215"/>
        <v/>
      </c>
      <c r="BA1918" s="82" t="str">
        <f t="shared" si="2215"/>
        <v/>
      </c>
      <c r="BB1918" s="82" t="str">
        <f t="shared" si="2215"/>
        <v/>
      </c>
      <c r="BC1918" s="82" t="str">
        <f t="shared" si="2215"/>
        <v/>
      </c>
      <c r="BD1918" s="82" t="str">
        <f t="shared" si="2215"/>
        <v/>
      </c>
      <c r="BE1918" s="82" t="str">
        <f t="shared" si="2215"/>
        <v/>
      </c>
      <c r="BF1918" s="82" t="str">
        <f t="shared" si="2215"/>
        <v/>
      </c>
      <c r="BG1918" s="82" t="str">
        <f t="shared" si="2215"/>
        <v/>
      </c>
      <c r="BH1918" s="82" t="str">
        <f t="shared" si="2215"/>
        <v/>
      </c>
      <c r="BI1918" s="82" t="str">
        <f t="shared" si="2215"/>
        <v/>
      </c>
      <c r="BJ1918" s="82" t="str">
        <f t="shared" si="2186"/>
        <v/>
      </c>
      <c r="BK1918" s="83" t="str">
        <f t="shared" si="2211"/>
        <v/>
      </c>
    </row>
    <row r="1919" spans="1:63" x14ac:dyDescent="0.25">
      <c r="A1919" t="str">
        <f t="shared" si="2149"/>
        <v>1</v>
      </c>
      <c r="B1919" t="str">
        <f t="shared" si="2150"/>
        <v>0</v>
      </c>
      <c r="C1919">
        <f>COUNTIF($D$3:D1919,D1919)</f>
        <v>0</v>
      </c>
      <c r="J1919" t="str">
        <f t="shared" si="2151"/>
        <v/>
      </c>
      <c r="K1919" t="str">
        <f t="shared" si="2152"/>
        <v/>
      </c>
      <c r="L1919" t="str">
        <f t="shared" si="2153"/>
        <v xml:space="preserve"> </v>
      </c>
      <c r="M1919" t="str">
        <f t="shared" si="2154"/>
        <v/>
      </c>
      <c r="N1919" t="e">
        <f>VLOOKUP(E1919,HC!A:B,2,0)</f>
        <v>#N/A</v>
      </c>
      <c r="O1919" t="e">
        <f>VLOOKUP(N1919,HC!B:C,2,0)</f>
        <v>#N/A</v>
      </c>
      <c r="P1919" s="82" t="str">
        <f t="shared" ref="P1919:BI1919" si="2216">IFERROR(IF($G1919="inactive","",IF(AND($L1919&lt;P$1,$M1919&lt;P$1),"",IF(AND($L1919&gt;Q$1,$M1919&gt;Q$1),"",IF(AND($L1919&lt;P$1,$M1919&lt;=Q$1),$M1919-P$1,IF(AND($L1919&gt;=P$1,$M1919&gt;Q$1),Q$1-$L1919,IF(AND($L1919&gt;=P$1,$M1919&lt;=Q$1),$M1919-$L1919,IF(AND($L1919&lt;P$1,$M1919&gt;Q$1),Q$1-P$1,""))))))),"")</f>
        <v/>
      </c>
      <c r="Q1919" s="82" t="str">
        <f t="shared" si="2216"/>
        <v/>
      </c>
      <c r="R1919" s="82" t="str">
        <f t="shared" si="2216"/>
        <v/>
      </c>
      <c r="S1919" s="82" t="str">
        <f t="shared" si="2216"/>
        <v/>
      </c>
      <c r="T1919" s="82" t="str">
        <f t="shared" si="2216"/>
        <v/>
      </c>
      <c r="U1919" s="82" t="str">
        <f t="shared" si="2216"/>
        <v/>
      </c>
      <c r="V1919" s="82" t="str">
        <f t="shared" si="2216"/>
        <v/>
      </c>
      <c r="W1919" s="82" t="str">
        <f t="shared" si="2216"/>
        <v/>
      </c>
      <c r="X1919" s="82" t="str">
        <f t="shared" si="2216"/>
        <v/>
      </c>
      <c r="Y1919" s="82" t="str">
        <f t="shared" si="2216"/>
        <v/>
      </c>
      <c r="Z1919" s="82" t="str">
        <f t="shared" si="2216"/>
        <v/>
      </c>
      <c r="AA1919" s="82" t="str">
        <f t="shared" si="2216"/>
        <v/>
      </c>
      <c r="AB1919" s="82" t="str">
        <f t="shared" si="2216"/>
        <v/>
      </c>
      <c r="AC1919" s="82" t="str">
        <f t="shared" si="2216"/>
        <v/>
      </c>
      <c r="AD1919" s="82" t="str">
        <f t="shared" si="2216"/>
        <v/>
      </c>
      <c r="AE1919" s="82" t="str">
        <f t="shared" si="2216"/>
        <v/>
      </c>
      <c r="AF1919" s="82" t="str">
        <f t="shared" si="2216"/>
        <v/>
      </c>
      <c r="AG1919" s="82" t="str">
        <f t="shared" si="2216"/>
        <v/>
      </c>
      <c r="AH1919" s="82" t="str">
        <f t="shared" si="2216"/>
        <v/>
      </c>
      <c r="AI1919" s="82" t="str">
        <f t="shared" si="2216"/>
        <v/>
      </c>
      <c r="AJ1919" s="82" t="str">
        <f t="shared" si="2216"/>
        <v/>
      </c>
      <c r="AK1919" s="82" t="str">
        <f t="shared" si="2216"/>
        <v/>
      </c>
      <c r="AL1919" s="82" t="str">
        <f t="shared" si="2216"/>
        <v/>
      </c>
      <c r="AM1919" s="82" t="str">
        <f t="shared" si="2216"/>
        <v/>
      </c>
      <c r="AN1919" s="82" t="str">
        <f t="shared" si="2216"/>
        <v/>
      </c>
      <c r="AO1919" s="82" t="str">
        <f t="shared" si="2216"/>
        <v/>
      </c>
      <c r="AP1919" s="82" t="str">
        <f t="shared" si="2216"/>
        <v/>
      </c>
      <c r="AQ1919" s="82" t="str">
        <f t="shared" si="2216"/>
        <v/>
      </c>
      <c r="AR1919" s="82" t="str">
        <f t="shared" si="2216"/>
        <v/>
      </c>
      <c r="AS1919" s="82" t="str">
        <f t="shared" si="2216"/>
        <v/>
      </c>
      <c r="AT1919" s="82" t="str">
        <f t="shared" si="2216"/>
        <v/>
      </c>
      <c r="AU1919" s="82" t="str">
        <f t="shared" si="2216"/>
        <v/>
      </c>
      <c r="AV1919" s="82" t="str">
        <f t="shared" si="2216"/>
        <v/>
      </c>
      <c r="AW1919" s="82" t="str">
        <f t="shared" si="2216"/>
        <v/>
      </c>
      <c r="AX1919" s="82" t="str">
        <f t="shared" si="2216"/>
        <v/>
      </c>
      <c r="AY1919" s="82" t="str">
        <f t="shared" si="2216"/>
        <v/>
      </c>
      <c r="AZ1919" s="82" t="str">
        <f t="shared" si="2216"/>
        <v/>
      </c>
      <c r="BA1919" s="82" t="str">
        <f t="shared" si="2216"/>
        <v/>
      </c>
      <c r="BB1919" s="82" t="str">
        <f t="shared" si="2216"/>
        <v/>
      </c>
      <c r="BC1919" s="82" t="str">
        <f t="shared" si="2216"/>
        <v/>
      </c>
      <c r="BD1919" s="82" t="str">
        <f t="shared" si="2216"/>
        <v/>
      </c>
      <c r="BE1919" s="82" t="str">
        <f t="shared" si="2216"/>
        <v/>
      </c>
      <c r="BF1919" s="82" t="str">
        <f t="shared" si="2216"/>
        <v/>
      </c>
      <c r="BG1919" s="82" t="str">
        <f t="shared" si="2216"/>
        <v/>
      </c>
      <c r="BH1919" s="82" t="str">
        <f t="shared" si="2216"/>
        <v/>
      </c>
      <c r="BI1919" s="82" t="str">
        <f t="shared" si="2216"/>
        <v/>
      </c>
      <c r="BJ1919" s="82" t="str">
        <f t="shared" si="2186"/>
        <v/>
      </c>
      <c r="BK1919" s="83" t="str">
        <f t="shared" si="2211"/>
        <v/>
      </c>
    </row>
    <row r="1920" spans="1:63" x14ac:dyDescent="0.25">
      <c r="A1920" t="str">
        <f t="shared" si="2149"/>
        <v>1</v>
      </c>
      <c r="B1920" t="str">
        <f t="shared" si="2150"/>
        <v>0</v>
      </c>
      <c r="C1920">
        <f>COUNTIF($D$3:D1920,D1920)</f>
        <v>0</v>
      </c>
      <c r="J1920" t="str">
        <f t="shared" si="2151"/>
        <v/>
      </c>
      <c r="K1920" t="str">
        <f t="shared" si="2152"/>
        <v/>
      </c>
      <c r="L1920" t="str">
        <f t="shared" si="2153"/>
        <v xml:space="preserve"> </v>
      </c>
      <c r="M1920" t="str">
        <f t="shared" si="2154"/>
        <v/>
      </c>
      <c r="N1920" t="e">
        <f>VLOOKUP(E1920,HC!A:B,2,0)</f>
        <v>#N/A</v>
      </c>
      <c r="O1920" t="e">
        <f>VLOOKUP(N1920,HC!B:C,2,0)</f>
        <v>#N/A</v>
      </c>
      <c r="P1920" s="82" t="str">
        <f t="shared" ref="P1920:BI1920" si="2217">IFERROR(IF($G1920="inactive","",IF(AND($L1920&lt;P$1,$M1920&lt;P$1),"",IF(AND($L1920&gt;Q$1,$M1920&gt;Q$1),"",IF(AND($L1920&lt;P$1,$M1920&lt;=Q$1),$M1920-P$1,IF(AND($L1920&gt;=P$1,$M1920&gt;Q$1),Q$1-$L1920,IF(AND($L1920&gt;=P$1,$M1920&lt;=Q$1),$M1920-$L1920,IF(AND($L1920&lt;P$1,$M1920&gt;Q$1),Q$1-P$1,""))))))),"")</f>
        <v/>
      </c>
      <c r="Q1920" s="82" t="str">
        <f t="shared" si="2217"/>
        <v/>
      </c>
      <c r="R1920" s="82" t="str">
        <f t="shared" si="2217"/>
        <v/>
      </c>
      <c r="S1920" s="82" t="str">
        <f t="shared" si="2217"/>
        <v/>
      </c>
      <c r="T1920" s="82" t="str">
        <f t="shared" si="2217"/>
        <v/>
      </c>
      <c r="U1920" s="82" t="str">
        <f t="shared" si="2217"/>
        <v/>
      </c>
      <c r="V1920" s="82" t="str">
        <f t="shared" si="2217"/>
        <v/>
      </c>
      <c r="W1920" s="82" t="str">
        <f t="shared" si="2217"/>
        <v/>
      </c>
      <c r="X1920" s="82" t="str">
        <f t="shared" si="2217"/>
        <v/>
      </c>
      <c r="Y1920" s="82" t="str">
        <f t="shared" si="2217"/>
        <v/>
      </c>
      <c r="Z1920" s="82" t="str">
        <f t="shared" si="2217"/>
        <v/>
      </c>
      <c r="AA1920" s="82" t="str">
        <f t="shared" si="2217"/>
        <v/>
      </c>
      <c r="AB1920" s="82" t="str">
        <f t="shared" si="2217"/>
        <v/>
      </c>
      <c r="AC1920" s="82" t="str">
        <f t="shared" si="2217"/>
        <v/>
      </c>
      <c r="AD1920" s="82" t="str">
        <f t="shared" si="2217"/>
        <v/>
      </c>
      <c r="AE1920" s="82" t="str">
        <f t="shared" si="2217"/>
        <v/>
      </c>
      <c r="AF1920" s="82" t="str">
        <f t="shared" si="2217"/>
        <v/>
      </c>
      <c r="AG1920" s="82" t="str">
        <f t="shared" si="2217"/>
        <v/>
      </c>
      <c r="AH1920" s="82" t="str">
        <f t="shared" si="2217"/>
        <v/>
      </c>
      <c r="AI1920" s="82" t="str">
        <f t="shared" si="2217"/>
        <v/>
      </c>
      <c r="AJ1920" s="82" t="str">
        <f t="shared" si="2217"/>
        <v/>
      </c>
      <c r="AK1920" s="82" t="str">
        <f t="shared" si="2217"/>
        <v/>
      </c>
      <c r="AL1920" s="82" t="str">
        <f t="shared" si="2217"/>
        <v/>
      </c>
      <c r="AM1920" s="82" t="str">
        <f t="shared" si="2217"/>
        <v/>
      </c>
      <c r="AN1920" s="82" t="str">
        <f t="shared" si="2217"/>
        <v/>
      </c>
      <c r="AO1920" s="82" t="str">
        <f t="shared" si="2217"/>
        <v/>
      </c>
      <c r="AP1920" s="82" t="str">
        <f t="shared" si="2217"/>
        <v/>
      </c>
      <c r="AQ1920" s="82" t="str">
        <f t="shared" si="2217"/>
        <v/>
      </c>
      <c r="AR1920" s="82" t="str">
        <f t="shared" si="2217"/>
        <v/>
      </c>
      <c r="AS1920" s="82" t="str">
        <f t="shared" si="2217"/>
        <v/>
      </c>
      <c r="AT1920" s="82" t="str">
        <f t="shared" si="2217"/>
        <v/>
      </c>
      <c r="AU1920" s="82" t="str">
        <f t="shared" si="2217"/>
        <v/>
      </c>
      <c r="AV1920" s="82" t="str">
        <f t="shared" si="2217"/>
        <v/>
      </c>
      <c r="AW1920" s="82" t="str">
        <f t="shared" si="2217"/>
        <v/>
      </c>
      <c r="AX1920" s="82" t="str">
        <f t="shared" si="2217"/>
        <v/>
      </c>
      <c r="AY1920" s="82" t="str">
        <f t="shared" si="2217"/>
        <v/>
      </c>
      <c r="AZ1920" s="82" t="str">
        <f t="shared" si="2217"/>
        <v/>
      </c>
      <c r="BA1920" s="82" t="str">
        <f t="shared" si="2217"/>
        <v/>
      </c>
      <c r="BB1920" s="82" t="str">
        <f t="shared" si="2217"/>
        <v/>
      </c>
      <c r="BC1920" s="82" t="str">
        <f t="shared" si="2217"/>
        <v/>
      </c>
      <c r="BD1920" s="82" t="str">
        <f t="shared" si="2217"/>
        <v/>
      </c>
      <c r="BE1920" s="82" t="str">
        <f t="shared" si="2217"/>
        <v/>
      </c>
      <c r="BF1920" s="82" t="str">
        <f t="shared" si="2217"/>
        <v/>
      </c>
      <c r="BG1920" s="82" t="str">
        <f t="shared" si="2217"/>
        <v/>
      </c>
      <c r="BH1920" s="82" t="str">
        <f t="shared" si="2217"/>
        <v/>
      </c>
      <c r="BI1920" s="82" t="str">
        <f t="shared" si="2217"/>
        <v/>
      </c>
      <c r="BJ1920" s="82" t="str">
        <f t="shared" si="2186"/>
        <v/>
      </c>
      <c r="BK1920" s="83" t="str">
        <f t="shared" si="2211"/>
        <v/>
      </c>
    </row>
    <row r="1921" spans="1:63" x14ac:dyDescent="0.25">
      <c r="A1921" t="str">
        <f t="shared" si="2149"/>
        <v>1</v>
      </c>
      <c r="B1921" t="str">
        <f t="shared" si="2150"/>
        <v>0</v>
      </c>
      <c r="C1921">
        <f>COUNTIF($D$3:D1921,D1921)</f>
        <v>0</v>
      </c>
      <c r="J1921" t="str">
        <f t="shared" si="2151"/>
        <v/>
      </c>
      <c r="K1921" t="str">
        <f t="shared" si="2152"/>
        <v/>
      </c>
      <c r="L1921" t="str">
        <f t="shared" si="2153"/>
        <v xml:space="preserve"> </v>
      </c>
      <c r="M1921" t="str">
        <f t="shared" si="2154"/>
        <v/>
      </c>
      <c r="N1921" t="e">
        <f>VLOOKUP(E1921,HC!A:B,2,0)</f>
        <v>#N/A</v>
      </c>
      <c r="O1921" t="e">
        <f>VLOOKUP(N1921,HC!B:C,2,0)</f>
        <v>#N/A</v>
      </c>
      <c r="P1921" s="82" t="str">
        <f t="shared" ref="P1921:BI1921" si="2218">IFERROR(IF($G1921="inactive","",IF(AND($L1921&lt;P$1,$M1921&lt;P$1),"",IF(AND($L1921&gt;Q$1,$M1921&gt;Q$1),"",IF(AND($L1921&lt;P$1,$M1921&lt;=Q$1),$M1921-P$1,IF(AND($L1921&gt;=P$1,$M1921&gt;Q$1),Q$1-$L1921,IF(AND($L1921&gt;=P$1,$M1921&lt;=Q$1),$M1921-$L1921,IF(AND($L1921&lt;P$1,$M1921&gt;Q$1),Q$1-P$1,""))))))),"")</f>
        <v/>
      </c>
      <c r="Q1921" s="82" t="str">
        <f t="shared" si="2218"/>
        <v/>
      </c>
      <c r="R1921" s="82" t="str">
        <f t="shared" si="2218"/>
        <v/>
      </c>
      <c r="S1921" s="82" t="str">
        <f t="shared" si="2218"/>
        <v/>
      </c>
      <c r="T1921" s="82" t="str">
        <f t="shared" si="2218"/>
        <v/>
      </c>
      <c r="U1921" s="82" t="str">
        <f t="shared" si="2218"/>
        <v/>
      </c>
      <c r="V1921" s="82" t="str">
        <f t="shared" si="2218"/>
        <v/>
      </c>
      <c r="W1921" s="82" t="str">
        <f t="shared" si="2218"/>
        <v/>
      </c>
      <c r="X1921" s="82" t="str">
        <f t="shared" si="2218"/>
        <v/>
      </c>
      <c r="Y1921" s="82" t="str">
        <f t="shared" si="2218"/>
        <v/>
      </c>
      <c r="Z1921" s="82" t="str">
        <f t="shared" si="2218"/>
        <v/>
      </c>
      <c r="AA1921" s="82" t="str">
        <f t="shared" si="2218"/>
        <v/>
      </c>
      <c r="AB1921" s="82" t="str">
        <f t="shared" si="2218"/>
        <v/>
      </c>
      <c r="AC1921" s="82" t="str">
        <f t="shared" si="2218"/>
        <v/>
      </c>
      <c r="AD1921" s="82" t="str">
        <f t="shared" si="2218"/>
        <v/>
      </c>
      <c r="AE1921" s="82" t="str">
        <f t="shared" si="2218"/>
        <v/>
      </c>
      <c r="AF1921" s="82" t="str">
        <f t="shared" si="2218"/>
        <v/>
      </c>
      <c r="AG1921" s="82" t="str">
        <f t="shared" si="2218"/>
        <v/>
      </c>
      <c r="AH1921" s="82" t="str">
        <f t="shared" si="2218"/>
        <v/>
      </c>
      <c r="AI1921" s="82" t="str">
        <f t="shared" si="2218"/>
        <v/>
      </c>
      <c r="AJ1921" s="82" t="str">
        <f t="shared" si="2218"/>
        <v/>
      </c>
      <c r="AK1921" s="82" t="str">
        <f t="shared" si="2218"/>
        <v/>
      </c>
      <c r="AL1921" s="82" t="str">
        <f t="shared" si="2218"/>
        <v/>
      </c>
      <c r="AM1921" s="82" t="str">
        <f t="shared" si="2218"/>
        <v/>
      </c>
      <c r="AN1921" s="82" t="str">
        <f t="shared" si="2218"/>
        <v/>
      </c>
      <c r="AO1921" s="82" t="str">
        <f t="shared" si="2218"/>
        <v/>
      </c>
      <c r="AP1921" s="82" t="str">
        <f t="shared" si="2218"/>
        <v/>
      </c>
      <c r="AQ1921" s="82" t="str">
        <f t="shared" si="2218"/>
        <v/>
      </c>
      <c r="AR1921" s="82" t="str">
        <f t="shared" si="2218"/>
        <v/>
      </c>
      <c r="AS1921" s="82" t="str">
        <f t="shared" si="2218"/>
        <v/>
      </c>
      <c r="AT1921" s="82" t="str">
        <f t="shared" si="2218"/>
        <v/>
      </c>
      <c r="AU1921" s="82" t="str">
        <f t="shared" si="2218"/>
        <v/>
      </c>
      <c r="AV1921" s="82" t="str">
        <f t="shared" si="2218"/>
        <v/>
      </c>
      <c r="AW1921" s="82" t="str">
        <f t="shared" si="2218"/>
        <v/>
      </c>
      <c r="AX1921" s="82" t="str">
        <f t="shared" si="2218"/>
        <v/>
      </c>
      <c r="AY1921" s="82" t="str">
        <f t="shared" si="2218"/>
        <v/>
      </c>
      <c r="AZ1921" s="82" t="str">
        <f t="shared" si="2218"/>
        <v/>
      </c>
      <c r="BA1921" s="82" t="str">
        <f t="shared" si="2218"/>
        <v/>
      </c>
      <c r="BB1921" s="82" t="str">
        <f t="shared" si="2218"/>
        <v/>
      </c>
      <c r="BC1921" s="82" t="str">
        <f t="shared" si="2218"/>
        <v/>
      </c>
      <c r="BD1921" s="82" t="str">
        <f t="shared" si="2218"/>
        <v/>
      </c>
      <c r="BE1921" s="82" t="str">
        <f t="shared" si="2218"/>
        <v/>
      </c>
      <c r="BF1921" s="82" t="str">
        <f t="shared" si="2218"/>
        <v/>
      </c>
      <c r="BG1921" s="82" t="str">
        <f t="shared" si="2218"/>
        <v/>
      </c>
      <c r="BH1921" s="82" t="str">
        <f t="shared" si="2218"/>
        <v/>
      </c>
      <c r="BI1921" s="82" t="str">
        <f t="shared" si="2218"/>
        <v/>
      </c>
      <c r="BJ1921" s="82" t="str">
        <f t="shared" si="2186"/>
        <v/>
      </c>
      <c r="BK1921" s="83" t="str">
        <f t="shared" si="2211"/>
        <v/>
      </c>
    </row>
    <row r="1922" spans="1:63" x14ac:dyDescent="0.25">
      <c r="A1922" t="str">
        <f t="shared" si="2149"/>
        <v>1</v>
      </c>
      <c r="B1922" t="str">
        <f t="shared" si="2150"/>
        <v>0</v>
      </c>
      <c r="C1922">
        <f>COUNTIF($D$3:D1922,D1922)</f>
        <v>0</v>
      </c>
      <c r="J1922" t="str">
        <f t="shared" si="2151"/>
        <v/>
      </c>
      <c r="K1922" t="str">
        <f t="shared" si="2152"/>
        <v/>
      </c>
      <c r="L1922" t="str">
        <f t="shared" si="2153"/>
        <v xml:space="preserve"> </v>
      </c>
      <c r="M1922" t="str">
        <f t="shared" si="2154"/>
        <v/>
      </c>
      <c r="N1922" t="e">
        <f>VLOOKUP(E1922,HC!A:B,2,0)</f>
        <v>#N/A</v>
      </c>
      <c r="O1922" t="e">
        <f>VLOOKUP(N1922,HC!B:C,2,0)</f>
        <v>#N/A</v>
      </c>
      <c r="P1922" s="82" t="str">
        <f t="shared" ref="P1922:BI1922" si="2219">IFERROR(IF($G1922="inactive","",IF(AND($L1922&lt;P$1,$M1922&lt;P$1),"",IF(AND($L1922&gt;Q$1,$M1922&gt;Q$1),"",IF(AND($L1922&lt;P$1,$M1922&lt;=Q$1),$M1922-P$1,IF(AND($L1922&gt;=P$1,$M1922&gt;Q$1),Q$1-$L1922,IF(AND($L1922&gt;=P$1,$M1922&lt;=Q$1),$M1922-$L1922,IF(AND($L1922&lt;P$1,$M1922&gt;Q$1),Q$1-P$1,""))))))),"")</f>
        <v/>
      </c>
      <c r="Q1922" s="82" t="str">
        <f t="shared" si="2219"/>
        <v/>
      </c>
      <c r="R1922" s="82" t="str">
        <f t="shared" si="2219"/>
        <v/>
      </c>
      <c r="S1922" s="82" t="str">
        <f t="shared" si="2219"/>
        <v/>
      </c>
      <c r="T1922" s="82" t="str">
        <f t="shared" si="2219"/>
        <v/>
      </c>
      <c r="U1922" s="82" t="str">
        <f t="shared" si="2219"/>
        <v/>
      </c>
      <c r="V1922" s="82" t="str">
        <f t="shared" si="2219"/>
        <v/>
      </c>
      <c r="W1922" s="82" t="str">
        <f t="shared" si="2219"/>
        <v/>
      </c>
      <c r="X1922" s="82" t="str">
        <f t="shared" si="2219"/>
        <v/>
      </c>
      <c r="Y1922" s="82" t="str">
        <f t="shared" si="2219"/>
        <v/>
      </c>
      <c r="Z1922" s="82" t="str">
        <f t="shared" si="2219"/>
        <v/>
      </c>
      <c r="AA1922" s="82" t="str">
        <f t="shared" si="2219"/>
        <v/>
      </c>
      <c r="AB1922" s="82" t="str">
        <f t="shared" si="2219"/>
        <v/>
      </c>
      <c r="AC1922" s="82" t="str">
        <f t="shared" si="2219"/>
        <v/>
      </c>
      <c r="AD1922" s="82" t="str">
        <f t="shared" si="2219"/>
        <v/>
      </c>
      <c r="AE1922" s="82" t="str">
        <f t="shared" si="2219"/>
        <v/>
      </c>
      <c r="AF1922" s="82" t="str">
        <f t="shared" si="2219"/>
        <v/>
      </c>
      <c r="AG1922" s="82" t="str">
        <f t="shared" si="2219"/>
        <v/>
      </c>
      <c r="AH1922" s="82" t="str">
        <f t="shared" si="2219"/>
        <v/>
      </c>
      <c r="AI1922" s="82" t="str">
        <f t="shared" si="2219"/>
        <v/>
      </c>
      <c r="AJ1922" s="82" t="str">
        <f t="shared" si="2219"/>
        <v/>
      </c>
      <c r="AK1922" s="82" t="str">
        <f t="shared" si="2219"/>
        <v/>
      </c>
      <c r="AL1922" s="82" t="str">
        <f t="shared" si="2219"/>
        <v/>
      </c>
      <c r="AM1922" s="82" t="str">
        <f t="shared" si="2219"/>
        <v/>
      </c>
      <c r="AN1922" s="82" t="str">
        <f t="shared" si="2219"/>
        <v/>
      </c>
      <c r="AO1922" s="82" t="str">
        <f t="shared" si="2219"/>
        <v/>
      </c>
      <c r="AP1922" s="82" t="str">
        <f t="shared" si="2219"/>
        <v/>
      </c>
      <c r="AQ1922" s="82" t="str">
        <f t="shared" si="2219"/>
        <v/>
      </c>
      <c r="AR1922" s="82" t="str">
        <f t="shared" si="2219"/>
        <v/>
      </c>
      <c r="AS1922" s="82" t="str">
        <f t="shared" si="2219"/>
        <v/>
      </c>
      <c r="AT1922" s="82" t="str">
        <f t="shared" si="2219"/>
        <v/>
      </c>
      <c r="AU1922" s="82" t="str">
        <f t="shared" si="2219"/>
        <v/>
      </c>
      <c r="AV1922" s="82" t="str">
        <f t="shared" si="2219"/>
        <v/>
      </c>
      <c r="AW1922" s="82" t="str">
        <f t="shared" si="2219"/>
        <v/>
      </c>
      <c r="AX1922" s="82" t="str">
        <f t="shared" si="2219"/>
        <v/>
      </c>
      <c r="AY1922" s="82" t="str">
        <f t="shared" si="2219"/>
        <v/>
      </c>
      <c r="AZ1922" s="82" t="str">
        <f t="shared" si="2219"/>
        <v/>
      </c>
      <c r="BA1922" s="82" t="str">
        <f t="shared" si="2219"/>
        <v/>
      </c>
      <c r="BB1922" s="82" t="str">
        <f t="shared" si="2219"/>
        <v/>
      </c>
      <c r="BC1922" s="82" t="str">
        <f t="shared" si="2219"/>
        <v/>
      </c>
      <c r="BD1922" s="82" t="str">
        <f t="shared" si="2219"/>
        <v/>
      </c>
      <c r="BE1922" s="82" t="str">
        <f t="shared" si="2219"/>
        <v/>
      </c>
      <c r="BF1922" s="82" t="str">
        <f t="shared" si="2219"/>
        <v/>
      </c>
      <c r="BG1922" s="82" t="str">
        <f t="shared" si="2219"/>
        <v/>
      </c>
      <c r="BH1922" s="82" t="str">
        <f t="shared" si="2219"/>
        <v/>
      </c>
      <c r="BI1922" s="82" t="str">
        <f t="shared" si="2219"/>
        <v/>
      </c>
      <c r="BJ1922" s="82" t="str">
        <f t="shared" ref="BJ1922:BJ1949" si="2220">IFERROR(IF($G1922="inactive","",IF(AND($L1922&lt;BJ$1,$M1922&lt;BJ$1),"",IF(AND($L1922&gt;BK$1,$M1922&gt;BK$1),"",IF(AND($L1922&lt;BJ$1,$M1922&lt;=BK$1),$M1922-BJ$1,IF(AND($L1922&gt;=BJ$1,$M1922&gt;BK$1),BK$1-$L1922,IF(AND($L1922&gt;=BJ$1,$M1922&lt;=BK$1),$M1922-$L1922,IF(AND($L1922&lt;BJ$1,$M1922&gt;BK$1),BK$1-BJ$1,""))))))),"")</f>
        <v/>
      </c>
      <c r="BK1922" s="83" t="str">
        <f t="shared" si="2211"/>
        <v/>
      </c>
    </row>
    <row r="1923" spans="1:63" x14ac:dyDescent="0.25">
      <c r="A1923" t="str">
        <f t="shared" si="2149"/>
        <v>1</v>
      </c>
      <c r="B1923" t="str">
        <f t="shared" si="2150"/>
        <v>0</v>
      </c>
      <c r="C1923">
        <f>COUNTIF($D$3:D1923,D1923)</f>
        <v>0</v>
      </c>
      <c r="J1923" t="str">
        <f t="shared" si="2151"/>
        <v/>
      </c>
      <c r="K1923" t="str">
        <f t="shared" si="2152"/>
        <v/>
      </c>
      <c r="L1923" t="str">
        <f t="shared" si="2153"/>
        <v xml:space="preserve"> </v>
      </c>
      <c r="M1923" t="str">
        <f t="shared" si="2154"/>
        <v/>
      </c>
      <c r="N1923" t="e">
        <f>VLOOKUP(E1923,HC!A:B,2,0)</f>
        <v>#N/A</v>
      </c>
      <c r="O1923" t="e">
        <f>VLOOKUP(N1923,HC!B:C,2,0)</f>
        <v>#N/A</v>
      </c>
      <c r="P1923" s="82" t="str">
        <f t="shared" ref="P1923:BI1923" si="2221">IFERROR(IF($G1923="inactive","",IF(AND($L1923&lt;P$1,$M1923&lt;P$1),"",IF(AND($L1923&gt;Q$1,$M1923&gt;Q$1),"",IF(AND($L1923&lt;P$1,$M1923&lt;=Q$1),$M1923-P$1,IF(AND($L1923&gt;=P$1,$M1923&gt;Q$1),Q$1-$L1923,IF(AND($L1923&gt;=P$1,$M1923&lt;=Q$1),$M1923-$L1923,IF(AND($L1923&lt;P$1,$M1923&gt;Q$1),Q$1-P$1,""))))))),"")</f>
        <v/>
      </c>
      <c r="Q1923" s="82" t="str">
        <f t="shared" si="2221"/>
        <v/>
      </c>
      <c r="R1923" s="82" t="str">
        <f t="shared" si="2221"/>
        <v/>
      </c>
      <c r="S1923" s="82" t="str">
        <f t="shared" si="2221"/>
        <v/>
      </c>
      <c r="T1923" s="82" t="str">
        <f t="shared" si="2221"/>
        <v/>
      </c>
      <c r="U1923" s="82" t="str">
        <f t="shared" si="2221"/>
        <v/>
      </c>
      <c r="V1923" s="82" t="str">
        <f t="shared" si="2221"/>
        <v/>
      </c>
      <c r="W1923" s="82" t="str">
        <f t="shared" si="2221"/>
        <v/>
      </c>
      <c r="X1923" s="82" t="str">
        <f t="shared" si="2221"/>
        <v/>
      </c>
      <c r="Y1923" s="82" t="str">
        <f t="shared" si="2221"/>
        <v/>
      </c>
      <c r="Z1923" s="82" t="str">
        <f t="shared" si="2221"/>
        <v/>
      </c>
      <c r="AA1923" s="82" t="str">
        <f t="shared" si="2221"/>
        <v/>
      </c>
      <c r="AB1923" s="82" t="str">
        <f t="shared" si="2221"/>
        <v/>
      </c>
      <c r="AC1923" s="82" t="str">
        <f t="shared" si="2221"/>
        <v/>
      </c>
      <c r="AD1923" s="82" t="str">
        <f t="shared" si="2221"/>
        <v/>
      </c>
      <c r="AE1923" s="82" t="str">
        <f t="shared" si="2221"/>
        <v/>
      </c>
      <c r="AF1923" s="82" t="str">
        <f t="shared" si="2221"/>
        <v/>
      </c>
      <c r="AG1923" s="82" t="str">
        <f t="shared" si="2221"/>
        <v/>
      </c>
      <c r="AH1923" s="82" t="str">
        <f t="shared" si="2221"/>
        <v/>
      </c>
      <c r="AI1923" s="82" t="str">
        <f t="shared" si="2221"/>
        <v/>
      </c>
      <c r="AJ1923" s="82" t="str">
        <f t="shared" si="2221"/>
        <v/>
      </c>
      <c r="AK1923" s="82" t="str">
        <f t="shared" si="2221"/>
        <v/>
      </c>
      <c r="AL1923" s="82" t="str">
        <f t="shared" si="2221"/>
        <v/>
      </c>
      <c r="AM1923" s="82" t="str">
        <f t="shared" si="2221"/>
        <v/>
      </c>
      <c r="AN1923" s="82" t="str">
        <f t="shared" si="2221"/>
        <v/>
      </c>
      <c r="AO1923" s="82" t="str">
        <f t="shared" si="2221"/>
        <v/>
      </c>
      <c r="AP1923" s="82" t="str">
        <f t="shared" si="2221"/>
        <v/>
      </c>
      <c r="AQ1923" s="82" t="str">
        <f t="shared" si="2221"/>
        <v/>
      </c>
      <c r="AR1923" s="82" t="str">
        <f t="shared" si="2221"/>
        <v/>
      </c>
      <c r="AS1923" s="82" t="str">
        <f t="shared" si="2221"/>
        <v/>
      </c>
      <c r="AT1923" s="82" t="str">
        <f t="shared" si="2221"/>
        <v/>
      </c>
      <c r="AU1923" s="82" t="str">
        <f t="shared" si="2221"/>
        <v/>
      </c>
      <c r="AV1923" s="82" t="str">
        <f t="shared" si="2221"/>
        <v/>
      </c>
      <c r="AW1923" s="82" t="str">
        <f t="shared" si="2221"/>
        <v/>
      </c>
      <c r="AX1923" s="82" t="str">
        <f t="shared" si="2221"/>
        <v/>
      </c>
      <c r="AY1923" s="82" t="str">
        <f t="shared" si="2221"/>
        <v/>
      </c>
      <c r="AZ1923" s="82" t="str">
        <f t="shared" si="2221"/>
        <v/>
      </c>
      <c r="BA1923" s="82" t="str">
        <f t="shared" si="2221"/>
        <v/>
      </c>
      <c r="BB1923" s="82" t="str">
        <f t="shared" si="2221"/>
        <v/>
      </c>
      <c r="BC1923" s="82" t="str">
        <f t="shared" si="2221"/>
        <v/>
      </c>
      <c r="BD1923" s="82" t="str">
        <f t="shared" si="2221"/>
        <v/>
      </c>
      <c r="BE1923" s="82" t="str">
        <f t="shared" si="2221"/>
        <v/>
      </c>
      <c r="BF1923" s="82" t="str">
        <f t="shared" si="2221"/>
        <v/>
      </c>
      <c r="BG1923" s="82" t="str">
        <f t="shared" si="2221"/>
        <v/>
      </c>
      <c r="BH1923" s="82" t="str">
        <f t="shared" si="2221"/>
        <v/>
      </c>
      <c r="BI1923" s="82" t="str">
        <f t="shared" si="2221"/>
        <v/>
      </c>
      <c r="BJ1923" s="82" t="str">
        <f t="shared" si="2220"/>
        <v/>
      </c>
      <c r="BK1923" s="83" t="str">
        <f t="shared" si="2211"/>
        <v/>
      </c>
    </row>
    <row r="1924" spans="1:63" x14ac:dyDescent="0.25">
      <c r="A1924" t="str">
        <f t="shared" ref="A1924:A1987" si="2222">D1924&amp;(C1924+1)</f>
        <v>1</v>
      </c>
      <c r="B1924" t="str">
        <f t="shared" ref="B1924:B1987" si="2223">D1924&amp;C1924</f>
        <v>0</v>
      </c>
      <c r="C1924">
        <f>COUNTIF($D$3:D1924,D1924)</f>
        <v>0</v>
      </c>
      <c r="J1924" t="str">
        <f t="shared" ref="J1924:J1987" si="2224">MID(I1924,12,8)</f>
        <v/>
      </c>
      <c r="K1924" t="str">
        <f t="shared" ref="K1924:K1987" si="2225">LEFT(I1924,10)</f>
        <v/>
      </c>
      <c r="L1924" t="str">
        <f t="shared" ref="L1924:L1987" si="2226">K1924&amp;" "&amp;J1924</f>
        <v xml:space="preserve"> </v>
      </c>
      <c r="M1924" t="str">
        <f t="shared" ref="M1924:M1987" si="2227">IFERROR(VLOOKUP(A1924,B:L,11,0),"")</f>
        <v/>
      </c>
      <c r="N1924" t="e">
        <f>VLOOKUP(E1924,HC!A:B,2,0)</f>
        <v>#N/A</v>
      </c>
      <c r="O1924" t="e">
        <f>VLOOKUP(N1924,HC!B:C,2,0)</f>
        <v>#N/A</v>
      </c>
      <c r="P1924" s="82" t="str">
        <f t="shared" ref="P1924:BI1924" si="2228">IFERROR(IF($G1924="inactive","",IF(AND($L1924&lt;P$1,$M1924&lt;P$1),"",IF(AND($L1924&gt;Q$1,$M1924&gt;Q$1),"",IF(AND($L1924&lt;P$1,$M1924&lt;=Q$1),$M1924-P$1,IF(AND($L1924&gt;=P$1,$M1924&gt;Q$1),Q$1-$L1924,IF(AND($L1924&gt;=P$1,$M1924&lt;=Q$1),$M1924-$L1924,IF(AND($L1924&lt;P$1,$M1924&gt;Q$1),Q$1-P$1,""))))))),"")</f>
        <v/>
      </c>
      <c r="Q1924" s="82" t="str">
        <f t="shared" si="2228"/>
        <v/>
      </c>
      <c r="R1924" s="82" t="str">
        <f t="shared" si="2228"/>
        <v/>
      </c>
      <c r="S1924" s="82" t="str">
        <f t="shared" si="2228"/>
        <v/>
      </c>
      <c r="T1924" s="82" t="str">
        <f t="shared" si="2228"/>
        <v/>
      </c>
      <c r="U1924" s="82" t="str">
        <f t="shared" si="2228"/>
        <v/>
      </c>
      <c r="V1924" s="82" t="str">
        <f t="shared" si="2228"/>
        <v/>
      </c>
      <c r="W1924" s="82" t="str">
        <f t="shared" si="2228"/>
        <v/>
      </c>
      <c r="X1924" s="82" t="str">
        <f t="shared" si="2228"/>
        <v/>
      </c>
      <c r="Y1924" s="82" t="str">
        <f t="shared" si="2228"/>
        <v/>
      </c>
      <c r="Z1924" s="82" t="str">
        <f t="shared" si="2228"/>
        <v/>
      </c>
      <c r="AA1924" s="82" t="str">
        <f t="shared" si="2228"/>
        <v/>
      </c>
      <c r="AB1924" s="82" t="str">
        <f t="shared" si="2228"/>
        <v/>
      </c>
      <c r="AC1924" s="82" t="str">
        <f t="shared" si="2228"/>
        <v/>
      </c>
      <c r="AD1924" s="82" t="str">
        <f t="shared" si="2228"/>
        <v/>
      </c>
      <c r="AE1924" s="82" t="str">
        <f t="shared" si="2228"/>
        <v/>
      </c>
      <c r="AF1924" s="82" t="str">
        <f t="shared" si="2228"/>
        <v/>
      </c>
      <c r="AG1924" s="82" t="str">
        <f t="shared" si="2228"/>
        <v/>
      </c>
      <c r="AH1924" s="82" t="str">
        <f t="shared" si="2228"/>
        <v/>
      </c>
      <c r="AI1924" s="82" t="str">
        <f t="shared" si="2228"/>
        <v/>
      </c>
      <c r="AJ1924" s="82" t="str">
        <f t="shared" si="2228"/>
        <v/>
      </c>
      <c r="AK1924" s="82" t="str">
        <f t="shared" si="2228"/>
        <v/>
      </c>
      <c r="AL1924" s="82" t="str">
        <f t="shared" si="2228"/>
        <v/>
      </c>
      <c r="AM1924" s="82" t="str">
        <f t="shared" si="2228"/>
        <v/>
      </c>
      <c r="AN1924" s="82" t="str">
        <f t="shared" si="2228"/>
        <v/>
      </c>
      <c r="AO1924" s="82" t="str">
        <f t="shared" si="2228"/>
        <v/>
      </c>
      <c r="AP1924" s="82" t="str">
        <f t="shared" si="2228"/>
        <v/>
      </c>
      <c r="AQ1924" s="82" t="str">
        <f t="shared" si="2228"/>
        <v/>
      </c>
      <c r="AR1924" s="82" t="str">
        <f t="shared" si="2228"/>
        <v/>
      </c>
      <c r="AS1924" s="82" t="str">
        <f t="shared" si="2228"/>
        <v/>
      </c>
      <c r="AT1924" s="82" t="str">
        <f t="shared" si="2228"/>
        <v/>
      </c>
      <c r="AU1924" s="82" t="str">
        <f t="shared" si="2228"/>
        <v/>
      </c>
      <c r="AV1924" s="82" t="str">
        <f t="shared" si="2228"/>
        <v/>
      </c>
      <c r="AW1924" s="82" t="str">
        <f t="shared" si="2228"/>
        <v/>
      </c>
      <c r="AX1924" s="82" t="str">
        <f t="shared" si="2228"/>
        <v/>
      </c>
      <c r="AY1924" s="82" t="str">
        <f t="shared" si="2228"/>
        <v/>
      </c>
      <c r="AZ1924" s="82" t="str">
        <f t="shared" si="2228"/>
        <v/>
      </c>
      <c r="BA1924" s="82" t="str">
        <f t="shared" si="2228"/>
        <v/>
      </c>
      <c r="BB1924" s="82" t="str">
        <f t="shared" si="2228"/>
        <v/>
      </c>
      <c r="BC1924" s="82" t="str">
        <f t="shared" si="2228"/>
        <v/>
      </c>
      <c r="BD1924" s="82" t="str">
        <f t="shared" si="2228"/>
        <v/>
      </c>
      <c r="BE1924" s="82" t="str">
        <f t="shared" si="2228"/>
        <v/>
      </c>
      <c r="BF1924" s="82" t="str">
        <f t="shared" si="2228"/>
        <v/>
      </c>
      <c r="BG1924" s="82" t="str">
        <f t="shared" si="2228"/>
        <v/>
      </c>
      <c r="BH1924" s="82" t="str">
        <f t="shared" si="2228"/>
        <v/>
      </c>
      <c r="BI1924" s="82" t="str">
        <f t="shared" si="2228"/>
        <v/>
      </c>
      <c r="BJ1924" s="82" t="str">
        <f t="shared" si="2220"/>
        <v/>
      </c>
      <c r="BK1924" s="83" t="str">
        <f t="shared" si="2211"/>
        <v/>
      </c>
    </row>
    <row r="1925" spans="1:63" x14ac:dyDescent="0.25">
      <c r="A1925" t="str">
        <f t="shared" si="2222"/>
        <v>1</v>
      </c>
      <c r="B1925" t="str">
        <f t="shared" si="2223"/>
        <v>0</v>
      </c>
      <c r="C1925">
        <f>COUNTIF($D$3:D1925,D1925)</f>
        <v>0</v>
      </c>
      <c r="J1925" t="str">
        <f t="shared" si="2224"/>
        <v/>
      </c>
      <c r="K1925" t="str">
        <f t="shared" si="2225"/>
        <v/>
      </c>
      <c r="L1925" t="str">
        <f t="shared" si="2226"/>
        <v xml:space="preserve"> </v>
      </c>
      <c r="M1925" t="str">
        <f t="shared" si="2227"/>
        <v/>
      </c>
      <c r="N1925" t="e">
        <f>VLOOKUP(E1925,HC!A:B,2,0)</f>
        <v>#N/A</v>
      </c>
      <c r="O1925" t="e">
        <f>VLOOKUP(N1925,HC!B:C,2,0)</f>
        <v>#N/A</v>
      </c>
      <c r="P1925" s="82" t="str">
        <f t="shared" ref="P1925:BI1925" si="2229">IFERROR(IF($G1925="inactive","",IF(AND($L1925&lt;P$1,$M1925&lt;P$1),"",IF(AND($L1925&gt;Q$1,$M1925&gt;Q$1),"",IF(AND($L1925&lt;P$1,$M1925&lt;=Q$1),$M1925-P$1,IF(AND($L1925&gt;=P$1,$M1925&gt;Q$1),Q$1-$L1925,IF(AND($L1925&gt;=P$1,$M1925&lt;=Q$1),$M1925-$L1925,IF(AND($L1925&lt;P$1,$M1925&gt;Q$1),Q$1-P$1,""))))))),"")</f>
        <v/>
      </c>
      <c r="Q1925" s="82" t="str">
        <f t="shared" si="2229"/>
        <v/>
      </c>
      <c r="R1925" s="82" t="str">
        <f t="shared" si="2229"/>
        <v/>
      </c>
      <c r="S1925" s="82" t="str">
        <f t="shared" si="2229"/>
        <v/>
      </c>
      <c r="T1925" s="82" t="str">
        <f t="shared" si="2229"/>
        <v/>
      </c>
      <c r="U1925" s="82" t="str">
        <f t="shared" si="2229"/>
        <v/>
      </c>
      <c r="V1925" s="82" t="str">
        <f t="shared" si="2229"/>
        <v/>
      </c>
      <c r="W1925" s="82" t="str">
        <f t="shared" si="2229"/>
        <v/>
      </c>
      <c r="X1925" s="82" t="str">
        <f t="shared" si="2229"/>
        <v/>
      </c>
      <c r="Y1925" s="82" t="str">
        <f t="shared" si="2229"/>
        <v/>
      </c>
      <c r="Z1925" s="82" t="str">
        <f t="shared" si="2229"/>
        <v/>
      </c>
      <c r="AA1925" s="82" t="str">
        <f t="shared" si="2229"/>
        <v/>
      </c>
      <c r="AB1925" s="82" t="str">
        <f t="shared" si="2229"/>
        <v/>
      </c>
      <c r="AC1925" s="82" t="str">
        <f t="shared" si="2229"/>
        <v/>
      </c>
      <c r="AD1925" s="82" t="str">
        <f t="shared" si="2229"/>
        <v/>
      </c>
      <c r="AE1925" s="82" t="str">
        <f t="shared" si="2229"/>
        <v/>
      </c>
      <c r="AF1925" s="82" t="str">
        <f t="shared" si="2229"/>
        <v/>
      </c>
      <c r="AG1925" s="82" t="str">
        <f t="shared" si="2229"/>
        <v/>
      </c>
      <c r="AH1925" s="82" t="str">
        <f t="shared" si="2229"/>
        <v/>
      </c>
      <c r="AI1925" s="82" t="str">
        <f t="shared" si="2229"/>
        <v/>
      </c>
      <c r="AJ1925" s="82" t="str">
        <f t="shared" si="2229"/>
        <v/>
      </c>
      <c r="AK1925" s="82" t="str">
        <f t="shared" si="2229"/>
        <v/>
      </c>
      <c r="AL1925" s="82" t="str">
        <f t="shared" si="2229"/>
        <v/>
      </c>
      <c r="AM1925" s="82" t="str">
        <f t="shared" si="2229"/>
        <v/>
      </c>
      <c r="AN1925" s="82" t="str">
        <f t="shared" si="2229"/>
        <v/>
      </c>
      <c r="AO1925" s="82" t="str">
        <f t="shared" si="2229"/>
        <v/>
      </c>
      <c r="AP1925" s="82" t="str">
        <f t="shared" si="2229"/>
        <v/>
      </c>
      <c r="AQ1925" s="82" t="str">
        <f t="shared" si="2229"/>
        <v/>
      </c>
      <c r="AR1925" s="82" t="str">
        <f t="shared" si="2229"/>
        <v/>
      </c>
      <c r="AS1925" s="82" t="str">
        <f t="shared" si="2229"/>
        <v/>
      </c>
      <c r="AT1925" s="82" t="str">
        <f t="shared" si="2229"/>
        <v/>
      </c>
      <c r="AU1925" s="82" t="str">
        <f t="shared" si="2229"/>
        <v/>
      </c>
      <c r="AV1925" s="82" t="str">
        <f t="shared" si="2229"/>
        <v/>
      </c>
      <c r="AW1925" s="82" t="str">
        <f t="shared" si="2229"/>
        <v/>
      </c>
      <c r="AX1925" s="82" t="str">
        <f t="shared" si="2229"/>
        <v/>
      </c>
      <c r="AY1925" s="82" t="str">
        <f t="shared" si="2229"/>
        <v/>
      </c>
      <c r="AZ1925" s="82" t="str">
        <f t="shared" si="2229"/>
        <v/>
      </c>
      <c r="BA1925" s="82" t="str">
        <f t="shared" si="2229"/>
        <v/>
      </c>
      <c r="BB1925" s="82" t="str">
        <f t="shared" si="2229"/>
        <v/>
      </c>
      <c r="BC1925" s="82" t="str">
        <f t="shared" si="2229"/>
        <v/>
      </c>
      <c r="BD1925" s="82" t="str">
        <f t="shared" si="2229"/>
        <v/>
      </c>
      <c r="BE1925" s="82" t="str">
        <f t="shared" si="2229"/>
        <v/>
      </c>
      <c r="BF1925" s="82" t="str">
        <f t="shared" si="2229"/>
        <v/>
      </c>
      <c r="BG1925" s="82" t="str">
        <f t="shared" si="2229"/>
        <v/>
      </c>
      <c r="BH1925" s="82" t="str">
        <f t="shared" si="2229"/>
        <v/>
      </c>
      <c r="BI1925" s="82" t="str">
        <f t="shared" si="2229"/>
        <v/>
      </c>
      <c r="BJ1925" s="82" t="str">
        <f t="shared" si="2220"/>
        <v/>
      </c>
      <c r="BK1925" s="83" t="str">
        <f t="shared" si="2211"/>
        <v/>
      </c>
    </row>
    <row r="1926" spans="1:63" x14ac:dyDescent="0.25">
      <c r="A1926" t="str">
        <f t="shared" si="2222"/>
        <v>1</v>
      </c>
      <c r="B1926" t="str">
        <f t="shared" si="2223"/>
        <v>0</v>
      </c>
      <c r="C1926">
        <f>COUNTIF($D$3:D1926,D1926)</f>
        <v>0</v>
      </c>
      <c r="J1926" t="str">
        <f t="shared" si="2224"/>
        <v/>
      </c>
      <c r="K1926" t="str">
        <f t="shared" si="2225"/>
        <v/>
      </c>
      <c r="L1926" t="str">
        <f t="shared" si="2226"/>
        <v xml:space="preserve"> </v>
      </c>
      <c r="M1926" t="str">
        <f t="shared" si="2227"/>
        <v/>
      </c>
      <c r="N1926" t="e">
        <f>VLOOKUP(E1926,HC!A:B,2,0)</f>
        <v>#N/A</v>
      </c>
      <c r="O1926" t="e">
        <f>VLOOKUP(N1926,HC!B:C,2,0)</f>
        <v>#N/A</v>
      </c>
      <c r="P1926" s="82" t="str">
        <f t="shared" ref="P1926:BI1926" si="2230">IFERROR(IF($G1926="inactive","",IF(AND($L1926&lt;P$1,$M1926&lt;P$1),"",IF(AND($L1926&gt;Q$1,$M1926&gt;Q$1),"",IF(AND($L1926&lt;P$1,$M1926&lt;=Q$1),$M1926-P$1,IF(AND($L1926&gt;=P$1,$M1926&gt;Q$1),Q$1-$L1926,IF(AND($L1926&gt;=P$1,$M1926&lt;=Q$1),$M1926-$L1926,IF(AND($L1926&lt;P$1,$M1926&gt;Q$1),Q$1-P$1,""))))))),"")</f>
        <v/>
      </c>
      <c r="Q1926" s="82" t="str">
        <f t="shared" si="2230"/>
        <v/>
      </c>
      <c r="R1926" s="82" t="str">
        <f t="shared" si="2230"/>
        <v/>
      </c>
      <c r="S1926" s="82" t="str">
        <f t="shared" si="2230"/>
        <v/>
      </c>
      <c r="T1926" s="82" t="str">
        <f t="shared" si="2230"/>
        <v/>
      </c>
      <c r="U1926" s="82" t="str">
        <f t="shared" si="2230"/>
        <v/>
      </c>
      <c r="V1926" s="82" t="str">
        <f t="shared" si="2230"/>
        <v/>
      </c>
      <c r="W1926" s="82" t="str">
        <f t="shared" si="2230"/>
        <v/>
      </c>
      <c r="X1926" s="82" t="str">
        <f t="shared" si="2230"/>
        <v/>
      </c>
      <c r="Y1926" s="82" t="str">
        <f t="shared" si="2230"/>
        <v/>
      </c>
      <c r="Z1926" s="82" t="str">
        <f t="shared" si="2230"/>
        <v/>
      </c>
      <c r="AA1926" s="82" t="str">
        <f t="shared" si="2230"/>
        <v/>
      </c>
      <c r="AB1926" s="82" t="str">
        <f t="shared" si="2230"/>
        <v/>
      </c>
      <c r="AC1926" s="82" t="str">
        <f t="shared" si="2230"/>
        <v/>
      </c>
      <c r="AD1926" s="82" t="str">
        <f t="shared" si="2230"/>
        <v/>
      </c>
      <c r="AE1926" s="82" t="str">
        <f t="shared" si="2230"/>
        <v/>
      </c>
      <c r="AF1926" s="82" t="str">
        <f t="shared" si="2230"/>
        <v/>
      </c>
      <c r="AG1926" s="82" t="str">
        <f t="shared" si="2230"/>
        <v/>
      </c>
      <c r="AH1926" s="82" t="str">
        <f t="shared" si="2230"/>
        <v/>
      </c>
      <c r="AI1926" s="82" t="str">
        <f t="shared" si="2230"/>
        <v/>
      </c>
      <c r="AJ1926" s="82" t="str">
        <f t="shared" si="2230"/>
        <v/>
      </c>
      <c r="AK1926" s="82" t="str">
        <f t="shared" si="2230"/>
        <v/>
      </c>
      <c r="AL1926" s="82" t="str">
        <f t="shared" si="2230"/>
        <v/>
      </c>
      <c r="AM1926" s="82" t="str">
        <f t="shared" si="2230"/>
        <v/>
      </c>
      <c r="AN1926" s="82" t="str">
        <f t="shared" si="2230"/>
        <v/>
      </c>
      <c r="AO1926" s="82" t="str">
        <f t="shared" si="2230"/>
        <v/>
      </c>
      <c r="AP1926" s="82" t="str">
        <f t="shared" si="2230"/>
        <v/>
      </c>
      <c r="AQ1926" s="82" t="str">
        <f t="shared" si="2230"/>
        <v/>
      </c>
      <c r="AR1926" s="82" t="str">
        <f t="shared" si="2230"/>
        <v/>
      </c>
      <c r="AS1926" s="82" t="str">
        <f t="shared" si="2230"/>
        <v/>
      </c>
      <c r="AT1926" s="82" t="str">
        <f t="shared" si="2230"/>
        <v/>
      </c>
      <c r="AU1926" s="82" t="str">
        <f t="shared" si="2230"/>
        <v/>
      </c>
      <c r="AV1926" s="82" t="str">
        <f t="shared" si="2230"/>
        <v/>
      </c>
      <c r="AW1926" s="82" t="str">
        <f t="shared" si="2230"/>
        <v/>
      </c>
      <c r="AX1926" s="82" t="str">
        <f t="shared" si="2230"/>
        <v/>
      </c>
      <c r="AY1926" s="82" t="str">
        <f t="shared" si="2230"/>
        <v/>
      </c>
      <c r="AZ1926" s="82" t="str">
        <f t="shared" si="2230"/>
        <v/>
      </c>
      <c r="BA1926" s="82" t="str">
        <f t="shared" si="2230"/>
        <v/>
      </c>
      <c r="BB1926" s="82" t="str">
        <f t="shared" si="2230"/>
        <v/>
      </c>
      <c r="BC1926" s="82" t="str">
        <f t="shared" si="2230"/>
        <v/>
      </c>
      <c r="BD1926" s="82" t="str">
        <f t="shared" si="2230"/>
        <v/>
      </c>
      <c r="BE1926" s="82" t="str">
        <f t="shared" si="2230"/>
        <v/>
      </c>
      <c r="BF1926" s="82" t="str">
        <f t="shared" si="2230"/>
        <v/>
      </c>
      <c r="BG1926" s="82" t="str">
        <f t="shared" si="2230"/>
        <v/>
      </c>
      <c r="BH1926" s="82" t="str">
        <f t="shared" si="2230"/>
        <v/>
      </c>
      <c r="BI1926" s="82" t="str">
        <f t="shared" si="2230"/>
        <v/>
      </c>
      <c r="BJ1926" s="82" t="str">
        <f t="shared" si="2220"/>
        <v/>
      </c>
      <c r="BK1926" s="83" t="str">
        <f t="shared" si="2211"/>
        <v/>
      </c>
    </row>
    <row r="1927" spans="1:63" x14ac:dyDescent="0.25">
      <c r="A1927" t="str">
        <f t="shared" si="2222"/>
        <v>1</v>
      </c>
      <c r="B1927" t="str">
        <f t="shared" si="2223"/>
        <v>0</v>
      </c>
      <c r="C1927">
        <f>COUNTIF($D$3:D1927,D1927)</f>
        <v>0</v>
      </c>
      <c r="J1927" t="str">
        <f t="shared" si="2224"/>
        <v/>
      </c>
      <c r="K1927" t="str">
        <f t="shared" si="2225"/>
        <v/>
      </c>
      <c r="L1927" t="str">
        <f t="shared" si="2226"/>
        <v xml:space="preserve"> </v>
      </c>
      <c r="M1927" t="str">
        <f t="shared" si="2227"/>
        <v/>
      </c>
      <c r="N1927" t="e">
        <f>VLOOKUP(E1927,HC!A:B,2,0)</f>
        <v>#N/A</v>
      </c>
      <c r="O1927" t="e">
        <f>VLOOKUP(N1927,HC!B:C,2,0)</f>
        <v>#N/A</v>
      </c>
      <c r="P1927" s="82" t="str">
        <f t="shared" ref="P1927:BI1927" si="2231">IFERROR(IF($G1927="inactive","",IF(AND($L1927&lt;P$1,$M1927&lt;P$1),"",IF(AND($L1927&gt;Q$1,$M1927&gt;Q$1),"",IF(AND($L1927&lt;P$1,$M1927&lt;=Q$1),$M1927-P$1,IF(AND($L1927&gt;=P$1,$M1927&gt;Q$1),Q$1-$L1927,IF(AND($L1927&gt;=P$1,$M1927&lt;=Q$1),$M1927-$L1927,IF(AND($L1927&lt;P$1,$M1927&gt;Q$1),Q$1-P$1,""))))))),"")</f>
        <v/>
      </c>
      <c r="Q1927" s="82" t="str">
        <f t="shared" si="2231"/>
        <v/>
      </c>
      <c r="R1927" s="82" t="str">
        <f t="shared" si="2231"/>
        <v/>
      </c>
      <c r="S1927" s="82" t="str">
        <f t="shared" si="2231"/>
        <v/>
      </c>
      <c r="T1927" s="82" t="str">
        <f t="shared" si="2231"/>
        <v/>
      </c>
      <c r="U1927" s="82" t="str">
        <f t="shared" si="2231"/>
        <v/>
      </c>
      <c r="V1927" s="82" t="str">
        <f t="shared" si="2231"/>
        <v/>
      </c>
      <c r="W1927" s="82" t="str">
        <f t="shared" si="2231"/>
        <v/>
      </c>
      <c r="X1927" s="82" t="str">
        <f t="shared" si="2231"/>
        <v/>
      </c>
      <c r="Y1927" s="82" t="str">
        <f t="shared" si="2231"/>
        <v/>
      </c>
      <c r="Z1927" s="82" t="str">
        <f t="shared" si="2231"/>
        <v/>
      </c>
      <c r="AA1927" s="82" t="str">
        <f t="shared" si="2231"/>
        <v/>
      </c>
      <c r="AB1927" s="82" t="str">
        <f t="shared" si="2231"/>
        <v/>
      </c>
      <c r="AC1927" s="82" t="str">
        <f t="shared" si="2231"/>
        <v/>
      </c>
      <c r="AD1927" s="82" t="str">
        <f t="shared" si="2231"/>
        <v/>
      </c>
      <c r="AE1927" s="82" t="str">
        <f t="shared" si="2231"/>
        <v/>
      </c>
      <c r="AF1927" s="82" t="str">
        <f t="shared" si="2231"/>
        <v/>
      </c>
      <c r="AG1927" s="82" t="str">
        <f t="shared" si="2231"/>
        <v/>
      </c>
      <c r="AH1927" s="82" t="str">
        <f t="shared" si="2231"/>
        <v/>
      </c>
      <c r="AI1927" s="82" t="str">
        <f t="shared" si="2231"/>
        <v/>
      </c>
      <c r="AJ1927" s="82" t="str">
        <f t="shared" si="2231"/>
        <v/>
      </c>
      <c r="AK1927" s="82" t="str">
        <f t="shared" si="2231"/>
        <v/>
      </c>
      <c r="AL1927" s="82" t="str">
        <f t="shared" si="2231"/>
        <v/>
      </c>
      <c r="AM1927" s="82" t="str">
        <f t="shared" si="2231"/>
        <v/>
      </c>
      <c r="AN1927" s="82" t="str">
        <f t="shared" si="2231"/>
        <v/>
      </c>
      <c r="AO1927" s="82" t="str">
        <f t="shared" si="2231"/>
        <v/>
      </c>
      <c r="AP1927" s="82" t="str">
        <f t="shared" si="2231"/>
        <v/>
      </c>
      <c r="AQ1927" s="82" t="str">
        <f t="shared" si="2231"/>
        <v/>
      </c>
      <c r="AR1927" s="82" t="str">
        <f t="shared" si="2231"/>
        <v/>
      </c>
      <c r="AS1927" s="82" t="str">
        <f t="shared" si="2231"/>
        <v/>
      </c>
      <c r="AT1927" s="82" t="str">
        <f t="shared" si="2231"/>
        <v/>
      </c>
      <c r="AU1927" s="82" t="str">
        <f t="shared" si="2231"/>
        <v/>
      </c>
      <c r="AV1927" s="82" t="str">
        <f t="shared" si="2231"/>
        <v/>
      </c>
      <c r="AW1927" s="82" t="str">
        <f t="shared" si="2231"/>
        <v/>
      </c>
      <c r="AX1927" s="82" t="str">
        <f t="shared" si="2231"/>
        <v/>
      </c>
      <c r="AY1927" s="82" t="str">
        <f t="shared" si="2231"/>
        <v/>
      </c>
      <c r="AZ1927" s="82" t="str">
        <f t="shared" si="2231"/>
        <v/>
      </c>
      <c r="BA1927" s="82" t="str">
        <f t="shared" si="2231"/>
        <v/>
      </c>
      <c r="BB1927" s="82" t="str">
        <f t="shared" si="2231"/>
        <v/>
      </c>
      <c r="BC1927" s="82" t="str">
        <f t="shared" si="2231"/>
        <v/>
      </c>
      <c r="BD1927" s="82" t="str">
        <f t="shared" si="2231"/>
        <v/>
      </c>
      <c r="BE1927" s="82" t="str">
        <f t="shared" si="2231"/>
        <v/>
      </c>
      <c r="BF1927" s="82" t="str">
        <f t="shared" si="2231"/>
        <v/>
      </c>
      <c r="BG1927" s="82" t="str">
        <f t="shared" si="2231"/>
        <v/>
      </c>
      <c r="BH1927" s="82" t="str">
        <f t="shared" si="2231"/>
        <v/>
      </c>
      <c r="BI1927" s="82" t="str">
        <f t="shared" si="2231"/>
        <v/>
      </c>
      <c r="BJ1927" s="82" t="str">
        <f t="shared" si="2220"/>
        <v/>
      </c>
      <c r="BK1927" s="83" t="str">
        <f t="shared" si="2211"/>
        <v/>
      </c>
    </row>
    <row r="1928" spans="1:63" x14ac:dyDescent="0.25">
      <c r="A1928" t="str">
        <f t="shared" si="2222"/>
        <v>1</v>
      </c>
      <c r="B1928" t="str">
        <f t="shared" si="2223"/>
        <v>0</v>
      </c>
      <c r="C1928">
        <f>COUNTIF($D$3:D1928,D1928)</f>
        <v>0</v>
      </c>
      <c r="J1928" t="str">
        <f t="shared" si="2224"/>
        <v/>
      </c>
      <c r="K1928" t="str">
        <f t="shared" si="2225"/>
        <v/>
      </c>
      <c r="L1928" t="str">
        <f t="shared" si="2226"/>
        <v xml:space="preserve"> </v>
      </c>
      <c r="M1928" t="str">
        <f t="shared" si="2227"/>
        <v/>
      </c>
      <c r="N1928" t="e">
        <f>VLOOKUP(E1928,HC!A:B,2,0)</f>
        <v>#N/A</v>
      </c>
      <c r="O1928" t="e">
        <f>VLOOKUP(N1928,HC!B:C,2,0)</f>
        <v>#N/A</v>
      </c>
      <c r="P1928" s="82" t="str">
        <f t="shared" ref="P1928:BI1928" si="2232">IFERROR(IF($G1928="inactive","",IF(AND($L1928&lt;P$1,$M1928&lt;P$1),"",IF(AND($L1928&gt;Q$1,$M1928&gt;Q$1),"",IF(AND($L1928&lt;P$1,$M1928&lt;=Q$1),$M1928-P$1,IF(AND($L1928&gt;=P$1,$M1928&gt;Q$1),Q$1-$L1928,IF(AND($L1928&gt;=P$1,$M1928&lt;=Q$1),$M1928-$L1928,IF(AND($L1928&lt;P$1,$M1928&gt;Q$1),Q$1-P$1,""))))))),"")</f>
        <v/>
      </c>
      <c r="Q1928" s="82" t="str">
        <f t="shared" si="2232"/>
        <v/>
      </c>
      <c r="R1928" s="82" t="str">
        <f t="shared" si="2232"/>
        <v/>
      </c>
      <c r="S1928" s="82" t="str">
        <f t="shared" si="2232"/>
        <v/>
      </c>
      <c r="T1928" s="82" t="str">
        <f t="shared" si="2232"/>
        <v/>
      </c>
      <c r="U1928" s="82" t="str">
        <f t="shared" si="2232"/>
        <v/>
      </c>
      <c r="V1928" s="82" t="str">
        <f t="shared" si="2232"/>
        <v/>
      </c>
      <c r="W1928" s="82" t="str">
        <f t="shared" si="2232"/>
        <v/>
      </c>
      <c r="X1928" s="82" t="str">
        <f t="shared" si="2232"/>
        <v/>
      </c>
      <c r="Y1928" s="82" t="str">
        <f t="shared" si="2232"/>
        <v/>
      </c>
      <c r="Z1928" s="82" t="str">
        <f t="shared" si="2232"/>
        <v/>
      </c>
      <c r="AA1928" s="82" t="str">
        <f t="shared" si="2232"/>
        <v/>
      </c>
      <c r="AB1928" s="82" t="str">
        <f t="shared" si="2232"/>
        <v/>
      </c>
      <c r="AC1928" s="82" t="str">
        <f t="shared" si="2232"/>
        <v/>
      </c>
      <c r="AD1928" s="82" t="str">
        <f t="shared" si="2232"/>
        <v/>
      </c>
      <c r="AE1928" s="82" t="str">
        <f t="shared" si="2232"/>
        <v/>
      </c>
      <c r="AF1928" s="82" t="str">
        <f t="shared" si="2232"/>
        <v/>
      </c>
      <c r="AG1928" s="82" t="str">
        <f t="shared" si="2232"/>
        <v/>
      </c>
      <c r="AH1928" s="82" t="str">
        <f t="shared" si="2232"/>
        <v/>
      </c>
      <c r="AI1928" s="82" t="str">
        <f t="shared" si="2232"/>
        <v/>
      </c>
      <c r="AJ1928" s="82" t="str">
        <f t="shared" si="2232"/>
        <v/>
      </c>
      <c r="AK1928" s="82" t="str">
        <f t="shared" si="2232"/>
        <v/>
      </c>
      <c r="AL1928" s="82" t="str">
        <f t="shared" si="2232"/>
        <v/>
      </c>
      <c r="AM1928" s="82" t="str">
        <f t="shared" si="2232"/>
        <v/>
      </c>
      <c r="AN1928" s="82" t="str">
        <f t="shared" si="2232"/>
        <v/>
      </c>
      <c r="AO1928" s="82" t="str">
        <f t="shared" si="2232"/>
        <v/>
      </c>
      <c r="AP1928" s="82" t="str">
        <f t="shared" si="2232"/>
        <v/>
      </c>
      <c r="AQ1928" s="82" t="str">
        <f t="shared" si="2232"/>
        <v/>
      </c>
      <c r="AR1928" s="82" t="str">
        <f t="shared" si="2232"/>
        <v/>
      </c>
      <c r="AS1928" s="82" t="str">
        <f t="shared" si="2232"/>
        <v/>
      </c>
      <c r="AT1928" s="82" t="str">
        <f t="shared" si="2232"/>
        <v/>
      </c>
      <c r="AU1928" s="82" t="str">
        <f t="shared" si="2232"/>
        <v/>
      </c>
      <c r="AV1928" s="82" t="str">
        <f t="shared" si="2232"/>
        <v/>
      </c>
      <c r="AW1928" s="82" t="str">
        <f t="shared" si="2232"/>
        <v/>
      </c>
      <c r="AX1928" s="82" t="str">
        <f t="shared" si="2232"/>
        <v/>
      </c>
      <c r="AY1928" s="82" t="str">
        <f t="shared" si="2232"/>
        <v/>
      </c>
      <c r="AZ1928" s="82" t="str">
        <f t="shared" si="2232"/>
        <v/>
      </c>
      <c r="BA1928" s="82" t="str">
        <f t="shared" si="2232"/>
        <v/>
      </c>
      <c r="BB1928" s="82" t="str">
        <f t="shared" si="2232"/>
        <v/>
      </c>
      <c r="BC1928" s="82" t="str">
        <f t="shared" si="2232"/>
        <v/>
      </c>
      <c r="BD1928" s="82" t="str">
        <f t="shared" si="2232"/>
        <v/>
      </c>
      <c r="BE1928" s="82" t="str">
        <f t="shared" si="2232"/>
        <v/>
      </c>
      <c r="BF1928" s="82" t="str">
        <f t="shared" si="2232"/>
        <v/>
      </c>
      <c r="BG1928" s="82" t="str">
        <f t="shared" si="2232"/>
        <v/>
      </c>
      <c r="BH1928" s="82" t="str">
        <f t="shared" si="2232"/>
        <v/>
      </c>
      <c r="BI1928" s="82" t="str">
        <f t="shared" si="2232"/>
        <v/>
      </c>
      <c r="BJ1928" s="82" t="str">
        <f t="shared" si="2220"/>
        <v/>
      </c>
      <c r="BK1928" s="83" t="str">
        <f t="shared" si="2211"/>
        <v/>
      </c>
    </row>
    <row r="1929" spans="1:63" x14ac:dyDescent="0.25">
      <c r="A1929" t="str">
        <f t="shared" si="2222"/>
        <v>1</v>
      </c>
      <c r="B1929" t="str">
        <f t="shared" si="2223"/>
        <v>0</v>
      </c>
      <c r="C1929">
        <f>COUNTIF($D$3:D1929,D1929)</f>
        <v>0</v>
      </c>
      <c r="J1929" t="str">
        <f t="shared" si="2224"/>
        <v/>
      </c>
      <c r="K1929" t="str">
        <f t="shared" si="2225"/>
        <v/>
      </c>
      <c r="L1929" t="str">
        <f t="shared" si="2226"/>
        <v xml:space="preserve"> </v>
      </c>
      <c r="M1929" t="str">
        <f t="shared" si="2227"/>
        <v/>
      </c>
      <c r="N1929" t="e">
        <f>VLOOKUP(E1929,HC!A:B,2,0)</f>
        <v>#N/A</v>
      </c>
      <c r="O1929" t="e">
        <f>VLOOKUP(N1929,HC!B:C,2,0)</f>
        <v>#N/A</v>
      </c>
      <c r="P1929" s="82" t="str">
        <f t="shared" ref="P1929:BI1929" si="2233">IFERROR(IF($G1929="inactive","",IF(AND($L1929&lt;P$1,$M1929&lt;P$1),"",IF(AND($L1929&gt;Q$1,$M1929&gt;Q$1),"",IF(AND($L1929&lt;P$1,$M1929&lt;=Q$1),$M1929-P$1,IF(AND($L1929&gt;=P$1,$M1929&gt;Q$1),Q$1-$L1929,IF(AND($L1929&gt;=P$1,$M1929&lt;=Q$1),$M1929-$L1929,IF(AND($L1929&lt;P$1,$M1929&gt;Q$1),Q$1-P$1,""))))))),"")</f>
        <v/>
      </c>
      <c r="Q1929" s="82" t="str">
        <f t="shared" si="2233"/>
        <v/>
      </c>
      <c r="R1929" s="82" t="str">
        <f t="shared" si="2233"/>
        <v/>
      </c>
      <c r="S1929" s="82" t="str">
        <f t="shared" si="2233"/>
        <v/>
      </c>
      <c r="T1929" s="82" t="str">
        <f t="shared" si="2233"/>
        <v/>
      </c>
      <c r="U1929" s="82" t="str">
        <f t="shared" si="2233"/>
        <v/>
      </c>
      <c r="V1929" s="82" t="str">
        <f t="shared" si="2233"/>
        <v/>
      </c>
      <c r="W1929" s="82" t="str">
        <f t="shared" si="2233"/>
        <v/>
      </c>
      <c r="X1929" s="82" t="str">
        <f t="shared" si="2233"/>
        <v/>
      </c>
      <c r="Y1929" s="82" t="str">
        <f t="shared" si="2233"/>
        <v/>
      </c>
      <c r="Z1929" s="82" t="str">
        <f t="shared" si="2233"/>
        <v/>
      </c>
      <c r="AA1929" s="82" t="str">
        <f t="shared" si="2233"/>
        <v/>
      </c>
      <c r="AB1929" s="82" t="str">
        <f t="shared" si="2233"/>
        <v/>
      </c>
      <c r="AC1929" s="82" t="str">
        <f t="shared" si="2233"/>
        <v/>
      </c>
      <c r="AD1929" s="82" t="str">
        <f t="shared" si="2233"/>
        <v/>
      </c>
      <c r="AE1929" s="82" t="str">
        <f t="shared" si="2233"/>
        <v/>
      </c>
      <c r="AF1929" s="82" t="str">
        <f t="shared" si="2233"/>
        <v/>
      </c>
      <c r="AG1929" s="82" t="str">
        <f t="shared" si="2233"/>
        <v/>
      </c>
      <c r="AH1929" s="82" t="str">
        <f t="shared" si="2233"/>
        <v/>
      </c>
      <c r="AI1929" s="82" t="str">
        <f t="shared" si="2233"/>
        <v/>
      </c>
      <c r="AJ1929" s="82" t="str">
        <f t="shared" si="2233"/>
        <v/>
      </c>
      <c r="AK1929" s="82" t="str">
        <f t="shared" si="2233"/>
        <v/>
      </c>
      <c r="AL1929" s="82" t="str">
        <f t="shared" si="2233"/>
        <v/>
      </c>
      <c r="AM1929" s="82" t="str">
        <f t="shared" si="2233"/>
        <v/>
      </c>
      <c r="AN1929" s="82" t="str">
        <f t="shared" si="2233"/>
        <v/>
      </c>
      <c r="AO1929" s="82" t="str">
        <f t="shared" si="2233"/>
        <v/>
      </c>
      <c r="AP1929" s="82" t="str">
        <f t="shared" si="2233"/>
        <v/>
      </c>
      <c r="AQ1929" s="82" t="str">
        <f t="shared" si="2233"/>
        <v/>
      </c>
      <c r="AR1929" s="82" t="str">
        <f t="shared" si="2233"/>
        <v/>
      </c>
      <c r="AS1929" s="82" t="str">
        <f t="shared" si="2233"/>
        <v/>
      </c>
      <c r="AT1929" s="82" t="str">
        <f t="shared" si="2233"/>
        <v/>
      </c>
      <c r="AU1929" s="82" t="str">
        <f t="shared" si="2233"/>
        <v/>
      </c>
      <c r="AV1929" s="82" t="str">
        <f t="shared" si="2233"/>
        <v/>
      </c>
      <c r="AW1929" s="82" t="str">
        <f t="shared" si="2233"/>
        <v/>
      </c>
      <c r="AX1929" s="82" t="str">
        <f t="shared" si="2233"/>
        <v/>
      </c>
      <c r="AY1929" s="82" t="str">
        <f t="shared" si="2233"/>
        <v/>
      </c>
      <c r="AZ1929" s="82" t="str">
        <f t="shared" si="2233"/>
        <v/>
      </c>
      <c r="BA1929" s="82" t="str">
        <f t="shared" si="2233"/>
        <v/>
      </c>
      <c r="BB1929" s="82" t="str">
        <f t="shared" si="2233"/>
        <v/>
      </c>
      <c r="BC1929" s="82" t="str">
        <f t="shared" si="2233"/>
        <v/>
      </c>
      <c r="BD1929" s="82" t="str">
        <f t="shared" si="2233"/>
        <v/>
      </c>
      <c r="BE1929" s="82" t="str">
        <f t="shared" si="2233"/>
        <v/>
      </c>
      <c r="BF1929" s="82" t="str">
        <f t="shared" si="2233"/>
        <v/>
      </c>
      <c r="BG1929" s="82" t="str">
        <f t="shared" si="2233"/>
        <v/>
      </c>
      <c r="BH1929" s="82" t="str">
        <f t="shared" si="2233"/>
        <v/>
      </c>
      <c r="BI1929" s="82" t="str">
        <f t="shared" si="2233"/>
        <v/>
      </c>
      <c r="BJ1929" s="82" t="str">
        <f t="shared" si="2220"/>
        <v/>
      </c>
      <c r="BK1929" s="83" t="str">
        <f t="shared" si="2211"/>
        <v/>
      </c>
    </row>
    <row r="1930" spans="1:63" x14ac:dyDescent="0.25">
      <c r="A1930" t="str">
        <f t="shared" si="2222"/>
        <v>1</v>
      </c>
      <c r="B1930" t="str">
        <f t="shared" si="2223"/>
        <v>0</v>
      </c>
      <c r="C1930">
        <f>COUNTIF($D$3:D1930,D1930)</f>
        <v>0</v>
      </c>
      <c r="J1930" t="str">
        <f t="shared" si="2224"/>
        <v/>
      </c>
      <c r="K1930" t="str">
        <f t="shared" si="2225"/>
        <v/>
      </c>
      <c r="L1930" t="str">
        <f t="shared" si="2226"/>
        <v xml:space="preserve"> </v>
      </c>
      <c r="M1930" t="str">
        <f t="shared" si="2227"/>
        <v/>
      </c>
      <c r="N1930" t="e">
        <f>VLOOKUP(E1930,HC!A:B,2,0)</f>
        <v>#N/A</v>
      </c>
      <c r="O1930" t="e">
        <f>VLOOKUP(N1930,HC!B:C,2,0)</f>
        <v>#N/A</v>
      </c>
      <c r="P1930" s="82" t="str">
        <f t="shared" ref="P1930:BI1930" si="2234">IFERROR(IF($G1930="inactive","",IF(AND($L1930&lt;P$1,$M1930&lt;P$1),"",IF(AND($L1930&gt;Q$1,$M1930&gt;Q$1),"",IF(AND($L1930&lt;P$1,$M1930&lt;=Q$1),$M1930-P$1,IF(AND($L1930&gt;=P$1,$M1930&gt;Q$1),Q$1-$L1930,IF(AND($L1930&gt;=P$1,$M1930&lt;=Q$1),$M1930-$L1930,IF(AND($L1930&lt;P$1,$M1930&gt;Q$1),Q$1-P$1,""))))))),"")</f>
        <v/>
      </c>
      <c r="Q1930" s="82" t="str">
        <f t="shared" si="2234"/>
        <v/>
      </c>
      <c r="R1930" s="82" t="str">
        <f t="shared" si="2234"/>
        <v/>
      </c>
      <c r="S1930" s="82" t="str">
        <f t="shared" si="2234"/>
        <v/>
      </c>
      <c r="T1930" s="82" t="str">
        <f t="shared" si="2234"/>
        <v/>
      </c>
      <c r="U1930" s="82" t="str">
        <f t="shared" si="2234"/>
        <v/>
      </c>
      <c r="V1930" s="82" t="str">
        <f t="shared" si="2234"/>
        <v/>
      </c>
      <c r="W1930" s="82" t="str">
        <f t="shared" si="2234"/>
        <v/>
      </c>
      <c r="X1930" s="82" t="str">
        <f t="shared" si="2234"/>
        <v/>
      </c>
      <c r="Y1930" s="82" t="str">
        <f t="shared" si="2234"/>
        <v/>
      </c>
      <c r="Z1930" s="82" t="str">
        <f t="shared" si="2234"/>
        <v/>
      </c>
      <c r="AA1930" s="82" t="str">
        <f t="shared" si="2234"/>
        <v/>
      </c>
      <c r="AB1930" s="82" t="str">
        <f t="shared" si="2234"/>
        <v/>
      </c>
      <c r="AC1930" s="82" t="str">
        <f t="shared" si="2234"/>
        <v/>
      </c>
      <c r="AD1930" s="82" t="str">
        <f t="shared" si="2234"/>
        <v/>
      </c>
      <c r="AE1930" s="82" t="str">
        <f t="shared" si="2234"/>
        <v/>
      </c>
      <c r="AF1930" s="82" t="str">
        <f t="shared" si="2234"/>
        <v/>
      </c>
      <c r="AG1930" s="82" t="str">
        <f t="shared" si="2234"/>
        <v/>
      </c>
      <c r="AH1930" s="82" t="str">
        <f t="shared" si="2234"/>
        <v/>
      </c>
      <c r="AI1930" s="82" t="str">
        <f t="shared" si="2234"/>
        <v/>
      </c>
      <c r="AJ1930" s="82" t="str">
        <f t="shared" si="2234"/>
        <v/>
      </c>
      <c r="AK1930" s="82" t="str">
        <f t="shared" si="2234"/>
        <v/>
      </c>
      <c r="AL1930" s="82" t="str">
        <f t="shared" si="2234"/>
        <v/>
      </c>
      <c r="AM1930" s="82" t="str">
        <f t="shared" si="2234"/>
        <v/>
      </c>
      <c r="AN1930" s="82" t="str">
        <f t="shared" si="2234"/>
        <v/>
      </c>
      <c r="AO1930" s="82" t="str">
        <f t="shared" si="2234"/>
        <v/>
      </c>
      <c r="AP1930" s="82" t="str">
        <f t="shared" si="2234"/>
        <v/>
      </c>
      <c r="AQ1930" s="82" t="str">
        <f t="shared" si="2234"/>
        <v/>
      </c>
      <c r="AR1930" s="82" t="str">
        <f t="shared" si="2234"/>
        <v/>
      </c>
      <c r="AS1930" s="82" t="str">
        <f t="shared" si="2234"/>
        <v/>
      </c>
      <c r="AT1930" s="82" t="str">
        <f t="shared" si="2234"/>
        <v/>
      </c>
      <c r="AU1930" s="82" t="str">
        <f t="shared" si="2234"/>
        <v/>
      </c>
      <c r="AV1930" s="82" t="str">
        <f t="shared" si="2234"/>
        <v/>
      </c>
      <c r="AW1930" s="82" t="str">
        <f t="shared" si="2234"/>
        <v/>
      </c>
      <c r="AX1930" s="82" t="str">
        <f t="shared" si="2234"/>
        <v/>
      </c>
      <c r="AY1930" s="82" t="str">
        <f t="shared" si="2234"/>
        <v/>
      </c>
      <c r="AZ1930" s="82" t="str">
        <f t="shared" si="2234"/>
        <v/>
      </c>
      <c r="BA1930" s="82" t="str">
        <f t="shared" si="2234"/>
        <v/>
      </c>
      <c r="BB1930" s="82" t="str">
        <f t="shared" si="2234"/>
        <v/>
      </c>
      <c r="BC1930" s="82" t="str">
        <f t="shared" si="2234"/>
        <v/>
      </c>
      <c r="BD1930" s="82" t="str">
        <f t="shared" si="2234"/>
        <v/>
      </c>
      <c r="BE1930" s="82" t="str">
        <f t="shared" si="2234"/>
        <v/>
      </c>
      <c r="BF1930" s="82" t="str">
        <f t="shared" si="2234"/>
        <v/>
      </c>
      <c r="BG1930" s="82" t="str">
        <f t="shared" si="2234"/>
        <v/>
      </c>
      <c r="BH1930" s="82" t="str">
        <f t="shared" si="2234"/>
        <v/>
      </c>
      <c r="BI1930" s="82" t="str">
        <f t="shared" si="2234"/>
        <v/>
      </c>
      <c r="BJ1930" s="82" t="str">
        <f t="shared" si="2220"/>
        <v/>
      </c>
      <c r="BK1930" s="83" t="str">
        <f t="shared" si="2211"/>
        <v/>
      </c>
    </row>
    <row r="1931" spans="1:63" x14ac:dyDescent="0.25">
      <c r="A1931" t="str">
        <f t="shared" si="2222"/>
        <v>1</v>
      </c>
      <c r="B1931" t="str">
        <f t="shared" si="2223"/>
        <v>0</v>
      </c>
      <c r="C1931">
        <f>COUNTIF($D$3:D1931,D1931)</f>
        <v>0</v>
      </c>
      <c r="J1931" t="str">
        <f t="shared" si="2224"/>
        <v/>
      </c>
      <c r="K1931" t="str">
        <f t="shared" si="2225"/>
        <v/>
      </c>
      <c r="L1931" t="str">
        <f t="shared" si="2226"/>
        <v xml:space="preserve"> </v>
      </c>
      <c r="M1931" t="str">
        <f t="shared" si="2227"/>
        <v/>
      </c>
      <c r="N1931" t="e">
        <f>VLOOKUP(E1931,HC!A:B,2,0)</f>
        <v>#N/A</v>
      </c>
      <c r="O1931" t="e">
        <f>VLOOKUP(N1931,HC!B:C,2,0)</f>
        <v>#N/A</v>
      </c>
      <c r="P1931" s="82" t="str">
        <f t="shared" ref="P1931:BI1931" si="2235">IFERROR(IF($G1931="inactive","",IF(AND($L1931&lt;P$1,$M1931&lt;P$1),"",IF(AND($L1931&gt;Q$1,$M1931&gt;Q$1),"",IF(AND($L1931&lt;P$1,$M1931&lt;=Q$1),$M1931-P$1,IF(AND($L1931&gt;=P$1,$M1931&gt;Q$1),Q$1-$L1931,IF(AND($L1931&gt;=P$1,$M1931&lt;=Q$1),$M1931-$L1931,IF(AND($L1931&lt;P$1,$M1931&gt;Q$1),Q$1-P$1,""))))))),"")</f>
        <v/>
      </c>
      <c r="Q1931" s="82" t="str">
        <f t="shared" si="2235"/>
        <v/>
      </c>
      <c r="R1931" s="82" t="str">
        <f t="shared" si="2235"/>
        <v/>
      </c>
      <c r="S1931" s="82" t="str">
        <f t="shared" si="2235"/>
        <v/>
      </c>
      <c r="T1931" s="82" t="str">
        <f t="shared" si="2235"/>
        <v/>
      </c>
      <c r="U1931" s="82" t="str">
        <f t="shared" si="2235"/>
        <v/>
      </c>
      <c r="V1931" s="82" t="str">
        <f t="shared" si="2235"/>
        <v/>
      </c>
      <c r="W1931" s="82" t="str">
        <f t="shared" si="2235"/>
        <v/>
      </c>
      <c r="X1931" s="82" t="str">
        <f t="shared" si="2235"/>
        <v/>
      </c>
      <c r="Y1931" s="82" t="str">
        <f t="shared" si="2235"/>
        <v/>
      </c>
      <c r="Z1931" s="82" t="str">
        <f t="shared" si="2235"/>
        <v/>
      </c>
      <c r="AA1931" s="82" t="str">
        <f t="shared" si="2235"/>
        <v/>
      </c>
      <c r="AB1931" s="82" t="str">
        <f t="shared" si="2235"/>
        <v/>
      </c>
      <c r="AC1931" s="82" t="str">
        <f t="shared" si="2235"/>
        <v/>
      </c>
      <c r="AD1931" s="82" t="str">
        <f t="shared" si="2235"/>
        <v/>
      </c>
      <c r="AE1931" s="82" t="str">
        <f t="shared" si="2235"/>
        <v/>
      </c>
      <c r="AF1931" s="82" t="str">
        <f t="shared" si="2235"/>
        <v/>
      </c>
      <c r="AG1931" s="82" t="str">
        <f t="shared" si="2235"/>
        <v/>
      </c>
      <c r="AH1931" s="82" t="str">
        <f t="shared" si="2235"/>
        <v/>
      </c>
      <c r="AI1931" s="82" t="str">
        <f t="shared" si="2235"/>
        <v/>
      </c>
      <c r="AJ1931" s="82" t="str">
        <f t="shared" si="2235"/>
        <v/>
      </c>
      <c r="AK1931" s="82" t="str">
        <f t="shared" si="2235"/>
        <v/>
      </c>
      <c r="AL1931" s="82" t="str">
        <f t="shared" si="2235"/>
        <v/>
      </c>
      <c r="AM1931" s="82" t="str">
        <f t="shared" si="2235"/>
        <v/>
      </c>
      <c r="AN1931" s="82" t="str">
        <f t="shared" si="2235"/>
        <v/>
      </c>
      <c r="AO1931" s="82" t="str">
        <f t="shared" si="2235"/>
        <v/>
      </c>
      <c r="AP1931" s="82" t="str">
        <f t="shared" si="2235"/>
        <v/>
      </c>
      <c r="AQ1931" s="82" t="str">
        <f t="shared" si="2235"/>
        <v/>
      </c>
      <c r="AR1931" s="82" t="str">
        <f t="shared" si="2235"/>
        <v/>
      </c>
      <c r="AS1931" s="82" t="str">
        <f t="shared" si="2235"/>
        <v/>
      </c>
      <c r="AT1931" s="82" t="str">
        <f t="shared" si="2235"/>
        <v/>
      </c>
      <c r="AU1931" s="82" t="str">
        <f t="shared" si="2235"/>
        <v/>
      </c>
      <c r="AV1931" s="82" t="str">
        <f t="shared" si="2235"/>
        <v/>
      </c>
      <c r="AW1931" s="82" t="str">
        <f t="shared" si="2235"/>
        <v/>
      </c>
      <c r="AX1931" s="82" t="str">
        <f t="shared" si="2235"/>
        <v/>
      </c>
      <c r="AY1931" s="82" t="str">
        <f t="shared" si="2235"/>
        <v/>
      </c>
      <c r="AZ1931" s="82" t="str">
        <f t="shared" si="2235"/>
        <v/>
      </c>
      <c r="BA1931" s="82" t="str">
        <f t="shared" si="2235"/>
        <v/>
      </c>
      <c r="BB1931" s="82" t="str">
        <f t="shared" si="2235"/>
        <v/>
      </c>
      <c r="BC1931" s="82" t="str">
        <f t="shared" si="2235"/>
        <v/>
      </c>
      <c r="BD1931" s="82" t="str">
        <f t="shared" si="2235"/>
        <v/>
      </c>
      <c r="BE1931" s="82" t="str">
        <f t="shared" si="2235"/>
        <v/>
      </c>
      <c r="BF1931" s="82" t="str">
        <f t="shared" si="2235"/>
        <v/>
      </c>
      <c r="BG1931" s="82" t="str">
        <f t="shared" si="2235"/>
        <v/>
      </c>
      <c r="BH1931" s="82" t="str">
        <f t="shared" si="2235"/>
        <v/>
      </c>
      <c r="BI1931" s="82" t="str">
        <f t="shared" si="2235"/>
        <v/>
      </c>
      <c r="BJ1931" s="82" t="str">
        <f t="shared" si="2220"/>
        <v/>
      </c>
      <c r="BK1931" s="83" t="str">
        <f t="shared" si="2211"/>
        <v/>
      </c>
    </row>
    <row r="1932" spans="1:63" x14ac:dyDescent="0.25">
      <c r="A1932" t="str">
        <f t="shared" si="2222"/>
        <v>1</v>
      </c>
      <c r="B1932" t="str">
        <f t="shared" si="2223"/>
        <v>0</v>
      </c>
      <c r="C1932">
        <f>COUNTIF($D$3:D1932,D1932)</f>
        <v>0</v>
      </c>
      <c r="J1932" t="str">
        <f t="shared" si="2224"/>
        <v/>
      </c>
      <c r="K1932" t="str">
        <f t="shared" si="2225"/>
        <v/>
      </c>
      <c r="L1932" t="str">
        <f t="shared" si="2226"/>
        <v xml:space="preserve"> </v>
      </c>
      <c r="M1932" t="str">
        <f t="shared" si="2227"/>
        <v/>
      </c>
      <c r="N1932" t="e">
        <f>VLOOKUP(E1932,HC!A:B,2,0)</f>
        <v>#N/A</v>
      </c>
      <c r="O1932" t="e">
        <f>VLOOKUP(N1932,HC!B:C,2,0)</f>
        <v>#N/A</v>
      </c>
      <c r="P1932" s="82" t="str">
        <f t="shared" ref="P1932:BI1932" si="2236">IFERROR(IF($G1932="inactive","",IF(AND($L1932&lt;P$1,$M1932&lt;P$1),"",IF(AND($L1932&gt;Q$1,$M1932&gt;Q$1),"",IF(AND($L1932&lt;P$1,$M1932&lt;=Q$1),$M1932-P$1,IF(AND($L1932&gt;=P$1,$M1932&gt;Q$1),Q$1-$L1932,IF(AND($L1932&gt;=P$1,$M1932&lt;=Q$1),$M1932-$L1932,IF(AND($L1932&lt;P$1,$M1932&gt;Q$1),Q$1-P$1,""))))))),"")</f>
        <v/>
      </c>
      <c r="Q1932" s="82" t="str">
        <f t="shared" si="2236"/>
        <v/>
      </c>
      <c r="R1932" s="82" t="str">
        <f t="shared" si="2236"/>
        <v/>
      </c>
      <c r="S1932" s="82" t="str">
        <f t="shared" si="2236"/>
        <v/>
      </c>
      <c r="T1932" s="82" t="str">
        <f t="shared" si="2236"/>
        <v/>
      </c>
      <c r="U1932" s="82" t="str">
        <f t="shared" si="2236"/>
        <v/>
      </c>
      <c r="V1932" s="82" t="str">
        <f t="shared" si="2236"/>
        <v/>
      </c>
      <c r="W1932" s="82" t="str">
        <f t="shared" si="2236"/>
        <v/>
      </c>
      <c r="X1932" s="82" t="str">
        <f t="shared" si="2236"/>
        <v/>
      </c>
      <c r="Y1932" s="82" t="str">
        <f t="shared" si="2236"/>
        <v/>
      </c>
      <c r="Z1932" s="82" t="str">
        <f t="shared" si="2236"/>
        <v/>
      </c>
      <c r="AA1932" s="82" t="str">
        <f t="shared" si="2236"/>
        <v/>
      </c>
      <c r="AB1932" s="82" t="str">
        <f t="shared" si="2236"/>
        <v/>
      </c>
      <c r="AC1932" s="82" t="str">
        <f t="shared" si="2236"/>
        <v/>
      </c>
      <c r="AD1932" s="82" t="str">
        <f t="shared" si="2236"/>
        <v/>
      </c>
      <c r="AE1932" s="82" t="str">
        <f t="shared" si="2236"/>
        <v/>
      </c>
      <c r="AF1932" s="82" t="str">
        <f t="shared" si="2236"/>
        <v/>
      </c>
      <c r="AG1932" s="82" t="str">
        <f t="shared" si="2236"/>
        <v/>
      </c>
      <c r="AH1932" s="82" t="str">
        <f t="shared" si="2236"/>
        <v/>
      </c>
      <c r="AI1932" s="82" t="str">
        <f t="shared" si="2236"/>
        <v/>
      </c>
      <c r="AJ1932" s="82" t="str">
        <f t="shared" si="2236"/>
        <v/>
      </c>
      <c r="AK1932" s="82" t="str">
        <f t="shared" si="2236"/>
        <v/>
      </c>
      <c r="AL1932" s="82" t="str">
        <f t="shared" si="2236"/>
        <v/>
      </c>
      <c r="AM1932" s="82" t="str">
        <f t="shared" si="2236"/>
        <v/>
      </c>
      <c r="AN1932" s="82" t="str">
        <f t="shared" si="2236"/>
        <v/>
      </c>
      <c r="AO1932" s="82" t="str">
        <f t="shared" si="2236"/>
        <v/>
      </c>
      <c r="AP1932" s="82" t="str">
        <f t="shared" si="2236"/>
        <v/>
      </c>
      <c r="AQ1932" s="82" t="str">
        <f t="shared" si="2236"/>
        <v/>
      </c>
      <c r="AR1932" s="82" t="str">
        <f t="shared" si="2236"/>
        <v/>
      </c>
      <c r="AS1932" s="82" t="str">
        <f t="shared" si="2236"/>
        <v/>
      </c>
      <c r="AT1932" s="82" t="str">
        <f t="shared" si="2236"/>
        <v/>
      </c>
      <c r="AU1932" s="82" t="str">
        <f t="shared" si="2236"/>
        <v/>
      </c>
      <c r="AV1932" s="82" t="str">
        <f t="shared" si="2236"/>
        <v/>
      </c>
      <c r="AW1932" s="82" t="str">
        <f t="shared" si="2236"/>
        <v/>
      </c>
      <c r="AX1932" s="82" t="str">
        <f t="shared" si="2236"/>
        <v/>
      </c>
      <c r="AY1932" s="82" t="str">
        <f t="shared" si="2236"/>
        <v/>
      </c>
      <c r="AZ1932" s="82" t="str">
        <f t="shared" si="2236"/>
        <v/>
      </c>
      <c r="BA1932" s="82" t="str">
        <f t="shared" si="2236"/>
        <v/>
      </c>
      <c r="BB1932" s="82" t="str">
        <f t="shared" si="2236"/>
        <v/>
      </c>
      <c r="BC1932" s="82" t="str">
        <f t="shared" si="2236"/>
        <v/>
      </c>
      <c r="BD1932" s="82" t="str">
        <f t="shared" si="2236"/>
        <v/>
      </c>
      <c r="BE1932" s="82" t="str">
        <f t="shared" si="2236"/>
        <v/>
      </c>
      <c r="BF1932" s="82" t="str">
        <f t="shared" si="2236"/>
        <v/>
      </c>
      <c r="BG1932" s="82" t="str">
        <f t="shared" si="2236"/>
        <v/>
      </c>
      <c r="BH1932" s="82" t="str">
        <f t="shared" si="2236"/>
        <v/>
      </c>
      <c r="BI1932" s="82" t="str">
        <f t="shared" si="2236"/>
        <v/>
      </c>
      <c r="BJ1932" s="82" t="str">
        <f t="shared" si="2220"/>
        <v/>
      </c>
      <c r="BK1932" s="83" t="str">
        <f t="shared" si="2211"/>
        <v/>
      </c>
    </row>
    <row r="1933" spans="1:63" x14ac:dyDescent="0.25">
      <c r="A1933" t="str">
        <f t="shared" si="2222"/>
        <v>1</v>
      </c>
      <c r="B1933" t="str">
        <f t="shared" si="2223"/>
        <v>0</v>
      </c>
      <c r="C1933">
        <f>COUNTIF($D$3:D1933,D1933)</f>
        <v>0</v>
      </c>
      <c r="J1933" t="str">
        <f t="shared" si="2224"/>
        <v/>
      </c>
      <c r="K1933" t="str">
        <f t="shared" si="2225"/>
        <v/>
      </c>
      <c r="L1933" t="str">
        <f t="shared" si="2226"/>
        <v xml:space="preserve"> </v>
      </c>
      <c r="M1933" t="str">
        <f t="shared" si="2227"/>
        <v/>
      </c>
      <c r="N1933" t="e">
        <f>VLOOKUP(E1933,HC!A:B,2,0)</f>
        <v>#N/A</v>
      </c>
      <c r="O1933" t="e">
        <f>VLOOKUP(N1933,HC!B:C,2,0)</f>
        <v>#N/A</v>
      </c>
      <c r="P1933" s="82" t="str">
        <f t="shared" ref="P1933:BI1933" si="2237">IFERROR(IF($G1933="inactive","",IF(AND($L1933&lt;P$1,$M1933&lt;P$1),"",IF(AND($L1933&gt;Q$1,$M1933&gt;Q$1),"",IF(AND($L1933&lt;P$1,$M1933&lt;=Q$1),$M1933-P$1,IF(AND($L1933&gt;=P$1,$M1933&gt;Q$1),Q$1-$L1933,IF(AND($L1933&gt;=P$1,$M1933&lt;=Q$1),$M1933-$L1933,IF(AND($L1933&lt;P$1,$M1933&gt;Q$1),Q$1-P$1,""))))))),"")</f>
        <v/>
      </c>
      <c r="Q1933" s="82" t="str">
        <f t="shared" si="2237"/>
        <v/>
      </c>
      <c r="R1933" s="82" t="str">
        <f t="shared" si="2237"/>
        <v/>
      </c>
      <c r="S1933" s="82" t="str">
        <f t="shared" si="2237"/>
        <v/>
      </c>
      <c r="T1933" s="82" t="str">
        <f t="shared" si="2237"/>
        <v/>
      </c>
      <c r="U1933" s="82" t="str">
        <f t="shared" si="2237"/>
        <v/>
      </c>
      <c r="V1933" s="82" t="str">
        <f t="shared" si="2237"/>
        <v/>
      </c>
      <c r="W1933" s="82" t="str">
        <f t="shared" si="2237"/>
        <v/>
      </c>
      <c r="X1933" s="82" t="str">
        <f t="shared" si="2237"/>
        <v/>
      </c>
      <c r="Y1933" s="82" t="str">
        <f t="shared" si="2237"/>
        <v/>
      </c>
      <c r="Z1933" s="82" t="str">
        <f t="shared" si="2237"/>
        <v/>
      </c>
      <c r="AA1933" s="82" t="str">
        <f t="shared" si="2237"/>
        <v/>
      </c>
      <c r="AB1933" s="82" t="str">
        <f t="shared" si="2237"/>
        <v/>
      </c>
      <c r="AC1933" s="82" t="str">
        <f t="shared" si="2237"/>
        <v/>
      </c>
      <c r="AD1933" s="82" t="str">
        <f t="shared" si="2237"/>
        <v/>
      </c>
      <c r="AE1933" s="82" t="str">
        <f t="shared" si="2237"/>
        <v/>
      </c>
      <c r="AF1933" s="82" t="str">
        <f t="shared" si="2237"/>
        <v/>
      </c>
      <c r="AG1933" s="82" t="str">
        <f t="shared" si="2237"/>
        <v/>
      </c>
      <c r="AH1933" s="82" t="str">
        <f t="shared" si="2237"/>
        <v/>
      </c>
      <c r="AI1933" s="82" t="str">
        <f t="shared" si="2237"/>
        <v/>
      </c>
      <c r="AJ1933" s="82" t="str">
        <f t="shared" si="2237"/>
        <v/>
      </c>
      <c r="AK1933" s="82" t="str">
        <f t="shared" si="2237"/>
        <v/>
      </c>
      <c r="AL1933" s="82" t="str">
        <f t="shared" si="2237"/>
        <v/>
      </c>
      <c r="AM1933" s="82" t="str">
        <f t="shared" si="2237"/>
        <v/>
      </c>
      <c r="AN1933" s="82" t="str">
        <f t="shared" si="2237"/>
        <v/>
      </c>
      <c r="AO1933" s="82" t="str">
        <f t="shared" si="2237"/>
        <v/>
      </c>
      <c r="AP1933" s="82" t="str">
        <f t="shared" si="2237"/>
        <v/>
      </c>
      <c r="AQ1933" s="82" t="str">
        <f t="shared" si="2237"/>
        <v/>
      </c>
      <c r="AR1933" s="82" t="str">
        <f t="shared" si="2237"/>
        <v/>
      </c>
      <c r="AS1933" s="82" t="str">
        <f t="shared" si="2237"/>
        <v/>
      </c>
      <c r="AT1933" s="82" t="str">
        <f t="shared" si="2237"/>
        <v/>
      </c>
      <c r="AU1933" s="82" t="str">
        <f t="shared" si="2237"/>
        <v/>
      </c>
      <c r="AV1933" s="82" t="str">
        <f t="shared" si="2237"/>
        <v/>
      </c>
      <c r="AW1933" s="82" t="str">
        <f t="shared" si="2237"/>
        <v/>
      </c>
      <c r="AX1933" s="82" t="str">
        <f t="shared" si="2237"/>
        <v/>
      </c>
      <c r="AY1933" s="82" t="str">
        <f t="shared" si="2237"/>
        <v/>
      </c>
      <c r="AZ1933" s="82" t="str">
        <f t="shared" si="2237"/>
        <v/>
      </c>
      <c r="BA1933" s="82" t="str">
        <f t="shared" si="2237"/>
        <v/>
      </c>
      <c r="BB1933" s="82" t="str">
        <f t="shared" si="2237"/>
        <v/>
      </c>
      <c r="BC1933" s="82" t="str">
        <f t="shared" si="2237"/>
        <v/>
      </c>
      <c r="BD1933" s="82" t="str">
        <f t="shared" si="2237"/>
        <v/>
      </c>
      <c r="BE1933" s="82" t="str">
        <f t="shared" si="2237"/>
        <v/>
      </c>
      <c r="BF1933" s="82" t="str">
        <f t="shared" si="2237"/>
        <v/>
      </c>
      <c r="BG1933" s="82" t="str">
        <f t="shared" si="2237"/>
        <v/>
      </c>
      <c r="BH1933" s="82" t="str">
        <f t="shared" si="2237"/>
        <v/>
      </c>
      <c r="BI1933" s="82" t="str">
        <f t="shared" si="2237"/>
        <v/>
      </c>
      <c r="BJ1933" s="82" t="str">
        <f t="shared" si="2220"/>
        <v/>
      </c>
      <c r="BK1933" s="83" t="str">
        <f t="shared" si="2211"/>
        <v/>
      </c>
    </row>
    <row r="1934" spans="1:63" x14ac:dyDescent="0.25">
      <c r="A1934" t="str">
        <f t="shared" si="2222"/>
        <v>1</v>
      </c>
      <c r="B1934" t="str">
        <f t="shared" si="2223"/>
        <v>0</v>
      </c>
      <c r="C1934">
        <f>COUNTIF($D$3:D1934,D1934)</f>
        <v>0</v>
      </c>
      <c r="J1934" t="str">
        <f t="shared" si="2224"/>
        <v/>
      </c>
      <c r="K1934" t="str">
        <f t="shared" si="2225"/>
        <v/>
      </c>
      <c r="L1934" t="str">
        <f t="shared" si="2226"/>
        <v xml:space="preserve"> </v>
      </c>
      <c r="M1934" t="str">
        <f t="shared" si="2227"/>
        <v/>
      </c>
      <c r="N1934" t="e">
        <f>VLOOKUP(E1934,HC!A:B,2,0)</f>
        <v>#N/A</v>
      </c>
      <c r="O1934" t="e">
        <f>VLOOKUP(N1934,HC!B:C,2,0)</f>
        <v>#N/A</v>
      </c>
      <c r="P1934" s="82" t="str">
        <f t="shared" ref="P1934:BI1934" si="2238">IFERROR(IF($G1934="inactive","",IF(AND($L1934&lt;P$1,$M1934&lt;P$1),"",IF(AND($L1934&gt;Q$1,$M1934&gt;Q$1),"",IF(AND($L1934&lt;P$1,$M1934&lt;=Q$1),$M1934-P$1,IF(AND($L1934&gt;=P$1,$M1934&gt;Q$1),Q$1-$L1934,IF(AND($L1934&gt;=P$1,$M1934&lt;=Q$1),$M1934-$L1934,IF(AND($L1934&lt;P$1,$M1934&gt;Q$1),Q$1-P$1,""))))))),"")</f>
        <v/>
      </c>
      <c r="Q1934" s="82" t="str">
        <f t="shared" si="2238"/>
        <v/>
      </c>
      <c r="R1934" s="82" t="str">
        <f t="shared" si="2238"/>
        <v/>
      </c>
      <c r="S1934" s="82" t="str">
        <f t="shared" si="2238"/>
        <v/>
      </c>
      <c r="T1934" s="82" t="str">
        <f t="shared" si="2238"/>
        <v/>
      </c>
      <c r="U1934" s="82" t="str">
        <f t="shared" si="2238"/>
        <v/>
      </c>
      <c r="V1934" s="82" t="str">
        <f t="shared" si="2238"/>
        <v/>
      </c>
      <c r="W1934" s="82" t="str">
        <f t="shared" si="2238"/>
        <v/>
      </c>
      <c r="X1934" s="82" t="str">
        <f t="shared" si="2238"/>
        <v/>
      </c>
      <c r="Y1934" s="82" t="str">
        <f t="shared" si="2238"/>
        <v/>
      </c>
      <c r="Z1934" s="82" t="str">
        <f t="shared" si="2238"/>
        <v/>
      </c>
      <c r="AA1934" s="82" t="str">
        <f t="shared" si="2238"/>
        <v/>
      </c>
      <c r="AB1934" s="82" t="str">
        <f t="shared" si="2238"/>
        <v/>
      </c>
      <c r="AC1934" s="82" t="str">
        <f t="shared" si="2238"/>
        <v/>
      </c>
      <c r="AD1934" s="82" t="str">
        <f t="shared" si="2238"/>
        <v/>
      </c>
      <c r="AE1934" s="82" t="str">
        <f t="shared" si="2238"/>
        <v/>
      </c>
      <c r="AF1934" s="82" t="str">
        <f t="shared" si="2238"/>
        <v/>
      </c>
      <c r="AG1934" s="82" t="str">
        <f t="shared" si="2238"/>
        <v/>
      </c>
      <c r="AH1934" s="82" t="str">
        <f t="shared" si="2238"/>
        <v/>
      </c>
      <c r="AI1934" s="82" t="str">
        <f t="shared" si="2238"/>
        <v/>
      </c>
      <c r="AJ1934" s="82" t="str">
        <f t="shared" si="2238"/>
        <v/>
      </c>
      <c r="AK1934" s="82" t="str">
        <f t="shared" si="2238"/>
        <v/>
      </c>
      <c r="AL1934" s="82" t="str">
        <f t="shared" si="2238"/>
        <v/>
      </c>
      <c r="AM1934" s="82" t="str">
        <f t="shared" si="2238"/>
        <v/>
      </c>
      <c r="AN1934" s="82" t="str">
        <f t="shared" si="2238"/>
        <v/>
      </c>
      <c r="AO1934" s="82" t="str">
        <f t="shared" si="2238"/>
        <v/>
      </c>
      <c r="AP1934" s="82" t="str">
        <f t="shared" si="2238"/>
        <v/>
      </c>
      <c r="AQ1934" s="82" t="str">
        <f t="shared" si="2238"/>
        <v/>
      </c>
      <c r="AR1934" s="82" t="str">
        <f t="shared" si="2238"/>
        <v/>
      </c>
      <c r="AS1934" s="82" t="str">
        <f t="shared" si="2238"/>
        <v/>
      </c>
      <c r="AT1934" s="82" t="str">
        <f t="shared" si="2238"/>
        <v/>
      </c>
      <c r="AU1934" s="82" t="str">
        <f t="shared" si="2238"/>
        <v/>
      </c>
      <c r="AV1934" s="82" t="str">
        <f t="shared" si="2238"/>
        <v/>
      </c>
      <c r="AW1934" s="82" t="str">
        <f t="shared" si="2238"/>
        <v/>
      </c>
      <c r="AX1934" s="82" t="str">
        <f t="shared" si="2238"/>
        <v/>
      </c>
      <c r="AY1934" s="82" t="str">
        <f t="shared" si="2238"/>
        <v/>
      </c>
      <c r="AZ1934" s="82" t="str">
        <f t="shared" si="2238"/>
        <v/>
      </c>
      <c r="BA1934" s="82" t="str">
        <f t="shared" si="2238"/>
        <v/>
      </c>
      <c r="BB1934" s="82" t="str">
        <f t="shared" si="2238"/>
        <v/>
      </c>
      <c r="BC1934" s="82" t="str">
        <f t="shared" si="2238"/>
        <v/>
      </c>
      <c r="BD1934" s="82" t="str">
        <f t="shared" si="2238"/>
        <v/>
      </c>
      <c r="BE1934" s="82" t="str">
        <f t="shared" si="2238"/>
        <v/>
      </c>
      <c r="BF1934" s="82" t="str">
        <f t="shared" si="2238"/>
        <v/>
      </c>
      <c r="BG1934" s="82" t="str">
        <f t="shared" si="2238"/>
        <v/>
      </c>
      <c r="BH1934" s="82" t="str">
        <f t="shared" si="2238"/>
        <v/>
      </c>
      <c r="BI1934" s="82" t="str">
        <f t="shared" si="2238"/>
        <v/>
      </c>
      <c r="BJ1934" s="82" t="str">
        <f t="shared" si="2220"/>
        <v/>
      </c>
      <c r="BK1934" s="83" t="str">
        <f t="shared" si="2211"/>
        <v/>
      </c>
    </row>
    <row r="1935" spans="1:63" x14ac:dyDescent="0.25">
      <c r="A1935" t="str">
        <f t="shared" si="2222"/>
        <v>1</v>
      </c>
      <c r="B1935" t="str">
        <f t="shared" si="2223"/>
        <v>0</v>
      </c>
      <c r="C1935">
        <f>COUNTIF($D$3:D1935,D1935)</f>
        <v>0</v>
      </c>
      <c r="J1935" t="str">
        <f t="shared" si="2224"/>
        <v/>
      </c>
      <c r="K1935" t="str">
        <f t="shared" si="2225"/>
        <v/>
      </c>
      <c r="L1935" t="str">
        <f t="shared" si="2226"/>
        <v xml:space="preserve"> </v>
      </c>
      <c r="M1935" t="str">
        <f t="shared" si="2227"/>
        <v/>
      </c>
      <c r="N1935" t="e">
        <f>VLOOKUP(E1935,HC!A:B,2,0)</f>
        <v>#N/A</v>
      </c>
      <c r="O1935" t="e">
        <f>VLOOKUP(N1935,HC!B:C,2,0)</f>
        <v>#N/A</v>
      </c>
      <c r="P1935" s="82" t="str">
        <f t="shared" ref="P1935:BI1935" si="2239">IFERROR(IF($G1935="inactive","",IF(AND($L1935&lt;P$1,$M1935&lt;P$1),"",IF(AND($L1935&gt;Q$1,$M1935&gt;Q$1),"",IF(AND($L1935&lt;P$1,$M1935&lt;=Q$1),$M1935-P$1,IF(AND($L1935&gt;=P$1,$M1935&gt;Q$1),Q$1-$L1935,IF(AND($L1935&gt;=P$1,$M1935&lt;=Q$1),$M1935-$L1935,IF(AND($L1935&lt;P$1,$M1935&gt;Q$1),Q$1-P$1,""))))))),"")</f>
        <v/>
      </c>
      <c r="Q1935" s="82" t="str">
        <f t="shared" si="2239"/>
        <v/>
      </c>
      <c r="R1935" s="82" t="str">
        <f t="shared" si="2239"/>
        <v/>
      </c>
      <c r="S1935" s="82" t="str">
        <f t="shared" si="2239"/>
        <v/>
      </c>
      <c r="T1935" s="82" t="str">
        <f t="shared" si="2239"/>
        <v/>
      </c>
      <c r="U1935" s="82" t="str">
        <f t="shared" si="2239"/>
        <v/>
      </c>
      <c r="V1935" s="82" t="str">
        <f t="shared" si="2239"/>
        <v/>
      </c>
      <c r="W1935" s="82" t="str">
        <f t="shared" si="2239"/>
        <v/>
      </c>
      <c r="X1935" s="82" t="str">
        <f t="shared" si="2239"/>
        <v/>
      </c>
      <c r="Y1935" s="82" t="str">
        <f t="shared" si="2239"/>
        <v/>
      </c>
      <c r="Z1935" s="82" t="str">
        <f t="shared" si="2239"/>
        <v/>
      </c>
      <c r="AA1935" s="82" t="str">
        <f t="shared" si="2239"/>
        <v/>
      </c>
      <c r="AB1935" s="82" t="str">
        <f t="shared" si="2239"/>
        <v/>
      </c>
      <c r="AC1935" s="82" t="str">
        <f t="shared" si="2239"/>
        <v/>
      </c>
      <c r="AD1935" s="82" t="str">
        <f t="shared" si="2239"/>
        <v/>
      </c>
      <c r="AE1935" s="82" t="str">
        <f t="shared" si="2239"/>
        <v/>
      </c>
      <c r="AF1935" s="82" t="str">
        <f t="shared" si="2239"/>
        <v/>
      </c>
      <c r="AG1935" s="82" t="str">
        <f t="shared" si="2239"/>
        <v/>
      </c>
      <c r="AH1935" s="82" t="str">
        <f t="shared" si="2239"/>
        <v/>
      </c>
      <c r="AI1935" s="82" t="str">
        <f t="shared" si="2239"/>
        <v/>
      </c>
      <c r="AJ1935" s="82" t="str">
        <f t="shared" si="2239"/>
        <v/>
      </c>
      <c r="AK1935" s="82" t="str">
        <f t="shared" si="2239"/>
        <v/>
      </c>
      <c r="AL1935" s="82" t="str">
        <f t="shared" si="2239"/>
        <v/>
      </c>
      <c r="AM1935" s="82" t="str">
        <f t="shared" si="2239"/>
        <v/>
      </c>
      <c r="AN1935" s="82" t="str">
        <f t="shared" si="2239"/>
        <v/>
      </c>
      <c r="AO1935" s="82" t="str">
        <f t="shared" si="2239"/>
        <v/>
      </c>
      <c r="AP1935" s="82" t="str">
        <f t="shared" si="2239"/>
        <v/>
      </c>
      <c r="AQ1935" s="82" t="str">
        <f t="shared" si="2239"/>
        <v/>
      </c>
      <c r="AR1935" s="82" t="str">
        <f t="shared" si="2239"/>
        <v/>
      </c>
      <c r="AS1935" s="82" t="str">
        <f t="shared" si="2239"/>
        <v/>
      </c>
      <c r="AT1935" s="82" t="str">
        <f t="shared" si="2239"/>
        <v/>
      </c>
      <c r="AU1935" s="82" t="str">
        <f t="shared" si="2239"/>
        <v/>
      </c>
      <c r="AV1935" s="82" t="str">
        <f t="shared" si="2239"/>
        <v/>
      </c>
      <c r="AW1935" s="82" t="str">
        <f t="shared" si="2239"/>
        <v/>
      </c>
      <c r="AX1935" s="82" t="str">
        <f t="shared" si="2239"/>
        <v/>
      </c>
      <c r="AY1935" s="82" t="str">
        <f t="shared" si="2239"/>
        <v/>
      </c>
      <c r="AZ1935" s="82" t="str">
        <f t="shared" si="2239"/>
        <v/>
      </c>
      <c r="BA1935" s="82" t="str">
        <f t="shared" si="2239"/>
        <v/>
      </c>
      <c r="BB1935" s="82" t="str">
        <f t="shared" si="2239"/>
        <v/>
      </c>
      <c r="BC1935" s="82" t="str">
        <f t="shared" si="2239"/>
        <v/>
      </c>
      <c r="BD1935" s="82" t="str">
        <f t="shared" si="2239"/>
        <v/>
      </c>
      <c r="BE1935" s="82" t="str">
        <f t="shared" si="2239"/>
        <v/>
      </c>
      <c r="BF1935" s="82" t="str">
        <f t="shared" si="2239"/>
        <v/>
      </c>
      <c r="BG1935" s="82" t="str">
        <f t="shared" si="2239"/>
        <v/>
      </c>
      <c r="BH1935" s="82" t="str">
        <f t="shared" si="2239"/>
        <v/>
      </c>
      <c r="BI1935" s="82" t="str">
        <f t="shared" si="2239"/>
        <v/>
      </c>
      <c r="BJ1935" s="82" t="str">
        <f t="shared" si="2220"/>
        <v/>
      </c>
      <c r="BK1935" s="83" t="str">
        <f t="shared" si="2211"/>
        <v/>
      </c>
    </row>
    <row r="1936" spans="1:63" x14ac:dyDescent="0.25">
      <c r="A1936" t="str">
        <f t="shared" si="2222"/>
        <v>1</v>
      </c>
      <c r="B1936" t="str">
        <f t="shared" si="2223"/>
        <v>0</v>
      </c>
      <c r="C1936">
        <f>COUNTIF($D$3:D1936,D1936)</f>
        <v>0</v>
      </c>
      <c r="J1936" t="str">
        <f t="shared" si="2224"/>
        <v/>
      </c>
      <c r="K1936" t="str">
        <f t="shared" si="2225"/>
        <v/>
      </c>
      <c r="L1936" t="str">
        <f t="shared" si="2226"/>
        <v xml:space="preserve"> </v>
      </c>
      <c r="M1936" t="str">
        <f t="shared" si="2227"/>
        <v/>
      </c>
      <c r="N1936" t="e">
        <f>VLOOKUP(E1936,HC!A:B,2,0)</f>
        <v>#N/A</v>
      </c>
      <c r="O1936" t="e">
        <f>VLOOKUP(N1936,HC!B:C,2,0)</f>
        <v>#N/A</v>
      </c>
      <c r="P1936" s="82" t="str">
        <f t="shared" ref="P1936:BI1936" si="2240">IFERROR(IF($G1936="inactive","",IF(AND($L1936&lt;P$1,$M1936&lt;P$1),"",IF(AND($L1936&gt;Q$1,$M1936&gt;Q$1),"",IF(AND($L1936&lt;P$1,$M1936&lt;=Q$1),$M1936-P$1,IF(AND($L1936&gt;=P$1,$M1936&gt;Q$1),Q$1-$L1936,IF(AND($L1936&gt;=P$1,$M1936&lt;=Q$1),$M1936-$L1936,IF(AND($L1936&lt;P$1,$M1936&gt;Q$1),Q$1-P$1,""))))))),"")</f>
        <v/>
      </c>
      <c r="Q1936" s="82" t="str">
        <f t="shared" si="2240"/>
        <v/>
      </c>
      <c r="R1936" s="82" t="str">
        <f t="shared" si="2240"/>
        <v/>
      </c>
      <c r="S1936" s="82" t="str">
        <f t="shared" si="2240"/>
        <v/>
      </c>
      <c r="T1936" s="82" t="str">
        <f t="shared" si="2240"/>
        <v/>
      </c>
      <c r="U1936" s="82" t="str">
        <f t="shared" si="2240"/>
        <v/>
      </c>
      <c r="V1936" s="82" t="str">
        <f t="shared" si="2240"/>
        <v/>
      </c>
      <c r="W1936" s="82" t="str">
        <f t="shared" si="2240"/>
        <v/>
      </c>
      <c r="X1936" s="82" t="str">
        <f t="shared" si="2240"/>
        <v/>
      </c>
      <c r="Y1936" s="82" t="str">
        <f t="shared" si="2240"/>
        <v/>
      </c>
      <c r="Z1936" s="82" t="str">
        <f t="shared" si="2240"/>
        <v/>
      </c>
      <c r="AA1936" s="82" t="str">
        <f t="shared" si="2240"/>
        <v/>
      </c>
      <c r="AB1936" s="82" t="str">
        <f t="shared" si="2240"/>
        <v/>
      </c>
      <c r="AC1936" s="82" t="str">
        <f t="shared" si="2240"/>
        <v/>
      </c>
      <c r="AD1936" s="82" t="str">
        <f t="shared" si="2240"/>
        <v/>
      </c>
      <c r="AE1936" s="82" t="str">
        <f t="shared" si="2240"/>
        <v/>
      </c>
      <c r="AF1936" s="82" t="str">
        <f t="shared" si="2240"/>
        <v/>
      </c>
      <c r="AG1936" s="82" t="str">
        <f t="shared" si="2240"/>
        <v/>
      </c>
      <c r="AH1936" s="82" t="str">
        <f t="shared" si="2240"/>
        <v/>
      </c>
      <c r="AI1936" s="82" t="str">
        <f t="shared" si="2240"/>
        <v/>
      </c>
      <c r="AJ1936" s="82" t="str">
        <f t="shared" si="2240"/>
        <v/>
      </c>
      <c r="AK1936" s="82" t="str">
        <f t="shared" si="2240"/>
        <v/>
      </c>
      <c r="AL1936" s="82" t="str">
        <f t="shared" si="2240"/>
        <v/>
      </c>
      <c r="AM1936" s="82" t="str">
        <f t="shared" si="2240"/>
        <v/>
      </c>
      <c r="AN1936" s="82" t="str">
        <f t="shared" si="2240"/>
        <v/>
      </c>
      <c r="AO1936" s="82" t="str">
        <f t="shared" si="2240"/>
        <v/>
      </c>
      <c r="AP1936" s="82" t="str">
        <f t="shared" si="2240"/>
        <v/>
      </c>
      <c r="AQ1936" s="82" t="str">
        <f t="shared" si="2240"/>
        <v/>
      </c>
      <c r="AR1936" s="82" t="str">
        <f t="shared" si="2240"/>
        <v/>
      </c>
      <c r="AS1936" s="82" t="str">
        <f t="shared" si="2240"/>
        <v/>
      </c>
      <c r="AT1936" s="82" t="str">
        <f t="shared" si="2240"/>
        <v/>
      </c>
      <c r="AU1936" s="82" t="str">
        <f t="shared" si="2240"/>
        <v/>
      </c>
      <c r="AV1936" s="82" t="str">
        <f t="shared" si="2240"/>
        <v/>
      </c>
      <c r="AW1936" s="82" t="str">
        <f t="shared" si="2240"/>
        <v/>
      </c>
      <c r="AX1936" s="82" t="str">
        <f t="shared" si="2240"/>
        <v/>
      </c>
      <c r="AY1936" s="82" t="str">
        <f t="shared" si="2240"/>
        <v/>
      </c>
      <c r="AZ1936" s="82" t="str">
        <f t="shared" si="2240"/>
        <v/>
      </c>
      <c r="BA1936" s="82" t="str">
        <f t="shared" si="2240"/>
        <v/>
      </c>
      <c r="BB1936" s="82" t="str">
        <f t="shared" si="2240"/>
        <v/>
      </c>
      <c r="BC1936" s="82" t="str">
        <f t="shared" si="2240"/>
        <v/>
      </c>
      <c r="BD1936" s="82" t="str">
        <f t="shared" si="2240"/>
        <v/>
      </c>
      <c r="BE1936" s="82" t="str">
        <f t="shared" si="2240"/>
        <v/>
      </c>
      <c r="BF1936" s="82" t="str">
        <f t="shared" si="2240"/>
        <v/>
      </c>
      <c r="BG1936" s="82" t="str">
        <f t="shared" si="2240"/>
        <v/>
      </c>
      <c r="BH1936" s="82" t="str">
        <f t="shared" si="2240"/>
        <v/>
      </c>
      <c r="BI1936" s="82" t="str">
        <f t="shared" si="2240"/>
        <v/>
      </c>
      <c r="BJ1936" s="82" t="str">
        <f t="shared" si="2220"/>
        <v/>
      </c>
      <c r="BK1936" s="83" t="str">
        <f t="shared" si="2211"/>
        <v/>
      </c>
    </row>
    <row r="1937" spans="1:63" x14ac:dyDescent="0.25">
      <c r="A1937" t="str">
        <f t="shared" si="2222"/>
        <v>1</v>
      </c>
      <c r="B1937" t="str">
        <f t="shared" si="2223"/>
        <v>0</v>
      </c>
      <c r="C1937">
        <f>COUNTIF($D$3:D1937,D1937)</f>
        <v>0</v>
      </c>
      <c r="J1937" t="str">
        <f t="shared" si="2224"/>
        <v/>
      </c>
      <c r="K1937" t="str">
        <f t="shared" si="2225"/>
        <v/>
      </c>
      <c r="L1937" t="str">
        <f t="shared" si="2226"/>
        <v xml:space="preserve"> </v>
      </c>
      <c r="M1937" t="str">
        <f t="shared" si="2227"/>
        <v/>
      </c>
      <c r="N1937" t="e">
        <f>VLOOKUP(E1937,HC!A:B,2,0)</f>
        <v>#N/A</v>
      </c>
      <c r="O1937" t="e">
        <f>VLOOKUP(N1937,HC!B:C,2,0)</f>
        <v>#N/A</v>
      </c>
      <c r="P1937" s="82" t="str">
        <f t="shared" ref="P1937:BI1937" si="2241">IFERROR(IF($G1937="inactive","",IF(AND($L1937&lt;P$1,$M1937&lt;P$1),"",IF(AND($L1937&gt;Q$1,$M1937&gt;Q$1),"",IF(AND($L1937&lt;P$1,$M1937&lt;=Q$1),$M1937-P$1,IF(AND($L1937&gt;=P$1,$M1937&gt;Q$1),Q$1-$L1937,IF(AND($L1937&gt;=P$1,$M1937&lt;=Q$1),$M1937-$L1937,IF(AND($L1937&lt;P$1,$M1937&gt;Q$1),Q$1-P$1,""))))))),"")</f>
        <v/>
      </c>
      <c r="Q1937" s="82" t="str">
        <f t="shared" si="2241"/>
        <v/>
      </c>
      <c r="R1937" s="82" t="str">
        <f t="shared" si="2241"/>
        <v/>
      </c>
      <c r="S1937" s="82" t="str">
        <f t="shared" si="2241"/>
        <v/>
      </c>
      <c r="T1937" s="82" t="str">
        <f t="shared" si="2241"/>
        <v/>
      </c>
      <c r="U1937" s="82" t="str">
        <f t="shared" si="2241"/>
        <v/>
      </c>
      <c r="V1937" s="82" t="str">
        <f t="shared" si="2241"/>
        <v/>
      </c>
      <c r="W1937" s="82" t="str">
        <f t="shared" si="2241"/>
        <v/>
      </c>
      <c r="X1937" s="82" t="str">
        <f t="shared" si="2241"/>
        <v/>
      </c>
      <c r="Y1937" s="82" t="str">
        <f t="shared" si="2241"/>
        <v/>
      </c>
      <c r="Z1937" s="82" t="str">
        <f t="shared" si="2241"/>
        <v/>
      </c>
      <c r="AA1937" s="82" t="str">
        <f t="shared" si="2241"/>
        <v/>
      </c>
      <c r="AB1937" s="82" t="str">
        <f t="shared" si="2241"/>
        <v/>
      </c>
      <c r="AC1937" s="82" t="str">
        <f t="shared" si="2241"/>
        <v/>
      </c>
      <c r="AD1937" s="82" t="str">
        <f t="shared" si="2241"/>
        <v/>
      </c>
      <c r="AE1937" s="82" t="str">
        <f t="shared" si="2241"/>
        <v/>
      </c>
      <c r="AF1937" s="82" t="str">
        <f t="shared" si="2241"/>
        <v/>
      </c>
      <c r="AG1937" s="82" t="str">
        <f t="shared" si="2241"/>
        <v/>
      </c>
      <c r="AH1937" s="82" t="str">
        <f t="shared" si="2241"/>
        <v/>
      </c>
      <c r="AI1937" s="82" t="str">
        <f t="shared" si="2241"/>
        <v/>
      </c>
      <c r="AJ1937" s="82" t="str">
        <f t="shared" si="2241"/>
        <v/>
      </c>
      <c r="AK1937" s="82" t="str">
        <f t="shared" si="2241"/>
        <v/>
      </c>
      <c r="AL1937" s="82" t="str">
        <f t="shared" si="2241"/>
        <v/>
      </c>
      <c r="AM1937" s="82" t="str">
        <f t="shared" si="2241"/>
        <v/>
      </c>
      <c r="AN1937" s="82" t="str">
        <f t="shared" si="2241"/>
        <v/>
      </c>
      <c r="AO1937" s="82" t="str">
        <f t="shared" si="2241"/>
        <v/>
      </c>
      <c r="AP1937" s="82" t="str">
        <f t="shared" si="2241"/>
        <v/>
      </c>
      <c r="AQ1937" s="82" t="str">
        <f t="shared" si="2241"/>
        <v/>
      </c>
      <c r="AR1937" s="82" t="str">
        <f t="shared" si="2241"/>
        <v/>
      </c>
      <c r="AS1937" s="82" t="str">
        <f t="shared" si="2241"/>
        <v/>
      </c>
      <c r="AT1937" s="82" t="str">
        <f t="shared" si="2241"/>
        <v/>
      </c>
      <c r="AU1937" s="82" t="str">
        <f t="shared" si="2241"/>
        <v/>
      </c>
      <c r="AV1937" s="82" t="str">
        <f t="shared" si="2241"/>
        <v/>
      </c>
      <c r="AW1937" s="82" t="str">
        <f t="shared" si="2241"/>
        <v/>
      </c>
      <c r="AX1937" s="82" t="str">
        <f t="shared" si="2241"/>
        <v/>
      </c>
      <c r="AY1937" s="82" t="str">
        <f t="shared" si="2241"/>
        <v/>
      </c>
      <c r="AZ1937" s="82" t="str">
        <f t="shared" si="2241"/>
        <v/>
      </c>
      <c r="BA1937" s="82" t="str">
        <f t="shared" si="2241"/>
        <v/>
      </c>
      <c r="BB1937" s="82" t="str">
        <f t="shared" si="2241"/>
        <v/>
      </c>
      <c r="BC1937" s="82" t="str">
        <f t="shared" si="2241"/>
        <v/>
      </c>
      <c r="BD1937" s="82" t="str">
        <f t="shared" si="2241"/>
        <v/>
      </c>
      <c r="BE1937" s="82" t="str">
        <f t="shared" si="2241"/>
        <v/>
      </c>
      <c r="BF1937" s="82" t="str">
        <f t="shared" si="2241"/>
        <v/>
      </c>
      <c r="BG1937" s="82" t="str">
        <f t="shared" si="2241"/>
        <v/>
      </c>
      <c r="BH1937" s="82" t="str">
        <f t="shared" si="2241"/>
        <v/>
      </c>
      <c r="BI1937" s="82" t="str">
        <f t="shared" si="2241"/>
        <v/>
      </c>
      <c r="BJ1937" s="82" t="str">
        <f t="shared" si="2220"/>
        <v/>
      </c>
      <c r="BK1937" s="83" t="str">
        <f t="shared" si="2211"/>
        <v/>
      </c>
    </row>
    <row r="1938" spans="1:63" x14ac:dyDescent="0.25">
      <c r="A1938" t="str">
        <f t="shared" si="2222"/>
        <v>1</v>
      </c>
      <c r="B1938" t="str">
        <f t="shared" si="2223"/>
        <v>0</v>
      </c>
      <c r="C1938">
        <f>COUNTIF($D$3:D1938,D1938)</f>
        <v>0</v>
      </c>
      <c r="J1938" t="str">
        <f t="shared" si="2224"/>
        <v/>
      </c>
      <c r="K1938" t="str">
        <f t="shared" si="2225"/>
        <v/>
      </c>
      <c r="L1938" t="str">
        <f t="shared" si="2226"/>
        <v xml:space="preserve"> </v>
      </c>
      <c r="M1938" t="str">
        <f t="shared" si="2227"/>
        <v/>
      </c>
      <c r="N1938" t="e">
        <f>VLOOKUP(E1938,HC!A:B,2,0)</f>
        <v>#N/A</v>
      </c>
      <c r="O1938" t="e">
        <f>VLOOKUP(N1938,HC!B:C,2,0)</f>
        <v>#N/A</v>
      </c>
      <c r="P1938" s="82" t="str">
        <f t="shared" ref="P1938:BI1938" si="2242">IFERROR(IF($G1938="inactive","",IF(AND($L1938&lt;P$1,$M1938&lt;P$1),"",IF(AND($L1938&gt;Q$1,$M1938&gt;Q$1),"",IF(AND($L1938&lt;P$1,$M1938&lt;=Q$1),$M1938-P$1,IF(AND($L1938&gt;=P$1,$M1938&gt;Q$1),Q$1-$L1938,IF(AND($L1938&gt;=P$1,$M1938&lt;=Q$1),$M1938-$L1938,IF(AND($L1938&lt;P$1,$M1938&gt;Q$1),Q$1-P$1,""))))))),"")</f>
        <v/>
      </c>
      <c r="Q1938" s="82" t="str">
        <f t="shared" si="2242"/>
        <v/>
      </c>
      <c r="R1938" s="82" t="str">
        <f t="shared" si="2242"/>
        <v/>
      </c>
      <c r="S1938" s="82" t="str">
        <f t="shared" si="2242"/>
        <v/>
      </c>
      <c r="T1938" s="82" t="str">
        <f t="shared" si="2242"/>
        <v/>
      </c>
      <c r="U1938" s="82" t="str">
        <f t="shared" si="2242"/>
        <v/>
      </c>
      <c r="V1938" s="82" t="str">
        <f t="shared" si="2242"/>
        <v/>
      </c>
      <c r="W1938" s="82" t="str">
        <f t="shared" si="2242"/>
        <v/>
      </c>
      <c r="X1938" s="82" t="str">
        <f t="shared" si="2242"/>
        <v/>
      </c>
      <c r="Y1938" s="82" t="str">
        <f t="shared" si="2242"/>
        <v/>
      </c>
      <c r="Z1938" s="82" t="str">
        <f t="shared" si="2242"/>
        <v/>
      </c>
      <c r="AA1938" s="82" t="str">
        <f t="shared" si="2242"/>
        <v/>
      </c>
      <c r="AB1938" s="82" t="str">
        <f t="shared" si="2242"/>
        <v/>
      </c>
      <c r="AC1938" s="82" t="str">
        <f t="shared" si="2242"/>
        <v/>
      </c>
      <c r="AD1938" s="82" t="str">
        <f t="shared" si="2242"/>
        <v/>
      </c>
      <c r="AE1938" s="82" t="str">
        <f t="shared" si="2242"/>
        <v/>
      </c>
      <c r="AF1938" s="82" t="str">
        <f t="shared" si="2242"/>
        <v/>
      </c>
      <c r="AG1938" s="82" t="str">
        <f t="shared" si="2242"/>
        <v/>
      </c>
      <c r="AH1938" s="82" t="str">
        <f t="shared" si="2242"/>
        <v/>
      </c>
      <c r="AI1938" s="82" t="str">
        <f t="shared" si="2242"/>
        <v/>
      </c>
      <c r="AJ1938" s="82" t="str">
        <f t="shared" si="2242"/>
        <v/>
      </c>
      <c r="AK1938" s="82" t="str">
        <f t="shared" si="2242"/>
        <v/>
      </c>
      <c r="AL1938" s="82" t="str">
        <f t="shared" si="2242"/>
        <v/>
      </c>
      <c r="AM1938" s="82" t="str">
        <f t="shared" si="2242"/>
        <v/>
      </c>
      <c r="AN1938" s="82" t="str">
        <f t="shared" si="2242"/>
        <v/>
      </c>
      <c r="AO1938" s="82" t="str">
        <f t="shared" si="2242"/>
        <v/>
      </c>
      <c r="AP1938" s="82" t="str">
        <f t="shared" si="2242"/>
        <v/>
      </c>
      <c r="AQ1938" s="82" t="str">
        <f t="shared" si="2242"/>
        <v/>
      </c>
      <c r="AR1938" s="82" t="str">
        <f t="shared" si="2242"/>
        <v/>
      </c>
      <c r="AS1938" s="82" t="str">
        <f t="shared" si="2242"/>
        <v/>
      </c>
      <c r="AT1938" s="82" t="str">
        <f t="shared" si="2242"/>
        <v/>
      </c>
      <c r="AU1938" s="82" t="str">
        <f t="shared" si="2242"/>
        <v/>
      </c>
      <c r="AV1938" s="82" t="str">
        <f t="shared" si="2242"/>
        <v/>
      </c>
      <c r="AW1938" s="82" t="str">
        <f t="shared" si="2242"/>
        <v/>
      </c>
      <c r="AX1938" s="82" t="str">
        <f t="shared" si="2242"/>
        <v/>
      </c>
      <c r="AY1938" s="82" t="str">
        <f t="shared" si="2242"/>
        <v/>
      </c>
      <c r="AZ1938" s="82" t="str">
        <f t="shared" si="2242"/>
        <v/>
      </c>
      <c r="BA1938" s="82" t="str">
        <f t="shared" si="2242"/>
        <v/>
      </c>
      <c r="BB1938" s="82" t="str">
        <f t="shared" si="2242"/>
        <v/>
      </c>
      <c r="BC1938" s="82" t="str">
        <f t="shared" si="2242"/>
        <v/>
      </c>
      <c r="BD1938" s="82" t="str">
        <f t="shared" si="2242"/>
        <v/>
      </c>
      <c r="BE1938" s="82" t="str">
        <f t="shared" si="2242"/>
        <v/>
      </c>
      <c r="BF1938" s="82" t="str">
        <f t="shared" si="2242"/>
        <v/>
      </c>
      <c r="BG1938" s="82" t="str">
        <f t="shared" si="2242"/>
        <v/>
      </c>
      <c r="BH1938" s="82" t="str">
        <f t="shared" si="2242"/>
        <v/>
      </c>
      <c r="BI1938" s="82" t="str">
        <f t="shared" si="2242"/>
        <v/>
      </c>
      <c r="BJ1938" s="82" t="str">
        <f t="shared" si="2220"/>
        <v/>
      </c>
      <c r="BK1938" s="83" t="str">
        <f t="shared" si="2211"/>
        <v/>
      </c>
    </row>
    <row r="1939" spans="1:63" x14ac:dyDescent="0.25">
      <c r="A1939" t="str">
        <f t="shared" si="2222"/>
        <v>1</v>
      </c>
      <c r="B1939" t="str">
        <f t="shared" si="2223"/>
        <v>0</v>
      </c>
      <c r="C1939">
        <f>COUNTIF($D$3:D1939,D1939)</f>
        <v>0</v>
      </c>
      <c r="J1939" t="str">
        <f t="shared" si="2224"/>
        <v/>
      </c>
      <c r="K1939" t="str">
        <f t="shared" si="2225"/>
        <v/>
      </c>
      <c r="L1939" t="str">
        <f t="shared" si="2226"/>
        <v xml:space="preserve"> </v>
      </c>
      <c r="M1939" t="str">
        <f t="shared" si="2227"/>
        <v/>
      </c>
      <c r="N1939" t="e">
        <f>VLOOKUP(E1939,HC!A:B,2,0)</f>
        <v>#N/A</v>
      </c>
      <c r="O1939" t="e">
        <f>VLOOKUP(N1939,HC!B:C,2,0)</f>
        <v>#N/A</v>
      </c>
      <c r="P1939" s="82" t="str">
        <f t="shared" ref="P1939:BI1939" si="2243">IFERROR(IF($G1939="inactive","",IF(AND($L1939&lt;P$1,$M1939&lt;P$1),"",IF(AND($L1939&gt;Q$1,$M1939&gt;Q$1),"",IF(AND($L1939&lt;P$1,$M1939&lt;=Q$1),$M1939-P$1,IF(AND($L1939&gt;=P$1,$M1939&gt;Q$1),Q$1-$L1939,IF(AND($L1939&gt;=P$1,$M1939&lt;=Q$1),$M1939-$L1939,IF(AND($L1939&lt;P$1,$M1939&gt;Q$1),Q$1-P$1,""))))))),"")</f>
        <v/>
      </c>
      <c r="Q1939" s="82" t="str">
        <f t="shared" si="2243"/>
        <v/>
      </c>
      <c r="R1939" s="82" t="str">
        <f t="shared" si="2243"/>
        <v/>
      </c>
      <c r="S1939" s="82" t="str">
        <f t="shared" si="2243"/>
        <v/>
      </c>
      <c r="T1939" s="82" t="str">
        <f t="shared" si="2243"/>
        <v/>
      </c>
      <c r="U1939" s="82" t="str">
        <f t="shared" si="2243"/>
        <v/>
      </c>
      <c r="V1939" s="82" t="str">
        <f t="shared" si="2243"/>
        <v/>
      </c>
      <c r="W1939" s="82" t="str">
        <f t="shared" si="2243"/>
        <v/>
      </c>
      <c r="X1939" s="82" t="str">
        <f t="shared" si="2243"/>
        <v/>
      </c>
      <c r="Y1939" s="82" t="str">
        <f t="shared" si="2243"/>
        <v/>
      </c>
      <c r="Z1939" s="82" t="str">
        <f t="shared" si="2243"/>
        <v/>
      </c>
      <c r="AA1939" s="82" t="str">
        <f t="shared" si="2243"/>
        <v/>
      </c>
      <c r="AB1939" s="82" t="str">
        <f t="shared" si="2243"/>
        <v/>
      </c>
      <c r="AC1939" s="82" t="str">
        <f t="shared" si="2243"/>
        <v/>
      </c>
      <c r="AD1939" s="82" t="str">
        <f t="shared" si="2243"/>
        <v/>
      </c>
      <c r="AE1939" s="82" t="str">
        <f t="shared" si="2243"/>
        <v/>
      </c>
      <c r="AF1939" s="82" t="str">
        <f t="shared" si="2243"/>
        <v/>
      </c>
      <c r="AG1939" s="82" t="str">
        <f t="shared" si="2243"/>
        <v/>
      </c>
      <c r="AH1939" s="82" t="str">
        <f t="shared" si="2243"/>
        <v/>
      </c>
      <c r="AI1939" s="82" t="str">
        <f t="shared" si="2243"/>
        <v/>
      </c>
      <c r="AJ1939" s="82" t="str">
        <f t="shared" si="2243"/>
        <v/>
      </c>
      <c r="AK1939" s="82" t="str">
        <f t="shared" si="2243"/>
        <v/>
      </c>
      <c r="AL1939" s="82" t="str">
        <f t="shared" si="2243"/>
        <v/>
      </c>
      <c r="AM1939" s="82" t="str">
        <f t="shared" si="2243"/>
        <v/>
      </c>
      <c r="AN1939" s="82" t="str">
        <f t="shared" si="2243"/>
        <v/>
      </c>
      <c r="AO1939" s="82" t="str">
        <f t="shared" si="2243"/>
        <v/>
      </c>
      <c r="AP1939" s="82" t="str">
        <f t="shared" si="2243"/>
        <v/>
      </c>
      <c r="AQ1939" s="82" t="str">
        <f t="shared" si="2243"/>
        <v/>
      </c>
      <c r="AR1939" s="82" t="str">
        <f t="shared" si="2243"/>
        <v/>
      </c>
      <c r="AS1939" s="82" t="str">
        <f t="shared" si="2243"/>
        <v/>
      </c>
      <c r="AT1939" s="82" t="str">
        <f t="shared" si="2243"/>
        <v/>
      </c>
      <c r="AU1939" s="82" t="str">
        <f t="shared" si="2243"/>
        <v/>
      </c>
      <c r="AV1939" s="82" t="str">
        <f t="shared" si="2243"/>
        <v/>
      </c>
      <c r="AW1939" s="82" t="str">
        <f t="shared" si="2243"/>
        <v/>
      </c>
      <c r="AX1939" s="82" t="str">
        <f t="shared" si="2243"/>
        <v/>
      </c>
      <c r="AY1939" s="82" t="str">
        <f t="shared" si="2243"/>
        <v/>
      </c>
      <c r="AZ1939" s="82" t="str">
        <f t="shared" si="2243"/>
        <v/>
      </c>
      <c r="BA1939" s="82" t="str">
        <f t="shared" si="2243"/>
        <v/>
      </c>
      <c r="BB1939" s="82" t="str">
        <f t="shared" si="2243"/>
        <v/>
      </c>
      <c r="BC1939" s="82" t="str">
        <f t="shared" si="2243"/>
        <v/>
      </c>
      <c r="BD1939" s="82" t="str">
        <f t="shared" si="2243"/>
        <v/>
      </c>
      <c r="BE1939" s="82" t="str">
        <f t="shared" si="2243"/>
        <v/>
      </c>
      <c r="BF1939" s="82" t="str">
        <f t="shared" si="2243"/>
        <v/>
      </c>
      <c r="BG1939" s="82" t="str">
        <f t="shared" si="2243"/>
        <v/>
      </c>
      <c r="BH1939" s="82" t="str">
        <f t="shared" si="2243"/>
        <v/>
      </c>
      <c r="BI1939" s="82" t="str">
        <f t="shared" si="2243"/>
        <v/>
      </c>
      <c r="BJ1939" s="82" t="str">
        <f t="shared" si="2220"/>
        <v/>
      </c>
      <c r="BK1939" s="83" t="str">
        <f t="shared" si="2211"/>
        <v/>
      </c>
    </row>
    <row r="1940" spans="1:63" x14ac:dyDescent="0.25">
      <c r="A1940" t="str">
        <f t="shared" si="2222"/>
        <v>1</v>
      </c>
      <c r="B1940" t="str">
        <f t="shared" si="2223"/>
        <v>0</v>
      </c>
      <c r="C1940">
        <f>COUNTIF($D$3:D1940,D1940)</f>
        <v>0</v>
      </c>
      <c r="J1940" t="str">
        <f t="shared" si="2224"/>
        <v/>
      </c>
      <c r="K1940" t="str">
        <f t="shared" si="2225"/>
        <v/>
      </c>
      <c r="L1940" t="str">
        <f t="shared" si="2226"/>
        <v xml:space="preserve"> </v>
      </c>
      <c r="M1940" t="str">
        <f t="shared" si="2227"/>
        <v/>
      </c>
      <c r="N1940" t="e">
        <f>VLOOKUP(E1940,HC!A:B,2,0)</f>
        <v>#N/A</v>
      </c>
      <c r="O1940" t="e">
        <f>VLOOKUP(N1940,HC!B:C,2,0)</f>
        <v>#N/A</v>
      </c>
      <c r="P1940" s="82" t="str">
        <f t="shared" ref="P1940:BI1940" si="2244">IFERROR(IF($G1940="inactive","",IF(AND($L1940&lt;P$1,$M1940&lt;P$1),"",IF(AND($L1940&gt;Q$1,$M1940&gt;Q$1),"",IF(AND($L1940&lt;P$1,$M1940&lt;=Q$1),$M1940-P$1,IF(AND($L1940&gt;=P$1,$M1940&gt;Q$1),Q$1-$L1940,IF(AND($L1940&gt;=P$1,$M1940&lt;=Q$1),$M1940-$L1940,IF(AND($L1940&lt;P$1,$M1940&gt;Q$1),Q$1-P$1,""))))))),"")</f>
        <v/>
      </c>
      <c r="Q1940" s="82" t="str">
        <f t="shared" si="2244"/>
        <v/>
      </c>
      <c r="R1940" s="82" t="str">
        <f t="shared" si="2244"/>
        <v/>
      </c>
      <c r="S1940" s="82" t="str">
        <f t="shared" si="2244"/>
        <v/>
      </c>
      <c r="T1940" s="82" t="str">
        <f t="shared" si="2244"/>
        <v/>
      </c>
      <c r="U1940" s="82" t="str">
        <f t="shared" si="2244"/>
        <v/>
      </c>
      <c r="V1940" s="82" t="str">
        <f t="shared" si="2244"/>
        <v/>
      </c>
      <c r="W1940" s="82" t="str">
        <f t="shared" si="2244"/>
        <v/>
      </c>
      <c r="X1940" s="82" t="str">
        <f t="shared" si="2244"/>
        <v/>
      </c>
      <c r="Y1940" s="82" t="str">
        <f t="shared" si="2244"/>
        <v/>
      </c>
      <c r="Z1940" s="82" t="str">
        <f t="shared" si="2244"/>
        <v/>
      </c>
      <c r="AA1940" s="82" t="str">
        <f t="shared" si="2244"/>
        <v/>
      </c>
      <c r="AB1940" s="82" t="str">
        <f t="shared" si="2244"/>
        <v/>
      </c>
      <c r="AC1940" s="82" t="str">
        <f t="shared" si="2244"/>
        <v/>
      </c>
      <c r="AD1940" s="82" t="str">
        <f t="shared" si="2244"/>
        <v/>
      </c>
      <c r="AE1940" s="82" t="str">
        <f t="shared" si="2244"/>
        <v/>
      </c>
      <c r="AF1940" s="82" t="str">
        <f t="shared" si="2244"/>
        <v/>
      </c>
      <c r="AG1940" s="82" t="str">
        <f t="shared" si="2244"/>
        <v/>
      </c>
      <c r="AH1940" s="82" t="str">
        <f t="shared" si="2244"/>
        <v/>
      </c>
      <c r="AI1940" s="82" t="str">
        <f t="shared" si="2244"/>
        <v/>
      </c>
      <c r="AJ1940" s="82" t="str">
        <f t="shared" si="2244"/>
        <v/>
      </c>
      <c r="AK1940" s="82" t="str">
        <f t="shared" si="2244"/>
        <v/>
      </c>
      <c r="AL1940" s="82" t="str">
        <f t="shared" si="2244"/>
        <v/>
      </c>
      <c r="AM1940" s="82" t="str">
        <f t="shared" si="2244"/>
        <v/>
      </c>
      <c r="AN1940" s="82" t="str">
        <f t="shared" si="2244"/>
        <v/>
      </c>
      <c r="AO1940" s="82" t="str">
        <f t="shared" si="2244"/>
        <v/>
      </c>
      <c r="AP1940" s="82" t="str">
        <f t="shared" si="2244"/>
        <v/>
      </c>
      <c r="AQ1940" s="82" t="str">
        <f t="shared" si="2244"/>
        <v/>
      </c>
      <c r="AR1940" s="82" t="str">
        <f t="shared" si="2244"/>
        <v/>
      </c>
      <c r="AS1940" s="82" t="str">
        <f t="shared" si="2244"/>
        <v/>
      </c>
      <c r="AT1940" s="82" t="str">
        <f t="shared" si="2244"/>
        <v/>
      </c>
      <c r="AU1940" s="82" t="str">
        <f t="shared" si="2244"/>
        <v/>
      </c>
      <c r="AV1940" s="82" t="str">
        <f t="shared" si="2244"/>
        <v/>
      </c>
      <c r="AW1940" s="82" t="str">
        <f t="shared" si="2244"/>
        <v/>
      </c>
      <c r="AX1940" s="82" t="str">
        <f t="shared" si="2244"/>
        <v/>
      </c>
      <c r="AY1940" s="82" t="str">
        <f t="shared" si="2244"/>
        <v/>
      </c>
      <c r="AZ1940" s="82" t="str">
        <f t="shared" si="2244"/>
        <v/>
      </c>
      <c r="BA1940" s="82" t="str">
        <f t="shared" si="2244"/>
        <v/>
      </c>
      <c r="BB1940" s="82" t="str">
        <f t="shared" si="2244"/>
        <v/>
      </c>
      <c r="BC1940" s="82" t="str">
        <f t="shared" si="2244"/>
        <v/>
      </c>
      <c r="BD1940" s="82" t="str">
        <f t="shared" si="2244"/>
        <v/>
      </c>
      <c r="BE1940" s="82" t="str">
        <f t="shared" si="2244"/>
        <v/>
      </c>
      <c r="BF1940" s="82" t="str">
        <f t="shared" si="2244"/>
        <v/>
      </c>
      <c r="BG1940" s="82" t="str">
        <f t="shared" si="2244"/>
        <v/>
      </c>
      <c r="BH1940" s="82" t="str">
        <f t="shared" si="2244"/>
        <v/>
      </c>
      <c r="BI1940" s="82" t="str">
        <f t="shared" si="2244"/>
        <v/>
      </c>
      <c r="BJ1940" s="82" t="str">
        <f t="shared" si="2220"/>
        <v/>
      </c>
      <c r="BK1940" s="83" t="str">
        <f t="shared" si="2211"/>
        <v/>
      </c>
    </row>
    <row r="1941" spans="1:63" x14ac:dyDescent="0.25">
      <c r="A1941" t="str">
        <f t="shared" si="2222"/>
        <v>1</v>
      </c>
      <c r="B1941" t="str">
        <f t="shared" si="2223"/>
        <v>0</v>
      </c>
      <c r="C1941">
        <f>COUNTIF($D$3:D1941,D1941)</f>
        <v>0</v>
      </c>
      <c r="J1941" t="str">
        <f t="shared" si="2224"/>
        <v/>
      </c>
      <c r="K1941" t="str">
        <f t="shared" si="2225"/>
        <v/>
      </c>
      <c r="L1941" t="str">
        <f t="shared" si="2226"/>
        <v xml:space="preserve"> </v>
      </c>
      <c r="M1941" t="str">
        <f t="shared" si="2227"/>
        <v/>
      </c>
      <c r="N1941" t="e">
        <f>VLOOKUP(E1941,HC!A:B,2,0)</f>
        <v>#N/A</v>
      </c>
      <c r="O1941" t="e">
        <f>VLOOKUP(N1941,HC!B:C,2,0)</f>
        <v>#N/A</v>
      </c>
      <c r="P1941" s="82" t="str">
        <f t="shared" ref="P1941:BI1941" si="2245">IFERROR(IF($G1941="inactive","",IF(AND($L1941&lt;P$1,$M1941&lt;P$1),"",IF(AND($L1941&gt;Q$1,$M1941&gt;Q$1),"",IF(AND($L1941&lt;P$1,$M1941&lt;=Q$1),$M1941-P$1,IF(AND($L1941&gt;=P$1,$M1941&gt;Q$1),Q$1-$L1941,IF(AND($L1941&gt;=P$1,$M1941&lt;=Q$1),$M1941-$L1941,IF(AND($L1941&lt;P$1,$M1941&gt;Q$1),Q$1-P$1,""))))))),"")</f>
        <v/>
      </c>
      <c r="Q1941" s="82" t="str">
        <f t="shared" si="2245"/>
        <v/>
      </c>
      <c r="R1941" s="82" t="str">
        <f t="shared" si="2245"/>
        <v/>
      </c>
      <c r="S1941" s="82" t="str">
        <f t="shared" si="2245"/>
        <v/>
      </c>
      <c r="T1941" s="82" t="str">
        <f t="shared" si="2245"/>
        <v/>
      </c>
      <c r="U1941" s="82" t="str">
        <f t="shared" si="2245"/>
        <v/>
      </c>
      <c r="V1941" s="82" t="str">
        <f t="shared" si="2245"/>
        <v/>
      </c>
      <c r="W1941" s="82" t="str">
        <f t="shared" si="2245"/>
        <v/>
      </c>
      <c r="X1941" s="82" t="str">
        <f t="shared" si="2245"/>
        <v/>
      </c>
      <c r="Y1941" s="82" t="str">
        <f t="shared" si="2245"/>
        <v/>
      </c>
      <c r="Z1941" s="82" t="str">
        <f t="shared" si="2245"/>
        <v/>
      </c>
      <c r="AA1941" s="82" t="str">
        <f t="shared" si="2245"/>
        <v/>
      </c>
      <c r="AB1941" s="82" t="str">
        <f t="shared" si="2245"/>
        <v/>
      </c>
      <c r="AC1941" s="82" t="str">
        <f t="shared" si="2245"/>
        <v/>
      </c>
      <c r="AD1941" s="82" t="str">
        <f t="shared" si="2245"/>
        <v/>
      </c>
      <c r="AE1941" s="82" t="str">
        <f t="shared" si="2245"/>
        <v/>
      </c>
      <c r="AF1941" s="82" t="str">
        <f t="shared" si="2245"/>
        <v/>
      </c>
      <c r="AG1941" s="82" t="str">
        <f t="shared" si="2245"/>
        <v/>
      </c>
      <c r="AH1941" s="82" t="str">
        <f t="shared" si="2245"/>
        <v/>
      </c>
      <c r="AI1941" s="82" t="str">
        <f t="shared" si="2245"/>
        <v/>
      </c>
      <c r="AJ1941" s="82" t="str">
        <f t="shared" si="2245"/>
        <v/>
      </c>
      <c r="AK1941" s="82" t="str">
        <f t="shared" si="2245"/>
        <v/>
      </c>
      <c r="AL1941" s="82" t="str">
        <f t="shared" si="2245"/>
        <v/>
      </c>
      <c r="AM1941" s="82" t="str">
        <f t="shared" si="2245"/>
        <v/>
      </c>
      <c r="AN1941" s="82" t="str">
        <f t="shared" si="2245"/>
        <v/>
      </c>
      <c r="AO1941" s="82" t="str">
        <f t="shared" si="2245"/>
        <v/>
      </c>
      <c r="AP1941" s="82" t="str">
        <f t="shared" si="2245"/>
        <v/>
      </c>
      <c r="AQ1941" s="82" t="str">
        <f t="shared" si="2245"/>
        <v/>
      </c>
      <c r="AR1941" s="82" t="str">
        <f t="shared" si="2245"/>
        <v/>
      </c>
      <c r="AS1941" s="82" t="str">
        <f t="shared" si="2245"/>
        <v/>
      </c>
      <c r="AT1941" s="82" t="str">
        <f t="shared" si="2245"/>
        <v/>
      </c>
      <c r="AU1941" s="82" t="str">
        <f t="shared" si="2245"/>
        <v/>
      </c>
      <c r="AV1941" s="82" t="str">
        <f t="shared" si="2245"/>
        <v/>
      </c>
      <c r="AW1941" s="82" t="str">
        <f t="shared" si="2245"/>
        <v/>
      </c>
      <c r="AX1941" s="82" t="str">
        <f t="shared" si="2245"/>
        <v/>
      </c>
      <c r="AY1941" s="82" t="str">
        <f t="shared" si="2245"/>
        <v/>
      </c>
      <c r="AZ1941" s="82" t="str">
        <f t="shared" si="2245"/>
        <v/>
      </c>
      <c r="BA1941" s="82" t="str">
        <f t="shared" si="2245"/>
        <v/>
      </c>
      <c r="BB1941" s="82" t="str">
        <f t="shared" si="2245"/>
        <v/>
      </c>
      <c r="BC1941" s="82" t="str">
        <f t="shared" si="2245"/>
        <v/>
      </c>
      <c r="BD1941" s="82" t="str">
        <f t="shared" si="2245"/>
        <v/>
      </c>
      <c r="BE1941" s="82" t="str">
        <f t="shared" si="2245"/>
        <v/>
      </c>
      <c r="BF1941" s="82" t="str">
        <f t="shared" si="2245"/>
        <v/>
      </c>
      <c r="BG1941" s="82" t="str">
        <f t="shared" si="2245"/>
        <v/>
      </c>
      <c r="BH1941" s="82" t="str">
        <f t="shared" si="2245"/>
        <v/>
      </c>
      <c r="BI1941" s="82" t="str">
        <f t="shared" si="2245"/>
        <v/>
      </c>
      <c r="BJ1941" s="82" t="str">
        <f t="shared" si="2220"/>
        <v/>
      </c>
      <c r="BK1941" s="83" t="str">
        <f t="shared" si="2211"/>
        <v/>
      </c>
    </row>
    <row r="1942" spans="1:63" x14ac:dyDescent="0.25">
      <c r="A1942" t="str">
        <f t="shared" si="2222"/>
        <v>1</v>
      </c>
      <c r="B1942" t="str">
        <f t="shared" si="2223"/>
        <v>0</v>
      </c>
      <c r="C1942">
        <f>COUNTIF($D$3:D1942,D1942)</f>
        <v>0</v>
      </c>
      <c r="J1942" t="str">
        <f t="shared" si="2224"/>
        <v/>
      </c>
      <c r="K1942" t="str">
        <f t="shared" si="2225"/>
        <v/>
      </c>
      <c r="L1942" t="str">
        <f t="shared" si="2226"/>
        <v xml:space="preserve"> </v>
      </c>
      <c r="M1942" t="str">
        <f t="shared" si="2227"/>
        <v/>
      </c>
      <c r="N1942" t="e">
        <f>VLOOKUP(E1942,HC!A:B,2,0)</f>
        <v>#N/A</v>
      </c>
      <c r="O1942" t="e">
        <f>VLOOKUP(N1942,HC!B:C,2,0)</f>
        <v>#N/A</v>
      </c>
      <c r="P1942" s="82" t="str">
        <f t="shared" ref="P1942:BI1942" si="2246">IFERROR(IF($G1942="inactive","",IF(AND($L1942&lt;P$1,$M1942&lt;P$1),"",IF(AND($L1942&gt;Q$1,$M1942&gt;Q$1),"",IF(AND($L1942&lt;P$1,$M1942&lt;=Q$1),$M1942-P$1,IF(AND($L1942&gt;=P$1,$M1942&gt;Q$1),Q$1-$L1942,IF(AND($L1942&gt;=P$1,$M1942&lt;=Q$1),$M1942-$L1942,IF(AND($L1942&lt;P$1,$M1942&gt;Q$1),Q$1-P$1,""))))))),"")</f>
        <v/>
      </c>
      <c r="Q1942" s="82" t="str">
        <f t="shared" si="2246"/>
        <v/>
      </c>
      <c r="R1942" s="82" t="str">
        <f t="shared" si="2246"/>
        <v/>
      </c>
      <c r="S1942" s="82" t="str">
        <f t="shared" si="2246"/>
        <v/>
      </c>
      <c r="T1942" s="82" t="str">
        <f t="shared" si="2246"/>
        <v/>
      </c>
      <c r="U1942" s="82" t="str">
        <f t="shared" si="2246"/>
        <v/>
      </c>
      <c r="V1942" s="82" t="str">
        <f t="shared" si="2246"/>
        <v/>
      </c>
      <c r="W1942" s="82" t="str">
        <f t="shared" si="2246"/>
        <v/>
      </c>
      <c r="X1942" s="82" t="str">
        <f t="shared" si="2246"/>
        <v/>
      </c>
      <c r="Y1942" s="82" t="str">
        <f t="shared" si="2246"/>
        <v/>
      </c>
      <c r="Z1942" s="82" t="str">
        <f t="shared" si="2246"/>
        <v/>
      </c>
      <c r="AA1942" s="82" t="str">
        <f t="shared" si="2246"/>
        <v/>
      </c>
      <c r="AB1942" s="82" t="str">
        <f t="shared" si="2246"/>
        <v/>
      </c>
      <c r="AC1942" s="82" t="str">
        <f t="shared" si="2246"/>
        <v/>
      </c>
      <c r="AD1942" s="82" t="str">
        <f t="shared" si="2246"/>
        <v/>
      </c>
      <c r="AE1942" s="82" t="str">
        <f t="shared" si="2246"/>
        <v/>
      </c>
      <c r="AF1942" s="82" t="str">
        <f t="shared" si="2246"/>
        <v/>
      </c>
      <c r="AG1942" s="82" t="str">
        <f t="shared" si="2246"/>
        <v/>
      </c>
      <c r="AH1942" s="82" t="str">
        <f t="shared" si="2246"/>
        <v/>
      </c>
      <c r="AI1942" s="82" t="str">
        <f t="shared" si="2246"/>
        <v/>
      </c>
      <c r="AJ1942" s="82" t="str">
        <f t="shared" si="2246"/>
        <v/>
      </c>
      <c r="AK1942" s="82" t="str">
        <f t="shared" si="2246"/>
        <v/>
      </c>
      <c r="AL1942" s="82" t="str">
        <f t="shared" si="2246"/>
        <v/>
      </c>
      <c r="AM1942" s="82" t="str">
        <f t="shared" si="2246"/>
        <v/>
      </c>
      <c r="AN1942" s="82" t="str">
        <f t="shared" si="2246"/>
        <v/>
      </c>
      <c r="AO1942" s="82" t="str">
        <f t="shared" si="2246"/>
        <v/>
      </c>
      <c r="AP1942" s="82" t="str">
        <f t="shared" si="2246"/>
        <v/>
      </c>
      <c r="AQ1942" s="82" t="str">
        <f t="shared" si="2246"/>
        <v/>
      </c>
      <c r="AR1942" s="82" t="str">
        <f t="shared" si="2246"/>
        <v/>
      </c>
      <c r="AS1942" s="82" t="str">
        <f t="shared" si="2246"/>
        <v/>
      </c>
      <c r="AT1942" s="82" t="str">
        <f t="shared" si="2246"/>
        <v/>
      </c>
      <c r="AU1942" s="82" t="str">
        <f t="shared" si="2246"/>
        <v/>
      </c>
      <c r="AV1942" s="82" t="str">
        <f t="shared" si="2246"/>
        <v/>
      </c>
      <c r="AW1942" s="82" t="str">
        <f t="shared" si="2246"/>
        <v/>
      </c>
      <c r="AX1942" s="82" t="str">
        <f t="shared" si="2246"/>
        <v/>
      </c>
      <c r="AY1942" s="82" t="str">
        <f t="shared" si="2246"/>
        <v/>
      </c>
      <c r="AZ1942" s="82" t="str">
        <f t="shared" si="2246"/>
        <v/>
      </c>
      <c r="BA1942" s="82" t="str">
        <f t="shared" si="2246"/>
        <v/>
      </c>
      <c r="BB1942" s="82" t="str">
        <f t="shared" si="2246"/>
        <v/>
      </c>
      <c r="BC1942" s="82" t="str">
        <f t="shared" si="2246"/>
        <v/>
      </c>
      <c r="BD1942" s="82" t="str">
        <f t="shared" si="2246"/>
        <v/>
      </c>
      <c r="BE1942" s="82" t="str">
        <f t="shared" si="2246"/>
        <v/>
      </c>
      <c r="BF1942" s="82" t="str">
        <f t="shared" si="2246"/>
        <v/>
      </c>
      <c r="BG1942" s="82" t="str">
        <f t="shared" si="2246"/>
        <v/>
      </c>
      <c r="BH1942" s="82" t="str">
        <f t="shared" si="2246"/>
        <v/>
      </c>
      <c r="BI1942" s="82" t="str">
        <f t="shared" si="2246"/>
        <v/>
      </c>
      <c r="BJ1942" s="82" t="str">
        <f t="shared" si="2220"/>
        <v/>
      </c>
      <c r="BK1942" s="83" t="str">
        <f t="shared" si="2211"/>
        <v/>
      </c>
    </row>
    <row r="1943" spans="1:63" x14ac:dyDescent="0.25">
      <c r="A1943" t="str">
        <f t="shared" si="2222"/>
        <v>1</v>
      </c>
      <c r="B1943" t="str">
        <f t="shared" si="2223"/>
        <v>0</v>
      </c>
      <c r="C1943">
        <f>COUNTIF($D$3:D1943,D1943)</f>
        <v>0</v>
      </c>
      <c r="J1943" t="str">
        <f t="shared" si="2224"/>
        <v/>
      </c>
      <c r="K1943" t="str">
        <f t="shared" si="2225"/>
        <v/>
      </c>
      <c r="L1943" t="str">
        <f t="shared" si="2226"/>
        <v xml:space="preserve"> </v>
      </c>
      <c r="M1943" t="str">
        <f t="shared" si="2227"/>
        <v/>
      </c>
      <c r="N1943" t="e">
        <f>VLOOKUP(E1943,HC!A:B,2,0)</f>
        <v>#N/A</v>
      </c>
      <c r="O1943" t="e">
        <f>VLOOKUP(N1943,HC!B:C,2,0)</f>
        <v>#N/A</v>
      </c>
      <c r="P1943" s="82" t="str">
        <f t="shared" ref="P1943:BI1943" si="2247">IFERROR(IF($G1943="inactive","",IF(AND($L1943&lt;P$1,$M1943&lt;P$1),"",IF(AND($L1943&gt;Q$1,$M1943&gt;Q$1),"",IF(AND($L1943&lt;P$1,$M1943&lt;=Q$1),$M1943-P$1,IF(AND($L1943&gt;=P$1,$M1943&gt;Q$1),Q$1-$L1943,IF(AND($L1943&gt;=P$1,$M1943&lt;=Q$1),$M1943-$L1943,IF(AND($L1943&lt;P$1,$M1943&gt;Q$1),Q$1-P$1,""))))))),"")</f>
        <v/>
      </c>
      <c r="Q1943" s="82" t="str">
        <f t="shared" si="2247"/>
        <v/>
      </c>
      <c r="R1943" s="82" t="str">
        <f t="shared" si="2247"/>
        <v/>
      </c>
      <c r="S1943" s="82" t="str">
        <f t="shared" si="2247"/>
        <v/>
      </c>
      <c r="T1943" s="82" t="str">
        <f t="shared" si="2247"/>
        <v/>
      </c>
      <c r="U1943" s="82" t="str">
        <f t="shared" si="2247"/>
        <v/>
      </c>
      <c r="V1943" s="82" t="str">
        <f t="shared" si="2247"/>
        <v/>
      </c>
      <c r="W1943" s="82" t="str">
        <f t="shared" si="2247"/>
        <v/>
      </c>
      <c r="X1943" s="82" t="str">
        <f t="shared" si="2247"/>
        <v/>
      </c>
      <c r="Y1943" s="82" t="str">
        <f t="shared" si="2247"/>
        <v/>
      </c>
      <c r="Z1943" s="82" t="str">
        <f t="shared" si="2247"/>
        <v/>
      </c>
      <c r="AA1943" s="82" t="str">
        <f t="shared" si="2247"/>
        <v/>
      </c>
      <c r="AB1943" s="82" t="str">
        <f t="shared" si="2247"/>
        <v/>
      </c>
      <c r="AC1943" s="82" t="str">
        <f t="shared" si="2247"/>
        <v/>
      </c>
      <c r="AD1943" s="82" t="str">
        <f t="shared" si="2247"/>
        <v/>
      </c>
      <c r="AE1943" s="82" t="str">
        <f t="shared" si="2247"/>
        <v/>
      </c>
      <c r="AF1943" s="82" t="str">
        <f t="shared" si="2247"/>
        <v/>
      </c>
      <c r="AG1943" s="82" t="str">
        <f t="shared" si="2247"/>
        <v/>
      </c>
      <c r="AH1943" s="82" t="str">
        <f t="shared" si="2247"/>
        <v/>
      </c>
      <c r="AI1943" s="82" t="str">
        <f t="shared" si="2247"/>
        <v/>
      </c>
      <c r="AJ1943" s="82" t="str">
        <f t="shared" si="2247"/>
        <v/>
      </c>
      <c r="AK1943" s="82" t="str">
        <f t="shared" si="2247"/>
        <v/>
      </c>
      <c r="AL1943" s="82" t="str">
        <f t="shared" si="2247"/>
        <v/>
      </c>
      <c r="AM1943" s="82" t="str">
        <f t="shared" si="2247"/>
        <v/>
      </c>
      <c r="AN1943" s="82" t="str">
        <f t="shared" si="2247"/>
        <v/>
      </c>
      <c r="AO1943" s="82" t="str">
        <f t="shared" si="2247"/>
        <v/>
      </c>
      <c r="AP1943" s="82" t="str">
        <f t="shared" si="2247"/>
        <v/>
      </c>
      <c r="AQ1943" s="82" t="str">
        <f t="shared" si="2247"/>
        <v/>
      </c>
      <c r="AR1943" s="82" t="str">
        <f t="shared" si="2247"/>
        <v/>
      </c>
      <c r="AS1943" s="82" t="str">
        <f t="shared" si="2247"/>
        <v/>
      </c>
      <c r="AT1943" s="82" t="str">
        <f t="shared" si="2247"/>
        <v/>
      </c>
      <c r="AU1943" s="82" t="str">
        <f t="shared" si="2247"/>
        <v/>
      </c>
      <c r="AV1943" s="82" t="str">
        <f t="shared" si="2247"/>
        <v/>
      </c>
      <c r="AW1943" s="82" t="str">
        <f t="shared" si="2247"/>
        <v/>
      </c>
      <c r="AX1943" s="82" t="str">
        <f t="shared" si="2247"/>
        <v/>
      </c>
      <c r="AY1943" s="82" t="str">
        <f t="shared" si="2247"/>
        <v/>
      </c>
      <c r="AZ1943" s="82" t="str">
        <f t="shared" si="2247"/>
        <v/>
      </c>
      <c r="BA1943" s="82" t="str">
        <f t="shared" si="2247"/>
        <v/>
      </c>
      <c r="BB1943" s="82" t="str">
        <f t="shared" si="2247"/>
        <v/>
      </c>
      <c r="BC1943" s="82" t="str">
        <f t="shared" si="2247"/>
        <v/>
      </c>
      <c r="BD1943" s="82" t="str">
        <f t="shared" si="2247"/>
        <v/>
      </c>
      <c r="BE1943" s="82" t="str">
        <f t="shared" si="2247"/>
        <v/>
      </c>
      <c r="BF1943" s="82" t="str">
        <f t="shared" si="2247"/>
        <v/>
      </c>
      <c r="BG1943" s="82" t="str">
        <f t="shared" si="2247"/>
        <v/>
      </c>
      <c r="BH1943" s="82" t="str">
        <f t="shared" si="2247"/>
        <v/>
      </c>
      <c r="BI1943" s="82" t="str">
        <f t="shared" si="2247"/>
        <v/>
      </c>
      <c r="BJ1943" s="82" t="str">
        <f t="shared" si="2220"/>
        <v/>
      </c>
      <c r="BK1943" s="83" t="str">
        <f t="shared" si="2211"/>
        <v/>
      </c>
    </row>
    <row r="1944" spans="1:63" x14ac:dyDescent="0.25">
      <c r="A1944" t="str">
        <f t="shared" si="2222"/>
        <v>1</v>
      </c>
      <c r="B1944" t="str">
        <f t="shared" si="2223"/>
        <v>0</v>
      </c>
      <c r="C1944">
        <f>COUNTIF($D$3:D1944,D1944)</f>
        <v>0</v>
      </c>
      <c r="J1944" t="str">
        <f t="shared" si="2224"/>
        <v/>
      </c>
      <c r="K1944" t="str">
        <f t="shared" si="2225"/>
        <v/>
      </c>
      <c r="L1944" t="str">
        <f t="shared" si="2226"/>
        <v xml:space="preserve"> </v>
      </c>
      <c r="M1944" t="str">
        <f t="shared" si="2227"/>
        <v/>
      </c>
      <c r="N1944" t="e">
        <f>VLOOKUP(E1944,HC!A:B,2,0)</f>
        <v>#N/A</v>
      </c>
      <c r="O1944" t="e">
        <f>VLOOKUP(N1944,HC!B:C,2,0)</f>
        <v>#N/A</v>
      </c>
      <c r="P1944" s="82" t="str">
        <f t="shared" ref="P1944:BI1944" si="2248">IFERROR(IF($G1944="inactive","",IF(AND($L1944&lt;P$1,$M1944&lt;P$1),"",IF(AND($L1944&gt;Q$1,$M1944&gt;Q$1),"",IF(AND($L1944&lt;P$1,$M1944&lt;=Q$1),$M1944-P$1,IF(AND($L1944&gt;=P$1,$M1944&gt;Q$1),Q$1-$L1944,IF(AND($L1944&gt;=P$1,$M1944&lt;=Q$1),$M1944-$L1944,IF(AND($L1944&lt;P$1,$M1944&gt;Q$1),Q$1-P$1,""))))))),"")</f>
        <v/>
      </c>
      <c r="Q1944" s="82" t="str">
        <f t="shared" si="2248"/>
        <v/>
      </c>
      <c r="R1944" s="82" t="str">
        <f t="shared" si="2248"/>
        <v/>
      </c>
      <c r="S1944" s="82" t="str">
        <f t="shared" si="2248"/>
        <v/>
      </c>
      <c r="T1944" s="82" t="str">
        <f t="shared" si="2248"/>
        <v/>
      </c>
      <c r="U1944" s="82" t="str">
        <f t="shared" si="2248"/>
        <v/>
      </c>
      <c r="V1944" s="82" t="str">
        <f t="shared" si="2248"/>
        <v/>
      </c>
      <c r="W1944" s="82" t="str">
        <f t="shared" si="2248"/>
        <v/>
      </c>
      <c r="X1944" s="82" t="str">
        <f t="shared" si="2248"/>
        <v/>
      </c>
      <c r="Y1944" s="82" t="str">
        <f t="shared" si="2248"/>
        <v/>
      </c>
      <c r="Z1944" s="82" t="str">
        <f t="shared" si="2248"/>
        <v/>
      </c>
      <c r="AA1944" s="82" t="str">
        <f t="shared" si="2248"/>
        <v/>
      </c>
      <c r="AB1944" s="82" t="str">
        <f t="shared" si="2248"/>
        <v/>
      </c>
      <c r="AC1944" s="82" t="str">
        <f t="shared" si="2248"/>
        <v/>
      </c>
      <c r="AD1944" s="82" t="str">
        <f t="shared" si="2248"/>
        <v/>
      </c>
      <c r="AE1944" s="82" t="str">
        <f t="shared" si="2248"/>
        <v/>
      </c>
      <c r="AF1944" s="82" t="str">
        <f t="shared" si="2248"/>
        <v/>
      </c>
      <c r="AG1944" s="82" t="str">
        <f t="shared" si="2248"/>
        <v/>
      </c>
      <c r="AH1944" s="82" t="str">
        <f t="shared" si="2248"/>
        <v/>
      </c>
      <c r="AI1944" s="82" t="str">
        <f t="shared" si="2248"/>
        <v/>
      </c>
      <c r="AJ1944" s="82" t="str">
        <f t="shared" si="2248"/>
        <v/>
      </c>
      <c r="AK1944" s="82" t="str">
        <f t="shared" si="2248"/>
        <v/>
      </c>
      <c r="AL1944" s="82" t="str">
        <f t="shared" si="2248"/>
        <v/>
      </c>
      <c r="AM1944" s="82" t="str">
        <f t="shared" si="2248"/>
        <v/>
      </c>
      <c r="AN1944" s="82" t="str">
        <f t="shared" si="2248"/>
        <v/>
      </c>
      <c r="AO1944" s="82" t="str">
        <f t="shared" si="2248"/>
        <v/>
      </c>
      <c r="AP1944" s="82" t="str">
        <f t="shared" si="2248"/>
        <v/>
      </c>
      <c r="AQ1944" s="82" t="str">
        <f t="shared" si="2248"/>
        <v/>
      </c>
      <c r="AR1944" s="82" t="str">
        <f t="shared" si="2248"/>
        <v/>
      </c>
      <c r="AS1944" s="82" t="str">
        <f t="shared" si="2248"/>
        <v/>
      </c>
      <c r="AT1944" s="82" t="str">
        <f t="shared" si="2248"/>
        <v/>
      </c>
      <c r="AU1944" s="82" t="str">
        <f t="shared" si="2248"/>
        <v/>
      </c>
      <c r="AV1944" s="82" t="str">
        <f t="shared" si="2248"/>
        <v/>
      </c>
      <c r="AW1944" s="82" t="str">
        <f t="shared" si="2248"/>
        <v/>
      </c>
      <c r="AX1944" s="82" t="str">
        <f t="shared" si="2248"/>
        <v/>
      </c>
      <c r="AY1944" s="82" t="str">
        <f t="shared" si="2248"/>
        <v/>
      </c>
      <c r="AZ1944" s="82" t="str">
        <f t="shared" si="2248"/>
        <v/>
      </c>
      <c r="BA1944" s="82" t="str">
        <f t="shared" si="2248"/>
        <v/>
      </c>
      <c r="BB1944" s="82" t="str">
        <f t="shared" si="2248"/>
        <v/>
      </c>
      <c r="BC1944" s="82" t="str">
        <f t="shared" si="2248"/>
        <v/>
      </c>
      <c r="BD1944" s="82" t="str">
        <f t="shared" si="2248"/>
        <v/>
      </c>
      <c r="BE1944" s="82" t="str">
        <f t="shared" si="2248"/>
        <v/>
      </c>
      <c r="BF1944" s="82" t="str">
        <f t="shared" si="2248"/>
        <v/>
      </c>
      <c r="BG1944" s="82" t="str">
        <f t="shared" si="2248"/>
        <v/>
      </c>
      <c r="BH1944" s="82" t="str">
        <f t="shared" si="2248"/>
        <v/>
      </c>
      <c r="BI1944" s="82" t="str">
        <f t="shared" si="2248"/>
        <v/>
      </c>
      <c r="BJ1944" s="82" t="str">
        <f t="shared" si="2220"/>
        <v/>
      </c>
      <c r="BK1944" s="83" t="str">
        <f t="shared" si="2211"/>
        <v/>
      </c>
    </row>
    <row r="1945" spans="1:63" x14ac:dyDescent="0.25">
      <c r="A1945" t="str">
        <f t="shared" si="2222"/>
        <v>1</v>
      </c>
      <c r="B1945" t="str">
        <f t="shared" si="2223"/>
        <v>0</v>
      </c>
      <c r="C1945">
        <f>COUNTIF($D$3:D1945,D1945)</f>
        <v>0</v>
      </c>
      <c r="J1945" t="str">
        <f t="shared" si="2224"/>
        <v/>
      </c>
      <c r="K1945" t="str">
        <f t="shared" si="2225"/>
        <v/>
      </c>
      <c r="L1945" t="str">
        <f t="shared" si="2226"/>
        <v xml:space="preserve"> </v>
      </c>
      <c r="M1945" t="str">
        <f t="shared" si="2227"/>
        <v/>
      </c>
      <c r="N1945" t="e">
        <f>VLOOKUP(E1945,HC!A:B,2,0)</f>
        <v>#N/A</v>
      </c>
      <c r="O1945" t="e">
        <f>VLOOKUP(N1945,HC!B:C,2,0)</f>
        <v>#N/A</v>
      </c>
      <c r="P1945" s="82" t="str">
        <f t="shared" ref="P1945:BI1945" si="2249">IFERROR(IF($G1945="inactive","",IF(AND($L1945&lt;P$1,$M1945&lt;P$1),"",IF(AND($L1945&gt;Q$1,$M1945&gt;Q$1),"",IF(AND($L1945&lt;P$1,$M1945&lt;=Q$1),$M1945-P$1,IF(AND($L1945&gt;=P$1,$M1945&gt;Q$1),Q$1-$L1945,IF(AND($L1945&gt;=P$1,$M1945&lt;=Q$1),$M1945-$L1945,IF(AND($L1945&lt;P$1,$M1945&gt;Q$1),Q$1-P$1,""))))))),"")</f>
        <v/>
      </c>
      <c r="Q1945" s="82" t="str">
        <f t="shared" si="2249"/>
        <v/>
      </c>
      <c r="R1945" s="82" t="str">
        <f t="shared" si="2249"/>
        <v/>
      </c>
      <c r="S1945" s="82" t="str">
        <f t="shared" si="2249"/>
        <v/>
      </c>
      <c r="T1945" s="82" t="str">
        <f t="shared" si="2249"/>
        <v/>
      </c>
      <c r="U1945" s="82" t="str">
        <f t="shared" si="2249"/>
        <v/>
      </c>
      <c r="V1945" s="82" t="str">
        <f t="shared" si="2249"/>
        <v/>
      </c>
      <c r="W1945" s="82" t="str">
        <f t="shared" si="2249"/>
        <v/>
      </c>
      <c r="X1945" s="82" t="str">
        <f t="shared" si="2249"/>
        <v/>
      </c>
      <c r="Y1945" s="82" t="str">
        <f t="shared" si="2249"/>
        <v/>
      </c>
      <c r="Z1945" s="82" t="str">
        <f t="shared" si="2249"/>
        <v/>
      </c>
      <c r="AA1945" s="82" t="str">
        <f t="shared" si="2249"/>
        <v/>
      </c>
      <c r="AB1945" s="82" t="str">
        <f t="shared" si="2249"/>
        <v/>
      </c>
      <c r="AC1945" s="82" t="str">
        <f t="shared" si="2249"/>
        <v/>
      </c>
      <c r="AD1945" s="82" t="str">
        <f t="shared" si="2249"/>
        <v/>
      </c>
      <c r="AE1945" s="82" t="str">
        <f t="shared" si="2249"/>
        <v/>
      </c>
      <c r="AF1945" s="82" t="str">
        <f t="shared" si="2249"/>
        <v/>
      </c>
      <c r="AG1945" s="82" t="str">
        <f t="shared" si="2249"/>
        <v/>
      </c>
      <c r="AH1945" s="82" t="str">
        <f t="shared" si="2249"/>
        <v/>
      </c>
      <c r="AI1945" s="82" t="str">
        <f t="shared" si="2249"/>
        <v/>
      </c>
      <c r="AJ1945" s="82" t="str">
        <f t="shared" si="2249"/>
        <v/>
      </c>
      <c r="AK1945" s="82" t="str">
        <f t="shared" si="2249"/>
        <v/>
      </c>
      <c r="AL1945" s="82" t="str">
        <f t="shared" si="2249"/>
        <v/>
      </c>
      <c r="AM1945" s="82" t="str">
        <f t="shared" si="2249"/>
        <v/>
      </c>
      <c r="AN1945" s="82" t="str">
        <f t="shared" si="2249"/>
        <v/>
      </c>
      <c r="AO1945" s="82" t="str">
        <f t="shared" si="2249"/>
        <v/>
      </c>
      <c r="AP1945" s="82" t="str">
        <f t="shared" si="2249"/>
        <v/>
      </c>
      <c r="AQ1945" s="82" t="str">
        <f t="shared" si="2249"/>
        <v/>
      </c>
      <c r="AR1945" s="82" t="str">
        <f t="shared" si="2249"/>
        <v/>
      </c>
      <c r="AS1945" s="82" t="str">
        <f t="shared" si="2249"/>
        <v/>
      </c>
      <c r="AT1945" s="82" t="str">
        <f t="shared" si="2249"/>
        <v/>
      </c>
      <c r="AU1945" s="82" t="str">
        <f t="shared" si="2249"/>
        <v/>
      </c>
      <c r="AV1945" s="82" t="str">
        <f t="shared" si="2249"/>
        <v/>
      </c>
      <c r="AW1945" s="82" t="str">
        <f t="shared" si="2249"/>
        <v/>
      </c>
      <c r="AX1945" s="82" t="str">
        <f t="shared" si="2249"/>
        <v/>
      </c>
      <c r="AY1945" s="82" t="str">
        <f t="shared" si="2249"/>
        <v/>
      </c>
      <c r="AZ1945" s="82" t="str">
        <f t="shared" si="2249"/>
        <v/>
      </c>
      <c r="BA1945" s="82" t="str">
        <f t="shared" si="2249"/>
        <v/>
      </c>
      <c r="BB1945" s="82" t="str">
        <f t="shared" si="2249"/>
        <v/>
      </c>
      <c r="BC1945" s="82" t="str">
        <f t="shared" si="2249"/>
        <v/>
      </c>
      <c r="BD1945" s="82" t="str">
        <f t="shared" si="2249"/>
        <v/>
      </c>
      <c r="BE1945" s="82" t="str">
        <f t="shared" si="2249"/>
        <v/>
      </c>
      <c r="BF1945" s="82" t="str">
        <f t="shared" si="2249"/>
        <v/>
      </c>
      <c r="BG1945" s="82" t="str">
        <f t="shared" si="2249"/>
        <v/>
      </c>
      <c r="BH1945" s="82" t="str">
        <f t="shared" si="2249"/>
        <v/>
      </c>
      <c r="BI1945" s="82" t="str">
        <f t="shared" si="2249"/>
        <v/>
      </c>
      <c r="BJ1945" s="82" t="str">
        <f t="shared" si="2220"/>
        <v/>
      </c>
      <c r="BK1945" s="83" t="str">
        <f t="shared" si="2211"/>
        <v/>
      </c>
    </row>
    <row r="1946" spans="1:63" x14ac:dyDescent="0.25">
      <c r="A1946" t="str">
        <f t="shared" si="2222"/>
        <v>1</v>
      </c>
      <c r="B1946" t="str">
        <f t="shared" si="2223"/>
        <v>0</v>
      </c>
      <c r="C1946">
        <f>COUNTIF($D$3:D1946,D1946)</f>
        <v>0</v>
      </c>
      <c r="J1946" t="str">
        <f t="shared" si="2224"/>
        <v/>
      </c>
      <c r="K1946" t="str">
        <f t="shared" si="2225"/>
        <v/>
      </c>
      <c r="L1946" t="str">
        <f t="shared" si="2226"/>
        <v xml:space="preserve"> </v>
      </c>
      <c r="M1946" t="str">
        <f t="shared" si="2227"/>
        <v/>
      </c>
      <c r="N1946" t="e">
        <f>VLOOKUP(E1946,HC!A:B,2,0)</f>
        <v>#N/A</v>
      </c>
      <c r="O1946" t="e">
        <f>VLOOKUP(N1946,HC!B:C,2,0)</f>
        <v>#N/A</v>
      </c>
      <c r="P1946" s="82" t="str">
        <f t="shared" ref="P1946:BI1946" si="2250">IFERROR(IF($G1946="inactive","",IF(AND($L1946&lt;P$1,$M1946&lt;P$1),"",IF(AND($L1946&gt;Q$1,$M1946&gt;Q$1),"",IF(AND($L1946&lt;P$1,$M1946&lt;=Q$1),$M1946-P$1,IF(AND($L1946&gt;=P$1,$M1946&gt;Q$1),Q$1-$L1946,IF(AND($L1946&gt;=P$1,$M1946&lt;=Q$1),$M1946-$L1946,IF(AND($L1946&lt;P$1,$M1946&gt;Q$1),Q$1-P$1,""))))))),"")</f>
        <v/>
      </c>
      <c r="Q1946" s="82" t="str">
        <f t="shared" si="2250"/>
        <v/>
      </c>
      <c r="R1946" s="82" t="str">
        <f t="shared" si="2250"/>
        <v/>
      </c>
      <c r="S1946" s="82" t="str">
        <f t="shared" si="2250"/>
        <v/>
      </c>
      <c r="T1946" s="82" t="str">
        <f t="shared" si="2250"/>
        <v/>
      </c>
      <c r="U1946" s="82" t="str">
        <f t="shared" si="2250"/>
        <v/>
      </c>
      <c r="V1946" s="82" t="str">
        <f t="shared" si="2250"/>
        <v/>
      </c>
      <c r="W1946" s="82" t="str">
        <f t="shared" si="2250"/>
        <v/>
      </c>
      <c r="X1946" s="82" t="str">
        <f t="shared" si="2250"/>
        <v/>
      </c>
      <c r="Y1946" s="82" t="str">
        <f t="shared" si="2250"/>
        <v/>
      </c>
      <c r="Z1946" s="82" t="str">
        <f t="shared" si="2250"/>
        <v/>
      </c>
      <c r="AA1946" s="82" t="str">
        <f t="shared" si="2250"/>
        <v/>
      </c>
      <c r="AB1946" s="82" t="str">
        <f t="shared" si="2250"/>
        <v/>
      </c>
      <c r="AC1946" s="82" t="str">
        <f t="shared" si="2250"/>
        <v/>
      </c>
      <c r="AD1946" s="82" t="str">
        <f t="shared" si="2250"/>
        <v/>
      </c>
      <c r="AE1946" s="82" t="str">
        <f t="shared" si="2250"/>
        <v/>
      </c>
      <c r="AF1946" s="82" t="str">
        <f t="shared" si="2250"/>
        <v/>
      </c>
      <c r="AG1946" s="82" t="str">
        <f t="shared" si="2250"/>
        <v/>
      </c>
      <c r="AH1946" s="82" t="str">
        <f t="shared" si="2250"/>
        <v/>
      </c>
      <c r="AI1946" s="82" t="str">
        <f t="shared" si="2250"/>
        <v/>
      </c>
      <c r="AJ1946" s="82" t="str">
        <f t="shared" si="2250"/>
        <v/>
      </c>
      <c r="AK1946" s="82" t="str">
        <f t="shared" si="2250"/>
        <v/>
      </c>
      <c r="AL1946" s="82" t="str">
        <f t="shared" si="2250"/>
        <v/>
      </c>
      <c r="AM1946" s="82" t="str">
        <f t="shared" si="2250"/>
        <v/>
      </c>
      <c r="AN1946" s="82" t="str">
        <f t="shared" si="2250"/>
        <v/>
      </c>
      <c r="AO1946" s="82" t="str">
        <f t="shared" si="2250"/>
        <v/>
      </c>
      <c r="AP1946" s="82" t="str">
        <f t="shared" si="2250"/>
        <v/>
      </c>
      <c r="AQ1946" s="82" t="str">
        <f t="shared" si="2250"/>
        <v/>
      </c>
      <c r="AR1946" s="82" t="str">
        <f t="shared" si="2250"/>
        <v/>
      </c>
      <c r="AS1946" s="82" t="str">
        <f t="shared" si="2250"/>
        <v/>
      </c>
      <c r="AT1946" s="82" t="str">
        <f t="shared" si="2250"/>
        <v/>
      </c>
      <c r="AU1946" s="82" t="str">
        <f t="shared" si="2250"/>
        <v/>
      </c>
      <c r="AV1946" s="82" t="str">
        <f t="shared" si="2250"/>
        <v/>
      </c>
      <c r="AW1946" s="82" t="str">
        <f t="shared" si="2250"/>
        <v/>
      </c>
      <c r="AX1946" s="82" t="str">
        <f t="shared" si="2250"/>
        <v/>
      </c>
      <c r="AY1946" s="82" t="str">
        <f t="shared" si="2250"/>
        <v/>
      </c>
      <c r="AZ1946" s="82" t="str">
        <f t="shared" si="2250"/>
        <v/>
      </c>
      <c r="BA1946" s="82" t="str">
        <f t="shared" si="2250"/>
        <v/>
      </c>
      <c r="BB1946" s="82" t="str">
        <f t="shared" si="2250"/>
        <v/>
      </c>
      <c r="BC1946" s="82" t="str">
        <f t="shared" si="2250"/>
        <v/>
      </c>
      <c r="BD1946" s="82" t="str">
        <f t="shared" si="2250"/>
        <v/>
      </c>
      <c r="BE1946" s="82" t="str">
        <f t="shared" si="2250"/>
        <v/>
      </c>
      <c r="BF1946" s="82" t="str">
        <f t="shared" si="2250"/>
        <v/>
      </c>
      <c r="BG1946" s="82" t="str">
        <f t="shared" si="2250"/>
        <v/>
      </c>
      <c r="BH1946" s="82" t="str">
        <f t="shared" si="2250"/>
        <v/>
      </c>
      <c r="BI1946" s="82" t="str">
        <f t="shared" si="2250"/>
        <v/>
      </c>
      <c r="BJ1946" s="82" t="str">
        <f t="shared" si="2220"/>
        <v/>
      </c>
      <c r="BK1946" s="83" t="str">
        <f t="shared" si="2211"/>
        <v/>
      </c>
    </row>
    <row r="1947" spans="1:63" x14ac:dyDescent="0.25">
      <c r="A1947" t="str">
        <f t="shared" si="2222"/>
        <v>1</v>
      </c>
      <c r="B1947" t="str">
        <f t="shared" si="2223"/>
        <v>0</v>
      </c>
      <c r="C1947">
        <f>COUNTIF($D$3:D1947,D1947)</f>
        <v>0</v>
      </c>
      <c r="J1947" t="str">
        <f t="shared" si="2224"/>
        <v/>
      </c>
      <c r="K1947" t="str">
        <f t="shared" si="2225"/>
        <v/>
      </c>
      <c r="L1947" t="str">
        <f t="shared" si="2226"/>
        <v xml:space="preserve"> </v>
      </c>
      <c r="M1947" t="str">
        <f t="shared" si="2227"/>
        <v/>
      </c>
      <c r="N1947" t="e">
        <f>VLOOKUP(E1947,HC!A:B,2,0)</f>
        <v>#N/A</v>
      </c>
      <c r="O1947" t="e">
        <f>VLOOKUP(N1947,HC!B:C,2,0)</f>
        <v>#N/A</v>
      </c>
      <c r="P1947" s="82" t="str">
        <f t="shared" ref="P1947:BI1947" si="2251">IFERROR(IF($G1947="inactive","",IF(AND($L1947&lt;P$1,$M1947&lt;P$1),"",IF(AND($L1947&gt;Q$1,$M1947&gt;Q$1),"",IF(AND($L1947&lt;P$1,$M1947&lt;=Q$1),$M1947-P$1,IF(AND($L1947&gt;=P$1,$M1947&gt;Q$1),Q$1-$L1947,IF(AND($L1947&gt;=P$1,$M1947&lt;=Q$1),$M1947-$L1947,IF(AND($L1947&lt;P$1,$M1947&gt;Q$1),Q$1-P$1,""))))))),"")</f>
        <v/>
      </c>
      <c r="Q1947" s="82" t="str">
        <f t="shared" si="2251"/>
        <v/>
      </c>
      <c r="R1947" s="82" t="str">
        <f t="shared" si="2251"/>
        <v/>
      </c>
      <c r="S1947" s="82" t="str">
        <f t="shared" si="2251"/>
        <v/>
      </c>
      <c r="T1947" s="82" t="str">
        <f t="shared" si="2251"/>
        <v/>
      </c>
      <c r="U1947" s="82" t="str">
        <f t="shared" si="2251"/>
        <v/>
      </c>
      <c r="V1947" s="82" t="str">
        <f t="shared" si="2251"/>
        <v/>
      </c>
      <c r="W1947" s="82" t="str">
        <f t="shared" si="2251"/>
        <v/>
      </c>
      <c r="X1947" s="82" t="str">
        <f t="shared" si="2251"/>
        <v/>
      </c>
      <c r="Y1947" s="82" t="str">
        <f t="shared" si="2251"/>
        <v/>
      </c>
      <c r="Z1947" s="82" t="str">
        <f t="shared" si="2251"/>
        <v/>
      </c>
      <c r="AA1947" s="82" t="str">
        <f t="shared" si="2251"/>
        <v/>
      </c>
      <c r="AB1947" s="82" t="str">
        <f t="shared" si="2251"/>
        <v/>
      </c>
      <c r="AC1947" s="82" t="str">
        <f t="shared" si="2251"/>
        <v/>
      </c>
      <c r="AD1947" s="82" t="str">
        <f t="shared" si="2251"/>
        <v/>
      </c>
      <c r="AE1947" s="82" t="str">
        <f t="shared" si="2251"/>
        <v/>
      </c>
      <c r="AF1947" s="82" t="str">
        <f t="shared" si="2251"/>
        <v/>
      </c>
      <c r="AG1947" s="82" t="str">
        <f t="shared" si="2251"/>
        <v/>
      </c>
      <c r="AH1947" s="82" t="str">
        <f t="shared" si="2251"/>
        <v/>
      </c>
      <c r="AI1947" s="82" t="str">
        <f t="shared" si="2251"/>
        <v/>
      </c>
      <c r="AJ1947" s="82" t="str">
        <f t="shared" si="2251"/>
        <v/>
      </c>
      <c r="AK1947" s="82" t="str">
        <f t="shared" si="2251"/>
        <v/>
      </c>
      <c r="AL1947" s="82" t="str">
        <f t="shared" si="2251"/>
        <v/>
      </c>
      <c r="AM1947" s="82" t="str">
        <f t="shared" si="2251"/>
        <v/>
      </c>
      <c r="AN1947" s="82" t="str">
        <f t="shared" si="2251"/>
        <v/>
      </c>
      <c r="AO1947" s="82" t="str">
        <f t="shared" si="2251"/>
        <v/>
      </c>
      <c r="AP1947" s="82" t="str">
        <f t="shared" si="2251"/>
        <v/>
      </c>
      <c r="AQ1947" s="82" t="str">
        <f t="shared" si="2251"/>
        <v/>
      </c>
      <c r="AR1947" s="82" t="str">
        <f t="shared" si="2251"/>
        <v/>
      </c>
      <c r="AS1947" s="82" t="str">
        <f t="shared" si="2251"/>
        <v/>
      </c>
      <c r="AT1947" s="82" t="str">
        <f t="shared" si="2251"/>
        <v/>
      </c>
      <c r="AU1947" s="82" t="str">
        <f t="shared" si="2251"/>
        <v/>
      </c>
      <c r="AV1947" s="82" t="str">
        <f t="shared" si="2251"/>
        <v/>
      </c>
      <c r="AW1947" s="82" t="str">
        <f t="shared" si="2251"/>
        <v/>
      </c>
      <c r="AX1947" s="82" t="str">
        <f t="shared" si="2251"/>
        <v/>
      </c>
      <c r="AY1947" s="82" t="str">
        <f t="shared" si="2251"/>
        <v/>
      </c>
      <c r="AZ1947" s="82" t="str">
        <f t="shared" si="2251"/>
        <v/>
      </c>
      <c r="BA1947" s="82" t="str">
        <f t="shared" si="2251"/>
        <v/>
      </c>
      <c r="BB1947" s="82" t="str">
        <f t="shared" si="2251"/>
        <v/>
      </c>
      <c r="BC1947" s="82" t="str">
        <f t="shared" si="2251"/>
        <v/>
      </c>
      <c r="BD1947" s="82" t="str">
        <f t="shared" si="2251"/>
        <v/>
      </c>
      <c r="BE1947" s="82" t="str">
        <f t="shared" si="2251"/>
        <v/>
      </c>
      <c r="BF1947" s="82" t="str">
        <f t="shared" si="2251"/>
        <v/>
      </c>
      <c r="BG1947" s="82" t="str">
        <f t="shared" si="2251"/>
        <v/>
      </c>
      <c r="BH1947" s="82" t="str">
        <f t="shared" si="2251"/>
        <v/>
      </c>
      <c r="BI1947" s="82" t="str">
        <f t="shared" si="2251"/>
        <v/>
      </c>
      <c r="BJ1947" s="82" t="str">
        <f t="shared" si="2220"/>
        <v/>
      </c>
      <c r="BK1947" s="83" t="str">
        <f t="shared" si="2211"/>
        <v/>
      </c>
    </row>
    <row r="1948" spans="1:63" x14ac:dyDescent="0.25">
      <c r="A1948" t="str">
        <f t="shared" si="2222"/>
        <v>1</v>
      </c>
      <c r="B1948" t="str">
        <f t="shared" si="2223"/>
        <v>0</v>
      </c>
      <c r="C1948">
        <f>COUNTIF($D$3:D1948,D1948)</f>
        <v>0</v>
      </c>
      <c r="J1948" t="str">
        <f t="shared" si="2224"/>
        <v/>
      </c>
      <c r="K1948" t="str">
        <f t="shared" si="2225"/>
        <v/>
      </c>
      <c r="L1948" t="str">
        <f t="shared" si="2226"/>
        <v xml:space="preserve"> </v>
      </c>
      <c r="M1948" t="str">
        <f t="shared" si="2227"/>
        <v/>
      </c>
      <c r="N1948" t="e">
        <f>VLOOKUP(E1948,HC!A:B,2,0)</f>
        <v>#N/A</v>
      </c>
      <c r="O1948" t="e">
        <f>VLOOKUP(N1948,HC!B:C,2,0)</f>
        <v>#N/A</v>
      </c>
      <c r="P1948" s="82" t="str">
        <f t="shared" ref="P1948:BI1948" si="2252">IFERROR(IF($G1948="inactive","",IF(AND($L1948&lt;P$1,$M1948&lt;P$1),"",IF(AND($L1948&gt;Q$1,$M1948&gt;Q$1),"",IF(AND($L1948&lt;P$1,$M1948&lt;=Q$1),$M1948-P$1,IF(AND($L1948&gt;=P$1,$M1948&gt;Q$1),Q$1-$L1948,IF(AND($L1948&gt;=P$1,$M1948&lt;=Q$1),$M1948-$L1948,IF(AND($L1948&lt;P$1,$M1948&gt;Q$1),Q$1-P$1,""))))))),"")</f>
        <v/>
      </c>
      <c r="Q1948" s="82" t="str">
        <f t="shared" si="2252"/>
        <v/>
      </c>
      <c r="R1948" s="82" t="str">
        <f t="shared" si="2252"/>
        <v/>
      </c>
      <c r="S1948" s="82" t="str">
        <f t="shared" si="2252"/>
        <v/>
      </c>
      <c r="T1948" s="82" t="str">
        <f t="shared" si="2252"/>
        <v/>
      </c>
      <c r="U1948" s="82" t="str">
        <f t="shared" si="2252"/>
        <v/>
      </c>
      <c r="V1948" s="82" t="str">
        <f t="shared" si="2252"/>
        <v/>
      </c>
      <c r="W1948" s="82" t="str">
        <f t="shared" si="2252"/>
        <v/>
      </c>
      <c r="X1948" s="82" t="str">
        <f t="shared" si="2252"/>
        <v/>
      </c>
      <c r="Y1948" s="82" t="str">
        <f t="shared" si="2252"/>
        <v/>
      </c>
      <c r="Z1948" s="82" t="str">
        <f t="shared" si="2252"/>
        <v/>
      </c>
      <c r="AA1948" s="82" t="str">
        <f t="shared" si="2252"/>
        <v/>
      </c>
      <c r="AB1948" s="82" t="str">
        <f t="shared" si="2252"/>
        <v/>
      </c>
      <c r="AC1948" s="82" t="str">
        <f t="shared" si="2252"/>
        <v/>
      </c>
      <c r="AD1948" s="82" t="str">
        <f t="shared" si="2252"/>
        <v/>
      </c>
      <c r="AE1948" s="82" t="str">
        <f t="shared" si="2252"/>
        <v/>
      </c>
      <c r="AF1948" s="82" t="str">
        <f t="shared" si="2252"/>
        <v/>
      </c>
      <c r="AG1948" s="82" t="str">
        <f t="shared" si="2252"/>
        <v/>
      </c>
      <c r="AH1948" s="82" t="str">
        <f t="shared" si="2252"/>
        <v/>
      </c>
      <c r="AI1948" s="82" t="str">
        <f t="shared" si="2252"/>
        <v/>
      </c>
      <c r="AJ1948" s="82" t="str">
        <f t="shared" si="2252"/>
        <v/>
      </c>
      <c r="AK1948" s="82" t="str">
        <f t="shared" si="2252"/>
        <v/>
      </c>
      <c r="AL1948" s="82" t="str">
        <f t="shared" si="2252"/>
        <v/>
      </c>
      <c r="AM1948" s="82" t="str">
        <f t="shared" si="2252"/>
        <v/>
      </c>
      <c r="AN1948" s="82" t="str">
        <f t="shared" si="2252"/>
        <v/>
      </c>
      <c r="AO1948" s="82" t="str">
        <f t="shared" si="2252"/>
        <v/>
      </c>
      <c r="AP1948" s="82" t="str">
        <f t="shared" si="2252"/>
        <v/>
      </c>
      <c r="AQ1948" s="82" t="str">
        <f t="shared" si="2252"/>
        <v/>
      </c>
      <c r="AR1948" s="82" t="str">
        <f t="shared" si="2252"/>
        <v/>
      </c>
      <c r="AS1948" s="82" t="str">
        <f t="shared" si="2252"/>
        <v/>
      </c>
      <c r="AT1948" s="82" t="str">
        <f t="shared" si="2252"/>
        <v/>
      </c>
      <c r="AU1948" s="82" t="str">
        <f t="shared" si="2252"/>
        <v/>
      </c>
      <c r="AV1948" s="82" t="str">
        <f t="shared" si="2252"/>
        <v/>
      </c>
      <c r="AW1948" s="82" t="str">
        <f t="shared" si="2252"/>
        <v/>
      </c>
      <c r="AX1948" s="82" t="str">
        <f t="shared" si="2252"/>
        <v/>
      </c>
      <c r="AY1948" s="82" t="str">
        <f t="shared" si="2252"/>
        <v/>
      </c>
      <c r="AZ1948" s="82" t="str">
        <f t="shared" si="2252"/>
        <v/>
      </c>
      <c r="BA1948" s="82" t="str">
        <f t="shared" si="2252"/>
        <v/>
      </c>
      <c r="BB1948" s="82" t="str">
        <f t="shared" si="2252"/>
        <v/>
      </c>
      <c r="BC1948" s="82" t="str">
        <f t="shared" si="2252"/>
        <v/>
      </c>
      <c r="BD1948" s="82" t="str">
        <f t="shared" si="2252"/>
        <v/>
      </c>
      <c r="BE1948" s="82" t="str">
        <f t="shared" si="2252"/>
        <v/>
      </c>
      <c r="BF1948" s="82" t="str">
        <f t="shared" si="2252"/>
        <v/>
      </c>
      <c r="BG1948" s="82" t="str">
        <f t="shared" si="2252"/>
        <v/>
      </c>
      <c r="BH1948" s="82" t="str">
        <f t="shared" si="2252"/>
        <v/>
      </c>
      <c r="BI1948" s="82" t="str">
        <f t="shared" si="2252"/>
        <v/>
      </c>
      <c r="BJ1948" s="82" t="str">
        <f t="shared" si="2220"/>
        <v/>
      </c>
      <c r="BK1948" s="83" t="str">
        <f t="shared" si="2211"/>
        <v/>
      </c>
    </row>
    <row r="1949" spans="1:63" x14ac:dyDescent="0.25">
      <c r="A1949" t="str">
        <f t="shared" si="2222"/>
        <v>1</v>
      </c>
      <c r="B1949" t="str">
        <f t="shared" si="2223"/>
        <v>0</v>
      </c>
      <c r="C1949">
        <f>COUNTIF($D$3:D1949,D1949)</f>
        <v>0</v>
      </c>
      <c r="J1949" t="str">
        <f t="shared" si="2224"/>
        <v/>
      </c>
      <c r="K1949" t="str">
        <f t="shared" si="2225"/>
        <v/>
      </c>
      <c r="L1949" t="str">
        <f t="shared" si="2226"/>
        <v xml:space="preserve"> </v>
      </c>
      <c r="M1949" t="str">
        <f t="shared" si="2227"/>
        <v/>
      </c>
      <c r="N1949" t="e">
        <f>VLOOKUP(E1949,HC!A:B,2,0)</f>
        <v>#N/A</v>
      </c>
      <c r="O1949" t="e">
        <f>VLOOKUP(N1949,HC!B:C,2,0)</f>
        <v>#N/A</v>
      </c>
      <c r="P1949" s="82" t="str">
        <f t="shared" ref="P1949:BI1949" si="2253">IFERROR(IF($G1949="inactive","",IF(AND($L1949&lt;P$1,$M1949&lt;P$1),"",IF(AND($L1949&gt;Q$1,$M1949&gt;Q$1),"",IF(AND($L1949&lt;P$1,$M1949&lt;=Q$1),$M1949-P$1,IF(AND($L1949&gt;=P$1,$M1949&gt;Q$1),Q$1-$L1949,IF(AND($L1949&gt;=P$1,$M1949&lt;=Q$1),$M1949-$L1949,IF(AND($L1949&lt;P$1,$M1949&gt;Q$1),Q$1-P$1,""))))))),"")</f>
        <v/>
      </c>
      <c r="Q1949" s="82" t="str">
        <f t="shared" si="2253"/>
        <v/>
      </c>
      <c r="R1949" s="82" t="str">
        <f t="shared" si="2253"/>
        <v/>
      </c>
      <c r="S1949" s="82" t="str">
        <f t="shared" si="2253"/>
        <v/>
      </c>
      <c r="T1949" s="82" t="str">
        <f t="shared" si="2253"/>
        <v/>
      </c>
      <c r="U1949" s="82" t="str">
        <f t="shared" si="2253"/>
        <v/>
      </c>
      <c r="V1949" s="82" t="str">
        <f t="shared" si="2253"/>
        <v/>
      </c>
      <c r="W1949" s="82" t="str">
        <f t="shared" si="2253"/>
        <v/>
      </c>
      <c r="X1949" s="82" t="str">
        <f t="shared" si="2253"/>
        <v/>
      </c>
      <c r="Y1949" s="82" t="str">
        <f t="shared" si="2253"/>
        <v/>
      </c>
      <c r="Z1949" s="82" t="str">
        <f t="shared" si="2253"/>
        <v/>
      </c>
      <c r="AA1949" s="82" t="str">
        <f t="shared" si="2253"/>
        <v/>
      </c>
      <c r="AB1949" s="82" t="str">
        <f t="shared" si="2253"/>
        <v/>
      </c>
      <c r="AC1949" s="82" t="str">
        <f t="shared" si="2253"/>
        <v/>
      </c>
      <c r="AD1949" s="82" t="str">
        <f t="shared" si="2253"/>
        <v/>
      </c>
      <c r="AE1949" s="82" t="str">
        <f t="shared" si="2253"/>
        <v/>
      </c>
      <c r="AF1949" s="82" t="str">
        <f t="shared" si="2253"/>
        <v/>
      </c>
      <c r="AG1949" s="82" t="str">
        <f t="shared" si="2253"/>
        <v/>
      </c>
      <c r="AH1949" s="82" t="str">
        <f t="shared" si="2253"/>
        <v/>
      </c>
      <c r="AI1949" s="82" t="str">
        <f t="shared" si="2253"/>
        <v/>
      </c>
      <c r="AJ1949" s="82" t="str">
        <f t="shared" si="2253"/>
        <v/>
      </c>
      <c r="AK1949" s="82" t="str">
        <f t="shared" si="2253"/>
        <v/>
      </c>
      <c r="AL1949" s="82" t="str">
        <f t="shared" si="2253"/>
        <v/>
      </c>
      <c r="AM1949" s="82" t="str">
        <f t="shared" si="2253"/>
        <v/>
      </c>
      <c r="AN1949" s="82" t="str">
        <f t="shared" si="2253"/>
        <v/>
      </c>
      <c r="AO1949" s="82" t="str">
        <f t="shared" si="2253"/>
        <v/>
      </c>
      <c r="AP1949" s="82" t="str">
        <f t="shared" si="2253"/>
        <v/>
      </c>
      <c r="AQ1949" s="82" t="str">
        <f t="shared" si="2253"/>
        <v/>
      </c>
      <c r="AR1949" s="82" t="str">
        <f t="shared" si="2253"/>
        <v/>
      </c>
      <c r="AS1949" s="82" t="str">
        <f t="shared" si="2253"/>
        <v/>
      </c>
      <c r="AT1949" s="82" t="str">
        <f t="shared" si="2253"/>
        <v/>
      </c>
      <c r="AU1949" s="82" t="str">
        <f t="shared" si="2253"/>
        <v/>
      </c>
      <c r="AV1949" s="82" t="str">
        <f t="shared" si="2253"/>
        <v/>
      </c>
      <c r="AW1949" s="82" t="str">
        <f t="shared" si="2253"/>
        <v/>
      </c>
      <c r="AX1949" s="82" t="str">
        <f t="shared" si="2253"/>
        <v/>
      </c>
      <c r="AY1949" s="82" t="str">
        <f t="shared" si="2253"/>
        <v/>
      </c>
      <c r="AZ1949" s="82" t="str">
        <f t="shared" si="2253"/>
        <v/>
      </c>
      <c r="BA1949" s="82" t="str">
        <f t="shared" si="2253"/>
        <v/>
      </c>
      <c r="BB1949" s="82" t="str">
        <f t="shared" si="2253"/>
        <v/>
      </c>
      <c r="BC1949" s="82" t="str">
        <f t="shared" si="2253"/>
        <v/>
      </c>
      <c r="BD1949" s="82" t="str">
        <f t="shared" si="2253"/>
        <v/>
      </c>
      <c r="BE1949" s="82" t="str">
        <f t="shared" si="2253"/>
        <v/>
      </c>
      <c r="BF1949" s="82" t="str">
        <f t="shared" si="2253"/>
        <v/>
      </c>
      <c r="BG1949" s="82" t="str">
        <f t="shared" si="2253"/>
        <v/>
      </c>
      <c r="BH1949" s="82" t="str">
        <f t="shared" si="2253"/>
        <v/>
      </c>
      <c r="BI1949" s="82" t="str">
        <f t="shared" si="2253"/>
        <v/>
      </c>
      <c r="BJ1949" s="82" t="str">
        <f t="shared" si="2220"/>
        <v/>
      </c>
      <c r="BK1949" s="83" t="str">
        <f t="shared" si="2211"/>
        <v/>
      </c>
    </row>
    <row r="1950" spans="1:63" x14ac:dyDescent="0.25">
      <c r="A1950" t="str">
        <f t="shared" si="2222"/>
        <v>1</v>
      </c>
      <c r="B1950" t="str">
        <f t="shared" si="2223"/>
        <v>0</v>
      </c>
      <c r="C1950">
        <f>COUNTIF($D$3:D1950,D1950)</f>
        <v>0</v>
      </c>
      <c r="J1950" t="str">
        <f t="shared" si="2224"/>
        <v/>
      </c>
      <c r="K1950" t="str">
        <f t="shared" si="2225"/>
        <v/>
      </c>
      <c r="L1950" t="str">
        <f t="shared" si="2226"/>
        <v xml:space="preserve"> </v>
      </c>
      <c r="M1950" t="str">
        <f t="shared" si="2227"/>
        <v/>
      </c>
      <c r="N1950" t="e">
        <f>VLOOKUP(E1950,HC!A:B,2,0)</f>
        <v>#N/A</v>
      </c>
      <c r="O1950" t="e">
        <f>VLOOKUP(N1950,HC!B:C,2,0)</f>
        <v>#N/A</v>
      </c>
      <c r="P1950" s="82" t="str">
        <f t="shared" ref="P1950:BI1950" si="2254">IFERROR(IF($G1950="inactive","",IF(AND($L1950&lt;P$1,$M1950&lt;P$1),"",IF(AND($L1950&gt;Q$1,$M1950&gt;Q$1),"",IF(AND($L1950&lt;P$1,$M1950&lt;=Q$1),$M1950-P$1,IF(AND($L1950&gt;=P$1,$M1950&gt;Q$1),Q$1-$L1950,IF(AND($L1950&gt;=P$1,$M1950&lt;=Q$1),$M1950-$L1950,IF(AND($L1950&lt;P$1,$M1950&gt;Q$1),Q$1-P$1,""))))))),"")</f>
        <v/>
      </c>
      <c r="Q1950" s="82" t="str">
        <f t="shared" si="2254"/>
        <v/>
      </c>
      <c r="R1950" s="82" t="str">
        <f t="shared" si="2254"/>
        <v/>
      </c>
      <c r="S1950" s="82" t="str">
        <f t="shared" si="2254"/>
        <v/>
      </c>
      <c r="T1950" s="82" t="str">
        <f t="shared" si="2254"/>
        <v/>
      </c>
      <c r="U1950" s="82" t="str">
        <f t="shared" si="2254"/>
        <v/>
      </c>
      <c r="V1950" s="82" t="str">
        <f t="shared" si="2254"/>
        <v/>
      </c>
      <c r="W1950" s="82" t="str">
        <f t="shared" si="2254"/>
        <v/>
      </c>
      <c r="X1950" s="82" t="str">
        <f t="shared" si="2254"/>
        <v/>
      </c>
      <c r="Y1950" s="82" t="str">
        <f t="shared" si="2254"/>
        <v/>
      </c>
      <c r="Z1950" s="82" t="str">
        <f t="shared" si="2254"/>
        <v/>
      </c>
      <c r="AA1950" s="82" t="str">
        <f t="shared" si="2254"/>
        <v/>
      </c>
      <c r="AB1950" s="82" t="str">
        <f t="shared" si="2254"/>
        <v/>
      </c>
      <c r="AC1950" s="82" t="str">
        <f t="shared" si="2254"/>
        <v/>
      </c>
      <c r="AD1950" s="82" t="str">
        <f t="shared" si="2254"/>
        <v/>
      </c>
      <c r="AE1950" s="82" t="str">
        <f t="shared" si="2254"/>
        <v/>
      </c>
      <c r="AF1950" s="82" t="str">
        <f t="shared" si="2254"/>
        <v/>
      </c>
      <c r="AG1950" s="82" t="str">
        <f t="shared" si="2254"/>
        <v/>
      </c>
      <c r="AH1950" s="82" t="str">
        <f t="shared" si="2254"/>
        <v/>
      </c>
      <c r="AI1950" s="82" t="str">
        <f t="shared" si="2254"/>
        <v/>
      </c>
      <c r="AJ1950" s="82" t="str">
        <f t="shared" si="2254"/>
        <v/>
      </c>
      <c r="AK1950" s="82" t="str">
        <f t="shared" si="2254"/>
        <v/>
      </c>
      <c r="AL1950" s="82" t="str">
        <f t="shared" si="2254"/>
        <v/>
      </c>
      <c r="AM1950" s="82" t="str">
        <f t="shared" si="2254"/>
        <v/>
      </c>
      <c r="AN1950" s="82" t="str">
        <f t="shared" si="2254"/>
        <v/>
      </c>
      <c r="AO1950" s="82" t="str">
        <f t="shared" si="2254"/>
        <v/>
      </c>
      <c r="AP1950" s="82" t="str">
        <f t="shared" si="2254"/>
        <v/>
      </c>
      <c r="AQ1950" s="82" t="str">
        <f t="shared" si="2254"/>
        <v/>
      </c>
      <c r="AR1950" s="82" t="str">
        <f t="shared" si="2254"/>
        <v/>
      </c>
      <c r="AS1950" s="82" t="str">
        <f t="shared" si="2254"/>
        <v/>
      </c>
      <c r="AT1950" s="82" t="str">
        <f t="shared" si="2254"/>
        <v/>
      </c>
      <c r="AU1950" s="82" t="str">
        <f t="shared" si="2254"/>
        <v/>
      </c>
      <c r="AV1950" s="82" t="str">
        <f t="shared" si="2254"/>
        <v/>
      </c>
      <c r="AW1950" s="82" t="str">
        <f t="shared" si="2254"/>
        <v/>
      </c>
      <c r="AX1950" s="82" t="str">
        <f t="shared" si="2254"/>
        <v/>
      </c>
      <c r="AY1950" s="82" t="str">
        <f t="shared" si="2254"/>
        <v/>
      </c>
      <c r="AZ1950" s="82" t="str">
        <f t="shared" si="2254"/>
        <v/>
      </c>
      <c r="BA1950" s="82" t="str">
        <f t="shared" si="2254"/>
        <v/>
      </c>
      <c r="BB1950" s="82" t="str">
        <f t="shared" si="2254"/>
        <v/>
      </c>
      <c r="BC1950" s="82" t="str">
        <f t="shared" si="2254"/>
        <v/>
      </c>
      <c r="BD1950" s="82" t="str">
        <f t="shared" si="2254"/>
        <v/>
      </c>
      <c r="BE1950" s="82" t="str">
        <f t="shared" si="2254"/>
        <v/>
      </c>
      <c r="BF1950" s="82" t="str">
        <f t="shared" si="2254"/>
        <v/>
      </c>
      <c r="BG1950" s="82" t="str">
        <f t="shared" si="2254"/>
        <v/>
      </c>
      <c r="BH1950" s="82" t="str">
        <f t="shared" si="2254"/>
        <v/>
      </c>
      <c r="BI1950" s="82" t="str">
        <f t="shared" si="2254"/>
        <v/>
      </c>
      <c r="BJ1950" s="82" t="str">
        <f t="shared" ref="BJ1950:BJ2013" si="2255">IFERROR(IF($G1950="inactive","",IF(AND($L1950&lt;BJ$1,$M1950&lt;BJ$1),"",IF(AND($L1950&gt;BK$1,$M1950&gt;BK$1),"",IF(AND($L1950&lt;BJ$1,$M1950&lt;=BK$1),$M1950-BJ$1,IF(AND($L1950&gt;=BJ$1,$M1950&gt;BK$1),BK$1-$L1950,IF(AND($L1950&gt;=BJ$1,$M1950&lt;=BK$1),$M1950-$L1950,IF(AND($L1950&lt;BJ$1,$M1950&gt;BK$1),BK$1-BJ$1,""))))))),"")</f>
        <v/>
      </c>
      <c r="BK1950" s="83" t="str">
        <f t="shared" si="2211"/>
        <v/>
      </c>
    </row>
    <row r="1951" spans="1:63" x14ac:dyDescent="0.25">
      <c r="A1951" t="str">
        <f t="shared" si="2222"/>
        <v>1</v>
      </c>
      <c r="B1951" t="str">
        <f t="shared" si="2223"/>
        <v>0</v>
      </c>
      <c r="C1951">
        <f>COUNTIF($D$3:D1951,D1951)</f>
        <v>0</v>
      </c>
      <c r="J1951" t="str">
        <f t="shared" si="2224"/>
        <v/>
      </c>
      <c r="K1951" t="str">
        <f t="shared" si="2225"/>
        <v/>
      </c>
      <c r="L1951" t="str">
        <f t="shared" si="2226"/>
        <v xml:space="preserve"> </v>
      </c>
      <c r="M1951" t="str">
        <f t="shared" si="2227"/>
        <v/>
      </c>
      <c r="N1951" t="e">
        <f>VLOOKUP(E1951,HC!A:B,2,0)</f>
        <v>#N/A</v>
      </c>
      <c r="O1951" t="e">
        <f>VLOOKUP(N1951,HC!B:C,2,0)</f>
        <v>#N/A</v>
      </c>
      <c r="P1951" s="82" t="str">
        <f t="shared" ref="P1951:BI1951" si="2256">IFERROR(IF($G1951="inactive","",IF(AND($L1951&lt;P$1,$M1951&lt;P$1),"",IF(AND($L1951&gt;Q$1,$M1951&gt;Q$1),"",IF(AND($L1951&lt;P$1,$M1951&lt;=Q$1),$M1951-P$1,IF(AND($L1951&gt;=P$1,$M1951&gt;Q$1),Q$1-$L1951,IF(AND($L1951&gt;=P$1,$M1951&lt;=Q$1),$M1951-$L1951,IF(AND($L1951&lt;P$1,$M1951&gt;Q$1),Q$1-P$1,""))))))),"")</f>
        <v/>
      </c>
      <c r="Q1951" s="82" t="str">
        <f t="shared" si="2256"/>
        <v/>
      </c>
      <c r="R1951" s="82" t="str">
        <f t="shared" si="2256"/>
        <v/>
      </c>
      <c r="S1951" s="82" t="str">
        <f t="shared" si="2256"/>
        <v/>
      </c>
      <c r="T1951" s="82" t="str">
        <f t="shared" si="2256"/>
        <v/>
      </c>
      <c r="U1951" s="82" t="str">
        <f t="shared" si="2256"/>
        <v/>
      </c>
      <c r="V1951" s="82" t="str">
        <f t="shared" si="2256"/>
        <v/>
      </c>
      <c r="W1951" s="82" t="str">
        <f t="shared" si="2256"/>
        <v/>
      </c>
      <c r="X1951" s="82" t="str">
        <f t="shared" si="2256"/>
        <v/>
      </c>
      <c r="Y1951" s="82" t="str">
        <f t="shared" si="2256"/>
        <v/>
      </c>
      <c r="Z1951" s="82" t="str">
        <f t="shared" si="2256"/>
        <v/>
      </c>
      <c r="AA1951" s="82" t="str">
        <f t="shared" si="2256"/>
        <v/>
      </c>
      <c r="AB1951" s="82" t="str">
        <f t="shared" si="2256"/>
        <v/>
      </c>
      <c r="AC1951" s="82" t="str">
        <f t="shared" si="2256"/>
        <v/>
      </c>
      <c r="AD1951" s="82" t="str">
        <f t="shared" si="2256"/>
        <v/>
      </c>
      <c r="AE1951" s="82" t="str">
        <f t="shared" si="2256"/>
        <v/>
      </c>
      <c r="AF1951" s="82" t="str">
        <f t="shared" si="2256"/>
        <v/>
      </c>
      <c r="AG1951" s="82" t="str">
        <f t="shared" si="2256"/>
        <v/>
      </c>
      <c r="AH1951" s="82" t="str">
        <f t="shared" si="2256"/>
        <v/>
      </c>
      <c r="AI1951" s="82" t="str">
        <f t="shared" si="2256"/>
        <v/>
      </c>
      <c r="AJ1951" s="82" t="str">
        <f t="shared" si="2256"/>
        <v/>
      </c>
      <c r="AK1951" s="82" t="str">
        <f t="shared" si="2256"/>
        <v/>
      </c>
      <c r="AL1951" s="82" t="str">
        <f t="shared" si="2256"/>
        <v/>
      </c>
      <c r="AM1951" s="82" t="str">
        <f t="shared" si="2256"/>
        <v/>
      </c>
      <c r="AN1951" s="82" t="str">
        <f t="shared" si="2256"/>
        <v/>
      </c>
      <c r="AO1951" s="82" t="str">
        <f t="shared" si="2256"/>
        <v/>
      </c>
      <c r="AP1951" s="82" t="str">
        <f t="shared" si="2256"/>
        <v/>
      </c>
      <c r="AQ1951" s="82" t="str">
        <f t="shared" si="2256"/>
        <v/>
      </c>
      <c r="AR1951" s="82" t="str">
        <f t="shared" si="2256"/>
        <v/>
      </c>
      <c r="AS1951" s="82" t="str">
        <f t="shared" si="2256"/>
        <v/>
      </c>
      <c r="AT1951" s="82" t="str">
        <f t="shared" si="2256"/>
        <v/>
      </c>
      <c r="AU1951" s="82" t="str">
        <f t="shared" si="2256"/>
        <v/>
      </c>
      <c r="AV1951" s="82" t="str">
        <f t="shared" si="2256"/>
        <v/>
      </c>
      <c r="AW1951" s="82" t="str">
        <f t="shared" si="2256"/>
        <v/>
      </c>
      <c r="AX1951" s="82" t="str">
        <f t="shared" si="2256"/>
        <v/>
      </c>
      <c r="AY1951" s="82" t="str">
        <f t="shared" si="2256"/>
        <v/>
      </c>
      <c r="AZ1951" s="82" t="str">
        <f t="shared" si="2256"/>
        <v/>
      </c>
      <c r="BA1951" s="82" t="str">
        <f t="shared" si="2256"/>
        <v/>
      </c>
      <c r="BB1951" s="82" t="str">
        <f t="shared" si="2256"/>
        <v/>
      </c>
      <c r="BC1951" s="82" t="str">
        <f t="shared" si="2256"/>
        <v/>
      </c>
      <c r="BD1951" s="82" t="str">
        <f t="shared" si="2256"/>
        <v/>
      </c>
      <c r="BE1951" s="82" t="str">
        <f t="shared" si="2256"/>
        <v/>
      </c>
      <c r="BF1951" s="82" t="str">
        <f t="shared" si="2256"/>
        <v/>
      </c>
      <c r="BG1951" s="82" t="str">
        <f t="shared" si="2256"/>
        <v/>
      </c>
      <c r="BH1951" s="82" t="str">
        <f t="shared" si="2256"/>
        <v/>
      </c>
      <c r="BI1951" s="82" t="str">
        <f t="shared" si="2256"/>
        <v/>
      </c>
      <c r="BJ1951" s="82" t="str">
        <f t="shared" si="2255"/>
        <v/>
      </c>
      <c r="BK1951" s="83" t="str">
        <f t="shared" si="2211"/>
        <v/>
      </c>
    </row>
    <row r="1952" spans="1:63" x14ac:dyDescent="0.25">
      <c r="A1952" t="str">
        <f t="shared" si="2222"/>
        <v>1</v>
      </c>
      <c r="B1952" t="str">
        <f t="shared" si="2223"/>
        <v>0</v>
      </c>
      <c r="C1952">
        <f>COUNTIF($D$3:D1952,D1952)</f>
        <v>0</v>
      </c>
      <c r="J1952" t="str">
        <f t="shared" si="2224"/>
        <v/>
      </c>
      <c r="K1952" t="str">
        <f t="shared" si="2225"/>
        <v/>
      </c>
      <c r="L1952" t="str">
        <f t="shared" si="2226"/>
        <v xml:space="preserve"> </v>
      </c>
      <c r="M1952" t="str">
        <f t="shared" si="2227"/>
        <v/>
      </c>
      <c r="N1952" t="e">
        <f>VLOOKUP(E1952,HC!A:B,2,0)</f>
        <v>#N/A</v>
      </c>
      <c r="O1952" t="e">
        <f>VLOOKUP(N1952,HC!B:C,2,0)</f>
        <v>#N/A</v>
      </c>
      <c r="P1952" s="82" t="str">
        <f t="shared" ref="P1952:BI1952" si="2257">IFERROR(IF($G1952="inactive","",IF(AND($L1952&lt;P$1,$M1952&lt;P$1),"",IF(AND($L1952&gt;Q$1,$M1952&gt;Q$1),"",IF(AND($L1952&lt;P$1,$M1952&lt;=Q$1),$M1952-P$1,IF(AND($L1952&gt;=P$1,$M1952&gt;Q$1),Q$1-$L1952,IF(AND($L1952&gt;=P$1,$M1952&lt;=Q$1),$M1952-$L1952,IF(AND($L1952&lt;P$1,$M1952&gt;Q$1),Q$1-P$1,""))))))),"")</f>
        <v/>
      </c>
      <c r="Q1952" s="82" t="str">
        <f t="shared" si="2257"/>
        <v/>
      </c>
      <c r="R1952" s="82" t="str">
        <f t="shared" si="2257"/>
        <v/>
      </c>
      <c r="S1952" s="82" t="str">
        <f t="shared" si="2257"/>
        <v/>
      </c>
      <c r="T1952" s="82" t="str">
        <f t="shared" si="2257"/>
        <v/>
      </c>
      <c r="U1952" s="82" t="str">
        <f t="shared" si="2257"/>
        <v/>
      </c>
      <c r="V1952" s="82" t="str">
        <f t="shared" si="2257"/>
        <v/>
      </c>
      <c r="W1952" s="82" t="str">
        <f t="shared" si="2257"/>
        <v/>
      </c>
      <c r="X1952" s="82" t="str">
        <f t="shared" si="2257"/>
        <v/>
      </c>
      <c r="Y1952" s="82" t="str">
        <f t="shared" si="2257"/>
        <v/>
      </c>
      <c r="Z1952" s="82" t="str">
        <f t="shared" si="2257"/>
        <v/>
      </c>
      <c r="AA1952" s="82" t="str">
        <f t="shared" si="2257"/>
        <v/>
      </c>
      <c r="AB1952" s="82" t="str">
        <f t="shared" si="2257"/>
        <v/>
      </c>
      <c r="AC1952" s="82" t="str">
        <f t="shared" si="2257"/>
        <v/>
      </c>
      <c r="AD1952" s="82" t="str">
        <f t="shared" si="2257"/>
        <v/>
      </c>
      <c r="AE1952" s="82" t="str">
        <f t="shared" si="2257"/>
        <v/>
      </c>
      <c r="AF1952" s="82" t="str">
        <f t="shared" si="2257"/>
        <v/>
      </c>
      <c r="AG1952" s="82" t="str">
        <f t="shared" si="2257"/>
        <v/>
      </c>
      <c r="AH1952" s="82" t="str">
        <f t="shared" si="2257"/>
        <v/>
      </c>
      <c r="AI1952" s="82" t="str">
        <f t="shared" si="2257"/>
        <v/>
      </c>
      <c r="AJ1952" s="82" t="str">
        <f t="shared" si="2257"/>
        <v/>
      </c>
      <c r="AK1952" s="82" t="str">
        <f t="shared" si="2257"/>
        <v/>
      </c>
      <c r="AL1952" s="82" t="str">
        <f t="shared" si="2257"/>
        <v/>
      </c>
      <c r="AM1952" s="82" t="str">
        <f t="shared" si="2257"/>
        <v/>
      </c>
      <c r="AN1952" s="82" t="str">
        <f t="shared" si="2257"/>
        <v/>
      </c>
      <c r="AO1952" s="82" t="str">
        <f t="shared" si="2257"/>
        <v/>
      </c>
      <c r="AP1952" s="82" t="str">
        <f t="shared" si="2257"/>
        <v/>
      </c>
      <c r="AQ1952" s="82" t="str">
        <f t="shared" si="2257"/>
        <v/>
      </c>
      <c r="AR1952" s="82" t="str">
        <f t="shared" si="2257"/>
        <v/>
      </c>
      <c r="AS1952" s="82" t="str">
        <f t="shared" si="2257"/>
        <v/>
      </c>
      <c r="AT1952" s="82" t="str">
        <f t="shared" si="2257"/>
        <v/>
      </c>
      <c r="AU1952" s="82" t="str">
        <f t="shared" si="2257"/>
        <v/>
      </c>
      <c r="AV1952" s="82" t="str">
        <f t="shared" si="2257"/>
        <v/>
      </c>
      <c r="AW1952" s="82" t="str">
        <f t="shared" si="2257"/>
        <v/>
      </c>
      <c r="AX1952" s="82" t="str">
        <f t="shared" si="2257"/>
        <v/>
      </c>
      <c r="AY1952" s="82" t="str">
        <f t="shared" si="2257"/>
        <v/>
      </c>
      <c r="AZ1952" s="82" t="str">
        <f t="shared" si="2257"/>
        <v/>
      </c>
      <c r="BA1952" s="82" t="str">
        <f t="shared" si="2257"/>
        <v/>
      </c>
      <c r="BB1952" s="82" t="str">
        <f t="shared" si="2257"/>
        <v/>
      </c>
      <c r="BC1952" s="82" t="str">
        <f t="shared" si="2257"/>
        <v/>
      </c>
      <c r="BD1952" s="82" t="str">
        <f t="shared" si="2257"/>
        <v/>
      </c>
      <c r="BE1952" s="82" t="str">
        <f t="shared" si="2257"/>
        <v/>
      </c>
      <c r="BF1952" s="82" t="str">
        <f t="shared" si="2257"/>
        <v/>
      </c>
      <c r="BG1952" s="82" t="str">
        <f t="shared" si="2257"/>
        <v/>
      </c>
      <c r="BH1952" s="82" t="str">
        <f t="shared" si="2257"/>
        <v/>
      </c>
      <c r="BI1952" s="82" t="str">
        <f t="shared" si="2257"/>
        <v/>
      </c>
      <c r="BJ1952" s="82" t="str">
        <f t="shared" si="2255"/>
        <v/>
      </c>
      <c r="BK1952" s="83" t="str">
        <f t="shared" si="2211"/>
        <v/>
      </c>
    </row>
    <row r="1953" spans="1:63" x14ac:dyDescent="0.25">
      <c r="A1953" t="str">
        <f t="shared" si="2222"/>
        <v>1</v>
      </c>
      <c r="B1953" t="str">
        <f t="shared" si="2223"/>
        <v>0</v>
      </c>
      <c r="C1953">
        <f>COUNTIF($D$3:D1953,D1953)</f>
        <v>0</v>
      </c>
      <c r="J1953" t="str">
        <f t="shared" si="2224"/>
        <v/>
      </c>
      <c r="K1953" t="str">
        <f t="shared" si="2225"/>
        <v/>
      </c>
      <c r="L1953" t="str">
        <f t="shared" si="2226"/>
        <v xml:space="preserve"> </v>
      </c>
      <c r="M1953" t="str">
        <f t="shared" si="2227"/>
        <v/>
      </c>
      <c r="N1953" t="e">
        <f>VLOOKUP(E1953,HC!A:B,2,0)</f>
        <v>#N/A</v>
      </c>
      <c r="O1953" t="e">
        <f>VLOOKUP(N1953,HC!B:C,2,0)</f>
        <v>#N/A</v>
      </c>
      <c r="P1953" s="82" t="str">
        <f t="shared" ref="P1953:BI1953" si="2258">IFERROR(IF($G1953="inactive","",IF(AND($L1953&lt;P$1,$M1953&lt;P$1),"",IF(AND($L1953&gt;Q$1,$M1953&gt;Q$1),"",IF(AND($L1953&lt;P$1,$M1953&lt;=Q$1),$M1953-P$1,IF(AND($L1953&gt;=P$1,$M1953&gt;Q$1),Q$1-$L1953,IF(AND($L1953&gt;=P$1,$M1953&lt;=Q$1),$M1953-$L1953,IF(AND($L1953&lt;P$1,$M1953&gt;Q$1),Q$1-P$1,""))))))),"")</f>
        <v/>
      </c>
      <c r="Q1953" s="82" t="str">
        <f t="shared" si="2258"/>
        <v/>
      </c>
      <c r="R1953" s="82" t="str">
        <f t="shared" si="2258"/>
        <v/>
      </c>
      <c r="S1953" s="82" t="str">
        <f t="shared" si="2258"/>
        <v/>
      </c>
      <c r="T1953" s="82" t="str">
        <f t="shared" si="2258"/>
        <v/>
      </c>
      <c r="U1953" s="82" t="str">
        <f t="shared" si="2258"/>
        <v/>
      </c>
      <c r="V1953" s="82" t="str">
        <f t="shared" si="2258"/>
        <v/>
      </c>
      <c r="W1953" s="82" t="str">
        <f t="shared" si="2258"/>
        <v/>
      </c>
      <c r="X1953" s="82" t="str">
        <f t="shared" si="2258"/>
        <v/>
      </c>
      <c r="Y1953" s="82" t="str">
        <f t="shared" si="2258"/>
        <v/>
      </c>
      <c r="Z1953" s="82" t="str">
        <f t="shared" si="2258"/>
        <v/>
      </c>
      <c r="AA1953" s="82" t="str">
        <f t="shared" si="2258"/>
        <v/>
      </c>
      <c r="AB1953" s="82" t="str">
        <f t="shared" si="2258"/>
        <v/>
      </c>
      <c r="AC1953" s="82" t="str">
        <f t="shared" si="2258"/>
        <v/>
      </c>
      <c r="AD1953" s="82" t="str">
        <f t="shared" si="2258"/>
        <v/>
      </c>
      <c r="AE1953" s="82" t="str">
        <f t="shared" si="2258"/>
        <v/>
      </c>
      <c r="AF1953" s="82" t="str">
        <f t="shared" si="2258"/>
        <v/>
      </c>
      <c r="AG1953" s="82" t="str">
        <f t="shared" si="2258"/>
        <v/>
      </c>
      <c r="AH1953" s="82" t="str">
        <f t="shared" si="2258"/>
        <v/>
      </c>
      <c r="AI1953" s="82" t="str">
        <f t="shared" si="2258"/>
        <v/>
      </c>
      <c r="AJ1953" s="82" t="str">
        <f t="shared" si="2258"/>
        <v/>
      </c>
      <c r="AK1953" s="82" t="str">
        <f t="shared" si="2258"/>
        <v/>
      </c>
      <c r="AL1953" s="82" t="str">
        <f t="shared" si="2258"/>
        <v/>
      </c>
      <c r="AM1953" s="82" t="str">
        <f t="shared" si="2258"/>
        <v/>
      </c>
      <c r="AN1953" s="82" t="str">
        <f t="shared" si="2258"/>
        <v/>
      </c>
      <c r="AO1953" s="82" t="str">
        <f t="shared" si="2258"/>
        <v/>
      </c>
      <c r="AP1953" s="82" t="str">
        <f t="shared" si="2258"/>
        <v/>
      </c>
      <c r="AQ1953" s="82" t="str">
        <f t="shared" si="2258"/>
        <v/>
      </c>
      <c r="AR1953" s="82" t="str">
        <f t="shared" si="2258"/>
        <v/>
      </c>
      <c r="AS1953" s="82" t="str">
        <f t="shared" si="2258"/>
        <v/>
      </c>
      <c r="AT1953" s="82" t="str">
        <f t="shared" si="2258"/>
        <v/>
      </c>
      <c r="AU1953" s="82" t="str">
        <f t="shared" si="2258"/>
        <v/>
      </c>
      <c r="AV1953" s="82" t="str">
        <f t="shared" si="2258"/>
        <v/>
      </c>
      <c r="AW1953" s="82" t="str">
        <f t="shared" si="2258"/>
        <v/>
      </c>
      <c r="AX1953" s="82" t="str">
        <f t="shared" si="2258"/>
        <v/>
      </c>
      <c r="AY1953" s="82" t="str">
        <f t="shared" si="2258"/>
        <v/>
      </c>
      <c r="AZ1953" s="82" t="str">
        <f t="shared" si="2258"/>
        <v/>
      </c>
      <c r="BA1953" s="82" t="str">
        <f t="shared" si="2258"/>
        <v/>
      </c>
      <c r="BB1953" s="82" t="str">
        <f t="shared" si="2258"/>
        <v/>
      </c>
      <c r="BC1953" s="82" t="str">
        <f t="shared" si="2258"/>
        <v/>
      </c>
      <c r="BD1953" s="82" t="str">
        <f t="shared" si="2258"/>
        <v/>
      </c>
      <c r="BE1953" s="82" t="str">
        <f t="shared" si="2258"/>
        <v/>
      </c>
      <c r="BF1953" s="82" t="str">
        <f t="shared" si="2258"/>
        <v/>
      </c>
      <c r="BG1953" s="82" t="str">
        <f t="shared" si="2258"/>
        <v/>
      </c>
      <c r="BH1953" s="82" t="str">
        <f t="shared" si="2258"/>
        <v/>
      </c>
      <c r="BI1953" s="82" t="str">
        <f t="shared" si="2258"/>
        <v/>
      </c>
      <c r="BJ1953" s="82" t="str">
        <f t="shared" si="2255"/>
        <v/>
      </c>
      <c r="BK1953" s="83" t="str">
        <f t="shared" si="2211"/>
        <v/>
      </c>
    </row>
    <row r="1954" spans="1:63" x14ac:dyDescent="0.25">
      <c r="A1954" t="str">
        <f t="shared" si="2222"/>
        <v>1</v>
      </c>
      <c r="B1954" t="str">
        <f t="shared" si="2223"/>
        <v>0</v>
      </c>
      <c r="C1954">
        <f>COUNTIF($D$3:D1954,D1954)</f>
        <v>0</v>
      </c>
      <c r="J1954" t="str">
        <f t="shared" si="2224"/>
        <v/>
      </c>
      <c r="K1954" t="str">
        <f t="shared" si="2225"/>
        <v/>
      </c>
      <c r="L1954" t="str">
        <f t="shared" si="2226"/>
        <v xml:space="preserve"> </v>
      </c>
      <c r="M1954" t="str">
        <f t="shared" si="2227"/>
        <v/>
      </c>
      <c r="N1954" t="e">
        <f>VLOOKUP(E1954,HC!A:B,2,0)</f>
        <v>#N/A</v>
      </c>
      <c r="O1954" t="e">
        <f>VLOOKUP(N1954,HC!B:C,2,0)</f>
        <v>#N/A</v>
      </c>
      <c r="P1954" s="82" t="str">
        <f t="shared" ref="P1954:BI1954" si="2259">IFERROR(IF($G1954="inactive","",IF(AND($L1954&lt;P$1,$M1954&lt;P$1),"",IF(AND($L1954&gt;Q$1,$M1954&gt;Q$1),"",IF(AND($L1954&lt;P$1,$M1954&lt;=Q$1),$M1954-P$1,IF(AND($L1954&gt;=P$1,$M1954&gt;Q$1),Q$1-$L1954,IF(AND($L1954&gt;=P$1,$M1954&lt;=Q$1),$M1954-$L1954,IF(AND($L1954&lt;P$1,$M1954&gt;Q$1),Q$1-P$1,""))))))),"")</f>
        <v/>
      </c>
      <c r="Q1954" s="82" t="str">
        <f t="shared" si="2259"/>
        <v/>
      </c>
      <c r="R1954" s="82" t="str">
        <f t="shared" si="2259"/>
        <v/>
      </c>
      <c r="S1954" s="82" t="str">
        <f t="shared" si="2259"/>
        <v/>
      </c>
      <c r="T1954" s="82" t="str">
        <f t="shared" si="2259"/>
        <v/>
      </c>
      <c r="U1954" s="82" t="str">
        <f t="shared" si="2259"/>
        <v/>
      </c>
      <c r="V1954" s="82" t="str">
        <f t="shared" si="2259"/>
        <v/>
      </c>
      <c r="W1954" s="82" t="str">
        <f t="shared" si="2259"/>
        <v/>
      </c>
      <c r="X1954" s="82" t="str">
        <f t="shared" si="2259"/>
        <v/>
      </c>
      <c r="Y1954" s="82" t="str">
        <f t="shared" si="2259"/>
        <v/>
      </c>
      <c r="Z1954" s="82" t="str">
        <f t="shared" si="2259"/>
        <v/>
      </c>
      <c r="AA1954" s="82" t="str">
        <f t="shared" si="2259"/>
        <v/>
      </c>
      <c r="AB1954" s="82" t="str">
        <f t="shared" si="2259"/>
        <v/>
      </c>
      <c r="AC1954" s="82" t="str">
        <f t="shared" si="2259"/>
        <v/>
      </c>
      <c r="AD1954" s="82" t="str">
        <f t="shared" si="2259"/>
        <v/>
      </c>
      <c r="AE1954" s="82" t="str">
        <f t="shared" si="2259"/>
        <v/>
      </c>
      <c r="AF1954" s="82" t="str">
        <f t="shared" si="2259"/>
        <v/>
      </c>
      <c r="AG1954" s="82" t="str">
        <f t="shared" si="2259"/>
        <v/>
      </c>
      <c r="AH1954" s="82" t="str">
        <f t="shared" si="2259"/>
        <v/>
      </c>
      <c r="AI1954" s="82" t="str">
        <f t="shared" si="2259"/>
        <v/>
      </c>
      <c r="AJ1954" s="82" t="str">
        <f t="shared" si="2259"/>
        <v/>
      </c>
      <c r="AK1954" s="82" t="str">
        <f t="shared" si="2259"/>
        <v/>
      </c>
      <c r="AL1954" s="82" t="str">
        <f t="shared" si="2259"/>
        <v/>
      </c>
      <c r="AM1954" s="82" t="str">
        <f t="shared" si="2259"/>
        <v/>
      </c>
      <c r="AN1954" s="82" t="str">
        <f t="shared" si="2259"/>
        <v/>
      </c>
      <c r="AO1954" s="82" t="str">
        <f t="shared" si="2259"/>
        <v/>
      </c>
      <c r="AP1954" s="82" t="str">
        <f t="shared" si="2259"/>
        <v/>
      </c>
      <c r="AQ1954" s="82" t="str">
        <f t="shared" si="2259"/>
        <v/>
      </c>
      <c r="AR1954" s="82" t="str">
        <f t="shared" si="2259"/>
        <v/>
      </c>
      <c r="AS1954" s="82" t="str">
        <f t="shared" si="2259"/>
        <v/>
      </c>
      <c r="AT1954" s="82" t="str">
        <f t="shared" si="2259"/>
        <v/>
      </c>
      <c r="AU1954" s="82" t="str">
        <f t="shared" si="2259"/>
        <v/>
      </c>
      <c r="AV1954" s="82" t="str">
        <f t="shared" si="2259"/>
        <v/>
      </c>
      <c r="AW1954" s="82" t="str">
        <f t="shared" si="2259"/>
        <v/>
      </c>
      <c r="AX1954" s="82" t="str">
        <f t="shared" si="2259"/>
        <v/>
      </c>
      <c r="AY1954" s="82" t="str">
        <f t="shared" si="2259"/>
        <v/>
      </c>
      <c r="AZ1954" s="82" t="str">
        <f t="shared" si="2259"/>
        <v/>
      </c>
      <c r="BA1954" s="82" t="str">
        <f t="shared" si="2259"/>
        <v/>
      </c>
      <c r="BB1954" s="82" t="str">
        <f t="shared" si="2259"/>
        <v/>
      </c>
      <c r="BC1954" s="82" t="str">
        <f t="shared" si="2259"/>
        <v/>
      </c>
      <c r="BD1954" s="82" t="str">
        <f t="shared" si="2259"/>
        <v/>
      </c>
      <c r="BE1954" s="82" t="str">
        <f t="shared" si="2259"/>
        <v/>
      </c>
      <c r="BF1954" s="82" t="str">
        <f t="shared" si="2259"/>
        <v/>
      </c>
      <c r="BG1954" s="82" t="str">
        <f t="shared" si="2259"/>
        <v/>
      </c>
      <c r="BH1954" s="82" t="str">
        <f t="shared" si="2259"/>
        <v/>
      </c>
      <c r="BI1954" s="82" t="str">
        <f t="shared" si="2259"/>
        <v/>
      </c>
      <c r="BJ1954" s="82" t="str">
        <f t="shared" si="2255"/>
        <v/>
      </c>
      <c r="BK1954" s="83" t="str">
        <f t="shared" si="2211"/>
        <v/>
      </c>
    </row>
    <row r="1955" spans="1:63" x14ac:dyDescent="0.25">
      <c r="A1955" t="str">
        <f t="shared" si="2222"/>
        <v>1</v>
      </c>
      <c r="B1955" t="str">
        <f t="shared" si="2223"/>
        <v>0</v>
      </c>
      <c r="C1955">
        <f>COUNTIF($D$3:D1955,D1955)</f>
        <v>0</v>
      </c>
      <c r="J1955" t="str">
        <f t="shared" si="2224"/>
        <v/>
      </c>
      <c r="K1955" t="str">
        <f t="shared" si="2225"/>
        <v/>
      </c>
      <c r="L1955" t="str">
        <f t="shared" si="2226"/>
        <v xml:space="preserve"> </v>
      </c>
      <c r="M1955" t="str">
        <f t="shared" si="2227"/>
        <v/>
      </c>
      <c r="N1955" t="e">
        <f>VLOOKUP(E1955,HC!A:B,2,0)</f>
        <v>#N/A</v>
      </c>
      <c r="O1955" t="e">
        <f>VLOOKUP(N1955,HC!B:C,2,0)</f>
        <v>#N/A</v>
      </c>
      <c r="P1955" s="82" t="str">
        <f t="shared" ref="P1955:BI1955" si="2260">IFERROR(IF($G1955="inactive","",IF(AND($L1955&lt;P$1,$M1955&lt;P$1),"",IF(AND($L1955&gt;Q$1,$M1955&gt;Q$1),"",IF(AND($L1955&lt;P$1,$M1955&lt;=Q$1),$M1955-P$1,IF(AND($L1955&gt;=P$1,$M1955&gt;Q$1),Q$1-$L1955,IF(AND($L1955&gt;=P$1,$M1955&lt;=Q$1),$M1955-$L1955,IF(AND($L1955&lt;P$1,$M1955&gt;Q$1),Q$1-P$1,""))))))),"")</f>
        <v/>
      </c>
      <c r="Q1955" s="82" t="str">
        <f t="shared" si="2260"/>
        <v/>
      </c>
      <c r="R1955" s="82" t="str">
        <f t="shared" si="2260"/>
        <v/>
      </c>
      <c r="S1955" s="82" t="str">
        <f t="shared" si="2260"/>
        <v/>
      </c>
      <c r="T1955" s="82" t="str">
        <f t="shared" si="2260"/>
        <v/>
      </c>
      <c r="U1955" s="82" t="str">
        <f t="shared" si="2260"/>
        <v/>
      </c>
      <c r="V1955" s="82" t="str">
        <f t="shared" si="2260"/>
        <v/>
      </c>
      <c r="W1955" s="82" t="str">
        <f t="shared" si="2260"/>
        <v/>
      </c>
      <c r="X1955" s="82" t="str">
        <f t="shared" si="2260"/>
        <v/>
      </c>
      <c r="Y1955" s="82" t="str">
        <f t="shared" si="2260"/>
        <v/>
      </c>
      <c r="Z1955" s="82" t="str">
        <f t="shared" si="2260"/>
        <v/>
      </c>
      <c r="AA1955" s="82" t="str">
        <f t="shared" si="2260"/>
        <v/>
      </c>
      <c r="AB1955" s="82" t="str">
        <f t="shared" si="2260"/>
        <v/>
      </c>
      <c r="AC1955" s="82" t="str">
        <f t="shared" si="2260"/>
        <v/>
      </c>
      <c r="AD1955" s="82" t="str">
        <f t="shared" si="2260"/>
        <v/>
      </c>
      <c r="AE1955" s="82" t="str">
        <f t="shared" si="2260"/>
        <v/>
      </c>
      <c r="AF1955" s="82" t="str">
        <f t="shared" si="2260"/>
        <v/>
      </c>
      <c r="AG1955" s="82" t="str">
        <f t="shared" si="2260"/>
        <v/>
      </c>
      <c r="AH1955" s="82" t="str">
        <f t="shared" si="2260"/>
        <v/>
      </c>
      <c r="AI1955" s="82" t="str">
        <f t="shared" si="2260"/>
        <v/>
      </c>
      <c r="AJ1955" s="82" t="str">
        <f t="shared" si="2260"/>
        <v/>
      </c>
      <c r="AK1955" s="82" t="str">
        <f t="shared" si="2260"/>
        <v/>
      </c>
      <c r="AL1955" s="82" t="str">
        <f t="shared" si="2260"/>
        <v/>
      </c>
      <c r="AM1955" s="82" t="str">
        <f t="shared" si="2260"/>
        <v/>
      </c>
      <c r="AN1955" s="82" t="str">
        <f t="shared" si="2260"/>
        <v/>
      </c>
      <c r="AO1955" s="82" t="str">
        <f t="shared" si="2260"/>
        <v/>
      </c>
      <c r="AP1955" s="82" t="str">
        <f t="shared" si="2260"/>
        <v/>
      </c>
      <c r="AQ1955" s="82" t="str">
        <f t="shared" si="2260"/>
        <v/>
      </c>
      <c r="AR1955" s="82" t="str">
        <f t="shared" si="2260"/>
        <v/>
      </c>
      <c r="AS1955" s="82" t="str">
        <f t="shared" si="2260"/>
        <v/>
      </c>
      <c r="AT1955" s="82" t="str">
        <f t="shared" si="2260"/>
        <v/>
      </c>
      <c r="AU1955" s="82" t="str">
        <f t="shared" si="2260"/>
        <v/>
      </c>
      <c r="AV1955" s="82" t="str">
        <f t="shared" si="2260"/>
        <v/>
      </c>
      <c r="AW1955" s="82" t="str">
        <f t="shared" si="2260"/>
        <v/>
      </c>
      <c r="AX1955" s="82" t="str">
        <f t="shared" si="2260"/>
        <v/>
      </c>
      <c r="AY1955" s="82" t="str">
        <f t="shared" si="2260"/>
        <v/>
      </c>
      <c r="AZ1955" s="82" t="str">
        <f t="shared" si="2260"/>
        <v/>
      </c>
      <c r="BA1955" s="82" t="str">
        <f t="shared" si="2260"/>
        <v/>
      </c>
      <c r="BB1955" s="82" t="str">
        <f t="shared" si="2260"/>
        <v/>
      </c>
      <c r="BC1955" s="82" t="str">
        <f t="shared" si="2260"/>
        <v/>
      </c>
      <c r="BD1955" s="82" t="str">
        <f t="shared" si="2260"/>
        <v/>
      </c>
      <c r="BE1955" s="82" t="str">
        <f t="shared" si="2260"/>
        <v/>
      </c>
      <c r="BF1955" s="82" t="str">
        <f t="shared" si="2260"/>
        <v/>
      </c>
      <c r="BG1955" s="82" t="str">
        <f t="shared" si="2260"/>
        <v/>
      </c>
      <c r="BH1955" s="82" t="str">
        <f t="shared" si="2260"/>
        <v/>
      </c>
      <c r="BI1955" s="82" t="str">
        <f t="shared" si="2260"/>
        <v/>
      </c>
      <c r="BJ1955" s="82" t="str">
        <f t="shared" si="2255"/>
        <v/>
      </c>
      <c r="BK1955" s="83" t="str">
        <f t="shared" si="2211"/>
        <v/>
      </c>
    </row>
    <row r="1956" spans="1:63" x14ac:dyDescent="0.25">
      <c r="A1956" t="str">
        <f t="shared" si="2222"/>
        <v>1</v>
      </c>
      <c r="B1956" t="str">
        <f t="shared" si="2223"/>
        <v>0</v>
      </c>
      <c r="C1956">
        <f>COUNTIF($D$3:D1956,D1956)</f>
        <v>0</v>
      </c>
      <c r="J1956" t="str">
        <f t="shared" si="2224"/>
        <v/>
      </c>
      <c r="K1956" t="str">
        <f t="shared" si="2225"/>
        <v/>
      </c>
      <c r="L1956" t="str">
        <f t="shared" si="2226"/>
        <v xml:space="preserve"> </v>
      </c>
      <c r="M1956" t="str">
        <f t="shared" si="2227"/>
        <v/>
      </c>
      <c r="N1956" t="e">
        <f>VLOOKUP(E1956,HC!A:B,2,0)</f>
        <v>#N/A</v>
      </c>
      <c r="O1956" t="e">
        <f>VLOOKUP(N1956,HC!B:C,2,0)</f>
        <v>#N/A</v>
      </c>
      <c r="P1956" s="82" t="str">
        <f t="shared" ref="P1956:BI1956" si="2261">IFERROR(IF($G1956="inactive","",IF(AND($L1956&lt;P$1,$M1956&lt;P$1),"",IF(AND($L1956&gt;Q$1,$M1956&gt;Q$1),"",IF(AND($L1956&lt;P$1,$M1956&lt;=Q$1),$M1956-P$1,IF(AND($L1956&gt;=P$1,$M1956&gt;Q$1),Q$1-$L1956,IF(AND($L1956&gt;=P$1,$M1956&lt;=Q$1),$M1956-$L1956,IF(AND($L1956&lt;P$1,$M1956&gt;Q$1),Q$1-P$1,""))))))),"")</f>
        <v/>
      </c>
      <c r="Q1956" s="82" t="str">
        <f t="shared" si="2261"/>
        <v/>
      </c>
      <c r="R1956" s="82" t="str">
        <f t="shared" si="2261"/>
        <v/>
      </c>
      <c r="S1956" s="82" t="str">
        <f t="shared" si="2261"/>
        <v/>
      </c>
      <c r="T1956" s="82" t="str">
        <f t="shared" si="2261"/>
        <v/>
      </c>
      <c r="U1956" s="82" t="str">
        <f t="shared" si="2261"/>
        <v/>
      </c>
      <c r="V1956" s="82" t="str">
        <f t="shared" si="2261"/>
        <v/>
      </c>
      <c r="W1956" s="82" t="str">
        <f t="shared" si="2261"/>
        <v/>
      </c>
      <c r="X1956" s="82" t="str">
        <f t="shared" si="2261"/>
        <v/>
      </c>
      <c r="Y1956" s="82" t="str">
        <f t="shared" si="2261"/>
        <v/>
      </c>
      <c r="Z1956" s="82" t="str">
        <f t="shared" si="2261"/>
        <v/>
      </c>
      <c r="AA1956" s="82" t="str">
        <f t="shared" si="2261"/>
        <v/>
      </c>
      <c r="AB1956" s="82" t="str">
        <f t="shared" si="2261"/>
        <v/>
      </c>
      <c r="AC1956" s="82" t="str">
        <f t="shared" si="2261"/>
        <v/>
      </c>
      <c r="AD1956" s="82" t="str">
        <f t="shared" si="2261"/>
        <v/>
      </c>
      <c r="AE1956" s="82" t="str">
        <f t="shared" si="2261"/>
        <v/>
      </c>
      <c r="AF1956" s="82" t="str">
        <f t="shared" si="2261"/>
        <v/>
      </c>
      <c r="AG1956" s="82" t="str">
        <f t="shared" si="2261"/>
        <v/>
      </c>
      <c r="AH1956" s="82" t="str">
        <f t="shared" si="2261"/>
        <v/>
      </c>
      <c r="AI1956" s="82" t="str">
        <f t="shared" si="2261"/>
        <v/>
      </c>
      <c r="AJ1956" s="82" t="str">
        <f t="shared" si="2261"/>
        <v/>
      </c>
      <c r="AK1956" s="82" t="str">
        <f t="shared" si="2261"/>
        <v/>
      </c>
      <c r="AL1956" s="82" t="str">
        <f t="shared" si="2261"/>
        <v/>
      </c>
      <c r="AM1956" s="82" t="str">
        <f t="shared" si="2261"/>
        <v/>
      </c>
      <c r="AN1956" s="82" t="str">
        <f t="shared" si="2261"/>
        <v/>
      </c>
      <c r="AO1956" s="82" t="str">
        <f t="shared" si="2261"/>
        <v/>
      </c>
      <c r="AP1956" s="82" t="str">
        <f t="shared" si="2261"/>
        <v/>
      </c>
      <c r="AQ1956" s="82" t="str">
        <f t="shared" si="2261"/>
        <v/>
      </c>
      <c r="AR1956" s="82" t="str">
        <f t="shared" si="2261"/>
        <v/>
      </c>
      <c r="AS1956" s="82" t="str">
        <f t="shared" si="2261"/>
        <v/>
      </c>
      <c r="AT1956" s="82" t="str">
        <f t="shared" si="2261"/>
        <v/>
      </c>
      <c r="AU1956" s="82" t="str">
        <f t="shared" si="2261"/>
        <v/>
      </c>
      <c r="AV1956" s="82" t="str">
        <f t="shared" si="2261"/>
        <v/>
      </c>
      <c r="AW1956" s="82" t="str">
        <f t="shared" si="2261"/>
        <v/>
      </c>
      <c r="AX1956" s="82" t="str">
        <f t="shared" si="2261"/>
        <v/>
      </c>
      <c r="AY1956" s="82" t="str">
        <f t="shared" si="2261"/>
        <v/>
      </c>
      <c r="AZ1956" s="82" t="str">
        <f t="shared" si="2261"/>
        <v/>
      </c>
      <c r="BA1956" s="82" t="str">
        <f t="shared" si="2261"/>
        <v/>
      </c>
      <c r="BB1956" s="82" t="str">
        <f t="shared" si="2261"/>
        <v/>
      </c>
      <c r="BC1956" s="82" t="str">
        <f t="shared" si="2261"/>
        <v/>
      </c>
      <c r="BD1956" s="82" t="str">
        <f t="shared" si="2261"/>
        <v/>
      </c>
      <c r="BE1956" s="82" t="str">
        <f t="shared" si="2261"/>
        <v/>
      </c>
      <c r="BF1956" s="82" t="str">
        <f t="shared" si="2261"/>
        <v/>
      </c>
      <c r="BG1956" s="82" t="str">
        <f t="shared" si="2261"/>
        <v/>
      </c>
      <c r="BH1956" s="82" t="str">
        <f t="shared" si="2261"/>
        <v/>
      </c>
      <c r="BI1956" s="82" t="str">
        <f t="shared" si="2261"/>
        <v/>
      </c>
      <c r="BJ1956" s="82" t="str">
        <f t="shared" si="2255"/>
        <v/>
      </c>
      <c r="BK1956" s="83" t="str">
        <f t="shared" si="2211"/>
        <v/>
      </c>
    </row>
    <row r="1957" spans="1:63" x14ac:dyDescent="0.25">
      <c r="A1957" t="str">
        <f t="shared" si="2222"/>
        <v>1</v>
      </c>
      <c r="B1957" t="str">
        <f t="shared" si="2223"/>
        <v>0</v>
      </c>
      <c r="C1957">
        <f>COUNTIF($D$3:D1957,D1957)</f>
        <v>0</v>
      </c>
      <c r="J1957" t="str">
        <f t="shared" si="2224"/>
        <v/>
      </c>
      <c r="K1957" t="str">
        <f t="shared" si="2225"/>
        <v/>
      </c>
      <c r="L1957" t="str">
        <f t="shared" si="2226"/>
        <v xml:space="preserve"> </v>
      </c>
      <c r="M1957" t="str">
        <f t="shared" si="2227"/>
        <v/>
      </c>
      <c r="N1957" t="e">
        <f>VLOOKUP(E1957,HC!A:B,2,0)</f>
        <v>#N/A</v>
      </c>
      <c r="O1957" t="e">
        <f>VLOOKUP(N1957,HC!B:C,2,0)</f>
        <v>#N/A</v>
      </c>
      <c r="P1957" s="82" t="str">
        <f t="shared" ref="P1957:BI1957" si="2262">IFERROR(IF($G1957="inactive","",IF(AND($L1957&lt;P$1,$M1957&lt;P$1),"",IF(AND($L1957&gt;Q$1,$M1957&gt;Q$1),"",IF(AND($L1957&lt;P$1,$M1957&lt;=Q$1),$M1957-P$1,IF(AND($L1957&gt;=P$1,$M1957&gt;Q$1),Q$1-$L1957,IF(AND($L1957&gt;=P$1,$M1957&lt;=Q$1),$M1957-$L1957,IF(AND($L1957&lt;P$1,$M1957&gt;Q$1),Q$1-P$1,""))))))),"")</f>
        <v/>
      </c>
      <c r="Q1957" s="82" t="str">
        <f t="shared" si="2262"/>
        <v/>
      </c>
      <c r="R1957" s="82" t="str">
        <f t="shared" si="2262"/>
        <v/>
      </c>
      <c r="S1957" s="82" t="str">
        <f t="shared" si="2262"/>
        <v/>
      </c>
      <c r="T1957" s="82" t="str">
        <f t="shared" si="2262"/>
        <v/>
      </c>
      <c r="U1957" s="82" t="str">
        <f t="shared" si="2262"/>
        <v/>
      </c>
      <c r="V1957" s="82" t="str">
        <f t="shared" si="2262"/>
        <v/>
      </c>
      <c r="W1957" s="82" t="str">
        <f t="shared" si="2262"/>
        <v/>
      </c>
      <c r="X1957" s="82" t="str">
        <f t="shared" si="2262"/>
        <v/>
      </c>
      <c r="Y1957" s="82" t="str">
        <f t="shared" si="2262"/>
        <v/>
      </c>
      <c r="Z1957" s="82" t="str">
        <f t="shared" si="2262"/>
        <v/>
      </c>
      <c r="AA1957" s="82" t="str">
        <f t="shared" si="2262"/>
        <v/>
      </c>
      <c r="AB1957" s="82" t="str">
        <f t="shared" si="2262"/>
        <v/>
      </c>
      <c r="AC1957" s="82" t="str">
        <f t="shared" si="2262"/>
        <v/>
      </c>
      <c r="AD1957" s="82" t="str">
        <f t="shared" si="2262"/>
        <v/>
      </c>
      <c r="AE1957" s="82" t="str">
        <f t="shared" si="2262"/>
        <v/>
      </c>
      <c r="AF1957" s="82" t="str">
        <f t="shared" si="2262"/>
        <v/>
      </c>
      <c r="AG1957" s="82" t="str">
        <f t="shared" si="2262"/>
        <v/>
      </c>
      <c r="AH1957" s="82" t="str">
        <f t="shared" si="2262"/>
        <v/>
      </c>
      <c r="AI1957" s="82" t="str">
        <f t="shared" si="2262"/>
        <v/>
      </c>
      <c r="AJ1957" s="82" t="str">
        <f t="shared" si="2262"/>
        <v/>
      </c>
      <c r="AK1957" s="82" t="str">
        <f t="shared" si="2262"/>
        <v/>
      </c>
      <c r="AL1957" s="82" t="str">
        <f t="shared" si="2262"/>
        <v/>
      </c>
      <c r="AM1957" s="82" t="str">
        <f t="shared" si="2262"/>
        <v/>
      </c>
      <c r="AN1957" s="82" t="str">
        <f t="shared" si="2262"/>
        <v/>
      </c>
      <c r="AO1957" s="82" t="str">
        <f t="shared" si="2262"/>
        <v/>
      </c>
      <c r="AP1957" s="82" t="str">
        <f t="shared" si="2262"/>
        <v/>
      </c>
      <c r="AQ1957" s="82" t="str">
        <f t="shared" si="2262"/>
        <v/>
      </c>
      <c r="AR1957" s="82" t="str">
        <f t="shared" si="2262"/>
        <v/>
      </c>
      <c r="AS1957" s="82" t="str">
        <f t="shared" si="2262"/>
        <v/>
      </c>
      <c r="AT1957" s="82" t="str">
        <f t="shared" si="2262"/>
        <v/>
      </c>
      <c r="AU1957" s="82" t="str">
        <f t="shared" si="2262"/>
        <v/>
      </c>
      <c r="AV1957" s="82" t="str">
        <f t="shared" si="2262"/>
        <v/>
      </c>
      <c r="AW1957" s="82" t="str">
        <f t="shared" si="2262"/>
        <v/>
      </c>
      <c r="AX1957" s="82" t="str">
        <f t="shared" si="2262"/>
        <v/>
      </c>
      <c r="AY1957" s="82" t="str">
        <f t="shared" si="2262"/>
        <v/>
      </c>
      <c r="AZ1957" s="82" t="str">
        <f t="shared" si="2262"/>
        <v/>
      </c>
      <c r="BA1957" s="82" t="str">
        <f t="shared" si="2262"/>
        <v/>
      </c>
      <c r="BB1957" s="82" t="str">
        <f t="shared" si="2262"/>
        <v/>
      </c>
      <c r="BC1957" s="82" t="str">
        <f t="shared" si="2262"/>
        <v/>
      </c>
      <c r="BD1957" s="82" t="str">
        <f t="shared" si="2262"/>
        <v/>
      </c>
      <c r="BE1957" s="82" t="str">
        <f t="shared" si="2262"/>
        <v/>
      </c>
      <c r="BF1957" s="82" t="str">
        <f t="shared" si="2262"/>
        <v/>
      </c>
      <c r="BG1957" s="82" t="str">
        <f t="shared" si="2262"/>
        <v/>
      </c>
      <c r="BH1957" s="82" t="str">
        <f t="shared" si="2262"/>
        <v/>
      </c>
      <c r="BI1957" s="82" t="str">
        <f t="shared" si="2262"/>
        <v/>
      </c>
      <c r="BJ1957" s="82" t="str">
        <f t="shared" si="2255"/>
        <v/>
      </c>
      <c r="BK1957" s="83" t="str">
        <f t="shared" si="2211"/>
        <v/>
      </c>
    </row>
    <row r="1958" spans="1:63" x14ac:dyDescent="0.25">
      <c r="A1958" t="str">
        <f t="shared" si="2222"/>
        <v>1</v>
      </c>
      <c r="B1958" t="str">
        <f t="shared" si="2223"/>
        <v>0</v>
      </c>
      <c r="C1958">
        <f>COUNTIF($D$3:D1958,D1958)</f>
        <v>0</v>
      </c>
      <c r="J1958" t="str">
        <f t="shared" si="2224"/>
        <v/>
      </c>
      <c r="K1958" t="str">
        <f t="shared" si="2225"/>
        <v/>
      </c>
      <c r="L1958" t="str">
        <f t="shared" si="2226"/>
        <v xml:space="preserve"> </v>
      </c>
      <c r="M1958" t="str">
        <f t="shared" si="2227"/>
        <v/>
      </c>
      <c r="N1958" t="e">
        <f>VLOOKUP(E1958,HC!A:B,2,0)</f>
        <v>#N/A</v>
      </c>
      <c r="O1958" t="e">
        <f>VLOOKUP(N1958,HC!B:C,2,0)</f>
        <v>#N/A</v>
      </c>
      <c r="P1958" s="82" t="str">
        <f t="shared" ref="P1958:BI1958" si="2263">IFERROR(IF($G1958="inactive","",IF(AND($L1958&lt;P$1,$M1958&lt;P$1),"",IF(AND($L1958&gt;Q$1,$M1958&gt;Q$1),"",IF(AND($L1958&lt;P$1,$M1958&lt;=Q$1),$M1958-P$1,IF(AND($L1958&gt;=P$1,$M1958&gt;Q$1),Q$1-$L1958,IF(AND($L1958&gt;=P$1,$M1958&lt;=Q$1),$M1958-$L1958,IF(AND($L1958&lt;P$1,$M1958&gt;Q$1),Q$1-P$1,""))))))),"")</f>
        <v/>
      </c>
      <c r="Q1958" s="82" t="str">
        <f t="shared" si="2263"/>
        <v/>
      </c>
      <c r="R1958" s="82" t="str">
        <f t="shared" si="2263"/>
        <v/>
      </c>
      <c r="S1958" s="82" t="str">
        <f t="shared" si="2263"/>
        <v/>
      </c>
      <c r="T1958" s="82" t="str">
        <f t="shared" si="2263"/>
        <v/>
      </c>
      <c r="U1958" s="82" t="str">
        <f t="shared" si="2263"/>
        <v/>
      </c>
      <c r="V1958" s="82" t="str">
        <f t="shared" si="2263"/>
        <v/>
      </c>
      <c r="W1958" s="82" t="str">
        <f t="shared" si="2263"/>
        <v/>
      </c>
      <c r="X1958" s="82" t="str">
        <f t="shared" si="2263"/>
        <v/>
      </c>
      <c r="Y1958" s="82" t="str">
        <f t="shared" si="2263"/>
        <v/>
      </c>
      <c r="Z1958" s="82" t="str">
        <f t="shared" si="2263"/>
        <v/>
      </c>
      <c r="AA1958" s="82" t="str">
        <f t="shared" si="2263"/>
        <v/>
      </c>
      <c r="AB1958" s="82" t="str">
        <f t="shared" si="2263"/>
        <v/>
      </c>
      <c r="AC1958" s="82" t="str">
        <f t="shared" si="2263"/>
        <v/>
      </c>
      <c r="AD1958" s="82" t="str">
        <f t="shared" si="2263"/>
        <v/>
      </c>
      <c r="AE1958" s="82" t="str">
        <f t="shared" si="2263"/>
        <v/>
      </c>
      <c r="AF1958" s="82" t="str">
        <f t="shared" si="2263"/>
        <v/>
      </c>
      <c r="AG1958" s="82" t="str">
        <f t="shared" si="2263"/>
        <v/>
      </c>
      <c r="AH1958" s="82" t="str">
        <f t="shared" si="2263"/>
        <v/>
      </c>
      <c r="AI1958" s="82" t="str">
        <f t="shared" si="2263"/>
        <v/>
      </c>
      <c r="AJ1958" s="82" t="str">
        <f t="shared" si="2263"/>
        <v/>
      </c>
      <c r="AK1958" s="82" t="str">
        <f t="shared" si="2263"/>
        <v/>
      </c>
      <c r="AL1958" s="82" t="str">
        <f t="shared" si="2263"/>
        <v/>
      </c>
      <c r="AM1958" s="82" t="str">
        <f t="shared" si="2263"/>
        <v/>
      </c>
      <c r="AN1958" s="82" t="str">
        <f t="shared" si="2263"/>
        <v/>
      </c>
      <c r="AO1958" s="82" t="str">
        <f t="shared" si="2263"/>
        <v/>
      </c>
      <c r="AP1958" s="82" t="str">
        <f t="shared" si="2263"/>
        <v/>
      </c>
      <c r="AQ1958" s="82" t="str">
        <f t="shared" si="2263"/>
        <v/>
      </c>
      <c r="AR1958" s="82" t="str">
        <f t="shared" si="2263"/>
        <v/>
      </c>
      <c r="AS1958" s="82" t="str">
        <f t="shared" si="2263"/>
        <v/>
      </c>
      <c r="AT1958" s="82" t="str">
        <f t="shared" si="2263"/>
        <v/>
      </c>
      <c r="AU1958" s="82" t="str">
        <f t="shared" si="2263"/>
        <v/>
      </c>
      <c r="AV1958" s="82" t="str">
        <f t="shared" si="2263"/>
        <v/>
      </c>
      <c r="AW1958" s="82" t="str">
        <f t="shared" si="2263"/>
        <v/>
      </c>
      <c r="AX1958" s="82" t="str">
        <f t="shared" si="2263"/>
        <v/>
      </c>
      <c r="AY1958" s="82" t="str">
        <f t="shared" si="2263"/>
        <v/>
      </c>
      <c r="AZ1958" s="82" t="str">
        <f t="shared" si="2263"/>
        <v/>
      </c>
      <c r="BA1958" s="82" t="str">
        <f t="shared" si="2263"/>
        <v/>
      </c>
      <c r="BB1958" s="82" t="str">
        <f t="shared" si="2263"/>
        <v/>
      </c>
      <c r="BC1958" s="82" t="str">
        <f t="shared" si="2263"/>
        <v/>
      </c>
      <c r="BD1958" s="82" t="str">
        <f t="shared" si="2263"/>
        <v/>
      </c>
      <c r="BE1958" s="82" t="str">
        <f t="shared" si="2263"/>
        <v/>
      </c>
      <c r="BF1958" s="82" t="str">
        <f t="shared" si="2263"/>
        <v/>
      </c>
      <c r="BG1958" s="82" t="str">
        <f t="shared" si="2263"/>
        <v/>
      </c>
      <c r="BH1958" s="82" t="str">
        <f t="shared" si="2263"/>
        <v/>
      </c>
      <c r="BI1958" s="82" t="str">
        <f t="shared" si="2263"/>
        <v/>
      </c>
      <c r="BJ1958" s="82" t="str">
        <f t="shared" si="2255"/>
        <v/>
      </c>
      <c r="BK1958" s="83" t="str">
        <f t="shared" si="2211"/>
        <v/>
      </c>
    </row>
    <row r="1959" spans="1:63" x14ac:dyDescent="0.25">
      <c r="A1959" t="str">
        <f t="shared" si="2222"/>
        <v>1</v>
      </c>
      <c r="B1959" t="str">
        <f t="shared" si="2223"/>
        <v>0</v>
      </c>
      <c r="C1959">
        <f>COUNTIF($D$3:D1959,D1959)</f>
        <v>0</v>
      </c>
      <c r="J1959" t="str">
        <f t="shared" si="2224"/>
        <v/>
      </c>
      <c r="K1959" t="str">
        <f t="shared" si="2225"/>
        <v/>
      </c>
      <c r="L1959" t="str">
        <f t="shared" si="2226"/>
        <v xml:space="preserve"> </v>
      </c>
      <c r="M1959" t="str">
        <f t="shared" si="2227"/>
        <v/>
      </c>
      <c r="N1959" t="e">
        <f>VLOOKUP(E1959,HC!A:B,2,0)</f>
        <v>#N/A</v>
      </c>
      <c r="O1959" t="e">
        <f>VLOOKUP(N1959,HC!B:C,2,0)</f>
        <v>#N/A</v>
      </c>
      <c r="P1959" s="82" t="str">
        <f t="shared" ref="P1959:BI1959" si="2264">IFERROR(IF($G1959="inactive","",IF(AND($L1959&lt;P$1,$M1959&lt;P$1),"",IF(AND($L1959&gt;Q$1,$M1959&gt;Q$1),"",IF(AND($L1959&lt;P$1,$M1959&lt;=Q$1),$M1959-P$1,IF(AND($L1959&gt;=P$1,$M1959&gt;Q$1),Q$1-$L1959,IF(AND($L1959&gt;=P$1,$M1959&lt;=Q$1),$M1959-$L1959,IF(AND($L1959&lt;P$1,$M1959&gt;Q$1),Q$1-P$1,""))))))),"")</f>
        <v/>
      </c>
      <c r="Q1959" s="82" t="str">
        <f t="shared" si="2264"/>
        <v/>
      </c>
      <c r="R1959" s="82" t="str">
        <f t="shared" si="2264"/>
        <v/>
      </c>
      <c r="S1959" s="82" t="str">
        <f t="shared" si="2264"/>
        <v/>
      </c>
      <c r="T1959" s="82" t="str">
        <f t="shared" si="2264"/>
        <v/>
      </c>
      <c r="U1959" s="82" t="str">
        <f t="shared" si="2264"/>
        <v/>
      </c>
      <c r="V1959" s="82" t="str">
        <f t="shared" si="2264"/>
        <v/>
      </c>
      <c r="W1959" s="82" t="str">
        <f t="shared" si="2264"/>
        <v/>
      </c>
      <c r="X1959" s="82" t="str">
        <f t="shared" si="2264"/>
        <v/>
      </c>
      <c r="Y1959" s="82" t="str">
        <f t="shared" si="2264"/>
        <v/>
      </c>
      <c r="Z1959" s="82" t="str">
        <f t="shared" si="2264"/>
        <v/>
      </c>
      <c r="AA1959" s="82" t="str">
        <f t="shared" si="2264"/>
        <v/>
      </c>
      <c r="AB1959" s="82" t="str">
        <f t="shared" si="2264"/>
        <v/>
      </c>
      <c r="AC1959" s="82" t="str">
        <f t="shared" si="2264"/>
        <v/>
      </c>
      <c r="AD1959" s="82" t="str">
        <f t="shared" si="2264"/>
        <v/>
      </c>
      <c r="AE1959" s="82" t="str">
        <f t="shared" si="2264"/>
        <v/>
      </c>
      <c r="AF1959" s="82" t="str">
        <f t="shared" si="2264"/>
        <v/>
      </c>
      <c r="AG1959" s="82" t="str">
        <f t="shared" si="2264"/>
        <v/>
      </c>
      <c r="AH1959" s="82" t="str">
        <f t="shared" si="2264"/>
        <v/>
      </c>
      <c r="AI1959" s="82" t="str">
        <f t="shared" si="2264"/>
        <v/>
      </c>
      <c r="AJ1959" s="82" t="str">
        <f t="shared" si="2264"/>
        <v/>
      </c>
      <c r="AK1959" s="82" t="str">
        <f t="shared" si="2264"/>
        <v/>
      </c>
      <c r="AL1959" s="82" t="str">
        <f t="shared" si="2264"/>
        <v/>
      </c>
      <c r="AM1959" s="82" t="str">
        <f t="shared" si="2264"/>
        <v/>
      </c>
      <c r="AN1959" s="82" t="str">
        <f t="shared" si="2264"/>
        <v/>
      </c>
      <c r="AO1959" s="82" t="str">
        <f t="shared" si="2264"/>
        <v/>
      </c>
      <c r="AP1959" s="82" t="str">
        <f t="shared" si="2264"/>
        <v/>
      </c>
      <c r="AQ1959" s="82" t="str">
        <f t="shared" si="2264"/>
        <v/>
      </c>
      <c r="AR1959" s="82" t="str">
        <f t="shared" si="2264"/>
        <v/>
      </c>
      <c r="AS1959" s="82" t="str">
        <f t="shared" si="2264"/>
        <v/>
      </c>
      <c r="AT1959" s="82" t="str">
        <f t="shared" si="2264"/>
        <v/>
      </c>
      <c r="AU1959" s="82" t="str">
        <f t="shared" si="2264"/>
        <v/>
      </c>
      <c r="AV1959" s="82" t="str">
        <f t="shared" si="2264"/>
        <v/>
      </c>
      <c r="AW1959" s="82" t="str">
        <f t="shared" si="2264"/>
        <v/>
      </c>
      <c r="AX1959" s="82" t="str">
        <f t="shared" si="2264"/>
        <v/>
      </c>
      <c r="AY1959" s="82" t="str">
        <f t="shared" si="2264"/>
        <v/>
      </c>
      <c r="AZ1959" s="82" t="str">
        <f t="shared" si="2264"/>
        <v/>
      </c>
      <c r="BA1959" s="82" t="str">
        <f t="shared" si="2264"/>
        <v/>
      </c>
      <c r="BB1959" s="82" t="str">
        <f t="shared" si="2264"/>
        <v/>
      </c>
      <c r="BC1959" s="82" t="str">
        <f t="shared" si="2264"/>
        <v/>
      </c>
      <c r="BD1959" s="82" t="str">
        <f t="shared" si="2264"/>
        <v/>
      </c>
      <c r="BE1959" s="82" t="str">
        <f t="shared" si="2264"/>
        <v/>
      </c>
      <c r="BF1959" s="82" t="str">
        <f t="shared" si="2264"/>
        <v/>
      </c>
      <c r="BG1959" s="82" t="str">
        <f t="shared" si="2264"/>
        <v/>
      </c>
      <c r="BH1959" s="82" t="str">
        <f t="shared" si="2264"/>
        <v/>
      </c>
      <c r="BI1959" s="82" t="str">
        <f t="shared" si="2264"/>
        <v/>
      </c>
      <c r="BJ1959" s="82" t="str">
        <f t="shared" si="2255"/>
        <v/>
      </c>
      <c r="BK1959" s="83" t="str">
        <f t="shared" si="2211"/>
        <v/>
      </c>
    </row>
    <row r="1960" spans="1:63" x14ac:dyDescent="0.25">
      <c r="A1960" t="str">
        <f t="shared" si="2222"/>
        <v>1</v>
      </c>
      <c r="B1960" t="str">
        <f t="shared" si="2223"/>
        <v>0</v>
      </c>
      <c r="C1960">
        <f>COUNTIF($D$3:D1960,D1960)</f>
        <v>0</v>
      </c>
      <c r="J1960" t="str">
        <f t="shared" si="2224"/>
        <v/>
      </c>
      <c r="K1960" t="str">
        <f t="shared" si="2225"/>
        <v/>
      </c>
      <c r="L1960" t="str">
        <f t="shared" si="2226"/>
        <v xml:space="preserve"> </v>
      </c>
      <c r="M1960" t="str">
        <f t="shared" si="2227"/>
        <v/>
      </c>
      <c r="N1960" t="e">
        <f>VLOOKUP(E1960,HC!A:B,2,0)</f>
        <v>#N/A</v>
      </c>
      <c r="O1960" t="e">
        <f>VLOOKUP(N1960,HC!B:C,2,0)</f>
        <v>#N/A</v>
      </c>
      <c r="P1960" s="82" t="str">
        <f t="shared" ref="P1960:BI1960" si="2265">IFERROR(IF($G1960="inactive","",IF(AND($L1960&lt;P$1,$M1960&lt;P$1),"",IF(AND($L1960&gt;Q$1,$M1960&gt;Q$1),"",IF(AND($L1960&lt;P$1,$M1960&lt;=Q$1),$M1960-P$1,IF(AND($L1960&gt;=P$1,$M1960&gt;Q$1),Q$1-$L1960,IF(AND($L1960&gt;=P$1,$M1960&lt;=Q$1),$M1960-$L1960,IF(AND($L1960&lt;P$1,$M1960&gt;Q$1),Q$1-P$1,""))))))),"")</f>
        <v/>
      </c>
      <c r="Q1960" s="82" t="str">
        <f t="shared" si="2265"/>
        <v/>
      </c>
      <c r="R1960" s="82" t="str">
        <f t="shared" si="2265"/>
        <v/>
      </c>
      <c r="S1960" s="82" t="str">
        <f t="shared" si="2265"/>
        <v/>
      </c>
      <c r="T1960" s="82" t="str">
        <f t="shared" si="2265"/>
        <v/>
      </c>
      <c r="U1960" s="82" t="str">
        <f t="shared" si="2265"/>
        <v/>
      </c>
      <c r="V1960" s="82" t="str">
        <f t="shared" si="2265"/>
        <v/>
      </c>
      <c r="W1960" s="82" t="str">
        <f t="shared" si="2265"/>
        <v/>
      </c>
      <c r="X1960" s="82" t="str">
        <f t="shared" si="2265"/>
        <v/>
      </c>
      <c r="Y1960" s="82" t="str">
        <f t="shared" si="2265"/>
        <v/>
      </c>
      <c r="Z1960" s="82" t="str">
        <f t="shared" si="2265"/>
        <v/>
      </c>
      <c r="AA1960" s="82" t="str">
        <f t="shared" si="2265"/>
        <v/>
      </c>
      <c r="AB1960" s="82" t="str">
        <f t="shared" si="2265"/>
        <v/>
      </c>
      <c r="AC1960" s="82" t="str">
        <f t="shared" si="2265"/>
        <v/>
      </c>
      <c r="AD1960" s="82" t="str">
        <f t="shared" si="2265"/>
        <v/>
      </c>
      <c r="AE1960" s="82" t="str">
        <f t="shared" si="2265"/>
        <v/>
      </c>
      <c r="AF1960" s="82" t="str">
        <f t="shared" si="2265"/>
        <v/>
      </c>
      <c r="AG1960" s="82" t="str">
        <f t="shared" si="2265"/>
        <v/>
      </c>
      <c r="AH1960" s="82" t="str">
        <f t="shared" si="2265"/>
        <v/>
      </c>
      <c r="AI1960" s="82" t="str">
        <f t="shared" si="2265"/>
        <v/>
      </c>
      <c r="AJ1960" s="82" t="str">
        <f t="shared" si="2265"/>
        <v/>
      </c>
      <c r="AK1960" s="82" t="str">
        <f t="shared" si="2265"/>
        <v/>
      </c>
      <c r="AL1960" s="82" t="str">
        <f t="shared" si="2265"/>
        <v/>
      </c>
      <c r="AM1960" s="82" t="str">
        <f t="shared" si="2265"/>
        <v/>
      </c>
      <c r="AN1960" s="82" t="str">
        <f t="shared" si="2265"/>
        <v/>
      </c>
      <c r="AO1960" s="82" t="str">
        <f t="shared" si="2265"/>
        <v/>
      </c>
      <c r="AP1960" s="82" t="str">
        <f t="shared" si="2265"/>
        <v/>
      </c>
      <c r="AQ1960" s="82" t="str">
        <f t="shared" si="2265"/>
        <v/>
      </c>
      <c r="AR1960" s="82" t="str">
        <f t="shared" si="2265"/>
        <v/>
      </c>
      <c r="AS1960" s="82" t="str">
        <f t="shared" si="2265"/>
        <v/>
      </c>
      <c r="AT1960" s="82" t="str">
        <f t="shared" si="2265"/>
        <v/>
      </c>
      <c r="AU1960" s="82" t="str">
        <f t="shared" si="2265"/>
        <v/>
      </c>
      <c r="AV1960" s="82" t="str">
        <f t="shared" si="2265"/>
        <v/>
      </c>
      <c r="AW1960" s="82" t="str">
        <f t="shared" si="2265"/>
        <v/>
      </c>
      <c r="AX1960" s="82" t="str">
        <f t="shared" si="2265"/>
        <v/>
      </c>
      <c r="AY1960" s="82" t="str">
        <f t="shared" si="2265"/>
        <v/>
      </c>
      <c r="AZ1960" s="82" t="str">
        <f t="shared" si="2265"/>
        <v/>
      </c>
      <c r="BA1960" s="82" t="str">
        <f t="shared" si="2265"/>
        <v/>
      </c>
      <c r="BB1960" s="82" t="str">
        <f t="shared" si="2265"/>
        <v/>
      </c>
      <c r="BC1960" s="82" t="str">
        <f t="shared" si="2265"/>
        <v/>
      </c>
      <c r="BD1960" s="82" t="str">
        <f t="shared" si="2265"/>
        <v/>
      </c>
      <c r="BE1960" s="82" t="str">
        <f t="shared" si="2265"/>
        <v/>
      </c>
      <c r="BF1960" s="82" t="str">
        <f t="shared" si="2265"/>
        <v/>
      </c>
      <c r="BG1960" s="82" t="str">
        <f t="shared" si="2265"/>
        <v/>
      </c>
      <c r="BH1960" s="82" t="str">
        <f t="shared" si="2265"/>
        <v/>
      </c>
      <c r="BI1960" s="82" t="str">
        <f t="shared" si="2265"/>
        <v/>
      </c>
      <c r="BJ1960" s="82" t="str">
        <f t="shared" si="2255"/>
        <v/>
      </c>
      <c r="BK1960" s="83" t="str">
        <f t="shared" si="2211"/>
        <v/>
      </c>
    </row>
    <row r="1961" spans="1:63" x14ac:dyDescent="0.25">
      <c r="A1961" t="str">
        <f t="shared" si="2222"/>
        <v>1</v>
      </c>
      <c r="B1961" t="str">
        <f t="shared" si="2223"/>
        <v>0</v>
      </c>
      <c r="C1961">
        <f>COUNTIF($D$3:D1961,D1961)</f>
        <v>0</v>
      </c>
      <c r="J1961" t="str">
        <f t="shared" si="2224"/>
        <v/>
      </c>
      <c r="K1961" t="str">
        <f t="shared" si="2225"/>
        <v/>
      </c>
      <c r="L1961" t="str">
        <f t="shared" si="2226"/>
        <v xml:space="preserve"> </v>
      </c>
      <c r="M1961" t="str">
        <f t="shared" si="2227"/>
        <v/>
      </c>
      <c r="N1961" t="e">
        <f>VLOOKUP(E1961,HC!A:B,2,0)</f>
        <v>#N/A</v>
      </c>
      <c r="O1961" t="e">
        <f>VLOOKUP(N1961,HC!B:C,2,0)</f>
        <v>#N/A</v>
      </c>
      <c r="P1961" s="82" t="str">
        <f t="shared" ref="P1961:BI1961" si="2266">IFERROR(IF($G1961="inactive","",IF(AND($L1961&lt;P$1,$M1961&lt;P$1),"",IF(AND($L1961&gt;Q$1,$M1961&gt;Q$1),"",IF(AND($L1961&lt;P$1,$M1961&lt;=Q$1),$M1961-P$1,IF(AND($L1961&gt;=P$1,$M1961&gt;Q$1),Q$1-$L1961,IF(AND($L1961&gt;=P$1,$M1961&lt;=Q$1),$M1961-$L1961,IF(AND($L1961&lt;P$1,$M1961&gt;Q$1),Q$1-P$1,""))))))),"")</f>
        <v/>
      </c>
      <c r="Q1961" s="82" t="str">
        <f t="shared" si="2266"/>
        <v/>
      </c>
      <c r="R1961" s="82" t="str">
        <f t="shared" si="2266"/>
        <v/>
      </c>
      <c r="S1961" s="82" t="str">
        <f t="shared" si="2266"/>
        <v/>
      </c>
      <c r="T1961" s="82" t="str">
        <f t="shared" si="2266"/>
        <v/>
      </c>
      <c r="U1961" s="82" t="str">
        <f t="shared" si="2266"/>
        <v/>
      </c>
      <c r="V1961" s="82" t="str">
        <f t="shared" si="2266"/>
        <v/>
      </c>
      <c r="W1961" s="82" t="str">
        <f t="shared" si="2266"/>
        <v/>
      </c>
      <c r="X1961" s="82" t="str">
        <f t="shared" si="2266"/>
        <v/>
      </c>
      <c r="Y1961" s="82" t="str">
        <f t="shared" si="2266"/>
        <v/>
      </c>
      <c r="Z1961" s="82" t="str">
        <f t="shared" si="2266"/>
        <v/>
      </c>
      <c r="AA1961" s="82" t="str">
        <f t="shared" si="2266"/>
        <v/>
      </c>
      <c r="AB1961" s="82" t="str">
        <f t="shared" si="2266"/>
        <v/>
      </c>
      <c r="AC1961" s="82" t="str">
        <f t="shared" si="2266"/>
        <v/>
      </c>
      <c r="AD1961" s="82" t="str">
        <f t="shared" si="2266"/>
        <v/>
      </c>
      <c r="AE1961" s="82" t="str">
        <f t="shared" si="2266"/>
        <v/>
      </c>
      <c r="AF1961" s="82" t="str">
        <f t="shared" si="2266"/>
        <v/>
      </c>
      <c r="AG1961" s="82" t="str">
        <f t="shared" si="2266"/>
        <v/>
      </c>
      <c r="AH1961" s="82" t="str">
        <f t="shared" si="2266"/>
        <v/>
      </c>
      <c r="AI1961" s="82" t="str">
        <f t="shared" si="2266"/>
        <v/>
      </c>
      <c r="AJ1961" s="82" t="str">
        <f t="shared" si="2266"/>
        <v/>
      </c>
      <c r="AK1961" s="82" t="str">
        <f t="shared" si="2266"/>
        <v/>
      </c>
      <c r="AL1961" s="82" t="str">
        <f t="shared" si="2266"/>
        <v/>
      </c>
      <c r="AM1961" s="82" t="str">
        <f t="shared" si="2266"/>
        <v/>
      </c>
      <c r="AN1961" s="82" t="str">
        <f t="shared" si="2266"/>
        <v/>
      </c>
      <c r="AO1961" s="82" t="str">
        <f t="shared" si="2266"/>
        <v/>
      </c>
      <c r="AP1961" s="82" t="str">
        <f t="shared" si="2266"/>
        <v/>
      </c>
      <c r="AQ1961" s="82" t="str">
        <f t="shared" si="2266"/>
        <v/>
      </c>
      <c r="AR1961" s="82" t="str">
        <f t="shared" si="2266"/>
        <v/>
      </c>
      <c r="AS1961" s="82" t="str">
        <f t="shared" si="2266"/>
        <v/>
      </c>
      <c r="AT1961" s="82" t="str">
        <f t="shared" si="2266"/>
        <v/>
      </c>
      <c r="AU1961" s="82" t="str">
        <f t="shared" si="2266"/>
        <v/>
      </c>
      <c r="AV1961" s="82" t="str">
        <f t="shared" si="2266"/>
        <v/>
      </c>
      <c r="AW1961" s="82" t="str">
        <f t="shared" si="2266"/>
        <v/>
      </c>
      <c r="AX1961" s="82" t="str">
        <f t="shared" si="2266"/>
        <v/>
      </c>
      <c r="AY1961" s="82" t="str">
        <f t="shared" si="2266"/>
        <v/>
      </c>
      <c r="AZ1961" s="82" t="str">
        <f t="shared" si="2266"/>
        <v/>
      </c>
      <c r="BA1961" s="82" t="str">
        <f t="shared" si="2266"/>
        <v/>
      </c>
      <c r="BB1961" s="82" t="str">
        <f t="shared" si="2266"/>
        <v/>
      </c>
      <c r="BC1961" s="82" t="str">
        <f t="shared" si="2266"/>
        <v/>
      </c>
      <c r="BD1961" s="82" t="str">
        <f t="shared" si="2266"/>
        <v/>
      </c>
      <c r="BE1961" s="82" t="str">
        <f t="shared" si="2266"/>
        <v/>
      </c>
      <c r="BF1961" s="82" t="str">
        <f t="shared" si="2266"/>
        <v/>
      </c>
      <c r="BG1961" s="82" t="str">
        <f t="shared" si="2266"/>
        <v/>
      </c>
      <c r="BH1961" s="82" t="str">
        <f t="shared" si="2266"/>
        <v/>
      </c>
      <c r="BI1961" s="82" t="str">
        <f t="shared" si="2266"/>
        <v/>
      </c>
      <c r="BJ1961" s="82" t="str">
        <f t="shared" si="2255"/>
        <v/>
      </c>
      <c r="BK1961" s="83" t="str">
        <f t="shared" si="2211"/>
        <v/>
      </c>
    </row>
    <row r="1962" spans="1:63" x14ac:dyDescent="0.25">
      <c r="A1962" t="str">
        <f t="shared" si="2222"/>
        <v>1</v>
      </c>
      <c r="B1962" t="str">
        <f t="shared" si="2223"/>
        <v>0</v>
      </c>
      <c r="C1962">
        <f>COUNTIF($D$3:D1962,D1962)</f>
        <v>0</v>
      </c>
      <c r="J1962" t="str">
        <f t="shared" si="2224"/>
        <v/>
      </c>
      <c r="K1962" t="str">
        <f t="shared" si="2225"/>
        <v/>
      </c>
      <c r="L1962" t="str">
        <f t="shared" si="2226"/>
        <v xml:space="preserve"> </v>
      </c>
      <c r="M1962" t="str">
        <f t="shared" si="2227"/>
        <v/>
      </c>
      <c r="N1962" t="e">
        <f>VLOOKUP(E1962,HC!A:B,2,0)</f>
        <v>#N/A</v>
      </c>
      <c r="O1962" t="e">
        <f>VLOOKUP(N1962,HC!B:C,2,0)</f>
        <v>#N/A</v>
      </c>
      <c r="P1962" s="82" t="str">
        <f t="shared" ref="P1962:BI1962" si="2267">IFERROR(IF($G1962="inactive","",IF(AND($L1962&lt;P$1,$M1962&lt;P$1),"",IF(AND($L1962&gt;Q$1,$M1962&gt;Q$1),"",IF(AND($L1962&lt;P$1,$M1962&lt;=Q$1),$M1962-P$1,IF(AND($L1962&gt;=P$1,$M1962&gt;Q$1),Q$1-$L1962,IF(AND($L1962&gt;=P$1,$M1962&lt;=Q$1),$M1962-$L1962,IF(AND($L1962&lt;P$1,$M1962&gt;Q$1),Q$1-P$1,""))))))),"")</f>
        <v/>
      </c>
      <c r="Q1962" s="82" t="str">
        <f t="shared" si="2267"/>
        <v/>
      </c>
      <c r="R1962" s="82" t="str">
        <f t="shared" si="2267"/>
        <v/>
      </c>
      <c r="S1962" s="82" t="str">
        <f t="shared" si="2267"/>
        <v/>
      </c>
      <c r="T1962" s="82" t="str">
        <f t="shared" si="2267"/>
        <v/>
      </c>
      <c r="U1962" s="82" t="str">
        <f t="shared" si="2267"/>
        <v/>
      </c>
      <c r="V1962" s="82" t="str">
        <f t="shared" si="2267"/>
        <v/>
      </c>
      <c r="W1962" s="82" t="str">
        <f t="shared" si="2267"/>
        <v/>
      </c>
      <c r="X1962" s="82" t="str">
        <f t="shared" si="2267"/>
        <v/>
      </c>
      <c r="Y1962" s="82" t="str">
        <f t="shared" si="2267"/>
        <v/>
      </c>
      <c r="Z1962" s="82" t="str">
        <f t="shared" si="2267"/>
        <v/>
      </c>
      <c r="AA1962" s="82" t="str">
        <f t="shared" si="2267"/>
        <v/>
      </c>
      <c r="AB1962" s="82" t="str">
        <f t="shared" si="2267"/>
        <v/>
      </c>
      <c r="AC1962" s="82" t="str">
        <f t="shared" si="2267"/>
        <v/>
      </c>
      <c r="AD1962" s="82" t="str">
        <f t="shared" si="2267"/>
        <v/>
      </c>
      <c r="AE1962" s="82" t="str">
        <f t="shared" si="2267"/>
        <v/>
      </c>
      <c r="AF1962" s="82" t="str">
        <f t="shared" si="2267"/>
        <v/>
      </c>
      <c r="AG1962" s="82" t="str">
        <f t="shared" si="2267"/>
        <v/>
      </c>
      <c r="AH1962" s="82" t="str">
        <f t="shared" si="2267"/>
        <v/>
      </c>
      <c r="AI1962" s="82" t="str">
        <f t="shared" si="2267"/>
        <v/>
      </c>
      <c r="AJ1962" s="82" t="str">
        <f t="shared" si="2267"/>
        <v/>
      </c>
      <c r="AK1962" s="82" t="str">
        <f t="shared" si="2267"/>
        <v/>
      </c>
      <c r="AL1962" s="82" t="str">
        <f t="shared" si="2267"/>
        <v/>
      </c>
      <c r="AM1962" s="82" t="str">
        <f t="shared" si="2267"/>
        <v/>
      </c>
      <c r="AN1962" s="82" t="str">
        <f t="shared" si="2267"/>
        <v/>
      </c>
      <c r="AO1962" s="82" t="str">
        <f t="shared" si="2267"/>
        <v/>
      </c>
      <c r="AP1962" s="82" t="str">
        <f t="shared" si="2267"/>
        <v/>
      </c>
      <c r="AQ1962" s="82" t="str">
        <f t="shared" si="2267"/>
        <v/>
      </c>
      <c r="AR1962" s="82" t="str">
        <f t="shared" si="2267"/>
        <v/>
      </c>
      <c r="AS1962" s="82" t="str">
        <f t="shared" si="2267"/>
        <v/>
      </c>
      <c r="AT1962" s="82" t="str">
        <f t="shared" si="2267"/>
        <v/>
      </c>
      <c r="AU1962" s="82" t="str">
        <f t="shared" si="2267"/>
        <v/>
      </c>
      <c r="AV1962" s="82" t="str">
        <f t="shared" si="2267"/>
        <v/>
      </c>
      <c r="AW1962" s="82" t="str">
        <f t="shared" si="2267"/>
        <v/>
      </c>
      <c r="AX1962" s="82" t="str">
        <f t="shared" si="2267"/>
        <v/>
      </c>
      <c r="AY1962" s="82" t="str">
        <f t="shared" si="2267"/>
        <v/>
      </c>
      <c r="AZ1962" s="82" t="str">
        <f t="shared" si="2267"/>
        <v/>
      </c>
      <c r="BA1962" s="82" t="str">
        <f t="shared" si="2267"/>
        <v/>
      </c>
      <c r="BB1962" s="82" t="str">
        <f t="shared" si="2267"/>
        <v/>
      </c>
      <c r="BC1962" s="82" t="str">
        <f t="shared" si="2267"/>
        <v/>
      </c>
      <c r="BD1962" s="82" t="str">
        <f t="shared" si="2267"/>
        <v/>
      </c>
      <c r="BE1962" s="82" t="str">
        <f t="shared" si="2267"/>
        <v/>
      </c>
      <c r="BF1962" s="82" t="str">
        <f t="shared" si="2267"/>
        <v/>
      </c>
      <c r="BG1962" s="82" t="str">
        <f t="shared" si="2267"/>
        <v/>
      </c>
      <c r="BH1962" s="82" t="str">
        <f t="shared" si="2267"/>
        <v/>
      </c>
      <c r="BI1962" s="82" t="str">
        <f t="shared" si="2267"/>
        <v/>
      </c>
      <c r="BJ1962" s="82" t="str">
        <f t="shared" si="2255"/>
        <v/>
      </c>
      <c r="BK1962" s="83" t="str">
        <f t="shared" si="2211"/>
        <v/>
      </c>
    </row>
    <row r="1963" spans="1:63" x14ac:dyDescent="0.25">
      <c r="A1963" t="str">
        <f t="shared" si="2222"/>
        <v>1</v>
      </c>
      <c r="B1963" t="str">
        <f t="shared" si="2223"/>
        <v>0</v>
      </c>
      <c r="C1963">
        <f>COUNTIF($D$3:D1963,D1963)</f>
        <v>0</v>
      </c>
      <c r="J1963" t="str">
        <f t="shared" si="2224"/>
        <v/>
      </c>
      <c r="K1963" t="str">
        <f t="shared" si="2225"/>
        <v/>
      </c>
      <c r="L1963" t="str">
        <f t="shared" si="2226"/>
        <v xml:space="preserve"> </v>
      </c>
      <c r="M1963" t="str">
        <f t="shared" si="2227"/>
        <v/>
      </c>
      <c r="N1963" t="e">
        <f>VLOOKUP(E1963,HC!A:B,2,0)</f>
        <v>#N/A</v>
      </c>
      <c r="O1963" t="e">
        <f>VLOOKUP(N1963,HC!B:C,2,0)</f>
        <v>#N/A</v>
      </c>
      <c r="P1963" s="82" t="str">
        <f t="shared" ref="P1963:BI1963" si="2268">IFERROR(IF($G1963="inactive","",IF(AND($L1963&lt;P$1,$M1963&lt;P$1),"",IF(AND($L1963&gt;Q$1,$M1963&gt;Q$1),"",IF(AND($L1963&lt;P$1,$M1963&lt;=Q$1),$M1963-P$1,IF(AND($L1963&gt;=P$1,$M1963&gt;Q$1),Q$1-$L1963,IF(AND($L1963&gt;=P$1,$M1963&lt;=Q$1),$M1963-$L1963,IF(AND($L1963&lt;P$1,$M1963&gt;Q$1),Q$1-P$1,""))))))),"")</f>
        <v/>
      </c>
      <c r="Q1963" s="82" t="str">
        <f t="shared" si="2268"/>
        <v/>
      </c>
      <c r="R1963" s="82" t="str">
        <f t="shared" si="2268"/>
        <v/>
      </c>
      <c r="S1963" s="82" t="str">
        <f t="shared" si="2268"/>
        <v/>
      </c>
      <c r="T1963" s="82" t="str">
        <f t="shared" si="2268"/>
        <v/>
      </c>
      <c r="U1963" s="82" t="str">
        <f t="shared" si="2268"/>
        <v/>
      </c>
      <c r="V1963" s="82" t="str">
        <f t="shared" si="2268"/>
        <v/>
      </c>
      <c r="W1963" s="82" t="str">
        <f t="shared" si="2268"/>
        <v/>
      </c>
      <c r="X1963" s="82" t="str">
        <f t="shared" si="2268"/>
        <v/>
      </c>
      <c r="Y1963" s="82" t="str">
        <f t="shared" si="2268"/>
        <v/>
      </c>
      <c r="Z1963" s="82" t="str">
        <f t="shared" si="2268"/>
        <v/>
      </c>
      <c r="AA1963" s="82" t="str">
        <f t="shared" si="2268"/>
        <v/>
      </c>
      <c r="AB1963" s="82" t="str">
        <f t="shared" si="2268"/>
        <v/>
      </c>
      <c r="AC1963" s="82" t="str">
        <f t="shared" si="2268"/>
        <v/>
      </c>
      <c r="AD1963" s="82" t="str">
        <f t="shared" si="2268"/>
        <v/>
      </c>
      <c r="AE1963" s="82" t="str">
        <f t="shared" si="2268"/>
        <v/>
      </c>
      <c r="AF1963" s="82" t="str">
        <f t="shared" si="2268"/>
        <v/>
      </c>
      <c r="AG1963" s="82" t="str">
        <f t="shared" si="2268"/>
        <v/>
      </c>
      <c r="AH1963" s="82" t="str">
        <f t="shared" si="2268"/>
        <v/>
      </c>
      <c r="AI1963" s="82" t="str">
        <f t="shared" si="2268"/>
        <v/>
      </c>
      <c r="AJ1963" s="82" t="str">
        <f t="shared" si="2268"/>
        <v/>
      </c>
      <c r="AK1963" s="82" t="str">
        <f t="shared" si="2268"/>
        <v/>
      </c>
      <c r="AL1963" s="82" t="str">
        <f t="shared" si="2268"/>
        <v/>
      </c>
      <c r="AM1963" s="82" t="str">
        <f t="shared" si="2268"/>
        <v/>
      </c>
      <c r="AN1963" s="82" t="str">
        <f t="shared" si="2268"/>
        <v/>
      </c>
      <c r="AO1963" s="82" t="str">
        <f t="shared" si="2268"/>
        <v/>
      </c>
      <c r="AP1963" s="82" t="str">
        <f t="shared" si="2268"/>
        <v/>
      </c>
      <c r="AQ1963" s="82" t="str">
        <f t="shared" si="2268"/>
        <v/>
      </c>
      <c r="AR1963" s="82" t="str">
        <f t="shared" si="2268"/>
        <v/>
      </c>
      <c r="AS1963" s="82" t="str">
        <f t="shared" si="2268"/>
        <v/>
      </c>
      <c r="AT1963" s="82" t="str">
        <f t="shared" si="2268"/>
        <v/>
      </c>
      <c r="AU1963" s="82" t="str">
        <f t="shared" si="2268"/>
        <v/>
      </c>
      <c r="AV1963" s="82" t="str">
        <f t="shared" si="2268"/>
        <v/>
      </c>
      <c r="AW1963" s="82" t="str">
        <f t="shared" si="2268"/>
        <v/>
      </c>
      <c r="AX1963" s="82" t="str">
        <f t="shared" si="2268"/>
        <v/>
      </c>
      <c r="AY1963" s="82" t="str">
        <f t="shared" si="2268"/>
        <v/>
      </c>
      <c r="AZ1963" s="82" t="str">
        <f t="shared" si="2268"/>
        <v/>
      </c>
      <c r="BA1963" s="82" t="str">
        <f t="shared" si="2268"/>
        <v/>
      </c>
      <c r="BB1963" s="82" t="str">
        <f t="shared" si="2268"/>
        <v/>
      </c>
      <c r="BC1963" s="82" t="str">
        <f t="shared" si="2268"/>
        <v/>
      </c>
      <c r="BD1963" s="82" t="str">
        <f t="shared" si="2268"/>
        <v/>
      </c>
      <c r="BE1963" s="82" t="str">
        <f t="shared" si="2268"/>
        <v/>
      </c>
      <c r="BF1963" s="82" t="str">
        <f t="shared" si="2268"/>
        <v/>
      </c>
      <c r="BG1963" s="82" t="str">
        <f t="shared" si="2268"/>
        <v/>
      </c>
      <c r="BH1963" s="82" t="str">
        <f t="shared" si="2268"/>
        <v/>
      </c>
      <c r="BI1963" s="82" t="str">
        <f t="shared" si="2268"/>
        <v/>
      </c>
      <c r="BJ1963" s="82" t="str">
        <f t="shared" si="2255"/>
        <v/>
      </c>
      <c r="BK1963" s="83" t="str">
        <f t="shared" si="2211"/>
        <v/>
      </c>
    </row>
    <row r="1964" spans="1:63" x14ac:dyDescent="0.25">
      <c r="A1964" t="str">
        <f t="shared" si="2222"/>
        <v>1</v>
      </c>
      <c r="B1964" t="str">
        <f t="shared" si="2223"/>
        <v>0</v>
      </c>
      <c r="C1964">
        <f>COUNTIF($D$3:D1964,D1964)</f>
        <v>0</v>
      </c>
      <c r="J1964" t="str">
        <f t="shared" si="2224"/>
        <v/>
      </c>
      <c r="K1964" t="str">
        <f t="shared" si="2225"/>
        <v/>
      </c>
      <c r="L1964" t="str">
        <f t="shared" si="2226"/>
        <v xml:space="preserve"> </v>
      </c>
      <c r="M1964" t="str">
        <f t="shared" si="2227"/>
        <v/>
      </c>
      <c r="N1964" t="e">
        <f>VLOOKUP(E1964,HC!A:B,2,0)</f>
        <v>#N/A</v>
      </c>
      <c r="O1964" t="e">
        <f>VLOOKUP(N1964,HC!B:C,2,0)</f>
        <v>#N/A</v>
      </c>
      <c r="P1964" s="82" t="str">
        <f t="shared" ref="P1964:BI1964" si="2269">IFERROR(IF($G1964="inactive","",IF(AND($L1964&lt;P$1,$M1964&lt;P$1),"",IF(AND($L1964&gt;Q$1,$M1964&gt;Q$1),"",IF(AND($L1964&lt;P$1,$M1964&lt;=Q$1),$M1964-P$1,IF(AND($L1964&gt;=P$1,$M1964&gt;Q$1),Q$1-$L1964,IF(AND($L1964&gt;=P$1,$M1964&lt;=Q$1),$M1964-$L1964,IF(AND($L1964&lt;P$1,$M1964&gt;Q$1),Q$1-P$1,""))))))),"")</f>
        <v/>
      </c>
      <c r="Q1964" s="82" t="str">
        <f t="shared" si="2269"/>
        <v/>
      </c>
      <c r="R1964" s="82" t="str">
        <f t="shared" si="2269"/>
        <v/>
      </c>
      <c r="S1964" s="82" t="str">
        <f t="shared" si="2269"/>
        <v/>
      </c>
      <c r="T1964" s="82" t="str">
        <f t="shared" si="2269"/>
        <v/>
      </c>
      <c r="U1964" s="82" t="str">
        <f t="shared" si="2269"/>
        <v/>
      </c>
      <c r="V1964" s="82" t="str">
        <f t="shared" si="2269"/>
        <v/>
      </c>
      <c r="W1964" s="82" t="str">
        <f t="shared" si="2269"/>
        <v/>
      </c>
      <c r="X1964" s="82" t="str">
        <f t="shared" si="2269"/>
        <v/>
      </c>
      <c r="Y1964" s="82" t="str">
        <f t="shared" si="2269"/>
        <v/>
      </c>
      <c r="Z1964" s="82" t="str">
        <f t="shared" si="2269"/>
        <v/>
      </c>
      <c r="AA1964" s="82" t="str">
        <f t="shared" si="2269"/>
        <v/>
      </c>
      <c r="AB1964" s="82" t="str">
        <f t="shared" si="2269"/>
        <v/>
      </c>
      <c r="AC1964" s="82" t="str">
        <f t="shared" si="2269"/>
        <v/>
      </c>
      <c r="AD1964" s="82" t="str">
        <f t="shared" si="2269"/>
        <v/>
      </c>
      <c r="AE1964" s="82" t="str">
        <f t="shared" si="2269"/>
        <v/>
      </c>
      <c r="AF1964" s="82" t="str">
        <f t="shared" si="2269"/>
        <v/>
      </c>
      <c r="AG1964" s="82" t="str">
        <f t="shared" si="2269"/>
        <v/>
      </c>
      <c r="AH1964" s="82" t="str">
        <f t="shared" si="2269"/>
        <v/>
      </c>
      <c r="AI1964" s="82" t="str">
        <f t="shared" si="2269"/>
        <v/>
      </c>
      <c r="AJ1964" s="82" t="str">
        <f t="shared" si="2269"/>
        <v/>
      </c>
      <c r="AK1964" s="82" t="str">
        <f t="shared" si="2269"/>
        <v/>
      </c>
      <c r="AL1964" s="82" t="str">
        <f t="shared" si="2269"/>
        <v/>
      </c>
      <c r="AM1964" s="82" t="str">
        <f t="shared" si="2269"/>
        <v/>
      </c>
      <c r="AN1964" s="82" t="str">
        <f t="shared" si="2269"/>
        <v/>
      </c>
      <c r="AO1964" s="82" t="str">
        <f t="shared" si="2269"/>
        <v/>
      </c>
      <c r="AP1964" s="82" t="str">
        <f t="shared" si="2269"/>
        <v/>
      </c>
      <c r="AQ1964" s="82" t="str">
        <f t="shared" si="2269"/>
        <v/>
      </c>
      <c r="AR1964" s="82" t="str">
        <f t="shared" si="2269"/>
        <v/>
      </c>
      <c r="AS1964" s="82" t="str">
        <f t="shared" si="2269"/>
        <v/>
      </c>
      <c r="AT1964" s="82" t="str">
        <f t="shared" si="2269"/>
        <v/>
      </c>
      <c r="AU1964" s="82" t="str">
        <f t="shared" si="2269"/>
        <v/>
      </c>
      <c r="AV1964" s="82" t="str">
        <f t="shared" si="2269"/>
        <v/>
      </c>
      <c r="AW1964" s="82" t="str">
        <f t="shared" si="2269"/>
        <v/>
      </c>
      <c r="AX1964" s="82" t="str">
        <f t="shared" si="2269"/>
        <v/>
      </c>
      <c r="AY1964" s="82" t="str">
        <f t="shared" si="2269"/>
        <v/>
      </c>
      <c r="AZ1964" s="82" t="str">
        <f t="shared" si="2269"/>
        <v/>
      </c>
      <c r="BA1964" s="82" t="str">
        <f t="shared" si="2269"/>
        <v/>
      </c>
      <c r="BB1964" s="82" t="str">
        <f t="shared" si="2269"/>
        <v/>
      </c>
      <c r="BC1964" s="82" t="str">
        <f t="shared" si="2269"/>
        <v/>
      </c>
      <c r="BD1964" s="82" t="str">
        <f t="shared" si="2269"/>
        <v/>
      </c>
      <c r="BE1964" s="82" t="str">
        <f t="shared" si="2269"/>
        <v/>
      </c>
      <c r="BF1964" s="82" t="str">
        <f t="shared" si="2269"/>
        <v/>
      </c>
      <c r="BG1964" s="82" t="str">
        <f t="shared" si="2269"/>
        <v/>
      </c>
      <c r="BH1964" s="82" t="str">
        <f t="shared" si="2269"/>
        <v/>
      </c>
      <c r="BI1964" s="82" t="str">
        <f t="shared" si="2269"/>
        <v/>
      </c>
      <c r="BJ1964" s="82" t="str">
        <f t="shared" si="2255"/>
        <v/>
      </c>
      <c r="BK1964" s="83" t="str">
        <f t="shared" si="2211"/>
        <v/>
      </c>
    </row>
    <row r="1965" spans="1:63" x14ac:dyDescent="0.25">
      <c r="A1965" t="str">
        <f t="shared" si="2222"/>
        <v>1</v>
      </c>
      <c r="B1965" t="str">
        <f t="shared" si="2223"/>
        <v>0</v>
      </c>
      <c r="C1965">
        <f>COUNTIF($D$3:D1965,D1965)</f>
        <v>0</v>
      </c>
      <c r="J1965" t="str">
        <f t="shared" si="2224"/>
        <v/>
      </c>
      <c r="K1965" t="str">
        <f t="shared" si="2225"/>
        <v/>
      </c>
      <c r="L1965" t="str">
        <f t="shared" si="2226"/>
        <v xml:space="preserve"> </v>
      </c>
      <c r="M1965" t="str">
        <f t="shared" si="2227"/>
        <v/>
      </c>
      <c r="N1965" t="e">
        <f>VLOOKUP(E1965,HC!A:B,2,0)</f>
        <v>#N/A</v>
      </c>
      <c r="O1965" t="e">
        <f>VLOOKUP(N1965,HC!B:C,2,0)</f>
        <v>#N/A</v>
      </c>
      <c r="P1965" s="82" t="str">
        <f t="shared" ref="P1965:BI1965" si="2270">IFERROR(IF($G1965="inactive","",IF(AND($L1965&lt;P$1,$M1965&lt;P$1),"",IF(AND($L1965&gt;Q$1,$M1965&gt;Q$1),"",IF(AND($L1965&lt;P$1,$M1965&lt;=Q$1),$M1965-P$1,IF(AND($L1965&gt;=P$1,$M1965&gt;Q$1),Q$1-$L1965,IF(AND($L1965&gt;=P$1,$M1965&lt;=Q$1),$M1965-$L1965,IF(AND($L1965&lt;P$1,$M1965&gt;Q$1),Q$1-P$1,""))))))),"")</f>
        <v/>
      </c>
      <c r="Q1965" s="82" t="str">
        <f t="shared" si="2270"/>
        <v/>
      </c>
      <c r="R1965" s="82" t="str">
        <f t="shared" si="2270"/>
        <v/>
      </c>
      <c r="S1965" s="82" t="str">
        <f t="shared" si="2270"/>
        <v/>
      </c>
      <c r="T1965" s="82" t="str">
        <f t="shared" si="2270"/>
        <v/>
      </c>
      <c r="U1965" s="82" t="str">
        <f t="shared" si="2270"/>
        <v/>
      </c>
      <c r="V1965" s="82" t="str">
        <f t="shared" si="2270"/>
        <v/>
      </c>
      <c r="W1965" s="82" t="str">
        <f t="shared" si="2270"/>
        <v/>
      </c>
      <c r="X1965" s="82" t="str">
        <f t="shared" si="2270"/>
        <v/>
      </c>
      <c r="Y1965" s="82" t="str">
        <f t="shared" si="2270"/>
        <v/>
      </c>
      <c r="Z1965" s="82" t="str">
        <f t="shared" si="2270"/>
        <v/>
      </c>
      <c r="AA1965" s="82" t="str">
        <f t="shared" si="2270"/>
        <v/>
      </c>
      <c r="AB1965" s="82" t="str">
        <f t="shared" si="2270"/>
        <v/>
      </c>
      <c r="AC1965" s="82" t="str">
        <f t="shared" si="2270"/>
        <v/>
      </c>
      <c r="AD1965" s="82" t="str">
        <f t="shared" si="2270"/>
        <v/>
      </c>
      <c r="AE1965" s="82" t="str">
        <f t="shared" si="2270"/>
        <v/>
      </c>
      <c r="AF1965" s="82" t="str">
        <f t="shared" si="2270"/>
        <v/>
      </c>
      <c r="AG1965" s="82" t="str">
        <f t="shared" si="2270"/>
        <v/>
      </c>
      <c r="AH1965" s="82" t="str">
        <f t="shared" si="2270"/>
        <v/>
      </c>
      <c r="AI1965" s="82" t="str">
        <f t="shared" si="2270"/>
        <v/>
      </c>
      <c r="AJ1965" s="82" t="str">
        <f t="shared" si="2270"/>
        <v/>
      </c>
      <c r="AK1965" s="82" t="str">
        <f t="shared" si="2270"/>
        <v/>
      </c>
      <c r="AL1965" s="82" t="str">
        <f t="shared" si="2270"/>
        <v/>
      </c>
      <c r="AM1965" s="82" t="str">
        <f t="shared" si="2270"/>
        <v/>
      </c>
      <c r="AN1965" s="82" t="str">
        <f t="shared" si="2270"/>
        <v/>
      </c>
      <c r="AO1965" s="82" t="str">
        <f t="shared" si="2270"/>
        <v/>
      </c>
      <c r="AP1965" s="82" t="str">
        <f t="shared" si="2270"/>
        <v/>
      </c>
      <c r="AQ1965" s="82" t="str">
        <f t="shared" si="2270"/>
        <v/>
      </c>
      <c r="AR1965" s="82" t="str">
        <f t="shared" si="2270"/>
        <v/>
      </c>
      <c r="AS1965" s="82" t="str">
        <f t="shared" si="2270"/>
        <v/>
      </c>
      <c r="AT1965" s="82" t="str">
        <f t="shared" si="2270"/>
        <v/>
      </c>
      <c r="AU1965" s="82" t="str">
        <f t="shared" si="2270"/>
        <v/>
      </c>
      <c r="AV1965" s="82" t="str">
        <f t="shared" si="2270"/>
        <v/>
      </c>
      <c r="AW1965" s="82" t="str">
        <f t="shared" si="2270"/>
        <v/>
      </c>
      <c r="AX1965" s="82" t="str">
        <f t="shared" si="2270"/>
        <v/>
      </c>
      <c r="AY1965" s="82" t="str">
        <f t="shared" si="2270"/>
        <v/>
      </c>
      <c r="AZ1965" s="82" t="str">
        <f t="shared" si="2270"/>
        <v/>
      </c>
      <c r="BA1965" s="82" t="str">
        <f t="shared" si="2270"/>
        <v/>
      </c>
      <c r="BB1965" s="82" t="str">
        <f t="shared" si="2270"/>
        <v/>
      </c>
      <c r="BC1965" s="82" t="str">
        <f t="shared" si="2270"/>
        <v/>
      </c>
      <c r="BD1965" s="82" t="str">
        <f t="shared" si="2270"/>
        <v/>
      </c>
      <c r="BE1965" s="82" t="str">
        <f t="shared" si="2270"/>
        <v/>
      </c>
      <c r="BF1965" s="82" t="str">
        <f t="shared" si="2270"/>
        <v/>
      </c>
      <c r="BG1965" s="82" t="str">
        <f t="shared" si="2270"/>
        <v/>
      </c>
      <c r="BH1965" s="82" t="str">
        <f t="shared" si="2270"/>
        <v/>
      </c>
      <c r="BI1965" s="82" t="str">
        <f t="shared" si="2270"/>
        <v/>
      </c>
      <c r="BJ1965" s="82" t="str">
        <f t="shared" si="2255"/>
        <v/>
      </c>
      <c r="BK1965" s="83" t="str">
        <f t="shared" si="2211"/>
        <v/>
      </c>
    </row>
    <row r="1966" spans="1:63" x14ac:dyDescent="0.25">
      <c r="A1966" t="str">
        <f t="shared" si="2222"/>
        <v>1</v>
      </c>
      <c r="B1966" t="str">
        <f t="shared" si="2223"/>
        <v>0</v>
      </c>
      <c r="C1966">
        <f>COUNTIF($D$3:D1966,D1966)</f>
        <v>0</v>
      </c>
      <c r="J1966" t="str">
        <f t="shared" si="2224"/>
        <v/>
      </c>
      <c r="K1966" t="str">
        <f t="shared" si="2225"/>
        <v/>
      </c>
      <c r="L1966" t="str">
        <f t="shared" si="2226"/>
        <v xml:space="preserve"> </v>
      </c>
      <c r="M1966" t="str">
        <f t="shared" si="2227"/>
        <v/>
      </c>
      <c r="N1966" t="e">
        <f>VLOOKUP(E1966,HC!A:B,2,0)</f>
        <v>#N/A</v>
      </c>
      <c r="O1966" t="e">
        <f>VLOOKUP(N1966,HC!B:C,2,0)</f>
        <v>#N/A</v>
      </c>
      <c r="P1966" s="82" t="str">
        <f t="shared" ref="P1966:BI1966" si="2271">IFERROR(IF($G1966="inactive","",IF(AND($L1966&lt;P$1,$M1966&lt;P$1),"",IF(AND($L1966&gt;Q$1,$M1966&gt;Q$1),"",IF(AND($L1966&lt;P$1,$M1966&lt;=Q$1),$M1966-P$1,IF(AND($L1966&gt;=P$1,$M1966&gt;Q$1),Q$1-$L1966,IF(AND($L1966&gt;=P$1,$M1966&lt;=Q$1),$M1966-$L1966,IF(AND($L1966&lt;P$1,$M1966&gt;Q$1),Q$1-P$1,""))))))),"")</f>
        <v/>
      </c>
      <c r="Q1966" s="82" t="str">
        <f t="shared" si="2271"/>
        <v/>
      </c>
      <c r="R1966" s="82" t="str">
        <f t="shared" si="2271"/>
        <v/>
      </c>
      <c r="S1966" s="82" t="str">
        <f t="shared" si="2271"/>
        <v/>
      </c>
      <c r="T1966" s="82" t="str">
        <f t="shared" si="2271"/>
        <v/>
      </c>
      <c r="U1966" s="82" t="str">
        <f t="shared" si="2271"/>
        <v/>
      </c>
      <c r="V1966" s="82" t="str">
        <f t="shared" si="2271"/>
        <v/>
      </c>
      <c r="W1966" s="82" t="str">
        <f t="shared" si="2271"/>
        <v/>
      </c>
      <c r="X1966" s="82" t="str">
        <f t="shared" si="2271"/>
        <v/>
      </c>
      <c r="Y1966" s="82" t="str">
        <f t="shared" si="2271"/>
        <v/>
      </c>
      <c r="Z1966" s="82" t="str">
        <f t="shared" si="2271"/>
        <v/>
      </c>
      <c r="AA1966" s="82" t="str">
        <f t="shared" si="2271"/>
        <v/>
      </c>
      <c r="AB1966" s="82" t="str">
        <f t="shared" si="2271"/>
        <v/>
      </c>
      <c r="AC1966" s="82" t="str">
        <f t="shared" si="2271"/>
        <v/>
      </c>
      <c r="AD1966" s="82" t="str">
        <f t="shared" si="2271"/>
        <v/>
      </c>
      <c r="AE1966" s="82" t="str">
        <f t="shared" si="2271"/>
        <v/>
      </c>
      <c r="AF1966" s="82" t="str">
        <f t="shared" si="2271"/>
        <v/>
      </c>
      <c r="AG1966" s="82" t="str">
        <f t="shared" si="2271"/>
        <v/>
      </c>
      <c r="AH1966" s="82" t="str">
        <f t="shared" si="2271"/>
        <v/>
      </c>
      <c r="AI1966" s="82" t="str">
        <f t="shared" si="2271"/>
        <v/>
      </c>
      <c r="AJ1966" s="82" t="str">
        <f t="shared" si="2271"/>
        <v/>
      </c>
      <c r="AK1966" s="82" t="str">
        <f t="shared" si="2271"/>
        <v/>
      </c>
      <c r="AL1966" s="82" t="str">
        <f t="shared" si="2271"/>
        <v/>
      </c>
      <c r="AM1966" s="82" t="str">
        <f t="shared" si="2271"/>
        <v/>
      </c>
      <c r="AN1966" s="82" t="str">
        <f t="shared" si="2271"/>
        <v/>
      </c>
      <c r="AO1966" s="82" t="str">
        <f t="shared" si="2271"/>
        <v/>
      </c>
      <c r="AP1966" s="82" t="str">
        <f t="shared" si="2271"/>
        <v/>
      </c>
      <c r="AQ1966" s="82" t="str">
        <f t="shared" si="2271"/>
        <v/>
      </c>
      <c r="AR1966" s="82" t="str">
        <f t="shared" si="2271"/>
        <v/>
      </c>
      <c r="AS1966" s="82" t="str">
        <f t="shared" si="2271"/>
        <v/>
      </c>
      <c r="AT1966" s="82" t="str">
        <f t="shared" si="2271"/>
        <v/>
      </c>
      <c r="AU1966" s="82" t="str">
        <f t="shared" si="2271"/>
        <v/>
      </c>
      <c r="AV1966" s="82" t="str">
        <f t="shared" si="2271"/>
        <v/>
      </c>
      <c r="AW1966" s="82" t="str">
        <f t="shared" si="2271"/>
        <v/>
      </c>
      <c r="AX1966" s="82" t="str">
        <f t="shared" si="2271"/>
        <v/>
      </c>
      <c r="AY1966" s="82" t="str">
        <f t="shared" si="2271"/>
        <v/>
      </c>
      <c r="AZ1966" s="82" t="str">
        <f t="shared" si="2271"/>
        <v/>
      </c>
      <c r="BA1966" s="82" t="str">
        <f t="shared" si="2271"/>
        <v/>
      </c>
      <c r="BB1966" s="82" t="str">
        <f t="shared" si="2271"/>
        <v/>
      </c>
      <c r="BC1966" s="82" t="str">
        <f t="shared" si="2271"/>
        <v/>
      </c>
      <c r="BD1966" s="82" t="str">
        <f t="shared" si="2271"/>
        <v/>
      </c>
      <c r="BE1966" s="82" t="str">
        <f t="shared" si="2271"/>
        <v/>
      </c>
      <c r="BF1966" s="82" t="str">
        <f t="shared" si="2271"/>
        <v/>
      </c>
      <c r="BG1966" s="82" t="str">
        <f t="shared" si="2271"/>
        <v/>
      </c>
      <c r="BH1966" s="82" t="str">
        <f t="shared" si="2271"/>
        <v/>
      </c>
      <c r="BI1966" s="82" t="str">
        <f t="shared" si="2271"/>
        <v/>
      </c>
      <c r="BJ1966" s="82" t="str">
        <f t="shared" si="2255"/>
        <v/>
      </c>
      <c r="BK1966" s="83" t="str">
        <f t="shared" si="2211"/>
        <v/>
      </c>
    </row>
    <row r="1967" spans="1:63" x14ac:dyDescent="0.25">
      <c r="A1967" t="str">
        <f t="shared" si="2222"/>
        <v>1</v>
      </c>
      <c r="B1967" t="str">
        <f t="shared" si="2223"/>
        <v>0</v>
      </c>
      <c r="C1967">
        <f>COUNTIF($D$3:D1967,D1967)</f>
        <v>0</v>
      </c>
      <c r="J1967" t="str">
        <f t="shared" si="2224"/>
        <v/>
      </c>
      <c r="K1967" t="str">
        <f t="shared" si="2225"/>
        <v/>
      </c>
      <c r="L1967" t="str">
        <f t="shared" si="2226"/>
        <v xml:space="preserve"> </v>
      </c>
      <c r="M1967" t="str">
        <f t="shared" si="2227"/>
        <v/>
      </c>
      <c r="N1967" t="e">
        <f>VLOOKUP(E1967,HC!A:B,2,0)</f>
        <v>#N/A</v>
      </c>
      <c r="O1967" t="e">
        <f>VLOOKUP(N1967,HC!B:C,2,0)</f>
        <v>#N/A</v>
      </c>
      <c r="P1967" s="82" t="str">
        <f t="shared" ref="P1967:BI1967" si="2272">IFERROR(IF($G1967="inactive","",IF(AND($L1967&lt;P$1,$M1967&lt;P$1),"",IF(AND($L1967&gt;Q$1,$M1967&gt;Q$1),"",IF(AND($L1967&lt;P$1,$M1967&lt;=Q$1),$M1967-P$1,IF(AND($L1967&gt;=P$1,$M1967&gt;Q$1),Q$1-$L1967,IF(AND($L1967&gt;=P$1,$M1967&lt;=Q$1),$M1967-$L1967,IF(AND($L1967&lt;P$1,$M1967&gt;Q$1),Q$1-P$1,""))))))),"")</f>
        <v/>
      </c>
      <c r="Q1967" s="82" t="str">
        <f t="shared" si="2272"/>
        <v/>
      </c>
      <c r="R1967" s="82" t="str">
        <f t="shared" si="2272"/>
        <v/>
      </c>
      <c r="S1967" s="82" t="str">
        <f t="shared" si="2272"/>
        <v/>
      </c>
      <c r="T1967" s="82" t="str">
        <f t="shared" si="2272"/>
        <v/>
      </c>
      <c r="U1967" s="82" t="str">
        <f t="shared" si="2272"/>
        <v/>
      </c>
      <c r="V1967" s="82" t="str">
        <f t="shared" si="2272"/>
        <v/>
      </c>
      <c r="W1967" s="82" t="str">
        <f t="shared" si="2272"/>
        <v/>
      </c>
      <c r="X1967" s="82" t="str">
        <f t="shared" si="2272"/>
        <v/>
      </c>
      <c r="Y1967" s="82" t="str">
        <f t="shared" si="2272"/>
        <v/>
      </c>
      <c r="Z1967" s="82" t="str">
        <f t="shared" si="2272"/>
        <v/>
      </c>
      <c r="AA1967" s="82" t="str">
        <f t="shared" si="2272"/>
        <v/>
      </c>
      <c r="AB1967" s="82" t="str">
        <f t="shared" si="2272"/>
        <v/>
      </c>
      <c r="AC1967" s="82" t="str">
        <f t="shared" si="2272"/>
        <v/>
      </c>
      <c r="AD1967" s="82" t="str">
        <f t="shared" si="2272"/>
        <v/>
      </c>
      <c r="AE1967" s="82" t="str">
        <f t="shared" si="2272"/>
        <v/>
      </c>
      <c r="AF1967" s="82" t="str">
        <f t="shared" si="2272"/>
        <v/>
      </c>
      <c r="AG1967" s="82" t="str">
        <f t="shared" si="2272"/>
        <v/>
      </c>
      <c r="AH1967" s="82" t="str">
        <f t="shared" si="2272"/>
        <v/>
      </c>
      <c r="AI1967" s="82" t="str">
        <f t="shared" si="2272"/>
        <v/>
      </c>
      <c r="AJ1967" s="82" t="str">
        <f t="shared" si="2272"/>
        <v/>
      </c>
      <c r="AK1967" s="82" t="str">
        <f t="shared" si="2272"/>
        <v/>
      </c>
      <c r="AL1967" s="82" t="str">
        <f t="shared" si="2272"/>
        <v/>
      </c>
      <c r="AM1967" s="82" t="str">
        <f t="shared" si="2272"/>
        <v/>
      </c>
      <c r="AN1967" s="82" t="str">
        <f t="shared" si="2272"/>
        <v/>
      </c>
      <c r="AO1967" s="82" t="str">
        <f t="shared" si="2272"/>
        <v/>
      </c>
      <c r="AP1967" s="82" t="str">
        <f t="shared" si="2272"/>
        <v/>
      </c>
      <c r="AQ1967" s="82" t="str">
        <f t="shared" si="2272"/>
        <v/>
      </c>
      <c r="AR1967" s="82" t="str">
        <f t="shared" si="2272"/>
        <v/>
      </c>
      <c r="AS1967" s="82" t="str">
        <f t="shared" si="2272"/>
        <v/>
      </c>
      <c r="AT1967" s="82" t="str">
        <f t="shared" si="2272"/>
        <v/>
      </c>
      <c r="AU1967" s="82" t="str">
        <f t="shared" si="2272"/>
        <v/>
      </c>
      <c r="AV1967" s="82" t="str">
        <f t="shared" si="2272"/>
        <v/>
      </c>
      <c r="AW1967" s="82" t="str">
        <f t="shared" si="2272"/>
        <v/>
      </c>
      <c r="AX1967" s="82" t="str">
        <f t="shared" si="2272"/>
        <v/>
      </c>
      <c r="AY1967" s="82" t="str">
        <f t="shared" si="2272"/>
        <v/>
      </c>
      <c r="AZ1967" s="82" t="str">
        <f t="shared" si="2272"/>
        <v/>
      </c>
      <c r="BA1967" s="82" t="str">
        <f t="shared" si="2272"/>
        <v/>
      </c>
      <c r="BB1967" s="82" t="str">
        <f t="shared" si="2272"/>
        <v/>
      </c>
      <c r="BC1967" s="82" t="str">
        <f t="shared" si="2272"/>
        <v/>
      </c>
      <c r="BD1967" s="82" t="str">
        <f t="shared" si="2272"/>
        <v/>
      </c>
      <c r="BE1967" s="82" t="str">
        <f t="shared" si="2272"/>
        <v/>
      </c>
      <c r="BF1967" s="82" t="str">
        <f t="shared" si="2272"/>
        <v/>
      </c>
      <c r="BG1967" s="82" t="str">
        <f t="shared" si="2272"/>
        <v/>
      </c>
      <c r="BH1967" s="82" t="str">
        <f t="shared" si="2272"/>
        <v/>
      </c>
      <c r="BI1967" s="82" t="str">
        <f t="shared" si="2272"/>
        <v/>
      </c>
      <c r="BJ1967" s="82" t="str">
        <f t="shared" si="2255"/>
        <v/>
      </c>
      <c r="BK1967" s="83" t="str">
        <f t="shared" si="2211"/>
        <v/>
      </c>
    </row>
    <row r="1968" spans="1:63" x14ac:dyDescent="0.25">
      <c r="A1968" t="str">
        <f t="shared" si="2222"/>
        <v>1</v>
      </c>
      <c r="B1968" t="str">
        <f t="shared" si="2223"/>
        <v>0</v>
      </c>
      <c r="C1968">
        <f>COUNTIF($D$3:D1968,D1968)</f>
        <v>0</v>
      </c>
      <c r="J1968" t="str">
        <f t="shared" si="2224"/>
        <v/>
      </c>
      <c r="K1968" t="str">
        <f t="shared" si="2225"/>
        <v/>
      </c>
      <c r="L1968" t="str">
        <f t="shared" si="2226"/>
        <v xml:space="preserve"> </v>
      </c>
      <c r="M1968" t="str">
        <f t="shared" si="2227"/>
        <v/>
      </c>
      <c r="N1968" t="e">
        <f>VLOOKUP(E1968,HC!A:B,2,0)</f>
        <v>#N/A</v>
      </c>
      <c r="O1968" t="e">
        <f>VLOOKUP(N1968,HC!B:C,2,0)</f>
        <v>#N/A</v>
      </c>
      <c r="P1968" s="82" t="str">
        <f t="shared" ref="P1968:BI1968" si="2273">IFERROR(IF($G1968="inactive","",IF(AND($L1968&lt;P$1,$M1968&lt;P$1),"",IF(AND($L1968&gt;Q$1,$M1968&gt;Q$1),"",IF(AND($L1968&lt;P$1,$M1968&lt;=Q$1),$M1968-P$1,IF(AND($L1968&gt;=P$1,$M1968&gt;Q$1),Q$1-$L1968,IF(AND($L1968&gt;=P$1,$M1968&lt;=Q$1),$M1968-$L1968,IF(AND($L1968&lt;P$1,$M1968&gt;Q$1),Q$1-P$1,""))))))),"")</f>
        <v/>
      </c>
      <c r="Q1968" s="82" t="str">
        <f t="shared" si="2273"/>
        <v/>
      </c>
      <c r="R1968" s="82" t="str">
        <f t="shared" si="2273"/>
        <v/>
      </c>
      <c r="S1968" s="82" t="str">
        <f t="shared" si="2273"/>
        <v/>
      </c>
      <c r="T1968" s="82" t="str">
        <f t="shared" si="2273"/>
        <v/>
      </c>
      <c r="U1968" s="82" t="str">
        <f t="shared" si="2273"/>
        <v/>
      </c>
      <c r="V1968" s="82" t="str">
        <f t="shared" si="2273"/>
        <v/>
      </c>
      <c r="W1968" s="82" t="str">
        <f t="shared" si="2273"/>
        <v/>
      </c>
      <c r="X1968" s="82" t="str">
        <f t="shared" si="2273"/>
        <v/>
      </c>
      <c r="Y1968" s="82" t="str">
        <f t="shared" si="2273"/>
        <v/>
      </c>
      <c r="Z1968" s="82" t="str">
        <f t="shared" si="2273"/>
        <v/>
      </c>
      <c r="AA1968" s="82" t="str">
        <f t="shared" si="2273"/>
        <v/>
      </c>
      <c r="AB1968" s="82" t="str">
        <f t="shared" si="2273"/>
        <v/>
      </c>
      <c r="AC1968" s="82" t="str">
        <f t="shared" si="2273"/>
        <v/>
      </c>
      <c r="AD1968" s="82" t="str">
        <f t="shared" si="2273"/>
        <v/>
      </c>
      <c r="AE1968" s="82" t="str">
        <f t="shared" si="2273"/>
        <v/>
      </c>
      <c r="AF1968" s="82" t="str">
        <f t="shared" si="2273"/>
        <v/>
      </c>
      <c r="AG1968" s="82" t="str">
        <f t="shared" si="2273"/>
        <v/>
      </c>
      <c r="AH1968" s="82" t="str">
        <f t="shared" si="2273"/>
        <v/>
      </c>
      <c r="AI1968" s="82" t="str">
        <f t="shared" si="2273"/>
        <v/>
      </c>
      <c r="AJ1968" s="82" t="str">
        <f t="shared" si="2273"/>
        <v/>
      </c>
      <c r="AK1968" s="82" t="str">
        <f t="shared" si="2273"/>
        <v/>
      </c>
      <c r="AL1968" s="82" t="str">
        <f t="shared" si="2273"/>
        <v/>
      </c>
      <c r="AM1968" s="82" t="str">
        <f t="shared" si="2273"/>
        <v/>
      </c>
      <c r="AN1968" s="82" t="str">
        <f t="shared" si="2273"/>
        <v/>
      </c>
      <c r="AO1968" s="82" t="str">
        <f t="shared" si="2273"/>
        <v/>
      </c>
      <c r="AP1968" s="82" t="str">
        <f t="shared" si="2273"/>
        <v/>
      </c>
      <c r="AQ1968" s="82" t="str">
        <f t="shared" si="2273"/>
        <v/>
      </c>
      <c r="AR1968" s="82" t="str">
        <f t="shared" si="2273"/>
        <v/>
      </c>
      <c r="AS1968" s="82" t="str">
        <f t="shared" si="2273"/>
        <v/>
      </c>
      <c r="AT1968" s="82" t="str">
        <f t="shared" si="2273"/>
        <v/>
      </c>
      <c r="AU1968" s="82" t="str">
        <f t="shared" si="2273"/>
        <v/>
      </c>
      <c r="AV1968" s="82" t="str">
        <f t="shared" si="2273"/>
        <v/>
      </c>
      <c r="AW1968" s="82" t="str">
        <f t="shared" si="2273"/>
        <v/>
      </c>
      <c r="AX1968" s="82" t="str">
        <f t="shared" si="2273"/>
        <v/>
      </c>
      <c r="AY1968" s="82" t="str">
        <f t="shared" si="2273"/>
        <v/>
      </c>
      <c r="AZ1968" s="82" t="str">
        <f t="shared" si="2273"/>
        <v/>
      </c>
      <c r="BA1968" s="82" t="str">
        <f t="shared" si="2273"/>
        <v/>
      </c>
      <c r="BB1968" s="82" t="str">
        <f t="shared" si="2273"/>
        <v/>
      </c>
      <c r="BC1968" s="82" t="str">
        <f t="shared" si="2273"/>
        <v/>
      </c>
      <c r="BD1968" s="82" t="str">
        <f t="shared" si="2273"/>
        <v/>
      </c>
      <c r="BE1968" s="82" t="str">
        <f t="shared" si="2273"/>
        <v/>
      </c>
      <c r="BF1968" s="82" t="str">
        <f t="shared" si="2273"/>
        <v/>
      </c>
      <c r="BG1968" s="82" t="str">
        <f t="shared" si="2273"/>
        <v/>
      </c>
      <c r="BH1968" s="82" t="str">
        <f t="shared" si="2273"/>
        <v/>
      </c>
      <c r="BI1968" s="82" t="str">
        <f t="shared" si="2273"/>
        <v/>
      </c>
      <c r="BJ1968" s="82" t="str">
        <f t="shared" si="2255"/>
        <v/>
      </c>
      <c r="BK1968" s="83" t="str">
        <f t="shared" si="2211"/>
        <v/>
      </c>
    </row>
    <row r="1969" spans="1:63" x14ac:dyDescent="0.25">
      <c r="A1969" t="str">
        <f t="shared" si="2222"/>
        <v>1</v>
      </c>
      <c r="B1969" t="str">
        <f t="shared" si="2223"/>
        <v>0</v>
      </c>
      <c r="C1969">
        <f>COUNTIF($D$3:D1969,D1969)</f>
        <v>0</v>
      </c>
      <c r="J1969" t="str">
        <f t="shared" si="2224"/>
        <v/>
      </c>
      <c r="K1969" t="str">
        <f t="shared" si="2225"/>
        <v/>
      </c>
      <c r="L1969" t="str">
        <f t="shared" si="2226"/>
        <v xml:space="preserve"> </v>
      </c>
      <c r="M1969" t="str">
        <f t="shared" si="2227"/>
        <v/>
      </c>
      <c r="N1969" t="e">
        <f>VLOOKUP(E1969,HC!A:B,2,0)</f>
        <v>#N/A</v>
      </c>
      <c r="O1969" t="e">
        <f>VLOOKUP(N1969,HC!B:C,2,0)</f>
        <v>#N/A</v>
      </c>
      <c r="P1969" s="82" t="str">
        <f t="shared" ref="P1969:BI1969" si="2274">IFERROR(IF($G1969="inactive","",IF(AND($L1969&lt;P$1,$M1969&lt;P$1),"",IF(AND($L1969&gt;Q$1,$M1969&gt;Q$1),"",IF(AND($L1969&lt;P$1,$M1969&lt;=Q$1),$M1969-P$1,IF(AND($L1969&gt;=P$1,$M1969&gt;Q$1),Q$1-$L1969,IF(AND($L1969&gt;=P$1,$M1969&lt;=Q$1),$M1969-$L1969,IF(AND($L1969&lt;P$1,$M1969&gt;Q$1),Q$1-P$1,""))))))),"")</f>
        <v/>
      </c>
      <c r="Q1969" s="82" t="str">
        <f t="shared" si="2274"/>
        <v/>
      </c>
      <c r="R1969" s="82" t="str">
        <f t="shared" si="2274"/>
        <v/>
      </c>
      <c r="S1969" s="82" t="str">
        <f t="shared" si="2274"/>
        <v/>
      </c>
      <c r="T1969" s="82" t="str">
        <f t="shared" si="2274"/>
        <v/>
      </c>
      <c r="U1969" s="82" t="str">
        <f t="shared" si="2274"/>
        <v/>
      </c>
      <c r="V1969" s="82" t="str">
        <f t="shared" si="2274"/>
        <v/>
      </c>
      <c r="W1969" s="82" t="str">
        <f t="shared" si="2274"/>
        <v/>
      </c>
      <c r="X1969" s="82" t="str">
        <f t="shared" si="2274"/>
        <v/>
      </c>
      <c r="Y1969" s="82" t="str">
        <f t="shared" si="2274"/>
        <v/>
      </c>
      <c r="Z1969" s="82" t="str">
        <f t="shared" si="2274"/>
        <v/>
      </c>
      <c r="AA1969" s="82" t="str">
        <f t="shared" si="2274"/>
        <v/>
      </c>
      <c r="AB1969" s="82" t="str">
        <f t="shared" si="2274"/>
        <v/>
      </c>
      <c r="AC1969" s="82" t="str">
        <f t="shared" si="2274"/>
        <v/>
      </c>
      <c r="AD1969" s="82" t="str">
        <f t="shared" si="2274"/>
        <v/>
      </c>
      <c r="AE1969" s="82" t="str">
        <f t="shared" si="2274"/>
        <v/>
      </c>
      <c r="AF1969" s="82" t="str">
        <f t="shared" si="2274"/>
        <v/>
      </c>
      <c r="AG1969" s="82" t="str">
        <f t="shared" si="2274"/>
        <v/>
      </c>
      <c r="AH1969" s="82" t="str">
        <f t="shared" si="2274"/>
        <v/>
      </c>
      <c r="AI1969" s="82" t="str">
        <f t="shared" si="2274"/>
        <v/>
      </c>
      <c r="AJ1969" s="82" t="str">
        <f t="shared" si="2274"/>
        <v/>
      </c>
      <c r="AK1969" s="82" t="str">
        <f t="shared" si="2274"/>
        <v/>
      </c>
      <c r="AL1969" s="82" t="str">
        <f t="shared" si="2274"/>
        <v/>
      </c>
      <c r="AM1969" s="82" t="str">
        <f t="shared" si="2274"/>
        <v/>
      </c>
      <c r="AN1969" s="82" t="str">
        <f t="shared" si="2274"/>
        <v/>
      </c>
      <c r="AO1969" s="82" t="str">
        <f t="shared" si="2274"/>
        <v/>
      </c>
      <c r="AP1969" s="82" t="str">
        <f t="shared" si="2274"/>
        <v/>
      </c>
      <c r="AQ1969" s="82" t="str">
        <f t="shared" si="2274"/>
        <v/>
      </c>
      <c r="AR1969" s="82" t="str">
        <f t="shared" si="2274"/>
        <v/>
      </c>
      <c r="AS1969" s="82" t="str">
        <f t="shared" si="2274"/>
        <v/>
      </c>
      <c r="AT1969" s="82" t="str">
        <f t="shared" si="2274"/>
        <v/>
      </c>
      <c r="AU1969" s="82" t="str">
        <f t="shared" si="2274"/>
        <v/>
      </c>
      <c r="AV1969" s="82" t="str">
        <f t="shared" si="2274"/>
        <v/>
      </c>
      <c r="AW1969" s="82" t="str">
        <f t="shared" si="2274"/>
        <v/>
      </c>
      <c r="AX1969" s="82" t="str">
        <f t="shared" si="2274"/>
        <v/>
      </c>
      <c r="AY1969" s="82" t="str">
        <f t="shared" si="2274"/>
        <v/>
      </c>
      <c r="AZ1969" s="82" t="str">
        <f t="shared" si="2274"/>
        <v/>
      </c>
      <c r="BA1969" s="82" t="str">
        <f t="shared" si="2274"/>
        <v/>
      </c>
      <c r="BB1969" s="82" t="str">
        <f t="shared" si="2274"/>
        <v/>
      </c>
      <c r="BC1969" s="82" t="str">
        <f t="shared" si="2274"/>
        <v/>
      </c>
      <c r="BD1969" s="82" t="str">
        <f t="shared" si="2274"/>
        <v/>
      </c>
      <c r="BE1969" s="82" t="str">
        <f t="shared" si="2274"/>
        <v/>
      </c>
      <c r="BF1969" s="82" t="str">
        <f t="shared" si="2274"/>
        <v/>
      </c>
      <c r="BG1969" s="82" t="str">
        <f t="shared" si="2274"/>
        <v/>
      </c>
      <c r="BH1969" s="82" t="str">
        <f t="shared" si="2274"/>
        <v/>
      </c>
      <c r="BI1969" s="82" t="str">
        <f t="shared" si="2274"/>
        <v/>
      </c>
      <c r="BJ1969" s="82" t="str">
        <f t="shared" si="2255"/>
        <v/>
      </c>
      <c r="BK1969" s="83" t="str">
        <f t="shared" si="2211"/>
        <v/>
      </c>
    </row>
    <row r="1970" spans="1:63" x14ac:dyDescent="0.25">
      <c r="A1970" t="str">
        <f t="shared" si="2222"/>
        <v>1</v>
      </c>
      <c r="B1970" t="str">
        <f t="shared" si="2223"/>
        <v>0</v>
      </c>
      <c r="C1970">
        <f>COUNTIF($D$3:D1970,D1970)</f>
        <v>0</v>
      </c>
      <c r="J1970" t="str">
        <f t="shared" si="2224"/>
        <v/>
      </c>
      <c r="K1970" t="str">
        <f t="shared" si="2225"/>
        <v/>
      </c>
      <c r="L1970" t="str">
        <f t="shared" si="2226"/>
        <v xml:space="preserve"> </v>
      </c>
      <c r="M1970" t="str">
        <f t="shared" si="2227"/>
        <v/>
      </c>
      <c r="N1970" t="e">
        <f>VLOOKUP(E1970,HC!A:B,2,0)</f>
        <v>#N/A</v>
      </c>
      <c r="O1970" t="e">
        <f>VLOOKUP(N1970,HC!B:C,2,0)</f>
        <v>#N/A</v>
      </c>
      <c r="P1970" s="82" t="str">
        <f t="shared" ref="P1970:BI1970" si="2275">IFERROR(IF($G1970="inactive","",IF(AND($L1970&lt;P$1,$M1970&lt;P$1),"",IF(AND($L1970&gt;Q$1,$M1970&gt;Q$1),"",IF(AND($L1970&lt;P$1,$M1970&lt;=Q$1),$M1970-P$1,IF(AND($L1970&gt;=P$1,$M1970&gt;Q$1),Q$1-$L1970,IF(AND($L1970&gt;=P$1,$M1970&lt;=Q$1),$M1970-$L1970,IF(AND($L1970&lt;P$1,$M1970&gt;Q$1),Q$1-P$1,""))))))),"")</f>
        <v/>
      </c>
      <c r="Q1970" s="82" t="str">
        <f t="shared" si="2275"/>
        <v/>
      </c>
      <c r="R1970" s="82" t="str">
        <f t="shared" si="2275"/>
        <v/>
      </c>
      <c r="S1970" s="82" t="str">
        <f t="shared" si="2275"/>
        <v/>
      </c>
      <c r="T1970" s="82" t="str">
        <f t="shared" si="2275"/>
        <v/>
      </c>
      <c r="U1970" s="82" t="str">
        <f t="shared" si="2275"/>
        <v/>
      </c>
      <c r="V1970" s="82" t="str">
        <f t="shared" si="2275"/>
        <v/>
      </c>
      <c r="W1970" s="82" t="str">
        <f t="shared" si="2275"/>
        <v/>
      </c>
      <c r="X1970" s="82" t="str">
        <f t="shared" si="2275"/>
        <v/>
      </c>
      <c r="Y1970" s="82" t="str">
        <f t="shared" si="2275"/>
        <v/>
      </c>
      <c r="Z1970" s="82" t="str">
        <f t="shared" si="2275"/>
        <v/>
      </c>
      <c r="AA1970" s="82" t="str">
        <f t="shared" si="2275"/>
        <v/>
      </c>
      <c r="AB1970" s="82" t="str">
        <f t="shared" si="2275"/>
        <v/>
      </c>
      <c r="AC1970" s="82" t="str">
        <f t="shared" si="2275"/>
        <v/>
      </c>
      <c r="AD1970" s="82" t="str">
        <f t="shared" si="2275"/>
        <v/>
      </c>
      <c r="AE1970" s="82" t="str">
        <f t="shared" si="2275"/>
        <v/>
      </c>
      <c r="AF1970" s="82" t="str">
        <f t="shared" si="2275"/>
        <v/>
      </c>
      <c r="AG1970" s="82" t="str">
        <f t="shared" si="2275"/>
        <v/>
      </c>
      <c r="AH1970" s="82" t="str">
        <f t="shared" si="2275"/>
        <v/>
      </c>
      <c r="AI1970" s="82" t="str">
        <f t="shared" si="2275"/>
        <v/>
      </c>
      <c r="AJ1970" s="82" t="str">
        <f t="shared" si="2275"/>
        <v/>
      </c>
      <c r="AK1970" s="82" t="str">
        <f t="shared" si="2275"/>
        <v/>
      </c>
      <c r="AL1970" s="82" t="str">
        <f t="shared" si="2275"/>
        <v/>
      </c>
      <c r="AM1970" s="82" t="str">
        <f t="shared" si="2275"/>
        <v/>
      </c>
      <c r="AN1970" s="82" t="str">
        <f t="shared" si="2275"/>
        <v/>
      </c>
      <c r="AO1970" s="82" t="str">
        <f t="shared" si="2275"/>
        <v/>
      </c>
      <c r="AP1970" s="82" t="str">
        <f t="shared" si="2275"/>
        <v/>
      </c>
      <c r="AQ1970" s="82" t="str">
        <f t="shared" si="2275"/>
        <v/>
      </c>
      <c r="AR1970" s="82" t="str">
        <f t="shared" si="2275"/>
        <v/>
      </c>
      <c r="AS1970" s="82" t="str">
        <f t="shared" si="2275"/>
        <v/>
      </c>
      <c r="AT1970" s="82" t="str">
        <f t="shared" si="2275"/>
        <v/>
      </c>
      <c r="AU1970" s="82" t="str">
        <f t="shared" si="2275"/>
        <v/>
      </c>
      <c r="AV1970" s="82" t="str">
        <f t="shared" si="2275"/>
        <v/>
      </c>
      <c r="AW1970" s="82" t="str">
        <f t="shared" si="2275"/>
        <v/>
      </c>
      <c r="AX1970" s="82" t="str">
        <f t="shared" si="2275"/>
        <v/>
      </c>
      <c r="AY1970" s="82" t="str">
        <f t="shared" si="2275"/>
        <v/>
      </c>
      <c r="AZ1970" s="82" t="str">
        <f t="shared" si="2275"/>
        <v/>
      </c>
      <c r="BA1970" s="82" t="str">
        <f t="shared" si="2275"/>
        <v/>
      </c>
      <c r="BB1970" s="82" t="str">
        <f t="shared" si="2275"/>
        <v/>
      </c>
      <c r="BC1970" s="82" t="str">
        <f t="shared" si="2275"/>
        <v/>
      </c>
      <c r="BD1970" s="82" t="str">
        <f t="shared" si="2275"/>
        <v/>
      </c>
      <c r="BE1970" s="82" t="str">
        <f t="shared" si="2275"/>
        <v/>
      </c>
      <c r="BF1970" s="82" t="str">
        <f t="shared" si="2275"/>
        <v/>
      </c>
      <c r="BG1970" s="82" t="str">
        <f t="shared" si="2275"/>
        <v/>
      </c>
      <c r="BH1970" s="82" t="str">
        <f t="shared" si="2275"/>
        <v/>
      </c>
      <c r="BI1970" s="82" t="str">
        <f t="shared" si="2275"/>
        <v/>
      </c>
      <c r="BJ1970" s="82" t="str">
        <f t="shared" si="2255"/>
        <v/>
      </c>
      <c r="BK1970" s="83" t="str">
        <f t="shared" si="2211"/>
        <v/>
      </c>
    </row>
    <row r="1971" spans="1:63" x14ac:dyDescent="0.25">
      <c r="A1971" t="str">
        <f t="shared" si="2222"/>
        <v>1</v>
      </c>
      <c r="B1971" t="str">
        <f t="shared" si="2223"/>
        <v>0</v>
      </c>
      <c r="C1971">
        <f>COUNTIF($D$3:D1971,D1971)</f>
        <v>0</v>
      </c>
      <c r="J1971" t="str">
        <f t="shared" si="2224"/>
        <v/>
      </c>
      <c r="K1971" t="str">
        <f t="shared" si="2225"/>
        <v/>
      </c>
      <c r="L1971" t="str">
        <f t="shared" si="2226"/>
        <v xml:space="preserve"> </v>
      </c>
      <c r="M1971" t="str">
        <f t="shared" si="2227"/>
        <v/>
      </c>
      <c r="N1971" t="e">
        <f>VLOOKUP(E1971,HC!A:B,2,0)</f>
        <v>#N/A</v>
      </c>
      <c r="O1971" t="e">
        <f>VLOOKUP(N1971,HC!B:C,2,0)</f>
        <v>#N/A</v>
      </c>
      <c r="P1971" s="82" t="str">
        <f t="shared" ref="P1971:BI1971" si="2276">IFERROR(IF($G1971="inactive","",IF(AND($L1971&lt;P$1,$M1971&lt;P$1),"",IF(AND($L1971&gt;Q$1,$M1971&gt;Q$1),"",IF(AND($L1971&lt;P$1,$M1971&lt;=Q$1),$M1971-P$1,IF(AND($L1971&gt;=P$1,$M1971&gt;Q$1),Q$1-$L1971,IF(AND($L1971&gt;=P$1,$M1971&lt;=Q$1),$M1971-$L1971,IF(AND($L1971&lt;P$1,$M1971&gt;Q$1),Q$1-P$1,""))))))),"")</f>
        <v/>
      </c>
      <c r="Q1971" s="82" t="str">
        <f t="shared" si="2276"/>
        <v/>
      </c>
      <c r="R1971" s="82" t="str">
        <f t="shared" si="2276"/>
        <v/>
      </c>
      <c r="S1971" s="82" t="str">
        <f t="shared" si="2276"/>
        <v/>
      </c>
      <c r="T1971" s="82" t="str">
        <f t="shared" si="2276"/>
        <v/>
      </c>
      <c r="U1971" s="82" t="str">
        <f t="shared" si="2276"/>
        <v/>
      </c>
      <c r="V1971" s="82" t="str">
        <f t="shared" si="2276"/>
        <v/>
      </c>
      <c r="W1971" s="82" t="str">
        <f t="shared" si="2276"/>
        <v/>
      </c>
      <c r="X1971" s="82" t="str">
        <f t="shared" si="2276"/>
        <v/>
      </c>
      <c r="Y1971" s="82" t="str">
        <f t="shared" si="2276"/>
        <v/>
      </c>
      <c r="Z1971" s="82" t="str">
        <f t="shared" si="2276"/>
        <v/>
      </c>
      <c r="AA1971" s="82" t="str">
        <f t="shared" si="2276"/>
        <v/>
      </c>
      <c r="AB1971" s="82" t="str">
        <f t="shared" si="2276"/>
        <v/>
      </c>
      <c r="AC1971" s="82" t="str">
        <f t="shared" si="2276"/>
        <v/>
      </c>
      <c r="AD1971" s="82" t="str">
        <f t="shared" si="2276"/>
        <v/>
      </c>
      <c r="AE1971" s="82" t="str">
        <f t="shared" si="2276"/>
        <v/>
      </c>
      <c r="AF1971" s="82" t="str">
        <f t="shared" si="2276"/>
        <v/>
      </c>
      <c r="AG1971" s="82" t="str">
        <f t="shared" si="2276"/>
        <v/>
      </c>
      <c r="AH1971" s="82" t="str">
        <f t="shared" si="2276"/>
        <v/>
      </c>
      <c r="AI1971" s="82" t="str">
        <f t="shared" si="2276"/>
        <v/>
      </c>
      <c r="AJ1971" s="82" t="str">
        <f t="shared" si="2276"/>
        <v/>
      </c>
      <c r="AK1971" s="82" t="str">
        <f t="shared" si="2276"/>
        <v/>
      </c>
      <c r="AL1971" s="82" t="str">
        <f t="shared" si="2276"/>
        <v/>
      </c>
      <c r="AM1971" s="82" t="str">
        <f t="shared" si="2276"/>
        <v/>
      </c>
      <c r="AN1971" s="82" t="str">
        <f t="shared" si="2276"/>
        <v/>
      </c>
      <c r="AO1971" s="82" t="str">
        <f t="shared" si="2276"/>
        <v/>
      </c>
      <c r="AP1971" s="82" t="str">
        <f t="shared" si="2276"/>
        <v/>
      </c>
      <c r="AQ1971" s="82" t="str">
        <f t="shared" si="2276"/>
        <v/>
      </c>
      <c r="AR1971" s="82" t="str">
        <f t="shared" si="2276"/>
        <v/>
      </c>
      <c r="AS1971" s="82" t="str">
        <f t="shared" si="2276"/>
        <v/>
      </c>
      <c r="AT1971" s="82" t="str">
        <f t="shared" si="2276"/>
        <v/>
      </c>
      <c r="AU1971" s="82" t="str">
        <f t="shared" si="2276"/>
        <v/>
      </c>
      <c r="AV1971" s="82" t="str">
        <f t="shared" si="2276"/>
        <v/>
      </c>
      <c r="AW1971" s="82" t="str">
        <f t="shared" si="2276"/>
        <v/>
      </c>
      <c r="AX1971" s="82" t="str">
        <f t="shared" si="2276"/>
        <v/>
      </c>
      <c r="AY1971" s="82" t="str">
        <f t="shared" si="2276"/>
        <v/>
      </c>
      <c r="AZ1971" s="82" t="str">
        <f t="shared" si="2276"/>
        <v/>
      </c>
      <c r="BA1971" s="82" t="str">
        <f t="shared" si="2276"/>
        <v/>
      </c>
      <c r="BB1971" s="82" t="str">
        <f t="shared" si="2276"/>
        <v/>
      </c>
      <c r="BC1971" s="82" t="str">
        <f t="shared" si="2276"/>
        <v/>
      </c>
      <c r="BD1971" s="82" t="str">
        <f t="shared" si="2276"/>
        <v/>
      </c>
      <c r="BE1971" s="82" t="str">
        <f t="shared" si="2276"/>
        <v/>
      </c>
      <c r="BF1971" s="82" t="str">
        <f t="shared" si="2276"/>
        <v/>
      </c>
      <c r="BG1971" s="82" t="str">
        <f t="shared" si="2276"/>
        <v/>
      </c>
      <c r="BH1971" s="82" t="str">
        <f t="shared" si="2276"/>
        <v/>
      </c>
      <c r="BI1971" s="82" t="str">
        <f t="shared" si="2276"/>
        <v/>
      </c>
      <c r="BJ1971" s="82" t="str">
        <f t="shared" si="2255"/>
        <v/>
      </c>
      <c r="BK1971" s="83" t="str">
        <f t="shared" si="2211"/>
        <v/>
      </c>
    </row>
    <row r="1972" spans="1:63" x14ac:dyDescent="0.25">
      <c r="A1972" t="str">
        <f t="shared" si="2222"/>
        <v>1</v>
      </c>
      <c r="B1972" t="str">
        <f t="shared" si="2223"/>
        <v>0</v>
      </c>
      <c r="C1972">
        <f>COUNTIF($D$3:D1972,D1972)</f>
        <v>0</v>
      </c>
      <c r="J1972" t="str">
        <f t="shared" si="2224"/>
        <v/>
      </c>
      <c r="K1972" t="str">
        <f t="shared" si="2225"/>
        <v/>
      </c>
      <c r="L1972" t="str">
        <f t="shared" si="2226"/>
        <v xml:space="preserve"> </v>
      </c>
      <c r="M1972" t="str">
        <f t="shared" si="2227"/>
        <v/>
      </c>
      <c r="N1972" t="e">
        <f>VLOOKUP(E1972,HC!A:B,2,0)</f>
        <v>#N/A</v>
      </c>
      <c r="O1972" t="e">
        <f>VLOOKUP(N1972,HC!B:C,2,0)</f>
        <v>#N/A</v>
      </c>
      <c r="P1972" s="82" t="str">
        <f t="shared" ref="P1972:BI1972" si="2277">IFERROR(IF($G1972="inactive","",IF(AND($L1972&lt;P$1,$M1972&lt;P$1),"",IF(AND($L1972&gt;Q$1,$M1972&gt;Q$1),"",IF(AND($L1972&lt;P$1,$M1972&lt;=Q$1),$M1972-P$1,IF(AND($L1972&gt;=P$1,$M1972&gt;Q$1),Q$1-$L1972,IF(AND($L1972&gt;=P$1,$M1972&lt;=Q$1),$M1972-$L1972,IF(AND($L1972&lt;P$1,$M1972&gt;Q$1),Q$1-P$1,""))))))),"")</f>
        <v/>
      </c>
      <c r="Q1972" s="82" t="str">
        <f t="shared" si="2277"/>
        <v/>
      </c>
      <c r="R1972" s="82" t="str">
        <f t="shared" si="2277"/>
        <v/>
      </c>
      <c r="S1972" s="82" t="str">
        <f t="shared" si="2277"/>
        <v/>
      </c>
      <c r="T1972" s="82" t="str">
        <f t="shared" si="2277"/>
        <v/>
      </c>
      <c r="U1972" s="82" t="str">
        <f t="shared" si="2277"/>
        <v/>
      </c>
      <c r="V1972" s="82" t="str">
        <f t="shared" si="2277"/>
        <v/>
      </c>
      <c r="W1972" s="82" t="str">
        <f t="shared" si="2277"/>
        <v/>
      </c>
      <c r="X1972" s="82" t="str">
        <f t="shared" si="2277"/>
        <v/>
      </c>
      <c r="Y1972" s="82" t="str">
        <f t="shared" si="2277"/>
        <v/>
      </c>
      <c r="Z1972" s="82" t="str">
        <f t="shared" si="2277"/>
        <v/>
      </c>
      <c r="AA1972" s="82" t="str">
        <f t="shared" si="2277"/>
        <v/>
      </c>
      <c r="AB1972" s="82" t="str">
        <f t="shared" si="2277"/>
        <v/>
      </c>
      <c r="AC1972" s="82" t="str">
        <f t="shared" si="2277"/>
        <v/>
      </c>
      <c r="AD1972" s="82" t="str">
        <f t="shared" si="2277"/>
        <v/>
      </c>
      <c r="AE1972" s="82" t="str">
        <f t="shared" si="2277"/>
        <v/>
      </c>
      <c r="AF1972" s="82" t="str">
        <f t="shared" si="2277"/>
        <v/>
      </c>
      <c r="AG1972" s="82" t="str">
        <f t="shared" si="2277"/>
        <v/>
      </c>
      <c r="AH1972" s="82" t="str">
        <f t="shared" si="2277"/>
        <v/>
      </c>
      <c r="AI1972" s="82" t="str">
        <f t="shared" si="2277"/>
        <v/>
      </c>
      <c r="AJ1972" s="82" t="str">
        <f t="shared" si="2277"/>
        <v/>
      </c>
      <c r="AK1972" s="82" t="str">
        <f t="shared" si="2277"/>
        <v/>
      </c>
      <c r="AL1972" s="82" t="str">
        <f t="shared" si="2277"/>
        <v/>
      </c>
      <c r="AM1972" s="82" t="str">
        <f t="shared" si="2277"/>
        <v/>
      </c>
      <c r="AN1972" s="82" t="str">
        <f t="shared" si="2277"/>
        <v/>
      </c>
      <c r="AO1972" s="82" t="str">
        <f t="shared" si="2277"/>
        <v/>
      </c>
      <c r="AP1972" s="82" t="str">
        <f t="shared" si="2277"/>
        <v/>
      </c>
      <c r="AQ1972" s="82" t="str">
        <f t="shared" si="2277"/>
        <v/>
      </c>
      <c r="AR1972" s="82" t="str">
        <f t="shared" si="2277"/>
        <v/>
      </c>
      <c r="AS1972" s="82" t="str">
        <f t="shared" si="2277"/>
        <v/>
      </c>
      <c r="AT1972" s="82" t="str">
        <f t="shared" si="2277"/>
        <v/>
      </c>
      <c r="AU1972" s="82" t="str">
        <f t="shared" si="2277"/>
        <v/>
      </c>
      <c r="AV1972" s="82" t="str">
        <f t="shared" si="2277"/>
        <v/>
      </c>
      <c r="AW1972" s="82" t="str">
        <f t="shared" si="2277"/>
        <v/>
      </c>
      <c r="AX1972" s="82" t="str">
        <f t="shared" si="2277"/>
        <v/>
      </c>
      <c r="AY1972" s="82" t="str">
        <f t="shared" si="2277"/>
        <v/>
      </c>
      <c r="AZ1972" s="82" t="str">
        <f t="shared" si="2277"/>
        <v/>
      </c>
      <c r="BA1972" s="82" t="str">
        <f t="shared" si="2277"/>
        <v/>
      </c>
      <c r="BB1972" s="82" t="str">
        <f t="shared" si="2277"/>
        <v/>
      </c>
      <c r="BC1972" s="82" t="str">
        <f t="shared" si="2277"/>
        <v/>
      </c>
      <c r="BD1972" s="82" t="str">
        <f t="shared" si="2277"/>
        <v/>
      </c>
      <c r="BE1972" s="82" t="str">
        <f t="shared" si="2277"/>
        <v/>
      </c>
      <c r="BF1972" s="82" t="str">
        <f t="shared" si="2277"/>
        <v/>
      </c>
      <c r="BG1972" s="82" t="str">
        <f t="shared" si="2277"/>
        <v/>
      </c>
      <c r="BH1972" s="82" t="str">
        <f t="shared" si="2277"/>
        <v/>
      </c>
      <c r="BI1972" s="82" t="str">
        <f t="shared" si="2277"/>
        <v/>
      </c>
      <c r="BJ1972" s="82" t="str">
        <f t="shared" si="2255"/>
        <v/>
      </c>
      <c r="BK1972" s="83" t="str">
        <f t="shared" si="2211"/>
        <v/>
      </c>
    </row>
    <row r="1973" spans="1:63" x14ac:dyDescent="0.25">
      <c r="A1973" t="str">
        <f t="shared" si="2222"/>
        <v>1</v>
      </c>
      <c r="B1973" t="str">
        <f t="shared" si="2223"/>
        <v>0</v>
      </c>
      <c r="C1973">
        <f>COUNTIF($D$3:D1973,D1973)</f>
        <v>0</v>
      </c>
      <c r="J1973" t="str">
        <f t="shared" si="2224"/>
        <v/>
      </c>
      <c r="K1973" t="str">
        <f t="shared" si="2225"/>
        <v/>
      </c>
      <c r="L1973" t="str">
        <f t="shared" si="2226"/>
        <v xml:space="preserve"> </v>
      </c>
      <c r="M1973" t="str">
        <f t="shared" si="2227"/>
        <v/>
      </c>
      <c r="N1973" t="e">
        <f>VLOOKUP(E1973,HC!A:B,2,0)</f>
        <v>#N/A</v>
      </c>
      <c r="O1973" t="e">
        <f>VLOOKUP(N1973,HC!B:C,2,0)</f>
        <v>#N/A</v>
      </c>
      <c r="P1973" s="82" t="str">
        <f t="shared" ref="P1973:BI1973" si="2278">IFERROR(IF($G1973="inactive","",IF(AND($L1973&lt;P$1,$M1973&lt;P$1),"",IF(AND($L1973&gt;Q$1,$M1973&gt;Q$1),"",IF(AND($L1973&lt;P$1,$M1973&lt;=Q$1),$M1973-P$1,IF(AND($L1973&gt;=P$1,$M1973&gt;Q$1),Q$1-$L1973,IF(AND($L1973&gt;=P$1,$M1973&lt;=Q$1),$M1973-$L1973,IF(AND($L1973&lt;P$1,$M1973&gt;Q$1),Q$1-P$1,""))))))),"")</f>
        <v/>
      </c>
      <c r="Q1973" s="82" t="str">
        <f t="shared" si="2278"/>
        <v/>
      </c>
      <c r="R1973" s="82" t="str">
        <f t="shared" si="2278"/>
        <v/>
      </c>
      <c r="S1973" s="82" t="str">
        <f t="shared" si="2278"/>
        <v/>
      </c>
      <c r="T1973" s="82" t="str">
        <f t="shared" si="2278"/>
        <v/>
      </c>
      <c r="U1973" s="82" t="str">
        <f t="shared" si="2278"/>
        <v/>
      </c>
      <c r="V1973" s="82" t="str">
        <f t="shared" si="2278"/>
        <v/>
      </c>
      <c r="W1973" s="82" t="str">
        <f t="shared" si="2278"/>
        <v/>
      </c>
      <c r="X1973" s="82" t="str">
        <f t="shared" si="2278"/>
        <v/>
      </c>
      <c r="Y1973" s="82" t="str">
        <f t="shared" si="2278"/>
        <v/>
      </c>
      <c r="Z1973" s="82" t="str">
        <f t="shared" si="2278"/>
        <v/>
      </c>
      <c r="AA1973" s="82" t="str">
        <f t="shared" si="2278"/>
        <v/>
      </c>
      <c r="AB1973" s="82" t="str">
        <f t="shared" si="2278"/>
        <v/>
      </c>
      <c r="AC1973" s="82" t="str">
        <f t="shared" si="2278"/>
        <v/>
      </c>
      <c r="AD1973" s="82" t="str">
        <f t="shared" si="2278"/>
        <v/>
      </c>
      <c r="AE1973" s="82" t="str">
        <f t="shared" si="2278"/>
        <v/>
      </c>
      <c r="AF1973" s="82" t="str">
        <f t="shared" si="2278"/>
        <v/>
      </c>
      <c r="AG1973" s="82" t="str">
        <f t="shared" si="2278"/>
        <v/>
      </c>
      <c r="AH1973" s="82" t="str">
        <f t="shared" si="2278"/>
        <v/>
      </c>
      <c r="AI1973" s="82" t="str">
        <f t="shared" si="2278"/>
        <v/>
      </c>
      <c r="AJ1973" s="82" t="str">
        <f t="shared" si="2278"/>
        <v/>
      </c>
      <c r="AK1973" s="82" t="str">
        <f t="shared" si="2278"/>
        <v/>
      </c>
      <c r="AL1973" s="82" t="str">
        <f t="shared" si="2278"/>
        <v/>
      </c>
      <c r="AM1973" s="82" t="str">
        <f t="shared" si="2278"/>
        <v/>
      </c>
      <c r="AN1973" s="82" t="str">
        <f t="shared" si="2278"/>
        <v/>
      </c>
      <c r="AO1973" s="82" t="str">
        <f t="shared" si="2278"/>
        <v/>
      </c>
      <c r="AP1973" s="82" t="str">
        <f t="shared" si="2278"/>
        <v/>
      </c>
      <c r="AQ1973" s="82" t="str">
        <f t="shared" si="2278"/>
        <v/>
      </c>
      <c r="AR1973" s="82" t="str">
        <f t="shared" si="2278"/>
        <v/>
      </c>
      <c r="AS1973" s="82" t="str">
        <f t="shared" si="2278"/>
        <v/>
      </c>
      <c r="AT1973" s="82" t="str">
        <f t="shared" si="2278"/>
        <v/>
      </c>
      <c r="AU1973" s="82" t="str">
        <f t="shared" si="2278"/>
        <v/>
      </c>
      <c r="AV1973" s="82" t="str">
        <f t="shared" si="2278"/>
        <v/>
      </c>
      <c r="AW1973" s="82" t="str">
        <f t="shared" si="2278"/>
        <v/>
      </c>
      <c r="AX1973" s="82" t="str">
        <f t="shared" si="2278"/>
        <v/>
      </c>
      <c r="AY1973" s="82" t="str">
        <f t="shared" si="2278"/>
        <v/>
      </c>
      <c r="AZ1973" s="82" t="str">
        <f t="shared" si="2278"/>
        <v/>
      </c>
      <c r="BA1973" s="82" t="str">
        <f t="shared" si="2278"/>
        <v/>
      </c>
      <c r="BB1973" s="82" t="str">
        <f t="shared" si="2278"/>
        <v/>
      </c>
      <c r="BC1973" s="82" t="str">
        <f t="shared" si="2278"/>
        <v/>
      </c>
      <c r="BD1973" s="82" t="str">
        <f t="shared" si="2278"/>
        <v/>
      </c>
      <c r="BE1973" s="82" t="str">
        <f t="shared" si="2278"/>
        <v/>
      </c>
      <c r="BF1973" s="82" t="str">
        <f t="shared" si="2278"/>
        <v/>
      </c>
      <c r="BG1973" s="82" t="str">
        <f t="shared" si="2278"/>
        <v/>
      </c>
      <c r="BH1973" s="82" t="str">
        <f t="shared" si="2278"/>
        <v/>
      </c>
      <c r="BI1973" s="82" t="str">
        <f t="shared" si="2278"/>
        <v/>
      </c>
      <c r="BJ1973" s="82" t="str">
        <f t="shared" si="2255"/>
        <v/>
      </c>
      <c r="BK1973" s="83" t="str">
        <f t="shared" si="2211"/>
        <v/>
      </c>
    </row>
    <row r="1974" spans="1:63" x14ac:dyDescent="0.25">
      <c r="A1974" t="str">
        <f t="shared" si="2222"/>
        <v>1</v>
      </c>
      <c r="B1974" t="str">
        <f t="shared" si="2223"/>
        <v>0</v>
      </c>
      <c r="C1974">
        <f>COUNTIF($D$3:D1974,D1974)</f>
        <v>0</v>
      </c>
      <c r="J1974" t="str">
        <f t="shared" si="2224"/>
        <v/>
      </c>
      <c r="K1974" t="str">
        <f t="shared" si="2225"/>
        <v/>
      </c>
      <c r="L1974" t="str">
        <f t="shared" si="2226"/>
        <v xml:space="preserve"> </v>
      </c>
      <c r="M1974" t="str">
        <f t="shared" si="2227"/>
        <v/>
      </c>
      <c r="N1974" t="e">
        <f>VLOOKUP(E1974,HC!A:B,2,0)</f>
        <v>#N/A</v>
      </c>
      <c r="O1974" t="e">
        <f>VLOOKUP(N1974,HC!B:C,2,0)</f>
        <v>#N/A</v>
      </c>
      <c r="P1974" s="82" t="str">
        <f t="shared" ref="P1974:BI1974" si="2279">IFERROR(IF($G1974="inactive","",IF(AND($L1974&lt;P$1,$M1974&lt;P$1),"",IF(AND($L1974&gt;Q$1,$M1974&gt;Q$1),"",IF(AND($L1974&lt;P$1,$M1974&lt;=Q$1),$M1974-P$1,IF(AND($L1974&gt;=P$1,$M1974&gt;Q$1),Q$1-$L1974,IF(AND($L1974&gt;=P$1,$M1974&lt;=Q$1),$M1974-$L1974,IF(AND($L1974&lt;P$1,$M1974&gt;Q$1),Q$1-P$1,""))))))),"")</f>
        <v/>
      </c>
      <c r="Q1974" s="82" t="str">
        <f t="shared" si="2279"/>
        <v/>
      </c>
      <c r="R1974" s="82" t="str">
        <f t="shared" si="2279"/>
        <v/>
      </c>
      <c r="S1974" s="82" t="str">
        <f t="shared" si="2279"/>
        <v/>
      </c>
      <c r="T1974" s="82" t="str">
        <f t="shared" si="2279"/>
        <v/>
      </c>
      <c r="U1974" s="82" t="str">
        <f t="shared" si="2279"/>
        <v/>
      </c>
      <c r="V1974" s="82" t="str">
        <f t="shared" si="2279"/>
        <v/>
      </c>
      <c r="W1974" s="82" t="str">
        <f t="shared" si="2279"/>
        <v/>
      </c>
      <c r="X1974" s="82" t="str">
        <f t="shared" si="2279"/>
        <v/>
      </c>
      <c r="Y1974" s="82" t="str">
        <f t="shared" si="2279"/>
        <v/>
      </c>
      <c r="Z1974" s="82" t="str">
        <f t="shared" si="2279"/>
        <v/>
      </c>
      <c r="AA1974" s="82" t="str">
        <f t="shared" si="2279"/>
        <v/>
      </c>
      <c r="AB1974" s="82" t="str">
        <f t="shared" si="2279"/>
        <v/>
      </c>
      <c r="AC1974" s="82" t="str">
        <f t="shared" si="2279"/>
        <v/>
      </c>
      <c r="AD1974" s="82" t="str">
        <f t="shared" si="2279"/>
        <v/>
      </c>
      <c r="AE1974" s="82" t="str">
        <f t="shared" si="2279"/>
        <v/>
      </c>
      <c r="AF1974" s="82" t="str">
        <f t="shared" si="2279"/>
        <v/>
      </c>
      <c r="AG1974" s="82" t="str">
        <f t="shared" si="2279"/>
        <v/>
      </c>
      <c r="AH1974" s="82" t="str">
        <f t="shared" si="2279"/>
        <v/>
      </c>
      <c r="AI1974" s="82" t="str">
        <f t="shared" si="2279"/>
        <v/>
      </c>
      <c r="AJ1974" s="82" t="str">
        <f t="shared" si="2279"/>
        <v/>
      </c>
      <c r="AK1974" s="82" t="str">
        <f t="shared" si="2279"/>
        <v/>
      </c>
      <c r="AL1974" s="82" t="str">
        <f t="shared" si="2279"/>
        <v/>
      </c>
      <c r="AM1974" s="82" t="str">
        <f t="shared" si="2279"/>
        <v/>
      </c>
      <c r="AN1974" s="82" t="str">
        <f t="shared" si="2279"/>
        <v/>
      </c>
      <c r="AO1974" s="82" t="str">
        <f t="shared" si="2279"/>
        <v/>
      </c>
      <c r="AP1974" s="82" t="str">
        <f t="shared" si="2279"/>
        <v/>
      </c>
      <c r="AQ1974" s="82" t="str">
        <f t="shared" si="2279"/>
        <v/>
      </c>
      <c r="AR1974" s="82" t="str">
        <f t="shared" si="2279"/>
        <v/>
      </c>
      <c r="AS1974" s="82" t="str">
        <f t="shared" si="2279"/>
        <v/>
      </c>
      <c r="AT1974" s="82" t="str">
        <f t="shared" si="2279"/>
        <v/>
      </c>
      <c r="AU1974" s="82" t="str">
        <f t="shared" si="2279"/>
        <v/>
      </c>
      <c r="AV1974" s="82" t="str">
        <f t="shared" si="2279"/>
        <v/>
      </c>
      <c r="AW1974" s="82" t="str">
        <f t="shared" si="2279"/>
        <v/>
      </c>
      <c r="AX1974" s="82" t="str">
        <f t="shared" si="2279"/>
        <v/>
      </c>
      <c r="AY1974" s="82" t="str">
        <f t="shared" si="2279"/>
        <v/>
      </c>
      <c r="AZ1974" s="82" t="str">
        <f t="shared" si="2279"/>
        <v/>
      </c>
      <c r="BA1974" s="82" t="str">
        <f t="shared" si="2279"/>
        <v/>
      </c>
      <c r="BB1974" s="82" t="str">
        <f t="shared" si="2279"/>
        <v/>
      </c>
      <c r="BC1974" s="82" t="str">
        <f t="shared" si="2279"/>
        <v/>
      </c>
      <c r="BD1974" s="82" t="str">
        <f t="shared" si="2279"/>
        <v/>
      </c>
      <c r="BE1974" s="82" t="str">
        <f t="shared" si="2279"/>
        <v/>
      </c>
      <c r="BF1974" s="82" t="str">
        <f t="shared" si="2279"/>
        <v/>
      </c>
      <c r="BG1974" s="82" t="str">
        <f t="shared" si="2279"/>
        <v/>
      </c>
      <c r="BH1974" s="82" t="str">
        <f t="shared" si="2279"/>
        <v/>
      </c>
      <c r="BI1974" s="82" t="str">
        <f t="shared" si="2279"/>
        <v/>
      </c>
      <c r="BJ1974" s="82" t="str">
        <f t="shared" si="2255"/>
        <v/>
      </c>
      <c r="BK1974" s="83" t="str">
        <f t="shared" si="2211"/>
        <v/>
      </c>
    </row>
    <row r="1975" spans="1:63" x14ac:dyDescent="0.25">
      <c r="A1975" t="str">
        <f t="shared" si="2222"/>
        <v>1</v>
      </c>
      <c r="B1975" t="str">
        <f t="shared" si="2223"/>
        <v>0</v>
      </c>
      <c r="C1975">
        <f>COUNTIF($D$3:D1975,D1975)</f>
        <v>0</v>
      </c>
      <c r="J1975" t="str">
        <f t="shared" si="2224"/>
        <v/>
      </c>
      <c r="K1975" t="str">
        <f t="shared" si="2225"/>
        <v/>
      </c>
      <c r="L1975" t="str">
        <f t="shared" si="2226"/>
        <v xml:space="preserve"> </v>
      </c>
      <c r="M1975" t="str">
        <f t="shared" si="2227"/>
        <v/>
      </c>
      <c r="N1975" t="e">
        <f>VLOOKUP(E1975,HC!A:B,2,0)</f>
        <v>#N/A</v>
      </c>
      <c r="O1975" t="e">
        <f>VLOOKUP(N1975,HC!B:C,2,0)</f>
        <v>#N/A</v>
      </c>
      <c r="P1975" s="82" t="str">
        <f t="shared" ref="P1975:BI1975" si="2280">IFERROR(IF($G1975="inactive","",IF(AND($L1975&lt;P$1,$M1975&lt;P$1),"",IF(AND($L1975&gt;Q$1,$M1975&gt;Q$1),"",IF(AND($L1975&lt;P$1,$M1975&lt;=Q$1),$M1975-P$1,IF(AND($L1975&gt;=P$1,$M1975&gt;Q$1),Q$1-$L1975,IF(AND($L1975&gt;=P$1,$M1975&lt;=Q$1),$M1975-$L1975,IF(AND($L1975&lt;P$1,$M1975&gt;Q$1),Q$1-P$1,""))))))),"")</f>
        <v/>
      </c>
      <c r="Q1975" s="82" t="str">
        <f t="shared" si="2280"/>
        <v/>
      </c>
      <c r="R1975" s="82" t="str">
        <f t="shared" si="2280"/>
        <v/>
      </c>
      <c r="S1975" s="82" t="str">
        <f t="shared" si="2280"/>
        <v/>
      </c>
      <c r="T1975" s="82" t="str">
        <f t="shared" si="2280"/>
        <v/>
      </c>
      <c r="U1975" s="82" t="str">
        <f t="shared" si="2280"/>
        <v/>
      </c>
      <c r="V1975" s="82" t="str">
        <f t="shared" si="2280"/>
        <v/>
      </c>
      <c r="W1975" s="82" t="str">
        <f t="shared" si="2280"/>
        <v/>
      </c>
      <c r="X1975" s="82" t="str">
        <f t="shared" si="2280"/>
        <v/>
      </c>
      <c r="Y1975" s="82" t="str">
        <f t="shared" si="2280"/>
        <v/>
      </c>
      <c r="Z1975" s="82" t="str">
        <f t="shared" si="2280"/>
        <v/>
      </c>
      <c r="AA1975" s="82" t="str">
        <f t="shared" si="2280"/>
        <v/>
      </c>
      <c r="AB1975" s="82" t="str">
        <f t="shared" si="2280"/>
        <v/>
      </c>
      <c r="AC1975" s="82" t="str">
        <f t="shared" si="2280"/>
        <v/>
      </c>
      <c r="AD1975" s="82" t="str">
        <f t="shared" si="2280"/>
        <v/>
      </c>
      <c r="AE1975" s="82" t="str">
        <f t="shared" si="2280"/>
        <v/>
      </c>
      <c r="AF1975" s="82" t="str">
        <f t="shared" si="2280"/>
        <v/>
      </c>
      <c r="AG1975" s="82" t="str">
        <f t="shared" si="2280"/>
        <v/>
      </c>
      <c r="AH1975" s="82" t="str">
        <f t="shared" si="2280"/>
        <v/>
      </c>
      <c r="AI1975" s="82" t="str">
        <f t="shared" si="2280"/>
        <v/>
      </c>
      <c r="AJ1975" s="82" t="str">
        <f t="shared" si="2280"/>
        <v/>
      </c>
      <c r="AK1975" s="82" t="str">
        <f t="shared" si="2280"/>
        <v/>
      </c>
      <c r="AL1975" s="82" t="str">
        <f t="shared" si="2280"/>
        <v/>
      </c>
      <c r="AM1975" s="82" t="str">
        <f t="shared" si="2280"/>
        <v/>
      </c>
      <c r="AN1975" s="82" t="str">
        <f t="shared" si="2280"/>
        <v/>
      </c>
      <c r="AO1975" s="82" t="str">
        <f t="shared" si="2280"/>
        <v/>
      </c>
      <c r="AP1975" s="82" t="str">
        <f t="shared" si="2280"/>
        <v/>
      </c>
      <c r="AQ1975" s="82" t="str">
        <f t="shared" si="2280"/>
        <v/>
      </c>
      <c r="AR1975" s="82" t="str">
        <f t="shared" si="2280"/>
        <v/>
      </c>
      <c r="AS1975" s="82" t="str">
        <f t="shared" si="2280"/>
        <v/>
      </c>
      <c r="AT1975" s="82" t="str">
        <f t="shared" si="2280"/>
        <v/>
      </c>
      <c r="AU1975" s="82" t="str">
        <f t="shared" si="2280"/>
        <v/>
      </c>
      <c r="AV1975" s="82" t="str">
        <f t="shared" si="2280"/>
        <v/>
      </c>
      <c r="AW1975" s="82" t="str">
        <f t="shared" si="2280"/>
        <v/>
      </c>
      <c r="AX1975" s="82" t="str">
        <f t="shared" si="2280"/>
        <v/>
      </c>
      <c r="AY1975" s="82" t="str">
        <f t="shared" si="2280"/>
        <v/>
      </c>
      <c r="AZ1975" s="82" t="str">
        <f t="shared" si="2280"/>
        <v/>
      </c>
      <c r="BA1975" s="82" t="str">
        <f t="shared" si="2280"/>
        <v/>
      </c>
      <c r="BB1975" s="82" t="str">
        <f t="shared" si="2280"/>
        <v/>
      </c>
      <c r="BC1975" s="82" t="str">
        <f t="shared" si="2280"/>
        <v/>
      </c>
      <c r="BD1975" s="82" t="str">
        <f t="shared" si="2280"/>
        <v/>
      </c>
      <c r="BE1975" s="82" t="str">
        <f t="shared" si="2280"/>
        <v/>
      </c>
      <c r="BF1975" s="82" t="str">
        <f t="shared" si="2280"/>
        <v/>
      </c>
      <c r="BG1975" s="82" t="str">
        <f t="shared" si="2280"/>
        <v/>
      </c>
      <c r="BH1975" s="82" t="str">
        <f t="shared" si="2280"/>
        <v/>
      </c>
      <c r="BI1975" s="82" t="str">
        <f t="shared" si="2280"/>
        <v/>
      </c>
      <c r="BJ1975" s="82" t="str">
        <f t="shared" si="2255"/>
        <v/>
      </c>
      <c r="BK1975" s="83" t="str">
        <f t="shared" si="2211"/>
        <v/>
      </c>
    </row>
    <row r="1976" spans="1:63" x14ac:dyDescent="0.25">
      <c r="A1976" t="str">
        <f t="shared" si="2222"/>
        <v>1</v>
      </c>
      <c r="B1976" t="str">
        <f t="shared" si="2223"/>
        <v>0</v>
      </c>
      <c r="C1976">
        <f>COUNTIF($D$3:D1976,D1976)</f>
        <v>0</v>
      </c>
      <c r="J1976" t="str">
        <f t="shared" si="2224"/>
        <v/>
      </c>
      <c r="K1976" t="str">
        <f t="shared" si="2225"/>
        <v/>
      </c>
      <c r="L1976" t="str">
        <f t="shared" si="2226"/>
        <v xml:space="preserve"> </v>
      </c>
      <c r="M1976" t="str">
        <f t="shared" si="2227"/>
        <v/>
      </c>
      <c r="N1976" t="e">
        <f>VLOOKUP(E1976,HC!A:B,2,0)</f>
        <v>#N/A</v>
      </c>
      <c r="O1976" t="e">
        <f>VLOOKUP(N1976,HC!B:C,2,0)</f>
        <v>#N/A</v>
      </c>
      <c r="P1976" s="82" t="str">
        <f t="shared" ref="P1976:BI1976" si="2281">IFERROR(IF($G1976="inactive","",IF(AND($L1976&lt;P$1,$M1976&lt;P$1),"",IF(AND($L1976&gt;Q$1,$M1976&gt;Q$1),"",IF(AND($L1976&lt;P$1,$M1976&lt;=Q$1),$M1976-P$1,IF(AND($L1976&gt;=P$1,$M1976&gt;Q$1),Q$1-$L1976,IF(AND($L1976&gt;=P$1,$M1976&lt;=Q$1),$M1976-$L1976,IF(AND($L1976&lt;P$1,$M1976&gt;Q$1),Q$1-P$1,""))))))),"")</f>
        <v/>
      </c>
      <c r="Q1976" s="82" t="str">
        <f t="shared" si="2281"/>
        <v/>
      </c>
      <c r="R1976" s="82" t="str">
        <f t="shared" si="2281"/>
        <v/>
      </c>
      <c r="S1976" s="82" t="str">
        <f t="shared" si="2281"/>
        <v/>
      </c>
      <c r="T1976" s="82" t="str">
        <f t="shared" si="2281"/>
        <v/>
      </c>
      <c r="U1976" s="82" t="str">
        <f t="shared" si="2281"/>
        <v/>
      </c>
      <c r="V1976" s="82" t="str">
        <f t="shared" si="2281"/>
        <v/>
      </c>
      <c r="W1976" s="82" t="str">
        <f t="shared" si="2281"/>
        <v/>
      </c>
      <c r="X1976" s="82" t="str">
        <f t="shared" si="2281"/>
        <v/>
      </c>
      <c r="Y1976" s="82" t="str">
        <f t="shared" si="2281"/>
        <v/>
      </c>
      <c r="Z1976" s="82" t="str">
        <f t="shared" si="2281"/>
        <v/>
      </c>
      <c r="AA1976" s="82" t="str">
        <f t="shared" si="2281"/>
        <v/>
      </c>
      <c r="AB1976" s="82" t="str">
        <f t="shared" si="2281"/>
        <v/>
      </c>
      <c r="AC1976" s="82" t="str">
        <f t="shared" si="2281"/>
        <v/>
      </c>
      <c r="AD1976" s="82" t="str">
        <f t="shared" si="2281"/>
        <v/>
      </c>
      <c r="AE1976" s="82" t="str">
        <f t="shared" si="2281"/>
        <v/>
      </c>
      <c r="AF1976" s="82" t="str">
        <f t="shared" si="2281"/>
        <v/>
      </c>
      <c r="AG1976" s="82" t="str">
        <f t="shared" si="2281"/>
        <v/>
      </c>
      <c r="AH1976" s="82" t="str">
        <f t="shared" si="2281"/>
        <v/>
      </c>
      <c r="AI1976" s="82" t="str">
        <f t="shared" si="2281"/>
        <v/>
      </c>
      <c r="AJ1976" s="82" t="str">
        <f t="shared" si="2281"/>
        <v/>
      </c>
      <c r="AK1976" s="82" t="str">
        <f t="shared" si="2281"/>
        <v/>
      </c>
      <c r="AL1976" s="82" t="str">
        <f t="shared" si="2281"/>
        <v/>
      </c>
      <c r="AM1976" s="82" t="str">
        <f t="shared" si="2281"/>
        <v/>
      </c>
      <c r="AN1976" s="82" t="str">
        <f t="shared" si="2281"/>
        <v/>
      </c>
      <c r="AO1976" s="82" t="str">
        <f t="shared" si="2281"/>
        <v/>
      </c>
      <c r="AP1976" s="82" t="str">
        <f t="shared" si="2281"/>
        <v/>
      </c>
      <c r="AQ1976" s="82" t="str">
        <f t="shared" si="2281"/>
        <v/>
      </c>
      <c r="AR1976" s="82" t="str">
        <f t="shared" si="2281"/>
        <v/>
      </c>
      <c r="AS1976" s="82" t="str">
        <f t="shared" si="2281"/>
        <v/>
      </c>
      <c r="AT1976" s="82" t="str">
        <f t="shared" si="2281"/>
        <v/>
      </c>
      <c r="AU1976" s="82" t="str">
        <f t="shared" si="2281"/>
        <v/>
      </c>
      <c r="AV1976" s="82" t="str">
        <f t="shared" si="2281"/>
        <v/>
      </c>
      <c r="AW1976" s="82" t="str">
        <f t="shared" si="2281"/>
        <v/>
      </c>
      <c r="AX1976" s="82" t="str">
        <f t="shared" si="2281"/>
        <v/>
      </c>
      <c r="AY1976" s="82" t="str">
        <f t="shared" si="2281"/>
        <v/>
      </c>
      <c r="AZ1976" s="82" t="str">
        <f t="shared" si="2281"/>
        <v/>
      </c>
      <c r="BA1976" s="82" t="str">
        <f t="shared" si="2281"/>
        <v/>
      </c>
      <c r="BB1976" s="82" t="str">
        <f t="shared" si="2281"/>
        <v/>
      </c>
      <c r="BC1976" s="82" t="str">
        <f t="shared" si="2281"/>
        <v/>
      </c>
      <c r="BD1976" s="82" t="str">
        <f t="shared" si="2281"/>
        <v/>
      </c>
      <c r="BE1976" s="82" t="str">
        <f t="shared" si="2281"/>
        <v/>
      </c>
      <c r="BF1976" s="82" t="str">
        <f t="shared" si="2281"/>
        <v/>
      </c>
      <c r="BG1976" s="82" t="str">
        <f t="shared" si="2281"/>
        <v/>
      </c>
      <c r="BH1976" s="82" t="str">
        <f t="shared" si="2281"/>
        <v/>
      </c>
      <c r="BI1976" s="82" t="str">
        <f t="shared" si="2281"/>
        <v/>
      </c>
      <c r="BJ1976" s="82" t="str">
        <f t="shared" si="2255"/>
        <v/>
      </c>
      <c r="BK1976" s="83" t="str">
        <f t="shared" si="2211"/>
        <v/>
      </c>
    </row>
    <row r="1977" spans="1:63" x14ac:dyDescent="0.25">
      <c r="A1977" t="str">
        <f t="shared" si="2222"/>
        <v>1</v>
      </c>
      <c r="B1977" t="str">
        <f t="shared" si="2223"/>
        <v>0</v>
      </c>
      <c r="C1977">
        <f>COUNTIF($D$3:D1977,D1977)</f>
        <v>0</v>
      </c>
      <c r="J1977" t="str">
        <f t="shared" si="2224"/>
        <v/>
      </c>
      <c r="K1977" t="str">
        <f t="shared" si="2225"/>
        <v/>
      </c>
      <c r="L1977" t="str">
        <f t="shared" si="2226"/>
        <v xml:space="preserve"> </v>
      </c>
      <c r="M1977" t="str">
        <f t="shared" si="2227"/>
        <v/>
      </c>
      <c r="N1977" t="e">
        <f>VLOOKUP(E1977,HC!A:B,2,0)</f>
        <v>#N/A</v>
      </c>
      <c r="O1977" t="e">
        <f>VLOOKUP(N1977,HC!B:C,2,0)</f>
        <v>#N/A</v>
      </c>
      <c r="P1977" s="82" t="str">
        <f t="shared" ref="P1977:BI1977" si="2282">IFERROR(IF($G1977="inactive","",IF(AND($L1977&lt;P$1,$M1977&lt;P$1),"",IF(AND($L1977&gt;Q$1,$M1977&gt;Q$1),"",IF(AND($L1977&lt;P$1,$M1977&lt;=Q$1),$M1977-P$1,IF(AND($L1977&gt;=P$1,$M1977&gt;Q$1),Q$1-$L1977,IF(AND($L1977&gt;=P$1,$M1977&lt;=Q$1),$M1977-$L1977,IF(AND($L1977&lt;P$1,$M1977&gt;Q$1),Q$1-P$1,""))))))),"")</f>
        <v/>
      </c>
      <c r="Q1977" s="82" t="str">
        <f t="shared" si="2282"/>
        <v/>
      </c>
      <c r="R1977" s="82" t="str">
        <f t="shared" si="2282"/>
        <v/>
      </c>
      <c r="S1977" s="82" t="str">
        <f t="shared" si="2282"/>
        <v/>
      </c>
      <c r="T1977" s="82" t="str">
        <f t="shared" si="2282"/>
        <v/>
      </c>
      <c r="U1977" s="82" t="str">
        <f t="shared" si="2282"/>
        <v/>
      </c>
      <c r="V1977" s="82" t="str">
        <f t="shared" si="2282"/>
        <v/>
      </c>
      <c r="W1977" s="82" t="str">
        <f t="shared" si="2282"/>
        <v/>
      </c>
      <c r="X1977" s="82" t="str">
        <f t="shared" si="2282"/>
        <v/>
      </c>
      <c r="Y1977" s="82" t="str">
        <f t="shared" si="2282"/>
        <v/>
      </c>
      <c r="Z1977" s="82" t="str">
        <f t="shared" si="2282"/>
        <v/>
      </c>
      <c r="AA1977" s="82" t="str">
        <f t="shared" si="2282"/>
        <v/>
      </c>
      <c r="AB1977" s="82" t="str">
        <f t="shared" si="2282"/>
        <v/>
      </c>
      <c r="AC1977" s="82" t="str">
        <f t="shared" si="2282"/>
        <v/>
      </c>
      <c r="AD1977" s="82" t="str">
        <f t="shared" si="2282"/>
        <v/>
      </c>
      <c r="AE1977" s="82" t="str">
        <f t="shared" si="2282"/>
        <v/>
      </c>
      <c r="AF1977" s="82" t="str">
        <f t="shared" si="2282"/>
        <v/>
      </c>
      <c r="AG1977" s="82" t="str">
        <f t="shared" si="2282"/>
        <v/>
      </c>
      <c r="AH1977" s="82" t="str">
        <f t="shared" si="2282"/>
        <v/>
      </c>
      <c r="AI1977" s="82" t="str">
        <f t="shared" si="2282"/>
        <v/>
      </c>
      <c r="AJ1977" s="82" t="str">
        <f t="shared" si="2282"/>
        <v/>
      </c>
      <c r="AK1977" s="82" t="str">
        <f t="shared" si="2282"/>
        <v/>
      </c>
      <c r="AL1977" s="82" t="str">
        <f t="shared" si="2282"/>
        <v/>
      </c>
      <c r="AM1977" s="82" t="str">
        <f t="shared" si="2282"/>
        <v/>
      </c>
      <c r="AN1977" s="82" t="str">
        <f t="shared" si="2282"/>
        <v/>
      </c>
      <c r="AO1977" s="82" t="str">
        <f t="shared" si="2282"/>
        <v/>
      </c>
      <c r="AP1977" s="82" t="str">
        <f t="shared" si="2282"/>
        <v/>
      </c>
      <c r="AQ1977" s="82" t="str">
        <f t="shared" si="2282"/>
        <v/>
      </c>
      <c r="AR1977" s="82" t="str">
        <f t="shared" si="2282"/>
        <v/>
      </c>
      <c r="AS1977" s="82" t="str">
        <f t="shared" si="2282"/>
        <v/>
      </c>
      <c r="AT1977" s="82" t="str">
        <f t="shared" si="2282"/>
        <v/>
      </c>
      <c r="AU1977" s="82" t="str">
        <f t="shared" si="2282"/>
        <v/>
      </c>
      <c r="AV1977" s="82" t="str">
        <f t="shared" si="2282"/>
        <v/>
      </c>
      <c r="AW1977" s="82" t="str">
        <f t="shared" si="2282"/>
        <v/>
      </c>
      <c r="AX1977" s="82" t="str">
        <f t="shared" si="2282"/>
        <v/>
      </c>
      <c r="AY1977" s="82" t="str">
        <f t="shared" si="2282"/>
        <v/>
      </c>
      <c r="AZ1977" s="82" t="str">
        <f t="shared" si="2282"/>
        <v/>
      </c>
      <c r="BA1977" s="82" t="str">
        <f t="shared" si="2282"/>
        <v/>
      </c>
      <c r="BB1977" s="82" t="str">
        <f t="shared" si="2282"/>
        <v/>
      </c>
      <c r="BC1977" s="82" t="str">
        <f t="shared" si="2282"/>
        <v/>
      </c>
      <c r="BD1977" s="82" t="str">
        <f t="shared" si="2282"/>
        <v/>
      </c>
      <c r="BE1977" s="82" t="str">
        <f t="shared" si="2282"/>
        <v/>
      </c>
      <c r="BF1977" s="82" t="str">
        <f t="shared" si="2282"/>
        <v/>
      </c>
      <c r="BG1977" s="82" t="str">
        <f t="shared" si="2282"/>
        <v/>
      </c>
      <c r="BH1977" s="82" t="str">
        <f t="shared" si="2282"/>
        <v/>
      </c>
      <c r="BI1977" s="82" t="str">
        <f t="shared" si="2282"/>
        <v/>
      </c>
      <c r="BJ1977" s="82" t="str">
        <f t="shared" si="2255"/>
        <v/>
      </c>
      <c r="BK1977" s="83" t="str">
        <f t="shared" si="2211"/>
        <v/>
      </c>
    </row>
    <row r="1978" spans="1:63" x14ac:dyDescent="0.25">
      <c r="A1978" t="str">
        <f t="shared" si="2222"/>
        <v>1</v>
      </c>
      <c r="B1978" t="str">
        <f t="shared" si="2223"/>
        <v>0</v>
      </c>
      <c r="C1978">
        <f>COUNTIF($D$3:D1978,D1978)</f>
        <v>0</v>
      </c>
      <c r="J1978" t="str">
        <f t="shared" si="2224"/>
        <v/>
      </c>
      <c r="K1978" t="str">
        <f t="shared" si="2225"/>
        <v/>
      </c>
      <c r="L1978" t="str">
        <f t="shared" si="2226"/>
        <v xml:space="preserve"> </v>
      </c>
      <c r="M1978" t="str">
        <f t="shared" si="2227"/>
        <v/>
      </c>
      <c r="N1978" t="e">
        <f>VLOOKUP(E1978,HC!A:B,2,0)</f>
        <v>#N/A</v>
      </c>
      <c r="O1978" t="e">
        <f>VLOOKUP(N1978,HC!B:C,2,0)</f>
        <v>#N/A</v>
      </c>
      <c r="P1978" s="82" t="str">
        <f t="shared" ref="P1978:BI1978" si="2283">IFERROR(IF($G1978="inactive","",IF(AND($L1978&lt;P$1,$M1978&lt;P$1),"",IF(AND($L1978&gt;Q$1,$M1978&gt;Q$1),"",IF(AND($L1978&lt;P$1,$M1978&lt;=Q$1),$M1978-P$1,IF(AND($L1978&gt;=P$1,$M1978&gt;Q$1),Q$1-$L1978,IF(AND($L1978&gt;=P$1,$M1978&lt;=Q$1),$M1978-$L1978,IF(AND($L1978&lt;P$1,$M1978&gt;Q$1),Q$1-P$1,""))))))),"")</f>
        <v/>
      </c>
      <c r="Q1978" s="82" t="str">
        <f t="shared" si="2283"/>
        <v/>
      </c>
      <c r="R1978" s="82" t="str">
        <f t="shared" si="2283"/>
        <v/>
      </c>
      <c r="S1978" s="82" t="str">
        <f t="shared" si="2283"/>
        <v/>
      </c>
      <c r="T1978" s="82" t="str">
        <f t="shared" si="2283"/>
        <v/>
      </c>
      <c r="U1978" s="82" t="str">
        <f t="shared" si="2283"/>
        <v/>
      </c>
      <c r="V1978" s="82" t="str">
        <f t="shared" si="2283"/>
        <v/>
      </c>
      <c r="W1978" s="82" t="str">
        <f t="shared" si="2283"/>
        <v/>
      </c>
      <c r="X1978" s="82" t="str">
        <f t="shared" si="2283"/>
        <v/>
      </c>
      <c r="Y1978" s="82" t="str">
        <f t="shared" si="2283"/>
        <v/>
      </c>
      <c r="Z1978" s="82" t="str">
        <f t="shared" si="2283"/>
        <v/>
      </c>
      <c r="AA1978" s="82" t="str">
        <f t="shared" si="2283"/>
        <v/>
      </c>
      <c r="AB1978" s="82" t="str">
        <f t="shared" si="2283"/>
        <v/>
      </c>
      <c r="AC1978" s="82" t="str">
        <f t="shared" si="2283"/>
        <v/>
      </c>
      <c r="AD1978" s="82" t="str">
        <f t="shared" si="2283"/>
        <v/>
      </c>
      <c r="AE1978" s="82" t="str">
        <f t="shared" si="2283"/>
        <v/>
      </c>
      <c r="AF1978" s="82" t="str">
        <f t="shared" si="2283"/>
        <v/>
      </c>
      <c r="AG1978" s="82" t="str">
        <f t="shared" si="2283"/>
        <v/>
      </c>
      <c r="AH1978" s="82" t="str">
        <f t="shared" si="2283"/>
        <v/>
      </c>
      <c r="AI1978" s="82" t="str">
        <f t="shared" si="2283"/>
        <v/>
      </c>
      <c r="AJ1978" s="82" t="str">
        <f t="shared" si="2283"/>
        <v/>
      </c>
      <c r="AK1978" s="82" t="str">
        <f t="shared" si="2283"/>
        <v/>
      </c>
      <c r="AL1978" s="82" t="str">
        <f t="shared" si="2283"/>
        <v/>
      </c>
      <c r="AM1978" s="82" t="str">
        <f t="shared" si="2283"/>
        <v/>
      </c>
      <c r="AN1978" s="82" t="str">
        <f t="shared" si="2283"/>
        <v/>
      </c>
      <c r="AO1978" s="82" t="str">
        <f t="shared" si="2283"/>
        <v/>
      </c>
      <c r="AP1978" s="82" t="str">
        <f t="shared" si="2283"/>
        <v/>
      </c>
      <c r="AQ1978" s="82" t="str">
        <f t="shared" si="2283"/>
        <v/>
      </c>
      <c r="AR1978" s="82" t="str">
        <f t="shared" si="2283"/>
        <v/>
      </c>
      <c r="AS1978" s="82" t="str">
        <f t="shared" si="2283"/>
        <v/>
      </c>
      <c r="AT1978" s="82" t="str">
        <f t="shared" si="2283"/>
        <v/>
      </c>
      <c r="AU1978" s="82" t="str">
        <f t="shared" si="2283"/>
        <v/>
      </c>
      <c r="AV1978" s="82" t="str">
        <f t="shared" si="2283"/>
        <v/>
      </c>
      <c r="AW1978" s="82" t="str">
        <f t="shared" si="2283"/>
        <v/>
      </c>
      <c r="AX1978" s="82" t="str">
        <f t="shared" si="2283"/>
        <v/>
      </c>
      <c r="AY1978" s="82" t="str">
        <f t="shared" si="2283"/>
        <v/>
      </c>
      <c r="AZ1978" s="82" t="str">
        <f t="shared" si="2283"/>
        <v/>
      </c>
      <c r="BA1978" s="82" t="str">
        <f t="shared" si="2283"/>
        <v/>
      </c>
      <c r="BB1978" s="82" t="str">
        <f t="shared" si="2283"/>
        <v/>
      </c>
      <c r="BC1978" s="82" t="str">
        <f t="shared" si="2283"/>
        <v/>
      </c>
      <c r="BD1978" s="82" t="str">
        <f t="shared" si="2283"/>
        <v/>
      </c>
      <c r="BE1978" s="82" t="str">
        <f t="shared" si="2283"/>
        <v/>
      </c>
      <c r="BF1978" s="82" t="str">
        <f t="shared" si="2283"/>
        <v/>
      </c>
      <c r="BG1978" s="82" t="str">
        <f t="shared" si="2283"/>
        <v/>
      </c>
      <c r="BH1978" s="82" t="str">
        <f t="shared" si="2283"/>
        <v/>
      </c>
      <c r="BI1978" s="82" t="str">
        <f t="shared" si="2283"/>
        <v/>
      </c>
      <c r="BJ1978" s="82" t="str">
        <f t="shared" si="2255"/>
        <v/>
      </c>
      <c r="BK1978" s="83" t="str">
        <f t="shared" ref="BK1978:BK2041" si="2284">IFERROR(IF(BD1977="inactive","",IF(AND($L1977&lt;BK$2,$M1977&lt;BK$2),"",IF(AND($L1977&gt;BL$2,$M1977&gt;BL$2),"",IF(AND($L1977&lt;BK$2,$M1977&lt;=BL$2),$M1977-BK$2,IF(AND($L1977&gt;=BK$2,$M1977&gt;BL$2),BL$2-$L1977,IF(AND($L1977&gt;=BK$2,$M1977&lt;=BL$2),$M1977-$L1977,IF(AND($L1977&lt;BK$2,$M1977&gt;BL$2),BL$2-BK$2,""))))))),"")</f>
        <v/>
      </c>
    </row>
    <row r="1979" spans="1:63" x14ac:dyDescent="0.25">
      <c r="A1979" t="str">
        <f t="shared" si="2222"/>
        <v>1</v>
      </c>
      <c r="B1979" t="str">
        <f t="shared" si="2223"/>
        <v>0</v>
      </c>
      <c r="C1979">
        <f>COUNTIF($D$3:D1979,D1979)</f>
        <v>0</v>
      </c>
      <c r="J1979" t="str">
        <f t="shared" si="2224"/>
        <v/>
      </c>
      <c r="K1979" t="str">
        <f t="shared" si="2225"/>
        <v/>
      </c>
      <c r="L1979" t="str">
        <f t="shared" si="2226"/>
        <v xml:space="preserve"> </v>
      </c>
      <c r="M1979" t="str">
        <f t="shared" si="2227"/>
        <v/>
      </c>
      <c r="N1979" t="e">
        <f>VLOOKUP(E1979,HC!A:B,2,0)</f>
        <v>#N/A</v>
      </c>
      <c r="O1979" t="e">
        <f>VLOOKUP(N1979,HC!B:C,2,0)</f>
        <v>#N/A</v>
      </c>
      <c r="P1979" s="82" t="str">
        <f t="shared" ref="P1979:BI1979" si="2285">IFERROR(IF($G1979="inactive","",IF(AND($L1979&lt;P$1,$M1979&lt;P$1),"",IF(AND($L1979&gt;Q$1,$M1979&gt;Q$1),"",IF(AND($L1979&lt;P$1,$M1979&lt;=Q$1),$M1979-P$1,IF(AND($L1979&gt;=P$1,$M1979&gt;Q$1),Q$1-$L1979,IF(AND($L1979&gt;=P$1,$M1979&lt;=Q$1),$M1979-$L1979,IF(AND($L1979&lt;P$1,$M1979&gt;Q$1),Q$1-P$1,""))))))),"")</f>
        <v/>
      </c>
      <c r="Q1979" s="82" t="str">
        <f t="shared" si="2285"/>
        <v/>
      </c>
      <c r="R1979" s="82" t="str">
        <f t="shared" si="2285"/>
        <v/>
      </c>
      <c r="S1979" s="82" t="str">
        <f t="shared" si="2285"/>
        <v/>
      </c>
      <c r="T1979" s="82" t="str">
        <f t="shared" si="2285"/>
        <v/>
      </c>
      <c r="U1979" s="82" t="str">
        <f t="shared" si="2285"/>
        <v/>
      </c>
      <c r="V1979" s="82" t="str">
        <f t="shared" si="2285"/>
        <v/>
      </c>
      <c r="W1979" s="82" t="str">
        <f t="shared" si="2285"/>
        <v/>
      </c>
      <c r="X1979" s="82" t="str">
        <f t="shared" si="2285"/>
        <v/>
      </c>
      <c r="Y1979" s="82" t="str">
        <f t="shared" si="2285"/>
        <v/>
      </c>
      <c r="Z1979" s="82" t="str">
        <f t="shared" si="2285"/>
        <v/>
      </c>
      <c r="AA1979" s="82" t="str">
        <f t="shared" si="2285"/>
        <v/>
      </c>
      <c r="AB1979" s="82" t="str">
        <f t="shared" si="2285"/>
        <v/>
      </c>
      <c r="AC1979" s="82" t="str">
        <f t="shared" si="2285"/>
        <v/>
      </c>
      <c r="AD1979" s="82" t="str">
        <f t="shared" si="2285"/>
        <v/>
      </c>
      <c r="AE1979" s="82" t="str">
        <f t="shared" si="2285"/>
        <v/>
      </c>
      <c r="AF1979" s="82" t="str">
        <f t="shared" si="2285"/>
        <v/>
      </c>
      <c r="AG1979" s="82" t="str">
        <f t="shared" si="2285"/>
        <v/>
      </c>
      <c r="AH1979" s="82" t="str">
        <f t="shared" si="2285"/>
        <v/>
      </c>
      <c r="AI1979" s="82" t="str">
        <f t="shared" si="2285"/>
        <v/>
      </c>
      <c r="AJ1979" s="82" t="str">
        <f t="shared" si="2285"/>
        <v/>
      </c>
      <c r="AK1979" s="82" t="str">
        <f t="shared" si="2285"/>
        <v/>
      </c>
      <c r="AL1979" s="82" t="str">
        <f t="shared" si="2285"/>
        <v/>
      </c>
      <c r="AM1979" s="82" t="str">
        <f t="shared" si="2285"/>
        <v/>
      </c>
      <c r="AN1979" s="82" t="str">
        <f t="shared" si="2285"/>
        <v/>
      </c>
      <c r="AO1979" s="82" t="str">
        <f t="shared" si="2285"/>
        <v/>
      </c>
      <c r="AP1979" s="82" t="str">
        <f t="shared" si="2285"/>
        <v/>
      </c>
      <c r="AQ1979" s="82" t="str">
        <f t="shared" si="2285"/>
        <v/>
      </c>
      <c r="AR1979" s="82" t="str">
        <f t="shared" si="2285"/>
        <v/>
      </c>
      <c r="AS1979" s="82" t="str">
        <f t="shared" si="2285"/>
        <v/>
      </c>
      <c r="AT1979" s="82" t="str">
        <f t="shared" si="2285"/>
        <v/>
      </c>
      <c r="AU1979" s="82" t="str">
        <f t="shared" si="2285"/>
        <v/>
      </c>
      <c r="AV1979" s="82" t="str">
        <f t="shared" si="2285"/>
        <v/>
      </c>
      <c r="AW1979" s="82" t="str">
        <f t="shared" si="2285"/>
        <v/>
      </c>
      <c r="AX1979" s="82" t="str">
        <f t="shared" si="2285"/>
        <v/>
      </c>
      <c r="AY1979" s="82" t="str">
        <f t="shared" si="2285"/>
        <v/>
      </c>
      <c r="AZ1979" s="82" t="str">
        <f t="shared" si="2285"/>
        <v/>
      </c>
      <c r="BA1979" s="82" t="str">
        <f t="shared" si="2285"/>
        <v/>
      </c>
      <c r="BB1979" s="82" t="str">
        <f t="shared" si="2285"/>
        <v/>
      </c>
      <c r="BC1979" s="82" t="str">
        <f t="shared" si="2285"/>
        <v/>
      </c>
      <c r="BD1979" s="82" t="str">
        <f t="shared" si="2285"/>
        <v/>
      </c>
      <c r="BE1979" s="82" t="str">
        <f t="shared" si="2285"/>
        <v/>
      </c>
      <c r="BF1979" s="82" t="str">
        <f t="shared" si="2285"/>
        <v/>
      </c>
      <c r="BG1979" s="82" t="str">
        <f t="shared" si="2285"/>
        <v/>
      </c>
      <c r="BH1979" s="82" t="str">
        <f t="shared" si="2285"/>
        <v/>
      </c>
      <c r="BI1979" s="82" t="str">
        <f t="shared" si="2285"/>
        <v/>
      </c>
      <c r="BJ1979" s="82" t="str">
        <f t="shared" si="2255"/>
        <v/>
      </c>
      <c r="BK1979" s="83" t="str">
        <f t="shared" si="2284"/>
        <v/>
      </c>
    </row>
    <row r="1980" spans="1:63" x14ac:dyDescent="0.25">
      <c r="A1980" t="str">
        <f t="shared" si="2222"/>
        <v>1</v>
      </c>
      <c r="B1980" t="str">
        <f t="shared" si="2223"/>
        <v>0</v>
      </c>
      <c r="C1980">
        <f>COUNTIF($D$3:D1980,D1980)</f>
        <v>0</v>
      </c>
      <c r="J1980" t="str">
        <f t="shared" si="2224"/>
        <v/>
      </c>
      <c r="K1980" t="str">
        <f t="shared" si="2225"/>
        <v/>
      </c>
      <c r="L1980" t="str">
        <f t="shared" si="2226"/>
        <v xml:space="preserve"> </v>
      </c>
      <c r="M1980" t="str">
        <f t="shared" si="2227"/>
        <v/>
      </c>
      <c r="N1980" t="e">
        <f>VLOOKUP(E1980,HC!A:B,2,0)</f>
        <v>#N/A</v>
      </c>
      <c r="O1980" t="e">
        <f>VLOOKUP(N1980,HC!B:C,2,0)</f>
        <v>#N/A</v>
      </c>
      <c r="P1980" s="82" t="str">
        <f t="shared" ref="P1980:BI1980" si="2286">IFERROR(IF($G1980="inactive","",IF(AND($L1980&lt;P$1,$M1980&lt;P$1),"",IF(AND($L1980&gt;Q$1,$M1980&gt;Q$1),"",IF(AND($L1980&lt;P$1,$M1980&lt;=Q$1),$M1980-P$1,IF(AND($L1980&gt;=P$1,$M1980&gt;Q$1),Q$1-$L1980,IF(AND($L1980&gt;=P$1,$M1980&lt;=Q$1),$M1980-$L1980,IF(AND($L1980&lt;P$1,$M1980&gt;Q$1),Q$1-P$1,""))))))),"")</f>
        <v/>
      </c>
      <c r="Q1980" s="82" t="str">
        <f t="shared" si="2286"/>
        <v/>
      </c>
      <c r="R1980" s="82" t="str">
        <f t="shared" si="2286"/>
        <v/>
      </c>
      <c r="S1980" s="82" t="str">
        <f t="shared" si="2286"/>
        <v/>
      </c>
      <c r="T1980" s="82" t="str">
        <f t="shared" si="2286"/>
        <v/>
      </c>
      <c r="U1980" s="82" t="str">
        <f t="shared" si="2286"/>
        <v/>
      </c>
      <c r="V1980" s="82" t="str">
        <f t="shared" si="2286"/>
        <v/>
      </c>
      <c r="W1980" s="82" t="str">
        <f t="shared" si="2286"/>
        <v/>
      </c>
      <c r="X1980" s="82" t="str">
        <f t="shared" si="2286"/>
        <v/>
      </c>
      <c r="Y1980" s="82" t="str">
        <f t="shared" si="2286"/>
        <v/>
      </c>
      <c r="Z1980" s="82" t="str">
        <f t="shared" si="2286"/>
        <v/>
      </c>
      <c r="AA1980" s="82" t="str">
        <f t="shared" si="2286"/>
        <v/>
      </c>
      <c r="AB1980" s="82" t="str">
        <f t="shared" si="2286"/>
        <v/>
      </c>
      <c r="AC1980" s="82" t="str">
        <f t="shared" si="2286"/>
        <v/>
      </c>
      <c r="AD1980" s="82" t="str">
        <f t="shared" si="2286"/>
        <v/>
      </c>
      <c r="AE1980" s="82" t="str">
        <f t="shared" si="2286"/>
        <v/>
      </c>
      <c r="AF1980" s="82" t="str">
        <f t="shared" si="2286"/>
        <v/>
      </c>
      <c r="AG1980" s="82" t="str">
        <f t="shared" si="2286"/>
        <v/>
      </c>
      <c r="AH1980" s="82" t="str">
        <f t="shared" si="2286"/>
        <v/>
      </c>
      <c r="AI1980" s="82" t="str">
        <f t="shared" si="2286"/>
        <v/>
      </c>
      <c r="AJ1980" s="82" t="str">
        <f t="shared" si="2286"/>
        <v/>
      </c>
      <c r="AK1980" s="82" t="str">
        <f t="shared" si="2286"/>
        <v/>
      </c>
      <c r="AL1980" s="82" t="str">
        <f t="shared" si="2286"/>
        <v/>
      </c>
      <c r="AM1980" s="82" t="str">
        <f t="shared" si="2286"/>
        <v/>
      </c>
      <c r="AN1980" s="82" t="str">
        <f t="shared" si="2286"/>
        <v/>
      </c>
      <c r="AO1980" s="82" t="str">
        <f t="shared" si="2286"/>
        <v/>
      </c>
      <c r="AP1980" s="82" t="str">
        <f t="shared" si="2286"/>
        <v/>
      </c>
      <c r="AQ1980" s="82" t="str">
        <f t="shared" si="2286"/>
        <v/>
      </c>
      <c r="AR1980" s="82" t="str">
        <f t="shared" si="2286"/>
        <v/>
      </c>
      <c r="AS1980" s="82" t="str">
        <f t="shared" si="2286"/>
        <v/>
      </c>
      <c r="AT1980" s="82" t="str">
        <f t="shared" si="2286"/>
        <v/>
      </c>
      <c r="AU1980" s="82" t="str">
        <f t="shared" si="2286"/>
        <v/>
      </c>
      <c r="AV1980" s="82" t="str">
        <f t="shared" si="2286"/>
        <v/>
      </c>
      <c r="AW1980" s="82" t="str">
        <f t="shared" si="2286"/>
        <v/>
      </c>
      <c r="AX1980" s="82" t="str">
        <f t="shared" si="2286"/>
        <v/>
      </c>
      <c r="AY1980" s="82" t="str">
        <f t="shared" si="2286"/>
        <v/>
      </c>
      <c r="AZ1980" s="82" t="str">
        <f t="shared" si="2286"/>
        <v/>
      </c>
      <c r="BA1980" s="82" t="str">
        <f t="shared" si="2286"/>
        <v/>
      </c>
      <c r="BB1980" s="82" t="str">
        <f t="shared" si="2286"/>
        <v/>
      </c>
      <c r="BC1980" s="82" t="str">
        <f t="shared" si="2286"/>
        <v/>
      </c>
      <c r="BD1980" s="82" t="str">
        <f t="shared" si="2286"/>
        <v/>
      </c>
      <c r="BE1980" s="82" t="str">
        <f t="shared" si="2286"/>
        <v/>
      </c>
      <c r="BF1980" s="82" t="str">
        <f t="shared" si="2286"/>
        <v/>
      </c>
      <c r="BG1980" s="82" t="str">
        <f t="shared" si="2286"/>
        <v/>
      </c>
      <c r="BH1980" s="82" t="str">
        <f t="shared" si="2286"/>
        <v/>
      </c>
      <c r="BI1980" s="82" t="str">
        <f t="shared" si="2286"/>
        <v/>
      </c>
      <c r="BJ1980" s="82" t="str">
        <f t="shared" si="2255"/>
        <v/>
      </c>
      <c r="BK1980" s="83" t="str">
        <f t="shared" si="2284"/>
        <v/>
      </c>
    </row>
    <row r="1981" spans="1:63" x14ac:dyDescent="0.25">
      <c r="A1981" t="str">
        <f t="shared" si="2222"/>
        <v>1</v>
      </c>
      <c r="B1981" t="str">
        <f t="shared" si="2223"/>
        <v>0</v>
      </c>
      <c r="C1981">
        <f>COUNTIF($D$3:D1981,D1981)</f>
        <v>0</v>
      </c>
      <c r="J1981" t="str">
        <f t="shared" si="2224"/>
        <v/>
      </c>
      <c r="K1981" t="str">
        <f t="shared" si="2225"/>
        <v/>
      </c>
      <c r="L1981" t="str">
        <f t="shared" si="2226"/>
        <v xml:space="preserve"> </v>
      </c>
      <c r="M1981" t="str">
        <f t="shared" si="2227"/>
        <v/>
      </c>
      <c r="N1981" t="e">
        <f>VLOOKUP(E1981,HC!A:B,2,0)</f>
        <v>#N/A</v>
      </c>
      <c r="O1981" t="e">
        <f>VLOOKUP(N1981,HC!B:C,2,0)</f>
        <v>#N/A</v>
      </c>
      <c r="P1981" s="82" t="str">
        <f t="shared" ref="P1981:BI1981" si="2287">IFERROR(IF($G1981="inactive","",IF(AND($L1981&lt;P$1,$M1981&lt;P$1),"",IF(AND($L1981&gt;Q$1,$M1981&gt;Q$1),"",IF(AND($L1981&lt;P$1,$M1981&lt;=Q$1),$M1981-P$1,IF(AND($L1981&gt;=P$1,$M1981&gt;Q$1),Q$1-$L1981,IF(AND($L1981&gt;=P$1,$M1981&lt;=Q$1),$M1981-$L1981,IF(AND($L1981&lt;P$1,$M1981&gt;Q$1),Q$1-P$1,""))))))),"")</f>
        <v/>
      </c>
      <c r="Q1981" s="82" t="str">
        <f t="shared" si="2287"/>
        <v/>
      </c>
      <c r="R1981" s="82" t="str">
        <f t="shared" si="2287"/>
        <v/>
      </c>
      <c r="S1981" s="82" t="str">
        <f t="shared" si="2287"/>
        <v/>
      </c>
      <c r="T1981" s="82" t="str">
        <f t="shared" si="2287"/>
        <v/>
      </c>
      <c r="U1981" s="82" t="str">
        <f t="shared" si="2287"/>
        <v/>
      </c>
      <c r="V1981" s="82" t="str">
        <f t="shared" si="2287"/>
        <v/>
      </c>
      <c r="W1981" s="82" t="str">
        <f t="shared" si="2287"/>
        <v/>
      </c>
      <c r="X1981" s="82" t="str">
        <f t="shared" si="2287"/>
        <v/>
      </c>
      <c r="Y1981" s="82" t="str">
        <f t="shared" si="2287"/>
        <v/>
      </c>
      <c r="Z1981" s="82" t="str">
        <f t="shared" si="2287"/>
        <v/>
      </c>
      <c r="AA1981" s="82" t="str">
        <f t="shared" si="2287"/>
        <v/>
      </c>
      <c r="AB1981" s="82" t="str">
        <f t="shared" si="2287"/>
        <v/>
      </c>
      <c r="AC1981" s="82" t="str">
        <f t="shared" si="2287"/>
        <v/>
      </c>
      <c r="AD1981" s="82" t="str">
        <f t="shared" si="2287"/>
        <v/>
      </c>
      <c r="AE1981" s="82" t="str">
        <f t="shared" si="2287"/>
        <v/>
      </c>
      <c r="AF1981" s="82" t="str">
        <f t="shared" si="2287"/>
        <v/>
      </c>
      <c r="AG1981" s="82" t="str">
        <f t="shared" si="2287"/>
        <v/>
      </c>
      <c r="AH1981" s="82" t="str">
        <f t="shared" si="2287"/>
        <v/>
      </c>
      <c r="AI1981" s="82" t="str">
        <f t="shared" si="2287"/>
        <v/>
      </c>
      <c r="AJ1981" s="82" t="str">
        <f t="shared" si="2287"/>
        <v/>
      </c>
      <c r="AK1981" s="82" t="str">
        <f t="shared" si="2287"/>
        <v/>
      </c>
      <c r="AL1981" s="82" t="str">
        <f t="shared" si="2287"/>
        <v/>
      </c>
      <c r="AM1981" s="82" t="str">
        <f t="shared" si="2287"/>
        <v/>
      </c>
      <c r="AN1981" s="82" t="str">
        <f t="shared" si="2287"/>
        <v/>
      </c>
      <c r="AO1981" s="82" t="str">
        <f t="shared" si="2287"/>
        <v/>
      </c>
      <c r="AP1981" s="82" t="str">
        <f t="shared" si="2287"/>
        <v/>
      </c>
      <c r="AQ1981" s="82" t="str">
        <f t="shared" si="2287"/>
        <v/>
      </c>
      <c r="AR1981" s="82" t="str">
        <f t="shared" si="2287"/>
        <v/>
      </c>
      <c r="AS1981" s="82" t="str">
        <f t="shared" si="2287"/>
        <v/>
      </c>
      <c r="AT1981" s="82" t="str">
        <f t="shared" si="2287"/>
        <v/>
      </c>
      <c r="AU1981" s="82" t="str">
        <f t="shared" si="2287"/>
        <v/>
      </c>
      <c r="AV1981" s="82" t="str">
        <f t="shared" si="2287"/>
        <v/>
      </c>
      <c r="AW1981" s="82" t="str">
        <f t="shared" si="2287"/>
        <v/>
      </c>
      <c r="AX1981" s="82" t="str">
        <f t="shared" si="2287"/>
        <v/>
      </c>
      <c r="AY1981" s="82" t="str">
        <f t="shared" si="2287"/>
        <v/>
      </c>
      <c r="AZ1981" s="82" t="str">
        <f t="shared" si="2287"/>
        <v/>
      </c>
      <c r="BA1981" s="82" t="str">
        <f t="shared" si="2287"/>
        <v/>
      </c>
      <c r="BB1981" s="82" t="str">
        <f t="shared" si="2287"/>
        <v/>
      </c>
      <c r="BC1981" s="82" t="str">
        <f t="shared" si="2287"/>
        <v/>
      </c>
      <c r="BD1981" s="82" t="str">
        <f t="shared" si="2287"/>
        <v/>
      </c>
      <c r="BE1981" s="82" t="str">
        <f t="shared" si="2287"/>
        <v/>
      </c>
      <c r="BF1981" s="82" t="str">
        <f t="shared" si="2287"/>
        <v/>
      </c>
      <c r="BG1981" s="82" t="str">
        <f t="shared" si="2287"/>
        <v/>
      </c>
      <c r="BH1981" s="82" t="str">
        <f t="shared" si="2287"/>
        <v/>
      </c>
      <c r="BI1981" s="82" t="str">
        <f t="shared" si="2287"/>
        <v/>
      </c>
      <c r="BJ1981" s="82" t="str">
        <f t="shared" si="2255"/>
        <v/>
      </c>
      <c r="BK1981" s="83" t="str">
        <f t="shared" si="2284"/>
        <v/>
      </c>
    </row>
    <row r="1982" spans="1:63" x14ac:dyDescent="0.25">
      <c r="A1982" t="str">
        <f t="shared" si="2222"/>
        <v>1</v>
      </c>
      <c r="B1982" t="str">
        <f t="shared" si="2223"/>
        <v>0</v>
      </c>
      <c r="C1982">
        <f>COUNTIF($D$3:D1982,D1982)</f>
        <v>0</v>
      </c>
      <c r="J1982" t="str">
        <f t="shared" si="2224"/>
        <v/>
      </c>
      <c r="K1982" t="str">
        <f t="shared" si="2225"/>
        <v/>
      </c>
      <c r="L1982" t="str">
        <f t="shared" si="2226"/>
        <v xml:space="preserve"> </v>
      </c>
      <c r="M1982" t="str">
        <f t="shared" si="2227"/>
        <v/>
      </c>
      <c r="N1982" t="e">
        <f>VLOOKUP(E1982,HC!A:B,2,0)</f>
        <v>#N/A</v>
      </c>
      <c r="O1982" t="e">
        <f>VLOOKUP(N1982,HC!B:C,2,0)</f>
        <v>#N/A</v>
      </c>
      <c r="P1982" s="82" t="str">
        <f t="shared" ref="P1982:BI1982" si="2288">IFERROR(IF($G1982="inactive","",IF(AND($L1982&lt;P$1,$M1982&lt;P$1),"",IF(AND($L1982&gt;Q$1,$M1982&gt;Q$1),"",IF(AND($L1982&lt;P$1,$M1982&lt;=Q$1),$M1982-P$1,IF(AND($L1982&gt;=P$1,$M1982&gt;Q$1),Q$1-$L1982,IF(AND($L1982&gt;=P$1,$M1982&lt;=Q$1),$M1982-$L1982,IF(AND($L1982&lt;P$1,$M1982&gt;Q$1),Q$1-P$1,""))))))),"")</f>
        <v/>
      </c>
      <c r="Q1982" s="82" t="str">
        <f t="shared" si="2288"/>
        <v/>
      </c>
      <c r="R1982" s="82" t="str">
        <f t="shared" si="2288"/>
        <v/>
      </c>
      <c r="S1982" s="82" t="str">
        <f t="shared" si="2288"/>
        <v/>
      </c>
      <c r="T1982" s="82" t="str">
        <f t="shared" si="2288"/>
        <v/>
      </c>
      <c r="U1982" s="82" t="str">
        <f t="shared" si="2288"/>
        <v/>
      </c>
      <c r="V1982" s="82" t="str">
        <f t="shared" si="2288"/>
        <v/>
      </c>
      <c r="W1982" s="82" t="str">
        <f t="shared" si="2288"/>
        <v/>
      </c>
      <c r="X1982" s="82" t="str">
        <f t="shared" si="2288"/>
        <v/>
      </c>
      <c r="Y1982" s="82" t="str">
        <f t="shared" si="2288"/>
        <v/>
      </c>
      <c r="Z1982" s="82" t="str">
        <f t="shared" si="2288"/>
        <v/>
      </c>
      <c r="AA1982" s="82" t="str">
        <f t="shared" si="2288"/>
        <v/>
      </c>
      <c r="AB1982" s="82" t="str">
        <f t="shared" si="2288"/>
        <v/>
      </c>
      <c r="AC1982" s="82" t="str">
        <f t="shared" si="2288"/>
        <v/>
      </c>
      <c r="AD1982" s="82" t="str">
        <f t="shared" si="2288"/>
        <v/>
      </c>
      <c r="AE1982" s="82" t="str">
        <f t="shared" si="2288"/>
        <v/>
      </c>
      <c r="AF1982" s="82" t="str">
        <f t="shared" si="2288"/>
        <v/>
      </c>
      <c r="AG1982" s="82" t="str">
        <f t="shared" si="2288"/>
        <v/>
      </c>
      <c r="AH1982" s="82" t="str">
        <f t="shared" si="2288"/>
        <v/>
      </c>
      <c r="AI1982" s="82" t="str">
        <f t="shared" si="2288"/>
        <v/>
      </c>
      <c r="AJ1982" s="82" t="str">
        <f t="shared" si="2288"/>
        <v/>
      </c>
      <c r="AK1982" s="82" t="str">
        <f t="shared" si="2288"/>
        <v/>
      </c>
      <c r="AL1982" s="82" t="str">
        <f t="shared" si="2288"/>
        <v/>
      </c>
      <c r="AM1982" s="82" t="str">
        <f t="shared" si="2288"/>
        <v/>
      </c>
      <c r="AN1982" s="82" t="str">
        <f t="shared" si="2288"/>
        <v/>
      </c>
      <c r="AO1982" s="82" t="str">
        <f t="shared" si="2288"/>
        <v/>
      </c>
      <c r="AP1982" s="82" t="str">
        <f t="shared" si="2288"/>
        <v/>
      </c>
      <c r="AQ1982" s="82" t="str">
        <f t="shared" si="2288"/>
        <v/>
      </c>
      <c r="AR1982" s="82" t="str">
        <f t="shared" si="2288"/>
        <v/>
      </c>
      <c r="AS1982" s="82" t="str">
        <f t="shared" si="2288"/>
        <v/>
      </c>
      <c r="AT1982" s="82" t="str">
        <f t="shared" si="2288"/>
        <v/>
      </c>
      <c r="AU1982" s="82" t="str">
        <f t="shared" si="2288"/>
        <v/>
      </c>
      <c r="AV1982" s="82" t="str">
        <f t="shared" si="2288"/>
        <v/>
      </c>
      <c r="AW1982" s="82" t="str">
        <f t="shared" si="2288"/>
        <v/>
      </c>
      <c r="AX1982" s="82" t="str">
        <f t="shared" si="2288"/>
        <v/>
      </c>
      <c r="AY1982" s="82" t="str">
        <f t="shared" si="2288"/>
        <v/>
      </c>
      <c r="AZ1982" s="82" t="str">
        <f t="shared" si="2288"/>
        <v/>
      </c>
      <c r="BA1982" s="82" t="str">
        <f t="shared" si="2288"/>
        <v/>
      </c>
      <c r="BB1982" s="82" t="str">
        <f t="shared" si="2288"/>
        <v/>
      </c>
      <c r="BC1982" s="82" t="str">
        <f t="shared" si="2288"/>
        <v/>
      </c>
      <c r="BD1982" s="82" t="str">
        <f t="shared" si="2288"/>
        <v/>
      </c>
      <c r="BE1982" s="82" t="str">
        <f t="shared" si="2288"/>
        <v/>
      </c>
      <c r="BF1982" s="82" t="str">
        <f t="shared" si="2288"/>
        <v/>
      </c>
      <c r="BG1982" s="82" t="str">
        <f t="shared" si="2288"/>
        <v/>
      </c>
      <c r="BH1982" s="82" t="str">
        <f t="shared" si="2288"/>
        <v/>
      </c>
      <c r="BI1982" s="82" t="str">
        <f t="shared" si="2288"/>
        <v/>
      </c>
      <c r="BJ1982" s="82" t="str">
        <f t="shared" si="2255"/>
        <v/>
      </c>
      <c r="BK1982" s="83" t="str">
        <f t="shared" si="2284"/>
        <v/>
      </c>
    </row>
    <row r="1983" spans="1:63" x14ac:dyDescent="0.25">
      <c r="A1983" t="str">
        <f t="shared" si="2222"/>
        <v>1</v>
      </c>
      <c r="B1983" t="str">
        <f t="shared" si="2223"/>
        <v>0</v>
      </c>
      <c r="C1983">
        <f>COUNTIF($D$3:D1983,D1983)</f>
        <v>0</v>
      </c>
      <c r="J1983" t="str">
        <f t="shared" si="2224"/>
        <v/>
      </c>
      <c r="K1983" t="str">
        <f t="shared" si="2225"/>
        <v/>
      </c>
      <c r="L1983" t="str">
        <f t="shared" si="2226"/>
        <v xml:space="preserve"> </v>
      </c>
      <c r="M1983" t="str">
        <f t="shared" si="2227"/>
        <v/>
      </c>
      <c r="N1983" t="e">
        <f>VLOOKUP(E1983,HC!A:B,2,0)</f>
        <v>#N/A</v>
      </c>
      <c r="O1983" t="e">
        <f>VLOOKUP(N1983,HC!B:C,2,0)</f>
        <v>#N/A</v>
      </c>
      <c r="P1983" s="82" t="str">
        <f t="shared" ref="P1983:BI1983" si="2289">IFERROR(IF($G1983="inactive","",IF(AND($L1983&lt;P$1,$M1983&lt;P$1),"",IF(AND($L1983&gt;Q$1,$M1983&gt;Q$1),"",IF(AND($L1983&lt;P$1,$M1983&lt;=Q$1),$M1983-P$1,IF(AND($L1983&gt;=P$1,$M1983&gt;Q$1),Q$1-$L1983,IF(AND($L1983&gt;=P$1,$M1983&lt;=Q$1),$M1983-$L1983,IF(AND($L1983&lt;P$1,$M1983&gt;Q$1),Q$1-P$1,""))))))),"")</f>
        <v/>
      </c>
      <c r="Q1983" s="82" t="str">
        <f t="shared" si="2289"/>
        <v/>
      </c>
      <c r="R1983" s="82" t="str">
        <f t="shared" si="2289"/>
        <v/>
      </c>
      <c r="S1983" s="82" t="str">
        <f t="shared" si="2289"/>
        <v/>
      </c>
      <c r="T1983" s="82" t="str">
        <f t="shared" si="2289"/>
        <v/>
      </c>
      <c r="U1983" s="82" t="str">
        <f t="shared" si="2289"/>
        <v/>
      </c>
      <c r="V1983" s="82" t="str">
        <f t="shared" si="2289"/>
        <v/>
      </c>
      <c r="W1983" s="82" t="str">
        <f t="shared" si="2289"/>
        <v/>
      </c>
      <c r="X1983" s="82" t="str">
        <f t="shared" si="2289"/>
        <v/>
      </c>
      <c r="Y1983" s="82" t="str">
        <f t="shared" si="2289"/>
        <v/>
      </c>
      <c r="Z1983" s="82" t="str">
        <f t="shared" si="2289"/>
        <v/>
      </c>
      <c r="AA1983" s="82" t="str">
        <f t="shared" si="2289"/>
        <v/>
      </c>
      <c r="AB1983" s="82" t="str">
        <f t="shared" si="2289"/>
        <v/>
      </c>
      <c r="AC1983" s="82" t="str">
        <f t="shared" si="2289"/>
        <v/>
      </c>
      <c r="AD1983" s="82" t="str">
        <f t="shared" si="2289"/>
        <v/>
      </c>
      <c r="AE1983" s="82" t="str">
        <f t="shared" si="2289"/>
        <v/>
      </c>
      <c r="AF1983" s="82" t="str">
        <f t="shared" si="2289"/>
        <v/>
      </c>
      <c r="AG1983" s="82" t="str">
        <f t="shared" si="2289"/>
        <v/>
      </c>
      <c r="AH1983" s="82" t="str">
        <f t="shared" si="2289"/>
        <v/>
      </c>
      <c r="AI1983" s="82" t="str">
        <f t="shared" si="2289"/>
        <v/>
      </c>
      <c r="AJ1983" s="82" t="str">
        <f t="shared" si="2289"/>
        <v/>
      </c>
      <c r="AK1983" s="82" t="str">
        <f t="shared" si="2289"/>
        <v/>
      </c>
      <c r="AL1983" s="82" t="str">
        <f t="shared" si="2289"/>
        <v/>
      </c>
      <c r="AM1983" s="82" t="str">
        <f t="shared" si="2289"/>
        <v/>
      </c>
      <c r="AN1983" s="82" t="str">
        <f t="shared" si="2289"/>
        <v/>
      </c>
      <c r="AO1983" s="82" t="str">
        <f t="shared" si="2289"/>
        <v/>
      </c>
      <c r="AP1983" s="82" t="str">
        <f t="shared" si="2289"/>
        <v/>
      </c>
      <c r="AQ1983" s="82" t="str">
        <f t="shared" si="2289"/>
        <v/>
      </c>
      <c r="AR1983" s="82" t="str">
        <f t="shared" si="2289"/>
        <v/>
      </c>
      <c r="AS1983" s="82" t="str">
        <f t="shared" si="2289"/>
        <v/>
      </c>
      <c r="AT1983" s="82" t="str">
        <f t="shared" si="2289"/>
        <v/>
      </c>
      <c r="AU1983" s="82" t="str">
        <f t="shared" si="2289"/>
        <v/>
      </c>
      <c r="AV1983" s="82" t="str">
        <f t="shared" si="2289"/>
        <v/>
      </c>
      <c r="AW1983" s="82" t="str">
        <f t="shared" si="2289"/>
        <v/>
      </c>
      <c r="AX1983" s="82" t="str">
        <f t="shared" si="2289"/>
        <v/>
      </c>
      <c r="AY1983" s="82" t="str">
        <f t="shared" si="2289"/>
        <v/>
      </c>
      <c r="AZ1983" s="82" t="str">
        <f t="shared" si="2289"/>
        <v/>
      </c>
      <c r="BA1983" s="82" t="str">
        <f t="shared" si="2289"/>
        <v/>
      </c>
      <c r="BB1983" s="82" t="str">
        <f t="shared" si="2289"/>
        <v/>
      </c>
      <c r="BC1983" s="82" t="str">
        <f t="shared" si="2289"/>
        <v/>
      </c>
      <c r="BD1983" s="82" t="str">
        <f t="shared" si="2289"/>
        <v/>
      </c>
      <c r="BE1983" s="82" t="str">
        <f t="shared" si="2289"/>
        <v/>
      </c>
      <c r="BF1983" s="82" t="str">
        <f t="shared" si="2289"/>
        <v/>
      </c>
      <c r="BG1983" s="82" t="str">
        <f t="shared" si="2289"/>
        <v/>
      </c>
      <c r="BH1983" s="82" t="str">
        <f t="shared" si="2289"/>
        <v/>
      </c>
      <c r="BI1983" s="82" t="str">
        <f t="shared" si="2289"/>
        <v/>
      </c>
      <c r="BJ1983" s="82" t="str">
        <f t="shared" si="2255"/>
        <v/>
      </c>
      <c r="BK1983" s="83" t="str">
        <f t="shared" si="2284"/>
        <v/>
      </c>
    </row>
    <row r="1984" spans="1:63" x14ac:dyDescent="0.25">
      <c r="A1984" t="str">
        <f t="shared" si="2222"/>
        <v>1</v>
      </c>
      <c r="B1984" t="str">
        <f t="shared" si="2223"/>
        <v>0</v>
      </c>
      <c r="C1984">
        <f>COUNTIF($D$3:D1984,D1984)</f>
        <v>0</v>
      </c>
      <c r="J1984" t="str">
        <f t="shared" si="2224"/>
        <v/>
      </c>
      <c r="K1984" t="str">
        <f t="shared" si="2225"/>
        <v/>
      </c>
      <c r="L1984" t="str">
        <f t="shared" si="2226"/>
        <v xml:space="preserve"> </v>
      </c>
      <c r="M1984" t="str">
        <f t="shared" si="2227"/>
        <v/>
      </c>
      <c r="N1984" t="e">
        <f>VLOOKUP(E1984,HC!A:B,2,0)</f>
        <v>#N/A</v>
      </c>
      <c r="O1984" t="e">
        <f>VLOOKUP(N1984,HC!B:C,2,0)</f>
        <v>#N/A</v>
      </c>
      <c r="P1984" s="82" t="str">
        <f t="shared" ref="P1984:BI1984" si="2290">IFERROR(IF($G1984="inactive","",IF(AND($L1984&lt;P$1,$M1984&lt;P$1),"",IF(AND($L1984&gt;Q$1,$M1984&gt;Q$1),"",IF(AND($L1984&lt;P$1,$M1984&lt;=Q$1),$M1984-P$1,IF(AND($L1984&gt;=P$1,$M1984&gt;Q$1),Q$1-$L1984,IF(AND($L1984&gt;=P$1,$M1984&lt;=Q$1),$M1984-$L1984,IF(AND($L1984&lt;P$1,$M1984&gt;Q$1),Q$1-P$1,""))))))),"")</f>
        <v/>
      </c>
      <c r="Q1984" s="82" t="str">
        <f t="shared" si="2290"/>
        <v/>
      </c>
      <c r="R1984" s="82" t="str">
        <f t="shared" si="2290"/>
        <v/>
      </c>
      <c r="S1984" s="82" t="str">
        <f t="shared" si="2290"/>
        <v/>
      </c>
      <c r="T1984" s="82" t="str">
        <f t="shared" si="2290"/>
        <v/>
      </c>
      <c r="U1984" s="82" t="str">
        <f t="shared" si="2290"/>
        <v/>
      </c>
      <c r="V1984" s="82" t="str">
        <f t="shared" si="2290"/>
        <v/>
      </c>
      <c r="W1984" s="82" t="str">
        <f t="shared" si="2290"/>
        <v/>
      </c>
      <c r="X1984" s="82" t="str">
        <f t="shared" si="2290"/>
        <v/>
      </c>
      <c r="Y1984" s="82" t="str">
        <f t="shared" si="2290"/>
        <v/>
      </c>
      <c r="Z1984" s="82" t="str">
        <f t="shared" si="2290"/>
        <v/>
      </c>
      <c r="AA1984" s="82" t="str">
        <f t="shared" si="2290"/>
        <v/>
      </c>
      <c r="AB1984" s="82" t="str">
        <f t="shared" si="2290"/>
        <v/>
      </c>
      <c r="AC1984" s="82" t="str">
        <f t="shared" si="2290"/>
        <v/>
      </c>
      <c r="AD1984" s="82" t="str">
        <f t="shared" si="2290"/>
        <v/>
      </c>
      <c r="AE1984" s="82" t="str">
        <f t="shared" si="2290"/>
        <v/>
      </c>
      <c r="AF1984" s="82" t="str">
        <f t="shared" si="2290"/>
        <v/>
      </c>
      <c r="AG1984" s="82" t="str">
        <f t="shared" si="2290"/>
        <v/>
      </c>
      <c r="AH1984" s="82" t="str">
        <f t="shared" si="2290"/>
        <v/>
      </c>
      <c r="AI1984" s="82" t="str">
        <f t="shared" si="2290"/>
        <v/>
      </c>
      <c r="AJ1984" s="82" t="str">
        <f t="shared" si="2290"/>
        <v/>
      </c>
      <c r="AK1984" s="82" t="str">
        <f t="shared" si="2290"/>
        <v/>
      </c>
      <c r="AL1984" s="82" t="str">
        <f t="shared" si="2290"/>
        <v/>
      </c>
      <c r="AM1984" s="82" t="str">
        <f t="shared" si="2290"/>
        <v/>
      </c>
      <c r="AN1984" s="82" t="str">
        <f t="shared" si="2290"/>
        <v/>
      </c>
      <c r="AO1984" s="82" t="str">
        <f t="shared" si="2290"/>
        <v/>
      </c>
      <c r="AP1984" s="82" t="str">
        <f t="shared" si="2290"/>
        <v/>
      </c>
      <c r="AQ1984" s="82" t="str">
        <f t="shared" si="2290"/>
        <v/>
      </c>
      <c r="AR1984" s="82" t="str">
        <f t="shared" si="2290"/>
        <v/>
      </c>
      <c r="AS1984" s="82" t="str">
        <f t="shared" si="2290"/>
        <v/>
      </c>
      <c r="AT1984" s="82" t="str">
        <f t="shared" si="2290"/>
        <v/>
      </c>
      <c r="AU1984" s="82" t="str">
        <f t="shared" si="2290"/>
        <v/>
      </c>
      <c r="AV1984" s="82" t="str">
        <f t="shared" si="2290"/>
        <v/>
      </c>
      <c r="AW1984" s="82" t="str">
        <f t="shared" si="2290"/>
        <v/>
      </c>
      <c r="AX1984" s="82" t="str">
        <f t="shared" si="2290"/>
        <v/>
      </c>
      <c r="AY1984" s="82" t="str">
        <f t="shared" si="2290"/>
        <v/>
      </c>
      <c r="AZ1984" s="82" t="str">
        <f t="shared" si="2290"/>
        <v/>
      </c>
      <c r="BA1984" s="82" t="str">
        <f t="shared" si="2290"/>
        <v/>
      </c>
      <c r="BB1984" s="82" t="str">
        <f t="shared" si="2290"/>
        <v/>
      </c>
      <c r="BC1984" s="82" t="str">
        <f t="shared" si="2290"/>
        <v/>
      </c>
      <c r="BD1984" s="82" t="str">
        <f t="shared" si="2290"/>
        <v/>
      </c>
      <c r="BE1984" s="82" t="str">
        <f t="shared" si="2290"/>
        <v/>
      </c>
      <c r="BF1984" s="82" t="str">
        <f t="shared" si="2290"/>
        <v/>
      </c>
      <c r="BG1984" s="82" t="str">
        <f t="shared" si="2290"/>
        <v/>
      </c>
      <c r="BH1984" s="82" t="str">
        <f t="shared" si="2290"/>
        <v/>
      </c>
      <c r="BI1984" s="82" t="str">
        <f t="shared" si="2290"/>
        <v/>
      </c>
      <c r="BJ1984" s="82" t="str">
        <f t="shared" si="2255"/>
        <v/>
      </c>
      <c r="BK1984" s="83" t="str">
        <f t="shared" si="2284"/>
        <v/>
      </c>
    </row>
    <row r="1985" spans="1:63" x14ac:dyDescent="0.25">
      <c r="A1985" t="str">
        <f t="shared" si="2222"/>
        <v>1</v>
      </c>
      <c r="B1985" t="str">
        <f t="shared" si="2223"/>
        <v>0</v>
      </c>
      <c r="C1985">
        <f>COUNTIF($D$3:D1985,D1985)</f>
        <v>0</v>
      </c>
      <c r="J1985" t="str">
        <f t="shared" si="2224"/>
        <v/>
      </c>
      <c r="K1985" t="str">
        <f t="shared" si="2225"/>
        <v/>
      </c>
      <c r="L1985" t="str">
        <f t="shared" si="2226"/>
        <v xml:space="preserve"> </v>
      </c>
      <c r="M1985" t="str">
        <f t="shared" si="2227"/>
        <v/>
      </c>
      <c r="N1985" t="e">
        <f>VLOOKUP(E1985,HC!A:B,2,0)</f>
        <v>#N/A</v>
      </c>
      <c r="O1985" t="e">
        <f>VLOOKUP(N1985,HC!B:C,2,0)</f>
        <v>#N/A</v>
      </c>
      <c r="P1985" s="82" t="str">
        <f t="shared" ref="P1985:BI1985" si="2291">IFERROR(IF($G1985="inactive","",IF(AND($L1985&lt;P$1,$M1985&lt;P$1),"",IF(AND($L1985&gt;Q$1,$M1985&gt;Q$1),"",IF(AND($L1985&lt;P$1,$M1985&lt;=Q$1),$M1985-P$1,IF(AND($L1985&gt;=P$1,$M1985&gt;Q$1),Q$1-$L1985,IF(AND($L1985&gt;=P$1,$M1985&lt;=Q$1),$M1985-$L1985,IF(AND($L1985&lt;P$1,$M1985&gt;Q$1),Q$1-P$1,""))))))),"")</f>
        <v/>
      </c>
      <c r="Q1985" s="82" t="str">
        <f t="shared" si="2291"/>
        <v/>
      </c>
      <c r="R1985" s="82" t="str">
        <f t="shared" si="2291"/>
        <v/>
      </c>
      <c r="S1985" s="82" t="str">
        <f t="shared" si="2291"/>
        <v/>
      </c>
      <c r="T1985" s="82" t="str">
        <f t="shared" si="2291"/>
        <v/>
      </c>
      <c r="U1985" s="82" t="str">
        <f t="shared" si="2291"/>
        <v/>
      </c>
      <c r="V1985" s="82" t="str">
        <f t="shared" si="2291"/>
        <v/>
      </c>
      <c r="W1985" s="82" t="str">
        <f t="shared" si="2291"/>
        <v/>
      </c>
      <c r="X1985" s="82" t="str">
        <f t="shared" si="2291"/>
        <v/>
      </c>
      <c r="Y1985" s="82" t="str">
        <f t="shared" si="2291"/>
        <v/>
      </c>
      <c r="Z1985" s="82" t="str">
        <f t="shared" si="2291"/>
        <v/>
      </c>
      <c r="AA1985" s="82" t="str">
        <f t="shared" si="2291"/>
        <v/>
      </c>
      <c r="AB1985" s="82" t="str">
        <f t="shared" si="2291"/>
        <v/>
      </c>
      <c r="AC1985" s="82" t="str">
        <f t="shared" si="2291"/>
        <v/>
      </c>
      <c r="AD1985" s="82" t="str">
        <f t="shared" si="2291"/>
        <v/>
      </c>
      <c r="AE1985" s="82" t="str">
        <f t="shared" si="2291"/>
        <v/>
      </c>
      <c r="AF1985" s="82" t="str">
        <f t="shared" si="2291"/>
        <v/>
      </c>
      <c r="AG1985" s="82" t="str">
        <f t="shared" si="2291"/>
        <v/>
      </c>
      <c r="AH1985" s="82" t="str">
        <f t="shared" si="2291"/>
        <v/>
      </c>
      <c r="AI1985" s="82" t="str">
        <f t="shared" si="2291"/>
        <v/>
      </c>
      <c r="AJ1985" s="82" t="str">
        <f t="shared" si="2291"/>
        <v/>
      </c>
      <c r="AK1985" s="82" t="str">
        <f t="shared" si="2291"/>
        <v/>
      </c>
      <c r="AL1985" s="82" t="str">
        <f t="shared" si="2291"/>
        <v/>
      </c>
      <c r="AM1985" s="82" t="str">
        <f t="shared" si="2291"/>
        <v/>
      </c>
      <c r="AN1985" s="82" t="str">
        <f t="shared" si="2291"/>
        <v/>
      </c>
      <c r="AO1985" s="82" t="str">
        <f t="shared" si="2291"/>
        <v/>
      </c>
      <c r="AP1985" s="82" t="str">
        <f t="shared" si="2291"/>
        <v/>
      </c>
      <c r="AQ1985" s="82" t="str">
        <f t="shared" si="2291"/>
        <v/>
      </c>
      <c r="AR1985" s="82" t="str">
        <f t="shared" si="2291"/>
        <v/>
      </c>
      <c r="AS1985" s="82" t="str">
        <f t="shared" si="2291"/>
        <v/>
      </c>
      <c r="AT1985" s="82" t="str">
        <f t="shared" si="2291"/>
        <v/>
      </c>
      <c r="AU1985" s="82" t="str">
        <f t="shared" si="2291"/>
        <v/>
      </c>
      <c r="AV1985" s="82" t="str">
        <f t="shared" si="2291"/>
        <v/>
      </c>
      <c r="AW1985" s="82" t="str">
        <f t="shared" si="2291"/>
        <v/>
      </c>
      <c r="AX1985" s="82" t="str">
        <f t="shared" si="2291"/>
        <v/>
      </c>
      <c r="AY1985" s="82" t="str">
        <f t="shared" si="2291"/>
        <v/>
      </c>
      <c r="AZ1985" s="82" t="str">
        <f t="shared" si="2291"/>
        <v/>
      </c>
      <c r="BA1985" s="82" t="str">
        <f t="shared" si="2291"/>
        <v/>
      </c>
      <c r="BB1985" s="82" t="str">
        <f t="shared" si="2291"/>
        <v/>
      </c>
      <c r="BC1985" s="82" t="str">
        <f t="shared" si="2291"/>
        <v/>
      </c>
      <c r="BD1985" s="82" t="str">
        <f t="shared" si="2291"/>
        <v/>
      </c>
      <c r="BE1985" s="82" t="str">
        <f t="shared" si="2291"/>
        <v/>
      </c>
      <c r="BF1985" s="82" t="str">
        <f t="shared" si="2291"/>
        <v/>
      </c>
      <c r="BG1985" s="82" t="str">
        <f t="shared" si="2291"/>
        <v/>
      </c>
      <c r="BH1985" s="82" t="str">
        <f t="shared" si="2291"/>
        <v/>
      </c>
      <c r="BI1985" s="82" t="str">
        <f t="shared" si="2291"/>
        <v/>
      </c>
      <c r="BJ1985" s="82" t="str">
        <f t="shared" si="2255"/>
        <v/>
      </c>
      <c r="BK1985" s="83" t="str">
        <f t="shared" si="2284"/>
        <v/>
      </c>
    </row>
    <row r="1986" spans="1:63" x14ac:dyDescent="0.25">
      <c r="A1986" t="str">
        <f t="shared" si="2222"/>
        <v>1</v>
      </c>
      <c r="B1986" t="str">
        <f t="shared" si="2223"/>
        <v>0</v>
      </c>
      <c r="C1986">
        <f>COUNTIF($D$3:D1986,D1986)</f>
        <v>0</v>
      </c>
      <c r="J1986" t="str">
        <f t="shared" si="2224"/>
        <v/>
      </c>
      <c r="K1986" t="str">
        <f t="shared" si="2225"/>
        <v/>
      </c>
      <c r="L1986" t="str">
        <f t="shared" si="2226"/>
        <v xml:space="preserve"> </v>
      </c>
      <c r="M1986" t="str">
        <f t="shared" si="2227"/>
        <v/>
      </c>
      <c r="N1986" t="e">
        <f>VLOOKUP(E1986,HC!A:B,2,0)</f>
        <v>#N/A</v>
      </c>
      <c r="O1986" t="e">
        <f>VLOOKUP(N1986,HC!B:C,2,0)</f>
        <v>#N/A</v>
      </c>
      <c r="P1986" s="82" t="str">
        <f t="shared" ref="P1986:BI1986" si="2292">IFERROR(IF($G1986="inactive","",IF(AND($L1986&lt;P$1,$M1986&lt;P$1),"",IF(AND($L1986&gt;Q$1,$M1986&gt;Q$1),"",IF(AND($L1986&lt;P$1,$M1986&lt;=Q$1),$M1986-P$1,IF(AND($L1986&gt;=P$1,$M1986&gt;Q$1),Q$1-$L1986,IF(AND($L1986&gt;=P$1,$M1986&lt;=Q$1),$M1986-$L1986,IF(AND($L1986&lt;P$1,$M1986&gt;Q$1),Q$1-P$1,""))))))),"")</f>
        <v/>
      </c>
      <c r="Q1986" s="82" t="str">
        <f t="shared" si="2292"/>
        <v/>
      </c>
      <c r="R1986" s="82" t="str">
        <f t="shared" si="2292"/>
        <v/>
      </c>
      <c r="S1986" s="82" t="str">
        <f t="shared" si="2292"/>
        <v/>
      </c>
      <c r="T1986" s="82" t="str">
        <f t="shared" si="2292"/>
        <v/>
      </c>
      <c r="U1986" s="82" t="str">
        <f t="shared" si="2292"/>
        <v/>
      </c>
      <c r="V1986" s="82" t="str">
        <f t="shared" si="2292"/>
        <v/>
      </c>
      <c r="W1986" s="82" t="str">
        <f t="shared" si="2292"/>
        <v/>
      </c>
      <c r="X1986" s="82" t="str">
        <f t="shared" si="2292"/>
        <v/>
      </c>
      <c r="Y1986" s="82" t="str">
        <f t="shared" si="2292"/>
        <v/>
      </c>
      <c r="Z1986" s="82" t="str">
        <f t="shared" si="2292"/>
        <v/>
      </c>
      <c r="AA1986" s="82" t="str">
        <f t="shared" si="2292"/>
        <v/>
      </c>
      <c r="AB1986" s="82" t="str">
        <f t="shared" si="2292"/>
        <v/>
      </c>
      <c r="AC1986" s="82" t="str">
        <f t="shared" si="2292"/>
        <v/>
      </c>
      <c r="AD1986" s="82" t="str">
        <f t="shared" si="2292"/>
        <v/>
      </c>
      <c r="AE1986" s="82" t="str">
        <f t="shared" si="2292"/>
        <v/>
      </c>
      <c r="AF1986" s="82" t="str">
        <f t="shared" si="2292"/>
        <v/>
      </c>
      <c r="AG1986" s="82" t="str">
        <f t="shared" si="2292"/>
        <v/>
      </c>
      <c r="AH1986" s="82" t="str">
        <f t="shared" si="2292"/>
        <v/>
      </c>
      <c r="AI1986" s="82" t="str">
        <f t="shared" si="2292"/>
        <v/>
      </c>
      <c r="AJ1986" s="82" t="str">
        <f t="shared" si="2292"/>
        <v/>
      </c>
      <c r="AK1986" s="82" t="str">
        <f t="shared" si="2292"/>
        <v/>
      </c>
      <c r="AL1986" s="82" t="str">
        <f t="shared" si="2292"/>
        <v/>
      </c>
      <c r="AM1986" s="82" t="str">
        <f t="shared" si="2292"/>
        <v/>
      </c>
      <c r="AN1986" s="82" t="str">
        <f t="shared" si="2292"/>
        <v/>
      </c>
      <c r="AO1986" s="82" t="str">
        <f t="shared" si="2292"/>
        <v/>
      </c>
      <c r="AP1986" s="82" t="str">
        <f t="shared" si="2292"/>
        <v/>
      </c>
      <c r="AQ1986" s="82" t="str">
        <f t="shared" si="2292"/>
        <v/>
      </c>
      <c r="AR1986" s="82" t="str">
        <f t="shared" si="2292"/>
        <v/>
      </c>
      <c r="AS1986" s="82" t="str">
        <f t="shared" si="2292"/>
        <v/>
      </c>
      <c r="AT1986" s="82" t="str">
        <f t="shared" si="2292"/>
        <v/>
      </c>
      <c r="AU1986" s="82" t="str">
        <f t="shared" si="2292"/>
        <v/>
      </c>
      <c r="AV1986" s="82" t="str">
        <f t="shared" si="2292"/>
        <v/>
      </c>
      <c r="AW1986" s="82" t="str">
        <f t="shared" si="2292"/>
        <v/>
      </c>
      <c r="AX1986" s="82" t="str">
        <f t="shared" si="2292"/>
        <v/>
      </c>
      <c r="AY1986" s="82" t="str">
        <f t="shared" si="2292"/>
        <v/>
      </c>
      <c r="AZ1986" s="82" t="str">
        <f t="shared" si="2292"/>
        <v/>
      </c>
      <c r="BA1986" s="82" t="str">
        <f t="shared" si="2292"/>
        <v/>
      </c>
      <c r="BB1986" s="82" t="str">
        <f t="shared" si="2292"/>
        <v/>
      </c>
      <c r="BC1986" s="82" t="str">
        <f t="shared" si="2292"/>
        <v/>
      </c>
      <c r="BD1986" s="82" t="str">
        <f t="shared" si="2292"/>
        <v/>
      </c>
      <c r="BE1986" s="82" t="str">
        <f t="shared" si="2292"/>
        <v/>
      </c>
      <c r="BF1986" s="82" t="str">
        <f t="shared" si="2292"/>
        <v/>
      </c>
      <c r="BG1986" s="82" t="str">
        <f t="shared" si="2292"/>
        <v/>
      </c>
      <c r="BH1986" s="82" t="str">
        <f t="shared" si="2292"/>
        <v/>
      </c>
      <c r="BI1986" s="82" t="str">
        <f t="shared" si="2292"/>
        <v/>
      </c>
      <c r="BJ1986" s="82" t="str">
        <f t="shared" si="2255"/>
        <v/>
      </c>
      <c r="BK1986" s="83" t="str">
        <f t="shared" si="2284"/>
        <v/>
      </c>
    </row>
    <row r="1987" spans="1:63" x14ac:dyDescent="0.25">
      <c r="A1987" t="str">
        <f t="shared" si="2222"/>
        <v>1</v>
      </c>
      <c r="B1987" t="str">
        <f t="shared" si="2223"/>
        <v>0</v>
      </c>
      <c r="C1987">
        <f>COUNTIF($D$3:D1987,D1987)</f>
        <v>0</v>
      </c>
      <c r="J1987" t="str">
        <f t="shared" si="2224"/>
        <v/>
      </c>
      <c r="K1987" t="str">
        <f t="shared" si="2225"/>
        <v/>
      </c>
      <c r="L1987" t="str">
        <f t="shared" si="2226"/>
        <v xml:space="preserve"> </v>
      </c>
      <c r="M1987" t="str">
        <f t="shared" si="2227"/>
        <v/>
      </c>
      <c r="N1987" t="e">
        <f>VLOOKUP(E1987,HC!A:B,2,0)</f>
        <v>#N/A</v>
      </c>
      <c r="O1987" t="e">
        <f>VLOOKUP(N1987,HC!B:C,2,0)</f>
        <v>#N/A</v>
      </c>
      <c r="P1987" s="82" t="str">
        <f t="shared" ref="P1987:BI1987" si="2293">IFERROR(IF($G1987="inactive","",IF(AND($L1987&lt;P$1,$M1987&lt;P$1),"",IF(AND($L1987&gt;Q$1,$M1987&gt;Q$1),"",IF(AND($L1987&lt;P$1,$M1987&lt;=Q$1),$M1987-P$1,IF(AND($L1987&gt;=P$1,$M1987&gt;Q$1),Q$1-$L1987,IF(AND($L1987&gt;=P$1,$M1987&lt;=Q$1),$M1987-$L1987,IF(AND($L1987&lt;P$1,$M1987&gt;Q$1),Q$1-P$1,""))))))),"")</f>
        <v/>
      </c>
      <c r="Q1987" s="82" t="str">
        <f t="shared" si="2293"/>
        <v/>
      </c>
      <c r="R1987" s="82" t="str">
        <f t="shared" si="2293"/>
        <v/>
      </c>
      <c r="S1987" s="82" t="str">
        <f t="shared" si="2293"/>
        <v/>
      </c>
      <c r="T1987" s="82" t="str">
        <f t="shared" si="2293"/>
        <v/>
      </c>
      <c r="U1987" s="82" t="str">
        <f t="shared" si="2293"/>
        <v/>
      </c>
      <c r="V1987" s="82" t="str">
        <f t="shared" si="2293"/>
        <v/>
      </c>
      <c r="W1987" s="82" t="str">
        <f t="shared" si="2293"/>
        <v/>
      </c>
      <c r="X1987" s="82" t="str">
        <f t="shared" si="2293"/>
        <v/>
      </c>
      <c r="Y1987" s="82" t="str">
        <f t="shared" si="2293"/>
        <v/>
      </c>
      <c r="Z1987" s="82" t="str">
        <f t="shared" si="2293"/>
        <v/>
      </c>
      <c r="AA1987" s="82" t="str">
        <f t="shared" si="2293"/>
        <v/>
      </c>
      <c r="AB1987" s="82" t="str">
        <f t="shared" si="2293"/>
        <v/>
      </c>
      <c r="AC1987" s="82" t="str">
        <f t="shared" si="2293"/>
        <v/>
      </c>
      <c r="AD1987" s="82" t="str">
        <f t="shared" si="2293"/>
        <v/>
      </c>
      <c r="AE1987" s="82" t="str">
        <f t="shared" si="2293"/>
        <v/>
      </c>
      <c r="AF1987" s="82" t="str">
        <f t="shared" si="2293"/>
        <v/>
      </c>
      <c r="AG1987" s="82" t="str">
        <f t="shared" si="2293"/>
        <v/>
      </c>
      <c r="AH1987" s="82" t="str">
        <f t="shared" si="2293"/>
        <v/>
      </c>
      <c r="AI1987" s="82" t="str">
        <f t="shared" si="2293"/>
        <v/>
      </c>
      <c r="AJ1987" s="82" t="str">
        <f t="shared" si="2293"/>
        <v/>
      </c>
      <c r="AK1987" s="82" t="str">
        <f t="shared" si="2293"/>
        <v/>
      </c>
      <c r="AL1987" s="82" t="str">
        <f t="shared" si="2293"/>
        <v/>
      </c>
      <c r="AM1987" s="82" t="str">
        <f t="shared" si="2293"/>
        <v/>
      </c>
      <c r="AN1987" s="82" t="str">
        <f t="shared" si="2293"/>
        <v/>
      </c>
      <c r="AO1987" s="82" t="str">
        <f t="shared" si="2293"/>
        <v/>
      </c>
      <c r="AP1987" s="82" t="str">
        <f t="shared" si="2293"/>
        <v/>
      </c>
      <c r="AQ1987" s="82" t="str">
        <f t="shared" si="2293"/>
        <v/>
      </c>
      <c r="AR1987" s="82" t="str">
        <f t="shared" si="2293"/>
        <v/>
      </c>
      <c r="AS1987" s="82" t="str">
        <f t="shared" si="2293"/>
        <v/>
      </c>
      <c r="AT1987" s="82" t="str">
        <f t="shared" si="2293"/>
        <v/>
      </c>
      <c r="AU1987" s="82" t="str">
        <f t="shared" si="2293"/>
        <v/>
      </c>
      <c r="AV1987" s="82" t="str">
        <f t="shared" si="2293"/>
        <v/>
      </c>
      <c r="AW1987" s="82" t="str">
        <f t="shared" si="2293"/>
        <v/>
      </c>
      <c r="AX1987" s="82" t="str">
        <f t="shared" si="2293"/>
        <v/>
      </c>
      <c r="AY1987" s="82" t="str">
        <f t="shared" si="2293"/>
        <v/>
      </c>
      <c r="AZ1987" s="82" t="str">
        <f t="shared" si="2293"/>
        <v/>
      </c>
      <c r="BA1987" s="82" t="str">
        <f t="shared" si="2293"/>
        <v/>
      </c>
      <c r="BB1987" s="82" t="str">
        <f t="shared" si="2293"/>
        <v/>
      </c>
      <c r="BC1987" s="82" t="str">
        <f t="shared" si="2293"/>
        <v/>
      </c>
      <c r="BD1987" s="82" t="str">
        <f t="shared" si="2293"/>
        <v/>
      </c>
      <c r="BE1987" s="82" t="str">
        <f t="shared" si="2293"/>
        <v/>
      </c>
      <c r="BF1987" s="82" t="str">
        <f t="shared" si="2293"/>
        <v/>
      </c>
      <c r="BG1987" s="82" t="str">
        <f t="shared" si="2293"/>
        <v/>
      </c>
      <c r="BH1987" s="82" t="str">
        <f t="shared" si="2293"/>
        <v/>
      </c>
      <c r="BI1987" s="82" t="str">
        <f t="shared" si="2293"/>
        <v/>
      </c>
      <c r="BJ1987" s="82" t="str">
        <f t="shared" si="2255"/>
        <v/>
      </c>
      <c r="BK1987" s="83" t="str">
        <f t="shared" si="2284"/>
        <v/>
      </c>
    </row>
    <row r="1988" spans="1:63" x14ac:dyDescent="0.25">
      <c r="A1988" t="str">
        <f t="shared" ref="A1988:A2051" si="2294">D1988&amp;(C1988+1)</f>
        <v>1</v>
      </c>
      <c r="B1988" t="str">
        <f t="shared" ref="B1988:B2051" si="2295">D1988&amp;C1988</f>
        <v>0</v>
      </c>
      <c r="C1988">
        <f>COUNTIF($D$3:D1988,D1988)</f>
        <v>0</v>
      </c>
      <c r="J1988" t="str">
        <f t="shared" ref="J1988:J2051" si="2296">MID(I1988,12,8)</f>
        <v/>
      </c>
      <c r="K1988" t="str">
        <f t="shared" ref="K1988:K2051" si="2297">LEFT(I1988,10)</f>
        <v/>
      </c>
      <c r="L1988" t="str">
        <f t="shared" ref="L1988:L2051" si="2298">K1988&amp;" "&amp;J1988</f>
        <v xml:space="preserve"> </v>
      </c>
      <c r="M1988" t="str">
        <f t="shared" ref="M1988:M2051" si="2299">IFERROR(VLOOKUP(A1988,B:L,11,0),"")</f>
        <v/>
      </c>
      <c r="N1988" t="e">
        <f>VLOOKUP(E1988,HC!A:B,2,0)</f>
        <v>#N/A</v>
      </c>
      <c r="O1988" t="e">
        <f>VLOOKUP(N1988,HC!B:C,2,0)</f>
        <v>#N/A</v>
      </c>
      <c r="P1988" s="82" t="str">
        <f t="shared" ref="P1988:BI1988" si="2300">IFERROR(IF($G1988="inactive","",IF(AND($L1988&lt;P$1,$M1988&lt;P$1),"",IF(AND($L1988&gt;Q$1,$M1988&gt;Q$1),"",IF(AND($L1988&lt;P$1,$M1988&lt;=Q$1),$M1988-P$1,IF(AND($L1988&gt;=P$1,$M1988&gt;Q$1),Q$1-$L1988,IF(AND($L1988&gt;=P$1,$M1988&lt;=Q$1),$M1988-$L1988,IF(AND($L1988&lt;P$1,$M1988&gt;Q$1),Q$1-P$1,""))))))),"")</f>
        <v/>
      </c>
      <c r="Q1988" s="82" t="str">
        <f t="shared" si="2300"/>
        <v/>
      </c>
      <c r="R1988" s="82" t="str">
        <f t="shared" si="2300"/>
        <v/>
      </c>
      <c r="S1988" s="82" t="str">
        <f t="shared" si="2300"/>
        <v/>
      </c>
      <c r="T1988" s="82" t="str">
        <f t="shared" si="2300"/>
        <v/>
      </c>
      <c r="U1988" s="82" t="str">
        <f t="shared" si="2300"/>
        <v/>
      </c>
      <c r="V1988" s="82" t="str">
        <f t="shared" si="2300"/>
        <v/>
      </c>
      <c r="W1988" s="82" t="str">
        <f t="shared" si="2300"/>
        <v/>
      </c>
      <c r="X1988" s="82" t="str">
        <f t="shared" si="2300"/>
        <v/>
      </c>
      <c r="Y1988" s="82" t="str">
        <f t="shared" si="2300"/>
        <v/>
      </c>
      <c r="Z1988" s="82" t="str">
        <f t="shared" si="2300"/>
        <v/>
      </c>
      <c r="AA1988" s="82" t="str">
        <f t="shared" si="2300"/>
        <v/>
      </c>
      <c r="AB1988" s="82" t="str">
        <f t="shared" si="2300"/>
        <v/>
      </c>
      <c r="AC1988" s="82" t="str">
        <f t="shared" si="2300"/>
        <v/>
      </c>
      <c r="AD1988" s="82" t="str">
        <f t="shared" si="2300"/>
        <v/>
      </c>
      <c r="AE1988" s="82" t="str">
        <f t="shared" si="2300"/>
        <v/>
      </c>
      <c r="AF1988" s="82" t="str">
        <f t="shared" si="2300"/>
        <v/>
      </c>
      <c r="AG1988" s="82" t="str">
        <f t="shared" si="2300"/>
        <v/>
      </c>
      <c r="AH1988" s="82" t="str">
        <f t="shared" si="2300"/>
        <v/>
      </c>
      <c r="AI1988" s="82" t="str">
        <f t="shared" si="2300"/>
        <v/>
      </c>
      <c r="AJ1988" s="82" t="str">
        <f t="shared" si="2300"/>
        <v/>
      </c>
      <c r="AK1988" s="82" t="str">
        <f t="shared" si="2300"/>
        <v/>
      </c>
      <c r="AL1988" s="82" t="str">
        <f t="shared" si="2300"/>
        <v/>
      </c>
      <c r="AM1988" s="82" t="str">
        <f t="shared" si="2300"/>
        <v/>
      </c>
      <c r="AN1988" s="82" t="str">
        <f t="shared" si="2300"/>
        <v/>
      </c>
      <c r="AO1988" s="82" t="str">
        <f t="shared" si="2300"/>
        <v/>
      </c>
      <c r="AP1988" s="82" t="str">
        <f t="shared" si="2300"/>
        <v/>
      </c>
      <c r="AQ1988" s="82" t="str">
        <f t="shared" si="2300"/>
        <v/>
      </c>
      <c r="AR1988" s="82" t="str">
        <f t="shared" si="2300"/>
        <v/>
      </c>
      <c r="AS1988" s="82" t="str">
        <f t="shared" si="2300"/>
        <v/>
      </c>
      <c r="AT1988" s="82" t="str">
        <f t="shared" si="2300"/>
        <v/>
      </c>
      <c r="AU1988" s="82" t="str">
        <f t="shared" si="2300"/>
        <v/>
      </c>
      <c r="AV1988" s="82" t="str">
        <f t="shared" si="2300"/>
        <v/>
      </c>
      <c r="AW1988" s="82" t="str">
        <f t="shared" si="2300"/>
        <v/>
      </c>
      <c r="AX1988" s="82" t="str">
        <f t="shared" si="2300"/>
        <v/>
      </c>
      <c r="AY1988" s="82" t="str">
        <f t="shared" si="2300"/>
        <v/>
      </c>
      <c r="AZ1988" s="82" t="str">
        <f t="shared" si="2300"/>
        <v/>
      </c>
      <c r="BA1988" s="82" t="str">
        <f t="shared" si="2300"/>
        <v/>
      </c>
      <c r="BB1988" s="82" t="str">
        <f t="shared" si="2300"/>
        <v/>
      </c>
      <c r="BC1988" s="82" t="str">
        <f t="shared" si="2300"/>
        <v/>
      </c>
      <c r="BD1988" s="82" t="str">
        <f t="shared" si="2300"/>
        <v/>
      </c>
      <c r="BE1988" s="82" t="str">
        <f t="shared" si="2300"/>
        <v/>
      </c>
      <c r="BF1988" s="82" t="str">
        <f t="shared" si="2300"/>
        <v/>
      </c>
      <c r="BG1988" s="82" t="str">
        <f t="shared" si="2300"/>
        <v/>
      </c>
      <c r="BH1988" s="82" t="str">
        <f t="shared" si="2300"/>
        <v/>
      </c>
      <c r="BI1988" s="82" t="str">
        <f t="shared" si="2300"/>
        <v/>
      </c>
      <c r="BJ1988" s="82" t="str">
        <f t="shared" si="2255"/>
        <v/>
      </c>
      <c r="BK1988" s="83" t="str">
        <f t="shared" si="2284"/>
        <v/>
      </c>
    </row>
    <row r="1989" spans="1:63" x14ac:dyDescent="0.25">
      <c r="A1989" t="str">
        <f t="shared" si="2294"/>
        <v>1</v>
      </c>
      <c r="B1989" t="str">
        <f t="shared" si="2295"/>
        <v>0</v>
      </c>
      <c r="C1989">
        <f>COUNTIF($D$3:D1989,D1989)</f>
        <v>0</v>
      </c>
      <c r="J1989" t="str">
        <f t="shared" si="2296"/>
        <v/>
      </c>
      <c r="K1989" t="str">
        <f t="shared" si="2297"/>
        <v/>
      </c>
      <c r="L1989" t="str">
        <f t="shared" si="2298"/>
        <v xml:space="preserve"> </v>
      </c>
      <c r="M1989" t="str">
        <f t="shared" si="2299"/>
        <v/>
      </c>
      <c r="N1989" t="e">
        <f>VLOOKUP(E1989,HC!A:B,2,0)</f>
        <v>#N/A</v>
      </c>
      <c r="O1989" t="e">
        <f>VLOOKUP(N1989,HC!B:C,2,0)</f>
        <v>#N/A</v>
      </c>
      <c r="P1989" s="82" t="str">
        <f t="shared" ref="P1989:BI1989" si="2301">IFERROR(IF($G1989="inactive","",IF(AND($L1989&lt;P$1,$M1989&lt;P$1),"",IF(AND($L1989&gt;Q$1,$M1989&gt;Q$1),"",IF(AND($L1989&lt;P$1,$M1989&lt;=Q$1),$M1989-P$1,IF(AND($L1989&gt;=P$1,$M1989&gt;Q$1),Q$1-$L1989,IF(AND($L1989&gt;=P$1,$M1989&lt;=Q$1),$M1989-$L1989,IF(AND($L1989&lt;P$1,$M1989&gt;Q$1),Q$1-P$1,""))))))),"")</f>
        <v/>
      </c>
      <c r="Q1989" s="82" t="str">
        <f t="shared" si="2301"/>
        <v/>
      </c>
      <c r="R1989" s="82" t="str">
        <f t="shared" si="2301"/>
        <v/>
      </c>
      <c r="S1989" s="82" t="str">
        <f t="shared" si="2301"/>
        <v/>
      </c>
      <c r="T1989" s="82" t="str">
        <f t="shared" si="2301"/>
        <v/>
      </c>
      <c r="U1989" s="82" t="str">
        <f t="shared" si="2301"/>
        <v/>
      </c>
      <c r="V1989" s="82" t="str">
        <f t="shared" si="2301"/>
        <v/>
      </c>
      <c r="W1989" s="82" t="str">
        <f t="shared" si="2301"/>
        <v/>
      </c>
      <c r="X1989" s="82" t="str">
        <f t="shared" si="2301"/>
        <v/>
      </c>
      <c r="Y1989" s="82" t="str">
        <f t="shared" si="2301"/>
        <v/>
      </c>
      <c r="Z1989" s="82" t="str">
        <f t="shared" si="2301"/>
        <v/>
      </c>
      <c r="AA1989" s="82" t="str">
        <f t="shared" si="2301"/>
        <v/>
      </c>
      <c r="AB1989" s="82" t="str">
        <f t="shared" si="2301"/>
        <v/>
      </c>
      <c r="AC1989" s="82" t="str">
        <f t="shared" si="2301"/>
        <v/>
      </c>
      <c r="AD1989" s="82" t="str">
        <f t="shared" si="2301"/>
        <v/>
      </c>
      <c r="AE1989" s="82" t="str">
        <f t="shared" si="2301"/>
        <v/>
      </c>
      <c r="AF1989" s="82" t="str">
        <f t="shared" si="2301"/>
        <v/>
      </c>
      <c r="AG1989" s="82" t="str">
        <f t="shared" si="2301"/>
        <v/>
      </c>
      <c r="AH1989" s="82" t="str">
        <f t="shared" si="2301"/>
        <v/>
      </c>
      <c r="AI1989" s="82" t="str">
        <f t="shared" si="2301"/>
        <v/>
      </c>
      <c r="AJ1989" s="82" t="str">
        <f t="shared" si="2301"/>
        <v/>
      </c>
      <c r="AK1989" s="82" t="str">
        <f t="shared" si="2301"/>
        <v/>
      </c>
      <c r="AL1989" s="82" t="str">
        <f t="shared" si="2301"/>
        <v/>
      </c>
      <c r="AM1989" s="82" t="str">
        <f t="shared" si="2301"/>
        <v/>
      </c>
      <c r="AN1989" s="82" t="str">
        <f t="shared" si="2301"/>
        <v/>
      </c>
      <c r="AO1989" s="82" t="str">
        <f t="shared" si="2301"/>
        <v/>
      </c>
      <c r="AP1989" s="82" t="str">
        <f t="shared" si="2301"/>
        <v/>
      </c>
      <c r="AQ1989" s="82" t="str">
        <f t="shared" si="2301"/>
        <v/>
      </c>
      <c r="AR1989" s="82" t="str">
        <f t="shared" si="2301"/>
        <v/>
      </c>
      <c r="AS1989" s="82" t="str">
        <f t="shared" si="2301"/>
        <v/>
      </c>
      <c r="AT1989" s="82" t="str">
        <f t="shared" si="2301"/>
        <v/>
      </c>
      <c r="AU1989" s="82" t="str">
        <f t="shared" si="2301"/>
        <v/>
      </c>
      <c r="AV1989" s="82" t="str">
        <f t="shared" si="2301"/>
        <v/>
      </c>
      <c r="AW1989" s="82" t="str">
        <f t="shared" si="2301"/>
        <v/>
      </c>
      <c r="AX1989" s="82" t="str">
        <f t="shared" si="2301"/>
        <v/>
      </c>
      <c r="AY1989" s="82" t="str">
        <f t="shared" si="2301"/>
        <v/>
      </c>
      <c r="AZ1989" s="82" t="str">
        <f t="shared" si="2301"/>
        <v/>
      </c>
      <c r="BA1989" s="82" t="str">
        <f t="shared" si="2301"/>
        <v/>
      </c>
      <c r="BB1989" s="82" t="str">
        <f t="shared" si="2301"/>
        <v/>
      </c>
      <c r="BC1989" s="82" t="str">
        <f t="shared" si="2301"/>
        <v/>
      </c>
      <c r="BD1989" s="82" t="str">
        <f t="shared" si="2301"/>
        <v/>
      </c>
      <c r="BE1989" s="82" t="str">
        <f t="shared" si="2301"/>
        <v/>
      </c>
      <c r="BF1989" s="82" t="str">
        <f t="shared" si="2301"/>
        <v/>
      </c>
      <c r="BG1989" s="82" t="str">
        <f t="shared" si="2301"/>
        <v/>
      </c>
      <c r="BH1989" s="82" t="str">
        <f t="shared" si="2301"/>
        <v/>
      </c>
      <c r="BI1989" s="82" t="str">
        <f t="shared" si="2301"/>
        <v/>
      </c>
      <c r="BJ1989" s="82" t="str">
        <f t="shared" si="2255"/>
        <v/>
      </c>
      <c r="BK1989" s="83" t="str">
        <f t="shared" si="2284"/>
        <v/>
      </c>
    </row>
    <row r="1990" spans="1:63" x14ac:dyDescent="0.25">
      <c r="A1990" t="str">
        <f t="shared" si="2294"/>
        <v>1</v>
      </c>
      <c r="B1990" t="str">
        <f t="shared" si="2295"/>
        <v>0</v>
      </c>
      <c r="C1990">
        <f>COUNTIF($D$3:D1990,D1990)</f>
        <v>0</v>
      </c>
      <c r="J1990" t="str">
        <f t="shared" si="2296"/>
        <v/>
      </c>
      <c r="K1990" t="str">
        <f t="shared" si="2297"/>
        <v/>
      </c>
      <c r="L1990" t="str">
        <f t="shared" si="2298"/>
        <v xml:space="preserve"> </v>
      </c>
      <c r="M1990" t="str">
        <f t="shared" si="2299"/>
        <v/>
      </c>
      <c r="N1990" t="e">
        <f>VLOOKUP(E1990,HC!A:B,2,0)</f>
        <v>#N/A</v>
      </c>
      <c r="O1990" t="e">
        <f>VLOOKUP(N1990,HC!B:C,2,0)</f>
        <v>#N/A</v>
      </c>
      <c r="P1990" s="82" t="str">
        <f t="shared" ref="P1990:BI1990" si="2302">IFERROR(IF($G1990="inactive","",IF(AND($L1990&lt;P$1,$M1990&lt;P$1),"",IF(AND($L1990&gt;Q$1,$M1990&gt;Q$1),"",IF(AND($L1990&lt;P$1,$M1990&lt;=Q$1),$M1990-P$1,IF(AND($L1990&gt;=P$1,$M1990&gt;Q$1),Q$1-$L1990,IF(AND($L1990&gt;=P$1,$M1990&lt;=Q$1),$M1990-$L1990,IF(AND($L1990&lt;P$1,$M1990&gt;Q$1),Q$1-P$1,""))))))),"")</f>
        <v/>
      </c>
      <c r="Q1990" s="82" t="str">
        <f t="shared" si="2302"/>
        <v/>
      </c>
      <c r="R1990" s="82" t="str">
        <f t="shared" si="2302"/>
        <v/>
      </c>
      <c r="S1990" s="82" t="str">
        <f t="shared" si="2302"/>
        <v/>
      </c>
      <c r="T1990" s="82" t="str">
        <f t="shared" si="2302"/>
        <v/>
      </c>
      <c r="U1990" s="82" t="str">
        <f t="shared" si="2302"/>
        <v/>
      </c>
      <c r="V1990" s="82" t="str">
        <f t="shared" si="2302"/>
        <v/>
      </c>
      <c r="W1990" s="82" t="str">
        <f t="shared" si="2302"/>
        <v/>
      </c>
      <c r="X1990" s="82" t="str">
        <f t="shared" si="2302"/>
        <v/>
      </c>
      <c r="Y1990" s="82" t="str">
        <f t="shared" si="2302"/>
        <v/>
      </c>
      <c r="Z1990" s="82" t="str">
        <f t="shared" si="2302"/>
        <v/>
      </c>
      <c r="AA1990" s="82" t="str">
        <f t="shared" si="2302"/>
        <v/>
      </c>
      <c r="AB1990" s="82" t="str">
        <f t="shared" si="2302"/>
        <v/>
      </c>
      <c r="AC1990" s="82" t="str">
        <f t="shared" si="2302"/>
        <v/>
      </c>
      <c r="AD1990" s="82" t="str">
        <f t="shared" si="2302"/>
        <v/>
      </c>
      <c r="AE1990" s="82" t="str">
        <f t="shared" si="2302"/>
        <v/>
      </c>
      <c r="AF1990" s="82" t="str">
        <f t="shared" si="2302"/>
        <v/>
      </c>
      <c r="AG1990" s="82" t="str">
        <f t="shared" si="2302"/>
        <v/>
      </c>
      <c r="AH1990" s="82" t="str">
        <f t="shared" si="2302"/>
        <v/>
      </c>
      <c r="AI1990" s="82" t="str">
        <f t="shared" si="2302"/>
        <v/>
      </c>
      <c r="AJ1990" s="82" t="str">
        <f t="shared" si="2302"/>
        <v/>
      </c>
      <c r="AK1990" s="82" t="str">
        <f t="shared" si="2302"/>
        <v/>
      </c>
      <c r="AL1990" s="82" t="str">
        <f t="shared" si="2302"/>
        <v/>
      </c>
      <c r="AM1990" s="82" t="str">
        <f t="shared" si="2302"/>
        <v/>
      </c>
      <c r="AN1990" s="82" t="str">
        <f t="shared" si="2302"/>
        <v/>
      </c>
      <c r="AO1990" s="82" t="str">
        <f t="shared" si="2302"/>
        <v/>
      </c>
      <c r="AP1990" s="82" t="str">
        <f t="shared" si="2302"/>
        <v/>
      </c>
      <c r="AQ1990" s="82" t="str">
        <f t="shared" si="2302"/>
        <v/>
      </c>
      <c r="AR1990" s="82" t="str">
        <f t="shared" si="2302"/>
        <v/>
      </c>
      <c r="AS1990" s="82" t="str">
        <f t="shared" si="2302"/>
        <v/>
      </c>
      <c r="AT1990" s="82" t="str">
        <f t="shared" si="2302"/>
        <v/>
      </c>
      <c r="AU1990" s="82" t="str">
        <f t="shared" si="2302"/>
        <v/>
      </c>
      <c r="AV1990" s="82" t="str">
        <f t="shared" si="2302"/>
        <v/>
      </c>
      <c r="AW1990" s="82" t="str">
        <f t="shared" si="2302"/>
        <v/>
      </c>
      <c r="AX1990" s="82" t="str">
        <f t="shared" si="2302"/>
        <v/>
      </c>
      <c r="AY1990" s="82" t="str">
        <f t="shared" si="2302"/>
        <v/>
      </c>
      <c r="AZ1990" s="82" t="str">
        <f t="shared" si="2302"/>
        <v/>
      </c>
      <c r="BA1990" s="82" t="str">
        <f t="shared" si="2302"/>
        <v/>
      </c>
      <c r="BB1990" s="82" t="str">
        <f t="shared" si="2302"/>
        <v/>
      </c>
      <c r="BC1990" s="82" t="str">
        <f t="shared" si="2302"/>
        <v/>
      </c>
      <c r="BD1990" s="82" t="str">
        <f t="shared" si="2302"/>
        <v/>
      </c>
      <c r="BE1990" s="82" t="str">
        <f t="shared" si="2302"/>
        <v/>
      </c>
      <c r="BF1990" s="82" t="str">
        <f t="shared" si="2302"/>
        <v/>
      </c>
      <c r="BG1990" s="82" t="str">
        <f t="shared" si="2302"/>
        <v/>
      </c>
      <c r="BH1990" s="82" t="str">
        <f t="shared" si="2302"/>
        <v/>
      </c>
      <c r="BI1990" s="82" t="str">
        <f t="shared" si="2302"/>
        <v/>
      </c>
      <c r="BJ1990" s="82" t="str">
        <f t="shared" si="2255"/>
        <v/>
      </c>
      <c r="BK1990" s="83" t="str">
        <f t="shared" si="2284"/>
        <v/>
      </c>
    </row>
    <row r="1991" spans="1:63" x14ac:dyDescent="0.25">
      <c r="A1991" t="str">
        <f t="shared" si="2294"/>
        <v>1</v>
      </c>
      <c r="B1991" t="str">
        <f t="shared" si="2295"/>
        <v>0</v>
      </c>
      <c r="C1991">
        <f>COUNTIF($D$3:D1991,D1991)</f>
        <v>0</v>
      </c>
      <c r="J1991" t="str">
        <f t="shared" si="2296"/>
        <v/>
      </c>
      <c r="K1991" t="str">
        <f t="shared" si="2297"/>
        <v/>
      </c>
      <c r="L1991" t="str">
        <f t="shared" si="2298"/>
        <v xml:space="preserve"> </v>
      </c>
      <c r="M1991" t="str">
        <f t="shared" si="2299"/>
        <v/>
      </c>
      <c r="N1991" t="e">
        <f>VLOOKUP(E1991,HC!A:B,2,0)</f>
        <v>#N/A</v>
      </c>
      <c r="O1991" t="e">
        <f>VLOOKUP(N1991,HC!B:C,2,0)</f>
        <v>#N/A</v>
      </c>
      <c r="P1991" s="82" t="str">
        <f t="shared" ref="P1991:BI1991" si="2303">IFERROR(IF($G1991="inactive","",IF(AND($L1991&lt;P$1,$M1991&lt;P$1),"",IF(AND($L1991&gt;Q$1,$M1991&gt;Q$1),"",IF(AND($L1991&lt;P$1,$M1991&lt;=Q$1),$M1991-P$1,IF(AND($L1991&gt;=P$1,$M1991&gt;Q$1),Q$1-$L1991,IF(AND($L1991&gt;=P$1,$M1991&lt;=Q$1),$M1991-$L1991,IF(AND($L1991&lt;P$1,$M1991&gt;Q$1),Q$1-P$1,""))))))),"")</f>
        <v/>
      </c>
      <c r="Q1991" s="82" t="str">
        <f t="shared" si="2303"/>
        <v/>
      </c>
      <c r="R1991" s="82" t="str">
        <f t="shared" si="2303"/>
        <v/>
      </c>
      <c r="S1991" s="82" t="str">
        <f t="shared" si="2303"/>
        <v/>
      </c>
      <c r="T1991" s="82" t="str">
        <f t="shared" si="2303"/>
        <v/>
      </c>
      <c r="U1991" s="82" t="str">
        <f t="shared" si="2303"/>
        <v/>
      </c>
      <c r="V1991" s="82" t="str">
        <f t="shared" si="2303"/>
        <v/>
      </c>
      <c r="W1991" s="82" t="str">
        <f t="shared" si="2303"/>
        <v/>
      </c>
      <c r="X1991" s="82" t="str">
        <f t="shared" si="2303"/>
        <v/>
      </c>
      <c r="Y1991" s="82" t="str">
        <f t="shared" si="2303"/>
        <v/>
      </c>
      <c r="Z1991" s="82" t="str">
        <f t="shared" si="2303"/>
        <v/>
      </c>
      <c r="AA1991" s="82" t="str">
        <f t="shared" si="2303"/>
        <v/>
      </c>
      <c r="AB1991" s="82" t="str">
        <f t="shared" si="2303"/>
        <v/>
      </c>
      <c r="AC1991" s="82" t="str">
        <f t="shared" si="2303"/>
        <v/>
      </c>
      <c r="AD1991" s="82" t="str">
        <f t="shared" si="2303"/>
        <v/>
      </c>
      <c r="AE1991" s="82" t="str">
        <f t="shared" si="2303"/>
        <v/>
      </c>
      <c r="AF1991" s="82" t="str">
        <f t="shared" si="2303"/>
        <v/>
      </c>
      <c r="AG1991" s="82" t="str">
        <f t="shared" si="2303"/>
        <v/>
      </c>
      <c r="AH1991" s="82" t="str">
        <f t="shared" si="2303"/>
        <v/>
      </c>
      <c r="AI1991" s="82" t="str">
        <f t="shared" si="2303"/>
        <v/>
      </c>
      <c r="AJ1991" s="82" t="str">
        <f t="shared" si="2303"/>
        <v/>
      </c>
      <c r="AK1991" s="82" t="str">
        <f t="shared" si="2303"/>
        <v/>
      </c>
      <c r="AL1991" s="82" t="str">
        <f t="shared" si="2303"/>
        <v/>
      </c>
      <c r="AM1991" s="82" t="str">
        <f t="shared" si="2303"/>
        <v/>
      </c>
      <c r="AN1991" s="82" t="str">
        <f t="shared" si="2303"/>
        <v/>
      </c>
      <c r="AO1991" s="82" t="str">
        <f t="shared" si="2303"/>
        <v/>
      </c>
      <c r="AP1991" s="82" t="str">
        <f t="shared" si="2303"/>
        <v/>
      </c>
      <c r="AQ1991" s="82" t="str">
        <f t="shared" si="2303"/>
        <v/>
      </c>
      <c r="AR1991" s="82" t="str">
        <f t="shared" si="2303"/>
        <v/>
      </c>
      <c r="AS1991" s="82" t="str">
        <f t="shared" si="2303"/>
        <v/>
      </c>
      <c r="AT1991" s="82" t="str">
        <f t="shared" si="2303"/>
        <v/>
      </c>
      <c r="AU1991" s="82" t="str">
        <f t="shared" si="2303"/>
        <v/>
      </c>
      <c r="AV1991" s="82" t="str">
        <f t="shared" si="2303"/>
        <v/>
      </c>
      <c r="AW1991" s="82" t="str">
        <f t="shared" si="2303"/>
        <v/>
      </c>
      <c r="AX1991" s="82" t="str">
        <f t="shared" si="2303"/>
        <v/>
      </c>
      <c r="AY1991" s="82" t="str">
        <f t="shared" si="2303"/>
        <v/>
      </c>
      <c r="AZ1991" s="82" t="str">
        <f t="shared" si="2303"/>
        <v/>
      </c>
      <c r="BA1991" s="82" t="str">
        <f t="shared" si="2303"/>
        <v/>
      </c>
      <c r="BB1991" s="82" t="str">
        <f t="shared" si="2303"/>
        <v/>
      </c>
      <c r="BC1991" s="82" t="str">
        <f t="shared" si="2303"/>
        <v/>
      </c>
      <c r="BD1991" s="82" t="str">
        <f t="shared" si="2303"/>
        <v/>
      </c>
      <c r="BE1991" s="82" t="str">
        <f t="shared" si="2303"/>
        <v/>
      </c>
      <c r="BF1991" s="82" t="str">
        <f t="shared" si="2303"/>
        <v/>
      </c>
      <c r="BG1991" s="82" t="str">
        <f t="shared" si="2303"/>
        <v/>
      </c>
      <c r="BH1991" s="82" t="str">
        <f t="shared" si="2303"/>
        <v/>
      </c>
      <c r="BI1991" s="82" t="str">
        <f t="shared" si="2303"/>
        <v/>
      </c>
      <c r="BJ1991" s="82" t="str">
        <f t="shared" si="2255"/>
        <v/>
      </c>
      <c r="BK1991" s="83" t="str">
        <f t="shared" si="2284"/>
        <v/>
      </c>
    </row>
    <row r="1992" spans="1:63" x14ac:dyDescent="0.25">
      <c r="A1992" t="str">
        <f t="shared" si="2294"/>
        <v>1</v>
      </c>
      <c r="B1992" t="str">
        <f t="shared" si="2295"/>
        <v>0</v>
      </c>
      <c r="C1992">
        <f>COUNTIF($D$3:D1992,D1992)</f>
        <v>0</v>
      </c>
      <c r="J1992" t="str">
        <f t="shared" si="2296"/>
        <v/>
      </c>
      <c r="K1992" t="str">
        <f t="shared" si="2297"/>
        <v/>
      </c>
      <c r="L1992" t="str">
        <f t="shared" si="2298"/>
        <v xml:space="preserve"> </v>
      </c>
      <c r="M1992" t="str">
        <f t="shared" si="2299"/>
        <v/>
      </c>
      <c r="N1992" t="e">
        <f>VLOOKUP(E1992,HC!A:B,2,0)</f>
        <v>#N/A</v>
      </c>
      <c r="O1992" t="e">
        <f>VLOOKUP(N1992,HC!B:C,2,0)</f>
        <v>#N/A</v>
      </c>
      <c r="P1992" s="82" t="str">
        <f t="shared" ref="P1992:BI1992" si="2304">IFERROR(IF($G1992="inactive","",IF(AND($L1992&lt;P$1,$M1992&lt;P$1),"",IF(AND($L1992&gt;Q$1,$M1992&gt;Q$1),"",IF(AND($L1992&lt;P$1,$M1992&lt;=Q$1),$M1992-P$1,IF(AND($L1992&gt;=P$1,$M1992&gt;Q$1),Q$1-$L1992,IF(AND($L1992&gt;=P$1,$M1992&lt;=Q$1),$M1992-$L1992,IF(AND($L1992&lt;P$1,$M1992&gt;Q$1),Q$1-P$1,""))))))),"")</f>
        <v/>
      </c>
      <c r="Q1992" s="82" t="str">
        <f t="shared" si="2304"/>
        <v/>
      </c>
      <c r="R1992" s="82" t="str">
        <f t="shared" si="2304"/>
        <v/>
      </c>
      <c r="S1992" s="82" t="str">
        <f t="shared" si="2304"/>
        <v/>
      </c>
      <c r="T1992" s="82" t="str">
        <f t="shared" si="2304"/>
        <v/>
      </c>
      <c r="U1992" s="82" t="str">
        <f t="shared" si="2304"/>
        <v/>
      </c>
      <c r="V1992" s="82" t="str">
        <f t="shared" si="2304"/>
        <v/>
      </c>
      <c r="W1992" s="82" t="str">
        <f t="shared" si="2304"/>
        <v/>
      </c>
      <c r="X1992" s="82" t="str">
        <f t="shared" si="2304"/>
        <v/>
      </c>
      <c r="Y1992" s="82" t="str">
        <f t="shared" si="2304"/>
        <v/>
      </c>
      <c r="Z1992" s="82" t="str">
        <f t="shared" si="2304"/>
        <v/>
      </c>
      <c r="AA1992" s="82" t="str">
        <f t="shared" si="2304"/>
        <v/>
      </c>
      <c r="AB1992" s="82" t="str">
        <f t="shared" si="2304"/>
        <v/>
      </c>
      <c r="AC1992" s="82" t="str">
        <f t="shared" si="2304"/>
        <v/>
      </c>
      <c r="AD1992" s="82" t="str">
        <f t="shared" si="2304"/>
        <v/>
      </c>
      <c r="AE1992" s="82" t="str">
        <f t="shared" si="2304"/>
        <v/>
      </c>
      <c r="AF1992" s="82" t="str">
        <f t="shared" si="2304"/>
        <v/>
      </c>
      <c r="AG1992" s="82" t="str">
        <f t="shared" si="2304"/>
        <v/>
      </c>
      <c r="AH1992" s="82" t="str">
        <f t="shared" si="2304"/>
        <v/>
      </c>
      <c r="AI1992" s="82" t="str">
        <f t="shared" si="2304"/>
        <v/>
      </c>
      <c r="AJ1992" s="82" t="str">
        <f t="shared" si="2304"/>
        <v/>
      </c>
      <c r="AK1992" s="82" t="str">
        <f t="shared" si="2304"/>
        <v/>
      </c>
      <c r="AL1992" s="82" t="str">
        <f t="shared" si="2304"/>
        <v/>
      </c>
      <c r="AM1992" s="82" t="str">
        <f t="shared" si="2304"/>
        <v/>
      </c>
      <c r="AN1992" s="82" t="str">
        <f t="shared" si="2304"/>
        <v/>
      </c>
      <c r="AO1992" s="82" t="str">
        <f t="shared" si="2304"/>
        <v/>
      </c>
      <c r="AP1992" s="82" t="str">
        <f t="shared" si="2304"/>
        <v/>
      </c>
      <c r="AQ1992" s="82" t="str">
        <f t="shared" si="2304"/>
        <v/>
      </c>
      <c r="AR1992" s="82" t="str">
        <f t="shared" si="2304"/>
        <v/>
      </c>
      <c r="AS1992" s="82" t="str">
        <f t="shared" si="2304"/>
        <v/>
      </c>
      <c r="AT1992" s="82" t="str">
        <f t="shared" si="2304"/>
        <v/>
      </c>
      <c r="AU1992" s="82" t="str">
        <f t="shared" si="2304"/>
        <v/>
      </c>
      <c r="AV1992" s="82" t="str">
        <f t="shared" si="2304"/>
        <v/>
      </c>
      <c r="AW1992" s="82" t="str">
        <f t="shared" si="2304"/>
        <v/>
      </c>
      <c r="AX1992" s="82" t="str">
        <f t="shared" si="2304"/>
        <v/>
      </c>
      <c r="AY1992" s="82" t="str">
        <f t="shared" si="2304"/>
        <v/>
      </c>
      <c r="AZ1992" s="82" t="str">
        <f t="shared" si="2304"/>
        <v/>
      </c>
      <c r="BA1992" s="82" t="str">
        <f t="shared" si="2304"/>
        <v/>
      </c>
      <c r="BB1992" s="82" t="str">
        <f t="shared" si="2304"/>
        <v/>
      </c>
      <c r="BC1992" s="82" t="str">
        <f t="shared" si="2304"/>
        <v/>
      </c>
      <c r="BD1992" s="82" t="str">
        <f t="shared" si="2304"/>
        <v/>
      </c>
      <c r="BE1992" s="82" t="str">
        <f t="shared" si="2304"/>
        <v/>
      </c>
      <c r="BF1992" s="82" t="str">
        <f t="shared" si="2304"/>
        <v/>
      </c>
      <c r="BG1992" s="82" t="str">
        <f t="shared" si="2304"/>
        <v/>
      </c>
      <c r="BH1992" s="82" t="str">
        <f t="shared" si="2304"/>
        <v/>
      </c>
      <c r="BI1992" s="82" t="str">
        <f t="shared" si="2304"/>
        <v/>
      </c>
      <c r="BJ1992" s="82" t="str">
        <f t="shared" si="2255"/>
        <v/>
      </c>
      <c r="BK1992" s="83" t="str">
        <f t="shared" si="2284"/>
        <v/>
      </c>
    </row>
    <row r="1993" spans="1:63" x14ac:dyDescent="0.25">
      <c r="A1993" t="str">
        <f t="shared" si="2294"/>
        <v>1</v>
      </c>
      <c r="B1993" t="str">
        <f t="shared" si="2295"/>
        <v>0</v>
      </c>
      <c r="C1993">
        <f>COUNTIF($D$3:D1993,D1993)</f>
        <v>0</v>
      </c>
      <c r="J1993" t="str">
        <f t="shared" si="2296"/>
        <v/>
      </c>
      <c r="K1993" t="str">
        <f t="shared" si="2297"/>
        <v/>
      </c>
      <c r="L1993" t="str">
        <f t="shared" si="2298"/>
        <v xml:space="preserve"> </v>
      </c>
      <c r="M1993" t="str">
        <f t="shared" si="2299"/>
        <v/>
      </c>
      <c r="N1993" t="e">
        <f>VLOOKUP(E1993,HC!A:B,2,0)</f>
        <v>#N/A</v>
      </c>
      <c r="O1993" t="e">
        <f>VLOOKUP(N1993,HC!B:C,2,0)</f>
        <v>#N/A</v>
      </c>
      <c r="P1993" s="82" t="str">
        <f t="shared" ref="P1993:BI1993" si="2305">IFERROR(IF($G1993="inactive","",IF(AND($L1993&lt;P$1,$M1993&lt;P$1),"",IF(AND($L1993&gt;Q$1,$M1993&gt;Q$1),"",IF(AND($L1993&lt;P$1,$M1993&lt;=Q$1),$M1993-P$1,IF(AND($L1993&gt;=P$1,$M1993&gt;Q$1),Q$1-$L1993,IF(AND($L1993&gt;=P$1,$M1993&lt;=Q$1),$M1993-$L1993,IF(AND($L1993&lt;P$1,$M1993&gt;Q$1),Q$1-P$1,""))))))),"")</f>
        <v/>
      </c>
      <c r="Q1993" s="82" t="str">
        <f t="shared" si="2305"/>
        <v/>
      </c>
      <c r="R1993" s="82" t="str">
        <f t="shared" si="2305"/>
        <v/>
      </c>
      <c r="S1993" s="82" t="str">
        <f t="shared" si="2305"/>
        <v/>
      </c>
      <c r="T1993" s="82" t="str">
        <f t="shared" si="2305"/>
        <v/>
      </c>
      <c r="U1993" s="82" t="str">
        <f t="shared" si="2305"/>
        <v/>
      </c>
      <c r="V1993" s="82" t="str">
        <f t="shared" si="2305"/>
        <v/>
      </c>
      <c r="W1993" s="82" t="str">
        <f t="shared" si="2305"/>
        <v/>
      </c>
      <c r="X1993" s="82" t="str">
        <f t="shared" si="2305"/>
        <v/>
      </c>
      <c r="Y1993" s="82" t="str">
        <f t="shared" si="2305"/>
        <v/>
      </c>
      <c r="Z1993" s="82" t="str">
        <f t="shared" si="2305"/>
        <v/>
      </c>
      <c r="AA1993" s="82" t="str">
        <f t="shared" si="2305"/>
        <v/>
      </c>
      <c r="AB1993" s="82" t="str">
        <f t="shared" si="2305"/>
        <v/>
      </c>
      <c r="AC1993" s="82" t="str">
        <f t="shared" si="2305"/>
        <v/>
      </c>
      <c r="AD1993" s="82" t="str">
        <f t="shared" si="2305"/>
        <v/>
      </c>
      <c r="AE1993" s="82" t="str">
        <f t="shared" si="2305"/>
        <v/>
      </c>
      <c r="AF1993" s="82" t="str">
        <f t="shared" si="2305"/>
        <v/>
      </c>
      <c r="AG1993" s="82" t="str">
        <f t="shared" si="2305"/>
        <v/>
      </c>
      <c r="AH1993" s="82" t="str">
        <f t="shared" si="2305"/>
        <v/>
      </c>
      <c r="AI1993" s="82" t="str">
        <f t="shared" si="2305"/>
        <v/>
      </c>
      <c r="AJ1993" s="82" t="str">
        <f t="shared" si="2305"/>
        <v/>
      </c>
      <c r="AK1993" s="82" t="str">
        <f t="shared" si="2305"/>
        <v/>
      </c>
      <c r="AL1993" s="82" t="str">
        <f t="shared" si="2305"/>
        <v/>
      </c>
      <c r="AM1993" s="82" t="str">
        <f t="shared" si="2305"/>
        <v/>
      </c>
      <c r="AN1993" s="82" t="str">
        <f t="shared" si="2305"/>
        <v/>
      </c>
      <c r="AO1993" s="82" t="str">
        <f t="shared" si="2305"/>
        <v/>
      </c>
      <c r="AP1993" s="82" t="str">
        <f t="shared" si="2305"/>
        <v/>
      </c>
      <c r="AQ1993" s="82" t="str">
        <f t="shared" si="2305"/>
        <v/>
      </c>
      <c r="AR1993" s="82" t="str">
        <f t="shared" si="2305"/>
        <v/>
      </c>
      <c r="AS1993" s="82" t="str">
        <f t="shared" si="2305"/>
        <v/>
      </c>
      <c r="AT1993" s="82" t="str">
        <f t="shared" si="2305"/>
        <v/>
      </c>
      <c r="AU1993" s="82" t="str">
        <f t="shared" si="2305"/>
        <v/>
      </c>
      <c r="AV1993" s="82" t="str">
        <f t="shared" si="2305"/>
        <v/>
      </c>
      <c r="AW1993" s="82" t="str">
        <f t="shared" si="2305"/>
        <v/>
      </c>
      <c r="AX1993" s="82" t="str">
        <f t="shared" si="2305"/>
        <v/>
      </c>
      <c r="AY1993" s="82" t="str">
        <f t="shared" si="2305"/>
        <v/>
      </c>
      <c r="AZ1993" s="82" t="str">
        <f t="shared" si="2305"/>
        <v/>
      </c>
      <c r="BA1993" s="82" t="str">
        <f t="shared" si="2305"/>
        <v/>
      </c>
      <c r="BB1993" s="82" t="str">
        <f t="shared" si="2305"/>
        <v/>
      </c>
      <c r="BC1993" s="82" t="str">
        <f t="shared" si="2305"/>
        <v/>
      </c>
      <c r="BD1993" s="82" t="str">
        <f t="shared" si="2305"/>
        <v/>
      </c>
      <c r="BE1993" s="82" t="str">
        <f t="shared" si="2305"/>
        <v/>
      </c>
      <c r="BF1993" s="82" t="str">
        <f t="shared" si="2305"/>
        <v/>
      </c>
      <c r="BG1993" s="82" t="str">
        <f t="shared" si="2305"/>
        <v/>
      </c>
      <c r="BH1993" s="82" t="str">
        <f t="shared" si="2305"/>
        <v/>
      </c>
      <c r="BI1993" s="82" t="str">
        <f t="shared" si="2305"/>
        <v/>
      </c>
      <c r="BJ1993" s="82" t="str">
        <f t="shared" si="2255"/>
        <v/>
      </c>
      <c r="BK1993" s="83" t="str">
        <f t="shared" si="2284"/>
        <v/>
      </c>
    </row>
    <row r="1994" spans="1:63" x14ac:dyDescent="0.25">
      <c r="A1994" t="str">
        <f t="shared" si="2294"/>
        <v>1</v>
      </c>
      <c r="B1994" t="str">
        <f t="shared" si="2295"/>
        <v>0</v>
      </c>
      <c r="C1994">
        <f>COUNTIF($D$3:D1994,D1994)</f>
        <v>0</v>
      </c>
      <c r="J1994" t="str">
        <f t="shared" si="2296"/>
        <v/>
      </c>
      <c r="K1994" t="str">
        <f t="shared" si="2297"/>
        <v/>
      </c>
      <c r="L1994" t="str">
        <f t="shared" si="2298"/>
        <v xml:space="preserve"> </v>
      </c>
      <c r="M1994" t="str">
        <f t="shared" si="2299"/>
        <v/>
      </c>
      <c r="N1994" t="e">
        <f>VLOOKUP(E1994,HC!A:B,2,0)</f>
        <v>#N/A</v>
      </c>
      <c r="O1994" t="e">
        <f>VLOOKUP(N1994,HC!B:C,2,0)</f>
        <v>#N/A</v>
      </c>
      <c r="P1994" s="82" t="str">
        <f t="shared" ref="P1994:BI1994" si="2306">IFERROR(IF($G1994="inactive","",IF(AND($L1994&lt;P$1,$M1994&lt;P$1),"",IF(AND($L1994&gt;Q$1,$M1994&gt;Q$1),"",IF(AND($L1994&lt;P$1,$M1994&lt;=Q$1),$M1994-P$1,IF(AND($L1994&gt;=P$1,$M1994&gt;Q$1),Q$1-$L1994,IF(AND($L1994&gt;=P$1,$M1994&lt;=Q$1),$M1994-$L1994,IF(AND($L1994&lt;P$1,$M1994&gt;Q$1),Q$1-P$1,""))))))),"")</f>
        <v/>
      </c>
      <c r="Q1994" s="82" t="str">
        <f t="shared" si="2306"/>
        <v/>
      </c>
      <c r="R1994" s="82" t="str">
        <f t="shared" si="2306"/>
        <v/>
      </c>
      <c r="S1994" s="82" t="str">
        <f t="shared" si="2306"/>
        <v/>
      </c>
      <c r="T1994" s="82" t="str">
        <f t="shared" si="2306"/>
        <v/>
      </c>
      <c r="U1994" s="82" t="str">
        <f t="shared" si="2306"/>
        <v/>
      </c>
      <c r="V1994" s="82" t="str">
        <f t="shared" si="2306"/>
        <v/>
      </c>
      <c r="W1994" s="82" t="str">
        <f t="shared" si="2306"/>
        <v/>
      </c>
      <c r="X1994" s="82" t="str">
        <f t="shared" si="2306"/>
        <v/>
      </c>
      <c r="Y1994" s="82" t="str">
        <f t="shared" si="2306"/>
        <v/>
      </c>
      <c r="Z1994" s="82" t="str">
        <f t="shared" si="2306"/>
        <v/>
      </c>
      <c r="AA1994" s="82" t="str">
        <f t="shared" si="2306"/>
        <v/>
      </c>
      <c r="AB1994" s="82" t="str">
        <f t="shared" si="2306"/>
        <v/>
      </c>
      <c r="AC1994" s="82" t="str">
        <f t="shared" si="2306"/>
        <v/>
      </c>
      <c r="AD1994" s="82" t="str">
        <f t="shared" si="2306"/>
        <v/>
      </c>
      <c r="AE1994" s="82" t="str">
        <f t="shared" si="2306"/>
        <v/>
      </c>
      <c r="AF1994" s="82" t="str">
        <f t="shared" si="2306"/>
        <v/>
      </c>
      <c r="AG1994" s="82" t="str">
        <f t="shared" si="2306"/>
        <v/>
      </c>
      <c r="AH1994" s="82" t="str">
        <f t="shared" si="2306"/>
        <v/>
      </c>
      <c r="AI1994" s="82" t="str">
        <f t="shared" si="2306"/>
        <v/>
      </c>
      <c r="AJ1994" s="82" t="str">
        <f t="shared" si="2306"/>
        <v/>
      </c>
      <c r="AK1994" s="82" t="str">
        <f t="shared" si="2306"/>
        <v/>
      </c>
      <c r="AL1994" s="82" t="str">
        <f t="shared" si="2306"/>
        <v/>
      </c>
      <c r="AM1994" s="82" t="str">
        <f t="shared" si="2306"/>
        <v/>
      </c>
      <c r="AN1994" s="82" t="str">
        <f t="shared" si="2306"/>
        <v/>
      </c>
      <c r="AO1994" s="82" t="str">
        <f t="shared" si="2306"/>
        <v/>
      </c>
      <c r="AP1994" s="82" t="str">
        <f t="shared" si="2306"/>
        <v/>
      </c>
      <c r="AQ1994" s="82" t="str">
        <f t="shared" si="2306"/>
        <v/>
      </c>
      <c r="AR1994" s="82" t="str">
        <f t="shared" si="2306"/>
        <v/>
      </c>
      <c r="AS1994" s="82" t="str">
        <f t="shared" si="2306"/>
        <v/>
      </c>
      <c r="AT1994" s="82" t="str">
        <f t="shared" si="2306"/>
        <v/>
      </c>
      <c r="AU1994" s="82" t="str">
        <f t="shared" si="2306"/>
        <v/>
      </c>
      <c r="AV1994" s="82" t="str">
        <f t="shared" si="2306"/>
        <v/>
      </c>
      <c r="AW1994" s="82" t="str">
        <f t="shared" si="2306"/>
        <v/>
      </c>
      <c r="AX1994" s="82" t="str">
        <f t="shared" si="2306"/>
        <v/>
      </c>
      <c r="AY1994" s="82" t="str">
        <f t="shared" si="2306"/>
        <v/>
      </c>
      <c r="AZ1994" s="82" t="str">
        <f t="shared" si="2306"/>
        <v/>
      </c>
      <c r="BA1994" s="82" t="str">
        <f t="shared" si="2306"/>
        <v/>
      </c>
      <c r="BB1994" s="82" t="str">
        <f t="shared" si="2306"/>
        <v/>
      </c>
      <c r="BC1994" s="82" t="str">
        <f t="shared" si="2306"/>
        <v/>
      </c>
      <c r="BD1994" s="82" t="str">
        <f t="shared" si="2306"/>
        <v/>
      </c>
      <c r="BE1994" s="82" t="str">
        <f t="shared" si="2306"/>
        <v/>
      </c>
      <c r="BF1994" s="82" t="str">
        <f t="shared" si="2306"/>
        <v/>
      </c>
      <c r="BG1994" s="82" t="str">
        <f t="shared" si="2306"/>
        <v/>
      </c>
      <c r="BH1994" s="82" t="str">
        <f t="shared" si="2306"/>
        <v/>
      </c>
      <c r="BI1994" s="82" t="str">
        <f t="shared" si="2306"/>
        <v/>
      </c>
      <c r="BJ1994" s="82" t="str">
        <f t="shared" si="2255"/>
        <v/>
      </c>
      <c r="BK1994" s="83" t="str">
        <f t="shared" si="2284"/>
        <v/>
      </c>
    </row>
    <row r="1995" spans="1:63" x14ac:dyDescent="0.25">
      <c r="A1995" t="str">
        <f t="shared" si="2294"/>
        <v>1</v>
      </c>
      <c r="B1995" t="str">
        <f t="shared" si="2295"/>
        <v>0</v>
      </c>
      <c r="C1995">
        <f>COUNTIF($D$3:D1995,D1995)</f>
        <v>0</v>
      </c>
      <c r="J1995" t="str">
        <f t="shared" si="2296"/>
        <v/>
      </c>
      <c r="K1995" t="str">
        <f t="shared" si="2297"/>
        <v/>
      </c>
      <c r="L1995" t="str">
        <f t="shared" si="2298"/>
        <v xml:space="preserve"> </v>
      </c>
      <c r="M1995" t="str">
        <f t="shared" si="2299"/>
        <v/>
      </c>
      <c r="N1995" t="e">
        <f>VLOOKUP(E1995,HC!A:B,2,0)</f>
        <v>#N/A</v>
      </c>
      <c r="O1995" t="e">
        <f>VLOOKUP(N1995,HC!B:C,2,0)</f>
        <v>#N/A</v>
      </c>
      <c r="P1995" s="82" t="str">
        <f t="shared" ref="P1995:BI1995" si="2307">IFERROR(IF($G1995="inactive","",IF(AND($L1995&lt;P$1,$M1995&lt;P$1),"",IF(AND($L1995&gt;Q$1,$M1995&gt;Q$1),"",IF(AND($L1995&lt;P$1,$M1995&lt;=Q$1),$M1995-P$1,IF(AND($L1995&gt;=P$1,$M1995&gt;Q$1),Q$1-$L1995,IF(AND($L1995&gt;=P$1,$M1995&lt;=Q$1),$M1995-$L1995,IF(AND($L1995&lt;P$1,$M1995&gt;Q$1),Q$1-P$1,""))))))),"")</f>
        <v/>
      </c>
      <c r="Q1995" s="82" t="str">
        <f t="shared" si="2307"/>
        <v/>
      </c>
      <c r="R1995" s="82" t="str">
        <f t="shared" si="2307"/>
        <v/>
      </c>
      <c r="S1995" s="82" t="str">
        <f t="shared" si="2307"/>
        <v/>
      </c>
      <c r="T1995" s="82" t="str">
        <f t="shared" si="2307"/>
        <v/>
      </c>
      <c r="U1995" s="82" t="str">
        <f t="shared" si="2307"/>
        <v/>
      </c>
      <c r="V1995" s="82" t="str">
        <f t="shared" si="2307"/>
        <v/>
      </c>
      <c r="W1995" s="82" t="str">
        <f t="shared" si="2307"/>
        <v/>
      </c>
      <c r="X1995" s="82" t="str">
        <f t="shared" si="2307"/>
        <v/>
      </c>
      <c r="Y1995" s="82" t="str">
        <f t="shared" si="2307"/>
        <v/>
      </c>
      <c r="Z1995" s="82" t="str">
        <f t="shared" si="2307"/>
        <v/>
      </c>
      <c r="AA1995" s="82" t="str">
        <f t="shared" si="2307"/>
        <v/>
      </c>
      <c r="AB1995" s="82" t="str">
        <f t="shared" si="2307"/>
        <v/>
      </c>
      <c r="AC1995" s="82" t="str">
        <f t="shared" si="2307"/>
        <v/>
      </c>
      <c r="AD1995" s="82" t="str">
        <f t="shared" si="2307"/>
        <v/>
      </c>
      <c r="AE1995" s="82" t="str">
        <f t="shared" si="2307"/>
        <v/>
      </c>
      <c r="AF1995" s="82" t="str">
        <f t="shared" si="2307"/>
        <v/>
      </c>
      <c r="AG1995" s="82" t="str">
        <f t="shared" si="2307"/>
        <v/>
      </c>
      <c r="AH1995" s="82" t="str">
        <f t="shared" si="2307"/>
        <v/>
      </c>
      <c r="AI1995" s="82" t="str">
        <f t="shared" si="2307"/>
        <v/>
      </c>
      <c r="AJ1995" s="82" t="str">
        <f t="shared" si="2307"/>
        <v/>
      </c>
      <c r="AK1995" s="82" t="str">
        <f t="shared" si="2307"/>
        <v/>
      </c>
      <c r="AL1995" s="82" t="str">
        <f t="shared" si="2307"/>
        <v/>
      </c>
      <c r="AM1995" s="82" t="str">
        <f t="shared" si="2307"/>
        <v/>
      </c>
      <c r="AN1995" s="82" t="str">
        <f t="shared" si="2307"/>
        <v/>
      </c>
      <c r="AO1995" s="82" t="str">
        <f t="shared" si="2307"/>
        <v/>
      </c>
      <c r="AP1995" s="82" t="str">
        <f t="shared" si="2307"/>
        <v/>
      </c>
      <c r="AQ1995" s="82" t="str">
        <f t="shared" si="2307"/>
        <v/>
      </c>
      <c r="AR1995" s="82" t="str">
        <f t="shared" si="2307"/>
        <v/>
      </c>
      <c r="AS1995" s="82" t="str">
        <f t="shared" si="2307"/>
        <v/>
      </c>
      <c r="AT1995" s="82" t="str">
        <f t="shared" si="2307"/>
        <v/>
      </c>
      <c r="AU1995" s="82" t="str">
        <f t="shared" si="2307"/>
        <v/>
      </c>
      <c r="AV1995" s="82" t="str">
        <f t="shared" si="2307"/>
        <v/>
      </c>
      <c r="AW1995" s="82" t="str">
        <f t="shared" si="2307"/>
        <v/>
      </c>
      <c r="AX1995" s="82" t="str">
        <f t="shared" si="2307"/>
        <v/>
      </c>
      <c r="AY1995" s="82" t="str">
        <f t="shared" si="2307"/>
        <v/>
      </c>
      <c r="AZ1995" s="82" t="str">
        <f t="shared" si="2307"/>
        <v/>
      </c>
      <c r="BA1995" s="82" t="str">
        <f t="shared" si="2307"/>
        <v/>
      </c>
      <c r="BB1995" s="82" t="str">
        <f t="shared" si="2307"/>
        <v/>
      </c>
      <c r="BC1995" s="82" t="str">
        <f t="shared" si="2307"/>
        <v/>
      </c>
      <c r="BD1995" s="82" t="str">
        <f t="shared" si="2307"/>
        <v/>
      </c>
      <c r="BE1995" s="82" t="str">
        <f t="shared" si="2307"/>
        <v/>
      </c>
      <c r="BF1995" s="82" t="str">
        <f t="shared" si="2307"/>
        <v/>
      </c>
      <c r="BG1995" s="82" t="str">
        <f t="shared" si="2307"/>
        <v/>
      </c>
      <c r="BH1995" s="82" t="str">
        <f t="shared" si="2307"/>
        <v/>
      </c>
      <c r="BI1995" s="82" t="str">
        <f t="shared" si="2307"/>
        <v/>
      </c>
      <c r="BJ1995" s="82" t="str">
        <f t="shared" si="2255"/>
        <v/>
      </c>
      <c r="BK1995" s="83" t="str">
        <f t="shared" si="2284"/>
        <v/>
      </c>
    </row>
    <row r="1996" spans="1:63" x14ac:dyDescent="0.25">
      <c r="A1996" t="str">
        <f t="shared" si="2294"/>
        <v>1</v>
      </c>
      <c r="B1996" t="str">
        <f t="shared" si="2295"/>
        <v>0</v>
      </c>
      <c r="C1996">
        <f>COUNTIF($D$3:D1996,D1996)</f>
        <v>0</v>
      </c>
      <c r="J1996" t="str">
        <f t="shared" si="2296"/>
        <v/>
      </c>
      <c r="K1996" t="str">
        <f t="shared" si="2297"/>
        <v/>
      </c>
      <c r="L1996" t="str">
        <f t="shared" si="2298"/>
        <v xml:space="preserve"> </v>
      </c>
      <c r="M1996" t="str">
        <f t="shared" si="2299"/>
        <v/>
      </c>
      <c r="N1996" t="e">
        <f>VLOOKUP(E1996,HC!A:B,2,0)</f>
        <v>#N/A</v>
      </c>
      <c r="O1996" t="e">
        <f>VLOOKUP(N1996,HC!B:C,2,0)</f>
        <v>#N/A</v>
      </c>
      <c r="P1996" s="82" t="str">
        <f t="shared" ref="P1996:BI1996" si="2308">IFERROR(IF($G1996="inactive","",IF(AND($L1996&lt;P$1,$M1996&lt;P$1),"",IF(AND($L1996&gt;Q$1,$M1996&gt;Q$1),"",IF(AND($L1996&lt;P$1,$M1996&lt;=Q$1),$M1996-P$1,IF(AND($L1996&gt;=P$1,$M1996&gt;Q$1),Q$1-$L1996,IF(AND($L1996&gt;=P$1,$M1996&lt;=Q$1),$M1996-$L1996,IF(AND($L1996&lt;P$1,$M1996&gt;Q$1),Q$1-P$1,""))))))),"")</f>
        <v/>
      </c>
      <c r="Q1996" s="82" t="str">
        <f t="shared" si="2308"/>
        <v/>
      </c>
      <c r="R1996" s="82" t="str">
        <f t="shared" si="2308"/>
        <v/>
      </c>
      <c r="S1996" s="82" t="str">
        <f t="shared" si="2308"/>
        <v/>
      </c>
      <c r="T1996" s="82" t="str">
        <f t="shared" si="2308"/>
        <v/>
      </c>
      <c r="U1996" s="82" t="str">
        <f t="shared" si="2308"/>
        <v/>
      </c>
      <c r="V1996" s="82" t="str">
        <f t="shared" si="2308"/>
        <v/>
      </c>
      <c r="W1996" s="82" t="str">
        <f t="shared" si="2308"/>
        <v/>
      </c>
      <c r="X1996" s="82" t="str">
        <f t="shared" si="2308"/>
        <v/>
      </c>
      <c r="Y1996" s="82" t="str">
        <f t="shared" si="2308"/>
        <v/>
      </c>
      <c r="Z1996" s="82" t="str">
        <f t="shared" si="2308"/>
        <v/>
      </c>
      <c r="AA1996" s="82" t="str">
        <f t="shared" si="2308"/>
        <v/>
      </c>
      <c r="AB1996" s="82" t="str">
        <f t="shared" si="2308"/>
        <v/>
      </c>
      <c r="AC1996" s="82" t="str">
        <f t="shared" si="2308"/>
        <v/>
      </c>
      <c r="AD1996" s="82" t="str">
        <f t="shared" si="2308"/>
        <v/>
      </c>
      <c r="AE1996" s="82" t="str">
        <f t="shared" si="2308"/>
        <v/>
      </c>
      <c r="AF1996" s="82" t="str">
        <f t="shared" si="2308"/>
        <v/>
      </c>
      <c r="AG1996" s="82" t="str">
        <f t="shared" si="2308"/>
        <v/>
      </c>
      <c r="AH1996" s="82" t="str">
        <f t="shared" si="2308"/>
        <v/>
      </c>
      <c r="AI1996" s="82" t="str">
        <f t="shared" si="2308"/>
        <v/>
      </c>
      <c r="AJ1996" s="82" t="str">
        <f t="shared" si="2308"/>
        <v/>
      </c>
      <c r="AK1996" s="82" t="str">
        <f t="shared" si="2308"/>
        <v/>
      </c>
      <c r="AL1996" s="82" t="str">
        <f t="shared" si="2308"/>
        <v/>
      </c>
      <c r="AM1996" s="82" t="str">
        <f t="shared" si="2308"/>
        <v/>
      </c>
      <c r="AN1996" s="82" t="str">
        <f t="shared" si="2308"/>
        <v/>
      </c>
      <c r="AO1996" s="82" t="str">
        <f t="shared" si="2308"/>
        <v/>
      </c>
      <c r="AP1996" s="82" t="str">
        <f t="shared" si="2308"/>
        <v/>
      </c>
      <c r="AQ1996" s="82" t="str">
        <f t="shared" si="2308"/>
        <v/>
      </c>
      <c r="AR1996" s="82" t="str">
        <f t="shared" si="2308"/>
        <v/>
      </c>
      <c r="AS1996" s="82" t="str">
        <f t="shared" si="2308"/>
        <v/>
      </c>
      <c r="AT1996" s="82" t="str">
        <f t="shared" si="2308"/>
        <v/>
      </c>
      <c r="AU1996" s="82" t="str">
        <f t="shared" si="2308"/>
        <v/>
      </c>
      <c r="AV1996" s="82" t="str">
        <f t="shared" si="2308"/>
        <v/>
      </c>
      <c r="AW1996" s="82" t="str">
        <f t="shared" si="2308"/>
        <v/>
      </c>
      <c r="AX1996" s="82" t="str">
        <f t="shared" si="2308"/>
        <v/>
      </c>
      <c r="AY1996" s="82" t="str">
        <f t="shared" si="2308"/>
        <v/>
      </c>
      <c r="AZ1996" s="82" t="str">
        <f t="shared" si="2308"/>
        <v/>
      </c>
      <c r="BA1996" s="82" t="str">
        <f t="shared" si="2308"/>
        <v/>
      </c>
      <c r="BB1996" s="82" t="str">
        <f t="shared" si="2308"/>
        <v/>
      </c>
      <c r="BC1996" s="82" t="str">
        <f t="shared" si="2308"/>
        <v/>
      </c>
      <c r="BD1996" s="82" t="str">
        <f t="shared" si="2308"/>
        <v/>
      </c>
      <c r="BE1996" s="82" t="str">
        <f t="shared" si="2308"/>
        <v/>
      </c>
      <c r="BF1996" s="82" t="str">
        <f t="shared" si="2308"/>
        <v/>
      </c>
      <c r="BG1996" s="82" t="str">
        <f t="shared" si="2308"/>
        <v/>
      </c>
      <c r="BH1996" s="82" t="str">
        <f t="shared" si="2308"/>
        <v/>
      </c>
      <c r="BI1996" s="82" t="str">
        <f t="shared" si="2308"/>
        <v/>
      </c>
      <c r="BJ1996" s="82" t="str">
        <f t="shared" si="2255"/>
        <v/>
      </c>
      <c r="BK1996" s="83" t="str">
        <f t="shared" si="2284"/>
        <v/>
      </c>
    </row>
    <row r="1997" spans="1:63" x14ac:dyDescent="0.25">
      <c r="A1997" t="str">
        <f t="shared" si="2294"/>
        <v>1</v>
      </c>
      <c r="B1997" t="str">
        <f t="shared" si="2295"/>
        <v>0</v>
      </c>
      <c r="C1997">
        <f>COUNTIF($D$3:D1997,D1997)</f>
        <v>0</v>
      </c>
      <c r="J1997" t="str">
        <f t="shared" si="2296"/>
        <v/>
      </c>
      <c r="K1997" t="str">
        <f t="shared" si="2297"/>
        <v/>
      </c>
      <c r="L1997" t="str">
        <f t="shared" si="2298"/>
        <v xml:space="preserve"> </v>
      </c>
      <c r="M1997" t="str">
        <f t="shared" si="2299"/>
        <v/>
      </c>
      <c r="N1997" t="e">
        <f>VLOOKUP(E1997,HC!A:B,2,0)</f>
        <v>#N/A</v>
      </c>
      <c r="O1997" t="e">
        <f>VLOOKUP(N1997,HC!B:C,2,0)</f>
        <v>#N/A</v>
      </c>
      <c r="P1997" s="82" t="str">
        <f t="shared" ref="P1997:BI1997" si="2309">IFERROR(IF($G1997="inactive","",IF(AND($L1997&lt;P$1,$M1997&lt;P$1),"",IF(AND($L1997&gt;Q$1,$M1997&gt;Q$1),"",IF(AND($L1997&lt;P$1,$M1997&lt;=Q$1),$M1997-P$1,IF(AND($L1997&gt;=P$1,$M1997&gt;Q$1),Q$1-$L1997,IF(AND($L1997&gt;=P$1,$M1997&lt;=Q$1),$M1997-$L1997,IF(AND($L1997&lt;P$1,$M1997&gt;Q$1),Q$1-P$1,""))))))),"")</f>
        <v/>
      </c>
      <c r="Q1997" s="82" t="str">
        <f t="shared" si="2309"/>
        <v/>
      </c>
      <c r="R1997" s="82" t="str">
        <f t="shared" si="2309"/>
        <v/>
      </c>
      <c r="S1997" s="82" t="str">
        <f t="shared" si="2309"/>
        <v/>
      </c>
      <c r="T1997" s="82" t="str">
        <f t="shared" si="2309"/>
        <v/>
      </c>
      <c r="U1997" s="82" t="str">
        <f t="shared" si="2309"/>
        <v/>
      </c>
      <c r="V1997" s="82" t="str">
        <f t="shared" si="2309"/>
        <v/>
      </c>
      <c r="W1997" s="82" t="str">
        <f t="shared" si="2309"/>
        <v/>
      </c>
      <c r="X1997" s="82" t="str">
        <f t="shared" si="2309"/>
        <v/>
      </c>
      <c r="Y1997" s="82" t="str">
        <f t="shared" si="2309"/>
        <v/>
      </c>
      <c r="Z1997" s="82" t="str">
        <f t="shared" si="2309"/>
        <v/>
      </c>
      <c r="AA1997" s="82" t="str">
        <f t="shared" si="2309"/>
        <v/>
      </c>
      <c r="AB1997" s="82" t="str">
        <f t="shared" si="2309"/>
        <v/>
      </c>
      <c r="AC1997" s="82" t="str">
        <f t="shared" si="2309"/>
        <v/>
      </c>
      <c r="AD1997" s="82" t="str">
        <f t="shared" si="2309"/>
        <v/>
      </c>
      <c r="AE1997" s="82" t="str">
        <f t="shared" si="2309"/>
        <v/>
      </c>
      <c r="AF1997" s="82" t="str">
        <f t="shared" si="2309"/>
        <v/>
      </c>
      <c r="AG1997" s="82" t="str">
        <f t="shared" si="2309"/>
        <v/>
      </c>
      <c r="AH1997" s="82" t="str">
        <f t="shared" si="2309"/>
        <v/>
      </c>
      <c r="AI1997" s="82" t="str">
        <f t="shared" si="2309"/>
        <v/>
      </c>
      <c r="AJ1997" s="82" t="str">
        <f t="shared" si="2309"/>
        <v/>
      </c>
      <c r="AK1997" s="82" t="str">
        <f t="shared" si="2309"/>
        <v/>
      </c>
      <c r="AL1997" s="82" t="str">
        <f t="shared" si="2309"/>
        <v/>
      </c>
      <c r="AM1997" s="82" t="str">
        <f t="shared" si="2309"/>
        <v/>
      </c>
      <c r="AN1997" s="82" t="str">
        <f t="shared" si="2309"/>
        <v/>
      </c>
      <c r="AO1997" s="82" t="str">
        <f t="shared" si="2309"/>
        <v/>
      </c>
      <c r="AP1997" s="82" t="str">
        <f t="shared" si="2309"/>
        <v/>
      </c>
      <c r="AQ1997" s="82" t="str">
        <f t="shared" si="2309"/>
        <v/>
      </c>
      <c r="AR1997" s="82" t="str">
        <f t="shared" si="2309"/>
        <v/>
      </c>
      <c r="AS1997" s="82" t="str">
        <f t="shared" si="2309"/>
        <v/>
      </c>
      <c r="AT1997" s="82" t="str">
        <f t="shared" si="2309"/>
        <v/>
      </c>
      <c r="AU1997" s="82" t="str">
        <f t="shared" si="2309"/>
        <v/>
      </c>
      <c r="AV1997" s="82" t="str">
        <f t="shared" si="2309"/>
        <v/>
      </c>
      <c r="AW1997" s="82" t="str">
        <f t="shared" si="2309"/>
        <v/>
      </c>
      <c r="AX1997" s="82" t="str">
        <f t="shared" si="2309"/>
        <v/>
      </c>
      <c r="AY1997" s="82" t="str">
        <f t="shared" si="2309"/>
        <v/>
      </c>
      <c r="AZ1997" s="82" t="str">
        <f t="shared" si="2309"/>
        <v/>
      </c>
      <c r="BA1997" s="82" t="str">
        <f t="shared" si="2309"/>
        <v/>
      </c>
      <c r="BB1997" s="82" t="str">
        <f t="shared" si="2309"/>
        <v/>
      </c>
      <c r="BC1997" s="82" t="str">
        <f t="shared" si="2309"/>
        <v/>
      </c>
      <c r="BD1997" s="82" t="str">
        <f t="shared" si="2309"/>
        <v/>
      </c>
      <c r="BE1997" s="82" t="str">
        <f t="shared" si="2309"/>
        <v/>
      </c>
      <c r="BF1997" s="82" t="str">
        <f t="shared" si="2309"/>
        <v/>
      </c>
      <c r="BG1997" s="82" t="str">
        <f t="shared" si="2309"/>
        <v/>
      </c>
      <c r="BH1997" s="82" t="str">
        <f t="shared" si="2309"/>
        <v/>
      </c>
      <c r="BI1997" s="82" t="str">
        <f t="shared" si="2309"/>
        <v/>
      </c>
      <c r="BJ1997" s="82" t="str">
        <f t="shared" si="2255"/>
        <v/>
      </c>
      <c r="BK1997" s="83" t="str">
        <f t="shared" si="2284"/>
        <v/>
      </c>
    </row>
    <row r="1998" spans="1:63" x14ac:dyDescent="0.25">
      <c r="A1998" t="str">
        <f t="shared" si="2294"/>
        <v>1</v>
      </c>
      <c r="B1998" t="str">
        <f t="shared" si="2295"/>
        <v>0</v>
      </c>
      <c r="C1998">
        <f>COUNTIF($D$3:D1998,D1998)</f>
        <v>0</v>
      </c>
      <c r="J1998" t="str">
        <f t="shared" si="2296"/>
        <v/>
      </c>
      <c r="K1998" t="str">
        <f t="shared" si="2297"/>
        <v/>
      </c>
      <c r="L1998" t="str">
        <f t="shared" si="2298"/>
        <v xml:space="preserve"> </v>
      </c>
      <c r="M1998" t="str">
        <f t="shared" si="2299"/>
        <v/>
      </c>
      <c r="N1998" t="e">
        <f>VLOOKUP(E1998,HC!A:B,2,0)</f>
        <v>#N/A</v>
      </c>
      <c r="O1998" t="e">
        <f>VLOOKUP(N1998,HC!B:C,2,0)</f>
        <v>#N/A</v>
      </c>
      <c r="P1998" s="82" t="str">
        <f t="shared" ref="P1998:BI1998" si="2310">IFERROR(IF($G1998="inactive","",IF(AND($L1998&lt;P$1,$M1998&lt;P$1),"",IF(AND($L1998&gt;Q$1,$M1998&gt;Q$1),"",IF(AND($L1998&lt;P$1,$M1998&lt;=Q$1),$M1998-P$1,IF(AND($L1998&gt;=P$1,$M1998&gt;Q$1),Q$1-$L1998,IF(AND($L1998&gt;=P$1,$M1998&lt;=Q$1),$M1998-$L1998,IF(AND($L1998&lt;P$1,$M1998&gt;Q$1),Q$1-P$1,""))))))),"")</f>
        <v/>
      </c>
      <c r="Q1998" s="82" t="str">
        <f t="shared" si="2310"/>
        <v/>
      </c>
      <c r="R1998" s="82" t="str">
        <f t="shared" si="2310"/>
        <v/>
      </c>
      <c r="S1998" s="82" t="str">
        <f t="shared" si="2310"/>
        <v/>
      </c>
      <c r="T1998" s="82" t="str">
        <f t="shared" si="2310"/>
        <v/>
      </c>
      <c r="U1998" s="82" t="str">
        <f t="shared" si="2310"/>
        <v/>
      </c>
      <c r="V1998" s="82" t="str">
        <f t="shared" si="2310"/>
        <v/>
      </c>
      <c r="W1998" s="82" t="str">
        <f t="shared" si="2310"/>
        <v/>
      </c>
      <c r="X1998" s="82" t="str">
        <f t="shared" si="2310"/>
        <v/>
      </c>
      <c r="Y1998" s="82" t="str">
        <f t="shared" si="2310"/>
        <v/>
      </c>
      <c r="Z1998" s="82" t="str">
        <f t="shared" si="2310"/>
        <v/>
      </c>
      <c r="AA1998" s="82" t="str">
        <f t="shared" si="2310"/>
        <v/>
      </c>
      <c r="AB1998" s="82" t="str">
        <f t="shared" si="2310"/>
        <v/>
      </c>
      <c r="AC1998" s="82" t="str">
        <f t="shared" si="2310"/>
        <v/>
      </c>
      <c r="AD1998" s="82" t="str">
        <f t="shared" si="2310"/>
        <v/>
      </c>
      <c r="AE1998" s="82" t="str">
        <f t="shared" si="2310"/>
        <v/>
      </c>
      <c r="AF1998" s="82" t="str">
        <f t="shared" si="2310"/>
        <v/>
      </c>
      <c r="AG1998" s="82" t="str">
        <f t="shared" si="2310"/>
        <v/>
      </c>
      <c r="AH1998" s="82" t="str">
        <f t="shared" si="2310"/>
        <v/>
      </c>
      <c r="AI1998" s="82" t="str">
        <f t="shared" si="2310"/>
        <v/>
      </c>
      <c r="AJ1998" s="82" t="str">
        <f t="shared" si="2310"/>
        <v/>
      </c>
      <c r="AK1998" s="82" t="str">
        <f t="shared" si="2310"/>
        <v/>
      </c>
      <c r="AL1998" s="82" t="str">
        <f t="shared" si="2310"/>
        <v/>
      </c>
      <c r="AM1998" s="82" t="str">
        <f t="shared" si="2310"/>
        <v/>
      </c>
      <c r="AN1998" s="82" t="str">
        <f t="shared" si="2310"/>
        <v/>
      </c>
      <c r="AO1998" s="82" t="str">
        <f t="shared" si="2310"/>
        <v/>
      </c>
      <c r="AP1998" s="82" t="str">
        <f t="shared" si="2310"/>
        <v/>
      </c>
      <c r="AQ1998" s="82" t="str">
        <f t="shared" si="2310"/>
        <v/>
      </c>
      <c r="AR1998" s="82" t="str">
        <f t="shared" si="2310"/>
        <v/>
      </c>
      <c r="AS1998" s="82" t="str">
        <f t="shared" si="2310"/>
        <v/>
      </c>
      <c r="AT1998" s="82" t="str">
        <f t="shared" si="2310"/>
        <v/>
      </c>
      <c r="AU1998" s="82" t="str">
        <f t="shared" si="2310"/>
        <v/>
      </c>
      <c r="AV1998" s="82" t="str">
        <f t="shared" si="2310"/>
        <v/>
      </c>
      <c r="AW1998" s="82" t="str">
        <f t="shared" si="2310"/>
        <v/>
      </c>
      <c r="AX1998" s="82" t="str">
        <f t="shared" si="2310"/>
        <v/>
      </c>
      <c r="AY1998" s="82" t="str">
        <f t="shared" si="2310"/>
        <v/>
      </c>
      <c r="AZ1998" s="82" t="str">
        <f t="shared" si="2310"/>
        <v/>
      </c>
      <c r="BA1998" s="82" t="str">
        <f t="shared" si="2310"/>
        <v/>
      </c>
      <c r="BB1998" s="82" t="str">
        <f t="shared" si="2310"/>
        <v/>
      </c>
      <c r="BC1998" s="82" t="str">
        <f t="shared" si="2310"/>
        <v/>
      </c>
      <c r="BD1998" s="82" t="str">
        <f t="shared" si="2310"/>
        <v/>
      </c>
      <c r="BE1998" s="82" t="str">
        <f t="shared" si="2310"/>
        <v/>
      </c>
      <c r="BF1998" s="82" t="str">
        <f t="shared" si="2310"/>
        <v/>
      </c>
      <c r="BG1998" s="82" t="str">
        <f t="shared" si="2310"/>
        <v/>
      </c>
      <c r="BH1998" s="82" t="str">
        <f t="shared" si="2310"/>
        <v/>
      </c>
      <c r="BI1998" s="82" t="str">
        <f t="shared" si="2310"/>
        <v/>
      </c>
      <c r="BJ1998" s="82" t="str">
        <f t="shared" si="2255"/>
        <v/>
      </c>
      <c r="BK1998" s="83" t="str">
        <f t="shared" si="2284"/>
        <v/>
      </c>
    </row>
    <row r="1999" spans="1:63" x14ac:dyDescent="0.25">
      <c r="A1999" t="str">
        <f t="shared" si="2294"/>
        <v>1</v>
      </c>
      <c r="B1999" t="str">
        <f t="shared" si="2295"/>
        <v>0</v>
      </c>
      <c r="C1999">
        <f>COUNTIF($D$3:D1999,D1999)</f>
        <v>0</v>
      </c>
      <c r="J1999" t="str">
        <f t="shared" si="2296"/>
        <v/>
      </c>
      <c r="K1999" t="str">
        <f t="shared" si="2297"/>
        <v/>
      </c>
      <c r="L1999" t="str">
        <f t="shared" si="2298"/>
        <v xml:space="preserve"> </v>
      </c>
      <c r="M1999" t="str">
        <f t="shared" si="2299"/>
        <v/>
      </c>
      <c r="N1999" t="e">
        <f>VLOOKUP(E1999,HC!A:B,2,0)</f>
        <v>#N/A</v>
      </c>
      <c r="O1999" t="e">
        <f>VLOOKUP(N1999,HC!B:C,2,0)</f>
        <v>#N/A</v>
      </c>
      <c r="P1999" s="82" t="str">
        <f t="shared" ref="P1999:BI1999" si="2311">IFERROR(IF($G1999="inactive","",IF(AND($L1999&lt;P$1,$M1999&lt;P$1),"",IF(AND($L1999&gt;Q$1,$M1999&gt;Q$1),"",IF(AND($L1999&lt;P$1,$M1999&lt;=Q$1),$M1999-P$1,IF(AND($L1999&gt;=P$1,$M1999&gt;Q$1),Q$1-$L1999,IF(AND($L1999&gt;=P$1,$M1999&lt;=Q$1),$M1999-$L1999,IF(AND($L1999&lt;P$1,$M1999&gt;Q$1),Q$1-P$1,""))))))),"")</f>
        <v/>
      </c>
      <c r="Q1999" s="82" t="str">
        <f t="shared" si="2311"/>
        <v/>
      </c>
      <c r="R1999" s="82" t="str">
        <f t="shared" si="2311"/>
        <v/>
      </c>
      <c r="S1999" s="82" t="str">
        <f t="shared" si="2311"/>
        <v/>
      </c>
      <c r="T1999" s="82" t="str">
        <f t="shared" si="2311"/>
        <v/>
      </c>
      <c r="U1999" s="82" t="str">
        <f t="shared" si="2311"/>
        <v/>
      </c>
      <c r="V1999" s="82" t="str">
        <f t="shared" si="2311"/>
        <v/>
      </c>
      <c r="W1999" s="82" t="str">
        <f t="shared" si="2311"/>
        <v/>
      </c>
      <c r="X1999" s="82" t="str">
        <f t="shared" si="2311"/>
        <v/>
      </c>
      <c r="Y1999" s="82" t="str">
        <f t="shared" si="2311"/>
        <v/>
      </c>
      <c r="Z1999" s="82" t="str">
        <f t="shared" si="2311"/>
        <v/>
      </c>
      <c r="AA1999" s="82" t="str">
        <f t="shared" si="2311"/>
        <v/>
      </c>
      <c r="AB1999" s="82" t="str">
        <f t="shared" si="2311"/>
        <v/>
      </c>
      <c r="AC1999" s="82" t="str">
        <f t="shared" si="2311"/>
        <v/>
      </c>
      <c r="AD1999" s="82" t="str">
        <f t="shared" si="2311"/>
        <v/>
      </c>
      <c r="AE1999" s="82" t="str">
        <f t="shared" si="2311"/>
        <v/>
      </c>
      <c r="AF1999" s="82" t="str">
        <f t="shared" si="2311"/>
        <v/>
      </c>
      <c r="AG1999" s="82" t="str">
        <f t="shared" si="2311"/>
        <v/>
      </c>
      <c r="AH1999" s="82" t="str">
        <f t="shared" si="2311"/>
        <v/>
      </c>
      <c r="AI1999" s="82" t="str">
        <f t="shared" si="2311"/>
        <v/>
      </c>
      <c r="AJ1999" s="82" t="str">
        <f t="shared" si="2311"/>
        <v/>
      </c>
      <c r="AK1999" s="82" t="str">
        <f t="shared" si="2311"/>
        <v/>
      </c>
      <c r="AL1999" s="82" t="str">
        <f t="shared" si="2311"/>
        <v/>
      </c>
      <c r="AM1999" s="82" t="str">
        <f t="shared" si="2311"/>
        <v/>
      </c>
      <c r="AN1999" s="82" t="str">
        <f t="shared" si="2311"/>
        <v/>
      </c>
      <c r="AO1999" s="82" t="str">
        <f t="shared" si="2311"/>
        <v/>
      </c>
      <c r="AP1999" s="82" t="str">
        <f t="shared" si="2311"/>
        <v/>
      </c>
      <c r="AQ1999" s="82" t="str">
        <f t="shared" si="2311"/>
        <v/>
      </c>
      <c r="AR1999" s="82" t="str">
        <f t="shared" si="2311"/>
        <v/>
      </c>
      <c r="AS1999" s="82" t="str">
        <f t="shared" si="2311"/>
        <v/>
      </c>
      <c r="AT1999" s="82" t="str">
        <f t="shared" si="2311"/>
        <v/>
      </c>
      <c r="AU1999" s="82" t="str">
        <f t="shared" si="2311"/>
        <v/>
      </c>
      <c r="AV1999" s="82" t="str">
        <f t="shared" si="2311"/>
        <v/>
      </c>
      <c r="AW1999" s="82" t="str">
        <f t="shared" si="2311"/>
        <v/>
      </c>
      <c r="AX1999" s="82" t="str">
        <f t="shared" si="2311"/>
        <v/>
      </c>
      <c r="AY1999" s="82" t="str">
        <f t="shared" si="2311"/>
        <v/>
      </c>
      <c r="AZ1999" s="82" t="str">
        <f t="shared" si="2311"/>
        <v/>
      </c>
      <c r="BA1999" s="82" t="str">
        <f t="shared" si="2311"/>
        <v/>
      </c>
      <c r="BB1999" s="82" t="str">
        <f t="shared" si="2311"/>
        <v/>
      </c>
      <c r="BC1999" s="82" t="str">
        <f t="shared" si="2311"/>
        <v/>
      </c>
      <c r="BD1999" s="82" t="str">
        <f t="shared" si="2311"/>
        <v/>
      </c>
      <c r="BE1999" s="82" t="str">
        <f t="shared" si="2311"/>
        <v/>
      </c>
      <c r="BF1999" s="82" t="str">
        <f t="shared" si="2311"/>
        <v/>
      </c>
      <c r="BG1999" s="82" t="str">
        <f t="shared" si="2311"/>
        <v/>
      </c>
      <c r="BH1999" s="82" t="str">
        <f t="shared" si="2311"/>
        <v/>
      </c>
      <c r="BI1999" s="82" t="str">
        <f t="shared" si="2311"/>
        <v/>
      </c>
      <c r="BJ1999" s="82" t="str">
        <f t="shared" si="2255"/>
        <v/>
      </c>
      <c r="BK1999" s="83" t="str">
        <f t="shared" si="2284"/>
        <v/>
      </c>
    </row>
    <row r="2000" spans="1:63" x14ac:dyDescent="0.25">
      <c r="A2000" t="str">
        <f t="shared" si="2294"/>
        <v>1</v>
      </c>
      <c r="B2000" t="str">
        <f t="shared" si="2295"/>
        <v>0</v>
      </c>
      <c r="C2000">
        <f>COUNTIF($D$3:D2000,D2000)</f>
        <v>0</v>
      </c>
      <c r="J2000" t="str">
        <f t="shared" si="2296"/>
        <v/>
      </c>
      <c r="K2000" t="str">
        <f t="shared" si="2297"/>
        <v/>
      </c>
      <c r="L2000" t="str">
        <f t="shared" si="2298"/>
        <v xml:space="preserve"> </v>
      </c>
      <c r="M2000" t="str">
        <f t="shared" si="2299"/>
        <v/>
      </c>
      <c r="N2000" t="e">
        <f>VLOOKUP(E2000,HC!A:B,2,0)</f>
        <v>#N/A</v>
      </c>
      <c r="O2000" t="e">
        <f>VLOOKUP(N2000,HC!B:C,2,0)</f>
        <v>#N/A</v>
      </c>
      <c r="P2000" s="82" t="str">
        <f t="shared" ref="P2000:BI2000" si="2312">IFERROR(IF($G2000="inactive","",IF(AND($L2000&lt;P$1,$M2000&lt;P$1),"",IF(AND($L2000&gt;Q$1,$M2000&gt;Q$1),"",IF(AND($L2000&lt;P$1,$M2000&lt;=Q$1),$M2000-P$1,IF(AND($L2000&gt;=P$1,$M2000&gt;Q$1),Q$1-$L2000,IF(AND($L2000&gt;=P$1,$M2000&lt;=Q$1),$M2000-$L2000,IF(AND($L2000&lt;P$1,$M2000&gt;Q$1),Q$1-P$1,""))))))),"")</f>
        <v/>
      </c>
      <c r="Q2000" s="82" t="str">
        <f t="shared" si="2312"/>
        <v/>
      </c>
      <c r="R2000" s="82" t="str">
        <f t="shared" si="2312"/>
        <v/>
      </c>
      <c r="S2000" s="82" t="str">
        <f t="shared" si="2312"/>
        <v/>
      </c>
      <c r="T2000" s="82" t="str">
        <f t="shared" si="2312"/>
        <v/>
      </c>
      <c r="U2000" s="82" t="str">
        <f t="shared" si="2312"/>
        <v/>
      </c>
      <c r="V2000" s="82" t="str">
        <f t="shared" si="2312"/>
        <v/>
      </c>
      <c r="W2000" s="82" t="str">
        <f t="shared" si="2312"/>
        <v/>
      </c>
      <c r="X2000" s="82" t="str">
        <f t="shared" si="2312"/>
        <v/>
      </c>
      <c r="Y2000" s="82" t="str">
        <f t="shared" si="2312"/>
        <v/>
      </c>
      <c r="Z2000" s="82" t="str">
        <f t="shared" si="2312"/>
        <v/>
      </c>
      <c r="AA2000" s="82" t="str">
        <f t="shared" si="2312"/>
        <v/>
      </c>
      <c r="AB2000" s="82" t="str">
        <f t="shared" si="2312"/>
        <v/>
      </c>
      <c r="AC2000" s="82" t="str">
        <f t="shared" si="2312"/>
        <v/>
      </c>
      <c r="AD2000" s="82" t="str">
        <f t="shared" si="2312"/>
        <v/>
      </c>
      <c r="AE2000" s="82" t="str">
        <f t="shared" si="2312"/>
        <v/>
      </c>
      <c r="AF2000" s="82" t="str">
        <f t="shared" si="2312"/>
        <v/>
      </c>
      <c r="AG2000" s="82" t="str">
        <f t="shared" si="2312"/>
        <v/>
      </c>
      <c r="AH2000" s="82" t="str">
        <f t="shared" si="2312"/>
        <v/>
      </c>
      <c r="AI2000" s="82" t="str">
        <f t="shared" si="2312"/>
        <v/>
      </c>
      <c r="AJ2000" s="82" t="str">
        <f t="shared" si="2312"/>
        <v/>
      </c>
      <c r="AK2000" s="82" t="str">
        <f t="shared" si="2312"/>
        <v/>
      </c>
      <c r="AL2000" s="82" t="str">
        <f t="shared" si="2312"/>
        <v/>
      </c>
      <c r="AM2000" s="82" t="str">
        <f t="shared" si="2312"/>
        <v/>
      </c>
      <c r="AN2000" s="82" t="str">
        <f t="shared" si="2312"/>
        <v/>
      </c>
      <c r="AO2000" s="82" t="str">
        <f t="shared" si="2312"/>
        <v/>
      </c>
      <c r="AP2000" s="82" t="str">
        <f t="shared" si="2312"/>
        <v/>
      </c>
      <c r="AQ2000" s="82" t="str">
        <f t="shared" si="2312"/>
        <v/>
      </c>
      <c r="AR2000" s="82" t="str">
        <f t="shared" si="2312"/>
        <v/>
      </c>
      <c r="AS2000" s="82" t="str">
        <f t="shared" si="2312"/>
        <v/>
      </c>
      <c r="AT2000" s="82" t="str">
        <f t="shared" si="2312"/>
        <v/>
      </c>
      <c r="AU2000" s="82" t="str">
        <f t="shared" si="2312"/>
        <v/>
      </c>
      <c r="AV2000" s="82" t="str">
        <f t="shared" si="2312"/>
        <v/>
      </c>
      <c r="AW2000" s="82" t="str">
        <f t="shared" si="2312"/>
        <v/>
      </c>
      <c r="AX2000" s="82" t="str">
        <f t="shared" si="2312"/>
        <v/>
      </c>
      <c r="AY2000" s="82" t="str">
        <f t="shared" si="2312"/>
        <v/>
      </c>
      <c r="AZ2000" s="82" t="str">
        <f t="shared" si="2312"/>
        <v/>
      </c>
      <c r="BA2000" s="82" t="str">
        <f t="shared" si="2312"/>
        <v/>
      </c>
      <c r="BB2000" s="82" t="str">
        <f t="shared" si="2312"/>
        <v/>
      </c>
      <c r="BC2000" s="82" t="str">
        <f t="shared" si="2312"/>
        <v/>
      </c>
      <c r="BD2000" s="82" t="str">
        <f t="shared" si="2312"/>
        <v/>
      </c>
      <c r="BE2000" s="82" t="str">
        <f t="shared" si="2312"/>
        <v/>
      </c>
      <c r="BF2000" s="82" t="str">
        <f t="shared" si="2312"/>
        <v/>
      </c>
      <c r="BG2000" s="82" t="str">
        <f t="shared" si="2312"/>
        <v/>
      </c>
      <c r="BH2000" s="82" t="str">
        <f t="shared" si="2312"/>
        <v/>
      </c>
      <c r="BI2000" s="82" t="str">
        <f t="shared" si="2312"/>
        <v/>
      </c>
      <c r="BJ2000" s="82" t="str">
        <f t="shared" si="2255"/>
        <v/>
      </c>
      <c r="BK2000" s="83" t="str">
        <f t="shared" si="2284"/>
        <v/>
      </c>
    </row>
    <row r="2001" spans="1:63" x14ac:dyDescent="0.25">
      <c r="A2001" t="str">
        <f t="shared" si="2294"/>
        <v>1</v>
      </c>
      <c r="B2001" t="str">
        <f t="shared" si="2295"/>
        <v>0</v>
      </c>
      <c r="C2001">
        <f>COUNTIF($D$3:D2001,D2001)</f>
        <v>0</v>
      </c>
      <c r="J2001" t="str">
        <f t="shared" si="2296"/>
        <v/>
      </c>
      <c r="K2001" t="str">
        <f t="shared" si="2297"/>
        <v/>
      </c>
      <c r="L2001" t="str">
        <f t="shared" si="2298"/>
        <v xml:space="preserve"> </v>
      </c>
      <c r="M2001" t="str">
        <f t="shared" si="2299"/>
        <v/>
      </c>
      <c r="N2001" t="e">
        <f>VLOOKUP(E2001,HC!A:B,2,0)</f>
        <v>#N/A</v>
      </c>
      <c r="O2001" t="e">
        <f>VLOOKUP(N2001,HC!B:C,2,0)</f>
        <v>#N/A</v>
      </c>
      <c r="P2001" s="82" t="str">
        <f t="shared" ref="P2001:BI2001" si="2313">IFERROR(IF($G2001="inactive","",IF(AND($L2001&lt;P$1,$M2001&lt;P$1),"",IF(AND($L2001&gt;Q$1,$M2001&gt;Q$1),"",IF(AND($L2001&lt;P$1,$M2001&lt;=Q$1),$M2001-P$1,IF(AND($L2001&gt;=P$1,$M2001&gt;Q$1),Q$1-$L2001,IF(AND($L2001&gt;=P$1,$M2001&lt;=Q$1),$M2001-$L2001,IF(AND($L2001&lt;P$1,$M2001&gt;Q$1),Q$1-P$1,""))))))),"")</f>
        <v/>
      </c>
      <c r="Q2001" s="82" t="str">
        <f t="shared" si="2313"/>
        <v/>
      </c>
      <c r="R2001" s="82" t="str">
        <f t="shared" si="2313"/>
        <v/>
      </c>
      <c r="S2001" s="82" t="str">
        <f t="shared" si="2313"/>
        <v/>
      </c>
      <c r="T2001" s="82" t="str">
        <f t="shared" si="2313"/>
        <v/>
      </c>
      <c r="U2001" s="82" t="str">
        <f t="shared" si="2313"/>
        <v/>
      </c>
      <c r="V2001" s="82" t="str">
        <f t="shared" si="2313"/>
        <v/>
      </c>
      <c r="W2001" s="82" t="str">
        <f t="shared" si="2313"/>
        <v/>
      </c>
      <c r="X2001" s="82" t="str">
        <f t="shared" si="2313"/>
        <v/>
      </c>
      <c r="Y2001" s="82" t="str">
        <f t="shared" si="2313"/>
        <v/>
      </c>
      <c r="Z2001" s="82" t="str">
        <f t="shared" si="2313"/>
        <v/>
      </c>
      <c r="AA2001" s="82" t="str">
        <f t="shared" si="2313"/>
        <v/>
      </c>
      <c r="AB2001" s="82" t="str">
        <f t="shared" si="2313"/>
        <v/>
      </c>
      <c r="AC2001" s="82" t="str">
        <f t="shared" si="2313"/>
        <v/>
      </c>
      <c r="AD2001" s="82" t="str">
        <f t="shared" si="2313"/>
        <v/>
      </c>
      <c r="AE2001" s="82" t="str">
        <f t="shared" si="2313"/>
        <v/>
      </c>
      <c r="AF2001" s="82" t="str">
        <f t="shared" si="2313"/>
        <v/>
      </c>
      <c r="AG2001" s="82" t="str">
        <f t="shared" si="2313"/>
        <v/>
      </c>
      <c r="AH2001" s="82" t="str">
        <f t="shared" si="2313"/>
        <v/>
      </c>
      <c r="AI2001" s="82" t="str">
        <f t="shared" si="2313"/>
        <v/>
      </c>
      <c r="AJ2001" s="82" t="str">
        <f t="shared" si="2313"/>
        <v/>
      </c>
      <c r="AK2001" s="82" t="str">
        <f t="shared" si="2313"/>
        <v/>
      </c>
      <c r="AL2001" s="82" t="str">
        <f t="shared" si="2313"/>
        <v/>
      </c>
      <c r="AM2001" s="82" t="str">
        <f t="shared" si="2313"/>
        <v/>
      </c>
      <c r="AN2001" s="82" t="str">
        <f t="shared" si="2313"/>
        <v/>
      </c>
      <c r="AO2001" s="82" t="str">
        <f t="shared" si="2313"/>
        <v/>
      </c>
      <c r="AP2001" s="82" t="str">
        <f t="shared" si="2313"/>
        <v/>
      </c>
      <c r="AQ2001" s="82" t="str">
        <f t="shared" si="2313"/>
        <v/>
      </c>
      <c r="AR2001" s="82" t="str">
        <f t="shared" si="2313"/>
        <v/>
      </c>
      <c r="AS2001" s="82" t="str">
        <f t="shared" si="2313"/>
        <v/>
      </c>
      <c r="AT2001" s="82" t="str">
        <f t="shared" si="2313"/>
        <v/>
      </c>
      <c r="AU2001" s="82" t="str">
        <f t="shared" si="2313"/>
        <v/>
      </c>
      <c r="AV2001" s="82" t="str">
        <f t="shared" si="2313"/>
        <v/>
      </c>
      <c r="AW2001" s="82" t="str">
        <f t="shared" si="2313"/>
        <v/>
      </c>
      <c r="AX2001" s="82" t="str">
        <f t="shared" si="2313"/>
        <v/>
      </c>
      <c r="AY2001" s="82" t="str">
        <f t="shared" si="2313"/>
        <v/>
      </c>
      <c r="AZ2001" s="82" t="str">
        <f t="shared" si="2313"/>
        <v/>
      </c>
      <c r="BA2001" s="82" t="str">
        <f t="shared" si="2313"/>
        <v/>
      </c>
      <c r="BB2001" s="82" t="str">
        <f t="shared" si="2313"/>
        <v/>
      </c>
      <c r="BC2001" s="82" t="str">
        <f t="shared" si="2313"/>
        <v/>
      </c>
      <c r="BD2001" s="82" t="str">
        <f t="shared" si="2313"/>
        <v/>
      </c>
      <c r="BE2001" s="82" t="str">
        <f t="shared" si="2313"/>
        <v/>
      </c>
      <c r="BF2001" s="82" t="str">
        <f t="shared" si="2313"/>
        <v/>
      </c>
      <c r="BG2001" s="82" t="str">
        <f t="shared" si="2313"/>
        <v/>
      </c>
      <c r="BH2001" s="82" t="str">
        <f t="shared" si="2313"/>
        <v/>
      </c>
      <c r="BI2001" s="82" t="str">
        <f t="shared" si="2313"/>
        <v/>
      </c>
      <c r="BJ2001" s="82" t="str">
        <f t="shared" si="2255"/>
        <v/>
      </c>
      <c r="BK2001" s="83" t="str">
        <f t="shared" si="2284"/>
        <v/>
      </c>
    </row>
    <row r="2002" spans="1:63" x14ac:dyDescent="0.25">
      <c r="A2002" t="str">
        <f t="shared" si="2294"/>
        <v>1</v>
      </c>
      <c r="B2002" t="str">
        <f t="shared" si="2295"/>
        <v>0</v>
      </c>
      <c r="C2002">
        <f>COUNTIF($D$3:D2002,D2002)</f>
        <v>0</v>
      </c>
      <c r="J2002" t="str">
        <f t="shared" si="2296"/>
        <v/>
      </c>
      <c r="K2002" t="str">
        <f t="shared" si="2297"/>
        <v/>
      </c>
      <c r="L2002" t="str">
        <f t="shared" si="2298"/>
        <v xml:space="preserve"> </v>
      </c>
      <c r="M2002" t="str">
        <f t="shared" si="2299"/>
        <v/>
      </c>
      <c r="N2002" t="e">
        <f>VLOOKUP(E2002,HC!A:B,2,0)</f>
        <v>#N/A</v>
      </c>
      <c r="O2002" t="e">
        <f>VLOOKUP(N2002,HC!B:C,2,0)</f>
        <v>#N/A</v>
      </c>
      <c r="P2002" s="82" t="str">
        <f t="shared" ref="P2002:BI2002" si="2314">IFERROR(IF($G2002="inactive","",IF(AND($L2002&lt;P$1,$M2002&lt;P$1),"",IF(AND($L2002&gt;Q$1,$M2002&gt;Q$1),"",IF(AND($L2002&lt;P$1,$M2002&lt;=Q$1),$M2002-P$1,IF(AND($L2002&gt;=P$1,$M2002&gt;Q$1),Q$1-$L2002,IF(AND($L2002&gt;=P$1,$M2002&lt;=Q$1),$M2002-$L2002,IF(AND($L2002&lt;P$1,$M2002&gt;Q$1),Q$1-P$1,""))))))),"")</f>
        <v/>
      </c>
      <c r="Q2002" s="82" t="str">
        <f t="shared" si="2314"/>
        <v/>
      </c>
      <c r="R2002" s="82" t="str">
        <f t="shared" si="2314"/>
        <v/>
      </c>
      <c r="S2002" s="82" t="str">
        <f t="shared" si="2314"/>
        <v/>
      </c>
      <c r="T2002" s="82" t="str">
        <f t="shared" si="2314"/>
        <v/>
      </c>
      <c r="U2002" s="82" t="str">
        <f t="shared" si="2314"/>
        <v/>
      </c>
      <c r="V2002" s="82" t="str">
        <f t="shared" si="2314"/>
        <v/>
      </c>
      <c r="W2002" s="82" t="str">
        <f t="shared" si="2314"/>
        <v/>
      </c>
      <c r="X2002" s="82" t="str">
        <f t="shared" si="2314"/>
        <v/>
      </c>
      <c r="Y2002" s="82" t="str">
        <f t="shared" si="2314"/>
        <v/>
      </c>
      <c r="Z2002" s="82" t="str">
        <f t="shared" si="2314"/>
        <v/>
      </c>
      <c r="AA2002" s="82" t="str">
        <f t="shared" si="2314"/>
        <v/>
      </c>
      <c r="AB2002" s="82" t="str">
        <f t="shared" si="2314"/>
        <v/>
      </c>
      <c r="AC2002" s="82" t="str">
        <f t="shared" si="2314"/>
        <v/>
      </c>
      <c r="AD2002" s="82" t="str">
        <f t="shared" si="2314"/>
        <v/>
      </c>
      <c r="AE2002" s="82" t="str">
        <f t="shared" si="2314"/>
        <v/>
      </c>
      <c r="AF2002" s="82" t="str">
        <f t="shared" si="2314"/>
        <v/>
      </c>
      <c r="AG2002" s="82" t="str">
        <f t="shared" si="2314"/>
        <v/>
      </c>
      <c r="AH2002" s="82" t="str">
        <f t="shared" si="2314"/>
        <v/>
      </c>
      <c r="AI2002" s="82" t="str">
        <f t="shared" si="2314"/>
        <v/>
      </c>
      <c r="AJ2002" s="82" t="str">
        <f t="shared" si="2314"/>
        <v/>
      </c>
      <c r="AK2002" s="82" t="str">
        <f t="shared" si="2314"/>
        <v/>
      </c>
      <c r="AL2002" s="82" t="str">
        <f t="shared" si="2314"/>
        <v/>
      </c>
      <c r="AM2002" s="82" t="str">
        <f t="shared" si="2314"/>
        <v/>
      </c>
      <c r="AN2002" s="82" t="str">
        <f t="shared" si="2314"/>
        <v/>
      </c>
      <c r="AO2002" s="82" t="str">
        <f t="shared" si="2314"/>
        <v/>
      </c>
      <c r="AP2002" s="82" t="str">
        <f t="shared" si="2314"/>
        <v/>
      </c>
      <c r="AQ2002" s="82" t="str">
        <f t="shared" si="2314"/>
        <v/>
      </c>
      <c r="AR2002" s="82" t="str">
        <f t="shared" si="2314"/>
        <v/>
      </c>
      <c r="AS2002" s="82" t="str">
        <f t="shared" si="2314"/>
        <v/>
      </c>
      <c r="AT2002" s="82" t="str">
        <f t="shared" si="2314"/>
        <v/>
      </c>
      <c r="AU2002" s="82" t="str">
        <f t="shared" si="2314"/>
        <v/>
      </c>
      <c r="AV2002" s="82" t="str">
        <f t="shared" si="2314"/>
        <v/>
      </c>
      <c r="AW2002" s="82" t="str">
        <f t="shared" si="2314"/>
        <v/>
      </c>
      <c r="AX2002" s="82" t="str">
        <f t="shared" si="2314"/>
        <v/>
      </c>
      <c r="AY2002" s="82" t="str">
        <f t="shared" si="2314"/>
        <v/>
      </c>
      <c r="AZ2002" s="82" t="str">
        <f t="shared" si="2314"/>
        <v/>
      </c>
      <c r="BA2002" s="82" t="str">
        <f t="shared" si="2314"/>
        <v/>
      </c>
      <c r="BB2002" s="82" t="str">
        <f t="shared" si="2314"/>
        <v/>
      </c>
      <c r="BC2002" s="82" t="str">
        <f t="shared" si="2314"/>
        <v/>
      </c>
      <c r="BD2002" s="82" t="str">
        <f t="shared" si="2314"/>
        <v/>
      </c>
      <c r="BE2002" s="82" t="str">
        <f t="shared" si="2314"/>
        <v/>
      </c>
      <c r="BF2002" s="82" t="str">
        <f t="shared" si="2314"/>
        <v/>
      </c>
      <c r="BG2002" s="82" t="str">
        <f t="shared" si="2314"/>
        <v/>
      </c>
      <c r="BH2002" s="82" t="str">
        <f t="shared" si="2314"/>
        <v/>
      </c>
      <c r="BI2002" s="82" t="str">
        <f t="shared" si="2314"/>
        <v/>
      </c>
      <c r="BJ2002" s="82" t="str">
        <f t="shared" si="2255"/>
        <v/>
      </c>
      <c r="BK2002" s="83" t="str">
        <f t="shared" si="2284"/>
        <v/>
      </c>
    </row>
    <row r="2003" spans="1:63" x14ac:dyDescent="0.25">
      <c r="A2003" t="str">
        <f t="shared" si="2294"/>
        <v>1</v>
      </c>
      <c r="B2003" t="str">
        <f t="shared" si="2295"/>
        <v>0</v>
      </c>
      <c r="C2003">
        <f>COUNTIF($D$3:D2003,D2003)</f>
        <v>0</v>
      </c>
      <c r="J2003" t="str">
        <f t="shared" si="2296"/>
        <v/>
      </c>
      <c r="K2003" t="str">
        <f t="shared" si="2297"/>
        <v/>
      </c>
      <c r="L2003" t="str">
        <f t="shared" si="2298"/>
        <v xml:space="preserve"> </v>
      </c>
      <c r="M2003" t="str">
        <f t="shared" si="2299"/>
        <v/>
      </c>
      <c r="N2003" t="e">
        <f>VLOOKUP(E2003,HC!A:B,2,0)</f>
        <v>#N/A</v>
      </c>
      <c r="O2003" t="e">
        <f>VLOOKUP(N2003,HC!B:C,2,0)</f>
        <v>#N/A</v>
      </c>
      <c r="P2003" s="82" t="str">
        <f t="shared" ref="P2003:BI2003" si="2315">IFERROR(IF($G2003="inactive","",IF(AND($L2003&lt;P$1,$M2003&lt;P$1),"",IF(AND($L2003&gt;Q$1,$M2003&gt;Q$1),"",IF(AND($L2003&lt;P$1,$M2003&lt;=Q$1),$M2003-P$1,IF(AND($L2003&gt;=P$1,$M2003&gt;Q$1),Q$1-$L2003,IF(AND($L2003&gt;=P$1,$M2003&lt;=Q$1),$M2003-$L2003,IF(AND($L2003&lt;P$1,$M2003&gt;Q$1),Q$1-P$1,""))))))),"")</f>
        <v/>
      </c>
      <c r="Q2003" s="82" t="str">
        <f t="shared" si="2315"/>
        <v/>
      </c>
      <c r="R2003" s="82" t="str">
        <f t="shared" si="2315"/>
        <v/>
      </c>
      <c r="S2003" s="82" t="str">
        <f t="shared" si="2315"/>
        <v/>
      </c>
      <c r="T2003" s="82" t="str">
        <f t="shared" si="2315"/>
        <v/>
      </c>
      <c r="U2003" s="82" t="str">
        <f t="shared" si="2315"/>
        <v/>
      </c>
      <c r="V2003" s="82" t="str">
        <f t="shared" si="2315"/>
        <v/>
      </c>
      <c r="W2003" s="82" t="str">
        <f t="shared" si="2315"/>
        <v/>
      </c>
      <c r="X2003" s="82" t="str">
        <f t="shared" si="2315"/>
        <v/>
      </c>
      <c r="Y2003" s="82" t="str">
        <f t="shared" si="2315"/>
        <v/>
      </c>
      <c r="Z2003" s="82" t="str">
        <f t="shared" si="2315"/>
        <v/>
      </c>
      <c r="AA2003" s="82" t="str">
        <f t="shared" si="2315"/>
        <v/>
      </c>
      <c r="AB2003" s="82" t="str">
        <f t="shared" si="2315"/>
        <v/>
      </c>
      <c r="AC2003" s="82" t="str">
        <f t="shared" si="2315"/>
        <v/>
      </c>
      <c r="AD2003" s="82" t="str">
        <f t="shared" si="2315"/>
        <v/>
      </c>
      <c r="AE2003" s="82" t="str">
        <f t="shared" si="2315"/>
        <v/>
      </c>
      <c r="AF2003" s="82" t="str">
        <f t="shared" si="2315"/>
        <v/>
      </c>
      <c r="AG2003" s="82" t="str">
        <f t="shared" si="2315"/>
        <v/>
      </c>
      <c r="AH2003" s="82" t="str">
        <f t="shared" si="2315"/>
        <v/>
      </c>
      <c r="AI2003" s="82" t="str">
        <f t="shared" si="2315"/>
        <v/>
      </c>
      <c r="AJ2003" s="82" t="str">
        <f t="shared" si="2315"/>
        <v/>
      </c>
      <c r="AK2003" s="82" t="str">
        <f t="shared" si="2315"/>
        <v/>
      </c>
      <c r="AL2003" s="82" t="str">
        <f t="shared" si="2315"/>
        <v/>
      </c>
      <c r="AM2003" s="82" t="str">
        <f t="shared" si="2315"/>
        <v/>
      </c>
      <c r="AN2003" s="82" t="str">
        <f t="shared" si="2315"/>
        <v/>
      </c>
      <c r="AO2003" s="82" t="str">
        <f t="shared" si="2315"/>
        <v/>
      </c>
      <c r="AP2003" s="82" t="str">
        <f t="shared" si="2315"/>
        <v/>
      </c>
      <c r="AQ2003" s="82" t="str">
        <f t="shared" si="2315"/>
        <v/>
      </c>
      <c r="AR2003" s="82" t="str">
        <f t="shared" si="2315"/>
        <v/>
      </c>
      <c r="AS2003" s="82" t="str">
        <f t="shared" si="2315"/>
        <v/>
      </c>
      <c r="AT2003" s="82" t="str">
        <f t="shared" si="2315"/>
        <v/>
      </c>
      <c r="AU2003" s="82" t="str">
        <f t="shared" si="2315"/>
        <v/>
      </c>
      <c r="AV2003" s="82" t="str">
        <f t="shared" si="2315"/>
        <v/>
      </c>
      <c r="AW2003" s="82" t="str">
        <f t="shared" si="2315"/>
        <v/>
      </c>
      <c r="AX2003" s="82" t="str">
        <f t="shared" si="2315"/>
        <v/>
      </c>
      <c r="AY2003" s="82" t="str">
        <f t="shared" si="2315"/>
        <v/>
      </c>
      <c r="AZ2003" s="82" t="str">
        <f t="shared" si="2315"/>
        <v/>
      </c>
      <c r="BA2003" s="82" t="str">
        <f t="shared" si="2315"/>
        <v/>
      </c>
      <c r="BB2003" s="82" t="str">
        <f t="shared" si="2315"/>
        <v/>
      </c>
      <c r="BC2003" s="82" t="str">
        <f t="shared" si="2315"/>
        <v/>
      </c>
      <c r="BD2003" s="82" t="str">
        <f t="shared" si="2315"/>
        <v/>
      </c>
      <c r="BE2003" s="82" t="str">
        <f t="shared" si="2315"/>
        <v/>
      </c>
      <c r="BF2003" s="82" t="str">
        <f t="shared" si="2315"/>
        <v/>
      </c>
      <c r="BG2003" s="82" t="str">
        <f t="shared" si="2315"/>
        <v/>
      </c>
      <c r="BH2003" s="82" t="str">
        <f t="shared" si="2315"/>
        <v/>
      </c>
      <c r="BI2003" s="82" t="str">
        <f t="shared" si="2315"/>
        <v/>
      </c>
      <c r="BJ2003" s="82" t="str">
        <f t="shared" si="2255"/>
        <v/>
      </c>
      <c r="BK2003" s="83" t="str">
        <f t="shared" si="2284"/>
        <v/>
      </c>
    </row>
    <row r="2004" spans="1:63" x14ac:dyDescent="0.25">
      <c r="A2004" t="str">
        <f t="shared" si="2294"/>
        <v>1</v>
      </c>
      <c r="B2004" t="str">
        <f t="shared" si="2295"/>
        <v>0</v>
      </c>
      <c r="C2004">
        <f>COUNTIF($D$3:D2004,D2004)</f>
        <v>0</v>
      </c>
      <c r="J2004" t="str">
        <f t="shared" si="2296"/>
        <v/>
      </c>
      <c r="K2004" t="str">
        <f t="shared" si="2297"/>
        <v/>
      </c>
      <c r="L2004" t="str">
        <f t="shared" si="2298"/>
        <v xml:space="preserve"> </v>
      </c>
      <c r="M2004" t="str">
        <f t="shared" si="2299"/>
        <v/>
      </c>
      <c r="N2004" t="e">
        <f>VLOOKUP(E2004,HC!A:B,2,0)</f>
        <v>#N/A</v>
      </c>
      <c r="O2004" t="e">
        <f>VLOOKUP(N2004,HC!B:C,2,0)</f>
        <v>#N/A</v>
      </c>
      <c r="P2004" s="82" t="str">
        <f t="shared" ref="P2004:BI2004" si="2316">IFERROR(IF($G2004="inactive","",IF(AND($L2004&lt;P$1,$M2004&lt;P$1),"",IF(AND($L2004&gt;Q$1,$M2004&gt;Q$1),"",IF(AND($L2004&lt;P$1,$M2004&lt;=Q$1),$M2004-P$1,IF(AND($L2004&gt;=P$1,$M2004&gt;Q$1),Q$1-$L2004,IF(AND($L2004&gt;=P$1,$M2004&lt;=Q$1),$M2004-$L2004,IF(AND($L2004&lt;P$1,$M2004&gt;Q$1),Q$1-P$1,""))))))),"")</f>
        <v/>
      </c>
      <c r="Q2004" s="82" t="str">
        <f t="shared" si="2316"/>
        <v/>
      </c>
      <c r="R2004" s="82" t="str">
        <f t="shared" si="2316"/>
        <v/>
      </c>
      <c r="S2004" s="82" t="str">
        <f t="shared" si="2316"/>
        <v/>
      </c>
      <c r="T2004" s="82" t="str">
        <f t="shared" si="2316"/>
        <v/>
      </c>
      <c r="U2004" s="82" t="str">
        <f t="shared" si="2316"/>
        <v/>
      </c>
      <c r="V2004" s="82" t="str">
        <f t="shared" si="2316"/>
        <v/>
      </c>
      <c r="W2004" s="82" t="str">
        <f t="shared" si="2316"/>
        <v/>
      </c>
      <c r="X2004" s="82" t="str">
        <f t="shared" si="2316"/>
        <v/>
      </c>
      <c r="Y2004" s="82" t="str">
        <f t="shared" si="2316"/>
        <v/>
      </c>
      <c r="Z2004" s="82" t="str">
        <f t="shared" si="2316"/>
        <v/>
      </c>
      <c r="AA2004" s="82" t="str">
        <f t="shared" si="2316"/>
        <v/>
      </c>
      <c r="AB2004" s="82" t="str">
        <f t="shared" si="2316"/>
        <v/>
      </c>
      <c r="AC2004" s="82" t="str">
        <f t="shared" si="2316"/>
        <v/>
      </c>
      <c r="AD2004" s="82" t="str">
        <f t="shared" si="2316"/>
        <v/>
      </c>
      <c r="AE2004" s="82" t="str">
        <f t="shared" si="2316"/>
        <v/>
      </c>
      <c r="AF2004" s="82" t="str">
        <f t="shared" si="2316"/>
        <v/>
      </c>
      <c r="AG2004" s="82" t="str">
        <f t="shared" si="2316"/>
        <v/>
      </c>
      <c r="AH2004" s="82" t="str">
        <f t="shared" si="2316"/>
        <v/>
      </c>
      <c r="AI2004" s="82" t="str">
        <f t="shared" si="2316"/>
        <v/>
      </c>
      <c r="AJ2004" s="82" t="str">
        <f t="shared" si="2316"/>
        <v/>
      </c>
      <c r="AK2004" s="82" t="str">
        <f t="shared" si="2316"/>
        <v/>
      </c>
      <c r="AL2004" s="82" t="str">
        <f t="shared" si="2316"/>
        <v/>
      </c>
      <c r="AM2004" s="82" t="str">
        <f t="shared" si="2316"/>
        <v/>
      </c>
      <c r="AN2004" s="82" t="str">
        <f t="shared" si="2316"/>
        <v/>
      </c>
      <c r="AO2004" s="82" t="str">
        <f t="shared" si="2316"/>
        <v/>
      </c>
      <c r="AP2004" s="82" t="str">
        <f t="shared" si="2316"/>
        <v/>
      </c>
      <c r="AQ2004" s="82" t="str">
        <f t="shared" si="2316"/>
        <v/>
      </c>
      <c r="AR2004" s="82" t="str">
        <f t="shared" si="2316"/>
        <v/>
      </c>
      <c r="AS2004" s="82" t="str">
        <f t="shared" si="2316"/>
        <v/>
      </c>
      <c r="AT2004" s="82" t="str">
        <f t="shared" si="2316"/>
        <v/>
      </c>
      <c r="AU2004" s="82" t="str">
        <f t="shared" si="2316"/>
        <v/>
      </c>
      <c r="AV2004" s="82" t="str">
        <f t="shared" si="2316"/>
        <v/>
      </c>
      <c r="AW2004" s="82" t="str">
        <f t="shared" si="2316"/>
        <v/>
      </c>
      <c r="AX2004" s="82" t="str">
        <f t="shared" si="2316"/>
        <v/>
      </c>
      <c r="AY2004" s="82" t="str">
        <f t="shared" si="2316"/>
        <v/>
      </c>
      <c r="AZ2004" s="82" t="str">
        <f t="shared" si="2316"/>
        <v/>
      </c>
      <c r="BA2004" s="82" t="str">
        <f t="shared" si="2316"/>
        <v/>
      </c>
      <c r="BB2004" s="82" t="str">
        <f t="shared" si="2316"/>
        <v/>
      </c>
      <c r="BC2004" s="82" t="str">
        <f t="shared" si="2316"/>
        <v/>
      </c>
      <c r="BD2004" s="82" t="str">
        <f t="shared" si="2316"/>
        <v/>
      </c>
      <c r="BE2004" s="82" t="str">
        <f t="shared" si="2316"/>
        <v/>
      </c>
      <c r="BF2004" s="82" t="str">
        <f t="shared" si="2316"/>
        <v/>
      </c>
      <c r="BG2004" s="82" t="str">
        <f t="shared" si="2316"/>
        <v/>
      </c>
      <c r="BH2004" s="82" t="str">
        <f t="shared" si="2316"/>
        <v/>
      </c>
      <c r="BI2004" s="82" t="str">
        <f t="shared" si="2316"/>
        <v/>
      </c>
      <c r="BJ2004" s="82" t="str">
        <f t="shared" si="2255"/>
        <v/>
      </c>
      <c r="BK2004" s="83" t="str">
        <f t="shared" si="2284"/>
        <v/>
      </c>
    </row>
    <row r="2005" spans="1:63" x14ac:dyDescent="0.25">
      <c r="A2005" t="str">
        <f t="shared" si="2294"/>
        <v>1</v>
      </c>
      <c r="B2005" t="str">
        <f t="shared" si="2295"/>
        <v>0</v>
      </c>
      <c r="C2005">
        <f>COUNTIF($D$3:D2005,D2005)</f>
        <v>0</v>
      </c>
      <c r="J2005" t="str">
        <f t="shared" si="2296"/>
        <v/>
      </c>
      <c r="K2005" t="str">
        <f t="shared" si="2297"/>
        <v/>
      </c>
      <c r="L2005" t="str">
        <f t="shared" si="2298"/>
        <v xml:space="preserve"> </v>
      </c>
      <c r="M2005" t="str">
        <f t="shared" si="2299"/>
        <v/>
      </c>
      <c r="N2005" t="e">
        <f>VLOOKUP(E2005,HC!A:B,2,0)</f>
        <v>#N/A</v>
      </c>
      <c r="O2005" t="e">
        <f>VLOOKUP(N2005,HC!B:C,2,0)</f>
        <v>#N/A</v>
      </c>
      <c r="P2005" s="82" t="str">
        <f t="shared" ref="P2005:BI2005" si="2317">IFERROR(IF($G2005="inactive","",IF(AND($L2005&lt;P$1,$M2005&lt;P$1),"",IF(AND($L2005&gt;Q$1,$M2005&gt;Q$1),"",IF(AND($L2005&lt;P$1,$M2005&lt;=Q$1),$M2005-P$1,IF(AND($L2005&gt;=P$1,$M2005&gt;Q$1),Q$1-$L2005,IF(AND($L2005&gt;=P$1,$M2005&lt;=Q$1),$M2005-$L2005,IF(AND($L2005&lt;P$1,$M2005&gt;Q$1),Q$1-P$1,""))))))),"")</f>
        <v/>
      </c>
      <c r="Q2005" s="82" t="str">
        <f t="shared" si="2317"/>
        <v/>
      </c>
      <c r="R2005" s="82" t="str">
        <f t="shared" si="2317"/>
        <v/>
      </c>
      <c r="S2005" s="82" t="str">
        <f t="shared" si="2317"/>
        <v/>
      </c>
      <c r="T2005" s="82" t="str">
        <f t="shared" si="2317"/>
        <v/>
      </c>
      <c r="U2005" s="82" t="str">
        <f t="shared" si="2317"/>
        <v/>
      </c>
      <c r="V2005" s="82" t="str">
        <f t="shared" si="2317"/>
        <v/>
      </c>
      <c r="W2005" s="82" t="str">
        <f t="shared" si="2317"/>
        <v/>
      </c>
      <c r="X2005" s="82" t="str">
        <f t="shared" si="2317"/>
        <v/>
      </c>
      <c r="Y2005" s="82" t="str">
        <f t="shared" si="2317"/>
        <v/>
      </c>
      <c r="Z2005" s="82" t="str">
        <f t="shared" si="2317"/>
        <v/>
      </c>
      <c r="AA2005" s="82" t="str">
        <f t="shared" si="2317"/>
        <v/>
      </c>
      <c r="AB2005" s="82" t="str">
        <f t="shared" si="2317"/>
        <v/>
      </c>
      <c r="AC2005" s="82" t="str">
        <f t="shared" si="2317"/>
        <v/>
      </c>
      <c r="AD2005" s="82" t="str">
        <f t="shared" si="2317"/>
        <v/>
      </c>
      <c r="AE2005" s="82" t="str">
        <f t="shared" si="2317"/>
        <v/>
      </c>
      <c r="AF2005" s="82" t="str">
        <f t="shared" si="2317"/>
        <v/>
      </c>
      <c r="AG2005" s="82" t="str">
        <f t="shared" si="2317"/>
        <v/>
      </c>
      <c r="AH2005" s="82" t="str">
        <f t="shared" si="2317"/>
        <v/>
      </c>
      <c r="AI2005" s="82" t="str">
        <f t="shared" si="2317"/>
        <v/>
      </c>
      <c r="AJ2005" s="82" t="str">
        <f t="shared" si="2317"/>
        <v/>
      </c>
      <c r="AK2005" s="82" t="str">
        <f t="shared" si="2317"/>
        <v/>
      </c>
      <c r="AL2005" s="82" t="str">
        <f t="shared" si="2317"/>
        <v/>
      </c>
      <c r="AM2005" s="82" t="str">
        <f t="shared" si="2317"/>
        <v/>
      </c>
      <c r="AN2005" s="82" t="str">
        <f t="shared" si="2317"/>
        <v/>
      </c>
      <c r="AO2005" s="82" t="str">
        <f t="shared" si="2317"/>
        <v/>
      </c>
      <c r="AP2005" s="82" t="str">
        <f t="shared" si="2317"/>
        <v/>
      </c>
      <c r="AQ2005" s="82" t="str">
        <f t="shared" si="2317"/>
        <v/>
      </c>
      <c r="AR2005" s="82" t="str">
        <f t="shared" si="2317"/>
        <v/>
      </c>
      <c r="AS2005" s="82" t="str">
        <f t="shared" si="2317"/>
        <v/>
      </c>
      <c r="AT2005" s="82" t="str">
        <f t="shared" si="2317"/>
        <v/>
      </c>
      <c r="AU2005" s="82" t="str">
        <f t="shared" si="2317"/>
        <v/>
      </c>
      <c r="AV2005" s="82" t="str">
        <f t="shared" si="2317"/>
        <v/>
      </c>
      <c r="AW2005" s="82" t="str">
        <f t="shared" si="2317"/>
        <v/>
      </c>
      <c r="AX2005" s="82" t="str">
        <f t="shared" si="2317"/>
        <v/>
      </c>
      <c r="AY2005" s="82" t="str">
        <f t="shared" si="2317"/>
        <v/>
      </c>
      <c r="AZ2005" s="82" t="str">
        <f t="shared" si="2317"/>
        <v/>
      </c>
      <c r="BA2005" s="82" t="str">
        <f t="shared" si="2317"/>
        <v/>
      </c>
      <c r="BB2005" s="82" t="str">
        <f t="shared" si="2317"/>
        <v/>
      </c>
      <c r="BC2005" s="82" t="str">
        <f t="shared" si="2317"/>
        <v/>
      </c>
      <c r="BD2005" s="82" t="str">
        <f t="shared" si="2317"/>
        <v/>
      </c>
      <c r="BE2005" s="82" t="str">
        <f t="shared" si="2317"/>
        <v/>
      </c>
      <c r="BF2005" s="82" t="str">
        <f t="shared" si="2317"/>
        <v/>
      </c>
      <c r="BG2005" s="82" t="str">
        <f t="shared" si="2317"/>
        <v/>
      </c>
      <c r="BH2005" s="82" t="str">
        <f t="shared" si="2317"/>
        <v/>
      </c>
      <c r="BI2005" s="82" t="str">
        <f t="shared" si="2317"/>
        <v/>
      </c>
      <c r="BJ2005" s="82" t="str">
        <f t="shared" si="2255"/>
        <v/>
      </c>
      <c r="BK2005" s="83" t="str">
        <f t="shared" si="2284"/>
        <v/>
      </c>
    </row>
    <row r="2006" spans="1:63" x14ac:dyDescent="0.25">
      <c r="A2006" t="str">
        <f t="shared" si="2294"/>
        <v>1</v>
      </c>
      <c r="B2006" t="str">
        <f t="shared" si="2295"/>
        <v>0</v>
      </c>
      <c r="C2006">
        <f>COUNTIF($D$3:D2006,D2006)</f>
        <v>0</v>
      </c>
      <c r="J2006" t="str">
        <f t="shared" si="2296"/>
        <v/>
      </c>
      <c r="K2006" t="str">
        <f t="shared" si="2297"/>
        <v/>
      </c>
      <c r="L2006" t="str">
        <f t="shared" si="2298"/>
        <v xml:space="preserve"> </v>
      </c>
      <c r="M2006" t="str">
        <f t="shared" si="2299"/>
        <v/>
      </c>
      <c r="N2006" t="e">
        <f>VLOOKUP(E2006,HC!A:B,2,0)</f>
        <v>#N/A</v>
      </c>
      <c r="O2006" t="e">
        <f>VLOOKUP(N2006,HC!B:C,2,0)</f>
        <v>#N/A</v>
      </c>
      <c r="P2006" s="82" t="str">
        <f t="shared" ref="P2006:BI2006" si="2318">IFERROR(IF($G2006="inactive","",IF(AND($L2006&lt;P$1,$M2006&lt;P$1),"",IF(AND($L2006&gt;Q$1,$M2006&gt;Q$1),"",IF(AND($L2006&lt;P$1,$M2006&lt;=Q$1),$M2006-P$1,IF(AND($L2006&gt;=P$1,$M2006&gt;Q$1),Q$1-$L2006,IF(AND($L2006&gt;=P$1,$M2006&lt;=Q$1),$M2006-$L2006,IF(AND($L2006&lt;P$1,$M2006&gt;Q$1),Q$1-P$1,""))))))),"")</f>
        <v/>
      </c>
      <c r="Q2006" s="82" t="str">
        <f t="shared" si="2318"/>
        <v/>
      </c>
      <c r="R2006" s="82" t="str">
        <f t="shared" si="2318"/>
        <v/>
      </c>
      <c r="S2006" s="82" t="str">
        <f t="shared" si="2318"/>
        <v/>
      </c>
      <c r="T2006" s="82" t="str">
        <f t="shared" si="2318"/>
        <v/>
      </c>
      <c r="U2006" s="82" t="str">
        <f t="shared" si="2318"/>
        <v/>
      </c>
      <c r="V2006" s="82" t="str">
        <f t="shared" si="2318"/>
        <v/>
      </c>
      <c r="W2006" s="82" t="str">
        <f t="shared" si="2318"/>
        <v/>
      </c>
      <c r="X2006" s="82" t="str">
        <f t="shared" si="2318"/>
        <v/>
      </c>
      <c r="Y2006" s="82" t="str">
        <f t="shared" si="2318"/>
        <v/>
      </c>
      <c r="Z2006" s="82" t="str">
        <f t="shared" si="2318"/>
        <v/>
      </c>
      <c r="AA2006" s="82" t="str">
        <f t="shared" si="2318"/>
        <v/>
      </c>
      <c r="AB2006" s="82" t="str">
        <f t="shared" si="2318"/>
        <v/>
      </c>
      <c r="AC2006" s="82" t="str">
        <f t="shared" si="2318"/>
        <v/>
      </c>
      <c r="AD2006" s="82" t="str">
        <f t="shared" si="2318"/>
        <v/>
      </c>
      <c r="AE2006" s="82" t="str">
        <f t="shared" si="2318"/>
        <v/>
      </c>
      <c r="AF2006" s="82" t="str">
        <f t="shared" si="2318"/>
        <v/>
      </c>
      <c r="AG2006" s="82" t="str">
        <f t="shared" si="2318"/>
        <v/>
      </c>
      <c r="AH2006" s="82" t="str">
        <f t="shared" si="2318"/>
        <v/>
      </c>
      <c r="AI2006" s="82" t="str">
        <f t="shared" si="2318"/>
        <v/>
      </c>
      <c r="AJ2006" s="82" t="str">
        <f t="shared" si="2318"/>
        <v/>
      </c>
      <c r="AK2006" s="82" t="str">
        <f t="shared" si="2318"/>
        <v/>
      </c>
      <c r="AL2006" s="82" t="str">
        <f t="shared" si="2318"/>
        <v/>
      </c>
      <c r="AM2006" s="82" t="str">
        <f t="shared" si="2318"/>
        <v/>
      </c>
      <c r="AN2006" s="82" t="str">
        <f t="shared" si="2318"/>
        <v/>
      </c>
      <c r="AO2006" s="82" t="str">
        <f t="shared" si="2318"/>
        <v/>
      </c>
      <c r="AP2006" s="82" t="str">
        <f t="shared" si="2318"/>
        <v/>
      </c>
      <c r="AQ2006" s="82" t="str">
        <f t="shared" si="2318"/>
        <v/>
      </c>
      <c r="AR2006" s="82" t="str">
        <f t="shared" si="2318"/>
        <v/>
      </c>
      <c r="AS2006" s="82" t="str">
        <f t="shared" si="2318"/>
        <v/>
      </c>
      <c r="AT2006" s="82" t="str">
        <f t="shared" si="2318"/>
        <v/>
      </c>
      <c r="AU2006" s="82" t="str">
        <f t="shared" si="2318"/>
        <v/>
      </c>
      <c r="AV2006" s="82" t="str">
        <f t="shared" si="2318"/>
        <v/>
      </c>
      <c r="AW2006" s="82" t="str">
        <f t="shared" si="2318"/>
        <v/>
      </c>
      <c r="AX2006" s="82" t="str">
        <f t="shared" si="2318"/>
        <v/>
      </c>
      <c r="AY2006" s="82" t="str">
        <f t="shared" si="2318"/>
        <v/>
      </c>
      <c r="AZ2006" s="82" t="str">
        <f t="shared" si="2318"/>
        <v/>
      </c>
      <c r="BA2006" s="82" t="str">
        <f t="shared" si="2318"/>
        <v/>
      </c>
      <c r="BB2006" s="82" t="str">
        <f t="shared" si="2318"/>
        <v/>
      </c>
      <c r="BC2006" s="82" t="str">
        <f t="shared" si="2318"/>
        <v/>
      </c>
      <c r="BD2006" s="82" t="str">
        <f t="shared" si="2318"/>
        <v/>
      </c>
      <c r="BE2006" s="82" t="str">
        <f t="shared" si="2318"/>
        <v/>
      </c>
      <c r="BF2006" s="82" t="str">
        <f t="shared" si="2318"/>
        <v/>
      </c>
      <c r="BG2006" s="82" t="str">
        <f t="shared" si="2318"/>
        <v/>
      </c>
      <c r="BH2006" s="82" t="str">
        <f t="shared" si="2318"/>
        <v/>
      </c>
      <c r="BI2006" s="82" t="str">
        <f t="shared" si="2318"/>
        <v/>
      </c>
      <c r="BJ2006" s="82" t="str">
        <f t="shared" si="2255"/>
        <v/>
      </c>
      <c r="BK2006" s="83" t="str">
        <f t="shared" si="2284"/>
        <v/>
      </c>
    </row>
    <row r="2007" spans="1:63" x14ac:dyDescent="0.25">
      <c r="A2007" t="str">
        <f t="shared" si="2294"/>
        <v>1</v>
      </c>
      <c r="B2007" t="str">
        <f t="shared" si="2295"/>
        <v>0</v>
      </c>
      <c r="C2007">
        <f>COUNTIF($D$3:D2007,D2007)</f>
        <v>0</v>
      </c>
      <c r="J2007" t="str">
        <f t="shared" si="2296"/>
        <v/>
      </c>
      <c r="K2007" t="str">
        <f t="shared" si="2297"/>
        <v/>
      </c>
      <c r="L2007" t="str">
        <f t="shared" si="2298"/>
        <v xml:space="preserve"> </v>
      </c>
      <c r="M2007" t="str">
        <f t="shared" si="2299"/>
        <v/>
      </c>
      <c r="N2007" t="e">
        <f>VLOOKUP(E2007,HC!A:B,2,0)</f>
        <v>#N/A</v>
      </c>
      <c r="O2007" t="e">
        <f>VLOOKUP(N2007,HC!B:C,2,0)</f>
        <v>#N/A</v>
      </c>
      <c r="P2007" s="82" t="str">
        <f t="shared" ref="P2007:BI2007" si="2319">IFERROR(IF($G2007="inactive","",IF(AND($L2007&lt;P$1,$M2007&lt;P$1),"",IF(AND($L2007&gt;Q$1,$M2007&gt;Q$1),"",IF(AND($L2007&lt;P$1,$M2007&lt;=Q$1),$M2007-P$1,IF(AND($L2007&gt;=P$1,$M2007&gt;Q$1),Q$1-$L2007,IF(AND($L2007&gt;=P$1,$M2007&lt;=Q$1),$M2007-$L2007,IF(AND($L2007&lt;P$1,$M2007&gt;Q$1),Q$1-P$1,""))))))),"")</f>
        <v/>
      </c>
      <c r="Q2007" s="82" t="str">
        <f t="shared" si="2319"/>
        <v/>
      </c>
      <c r="R2007" s="82" t="str">
        <f t="shared" si="2319"/>
        <v/>
      </c>
      <c r="S2007" s="82" t="str">
        <f t="shared" si="2319"/>
        <v/>
      </c>
      <c r="T2007" s="82" t="str">
        <f t="shared" si="2319"/>
        <v/>
      </c>
      <c r="U2007" s="82" t="str">
        <f t="shared" si="2319"/>
        <v/>
      </c>
      <c r="V2007" s="82" t="str">
        <f t="shared" si="2319"/>
        <v/>
      </c>
      <c r="W2007" s="82" t="str">
        <f t="shared" si="2319"/>
        <v/>
      </c>
      <c r="X2007" s="82" t="str">
        <f t="shared" si="2319"/>
        <v/>
      </c>
      <c r="Y2007" s="82" t="str">
        <f t="shared" si="2319"/>
        <v/>
      </c>
      <c r="Z2007" s="82" t="str">
        <f t="shared" si="2319"/>
        <v/>
      </c>
      <c r="AA2007" s="82" t="str">
        <f t="shared" si="2319"/>
        <v/>
      </c>
      <c r="AB2007" s="82" t="str">
        <f t="shared" si="2319"/>
        <v/>
      </c>
      <c r="AC2007" s="82" t="str">
        <f t="shared" si="2319"/>
        <v/>
      </c>
      <c r="AD2007" s="82" t="str">
        <f t="shared" si="2319"/>
        <v/>
      </c>
      <c r="AE2007" s="82" t="str">
        <f t="shared" si="2319"/>
        <v/>
      </c>
      <c r="AF2007" s="82" t="str">
        <f t="shared" si="2319"/>
        <v/>
      </c>
      <c r="AG2007" s="82" t="str">
        <f t="shared" si="2319"/>
        <v/>
      </c>
      <c r="AH2007" s="82" t="str">
        <f t="shared" si="2319"/>
        <v/>
      </c>
      <c r="AI2007" s="82" t="str">
        <f t="shared" si="2319"/>
        <v/>
      </c>
      <c r="AJ2007" s="82" t="str">
        <f t="shared" si="2319"/>
        <v/>
      </c>
      <c r="AK2007" s="82" t="str">
        <f t="shared" si="2319"/>
        <v/>
      </c>
      <c r="AL2007" s="82" t="str">
        <f t="shared" si="2319"/>
        <v/>
      </c>
      <c r="AM2007" s="82" t="str">
        <f t="shared" si="2319"/>
        <v/>
      </c>
      <c r="AN2007" s="82" t="str">
        <f t="shared" si="2319"/>
        <v/>
      </c>
      <c r="AO2007" s="82" t="str">
        <f t="shared" si="2319"/>
        <v/>
      </c>
      <c r="AP2007" s="82" t="str">
        <f t="shared" si="2319"/>
        <v/>
      </c>
      <c r="AQ2007" s="82" t="str">
        <f t="shared" si="2319"/>
        <v/>
      </c>
      <c r="AR2007" s="82" t="str">
        <f t="shared" si="2319"/>
        <v/>
      </c>
      <c r="AS2007" s="82" t="str">
        <f t="shared" si="2319"/>
        <v/>
      </c>
      <c r="AT2007" s="82" t="str">
        <f t="shared" si="2319"/>
        <v/>
      </c>
      <c r="AU2007" s="82" t="str">
        <f t="shared" si="2319"/>
        <v/>
      </c>
      <c r="AV2007" s="82" t="str">
        <f t="shared" si="2319"/>
        <v/>
      </c>
      <c r="AW2007" s="82" t="str">
        <f t="shared" si="2319"/>
        <v/>
      </c>
      <c r="AX2007" s="82" t="str">
        <f t="shared" si="2319"/>
        <v/>
      </c>
      <c r="AY2007" s="82" t="str">
        <f t="shared" si="2319"/>
        <v/>
      </c>
      <c r="AZ2007" s="82" t="str">
        <f t="shared" si="2319"/>
        <v/>
      </c>
      <c r="BA2007" s="82" t="str">
        <f t="shared" si="2319"/>
        <v/>
      </c>
      <c r="BB2007" s="82" t="str">
        <f t="shared" si="2319"/>
        <v/>
      </c>
      <c r="BC2007" s="82" t="str">
        <f t="shared" si="2319"/>
        <v/>
      </c>
      <c r="BD2007" s="82" t="str">
        <f t="shared" si="2319"/>
        <v/>
      </c>
      <c r="BE2007" s="82" t="str">
        <f t="shared" si="2319"/>
        <v/>
      </c>
      <c r="BF2007" s="82" t="str">
        <f t="shared" si="2319"/>
        <v/>
      </c>
      <c r="BG2007" s="82" t="str">
        <f t="shared" si="2319"/>
        <v/>
      </c>
      <c r="BH2007" s="82" t="str">
        <f t="shared" si="2319"/>
        <v/>
      </c>
      <c r="BI2007" s="82" t="str">
        <f t="shared" si="2319"/>
        <v/>
      </c>
      <c r="BJ2007" s="82" t="str">
        <f t="shared" si="2255"/>
        <v/>
      </c>
      <c r="BK2007" s="83" t="str">
        <f t="shared" si="2284"/>
        <v/>
      </c>
    </row>
    <row r="2008" spans="1:63" x14ac:dyDescent="0.25">
      <c r="A2008" t="str">
        <f t="shared" si="2294"/>
        <v>1</v>
      </c>
      <c r="B2008" t="str">
        <f t="shared" si="2295"/>
        <v>0</v>
      </c>
      <c r="C2008">
        <f>COUNTIF($D$3:D2008,D2008)</f>
        <v>0</v>
      </c>
      <c r="J2008" t="str">
        <f t="shared" si="2296"/>
        <v/>
      </c>
      <c r="K2008" t="str">
        <f t="shared" si="2297"/>
        <v/>
      </c>
      <c r="L2008" t="str">
        <f t="shared" si="2298"/>
        <v xml:space="preserve"> </v>
      </c>
      <c r="M2008" t="str">
        <f t="shared" si="2299"/>
        <v/>
      </c>
      <c r="N2008" t="e">
        <f>VLOOKUP(E2008,HC!A:B,2,0)</f>
        <v>#N/A</v>
      </c>
      <c r="O2008" t="e">
        <f>VLOOKUP(N2008,HC!B:C,2,0)</f>
        <v>#N/A</v>
      </c>
      <c r="P2008" s="82" t="str">
        <f t="shared" ref="P2008:BI2008" si="2320">IFERROR(IF($G2008="inactive","",IF(AND($L2008&lt;P$1,$M2008&lt;P$1),"",IF(AND($L2008&gt;Q$1,$M2008&gt;Q$1),"",IF(AND($L2008&lt;P$1,$M2008&lt;=Q$1),$M2008-P$1,IF(AND($L2008&gt;=P$1,$M2008&gt;Q$1),Q$1-$L2008,IF(AND($L2008&gt;=P$1,$M2008&lt;=Q$1),$M2008-$L2008,IF(AND($L2008&lt;P$1,$M2008&gt;Q$1),Q$1-P$1,""))))))),"")</f>
        <v/>
      </c>
      <c r="Q2008" s="82" t="str">
        <f t="shared" si="2320"/>
        <v/>
      </c>
      <c r="R2008" s="82" t="str">
        <f t="shared" si="2320"/>
        <v/>
      </c>
      <c r="S2008" s="82" t="str">
        <f t="shared" si="2320"/>
        <v/>
      </c>
      <c r="T2008" s="82" t="str">
        <f t="shared" si="2320"/>
        <v/>
      </c>
      <c r="U2008" s="82" t="str">
        <f t="shared" si="2320"/>
        <v/>
      </c>
      <c r="V2008" s="82" t="str">
        <f t="shared" si="2320"/>
        <v/>
      </c>
      <c r="W2008" s="82" t="str">
        <f t="shared" si="2320"/>
        <v/>
      </c>
      <c r="X2008" s="82" t="str">
        <f t="shared" si="2320"/>
        <v/>
      </c>
      <c r="Y2008" s="82" t="str">
        <f t="shared" si="2320"/>
        <v/>
      </c>
      <c r="Z2008" s="82" t="str">
        <f t="shared" si="2320"/>
        <v/>
      </c>
      <c r="AA2008" s="82" t="str">
        <f t="shared" si="2320"/>
        <v/>
      </c>
      <c r="AB2008" s="82" t="str">
        <f t="shared" si="2320"/>
        <v/>
      </c>
      <c r="AC2008" s="82" t="str">
        <f t="shared" si="2320"/>
        <v/>
      </c>
      <c r="AD2008" s="82" t="str">
        <f t="shared" si="2320"/>
        <v/>
      </c>
      <c r="AE2008" s="82" t="str">
        <f t="shared" si="2320"/>
        <v/>
      </c>
      <c r="AF2008" s="82" t="str">
        <f t="shared" si="2320"/>
        <v/>
      </c>
      <c r="AG2008" s="82" t="str">
        <f t="shared" si="2320"/>
        <v/>
      </c>
      <c r="AH2008" s="82" t="str">
        <f t="shared" si="2320"/>
        <v/>
      </c>
      <c r="AI2008" s="82" t="str">
        <f t="shared" si="2320"/>
        <v/>
      </c>
      <c r="AJ2008" s="82" t="str">
        <f t="shared" si="2320"/>
        <v/>
      </c>
      <c r="AK2008" s="82" t="str">
        <f t="shared" si="2320"/>
        <v/>
      </c>
      <c r="AL2008" s="82" t="str">
        <f t="shared" si="2320"/>
        <v/>
      </c>
      <c r="AM2008" s="82" t="str">
        <f t="shared" si="2320"/>
        <v/>
      </c>
      <c r="AN2008" s="82" t="str">
        <f t="shared" si="2320"/>
        <v/>
      </c>
      <c r="AO2008" s="82" t="str">
        <f t="shared" si="2320"/>
        <v/>
      </c>
      <c r="AP2008" s="82" t="str">
        <f t="shared" si="2320"/>
        <v/>
      </c>
      <c r="AQ2008" s="82" t="str">
        <f t="shared" si="2320"/>
        <v/>
      </c>
      <c r="AR2008" s="82" t="str">
        <f t="shared" si="2320"/>
        <v/>
      </c>
      <c r="AS2008" s="82" t="str">
        <f t="shared" si="2320"/>
        <v/>
      </c>
      <c r="AT2008" s="82" t="str">
        <f t="shared" si="2320"/>
        <v/>
      </c>
      <c r="AU2008" s="82" t="str">
        <f t="shared" si="2320"/>
        <v/>
      </c>
      <c r="AV2008" s="82" t="str">
        <f t="shared" si="2320"/>
        <v/>
      </c>
      <c r="AW2008" s="82" t="str">
        <f t="shared" si="2320"/>
        <v/>
      </c>
      <c r="AX2008" s="82" t="str">
        <f t="shared" si="2320"/>
        <v/>
      </c>
      <c r="AY2008" s="82" t="str">
        <f t="shared" si="2320"/>
        <v/>
      </c>
      <c r="AZ2008" s="82" t="str">
        <f t="shared" si="2320"/>
        <v/>
      </c>
      <c r="BA2008" s="82" t="str">
        <f t="shared" si="2320"/>
        <v/>
      </c>
      <c r="BB2008" s="82" t="str">
        <f t="shared" si="2320"/>
        <v/>
      </c>
      <c r="BC2008" s="82" t="str">
        <f t="shared" si="2320"/>
        <v/>
      </c>
      <c r="BD2008" s="82" t="str">
        <f t="shared" si="2320"/>
        <v/>
      </c>
      <c r="BE2008" s="82" t="str">
        <f t="shared" si="2320"/>
        <v/>
      </c>
      <c r="BF2008" s="82" t="str">
        <f t="shared" si="2320"/>
        <v/>
      </c>
      <c r="BG2008" s="82" t="str">
        <f t="shared" si="2320"/>
        <v/>
      </c>
      <c r="BH2008" s="82" t="str">
        <f t="shared" si="2320"/>
        <v/>
      </c>
      <c r="BI2008" s="82" t="str">
        <f t="shared" si="2320"/>
        <v/>
      </c>
      <c r="BJ2008" s="82" t="str">
        <f t="shared" si="2255"/>
        <v/>
      </c>
      <c r="BK2008" s="83" t="str">
        <f t="shared" si="2284"/>
        <v/>
      </c>
    </row>
    <row r="2009" spans="1:63" x14ac:dyDescent="0.25">
      <c r="A2009" t="str">
        <f t="shared" si="2294"/>
        <v>1</v>
      </c>
      <c r="B2009" t="str">
        <f t="shared" si="2295"/>
        <v>0</v>
      </c>
      <c r="C2009">
        <f>COUNTIF($D$3:D2009,D2009)</f>
        <v>0</v>
      </c>
      <c r="J2009" t="str">
        <f t="shared" si="2296"/>
        <v/>
      </c>
      <c r="K2009" t="str">
        <f t="shared" si="2297"/>
        <v/>
      </c>
      <c r="L2009" t="str">
        <f t="shared" si="2298"/>
        <v xml:space="preserve"> </v>
      </c>
      <c r="M2009" t="str">
        <f t="shared" si="2299"/>
        <v/>
      </c>
      <c r="N2009" t="e">
        <f>VLOOKUP(E2009,HC!A:B,2,0)</f>
        <v>#N/A</v>
      </c>
      <c r="O2009" t="e">
        <f>VLOOKUP(N2009,HC!B:C,2,0)</f>
        <v>#N/A</v>
      </c>
      <c r="P2009" s="82" t="str">
        <f t="shared" ref="P2009:BI2009" si="2321">IFERROR(IF($G2009="inactive","",IF(AND($L2009&lt;P$1,$M2009&lt;P$1),"",IF(AND($L2009&gt;Q$1,$M2009&gt;Q$1),"",IF(AND($L2009&lt;P$1,$M2009&lt;=Q$1),$M2009-P$1,IF(AND($L2009&gt;=P$1,$M2009&gt;Q$1),Q$1-$L2009,IF(AND($L2009&gt;=P$1,$M2009&lt;=Q$1),$M2009-$L2009,IF(AND($L2009&lt;P$1,$M2009&gt;Q$1),Q$1-P$1,""))))))),"")</f>
        <v/>
      </c>
      <c r="Q2009" s="82" t="str">
        <f t="shared" si="2321"/>
        <v/>
      </c>
      <c r="R2009" s="82" t="str">
        <f t="shared" si="2321"/>
        <v/>
      </c>
      <c r="S2009" s="82" t="str">
        <f t="shared" si="2321"/>
        <v/>
      </c>
      <c r="T2009" s="82" t="str">
        <f t="shared" si="2321"/>
        <v/>
      </c>
      <c r="U2009" s="82" t="str">
        <f t="shared" si="2321"/>
        <v/>
      </c>
      <c r="V2009" s="82" t="str">
        <f t="shared" si="2321"/>
        <v/>
      </c>
      <c r="W2009" s="82" t="str">
        <f t="shared" si="2321"/>
        <v/>
      </c>
      <c r="X2009" s="82" t="str">
        <f t="shared" si="2321"/>
        <v/>
      </c>
      <c r="Y2009" s="82" t="str">
        <f t="shared" si="2321"/>
        <v/>
      </c>
      <c r="Z2009" s="82" t="str">
        <f t="shared" si="2321"/>
        <v/>
      </c>
      <c r="AA2009" s="82" t="str">
        <f t="shared" si="2321"/>
        <v/>
      </c>
      <c r="AB2009" s="82" t="str">
        <f t="shared" si="2321"/>
        <v/>
      </c>
      <c r="AC2009" s="82" t="str">
        <f t="shared" si="2321"/>
        <v/>
      </c>
      <c r="AD2009" s="82" t="str">
        <f t="shared" si="2321"/>
        <v/>
      </c>
      <c r="AE2009" s="82" t="str">
        <f t="shared" si="2321"/>
        <v/>
      </c>
      <c r="AF2009" s="82" t="str">
        <f t="shared" si="2321"/>
        <v/>
      </c>
      <c r="AG2009" s="82" t="str">
        <f t="shared" si="2321"/>
        <v/>
      </c>
      <c r="AH2009" s="82" t="str">
        <f t="shared" si="2321"/>
        <v/>
      </c>
      <c r="AI2009" s="82" t="str">
        <f t="shared" si="2321"/>
        <v/>
      </c>
      <c r="AJ2009" s="82" t="str">
        <f t="shared" si="2321"/>
        <v/>
      </c>
      <c r="AK2009" s="82" t="str">
        <f t="shared" si="2321"/>
        <v/>
      </c>
      <c r="AL2009" s="82" t="str">
        <f t="shared" si="2321"/>
        <v/>
      </c>
      <c r="AM2009" s="82" t="str">
        <f t="shared" si="2321"/>
        <v/>
      </c>
      <c r="AN2009" s="82" t="str">
        <f t="shared" si="2321"/>
        <v/>
      </c>
      <c r="AO2009" s="82" t="str">
        <f t="shared" si="2321"/>
        <v/>
      </c>
      <c r="AP2009" s="82" t="str">
        <f t="shared" si="2321"/>
        <v/>
      </c>
      <c r="AQ2009" s="82" t="str">
        <f t="shared" si="2321"/>
        <v/>
      </c>
      <c r="AR2009" s="82" t="str">
        <f t="shared" si="2321"/>
        <v/>
      </c>
      <c r="AS2009" s="82" t="str">
        <f t="shared" si="2321"/>
        <v/>
      </c>
      <c r="AT2009" s="82" t="str">
        <f t="shared" si="2321"/>
        <v/>
      </c>
      <c r="AU2009" s="82" t="str">
        <f t="shared" si="2321"/>
        <v/>
      </c>
      <c r="AV2009" s="82" t="str">
        <f t="shared" si="2321"/>
        <v/>
      </c>
      <c r="AW2009" s="82" t="str">
        <f t="shared" si="2321"/>
        <v/>
      </c>
      <c r="AX2009" s="82" t="str">
        <f t="shared" si="2321"/>
        <v/>
      </c>
      <c r="AY2009" s="82" t="str">
        <f t="shared" si="2321"/>
        <v/>
      </c>
      <c r="AZ2009" s="82" t="str">
        <f t="shared" si="2321"/>
        <v/>
      </c>
      <c r="BA2009" s="82" t="str">
        <f t="shared" si="2321"/>
        <v/>
      </c>
      <c r="BB2009" s="82" t="str">
        <f t="shared" si="2321"/>
        <v/>
      </c>
      <c r="BC2009" s="82" t="str">
        <f t="shared" si="2321"/>
        <v/>
      </c>
      <c r="BD2009" s="82" t="str">
        <f t="shared" si="2321"/>
        <v/>
      </c>
      <c r="BE2009" s="82" t="str">
        <f t="shared" si="2321"/>
        <v/>
      </c>
      <c r="BF2009" s="82" t="str">
        <f t="shared" si="2321"/>
        <v/>
      </c>
      <c r="BG2009" s="82" t="str">
        <f t="shared" si="2321"/>
        <v/>
      </c>
      <c r="BH2009" s="82" t="str">
        <f t="shared" si="2321"/>
        <v/>
      </c>
      <c r="BI2009" s="82" t="str">
        <f t="shared" si="2321"/>
        <v/>
      </c>
      <c r="BJ2009" s="82" t="str">
        <f t="shared" si="2255"/>
        <v/>
      </c>
      <c r="BK2009" s="83" t="str">
        <f t="shared" si="2284"/>
        <v/>
      </c>
    </row>
    <row r="2010" spans="1:63" x14ac:dyDescent="0.25">
      <c r="A2010" t="str">
        <f t="shared" si="2294"/>
        <v>1</v>
      </c>
      <c r="B2010" t="str">
        <f t="shared" si="2295"/>
        <v>0</v>
      </c>
      <c r="C2010">
        <f>COUNTIF($D$3:D2010,D2010)</f>
        <v>0</v>
      </c>
      <c r="J2010" t="str">
        <f t="shared" si="2296"/>
        <v/>
      </c>
      <c r="K2010" t="str">
        <f t="shared" si="2297"/>
        <v/>
      </c>
      <c r="L2010" t="str">
        <f t="shared" si="2298"/>
        <v xml:space="preserve"> </v>
      </c>
      <c r="M2010" t="str">
        <f t="shared" si="2299"/>
        <v/>
      </c>
      <c r="N2010" t="e">
        <f>VLOOKUP(E2010,HC!A:B,2,0)</f>
        <v>#N/A</v>
      </c>
      <c r="O2010" t="e">
        <f>VLOOKUP(N2010,HC!B:C,2,0)</f>
        <v>#N/A</v>
      </c>
      <c r="P2010" s="82" t="str">
        <f t="shared" ref="P2010:BI2010" si="2322">IFERROR(IF($G2010="inactive","",IF(AND($L2010&lt;P$1,$M2010&lt;P$1),"",IF(AND($L2010&gt;Q$1,$M2010&gt;Q$1),"",IF(AND($L2010&lt;P$1,$M2010&lt;=Q$1),$M2010-P$1,IF(AND($L2010&gt;=P$1,$M2010&gt;Q$1),Q$1-$L2010,IF(AND($L2010&gt;=P$1,$M2010&lt;=Q$1),$M2010-$L2010,IF(AND($L2010&lt;P$1,$M2010&gt;Q$1),Q$1-P$1,""))))))),"")</f>
        <v/>
      </c>
      <c r="Q2010" s="82" t="str">
        <f t="shared" si="2322"/>
        <v/>
      </c>
      <c r="R2010" s="82" t="str">
        <f t="shared" si="2322"/>
        <v/>
      </c>
      <c r="S2010" s="82" t="str">
        <f t="shared" si="2322"/>
        <v/>
      </c>
      <c r="T2010" s="82" t="str">
        <f t="shared" si="2322"/>
        <v/>
      </c>
      <c r="U2010" s="82" t="str">
        <f t="shared" si="2322"/>
        <v/>
      </c>
      <c r="V2010" s="82" t="str">
        <f t="shared" si="2322"/>
        <v/>
      </c>
      <c r="W2010" s="82" t="str">
        <f t="shared" si="2322"/>
        <v/>
      </c>
      <c r="X2010" s="82" t="str">
        <f t="shared" si="2322"/>
        <v/>
      </c>
      <c r="Y2010" s="82" t="str">
        <f t="shared" si="2322"/>
        <v/>
      </c>
      <c r="Z2010" s="82" t="str">
        <f t="shared" si="2322"/>
        <v/>
      </c>
      <c r="AA2010" s="82" t="str">
        <f t="shared" si="2322"/>
        <v/>
      </c>
      <c r="AB2010" s="82" t="str">
        <f t="shared" si="2322"/>
        <v/>
      </c>
      <c r="AC2010" s="82" t="str">
        <f t="shared" si="2322"/>
        <v/>
      </c>
      <c r="AD2010" s="82" t="str">
        <f t="shared" si="2322"/>
        <v/>
      </c>
      <c r="AE2010" s="82" t="str">
        <f t="shared" si="2322"/>
        <v/>
      </c>
      <c r="AF2010" s="82" t="str">
        <f t="shared" si="2322"/>
        <v/>
      </c>
      <c r="AG2010" s="82" t="str">
        <f t="shared" si="2322"/>
        <v/>
      </c>
      <c r="AH2010" s="82" t="str">
        <f t="shared" si="2322"/>
        <v/>
      </c>
      <c r="AI2010" s="82" t="str">
        <f t="shared" si="2322"/>
        <v/>
      </c>
      <c r="AJ2010" s="82" t="str">
        <f t="shared" si="2322"/>
        <v/>
      </c>
      <c r="AK2010" s="82" t="str">
        <f t="shared" si="2322"/>
        <v/>
      </c>
      <c r="AL2010" s="82" t="str">
        <f t="shared" si="2322"/>
        <v/>
      </c>
      <c r="AM2010" s="82" t="str">
        <f t="shared" si="2322"/>
        <v/>
      </c>
      <c r="AN2010" s="82" t="str">
        <f t="shared" si="2322"/>
        <v/>
      </c>
      <c r="AO2010" s="82" t="str">
        <f t="shared" si="2322"/>
        <v/>
      </c>
      <c r="AP2010" s="82" t="str">
        <f t="shared" si="2322"/>
        <v/>
      </c>
      <c r="AQ2010" s="82" t="str">
        <f t="shared" si="2322"/>
        <v/>
      </c>
      <c r="AR2010" s="82" t="str">
        <f t="shared" si="2322"/>
        <v/>
      </c>
      <c r="AS2010" s="82" t="str">
        <f t="shared" si="2322"/>
        <v/>
      </c>
      <c r="AT2010" s="82" t="str">
        <f t="shared" si="2322"/>
        <v/>
      </c>
      <c r="AU2010" s="82" t="str">
        <f t="shared" si="2322"/>
        <v/>
      </c>
      <c r="AV2010" s="82" t="str">
        <f t="shared" si="2322"/>
        <v/>
      </c>
      <c r="AW2010" s="82" t="str">
        <f t="shared" si="2322"/>
        <v/>
      </c>
      <c r="AX2010" s="82" t="str">
        <f t="shared" si="2322"/>
        <v/>
      </c>
      <c r="AY2010" s="82" t="str">
        <f t="shared" si="2322"/>
        <v/>
      </c>
      <c r="AZ2010" s="82" t="str">
        <f t="shared" si="2322"/>
        <v/>
      </c>
      <c r="BA2010" s="82" t="str">
        <f t="shared" si="2322"/>
        <v/>
      </c>
      <c r="BB2010" s="82" t="str">
        <f t="shared" si="2322"/>
        <v/>
      </c>
      <c r="BC2010" s="82" t="str">
        <f t="shared" si="2322"/>
        <v/>
      </c>
      <c r="BD2010" s="82" t="str">
        <f t="shared" si="2322"/>
        <v/>
      </c>
      <c r="BE2010" s="82" t="str">
        <f t="shared" si="2322"/>
        <v/>
      </c>
      <c r="BF2010" s="82" t="str">
        <f t="shared" si="2322"/>
        <v/>
      </c>
      <c r="BG2010" s="82" t="str">
        <f t="shared" si="2322"/>
        <v/>
      </c>
      <c r="BH2010" s="82" t="str">
        <f t="shared" si="2322"/>
        <v/>
      </c>
      <c r="BI2010" s="82" t="str">
        <f t="shared" si="2322"/>
        <v/>
      </c>
      <c r="BJ2010" s="82" t="str">
        <f t="shared" si="2255"/>
        <v/>
      </c>
      <c r="BK2010" s="83" t="str">
        <f t="shared" si="2284"/>
        <v/>
      </c>
    </row>
    <row r="2011" spans="1:63" x14ac:dyDescent="0.25">
      <c r="A2011" t="str">
        <f t="shared" si="2294"/>
        <v>1</v>
      </c>
      <c r="B2011" t="str">
        <f t="shared" si="2295"/>
        <v>0</v>
      </c>
      <c r="C2011">
        <f>COUNTIF($D$3:D2011,D2011)</f>
        <v>0</v>
      </c>
      <c r="J2011" t="str">
        <f t="shared" si="2296"/>
        <v/>
      </c>
      <c r="K2011" t="str">
        <f t="shared" si="2297"/>
        <v/>
      </c>
      <c r="L2011" t="str">
        <f t="shared" si="2298"/>
        <v xml:space="preserve"> </v>
      </c>
      <c r="M2011" t="str">
        <f t="shared" si="2299"/>
        <v/>
      </c>
      <c r="N2011" t="e">
        <f>VLOOKUP(E2011,HC!A:B,2,0)</f>
        <v>#N/A</v>
      </c>
      <c r="O2011" t="e">
        <f>VLOOKUP(N2011,HC!B:C,2,0)</f>
        <v>#N/A</v>
      </c>
      <c r="P2011" s="82" t="str">
        <f t="shared" ref="P2011:BI2011" si="2323">IFERROR(IF($G2011="inactive","",IF(AND($L2011&lt;P$1,$M2011&lt;P$1),"",IF(AND($L2011&gt;Q$1,$M2011&gt;Q$1),"",IF(AND($L2011&lt;P$1,$M2011&lt;=Q$1),$M2011-P$1,IF(AND($L2011&gt;=P$1,$M2011&gt;Q$1),Q$1-$L2011,IF(AND($L2011&gt;=P$1,$M2011&lt;=Q$1),$M2011-$L2011,IF(AND($L2011&lt;P$1,$M2011&gt;Q$1),Q$1-P$1,""))))))),"")</f>
        <v/>
      </c>
      <c r="Q2011" s="82" t="str">
        <f t="shared" si="2323"/>
        <v/>
      </c>
      <c r="R2011" s="82" t="str">
        <f t="shared" si="2323"/>
        <v/>
      </c>
      <c r="S2011" s="82" t="str">
        <f t="shared" si="2323"/>
        <v/>
      </c>
      <c r="T2011" s="82" t="str">
        <f t="shared" si="2323"/>
        <v/>
      </c>
      <c r="U2011" s="82" t="str">
        <f t="shared" si="2323"/>
        <v/>
      </c>
      <c r="V2011" s="82" t="str">
        <f t="shared" si="2323"/>
        <v/>
      </c>
      <c r="W2011" s="82" t="str">
        <f t="shared" si="2323"/>
        <v/>
      </c>
      <c r="X2011" s="82" t="str">
        <f t="shared" si="2323"/>
        <v/>
      </c>
      <c r="Y2011" s="82" t="str">
        <f t="shared" si="2323"/>
        <v/>
      </c>
      <c r="Z2011" s="82" t="str">
        <f t="shared" si="2323"/>
        <v/>
      </c>
      <c r="AA2011" s="82" t="str">
        <f t="shared" si="2323"/>
        <v/>
      </c>
      <c r="AB2011" s="82" t="str">
        <f t="shared" si="2323"/>
        <v/>
      </c>
      <c r="AC2011" s="82" t="str">
        <f t="shared" si="2323"/>
        <v/>
      </c>
      <c r="AD2011" s="82" t="str">
        <f t="shared" si="2323"/>
        <v/>
      </c>
      <c r="AE2011" s="82" t="str">
        <f t="shared" si="2323"/>
        <v/>
      </c>
      <c r="AF2011" s="82" t="str">
        <f t="shared" si="2323"/>
        <v/>
      </c>
      <c r="AG2011" s="82" t="str">
        <f t="shared" si="2323"/>
        <v/>
      </c>
      <c r="AH2011" s="82" t="str">
        <f t="shared" si="2323"/>
        <v/>
      </c>
      <c r="AI2011" s="82" t="str">
        <f t="shared" si="2323"/>
        <v/>
      </c>
      <c r="AJ2011" s="82" t="str">
        <f t="shared" si="2323"/>
        <v/>
      </c>
      <c r="AK2011" s="82" t="str">
        <f t="shared" si="2323"/>
        <v/>
      </c>
      <c r="AL2011" s="82" t="str">
        <f t="shared" si="2323"/>
        <v/>
      </c>
      <c r="AM2011" s="82" t="str">
        <f t="shared" si="2323"/>
        <v/>
      </c>
      <c r="AN2011" s="82" t="str">
        <f t="shared" si="2323"/>
        <v/>
      </c>
      <c r="AO2011" s="82" t="str">
        <f t="shared" si="2323"/>
        <v/>
      </c>
      <c r="AP2011" s="82" t="str">
        <f t="shared" si="2323"/>
        <v/>
      </c>
      <c r="AQ2011" s="82" t="str">
        <f t="shared" si="2323"/>
        <v/>
      </c>
      <c r="AR2011" s="82" t="str">
        <f t="shared" si="2323"/>
        <v/>
      </c>
      <c r="AS2011" s="82" t="str">
        <f t="shared" si="2323"/>
        <v/>
      </c>
      <c r="AT2011" s="82" t="str">
        <f t="shared" si="2323"/>
        <v/>
      </c>
      <c r="AU2011" s="82" t="str">
        <f t="shared" si="2323"/>
        <v/>
      </c>
      <c r="AV2011" s="82" t="str">
        <f t="shared" si="2323"/>
        <v/>
      </c>
      <c r="AW2011" s="82" t="str">
        <f t="shared" si="2323"/>
        <v/>
      </c>
      <c r="AX2011" s="82" t="str">
        <f t="shared" si="2323"/>
        <v/>
      </c>
      <c r="AY2011" s="82" t="str">
        <f t="shared" si="2323"/>
        <v/>
      </c>
      <c r="AZ2011" s="82" t="str">
        <f t="shared" si="2323"/>
        <v/>
      </c>
      <c r="BA2011" s="82" t="str">
        <f t="shared" si="2323"/>
        <v/>
      </c>
      <c r="BB2011" s="82" t="str">
        <f t="shared" si="2323"/>
        <v/>
      </c>
      <c r="BC2011" s="82" t="str">
        <f t="shared" si="2323"/>
        <v/>
      </c>
      <c r="BD2011" s="82" t="str">
        <f t="shared" si="2323"/>
        <v/>
      </c>
      <c r="BE2011" s="82" t="str">
        <f t="shared" si="2323"/>
        <v/>
      </c>
      <c r="BF2011" s="82" t="str">
        <f t="shared" si="2323"/>
        <v/>
      </c>
      <c r="BG2011" s="82" t="str">
        <f t="shared" si="2323"/>
        <v/>
      </c>
      <c r="BH2011" s="82" t="str">
        <f t="shared" si="2323"/>
        <v/>
      </c>
      <c r="BI2011" s="82" t="str">
        <f t="shared" si="2323"/>
        <v/>
      </c>
      <c r="BJ2011" s="82" t="str">
        <f t="shared" si="2255"/>
        <v/>
      </c>
      <c r="BK2011" s="83" t="str">
        <f t="shared" si="2284"/>
        <v/>
      </c>
    </row>
    <row r="2012" spans="1:63" x14ac:dyDescent="0.25">
      <c r="A2012" t="str">
        <f t="shared" si="2294"/>
        <v>1</v>
      </c>
      <c r="B2012" t="str">
        <f t="shared" si="2295"/>
        <v>0</v>
      </c>
      <c r="C2012">
        <f>COUNTIF($D$3:D2012,D2012)</f>
        <v>0</v>
      </c>
      <c r="J2012" t="str">
        <f t="shared" si="2296"/>
        <v/>
      </c>
      <c r="K2012" t="str">
        <f t="shared" si="2297"/>
        <v/>
      </c>
      <c r="L2012" t="str">
        <f t="shared" si="2298"/>
        <v xml:space="preserve"> </v>
      </c>
      <c r="M2012" t="str">
        <f t="shared" si="2299"/>
        <v/>
      </c>
      <c r="N2012" t="e">
        <f>VLOOKUP(E2012,HC!A:B,2,0)</f>
        <v>#N/A</v>
      </c>
      <c r="O2012" t="e">
        <f>VLOOKUP(N2012,HC!B:C,2,0)</f>
        <v>#N/A</v>
      </c>
      <c r="P2012" s="82" t="str">
        <f t="shared" ref="P2012:BI2012" si="2324">IFERROR(IF($G2012="inactive","",IF(AND($L2012&lt;P$1,$M2012&lt;P$1),"",IF(AND($L2012&gt;Q$1,$M2012&gt;Q$1),"",IF(AND($L2012&lt;P$1,$M2012&lt;=Q$1),$M2012-P$1,IF(AND($L2012&gt;=P$1,$M2012&gt;Q$1),Q$1-$L2012,IF(AND($L2012&gt;=P$1,$M2012&lt;=Q$1),$M2012-$L2012,IF(AND($L2012&lt;P$1,$M2012&gt;Q$1),Q$1-P$1,""))))))),"")</f>
        <v/>
      </c>
      <c r="Q2012" s="82" t="str">
        <f t="shared" si="2324"/>
        <v/>
      </c>
      <c r="R2012" s="82" t="str">
        <f t="shared" si="2324"/>
        <v/>
      </c>
      <c r="S2012" s="82" t="str">
        <f t="shared" si="2324"/>
        <v/>
      </c>
      <c r="T2012" s="82" t="str">
        <f t="shared" si="2324"/>
        <v/>
      </c>
      <c r="U2012" s="82" t="str">
        <f t="shared" si="2324"/>
        <v/>
      </c>
      <c r="V2012" s="82" t="str">
        <f t="shared" si="2324"/>
        <v/>
      </c>
      <c r="W2012" s="82" t="str">
        <f t="shared" si="2324"/>
        <v/>
      </c>
      <c r="X2012" s="82" t="str">
        <f t="shared" si="2324"/>
        <v/>
      </c>
      <c r="Y2012" s="82" t="str">
        <f t="shared" si="2324"/>
        <v/>
      </c>
      <c r="Z2012" s="82" t="str">
        <f t="shared" si="2324"/>
        <v/>
      </c>
      <c r="AA2012" s="82" t="str">
        <f t="shared" si="2324"/>
        <v/>
      </c>
      <c r="AB2012" s="82" t="str">
        <f t="shared" si="2324"/>
        <v/>
      </c>
      <c r="AC2012" s="82" t="str">
        <f t="shared" si="2324"/>
        <v/>
      </c>
      <c r="AD2012" s="82" t="str">
        <f t="shared" si="2324"/>
        <v/>
      </c>
      <c r="AE2012" s="82" t="str">
        <f t="shared" si="2324"/>
        <v/>
      </c>
      <c r="AF2012" s="82" t="str">
        <f t="shared" si="2324"/>
        <v/>
      </c>
      <c r="AG2012" s="82" t="str">
        <f t="shared" si="2324"/>
        <v/>
      </c>
      <c r="AH2012" s="82" t="str">
        <f t="shared" si="2324"/>
        <v/>
      </c>
      <c r="AI2012" s="82" t="str">
        <f t="shared" si="2324"/>
        <v/>
      </c>
      <c r="AJ2012" s="82" t="str">
        <f t="shared" si="2324"/>
        <v/>
      </c>
      <c r="AK2012" s="82" t="str">
        <f t="shared" si="2324"/>
        <v/>
      </c>
      <c r="AL2012" s="82" t="str">
        <f t="shared" si="2324"/>
        <v/>
      </c>
      <c r="AM2012" s="82" t="str">
        <f t="shared" si="2324"/>
        <v/>
      </c>
      <c r="AN2012" s="82" t="str">
        <f t="shared" si="2324"/>
        <v/>
      </c>
      <c r="AO2012" s="82" t="str">
        <f t="shared" si="2324"/>
        <v/>
      </c>
      <c r="AP2012" s="82" t="str">
        <f t="shared" si="2324"/>
        <v/>
      </c>
      <c r="AQ2012" s="82" t="str">
        <f t="shared" si="2324"/>
        <v/>
      </c>
      <c r="AR2012" s="82" t="str">
        <f t="shared" si="2324"/>
        <v/>
      </c>
      <c r="AS2012" s="82" t="str">
        <f t="shared" si="2324"/>
        <v/>
      </c>
      <c r="AT2012" s="82" t="str">
        <f t="shared" si="2324"/>
        <v/>
      </c>
      <c r="AU2012" s="82" t="str">
        <f t="shared" si="2324"/>
        <v/>
      </c>
      <c r="AV2012" s="82" t="str">
        <f t="shared" si="2324"/>
        <v/>
      </c>
      <c r="AW2012" s="82" t="str">
        <f t="shared" si="2324"/>
        <v/>
      </c>
      <c r="AX2012" s="82" t="str">
        <f t="shared" si="2324"/>
        <v/>
      </c>
      <c r="AY2012" s="82" t="str">
        <f t="shared" si="2324"/>
        <v/>
      </c>
      <c r="AZ2012" s="82" t="str">
        <f t="shared" si="2324"/>
        <v/>
      </c>
      <c r="BA2012" s="82" t="str">
        <f t="shared" si="2324"/>
        <v/>
      </c>
      <c r="BB2012" s="82" t="str">
        <f t="shared" si="2324"/>
        <v/>
      </c>
      <c r="BC2012" s="82" t="str">
        <f t="shared" si="2324"/>
        <v/>
      </c>
      <c r="BD2012" s="82" t="str">
        <f t="shared" si="2324"/>
        <v/>
      </c>
      <c r="BE2012" s="82" t="str">
        <f t="shared" si="2324"/>
        <v/>
      </c>
      <c r="BF2012" s="82" t="str">
        <f t="shared" si="2324"/>
        <v/>
      </c>
      <c r="BG2012" s="82" t="str">
        <f t="shared" si="2324"/>
        <v/>
      </c>
      <c r="BH2012" s="82" t="str">
        <f t="shared" si="2324"/>
        <v/>
      </c>
      <c r="BI2012" s="82" t="str">
        <f t="shared" si="2324"/>
        <v/>
      </c>
      <c r="BJ2012" s="82" t="str">
        <f t="shared" si="2255"/>
        <v/>
      </c>
      <c r="BK2012" s="83" t="str">
        <f t="shared" si="2284"/>
        <v/>
      </c>
    </row>
    <row r="2013" spans="1:63" x14ac:dyDescent="0.25">
      <c r="A2013" t="str">
        <f t="shared" si="2294"/>
        <v>1</v>
      </c>
      <c r="B2013" t="str">
        <f t="shared" si="2295"/>
        <v>0</v>
      </c>
      <c r="C2013">
        <f>COUNTIF($D$3:D2013,D2013)</f>
        <v>0</v>
      </c>
      <c r="J2013" t="str">
        <f t="shared" si="2296"/>
        <v/>
      </c>
      <c r="K2013" t="str">
        <f t="shared" si="2297"/>
        <v/>
      </c>
      <c r="L2013" t="str">
        <f t="shared" si="2298"/>
        <v xml:space="preserve"> </v>
      </c>
      <c r="M2013" t="str">
        <f t="shared" si="2299"/>
        <v/>
      </c>
      <c r="N2013" t="e">
        <f>VLOOKUP(E2013,HC!A:B,2,0)</f>
        <v>#N/A</v>
      </c>
      <c r="O2013" t="e">
        <f>VLOOKUP(N2013,HC!B:C,2,0)</f>
        <v>#N/A</v>
      </c>
      <c r="P2013" s="82" t="str">
        <f t="shared" ref="P2013:BI2013" si="2325">IFERROR(IF($G2013="inactive","",IF(AND($L2013&lt;P$1,$M2013&lt;P$1),"",IF(AND($L2013&gt;Q$1,$M2013&gt;Q$1),"",IF(AND($L2013&lt;P$1,$M2013&lt;=Q$1),$M2013-P$1,IF(AND($L2013&gt;=P$1,$M2013&gt;Q$1),Q$1-$L2013,IF(AND($L2013&gt;=P$1,$M2013&lt;=Q$1),$M2013-$L2013,IF(AND($L2013&lt;P$1,$M2013&gt;Q$1),Q$1-P$1,""))))))),"")</f>
        <v/>
      </c>
      <c r="Q2013" s="82" t="str">
        <f t="shared" si="2325"/>
        <v/>
      </c>
      <c r="R2013" s="82" t="str">
        <f t="shared" si="2325"/>
        <v/>
      </c>
      <c r="S2013" s="82" t="str">
        <f t="shared" si="2325"/>
        <v/>
      </c>
      <c r="T2013" s="82" t="str">
        <f t="shared" si="2325"/>
        <v/>
      </c>
      <c r="U2013" s="82" t="str">
        <f t="shared" si="2325"/>
        <v/>
      </c>
      <c r="V2013" s="82" t="str">
        <f t="shared" si="2325"/>
        <v/>
      </c>
      <c r="W2013" s="82" t="str">
        <f t="shared" si="2325"/>
        <v/>
      </c>
      <c r="X2013" s="82" t="str">
        <f t="shared" si="2325"/>
        <v/>
      </c>
      <c r="Y2013" s="82" t="str">
        <f t="shared" si="2325"/>
        <v/>
      </c>
      <c r="Z2013" s="82" t="str">
        <f t="shared" si="2325"/>
        <v/>
      </c>
      <c r="AA2013" s="82" t="str">
        <f t="shared" si="2325"/>
        <v/>
      </c>
      <c r="AB2013" s="82" t="str">
        <f t="shared" si="2325"/>
        <v/>
      </c>
      <c r="AC2013" s="82" t="str">
        <f t="shared" si="2325"/>
        <v/>
      </c>
      <c r="AD2013" s="82" t="str">
        <f t="shared" si="2325"/>
        <v/>
      </c>
      <c r="AE2013" s="82" t="str">
        <f t="shared" si="2325"/>
        <v/>
      </c>
      <c r="AF2013" s="82" t="str">
        <f t="shared" si="2325"/>
        <v/>
      </c>
      <c r="AG2013" s="82" t="str">
        <f t="shared" si="2325"/>
        <v/>
      </c>
      <c r="AH2013" s="82" t="str">
        <f t="shared" si="2325"/>
        <v/>
      </c>
      <c r="AI2013" s="82" t="str">
        <f t="shared" si="2325"/>
        <v/>
      </c>
      <c r="AJ2013" s="82" t="str">
        <f t="shared" si="2325"/>
        <v/>
      </c>
      <c r="AK2013" s="82" t="str">
        <f t="shared" si="2325"/>
        <v/>
      </c>
      <c r="AL2013" s="82" t="str">
        <f t="shared" si="2325"/>
        <v/>
      </c>
      <c r="AM2013" s="82" t="str">
        <f t="shared" si="2325"/>
        <v/>
      </c>
      <c r="AN2013" s="82" t="str">
        <f t="shared" si="2325"/>
        <v/>
      </c>
      <c r="AO2013" s="82" t="str">
        <f t="shared" si="2325"/>
        <v/>
      </c>
      <c r="AP2013" s="82" t="str">
        <f t="shared" si="2325"/>
        <v/>
      </c>
      <c r="AQ2013" s="82" t="str">
        <f t="shared" si="2325"/>
        <v/>
      </c>
      <c r="AR2013" s="82" t="str">
        <f t="shared" si="2325"/>
        <v/>
      </c>
      <c r="AS2013" s="82" t="str">
        <f t="shared" si="2325"/>
        <v/>
      </c>
      <c r="AT2013" s="82" t="str">
        <f t="shared" si="2325"/>
        <v/>
      </c>
      <c r="AU2013" s="82" t="str">
        <f t="shared" si="2325"/>
        <v/>
      </c>
      <c r="AV2013" s="82" t="str">
        <f t="shared" si="2325"/>
        <v/>
      </c>
      <c r="AW2013" s="82" t="str">
        <f t="shared" si="2325"/>
        <v/>
      </c>
      <c r="AX2013" s="82" t="str">
        <f t="shared" si="2325"/>
        <v/>
      </c>
      <c r="AY2013" s="82" t="str">
        <f t="shared" si="2325"/>
        <v/>
      </c>
      <c r="AZ2013" s="82" t="str">
        <f t="shared" si="2325"/>
        <v/>
      </c>
      <c r="BA2013" s="82" t="str">
        <f t="shared" si="2325"/>
        <v/>
      </c>
      <c r="BB2013" s="82" t="str">
        <f t="shared" si="2325"/>
        <v/>
      </c>
      <c r="BC2013" s="82" t="str">
        <f t="shared" si="2325"/>
        <v/>
      </c>
      <c r="BD2013" s="82" t="str">
        <f t="shared" si="2325"/>
        <v/>
      </c>
      <c r="BE2013" s="82" t="str">
        <f t="shared" si="2325"/>
        <v/>
      </c>
      <c r="BF2013" s="82" t="str">
        <f t="shared" si="2325"/>
        <v/>
      </c>
      <c r="BG2013" s="82" t="str">
        <f t="shared" si="2325"/>
        <v/>
      </c>
      <c r="BH2013" s="82" t="str">
        <f t="shared" si="2325"/>
        <v/>
      </c>
      <c r="BI2013" s="82" t="str">
        <f t="shared" si="2325"/>
        <v/>
      </c>
      <c r="BJ2013" s="82" t="str">
        <f t="shared" si="2255"/>
        <v/>
      </c>
      <c r="BK2013" s="83" t="str">
        <f t="shared" si="2284"/>
        <v/>
      </c>
    </row>
    <row r="2014" spans="1:63" x14ac:dyDescent="0.25">
      <c r="A2014" t="str">
        <f t="shared" si="2294"/>
        <v>1</v>
      </c>
      <c r="B2014" t="str">
        <f t="shared" si="2295"/>
        <v>0</v>
      </c>
      <c r="C2014">
        <f>COUNTIF($D$3:D2014,D2014)</f>
        <v>0</v>
      </c>
      <c r="J2014" t="str">
        <f t="shared" si="2296"/>
        <v/>
      </c>
      <c r="K2014" t="str">
        <f t="shared" si="2297"/>
        <v/>
      </c>
      <c r="L2014" t="str">
        <f t="shared" si="2298"/>
        <v xml:space="preserve"> </v>
      </c>
      <c r="M2014" t="str">
        <f t="shared" si="2299"/>
        <v/>
      </c>
      <c r="N2014" t="e">
        <f>VLOOKUP(E2014,HC!A:B,2,0)</f>
        <v>#N/A</v>
      </c>
      <c r="O2014" t="e">
        <f>VLOOKUP(N2014,HC!B:C,2,0)</f>
        <v>#N/A</v>
      </c>
      <c r="P2014" s="82" t="str">
        <f t="shared" ref="P2014:BI2014" si="2326">IFERROR(IF($G2014="inactive","",IF(AND($L2014&lt;P$1,$M2014&lt;P$1),"",IF(AND($L2014&gt;Q$1,$M2014&gt;Q$1),"",IF(AND($L2014&lt;P$1,$M2014&lt;=Q$1),$M2014-P$1,IF(AND($L2014&gt;=P$1,$M2014&gt;Q$1),Q$1-$L2014,IF(AND($L2014&gt;=P$1,$M2014&lt;=Q$1),$M2014-$L2014,IF(AND($L2014&lt;P$1,$M2014&gt;Q$1),Q$1-P$1,""))))))),"")</f>
        <v/>
      </c>
      <c r="Q2014" s="82" t="str">
        <f t="shared" si="2326"/>
        <v/>
      </c>
      <c r="R2014" s="82" t="str">
        <f t="shared" si="2326"/>
        <v/>
      </c>
      <c r="S2014" s="82" t="str">
        <f t="shared" si="2326"/>
        <v/>
      </c>
      <c r="T2014" s="82" t="str">
        <f t="shared" si="2326"/>
        <v/>
      </c>
      <c r="U2014" s="82" t="str">
        <f t="shared" si="2326"/>
        <v/>
      </c>
      <c r="V2014" s="82" t="str">
        <f t="shared" si="2326"/>
        <v/>
      </c>
      <c r="W2014" s="82" t="str">
        <f t="shared" si="2326"/>
        <v/>
      </c>
      <c r="X2014" s="82" t="str">
        <f t="shared" si="2326"/>
        <v/>
      </c>
      <c r="Y2014" s="82" t="str">
        <f t="shared" si="2326"/>
        <v/>
      </c>
      <c r="Z2014" s="82" t="str">
        <f t="shared" si="2326"/>
        <v/>
      </c>
      <c r="AA2014" s="82" t="str">
        <f t="shared" si="2326"/>
        <v/>
      </c>
      <c r="AB2014" s="82" t="str">
        <f t="shared" si="2326"/>
        <v/>
      </c>
      <c r="AC2014" s="82" t="str">
        <f t="shared" si="2326"/>
        <v/>
      </c>
      <c r="AD2014" s="82" t="str">
        <f t="shared" si="2326"/>
        <v/>
      </c>
      <c r="AE2014" s="82" t="str">
        <f t="shared" si="2326"/>
        <v/>
      </c>
      <c r="AF2014" s="82" t="str">
        <f t="shared" si="2326"/>
        <v/>
      </c>
      <c r="AG2014" s="82" t="str">
        <f t="shared" si="2326"/>
        <v/>
      </c>
      <c r="AH2014" s="82" t="str">
        <f t="shared" si="2326"/>
        <v/>
      </c>
      <c r="AI2014" s="82" t="str">
        <f t="shared" si="2326"/>
        <v/>
      </c>
      <c r="AJ2014" s="82" t="str">
        <f t="shared" si="2326"/>
        <v/>
      </c>
      <c r="AK2014" s="82" t="str">
        <f t="shared" si="2326"/>
        <v/>
      </c>
      <c r="AL2014" s="82" t="str">
        <f t="shared" si="2326"/>
        <v/>
      </c>
      <c r="AM2014" s="82" t="str">
        <f t="shared" si="2326"/>
        <v/>
      </c>
      <c r="AN2014" s="82" t="str">
        <f t="shared" si="2326"/>
        <v/>
      </c>
      <c r="AO2014" s="82" t="str">
        <f t="shared" si="2326"/>
        <v/>
      </c>
      <c r="AP2014" s="82" t="str">
        <f t="shared" si="2326"/>
        <v/>
      </c>
      <c r="AQ2014" s="82" t="str">
        <f t="shared" si="2326"/>
        <v/>
      </c>
      <c r="AR2014" s="82" t="str">
        <f t="shared" si="2326"/>
        <v/>
      </c>
      <c r="AS2014" s="82" t="str">
        <f t="shared" si="2326"/>
        <v/>
      </c>
      <c r="AT2014" s="82" t="str">
        <f t="shared" si="2326"/>
        <v/>
      </c>
      <c r="AU2014" s="82" t="str">
        <f t="shared" si="2326"/>
        <v/>
      </c>
      <c r="AV2014" s="82" t="str">
        <f t="shared" si="2326"/>
        <v/>
      </c>
      <c r="AW2014" s="82" t="str">
        <f t="shared" si="2326"/>
        <v/>
      </c>
      <c r="AX2014" s="82" t="str">
        <f t="shared" si="2326"/>
        <v/>
      </c>
      <c r="AY2014" s="82" t="str">
        <f t="shared" si="2326"/>
        <v/>
      </c>
      <c r="AZ2014" s="82" t="str">
        <f t="shared" si="2326"/>
        <v/>
      </c>
      <c r="BA2014" s="82" t="str">
        <f t="shared" si="2326"/>
        <v/>
      </c>
      <c r="BB2014" s="82" t="str">
        <f t="shared" si="2326"/>
        <v/>
      </c>
      <c r="BC2014" s="82" t="str">
        <f t="shared" si="2326"/>
        <v/>
      </c>
      <c r="BD2014" s="82" t="str">
        <f t="shared" si="2326"/>
        <v/>
      </c>
      <c r="BE2014" s="82" t="str">
        <f t="shared" si="2326"/>
        <v/>
      </c>
      <c r="BF2014" s="82" t="str">
        <f t="shared" si="2326"/>
        <v/>
      </c>
      <c r="BG2014" s="82" t="str">
        <f t="shared" si="2326"/>
        <v/>
      </c>
      <c r="BH2014" s="82" t="str">
        <f t="shared" si="2326"/>
        <v/>
      </c>
      <c r="BI2014" s="82" t="str">
        <f t="shared" si="2326"/>
        <v/>
      </c>
      <c r="BJ2014" s="82" t="str">
        <f t="shared" ref="BJ2014:BJ2045" si="2327">IFERROR(IF($G2014="inactive","",IF(AND($L2014&lt;BJ$1,$M2014&lt;BJ$1),"",IF(AND($L2014&gt;BK$1,$M2014&gt;BK$1),"",IF(AND($L2014&lt;BJ$1,$M2014&lt;=BK$1),$M2014-BJ$1,IF(AND($L2014&gt;=BJ$1,$M2014&gt;BK$1),BK$1-$L2014,IF(AND($L2014&gt;=BJ$1,$M2014&lt;=BK$1),$M2014-$L2014,IF(AND($L2014&lt;BJ$1,$M2014&gt;BK$1),BK$1-BJ$1,""))))))),"")</f>
        <v/>
      </c>
      <c r="BK2014" s="83" t="str">
        <f t="shared" si="2284"/>
        <v/>
      </c>
    </row>
    <row r="2015" spans="1:63" x14ac:dyDescent="0.25">
      <c r="A2015" t="str">
        <f t="shared" si="2294"/>
        <v>1</v>
      </c>
      <c r="B2015" t="str">
        <f t="shared" si="2295"/>
        <v>0</v>
      </c>
      <c r="C2015">
        <f>COUNTIF($D$3:D2015,D2015)</f>
        <v>0</v>
      </c>
      <c r="J2015" t="str">
        <f t="shared" si="2296"/>
        <v/>
      </c>
      <c r="K2015" t="str">
        <f t="shared" si="2297"/>
        <v/>
      </c>
      <c r="L2015" t="str">
        <f t="shared" si="2298"/>
        <v xml:space="preserve"> </v>
      </c>
      <c r="M2015" t="str">
        <f t="shared" si="2299"/>
        <v/>
      </c>
      <c r="N2015" t="e">
        <f>VLOOKUP(E2015,HC!A:B,2,0)</f>
        <v>#N/A</v>
      </c>
      <c r="O2015" t="e">
        <f>VLOOKUP(N2015,HC!B:C,2,0)</f>
        <v>#N/A</v>
      </c>
      <c r="P2015" s="82" t="str">
        <f t="shared" ref="P2015:BI2015" si="2328">IFERROR(IF($G2015="inactive","",IF(AND($L2015&lt;P$1,$M2015&lt;P$1),"",IF(AND($L2015&gt;Q$1,$M2015&gt;Q$1),"",IF(AND($L2015&lt;P$1,$M2015&lt;=Q$1),$M2015-P$1,IF(AND($L2015&gt;=P$1,$M2015&gt;Q$1),Q$1-$L2015,IF(AND($L2015&gt;=P$1,$M2015&lt;=Q$1),$M2015-$L2015,IF(AND($L2015&lt;P$1,$M2015&gt;Q$1),Q$1-P$1,""))))))),"")</f>
        <v/>
      </c>
      <c r="Q2015" s="82" t="str">
        <f t="shared" si="2328"/>
        <v/>
      </c>
      <c r="R2015" s="82" t="str">
        <f t="shared" si="2328"/>
        <v/>
      </c>
      <c r="S2015" s="82" t="str">
        <f t="shared" si="2328"/>
        <v/>
      </c>
      <c r="T2015" s="82" t="str">
        <f t="shared" si="2328"/>
        <v/>
      </c>
      <c r="U2015" s="82" t="str">
        <f t="shared" si="2328"/>
        <v/>
      </c>
      <c r="V2015" s="82" t="str">
        <f t="shared" si="2328"/>
        <v/>
      </c>
      <c r="W2015" s="82" t="str">
        <f t="shared" si="2328"/>
        <v/>
      </c>
      <c r="X2015" s="82" t="str">
        <f t="shared" si="2328"/>
        <v/>
      </c>
      <c r="Y2015" s="82" t="str">
        <f t="shared" si="2328"/>
        <v/>
      </c>
      <c r="Z2015" s="82" t="str">
        <f t="shared" si="2328"/>
        <v/>
      </c>
      <c r="AA2015" s="82" t="str">
        <f t="shared" si="2328"/>
        <v/>
      </c>
      <c r="AB2015" s="82" t="str">
        <f t="shared" si="2328"/>
        <v/>
      </c>
      <c r="AC2015" s="82" t="str">
        <f t="shared" si="2328"/>
        <v/>
      </c>
      <c r="AD2015" s="82" t="str">
        <f t="shared" si="2328"/>
        <v/>
      </c>
      <c r="AE2015" s="82" t="str">
        <f t="shared" si="2328"/>
        <v/>
      </c>
      <c r="AF2015" s="82" t="str">
        <f t="shared" si="2328"/>
        <v/>
      </c>
      <c r="AG2015" s="82" t="str">
        <f t="shared" si="2328"/>
        <v/>
      </c>
      <c r="AH2015" s="82" t="str">
        <f t="shared" si="2328"/>
        <v/>
      </c>
      <c r="AI2015" s="82" t="str">
        <f t="shared" si="2328"/>
        <v/>
      </c>
      <c r="AJ2015" s="82" t="str">
        <f t="shared" si="2328"/>
        <v/>
      </c>
      <c r="AK2015" s="82" t="str">
        <f t="shared" si="2328"/>
        <v/>
      </c>
      <c r="AL2015" s="82" t="str">
        <f t="shared" si="2328"/>
        <v/>
      </c>
      <c r="AM2015" s="82" t="str">
        <f t="shared" si="2328"/>
        <v/>
      </c>
      <c r="AN2015" s="82" t="str">
        <f t="shared" si="2328"/>
        <v/>
      </c>
      <c r="AO2015" s="82" t="str">
        <f t="shared" si="2328"/>
        <v/>
      </c>
      <c r="AP2015" s="82" t="str">
        <f t="shared" si="2328"/>
        <v/>
      </c>
      <c r="AQ2015" s="82" t="str">
        <f t="shared" si="2328"/>
        <v/>
      </c>
      <c r="AR2015" s="82" t="str">
        <f t="shared" si="2328"/>
        <v/>
      </c>
      <c r="AS2015" s="82" t="str">
        <f t="shared" si="2328"/>
        <v/>
      </c>
      <c r="AT2015" s="82" t="str">
        <f t="shared" si="2328"/>
        <v/>
      </c>
      <c r="AU2015" s="82" t="str">
        <f t="shared" si="2328"/>
        <v/>
      </c>
      <c r="AV2015" s="82" t="str">
        <f t="shared" si="2328"/>
        <v/>
      </c>
      <c r="AW2015" s="82" t="str">
        <f t="shared" si="2328"/>
        <v/>
      </c>
      <c r="AX2015" s="82" t="str">
        <f t="shared" si="2328"/>
        <v/>
      </c>
      <c r="AY2015" s="82" t="str">
        <f t="shared" si="2328"/>
        <v/>
      </c>
      <c r="AZ2015" s="82" t="str">
        <f t="shared" si="2328"/>
        <v/>
      </c>
      <c r="BA2015" s="82" t="str">
        <f t="shared" si="2328"/>
        <v/>
      </c>
      <c r="BB2015" s="82" t="str">
        <f t="shared" si="2328"/>
        <v/>
      </c>
      <c r="BC2015" s="82" t="str">
        <f t="shared" si="2328"/>
        <v/>
      </c>
      <c r="BD2015" s="82" t="str">
        <f t="shared" si="2328"/>
        <v/>
      </c>
      <c r="BE2015" s="82" t="str">
        <f t="shared" si="2328"/>
        <v/>
      </c>
      <c r="BF2015" s="82" t="str">
        <f t="shared" si="2328"/>
        <v/>
      </c>
      <c r="BG2015" s="82" t="str">
        <f t="shared" si="2328"/>
        <v/>
      </c>
      <c r="BH2015" s="82" t="str">
        <f t="shared" si="2328"/>
        <v/>
      </c>
      <c r="BI2015" s="82" t="str">
        <f t="shared" si="2328"/>
        <v/>
      </c>
      <c r="BJ2015" s="82" t="str">
        <f t="shared" si="2327"/>
        <v/>
      </c>
      <c r="BK2015" s="83" t="str">
        <f t="shared" si="2284"/>
        <v/>
      </c>
    </row>
    <row r="2016" spans="1:63" x14ac:dyDescent="0.25">
      <c r="A2016" t="str">
        <f t="shared" si="2294"/>
        <v>1</v>
      </c>
      <c r="B2016" t="str">
        <f t="shared" si="2295"/>
        <v>0</v>
      </c>
      <c r="C2016">
        <f>COUNTIF($D$3:D2016,D2016)</f>
        <v>0</v>
      </c>
      <c r="J2016" t="str">
        <f t="shared" si="2296"/>
        <v/>
      </c>
      <c r="K2016" t="str">
        <f t="shared" si="2297"/>
        <v/>
      </c>
      <c r="L2016" t="str">
        <f t="shared" si="2298"/>
        <v xml:space="preserve"> </v>
      </c>
      <c r="M2016" t="str">
        <f t="shared" si="2299"/>
        <v/>
      </c>
      <c r="N2016" t="e">
        <f>VLOOKUP(E2016,HC!A:B,2,0)</f>
        <v>#N/A</v>
      </c>
      <c r="O2016" t="e">
        <f>VLOOKUP(N2016,HC!B:C,2,0)</f>
        <v>#N/A</v>
      </c>
      <c r="P2016" s="82" t="str">
        <f t="shared" ref="P2016:BI2016" si="2329">IFERROR(IF($G2016="inactive","",IF(AND($L2016&lt;P$1,$M2016&lt;P$1),"",IF(AND($L2016&gt;Q$1,$M2016&gt;Q$1),"",IF(AND($L2016&lt;P$1,$M2016&lt;=Q$1),$M2016-P$1,IF(AND($L2016&gt;=P$1,$M2016&gt;Q$1),Q$1-$L2016,IF(AND($L2016&gt;=P$1,$M2016&lt;=Q$1),$M2016-$L2016,IF(AND($L2016&lt;P$1,$M2016&gt;Q$1),Q$1-P$1,""))))))),"")</f>
        <v/>
      </c>
      <c r="Q2016" s="82" t="str">
        <f t="shared" si="2329"/>
        <v/>
      </c>
      <c r="R2016" s="82" t="str">
        <f t="shared" si="2329"/>
        <v/>
      </c>
      <c r="S2016" s="82" t="str">
        <f t="shared" si="2329"/>
        <v/>
      </c>
      <c r="T2016" s="82" t="str">
        <f t="shared" si="2329"/>
        <v/>
      </c>
      <c r="U2016" s="82" t="str">
        <f t="shared" si="2329"/>
        <v/>
      </c>
      <c r="V2016" s="82" t="str">
        <f t="shared" si="2329"/>
        <v/>
      </c>
      <c r="W2016" s="82" t="str">
        <f t="shared" si="2329"/>
        <v/>
      </c>
      <c r="X2016" s="82" t="str">
        <f t="shared" si="2329"/>
        <v/>
      </c>
      <c r="Y2016" s="82" t="str">
        <f t="shared" si="2329"/>
        <v/>
      </c>
      <c r="Z2016" s="82" t="str">
        <f t="shared" si="2329"/>
        <v/>
      </c>
      <c r="AA2016" s="82" t="str">
        <f t="shared" si="2329"/>
        <v/>
      </c>
      <c r="AB2016" s="82" t="str">
        <f t="shared" si="2329"/>
        <v/>
      </c>
      <c r="AC2016" s="82" t="str">
        <f t="shared" si="2329"/>
        <v/>
      </c>
      <c r="AD2016" s="82" t="str">
        <f t="shared" si="2329"/>
        <v/>
      </c>
      <c r="AE2016" s="82" t="str">
        <f t="shared" si="2329"/>
        <v/>
      </c>
      <c r="AF2016" s="82" t="str">
        <f t="shared" si="2329"/>
        <v/>
      </c>
      <c r="AG2016" s="82" t="str">
        <f t="shared" si="2329"/>
        <v/>
      </c>
      <c r="AH2016" s="82" t="str">
        <f t="shared" si="2329"/>
        <v/>
      </c>
      <c r="AI2016" s="82" t="str">
        <f t="shared" si="2329"/>
        <v/>
      </c>
      <c r="AJ2016" s="82" t="str">
        <f t="shared" si="2329"/>
        <v/>
      </c>
      <c r="AK2016" s="82" t="str">
        <f t="shared" si="2329"/>
        <v/>
      </c>
      <c r="AL2016" s="82" t="str">
        <f t="shared" si="2329"/>
        <v/>
      </c>
      <c r="AM2016" s="82" t="str">
        <f t="shared" si="2329"/>
        <v/>
      </c>
      <c r="AN2016" s="82" t="str">
        <f t="shared" si="2329"/>
        <v/>
      </c>
      <c r="AO2016" s="82" t="str">
        <f t="shared" si="2329"/>
        <v/>
      </c>
      <c r="AP2016" s="82" t="str">
        <f t="shared" si="2329"/>
        <v/>
      </c>
      <c r="AQ2016" s="82" t="str">
        <f t="shared" si="2329"/>
        <v/>
      </c>
      <c r="AR2016" s="82" t="str">
        <f t="shared" si="2329"/>
        <v/>
      </c>
      <c r="AS2016" s="82" t="str">
        <f t="shared" si="2329"/>
        <v/>
      </c>
      <c r="AT2016" s="82" t="str">
        <f t="shared" si="2329"/>
        <v/>
      </c>
      <c r="AU2016" s="82" t="str">
        <f t="shared" si="2329"/>
        <v/>
      </c>
      <c r="AV2016" s="82" t="str">
        <f t="shared" si="2329"/>
        <v/>
      </c>
      <c r="AW2016" s="82" t="str">
        <f t="shared" si="2329"/>
        <v/>
      </c>
      <c r="AX2016" s="82" t="str">
        <f t="shared" si="2329"/>
        <v/>
      </c>
      <c r="AY2016" s="82" t="str">
        <f t="shared" si="2329"/>
        <v/>
      </c>
      <c r="AZ2016" s="82" t="str">
        <f t="shared" si="2329"/>
        <v/>
      </c>
      <c r="BA2016" s="82" t="str">
        <f t="shared" si="2329"/>
        <v/>
      </c>
      <c r="BB2016" s="82" t="str">
        <f t="shared" si="2329"/>
        <v/>
      </c>
      <c r="BC2016" s="82" t="str">
        <f t="shared" si="2329"/>
        <v/>
      </c>
      <c r="BD2016" s="82" t="str">
        <f t="shared" si="2329"/>
        <v/>
      </c>
      <c r="BE2016" s="82" t="str">
        <f t="shared" si="2329"/>
        <v/>
      </c>
      <c r="BF2016" s="82" t="str">
        <f t="shared" si="2329"/>
        <v/>
      </c>
      <c r="BG2016" s="82" t="str">
        <f t="shared" si="2329"/>
        <v/>
      </c>
      <c r="BH2016" s="82" t="str">
        <f t="shared" si="2329"/>
        <v/>
      </c>
      <c r="BI2016" s="82" t="str">
        <f t="shared" si="2329"/>
        <v/>
      </c>
      <c r="BJ2016" s="82" t="str">
        <f t="shared" si="2327"/>
        <v/>
      </c>
      <c r="BK2016" s="83" t="str">
        <f t="shared" si="2284"/>
        <v/>
      </c>
    </row>
    <row r="2017" spans="1:63" x14ac:dyDescent="0.25">
      <c r="A2017" t="str">
        <f t="shared" si="2294"/>
        <v>1</v>
      </c>
      <c r="B2017" t="str">
        <f t="shared" si="2295"/>
        <v>0</v>
      </c>
      <c r="C2017">
        <f>COUNTIF($D$3:D2017,D2017)</f>
        <v>0</v>
      </c>
      <c r="J2017" t="str">
        <f t="shared" si="2296"/>
        <v/>
      </c>
      <c r="K2017" t="str">
        <f t="shared" si="2297"/>
        <v/>
      </c>
      <c r="L2017" t="str">
        <f t="shared" si="2298"/>
        <v xml:space="preserve"> </v>
      </c>
      <c r="M2017" t="str">
        <f t="shared" si="2299"/>
        <v/>
      </c>
      <c r="N2017" t="e">
        <f>VLOOKUP(E2017,HC!A:B,2,0)</f>
        <v>#N/A</v>
      </c>
      <c r="O2017" t="e">
        <f>VLOOKUP(N2017,HC!B:C,2,0)</f>
        <v>#N/A</v>
      </c>
      <c r="P2017" s="82" t="str">
        <f t="shared" ref="P2017:BI2017" si="2330">IFERROR(IF($G2017="inactive","",IF(AND($L2017&lt;P$1,$M2017&lt;P$1),"",IF(AND($L2017&gt;Q$1,$M2017&gt;Q$1),"",IF(AND($L2017&lt;P$1,$M2017&lt;=Q$1),$M2017-P$1,IF(AND($L2017&gt;=P$1,$M2017&gt;Q$1),Q$1-$L2017,IF(AND($L2017&gt;=P$1,$M2017&lt;=Q$1),$M2017-$L2017,IF(AND($L2017&lt;P$1,$M2017&gt;Q$1),Q$1-P$1,""))))))),"")</f>
        <v/>
      </c>
      <c r="Q2017" s="82" t="str">
        <f t="shared" si="2330"/>
        <v/>
      </c>
      <c r="R2017" s="82" t="str">
        <f t="shared" si="2330"/>
        <v/>
      </c>
      <c r="S2017" s="82" t="str">
        <f t="shared" si="2330"/>
        <v/>
      </c>
      <c r="T2017" s="82" t="str">
        <f t="shared" si="2330"/>
        <v/>
      </c>
      <c r="U2017" s="82" t="str">
        <f t="shared" si="2330"/>
        <v/>
      </c>
      <c r="V2017" s="82" t="str">
        <f t="shared" si="2330"/>
        <v/>
      </c>
      <c r="W2017" s="82" t="str">
        <f t="shared" si="2330"/>
        <v/>
      </c>
      <c r="X2017" s="82" t="str">
        <f t="shared" si="2330"/>
        <v/>
      </c>
      <c r="Y2017" s="82" t="str">
        <f t="shared" si="2330"/>
        <v/>
      </c>
      <c r="Z2017" s="82" t="str">
        <f t="shared" si="2330"/>
        <v/>
      </c>
      <c r="AA2017" s="82" t="str">
        <f t="shared" si="2330"/>
        <v/>
      </c>
      <c r="AB2017" s="82" t="str">
        <f t="shared" si="2330"/>
        <v/>
      </c>
      <c r="AC2017" s="82" t="str">
        <f t="shared" si="2330"/>
        <v/>
      </c>
      <c r="AD2017" s="82" t="str">
        <f t="shared" si="2330"/>
        <v/>
      </c>
      <c r="AE2017" s="82" t="str">
        <f t="shared" si="2330"/>
        <v/>
      </c>
      <c r="AF2017" s="82" t="str">
        <f t="shared" si="2330"/>
        <v/>
      </c>
      <c r="AG2017" s="82" t="str">
        <f t="shared" si="2330"/>
        <v/>
      </c>
      <c r="AH2017" s="82" t="str">
        <f t="shared" si="2330"/>
        <v/>
      </c>
      <c r="AI2017" s="82" t="str">
        <f t="shared" si="2330"/>
        <v/>
      </c>
      <c r="AJ2017" s="82" t="str">
        <f t="shared" si="2330"/>
        <v/>
      </c>
      <c r="AK2017" s="82" t="str">
        <f t="shared" si="2330"/>
        <v/>
      </c>
      <c r="AL2017" s="82" t="str">
        <f t="shared" si="2330"/>
        <v/>
      </c>
      <c r="AM2017" s="82" t="str">
        <f t="shared" si="2330"/>
        <v/>
      </c>
      <c r="AN2017" s="82" t="str">
        <f t="shared" si="2330"/>
        <v/>
      </c>
      <c r="AO2017" s="82" t="str">
        <f t="shared" si="2330"/>
        <v/>
      </c>
      <c r="AP2017" s="82" t="str">
        <f t="shared" si="2330"/>
        <v/>
      </c>
      <c r="AQ2017" s="82" t="str">
        <f t="shared" si="2330"/>
        <v/>
      </c>
      <c r="AR2017" s="82" t="str">
        <f t="shared" si="2330"/>
        <v/>
      </c>
      <c r="AS2017" s="82" t="str">
        <f t="shared" si="2330"/>
        <v/>
      </c>
      <c r="AT2017" s="82" t="str">
        <f t="shared" si="2330"/>
        <v/>
      </c>
      <c r="AU2017" s="82" t="str">
        <f t="shared" si="2330"/>
        <v/>
      </c>
      <c r="AV2017" s="82" t="str">
        <f t="shared" si="2330"/>
        <v/>
      </c>
      <c r="AW2017" s="82" t="str">
        <f t="shared" si="2330"/>
        <v/>
      </c>
      <c r="AX2017" s="82" t="str">
        <f t="shared" si="2330"/>
        <v/>
      </c>
      <c r="AY2017" s="82" t="str">
        <f t="shared" si="2330"/>
        <v/>
      </c>
      <c r="AZ2017" s="82" t="str">
        <f t="shared" si="2330"/>
        <v/>
      </c>
      <c r="BA2017" s="82" t="str">
        <f t="shared" si="2330"/>
        <v/>
      </c>
      <c r="BB2017" s="82" t="str">
        <f t="shared" si="2330"/>
        <v/>
      </c>
      <c r="BC2017" s="82" t="str">
        <f t="shared" si="2330"/>
        <v/>
      </c>
      <c r="BD2017" s="82" t="str">
        <f t="shared" si="2330"/>
        <v/>
      </c>
      <c r="BE2017" s="82" t="str">
        <f t="shared" si="2330"/>
        <v/>
      </c>
      <c r="BF2017" s="82" t="str">
        <f t="shared" si="2330"/>
        <v/>
      </c>
      <c r="BG2017" s="82" t="str">
        <f t="shared" si="2330"/>
        <v/>
      </c>
      <c r="BH2017" s="82" t="str">
        <f t="shared" si="2330"/>
        <v/>
      </c>
      <c r="BI2017" s="82" t="str">
        <f t="shared" si="2330"/>
        <v/>
      </c>
      <c r="BJ2017" s="82" t="str">
        <f t="shared" si="2327"/>
        <v/>
      </c>
      <c r="BK2017" s="83" t="str">
        <f t="shared" si="2284"/>
        <v/>
      </c>
    </row>
    <row r="2018" spans="1:63" x14ac:dyDescent="0.25">
      <c r="A2018" t="str">
        <f t="shared" si="2294"/>
        <v>1</v>
      </c>
      <c r="B2018" t="str">
        <f t="shared" si="2295"/>
        <v>0</v>
      </c>
      <c r="C2018">
        <f>COUNTIF($D$3:D2018,D2018)</f>
        <v>0</v>
      </c>
      <c r="J2018" t="str">
        <f t="shared" si="2296"/>
        <v/>
      </c>
      <c r="K2018" t="str">
        <f t="shared" si="2297"/>
        <v/>
      </c>
      <c r="L2018" t="str">
        <f t="shared" si="2298"/>
        <v xml:space="preserve"> </v>
      </c>
      <c r="M2018" t="str">
        <f t="shared" si="2299"/>
        <v/>
      </c>
      <c r="N2018" t="e">
        <f>VLOOKUP(E2018,HC!A:B,2,0)</f>
        <v>#N/A</v>
      </c>
      <c r="O2018" t="e">
        <f>VLOOKUP(N2018,HC!B:C,2,0)</f>
        <v>#N/A</v>
      </c>
      <c r="P2018" s="82" t="str">
        <f t="shared" ref="P2018:BI2018" si="2331">IFERROR(IF($G2018="inactive","",IF(AND($L2018&lt;P$1,$M2018&lt;P$1),"",IF(AND($L2018&gt;Q$1,$M2018&gt;Q$1),"",IF(AND($L2018&lt;P$1,$M2018&lt;=Q$1),$M2018-P$1,IF(AND($L2018&gt;=P$1,$M2018&gt;Q$1),Q$1-$L2018,IF(AND($L2018&gt;=P$1,$M2018&lt;=Q$1),$M2018-$L2018,IF(AND($L2018&lt;P$1,$M2018&gt;Q$1),Q$1-P$1,""))))))),"")</f>
        <v/>
      </c>
      <c r="Q2018" s="82" t="str">
        <f t="shared" si="2331"/>
        <v/>
      </c>
      <c r="R2018" s="82" t="str">
        <f t="shared" si="2331"/>
        <v/>
      </c>
      <c r="S2018" s="82" t="str">
        <f t="shared" si="2331"/>
        <v/>
      </c>
      <c r="T2018" s="82" t="str">
        <f t="shared" si="2331"/>
        <v/>
      </c>
      <c r="U2018" s="82" t="str">
        <f t="shared" si="2331"/>
        <v/>
      </c>
      <c r="V2018" s="82" t="str">
        <f t="shared" si="2331"/>
        <v/>
      </c>
      <c r="W2018" s="82" t="str">
        <f t="shared" si="2331"/>
        <v/>
      </c>
      <c r="X2018" s="82" t="str">
        <f t="shared" si="2331"/>
        <v/>
      </c>
      <c r="Y2018" s="82" t="str">
        <f t="shared" si="2331"/>
        <v/>
      </c>
      <c r="Z2018" s="82" t="str">
        <f t="shared" si="2331"/>
        <v/>
      </c>
      <c r="AA2018" s="82" t="str">
        <f t="shared" si="2331"/>
        <v/>
      </c>
      <c r="AB2018" s="82" t="str">
        <f t="shared" si="2331"/>
        <v/>
      </c>
      <c r="AC2018" s="82" t="str">
        <f t="shared" si="2331"/>
        <v/>
      </c>
      <c r="AD2018" s="82" t="str">
        <f t="shared" si="2331"/>
        <v/>
      </c>
      <c r="AE2018" s="82" t="str">
        <f t="shared" si="2331"/>
        <v/>
      </c>
      <c r="AF2018" s="82" t="str">
        <f t="shared" si="2331"/>
        <v/>
      </c>
      <c r="AG2018" s="82" t="str">
        <f t="shared" si="2331"/>
        <v/>
      </c>
      <c r="AH2018" s="82" t="str">
        <f t="shared" si="2331"/>
        <v/>
      </c>
      <c r="AI2018" s="82" t="str">
        <f t="shared" si="2331"/>
        <v/>
      </c>
      <c r="AJ2018" s="82" t="str">
        <f t="shared" si="2331"/>
        <v/>
      </c>
      <c r="AK2018" s="82" t="str">
        <f t="shared" si="2331"/>
        <v/>
      </c>
      <c r="AL2018" s="82" t="str">
        <f t="shared" si="2331"/>
        <v/>
      </c>
      <c r="AM2018" s="82" t="str">
        <f t="shared" si="2331"/>
        <v/>
      </c>
      <c r="AN2018" s="82" t="str">
        <f t="shared" si="2331"/>
        <v/>
      </c>
      <c r="AO2018" s="82" t="str">
        <f t="shared" si="2331"/>
        <v/>
      </c>
      <c r="AP2018" s="82" t="str">
        <f t="shared" si="2331"/>
        <v/>
      </c>
      <c r="AQ2018" s="82" t="str">
        <f t="shared" si="2331"/>
        <v/>
      </c>
      <c r="AR2018" s="82" t="str">
        <f t="shared" si="2331"/>
        <v/>
      </c>
      <c r="AS2018" s="82" t="str">
        <f t="shared" si="2331"/>
        <v/>
      </c>
      <c r="AT2018" s="82" t="str">
        <f t="shared" si="2331"/>
        <v/>
      </c>
      <c r="AU2018" s="82" t="str">
        <f t="shared" si="2331"/>
        <v/>
      </c>
      <c r="AV2018" s="82" t="str">
        <f t="shared" si="2331"/>
        <v/>
      </c>
      <c r="AW2018" s="82" t="str">
        <f t="shared" si="2331"/>
        <v/>
      </c>
      <c r="AX2018" s="82" t="str">
        <f t="shared" si="2331"/>
        <v/>
      </c>
      <c r="AY2018" s="82" t="str">
        <f t="shared" si="2331"/>
        <v/>
      </c>
      <c r="AZ2018" s="82" t="str">
        <f t="shared" si="2331"/>
        <v/>
      </c>
      <c r="BA2018" s="82" t="str">
        <f t="shared" si="2331"/>
        <v/>
      </c>
      <c r="BB2018" s="82" t="str">
        <f t="shared" si="2331"/>
        <v/>
      </c>
      <c r="BC2018" s="82" t="str">
        <f t="shared" si="2331"/>
        <v/>
      </c>
      <c r="BD2018" s="82" t="str">
        <f t="shared" si="2331"/>
        <v/>
      </c>
      <c r="BE2018" s="82" t="str">
        <f t="shared" si="2331"/>
        <v/>
      </c>
      <c r="BF2018" s="82" t="str">
        <f t="shared" si="2331"/>
        <v/>
      </c>
      <c r="BG2018" s="82" t="str">
        <f t="shared" si="2331"/>
        <v/>
      </c>
      <c r="BH2018" s="82" t="str">
        <f t="shared" si="2331"/>
        <v/>
      </c>
      <c r="BI2018" s="82" t="str">
        <f t="shared" si="2331"/>
        <v/>
      </c>
      <c r="BJ2018" s="82" t="str">
        <f t="shared" si="2327"/>
        <v/>
      </c>
      <c r="BK2018" s="83" t="str">
        <f t="shared" si="2284"/>
        <v/>
      </c>
    </row>
    <row r="2019" spans="1:63" x14ac:dyDescent="0.25">
      <c r="A2019" t="str">
        <f t="shared" si="2294"/>
        <v>1</v>
      </c>
      <c r="B2019" t="str">
        <f t="shared" si="2295"/>
        <v>0</v>
      </c>
      <c r="C2019">
        <f>COUNTIF($D$3:D2019,D2019)</f>
        <v>0</v>
      </c>
      <c r="J2019" t="str">
        <f t="shared" si="2296"/>
        <v/>
      </c>
      <c r="K2019" t="str">
        <f t="shared" si="2297"/>
        <v/>
      </c>
      <c r="L2019" t="str">
        <f t="shared" si="2298"/>
        <v xml:space="preserve"> </v>
      </c>
      <c r="M2019" t="str">
        <f t="shared" si="2299"/>
        <v/>
      </c>
      <c r="N2019" t="e">
        <f>VLOOKUP(E2019,HC!A:B,2,0)</f>
        <v>#N/A</v>
      </c>
      <c r="O2019" t="e">
        <f>VLOOKUP(N2019,HC!B:C,2,0)</f>
        <v>#N/A</v>
      </c>
      <c r="P2019" s="82" t="str">
        <f t="shared" ref="P2019:BI2019" si="2332">IFERROR(IF($G2019="inactive","",IF(AND($L2019&lt;P$1,$M2019&lt;P$1),"",IF(AND($L2019&gt;Q$1,$M2019&gt;Q$1),"",IF(AND($L2019&lt;P$1,$M2019&lt;=Q$1),$M2019-P$1,IF(AND($L2019&gt;=P$1,$M2019&gt;Q$1),Q$1-$L2019,IF(AND($L2019&gt;=P$1,$M2019&lt;=Q$1),$M2019-$L2019,IF(AND($L2019&lt;P$1,$M2019&gt;Q$1),Q$1-P$1,""))))))),"")</f>
        <v/>
      </c>
      <c r="Q2019" s="82" t="str">
        <f t="shared" si="2332"/>
        <v/>
      </c>
      <c r="R2019" s="82" t="str">
        <f t="shared" si="2332"/>
        <v/>
      </c>
      <c r="S2019" s="82" t="str">
        <f t="shared" si="2332"/>
        <v/>
      </c>
      <c r="T2019" s="82" t="str">
        <f t="shared" si="2332"/>
        <v/>
      </c>
      <c r="U2019" s="82" t="str">
        <f t="shared" si="2332"/>
        <v/>
      </c>
      <c r="V2019" s="82" t="str">
        <f t="shared" si="2332"/>
        <v/>
      </c>
      <c r="W2019" s="82" t="str">
        <f t="shared" si="2332"/>
        <v/>
      </c>
      <c r="X2019" s="82" t="str">
        <f t="shared" si="2332"/>
        <v/>
      </c>
      <c r="Y2019" s="82" t="str">
        <f t="shared" si="2332"/>
        <v/>
      </c>
      <c r="Z2019" s="82" t="str">
        <f t="shared" si="2332"/>
        <v/>
      </c>
      <c r="AA2019" s="82" t="str">
        <f t="shared" si="2332"/>
        <v/>
      </c>
      <c r="AB2019" s="82" t="str">
        <f t="shared" si="2332"/>
        <v/>
      </c>
      <c r="AC2019" s="82" t="str">
        <f t="shared" si="2332"/>
        <v/>
      </c>
      <c r="AD2019" s="82" t="str">
        <f t="shared" si="2332"/>
        <v/>
      </c>
      <c r="AE2019" s="82" t="str">
        <f t="shared" si="2332"/>
        <v/>
      </c>
      <c r="AF2019" s="82" t="str">
        <f t="shared" si="2332"/>
        <v/>
      </c>
      <c r="AG2019" s="82" t="str">
        <f t="shared" si="2332"/>
        <v/>
      </c>
      <c r="AH2019" s="82" t="str">
        <f t="shared" si="2332"/>
        <v/>
      </c>
      <c r="AI2019" s="82" t="str">
        <f t="shared" si="2332"/>
        <v/>
      </c>
      <c r="AJ2019" s="82" t="str">
        <f t="shared" si="2332"/>
        <v/>
      </c>
      <c r="AK2019" s="82" t="str">
        <f t="shared" si="2332"/>
        <v/>
      </c>
      <c r="AL2019" s="82" t="str">
        <f t="shared" si="2332"/>
        <v/>
      </c>
      <c r="AM2019" s="82" t="str">
        <f t="shared" si="2332"/>
        <v/>
      </c>
      <c r="AN2019" s="82" t="str">
        <f t="shared" si="2332"/>
        <v/>
      </c>
      <c r="AO2019" s="82" t="str">
        <f t="shared" si="2332"/>
        <v/>
      </c>
      <c r="AP2019" s="82" t="str">
        <f t="shared" si="2332"/>
        <v/>
      </c>
      <c r="AQ2019" s="82" t="str">
        <f t="shared" si="2332"/>
        <v/>
      </c>
      <c r="AR2019" s="82" t="str">
        <f t="shared" si="2332"/>
        <v/>
      </c>
      <c r="AS2019" s="82" t="str">
        <f t="shared" si="2332"/>
        <v/>
      </c>
      <c r="AT2019" s="82" t="str">
        <f t="shared" si="2332"/>
        <v/>
      </c>
      <c r="AU2019" s="82" t="str">
        <f t="shared" si="2332"/>
        <v/>
      </c>
      <c r="AV2019" s="82" t="str">
        <f t="shared" si="2332"/>
        <v/>
      </c>
      <c r="AW2019" s="82" t="str">
        <f t="shared" si="2332"/>
        <v/>
      </c>
      <c r="AX2019" s="82" t="str">
        <f t="shared" si="2332"/>
        <v/>
      </c>
      <c r="AY2019" s="82" t="str">
        <f t="shared" si="2332"/>
        <v/>
      </c>
      <c r="AZ2019" s="82" t="str">
        <f t="shared" si="2332"/>
        <v/>
      </c>
      <c r="BA2019" s="82" t="str">
        <f t="shared" si="2332"/>
        <v/>
      </c>
      <c r="BB2019" s="82" t="str">
        <f t="shared" si="2332"/>
        <v/>
      </c>
      <c r="BC2019" s="82" t="str">
        <f t="shared" si="2332"/>
        <v/>
      </c>
      <c r="BD2019" s="82" t="str">
        <f t="shared" si="2332"/>
        <v/>
      </c>
      <c r="BE2019" s="82" t="str">
        <f t="shared" si="2332"/>
        <v/>
      </c>
      <c r="BF2019" s="82" t="str">
        <f t="shared" si="2332"/>
        <v/>
      </c>
      <c r="BG2019" s="82" t="str">
        <f t="shared" si="2332"/>
        <v/>
      </c>
      <c r="BH2019" s="82" t="str">
        <f t="shared" si="2332"/>
        <v/>
      </c>
      <c r="BI2019" s="82" t="str">
        <f t="shared" si="2332"/>
        <v/>
      </c>
      <c r="BJ2019" s="82" t="str">
        <f t="shared" si="2327"/>
        <v/>
      </c>
      <c r="BK2019" s="83" t="str">
        <f t="shared" si="2284"/>
        <v/>
      </c>
    </row>
    <row r="2020" spans="1:63" x14ac:dyDescent="0.25">
      <c r="A2020" t="str">
        <f t="shared" si="2294"/>
        <v>1</v>
      </c>
      <c r="B2020" t="str">
        <f t="shared" si="2295"/>
        <v>0</v>
      </c>
      <c r="C2020">
        <f>COUNTIF($D$3:D2020,D2020)</f>
        <v>0</v>
      </c>
      <c r="J2020" t="str">
        <f t="shared" si="2296"/>
        <v/>
      </c>
      <c r="K2020" t="str">
        <f t="shared" si="2297"/>
        <v/>
      </c>
      <c r="L2020" t="str">
        <f t="shared" si="2298"/>
        <v xml:space="preserve"> </v>
      </c>
      <c r="M2020" t="str">
        <f t="shared" si="2299"/>
        <v/>
      </c>
      <c r="N2020" t="e">
        <f>VLOOKUP(E2020,HC!A:B,2,0)</f>
        <v>#N/A</v>
      </c>
      <c r="O2020" t="e">
        <f>VLOOKUP(N2020,HC!B:C,2,0)</f>
        <v>#N/A</v>
      </c>
      <c r="P2020" s="82" t="str">
        <f t="shared" ref="P2020:BI2020" si="2333">IFERROR(IF($G2020="inactive","",IF(AND($L2020&lt;P$1,$M2020&lt;P$1),"",IF(AND($L2020&gt;Q$1,$M2020&gt;Q$1),"",IF(AND($L2020&lt;P$1,$M2020&lt;=Q$1),$M2020-P$1,IF(AND($L2020&gt;=P$1,$M2020&gt;Q$1),Q$1-$L2020,IF(AND($L2020&gt;=P$1,$M2020&lt;=Q$1),$M2020-$L2020,IF(AND($L2020&lt;P$1,$M2020&gt;Q$1),Q$1-P$1,""))))))),"")</f>
        <v/>
      </c>
      <c r="Q2020" s="82" t="str">
        <f t="shared" si="2333"/>
        <v/>
      </c>
      <c r="R2020" s="82" t="str">
        <f t="shared" si="2333"/>
        <v/>
      </c>
      <c r="S2020" s="82" t="str">
        <f t="shared" si="2333"/>
        <v/>
      </c>
      <c r="T2020" s="82" t="str">
        <f t="shared" si="2333"/>
        <v/>
      </c>
      <c r="U2020" s="82" t="str">
        <f t="shared" si="2333"/>
        <v/>
      </c>
      <c r="V2020" s="82" t="str">
        <f t="shared" si="2333"/>
        <v/>
      </c>
      <c r="W2020" s="82" t="str">
        <f t="shared" si="2333"/>
        <v/>
      </c>
      <c r="X2020" s="82" t="str">
        <f t="shared" si="2333"/>
        <v/>
      </c>
      <c r="Y2020" s="82" t="str">
        <f t="shared" si="2333"/>
        <v/>
      </c>
      <c r="Z2020" s="82" t="str">
        <f t="shared" si="2333"/>
        <v/>
      </c>
      <c r="AA2020" s="82" t="str">
        <f t="shared" si="2333"/>
        <v/>
      </c>
      <c r="AB2020" s="82" t="str">
        <f t="shared" si="2333"/>
        <v/>
      </c>
      <c r="AC2020" s="82" t="str">
        <f t="shared" si="2333"/>
        <v/>
      </c>
      <c r="AD2020" s="82" t="str">
        <f t="shared" si="2333"/>
        <v/>
      </c>
      <c r="AE2020" s="82" t="str">
        <f t="shared" si="2333"/>
        <v/>
      </c>
      <c r="AF2020" s="82" t="str">
        <f t="shared" si="2333"/>
        <v/>
      </c>
      <c r="AG2020" s="82" t="str">
        <f t="shared" si="2333"/>
        <v/>
      </c>
      <c r="AH2020" s="82" t="str">
        <f t="shared" si="2333"/>
        <v/>
      </c>
      <c r="AI2020" s="82" t="str">
        <f t="shared" si="2333"/>
        <v/>
      </c>
      <c r="AJ2020" s="82" t="str">
        <f t="shared" si="2333"/>
        <v/>
      </c>
      <c r="AK2020" s="82" t="str">
        <f t="shared" si="2333"/>
        <v/>
      </c>
      <c r="AL2020" s="82" t="str">
        <f t="shared" si="2333"/>
        <v/>
      </c>
      <c r="AM2020" s="82" t="str">
        <f t="shared" si="2333"/>
        <v/>
      </c>
      <c r="AN2020" s="82" t="str">
        <f t="shared" si="2333"/>
        <v/>
      </c>
      <c r="AO2020" s="82" t="str">
        <f t="shared" si="2333"/>
        <v/>
      </c>
      <c r="AP2020" s="82" t="str">
        <f t="shared" si="2333"/>
        <v/>
      </c>
      <c r="AQ2020" s="82" t="str">
        <f t="shared" si="2333"/>
        <v/>
      </c>
      <c r="AR2020" s="82" t="str">
        <f t="shared" si="2333"/>
        <v/>
      </c>
      <c r="AS2020" s="82" t="str">
        <f t="shared" si="2333"/>
        <v/>
      </c>
      <c r="AT2020" s="82" t="str">
        <f t="shared" si="2333"/>
        <v/>
      </c>
      <c r="AU2020" s="82" t="str">
        <f t="shared" si="2333"/>
        <v/>
      </c>
      <c r="AV2020" s="82" t="str">
        <f t="shared" si="2333"/>
        <v/>
      </c>
      <c r="AW2020" s="82" t="str">
        <f t="shared" si="2333"/>
        <v/>
      </c>
      <c r="AX2020" s="82" t="str">
        <f t="shared" si="2333"/>
        <v/>
      </c>
      <c r="AY2020" s="82" t="str">
        <f t="shared" si="2333"/>
        <v/>
      </c>
      <c r="AZ2020" s="82" t="str">
        <f t="shared" si="2333"/>
        <v/>
      </c>
      <c r="BA2020" s="82" t="str">
        <f t="shared" si="2333"/>
        <v/>
      </c>
      <c r="BB2020" s="82" t="str">
        <f t="shared" si="2333"/>
        <v/>
      </c>
      <c r="BC2020" s="82" t="str">
        <f t="shared" si="2333"/>
        <v/>
      </c>
      <c r="BD2020" s="82" t="str">
        <f t="shared" si="2333"/>
        <v/>
      </c>
      <c r="BE2020" s="82" t="str">
        <f t="shared" si="2333"/>
        <v/>
      </c>
      <c r="BF2020" s="82" t="str">
        <f t="shared" si="2333"/>
        <v/>
      </c>
      <c r="BG2020" s="82" t="str">
        <f t="shared" si="2333"/>
        <v/>
      </c>
      <c r="BH2020" s="82" t="str">
        <f t="shared" si="2333"/>
        <v/>
      </c>
      <c r="BI2020" s="82" t="str">
        <f t="shared" si="2333"/>
        <v/>
      </c>
      <c r="BJ2020" s="82" t="str">
        <f t="shared" si="2327"/>
        <v/>
      </c>
      <c r="BK2020" s="83" t="str">
        <f t="shared" si="2284"/>
        <v/>
      </c>
    </row>
    <row r="2021" spans="1:63" x14ac:dyDescent="0.25">
      <c r="A2021" t="str">
        <f t="shared" si="2294"/>
        <v>1</v>
      </c>
      <c r="B2021" t="str">
        <f t="shared" si="2295"/>
        <v>0</v>
      </c>
      <c r="C2021">
        <f>COUNTIF($D$3:D2021,D2021)</f>
        <v>0</v>
      </c>
      <c r="J2021" t="str">
        <f t="shared" si="2296"/>
        <v/>
      </c>
      <c r="K2021" t="str">
        <f t="shared" si="2297"/>
        <v/>
      </c>
      <c r="L2021" t="str">
        <f t="shared" si="2298"/>
        <v xml:space="preserve"> </v>
      </c>
      <c r="M2021" t="str">
        <f t="shared" si="2299"/>
        <v/>
      </c>
      <c r="N2021" t="e">
        <f>VLOOKUP(E2021,HC!A:B,2,0)</f>
        <v>#N/A</v>
      </c>
      <c r="O2021" t="e">
        <f>VLOOKUP(N2021,HC!B:C,2,0)</f>
        <v>#N/A</v>
      </c>
      <c r="P2021" s="82" t="str">
        <f t="shared" ref="P2021:BI2021" si="2334">IFERROR(IF($G2021="inactive","",IF(AND($L2021&lt;P$1,$M2021&lt;P$1),"",IF(AND($L2021&gt;Q$1,$M2021&gt;Q$1),"",IF(AND($L2021&lt;P$1,$M2021&lt;=Q$1),$M2021-P$1,IF(AND($L2021&gt;=P$1,$M2021&gt;Q$1),Q$1-$L2021,IF(AND($L2021&gt;=P$1,$M2021&lt;=Q$1),$M2021-$L2021,IF(AND($L2021&lt;P$1,$M2021&gt;Q$1),Q$1-P$1,""))))))),"")</f>
        <v/>
      </c>
      <c r="Q2021" s="82" t="str">
        <f t="shared" si="2334"/>
        <v/>
      </c>
      <c r="R2021" s="82" t="str">
        <f t="shared" si="2334"/>
        <v/>
      </c>
      <c r="S2021" s="82" t="str">
        <f t="shared" si="2334"/>
        <v/>
      </c>
      <c r="T2021" s="82" t="str">
        <f t="shared" si="2334"/>
        <v/>
      </c>
      <c r="U2021" s="82" t="str">
        <f t="shared" si="2334"/>
        <v/>
      </c>
      <c r="V2021" s="82" t="str">
        <f t="shared" si="2334"/>
        <v/>
      </c>
      <c r="W2021" s="82" t="str">
        <f t="shared" si="2334"/>
        <v/>
      </c>
      <c r="X2021" s="82" t="str">
        <f t="shared" si="2334"/>
        <v/>
      </c>
      <c r="Y2021" s="82" t="str">
        <f t="shared" si="2334"/>
        <v/>
      </c>
      <c r="Z2021" s="82" t="str">
        <f t="shared" si="2334"/>
        <v/>
      </c>
      <c r="AA2021" s="82" t="str">
        <f t="shared" si="2334"/>
        <v/>
      </c>
      <c r="AB2021" s="82" t="str">
        <f t="shared" si="2334"/>
        <v/>
      </c>
      <c r="AC2021" s="82" t="str">
        <f t="shared" si="2334"/>
        <v/>
      </c>
      <c r="AD2021" s="82" t="str">
        <f t="shared" si="2334"/>
        <v/>
      </c>
      <c r="AE2021" s="82" t="str">
        <f t="shared" si="2334"/>
        <v/>
      </c>
      <c r="AF2021" s="82" t="str">
        <f t="shared" si="2334"/>
        <v/>
      </c>
      <c r="AG2021" s="82" t="str">
        <f t="shared" si="2334"/>
        <v/>
      </c>
      <c r="AH2021" s="82" t="str">
        <f t="shared" si="2334"/>
        <v/>
      </c>
      <c r="AI2021" s="82" t="str">
        <f t="shared" si="2334"/>
        <v/>
      </c>
      <c r="AJ2021" s="82" t="str">
        <f t="shared" si="2334"/>
        <v/>
      </c>
      <c r="AK2021" s="82" t="str">
        <f t="shared" si="2334"/>
        <v/>
      </c>
      <c r="AL2021" s="82" t="str">
        <f t="shared" si="2334"/>
        <v/>
      </c>
      <c r="AM2021" s="82" t="str">
        <f t="shared" si="2334"/>
        <v/>
      </c>
      <c r="AN2021" s="82" t="str">
        <f t="shared" si="2334"/>
        <v/>
      </c>
      <c r="AO2021" s="82" t="str">
        <f t="shared" si="2334"/>
        <v/>
      </c>
      <c r="AP2021" s="82" t="str">
        <f t="shared" si="2334"/>
        <v/>
      </c>
      <c r="AQ2021" s="82" t="str">
        <f t="shared" si="2334"/>
        <v/>
      </c>
      <c r="AR2021" s="82" t="str">
        <f t="shared" si="2334"/>
        <v/>
      </c>
      <c r="AS2021" s="82" t="str">
        <f t="shared" si="2334"/>
        <v/>
      </c>
      <c r="AT2021" s="82" t="str">
        <f t="shared" si="2334"/>
        <v/>
      </c>
      <c r="AU2021" s="82" t="str">
        <f t="shared" si="2334"/>
        <v/>
      </c>
      <c r="AV2021" s="82" t="str">
        <f t="shared" si="2334"/>
        <v/>
      </c>
      <c r="AW2021" s="82" t="str">
        <f t="shared" si="2334"/>
        <v/>
      </c>
      <c r="AX2021" s="82" t="str">
        <f t="shared" si="2334"/>
        <v/>
      </c>
      <c r="AY2021" s="82" t="str">
        <f t="shared" si="2334"/>
        <v/>
      </c>
      <c r="AZ2021" s="82" t="str">
        <f t="shared" si="2334"/>
        <v/>
      </c>
      <c r="BA2021" s="82" t="str">
        <f t="shared" si="2334"/>
        <v/>
      </c>
      <c r="BB2021" s="82" t="str">
        <f t="shared" si="2334"/>
        <v/>
      </c>
      <c r="BC2021" s="82" t="str">
        <f t="shared" si="2334"/>
        <v/>
      </c>
      <c r="BD2021" s="82" t="str">
        <f t="shared" si="2334"/>
        <v/>
      </c>
      <c r="BE2021" s="82" t="str">
        <f t="shared" si="2334"/>
        <v/>
      </c>
      <c r="BF2021" s="82" t="str">
        <f t="shared" si="2334"/>
        <v/>
      </c>
      <c r="BG2021" s="82" t="str">
        <f t="shared" si="2334"/>
        <v/>
      </c>
      <c r="BH2021" s="82" t="str">
        <f t="shared" si="2334"/>
        <v/>
      </c>
      <c r="BI2021" s="82" t="str">
        <f t="shared" si="2334"/>
        <v/>
      </c>
      <c r="BJ2021" s="82" t="str">
        <f t="shared" si="2327"/>
        <v/>
      </c>
      <c r="BK2021" s="83" t="str">
        <f t="shared" si="2284"/>
        <v/>
      </c>
    </row>
    <row r="2022" spans="1:63" x14ac:dyDescent="0.25">
      <c r="A2022" t="str">
        <f t="shared" si="2294"/>
        <v>1</v>
      </c>
      <c r="B2022" t="str">
        <f t="shared" si="2295"/>
        <v>0</v>
      </c>
      <c r="C2022">
        <f>COUNTIF($D$3:D2022,D2022)</f>
        <v>0</v>
      </c>
      <c r="J2022" t="str">
        <f t="shared" si="2296"/>
        <v/>
      </c>
      <c r="K2022" t="str">
        <f t="shared" si="2297"/>
        <v/>
      </c>
      <c r="L2022" t="str">
        <f t="shared" si="2298"/>
        <v xml:space="preserve"> </v>
      </c>
      <c r="M2022" t="str">
        <f t="shared" si="2299"/>
        <v/>
      </c>
      <c r="N2022" t="e">
        <f>VLOOKUP(E2022,HC!A:B,2,0)</f>
        <v>#N/A</v>
      </c>
      <c r="O2022" t="e">
        <f>VLOOKUP(N2022,HC!B:C,2,0)</f>
        <v>#N/A</v>
      </c>
      <c r="P2022" s="82" t="str">
        <f t="shared" ref="P2022:BI2022" si="2335">IFERROR(IF($G2022="inactive","",IF(AND($L2022&lt;P$1,$M2022&lt;P$1),"",IF(AND($L2022&gt;Q$1,$M2022&gt;Q$1),"",IF(AND($L2022&lt;P$1,$M2022&lt;=Q$1),$M2022-P$1,IF(AND($L2022&gt;=P$1,$M2022&gt;Q$1),Q$1-$L2022,IF(AND($L2022&gt;=P$1,$M2022&lt;=Q$1),$M2022-$L2022,IF(AND($L2022&lt;P$1,$M2022&gt;Q$1),Q$1-P$1,""))))))),"")</f>
        <v/>
      </c>
      <c r="Q2022" s="82" t="str">
        <f t="shared" si="2335"/>
        <v/>
      </c>
      <c r="R2022" s="82" t="str">
        <f t="shared" si="2335"/>
        <v/>
      </c>
      <c r="S2022" s="82" t="str">
        <f t="shared" si="2335"/>
        <v/>
      </c>
      <c r="T2022" s="82" t="str">
        <f t="shared" si="2335"/>
        <v/>
      </c>
      <c r="U2022" s="82" t="str">
        <f t="shared" si="2335"/>
        <v/>
      </c>
      <c r="V2022" s="82" t="str">
        <f t="shared" si="2335"/>
        <v/>
      </c>
      <c r="W2022" s="82" t="str">
        <f t="shared" si="2335"/>
        <v/>
      </c>
      <c r="X2022" s="82" t="str">
        <f t="shared" si="2335"/>
        <v/>
      </c>
      <c r="Y2022" s="82" t="str">
        <f t="shared" si="2335"/>
        <v/>
      </c>
      <c r="Z2022" s="82" t="str">
        <f t="shared" si="2335"/>
        <v/>
      </c>
      <c r="AA2022" s="82" t="str">
        <f t="shared" si="2335"/>
        <v/>
      </c>
      <c r="AB2022" s="82" t="str">
        <f t="shared" si="2335"/>
        <v/>
      </c>
      <c r="AC2022" s="82" t="str">
        <f t="shared" si="2335"/>
        <v/>
      </c>
      <c r="AD2022" s="82" t="str">
        <f t="shared" si="2335"/>
        <v/>
      </c>
      <c r="AE2022" s="82" t="str">
        <f t="shared" si="2335"/>
        <v/>
      </c>
      <c r="AF2022" s="82" t="str">
        <f t="shared" si="2335"/>
        <v/>
      </c>
      <c r="AG2022" s="82" t="str">
        <f t="shared" si="2335"/>
        <v/>
      </c>
      <c r="AH2022" s="82" t="str">
        <f t="shared" si="2335"/>
        <v/>
      </c>
      <c r="AI2022" s="82" t="str">
        <f t="shared" si="2335"/>
        <v/>
      </c>
      <c r="AJ2022" s="82" t="str">
        <f t="shared" si="2335"/>
        <v/>
      </c>
      <c r="AK2022" s="82" t="str">
        <f t="shared" si="2335"/>
        <v/>
      </c>
      <c r="AL2022" s="82" t="str">
        <f t="shared" si="2335"/>
        <v/>
      </c>
      <c r="AM2022" s="82" t="str">
        <f t="shared" si="2335"/>
        <v/>
      </c>
      <c r="AN2022" s="82" t="str">
        <f t="shared" si="2335"/>
        <v/>
      </c>
      <c r="AO2022" s="82" t="str">
        <f t="shared" si="2335"/>
        <v/>
      </c>
      <c r="AP2022" s="82" t="str">
        <f t="shared" si="2335"/>
        <v/>
      </c>
      <c r="AQ2022" s="82" t="str">
        <f t="shared" si="2335"/>
        <v/>
      </c>
      <c r="AR2022" s="82" t="str">
        <f t="shared" si="2335"/>
        <v/>
      </c>
      <c r="AS2022" s="82" t="str">
        <f t="shared" si="2335"/>
        <v/>
      </c>
      <c r="AT2022" s="82" t="str">
        <f t="shared" si="2335"/>
        <v/>
      </c>
      <c r="AU2022" s="82" t="str">
        <f t="shared" si="2335"/>
        <v/>
      </c>
      <c r="AV2022" s="82" t="str">
        <f t="shared" si="2335"/>
        <v/>
      </c>
      <c r="AW2022" s="82" t="str">
        <f t="shared" si="2335"/>
        <v/>
      </c>
      <c r="AX2022" s="82" t="str">
        <f t="shared" si="2335"/>
        <v/>
      </c>
      <c r="AY2022" s="82" t="str">
        <f t="shared" si="2335"/>
        <v/>
      </c>
      <c r="AZ2022" s="82" t="str">
        <f t="shared" si="2335"/>
        <v/>
      </c>
      <c r="BA2022" s="82" t="str">
        <f t="shared" si="2335"/>
        <v/>
      </c>
      <c r="BB2022" s="82" t="str">
        <f t="shared" si="2335"/>
        <v/>
      </c>
      <c r="BC2022" s="82" t="str">
        <f t="shared" si="2335"/>
        <v/>
      </c>
      <c r="BD2022" s="82" t="str">
        <f t="shared" si="2335"/>
        <v/>
      </c>
      <c r="BE2022" s="82" t="str">
        <f t="shared" si="2335"/>
        <v/>
      </c>
      <c r="BF2022" s="82" t="str">
        <f t="shared" si="2335"/>
        <v/>
      </c>
      <c r="BG2022" s="82" t="str">
        <f t="shared" si="2335"/>
        <v/>
      </c>
      <c r="BH2022" s="82" t="str">
        <f t="shared" si="2335"/>
        <v/>
      </c>
      <c r="BI2022" s="82" t="str">
        <f t="shared" si="2335"/>
        <v/>
      </c>
      <c r="BJ2022" s="82" t="str">
        <f t="shared" si="2327"/>
        <v/>
      </c>
      <c r="BK2022" s="83" t="str">
        <f t="shared" si="2284"/>
        <v/>
      </c>
    </row>
    <row r="2023" spans="1:63" x14ac:dyDescent="0.25">
      <c r="A2023" t="str">
        <f t="shared" si="2294"/>
        <v>1</v>
      </c>
      <c r="B2023" t="str">
        <f t="shared" si="2295"/>
        <v>0</v>
      </c>
      <c r="C2023">
        <f>COUNTIF($D$3:D2023,D2023)</f>
        <v>0</v>
      </c>
      <c r="J2023" t="str">
        <f t="shared" si="2296"/>
        <v/>
      </c>
      <c r="K2023" t="str">
        <f t="shared" si="2297"/>
        <v/>
      </c>
      <c r="L2023" t="str">
        <f t="shared" si="2298"/>
        <v xml:space="preserve"> </v>
      </c>
      <c r="M2023" t="str">
        <f t="shared" si="2299"/>
        <v/>
      </c>
      <c r="N2023" t="e">
        <f>VLOOKUP(E2023,HC!A:B,2,0)</f>
        <v>#N/A</v>
      </c>
      <c r="O2023" t="e">
        <f>VLOOKUP(N2023,HC!B:C,2,0)</f>
        <v>#N/A</v>
      </c>
      <c r="P2023" s="82" t="str">
        <f t="shared" ref="P2023:BI2023" si="2336">IFERROR(IF($G2023="inactive","",IF(AND($L2023&lt;P$1,$M2023&lt;P$1),"",IF(AND($L2023&gt;Q$1,$M2023&gt;Q$1),"",IF(AND($L2023&lt;P$1,$M2023&lt;=Q$1),$M2023-P$1,IF(AND($L2023&gt;=P$1,$M2023&gt;Q$1),Q$1-$L2023,IF(AND($L2023&gt;=P$1,$M2023&lt;=Q$1),$M2023-$L2023,IF(AND($L2023&lt;P$1,$M2023&gt;Q$1),Q$1-P$1,""))))))),"")</f>
        <v/>
      </c>
      <c r="Q2023" s="82" t="str">
        <f t="shared" si="2336"/>
        <v/>
      </c>
      <c r="R2023" s="82" t="str">
        <f t="shared" si="2336"/>
        <v/>
      </c>
      <c r="S2023" s="82" t="str">
        <f t="shared" si="2336"/>
        <v/>
      </c>
      <c r="T2023" s="82" t="str">
        <f t="shared" si="2336"/>
        <v/>
      </c>
      <c r="U2023" s="82" t="str">
        <f t="shared" si="2336"/>
        <v/>
      </c>
      <c r="V2023" s="82" t="str">
        <f t="shared" si="2336"/>
        <v/>
      </c>
      <c r="W2023" s="82" t="str">
        <f t="shared" si="2336"/>
        <v/>
      </c>
      <c r="X2023" s="82" t="str">
        <f t="shared" si="2336"/>
        <v/>
      </c>
      <c r="Y2023" s="82" t="str">
        <f t="shared" si="2336"/>
        <v/>
      </c>
      <c r="Z2023" s="82" t="str">
        <f t="shared" si="2336"/>
        <v/>
      </c>
      <c r="AA2023" s="82" t="str">
        <f t="shared" si="2336"/>
        <v/>
      </c>
      <c r="AB2023" s="82" t="str">
        <f t="shared" si="2336"/>
        <v/>
      </c>
      <c r="AC2023" s="82" t="str">
        <f t="shared" si="2336"/>
        <v/>
      </c>
      <c r="AD2023" s="82" t="str">
        <f t="shared" si="2336"/>
        <v/>
      </c>
      <c r="AE2023" s="82" t="str">
        <f t="shared" si="2336"/>
        <v/>
      </c>
      <c r="AF2023" s="82" t="str">
        <f t="shared" si="2336"/>
        <v/>
      </c>
      <c r="AG2023" s="82" t="str">
        <f t="shared" si="2336"/>
        <v/>
      </c>
      <c r="AH2023" s="82" t="str">
        <f t="shared" si="2336"/>
        <v/>
      </c>
      <c r="AI2023" s="82" t="str">
        <f t="shared" si="2336"/>
        <v/>
      </c>
      <c r="AJ2023" s="82" t="str">
        <f t="shared" si="2336"/>
        <v/>
      </c>
      <c r="AK2023" s="82" t="str">
        <f t="shared" si="2336"/>
        <v/>
      </c>
      <c r="AL2023" s="82" t="str">
        <f t="shared" si="2336"/>
        <v/>
      </c>
      <c r="AM2023" s="82" t="str">
        <f t="shared" si="2336"/>
        <v/>
      </c>
      <c r="AN2023" s="82" t="str">
        <f t="shared" si="2336"/>
        <v/>
      </c>
      <c r="AO2023" s="82" t="str">
        <f t="shared" si="2336"/>
        <v/>
      </c>
      <c r="AP2023" s="82" t="str">
        <f t="shared" si="2336"/>
        <v/>
      </c>
      <c r="AQ2023" s="82" t="str">
        <f t="shared" si="2336"/>
        <v/>
      </c>
      <c r="AR2023" s="82" t="str">
        <f t="shared" si="2336"/>
        <v/>
      </c>
      <c r="AS2023" s="82" t="str">
        <f t="shared" si="2336"/>
        <v/>
      </c>
      <c r="AT2023" s="82" t="str">
        <f t="shared" si="2336"/>
        <v/>
      </c>
      <c r="AU2023" s="82" t="str">
        <f t="shared" si="2336"/>
        <v/>
      </c>
      <c r="AV2023" s="82" t="str">
        <f t="shared" si="2336"/>
        <v/>
      </c>
      <c r="AW2023" s="82" t="str">
        <f t="shared" si="2336"/>
        <v/>
      </c>
      <c r="AX2023" s="82" t="str">
        <f t="shared" si="2336"/>
        <v/>
      </c>
      <c r="AY2023" s="82" t="str">
        <f t="shared" si="2336"/>
        <v/>
      </c>
      <c r="AZ2023" s="82" t="str">
        <f t="shared" si="2336"/>
        <v/>
      </c>
      <c r="BA2023" s="82" t="str">
        <f t="shared" si="2336"/>
        <v/>
      </c>
      <c r="BB2023" s="82" t="str">
        <f t="shared" si="2336"/>
        <v/>
      </c>
      <c r="BC2023" s="82" t="str">
        <f t="shared" si="2336"/>
        <v/>
      </c>
      <c r="BD2023" s="82" t="str">
        <f t="shared" si="2336"/>
        <v/>
      </c>
      <c r="BE2023" s="82" t="str">
        <f t="shared" si="2336"/>
        <v/>
      </c>
      <c r="BF2023" s="82" t="str">
        <f t="shared" si="2336"/>
        <v/>
      </c>
      <c r="BG2023" s="82" t="str">
        <f t="shared" si="2336"/>
        <v/>
      </c>
      <c r="BH2023" s="82" t="str">
        <f t="shared" si="2336"/>
        <v/>
      </c>
      <c r="BI2023" s="82" t="str">
        <f t="shared" si="2336"/>
        <v/>
      </c>
      <c r="BJ2023" s="82" t="str">
        <f t="shared" si="2327"/>
        <v/>
      </c>
      <c r="BK2023" s="83" t="str">
        <f t="shared" si="2284"/>
        <v/>
      </c>
    </row>
    <row r="2024" spans="1:63" x14ac:dyDescent="0.25">
      <c r="A2024" t="str">
        <f t="shared" si="2294"/>
        <v>1</v>
      </c>
      <c r="B2024" t="str">
        <f t="shared" si="2295"/>
        <v>0</v>
      </c>
      <c r="C2024">
        <f>COUNTIF($D$3:D2024,D2024)</f>
        <v>0</v>
      </c>
      <c r="J2024" t="str">
        <f t="shared" si="2296"/>
        <v/>
      </c>
      <c r="K2024" t="str">
        <f t="shared" si="2297"/>
        <v/>
      </c>
      <c r="L2024" t="str">
        <f t="shared" si="2298"/>
        <v xml:space="preserve"> </v>
      </c>
      <c r="M2024" t="str">
        <f t="shared" si="2299"/>
        <v/>
      </c>
      <c r="N2024" t="e">
        <f>VLOOKUP(E2024,HC!A:B,2,0)</f>
        <v>#N/A</v>
      </c>
      <c r="O2024" t="e">
        <f>VLOOKUP(N2024,HC!B:C,2,0)</f>
        <v>#N/A</v>
      </c>
      <c r="P2024" s="82" t="str">
        <f t="shared" ref="P2024:BI2024" si="2337">IFERROR(IF($G2024="inactive","",IF(AND($L2024&lt;P$1,$M2024&lt;P$1),"",IF(AND($L2024&gt;Q$1,$M2024&gt;Q$1),"",IF(AND($L2024&lt;P$1,$M2024&lt;=Q$1),$M2024-P$1,IF(AND($L2024&gt;=P$1,$M2024&gt;Q$1),Q$1-$L2024,IF(AND($L2024&gt;=P$1,$M2024&lt;=Q$1),$M2024-$L2024,IF(AND($L2024&lt;P$1,$M2024&gt;Q$1),Q$1-P$1,""))))))),"")</f>
        <v/>
      </c>
      <c r="Q2024" s="82" t="str">
        <f t="shared" si="2337"/>
        <v/>
      </c>
      <c r="R2024" s="82" t="str">
        <f t="shared" si="2337"/>
        <v/>
      </c>
      <c r="S2024" s="82" t="str">
        <f t="shared" si="2337"/>
        <v/>
      </c>
      <c r="T2024" s="82" t="str">
        <f t="shared" si="2337"/>
        <v/>
      </c>
      <c r="U2024" s="82" t="str">
        <f t="shared" si="2337"/>
        <v/>
      </c>
      <c r="V2024" s="82" t="str">
        <f t="shared" si="2337"/>
        <v/>
      </c>
      <c r="W2024" s="82" t="str">
        <f t="shared" si="2337"/>
        <v/>
      </c>
      <c r="X2024" s="82" t="str">
        <f t="shared" si="2337"/>
        <v/>
      </c>
      <c r="Y2024" s="82" t="str">
        <f t="shared" si="2337"/>
        <v/>
      </c>
      <c r="Z2024" s="82" t="str">
        <f t="shared" si="2337"/>
        <v/>
      </c>
      <c r="AA2024" s="82" t="str">
        <f t="shared" si="2337"/>
        <v/>
      </c>
      <c r="AB2024" s="82" t="str">
        <f t="shared" si="2337"/>
        <v/>
      </c>
      <c r="AC2024" s="82" t="str">
        <f t="shared" si="2337"/>
        <v/>
      </c>
      <c r="AD2024" s="82" t="str">
        <f t="shared" si="2337"/>
        <v/>
      </c>
      <c r="AE2024" s="82" t="str">
        <f t="shared" si="2337"/>
        <v/>
      </c>
      <c r="AF2024" s="82" t="str">
        <f t="shared" si="2337"/>
        <v/>
      </c>
      <c r="AG2024" s="82" t="str">
        <f t="shared" si="2337"/>
        <v/>
      </c>
      <c r="AH2024" s="82" t="str">
        <f t="shared" si="2337"/>
        <v/>
      </c>
      <c r="AI2024" s="82" t="str">
        <f t="shared" si="2337"/>
        <v/>
      </c>
      <c r="AJ2024" s="82" t="str">
        <f t="shared" si="2337"/>
        <v/>
      </c>
      <c r="AK2024" s="82" t="str">
        <f t="shared" si="2337"/>
        <v/>
      </c>
      <c r="AL2024" s="82" t="str">
        <f t="shared" si="2337"/>
        <v/>
      </c>
      <c r="AM2024" s="82" t="str">
        <f t="shared" si="2337"/>
        <v/>
      </c>
      <c r="AN2024" s="82" t="str">
        <f t="shared" si="2337"/>
        <v/>
      </c>
      <c r="AO2024" s="82" t="str">
        <f t="shared" si="2337"/>
        <v/>
      </c>
      <c r="AP2024" s="82" t="str">
        <f t="shared" si="2337"/>
        <v/>
      </c>
      <c r="AQ2024" s="82" t="str">
        <f t="shared" si="2337"/>
        <v/>
      </c>
      <c r="AR2024" s="82" t="str">
        <f t="shared" si="2337"/>
        <v/>
      </c>
      <c r="AS2024" s="82" t="str">
        <f t="shared" si="2337"/>
        <v/>
      </c>
      <c r="AT2024" s="82" t="str">
        <f t="shared" si="2337"/>
        <v/>
      </c>
      <c r="AU2024" s="82" t="str">
        <f t="shared" si="2337"/>
        <v/>
      </c>
      <c r="AV2024" s="82" t="str">
        <f t="shared" si="2337"/>
        <v/>
      </c>
      <c r="AW2024" s="82" t="str">
        <f t="shared" si="2337"/>
        <v/>
      </c>
      <c r="AX2024" s="82" t="str">
        <f t="shared" si="2337"/>
        <v/>
      </c>
      <c r="AY2024" s="82" t="str">
        <f t="shared" si="2337"/>
        <v/>
      </c>
      <c r="AZ2024" s="82" t="str">
        <f t="shared" si="2337"/>
        <v/>
      </c>
      <c r="BA2024" s="82" t="str">
        <f t="shared" si="2337"/>
        <v/>
      </c>
      <c r="BB2024" s="82" t="str">
        <f t="shared" si="2337"/>
        <v/>
      </c>
      <c r="BC2024" s="82" t="str">
        <f t="shared" si="2337"/>
        <v/>
      </c>
      <c r="BD2024" s="82" t="str">
        <f t="shared" si="2337"/>
        <v/>
      </c>
      <c r="BE2024" s="82" t="str">
        <f t="shared" si="2337"/>
        <v/>
      </c>
      <c r="BF2024" s="82" t="str">
        <f t="shared" si="2337"/>
        <v/>
      </c>
      <c r="BG2024" s="82" t="str">
        <f t="shared" si="2337"/>
        <v/>
      </c>
      <c r="BH2024" s="82" t="str">
        <f t="shared" si="2337"/>
        <v/>
      </c>
      <c r="BI2024" s="82" t="str">
        <f t="shared" si="2337"/>
        <v/>
      </c>
      <c r="BJ2024" s="82" t="str">
        <f t="shared" si="2327"/>
        <v/>
      </c>
      <c r="BK2024" s="83" t="str">
        <f t="shared" si="2284"/>
        <v/>
      </c>
    </row>
    <row r="2025" spans="1:63" x14ac:dyDescent="0.25">
      <c r="A2025" t="str">
        <f t="shared" si="2294"/>
        <v>1</v>
      </c>
      <c r="B2025" t="str">
        <f t="shared" si="2295"/>
        <v>0</v>
      </c>
      <c r="C2025">
        <f>COUNTIF($D$3:D2025,D2025)</f>
        <v>0</v>
      </c>
      <c r="J2025" t="str">
        <f t="shared" si="2296"/>
        <v/>
      </c>
      <c r="K2025" t="str">
        <f t="shared" si="2297"/>
        <v/>
      </c>
      <c r="L2025" t="str">
        <f t="shared" si="2298"/>
        <v xml:space="preserve"> </v>
      </c>
      <c r="M2025" t="str">
        <f t="shared" si="2299"/>
        <v/>
      </c>
      <c r="N2025" t="e">
        <f>VLOOKUP(E2025,HC!A:B,2,0)</f>
        <v>#N/A</v>
      </c>
      <c r="O2025" t="e">
        <f>VLOOKUP(N2025,HC!B:C,2,0)</f>
        <v>#N/A</v>
      </c>
      <c r="P2025" s="82" t="str">
        <f t="shared" ref="P2025:BI2025" si="2338">IFERROR(IF($G2025="inactive","",IF(AND($L2025&lt;P$1,$M2025&lt;P$1),"",IF(AND($L2025&gt;Q$1,$M2025&gt;Q$1),"",IF(AND($L2025&lt;P$1,$M2025&lt;=Q$1),$M2025-P$1,IF(AND($L2025&gt;=P$1,$M2025&gt;Q$1),Q$1-$L2025,IF(AND($L2025&gt;=P$1,$M2025&lt;=Q$1),$M2025-$L2025,IF(AND($L2025&lt;P$1,$M2025&gt;Q$1),Q$1-P$1,""))))))),"")</f>
        <v/>
      </c>
      <c r="Q2025" s="82" t="str">
        <f t="shared" si="2338"/>
        <v/>
      </c>
      <c r="R2025" s="82" t="str">
        <f t="shared" si="2338"/>
        <v/>
      </c>
      <c r="S2025" s="82" t="str">
        <f t="shared" si="2338"/>
        <v/>
      </c>
      <c r="T2025" s="82" t="str">
        <f t="shared" si="2338"/>
        <v/>
      </c>
      <c r="U2025" s="82" t="str">
        <f t="shared" si="2338"/>
        <v/>
      </c>
      <c r="V2025" s="82" t="str">
        <f t="shared" si="2338"/>
        <v/>
      </c>
      <c r="W2025" s="82" t="str">
        <f t="shared" si="2338"/>
        <v/>
      </c>
      <c r="X2025" s="82" t="str">
        <f t="shared" si="2338"/>
        <v/>
      </c>
      <c r="Y2025" s="82" t="str">
        <f t="shared" si="2338"/>
        <v/>
      </c>
      <c r="Z2025" s="82" t="str">
        <f t="shared" si="2338"/>
        <v/>
      </c>
      <c r="AA2025" s="82" t="str">
        <f t="shared" si="2338"/>
        <v/>
      </c>
      <c r="AB2025" s="82" t="str">
        <f t="shared" si="2338"/>
        <v/>
      </c>
      <c r="AC2025" s="82" t="str">
        <f t="shared" si="2338"/>
        <v/>
      </c>
      <c r="AD2025" s="82" t="str">
        <f t="shared" si="2338"/>
        <v/>
      </c>
      <c r="AE2025" s="82" t="str">
        <f t="shared" si="2338"/>
        <v/>
      </c>
      <c r="AF2025" s="82" t="str">
        <f t="shared" si="2338"/>
        <v/>
      </c>
      <c r="AG2025" s="82" t="str">
        <f t="shared" si="2338"/>
        <v/>
      </c>
      <c r="AH2025" s="82" t="str">
        <f t="shared" si="2338"/>
        <v/>
      </c>
      <c r="AI2025" s="82" t="str">
        <f t="shared" si="2338"/>
        <v/>
      </c>
      <c r="AJ2025" s="82" t="str">
        <f t="shared" si="2338"/>
        <v/>
      </c>
      <c r="AK2025" s="82" t="str">
        <f t="shared" si="2338"/>
        <v/>
      </c>
      <c r="AL2025" s="82" t="str">
        <f t="shared" si="2338"/>
        <v/>
      </c>
      <c r="AM2025" s="82" t="str">
        <f t="shared" si="2338"/>
        <v/>
      </c>
      <c r="AN2025" s="82" t="str">
        <f t="shared" si="2338"/>
        <v/>
      </c>
      <c r="AO2025" s="82" t="str">
        <f t="shared" si="2338"/>
        <v/>
      </c>
      <c r="AP2025" s="82" t="str">
        <f t="shared" si="2338"/>
        <v/>
      </c>
      <c r="AQ2025" s="82" t="str">
        <f t="shared" si="2338"/>
        <v/>
      </c>
      <c r="AR2025" s="82" t="str">
        <f t="shared" si="2338"/>
        <v/>
      </c>
      <c r="AS2025" s="82" t="str">
        <f t="shared" si="2338"/>
        <v/>
      </c>
      <c r="AT2025" s="82" t="str">
        <f t="shared" si="2338"/>
        <v/>
      </c>
      <c r="AU2025" s="82" t="str">
        <f t="shared" si="2338"/>
        <v/>
      </c>
      <c r="AV2025" s="82" t="str">
        <f t="shared" si="2338"/>
        <v/>
      </c>
      <c r="AW2025" s="82" t="str">
        <f t="shared" si="2338"/>
        <v/>
      </c>
      <c r="AX2025" s="82" t="str">
        <f t="shared" si="2338"/>
        <v/>
      </c>
      <c r="AY2025" s="82" t="str">
        <f t="shared" si="2338"/>
        <v/>
      </c>
      <c r="AZ2025" s="82" t="str">
        <f t="shared" si="2338"/>
        <v/>
      </c>
      <c r="BA2025" s="82" t="str">
        <f t="shared" si="2338"/>
        <v/>
      </c>
      <c r="BB2025" s="82" t="str">
        <f t="shared" si="2338"/>
        <v/>
      </c>
      <c r="BC2025" s="82" t="str">
        <f t="shared" si="2338"/>
        <v/>
      </c>
      <c r="BD2025" s="82" t="str">
        <f t="shared" si="2338"/>
        <v/>
      </c>
      <c r="BE2025" s="82" t="str">
        <f t="shared" si="2338"/>
        <v/>
      </c>
      <c r="BF2025" s="82" t="str">
        <f t="shared" si="2338"/>
        <v/>
      </c>
      <c r="BG2025" s="82" t="str">
        <f t="shared" si="2338"/>
        <v/>
      </c>
      <c r="BH2025" s="82" t="str">
        <f t="shared" si="2338"/>
        <v/>
      </c>
      <c r="BI2025" s="82" t="str">
        <f t="shared" si="2338"/>
        <v/>
      </c>
      <c r="BJ2025" s="82" t="str">
        <f t="shared" si="2327"/>
        <v/>
      </c>
      <c r="BK2025" s="83" t="str">
        <f t="shared" si="2284"/>
        <v/>
      </c>
    </row>
    <row r="2026" spans="1:63" x14ac:dyDescent="0.25">
      <c r="A2026" t="str">
        <f t="shared" si="2294"/>
        <v>1</v>
      </c>
      <c r="B2026" t="str">
        <f t="shared" si="2295"/>
        <v>0</v>
      </c>
      <c r="C2026">
        <f>COUNTIF($D$3:D2026,D2026)</f>
        <v>0</v>
      </c>
      <c r="J2026" t="str">
        <f t="shared" si="2296"/>
        <v/>
      </c>
      <c r="K2026" t="str">
        <f t="shared" si="2297"/>
        <v/>
      </c>
      <c r="L2026" t="str">
        <f t="shared" si="2298"/>
        <v xml:space="preserve"> </v>
      </c>
      <c r="M2026" t="str">
        <f t="shared" si="2299"/>
        <v/>
      </c>
      <c r="N2026" t="e">
        <f>VLOOKUP(E2026,HC!A:B,2,0)</f>
        <v>#N/A</v>
      </c>
      <c r="O2026" t="e">
        <f>VLOOKUP(N2026,HC!B:C,2,0)</f>
        <v>#N/A</v>
      </c>
      <c r="P2026" s="82" t="str">
        <f t="shared" ref="P2026:BI2026" si="2339">IFERROR(IF($G2026="inactive","",IF(AND($L2026&lt;P$1,$M2026&lt;P$1),"",IF(AND($L2026&gt;Q$1,$M2026&gt;Q$1),"",IF(AND($L2026&lt;P$1,$M2026&lt;=Q$1),$M2026-P$1,IF(AND($L2026&gt;=P$1,$M2026&gt;Q$1),Q$1-$L2026,IF(AND($L2026&gt;=P$1,$M2026&lt;=Q$1),$M2026-$L2026,IF(AND($L2026&lt;P$1,$M2026&gt;Q$1),Q$1-P$1,""))))))),"")</f>
        <v/>
      </c>
      <c r="Q2026" s="82" t="str">
        <f t="shared" si="2339"/>
        <v/>
      </c>
      <c r="R2026" s="82" t="str">
        <f t="shared" si="2339"/>
        <v/>
      </c>
      <c r="S2026" s="82" t="str">
        <f t="shared" si="2339"/>
        <v/>
      </c>
      <c r="T2026" s="82" t="str">
        <f t="shared" si="2339"/>
        <v/>
      </c>
      <c r="U2026" s="82" t="str">
        <f t="shared" si="2339"/>
        <v/>
      </c>
      <c r="V2026" s="82" t="str">
        <f t="shared" si="2339"/>
        <v/>
      </c>
      <c r="W2026" s="82" t="str">
        <f t="shared" si="2339"/>
        <v/>
      </c>
      <c r="X2026" s="82" t="str">
        <f t="shared" si="2339"/>
        <v/>
      </c>
      <c r="Y2026" s="82" t="str">
        <f t="shared" si="2339"/>
        <v/>
      </c>
      <c r="Z2026" s="82" t="str">
        <f t="shared" si="2339"/>
        <v/>
      </c>
      <c r="AA2026" s="82" t="str">
        <f t="shared" si="2339"/>
        <v/>
      </c>
      <c r="AB2026" s="82" t="str">
        <f t="shared" si="2339"/>
        <v/>
      </c>
      <c r="AC2026" s="82" t="str">
        <f t="shared" si="2339"/>
        <v/>
      </c>
      <c r="AD2026" s="82" t="str">
        <f t="shared" si="2339"/>
        <v/>
      </c>
      <c r="AE2026" s="82" t="str">
        <f t="shared" si="2339"/>
        <v/>
      </c>
      <c r="AF2026" s="82" t="str">
        <f t="shared" si="2339"/>
        <v/>
      </c>
      <c r="AG2026" s="82" t="str">
        <f t="shared" si="2339"/>
        <v/>
      </c>
      <c r="AH2026" s="82" t="str">
        <f t="shared" si="2339"/>
        <v/>
      </c>
      <c r="AI2026" s="82" t="str">
        <f t="shared" si="2339"/>
        <v/>
      </c>
      <c r="AJ2026" s="82" t="str">
        <f t="shared" si="2339"/>
        <v/>
      </c>
      <c r="AK2026" s="82" t="str">
        <f t="shared" si="2339"/>
        <v/>
      </c>
      <c r="AL2026" s="82" t="str">
        <f t="shared" si="2339"/>
        <v/>
      </c>
      <c r="AM2026" s="82" t="str">
        <f t="shared" si="2339"/>
        <v/>
      </c>
      <c r="AN2026" s="82" t="str">
        <f t="shared" si="2339"/>
        <v/>
      </c>
      <c r="AO2026" s="82" t="str">
        <f t="shared" si="2339"/>
        <v/>
      </c>
      <c r="AP2026" s="82" t="str">
        <f t="shared" si="2339"/>
        <v/>
      </c>
      <c r="AQ2026" s="82" t="str">
        <f t="shared" si="2339"/>
        <v/>
      </c>
      <c r="AR2026" s="82" t="str">
        <f t="shared" si="2339"/>
        <v/>
      </c>
      <c r="AS2026" s="82" t="str">
        <f t="shared" si="2339"/>
        <v/>
      </c>
      <c r="AT2026" s="82" t="str">
        <f t="shared" si="2339"/>
        <v/>
      </c>
      <c r="AU2026" s="82" t="str">
        <f t="shared" si="2339"/>
        <v/>
      </c>
      <c r="AV2026" s="82" t="str">
        <f t="shared" si="2339"/>
        <v/>
      </c>
      <c r="AW2026" s="82" t="str">
        <f t="shared" si="2339"/>
        <v/>
      </c>
      <c r="AX2026" s="82" t="str">
        <f t="shared" si="2339"/>
        <v/>
      </c>
      <c r="AY2026" s="82" t="str">
        <f t="shared" si="2339"/>
        <v/>
      </c>
      <c r="AZ2026" s="82" t="str">
        <f t="shared" si="2339"/>
        <v/>
      </c>
      <c r="BA2026" s="82" t="str">
        <f t="shared" si="2339"/>
        <v/>
      </c>
      <c r="BB2026" s="82" t="str">
        <f t="shared" si="2339"/>
        <v/>
      </c>
      <c r="BC2026" s="82" t="str">
        <f t="shared" si="2339"/>
        <v/>
      </c>
      <c r="BD2026" s="82" t="str">
        <f t="shared" si="2339"/>
        <v/>
      </c>
      <c r="BE2026" s="82" t="str">
        <f t="shared" si="2339"/>
        <v/>
      </c>
      <c r="BF2026" s="82" t="str">
        <f t="shared" si="2339"/>
        <v/>
      </c>
      <c r="BG2026" s="82" t="str">
        <f t="shared" si="2339"/>
        <v/>
      </c>
      <c r="BH2026" s="82" t="str">
        <f t="shared" si="2339"/>
        <v/>
      </c>
      <c r="BI2026" s="82" t="str">
        <f t="shared" si="2339"/>
        <v/>
      </c>
      <c r="BJ2026" s="82" t="str">
        <f t="shared" si="2327"/>
        <v/>
      </c>
      <c r="BK2026" s="83" t="str">
        <f t="shared" si="2284"/>
        <v/>
      </c>
    </row>
    <row r="2027" spans="1:63" x14ac:dyDescent="0.25">
      <c r="A2027" t="str">
        <f t="shared" si="2294"/>
        <v>1</v>
      </c>
      <c r="B2027" t="str">
        <f t="shared" si="2295"/>
        <v>0</v>
      </c>
      <c r="C2027">
        <f>COUNTIF($D$3:D2027,D2027)</f>
        <v>0</v>
      </c>
      <c r="J2027" t="str">
        <f t="shared" si="2296"/>
        <v/>
      </c>
      <c r="K2027" t="str">
        <f t="shared" si="2297"/>
        <v/>
      </c>
      <c r="L2027" t="str">
        <f t="shared" si="2298"/>
        <v xml:space="preserve"> </v>
      </c>
      <c r="M2027" t="str">
        <f t="shared" si="2299"/>
        <v/>
      </c>
      <c r="N2027" t="e">
        <f>VLOOKUP(E2027,HC!A:B,2,0)</f>
        <v>#N/A</v>
      </c>
      <c r="O2027" t="e">
        <f>VLOOKUP(N2027,HC!B:C,2,0)</f>
        <v>#N/A</v>
      </c>
      <c r="P2027" s="82" t="str">
        <f t="shared" ref="P2027:BI2027" si="2340">IFERROR(IF($G2027="inactive","",IF(AND($L2027&lt;P$1,$M2027&lt;P$1),"",IF(AND($L2027&gt;Q$1,$M2027&gt;Q$1),"",IF(AND($L2027&lt;P$1,$M2027&lt;=Q$1),$M2027-P$1,IF(AND($L2027&gt;=P$1,$M2027&gt;Q$1),Q$1-$L2027,IF(AND($L2027&gt;=P$1,$M2027&lt;=Q$1),$M2027-$L2027,IF(AND($L2027&lt;P$1,$M2027&gt;Q$1),Q$1-P$1,""))))))),"")</f>
        <v/>
      </c>
      <c r="Q2027" s="82" t="str">
        <f t="shared" si="2340"/>
        <v/>
      </c>
      <c r="R2027" s="82" t="str">
        <f t="shared" si="2340"/>
        <v/>
      </c>
      <c r="S2027" s="82" t="str">
        <f t="shared" si="2340"/>
        <v/>
      </c>
      <c r="T2027" s="82" t="str">
        <f t="shared" si="2340"/>
        <v/>
      </c>
      <c r="U2027" s="82" t="str">
        <f t="shared" si="2340"/>
        <v/>
      </c>
      <c r="V2027" s="82" t="str">
        <f t="shared" si="2340"/>
        <v/>
      </c>
      <c r="W2027" s="82" t="str">
        <f t="shared" si="2340"/>
        <v/>
      </c>
      <c r="X2027" s="82" t="str">
        <f t="shared" si="2340"/>
        <v/>
      </c>
      <c r="Y2027" s="82" t="str">
        <f t="shared" si="2340"/>
        <v/>
      </c>
      <c r="Z2027" s="82" t="str">
        <f t="shared" si="2340"/>
        <v/>
      </c>
      <c r="AA2027" s="82" t="str">
        <f t="shared" si="2340"/>
        <v/>
      </c>
      <c r="AB2027" s="82" t="str">
        <f t="shared" si="2340"/>
        <v/>
      </c>
      <c r="AC2027" s="82" t="str">
        <f t="shared" si="2340"/>
        <v/>
      </c>
      <c r="AD2027" s="82" t="str">
        <f t="shared" si="2340"/>
        <v/>
      </c>
      <c r="AE2027" s="82" t="str">
        <f t="shared" si="2340"/>
        <v/>
      </c>
      <c r="AF2027" s="82" t="str">
        <f t="shared" si="2340"/>
        <v/>
      </c>
      <c r="AG2027" s="82" t="str">
        <f t="shared" si="2340"/>
        <v/>
      </c>
      <c r="AH2027" s="82" t="str">
        <f t="shared" si="2340"/>
        <v/>
      </c>
      <c r="AI2027" s="82" t="str">
        <f t="shared" si="2340"/>
        <v/>
      </c>
      <c r="AJ2027" s="82" t="str">
        <f t="shared" si="2340"/>
        <v/>
      </c>
      <c r="AK2027" s="82" t="str">
        <f t="shared" si="2340"/>
        <v/>
      </c>
      <c r="AL2027" s="82" t="str">
        <f t="shared" si="2340"/>
        <v/>
      </c>
      <c r="AM2027" s="82" t="str">
        <f t="shared" si="2340"/>
        <v/>
      </c>
      <c r="AN2027" s="82" t="str">
        <f t="shared" si="2340"/>
        <v/>
      </c>
      <c r="AO2027" s="82" t="str">
        <f t="shared" si="2340"/>
        <v/>
      </c>
      <c r="AP2027" s="82" t="str">
        <f t="shared" si="2340"/>
        <v/>
      </c>
      <c r="AQ2027" s="82" t="str">
        <f t="shared" si="2340"/>
        <v/>
      </c>
      <c r="AR2027" s="82" t="str">
        <f t="shared" si="2340"/>
        <v/>
      </c>
      <c r="AS2027" s="82" t="str">
        <f t="shared" si="2340"/>
        <v/>
      </c>
      <c r="AT2027" s="82" t="str">
        <f t="shared" si="2340"/>
        <v/>
      </c>
      <c r="AU2027" s="82" t="str">
        <f t="shared" si="2340"/>
        <v/>
      </c>
      <c r="AV2027" s="82" t="str">
        <f t="shared" si="2340"/>
        <v/>
      </c>
      <c r="AW2027" s="82" t="str">
        <f t="shared" si="2340"/>
        <v/>
      </c>
      <c r="AX2027" s="82" t="str">
        <f t="shared" si="2340"/>
        <v/>
      </c>
      <c r="AY2027" s="82" t="str">
        <f t="shared" si="2340"/>
        <v/>
      </c>
      <c r="AZ2027" s="82" t="str">
        <f t="shared" si="2340"/>
        <v/>
      </c>
      <c r="BA2027" s="82" t="str">
        <f t="shared" si="2340"/>
        <v/>
      </c>
      <c r="BB2027" s="82" t="str">
        <f t="shared" si="2340"/>
        <v/>
      </c>
      <c r="BC2027" s="82" t="str">
        <f t="shared" si="2340"/>
        <v/>
      </c>
      <c r="BD2027" s="82" t="str">
        <f t="shared" si="2340"/>
        <v/>
      </c>
      <c r="BE2027" s="82" t="str">
        <f t="shared" si="2340"/>
        <v/>
      </c>
      <c r="BF2027" s="82" t="str">
        <f t="shared" si="2340"/>
        <v/>
      </c>
      <c r="BG2027" s="82" t="str">
        <f t="shared" si="2340"/>
        <v/>
      </c>
      <c r="BH2027" s="82" t="str">
        <f t="shared" si="2340"/>
        <v/>
      </c>
      <c r="BI2027" s="82" t="str">
        <f t="shared" si="2340"/>
        <v/>
      </c>
      <c r="BJ2027" s="82" t="str">
        <f t="shared" si="2327"/>
        <v/>
      </c>
      <c r="BK2027" s="83" t="str">
        <f t="shared" si="2284"/>
        <v/>
      </c>
    </row>
    <row r="2028" spans="1:63" x14ac:dyDescent="0.25">
      <c r="A2028" t="str">
        <f t="shared" si="2294"/>
        <v>1</v>
      </c>
      <c r="B2028" t="str">
        <f t="shared" si="2295"/>
        <v>0</v>
      </c>
      <c r="C2028">
        <f>COUNTIF($D$3:D2028,D2028)</f>
        <v>0</v>
      </c>
      <c r="J2028" t="str">
        <f t="shared" si="2296"/>
        <v/>
      </c>
      <c r="K2028" t="str">
        <f t="shared" si="2297"/>
        <v/>
      </c>
      <c r="L2028" t="str">
        <f t="shared" si="2298"/>
        <v xml:space="preserve"> </v>
      </c>
      <c r="M2028" t="str">
        <f t="shared" si="2299"/>
        <v/>
      </c>
      <c r="N2028" t="e">
        <f>VLOOKUP(E2028,HC!A:B,2,0)</f>
        <v>#N/A</v>
      </c>
      <c r="O2028" t="e">
        <f>VLOOKUP(N2028,HC!B:C,2,0)</f>
        <v>#N/A</v>
      </c>
      <c r="P2028" s="82" t="str">
        <f t="shared" ref="P2028:BI2028" si="2341">IFERROR(IF($G2028="inactive","",IF(AND($L2028&lt;P$1,$M2028&lt;P$1),"",IF(AND($L2028&gt;Q$1,$M2028&gt;Q$1),"",IF(AND($L2028&lt;P$1,$M2028&lt;=Q$1),$M2028-P$1,IF(AND($L2028&gt;=P$1,$M2028&gt;Q$1),Q$1-$L2028,IF(AND($L2028&gt;=P$1,$M2028&lt;=Q$1),$M2028-$L2028,IF(AND($L2028&lt;P$1,$M2028&gt;Q$1),Q$1-P$1,""))))))),"")</f>
        <v/>
      </c>
      <c r="Q2028" s="82" t="str">
        <f t="shared" si="2341"/>
        <v/>
      </c>
      <c r="R2028" s="82" t="str">
        <f t="shared" si="2341"/>
        <v/>
      </c>
      <c r="S2028" s="82" t="str">
        <f t="shared" si="2341"/>
        <v/>
      </c>
      <c r="T2028" s="82" t="str">
        <f t="shared" si="2341"/>
        <v/>
      </c>
      <c r="U2028" s="82" t="str">
        <f t="shared" si="2341"/>
        <v/>
      </c>
      <c r="V2028" s="82" t="str">
        <f t="shared" si="2341"/>
        <v/>
      </c>
      <c r="W2028" s="82" t="str">
        <f t="shared" si="2341"/>
        <v/>
      </c>
      <c r="X2028" s="82" t="str">
        <f t="shared" si="2341"/>
        <v/>
      </c>
      <c r="Y2028" s="82" t="str">
        <f t="shared" si="2341"/>
        <v/>
      </c>
      <c r="Z2028" s="82" t="str">
        <f t="shared" si="2341"/>
        <v/>
      </c>
      <c r="AA2028" s="82" t="str">
        <f t="shared" si="2341"/>
        <v/>
      </c>
      <c r="AB2028" s="82" t="str">
        <f t="shared" si="2341"/>
        <v/>
      </c>
      <c r="AC2028" s="82" t="str">
        <f t="shared" si="2341"/>
        <v/>
      </c>
      <c r="AD2028" s="82" t="str">
        <f t="shared" si="2341"/>
        <v/>
      </c>
      <c r="AE2028" s="82" t="str">
        <f t="shared" si="2341"/>
        <v/>
      </c>
      <c r="AF2028" s="82" t="str">
        <f t="shared" si="2341"/>
        <v/>
      </c>
      <c r="AG2028" s="82" t="str">
        <f t="shared" si="2341"/>
        <v/>
      </c>
      <c r="AH2028" s="82" t="str">
        <f t="shared" si="2341"/>
        <v/>
      </c>
      <c r="AI2028" s="82" t="str">
        <f t="shared" si="2341"/>
        <v/>
      </c>
      <c r="AJ2028" s="82" t="str">
        <f t="shared" si="2341"/>
        <v/>
      </c>
      <c r="AK2028" s="82" t="str">
        <f t="shared" si="2341"/>
        <v/>
      </c>
      <c r="AL2028" s="82" t="str">
        <f t="shared" si="2341"/>
        <v/>
      </c>
      <c r="AM2028" s="82" t="str">
        <f t="shared" si="2341"/>
        <v/>
      </c>
      <c r="AN2028" s="82" t="str">
        <f t="shared" si="2341"/>
        <v/>
      </c>
      <c r="AO2028" s="82" t="str">
        <f t="shared" si="2341"/>
        <v/>
      </c>
      <c r="AP2028" s="82" t="str">
        <f t="shared" si="2341"/>
        <v/>
      </c>
      <c r="AQ2028" s="82" t="str">
        <f t="shared" si="2341"/>
        <v/>
      </c>
      <c r="AR2028" s="82" t="str">
        <f t="shared" si="2341"/>
        <v/>
      </c>
      <c r="AS2028" s="82" t="str">
        <f t="shared" si="2341"/>
        <v/>
      </c>
      <c r="AT2028" s="82" t="str">
        <f t="shared" si="2341"/>
        <v/>
      </c>
      <c r="AU2028" s="82" t="str">
        <f t="shared" si="2341"/>
        <v/>
      </c>
      <c r="AV2028" s="82" t="str">
        <f t="shared" si="2341"/>
        <v/>
      </c>
      <c r="AW2028" s="82" t="str">
        <f t="shared" si="2341"/>
        <v/>
      </c>
      <c r="AX2028" s="82" t="str">
        <f t="shared" si="2341"/>
        <v/>
      </c>
      <c r="AY2028" s="82" t="str">
        <f t="shared" si="2341"/>
        <v/>
      </c>
      <c r="AZ2028" s="82" t="str">
        <f t="shared" si="2341"/>
        <v/>
      </c>
      <c r="BA2028" s="82" t="str">
        <f t="shared" si="2341"/>
        <v/>
      </c>
      <c r="BB2028" s="82" t="str">
        <f t="shared" si="2341"/>
        <v/>
      </c>
      <c r="BC2028" s="82" t="str">
        <f t="shared" si="2341"/>
        <v/>
      </c>
      <c r="BD2028" s="82" t="str">
        <f t="shared" si="2341"/>
        <v/>
      </c>
      <c r="BE2028" s="82" t="str">
        <f t="shared" si="2341"/>
        <v/>
      </c>
      <c r="BF2028" s="82" t="str">
        <f t="shared" si="2341"/>
        <v/>
      </c>
      <c r="BG2028" s="82" t="str">
        <f t="shared" si="2341"/>
        <v/>
      </c>
      <c r="BH2028" s="82" t="str">
        <f t="shared" si="2341"/>
        <v/>
      </c>
      <c r="BI2028" s="82" t="str">
        <f t="shared" si="2341"/>
        <v/>
      </c>
      <c r="BJ2028" s="82" t="str">
        <f t="shared" si="2327"/>
        <v/>
      </c>
      <c r="BK2028" s="83" t="str">
        <f t="shared" si="2284"/>
        <v/>
      </c>
    </row>
    <row r="2029" spans="1:63" x14ac:dyDescent="0.25">
      <c r="A2029" t="str">
        <f t="shared" si="2294"/>
        <v>1</v>
      </c>
      <c r="B2029" t="str">
        <f t="shared" si="2295"/>
        <v>0</v>
      </c>
      <c r="C2029">
        <f>COUNTIF($D$3:D2029,D2029)</f>
        <v>0</v>
      </c>
      <c r="J2029" t="str">
        <f t="shared" si="2296"/>
        <v/>
      </c>
      <c r="K2029" t="str">
        <f t="shared" si="2297"/>
        <v/>
      </c>
      <c r="L2029" t="str">
        <f t="shared" si="2298"/>
        <v xml:space="preserve"> </v>
      </c>
      <c r="M2029" t="str">
        <f t="shared" si="2299"/>
        <v/>
      </c>
      <c r="N2029" t="e">
        <f>VLOOKUP(E2029,HC!A:B,2,0)</f>
        <v>#N/A</v>
      </c>
      <c r="O2029" t="e">
        <f>VLOOKUP(N2029,HC!B:C,2,0)</f>
        <v>#N/A</v>
      </c>
      <c r="P2029" s="82" t="str">
        <f t="shared" ref="P2029:BI2029" si="2342">IFERROR(IF($G2029="inactive","",IF(AND($L2029&lt;P$1,$M2029&lt;P$1),"",IF(AND($L2029&gt;Q$1,$M2029&gt;Q$1),"",IF(AND($L2029&lt;P$1,$M2029&lt;=Q$1),$M2029-P$1,IF(AND($L2029&gt;=P$1,$M2029&gt;Q$1),Q$1-$L2029,IF(AND($L2029&gt;=P$1,$M2029&lt;=Q$1),$M2029-$L2029,IF(AND($L2029&lt;P$1,$M2029&gt;Q$1),Q$1-P$1,""))))))),"")</f>
        <v/>
      </c>
      <c r="Q2029" s="82" t="str">
        <f t="shared" si="2342"/>
        <v/>
      </c>
      <c r="R2029" s="82" t="str">
        <f t="shared" si="2342"/>
        <v/>
      </c>
      <c r="S2029" s="82" t="str">
        <f t="shared" si="2342"/>
        <v/>
      </c>
      <c r="T2029" s="82" t="str">
        <f t="shared" si="2342"/>
        <v/>
      </c>
      <c r="U2029" s="82" t="str">
        <f t="shared" si="2342"/>
        <v/>
      </c>
      <c r="V2029" s="82" t="str">
        <f t="shared" si="2342"/>
        <v/>
      </c>
      <c r="W2029" s="82" t="str">
        <f t="shared" si="2342"/>
        <v/>
      </c>
      <c r="X2029" s="82" t="str">
        <f t="shared" si="2342"/>
        <v/>
      </c>
      <c r="Y2029" s="82" t="str">
        <f t="shared" si="2342"/>
        <v/>
      </c>
      <c r="Z2029" s="82" t="str">
        <f t="shared" si="2342"/>
        <v/>
      </c>
      <c r="AA2029" s="82" t="str">
        <f t="shared" si="2342"/>
        <v/>
      </c>
      <c r="AB2029" s="82" t="str">
        <f t="shared" si="2342"/>
        <v/>
      </c>
      <c r="AC2029" s="82" t="str">
        <f t="shared" si="2342"/>
        <v/>
      </c>
      <c r="AD2029" s="82" t="str">
        <f t="shared" si="2342"/>
        <v/>
      </c>
      <c r="AE2029" s="82" t="str">
        <f t="shared" si="2342"/>
        <v/>
      </c>
      <c r="AF2029" s="82" t="str">
        <f t="shared" si="2342"/>
        <v/>
      </c>
      <c r="AG2029" s="82" t="str">
        <f t="shared" si="2342"/>
        <v/>
      </c>
      <c r="AH2029" s="82" t="str">
        <f t="shared" si="2342"/>
        <v/>
      </c>
      <c r="AI2029" s="82" t="str">
        <f t="shared" si="2342"/>
        <v/>
      </c>
      <c r="AJ2029" s="82" t="str">
        <f t="shared" si="2342"/>
        <v/>
      </c>
      <c r="AK2029" s="82" t="str">
        <f t="shared" si="2342"/>
        <v/>
      </c>
      <c r="AL2029" s="82" t="str">
        <f t="shared" si="2342"/>
        <v/>
      </c>
      <c r="AM2029" s="82" t="str">
        <f t="shared" si="2342"/>
        <v/>
      </c>
      <c r="AN2029" s="82" t="str">
        <f t="shared" si="2342"/>
        <v/>
      </c>
      <c r="AO2029" s="82" t="str">
        <f t="shared" si="2342"/>
        <v/>
      </c>
      <c r="AP2029" s="82" t="str">
        <f t="shared" si="2342"/>
        <v/>
      </c>
      <c r="AQ2029" s="82" t="str">
        <f t="shared" si="2342"/>
        <v/>
      </c>
      <c r="AR2029" s="82" t="str">
        <f t="shared" si="2342"/>
        <v/>
      </c>
      <c r="AS2029" s="82" t="str">
        <f t="shared" si="2342"/>
        <v/>
      </c>
      <c r="AT2029" s="82" t="str">
        <f t="shared" si="2342"/>
        <v/>
      </c>
      <c r="AU2029" s="82" t="str">
        <f t="shared" si="2342"/>
        <v/>
      </c>
      <c r="AV2029" s="82" t="str">
        <f t="shared" si="2342"/>
        <v/>
      </c>
      <c r="AW2029" s="82" t="str">
        <f t="shared" si="2342"/>
        <v/>
      </c>
      <c r="AX2029" s="82" t="str">
        <f t="shared" si="2342"/>
        <v/>
      </c>
      <c r="AY2029" s="82" t="str">
        <f t="shared" si="2342"/>
        <v/>
      </c>
      <c r="AZ2029" s="82" t="str">
        <f t="shared" si="2342"/>
        <v/>
      </c>
      <c r="BA2029" s="82" t="str">
        <f t="shared" si="2342"/>
        <v/>
      </c>
      <c r="BB2029" s="82" t="str">
        <f t="shared" si="2342"/>
        <v/>
      </c>
      <c r="BC2029" s="82" t="str">
        <f t="shared" si="2342"/>
        <v/>
      </c>
      <c r="BD2029" s="82" t="str">
        <f t="shared" si="2342"/>
        <v/>
      </c>
      <c r="BE2029" s="82" t="str">
        <f t="shared" si="2342"/>
        <v/>
      </c>
      <c r="BF2029" s="82" t="str">
        <f t="shared" si="2342"/>
        <v/>
      </c>
      <c r="BG2029" s="82" t="str">
        <f t="shared" si="2342"/>
        <v/>
      </c>
      <c r="BH2029" s="82" t="str">
        <f t="shared" si="2342"/>
        <v/>
      </c>
      <c r="BI2029" s="82" t="str">
        <f t="shared" si="2342"/>
        <v/>
      </c>
      <c r="BJ2029" s="82" t="str">
        <f t="shared" si="2327"/>
        <v/>
      </c>
      <c r="BK2029" s="83" t="str">
        <f t="shared" si="2284"/>
        <v/>
      </c>
    </row>
    <row r="2030" spans="1:63" x14ac:dyDescent="0.25">
      <c r="A2030" t="str">
        <f t="shared" si="2294"/>
        <v>1</v>
      </c>
      <c r="B2030" t="str">
        <f t="shared" si="2295"/>
        <v>0</v>
      </c>
      <c r="C2030">
        <f>COUNTIF($D$3:D2030,D2030)</f>
        <v>0</v>
      </c>
      <c r="J2030" t="str">
        <f t="shared" si="2296"/>
        <v/>
      </c>
      <c r="K2030" t="str">
        <f t="shared" si="2297"/>
        <v/>
      </c>
      <c r="L2030" t="str">
        <f t="shared" si="2298"/>
        <v xml:space="preserve"> </v>
      </c>
      <c r="M2030" t="str">
        <f t="shared" si="2299"/>
        <v/>
      </c>
      <c r="N2030" t="e">
        <f>VLOOKUP(E2030,HC!A:B,2,0)</f>
        <v>#N/A</v>
      </c>
      <c r="O2030" t="e">
        <f>VLOOKUP(N2030,HC!B:C,2,0)</f>
        <v>#N/A</v>
      </c>
      <c r="P2030" s="82" t="str">
        <f t="shared" ref="P2030:BI2030" si="2343">IFERROR(IF($G2030="inactive","",IF(AND($L2030&lt;P$1,$M2030&lt;P$1),"",IF(AND($L2030&gt;Q$1,$M2030&gt;Q$1),"",IF(AND($L2030&lt;P$1,$M2030&lt;=Q$1),$M2030-P$1,IF(AND($L2030&gt;=P$1,$M2030&gt;Q$1),Q$1-$L2030,IF(AND($L2030&gt;=P$1,$M2030&lt;=Q$1),$M2030-$L2030,IF(AND($L2030&lt;P$1,$M2030&gt;Q$1),Q$1-P$1,""))))))),"")</f>
        <v/>
      </c>
      <c r="Q2030" s="82" t="str">
        <f t="shared" si="2343"/>
        <v/>
      </c>
      <c r="R2030" s="82" t="str">
        <f t="shared" si="2343"/>
        <v/>
      </c>
      <c r="S2030" s="82" t="str">
        <f t="shared" si="2343"/>
        <v/>
      </c>
      <c r="T2030" s="82" t="str">
        <f t="shared" si="2343"/>
        <v/>
      </c>
      <c r="U2030" s="82" t="str">
        <f t="shared" si="2343"/>
        <v/>
      </c>
      <c r="V2030" s="82" t="str">
        <f t="shared" si="2343"/>
        <v/>
      </c>
      <c r="W2030" s="82" t="str">
        <f t="shared" si="2343"/>
        <v/>
      </c>
      <c r="X2030" s="82" t="str">
        <f t="shared" si="2343"/>
        <v/>
      </c>
      <c r="Y2030" s="82" t="str">
        <f t="shared" si="2343"/>
        <v/>
      </c>
      <c r="Z2030" s="82" t="str">
        <f t="shared" si="2343"/>
        <v/>
      </c>
      <c r="AA2030" s="82" t="str">
        <f t="shared" si="2343"/>
        <v/>
      </c>
      <c r="AB2030" s="82" t="str">
        <f t="shared" si="2343"/>
        <v/>
      </c>
      <c r="AC2030" s="82" t="str">
        <f t="shared" si="2343"/>
        <v/>
      </c>
      <c r="AD2030" s="82" t="str">
        <f t="shared" si="2343"/>
        <v/>
      </c>
      <c r="AE2030" s="82" t="str">
        <f t="shared" si="2343"/>
        <v/>
      </c>
      <c r="AF2030" s="82" t="str">
        <f t="shared" si="2343"/>
        <v/>
      </c>
      <c r="AG2030" s="82" t="str">
        <f t="shared" si="2343"/>
        <v/>
      </c>
      <c r="AH2030" s="82" t="str">
        <f t="shared" si="2343"/>
        <v/>
      </c>
      <c r="AI2030" s="82" t="str">
        <f t="shared" si="2343"/>
        <v/>
      </c>
      <c r="AJ2030" s="82" t="str">
        <f t="shared" si="2343"/>
        <v/>
      </c>
      <c r="AK2030" s="82" t="str">
        <f t="shared" si="2343"/>
        <v/>
      </c>
      <c r="AL2030" s="82" t="str">
        <f t="shared" si="2343"/>
        <v/>
      </c>
      <c r="AM2030" s="82" t="str">
        <f t="shared" si="2343"/>
        <v/>
      </c>
      <c r="AN2030" s="82" t="str">
        <f t="shared" si="2343"/>
        <v/>
      </c>
      <c r="AO2030" s="82" t="str">
        <f t="shared" si="2343"/>
        <v/>
      </c>
      <c r="AP2030" s="82" t="str">
        <f t="shared" si="2343"/>
        <v/>
      </c>
      <c r="AQ2030" s="82" t="str">
        <f t="shared" si="2343"/>
        <v/>
      </c>
      <c r="AR2030" s="82" t="str">
        <f t="shared" si="2343"/>
        <v/>
      </c>
      <c r="AS2030" s="82" t="str">
        <f t="shared" si="2343"/>
        <v/>
      </c>
      <c r="AT2030" s="82" t="str">
        <f t="shared" si="2343"/>
        <v/>
      </c>
      <c r="AU2030" s="82" t="str">
        <f t="shared" si="2343"/>
        <v/>
      </c>
      <c r="AV2030" s="82" t="str">
        <f t="shared" si="2343"/>
        <v/>
      </c>
      <c r="AW2030" s="82" t="str">
        <f t="shared" si="2343"/>
        <v/>
      </c>
      <c r="AX2030" s="82" t="str">
        <f t="shared" si="2343"/>
        <v/>
      </c>
      <c r="AY2030" s="82" t="str">
        <f t="shared" si="2343"/>
        <v/>
      </c>
      <c r="AZ2030" s="82" t="str">
        <f t="shared" si="2343"/>
        <v/>
      </c>
      <c r="BA2030" s="82" t="str">
        <f t="shared" si="2343"/>
        <v/>
      </c>
      <c r="BB2030" s="82" t="str">
        <f t="shared" si="2343"/>
        <v/>
      </c>
      <c r="BC2030" s="82" t="str">
        <f t="shared" si="2343"/>
        <v/>
      </c>
      <c r="BD2030" s="82" t="str">
        <f t="shared" si="2343"/>
        <v/>
      </c>
      <c r="BE2030" s="82" t="str">
        <f t="shared" si="2343"/>
        <v/>
      </c>
      <c r="BF2030" s="82" t="str">
        <f t="shared" si="2343"/>
        <v/>
      </c>
      <c r="BG2030" s="82" t="str">
        <f t="shared" si="2343"/>
        <v/>
      </c>
      <c r="BH2030" s="82" t="str">
        <f t="shared" si="2343"/>
        <v/>
      </c>
      <c r="BI2030" s="82" t="str">
        <f t="shared" si="2343"/>
        <v/>
      </c>
      <c r="BJ2030" s="82" t="str">
        <f t="shared" si="2327"/>
        <v/>
      </c>
      <c r="BK2030" s="83" t="str">
        <f t="shared" si="2284"/>
        <v/>
      </c>
    </row>
    <row r="2031" spans="1:63" x14ac:dyDescent="0.25">
      <c r="A2031" t="str">
        <f t="shared" si="2294"/>
        <v>1</v>
      </c>
      <c r="B2031" t="str">
        <f t="shared" si="2295"/>
        <v>0</v>
      </c>
      <c r="C2031">
        <f>COUNTIF($D$3:D2031,D2031)</f>
        <v>0</v>
      </c>
      <c r="J2031" t="str">
        <f t="shared" si="2296"/>
        <v/>
      </c>
      <c r="K2031" t="str">
        <f t="shared" si="2297"/>
        <v/>
      </c>
      <c r="L2031" t="str">
        <f t="shared" si="2298"/>
        <v xml:space="preserve"> </v>
      </c>
      <c r="M2031" t="str">
        <f t="shared" si="2299"/>
        <v/>
      </c>
      <c r="N2031" t="e">
        <f>VLOOKUP(E2031,HC!A:B,2,0)</f>
        <v>#N/A</v>
      </c>
      <c r="O2031" t="e">
        <f>VLOOKUP(N2031,HC!B:C,2,0)</f>
        <v>#N/A</v>
      </c>
      <c r="P2031" s="82" t="str">
        <f t="shared" ref="P2031:BI2031" si="2344">IFERROR(IF($G2031="inactive","",IF(AND($L2031&lt;P$1,$M2031&lt;P$1),"",IF(AND($L2031&gt;Q$1,$M2031&gt;Q$1),"",IF(AND($L2031&lt;P$1,$M2031&lt;=Q$1),$M2031-P$1,IF(AND($L2031&gt;=P$1,$M2031&gt;Q$1),Q$1-$L2031,IF(AND($L2031&gt;=P$1,$M2031&lt;=Q$1),$M2031-$L2031,IF(AND($L2031&lt;P$1,$M2031&gt;Q$1),Q$1-P$1,""))))))),"")</f>
        <v/>
      </c>
      <c r="Q2031" s="82" t="str">
        <f t="shared" si="2344"/>
        <v/>
      </c>
      <c r="R2031" s="82" t="str">
        <f t="shared" si="2344"/>
        <v/>
      </c>
      <c r="S2031" s="82" t="str">
        <f t="shared" si="2344"/>
        <v/>
      </c>
      <c r="T2031" s="82" t="str">
        <f t="shared" si="2344"/>
        <v/>
      </c>
      <c r="U2031" s="82" t="str">
        <f t="shared" si="2344"/>
        <v/>
      </c>
      <c r="V2031" s="82" t="str">
        <f t="shared" si="2344"/>
        <v/>
      </c>
      <c r="W2031" s="82" t="str">
        <f t="shared" si="2344"/>
        <v/>
      </c>
      <c r="X2031" s="82" t="str">
        <f t="shared" si="2344"/>
        <v/>
      </c>
      <c r="Y2031" s="82" t="str">
        <f t="shared" si="2344"/>
        <v/>
      </c>
      <c r="Z2031" s="82" t="str">
        <f t="shared" si="2344"/>
        <v/>
      </c>
      <c r="AA2031" s="82" t="str">
        <f t="shared" si="2344"/>
        <v/>
      </c>
      <c r="AB2031" s="82" t="str">
        <f t="shared" si="2344"/>
        <v/>
      </c>
      <c r="AC2031" s="82" t="str">
        <f t="shared" si="2344"/>
        <v/>
      </c>
      <c r="AD2031" s="82" t="str">
        <f t="shared" si="2344"/>
        <v/>
      </c>
      <c r="AE2031" s="82" t="str">
        <f t="shared" si="2344"/>
        <v/>
      </c>
      <c r="AF2031" s="82" t="str">
        <f t="shared" si="2344"/>
        <v/>
      </c>
      <c r="AG2031" s="82" t="str">
        <f t="shared" si="2344"/>
        <v/>
      </c>
      <c r="AH2031" s="82" t="str">
        <f t="shared" si="2344"/>
        <v/>
      </c>
      <c r="AI2031" s="82" t="str">
        <f t="shared" si="2344"/>
        <v/>
      </c>
      <c r="AJ2031" s="82" t="str">
        <f t="shared" si="2344"/>
        <v/>
      </c>
      <c r="AK2031" s="82" t="str">
        <f t="shared" si="2344"/>
        <v/>
      </c>
      <c r="AL2031" s="82" t="str">
        <f t="shared" si="2344"/>
        <v/>
      </c>
      <c r="AM2031" s="82" t="str">
        <f t="shared" si="2344"/>
        <v/>
      </c>
      <c r="AN2031" s="82" t="str">
        <f t="shared" si="2344"/>
        <v/>
      </c>
      <c r="AO2031" s="82" t="str">
        <f t="shared" si="2344"/>
        <v/>
      </c>
      <c r="AP2031" s="82" t="str">
        <f t="shared" si="2344"/>
        <v/>
      </c>
      <c r="AQ2031" s="82" t="str">
        <f t="shared" si="2344"/>
        <v/>
      </c>
      <c r="AR2031" s="82" t="str">
        <f t="shared" si="2344"/>
        <v/>
      </c>
      <c r="AS2031" s="82" t="str">
        <f t="shared" si="2344"/>
        <v/>
      </c>
      <c r="AT2031" s="82" t="str">
        <f t="shared" si="2344"/>
        <v/>
      </c>
      <c r="AU2031" s="82" t="str">
        <f t="shared" si="2344"/>
        <v/>
      </c>
      <c r="AV2031" s="82" t="str">
        <f t="shared" si="2344"/>
        <v/>
      </c>
      <c r="AW2031" s="82" t="str">
        <f t="shared" si="2344"/>
        <v/>
      </c>
      <c r="AX2031" s="82" t="str">
        <f t="shared" si="2344"/>
        <v/>
      </c>
      <c r="AY2031" s="82" t="str">
        <f t="shared" si="2344"/>
        <v/>
      </c>
      <c r="AZ2031" s="82" t="str">
        <f t="shared" si="2344"/>
        <v/>
      </c>
      <c r="BA2031" s="82" t="str">
        <f t="shared" si="2344"/>
        <v/>
      </c>
      <c r="BB2031" s="82" t="str">
        <f t="shared" si="2344"/>
        <v/>
      </c>
      <c r="BC2031" s="82" t="str">
        <f t="shared" si="2344"/>
        <v/>
      </c>
      <c r="BD2031" s="82" t="str">
        <f t="shared" si="2344"/>
        <v/>
      </c>
      <c r="BE2031" s="82" t="str">
        <f t="shared" si="2344"/>
        <v/>
      </c>
      <c r="BF2031" s="82" t="str">
        <f t="shared" si="2344"/>
        <v/>
      </c>
      <c r="BG2031" s="82" t="str">
        <f t="shared" si="2344"/>
        <v/>
      </c>
      <c r="BH2031" s="82" t="str">
        <f t="shared" si="2344"/>
        <v/>
      </c>
      <c r="BI2031" s="82" t="str">
        <f t="shared" si="2344"/>
        <v/>
      </c>
      <c r="BJ2031" s="82" t="str">
        <f t="shared" si="2327"/>
        <v/>
      </c>
      <c r="BK2031" s="83" t="str">
        <f t="shared" si="2284"/>
        <v/>
      </c>
    </row>
    <row r="2032" spans="1:63" x14ac:dyDescent="0.25">
      <c r="A2032" t="str">
        <f t="shared" si="2294"/>
        <v>1</v>
      </c>
      <c r="B2032" t="str">
        <f t="shared" si="2295"/>
        <v>0</v>
      </c>
      <c r="C2032">
        <f>COUNTIF($D$3:D2032,D2032)</f>
        <v>0</v>
      </c>
      <c r="J2032" t="str">
        <f t="shared" si="2296"/>
        <v/>
      </c>
      <c r="K2032" t="str">
        <f t="shared" si="2297"/>
        <v/>
      </c>
      <c r="L2032" t="str">
        <f t="shared" si="2298"/>
        <v xml:space="preserve"> </v>
      </c>
      <c r="M2032" t="str">
        <f t="shared" si="2299"/>
        <v/>
      </c>
      <c r="N2032" t="e">
        <f>VLOOKUP(E2032,HC!A:B,2,0)</f>
        <v>#N/A</v>
      </c>
      <c r="O2032" t="e">
        <f>VLOOKUP(N2032,HC!B:C,2,0)</f>
        <v>#N/A</v>
      </c>
      <c r="P2032" s="82" t="str">
        <f t="shared" ref="P2032:BI2032" si="2345">IFERROR(IF($G2032="inactive","",IF(AND($L2032&lt;P$1,$M2032&lt;P$1),"",IF(AND($L2032&gt;Q$1,$M2032&gt;Q$1),"",IF(AND($L2032&lt;P$1,$M2032&lt;=Q$1),$M2032-P$1,IF(AND($L2032&gt;=P$1,$M2032&gt;Q$1),Q$1-$L2032,IF(AND($L2032&gt;=P$1,$M2032&lt;=Q$1),$M2032-$L2032,IF(AND($L2032&lt;P$1,$M2032&gt;Q$1),Q$1-P$1,""))))))),"")</f>
        <v/>
      </c>
      <c r="Q2032" s="82" t="str">
        <f t="shared" si="2345"/>
        <v/>
      </c>
      <c r="R2032" s="82" t="str">
        <f t="shared" si="2345"/>
        <v/>
      </c>
      <c r="S2032" s="82" t="str">
        <f t="shared" si="2345"/>
        <v/>
      </c>
      <c r="T2032" s="82" t="str">
        <f t="shared" si="2345"/>
        <v/>
      </c>
      <c r="U2032" s="82" t="str">
        <f t="shared" si="2345"/>
        <v/>
      </c>
      <c r="V2032" s="82" t="str">
        <f t="shared" si="2345"/>
        <v/>
      </c>
      <c r="W2032" s="82" t="str">
        <f t="shared" si="2345"/>
        <v/>
      </c>
      <c r="X2032" s="82" t="str">
        <f t="shared" si="2345"/>
        <v/>
      </c>
      <c r="Y2032" s="82" t="str">
        <f t="shared" si="2345"/>
        <v/>
      </c>
      <c r="Z2032" s="82" t="str">
        <f t="shared" si="2345"/>
        <v/>
      </c>
      <c r="AA2032" s="82" t="str">
        <f t="shared" si="2345"/>
        <v/>
      </c>
      <c r="AB2032" s="82" t="str">
        <f t="shared" si="2345"/>
        <v/>
      </c>
      <c r="AC2032" s="82" t="str">
        <f t="shared" si="2345"/>
        <v/>
      </c>
      <c r="AD2032" s="82" t="str">
        <f t="shared" si="2345"/>
        <v/>
      </c>
      <c r="AE2032" s="82" t="str">
        <f t="shared" si="2345"/>
        <v/>
      </c>
      <c r="AF2032" s="82" t="str">
        <f t="shared" si="2345"/>
        <v/>
      </c>
      <c r="AG2032" s="82" t="str">
        <f t="shared" si="2345"/>
        <v/>
      </c>
      <c r="AH2032" s="82" t="str">
        <f t="shared" si="2345"/>
        <v/>
      </c>
      <c r="AI2032" s="82" t="str">
        <f t="shared" si="2345"/>
        <v/>
      </c>
      <c r="AJ2032" s="82" t="str">
        <f t="shared" si="2345"/>
        <v/>
      </c>
      <c r="AK2032" s="82" t="str">
        <f t="shared" si="2345"/>
        <v/>
      </c>
      <c r="AL2032" s="82" t="str">
        <f t="shared" si="2345"/>
        <v/>
      </c>
      <c r="AM2032" s="82" t="str">
        <f t="shared" si="2345"/>
        <v/>
      </c>
      <c r="AN2032" s="82" t="str">
        <f t="shared" si="2345"/>
        <v/>
      </c>
      <c r="AO2032" s="82" t="str">
        <f t="shared" si="2345"/>
        <v/>
      </c>
      <c r="AP2032" s="82" t="str">
        <f t="shared" si="2345"/>
        <v/>
      </c>
      <c r="AQ2032" s="82" t="str">
        <f t="shared" si="2345"/>
        <v/>
      </c>
      <c r="AR2032" s="82" t="str">
        <f t="shared" si="2345"/>
        <v/>
      </c>
      <c r="AS2032" s="82" t="str">
        <f t="shared" si="2345"/>
        <v/>
      </c>
      <c r="AT2032" s="82" t="str">
        <f t="shared" si="2345"/>
        <v/>
      </c>
      <c r="AU2032" s="82" t="str">
        <f t="shared" si="2345"/>
        <v/>
      </c>
      <c r="AV2032" s="82" t="str">
        <f t="shared" si="2345"/>
        <v/>
      </c>
      <c r="AW2032" s="82" t="str">
        <f t="shared" si="2345"/>
        <v/>
      </c>
      <c r="AX2032" s="82" t="str">
        <f t="shared" si="2345"/>
        <v/>
      </c>
      <c r="AY2032" s="82" t="str">
        <f t="shared" si="2345"/>
        <v/>
      </c>
      <c r="AZ2032" s="82" t="str">
        <f t="shared" si="2345"/>
        <v/>
      </c>
      <c r="BA2032" s="82" t="str">
        <f t="shared" si="2345"/>
        <v/>
      </c>
      <c r="BB2032" s="82" t="str">
        <f t="shared" si="2345"/>
        <v/>
      </c>
      <c r="BC2032" s="82" t="str">
        <f t="shared" si="2345"/>
        <v/>
      </c>
      <c r="BD2032" s="82" t="str">
        <f t="shared" si="2345"/>
        <v/>
      </c>
      <c r="BE2032" s="82" t="str">
        <f t="shared" si="2345"/>
        <v/>
      </c>
      <c r="BF2032" s="82" t="str">
        <f t="shared" si="2345"/>
        <v/>
      </c>
      <c r="BG2032" s="82" t="str">
        <f t="shared" si="2345"/>
        <v/>
      </c>
      <c r="BH2032" s="82" t="str">
        <f t="shared" si="2345"/>
        <v/>
      </c>
      <c r="BI2032" s="82" t="str">
        <f t="shared" si="2345"/>
        <v/>
      </c>
      <c r="BJ2032" s="82" t="str">
        <f t="shared" si="2327"/>
        <v/>
      </c>
      <c r="BK2032" s="83" t="str">
        <f t="shared" si="2284"/>
        <v/>
      </c>
    </row>
    <row r="2033" spans="1:63" x14ac:dyDescent="0.25">
      <c r="A2033" t="str">
        <f t="shared" si="2294"/>
        <v>1</v>
      </c>
      <c r="B2033" t="str">
        <f t="shared" si="2295"/>
        <v>0</v>
      </c>
      <c r="C2033">
        <f>COUNTIF($D$3:D2033,D2033)</f>
        <v>0</v>
      </c>
      <c r="J2033" t="str">
        <f t="shared" si="2296"/>
        <v/>
      </c>
      <c r="K2033" t="str">
        <f t="shared" si="2297"/>
        <v/>
      </c>
      <c r="L2033" t="str">
        <f t="shared" si="2298"/>
        <v xml:space="preserve"> </v>
      </c>
      <c r="M2033" t="str">
        <f t="shared" si="2299"/>
        <v/>
      </c>
      <c r="N2033" t="e">
        <f>VLOOKUP(E2033,HC!A:B,2,0)</f>
        <v>#N/A</v>
      </c>
      <c r="O2033" t="e">
        <f>VLOOKUP(N2033,HC!B:C,2,0)</f>
        <v>#N/A</v>
      </c>
      <c r="P2033" s="82" t="str">
        <f t="shared" ref="P2033:BI2033" si="2346">IFERROR(IF($G2033="inactive","",IF(AND($L2033&lt;P$1,$M2033&lt;P$1),"",IF(AND($L2033&gt;Q$1,$M2033&gt;Q$1),"",IF(AND($L2033&lt;P$1,$M2033&lt;=Q$1),$M2033-P$1,IF(AND($L2033&gt;=P$1,$M2033&gt;Q$1),Q$1-$L2033,IF(AND($L2033&gt;=P$1,$M2033&lt;=Q$1),$M2033-$L2033,IF(AND($L2033&lt;P$1,$M2033&gt;Q$1),Q$1-P$1,""))))))),"")</f>
        <v/>
      </c>
      <c r="Q2033" s="82" t="str">
        <f t="shared" si="2346"/>
        <v/>
      </c>
      <c r="R2033" s="82" t="str">
        <f t="shared" si="2346"/>
        <v/>
      </c>
      <c r="S2033" s="82" t="str">
        <f t="shared" si="2346"/>
        <v/>
      </c>
      <c r="T2033" s="82" t="str">
        <f t="shared" si="2346"/>
        <v/>
      </c>
      <c r="U2033" s="82" t="str">
        <f t="shared" si="2346"/>
        <v/>
      </c>
      <c r="V2033" s="82" t="str">
        <f t="shared" si="2346"/>
        <v/>
      </c>
      <c r="W2033" s="82" t="str">
        <f t="shared" si="2346"/>
        <v/>
      </c>
      <c r="X2033" s="82" t="str">
        <f t="shared" si="2346"/>
        <v/>
      </c>
      <c r="Y2033" s="82" t="str">
        <f t="shared" si="2346"/>
        <v/>
      </c>
      <c r="Z2033" s="82" t="str">
        <f t="shared" si="2346"/>
        <v/>
      </c>
      <c r="AA2033" s="82" t="str">
        <f t="shared" si="2346"/>
        <v/>
      </c>
      <c r="AB2033" s="82" t="str">
        <f t="shared" si="2346"/>
        <v/>
      </c>
      <c r="AC2033" s="82" t="str">
        <f t="shared" si="2346"/>
        <v/>
      </c>
      <c r="AD2033" s="82" t="str">
        <f t="shared" si="2346"/>
        <v/>
      </c>
      <c r="AE2033" s="82" t="str">
        <f t="shared" si="2346"/>
        <v/>
      </c>
      <c r="AF2033" s="82" t="str">
        <f t="shared" si="2346"/>
        <v/>
      </c>
      <c r="AG2033" s="82" t="str">
        <f t="shared" si="2346"/>
        <v/>
      </c>
      <c r="AH2033" s="82" t="str">
        <f t="shared" si="2346"/>
        <v/>
      </c>
      <c r="AI2033" s="82" t="str">
        <f t="shared" si="2346"/>
        <v/>
      </c>
      <c r="AJ2033" s="82" t="str">
        <f t="shared" si="2346"/>
        <v/>
      </c>
      <c r="AK2033" s="82" t="str">
        <f t="shared" si="2346"/>
        <v/>
      </c>
      <c r="AL2033" s="82" t="str">
        <f t="shared" si="2346"/>
        <v/>
      </c>
      <c r="AM2033" s="82" t="str">
        <f t="shared" si="2346"/>
        <v/>
      </c>
      <c r="AN2033" s="82" t="str">
        <f t="shared" si="2346"/>
        <v/>
      </c>
      <c r="AO2033" s="82" t="str">
        <f t="shared" si="2346"/>
        <v/>
      </c>
      <c r="AP2033" s="82" t="str">
        <f t="shared" si="2346"/>
        <v/>
      </c>
      <c r="AQ2033" s="82" t="str">
        <f t="shared" si="2346"/>
        <v/>
      </c>
      <c r="AR2033" s="82" t="str">
        <f t="shared" si="2346"/>
        <v/>
      </c>
      <c r="AS2033" s="82" t="str">
        <f t="shared" si="2346"/>
        <v/>
      </c>
      <c r="AT2033" s="82" t="str">
        <f t="shared" si="2346"/>
        <v/>
      </c>
      <c r="AU2033" s="82" t="str">
        <f t="shared" si="2346"/>
        <v/>
      </c>
      <c r="AV2033" s="82" t="str">
        <f t="shared" si="2346"/>
        <v/>
      </c>
      <c r="AW2033" s="82" t="str">
        <f t="shared" si="2346"/>
        <v/>
      </c>
      <c r="AX2033" s="82" t="str">
        <f t="shared" si="2346"/>
        <v/>
      </c>
      <c r="AY2033" s="82" t="str">
        <f t="shared" si="2346"/>
        <v/>
      </c>
      <c r="AZ2033" s="82" t="str">
        <f t="shared" si="2346"/>
        <v/>
      </c>
      <c r="BA2033" s="82" t="str">
        <f t="shared" si="2346"/>
        <v/>
      </c>
      <c r="BB2033" s="82" t="str">
        <f t="shared" si="2346"/>
        <v/>
      </c>
      <c r="BC2033" s="82" t="str">
        <f t="shared" si="2346"/>
        <v/>
      </c>
      <c r="BD2033" s="82" t="str">
        <f t="shared" si="2346"/>
        <v/>
      </c>
      <c r="BE2033" s="82" t="str">
        <f t="shared" si="2346"/>
        <v/>
      </c>
      <c r="BF2033" s="82" t="str">
        <f t="shared" si="2346"/>
        <v/>
      </c>
      <c r="BG2033" s="82" t="str">
        <f t="shared" si="2346"/>
        <v/>
      </c>
      <c r="BH2033" s="82" t="str">
        <f t="shared" si="2346"/>
        <v/>
      </c>
      <c r="BI2033" s="82" t="str">
        <f t="shared" si="2346"/>
        <v/>
      </c>
      <c r="BJ2033" s="82" t="str">
        <f t="shared" si="2327"/>
        <v/>
      </c>
      <c r="BK2033" s="83" t="str">
        <f t="shared" si="2284"/>
        <v/>
      </c>
    </row>
    <row r="2034" spans="1:63" x14ac:dyDescent="0.25">
      <c r="A2034" t="str">
        <f t="shared" si="2294"/>
        <v>1</v>
      </c>
      <c r="B2034" t="str">
        <f t="shared" si="2295"/>
        <v>0</v>
      </c>
      <c r="C2034">
        <f>COUNTIF($D$3:D2034,D2034)</f>
        <v>0</v>
      </c>
      <c r="J2034" t="str">
        <f t="shared" si="2296"/>
        <v/>
      </c>
      <c r="K2034" t="str">
        <f t="shared" si="2297"/>
        <v/>
      </c>
      <c r="L2034" t="str">
        <f t="shared" si="2298"/>
        <v xml:space="preserve"> </v>
      </c>
      <c r="M2034" t="str">
        <f t="shared" si="2299"/>
        <v/>
      </c>
      <c r="N2034" t="e">
        <f>VLOOKUP(E2034,HC!A:B,2,0)</f>
        <v>#N/A</v>
      </c>
      <c r="O2034" t="e">
        <f>VLOOKUP(N2034,HC!B:C,2,0)</f>
        <v>#N/A</v>
      </c>
      <c r="P2034" s="82" t="str">
        <f t="shared" ref="P2034:BI2034" si="2347">IFERROR(IF($G2034="inactive","",IF(AND($L2034&lt;P$1,$M2034&lt;P$1),"",IF(AND($L2034&gt;Q$1,$M2034&gt;Q$1),"",IF(AND($L2034&lt;P$1,$M2034&lt;=Q$1),$M2034-P$1,IF(AND($L2034&gt;=P$1,$M2034&gt;Q$1),Q$1-$L2034,IF(AND($L2034&gt;=P$1,$M2034&lt;=Q$1),$M2034-$L2034,IF(AND($L2034&lt;P$1,$M2034&gt;Q$1),Q$1-P$1,""))))))),"")</f>
        <v/>
      </c>
      <c r="Q2034" s="82" t="str">
        <f t="shared" si="2347"/>
        <v/>
      </c>
      <c r="R2034" s="82" t="str">
        <f t="shared" si="2347"/>
        <v/>
      </c>
      <c r="S2034" s="82" t="str">
        <f t="shared" si="2347"/>
        <v/>
      </c>
      <c r="T2034" s="82" t="str">
        <f t="shared" si="2347"/>
        <v/>
      </c>
      <c r="U2034" s="82" t="str">
        <f t="shared" si="2347"/>
        <v/>
      </c>
      <c r="V2034" s="82" t="str">
        <f t="shared" si="2347"/>
        <v/>
      </c>
      <c r="W2034" s="82" t="str">
        <f t="shared" si="2347"/>
        <v/>
      </c>
      <c r="X2034" s="82" t="str">
        <f t="shared" si="2347"/>
        <v/>
      </c>
      <c r="Y2034" s="82" t="str">
        <f t="shared" si="2347"/>
        <v/>
      </c>
      <c r="Z2034" s="82" t="str">
        <f t="shared" si="2347"/>
        <v/>
      </c>
      <c r="AA2034" s="82" t="str">
        <f t="shared" si="2347"/>
        <v/>
      </c>
      <c r="AB2034" s="82" t="str">
        <f t="shared" si="2347"/>
        <v/>
      </c>
      <c r="AC2034" s="82" t="str">
        <f t="shared" si="2347"/>
        <v/>
      </c>
      <c r="AD2034" s="82" t="str">
        <f t="shared" si="2347"/>
        <v/>
      </c>
      <c r="AE2034" s="82" t="str">
        <f t="shared" si="2347"/>
        <v/>
      </c>
      <c r="AF2034" s="82" t="str">
        <f t="shared" si="2347"/>
        <v/>
      </c>
      <c r="AG2034" s="82" t="str">
        <f t="shared" si="2347"/>
        <v/>
      </c>
      <c r="AH2034" s="82" t="str">
        <f t="shared" si="2347"/>
        <v/>
      </c>
      <c r="AI2034" s="82" t="str">
        <f t="shared" si="2347"/>
        <v/>
      </c>
      <c r="AJ2034" s="82" t="str">
        <f t="shared" si="2347"/>
        <v/>
      </c>
      <c r="AK2034" s="82" t="str">
        <f t="shared" si="2347"/>
        <v/>
      </c>
      <c r="AL2034" s="82" t="str">
        <f t="shared" si="2347"/>
        <v/>
      </c>
      <c r="AM2034" s="82" t="str">
        <f t="shared" si="2347"/>
        <v/>
      </c>
      <c r="AN2034" s="82" t="str">
        <f t="shared" si="2347"/>
        <v/>
      </c>
      <c r="AO2034" s="82" t="str">
        <f t="shared" si="2347"/>
        <v/>
      </c>
      <c r="AP2034" s="82" t="str">
        <f t="shared" si="2347"/>
        <v/>
      </c>
      <c r="AQ2034" s="82" t="str">
        <f t="shared" si="2347"/>
        <v/>
      </c>
      <c r="AR2034" s="82" t="str">
        <f t="shared" si="2347"/>
        <v/>
      </c>
      <c r="AS2034" s="82" t="str">
        <f t="shared" si="2347"/>
        <v/>
      </c>
      <c r="AT2034" s="82" t="str">
        <f t="shared" si="2347"/>
        <v/>
      </c>
      <c r="AU2034" s="82" t="str">
        <f t="shared" si="2347"/>
        <v/>
      </c>
      <c r="AV2034" s="82" t="str">
        <f t="shared" si="2347"/>
        <v/>
      </c>
      <c r="AW2034" s="82" t="str">
        <f t="shared" si="2347"/>
        <v/>
      </c>
      <c r="AX2034" s="82" t="str">
        <f t="shared" si="2347"/>
        <v/>
      </c>
      <c r="AY2034" s="82" t="str">
        <f t="shared" si="2347"/>
        <v/>
      </c>
      <c r="AZ2034" s="82" t="str">
        <f t="shared" si="2347"/>
        <v/>
      </c>
      <c r="BA2034" s="82" t="str">
        <f t="shared" si="2347"/>
        <v/>
      </c>
      <c r="BB2034" s="82" t="str">
        <f t="shared" si="2347"/>
        <v/>
      </c>
      <c r="BC2034" s="82" t="str">
        <f t="shared" si="2347"/>
        <v/>
      </c>
      <c r="BD2034" s="82" t="str">
        <f t="shared" si="2347"/>
        <v/>
      </c>
      <c r="BE2034" s="82" t="str">
        <f t="shared" si="2347"/>
        <v/>
      </c>
      <c r="BF2034" s="82" t="str">
        <f t="shared" si="2347"/>
        <v/>
      </c>
      <c r="BG2034" s="82" t="str">
        <f t="shared" si="2347"/>
        <v/>
      </c>
      <c r="BH2034" s="82" t="str">
        <f t="shared" si="2347"/>
        <v/>
      </c>
      <c r="BI2034" s="82" t="str">
        <f t="shared" si="2347"/>
        <v/>
      </c>
      <c r="BJ2034" s="82" t="str">
        <f t="shared" si="2327"/>
        <v/>
      </c>
      <c r="BK2034" s="83" t="str">
        <f t="shared" si="2284"/>
        <v/>
      </c>
    </row>
    <row r="2035" spans="1:63" x14ac:dyDescent="0.25">
      <c r="A2035" t="str">
        <f t="shared" si="2294"/>
        <v>1</v>
      </c>
      <c r="B2035" t="str">
        <f t="shared" si="2295"/>
        <v>0</v>
      </c>
      <c r="C2035">
        <f>COUNTIF($D$3:D2035,D2035)</f>
        <v>0</v>
      </c>
      <c r="J2035" t="str">
        <f t="shared" si="2296"/>
        <v/>
      </c>
      <c r="K2035" t="str">
        <f t="shared" si="2297"/>
        <v/>
      </c>
      <c r="L2035" t="str">
        <f t="shared" si="2298"/>
        <v xml:space="preserve"> </v>
      </c>
      <c r="M2035" t="str">
        <f t="shared" si="2299"/>
        <v/>
      </c>
      <c r="N2035" t="e">
        <f>VLOOKUP(E2035,HC!A:B,2,0)</f>
        <v>#N/A</v>
      </c>
      <c r="O2035" t="e">
        <f>VLOOKUP(N2035,HC!B:C,2,0)</f>
        <v>#N/A</v>
      </c>
      <c r="P2035" s="82" t="str">
        <f t="shared" ref="P2035:BI2035" si="2348">IFERROR(IF($G2035="inactive","",IF(AND($L2035&lt;P$1,$M2035&lt;P$1),"",IF(AND($L2035&gt;Q$1,$M2035&gt;Q$1),"",IF(AND($L2035&lt;P$1,$M2035&lt;=Q$1),$M2035-P$1,IF(AND($L2035&gt;=P$1,$M2035&gt;Q$1),Q$1-$L2035,IF(AND($L2035&gt;=P$1,$M2035&lt;=Q$1),$M2035-$L2035,IF(AND($L2035&lt;P$1,$M2035&gt;Q$1),Q$1-P$1,""))))))),"")</f>
        <v/>
      </c>
      <c r="Q2035" s="82" t="str">
        <f t="shared" si="2348"/>
        <v/>
      </c>
      <c r="R2035" s="82" t="str">
        <f t="shared" si="2348"/>
        <v/>
      </c>
      <c r="S2035" s="82" t="str">
        <f t="shared" si="2348"/>
        <v/>
      </c>
      <c r="T2035" s="82" t="str">
        <f t="shared" si="2348"/>
        <v/>
      </c>
      <c r="U2035" s="82" t="str">
        <f t="shared" si="2348"/>
        <v/>
      </c>
      <c r="V2035" s="82" t="str">
        <f t="shared" si="2348"/>
        <v/>
      </c>
      <c r="W2035" s="82" t="str">
        <f t="shared" si="2348"/>
        <v/>
      </c>
      <c r="X2035" s="82" t="str">
        <f t="shared" si="2348"/>
        <v/>
      </c>
      <c r="Y2035" s="82" t="str">
        <f t="shared" si="2348"/>
        <v/>
      </c>
      <c r="Z2035" s="82" t="str">
        <f t="shared" si="2348"/>
        <v/>
      </c>
      <c r="AA2035" s="82" t="str">
        <f t="shared" si="2348"/>
        <v/>
      </c>
      <c r="AB2035" s="82" t="str">
        <f t="shared" si="2348"/>
        <v/>
      </c>
      <c r="AC2035" s="82" t="str">
        <f t="shared" si="2348"/>
        <v/>
      </c>
      <c r="AD2035" s="82" t="str">
        <f t="shared" si="2348"/>
        <v/>
      </c>
      <c r="AE2035" s="82" t="str">
        <f t="shared" si="2348"/>
        <v/>
      </c>
      <c r="AF2035" s="82" t="str">
        <f t="shared" si="2348"/>
        <v/>
      </c>
      <c r="AG2035" s="82" t="str">
        <f t="shared" si="2348"/>
        <v/>
      </c>
      <c r="AH2035" s="82" t="str">
        <f t="shared" si="2348"/>
        <v/>
      </c>
      <c r="AI2035" s="82" t="str">
        <f t="shared" si="2348"/>
        <v/>
      </c>
      <c r="AJ2035" s="82" t="str">
        <f t="shared" si="2348"/>
        <v/>
      </c>
      <c r="AK2035" s="82" t="str">
        <f t="shared" si="2348"/>
        <v/>
      </c>
      <c r="AL2035" s="82" t="str">
        <f t="shared" si="2348"/>
        <v/>
      </c>
      <c r="AM2035" s="82" t="str">
        <f t="shared" si="2348"/>
        <v/>
      </c>
      <c r="AN2035" s="82" t="str">
        <f t="shared" si="2348"/>
        <v/>
      </c>
      <c r="AO2035" s="82" t="str">
        <f t="shared" si="2348"/>
        <v/>
      </c>
      <c r="AP2035" s="82" t="str">
        <f t="shared" si="2348"/>
        <v/>
      </c>
      <c r="AQ2035" s="82" t="str">
        <f t="shared" si="2348"/>
        <v/>
      </c>
      <c r="AR2035" s="82" t="str">
        <f t="shared" si="2348"/>
        <v/>
      </c>
      <c r="AS2035" s="82" t="str">
        <f t="shared" si="2348"/>
        <v/>
      </c>
      <c r="AT2035" s="82" t="str">
        <f t="shared" si="2348"/>
        <v/>
      </c>
      <c r="AU2035" s="82" t="str">
        <f t="shared" si="2348"/>
        <v/>
      </c>
      <c r="AV2035" s="82" t="str">
        <f t="shared" si="2348"/>
        <v/>
      </c>
      <c r="AW2035" s="82" t="str">
        <f t="shared" si="2348"/>
        <v/>
      </c>
      <c r="AX2035" s="82" t="str">
        <f t="shared" si="2348"/>
        <v/>
      </c>
      <c r="AY2035" s="82" t="str">
        <f t="shared" si="2348"/>
        <v/>
      </c>
      <c r="AZ2035" s="82" t="str">
        <f t="shared" si="2348"/>
        <v/>
      </c>
      <c r="BA2035" s="82" t="str">
        <f t="shared" si="2348"/>
        <v/>
      </c>
      <c r="BB2035" s="82" t="str">
        <f t="shared" si="2348"/>
        <v/>
      </c>
      <c r="BC2035" s="82" t="str">
        <f t="shared" si="2348"/>
        <v/>
      </c>
      <c r="BD2035" s="82" t="str">
        <f t="shared" si="2348"/>
        <v/>
      </c>
      <c r="BE2035" s="82" t="str">
        <f t="shared" si="2348"/>
        <v/>
      </c>
      <c r="BF2035" s="82" t="str">
        <f t="shared" si="2348"/>
        <v/>
      </c>
      <c r="BG2035" s="82" t="str">
        <f t="shared" si="2348"/>
        <v/>
      </c>
      <c r="BH2035" s="82" t="str">
        <f t="shared" si="2348"/>
        <v/>
      </c>
      <c r="BI2035" s="82" t="str">
        <f t="shared" si="2348"/>
        <v/>
      </c>
      <c r="BJ2035" s="82" t="str">
        <f t="shared" si="2327"/>
        <v/>
      </c>
      <c r="BK2035" s="83" t="str">
        <f t="shared" si="2284"/>
        <v/>
      </c>
    </row>
    <row r="2036" spans="1:63" x14ac:dyDescent="0.25">
      <c r="A2036" t="str">
        <f t="shared" si="2294"/>
        <v>1</v>
      </c>
      <c r="B2036" t="str">
        <f t="shared" si="2295"/>
        <v>0</v>
      </c>
      <c r="C2036">
        <f>COUNTIF($D$3:D2036,D2036)</f>
        <v>0</v>
      </c>
      <c r="J2036" t="str">
        <f t="shared" si="2296"/>
        <v/>
      </c>
      <c r="K2036" t="str">
        <f t="shared" si="2297"/>
        <v/>
      </c>
      <c r="L2036" t="str">
        <f t="shared" si="2298"/>
        <v xml:space="preserve"> </v>
      </c>
      <c r="M2036" t="str">
        <f t="shared" si="2299"/>
        <v/>
      </c>
      <c r="N2036" t="e">
        <f>VLOOKUP(E2036,HC!A:B,2,0)</f>
        <v>#N/A</v>
      </c>
      <c r="O2036" t="e">
        <f>VLOOKUP(N2036,HC!B:C,2,0)</f>
        <v>#N/A</v>
      </c>
      <c r="P2036" s="82" t="str">
        <f t="shared" ref="P2036:BI2036" si="2349">IFERROR(IF($G2036="inactive","",IF(AND($L2036&lt;P$1,$M2036&lt;P$1),"",IF(AND($L2036&gt;Q$1,$M2036&gt;Q$1),"",IF(AND($L2036&lt;P$1,$M2036&lt;=Q$1),$M2036-P$1,IF(AND($L2036&gt;=P$1,$M2036&gt;Q$1),Q$1-$L2036,IF(AND($L2036&gt;=P$1,$M2036&lt;=Q$1),$M2036-$L2036,IF(AND($L2036&lt;P$1,$M2036&gt;Q$1),Q$1-P$1,""))))))),"")</f>
        <v/>
      </c>
      <c r="Q2036" s="82" t="str">
        <f t="shared" si="2349"/>
        <v/>
      </c>
      <c r="R2036" s="82" t="str">
        <f t="shared" si="2349"/>
        <v/>
      </c>
      <c r="S2036" s="82" t="str">
        <f t="shared" si="2349"/>
        <v/>
      </c>
      <c r="T2036" s="82" t="str">
        <f t="shared" si="2349"/>
        <v/>
      </c>
      <c r="U2036" s="82" t="str">
        <f t="shared" si="2349"/>
        <v/>
      </c>
      <c r="V2036" s="82" t="str">
        <f t="shared" si="2349"/>
        <v/>
      </c>
      <c r="W2036" s="82" t="str">
        <f t="shared" si="2349"/>
        <v/>
      </c>
      <c r="X2036" s="82" t="str">
        <f t="shared" si="2349"/>
        <v/>
      </c>
      <c r="Y2036" s="82" t="str">
        <f t="shared" si="2349"/>
        <v/>
      </c>
      <c r="Z2036" s="82" t="str">
        <f t="shared" si="2349"/>
        <v/>
      </c>
      <c r="AA2036" s="82" t="str">
        <f t="shared" si="2349"/>
        <v/>
      </c>
      <c r="AB2036" s="82" t="str">
        <f t="shared" si="2349"/>
        <v/>
      </c>
      <c r="AC2036" s="82" t="str">
        <f t="shared" si="2349"/>
        <v/>
      </c>
      <c r="AD2036" s="82" t="str">
        <f t="shared" si="2349"/>
        <v/>
      </c>
      <c r="AE2036" s="82" t="str">
        <f t="shared" si="2349"/>
        <v/>
      </c>
      <c r="AF2036" s="82" t="str">
        <f t="shared" si="2349"/>
        <v/>
      </c>
      <c r="AG2036" s="82" t="str">
        <f t="shared" si="2349"/>
        <v/>
      </c>
      <c r="AH2036" s="82" t="str">
        <f t="shared" si="2349"/>
        <v/>
      </c>
      <c r="AI2036" s="82" t="str">
        <f t="shared" si="2349"/>
        <v/>
      </c>
      <c r="AJ2036" s="82" t="str">
        <f t="shared" si="2349"/>
        <v/>
      </c>
      <c r="AK2036" s="82" t="str">
        <f t="shared" si="2349"/>
        <v/>
      </c>
      <c r="AL2036" s="82" t="str">
        <f t="shared" si="2349"/>
        <v/>
      </c>
      <c r="AM2036" s="82" t="str">
        <f t="shared" si="2349"/>
        <v/>
      </c>
      <c r="AN2036" s="82" t="str">
        <f t="shared" si="2349"/>
        <v/>
      </c>
      <c r="AO2036" s="82" t="str">
        <f t="shared" si="2349"/>
        <v/>
      </c>
      <c r="AP2036" s="82" t="str">
        <f t="shared" si="2349"/>
        <v/>
      </c>
      <c r="AQ2036" s="82" t="str">
        <f t="shared" si="2349"/>
        <v/>
      </c>
      <c r="AR2036" s="82" t="str">
        <f t="shared" si="2349"/>
        <v/>
      </c>
      <c r="AS2036" s="82" t="str">
        <f t="shared" si="2349"/>
        <v/>
      </c>
      <c r="AT2036" s="82" t="str">
        <f t="shared" si="2349"/>
        <v/>
      </c>
      <c r="AU2036" s="82" t="str">
        <f t="shared" si="2349"/>
        <v/>
      </c>
      <c r="AV2036" s="82" t="str">
        <f t="shared" si="2349"/>
        <v/>
      </c>
      <c r="AW2036" s="82" t="str">
        <f t="shared" si="2349"/>
        <v/>
      </c>
      <c r="AX2036" s="82" t="str">
        <f t="shared" si="2349"/>
        <v/>
      </c>
      <c r="AY2036" s="82" t="str">
        <f t="shared" si="2349"/>
        <v/>
      </c>
      <c r="AZ2036" s="82" t="str">
        <f t="shared" si="2349"/>
        <v/>
      </c>
      <c r="BA2036" s="82" t="str">
        <f t="shared" si="2349"/>
        <v/>
      </c>
      <c r="BB2036" s="82" t="str">
        <f t="shared" si="2349"/>
        <v/>
      </c>
      <c r="BC2036" s="82" t="str">
        <f t="shared" si="2349"/>
        <v/>
      </c>
      <c r="BD2036" s="82" t="str">
        <f t="shared" si="2349"/>
        <v/>
      </c>
      <c r="BE2036" s="82" t="str">
        <f t="shared" si="2349"/>
        <v/>
      </c>
      <c r="BF2036" s="82" t="str">
        <f t="shared" si="2349"/>
        <v/>
      </c>
      <c r="BG2036" s="82" t="str">
        <f t="shared" si="2349"/>
        <v/>
      </c>
      <c r="BH2036" s="82" t="str">
        <f t="shared" si="2349"/>
        <v/>
      </c>
      <c r="BI2036" s="82" t="str">
        <f t="shared" si="2349"/>
        <v/>
      </c>
      <c r="BJ2036" s="82" t="str">
        <f t="shared" si="2327"/>
        <v/>
      </c>
      <c r="BK2036" s="83" t="str">
        <f t="shared" si="2284"/>
        <v/>
      </c>
    </row>
    <row r="2037" spans="1:63" x14ac:dyDescent="0.25">
      <c r="A2037" t="str">
        <f t="shared" si="2294"/>
        <v>1</v>
      </c>
      <c r="B2037" t="str">
        <f t="shared" si="2295"/>
        <v>0</v>
      </c>
      <c r="C2037">
        <f>COUNTIF($D$3:D2037,D2037)</f>
        <v>0</v>
      </c>
      <c r="J2037" t="str">
        <f t="shared" si="2296"/>
        <v/>
      </c>
      <c r="K2037" t="str">
        <f t="shared" si="2297"/>
        <v/>
      </c>
      <c r="L2037" t="str">
        <f t="shared" si="2298"/>
        <v xml:space="preserve"> </v>
      </c>
      <c r="M2037" t="str">
        <f t="shared" si="2299"/>
        <v/>
      </c>
      <c r="N2037" t="e">
        <f>VLOOKUP(E2037,HC!A:B,2,0)</f>
        <v>#N/A</v>
      </c>
      <c r="O2037" t="e">
        <f>VLOOKUP(N2037,HC!B:C,2,0)</f>
        <v>#N/A</v>
      </c>
      <c r="P2037" s="82" t="str">
        <f t="shared" ref="P2037:BI2037" si="2350">IFERROR(IF($G2037="inactive","",IF(AND($L2037&lt;P$1,$M2037&lt;P$1),"",IF(AND($L2037&gt;Q$1,$M2037&gt;Q$1),"",IF(AND($L2037&lt;P$1,$M2037&lt;=Q$1),$M2037-P$1,IF(AND($L2037&gt;=P$1,$M2037&gt;Q$1),Q$1-$L2037,IF(AND($L2037&gt;=P$1,$M2037&lt;=Q$1),$M2037-$L2037,IF(AND($L2037&lt;P$1,$M2037&gt;Q$1),Q$1-P$1,""))))))),"")</f>
        <v/>
      </c>
      <c r="Q2037" s="82" t="str">
        <f t="shared" si="2350"/>
        <v/>
      </c>
      <c r="R2037" s="82" t="str">
        <f t="shared" si="2350"/>
        <v/>
      </c>
      <c r="S2037" s="82" t="str">
        <f t="shared" si="2350"/>
        <v/>
      </c>
      <c r="T2037" s="82" t="str">
        <f t="shared" si="2350"/>
        <v/>
      </c>
      <c r="U2037" s="82" t="str">
        <f t="shared" si="2350"/>
        <v/>
      </c>
      <c r="V2037" s="82" t="str">
        <f t="shared" si="2350"/>
        <v/>
      </c>
      <c r="W2037" s="82" t="str">
        <f t="shared" si="2350"/>
        <v/>
      </c>
      <c r="X2037" s="82" t="str">
        <f t="shared" si="2350"/>
        <v/>
      </c>
      <c r="Y2037" s="82" t="str">
        <f t="shared" si="2350"/>
        <v/>
      </c>
      <c r="Z2037" s="82" t="str">
        <f t="shared" si="2350"/>
        <v/>
      </c>
      <c r="AA2037" s="82" t="str">
        <f t="shared" si="2350"/>
        <v/>
      </c>
      <c r="AB2037" s="82" t="str">
        <f t="shared" si="2350"/>
        <v/>
      </c>
      <c r="AC2037" s="82" t="str">
        <f t="shared" si="2350"/>
        <v/>
      </c>
      <c r="AD2037" s="82" t="str">
        <f t="shared" si="2350"/>
        <v/>
      </c>
      <c r="AE2037" s="82" t="str">
        <f t="shared" si="2350"/>
        <v/>
      </c>
      <c r="AF2037" s="82" t="str">
        <f t="shared" si="2350"/>
        <v/>
      </c>
      <c r="AG2037" s="82" t="str">
        <f t="shared" si="2350"/>
        <v/>
      </c>
      <c r="AH2037" s="82" t="str">
        <f t="shared" si="2350"/>
        <v/>
      </c>
      <c r="AI2037" s="82" t="str">
        <f t="shared" si="2350"/>
        <v/>
      </c>
      <c r="AJ2037" s="82" t="str">
        <f t="shared" si="2350"/>
        <v/>
      </c>
      <c r="AK2037" s="82" t="str">
        <f t="shared" si="2350"/>
        <v/>
      </c>
      <c r="AL2037" s="82" t="str">
        <f t="shared" si="2350"/>
        <v/>
      </c>
      <c r="AM2037" s="82" t="str">
        <f t="shared" si="2350"/>
        <v/>
      </c>
      <c r="AN2037" s="82" t="str">
        <f t="shared" si="2350"/>
        <v/>
      </c>
      <c r="AO2037" s="82" t="str">
        <f t="shared" si="2350"/>
        <v/>
      </c>
      <c r="AP2037" s="82" t="str">
        <f t="shared" si="2350"/>
        <v/>
      </c>
      <c r="AQ2037" s="82" t="str">
        <f t="shared" si="2350"/>
        <v/>
      </c>
      <c r="AR2037" s="82" t="str">
        <f t="shared" si="2350"/>
        <v/>
      </c>
      <c r="AS2037" s="82" t="str">
        <f t="shared" si="2350"/>
        <v/>
      </c>
      <c r="AT2037" s="82" t="str">
        <f t="shared" si="2350"/>
        <v/>
      </c>
      <c r="AU2037" s="82" t="str">
        <f t="shared" si="2350"/>
        <v/>
      </c>
      <c r="AV2037" s="82" t="str">
        <f t="shared" si="2350"/>
        <v/>
      </c>
      <c r="AW2037" s="82" t="str">
        <f t="shared" si="2350"/>
        <v/>
      </c>
      <c r="AX2037" s="82" t="str">
        <f t="shared" si="2350"/>
        <v/>
      </c>
      <c r="AY2037" s="82" t="str">
        <f t="shared" si="2350"/>
        <v/>
      </c>
      <c r="AZ2037" s="82" t="str">
        <f t="shared" si="2350"/>
        <v/>
      </c>
      <c r="BA2037" s="82" t="str">
        <f t="shared" si="2350"/>
        <v/>
      </c>
      <c r="BB2037" s="82" t="str">
        <f t="shared" si="2350"/>
        <v/>
      </c>
      <c r="BC2037" s="82" t="str">
        <f t="shared" si="2350"/>
        <v/>
      </c>
      <c r="BD2037" s="82" t="str">
        <f t="shared" si="2350"/>
        <v/>
      </c>
      <c r="BE2037" s="82" t="str">
        <f t="shared" si="2350"/>
        <v/>
      </c>
      <c r="BF2037" s="82" t="str">
        <f t="shared" si="2350"/>
        <v/>
      </c>
      <c r="BG2037" s="82" t="str">
        <f t="shared" si="2350"/>
        <v/>
      </c>
      <c r="BH2037" s="82" t="str">
        <f t="shared" si="2350"/>
        <v/>
      </c>
      <c r="BI2037" s="82" t="str">
        <f t="shared" si="2350"/>
        <v/>
      </c>
      <c r="BJ2037" s="82" t="str">
        <f t="shared" si="2327"/>
        <v/>
      </c>
      <c r="BK2037" s="83" t="str">
        <f t="shared" si="2284"/>
        <v/>
      </c>
    </row>
    <row r="2038" spans="1:63" x14ac:dyDescent="0.25">
      <c r="A2038" t="str">
        <f t="shared" si="2294"/>
        <v>1</v>
      </c>
      <c r="B2038" t="str">
        <f t="shared" si="2295"/>
        <v>0</v>
      </c>
      <c r="C2038">
        <f>COUNTIF($D$3:D2038,D2038)</f>
        <v>0</v>
      </c>
      <c r="J2038" t="str">
        <f t="shared" si="2296"/>
        <v/>
      </c>
      <c r="K2038" t="str">
        <f t="shared" si="2297"/>
        <v/>
      </c>
      <c r="L2038" t="str">
        <f t="shared" si="2298"/>
        <v xml:space="preserve"> </v>
      </c>
      <c r="M2038" t="str">
        <f t="shared" si="2299"/>
        <v/>
      </c>
      <c r="N2038" t="e">
        <f>VLOOKUP(E2038,HC!A:B,2,0)</f>
        <v>#N/A</v>
      </c>
      <c r="O2038" t="e">
        <f>VLOOKUP(N2038,HC!B:C,2,0)</f>
        <v>#N/A</v>
      </c>
      <c r="P2038" s="82" t="str">
        <f t="shared" ref="P2038:BI2038" si="2351">IFERROR(IF($G2038="inactive","",IF(AND($L2038&lt;P$1,$M2038&lt;P$1),"",IF(AND($L2038&gt;Q$1,$M2038&gt;Q$1),"",IF(AND($L2038&lt;P$1,$M2038&lt;=Q$1),$M2038-P$1,IF(AND($L2038&gt;=P$1,$M2038&gt;Q$1),Q$1-$L2038,IF(AND($L2038&gt;=P$1,$M2038&lt;=Q$1),$M2038-$L2038,IF(AND($L2038&lt;P$1,$M2038&gt;Q$1),Q$1-P$1,""))))))),"")</f>
        <v/>
      </c>
      <c r="Q2038" s="82" t="str">
        <f t="shared" si="2351"/>
        <v/>
      </c>
      <c r="R2038" s="82" t="str">
        <f t="shared" si="2351"/>
        <v/>
      </c>
      <c r="S2038" s="82" t="str">
        <f t="shared" si="2351"/>
        <v/>
      </c>
      <c r="T2038" s="82" t="str">
        <f t="shared" si="2351"/>
        <v/>
      </c>
      <c r="U2038" s="82" t="str">
        <f t="shared" si="2351"/>
        <v/>
      </c>
      <c r="V2038" s="82" t="str">
        <f t="shared" si="2351"/>
        <v/>
      </c>
      <c r="W2038" s="82" t="str">
        <f t="shared" si="2351"/>
        <v/>
      </c>
      <c r="X2038" s="82" t="str">
        <f t="shared" si="2351"/>
        <v/>
      </c>
      <c r="Y2038" s="82" t="str">
        <f t="shared" si="2351"/>
        <v/>
      </c>
      <c r="Z2038" s="82" t="str">
        <f t="shared" si="2351"/>
        <v/>
      </c>
      <c r="AA2038" s="82" t="str">
        <f t="shared" si="2351"/>
        <v/>
      </c>
      <c r="AB2038" s="82" t="str">
        <f t="shared" si="2351"/>
        <v/>
      </c>
      <c r="AC2038" s="82" t="str">
        <f t="shared" si="2351"/>
        <v/>
      </c>
      <c r="AD2038" s="82" t="str">
        <f t="shared" si="2351"/>
        <v/>
      </c>
      <c r="AE2038" s="82" t="str">
        <f t="shared" si="2351"/>
        <v/>
      </c>
      <c r="AF2038" s="82" t="str">
        <f t="shared" si="2351"/>
        <v/>
      </c>
      <c r="AG2038" s="82" t="str">
        <f t="shared" si="2351"/>
        <v/>
      </c>
      <c r="AH2038" s="82" t="str">
        <f t="shared" si="2351"/>
        <v/>
      </c>
      <c r="AI2038" s="82" t="str">
        <f t="shared" si="2351"/>
        <v/>
      </c>
      <c r="AJ2038" s="82" t="str">
        <f t="shared" si="2351"/>
        <v/>
      </c>
      <c r="AK2038" s="82" t="str">
        <f t="shared" si="2351"/>
        <v/>
      </c>
      <c r="AL2038" s="82" t="str">
        <f t="shared" si="2351"/>
        <v/>
      </c>
      <c r="AM2038" s="82" t="str">
        <f t="shared" si="2351"/>
        <v/>
      </c>
      <c r="AN2038" s="82" t="str">
        <f t="shared" si="2351"/>
        <v/>
      </c>
      <c r="AO2038" s="82" t="str">
        <f t="shared" si="2351"/>
        <v/>
      </c>
      <c r="AP2038" s="82" t="str">
        <f t="shared" si="2351"/>
        <v/>
      </c>
      <c r="AQ2038" s="82" t="str">
        <f t="shared" si="2351"/>
        <v/>
      </c>
      <c r="AR2038" s="82" t="str">
        <f t="shared" si="2351"/>
        <v/>
      </c>
      <c r="AS2038" s="82" t="str">
        <f t="shared" si="2351"/>
        <v/>
      </c>
      <c r="AT2038" s="82" t="str">
        <f t="shared" si="2351"/>
        <v/>
      </c>
      <c r="AU2038" s="82" t="str">
        <f t="shared" si="2351"/>
        <v/>
      </c>
      <c r="AV2038" s="82" t="str">
        <f t="shared" si="2351"/>
        <v/>
      </c>
      <c r="AW2038" s="82" t="str">
        <f t="shared" si="2351"/>
        <v/>
      </c>
      <c r="AX2038" s="82" t="str">
        <f t="shared" si="2351"/>
        <v/>
      </c>
      <c r="AY2038" s="82" t="str">
        <f t="shared" si="2351"/>
        <v/>
      </c>
      <c r="AZ2038" s="82" t="str">
        <f t="shared" si="2351"/>
        <v/>
      </c>
      <c r="BA2038" s="82" t="str">
        <f t="shared" si="2351"/>
        <v/>
      </c>
      <c r="BB2038" s="82" t="str">
        <f t="shared" si="2351"/>
        <v/>
      </c>
      <c r="BC2038" s="82" t="str">
        <f t="shared" si="2351"/>
        <v/>
      </c>
      <c r="BD2038" s="82" t="str">
        <f t="shared" si="2351"/>
        <v/>
      </c>
      <c r="BE2038" s="82" t="str">
        <f t="shared" si="2351"/>
        <v/>
      </c>
      <c r="BF2038" s="82" t="str">
        <f t="shared" si="2351"/>
        <v/>
      </c>
      <c r="BG2038" s="82" t="str">
        <f t="shared" si="2351"/>
        <v/>
      </c>
      <c r="BH2038" s="82" t="str">
        <f t="shared" si="2351"/>
        <v/>
      </c>
      <c r="BI2038" s="82" t="str">
        <f t="shared" si="2351"/>
        <v/>
      </c>
      <c r="BJ2038" s="82" t="str">
        <f t="shared" si="2327"/>
        <v/>
      </c>
      <c r="BK2038" s="83" t="str">
        <f t="shared" si="2284"/>
        <v/>
      </c>
    </row>
    <row r="2039" spans="1:63" x14ac:dyDescent="0.25">
      <c r="A2039" t="str">
        <f t="shared" si="2294"/>
        <v>1</v>
      </c>
      <c r="B2039" t="str">
        <f t="shared" si="2295"/>
        <v>0</v>
      </c>
      <c r="C2039">
        <f>COUNTIF($D$3:D2039,D2039)</f>
        <v>0</v>
      </c>
      <c r="J2039" t="str">
        <f t="shared" si="2296"/>
        <v/>
      </c>
      <c r="K2039" t="str">
        <f t="shared" si="2297"/>
        <v/>
      </c>
      <c r="L2039" t="str">
        <f t="shared" si="2298"/>
        <v xml:space="preserve"> </v>
      </c>
      <c r="M2039" t="str">
        <f t="shared" si="2299"/>
        <v/>
      </c>
      <c r="N2039" t="e">
        <f>VLOOKUP(E2039,HC!A:B,2,0)</f>
        <v>#N/A</v>
      </c>
      <c r="O2039" t="e">
        <f>VLOOKUP(N2039,HC!B:C,2,0)</f>
        <v>#N/A</v>
      </c>
      <c r="P2039" s="82" t="str">
        <f t="shared" ref="P2039:BI2039" si="2352">IFERROR(IF($G2039="inactive","",IF(AND($L2039&lt;P$1,$M2039&lt;P$1),"",IF(AND($L2039&gt;Q$1,$M2039&gt;Q$1),"",IF(AND($L2039&lt;P$1,$M2039&lt;=Q$1),$M2039-P$1,IF(AND($L2039&gt;=P$1,$M2039&gt;Q$1),Q$1-$L2039,IF(AND($L2039&gt;=P$1,$M2039&lt;=Q$1),$M2039-$L2039,IF(AND($L2039&lt;P$1,$M2039&gt;Q$1),Q$1-P$1,""))))))),"")</f>
        <v/>
      </c>
      <c r="Q2039" s="82" t="str">
        <f t="shared" si="2352"/>
        <v/>
      </c>
      <c r="R2039" s="82" t="str">
        <f t="shared" si="2352"/>
        <v/>
      </c>
      <c r="S2039" s="82" t="str">
        <f t="shared" si="2352"/>
        <v/>
      </c>
      <c r="T2039" s="82" t="str">
        <f t="shared" si="2352"/>
        <v/>
      </c>
      <c r="U2039" s="82" t="str">
        <f t="shared" si="2352"/>
        <v/>
      </c>
      <c r="V2039" s="82" t="str">
        <f t="shared" si="2352"/>
        <v/>
      </c>
      <c r="W2039" s="82" t="str">
        <f t="shared" si="2352"/>
        <v/>
      </c>
      <c r="X2039" s="82" t="str">
        <f t="shared" si="2352"/>
        <v/>
      </c>
      <c r="Y2039" s="82" t="str">
        <f t="shared" si="2352"/>
        <v/>
      </c>
      <c r="Z2039" s="82" t="str">
        <f t="shared" si="2352"/>
        <v/>
      </c>
      <c r="AA2039" s="82" t="str">
        <f t="shared" si="2352"/>
        <v/>
      </c>
      <c r="AB2039" s="82" t="str">
        <f t="shared" si="2352"/>
        <v/>
      </c>
      <c r="AC2039" s="82" t="str">
        <f t="shared" si="2352"/>
        <v/>
      </c>
      <c r="AD2039" s="82" t="str">
        <f t="shared" si="2352"/>
        <v/>
      </c>
      <c r="AE2039" s="82" t="str">
        <f t="shared" si="2352"/>
        <v/>
      </c>
      <c r="AF2039" s="82" t="str">
        <f t="shared" si="2352"/>
        <v/>
      </c>
      <c r="AG2039" s="82" t="str">
        <f t="shared" si="2352"/>
        <v/>
      </c>
      <c r="AH2039" s="82" t="str">
        <f t="shared" si="2352"/>
        <v/>
      </c>
      <c r="AI2039" s="82" t="str">
        <f t="shared" si="2352"/>
        <v/>
      </c>
      <c r="AJ2039" s="82" t="str">
        <f t="shared" si="2352"/>
        <v/>
      </c>
      <c r="AK2039" s="82" t="str">
        <f t="shared" si="2352"/>
        <v/>
      </c>
      <c r="AL2039" s="82" t="str">
        <f t="shared" si="2352"/>
        <v/>
      </c>
      <c r="AM2039" s="82" t="str">
        <f t="shared" si="2352"/>
        <v/>
      </c>
      <c r="AN2039" s="82" t="str">
        <f t="shared" si="2352"/>
        <v/>
      </c>
      <c r="AO2039" s="82" t="str">
        <f t="shared" si="2352"/>
        <v/>
      </c>
      <c r="AP2039" s="82" t="str">
        <f t="shared" si="2352"/>
        <v/>
      </c>
      <c r="AQ2039" s="82" t="str">
        <f t="shared" si="2352"/>
        <v/>
      </c>
      <c r="AR2039" s="82" t="str">
        <f t="shared" si="2352"/>
        <v/>
      </c>
      <c r="AS2039" s="82" t="str">
        <f t="shared" si="2352"/>
        <v/>
      </c>
      <c r="AT2039" s="82" t="str">
        <f t="shared" si="2352"/>
        <v/>
      </c>
      <c r="AU2039" s="82" t="str">
        <f t="shared" si="2352"/>
        <v/>
      </c>
      <c r="AV2039" s="82" t="str">
        <f t="shared" si="2352"/>
        <v/>
      </c>
      <c r="AW2039" s="82" t="str">
        <f t="shared" si="2352"/>
        <v/>
      </c>
      <c r="AX2039" s="82" t="str">
        <f t="shared" si="2352"/>
        <v/>
      </c>
      <c r="AY2039" s="82" t="str">
        <f t="shared" si="2352"/>
        <v/>
      </c>
      <c r="AZ2039" s="82" t="str">
        <f t="shared" si="2352"/>
        <v/>
      </c>
      <c r="BA2039" s="82" t="str">
        <f t="shared" si="2352"/>
        <v/>
      </c>
      <c r="BB2039" s="82" t="str">
        <f t="shared" si="2352"/>
        <v/>
      </c>
      <c r="BC2039" s="82" t="str">
        <f t="shared" si="2352"/>
        <v/>
      </c>
      <c r="BD2039" s="82" t="str">
        <f t="shared" si="2352"/>
        <v/>
      </c>
      <c r="BE2039" s="82" t="str">
        <f t="shared" si="2352"/>
        <v/>
      </c>
      <c r="BF2039" s="82" t="str">
        <f t="shared" si="2352"/>
        <v/>
      </c>
      <c r="BG2039" s="82" t="str">
        <f t="shared" si="2352"/>
        <v/>
      </c>
      <c r="BH2039" s="82" t="str">
        <f t="shared" si="2352"/>
        <v/>
      </c>
      <c r="BI2039" s="82" t="str">
        <f t="shared" si="2352"/>
        <v/>
      </c>
      <c r="BJ2039" s="82" t="str">
        <f t="shared" si="2327"/>
        <v/>
      </c>
      <c r="BK2039" s="83" t="str">
        <f t="shared" si="2284"/>
        <v/>
      </c>
    </row>
    <row r="2040" spans="1:63" x14ac:dyDescent="0.25">
      <c r="A2040" t="str">
        <f t="shared" si="2294"/>
        <v>1</v>
      </c>
      <c r="B2040" t="str">
        <f t="shared" si="2295"/>
        <v>0</v>
      </c>
      <c r="C2040">
        <f>COUNTIF($D$3:D2040,D2040)</f>
        <v>0</v>
      </c>
      <c r="J2040" t="str">
        <f t="shared" si="2296"/>
        <v/>
      </c>
      <c r="K2040" t="str">
        <f t="shared" si="2297"/>
        <v/>
      </c>
      <c r="L2040" t="str">
        <f t="shared" si="2298"/>
        <v xml:space="preserve"> </v>
      </c>
      <c r="M2040" t="str">
        <f t="shared" si="2299"/>
        <v/>
      </c>
      <c r="N2040" t="e">
        <f>VLOOKUP(E2040,HC!A:B,2,0)</f>
        <v>#N/A</v>
      </c>
      <c r="O2040" t="e">
        <f>VLOOKUP(N2040,HC!B:C,2,0)</f>
        <v>#N/A</v>
      </c>
      <c r="P2040" s="82" t="str">
        <f t="shared" ref="P2040:BI2040" si="2353">IFERROR(IF($G2040="inactive","",IF(AND($L2040&lt;P$1,$M2040&lt;P$1),"",IF(AND($L2040&gt;Q$1,$M2040&gt;Q$1),"",IF(AND($L2040&lt;P$1,$M2040&lt;=Q$1),$M2040-P$1,IF(AND($L2040&gt;=P$1,$M2040&gt;Q$1),Q$1-$L2040,IF(AND($L2040&gt;=P$1,$M2040&lt;=Q$1),$M2040-$L2040,IF(AND($L2040&lt;P$1,$M2040&gt;Q$1),Q$1-P$1,""))))))),"")</f>
        <v/>
      </c>
      <c r="Q2040" s="82" t="str">
        <f t="shared" si="2353"/>
        <v/>
      </c>
      <c r="R2040" s="82" t="str">
        <f t="shared" si="2353"/>
        <v/>
      </c>
      <c r="S2040" s="82" t="str">
        <f t="shared" si="2353"/>
        <v/>
      </c>
      <c r="T2040" s="82" t="str">
        <f t="shared" si="2353"/>
        <v/>
      </c>
      <c r="U2040" s="82" t="str">
        <f t="shared" si="2353"/>
        <v/>
      </c>
      <c r="V2040" s="82" t="str">
        <f t="shared" si="2353"/>
        <v/>
      </c>
      <c r="W2040" s="82" t="str">
        <f t="shared" si="2353"/>
        <v/>
      </c>
      <c r="X2040" s="82" t="str">
        <f t="shared" si="2353"/>
        <v/>
      </c>
      <c r="Y2040" s="82" t="str">
        <f t="shared" si="2353"/>
        <v/>
      </c>
      <c r="Z2040" s="82" t="str">
        <f t="shared" si="2353"/>
        <v/>
      </c>
      <c r="AA2040" s="82" t="str">
        <f t="shared" si="2353"/>
        <v/>
      </c>
      <c r="AB2040" s="82" t="str">
        <f t="shared" si="2353"/>
        <v/>
      </c>
      <c r="AC2040" s="82" t="str">
        <f t="shared" si="2353"/>
        <v/>
      </c>
      <c r="AD2040" s="82" t="str">
        <f t="shared" si="2353"/>
        <v/>
      </c>
      <c r="AE2040" s="82" t="str">
        <f t="shared" si="2353"/>
        <v/>
      </c>
      <c r="AF2040" s="82" t="str">
        <f t="shared" si="2353"/>
        <v/>
      </c>
      <c r="AG2040" s="82" t="str">
        <f t="shared" si="2353"/>
        <v/>
      </c>
      <c r="AH2040" s="82" t="str">
        <f t="shared" si="2353"/>
        <v/>
      </c>
      <c r="AI2040" s="82" t="str">
        <f t="shared" si="2353"/>
        <v/>
      </c>
      <c r="AJ2040" s="82" t="str">
        <f t="shared" si="2353"/>
        <v/>
      </c>
      <c r="AK2040" s="82" t="str">
        <f t="shared" si="2353"/>
        <v/>
      </c>
      <c r="AL2040" s="82" t="str">
        <f t="shared" si="2353"/>
        <v/>
      </c>
      <c r="AM2040" s="82" t="str">
        <f t="shared" si="2353"/>
        <v/>
      </c>
      <c r="AN2040" s="82" t="str">
        <f t="shared" si="2353"/>
        <v/>
      </c>
      <c r="AO2040" s="82" t="str">
        <f t="shared" si="2353"/>
        <v/>
      </c>
      <c r="AP2040" s="82" t="str">
        <f t="shared" si="2353"/>
        <v/>
      </c>
      <c r="AQ2040" s="82" t="str">
        <f t="shared" si="2353"/>
        <v/>
      </c>
      <c r="AR2040" s="82" t="str">
        <f t="shared" si="2353"/>
        <v/>
      </c>
      <c r="AS2040" s="82" t="str">
        <f t="shared" si="2353"/>
        <v/>
      </c>
      <c r="AT2040" s="82" t="str">
        <f t="shared" si="2353"/>
        <v/>
      </c>
      <c r="AU2040" s="82" t="str">
        <f t="shared" si="2353"/>
        <v/>
      </c>
      <c r="AV2040" s="82" t="str">
        <f t="shared" si="2353"/>
        <v/>
      </c>
      <c r="AW2040" s="82" t="str">
        <f t="shared" si="2353"/>
        <v/>
      </c>
      <c r="AX2040" s="82" t="str">
        <f t="shared" si="2353"/>
        <v/>
      </c>
      <c r="AY2040" s="82" t="str">
        <f t="shared" si="2353"/>
        <v/>
      </c>
      <c r="AZ2040" s="82" t="str">
        <f t="shared" si="2353"/>
        <v/>
      </c>
      <c r="BA2040" s="82" t="str">
        <f t="shared" si="2353"/>
        <v/>
      </c>
      <c r="BB2040" s="82" t="str">
        <f t="shared" si="2353"/>
        <v/>
      </c>
      <c r="BC2040" s="82" t="str">
        <f t="shared" si="2353"/>
        <v/>
      </c>
      <c r="BD2040" s="82" t="str">
        <f t="shared" si="2353"/>
        <v/>
      </c>
      <c r="BE2040" s="82" t="str">
        <f t="shared" si="2353"/>
        <v/>
      </c>
      <c r="BF2040" s="82" t="str">
        <f t="shared" si="2353"/>
        <v/>
      </c>
      <c r="BG2040" s="82" t="str">
        <f t="shared" si="2353"/>
        <v/>
      </c>
      <c r="BH2040" s="82" t="str">
        <f t="shared" si="2353"/>
        <v/>
      </c>
      <c r="BI2040" s="82" t="str">
        <f t="shared" si="2353"/>
        <v/>
      </c>
      <c r="BJ2040" s="82" t="str">
        <f t="shared" si="2327"/>
        <v/>
      </c>
      <c r="BK2040" s="83" t="str">
        <f t="shared" si="2284"/>
        <v/>
      </c>
    </row>
    <row r="2041" spans="1:63" x14ac:dyDescent="0.25">
      <c r="A2041" t="str">
        <f t="shared" si="2294"/>
        <v>1</v>
      </c>
      <c r="B2041" t="str">
        <f t="shared" si="2295"/>
        <v>0</v>
      </c>
      <c r="C2041">
        <f>COUNTIF($D$3:D2041,D2041)</f>
        <v>0</v>
      </c>
      <c r="J2041" t="str">
        <f t="shared" si="2296"/>
        <v/>
      </c>
      <c r="K2041" t="str">
        <f t="shared" si="2297"/>
        <v/>
      </c>
      <c r="L2041" t="str">
        <f t="shared" si="2298"/>
        <v xml:space="preserve"> </v>
      </c>
      <c r="M2041" t="str">
        <f t="shared" si="2299"/>
        <v/>
      </c>
      <c r="N2041" t="e">
        <f>VLOOKUP(E2041,HC!A:B,2,0)</f>
        <v>#N/A</v>
      </c>
      <c r="O2041" t="e">
        <f>VLOOKUP(N2041,HC!B:C,2,0)</f>
        <v>#N/A</v>
      </c>
      <c r="P2041" s="82" t="str">
        <f t="shared" ref="P2041:BI2041" si="2354">IFERROR(IF($G2041="inactive","",IF(AND($L2041&lt;P$1,$M2041&lt;P$1),"",IF(AND($L2041&gt;Q$1,$M2041&gt;Q$1),"",IF(AND($L2041&lt;P$1,$M2041&lt;=Q$1),$M2041-P$1,IF(AND($L2041&gt;=P$1,$M2041&gt;Q$1),Q$1-$L2041,IF(AND($L2041&gt;=P$1,$M2041&lt;=Q$1),$M2041-$L2041,IF(AND($L2041&lt;P$1,$M2041&gt;Q$1),Q$1-P$1,""))))))),"")</f>
        <v/>
      </c>
      <c r="Q2041" s="82" t="str">
        <f t="shared" si="2354"/>
        <v/>
      </c>
      <c r="R2041" s="82" t="str">
        <f t="shared" si="2354"/>
        <v/>
      </c>
      <c r="S2041" s="82" t="str">
        <f t="shared" si="2354"/>
        <v/>
      </c>
      <c r="T2041" s="82" t="str">
        <f t="shared" si="2354"/>
        <v/>
      </c>
      <c r="U2041" s="82" t="str">
        <f t="shared" si="2354"/>
        <v/>
      </c>
      <c r="V2041" s="82" t="str">
        <f t="shared" si="2354"/>
        <v/>
      </c>
      <c r="W2041" s="82" t="str">
        <f t="shared" si="2354"/>
        <v/>
      </c>
      <c r="X2041" s="82" t="str">
        <f t="shared" si="2354"/>
        <v/>
      </c>
      <c r="Y2041" s="82" t="str">
        <f t="shared" si="2354"/>
        <v/>
      </c>
      <c r="Z2041" s="82" t="str">
        <f t="shared" si="2354"/>
        <v/>
      </c>
      <c r="AA2041" s="82" t="str">
        <f t="shared" si="2354"/>
        <v/>
      </c>
      <c r="AB2041" s="82" t="str">
        <f t="shared" si="2354"/>
        <v/>
      </c>
      <c r="AC2041" s="82" t="str">
        <f t="shared" si="2354"/>
        <v/>
      </c>
      <c r="AD2041" s="82" t="str">
        <f t="shared" si="2354"/>
        <v/>
      </c>
      <c r="AE2041" s="82" t="str">
        <f t="shared" si="2354"/>
        <v/>
      </c>
      <c r="AF2041" s="82" t="str">
        <f t="shared" si="2354"/>
        <v/>
      </c>
      <c r="AG2041" s="82" t="str">
        <f t="shared" si="2354"/>
        <v/>
      </c>
      <c r="AH2041" s="82" t="str">
        <f t="shared" si="2354"/>
        <v/>
      </c>
      <c r="AI2041" s="82" t="str">
        <f t="shared" si="2354"/>
        <v/>
      </c>
      <c r="AJ2041" s="82" t="str">
        <f t="shared" si="2354"/>
        <v/>
      </c>
      <c r="AK2041" s="82" t="str">
        <f t="shared" si="2354"/>
        <v/>
      </c>
      <c r="AL2041" s="82" t="str">
        <f t="shared" si="2354"/>
        <v/>
      </c>
      <c r="AM2041" s="82" t="str">
        <f t="shared" si="2354"/>
        <v/>
      </c>
      <c r="AN2041" s="82" t="str">
        <f t="shared" si="2354"/>
        <v/>
      </c>
      <c r="AO2041" s="82" t="str">
        <f t="shared" si="2354"/>
        <v/>
      </c>
      <c r="AP2041" s="82" t="str">
        <f t="shared" si="2354"/>
        <v/>
      </c>
      <c r="AQ2041" s="82" t="str">
        <f t="shared" si="2354"/>
        <v/>
      </c>
      <c r="AR2041" s="82" t="str">
        <f t="shared" si="2354"/>
        <v/>
      </c>
      <c r="AS2041" s="82" t="str">
        <f t="shared" si="2354"/>
        <v/>
      </c>
      <c r="AT2041" s="82" t="str">
        <f t="shared" si="2354"/>
        <v/>
      </c>
      <c r="AU2041" s="82" t="str">
        <f t="shared" si="2354"/>
        <v/>
      </c>
      <c r="AV2041" s="82" t="str">
        <f t="shared" si="2354"/>
        <v/>
      </c>
      <c r="AW2041" s="82" t="str">
        <f t="shared" si="2354"/>
        <v/>
      </c>
      <c r="AX2041" s="82" t="str">
        <f t="shared" si="2354"/>
        <v/>
      </c>
      <c r="AY2041" s="82" t="str">
        <f t="shared" si="2354"/>
        <v/>
      </c>
      <c r="AZ2041" s="82" t="str">
        <f t="shared" si="2354"/>
        <v/>
      </c>
      <c r="BA2041" s="82" t="str">
        <f t="shared" si="2354"/>
        <v/>
      </c>
      <c r="BB2041" s="82" t="str">
        <f t="shared" si="2354"/>
        <v/>
      </c>
      <c r="BC2041" s="82" t="str">
        <f t="shared" si="2354"/>
        <v/>
      </c>
      <c r="BD2041" s="82" t="str">
        <f t="shared" si="2354"/>
        <v/>
      </c>
      <c r="BE2041" s="82" t="str">
        <f t="shared" si="2354"/>
        <v/>
      </c>
      <c r="BF2041" s="82" t="str">
        <f t="shared" si="2354"/>
        <v/>
      </c>
      <c r="BG2041" s="82" t="str">
        <f t="shared" si="2354"/>
        <v/>
      </c>
      <c r="BH2041" s="82" t="str">
        <f t="shared" si="2354"/>
        <v/>
      </c>
      <c r="BI2041" s="82" t="str">
        <f t="shared" si="2354"/>
        <v/>
      </c>
      <c r="BJ2041" s="82" t="str">
        <f t="shared" si="2327"/>
        <v/>
      </c>
      <c r="BK2041" s="83" t="str">
        <f t="shared" si="2284"/>
        <v/>
      </c>
    </row>
    <row r="2042" spans="1:63" x14ac:dyDescent="0.25">
      <c r="A2042" t="str">
        <f t="shared" si="2294"/>
        <v>1</v>
      </c>
      <c r="B2042" t="str">
        <f t="shared" si="2295"/>
        <v>0</v>
      </c>
      <c r="C2042">
        <f>COUNTIF($D$3:D2042,D2042)</f>
        <v>0</v>
      </c>
      <c r="J2042" t="str">
        <f t="shared" si="2296"/>
        <v/>
      </c>
      <c r="K2042" t="str">
        <f t="shared" si="2297"/>
        <v/>
      </c>
      <c r="L2042" t="str">
        <f t="shared" si="2298"/>
        <v xml:space="preserve"> </v>
      </c>
      <c r="M2042" t="str">
        <f t="shared" si="2299"/>
        <v/>
      </c>
      <c r="N2042" t="e">
        <f>VLOOKUP(E2042,HC!A:B,2,0)</f>
        <v>#N/A</v>
      </c>
      <c r="O2042" t="e">
        <f>VLOOKUP(N2042,HC!B:C,2,0)</f>
        <v>#N/A</v>
      </c>
      <c r="P2042" s="82" t="str">
        <f t="shared" ref="P2042:BI2042" si="2355">IFERROR(IF($G2042="inactive","",IF(AND($L2042&lt;P$1,$M2042&lt;P$1),"",IF(AND($L2042&gt;Q$1,$M2042&gt;Q$1),"",IF(AND($L2042&lt;P$1,$M2042&lt;=Q$1),$M2042-P$1,IF(AND($L2042&gt;=P$1,$M2042&gt;Q$1),Q$1-$L2042,IF(AND($L2042&gt;=P$1,$M2042&lt;=Q$1),$M2042-$L2042,IF(AND($L2042&lt;P$1,$M2042&gt;Q$1),Q$1-P$1,""))))))),"")</f>
        <v/>
      </c>
      <c r="Q2042" s="82" t="str">
        <f t="shared" si="2355"/>
        <v/>
      </c>
      <c r="R2042" s="82" t="str">
        <f t="shared" si="2355"/>
        <v/>
      </c>
      <c r="S2042" s="82" t="str">
        <f t="shared" si="2355"/>
        <v/>
      </c>
      <c r="T2042" s="82" t="str">
        <f t="shared" si="2355"/>
        <v/>
      </c>
      <c r="U2042" s="82" t="str">
        <f t="shared" si="2355"/>
        <v/>
      </c>
      <c r="V2042" s="82" t="str">
        <f t="shared" si="2355"/>
        <v/>
      </c>
      <c r="W2042" s="82" t="str">
        <f t="shared" si="2355"/>
        <v/>
      </c>
      <c r="X2042" s="82" t="str">
        <f t="shared" si="2355"/>
        <v/>
      </c>
      <c r="Y2042" s="82" t="str">
        <f t="shared" si="2355"/>
        <v/>
      </c>
      <c r="Z2042" s="82" t="str">
        <f t="shared" si="2355"/>
        <v/>
      </c>
      <c r="AA2042" s="82" t="str">
        <f t="shared" si="2355"/>
        <v/>
      </c>
      <c r="AB2042" s="82" t="str">
        <f t="shared" si="2355"/>
        <v/>
      </c>
      <c r="AC2042" s="82" t="str">
        <f t="shared" si="2355"/>
        <v/>
      </c>
      <c r="AD2042" s="82" t="str">
        <f t="shared" si="2355"/>
        <v/>
      </c>
      <c r="AE2042" s="82" t="str">
        <f t="shared" si="2355"/>
        <v/>
      </c>
      <c r="AF2042" s="82" t="str">
        <f t="shared" si="2355"/>
        <v/>
      </c>
      <c r="AG2042" s="82" t="str">
        <f t="shared" si="2355"/>
        <v/>
      </c>
      <c r="AH2042" s="82" t="str">
        <f t="shared" si="2355"/>
        <v/>
      </c>
      <c r="AI2042" s="82" t="str">
        <f t="shared" si="2355"/>
        <v/>
      </c>
      <c r="AJ2042" s="82" t="str">
        <f t="shared" si="2355"/>
        <v/>
      </c>
      <c r="AK2042" s="82" t="str">
        <f t="shared" si="2355"/>
        <v/>
      </c>
      <c r="AL2042" s="82" t="str">
        <f t="shared" si="2355"/>
        <v/>
      </c>
      <c r="AM2042" s="82" t="str">
        <f t="shared" si="2355"/>
        <v/>
      </c>
      <c r="AN2042" s="82" t="str">
        <f t="shared" si="2355"/>
        <v/>
      </c>
      <c r="AO2042" s="82" t="str">
        <f t="shared" si="2355"/>
        <v/>
      </c>
      <c r="AP2042" s="82" t="str">
        <f t="shared" si="2355"/>
        <v/>
      </c>
      <c r="AQ2042" s="82" t="str">
        <f t="shared" si="2355"/>
        <v/>
      </c>
      <c r="AR2042" s="82" t="str">
        <f t="shared" si="2355"/>
        <v/>
      </c>
      <c r="AS2042" s="82" t="str">
        <f t="shared" si="2355"/>
        <v/>
      </c>
      <c r="AT2042" s="82" t="str">
        <f t="shared" si="2355"/>
        <v/>
      </c>
      <c r="AU2042" s="82" t="str">
        <f t="shared" si="2355"/>
        <v/>
      </c>
      <c r="AV2042" s="82" t="str">
        <f t="shared" si="2355"/>
        <v/>
      </c>
      <c r="AW2042" s="82" t="str">
        <f t="shared" si="2355"/>
        <v/>
      </c>
      <c r="AX2042" s="82" t="str">
        <f t="shared" si="2355"/>
        <v/>
      </c>
      <c r="AY2042" s="82" t="str">
        <f t="shared" si="2355"/>
        <v/>
      </c>
      <c r="AZ2042" s="82" t="str">
        <f t="shared" si="2355"/>
        <v/>
      </c>
      <c r="BA2042" s="82" t="str">
        <f t="shared" si="2355"/>
        <v/>
      </c>
      <c r="BB2042" s="82" t="str">
        <f t="shared" si="2355"/>
        <v/>
      </c>
      <c r="BC2042" s="82" t="str">
        <f t="shared" si="2355"/>
        <v/>
      </c>
      <c r="BD2042" s="82" t="str">
        <f t="shared" si="2355"/>
        <v/>
      </c>
      <c r="BE2042" s="82" t="str">
        <f t="shared" si="2355"/>
        <v/>
      </c>
      <c r="BF2042" s="82" t="str">
        <f t="shared" si="2355"/>
        <v/>
      </c>
      <c r="BG2042" s="82" t="str">
        <f t="shared" si="2355"/>
        <v/>
      </c>
      <c r="BH2042" s="82" t="str">
        <f t="shared" si="2355"/>
        <v/>
      </c>
      <c r="BI2042" s="82" t="str">
        <f t="shared" si="2355"/>
        <v/>
      </c>
      <c r="BJ2042" s="82" t="str">
        <f t="shared" si="2327"/>
        <v/>
      </c>
      <c r="BK2042" s="83" t="str">
        <f t="shared" ref="BK2042:BK2105" si="2356">IFERROR(IF(BD2041="inactive","",IF(AND($L2041&lt;BK$2,$M2041&lt;BK$2),"",IF(AND($L2041&gt;BL$2,$M2041&gt;BL$2),"",IF(AND($L2041&lt;BK$2,$M2041&lt;=BL$2),$M2041-BK$2,IF(AND($L2041&gt;=BK$2,$M2041&gt;BL$2),BL$2-$L2041,IF(AND($L2041&gt;=BK$2,$M2041&lt;=BL$2),$M2041-$L2041,IF(AND($L2041&lt;BK$2,$M2041&gt;BL$2),BL$2-BK$2,""))))))),"")</f>
        <v/>
      </c>
    </row>
    <row r="2043" spans="1:63" x14ac:dyDescent="0.25">
      <c r="A2043" t="str">
        <f t="shared" si="2294"/>
        <v>1</v>
      </c>
      <c r="B2043" t="str">
        <f t="shared" si="2295"/>
        <v>0</v>
      </c>
      <c r="C2043">
        <f>COUNTIF($D$3:D2043,D2043)</f>
        <v>0</v>
      </c>
      <c r="J2043" t="str">
        <f t="shared" si="2296"/>
        <v/>
      </c>
      <c r="K2043" t="str">
        <f t="shared" si="2297"/>
        <v/>
      </c>
      <c r="L2043" t="str">
        <f t="shared" si="2298"/>
        <v xml:space="preserve"> </v>
      </c>
      <c r="M2043" t="str">
        <f t="shared" si="2299"/>
        <v/>
      </c>
      <c r="N2043" t="e">
        <f>VLOOKUP(E2043,HC!A:B,2,0)</f>
        <v>#N/A</v>
      </c>
      <c r="O2043" t="e">
        <f>VLOOKUP(N2043,HC!B:C,2,0)</f>
        <v>#N/A</v>
      </c>
      <c r="P2043" s="82" t="str">
        <f t="shared" ref="P2043:BI2043" si="2357">IFERROR(IF($G2043="inactive","",IF(AND($L2043&lt;P$1,$M2043&lt;P$1),"",IF(AND($L2043&gt;Q$1,$M2043&gt;Q$1),"",IF(AND($L2043&lt;P$1,$M2043&lt;=Q$1),$M2043-P$1,IF(AND($L2043&gt;=P$1,$M2043&gt;Q$1),Q$1-$L2043,IF(AND($L2043&gt;=P$1,$M2043&lt;=Q$1),$M2043-$L2043,IF(AND($L2043&lt;P$1,$M2043&gt;Q$1),Q$1-P$1,""))))))),"")</f>
        <v/>
      </c>
      <c r="Q2043" s="82" t="str">
        <f t="shared" si="2357"/>
        <v/>
      </c>
      <c r="R2043" s="82" t="str">
        <f t="shared" si="2357"/>
        <v/>
      </c>
      <c r="S2043" s="82" t="str">
        <f t="shared" si="2357"/>
        <v/>
      </c>
      <c r="T2043" s="82" t="str">
        <f t="shared" si="2357"/>
        <v/>
      </c>
      <c r="U2043" s="82" t="str">
        <f t="shared" si="2357"/>
        <v/>
      </c>
      <c r="V2043" s="82" t="str">
        <f t="shared" si="2357"/>
        <v/>
      </c>
      <c r="W2043" s="82" t="str">
        <f t="shared" si="2357"/>
        <v/>
      </c>
      <c r="X2043" s="82" t="str">
        <f t="shared" si="2357"/>
        <v/>
      </c>
      <c r="Y2043" s="82" t="str">
        <f t="shared" si="2357"/>
        <v/>
      </c>
      <c r="Z2043" s="82" t="str">
        <f t="shared" si="2357"/>
        <v/>
      </c>
      <c r="AA2043" s="82" t="str">
        <f t="shared" si="2357"/>
        <v/>
      </c>
      <c r="AB2043" s="82" t="str">
        <f t="shared" si="2357"/>
        <v/>
      </c>
      <c r="AC2043" s="82" t="str">
        <f t="shared" si="2357"/>
        <v/>
      </c>
      <c r="AD2043" s="82" t="str">
        <f t="shared" si="2357"/>
        <v/>
      </c>
      <c r="AE2043" s="82" t="str">
        <f t="shared" si="2357"/>
        <v/>
      </c>
      <c r="AF2043" s="82" t="str">
        <f t="shared" si="2357"/>
        <v/>
      </c>
      <c r="AG2043" s="82" t="str">
        <f t="shared" si="2357"/>
        <v/>
      </c>
      <c r="AH2043" s="82" t="str">
        <f t="shared" si="2357"/>
        <v/>
      </c>
      <c r="AI2043" s="82" t="str">
        <f t="shared" si="2357"/>
        <v/>
      </c>
      <c r="AJ2043" s="82" t="str">
        <f t="shared" si="2357"/>
        <v/>
      </c>
      <c r="AK2043" s="82" t="str">
        <f t="shared" si="2357"/>
        <v/>
      </c>
      <c r="AL2043" s="82" t="str">
        <f t="shared" si="2357"/>
        <v/>
      </c>
      <c r="AM2043" s="82" t="str">
        <f t="shared" si="2357"/>
        <v/>
      </c>
      <c r="AN2043" s="82" t="str">
        <f t="shared" si="2357"/>
        <v/>
      </c>
      <c r="AO2043" s="82" t="str">
        <f t="shared" si="2357"/>
        <v/>
      </c>
      <c r="AP2043" s="82" t="str">
        <f t="shared" si="2357"/>
        <v/>
      </c>
      <c r="AQ2043" s="82" t="str">
        <f t="shared" si="2357"/>
        <v/>
      </c>
      <c r="AR2043" s="82" t="str">
        <f t="shared" si="2357"/>
        <v/>
      </c>
      <c r="AS2043" s="82" t="str">
        <f t="shared" si="2357"/>
        <v/>
      </c>
      <c r="AT2043" s="82" t="str">
        <f t="shared" si="2357"/>
        <v/>
      </c>
      <c r="AU2043" s="82" t="str">
        <f t="shared" si="2357"/>
        <v/>
      </c>
      <c r="AV2043" s="82" t="str">
        <f t="shared" si="2357"/>
        <v/>
      </c>
      <c r="AW2043" s="82" t="str">
        <f t="shared" si="2357"/>
        <v/>
      </c>
      <c r="AX2043" s="82" t="str">
        <f t="shared" si="2357"/>
        <v/>
      </c>
      <c r="AY2043" s="82" t="str">
        <f t="shared" si="2357"/>
        <v/>
      </c>
      <c r="AZ2043" s="82" t="str">
        <f t="shared" si="2357"/>
        <v/>
      </c>
      <c r="BA2043" s="82" t="str">
        <f t="shared" si="2357"/>
        <v/>
      </c>
      <c r="BB2043" s="82" t="str">
        <f t="shared" si="2357"/>
        <v/>
      </c>
      <c r="BC2043" s="82" t="str">
        <f t="shared" si="2357"/>
        <v/>
      </c>
      <c r="BD2043" s="82" t="str">
        <f t="shared" si="2357"/>
        <v/>
      </c>
      <c r="BE2043" s="82" t="str">
        <f t="shared" si="2357"/>
        <v/>
      </c>
      <c r="BF2043" s="82" t="str">
        <f t="shared" si="2357"/>
        <v/>
      </c>
      <c r="BG2043" s="82" t="str">
        <f t="shared" si="2357"/>
        <v/>
      </c>
      <c r="BH2043" s="82" t="str">
        <f t="shared" si="2357"/>
        <v/>
      </c>
      <c r="BI2043" s="82" t="str">
        <f t="shared" si="2357"/>
        <v/>
      </c>
      <c r="BJ2043" s="82" t="str">
        <f t="shared" si="2327"/>
        <v/>
      </c>
      <c r="BK2043" s="83" t="str">
        <f t="shared" si="2356"/>
        <v/>
      </c>
    </row>
    <row r="2044" spans="1:63" x14ac:dyDescent="0.25">
      <c r="A2044" t="str">
        <f t="shared" si="2294"/>
        <v>1</v>
      </c>
      <c r="B2044" t="str">
        <f t="shared" si="2295"/>
        <v>0</v>
      </c>
      <c r="C2044">
        <f>COUNTIF($D$3:D2044,D2044)</f>
        <v>0</v>
      </c>
      <c r="J2044" t="str">
        <f t="shared" si="2296"/>
        <v/>
      </c>
      <c r="K2044" t="str">
        <f t="shared" si="2297"/>
        <v/>
      </c>
      <c r="L2044" t="str">
        <f t="shared" si="2298"/>
        <v xml:space="preserve"> </v>
      </c>
      <c r="M2044" t="str">
        <f t="shared" si="2299"/>
        <v/>
      </c>
      <c r="N2044" t="e">
        <f>VLOOKUP(E2044,HC!A:B,2,0)</f>
        <v>#N/A</v>
      </c>
      <c r="O2044" t="e">
        <f>VLOOKUP(N2044,HC!B:C,2,0)</f>
        <v>#N/A</v>
      </c>
      <c r="P2044" s="82" t="str">
        <f t="shared" ref="P2044:BI2044" si="2358">IFERROR(IF($G2044="inactive","",IF(AND($L2044&lt;P$1,$M2044&lt;P$1),"",IF(AND($L2044&gt;Q$1,$M2044&gt;Q$1),"",IF(AND($L2044&lt;P$1,$M2044&lt;=Q$1),$M2044-P$1,IF(AND($L2044&gt;=P$1,$M2044&gt;Q$1),Q$1-$L2044,IF(AND($L2044&gt;=P$1,$M2044&lt;=Q$1),$M2044-$L2044,IF(AND($L2044&lt;P$1,$M2044&gt;Q$1),Q$1-P$1,""))))))),"")</f>
        <v/>
      </c>
      <c r="Q2044" s="82" t="str">
        <f t="shared" si="2358"/>
        <v/>
      </c>
      <c r="R2044" s="82" t="str">
        <f t="shared" si="2358"/>
        <v/>
      </c>
      <c r="S2044" s="82" t="str">
        <f t="shared" si="2358"/>
        <v/>
      </c>
      <c r="T2044" s="82" t="str">
        <f t="shared" si="2358"/>
        <v/>
      </c>
      <c r="U2044" s="82" t="str">
        <f t="shared" si="2358"/>
        <v/>
      </c>
      <c r="V2044" s="82" t="str">
        <f t="shared" si="2358"/>
        <v/>
      </c>
      <c r="W2044" s="82" t="str">
        <f t="shared" si="2358"/>
        <v/>
      </c>
      <c r="X2044" s="82" t="str">
        <f t="shared" si="2358"/>
        <v/>
      </c>
      <c r="Y2044" s="82" t="str">
        <f t="shared" si="2358"/>
        <v/>
      </c>
      <c r="Z2044" s="82" t="str">
        <f t="shared" si="2358"/>
        <v/>
      </c>
      <c r="AA2044" s="82" t="str">
        <f t="shared" si="2358"/>
        <v/>
      </c>
      <c r="AB2044" s="82" t="str">
        <f t="shared" si="2358"/>
        <v/>
      </c>
      <c r="AC2044" s="82" t="str">
        <f t="shared" si="2358"/>
        <v/>
      </c>
      <c r="AD2044" s="82" t="str">
        <f t="shared" si="2358"/>
        <v/>
      </c>
      <c r="AE2044" s="82" t="str">
        <f t="shared" si="2358"/>
        <v/>
      </c>
      <c r="AF2044" s="82" t="str">
        <f t="shared" si="2358"/>
        <v/>
      </c>
      <c r="AG2044" s="82" t="str">
        <f t="shared" si="2358"/>
        <v/>
      </c>
      <c r="AH2044" s="82" t="str">
        <f t="shared" si="2358"/>
        <v/>
      </c>
      <c r="AI2044" s="82" t="str">
        <f t="shared" si="2358"/>
        <v/>
      </c>
      <c r="AJ2044" s="82" t="str">
        <f t="shared" si="2358"/>
        <v/>
      </c>
      <c r="AK2044" s="82" t="str">
        <f t="shared" si="2358"/>
        <v/>
      </c>
      <c r="AL2044" s="82" t="str">
        <f t="shared" si="2358"/>
        <v/>
      </c>
      <c r="AM2044" s="82" t="str">
        <f t="shared" si="2358"/>
        <v/>
      </c>
      <c r="AN2044" s="82" t="str">
        <f t="shared" si="2358"/>
        <v/>
      </c>
      <c r="AO2044" s="82" t="str">
        <f t="shared" si="2358"/>
        <v/>
      </c>
      <c r="AP2044" s="82" t="str">
        <f t="shared" si="2358"/>
        <v/>
      </c>
      <c r="AQ2044" s="82" t="str">
        <f t="shared" si="2358"/>
        <v/>
      </c>
      <c r="AR2044" s="82" t="str">
        <f t="shared" si="2358"/>
        <v/>
      </c>
      <c r="AS2044" s="82" t="str">
        <f t="shared" si="2358"/>
        <v/>
      </c>
      <c r="AT2044" s="82" t="str">
        <f t="shared" si="2358"/>
        <v/>
      </c>
      <c r="AU2044" s="82" t="str">
        <f t="shared" si="2358"/>
        <v/>
      </c>
      <c r="AV2044" s="82" t="str">
        <f t="shared" si="2358"/>
        <v/>
      </c>
      <c r="AW2044" s="82" t="str">
        <f t="shared" si="2358"/>
        <v/>
      </c>
      <c r="AX2044" s="82" t="str">
        <f t="shared" si="2358"/>
        <v/>
      </c>
      <c r="AY2044" s="82" t="str">
        <f t="shared" si="2358"/>
        <v/>
      </c>
      <c r="AZ2044" s="82" t="str">
        <f t="shared" si="2358"/>
        <v/>
      </c>
      <c r="BA2044" s="82" t="str">
        <f t="shared" si="2358"/>
        <v/>
      </c>
      <c r="BB2044" s="82" t="str">
        <f t="shared" si="2358"/>
        <v/>
      </c>
      <c r="BC2044" s="82" t="str">
        <f t="shared" si="2358"/>
        <v/>
      </c>
      <c r="BD2044" s="82" t="str">
        <f t="shared" si="2358"/>
        <v/>
      </c>
      <c r="BE2044" s="82" t="str">
        <f t="shared" si="2358"/>
        <v/>
      </c>
      <c r="BF2044" s="82" t="str">
        <f t="shared" si="2358"/>
        <v/>
      </c>
      <c r="BG2044" s="82" t="str">
        <f t="shared" si="2358"/>
        <v/>
      </c>
      <c r="BH2044" s="82" t="str">
        <f t="shared" si="2358"/>
        <v/>
      </c>
      <c r="BI2044" s="82" t="str">
        <f t="shared" si="2358"/>
        <v/>
      </c>
      <c r="BJ2044" s="82" t="str">
        <f t="shared" si="2327"/>
        <v/>
      </c>
      <c r="BK2044" s="83" t="str">
        <f t="shared" si="2356"/>
        <v/>
      </c>
    </row>
    <row r="2045" spans="1:63" x14ac:dyDescent="0.25">
      <c r="A2045" t="str">
        <f t="shared" si="2294"/>
        <v>1</v>
      </c>
      <c r="B2045" t="str">
        <f t="shared" si="2295"/>
        <v>0</v>
      </c>
      <c r="C2045">
        <f>COUNTIF($D$3:D2045,D2045)</f>
        <v>0</v>
      </c>
      <c r="J2045" t="str">
        <f t="shared" si="2296"/>
        <v/>
      </c>
      <c r="K2045" t="str">
        <f t="shared" si="2297"/>
        <v/>
      </c>
      <c r="L2045" t="str">
        <f t="shared" si="2298"/>
        <v xml:space="preserve"> </v>
      </c>
      <c r="M2045" t="str">
        <f t="shared" si="2299"/>
        <v/>
      </c>
      <c r="N2045" t="e">
        <f>VLOOKUP(E2045,HC!A:B,2,0)</f>
        <v>#N/A</v>
      </c>
      <c r="O2045" t="e">
        <f>VLOOKUP(N2045,HC!B:C,2,0)</f>
        <v>#N/A</v>
      </c>
      <c r="P2045" s="82" t="str">
        <f t="shared" ref="P2045:BI2045" si="2359">IFERROR(IF($G2045="inactive","",IF(AND($L2045&lt;P$1,$M2045&lt;P$1),"",IF(AND($L2045&gt;Q$1,$M2045&gt;Q$1),"",IF(AND($L2045&lt;P$1,$M2045&lt;=Q$1),$M2045-P$1,IF(AND($L2045&gt;=P$1,$M2045&gt;Q$1),Q$1-$L2045,IF(AND($L2045&gt;=P$1,$M2045&lt;=Q$1),$M2045-$L2045,IF(AND($L2045&lt;P$1,$M2045&gt;Q$1),Q$1-P$1,""))))))),"")</f>
        <v/>
      </c>
      <c r="Q2045" s="82" t="str">
        <f t="shared" si="2359"/>
        <v/>
      </c>
      <c r="R2045" s="82" t="str">
        <f t="shared" si="2359"/>
        <v/>
      </c>
      <c r="S2045" s="82" t="str">
        <f t="shared" si="2359"/>
        <v/>
      </c>
      <c r="T2045" s="82" t="str">
        <f t="shared" si="2359"/>
        <v/>
      </c>
      <c r="U2045" s="82" t="str">
        <f t="shared" si="2359"/>
        <v/>
      </c>
      <c r="V2045" s="82" t="str">
        <f t="shared" si="2359"/>
        <v/>
      </c>
      <c r="W2045" s="82" t="str">
        <f t="shared" si="2359"/>
        <v/>
      </c>
      <c r="X2045" s="82" t="str">
        <f t="shared" si="2359"/>
        <v/>
      </c>
      <c r="Y2045" s="82" t="str">
        <f t="shared" si="2359"/>
        <v/>
      </c>
      <c r="Z2045" s="82" t="str">
        <f t="shared" si="2359"/>
        <v/>
      </c>
      <c r="AA2045" s="82" t="str">
        <f t="shared" si="2359"/>
        <v/>
      </c>
      <c r="AB2045" s="82" t="str">
        <f t="shared" si="2359"/>
        <v/>
      </c>
      <c r="AC2045" s="82" t="str">
        <f t="shared" si="2359"/>
        <v/>
      </c>
      <c r="AD2045" s="82" t="str">
        <f t="shared" si="2359"/>
        <v/>
      </c>
      <c r="AE2045" s="82" t="str">
        <f t="shared" si="2359"/>
        <v/>
      </c>
      <c r="AF2045" s="82" t="str">
        <f t="shared" si="2359"/>
        <v/>
      </c>
      <c r="AG2045" s="82" t="str">
        <f t="shared" si="2359"/>
        <v/>
      </c>
      <c r="AH2045" s="82" t="str">
        <f t="shared" si="2359"/>
        <v/>
      </c>
      <c r="AI2045" s="82" t="str">
        <f t="shared" si="2359"/>
        <v/>
      </c>
      <c r="AJ2045" s="82" t="str">
        <f t="shared" si="2359"/>
        <v/>
      </c>
      <c r="AK2045" s="82" t="str">
        <f t="shared" si="2359"/>
        <v/>
      </c>
      <c r="AL2045" s="82" t="str">
        <f t="shared" si="2359"/>
        <v/>
      </c>
      <c r="AM2045" s="82" t="str">
        <f t="shared" si="2359"/>
        <v/>
      </c>
      <c r="AN2045" s="82" t="str">
        <f t="shared" si="2359"/>
        <v/>
      </c>
      <c r="AO2045" s="82" t="str">
        <f t="shared" si="2359"/>
        <v/>
      </c>
      <c r="AP2045" s="82" t="str">
        <f t="shared" si="2359"/>
        <v/>
      </c>
      <c r="AQ2045" s="82" t="str">
        <f t="shared" si="2359"/>
        <v/>
      </c>
      <c r="AR2045" s="82" t="str">
        <f t="shared" si="2359"/>
        <v/>
      </c>
      <c r="AS2045" s="82" t="str">
        <f t="shared" si="2359"/>
        <v/>
      </c>
      <c r="AT2045" s="82" t="str">
        <f t="shared" si="2359"/>
        <v/>
      </c>
      <c r="AU2045" s="82" t="str">
        <f t="shared" si="2359"/>
        <v/>
      </c>
      <c r="AV2045" s="82" t="str">
        <f t="shared" si="2359"/>
        <v/>
      </c>
      <c r="AW2045" s="82" t="str">
        <f t="shared" si="2359"/>
        <v/>
      </c>
      <c r="AX2045" s="82" t="str">
        <f t="shared" si="2359"/>
        <v/>
      </c>
      <c r="AY2045" s="82" t="str">
        <f t="shared" si="2359"/>
        <v/>
      </c>
      <c r="AZ2045" s="82" t="str">
        <f t="shared" si="2359"/>
        <v/>
      </c>
      <c r="BA2045" s="82" t="str">
        <f t="shared" si="2359"/>
        <v/>
      </c>
      <c r="BB2045" s="82" t="str">
        <f t="shared" si="2359"/>
        <v/>
      </c>
      <c r="BC2045" s="82" t="str">
        <f t="shared" si="2359"/>
        <v/>
      </c>
      <c r="BD2045" s="82" t="str">
        <f t="shared" si="2359"/>
        <v/>
      </c>
      <c r="BE2045" s="82" t="str">
        <f t="shared" si="2359"/>
        <v/>
      </c>
      <c r="BF2045" s="82" t="str">
        <f t="shared" si="2359"/>
        <v/>
      </c>
      <c r="BG2045" s="82" t="str">
        <f t="shared" si="2359"/>
        <v/>
      </c>
      <c r="BH2045" s="82" t="str">
        <f t="shared" si="2359"/>
        <v/>
      </c>
      <c r="BI2045" s="82" t="str">
        <f t="shared" si="2359"/>
        <v/>
      </c>
      <c r="BJ2045" s="82" t="str">
        <f t="shared" si="2327"/>
        <v/>
      </c>
      <c r="BK2045" s="83" t="str">
        <f t="shared" si="2356"/>
        <v/>
      </c>
    </row>
    <row r="2046" spans="1:63" x14ac:dyDescent="0.25">
      <c r="A2046" t="str">
        <f t="shared" si="2294"/>
        <v>1</v>
      </c>
      <c r="B2046" t="str">
        <f t="shared" si="2295"/>
        <v>0</v>
      </c>
      <c r="C2046">
        <f>COUNTIF($D$3:D2046,D2046)</f>
        <v>0</v>
      </c>
      <c r="J2046" t="str">
        <f t="shared" si="2296"/>
        <v/>
      </c>
      <c r="K2046" t="str">
        <f t="shared" si="2297"/>
        <v/>
      </c>
      <c r="L2046" t="str">
        <f t="shared" si="2298"/>
        <v xml:space="preserve"> </v>
      </c>
      <c r="M2046" t="str">
        <f t="shared" si="2299"/>
        <v/>
      </c>
      <c r="N2046" t="e">
        <f>VLOOKUP(E2046,HC!A:B,2,0)</f>
        <v>#N/A</v>
      </c>
      <c r="O2046" t="e">
        <f>VLOOKUP(N2046,HC!B:C,2,0)</f>
        <v>#N/A</v>
      </c>
      <c r="P2046" s="82" t="str">
        <f t="shared" ref="P2046:BI2046" si="2360">IFERROR(IF($G2046="inactive","",IF(AND($L2046&lt;P$1,$M2046&lt;P$1),"",IF(AND($L2046&gt;Q$1,$M2046&gt;Q$1),"",IF(AND($L2046&lt;P$1,$M2046&lt;=Q$1),$M2046-P$1,IF(AND($L2046&gt;=P$1,$M2046&gt;Q$1),Q$1-$L2046,IF(AND($L2046&gt;=P$1,$M2046&lt;=Q$1),$M2046-$L2046,IF(AND($L2046&lt;P$1,$M2046&gt;Q$1),Q$1-P$1,""))))))),"")</f>
        <v/>
      </c>
      <c r="Q2046" s="82" t="str">
        <f t="shared" si="2360"/>
        <v/>
      </c>
      <c r="R2046" s="82" t="str">
        <f t="shared" si="2360"/>
        <v/>
      </c>
      <c r="S2046" s="82" t="str">
        <f t="shared" si="2360"/>
        <v/>
      </c>
      <c r="T2046" s="82" t="str">
        <f t="shared" si="2360"/>
        <v/>
      </c>
      <c r="U2046" s="82" t="str">
        <f t="shared" si="2360"/>
        <v/>
      </c>
      <c r="V2046" s="82" t="str">
        <f t="shared" si="2360"/>
        <v/>
      </c>
      <c r="W2046" s="82" t="str">
        <f t="shared" si="2360"/>
        <v/>
      </c>
      <c r="X2046" s="82" t="str">
        <f t="shared" si="2360"/>
        <v/>
      </c>
      <c r="Y2046" s="82" t="str">
        <f t="shared" si="2360"/>
        <v/>
      </c>
      <c r="Z2046" s="82" t="str">
        <f t="shared" si="2360"/>
        <v/>
      </c>
      <c r="AA2046" s="82" t="str">
        <f t="shared" si="2360"/>
        <v/>
      </c>
      <c r="AB2046" s="82" t="str">
        <f t="shared" si="2360"/>
        <v/>
      </c>
      <c r="AC2046" s="82" t="str">
        <f t="shared" si="2360"/>
        <v/>
      </c>
      <c r="AD2046" s="82" t="str">
        <f t="shared" si="2360"/>
        <v/>
      </c>
      <c r="AE2046" s="82" t="str">
        <f t="shared" si="2360"/>
        <v/>
      </c>
      <c r="AF2046" s="82" t="str">
        <f t="shared" si="2360"/>
        <v/>
      </c>
      <c r="AG2046" s="82" t="str">
        <f t="shared" si="2360"/>
        <v/>
      </c>
      <c r="AH2046" s="82" t="str">
        <f t="shared" si="2360"/>
        <v/>
      </c>
      <c r="AI2046" s="82" t="str">
        <f t="shared" si="2360"/>
        <v/>
      </c>
      <c r="AJ2046" s="82" t="str">
        <f t="shared" si="2360"/>
        <v/>
      </c>
      <c r="AK2046" s="82" t="str">
        <f t="shared" si="2360"/>
        <v/>
      </c>
      <c r="AL2046" s="82" t="str">
        <f t="shared" si="2360"/>
        <v/>
      </c>
      <c r="AM2046" s="82" t="str">
        <f t="shared" si="2360"/>
        <v/>
      </c>
      <c r="AN2046" s="82" t="str">
        <f t="shared" si="2360"/>
        <v/>
      </c>
      <c r="AO2046" s="82" t="str">
        <f t="shared" si="2360"/>
        <v/>
      </c>
      <c r="AP2046" s="82" t="str">
        <f t="shared" si="2360"/>
        <v/>
      </c>
      <c r="AQ2046" s="82" t="str">
        <f t="shared" si="2360"/>
        <v/>
      </c>
      <c r="AR2046" s="82" t="str">
        <f t="shared" si="2360"/>
        <v/>
      </c>
      <c r="AS2046" s="82" t="str">
        <f t="shared" si="2360"/>
        <v/>
      </c>
      <c r="AT2046" s="82" t="str">
        <f t="shared" si="2360"/>
        <v/>
      </c>
      <c r="AU2046" s="82" t="str">
        <f t="shared" si="2360"/>
        <v/>
      </c>
      <c r="AV2046" s="82" t="str">
        <f t="shared" si="2360"/>
        <v/>
      </c>
      <c r="AW2046" s="82" t="str">
        <f t="shared" si="2360"/>
        <v/>
      </c>
      <c r="AX2046" s="82" t="str">
        <f t="shared" si="2360"/>
        <v/>
      </c>
      <c r="AY2046" s="82" t="str">
        <f t="shared" si="2360"/>
        <v/>
      </c>
      <c r="AZ2046" s="82" t="str">
        <f t="shared" si="2360"/>
        <v/>
      </c>
      <c r="BA2046" s="82" t="str">
        <f t="shared" si="2360"/>
        <v/>
      </c>
      <c r="BB2046" s="82" t="str">
        <f t="shared" si="2360"/>
        <v/>
      </c>
      <c r="BC2046" s="82" t="str">
        <f t="shared" si="2360"/>
        <v/>
      </c>
      <c r="BD2046" s="82" t="str">
        <f t="shared" si="2360"/>
        <v/>
      </c>
      <c r="BE2046" s="82" t="str">
        <f t="shared" si="2360"/>
        <v/>
      </c>
      <c r="BF2046" s="82" t="str">
        <f t="shared" si="2360"/>
        <v/>
      </c>
      <c r="BG2046" s="82" t="str">
        <f t="shared" si="2360"/>
        <v/>
      </c>
      <c r="BH2046" s="82" t="str">
        <f t="shared" si="2360"/>
        <v/>
      </c>
      <c r="BI2046" s="82" t="str">
        <f t="shared" si="2360"/>
        <v/>
      </c>
      <c r="BJ2046" s="82" t="str">
        <f t="shared" ref="BJ2046:BJ2067" si="2361">IFERROR(IF($G2046="inactive","",IF(AND($L2046&lt;BJ$1,$M2046&lt;BJ$1),"",IF(AND($L2046&gt;BK$1,$M2046&gt;BK$1),"",IF(AND($L2046&lt;BJ$1,$M2046&lt;=BK$1),$M2046-BJ$1,IF(AND($L2046&gt;=BJ$1,$M2046&gt;BK$1),BK$1-$L2046,IF(AND($L2046&gt;=BJ$1,$M2046&lt;=BK$1),$M2046-$L2046,IF(AND($L2046&lt;BJ$1,$M2046&gt;BK$1),BK$1-BJ$1,""))))))),"")</f>
        <v/>
      </c>
      <c r="BK2046" s="83" t="str">
        <f t="shared" si="2356"/>
        <v/>
      </c>
    </row>
    <row r="2047" spans="1:63" x14ac:dyDescent="0.25">
      <c r="A2047" t="str">
        <f t="shared" si="2294"/>
        <v>1</v>
      </c>
      <c r="B2047" t="str">
        <f t="shared" si="2295"/>
        <v>0</v>
      </c>
      <c r="C2047">
        <f>COUNTIF($D$3:D2047,D2047)</f>
        <v>0</v>
      </c>
      <c r="J2047" t="str">
        <f t="shared" si="2296"/>
        <v/>
      </c>
      <c r="K2047" t="str">
        <f t="shared" si="2297"/>
        <v/>
      </c>
      <c r="L2047" t="str">
        <f t="shared" si="2298"/>
        <v xml:space="preserve"> </v>
      </c>
      <c r="M2047" t="str">
        <f t="shared" si="2299"/>
        <v/>
      </c>
      <c r="N2047" t="e">
        <f>VLOOKUP(E2047,HC!A:B,2,0)</f>
        <v>#N/A</v>
      </c>
      <c r="O2047" t="e">
        <f>VLOOKUP(N2047,HC!B:C,2,0)</f>
        <v>#N/A</v>
      </c>
      <c r="P2047" s="82" t="str">
        <f t="shared" ref="P2047:BI2047" si="2362">IFERROR(IF($G2047="inactive","",IF(AND($L2047&lt;P$1,$M2047&lt;P$1),"",IF(AND($L2047&gt;Q$1,$M2047&gt;Q$1),"",IF(AND($L2047&lt;P$1,$M2047&lt;=Q$1),$M2047-P$1,IF(AND($L2047&gt;=P$1,$M2047&gt;Q$1),Q$1-$L2047,IF(AND($L2047&gt;=P$1,$M2047&lt;=Q$1),$M2047-$L2047,IF(AND($L2047&lt;P$1,$M2047&gt;Q$1),Q$1-P$1,""))))))),"")</f>
        <v/>
      </c>
      <c r="Q2047" s="82" t="str">
        <f t="shared" si="2362"/>
        <v/>
      </c>
      <c r="R2047" s="82" t="str">
        <f t="shared" si="2362"/>
        <v/>
      </c>
      <c r="S2047" s="82" t="str">
        <f t="shared" si="2362"/>
        <v/>
      </c>
      <c r="T2047" s="82" t="str">
        <f t="shared" si="2362"/>
        <v/>
      </c>
      <c r="U2047" s="82" t="str">
        <f t="shared" si="2362"/>
        <v/>
      </c>
      <c r="V2047" s="82" t="str">
        <f t="shared" si="2362"/>
        <v/>
      </c>
      <c r="W2047" s="82" t="str">
        <f t="shared" si="2362"/>
        <v/>
      </c>
      <c r="X2047" s="82" t="str">
        <f t="shared" si="2362"/>
        <v/>
      </c>
      <c r="Y2047" s="82" t="str">
        <f t="shared" si="2362"/>
        <v/>
      </c>
      <c r="Z2047" s="82" t="str">
        <f t="shared" si="2362"/>
        <v/>
      </c>
      <c r="AA2047" s="82" t="str">
        <f t="shared" si="2362"/>
        <v/>
      </c>
      <c r="AB2047" s="82" t="str">
        <f t="shared" si="2362"/>
        <v/>
      </c>
      <c r="AC2047" s="82" t="str">
        <f t="shared" si="2362"/>
        <v/>
      </c>
      <c r="AD2047" s="82" t="str">
        <f t="shared" si="2362"/>
        <v/>
      </c>
      <c r="AE2047" s="82" t="str">
        <f t="shared" si="2362"/>
        <v/>
      </c>
      <c r="AF2047" s="82" t="str">
        <f t="shared" si="2362"/>
        <v/>
      </c>
      <c r="AG2047" s="82" t="str">
        <f t="shared" si="2362"/>
        <v/>
      </c>
      <c r="AH2047" s="82" t="str">
        <f t="shared" si="2362"/>
        <v/>
      </c>
      <c r="AI2047" s="82" t="str">
        <f t="shared" si="2362"/>
        <v/>
      </c>
      <c r="AJ2047" s="82" t="str">
        <f t="shared" si="2362"/>
        <v/>
      </c>
      <c r="AK2047" s="82" t="str">
        <f t="shared" si="2362"/>
        <v/>
      </c>
      <c r="AL2047" s="82" t="str">
        <f t="shared" si="2362"/>
        <v/>
      </c>
      <c r="AM2047" s="82" t="str">
        <f t="shared" si="2362"/>
        <v/>
      </c>
      <c r="AN2047" s="82" t="str">
        <f t="shared" si="2362"/>
        <v/>
      </c>
      <c r="AO2047" s="82" t="str">
        <f t="shared" si="2362"/>
        <v/>
      </c>
      <c r="AP2047" s="82" t="str">
        <f t="shared" si="2362"/>
        <v/>
      </c>
      <c r="AQ2047" s="82" t="str">
        <f t="shared" si="2362"/>
        <v/>
      </c>
      <c r="AR2047" s="82" t="str">
        <f t="shared" si="2362"/>
        <v/>
      </c>
      <c r="AS2047" s="82" t="str">
        <f t="shared" si="2362"/>
        <v/>
      </c>
      <c r="AT2047" s="82" t="str">
        <f t="shared" si="2362"/>
        <v/>
      </c>
      <c r="AU2047" s="82" t="str">
        <f t="shared" si="2362"/>
        <v/>
      </c>
      <c r="AV2047" s="82" t="str">
        <f t="shared" si="2362"/>
        <v/>
      </c>
      <c r="AW2047" s="82" t="str">
        <f t="shared" si="2362"/>
        <v/>
      </c>
      <c r="AX2047" s="82" t="str">
        <f t="shared" si="2362"/>
        <v/>
      </c>
      <c r="AY2047" s="82" t="str">
        <f t="shared" si="2362"/>
        <v/>
      </c>
      <c r="AZ2047" s="82" t="str">
        <f t="shared" si="2362"/>
        <v/>
      </c>
      <c r="BA2047" s="82" t="str">
        <f t="shared" si="2362"/>
        <v/>
      </c>
      <c r="BB2047" s="82" t="str">
        <f t="shared" si="2362"/>
        <v/>
      </c>
      <c r="BC2047" s="82" t="str">
        <f t="shared" si="2362"/>
        <v/>
      </c>
      <c r="BD2047" s="82" t="str">
        <f t="shared" si="2362"/>
        <v/>
      </c>
      <c r="BE2047" s="82" t="str">
        <f t="shared" si="2362"/>
        <v/>
      </c>
      <c r="BF2047" s="82" t="str">
        <f t="shared" si="2362"/>
        <v/>
      </c>
      <c r="BG2047" s="82" t="str">
        <f t="shared" si="2362"/>
        <v/>
      </c>
      <c r="BH2047" s="82" t="str">
        <f t="shared" si="2362"/>
        <v/>
      </c>
      <c r="BI2047" s="82" t="str">
        <f t="shared" si="2362"/>
        <v/>
      </c>
      <c r="BJ2047" s="82" t="str">
        <f t="shared" si="2361"/>
        <v/>
      </c>
      <c r="BK2047" s="83" t="str">
        <f t="shared" si="2356"/>
        <v/>
      </c>
    </row>
    <row r="2048" spans="1:63" x14ac:dyDescent="0.25">
      <c r="A2048" t="str">
        <f t="shared" si="2294"/>
        <v>1</v>
      </c>
      <c r="B2048" t="str">
        <f t="shared" si="2295"/>
        <v>0</v>
      </c>
      <c r="C2048">
        <f>COUNTIF($D$3:D2048,D2048)</f>
        <v>0</v>
      </c>
      <c r="J2048" t="str">
        <f t="shared" si="2296"/>
        <v/>
      </c>
      <c r="K2048" t="str">
        <f t="shared" si="2297"/>
        <v/>
      </c>
      <c r="L2048" t="str">
        <f t="shared" si="2298"/>
        <v xml:space="preserve"> </v>
      </c>
      <c r="M2048" t="str">
        <f t="shared" si="2299"/>
        <v/>
      </c>
      <c r="N2048" t="e">
        <f>VLOOKUP(E2048,HC!A:B,2,0)</f>
        <v>#N/A</v>
      </c>
      <c r="O2048" t="e">
        <f>VLOOKUP(N2048,HC!B:C,2,0)</f>
        <v>#N/A</v>
      </c>
      <c r="P2048" s="82" t="str">
        <f t="shared" ref="P2048:BI2048" si="2363">IFERROR(IF($G2048="inactive","",IF(AND($L2048&lt;P$1,$M2048&lt;P$1),"",IF(AND($L2048&gt;Q$1,$M2048&gt;Q$1),"",IF(AND($L2048&lt;P$1,$M2048&lt;=Q$1),$M2048-P$1,IF(AND($L2048&gt;=P$1,$M2048&gt;Q$1),Q$1-$L2048,IF(AND($L2048&gt;=P$1,$M2048&lt;=Q$1),$M2048-$L2048,IF(AND($L2048&lt;P$1,$M2048&gt;Q$1),Q$1-P$1,""))))))),"")</f>
        <v/>
      </c>
      <c r="Q2048" s="82" t="str">
        <f t="shared" si="2363"/>
        <v/>
      </c>
      <c r="R2048" s="82" t="str">
        <f t="shared" si="2363"/>
        <v/>
      </c>
      <c r="S2048" s="82" t="str">
        <f t="shared" si="2363"/>
        <v/>
      </c>
      <c r="T2048" s="82" t="str">
        <f t="shared" si="2363"/>
        <v/>
      </c>
      <c r="U2048" s="82" t="str">
        <f t="shared" si="2363"/>
        <v/>
      </c>
      <c r="V2048" s="82" t="str">
        <f t="shared" si="2363"/>
        <v/>
      </c>
      <c r="W2048" s="82" t="str">
        <f t="shared" si="2363"/>
        <v/>
      </c>
      <c r="X2048" s="82" t="str">
        <f t="shared" si="2363"/>
        <v/>
      </c>
      <c r="Y2048" s="82" t="str">
        <f t="shared" si="2363"/>
        <v/>
      </c>
      <c r="Z2048" s="82" t="str">
        <f t="shared" si="2363"/>
        <v/>
      </c>
      <c r="AA2048" s="82" t="str">
        <f t="shared" si="2363"/>
        <v/>
      </c>
      <c r="AB2048" s="82" t="str">
        <f t="shared" si="2363"/>
        <v/>
      </c>
      <c r="AC2048" s="82" t="str">
        <f t="shared" si="2363"/>
        <v/>
      </c>
      <c r="AD2048" s="82" t="str">
        <f t="shared" si="2363"/>
        <v/>
      </c>
      <c r="AE2048" s="82" t="str">
        <f t="shared" si="2363"/>
        <v/>
      </c>
      <c r="AF2048" s="82" t="str">
        <f t="shared" si="2363"/>
        <v/>
      </c>
      <c r="AG2048" s="82" t="str">
        <f t="shared" si="2363"/>
        <v/>
      </c>
      <c r="AH2048" s="82" t="str">
        <f t="shared" si="2363"/>
        <v/>
      </c>
      <c r="AI2048" s="82" t="str">
        <f t="shared" si="2363"/>
        <v/>
      </c>
      <c r="AJ2048" s="82" t="str">
        <f t="shared" si="2363"/>
        <v/>
      </c>
      <c r="AK2048" s="82" t="str">
        <f t="shared" si="2363"/>
        <v/>
      </c>
      <c r="AL2048" s="82" t="str">
        <f t="shared" si="2363"/>
        <v/>
      </c>
      <c r="AM2048" s="82" t="str">
        <f t="shared" si="2363"/>
        <v/>
      </c>
      <c r="AN2048" s="82" t="str">
        <f t="shared" si="2363"/>
        <v/>
      </c>
      <c r="AO2048" s="82" t="str">
        <f t="shared" si="2363"/>
        <v/>
      </c>
      <c r="AP2048" s="82" t="str">
        <f t="shared" si="2363"/>
        <v/>
      </c>
      <c r="AQ2048" s="82" t="str">
        <f t="shared" si="2363"/>
        <v/>
      </c>
      <c r="AR2048" s="82" t="str">
        <f t="shared" si="2363"/>
        <v/>
      </c>
      <c r="AS2048" s="82" t="str">
        <f t="shared" si="2363"/>
        <v/>
      </c>
      <c r="AT2048" s="82" t="str">
        <f t="shared" si="2363"/>
        <v/>
      </c>
      <c r="AU2048" s="82" t="str">
        <f t="shared" si="2363"/>
        <v/>
      </c>
      <c r="AV2048" s="82" t="str">
        <f t="shared" si="2363"/>
        <v/>
      </c>
      <c r="AW2048" s="82" t="str">
        <f t="shared" si="2363"/>
        <v/>
      </c>
      <c r="AX2048" s="82" t="str">
        <f t="shared" si="2363"/>
        <v/>
      </c>
      <c r="AY2048" s="82" t="str">
        <f t="shared" si="2363"/>
        <v/>
      </c>
      <c r="AZ2048" s="82" t="str">
        <f t="shared" si="2363"/>
        <v/>
      </c>
      <c r="BA2048" s="82" t="str">
        <f t="shared" si="2363"/>
        <v/>
      </c>
      <c r="BB2048" s="82" t="str">
        <f t="shared" si="2363"/>
        <v/>
      </c>
      <c r="BC2048" s="82" t="str">
        <f t="shared" si="2363"/>
        <v/>
      </c>
      <c r="BD2048" s="82" t="str">
        <f t="shared" si="2363"/>
        <v/>
      </c>
      <c r="BE2048" s="82" t="str">
        <f t="shared" si="2363"/>
        <v/>
      </c>
      <c r="BF2048" s="82" t="str">
        <f t="shared" si="2363"/>
        <v/>
      </c>
      <c r="BG2048" s="82" t="str">
        <f t="shared" si="2363"/>
        <v/>
      </c>
      <c r="BH2048" s="82" t="str">
        <f t="shared" si="2363"/>
        <v/>
      </c>
      <c r="BI2048" s="82" t="str">
        <f t="shared" si="2363"/>
        <v/>
      </c>
      <c r="BJ2048" s="82" t="str">
        <f t="shared" si="2361"/>
        <v/>
      </c>
      <c r="BK2048" s="83" t="str">
        <f t="shared" si="2356"/>
        <v/>
      </c>
    </row>
    <row r="2049" spans="1:63" x14ac:dyDescent="0.25">
      <c r="A2049" t="str">
        <f t="shared" si="2294"/>
        <v>1</v>
      </c>
      <c r="B2049" t="str">
        <f t="shared" si="2295"/>
        <v>0</v>
      </c>
      <c r="C2049">
        <f>COUNTIF($D$3:D2049,D2049)</f>
        <v>0</v>
      </c>
      <c r="J2049" t="str">
        <f t="shared" si="2296"/>
        <v/>
      </c>
      <c r="K2049" t="str">
        <f t="shared" si="2297"/>
        <v/>
      </c>
      <c r="L2049" t="str">
        <f t="shared" si="2298"/>
        <v xml:space="preserve"> </v>
      </c>
      <c r="M2049" t="str">
        <f t="shared" si="2299"/>
        <v/>
      </c>
      <c r="N2049" t="e">
        <f>VLOOKUP(E2049,HC!A:B,2,0)</f>
        <v>#N/A</v>
      </c>
      <c r="O2049" t="e">
        <f>VLOOKUP(N2049,HC!B:C,2,0)</f>
        <v>#N/A</v>
      </c>
      <c r="P2049" s="82" t="str">
        <f t="shared" ref="P2049:BI2049" si="2364">IFERROR(IF($G2049="inactive","",IF(AND($L2049&lt;P$1,$M2049&lt;P$1),"",IF(AND($L2049&gt;Q$1,$M2049&gt;Q$1),"",IF(AND($L2049&lt;P$1,$M2049&lt;=Q$1),$M2049-P$1,IF(AND($L2049&gt;=P$1,$M2049&gt;Q$1),Q$1-$L2049,IF(AND($L2049&gt;=P$1,$M2049&lt;=Q$1),$M2049-$L2049,IF(AND($L2049&lt;P$1,$M2049&gt;Q$1),Q$1-P$1,""))))))),"")</f>
        <v/>
      </c>
      <c r="Q2049" s="82" t="str">
        <f t="shared" si="2364"/>
        <v/>
      </c>
      <c r="R2049" s="82" t="str">
        <f t="shared" si="2364"/>
        <v/>
      </c>
      <c r="S2049" s="82" t="str">
        <f t="shared" si="2364"/>
        <v/>
      </c>
      <c r="T2049" s="82" t="str">
        <f t="shared" si="2364"/>
        <v/>
      </c>
      <c r="U2049" s="82" t="str">
        <f t="shared" si="2364"/>
        <v/>
      </c>
      <c r="V2049" s="82" t="str">
        <f t="shared" si="2364"/>
        <v/>
      </c>
      <c r="W2049" s="82" t="str">
        <f t="shared" si="2364"/>
        <v/>
      </c>
      <c r="X2049" s="82" t="str">
        <f t="shared" si="2364"/>
        <v/>
      </c>
      <c r="Y2049" s="82" t="str">
        <f t="shared" si="2364"/>
        <v/>
      </c>
      <c r="Z2049" s="82" t="str">
        <f t="shared" si="2364"/>
        <v/>
      </c>
      <c r="AA2049" s="82" t="str">
        <f t="shared" si="2364"/>
        <v/>
      </c>
      <c r="AB2049" s="82" t="str">
        <f t="shared" si="2364"/>
        <v/>
      </c>
      <c r="AC2049" s="82" t="str">
        <f t="shared" si="2364"/>
        <v/>
      </c>
      <c r="AD2049" s="82" t="str">
        <f t="shared" si="2364"/>
        <v/>
      </c>
      <c r="AE2049" s="82" t="str">
        <f t="shared" si="2364"/>
        <v/>
      </c>
      <c r="AF2049" s="82" t="str">
        <f t="shared" si="2364"/>
        <v/>
      </c>
      <c r="AG2049" s="82" t="str">
        <f t="shared" si="2364"/>
        <v/>
      </c>
      <c r="AH2049" s="82" t="str">
        <f t="shared" si="2364"/>
        <v/>
      </c>
      <c r="AI2049" s="82" t="str">
        <f t="shared" si="2364"/>
        <v/>
      </c>
      <c r="AJ2049" s="82" t="str">
        <f t="shared" si="2364"/>
        <v/>
      </c>
      <c r="AK2049" s="82" t="str">
        <f t="shared" si="2364"/>
        <v/>
      </c>
      <c r="AL2049" s="82" t="str">
        <f t="shared" si="2364"/>
        <v/>
      </c>
      <c r="AM2049" s="82" t="str">
        <f t="shared" si="2364"/>
        <v/>
      </c>
      <c r="AN2049" s="82" t="str">
        <f t="shared" si="2364"/>
        <v/>
      </c>
      <c r="AO2049" s="82" t="str">
        <f t="shared" si="2364"/>
        <v/>
      </c>
      <c r="AP2049" s="82" t="str">
        <f t="shared" si="2364"/>
        <v/>
      </c>
      <c r="AQ2049" s="82" t="str">
        <f t="shared" si="2364"/>
        <v/>
      </c>
      <c r="AR2049" s="82" t="str">
        <f t="shared" si="2364"/>
        <v/>
      </c>
      <c r="AS2049" s="82" t="str">
        <f t="shared" si="2364"/>
        <v/>
      </c>
      <c r="AT2049" s="82" t="str">
        <f t="shared" si="2364"/>
        <v/>
      </c>
      <c r="AU2049" s="82" t="str">
        <f t="shared" si="2364"/>
        <v/>
      </c>
      <c r="AV2049" s="82" t="str">
        <f t="shared" si="2364"/>
        <v/>
      </c>
      <c r="AW2049" s="82" t="str">
        <f t="shared" si="2364"/>
        <v/>
      </c>
      <c r="AX2049" s="82" t="str">
        <f t="shared" si="2364"/>
        <v/>
      </c>
      <c r="AY2049" s="82" t="str">
        <f t="shared" si="2364"/>
        <v/>
      </c>
      <c r="AZ2049" s="82" t="str">
        <f t="shared" si="2364"/>
        <v/>
      </c>
      <c r="BA2049" s="82" t="str">
        <f t="shared" si="2364"/>
        <v/>
      </c>
      <c r="BB2049" s="82" t="str">
        <f t="shared" si="2364"/>
        <v/>
      </c>
      <c r="BC2049" s="82" t="str">
        <f t="shared" si="2364"/>
        <v/>
      </c>
      <c r="BD2049" s="82" t="str">
        <f t="shared" si="2364"/>
        <v/>
      </c>
      <c r="BE2049" s="82" t="str">
        <f t="shared" si="2364"/>
        <v/>
      </c>
      <c r="BF2049" s="82" t="str">
        <f t="shared" si="2364"/>
        <v/>
      </c>
      <c r="BG2049" s="82" t="str">
        <f t="shared" si="2364"/>
        <v/>
      </c>
      <c r="BH2049" s="82" t="str">
        <f t="shared" si="2364"/>
        <v/>
      </c>
      <c r="BI2049" s="82" t="str">
        <f t="shared" si="2364"/>
        <v/>
      </c>
      <c r="BJ2049" s="82" t="str">
        <f t="shared" si="2361"/>
        <v/>
      </c>
      <c r="BK2049" s="83" t="str">
        <f t="shared" si="2356"/>
        <v/>
      </c>
    </row>
    <row r="2050" spans="1:63" x14ac:dyDescent="0.25">
      <c r="A2050" t="str">
        <f t="shared" si="2294"/>
        <v>1</v>
      </c>
      <c r="B2050" t="str">
        <f t="shared" si="2295"/>
        <v>0</v>
      </c>
      <c r="C2050">
        <f>COUNTIF($D$3:D2050,D2050)</f>
        <v>0</v>
      </c>
      <c r="J2050" t="str">
        <f t="shared" si="2296"/>
        <v/>
      </c>
      <c r="K2050" t="str">
        <f t="shared" si="2297"/>
        <v/>
      </c>
      <c r="L2050" t="str">
        <f t="shared" si="2298"/>
        <v xml:space="preserve"> </v>
      </c>
      <c r="M2050" t="str">
        <f t="shared" si="2299"/>
        <v/>
      </c>
      <c r="N2050" t="e">
        <f>VLOOKUP(E2050,HC!A:B,2,0)</f>
        <v>#N/A</v>
      </c>
      <c r="O2050" t="e">
        <f>VLOOKUP(N2050,HC!B:C,2,0)</f>
        <v>#N/A</v>
      </c>
      <c r="P2050" s="82" t="str">
        <f t="shared" ref="P2050:BI2050" si="2365">IFERROR(IF($G2050="inactive","",IF(AND($L2050&lt;P$1,$M2050&lt;P$1),"",IF(AND($L2050&gt;Q$1,$M2050&gt;Q$1),"",IF(AND($L2050&lt;P$1,$M2050&lt;=Q$1),$M2050-P$1,IF(AND($L2050&gt;=P$1,$M2050&gt;Q$1),Q$1-$L2050,IF(AND($L2050&gt;=P$1,$M2050&lt;=Q$1),$M2050-$L2050,IF(AND($L2050&lt;P$1,$M2050&gt;Q$1),Q$1-P$1,""))))))),"")</f>
        <v/>
      </c>
      <c r="Q2050" s="82" t="str">
        <f t="shared" si="2365"/>
        <v/>
      </c>
      <c r="R2050" s="82" t="str">
        <f t="shared" si="2365"/>
        <v/>
      </c>
      <c r="S2050" s="82" t="str">
        <f t="shared" si="2365"/>
        <v/>
      </c>
      <c r="T2050" s="82" t="str">
        <f t="shared" si="2365"/>
        <v/>
      </c>
      <c r="U2050" s="82" t="str">
        <f t="shared" si="2365"/>
        <v/>
      </c>
      <c r="V2050" s="82" t="str">
        <f t="shared" si="2365"/>
        <v/>
      </c>
      <c r="W2050" s="82" t="str">
        <f t="shared" si="2365"/>
        <v/>
      </c>
      <c r="X2050" s="82" t="str">
        <f t="shared" si="2365"/>
        <v/>
      </c>
      <c r="Y2050" s="82" t="str">
        <f t="shared" si="2365"/>
        <v/>
      </c>
      <c r="Z2050" s="82" t="str">
        <f t="shared" si="2365"/>
        <v/>
      </c>
      <c r="AA2050" s="82" t="str">
        <f t="shared" si="2365"/>
        <v/>
      </c>
      <c r="AB2050" s="82" t="str">
        <f t="shared" si="2365"/>
        <v/>
      </c>
      <c r="AC2050" s="82" t="str">
        <f t="shared" si="2365"/>
        <v/>
      </c>
      <c r="AD2050" s="82" t="str">
        <f t="shared" si="2365"/>
        <v/>
      </c>
      <c r="AE2050" s="82" t="str">
        <f t="shared" si="2365"/>
        <v/>
      </c>
      <c r="AF2050" s="82" t="str">
        <f t="shared" si="2365"/>
        <v/>
      </c>
      <c r="AG2050" s="82" t="str">
        <f t="shared" si="2365"/>
        <v/>
      </c>
      <c r="AH2050" s="82" t="str">
        <f t="shared" si="2365"/>
        <v/>
      </c>
      <c r="AI2050" s="82" t="str">
        <f t="shared" si="2365"/>
        <v/>
      </c>
      <c r="AJ2050" s="82" t="str">
        <f t="shared" si="2365"/>
        <v/>
      </c>
      <c r="AK2050" s="82" t="str">
        <f t="shared" si="2365"/>
        <v/>
      </c>
      <c r="AL2050" s="82" t="str">
        <f t="shared" si="2365"/>
        <v/>
      </c>
      <c r="AM2050" s="82" t="str">
        <f t="shared" si="2365"/>
        <v/>
      </c>
      <c r="AN2050" s="82" t="str">
        <f t="shared" si="2365"/>
        <v/>
      </c>
      <c r="AO2050" s="82" t="str">
        <f t="shared" si="2365"/>
        <v/>
      </c>
      <c r="AP2050" s="82" t="str">
        <f t="shared" si="2365"/>
        <v/>
      </c>
      <c r="AQ2050" s="82" t="str">
        <f t="shared" si="2365"/>
        <v/>
      </c>
      <c r="AR2050" s="82" t="str">
        <f t="shared" si="2365"/>
        <v/>
      </c>
      <c r="AS2050" s="82" t="str">
        <f t="shared" si="2365"/>
        <v/>
      </c>
      <c r="AT2050" s="82" t="str">
        <f t="shared" si="2365"/>
        <v/>
      </c>
      <c r="AU2050" s="82" t="str">
        <f t="shared" si="2365"/>
        <v/>
      </c>
      <c r="AV2050" s="82" t="str">
        <f t="shared" si="2365"/>
        <v/>
      </c>
      <c r="AW2050" s="82" t="str">
        <f t="shared" si="2365"/>
        <v/>
      </c>
      <c r="AX2050" s="82" t="str">
        <f t="shared" si="2365"/>
        <v/>
      </c>
      <c r="AY2050" s="82" t="str">
        <f t="shared" si="2365"/>
        <v/>
      </c>
      <c r="AZ2050" s="82" t="str">
        <f t="shared" si="2365"/>
        <v/>
      </c>
      <c r="BA2050" s="82" t="str">
        <f t="shared" si="2365"/>
        <v/>
      </c>
      <c r="BB2050" s="82" t="str">
        <f t="shared" si="2365"/>
        <v/>
      </c>
      <c r="BC2050" s="82" t="str">
        <f t="shared" si="2365"/>
        <v/>
      </c>
      <c r="BD2050" s="82" t="str">
        <f t="shared" si="2365"/>
        <v/>
      </c>
      <c r="BE2050" s="82" t="str">
        <f t="shared" si="2365"/>
        <v/>
      </c>
      <c r="BF2050" s="82" t="str">
        <f t="shared" si="2365"/>
        <v/>
      </c>
      <c r="BG2050" s="82" t="str">
        <f t="shared" si="2365"/>
        <v/>
      </c>
      <c r="BH2050" s="82" t="str">
        <f t="shared" si="2365"/>
        <v/>
      </c>
      <c r="BI2050" s="82" t="str">
        <f t="shared" si="2365"/>
        <v/>
      </c>
      <c r="BJ2050" s="82" t="str">
        <f t="shared" si="2361"/>
        <v/>
      </c>
      <c r="BK2050" s="83" t="str">
        <f t="shared" si="2356"/>
        <v/>
      </c>
    </row>
    <row r="2051" spans="1:63" x14ac:dyDescent="0.25">
      <c r="A2051" t="str">
        <f t="shared" si="2294"/>
        <v>1</v>
      </c>
      <c r="B2051" t="str">
        <f t="shared" si="2295"/>
        <v>0</v>
      </c>
      <c r="C2051">
        <f>COUNTIF($D$3:D2051,D2051)</f>
        <v>0</v>
      </c>
      <c r="J2051" t="str">
        <f t="shared" si="2296"/>
        <v/>
      </c>
      <c r="K2051" t="str">
        <f t="shared" si="2297"/>
        <v/>
      </c>
      <c r="L2051" t="str">
        <f t="shared" si="2298"/>
        <v xml:space="preserve"> </v>
      </c>
      <c r="M2051" t="str">
        <f t="shared" si="2299"/>
        <v/>
      </c>
      <c r="N2051" t="e">
        <f>VLOOKUP(E2051,HC!A:B,2,0)</f>
        <v>#N/A</v>
      </c>
      <c r="O2051" t="e">
        <f>VLOOKUP(N2051,HC!B:C,2,0)</f>
        <v>#N/A</v>
      </c>
      <c r="P2051" s="82" t="str">
        <f t="shared" ref="P2051:BI2051" si="2366">IFERROR(IF($G2051="inactive","",IF(AND($L2051&lt;P$1,$M2051&lt;P$1),"",IF(AND($L2051&gt;Q$1,$M2051&gt;Q$1),"",IF(AND($L2051&lt;P$1,$M2051&lt;=Q$1),$M2051-P$1,IF(AND($L2051&gt;=P$1,$M2051&gt;Q$1),Q$1-$L2051,IF(AND($L2051&gt;=P$1,$M2051&lt;=Q$1),$M2051-$L2051,IF(AND($L2051&lt;P$1,$M2051&gt;Q$1),Q$1-P$1,""))))))),"")</f>
        <v/>
      </c>
      <c r="Q2051" s="82" t="str">
        <f t="shared" si="2366"/>
        <v/>
      </c>
      <c r="R2051" s="82" t="str">
        <f t="shared" si="2366"/>
        <v/>
      </c>
      <c r="S2051" s="82" t="str">
        <f t="shared" si="2366"/>
        <v/>
      </c>
      <c r="T2051" s="82" t="str">
        <f t="shared" si="2366"/>
        <v/>
      </c>
      <c r="U2051" s="82" t="str">
        <f t="shared" si="2366"/>
        <v/>
      </c>
      <c r="V2051" s="82" t="str">
        <f t="shared" si="2366"/>
        <v/>
      </c>
      <c r="W2051" s="82" t="str">
        <f t="shared" si="2366"/>
        <v/>
      </c>
      <c r="X2051" s="82" t="str">
        <f t="shared" si="2366"/>
        <v/>
      </c>
      <c r="Y2051" s="82" t="str">
        <f t="shared" si="2366"/>
        <v/>
      </c>
      <c r="Z2051" s="82" t="str">
        <f t="shared" si="2366"/>
        <v/>
      </c>
      <c r="AA2051" s="82" t="str">
        <f t="shared" si="2366"/>
        <v/>
      </c>
      <c r="AB2051" s="82" t="str">
        <f t="shared" si="2366"/>
        <v/>
      </c>
      <c r="AC2051" s="82" t="str">
        <f t="shared" si="2366"/>
        <v/>
      </c>
      <c r="AD2051" s="82" t="str">
        <f t="shared" si="2366"/>
        <v/>
      </c>
      <c r="AE2051" s="82" t="str">
        <f t="shared" si="2366"/>
        <v/>
      </c>
      <c r="AF2051" s="82" t="str">
        <f t="shared" si="2366"/>
        <v/>
      </c>
      <c r="AG2051" s="82" t="str">
        <f t="shared" si="2366"/>
        <v/>
      </c>
      <c r="AH2051" s="82" t="str">
        <f t="shared" si="2366"/>
        <v/>
      </c>
      <c r="AI2051" s="82" t="str">
        <f t="shared" si="2366"/>
        <v/>
      </c>
      <c r="AJ2051" s="82" t="str">
        <f t="shared" si="2366"/>
        <v/>
      </c>
      <c r="AK2051" s="82" t="str">
        <f t="shared" si="2366"/>
        <v/>
      </c>
      <c r="AL2051" s="82" t="str">
        <f t="shared" si="2366"/>
        <v/>
      </c>
      <c r="AM2051" s="82" t="str">
        <f t="shared" si="2366"/>
        <v/>
      </c>
      <c r="AN2051" s="82" t="str">
        <f t="shared" si="2366"/>
        <v/>
      </c>
      <c r="AO2051" s="82" t="str">
        <f t="shared" si="2366"/>
        <v/>
      </c>
      <c r="AP2051" s="82" t="str">
        <f t="shared" si="2366"/>
        <v/>
      </c>
      <c r="AQ2051" s="82" t="str">
        <f t="shared" si="2366"/>
        <v/>
      </c>
      <c r="AR2051" s="82" t="str">
        <f t="shared" si="2366"/>
        <v/>
      </c>
      <c r="AS2051" s="82" t="str">
        <f t="shared" si="2366"/>
        <v/>
      </c>
      <c r="AT2051" s="82" t="str">
        <f t="shared" si="2366"/>
        <v/>
      </c>
      <c r="AU2051" s="82" t="str">
        <f t="shared" si="2366"/>
        <v/>
      </c>
      <c r="AV2051" s="82" t="str">
        <f t="shared" si="2366"/>
        <v/>
      </c>
      <c r="AW2051" s="82" t="str">
        <f t="shared" si="2366"/>
        <v/>
      </c>
      <c r="AX2051" s="82" t="str">
        <f t="shared" si="2366"/>
        <v/>
      </c>
      <c r="AY2051" s="82" t="str">
        <f t="shared" si="2366"/>
        <v/>
      </c>
      <c r="AZ2051" s="82" t="str">
        <f t="shared" si="2366"/>
        <v/>
      </c>
      <c r="BA2051" s="82" t="str">
        <f t="shared" si="2366"/>
        <v/>
      </c>
      <c r="BB2051" s="82" t="str">
        <f t="shared" si="2366"/>
        <v/>
      </c>
      <c r="BC2051" s="82" t="str">
        <f t="shared" si="2366"/>
        <v/>
      </c>
      <c r="BD2051" s="82" t="str">
        <f t="shared" si="2366"/>
        <v/>
      </c>
      <c r="BE2051" s="82" t="str">
        <f t="shared" si="2366"/>
        <v/>
      </c>
      <c r="BF2051" s="82" t="str">
        <f t="shared" si="2366"/>
        <v/>
      </c>
      <c r="BG2051" s="82" t="str">
        <f t="shared" si="2366"/>
        <v/>
      </c>
      <c r="BH2051" s="82" t="str">
        <f t="shared" si="2366"/>
        <v/>
      </c>
      <c r="BI2051" s="82" t="str">
        <f t="shared" si="2366"/>
        <v/>
      </c>
      <c r="BJ2051" s="82" t="str">
        <f t="shared" si="2361"/>
        <v/>
      </c>
      <c r="BK2051" s="83" t="str">
        <f t="shared" si="2356"/>
        <v/>
      </c>
    </row>
    <row r="2052" spans="1:63" x14ac:dyDescent="0.25">
      <c r="A2052" t="str">
        <f t="shared" ref="A2052:A2115" si="2367">D2052&amp;(C2052+1)</f>
        <v>1</v>
      </c>
      <c r="B2052" t="str">
        <f t="shared" ref="B2052:B2115" si="2368">D2052&amp;C2052</f>
        <v>0</v>
      </c>
      <c r="C2052">
        <f>COUNTIF($D$3:D2052,D2052)</f>
        <v>0</v>
      </c>
      <c r="J2052" t="str">
        <f t="shared" ref="J2052:J2115" si="2369">MID(I2052,12,8)</f>
        <v/>
      </c>
      <c r="K2052" t="str">
        <f t="shared" ref="K2052:K2115" si="2370">LEFT(I2052,10)</f>
        <v/>
      </c>
      <c r="L2052" t="str">
        <f t="shared" ref="L2052:L2115" si="2371">K2052&amp;" "&amp;J2052</f>
        <v xml:space="preserve"> </v>
      </c>
      <c r="M2052" t="str">
        <f t="shared" ref="M2052:M2115" si="2372">IFERROR(VLOOKUP(A2052,B:L,11,0),"")</f>
        <v/>
      </c>
      <c r="N2052" t="e">
        <f>VLOOKUP(E2052,HC!A:B,2,0)</f>
        <v>#N/A</v>
      </c>
      <c r="O2052" t="e">
        <f>VLOOKUP(N2052,HC!B:C,2,0)</f>
        <v>#N/A</v>
      </c>
      <c r="P2052" s="82" t="str">
        <f t="shared" ref="P2052:BI2052" si="2373">IFERROR(IF($G2052="inactive","",IF(AND($L2052&lt;P$1,$M2052&lt;P$1),"",IF(AND($L2052&gt;Q$1,$M2052&gt;Q$1),"",IF(AND($L2052&lt;P$1,$M2052&lt;=Q$1),$M2052-P$1,IF(AND($L2052&gt;=P$1,$M2052&gt;Q$1),Q$1-$L2052,IF(AND($L2052&gt;=P$1,$M2052&lt;=Q$1),$M2052-$L2052,IF(AND($L2052&lt;P$1,$M2052&gt;Q$1),Q$1-P$1,""))))))),"")</f>
        <v/>
      </c>
      <c r="Q2052" s="82" t="str">
        <f t="shared" si="2373"/>
        <v/>
      </c>
      <c r="R2052" s="82" t="str">
        <f t="shared" si="2373"/>
        <v/>
      </c>
      <c r="S2052" s="82" t="str">
        <f t="shared" si="2373"/>
        <v/>
      </c>
      <c r="T2052" s="82" t="str">
        <f t="shared" si="2373"/>
        <v/>
      </c>
      <c r="U2052" s="82" t="str">
        <f t="shared" si="2373"/>
        <v/>
      </c>
      <c r="V2052" s="82" t="str">
        <f t="shared" si="2373"/>
        <v/>
      </c>
      <c r="W2052" s="82" t="str">
        <f t="shared" si="2373"/>
        <v/>
      </c>
      <c r="X2052" s="82" t="str">
        <f t="shared" si="2373"/>
        <v/>
      </c>
      <c r="Y2052" s="82" t="str">
        <f t="shared" si="2373"/>
        <v/>
      </c>
      <c r="Z2052" s="82" t="str">
        <f t="shared" si="2373"/>
        <v/>
      </c>
      <c r="AA2052" s="82" t="str">
        <f t="shared" si="2373"/>
        <v/>
      </c>
      <c r="AB2052" s="82" t="str">
        <f t="shared" si="2373"/>
        <v/>
      </c>
      <c r="AC2052" s="82" t="str">
        <f t="shared" si="2373"/>
        <v/>
      </c>
      <c r="AD2052" s="82" t="str">
        <f t="shared" si="2373"/>
        <v/>
      </c>
      <c r="AE2052" s="82" t="str">
        <f t="shared" si="2373"/>
        <v/>
      </c>
      <c r="AF2052" s="82" t="str">
        <f t="shared" si="2373"/>
        <v/>
      </c>
      <c r="AG2052" s="82" t="str">
        <f t="shared" si="2373"/>
        <v/>
      </c>
      <c r="AH2052" s="82" t="str">
        <f t="shared" si="2373"/>
        <v/>
      </c>
      <c r="AI2052" s="82" t="str">
        <f t="shared" si="2373"/>
        <v/>
      </c>
      <c r="AJ2052" s="82" t="str">
        <f t="shared" si="2373"/>
        <v/>
      </c>
      <c r="AK2052" s="82" t="str">
        <f t="shared" si="2373"/>
        <v/>
      </c>
      <c r="AL2052" s="82" t="str">
        <f t="shared" si="2373"/>
        <v/>
      </c>
      <c r="AM2052" s="82" t="str">
        <f t="shared" si="2373"/>
        <v/>
      </c>
      <c r="AN2052" s="82" t="str">
        <f t="shared" si="2373"/>
        <v/>
      </c>
      <c r="AO2052" s="82" t="str">
        <f t="shared" si="2373"/>
        <v/>
      </c>
      <c r="AP2052" s="82" t="str">
        <f t="shared" si="2373"/>
        <v/>
      </c>
      <c r="AQ2052" s="82" t="str">
        <f t="shared" si="2373"/>
        <v/>
      </c>
      <c r="AR2052" s="82" t="str">
        <f t="shared" si="2373"/>
        <v/>
      </c>
      <c r="AS2052" s="82" t="str">
        <f t="shared" si="2373"/>
        <v/>
      </c>
      <c r="AT2052" s="82" t="str">
        <f t="shared" si="2373"/>
        <v/>
      </c>
      <c r="AU2052" s="82" t="str">
        <f t="shared" si="2373"/>
        <v/>
      </c>
      <c r="AV2052" s="82" t="str">
        <f t="shared" si="2373"/>
        <v/>
      </c>
      <c r="AW2052" s="82" t="str">
        <f t="shared" si="2373"/>
        <v/>
      </c>
      <c r="AX2052" s="82" t="str">
        <f t="shared" si="2373"/>
        <v/>
      </c>
      <c r="AY2052" s="82" t="str">
        <f t="shared" si="2373"/>
        <v/>
      </c>
      <c r="AZ2052" s="82" t="str">
        <f t="shared" si="2373"/>
        <v/>
      </c>
      <c r="BA2052" s="82" t="str">
        <f t="shared" si="2373"/>
        <v/>
      </c>
      <c r="BB2052" s="82" t="str">
        <f t="shared" si="2373"/>
        <v/>
      </c>
      <c r="BC2052" s="82" t="str">
        <f t="shared" si="2373"/>
        <v/>
      </c>
      <c r="BD2052" s="82" t="str">
        <f t="shared" si="2373"/>
        <v/>
      </c>
      <c r="BE2052" s="82" t="str">
        <f t="shared" si="2373"/>
        <v/>
      </c>
      <c r="BF2052" s="82" t="str">
        <f t="shared" si="2373"/>
        <v/>
      </c>
      <c r="BG2052" s="82" t="str">
        <f t="shared" si="2373"/>
        <v/>
      </c>
      <c r="BH2052" s="82" t="str">
        <f t="shared" si="2373"/>
        <v/>
      </c>
      <c r="BI2052" s="82" t="str">
        <f t="shared" si="2373"/>
        <v/>
      </c>
      <c r="BJ2052" s="82" t="str">
        <f t="shared" si="2361"/>
        <v/>
      </c>
      <c r="BK2052" s="83" t="str">
        <f t="shared" si="2356"/>
        <v/>
      </c>
    </row>
    <row r="2053" spans="1:63" x14ac:dyDescent="0.25">
      <c r="A2053" t="str">
        <f t="shared" si="2367"/>
        <v>1</v>
      </c>
      <c r="B2053" t="str">
        <f t="shared" si="2368"/>
        <v>0</v>
      </c>
      <c r="C2053">
        <f>COUNTIF($D$3:D2053,D2053)</f>
        <v>0</v>
      </c>
      <c r="J2053" t="str">
        <f t="shared" si="2369"/>
        <v/>
      </c>
      <c r="K2053" t="str">
        <f t="shared" si="2370"/>
        <v/>
      </c>
      <c r="L2053" t="str">
        <f t="shared" si="2371"/>
        <v xml:space="preserve"> </v>
      </c>
      <c r="M2053" t="str">
        <f t="shared" si="2372"/>
        <v/>
      </c>
      <c r="N2053" t="e">
        <f>VLOOKUP(E2053,HC!A:B,2,0)</f>
        <v>#N/A</v>
      </c>
      <c r="O2053" t="e">
        <f>VLOOKUP(N2053,HC!B:C,2,0)</f>
        <v>#N/A</v>
      </c>
      <c r="P2053" s="82" t="str">
        <f t="shared" ref="P2053:BI2053" si="2374">IFERROR(IF($G2053="inactive","",IF(AND($L2053&lt;P$1,$M2053&lt;P$1),"",IF(AND($L2053&gt;Q$1,$M2053&gt;Q$1),"",IF(AND($L2053&lt;P$1,$M2053&lt;=Q$1),$M2053-P$1,IF(AND($L2053&gt;=P$1,$M2053&gt;Q$1),Q$1-$L2053,IF(AND($L2053&gt;=P$1,$M2053&lt;=Q$1),$M2053-$L2053,IF(AND($L2053&lt;P$1,$M2053&gt;Q$1),Q$1-P$1,""))))))),"")</f>
        <v/>
      </c>
      <c r="Q2053" s="82" t="str">
        <f t="shared" si="2374"/>
        <v/>
      </c>
      <c r="R2053" s="82" t="str">
        <f t="shared" si="2374"/>
        <v/>
      </c>
      <c r="S2053" s="82" t="str">
        <f t="shared" si="2374"/>
        <v/>
      </c>
      <c r="T2053" s="82" t="str">
        <f t="shared" si="2374"/>
        <v/>
      </c>
      <c r="U2053" s="82" t="str">
        <f t="shared" si="2374"/>
        <v/>
      </c>
      <c r="V2053" s="82" t="str">
        <f t="shared" si="2374"/>
        <v/>
      </c>
      <c r="W2053" s="82" t="str">
        <f t="shared" si="2374"/>
        <v/>
      </c>
      <c r="X2053" s="82" t="str">
        <f t="shared" si="2374"/>
        <v/>
      </c>
      <c r="Y2053" s="82" t="str">
        <f t="shared" si="2374"/>
        <v/>
      </c>
      <c r="Z2053" s="82" t="str">
        <f t="shared" si="2374"/>
        <v/>
      </c>
      <c r="AA2053" s="82" t="str">
        <f t="shared" si="2374"/>
        <v/>
      </c>
      <c r="AB2053" s="82" t="str">
        <f t="shared" si="2374"/>
        <v/>
      </c>
      <c r="AC2053" s="82" t="str">
        <f t="shared" si="2374"/>
        <v/>
      </c>
      <c r="AD2053" s="82" t="str">
        <f t="shared" si="2374"/>
        <v/>
      </c>
      <c r="AE2053" s="82" t="str">
        <f t="shared" si="2374"/>
        <v/>
      </c>
      <c r="AF2053" s="82" t="str">
        <f t="shared" si="2374"/>
        <v/>
      </c>
      <c r="AG2053" s="82" t="str">
        <f t="shared" si="2374"/>
        <v/>
      </c>
      <c r="AH2053" s="82" t="str">
        <f t="shared" si="2374"/>
        <v/>
      </c>
      <c r="AI2053" s="82" t="str">
        <f t="shared" si="2374"/>
        <v/>
      </c>
      <c r="AJ2053" s="82" t="str">
        <f t="shared" si="2374"/>
        <v/>
      </c>
      <c r="AK2053" s="82" t="str">
        <f t="shared" si="2374"/>
        <v/>
      </c>
      <c r="AL2053" s="82" t="str">
        <f t="shared" si="2374"/>
        <v/>
      </c>
      <c r="AM2053" s="82" t="str">
        <f t="shared" si="2374"/>
        <v/>
      </c>
      <c r="AN2053" s="82" t="str">
        <f t="shared" si="2374"/>
        <v/>
      </c>
      <c r="AO2053" s="82" t="str">
        <f t="shared" si="2374"/>
        <v/>
      </c>
      <c r="AP2053" s="82" t="str">
        <f t="shared" si="2374"/>
        <v/>
      </c>
      <c r="AQ2053" s="82" t="str">
        <f t="shared" si="2374"/>
        <v/>
      </c>
      <c r="AR2053" s="82" t="str">
        <f t="shared" si="2374"/>
        <v/>
      </c>
      <c r="AS2053" s="82" t="str">
        <f t="shared" si="2374"/>
        <v/>
      </c>
      <c r="AT2053" s="82" t="str">
        <f t="shared" si="2374"/>
        <v/>
      </c>
      <c r="AU2053" s="82" t="str">
        <f t="shared" si="2374"/>
        <v/>
      </c>
      <c r="AV2053" s="82" t="str">
        <f t="shared" si="2374"/>
        <v/>
      </c>
      <c r="AW2053" s="82" t="str">
        <f t="shared" si="2374"/>
        <v/>
      </c>
      <c r="AX2053" s="82" t="str">
        <f t="shared" si="2374"/>
        <v/>
      </c>
      <c r="AY2053" s="82" t="str">
        <f t="shared" si="2374"/>
        <v/>
      </c>
      <c r="AZ2053" s="82" t="str">
        <f t="shared" si="2374"/>
        <v/>
      </c>
      <c r="BA2053" s="82" t="str">
        <f t="shared" si="2374"/>
        <v/>
      </c>
      <c r="BB2053" s="82" t="str">
        <f t="shared" si="2374"/>
        <v/>
      </c>
      <c r="BC2053" s="82" t="str">
        <f t="shared" si="2374"/>
        <v/>
      </c>
      <c r="BD2053" s="82" t="str">
        <f t="shared" si="2374"/>
        <v/>
      </c>
      <c r="BE2053" s="82" t="str">
        <f t="shared" si="2374"/>
        <v/>
      </c>
      <c r="BF2053" s="82" t="str">
        <f t="shared" si="2374"/>
        <v/>
      </c>
      <c r="BG2053" s="82" t="str">
        <f t="shared" si="2374"/>
        <v/>
      </c>
      <c r="BH2053" s="82" t="str">
        <f t="shared" si="2374"/>
        <v/>
      </c>
      <c r="BI2053" s="82" t="str">
        <f t="shared" si="2374"/>
        <v/>
      </c>
      <c r="BJ2053" s="82" t="str">
        <f t="shared" si="2361"/>
        <v/>
      </c>
      <c r="BK2053" s="83" t="str">
        <f t="shared" si="2356"/>
        <v/>
      </c>
    </row>
    <row r="2054" spans="1:63" x14ac:dyDescent="0.25">
      <c r="A2054" t="str">
        <f t="shared" si="2367"/>
        <v>1</v>
      </c>
      <c r="B2054" t="str">
        <f t="shared" si="2368"/>
        <v>0</v>
      </c>
      <c r="C2054">
        <f>COUNTIF($D$3:D2054,D2054)</f>
        <v>0</v>
      </c>
      <c r="J2054" t="str">
        <f t="shared" si="2369"/>
        <v/>
      </c>
      <c r="K2054" t="str">
        <f t="shared" si="2370"/>
        <v/>
      </c>
      <c r="L2054" t="str">
        <f t="shared" si="2371"/>
        <v xml:space="preserve"> </v>
      </c>
      <c r="M2054" t="str">
        <f t="shared" si="2372"/>
        <v/>
      </c>
      <c r="N2054" t="e">
        <f>VLOOKUP(E2054,HC!A:B,2,0)</f>
        <v>#N/A</v>
      </c>
      <c r="O2054" t="e">
        <f>VLOOKUP(N2054,HC!B:C,2,0)</f>
        <v>#N/A</v>
      </c>
      <c r="P2054" s="82" t="str">
        <f t="shared" ref="P2054:BI2054" si="2375">IFERROR(IF($G2054="inactive","",IF(AND($L2054&lt;P$1,$M2054&lt;P$1),"",IF(AND($L2054&gt;Q$1,$M2054&gt;Q$1),"",IF(AND($L2054&lt;P$1,$M2054&lt;=Q$1),$M2054-P$1,IF(AND($L2054&gt;=P$1,$M2054&gt;Q$1),Q$1-$L2054,IF(AND($L2054&gt;=P$1,$M2054&lt;=Q$1),$M2054-$L2054,IF(AND($L2054&lt;P$1,$M2054&gt;Q$1),Q$1-P$1,""))))))),"")</f>
        <v/>
      </c>
      <c r="Q2054" s="82" t="str">
        <f t="shared" si="2375"/>
        <v/>
      </c>
      <c r="R2054" s="82" t="str">
        <f t="shared" si="2375"/>
        <v/>
      </c>
      <c r="S2054" s="82" t="str">
        <f t="shared" si="2375"/>
        <v/>
      </c>
      <c r="T2054" s="82" t="str">
        <f t="shared" si="2375"/>
        <v/>
      </c>
      <c r="U2054" s="82" t="str">
        <f t="shared" si="2375"/>
        <v/>
      </c>
      <c r="V2054" s="82" t="str">
        <f t="shared" si="2375"/>
        <v/>
      </c>
      <c r="W2054" s="82" t="str">
        <f t="shared" si="2375"/>
        <v/>
      </c>
      <c r="X2054" s="82" t="str">
        <f t="shared" si="2375"/>
        <v/>
      </c>
      <c r="Y2054" s="82" t="str">
        <f t="shared" si="2375"/>
        <v/>
      </c>
      <c r="Z2054" s="82" t="str">
        <f t="shared" si="2375"/>
        <v/>
      </c>
      <c r="AA2054" s="82" t="str">
        <f t="shared" si="2375"/>
        <v/>
      </c>
      <c r="AB2054" s="82" t="str">
        <f t="shared" si="2375"/>
        <v/>
      </c>
      <c r="AC2054" s="82" t="str">
        <f t="shared" si="2375"/>
        <v/>
      </c>
      <c r="AD2054" s="82" t="str">
        <f t="shared" si="2375"/>
        <v/>
      </c>
      <c r="AE2054" s="82" t="str">
        <f t="shared" si="2375"/>
        <v/>
      </c>
      <c r="AF2054" s="82" t="str">
        <f t="shared" si="2375"/>
        <v/>
      </c>
      <c r="AG2054" s="82" t="str">
        <f t="shared" si="2375"/>
        <v/>
      </c>
      <c r="AH2054" s="82" t="str">
        <f t="shared" si="2375"/>
        <v/>
      </c>
      <c r="AI2054" s="82" t="str">
        <f t="shared" si="2375"/>
        <v/>
      </c>
      <c r="AJ2054" s="82" t="str">
        <f t="shared" si="2375"/>
        <v/>
      </c>
      <c r="AK2054" s="82" t="str">
        <f t="shared" si="2375"/>
        <v/>
      </c>
      <c r="AL2054" s="82" t="str">
        <f t="shared" si="2375"/>
        <v/>
      </c>
      <c r="AM2054" s="82" t="str">
        <f t="shared" si="2375"/>
        <v/>
      </c>
      <c r="AN2054" s="82" t="str">
        <f t="shared" si="2375"/>
        <v/>
      </c>
      <c r="AO2054" s="82" t="str">
        <f t="shared" si="2375"/>
        <v/>
      </c>
      <c r="AP2054" s="82" t="str">
        <f t="shared" si="2375"/>
        <v/>
      </c>
      <c r="AQ2054" s="82" t="str">
        <f t="shared" si="2375"/>
        <v/>
      </c>
      <c r="AR2054" s="82" t="str">
        <f t="shared" si="2375"/>
        <v/>
      </c>
      <c r="AS2054" s="82" t="str">
        <f t="shared" si="2375"/>
        <v/>
      </c>
      <c r="AT2054" s="82" t="str">
        <f t="shared" si="2375"/>
        <v/>
      </c>
      <c r="AU2054" s="82" t="str">
        <f t="shared" si="2375"/>
        <v/>
      </c>
      <c r="AV2054" s="82" t="str">
        <f t="shared" si="2375"/>
        <v/>
      </c>
      <c r="AW2054" s="82" t="str">
        <f t="shared" si="2375"/>
        <v/>
      </c>
      <c r="AX2054" s="82" t="str">
        <f t="shared" si="2375"/>
        <v/>
      </c>
      <c r="AY2054" s="82" t="str">
        <f t="shared" si="2375"/>
        <v/>
      </c>
      <c r="AZ2054" s="82" t="str">
        <f t="shared" si="2375"/>
        <v/>
      </c>
      <c r="BA2054" s="82" t="str">
        <f t="shared" si="2375"/>
        <v/>
      </c>
      <c r="BB2054" s="82" t="str">
        <f t="shared" si="2375"/>
        <v/>
      </c>
      <c r="BC2054" s="82" t="str">
        <f t="shared" si="2375"/>
        <v/>
      </c>
      <c r="BD2054" s="82" t="str">
        <f t="shared" si="2375"/>
        <v/>
      </c>
      <c r="BE2054" s="82" t="str">
        <f t="shared" si="2375"/>
        <v/>
      </c>
      <c r="BF2054" s="82" t="str">
        <f t="shared" si="2375"/>
        <v/>
      </c>
      <c r="BG2054" s="82" t="str">
        <f t="shared" si="2375"/>
        <v/>
      </c>
      <c r="BH2054" s="82" t="str">
        <f t="shared" si="2375"/>
        <v/>
      </c>
      <c r="BI2054" s="82" t="str">
        <f t="shared" si="2375"/>
        <v/>
      </c>
      <c r="BJ2054" s="82" t="str">
        <f t="shared" si="2361"/>
        <v/>
      </c>
      <c r="BK2054" s="83" t="str">
        <f t="shared" si="2356"/>
        <v/>
      </c>
    </row>
    <row r="2055" spans="1:63" x14ac:dyDescent="0.25">
      <c r="A2055" t="str">
        <f t="shared" si="2367"/>
        <v>1</v>
      </c>
      <c r="B2055" t="str">
        <f t="shared" si="2368"/>
        <v>0</v>
      </c>
      <c r="C2055">
        <f>COUNTIF($D$3:D2055,D2055)</f>
        <v>0</v>
      </c>
      <c r="J2055" t="str">
        <f t="shared" si="2369"/>
        <v/>
      </c>
      <c r="K2055" t="str">
        <f t="shared" si="2370"/>
        <v/>
      </c>
      <c r="L2055" t="str">
        <f t="shared" si="2371"/>
        <v xml:space="preserve"> </v>
      </c>
      <c r="M2055" t="str">
        <f t="shared" si="2372"/>
        <v/>
      </c>
      <c r="N2055" t="e">
        <f>VLOOKUP(E2055,HC!A:B,2,0)</f>
        <v>#N/A</v>
      </c>
      <c r="O2055" t="e">
        <f>VLOOKUP(N2055,HC!B:C,2,0)</f>
        <v>#N/A</v>
      </c>
      <c r="P2055" s="82" t="str">
        <f t="shared" ref="P2055:BI2055" si="2376">IFERROR(IF($G2055="inactive","",IF(AND($L2055&lt;P$1,$M2055&lt;P$1),"",IF(AND($L2055&gt;Q$1,$M2055&gt;Q$1),"",IF(AND($L2055&lt;P$1,$M2055&lt;=Q$1),$M2055-P$1,IF(AND($L2055&gt;=P$1,$M2055&gt;Q$1),Q$1-$L2055,IF(AND($L2055&gt;=P$1,$M2055&lt;=Q$1),$M2055-$L2055,IF(AND($L2055&lt;P$1,$M2055&gt;Q$1),Q$1-P$1,""))))))),"")</f>
        <v/>
      </c>
      <c r="Q2055" s="82" t="str">
        <f t="shared" si="2376"/>
        <v/>
      </c>
      <c r="R2055" s="82" t="str">
        <f t="shared" si="2376"/>
        <v/>
      </c>
      <c r="S2055" s="82" t="str">
        <f t="shared" si="2376"/>
        <v/>
      </c>
      <c r="T2055" s="82" t="str">
        <f t="shared" si="2376"/>
        <v/>
      </c>
      <c r="U2055" s="82" t="str">
        <f t="shared" si="2376"/>
        <v/>
      </c>
      <c r="V2055" s="82" t="str">
        <f t="shared" si="2376"/>
        <v/>
      </c>
      <c r="W2055" s="82" t="str">
        <f t="shared" si="2376"/>
        <v/>
      </c>
      <c r="X2055" s="82" t="str">
        <f t="shared" si="2376"/>
        <v/>
      </c>
      <c r="Y2055" s="82" t="str">
        <f t="shared" si="2376"/>
        <v/>
      </c>
      <c r="Z2055" s="82" t="str">
        <f t="shared" si="2376"/>
        <v/>
      </c>
      <c r="AA2055" s="82" t="str">
        <f t="shared" si="2376"/>
        <v/>
      </c>
      <c r="AB2055" s="82" t="str">
        <f t="shared" si="2376"/>
        <v/>
      </c>
      <c r="AC2055" s="82" t="str">
        <f t="shared" si="2376"/>
        <v/>
      </c>
      <c r="AD2055" s="82" t="str">
        <f t="shared" si="2376"/>
        <v/>
      </c>
      <c r="AE2055" s="82" t="str">
        <f t="shared" si="2376"/>
        <v/>
      </c>
      <c r="AF2055" s="82" t="str">
        <f t="shared" si="2376"/>
        <v/>
      </c>
      <c r="AG2055" s="82" t="str">
        <f t="shared" si="2376"/>
        <v/>
      </c>
      <c r="AH2055" s="82" t="str">
        <f t="shared" si="2376"/>
        <v/>
      </c>
      <c r="AI2055" s="82" t="str">
        <f t="shared" si="2376"/>
        <v/>
      </c>
      <c r="AJ2055" s="82" t="str">
        <f t="shared" si="2376"/>
        <v/>
      </c>
      <c r="AK2055" s="82" t="str">
        <f t="shared" si="2376"/>
        <v/>
      </c>
      <c r="AL2055" s="82" t="str">
        <f t="shared" si="2376"/>
        <v/>
      </c>
      <c r="AM2055" s="82" t="str">
        <f t="shared" si="2376"/>
        <v/>
      </c>
      <c r="AN2055" s="82" t="str">
        <f t="shared" si="2376"/>
        <v/>
      </c>
      <c r="AO2055" s="82" t="str">
        <f t="shared" si="2376"/>
        <v/>
      </c>
      <c r="AP2055" s="82" t="str">
        <f t="shared" si="2376"/>
        <v/>
      </c>
      <c r="AQ2055" s="82" t="str">
        <f t="shared" si="2376"/>
        <v/>
      </c>
      <c r="AR2055" s="82" t="str">
        <f t="shared" si="2376"/>
        <v/>
      </c>
      <c r="AS2055" s="82" t="str">
        <f t="shared" si="2376"/>
        <v/>
      </c>
      <c r="AT2055" s="82" t="str">
        <f t="shared" si="2376"/>
        <v/>
      </c>
      <c r="AU2055" s="82" t="str">
        <f t="shared" si="2376"/>
        <v/>
      </c>
      <c r="AV2055" s="82" t="str">
        <f t="shared" si="2376"/>
        <v/>
      </c>
      <c r="AW2055" s="82" t="str">
        <f t="shared" si="2376"/>
        <v/>
      </c>
      <c r="AX2055" s="82" t="str">
        <f t="shared" si="2376"/>
        <v/>
      </c>
      <c r="AY2055" s="82" t="str">
        <f t="shared" si="2376"/>
        <v/>
      </c>
      <c r="AZ2055" s="82" t="str">
        <f t="shared" si="2376"/>
        <v/>
      </c>
      <c r="BA2055" s="82" t="str">
        <f t="shared" si="2376"/>
        <v/>
      </c>
      <c r="BB2055" s="82" t="str">
        <f t="shared" si="2376"/>
        <v/>
      </c>
      <c r="BC2055" s="82" t="str">
        <f t="shared" si="2376"/>
        <v/>
      </c>
      <c r="BD2055" s="82" t="str">
        <f t="shared" si="2376"/>
        <v/>
      </c>
      <c r="BE2055" s="82" t="str">
        <f t="shared" si="2376"/>
        <v/>
      </c>
      <c r="BF2055" s="82" t="str">
        <f t="shared" si="2376"/>
        <v/>
      </c>
      <c r="BG2055" s="82" t="str">
        <f t="shared" si="2376"/>
        <v/>
      </c>
      <c r="BH2055" s="82" t="str">
        <f t="shared" si="2376"/>
        <v/>
      </c>
      <c r="BI2055" s="82" t="str">
        <f t="shared" si="2376"/>
        <v/>
      </c>
      <c r="BJ2055" s="82" t="str">
        <f t="shared" si="2361"/>
        <v/>
      </c>
      <c r="BK2055" s="83" t="str">
        <f t="shared" si="2356"/>
        <v/>
      </c>
    </row>
    <row r="2056" spans="1:63" x14ac:dyDescent="0.25">
      <c r="A2056" t="str">
        <f t="shared" si="2367"/>
        <v>1</v>
      </c>
      <c r="B2056" t="str">
        <f t="shared" si="2368"/>
        <v>0</v>
      </c>
      <c r="C2056">
        <f>COUNTIF($D$3:D2056,D2056)</f>
        <v>0</v>
      </c>
      <c r="J2056" t="str">
        <f t="shared" si="2369"/>
        <v/>
      </c>
      <c r="K2056" t="str">
        <f t="shared" si="2370"/>
        <v/>
      </c>
      <c r="L2056" t="str">
        <f t="shared" si="2371"/>
        <v xml:space="preserve"> </v>
      </c>
      <c r="M2056" t="str">
        <f t="shared" si="2372"/>
        <v/>
      </c>
      <c r="N2056" t="e">
        <f>VLOOKUP(E2056,HC!A:B,2,0)</f>
        <v>#N/A</v>
      </c>
      <c r="O2056" t="e">
        <f>VLOOKUP(N2056,HC!B:C,2,0)</f>
        <v>#N/A</v>
      </c>
      <c r="P2056" s="82" t="str">
        <f t="shared" ref="P2056:BI2056" si="2377">IFERROR(IF($G2056="inactive","",IF(AND($L2056&lt;P$1,$M2056&lt;P$1),"",IF(AND($L2056&gt;Q$1,$M2056&gt;Q$1),"",IF(AND($L2056&lt;P$1,$M2056&lt;=Q$1),$M2056-P$1,IF(AND($L2056&gt;=P$1,$M2056&gt;Q$1),Q$1-$L2056,IF(AND($L2056&gt;=P$1,$M2056&lt;=Q$1),$M2056-$L2056,IF(AND($L2056&lt;P$1,$M2056&gt;Q$1),Q$1-P$1,""))))))),"")</f>
        <v/>
      </c>
      <c r="Q2056" s="82" t="str">
        <f t="shared" si="2377"/>
        <v/>
      </c>
      <c r="R2056" s="82" t="str">
        <f t="shared" si="2377"/>
        <v/>
      </c>
      <c r="S2056" s="82" t="str">
        <f t="shared" si="2377"/>
        <v/>
      </c>
      <c r="T2056" s="82" t="str">
        <f t="shared" si="2377"/>
        <v/>
      </c>
      <c r="U2056" s="82" t="str">
        <f t="shared" si="2377"/>
        <v/>
      </c>
      <c r="V2056" s="82" t="str">
        <f t="shared" si="2377"/>
        <v/>
      </c>
      <c r="W2056" s="82" t="str">
        <f t="shared" si="2377"/>
        <v/>
      </c>
      <c r="X2056" s="82" t="str">
        <f t="shared" si="2377"/>
        <v/>
      </c>
      <c r="Y2056" s="82" t="str">
        <f t="shared" si="2377"/>
        <v/>
      </c>
      <c r="Z2056" s="82" t="str">
        <f t="shared" si="2377"/>
        <v/>
      </c>
      <c r="AA2056" s="82" t="str">
        <f t="shared" si="2377"/>
        <v/>
      </c>
      <c r="AB2056" s="82" t="str">
        <f t="shared" si="2377"/>
        <v/>
      </c>
      <c r="AC2056" s="82" t="str">
        <f t="shared" si="2377"/>
        <v/>
      </c>
      <c r="AD2056" s="82" t="str">
        <f t="shared" si="2377"/>
        <v/>
      </c>
      <c r="AE2056" s="82" t="str">
        <f t="shared" si="2377"/>
        <v/>
      </c>
      <c r="AF2056" s="82" t="str">
        <f t="shared" si="2377"/>
        <v/>
      </c>
      <c r="AG2056" s="82" t="str">
        <f t="shared" si="2377"/>
        <v/>
      </c>
      <c r="AH2056" s="82" t="str">
        <f t="shared" si="2377"/>
        <v/>
      </c>
      <c r="AI2056" s="82" t="str">
        <f t="shared" si="2377"/>
        <v/>
      </c>
      <c r="AJ2056" s="82" t="str">
        <f t="shared" si="2377"/>
        <v/>
      </c>
      <c r="AK2056" s="82" t="str">
        <f t="shared" si="2377"/>
        <v/>
      </c>
      <c r="AL2056" s="82" t="str">
        <f t="shared" si="2377"/>
        <v/>
      </c>
      <c r="AM2056" s="82" t="str">
        <f t="shared" si="2377"/>
        <v/>
      </c>
      <c r="AN2056" s="82" t="str">
        <f t="shared" si="2377"/>
        <v/>
      </c>
      <c r="AO2056" s="82" t="str">
        <f t="shared" si="2377"/>
        <v/>
      </c>
      <c r="AP2056" s="82" t="str">
        <f t="shared" si="2377"/>
        <v/>
      </c>
      <c r="AQ2056" s="82" t="str">
        <f t="shared" si="2377"/>
        <v/>
      </c>
      <c r="AR2056" s="82" t="str">
        <f t="shared" si="2377"/>
        <v/>
      </c>
      <c r="AS2056" s="82" t="str">
        <f t="shared" si="2377"/>
        <v/>
      </c>
      <c r="AT2056" s="82" t="str">
        <f t="shared" si="2377"/>
        <v/>
      </c>
      <c r="AU2056" s="82" t="str">
        <f t="shared" si="2377"/>
        <v/>
      </c>
      <c r="AV2056" s="82" t="str">
        <f t="shared" si="2377"/>
        <v/>
      </c>
      <c r="AW2056" s="82" t="str">
        <f t="shared" si="2377"/>
        <v/>
      </c>
      <c r="AX2056" s="82" t="str">
        <f t="shared" si="2377"/>
        <v/>
      </c>
      <c r="AY2056" s="82" t="str">
        <f t="shared" si="2377"/>
        <v/>
      </c>
      <c r="AZ2056" s="82" t="str">
        <f t="shared" si="2377"/>
        <v/>
      </c>
      <c r="BA2056" s="82" t="str">
        <f t="shared" si="2377"/>
        <v/>
      </c>
      <c r="BB2056" s="82" t="str">
        <f t="shared" si="2377"/>
        <v/>
      </c>
      <c r="BC2056" s="82" t="str">
        <f t="shared" si="2377"/>
        <v/>
      </c>
      <c r="BD2056" s="82" t="str">
        <f t="shared" si="2377"/>
        <v/>
      </c>
      <c r="BE2056" s="82" t="str">
        <f t="shared" si="2377"/>
        <v/>
      </c>
      <c r="BF2056" s="82" t="str">
        <f t="shared" si="2377"/>
        <v/>
      </c>
      <c r="BG2056" s="82" t="str">
        <f t="shared" si="2377"/>
        <v/>
      </c>
      <c r="BH2056" s="82" t="str">
        <f t="shared" si="2377"/>
        <v/>
      </c>
      <c r="BI2056" s="82" t="str">
        <f t="shared" si="2377"/>
        <v/>
      </c>
      <c r="BJ2056" s="82" t="str">
        <f t="shared" si="2361"/>
        <v/>
      </c>
      <c r="BK2056" s="83" t="str">
        <f t="shared" si="2356"/>
        <v/>
      </c>
    </row>
    <row r="2057" spans="1:63" x14ac:dyDescent="0.25">
      <c r="A2057" t="str">
        <f t="shared" si="2367"/>
        <v>1</v>
      </c>
      <c r="B2057" t="str">
        <f t="shared" si="2368"/>
        <v>0</v>
      </c>
      <c r="C2057">
        <f>COUNTIF($D$3:D2057,D2057)</f>
        <v>0</v>
      </c>
      <c r="J2057" t="str">
        <f t="shared" si="2369"/>
        <v/>
      </c>
      <c r="K2057" t="str">
        <f t="shared" si="2370"/>
        <v/>
      </c>
      <c r="L2057" t="str">
        <f t="shared" si="2371"/>
        <v xml:space="preserve"> </v>
      </c>
      <c r="M2057" t="str">
        <f t="shared" si="2372"/>
        <v/>
      </c>
      <c r="N2057" t="e">
        <f>VLOOKUP(E2057,HC!A:B,2,0)</f>
        <v>#N/A</v>
      </c>
      <c r="O2057" t="e">
        <f>VLOOKUP(N2057,HC!B:C,2,0)</f>
        <v>#N/A</v>
      </c>
      <c r="P2057" s="82" t="str">
        <f t="shared" ref="P2057:BI2057" si="2378">IFERROR(IF($G2057="inactive","",IF(AND($L2057&lt;P$1,$M2057&lt;P$1),"",IF(AND($L2057&gt;Q$1,$M2057&gt;Q$1),"",IF(AND($L2057&lt;P$1,$M2057&lt;=Q$1),$M2057-P$1,IF(AND($L2057&gt;=P$1,$M2057&gt;Q$1),Q$1-$L2057,IF(AND($L2057&gt;=P$1,$M2057&lt;=Q$1),$M2057-$L2057,IF(AND($L2057&lt;P$1,$M2057&gt;Q$1),Q$1-P$1,""))))))),"")</f>
        <v/>
      </c>
      <c r="Q2057" s="82" t="str">
        <f t="shared" si="2378"/>
        <v/>
      </c>
      <c r="R2057" s="82" t="str">
        <f t="shared" si="2378"/>
        <v/>
      </c>
      <c r="S2057" s="82" t="str">
        <f t="shared" si="2378"/>
        <v/>
      </c>
      <c r="T2057" s="82" t="str">
        <f t="shared" si="2378"/>
        <v/>
      </c>
      <c r="U2057" s="82" t="str">
        <f t="shared" si="2378"/>
        <v/>
      </c>
      <c r="V2057" s="82" t="str">
        <f t="shared" si="2378"/>
        <v/>
      </c>
      <c r="W2057" s="82" t="str">
        <f t="shared" si="2378"/>
        <v/>
      </c>
      <c r="X2057" s="82" t="str">
        <f t="shared" si="2378"/>
        <v/>
      </c>
      <c r="Y2057" s="82" t="str">
        <f t="shared" si="2378"/>
        <v/>
      </c>
      <c r="Z2057" s="82" t="str">
        <f t="shared" si="2378"/>
        <v/>
      </c>
      <c r="AA2057" s="82" t="str">
        <f t="shared" si="2378"/>
        <v/>
      </c>
      <c r="AB2057" s="82" t="str">
        <f t="shared" si="2378"/>
        <v/>
      </c>
      <c r="AC2057" s="82" t="str">
        <f t="shared" si="2378"/>
        <v/>
      </c>
      <c r="AD2057" s="82" t="str">
        <f t="shared" si="2378"/>
        <v/>
      </c>
      <c r="AE2057" s="82" t="str">
        <f t="shared" si="2378"/>
        <v/>
      </c>
      <c r="AF2057" s="82" t="str">
        <f t="shared" si="2378"/>
        <v/>
      </c>
      <c r="AG2057" s="82" t="str">
        <f t="shared" si="2378"/>
        <v/>
      </c>
      <c r="AH2057" s="82" t="str">
        <f t="shared" si="2378"/>
        <v/>
      </c>
      <c r="AI2057" s="82" t="str">
        <f t="shared" si="2378"/>
        <v/>
      </c>
      <c r="AJ2057" s="82" t="str">
        <f t="shared" si="2378"/>
        <v/>
      </c>
      <c r="AK2057" s="82" t="str">
        <f t="shared" si="2378"/>
        <v/>
      </c>
      <c r="AL2057" s="82" t="str">
        <f t="shared" si="2378"/>
        <v/>
      </c>
      <c r="AM2057" s="82" t="str">
        <f t="shared" si="2378"/>
        <v/>
      </c>
      <c r="AN2057" s="82" t="str">
        <f t="shared" si="2378"/>
        <v/>
      </c>
      <c r="AO2057" s="82" t="str">
        <f t="shared" si="2378"/>
        <v/>
      </c>
      <c r="AP2057" s="82" t="str">
        <f t="shared" si="2378"/>
        <v/>
      </c>
      <c r="AQ2057" s="82" t="str">
        <f t="shared" si="2378"/>
        <v/>
      </c>
      <c r="AR2057" s="82" t="str">
        <f t="shared" si="2378"/>
        <v/>
      </c>
      <c r="AS2057" s="82" t="str">
        <f t="shared" si="2378"/>
        <v/>
      </c>
      <c r="AT2057" s="82" t="str">
        <f t="shared" si="2378"/>
        <v/>
      </c>
      <c r="AU2057" s="82" t="str">
        <f t="shared" si="2378"/>
        <v/>
      </c>
      <c r="AV2057" s="82" t="str">
        <f t="shared" si="2378"/>
        <v/>
      </c>
      <c r="AW2057" s="82" t="str">
        <f t="shared" si="2378"/>
        <v/>
      </c>
      <c r="AX2057" s="82" t="str">
        <f t="shared" si="2378"/>
        <v/>
      </c>
      <c r="AY2057" s="82" t="str">
        <f t="shared" si="2378"/>
        <v/>
      </c>
      <c r="AZ2057" s="82" t="str">
        <f t="shared" si="2378"/>
        <v/>
      </c>
      <c r="BA2057" s="82" t="str">
        <f t="shared" si="2378"/>
        <v/>
      </c>
      <c r="BB2057" s="82" t="str">
        <f t="shared" si="2378"/>
        <v/>
      </c>
      <c r="BC2057" s="82" t="str">
        <f t="shared" si="2378"/>
        <v/>
      </c>
      <c r="BD2057" s="82" t="str">
        <f t="shared" si="2378"/>
        <v/>
      </c>
      <c r="BE2057" s="82" t="str">
        <f t="shared" si="2378"/>
        <v/>
      </c>
      <c r="BF2057" s="82" t="str">
        <f t="shared" si="2378"/>
        <v/>
      </c>
      <c r="BG2057" s="82" t="str">
        <f t="shared" si="2378"/>
        <v/>
      </c>
      <c r="BH2057" s="82" t="str">
        <f t="shared" si="2378"/>
        <v/>
      </c>
      <c r="BI2057" s="82" t="str">
        <f t="shared" si="2378"/>
        <v/>
      </c>
      <c r="BJ2057" s="82" t="str">
        <f t="shared" si="2361"/>
        <v/>
      </c>
      <c r="BK2057" s="83" t="str">
        <f t="shared" si="2356"/>
        <v/>
      </c>
    </row>
    <row r="2058" spans="1:63" x14ac:dyDescent="0.25">
      <c r="A2058" t="str">
        <f t="shared" si="2367"/>
        <v>1</v>
      </c>
      <c r="B2058" t="str">
        <f t="shared" si="2368"/>
        <v>0</v>
      </c>
      <c r="C2058">
        <f>COUNTIF($D$3:D2058,D2058)</f>
        <v>0</v>
      </c>
      <c r="J2058" t="str">
        <f t="shared" si="2369"/>
        <v/>
      </c>
      <c r="K2058" t="str">
        <f t="shared" si="2370"/>
        <v/>
      </c>
      <c r="L2058" t="str">
        <f t="shared" si="2371"/>
        <v xml:space="preserve"> </v>
      </c>
      <c r="M2058" t="str">
        <f t="shared" si="2372"/>
        <v/>
      </c>
      <c r="N2058" t="e">
        <f>VLOOKUP(E2058,HC!A:B,2,0)</f>
        <v>#N/A</v>
      </c>
      <c r="O2058" t="e">
        <f>VLOOKUP(N2058,HC!B:C,2,0)</f>
        <v>#N/A</v>
      </c>
      <c r="P2058" s="82" t="str">
        <f t="shared" ref="P2058:BI2058" si="2379">IFERROR(IF($G2058="inactive","",IF(AND($L2058&lt;P$1,$M2058&lt;P$1),"",IF(AND($L2058&gt;Q$1,$M2058&gt;Q$1),"",IF(AND($L2058&lt;P$1,$M2058&lt;=Q$1),$M2058-P$1,IF(AND($L2058&gt;=P$1,$M2058&gt;Q$1),Q$1-$L2058,IF(AND($L2058&gt;=P$1,$M2058&lt;=Q$1),$M2058-$L2058,IF(AND($L2058&lt;P$1,$M2058&gt;Q$1),Q$1-P$1,""))))))),"")</f>
        <v/>
      </c>
      <c r="Q2058" s="82" t="str">
        <f t="shared" si="2379"/>
        <v/>
      </c>
      <c r="R2058" s="82" t="str">
        <f t="shared" si="2379"/>
        <v/>
      </c>
      <c r="S2058" s="82" t="str">
        <f t="shared" si="2379"/>
        <v/>
      </c>
      <c r="T2058" s="82" t="str">
        <f t="shared" si="2379"/>
        <v/>
      </c>
      <c r="U2058" s="82" t="str">
        <f t="shared" si="2379"/>
        <v/>
      </c>
      <c r="V2058" s="82" t="str">
        <f t="shared" si="2379"/>
        <v/>
      </c>
      <c r="W2058" s="82" t="str">
        <f t="shared" si="2379"/>
        <v/>
      </c>
      <c r="X2058" s="82" t="str">
        <f t="shared" si="2379"/>
        <v/>
      </c>
      <c r="Y2058" s="82" t="str">
        <f t="shared" si="2379"/>
        <v/>
      </c>
      <c r="Z2058" s="82" t="str">
        <f t="shared" si="2379"/>
        <v/>
      </c>
      <c r="AA2058" s="82" t="str">
        <f t="shared" si="2379"/>
        <v/>
      </c>
      <c r="AB2058" s="82" t="str">
        <f t="shared" si="2379"/>
        <v/>
      </c>
      <c r="AC2058" s="82" t="str">
        <f t="shared" si="2379"/>
        <v/>
      </c>
      <c r="AD2058" s="82" t="str">
        <f t="shared" si="2379"/>
        <v/>
      </c>
      <c r="AE2058" s="82" t="str">
        <f t="shared" si="2379"/>
        <v/>
      </c>
      <c r="AF2058" s="82" t="str">
        <f t="shared" si="2379"/>
        <v/>
      </c>
      <c r="AG2058" s="82" t="str">
        <f t="shared" si="2379"/>
        <v/>
      </c>
      <c r="AH2058" s="82" t="str">
        <f t="shared" si="2379"/>
        <v/>
      </c>
      <c r="AI2058" s="82" t="str">
        <f t="shared" si="2379"/>
        <v/>
      </c>
      <c r="AJ2058" s="82" t="str">
        <f t="shared" si="2379"/>
        <v/>
      </c>
      <c r="AK2058" s="82" t="str">
        <f t="shared" si="2379"/>
        <v/>
      </c>
      <c r="AL2058" s="82" t="str">
        <f t="shared" si="2379"/>
        <v/>
      </c>
      <c r="AM2058" s="82" t="str">
        <f t="shared" si="2379"/>
        <v/>
      </c>
      <c r="AN2058" s="82" t="str">
        <f t="shared" si="2379"/>
        <v/>
      </c>
      <c r="AO2058" s="82" t="str">
        <f t="shared" si="2379"/>
        <v/>
      </c>
      <c r="AP2058" s="82" t="str">
        <f t="shared" si="2379"/>
        <v/>
      </c>
      <c r="AQ2058" s="82" t="str">
        <f t="shared" si="2379"/>
        <v/>
      </c>
      <c r="AR2058" s="82" t="str">
        <f t="shared" si="2379"/>
        <v/>
      </c>
      <c r="AS2058" s="82" t="str">
        <f t="shared" si="2379"/>
        <v/>
      </c>
      <c r="AT2058" s="82" t="str">
        <f t="shared" si="2379"/>
        <v/>
      </c>
      <c r="AU2058" s="82" t="str">
        <f t="shared" si="2379"/>
        <v/>
      </c>
      <c r="AV2058" s="82" t="str">
        <f t="shared" si="2379"/>
        <v/>
      </c>
      <c r="AW2058" s="82" t="str">
        <f t="shared" si="2379"/>
        <v/>
      </c>
      <c r="AX2058" s="82" t="str">
        <f t="shared" si="2379"/>
        <v/>
      </c>
      <c r="AY2058" s="82" t="str">
        <f t="shared" si="2379"/>
        <v/>
      </c>
      <c r="AZ2058" s="82" t="str">
        <f t="shared" si="2379"/>
        <v/>
      </c>
      <c r="BA2058" s="82" t="str">
        <f t="shared" si="2379"/>
        <v/>
      </c>
      <c r="BB2058" s="82" t="str">
        <f t="shared" si="2379"/>
        <v/>
      </c>
      <c r="BC2058" s="82" t="str">
        <f t="shared" si="2379"/>
        <v/>
      </c>
      <c r="BD2058" s="82" t="str">
        <f t="shared" si="2379"/>
        <v/>
      </c>
      <c r="BE2058" s="82" t="str">
        <f t="shared" si="2379"/>
        <v/>
      </c>
      <c r="BF2058" s="82" t="str">
        <f t="shared" si="2379"/>
        <v/>
      </c>
      <c r="BG2058" s="82" t="str">
        <f t="shared" si="2379"/>
        <v/>
      </c>
      <c r="BH2058" s="82" t="str">
        <f t="shared" si="2379"/>
        <v/>
      </c>
      <c r="BI2058" s="82" t="str">
        <f t="shared" si="2379"/>
        <v/>
      </c>
      <c r="BJ2058" s="82" t="str">
        <f t="shared" si="2361"/>
        <v/>
      </c>
      <c r="BK2058" s="83" t="str">
        <f t="shared" si="2356"/>
        <v/>
      </c>
    </row>
    <row r="2059" spans="1:63" x14ac:dyDescent="0.25">
      <c r="A2059" t="str">
        <f t="shared" si="2367"/>
        <v>1</v>
      </c>
      <c r="B2059" t="str">
        <f t="shared" si="2368"/>
        <v>0</v>
      </c>
      <c r="C2059">
        <f>COUNTIF($D$3:D2059,D2059)</f>
        <v>0</v>
      </c>
      <c r="J2059" t="str">
        <f t="shared" si="2369"/>
        <v/>
      </c>
      <c r="K2059" t="str">
        <f t="shared" si="2370"/>
        <v/>
      </c>
      <c r="L2059" t="str">
        <f t="shared" si="2371"/>
        <v xml:space="preserve"> </v>
      </c>
      <c r="M2059" t="str">
        <f t="shared" si="2372"/>
        <v/>
      </c>
      <c r="N2059" t="e">
        <f>VLOOKUP(E2059,HC!A:B,2,0)</f>
        <v>#N/A</v>
      </c>
      <c r="O2059" t="e">
        <f>VLOOKUP(N2059,HC!B:C,2,0)</f>
        <v>#N/A</v>
      </c>
      <c r="P2059" s="82" t="str">
        <f t="shared" ref="P2059:BI2059" si="2380">IFERROR(IF($G2059="inactive","",IF(AND($L2059&lt;P$1,$M2059&lt;P$1),"",IF(AND($L2059&gt;Q$1,$M2059&gt;Q$1),"",IF(AND($L2059&lt;P$1,$M2059&lt;=Q$1),$M2059-P$1,IF(AND($L2059&gt;=P$1,$M2059&gt;Q$1),Q$1-$L2059,IF(AND($L2059&gt;=P$1,$M2059&lt;=Q$1),$M2059-$L2059,IF(AND($L2059&lt;P$1,$M2059&gt;Q$1),Q$1-P$1,""))))))),"")</f>
        <v/>
      </c>
      <c r="Q2059" s="82" t="str">
        <f t="shared" si="2380"/>
        <v/>
      </c>
      <c r="R2059" s="82" t="str">
        <f t="shared" si="2380"/>
        <v/>
      </c>
      <c r="S2059" s="82" t="str">
        <f t="shared" si="2380"/>
        <v/>
      </c>
      <c r="T2059" s="82" t="str">
        <f t="shared" si="2380"/>
        <v/>
      </c>
      <c r="U2059" s="82" t="str">
        <f t="shared" si="2380"/>
        <v/>
      </c>
      <c r="V2059" s="82" t="str">
        <f t="shared" si="2380"/>
        <v/>
      </c>
      <c r="W2059" s="82" t="str">
        <f t="shared" si="2380"/>
        <v/>
      </c>
      <c r="X2059" s="82" t="str">
        <f t="shared" si="2380"/>
        <v/>
      </c>
      <c r="Y2059" s="82" t="str">
        <f t="shared" si="2380"/>
        <v/>
      </c>
      <c r="Z2059" s="82" t="str">
        <f t="shared" si="2380"/>
        <v/>
      </c>
      <c r="AA2059" s="82" t="str">
        <f t="shared" si="2380"/>
        <v/>
      </c>
      <c r="AB2059" s="82" t="str">
        <f t="shared" si="2380"/>
        <v/>
      </c>
      <c r="AC2059" s="82" t="str">
        <f t="shared" si="2380"/>
        <v/>
      </c>
      <c r="AD2059" s="82" t="str">
        <f t="shared" si="2380"/>
        <v/>
      </c>
      <c r="AE2059" s="82" t="str">
        <f t="shared" si="2380"/>
        <v/>
      </c>
      <c r="AF2059" s="82" t="str">
        <f t="shared" si="2380"/>
        <v/>
      </c>
      <c r="AG2059" s="82" t="str">
        <f t="shared" si="2380"/>
        <v/>
      </c>
      <c r="AH2059" s="82" t="str">
        <f t="shared" si="2380"/>
        <v/>
      </c>
      <c r="AI2059" s="82" t="str">
        <f t="shared" si="2380"/>
        <v/>
      </c>
      <c r="AJ2059" s="82" t="str">
        <f t="shared" si="2380"/>
        <v/>
      </c>
      <c r="AK2059" s="82" t="str">
        <f t="shared" si="2380"/>
        <v/>
      </c>
      <c r="AL2059" s="82" t="str">
        <f t="shared" si="2380"/>
        <v/>
      </c>
      <c r="AM2059" s="82" t="str">
        <f t="shared" si="2380"/>
        <v/>
      </c>
      <c r="AN2059" s="82" t="str">
        <f t="shared" si="2380"/>
        <v/>
      </c>
      <c r="AO2059" s="82" t="str">
        <f t="shared" si="2380"/>
        <v/>
      </c>
      <c r="AP2059" s="82" t="str">
        <f t="shared" si="2380"/>
        <v/>
      </c>
      <c r="AQ2059" s="82" t="str">
        <f t="shared" si="2380"/>
        <v/>
      </c>
      <c r="AR2059" s="82" t="str">
        <f t="shared" si="2380"/>
        <v/>
      </c>
      <c r="AS2059" s="82" t="str">
        <f t="shared" si="2380"/>
        <v/>
      </c>
      <c r="AT2059" s="82" t="str">
        <f t="shared" si="2380"/>
        <v/>
      </c>
      <c r="AU2059" s="82" t="str">
        <f t="shared" si="2380"/>
        <v/>
      </c>
      <c r="AV2059" s="82" t="str">
        <f t="shared" si="2380"/>
        <v/>
      </c>
      <c r="AW2059" s="82" t="str">
        <f t="shared" si="2380"/>
        <v/>
      </c>
      <c r="AX2059" s="82" t="str">
        <f t="shared" si="2380"/>
        <v/>
      </c>
      <c r="AY2059" s="82" t="str">
        <f t="shared" si="2380"/>
        <v/>
      </c>
      <c r="AZ2059" s="82" t="str">
        <f t="shared" si="2380"/>
        <v/>
      </c>
      <c r="BA2059" s="82" t="str">
        <f t="shared" si="2380"/>
        <v/>
      </c>
      <c r="BB2059" s="82" t="str">
        <f t="shared" si="2380"/>
        <v/>
      </c>
      <c r="BC2059" s="82" t="str">
        <f t="shared" si="2380"/>
        <v/>
      </c>
      <c r="BD2059" s="82" t="str">
        <f t="shared" si="2380"/>
        <v/>
      </c>
      <c r="BE2059" s="82" t="str">
        <f t="shared" si="2380"/>
        <v/>
      </c>
      <c r="BF2059" s="82" t="str">
        <f t="shared" si="2380"/>
        <v/>
      </c>
      <c r="BG2059" s="82" t="str">
        <f t="shared" si="2380"/>
        <v/>
      </c>
      <c r="BH2059" s="82" t="str">
        <f t="shared" si="2380"/>
        <v/>
      </c>
      <c r="BI2059" s="82" t="str">
        <f t="shared" si="2380"/>
        <v/>
      </c>
      <c r="BJ2059" s="82" t="str">
        <f t="shared" si="2361"/>
        <v/>
      </c>
      <c r="BK2059" s="83" t="str">
        <f t="shared" si="2356"/>
        <v/>
      </c>
    </row>
    <row r="2060" spans="1:63" x14ac:dyDescent="0.25">
      <c r="A2060" t="str">
        <f t="shared" si="2367"/>
        <v>1</v>
      </c>
      <c r="B2060" t="str">
        <f t="shared" si="2368"/>
        <v>0</v>
      </c>
      <c r="C2060">
        <f>COUNTIF($D$3:D2060,D2060)</f>
        <v>0</v>
      </c>
      <c r="J2060" t="str">
        <f t="shared" si="2369"/>
        <v/>
      </c>
      <c r="K2060" t="str">
        <f t="shared" si="2370"/>
        <v/>
      </c>
      <c r="L2060" t="str">
        <f t="shared" si="2371"/>
        <v xml:space="preserve"> </v>
      </c>
      <c r="M2060" t="str">
        <f t="shared" si="2372"/>
        <v/>
      </c>
      <c r="N2060" t="e">
        <f>VLOOKUP(E2060,HC!A:B,2,0)</f>
        <v>#N/A</v>
      </c>
      <c r="O2060" t="e">
        <f>VLOOKUP(N2060,HC!B:C,2,0)</f>
        <v>#N/A</v>
      </c>
      <c r="P2060" s="82" t="str">
        <f t="shared" ref="P2060:BI2060" si="2381">IFERROR(IF($G2060="inactive","",IF(AND($L2060&lt;P$1,$M2060&lt;P$1),"",IF(AND($L2060&gt;Q$1,$M2060&gt;Q$1),"",IF(AND($L2060&lt;P$1,$M2060&lt;=Q$1),$M2060-P$1,IF(AND($L2060&gt;=P$1,$M2060&gt;Q$1),Q$1-$L2060,IF(AND($L2060&gt;=P$1,$M2060&lt;=Q$1),$M2060-$L2060,IF(AND($L2060&lt;P$1,$M2060&gt;Q$1),Q$1-P$1,""))))))),"")</f>
        <v/>
      </c>
      <c r="Q2060" s="82" t="str">
        <f t="shared" si="2381"/>
        <v/>
      </c>
      <c r="R2060" s="82" t="str">
        <f t="shared" si="2381"/>
        <v/>
      </c>
      <c r="S2060" s="82" t="str">
        <f t="shared" si="2381"/>
        <v/>
      </c>
      <c r="T2060" s="82" t="str">
        <f t="shared" si="2381"/>
        <v/>
      </c>
      <c r="U2060" s="82" t="str">
        <f t="shared" si="2381"/>
        <v/>
      </c>
      <c r="V2060" s="82" t="str">
        <f t="shared" si="2381"/>
        <v/>
      </c>
      <c r="W2060" s="82" t="str">
        <f t="shared" si="2381"/>
        <v/>
      </c>
      <c r="X2060" s="82" t="str">
        <f t="shared" si="2381"/>
        <v/>
      </c>
      <c r="Y2060" s="82" t="str">
        <f t="shared" si="2381"/>
        <v/>
      </c>
      <c r="Z2060" s="82" t="str">
        <f t="shared" si="2381"/>
        <v/>
      </c>
      <c r="AA2060" s="82" t="str">
        <f t="shared" si="2381"/>
        <v/>
      </c>
      <c r="AB2060" s="82" t="str">
        <f t="shared" si="2381"/>
        <v/>
      </c>
      <c r="AC2060" s="82" t="str">
        <f t="shared" si="2381"/>
        <v/>
      </c>
      <c r="AD2060" s="82" t="str">
        <f t="shared" si="2381"/>
        <v/>
      </c>
      <c r="AE2060" s="82" t="str">
        <f t="shared" si="2381"/>
        <v/>
      </c>
      <c r="AF2060" s="82" t="str">
        <f t="shared" si="2381"/>
        <v/>
      </c>
      <c r="AG2060" s="82" t="str">
        <f t="shared" si="2381"/>
        <v/>
      </c>
      <c r="AH2060" s="82" t="str">
        <f t="shared" si="2381"/>
        <v/>
      </c>
      <c r="AI2060" s="82" t="str">
        <f t="shared" si="2381"/>
        <v/>
      </c>
      <c r="AJ2060" s="82" t="str">
        <f t="shared" si="2381"/>
        <v/>
      </c>
      <c r="AK2060" s="82" t="str">
        <f t="shared" si="2381"/>
        <v/>
      </c>
      <c r="AL2060" s="82" t="str">
        <f t="shared" si="2381"/>
        <v/>
      </c>
      <c r="AM2060" s="82" t="str">
        <f t="shared" si="2381"/>
        <v/>
      </c>
      <c r="AN2060" s="82" t="str">
        <f t="shared" si="2381"/>
        <v/>
      </c>
      <c r="AO2060" s="82" t="str">
        <f t="shared" si="2381"/>
        <v/>
      </c>
      <c r="AP2060" s="82" t="str">
        <f t="shared" si="2381"/>
        <v/>
      </c>
      <c r="AQ2060" s="82" t="str">
        <f t="shared" si="2381"/>
        <v/>
      </c>
      <c r="AR2060" s="82" t="str">
        <f t="shared" si="2381"/>
        <v/>
      </c>
      <c r="AS2060" s="82" t="str">
        <f t="shared" si="2381"/>
        <v/>
      </c>
      <c r="AT2060" s="82" t="str">
        <f t="shared" si="2381"/>
        <v/>
      </c>
      <c r="AU2060" s="82" t="str">
        <f t="shared" si="2381"/>
        <v/>
      </c>
      <c r="AV2060" s="82" t="str">
        <f t="shared" si="2381"/>
        <v/>
      </c>
      <c r="AW2060" s="82" t="str">
        <f t="shared" si="2381"/>
        <v/>
      </c>
      <c r="AX2060" s="82" t="str">
        <f t="shared" si="2381"/>
        <v/>
      </c>
      <c r="AY2060" s="82" t="str">
        <f t="shared" si="2381"/>
        <v/>
      </c>
      <c r="AZ2060" s="82" t="str">
        <f t="shared" si="2381"/>
        <v/>
      </c>
      <c r="BA2060" s="82" t="str">
        <f t="shared" si="2381"/>
        <v/>
      </c>
      <c r="BB2060" s="82" t="str">
        <f t="shared" si="2381"/>
        <v/>
      </c>
      <c r="BC2060" s="82" t="str">
        <f t="shared" si="2381"/>
        <v/>
      </c>
      <c r="BD2060" s="82" t="str">
        <f t="shared" si="2381"/>
        <v/>
      </c>
      <c r="BE2060" s="82" t="str">
        <f t="shared" si="2381"/>
        <v/>
      </c>
      <c r="BF2060" s="82" t="str">
        <f t="shared" si="2381"/>
        <v/>
      </c>
      <c r="BG2060" s="82" t="str">
        <f t="shared" si="2381"/>
        <v/>
      </c>
      <c r="BH2060" s="82" t="str">
        <f t="shared" si="2381"/>
        <v/>
      </c>
      <c r="BI2060" s="82" t="str">
        <f t="shared" si="2381"/>
        <v/>
      </c>
      <c r="BJ2060" s="82" t="str">
        <f t="shared" si="2361"/>
        <v/>
      </c>
      <c r="BK2060" s="83" t="str">
        <f t="shared" si="2356"/>
        <v/>
      </c>
    </row>
    <row r="2061" spans="1:63" x14ac:dyDescent="0.25">
      <c r="A2061" t="str">
        <f t="shared" si="2367"/>
        <v>1</v>
      </c>
      <c r="B2061" t="str">
        <f t="shared" si="2368"/>
        <v>0</v>
      </c>
      <c r="C2061">
        <f>COUNTIF($D$3:D2061,D2061)</f>
        <v>0</v>
      </c>
      <c r="J2061" t="str">
        <f t="shared" si="2369"/>
        <v/>
      </c>
      <c r="K2061" t="str">
        <f t="shared" si="2370"/>
        <v/>
      </c>
      <c r="L2061" t="str">
        <f t="shared" si="2371"/>
        <v xml:space="preserve"> </v>
      </c>
      <c r="M2061" t="str">
        <f t="shared" si="2372"/>
        <v/>
      </c>
      <c r="N2061" t="e">
        <f>VLOOKUP(E2061,HC!A:B,2,0)</f>
        <v>#N/A</v>
      </c>
      <c r="O2061" t="e">
        <f>VLOOKUP(N2061,HC!B:C,2,0)</f>
        <v>#N/A</v>
      </c>
      <c r="P2061" s="82" t="str">
        <f t="shared" ref="P2061:BI2061" si="2382">IFERROR(IF($G2061="inactive","",IF(AND($L2061&lt;P$1,$M2061&lt;P$1),"",IF(AND($L2061&gt;Q$1,$M2061&gt;Q$1),"",IF(AND($L2061&lt;P$1,$M2061&lt;=Q$1),$M2061-P$1,IF(AND($L2061&gt;=P$1,$M2061&gt;Q$1),Q$1-$L2061,IF(AND($L2061&gt;=P$1,$M2061&lt;=Q$1),$M2061-$L2061,IF(AND($L2061&lt;P$1,$M2061&gt;Q$1),Q$1-P$1,""))))))),"")</f>
        <v/>
      </c>
      <c r="Q2061" s="82" t="str">
        <f t="shared" si="2382"/>
        <v/>
      </c>
      <c r="R2061" s="82" t="str">
        <f t="shared" si="2382"/>
        <v/>
      </c>
      <c r="S2061" s="82" t="str">
        <f t="shared" si="2382"/>
        <v/>
      </c>
      <c r="T2061" s="82" t="str">
        <f t="shared" si="2382"/>
        <v/>
      </c>
      <c r="U2061" s="82" t="str">
        <f t="shared" si="2382"/>
        <v/>
      </c>
      <c r="V2061" s="82" t="str">
        <f t="shared" si="2382"/>
        <v/>
      </c>
      <c r="W2061" s="82" t="str">
        <f t="shared" si="2382"/>
        <v/>
      </c>
      <c r="X2061" s="82" t="str">
        <f t="shared" si="2382"/>
        <v/>
      </c>
      <c r="Y2061" s="82" t="str">
        <f t="shared" si="2382"/>
        <v/>
      </c>
      <c r="Z2061" s="82" t="str">
        <f t="shared" si="2382"/>
        <v/>
      </c>
      <c r="AA2061" s="82" t="str">
        <f t="shared" si="2382"/>
        <v/>
      </c>
      <c r="AB2061" s="82" t="str">
        <f t="shared" si="2382"/>
        <v/>
      </c>
      <c r="AC2061" s="82" t="str">
        <f t="shared" si="2382"/>
        <v/>
      </c>
      <c r="AD2061" s="82" t="str">
        <f t="shared" si="2382"/>
        <v/>
      </c>
      <c r="AE2061" s="82" t="str">
        <f t="shared" si="2382"/>
        <v/>
      </c>
      <c r="AF2061" s="82" t="str">
        <f t="shared" si="2382"/>
        <v/>
      </c>
      <c r="AG2061" s="82" t="str">
        <f t="shared" si="2382"/>
        <v/>
      </c>
      <c r="AH2061" s="82" t="str">
        <f t="shared" si="2382"/>
        <v/>
      </c>
      <c r="AI2061" s="82" t="str">
        <f t="shared" si="2382"/>
        <v/>
      </c>
      <c r="AJ2061" s="82" t="str">
        <f t="shared" si="2382"/>
        <v/>
      </c>
      <c r="AK2061" s="82" t="str">
        <f t="shared" si="2382"/>
        <v/>
      </c>
      <c r="AL2061" s="82" t="str">
        <f t="shared" si="2382"/>
        <v/>
      </c>
      <c r="AM2061" s="82" t="str">
        <f t="shared" si="2382"/>
        <v/>
      </c>
      <c r="AN2061" s="82" t="str">
        <f t="shared" si="2382"/>
        <v/>
      </c>
      <c r="AO2061" s="82" t="str">
        <f t="shared" si="2382"/>
        <v/>
      </c>
      <c r="AP2061" s="82" t="str">
        <f t="shared" si="2382"/>
        <v/>
      </c>
      <c r="AQ2061" s="82" t="str">
        <f t="shared" si="2382"/>
        <v/>
      </c>
      <c r="AR2061" s="82" t="str">
        <f t="shared" si="2382"/>
        <v/>
      </c>
      <c r="AS2061" s="82" t="str">
        <f t="shared" si="2382"/>
        <v/>
      </c>
      <c r="AT2061" s="82" t="str">
        <f t="shared" si="2382"/>
        <v/>
      </c>
      <c r="AU2061" s="82" t="str">
        <f t="shared" si="2382"/>
        <v/>
      </c>
      <c r="AV2061" s="82" t="str">
        <f t="shared" si="2382"/>
        <v/>
      </c>
      <c r="AW2061" s="82" t="str">
        <f t="shared" si="2382"/>
        <v/>
      </c>
      <c r="AX2061" s="82" t="str">
        <f t="shared" si="2382"/>
        <v/>
      </c>
      <c r="AY2061" s="82" t="str">
        <f t="shared" si="2382"/>
        <v/>
      </c>
      <c r="AZ2061" s="82" t="str">
        <f t="shared" si="2382"/>
        <v/>
      </c>
      <c r="BA2061" s="82" t="str">
        <f t="shared" si="2382"/>
        <v/>
      </c>
      <c r="BB2061" s="82" t="str">
        <f t="shared" si="2382"/>
        <v/>
      </c>
      <c r="BC2061" s="82" t="str">
        <f t="shared" si="2382"/>
        <v/>
      </c>
      <c r="BD2061" s="82" t="str">
        <f t="shared" si="2382"/>
        <v/>
      </c>
      <c r="BE2061" s="82" t="str">
        <f t="shared" si="2382"/>
        <v/>
      </c>
      <c r="BF2061" s="82" t="str">
        <f t="shared" si="2382"/>
        <v/>
      </c>
      <c r="BG2061" s="82" t="str">
        <f t="shared" si="2382"/>
        <v/>
      </c>
      <c r="BH2061" s="82" t="str">
        <f t="shared" si="2382"/>
        <v/>
      </c>
      <c r="BI2061" s="82" t="str">
        <f t="shared" si="2382"/>
        <v/>
      </c>
      <c r="BJ2061" s="82" t="str">
        <f t="shared" si="2361"/>
        <v/>
      </c>
      <c r="BK2061" s="83" t="str">
        <f t="shared" si="2356"/>
        <v/>
      </c>
    </row>
    <row r="2062" spans="1:63" x14ac:dyDescent="0.25">
      <c r="A2062" t="str">
        <f t="shared" si="2367"/>
        <v>1</v>
      </c>
      <c r="B2062" t="str">
        <f t="shared" si="2368"/>
        <v>0</v>
      </c>
      <c r="C2062">
        <f>COUNTIF($D$3:D2062,D2062)</f>
        <v>0</v>
      </c>
      <c r="J2062" t="str">
        <f t="shared" si="2369"/>
        <v/>
      </c>
      <c r="K2062" t="str">
        <f t="shared" si="2370"/>
        <v/>
      </c>
      <c r="L2062" t="str">
        <f t="shared" si="2371"/>
        <v xml:space="preserve"> </v>
      </c>
      <c r="M2062" t="str">
        <f t="shared" si="2372"/>
        <v/>
      </c>
      <c r="N2062" t="e">
        <f>VLOOKUP(E2062,HC!A:B,2,0)</f>
        <v>#N/A</v>
      </c>
      <c r="O2062" t="e">
        <f>VLOOKUP(N2062,HC!B:C,2,0)</f>
        <v>#N/A</v>
      </c>
      <c r="P2062" s="82" t="str">
        <f t="shared" ref="P2062:BI2062" si="2383">IFERROR(IF($G2062="inactive","",IF(AND($L2062&lt;P$1,$M2062&lt;P$1),"",IF(AND($L2062&gt;Q$1,$M2062&gt;Q$1),"",IF(AND($L2062&lt;P$1,$M2062&lt;=Q$1),$M2062-P$1,IF(AND($L2062&gt;=P$1,$M2062&gt;Q$1),Q$1-$L2062,IF(AND($L2062&gt;=P$1,$M2062&lt;=Q$1),$M2062-$L2062,IF(AND($L2062&lt;P$1,$M2062&gt;Q$1),Q$1-P$1,""))))))),"")</f>
        <v/>
      </c>
      <c r="Q2062" s="82" t="str">
        <f t="shared" si="2383"/>
        <v/>
      </c>
      <c r="R2062" s="82" t="str">
        <f t="shared" si="2383"/>
        <v/>
      </c>
      <c r="S2062" s="82" t="str">
        <f t="shared" si="2383"/>
        <v/>
      </c>
      <c r="T2062" s="82" t="str">
        <f t="shared" si="2383"/>
        <v/>
      </c>
      <c r="U2062" s="82" t="str">
        <f t="shared" si="2383"/>
        <v/>
      </c>
      <c r="V2062" s="82" t="str">
        <f t="shared" si="2383"/>
        <v/>
      </c>
      <c r="W2062" s="82" t="str">
        <f t="shared" si="2383"/>
        <v/>
      </c>
      <c r="X2062" s="82" t="str">
        <f t="shared" si="2383"/>
        <v/>
      </c>
      <c r="Y2062" s="82" t="str">
        <f t="shared" si="2383"/>
        <v/>
      </c>
      <c r="Z2062" s="82" t="str">
        <f t="shared" si="2383"/>
        <v/>
      </c>
      <c r="AA2062" s="82" t="str">
        <f t="shared" si="2383"/>
        <v/>
      </c>
      <c r="AB2062" s="82" t="str">
        <f t="shared" si="2383"/>
        <v/>
      </c>
      <c r="AC2062" s="82" t="str">
        <f t="shared" si="2383"/>
        <v/>
      </c>
      <c r="AD2062" s="82" t="str">
        <f t="shared" si="2383"/>
        <v/>
      </c>
      <c r="AE2062" s="82" t="str">
        <f t="shared" si="2383"/>
        <v/>
      </c>
      <c r="AF2062" s="82" t="str">
        <f t="shared" si="2383"/>
        <v/>
      </c>
      <c r="AG2062" s="82" t="str">
        <f t="shared" si="2383"/>
        <v/>
      </c>
      <c r="AH2062" s="82" t="str">
        <f t="shared" si="2383"/>
        <v/>
      </c>
      <c r="AI2062" s="82" t="str">
        <f t="shared" si="2383"/>
        <v/>
      </c>
      <c r="AJ2062" s="82" t="str">
        <f t="shared" si="2383"/>
        <v/>
      </c>
      <c r="AK2062" s="82" t="str">
        <f t="shared" si="2383"/>
        <v/>
      </c>
      <c r="AL2062" s="82" t="str">
        <f t="shared" si="2383"/>
        <v/>
      </c>
      <c r="AM2062" s="82" t="str">
        <f t="shared" si="2383"/>
        <v/>
      </c>
      <c r="AN2062" s="82" t="str">
        <f t="shared" si="2383"/>
        <v/>
      </c>
      <c r="AO2062" s="82" t="str">
        <f t="shared" si="2383"/>
        <v/>
      </c>
      <c r="AP2062" s="82" t="str">
        <f t="shared" si="2383"/>
        <v/>
      </c>
      <c r="AQ2062" s="82" t="str">
        <f t="shared" si="2383"/>
        <v/>
      </c>
      <c r="AR2062" s="82" t="str">
        <f t="shared" si="2383"/>
        <v/>
      </c>
      <c r="AS2062" s="82" t="str">
        <f t="shared" si="2383"/>
        <v/>
      </c>
      <c r="AT2062" s="82" t="str">
        <f t="shared" si="2383"/>
        <v/>
      </c>
      <c r="AU2062" s="82" t="str">
        <f t="shared" si="2383"/>
        <v/>
      </c>
      <c r="AV2062" s="82" t="str">
        <f t="shared" si="2383"/>
        <v/>
      </c>
      <c r="AW2062" s="82" t="str">
        <f t="shared" si="2383"/>
        <v/>
      </c>
      <c r="AX2062" s="82" t="str">
        <f t="shared" si="2383"/>
        <v/>
      </c>
      <c r="AY2062" s="82" t="str">
        <f t="shared" si="2383"/>
        <v/>
      </c>
      <c r="AZ2062" s="82" t="str">
        <f t="shared" si="2383"/>
        <v/>
      </c>
      <c r="BA2062" s="82" t="str">
        <f t="shared" si="2383"/>
        <v/>
      </c>
      <c r="BB2062" s="82" t="str">
        <f t="shared" si="2383"/>
        <v/>
      </c>
      <c r="BC2062" s="82" t="str">
        <f t="shared" si="2383"/>
        <v/>
      </c>
      <c r="BD2062" s="82" t="str">
        <f t="shared" si="2383"/>
        <v/>
      </c>
      <c r="BE2062" s="82" t="str">
        <f t="shared" si="2383"/>
        <v/>
      </c>
      <c r="BF2062" s="82" t="str">
        <f t="shared" si="2383"/>
        <v/>
      </c>
      <c r="BG2062" s="82" t="str">
        <f t="shared" si="2383"/>
        <v/>
      </c>
      <c r="BH2062" s="82" t="str">
        <f t="shared" si="2383"/>
        <v/>
      </c>
      <c r="BI2062" s="82" t="str">
        <f t="shared" si="2383"/>
        <v/>
      </c>
      <c r="BJ2062" s="82" t="str">
        <f t="shared" si="2361"/>
        <v/>
      </c>
      <c r="BK2062" s="83" t="str">
        <f t="shared" si="2356"/>
        <v/>
      </c>
    </row>
    <row r="2063" spans="1:63" x14ac:dyDescent="0.25">
      <c r="A2063" t="str">
        <f t="shared" si="2367"/>
        <v>1</v>
      </c>
      <c r="B2063" t="str">
        <f t="shared" si="2368"/>
        <v>0</v>
      </c>
      <c r="C2063">
        <f>COUNTIF($D$3:D2063,D2063)</f>
        <v>0</v>
      </c>
      <c r="J2063" t="str">
        <f t="shared" si="2369"/>
        <v/>
      </c>
      <c r="K2063" t="str">
        <f t="shared" si="2370"/>
        <v/>
      </c>
      <c r="L2063" t="str">
        <f t="shared" si="2371"/>
        <v xml:space="preserve"> </v>
      </c>
      <c r="M2063" t="str">
        <f t="shared" si="2372"/>
        <v/>
      </c>
      <c r="N2063" t="e">
        <f>VLOOKUP(E2063,HC!A:B,2,0)</f>
        <v>#N/A</v>
      </c>
      <c r="O2063" t="e">
        <f>VLOOKUP(N2063,HC!B:C,2,0)</f>
        <v>#N/A</v>
      </c>
      <c r="P2063" s="82" t="str">
        <f t="shared" ref="P2063:BI2063" si="2384">IFERROR(IF($G2063="inactive","",IF(AND($L2063&lt;P$1,$M2063&lt;P$1),"",IF(AND($L2063&gt;Q$1,$M2063&gt;Q$1),"",IF(AND($L2063&lt;P$1,$M2063&lt;=Q$1),$M2063-P$1,IF(AND($L2063&gt;=P$1,$M2063&gt;Q$1),Q$1-$L2063,IF(AND($L2063&gt;=P$1,$M2063&lt;=Q$1),$M2063-$L2063,IF(AND($L2063&lt;P$1,$M2063&gt;Q$1),Q$1-P$1,""))))))),"")</f>
        <v/>
      </c>
      <c r="Q2063" s="82" t="str">
        <f t="shared" si="2384"/>
        <v/>
      </c>
      <c r="R2063" s="82" t="str">
        <f t="shared" si="2384"/>
        <v/>
      </c>
      <c r="S2063" s="82" t="str">
        <f t="shared" si="2384"/>
        <v/>
      </c>
      <c r="T2063" s="82" t="str">
        <f t="shared" si="2384"/>
        <v/>
      </c>
      <c r="U2063" s="82" t="str">
        <f t="shared" si="2384"/>
        <v/>
      </c>
      <c r="V2063" s="82" t="str">
        <f t="shared" si="2384"/>
        <v/>
      </c>
      <c r="W2063" s="82" t="str">
        <f t="shared" si="2384"/>
        <v/>
      </c>
      <c r="X2063" s="82" t="str">
        <f t="shared" si="2384"/>
        <v/>
      </c>
      <c r="Y2063" s="82" t="str">
        <f t="shared" si="2384"/>
        <v/>
      </c>
      <c r="Z2063" s="82" t="str">
        <f t="shared" si="2384"/>
        <v/>
      </c>
      <c r="AA2063" s="82" t="str">
        <f t="shared" si="2384"/>
        <v/>
      </c>
      <c r="AB2063" s="82" t="str">
        <f t="shared" si="2384"/>
        <v/>
      </c>
      <c r="AC2063" s="82" t="str">
        <f t="shared" si="2384"/>
        <v/>
      </c>
      <c r="AD2063" s="82" t="str">
        <f t="shared" si="2384"/>
        <v/>
      </c>
      <c r="AE2063" s="82" t="str">
        <f t="shared" si="2384"/>
        <v/>
      </c>
      <c r="AF2063" s="82" t="str">
        <f t="shared" si="2384"/>
        <v/>
      </c>
      <c r="AG2063" s="82" t="str">
        <f t="shared" si="2384"/>
        <v/>
      </c>
      <c r="AH2063" s="82" t="str">
        <f t="shared" si="2384"/>
        <v/>
      </c>
      <c r="AI2063" s="82" t="str">
        <f t="shared" si="2384"/>
        <v/>
      </c>
      <c r="AJ2063" s="82" t="str">
        <f t="shared" si="2384"/>
        <v/>
      </c>
      <c r="AK2063" s="82" t="str">
        <f t="shared" si="2384"/>
        <v/>
      </c>
      <c r="AL2063" s="82" t="str">
        <f t="shared" si="2384"/>
        <v/>
      </c>
      <c r="AM2063" s="82" t="str">
        <f t="shared" si="2384"/>
        <v/>
      </c>
      <c r="AN2063" s="82" t="str">
        <f t="shared" si="2384"/>
        <v/>
      </c>
      <c r="AO2063" s="82" t="str">
        <f t="shared" si="2384"/>
        <v/>
      </c>
      <c r="AP2063" s="82" t="str">
        <f t="shared" si="2384"/>
        <v/>
      </c>
      <c r="AQ2063" s="82" t="str">
        <f t="shared" si="2384"/>
        <v/>
      </c>
      <c r="AR2063" s="82" t="str">
        <f t="shared" si="2384"/>
        <v/>
      </c>
      <c r="AS2063" s="82" t="str">
        <f t="shared" si="2384"/>
        <v/>
      </c>
      <c r="AT2063" s="82" t="str">
        <f t="shared" si="2384"/>
        <v/>
      </c>
      <c r="AU2063" s="82" t="str">
        <f t="shared" si="2384"/>
        <v/>
      </c>
      <c r="AV2063" s="82" t="str">
        <f t="shared" si="2384"/>
        <v/>
      </c>
      <c r="AW2063" s="82" t="str">
        <f t="shared" si="2384"/>
        <v/>
      </c>
      <c r="AX2063" s="82" t="str">
        <f t="shared" si="2384"/>
        <v/>
      </c>
      <c r="AY2063" s="82" t="str">
        <f t="shared" si="2384"/>
        <v/>
      </c>
      <c r="AZ2063" s="82" t="str">
        <f t="shared" si="2384"/>
        <v/>
      </c>
      <c r="BA2063" s="82" t="str">
        <f t="shared" si="2384"/>
        <v/>
      </c>
      <c r="BB2063" s="82" t="str">
        <f t="shared" si="2384"/>
        <v/>
      </c>
      <c r="BC2063" s="82" t="str">
        <f t="shared" si="2384"/>
        <v/>
      </c>
      <c r="BD2063" s="82" t="str">
        <f t="shared" si="2384"/>
        <v/>
      </c>
      <c r="BE2063" s="82" t="str">
        <f t="shared" si="2384"/>
        <v/>
      </c>
      <c r="BF2063" s="82" t="str">
        <f t="shared" si="2384"/>
        <v/>
      </c>
      <c r="BG2063" s="82" t="str">
        <f t="shared" si="2384"/>
        <v/>
      </c>
      <c r="BH2063" s="82" t="str">
        <f t="shared" si="2384"/>
        <v/>
      </c>
      <c r="BI2063" s="82" t="str">
        <f t="shared" si="2384"/>
        <v/>
      </c>
      <c r="BJ2063" s="82" t="str">
        <f t="shared" si="2361"/>
        <v/>
      </c>
      <c r="BK2063" s="83" t="str">
        <f t="shared" si="2356"/>
        <v/>
      </c>
    </row>
    <row r="2064" spans="1:63" x14ac:dyDescent="0.25">
      <c r="A2064" t="str">
        <f t="shared" si="2367"/>
        <v>1</v>
      </c>
      <c r="B2064" t="str">
        <f t="shared" si="2368"/>
        <v>0</v>
      </c>
      <c r="C2064">
        <f>COUNTIF($D$3:D2064,D2064)</f>
        <v>0</v>
      </c>
      <c r="J2064" t="str">
        <f t="shared" si="2369"/>
        <v/>
      </c>
      <c r="K2064" t="str">
        <f t="shared" si="2370"/>
        <v/>
      </c>
      <c r="L2064" t="str">
        <f t="shared" si="2371"/>
        <v xml:space="preserve"> </v>
      </c>
      <c r="M2064" t="str">
        <f t="shared" si="2372"/>
        <v/>
      </c>
      <c r="N2064" t="e">
        <f>VLOOKUP(E2064,HC!A:B,2,0)</f>
        <v>#N/A</v>
      </c>
      <c r="O2064" t="e">
        <f>VLOOKUP(N2064,HC!B:C,2,0)</f>
        <v>#N/A</v>
      </c>
      <c r="P2064" s="82" t="str">
        <f t="shared" ref="P2064:BI2064" si="2385">IFERROR(IF($G2064="inactive","",IF(AND($L2064&lt;P$1,$M2064&lt;P$1),"",IF(AND($L2064&gt;Q$1,$M2064&gt;Q$1),"",IF(AND($L2064&lt;P$1,$M2064&lt;=Q$1),$M2064-P$1,IF(AND($L2064&gt;=P$1,$M2064&gt;Q$1),Q$1-$L2064,IF(AND($L2064&gt;=P$1,$M2064&lt;=Q$1),$M2064-$L2064,IF(AND($L2064&lt;P$1,$M2064&gt;Q$1),Q$1-P$1,""))))))),"")</f>
        <v/>
      </c>
      <c r="Q2064" s="82" t="str">
        <f t="shared" si="2385"/>
        <v/>
      </c>
      <c r="R2064" s="82" t="str">
        <f t="shared" si="2385"/>
        <v/>
      </c>
      <c r="S2064" s="82" t="str">
        <f t="shared" si="2385"/>
        <v/>
      </c>
      <c r="T2064" s="82" t="str">
        <f t="shared" si="2385"/>
        <v/>
      </c>
      <c r="U2064" s="82" t="str">
        <f t="shared" si="2385"/>
        <v/>
      </c>
      <c r="V2064" s="82" t="str">
        <f t="shared" si="2385"/>
        <v/>
      </c>
      <c r="W2064" s="82" t="str">
        <f t="shared" si="2385"/>
        <v/>
      </c>
      <c r="X2064" s="82" t="str">
        <f t="shared" si="2385"/>
        <v/>
      </c>
      <c r="Y2064" s="82" t="str">
        <f t="shared" si="2385"/>
        <v/>
      </c>
      <c r="Z2064" s="82" t="str">
        <f t="shared" si="2385"/>
        <v/>
      </c>
      <c r="AA2064" s="82" t="str">
        <f t="shared" si="2385"/>
        <v/>
      </c>
      <c r="AB2064" s="82" t="str">
        <f t="shared" si="2385"/>
        <v/>
      </c>
      <c r="AC2064" s="82" t="str">
        <f t="shared" si="2385"/>
        <v/>
      </c>
      <c r="AD2064" s="82" t="str">
        <f t="shared" si="2385"/>
        <v/>
      </c>
      <c r="AE2064" s="82" t="str">
        <f t="shared" si="2385"/>
        <v/>
      </c>
      <c r="AF2064" s="82" t="str">
        <f t="shared" si="2385"/>
        <v/>
      </c>
      <c r="AG2064" s="82" t="str">
        <f t="shared" si="2385"/>
        <v/>
      </c>
      <c r="AH2064" s="82" t="str">
        <f t="shared" si="2385"/>
        <v/>
      </c>
      <c r="AI2064" s="82" t="str">
        <f t="shared" si="2385"/>
        <v/>
      </c>
      <c r="AJ2064" s="82" t="str">
        <f t="shared" si="2385"/>
        <v/>
      </c>
      <c r="AK2064" s="82" t="str">
        <f t="shared" si="2385"/>
        <v/>
      </c>
      <c r="AL2064" s="82" t="str">
        <f t="shared" si="2385"/>
        <v/>
      </c>
      <c r="AM2064" s="82" t="str">
        <f t="shared" si="2385"/>
        <v/>
      </c>
      <c r="AN2064" s="82" t="str">
        <f t="shared" si="2385"/>
        <v/>
      </c>
      <c r="AO2064" s="82" t="str">
        <f t="shared" si="2385"/>
        <v/>
      </c>
      <c r="AP2064" s="82" t="str">
        <f t="shared" si="2385"/>
        <v/>
      </c>
      <c r="AQ2064" s="82" t="str">
        <f t="shared" si="2385"/>
        <v/>
      </c>
      <c r="AR2064" s="82" t="str">
        <f t="shared" si="2385"/>
        <v/>
      </c>
      <c r="AS2064" s="82" t="str">
        <f t="shared" si="2385"/>
        <v/>
      </c>
      <c r="AT2064" s="82" t="str">
        <f t="shared" si="2385"/>
        <v/>
      </c>
      <c r="AU2064" s="82" t="str">
        <f t="shared" si="2385"/>
        <v/>
      </c>
      <c r="AV2064" s="82" t="str">
        <f t="shared" si="2385"/>
        <v/>
      </c>
      <c r="AW2064" s="82" t="str">
        <f t="shared" si="2385"/>
        <v/>
      </c>
      <c r="AX2064" s="82" t="str">
        <f t="shared" si="2385"/>
        <v/>
      </c>
      <c r="AY2064" s="82" t="str">
        <f t="shared" si="2385"/>
        <v/>
      </c>
      <c r="AZ2064" s="82" t="str">
        <f t="shared" si="2385"/>
        <v/>
      </c>
      <c r="BA2064" s="82" t="str">
        <f t="shared" si="2385"/>
        <v/>
      </c>
      <c r="BB2064" s="82" t="str">
        <f t="shared" si="2385"/>
        <v/>
      </c>
      <c r="BC2064" s="82" t="str">
        <f t="shared" si="2385"/>
        <v/>
      </c>
      <c r="BD2064" s="82" t="str">
        <f t="shared" si="2385"/>
        <v/>
      </c>
      <c r="BE2064" s="82" t="str">
        <f t="shared" si="2385"/>
        <v/>
      </c>
      <c r="BF2064" s="82" t="str">
        <f t="shared" si="2385"/>
        <v/>
      </c>
      <c r="BG2064" s="82" t="str">
        <f t="shared" si="2385"/>
        <v/>
      </c>
      <c r="BH2064" s="82" t="str">
        <f t="shared" si="2385"/>
        <v/>
      </c>
      <c r="BI2064" s="82" t="str">
        <f t="shared" si="2385"/>
        <v/>
      </c>
      <c r="BJ2064" s="82" t="str">
        <f t="shared" si="2361"/>
        <v/>
      </c>
      <c r="BK2064" s="83" t="str">
        <f t="shared" si="2356"/>
        <v/>
      </c>
    </row>
    <row r="2065" spans="1:63" x14ac:dyDescent="0.25">
      <c r="A2065" t="str">
        <f t="shared" si="2367"/>
        <v>1</v>
      </c>
      <c r="B2065" t="str">
        <f t="shared" si="2368"/>
        <v>0</v>
      </c>
      <c r="C2065">
        <f>COUNTIF($D$3:D2065,D2065)</f>
        <v>0</v>
      </c>
      <c r="J2065" t="str">
        <f t="shared" si="2369"/>
        <v/>
      </c>
      <c r="K2065" t="str">
        <f t="shared" si="2370"/>
        <v/>
      </c>
      <c r="L2065" t="str">
        <f t="shared" si="2371"/>
        <v xml:space="preserve"> </v>
      </c>
      <c r="M2065" t="str">
        <f t="shared" si="2372"/>
        <v/>
      </c>
      <c r="N2065" t="e">
        <f>VLOOKUP(E2065,HC!A:B,2,0)</f>
        <v>#N/A</v>
      </c>
      <c r="O2065" t="e">
        <f>VLOOKUP(N2065,HC!B:C,2,0)</f>
        <v>#N/A</v>
      </c>
      <c r="P2065" s="82" t="str">
        <f t="shared" ref="P2065:BI2065" si="2386">IFERROR(IF($G2065="inactive","",IF(AND($L2065&lt;P$1,$M2065&lt;P$1),"",IF(AND($L2065&gt;Q$1,$M2065&gt;Q$1),"",IF(AND($L2065&lt;P$1,$M2065&lt;=Q$1),$M2065-P$1,IF(AND($L2065&gt;=P$1,$M2065&gt;Q$1),Q$1-$L2065,IF(AND($L2065&gt;=P$1,$M2065&lt;=Q$1),$M2065-$L2065,IF(AND($L2065&lt;P$1,$M2065&gt;Q$1),Q$1-P$1,""))))))),"")</f>
        <v/>
      </c>
      <c r="Q2065" s="82" t="str">
        <f t="shared" si="2386"/>
        <v/>
      </c>
      <c r="R2065" s="82" t="str">
        <f t="shared" si="2386"/>
        <v/>
      </c>
      <c r="S2065" s="82" t="str">
        <f t="shared" si="2386"/>
        <v/>
      </c>
      <c r="T2065" s="82" t="str">
        <f t="shared" si="2386"/>
        <v/>
      </c>
      <c r="U2065" s="82" t="str">
        <f t="shared" si="2386"/>
        <v/>
      </c>
      <c r="V2065" s="82" t="str">
        <f t="shared" si="2386"/>
        <v/>
      </c>
      <c r="W2065" s="82" t="str">
        <f t="shared" si="2386"/>
        <v/>
      </c>
      <c r="X2065" s="82" t="str">
        <f t="shared" si="2386"/>
        <v/>
      </c>
      <c r="Y2065" s="82" t="str">
        <f t="shared" si="2386"/>
        <v/>
      </c>
      <c r="Z2065" s="82" t="str">
        <f t="shared" si="2386"/>
        <v/>
      </c>
      <c r="AA2065" s="82" t="str">
        <f t="shared" si="2386"/>
        <v/>
      </c>
      <c r="AB2065" s="82" t="str">
        <f t="shared" si="2386"/>
        <v/>
      </c>
      <c r="AC2065" s="82" t="str">
        <f t="shared" si="2386"/>
        <v/>
      </c>
      <c r="AD2065" s="82" t="str">
        <f t="shared" si="2386"/>
        <v/>
      </c>
      <c r="AE2065" s="82" t="str">
        <f t="shared" si="2386"/>
        <v/>
      </c>
      <c r="AF2065" s="82" t="str">
        <f t="shared" si="2386"/>
        <v/>
      </c>
      <c r="AG2065" s="82" t="str">
        <f t="shared" si="2386"/>
        <v/>
      </c>
      <c r="AH2065" s="82" t="str">
        <f t="shared" si="2386"/>
        <v/>
      </c>
      <c r="AI2065" s="82" t="str">
        <f t="shared" si="2386"/>
        <v/>
      </c>
      <c r="AJ2065" s="82" t="str">
        <f t="shared" si="2386"/>
        <v/>
      </c>
      <c r="AK2065" s="82" t="str">
        <f t="shared" si="2386"/>
        <v/>
      </c>
      <c r="AL2065" s="82" t="str">
        <f t="shared" si="2386"/>
        <v/>
      </c>
      <c r="AM2065" s="82" t="str">
        <f t="shared" si="2386"/>
        <v/>
      </c>
      <c r="AN2065" s="82" t="str">
        <f t="shared" si="2386"/>
        <v/>
      </c>
      <c r="AO2065" s="82" t="str">
        <f t="shared" si="2386"/>
        <v/>
      </c>
      <c r="AP2065" s="82" t="str">
        <f t="shared" si="2386"/>
        <v/>
      </c>
      <c r="AQ2065" s="82" t="str">
        <f t="shared" si="2386"/>
        <v/>
      </c>
      <c r="AR2065" s="82" t="str">
        <f t="shared" si="2386"/>
        <v/>
      </c>
      <c r="AS2065" s="82" t="str">
        <f t="shared" si="2386"/>
        <v/>
      </c>
      <c r="AT2065" s="82" t="str">
        <f t="shared" si="2386"/>
        <v/>
      </c>
      <c r="AU2065" s="82" t="str">
        <f t="shared" si="2386"/>
        <v/>
      </c>
      <c r="AV2065" s="82" t="str">
        <f t="shared" si="2386"/>
        <v/>
      </c>
      <c r="AW2065" s="82" t="str">
        <f t="shared" si="2386"/>
        <v/>
      </c>
      <c r="AX2065" s="82" t="str">
        <f t="shared" si="2386"/>
        <v/>
      </c>
      <c r="AY2065" s="82" t="str">
        <f t="shared" si="2386"/>
        <v/>
      </c>
      <c r="AZ2065" s="82" t="str">
        <f t="shared" si="2386"/>
        <v/>
      </c>
      <c r="BA2065" s="82" t="str">
        <f t="shared" si="2386"/>
        <v/>
      </c>
      <c r="BB2065" s="82" t="str">
        <f t="shared" si="2386"/>
        <v/>
      </c>
      <c r="BC2065" s="82" t="str">
        <f t="shared" si="2386"/>
        <v/>
      </c>
      <c r="BD2065" s="82" t="str">
        <f t="shared" si="2386"/>
        <v/>
      </c>
      <c r="BE2065" s="82" t="str">
        <f t="shared" si="2386"/>
        <v/>
      </c>
      <c r="BF2065" s="82" t="str">
        <f t="shared" si="2386"/>
        <v/>
      </c>
      <c r="BG2065" s="82" t="str">
        <f t="shared" si="2386"/>
        <v/>
      </c>
      <c r="BH2065" s="82" t="str">
        <f t="shared" si="2386"/>
        <v/>
      </c>
      <c r="BI2065" s="82" t="str">
        <f t="shared" si="2386"/>
        <v/>
      </c>
      <c r="BJ2065" s="82" t="str">
        <f t="shared" si="2361"/>
        <v/>
      </c>
      <c r="BK2065" s="83" t="str">
        <f t="shared" si="2356"/>
        <v/>
      </c>
    </row>
    <row r="2066" spans="1:63" x14ac:dyDescent="0.25">
      <c r="A2066" t="str">
        <f t="shared" si="2367"/>
        <v>1</v>
      </c>
      <c r="B2066" t="str">
        <f t="shared" si="2368"/>
        <v>0</v>
      </c>
      <c r="C2066">
        <f>COUNTIF($D$3:D2066,D2066)</f>
        <v>0</v>
      </c>
      <c r="J2066" t="str">
        <f t="shared" si="2369"/>
        <v/>
      </c>
      <c r="K2066" t="str">
        <f t="shared" si="2370"/>
        <v/>
      </c>
      <c r="L2066" t="str">
        <f t="shared" si="2371"/>
        <v xml:space="preserve"> </v>
      </c>
      <c r="M2066" t="str">
        <f t="shared" si="2372"/>
        <v/>
      </c>
      <c r="N2066" t="e">
        <f>VLOOKUP(E2066,HC!A:B,2,0)</f>
        <v>#N/A</v>
      </c>
      <c r="O2066" t="e">
        <f>VLOOKUP(N2066,HC!B:C,2,0)</f>
        <v>#N/A</v>
      </c>
      <c r="P2066" s="82" t="str">
        <f t="shared" ref="P2066:BI2066" si="2387">IFERROR(IF($G2066="inactive","",IF(AND($L2066&lt;P$1,$M2066&lt;P$1),"",IF(AND($L2066&gt;Q$1,$M2066&gt;Q$1),"",IF(AND($L2066&lt;P$1,$M2066&lt;=Q$1),$M2066-P$1,IF(AND($L2066&gt;=P$1,$M2066&gt;Q$1),Q$1-$L2066,IF(AND($L2066&gt;=P$1,$M2066&lt;=Q$1),$M2066-$L2066,IF(AND($L2066&lt;P$1,$M2066&gt;Q$1),Q$1-P$1,""))))))),"")</f>
        <v/>
      </c>
      <c r="Q2066" s="82" t="str">
        <f t="shared" si="2387"/>
        <v/>
      </c>
      <c r="R2066" s="82" t="str">
        <f t="shared" si="2387"/>
        <v/>
      </c>
      <c r="S2066" s="82" t="str">
        <f t="shared" si="2387"/>
        <v/>
      </c>
      <c r="T2066" s="82" t="str">
        <f t="shared" si="2387"/>
        <v/>
      </c>
      <c r="U2066" s="82" t="str">
        <f t="shared" si="2387"/>
        <v/>
      </c>
      <c r="V2066" s="82" t="str">
        <f t="shared" si="2387"/>
        <v/>
      </c>
      <c r="W2066" s="82" t="str">
        <f t="shared" si="2387"/>
        <v/>
      </c>
      <c r="X2066" s="82" t="str">
        <f t="shared" si="2387"/>
        <v/>
      </c>
      <c r="Y2066" s="82" t="str">
        <f t="shared" si="2387"/>
        <v/>
      </c>
      <c r="Z2066" s="82" t="str">
        <f t="shared" si="2387"/>
        <v/>
      </c>
      <c r="AA2066" s="82" t="str">
        <f t="shared" si="2387"/>
        <v/>
      </c>
      <c r="AB2066" s="82" t="str">
        <f t="shared" si="2387"/>
        <v/>
      </c>
      <c r="AC2066" s="82" t="str">
        <f t="shared" si="2387"/>
        <v/>
      </c>
      <c r="AD2066" s="82" t="str">
        <f t="shared" si="2387"/>
        <v/>
      </c>
      <c r="AE2066" s="82" t="str">
        <f t="shared" si="2387"/>
        <v/>
      </c>
      <c r="AF2066" s="82" t="str">
        <f t="shared" si="2387"/>
        <v/>
      </c>
      <c r="AG2066" s="82" t="str">
        <f t="shared" si="2387"/>
        <v/>
      </c>
      <c r="AH2066" s="82" t="str">
        <f t="shared" si="2387"/>
        <v/>
      </c>
      <c r="AI2066" s="82" t="str">
        <f t="shared" si="2387"/>
        <v/>
      </c>
      <c r="AJ2066" s="82" t="str">
        <f t="shared" si="2387"/>
        <v/>
      </c>
      <c r="AK2066" s="82" t="str">
        <f t="shared" si="2387"/>
        <v/>
      </c>
      <c r="AL2066" s="82" t="str">
        <f t="shared" si="2387"/>
        <v/>
      </c>
      <c r="AM2066" s="82" t="str">
        <f t="shared" si="2387"/>
        <v/>
      </c>
      <c r="AN2066" s="82" t="str">
        <f t="shared" si="2387"/>
        <v/>
      </c>
      <c r="AO2066" s="82" t="str">
        <f t="shared" si="2387"/>
        <v/>
      </c>
      <c r="AP2066" s="82" t="str">
        <f t="shared" si="2387"/>
        <v/>
      </c>
      <c r="AQ2066" s="82" t="str">
        <f t="shared" si="2387"/>
        <v/>
      </c>
      <c r="AR2066" s="82" t="str">
        <f t="shared" si="2387"/>
        <v/>
      </c>
      <c r="AS2066" s="82" t="str">
        <f t="shared" si="2387"/>
        <v/>
      </c>
      <c r="AT2066" s="82" t="str">
        <f t="shared" si="2387"/>
        <v/>
      </c>
      <c r="AU2066" s="82" t="str">
        <f t="shared" si="2387"/>
        <v/>
      </c>
      <c r="AV2066" s="82" t="str">
        <f t="shared" si="2387"/>
        <v/>
      </c>
      <c r="AW2066" s="82" t="str">
        <f t="shared" si="2387"/>
        <v/>
      </c>
      <c r="AX2066" s="82" t="str">
        <f t="shared" si="2387"/>
        <v/>
      </c>
      <c r="AY2066" s="82" t="str">
        <f t="shared" si="2387"/>
        <v/>
      </c>
      <c r="AZ2066" s="82" t="str">
        <f t="shared" si="2387"/>
        <v/>
      </c>
      <c r="BA2066" s="82" t="str">
        <f t="shared" si="2387"/>
        <v/>
      </c>
      <c r="BB2066" s="82" t="str">
        <f t="shared" si="2387"/>
        <v/>
      </c>
      <c r="BC2066" s="82" t="str">
        <f t="shared" si="2387"/>
        <v/>
      </c>
      <c r="BD2066" s="82" t="str">
        <f t="shared" si="2387"/>
        <v/>
      </c>
      <c r="BE2066" s="82" t="str">
        <f t="shared" si="2387"/>
        <v/>
      </c>
      <c r="BF2066" s="82" t="str">
        <f t="shared" si="2387"/>
        <v/>
      </c>
      <c r="BG2066" s="82" t="str">
        <f t="shared" si="2387"/>
        <v/>
      </c>
      <c r="BH2066" s="82" t="str">
        <f t="shared" si="2387"/>
        <v/>
      </c>
      <c r="BI2066" s="82" t="str">
        <f t="shared" si="2387"/>
        <v/>
      </c>
      <c r="BJ2066" s="82" t="str">
        <f t="shared" si="2361"/>
        <v/>
      </c>
      <c r="BK2066" s="83" t="str">
        <f t="shared" si="2356"/>
        <v/>
      </c>
    </row>
    <row r="2067" spans="1:63" x14ac:dyDescent="0.25">
      <c r="A2067" t="str">
        <f t="shared" si="2367"/>
        <v>1</v>
      </c>
      <c r="B2067" t="str">
        <f t="shared" si="2368"/>
        <v>0</v>
      </c>
      <c r="C2067">
        <f>COUNTIF($D$3:D2067,D2067)</f>
        <v>0</v>
      </c>
      <c r="J2067" t="str">
        <f t="shared" si="2369"/>
        <v/>
      </c>
      <c r="K2067" t="str">
        <f t="shared" si="2370"/>
        <v/>
      </c>
      <c r="L2067" t="str">
        <f t="shared" si="2371"/>
        <v xml:space="preserve"> </v>
      </c>
      <c r="M2067" t="str">
        <f t="shared" si="2372"/>
        <v/>
      </c>
      <c r="N2067" t="e">
        <f>VLOOKUP(E2067,HC!A:B,2,0)</f>
        <v>#N/A</v>
      </c>
      <c r="O2067" t="e">
        <f>VLOOKUP(N2067,HC!B:C,2,0)</f>
        <v>#N/A</v>
      </c>
      <c r="P2067" s="82" t="str">
        <f t="shared" ref="P2067:BI2067" si="2388">IFERROR(IF($G2067="inactive","",IF(AND($L2067&lt;P$1,$M2067&lt;P$1),"",IF(AND($L2067&gt;Q$1,$M2067&gt;Q$1),"",IF(AND($L2067&lt;P$1,$M2067&lt;=Q$1),$M2067-P$1,IF(AND($L2067&gt;=P$1,$M2067&gt;Q$1),Q$1-$L2067,IF(AND($L2067&gt;=P$1,$M2067&lt;=Q$1),$M2067-$L2067,IF(AND($L2067&lt;P$1,$M2067&gt;Q$1),Q$1-P$1,""))))))),"")</f>
        <v/>
      </c>
      <c r="Q2067" s="82" t="str">
        <f t="shared" si="2388"/>
        <v/>
      </c>
      <c r="R2067" s="82" t="str">
        <f t="shared" si="2388"/>
        <v/>
      </c>
      <c r="S2067" s="82" t="str">
        <f t="shared" si="2388"/>
        <v/>
      </c>
      <c r="T2067" s="82" t="str">
        <f t="shared" si="2388"/>
        <v/>
      </c>
      <c r="U2067" s="82" t="str">
        <f t="shared" si="2388"/>
        <v/>
      </c>
      <c r="V2067" s="82" t="str">
        <f t="shared" si="2388"/>
        <v/>
      </c>
      <c r="W2067" s="82" t="str">
        <f t="shared" si="2388"/>
        <v/>
      </c>
      <c r="X2067" s="82" t="str">
        <f t="shared" si="2388"/>
        <v/>
      </c>
      <c r="Y2067" s="82" t="str">
        <f t="shared" si="2388"/>
        <v/>
      </c>
      <c r="Z2067" s="82" t="str">
        <f t="shared" si="2388"/>
        <v/>
      </c>
      <c r="AA2067" s="82" t="str">
        <f t="shared" si="2388"/>
        <v/>
      </c>
      <c r="AB2067" s="82" t="str">
        <f t="shared" si="2388"/>
        <v/>
      </c>
      <c r="AC2067" s="82" t="str">
        <f t="shared" si="2388"/>
        <v/>
      </c>
      <c r="AD2067" s="82" t="str">
        <f t="shared" si="2388"/>
        <v/>
      </c>
      <c r="AE2067" s="82" t="str">
        <f t="shared" si="2388"/>
        <v/>
      </c>
      <c r="AF2067" s="82" t="str">
        <f t="shared" si="2388"/>
        <v/>
      </c>
      <c r="AG2067" s="82" t="str">
        <f t="shared" si="2388"/>
        <v/>
      </c>
      <c r="AH2067" s="82" t="str">
        <f t="shared" si="2388"/>
        <v/>
      </c>
      <c r="AI2067" s="82" t="str">
        <f t="shared" si="2388"/>
        <v/>
      </c>
      <c r="AJ2067" s="82" t="str">
        <f t="shared" si="2388"/>
        <v/>
      </c>
      <c r="AK2067" s="82" t="str">
        <f t="shared" si="2388"/>
        <v/>
      </c>
      <c r="AL2067" s="82" t="str">
        <f t="shared" si="2388"/>
        <v/>
      </c>
      <c r="AM2067" s="82" t="str">
        <f t="shared" si="2388"/>
        <v/>
      </c>
      <c r="AN2067" s="82" t="str">
        <f t="shared" si="2388"/>
        <v/>
      </c>
      <c r="AO2067" s="82" t="str">
        <f t="shared" si="2388"/>
        <v/>
      </c>
      <c r="AP2067" s="82" t="str">
        <f t="shared" si="2388"/>
        <v/>
      </c>
      <c r="AQ2067" s="82" t="str">
        <f t="shared" si="2388"/>
        <v/>
      </c>
      <c r="AR2067" s="82" t="str">
        <f t="shared" si="2388"/>
        <v/>
      </c>
      <c r="AS2067" s="82" t="str">
        <f t="shared" si="2388"/>
        <v/>
      </c>
      <c r="AT2067" s="82" t="str">
        <f t="shared" si="2388"/>
        <v/>
      </c>
      <c r="AU2067" s="82" t="str">
        <f t="shared" si="2388"/>
        <v/>
      </c>
      <c r="AV2067" s="82" t="str">
        <f t="shared" si="2388"/>
        <v/>
      </c>
      <c r="AW2067" s="82" t="str">
        <f t="shared" si="2388"/>
        <v/>
      </c>
      <c r="AX2067" s="82" t="str">
        <f t="shared" si="2388"/>
        <v/>
      </c>
      <c r="AY2067" s="82" t="str">
        <f t="shared" si="2388"/>
        <v/>
      </c>
      <c r="AZ2067" s="82" t="str">
        <f t="shared" si="2388"/>
        <v/>
      </c>
      <c r="BA2067" s="82" t="str">
        <f t="shared" si="2388"/>
        <v/>
      </c>
      <c r="BB2067" s="82" t="str">
        <f t="shared" si="2388"/>
        <v/>
      </c>
      <c r="BC2067" s="82" t="str">
        <f t="shared" si="2388"/>
        <v/>
      </c>
      <c r="BD2067" s="82" t="str">
        <f t="shared" si="2388"/>
        <v/>
      </c>
      <c r="BE2067" s="82" t="str">
        <f t="shared" si="2388"/>
        <v/>
      </c>
      <c r="BF2067" s="82" t="str">
        <f t="shared" si="2388"/>
        <v/>
      </c>
      <c r="BG2067" s="82" t="str">
        <f t="shared" si="2388"/>
        <v/>
      </c>
      <c r="BH2067" s="82" t="str">
        <f t="shared" si="2388"/>
        <v/>
      </c>
      <c r="BI2067" s="82" t="str">
        <f t="shared" si="2388"/>
        <v/>
      </c>
      <c r="BJ2067" s="82" t="str">
        <f t="shared" si="2361"/>
        <v/>
      </c>
      <c r="BK2067" s="83" t="str">
        <f t="shared" si="2356"/>
        <v/>
      </c>
    </row>
    <row r="2068" spans="1:63" x14ac:dyDescent="0.25">
      <c r="A2068" t="str">
        <f t="shared" si="2367"/>
        <v>1</v>
      </c>
      <c r="B2068" t="str">
        <f t="shared" si="2368"/>
        <v>0</v>
      </c>
      <c r="C2068">
        <f>COUNTIF($D$3:D2068,D2068)</f>
        <v>0</v>
      </c>
      <c r="J2068" t="str">
        <f t="shared" si="2369"/>
        <v/>
      </c>
      <c r="K2068" t="str">
        <f t="shared" si="2370"/>
        <v/>
      </c>
      <c r="L2068" t="str">
        <f t="shared" si="2371"/>
        <v xml:space="preserve"> </v>
      </c>
      <c r="M2068" t="str">
        <f t="shared" si="2372"/>
        <v/>
      </c>
      <c r="N2068" t="e">
        <f>VLOOKUP(E2068,HC!A:B,2,0)</f>
        <v>#N/A</v>
      </c>
      <c r="O2068" t="e">
        <f>VLOOKUP(N2068,HC!B:C,2,0)</f>
        <v>#N/A</v>
      </c>
      <c r="P2068" s="82" t="str">
        <f t="shared" ref="P2068:BI2068" si="2389">IFERROR(IF($G2068="inactive","",IF(AND($L2068&lt;P$1,$M2068&lt;P$1),"",IF(AND($L2068&gt;Q$1,$M2068&gt;Q$1),"",IF(AND($L2068&lt;P$1,$M2068&lt;=Q$1),$M2068-P$1,IF(AND($L2068&gt;=P$1,$M2068&gt;Q$1),Q$1-$L2068,IF(AND($L2068&gt;=P$1,$M2068&lt;=Q$1),$M2068-$L2068,IF(AND($L2068&lt;P$1,$M2068&gt;Q$1),Q$1-P$1,""))))))),"")</f>
        <v/>
      </c>
      <c r="Q2068" s="82" t="str">
        <f t="shared" si="2389"/>
        <v/>
      </c>
      <c r="R2068" s="82" t="str">
        <f t="shared" si="2389"/>
        <v/>
      </c>
      <c r="S2068" s="82" t="str">
        <f t="shared" si="2389"/>
        <v/>
      </c>
      <c r="T2068" s="82" t="str">
        <f t="shared" si="2389"/>
        <v/>
      </c>
      <c r="U2068" s="82" t="str">
        <f t="shared" si="2389"/>
        <v/>
      </c>
      <c r="V2068" s="82" t="str">
        <f t="shared" si="2389"/>
        <v/>
      </c>
      <c r="W2068" s="82" t="str">
        <f t="shared" si="2389"/>
        <v/>
      </c>
      <c r="X2068" s="82" t="str">
        <f t="shared" si="2389"/>
        <v/>
      </c>
      <c r="Y2068" s="82" t="str">
        <f t="shared" si="2389"/>
        <v/>
      </c>
      <c r="Z2068" s="82" t="str">
        <f t="shared" si="2389"/>
        <v/>
      </c>
      <c r="AA2068" s="82" t="str">
        <f t="shared" si="2389"/>
        <v/>
      </c>
      <c r="AB2068" s="82" t="str">
        <f t="shared" si="2389"/>
        <v/>
      </c>
      <c r="AC2068" s="82" t="str">
        <f t="shared" si="2389"/>
        <v/>
      </c>
      <c r="AD2068" s="82" t="str">
        <f t="shared" si="2389"/>
        <v/>
      </c>
      <c r="AE2068" s="82" t="str">
        <f t="shared" si="2389"/>
        <v/>
      </c>
      <c r="AF2068" s="82" t="str">
        <f t="shared" si="2389"/>
        <v/>
      </c>
      <c r="AG2068" s="82" t="str">
        <f t="shared" si="2389"/>
        <v/>
      </c>
      <c r="AH2068" s="82" t="str">
        <f t="shared" si="2389"/>
        <v/>
      </c>
      <c r="AI2068" s="82" t="str">
        <f t="shared" si="2389"/>
        <v/>
      </c>
      <c r="AJ2068" s="82" t="str">
        <f t="shared" si="2389"/>
        <v/>
      </c>
      <c r="AK2068" s="82" t="str">
        <f t="shared" si="2389"/>
        <v/>
      </c>
      <c r="AL2068" s="82" t="str">
        <f t="shared" si="2389"/>
        <v/>
      </c>
      <c r="AM2068" s="82" t="str">
        <f t="shared" si="2389"/>
        <v/>
      </c>
      <c r="AN2068" s="82" t="str">
        <f t="shared" si="2389"/>
        <v/>
      </c>
      <c r="AO2068" s="82" t="str">
        <f t="shared" si="2389"/>
        <v/>
      </c>
      <c r="AP2068" s="82" t="str">
        <f t="shared" si="2389"/>
        <v/>
      </c>
      <c r="AQ2068" s="82" t="str">
        <f t="shared" si="2389"/>
        <v/>
      </c>
      <c r="AR2068" s="82" t="str">
        <f t="shared" si="2389"/>
        <v/>
      </c>
      <c r="AS2068" s="82" t="str">
        <f t="shared" si="2389"/>
        <v/>
      </c>
      <c r="AT2068" s="82" t="str">
        <f t="shared" si="2389"/>
        <v/>
      </c>
      <c r="AU2068" s="82" t="str">
        <f t="shared" si="2389"/>
        <v/>
      </c>
      <c r="AV2068" s="82" t="str">
        <f t="shared" si="2389"/>
        <v/>
      </c>
      <c r="AW2068" s="82" t="str">
        <f t="shared" si="2389"/>
        <v/>
      </c>
      <c r="AX2068" s="82" t="str">
        <f t="shared" si="2389"/>
        <v/>
      </c>
      <c r="AY2068" s="82" t="str">
        <f t="shared" si="2389"/>
        <v/>
      </c>
      <c r="AZ2068" s="82" t="str">
        <f t="shared" si="2389"/>
        <v/>
      </c>
      <c r="BA2068" s="82" t="str">
        <f t="shared" si="2389"/>
        <v/>
      </c>
      <c r="BB2068" s="82" t="str">
        <f t="shared" si="2389"/>
        <v/>
      </c>
      <c r="BC2068" s="82" t="str">
        <f t="shared" si="2389"/>
        <v/>
      </c>
      <c r="BD2068" s="82" t="str">
        <f t="shared" si="2389"/>
        <v/>
      </c>
      <c r="BE2068" s="82" t="str">
        <f t="shared" si="2389"/>
        <v/>
      </c>
      <c r="BF2068" s="82" t="str">
        <f t="shared" si="2389"/>
        <v/>
      </c>
      <c r="BG2068" s="82" t="str">
        <f t="shared" si="2389"/>
        <v/>
      </c>
      <c r="BH2068" s="82" t="str">
        <f t="shared" si="2389"/>
        <v/>
      </c>
      <c r="BI2068" s="82" t="str">
        <f t="shared" si="2389"/>
        <v/>
      </c>
      <c r="BJ2068" s="82" t="str">
        <f t="shared" ref="BJ2068:BJ2131" si="2390">IFERROR(IF($G2068="inactive","",IF(AND($L2068&lt;BJ$1,$M2068&lt;BJ$1),"",IF(AND($L2068&gt;BK$1,$M2068&gt;BK$1),"",IF(AND($L2068&lt;BJ$1,$M2068&lt;=BK$1),$M2068-BJ$1,IF(AND($L2068&gt;=BJ$1,$M2068&gt;BK$1),BK$1-$L2068,IF(AND($L2068&gt;=BJ$1,$M2068&lt;=BK$1),$M2068-$L2068,IF(AND($L2068&lt;BJ$1,$M2068&gt;BK$1),BK$1-BJ$1,""))))))),"")</f>
        <v/>
      </c>
      <c r="BK2068" s="83" t="str">
        <f t="shared" si="2356"/>
        <v/>
      </c>
    </row>
    <row r="2069" spans="1:63" x14ac:dyDescent="0.25">
      <c r="A2069" t="str">
        <f t="shared" si="2367"/>
        <v>1</v>
      </c>
      <c r="B2069" t="str">
        <f t="shared" si="2368"/>
        <v>0</v>
      </c>
      <c r="C2069">
        <f>COUNTIF($D$3:D2069,D2069)</f>
        <v>0</v>
      </c>
      <c r="J2069" t="str">
        <f t="shared" si="2369"/>
        <v/>
      </c>
      <c r="K2069" t="str">
        <f t="shared" si="2370"/>
        <v/>
      </c>
      <c r="L2069" t="str">
        <f t="shared" si="2371"/>
        <v xml:space="preserve"> </v>
      </c>
      <c r="M2069" t="str">
        <f t="shared" si="2372"/>
        <v/>
      </c>
      <c r="N2069" t="e">
        <f>VLOOKUP(E2069,HC!A:B,2,0)</f>
        <v>#N/A</v>
      </c>
      <c r="O2069" t="e">
        <f>VLOOKUP(N2069,HC!B:C,2,0)</f>
        <v>#N/A</v>
      </c>
      <c r="P2069" s="82" t="str">
        <f t="shared" ref="P2069:BI2069" si="2391">IFERROR(IF($G2069="inactive","",IF(AND($L2069&lt;P$1,$M2069&lt;P$1),"",IF(AND($L2069&gt;Q$1,$M2069&gt;Q$1),"",IF(AND($L2069&lt;P$1,$M2069&lt;=Q$1),$M2069-P$1,IF(AND($L2069&gt;=P$1,$M2069&gt;Q$1),Q$1-$L2069,IF(AND($L2069&gt;=P$1,$M2069&lt;=Q$1),$M2069-$L2069,IF(AND($L2069&lt;P$1,$M2069&gt;Q$1),Q$1-P$1,""))))))),"")</f>
        <v/>
      </c>
      <c r="Q2069" s="82" t="str">
        <f t="shared" si="2391"/>
        <v/>
      </c>
      <c r="R2069" s="82" t="str">
        <f t="shared" si="2391"/>
        <v/>
      </c>
      <c r="S2069" s="82" t="str">
        <f t="shared" si="2391"/>
        <v/>
      </c>
      <c r="T2069" s="82" t="str">
        <f t="shared" si="2391"/>
        <v/>
      </c>
      <c r="U2069" s="82" t="str">
        <f t="shared" si="2391"/>
        <v/>
      </c>
      <c r="V2069" s="82" t="str">
        <f t="shared" si="2391"/>
        <v/>
      </c>
      <c r="W2069" s="82" t="str">
        <f t="shared" si="2391"/>
        <v/>
      </c>
      <c r="X2069" s="82" t="str">
        <f t="shared" si="2391"/>
        <v/>
      </c>
      <c r="Y2069" s="82" t="str">
        <f t="shared" si="2391"/>
        <v/>
      </c>
      <c r="Z2069" s="82" t="str">
        <f t="shared" si="2391"/>
        <v/>
      </c>
      <c r="AA2069" s="82" t="str">
        <f t="shared" si="2391"/>
        <v/>
      </c>
      <c r="AB2069" s="82" t="str">
        <f t="shared" si="2391"/>
        <v/>
      </c>
      <c r="AC2069" s="82" t="str">
        <f t="shared" si="2391"/>
        <v/>
      </c>
      <c r="AD2069" s="82" t="str">
        <f t="shared" si="2391"/>
        <v/>
      </c>
      <c r="AE2069" s="82" t="str">
        <f t="shared" si="2391"/>
        <v/>
      </c>
      <c r="AF2069" s="82" t="str">
        <f t="shared" si="2391"/>
        <v/>
      </c>
      <c r="AG2069" s="82" t="str">
        <f t="shared" si="2391"/>
        <v/>
      </c>
      <c r="AH2069" s="82" t="str">
        <f t="shared" si="2391"/>
        <v/>
      </c>
      <c r="AI2069" s="82" t="str">
        <f t="shared" si="2391"/>
        <v/>
      </c>
      <c r="AJ2069" s="82" t="str">
        <f t="shared" si="2391"/>
        <v/>
      </c>
      <c r="AK2069" s="82" t="str">
        <f t="shared" si="2391"/>
        <v/>
      </c>
      <c r="AL2069" s="82" t="str">
        <f t="shared" si="2391"/>
        <v/>
      </c>
      <c r="AM2069" s="82" t="str">
        <f t="shared" si="2391"/>
        <v/>
      </c>
      <c r="AN2069" s="82" t="str">
        <f t="shared" si="2391"/>
        <v/>
      </c>
      <c r="AO2069" s="82" t="str">
        <f t="shared" si="2391"/>
        <v/>
      </c>
      <c r="AP2069" s="82" t="str">
        <f t="shared" si="2391"/>
        <v/>
      </c>
      <c r="AQ2069" s="82" t="str">
        <f t="shared" si="2391"/>
        <v/>
      </c>
      <c r="AR2069" s="82" t="str">
        <f t="shared" si="2391"/>
        <v/>
      </c>
      <c r="AS2069" s="82" t="str">
        <f t="shared" si="2391"/>
        <v/>
      </c>
      <c r="AT2069" s="82" t="str">
        <f t="shared" si="2391"/>
        <v/>
      </c>
      <c r="AU2069" s="82" t="str">
        <f t="shared" si="2391"/>
        <v/>
      </c>
      <c r="AV2069" s="82" t="str">
        <f t="shared" si="2391"/>
        <v/>
      </c>
      <c r="AW2069" s="82" t="str">
        <f t="shared" si="2391"/>
        <v/>
      </c>
      <c r="AX2069" s="82" t="str">
        <f t="shared" si="2391"/>
        <v/>
      </c>
      <c r="AY2069" s="82" t="str">
        <f t="shared" si="2391"/>
        <v/>
      </c>
      <c r="AZ2069" s="82" t="str">
        <f t="shared" si="2391"/>
        <v/>
      </c>
      <c r="BA2069" s="82" t="str">
        <f t="shared" si="2391"/>
        <v/>
      </c>
      <c r="BB2069" s="82" t="str">
        <f t="shared" si="2391"/>
        <v/>
      </c>
      <c r="BC2069" s="82" t="str">
        <f t="shared" si="2391"/>
        <v/>
      </c>
      <c r="BD2069" s="82" t="str">
        <f t="shared" si="2391"/>
        <v/>
      </c>
      <c r="BE2069" s="82" t="str">
        <f t="shared" si="2391"/>
        <v/>
      </c>
      <c r="BF2069" s="82" t="str">
        <f t="shared" si="2391"/>
        <v/>
      </c>
      <c r="BG2069" s="82" t="str">
        <f t="shared" si="2391"/>
        <v/>
      </c>
      <c r="BH2069" s="82" t="str">
        <f t="shared" si="2391"/>
        <v/>
      </c>
      <c r="BI2069" s="82" t="str">
        <f t="shared" si="2391"/>
        <v/>
      </c>
      <c r="BJ2069" s="82" t="str">
        <f t="shared" si="2390"/>
        <v/>
      </c>
      <c r="BK2069" s="83" t="str">
        <f t="shared" si="2356"/>
        <v/>
      </c>
    </row>
    <row r="2070" spans="1:63" x14ac:dyDescent="0.25">
      <c r="A2070" t="str">
        <f t="shared" si="2367"/>
        <v>1</v>
      </c>
      <c r="B2070" t="str">
        <f t="shared" si="2368"/>
        <v>0</v>
      </c>
      <c r="C2070">
        <f>COUNTIF($D$3:D2070,D2070)</f>
        <v>0</v>
      </c>
      <c r="J2070" t="str">
        <f t="shared" si="2369"/>
        <v/>
      </c>
      <c r="K2070" t="str">
        <f t="shared" si="2370"/>
        <v/>
      </c>
      <c r="L2070" t="str">
        <f t="shared" si="2371"/>
        <v xml:space="preserve"> </v>
      </c>
      <c r="M2070" t="str">
        <f t="shared" si="2372"/>
        <v/>
      </c>
      <c r="N2070" t="e">
        <f>VLOOKUP(E2070,HC!A:B,2,0)</f>
        <v>#N/A</v>
      </c>
      <c r="O2070" t="e">
        <f>VLOOKUP(N2070,HC!B:C,2,0)</f>
        <v>#N/A</v>
      </c>
      <c r="P2070" s="82" t="str">
        <f t="shared" ref="P2070:BI2070" si="2392">IFERROR(IF($G2070="inactive","",IF(AND($L2070&lt;P$1,$M2070&lt;P$1),"",IF(AND($L2070&gt;Q$1,$M2070&gt;Q$1),"",IF(AND($L2070&lt;P$1,$M2070&lt;=Q$1),$M2070-P$1,IF(AND($L2070&gt;=P$1,$M2070&gt;Q$1),Q$1-$L2070,IF(AND($L2070&gt;=P$1,$M2070&lt;=Q$1),$M2070-$L2070,IF(AND($L2070&lt;P$1,$M2070&gt;Q$1),Q$1-P$1,""))))))),"")</f>
        <v/>
      </c>
      <c r="Q2070" s="82" t="str">
        <f t="shared" si="2392"/>
        <v/>
      </c>
      <c r="R2070" s="82" t="str">
        <f t="shared" si="2392"/>
        <v/>
      </c>
      <c r="S2070" s="82" t="str">
        <f t="shared" si="2392"/>
        <v/>
      </c>
      <c r="T2070" s="82" t="str">
        <f t="shared" si="2392"/>
        <v/>
      </c>
      <c r="U2070" s="82" t="str">
        <f t="shared" si="2392"/>
        <v/>
      </c>
      <c r="V2070" s="82" t="str">
        <f t="shared" si="2392"/>
        <v/>
      </c>
      <c r="W2070" s="82" t="str">
        <f t="shared" si="2392"/>
        <v/>
      </c>
      <c r="X2070" s="82" t="str">
        <f t="shared" si="2392"/>
        <v/>
      </c>
      <c r="Y2070" s="82" t="str">
        <f t="shared" si="2392"/>
        <v/>
      </c>
      <c r="Z2070" s="82" t="str">
        <f t="shared" si="2392"/>
        <v/>
      </c>
      <c r="AA2070" s="82" t="str">
        <f t="shared" si="2392"/>
        <v/>
      </c>
      <c r="AB2070" s="82" t="str">
        <f t="shared" si="2392"/>
        <v/>
      </c>
      <c r="AC2070" s="82" t="str">
        <f t="shared" si="2392"/>
        <v/>
      </c>
      <c r="AD2070" s="82" t="str">
        <f t="shared" si="2392"/>
        <v/>
      </c>
      <c r="AE2070" s="82" t="str">
        <f t="shared" si="2392"/>
        <v/>
      </c>
      <c r="AF2070" s="82" t="str">
        <f t="shared" si="2392"/>
        <v/>
      </c>
      <c r="AG2070" s="82" t="str">
        <f t="shared" si="2392"/>
        <v/>
      </c>
      <c r="AH2070" s="82" t="str">
        <f t="shared" si="2392"/>
        <v/>
      </c>
      <c r="AI2070" s="82" t="str">
        <f t="shared" si="2392"/>
        <v/>
      </c>
      <c r="AJ2070" s="82" t="str">
        <f t="shared" si="2392"/>
        <v/>
      </c>
      <c r="AK2070" s="82" t="str">
        <f t="shared" si="2392"/>
        <v/>
      </c>
      <c r="AL2070" s="82" t="str">
        <f t="shared" si="2392"/>
        <v/>
      </c>
      <c r="AM2070" s="82" t="str">
        <f t="shared" si="2392"/>
        <v/>
      </c>
      <c r="AN2070" s="82" t="str">
        <f t="shared" si="2392"/>
        <v/>
      </c>
      <c r="AO2070" s="82" t="str">
        <f t="shared" si="2392"/>
        <v/>
      </c>
      <c r="AP2070" s="82" t="str">
        <f t="shared" si="2392"/>
        <v/>
      </c>
      <c r="AQ2070" s="82" t="str">
        <f t="shared" si="2392"/>
        <v/>
      </c>
      <c r="AR2070" s="82" t="str">
        <f t="shared" si="2392"/>
        <v/>
      </c>
      <c r="AS2070" s="82" t="str">
        <f t="shared" si="2392"/>
        <v/>
      </c>
      <c r="AT2070" s="82" t="str">
        <f t="shared" si="2392"/>
        <v/>
      </c>
      <c r="AU2070" s="82" t="str">
        <f t="shared" si="2392"/>
        <v/>
      </c>
      <c r="AV2070" s="82" t="str">
        <f t="shared" si="2392"/>
        <v/>
      </c>
      <c r="AW2070" s="82" t="str">
        <f t="shared" si="2392"/>
        <v/>
      </c>
      <c r="AX2070" s="82" t="str">
        <f t="shared" si="2392"/>
        <v/>
      </c>
      <c r="AY2070" s="82" t="str">
        <f t="shared" si="2392"/>
        <v/>
      </c>
      <c r="AZ2070" s="82" t="str">
        <f t="shared" si="2392"/>
        <v/>
      </c>
      <c r="BA2070" s="82" t="str">
        <f t="shared" si="2392"/>
        <v/>
      </c>
      <c r="BB2070" s="82" t="str">
        <f t="shared" si="2392"/>
        <v/>
      </c>
      <c r="BC2070" s="82" t="str">
        <f t="shared" si="2392"/>
        <v/>
      </c>
      <c r="BD2070" s="82" t="str">
        <f t="shared" si="2392"/>
        <v/>
      </c>
      <c r="BE2070" s="82" t="str">
        <f t="shared" si="2392"/>
        <v/>
      </c>
      <c r="BF2070" s="82" t="str">
        <f t="shared" si="2392"/>
        <v/>
      </c>
      <c r="BG2070" s="82" t="str">
        <f t="shared" si="2392"/>
        <v/>
      </c>
      <c r="BH2070" s="82" t="str">
        <f t="shared" si="2392"/>
        <v/>
      </c>
      <c r="BI2070" s="82" t="str">
        <f t="shared" si="2392"/>
        <v/>
      </c>
      <c r="BJ2070" s="82" t="str">
        <f t="shared" si="2390"/>
        <v/>
      </c>
      <c r="BK2070" s="83" t="str">
        <f t="shared" si="2356"/>
        <v/>
      </c>
    </row>
    <row r="2071" spans="1:63" x14ac:dyDescent="0.25">
      <c r="A2071" t="str">
        <f t="shared" si="2367"/>
        <v>1</v>
      </c>
      <c r="B2071" t="str">
        <f t="shared" si="2368"/>
        <v>0</v>
      </c>
      <c r="C2071">
        <f>COUNTIF($D$3:D2071,D2071)</f>
        <v>0</v>
      </c>
      <c r="J2071" t="str">
        <f t="shared" si="2369"/>
        <v/>
      </c>
      <c r="K2071" t="str">
        <f t="shared" si="2370"/>
        <v/>
      </c>
      <c r="L2071" t="str">
        <f t="shared" si="2371"/>
        <v xml:space="preserve"> </v>
      </c>
      <c r="M2071" t="str">
        <f t="shared" si="2372"/>
        <v/>
      </c>
      <c r="N2071" t="e">
        <f>VLOOKUP(E2071,HC!A:B,2,0)</f>
        <v>#N/A</v>
      </c>
      <c r="O2071" t="e">
        <f>VLOOKUP(N2071,HC!B:C,2,0)</f>
        <v>#N/A</v>
      </c>
      <c r="P2071" s="82" t="str">
        <f t="shared" ref="P2071:BI2071" si="2393">IFERROR(IF($G2071="inactive","",IF(AND($L2071&lt;P$1,$M2071&lt;P$1),"",IF(AND($L2071&gt;Q$1,$M2071&gt;Q$1),"",IF(AND($L2071&lt;P$1,$M2071&lt;=Q$1),$M2071-P$1,IF(AND($L2071&gt;=P$1,$M2071&gt;Q$1),Q$1-$L2071,IF(AND($L2071&gt;=P$1,$M2071&lt;=Q$1),$M2071-$L2071,IF(AND($L2071&lt;P$1,$M2071&gt;Q$1),Q$1-P$1,""))))))),"")</f>
        <v/>
      </c>
      <c r="Q2071" s="82" t="str">
        <f t="shared" si="2393"/>
        <v/>
      </c>
      <c r="R2071" s="82" t="str">
        <f t="shared" si="2393"/>
        <v/>
      </c>
      <c r="S2071" s="82" t="str">
        <f t="shared" si="2393"/>
        <v/>
      </c>
      <c r="T2071" s="82" t="str">
        <f t="shared" si="2393"/>
        <v/>
      </c>
      <c r="U2071" s="82" t="str">
        <f t="shared" si="2393"/>
        <v/>
      </c>
      <c r="V2071" s="82" t="str">
        <f t="shared" si="2393"/>
        <v/>
      </c>
      <c r="W2071" s="82" t="str">
        <f t="shared" si="2393"/>
        <v/>
      </c>
      <c r="X2071" s="82" t="str">
        <f t="shared" si="2393"/>
        <v/>
      </c>
      <c r="Y2071" s="82" t="str">
        <f t="shared" si="2393"/>
        <v/>
      </c>
      <c r="Z2071" s="82" t="str">
        <f t="shared" si="2393"/>
        <v/>
      </c>
      <c r="AA2071" s="82" t="str">
        <f t="shared" si="2393"/>
        <v/>
      </c>
      <c r="AB2071" s="82" t="str">
        <f t="shared" si="2393"/>
        <v/>
      </c>
      <c r="AC2071" s="82" t="str">
        <f t="shared" si="2393"/>
        <v/>
      </c>
      <c r="AD2071" s="82" t="str">
        <f t="shared" si="2393"/>
        <v/>
      </c>
      <c r="AE2071" s="82" t="str">
        <f t="shared" si="2393"/>
        <v/>
      </c>
      <c r="AF2071" s="82" t="str">
        <f t="shared" si="2393"/>
        <v/>
      </c>
      <c r="AG2071" s="82" t="str">
        <f t="shared" si="2393"/>
        <v/>
      </c>
      <c r="AH2071" s="82" t="str">
        <f t="shared" si="2393"/>
        <v/>
      </c>
      <c r="AI2071" s="82" t="str">
        <f t="shared" si="2393"/>
        <v/>
      </c>
      <c r="AJ2071" s="82" t="str">
        <f t="shared" si="2393"/>
        <v/>
      </c>
      <c r="AK2071" s="82" t="str">
        <f t="shared" si="2393"/>
        <v/>
      </c>
      <c r="AL2071" s="82" t="str">
        <f t="shared" si="2393"/>
        <v/>
      </c>
      <c r="AM2071" s="82" t="str">
        <f t="shared" si="2393"/>
        <v/>
      </c>
      <c r="AN2071" s="82" t="str">
        <f t="shared" si="2393"/>
        <v/>
      </c>
      <c r="AO2071" s="82" t="str">
        <f t="shared" si="2393"/>
        <v/>
      </c>
      <c r="AP2071" s="82" t="str">
        <f t="shared" si="2393"/>
        <v/>
      </c>
      <c r="AQ2071" s="82" t="str">
        <f t="shared" si="2393"/>
        <v/>
      </c>
      <c r="AR2071" s="82" t="str">
        <f t="shared" si="2393"/>
        <v/>
      </c>
      <c r="AS2071" s="82" t="str">
        <f t="shared" si="2393"/>
        <v/>
      </c>
      <c r="AT2071" s="82" t="str">
        <f t="shared" si="2393"/>
        <v/>
      </c>
      <c r="AU2071" s="82" t="str">
        <f t="shared" si="2393"/>
        <v/>
      </c>
      <c r="AV2071" s="82" t="str">
        <f t="shared" si="2393"/>
        <v/>
      </c>
      <c r="AW2071" s="82" t="str">
        <f t="shared" si="2393"/>
        <v/>
      </c>
      <c r="AX2071" s="82" t="str">
        <f t="shared" si="2393"/>
        <v/>
      </c>
      <c r="AY2071" s="82" t="str">
        <f t="shared" si="2393"/>
        <v/>
      </c>
      <c r="AZ2071" s="82" t="str">
        <f t="shared" si="2393"/>
        <v/>
      </c>
      <c r="BA2071" s="82" t="str">
        <f t="shared" si="2393"/>
        <v/>
      </c>
      <c r="BB2071" s="82" t="str">
        <f t="shared" si="2393"/>
        <v/>
      </c>
      <c r="BC2071" s="82" t="str">
        <f t="shared" si="2393"/>
        <v/>
      </c>
      <c r="BD2071" s="82" t="str">
        <f t="shared" si="2393"/>
        <v/>
      </c>
      <c r="BE2071" s="82" t="str">
        <f t="shared" si="2393"/>
        <v/>
      </c>
      <c r="BF2071" s="82" t="str">
        <f t="shared" si="2393"/>
        <v/>
      </c>
      <c r="BG2071" s="82" t="str">
        <f t="shared" si="2393"/>
        <v/>
      </c>
      <c r="BH2071" s="82" t="str">
        <f t="shared" si="2393"/>
        <v/>
      </c>
      <c r="BI2071" s="82" t="str">
        <f t="shared" si="2393"/>
        <v/>
      </c>
      <c r="BJ2071" s="82" t="str">
        <f t="shared" si="2390"/>
        <v/>
      </c>
      <c r="BK2071" s="83" t="str">
        <f t="shared" si="2356"/>
        <v/>
      </c>
    </row>
    <row r="2072" spans="1:63" x14ac:dyDescent="0.25">
      <c r="A2072" t="str">
        <f t="shared" si="2367"/>
        <v>1</v>
      </c>
      <c r="B2072" t="str">
        <f t="shared" si="2368"/>
        <v>0</v>
      </c>
      <c r="C2072">
        <f>COUNTIF($D$3:D2072,D2072)</f>
        <v>0</v>
      </c>
      <c r="J2072" t="str">
        <f t="shared" si="2369"/>
        <v/>
      </c>
      <c r="K2072" t="str">
        <f t="shared" si="2370"/>
        <v/>
      </c>
      <c r="L2072" t="str">
        <f t="shared" si="2371"/>
        <v xml:space="preserve"> </v>
      </c>
      <c r="M2072" t="str">
        <f t="shared" si="2372"/>
        <v/>
      </c>
      <c r="N2072" t="e">
        <f>VLOOKUP(E2072,HC!A:B,2,0)</f>
        <v>#N/A</v>
      </c>
      <c r="O2072" t="e">
        <f>VLOOKUP(N2072,HC!B:C,2,0)</f>
        <v>#N/A</v>
      </c>
      <c r="P2072" s="82" t="str">
        <f t="shared" ref="P2072:BI2072" si="2394">IFERROR(IF($G2072="inactive","",IF(AND($L2072&lt;P$1,$M2072&lt;P$1),"",IF(AND($L2072&gt;Q$1,$M2072&gt;Q$1),"",IF(AND($L2072&lt;P$1,$M2072&lt;=Q$1),$M2072-P$1,IF(AND($L2072&gt;=P$1,$M2072&gt;Q$1),Q$1-$L2072,IF(AND($L2072&gt;=P$1,$M2072&lt;=Q$1),$M2072-$L2072,IF(AND($L2072&lt;P$1,$M2072&gt;Q$1),Q$1-P$1,""))))))),"")</f>
        <v/>
      </c>
      <c r="Q2072" s="82" t="str">
        <f t="shared" si="2394"/>
        <v/>
      </c>
      <c r="R2072" s="82" t="str">
        <f t="shared" si="2394"/>
        <v/>
      </c>
      <c r="S2072" s="82" t="str">
        <f t="shared" si="2394"/>
        <v/>
      </c>
      <c r="T2072" s="82" t="str">
        <f t="shared" si="2394"/>
        <v/>
      </c>
      <c r="U2072" s="82" t="str">
        <f t="shared" si="2394"/>
        <v/>
      </c>
      <c r="V2072" s="82" t="str">
        <f t="shared" si="2394"/>
        <v/>
      </c>
      <c r="W2072" s="82" t="str">
        <f t="shared" si="2394"/>
        <v/>
      </c>
      <c r="X2072" s="82" t="str">
        <f t="shared" si="2394"/>
        <v/>
      </c>
      <c r="Y2072" s="82" t="str">
        <f t="shared" si="2394"/>
        <v/>
      </c>
      <c r="Z2072" s="82" t="str">
        <f t="shared" si="2394"/>
        <v/>
      </c>
      <c r="AA2072" s="82" t="str">
        <f t="shared" si="2394"/>
        <v/>
      </c>
      <c r="AB2072" s="82" t="str">
        <f t="shared" si="2394"/>
        <v/>
      </c>
      <c r="AC2072" s="82" t="str">
        <f t="shared" si="2394"/>
        <v/>
      </c>
      <c r="AD2072" s="82" t="str">
        <f t="shared" si="2394"/>
        <v/>
      </c>
      <c r="AE2072" s="82" t="str">
        <f t="shared" si="2394"/>
        <v/>
      </c>
      <c r="AF2072" s="82" t="str">
        <f t="shared" si="2394"/>
        <v/>
      </c>
      <c r="AG2072" s="82" t="str">
        <f t="shared" si="2394"/>
        <v/>
      </c>
      <c r="AH2072" s="82" t="str">
        <f t="shared" si="2394"/>
        <v/>
      </c>
      <c r="AI2072" s="82" t="str">
        <f t="shared" si="2394"/>
        <v/>
      </c>
      <c r="AJ2072" s="82" t="str">
        <f t="shared" si="2394"/>
        <v/>
      </c>
      <c r="AK2072" s="82" t="str">
        <f t="shared" si="2394"/>
        <v/>
      </c>
      <c r="AL2072" s="82" t="str">
        <f t="shared" si="2394"/>
        <v/>
      </c>
      <c r="AM2072" s="82" t="str">
        <f t="shared" si="2394"/>
        <v/>
      </c>
      <c r="AN2072" s="82" t="str">
        <f t="shared" si="2394"/>
        <v/>
      </c>
      <c r="AO2072" s="82" t="str">
        <f t="shared" si="2394"/>
        <v/>
      </c>
      <c r="AP2072" s="82" t="str">
        <f t="shared" si="2394"/>
        <v/>
      </c>
      <c r="AQ2072" s="82" t="str">
        <f t="shared" si="2394"/>
        <v/>
      </c>
      <c r="AR2072" s="82" t="str">
        <f t="shared" si="2394"/>
        <v/>
      </c>
      <c r="AS2072" s="82" t="str">
        <f t="shared" si="2394"/>
        <v/>
      </c>
      <c r="AT2072" s="82" t="str">
        <f t="shared" si="2394"/>
        <v/>
      </c>
      <c r="AU2072" s="82" t="str">
        <f t="shared" si="2394"/>
        <v/>
      </c>
      <c r="AV2072" s="82" t="str">
        <f t="shared" si="2394"/>
        <v/>
      </c>
      <c r="AW2072" s="82" t="str">
        <f t="shared" si="2394"/>
        <v/>
      </c>
      <c r="AX2072" s="82" t="str">
        <f t="shared" si="2394"/>
        <v/>
      </c>
      <c r="AY2072" s="82" t="str">
        <f t="shared" si="2394"/>
        <v/>
      </c>
      <c r="AZ2072" s="82" t="str">
        <f t="shared" si="2394"/>
        <v/>
      </c>
      <c r="BA2072" s="82" t="str">
        <f t="shared" si="2394"/>
        <v/>
      </c>
      <c r="BB2072" s="82" t="str">
        <f t="shared" si="2394"/>
        <v/>
      </c>
      <c r="BC2072" s="82" t="str">
        <f t="shared" si="2394"/>
        <v/>
      </c>
      <c r="BD2072" s="82" t="str">
        <f t="shared" si="2394"/>
        <v/>
      </c>
      <c r="BE2072" s="82" t="str">
        <f t="shared" si="2394"/>
        <v/>
      </c>
      <c r="BF2072" s="82" t="str">
        <f t="shared" si="2394"/>
        <v/>
      </c>
      <c r="BG2072" s="82" t="str">
        <f t="shared" si="2394"/>
        <v/>
      </c>
      <c r="BH2072" s="82" t="str">
        <f t="shared" si="2394"/>
        <v/>
      </c>
      <c r="BI2072" s="82" t="str">
        <f t="shared" si="2394"/>
        <v/>
      </c>
      <c r="BJ2072" s="82" t="str">
        <f t="shared" si="2390"/>
        <v/>
      </c>
      <c r="BK2072" s="83" t="str">
        <f t="shared" si="2356"/>
        <v/>
      </c>
    </row>
    <row r="2073" spans="1:63" x14ac:dyDescent="0.25">
      <c r="A2073" t="str">
        <f t="shared" si="2367"/>
        <v>1</v>
      </c>
      <c r="B2073" t="str">
        <f t="shared" si="2368"/>
        <v>0</v>
      </c>
      <c r="C2073">
        <f>COUNTIF($D$3:D2073,D2073)</f>
        <v>0</v>
      </c>
      <c r="J2073" t="str">
        <f t="shared" si="2369"/>
        <v/>
      </c>
      <c r="K2073" t="str">
        <f t="shared" si="2370"/>
        <v/>
      </c>
      <c r="L2073" t="str">
        <f t="shared" si="2371"/>
        <v xml:space="preserve"> </v>
      </c>
      <c r="M2073" t="str">
        <f t="shared" si="2372"/>
        <v/>
      </c>
      <c r="N2073" t="e">
        <f>VLOOKUP(E2073,HC!A:B,2,0)</f>
        <v>#N/A</v>
      </c>
      <c r="O2073" t="e">
        <f>VLOOKUP(N2073,HC!B:C,2,0)</f>
        <v>#N/A</v>
      </c>
      <c r="P2073" s="82" t="str">
        <f t="shared" ref="P2073:BI2073" si="2395">IFERROR(IF($G2073="inactive","",IF(AND($L2073&lt;P$1,$M2073&lt;P$1),"",IF(AND($L2073&gt;Q$1,$M2073&gt;Q$1),"",IF(AND($L2073&lt;P$1,$M2073&lt;=Q$1),$M2073-P$1,IF(AND($L2073&gt;=P$1,$M2073&gt;Q$1),Q$1-$L2073,IF(AND($L2073&gt;=P$1,$M2073&lt;=Q$1),$M2073-$L2073,IF(AND($L2073&lt;P$1,$M2073&gt;Q$1),Q$1-P$1,""))))))),"")</f>
        <v/>
      </c>
      <c r="Q2073" s="82" t="str">
        <f t="shared" si="2395"/>
        <v/>
      </c>
      <c r="R2073" s="82" t="str">
        <f t="shared" si="2395"/>
        <v/>
      </c>
      <c r="S2073" s="82" t="str">
        <f t="shared" si="2395"/>
        <v/>
      </c>
      <c r="T2073" s="82" t="str">
        <f t="shared" si="2395"/>
        <v/>
      </c>
      <c r="U2073" s="82" t="str">
        <f t="shared" si="2395"/>
        <v/>
      </c>
      <c r="V2073" s="82" t="str">
        <f t="shared" si="2395"/>
        <v/>
      </c>
      <c r="W2073" s="82" t="str">
        <f t="shared" si="2395"/>
        <v/>
      </c>
      <c r="X2073" s="82" t="str">
        <f t="shared" si="2395"/>
        <v/>
      </c>
      <c r="Y2073" s="82" t="str">
        <f t="shared" si="2395"/>
        <v/>
      </c>
      <c r="Z2073" s="82" t="str">
        <f t="shared" si="2395"/>
        <v/>
      </c>
      <c r="AA2073" s="82" t="str">
        <f t="shared" si="2395"/>
        <v/>
      </c>
      <c r="AB2073" s="82" t="str">
        <f t="shared" si="2395"/>
        <v/>
      </c>
      <c r="AC2073" s="82" t="str">
        <f t="shared" si="2395"/>
        <v/>
      </c>
      <c r="AD2073" s="82" t="str">
        <f t="shared" si="2395"/>
        <v/>
      </c>
      <c r="AE2073" s="82" t="str">
        <f t="shared" si="2395"/>
        <v/>
      </c>
      <c r="AF2073" s="82" t="str">
        <f t="shared" si="2395"/>
        <v/>
      </c>
      <c r="AG2073" s="82" t="str">
        <f t="shared" si="2395"/>
        <v/>
      </c>
      <c r="AH2073" s="82" t="str">
        <f t="shared" si="2395"/>
        <v/>
      </c>
      <c r="AI2073" s="82" t="str">
        <f t="shared" si="2395"/>
        <v/>
      </c>
      <c r="AJ2073" s="82" t="str">
        <f t="shared" si="2395"/>
        <v/>
      </c>
      <c r="AK2073" s="82" t="str">
        <f t="shared" si="2395"/>
        <v/>
      </c>
      <c r="AL2073" s="82" t="str">
        <f t="shared" si="2395"/>
        <v/>
      </c>
      <c r="AM2073" s="82" t="str">
        <f t="shared" si="2395"/>
        <v/>
      </c>
      <c r="AN2073" s="82" t="str">
        <f t="shared" si="2395"/>
        <v/>
      </c>
      <c r="AO2073" s="82" t="str">
        <f t="shared" si="2395"/>
        <v/>
      </c>
      <c r="AP2073" s="82" t="str">
        <f t="shared" si="2395"/>
        <v/>
      </c>
      <c r="AQ2073" s="82" t="str">
        <f t="shared" si="2395"/>
        <v/>
      </c>
      <c r="AR2073" s="82" t="str">
        <f t="shared" si="2395"/>
        <v/>
      </c>
      <c r="AS2073" s="82" t="str">
        <f t="shared" si="2395"/>
        <v/>
      </c>
      <c r="AT2073" s="82" t="str">
        <f t="shared" si="2395"/>
        <v/>
      </c>
      <c r="AU2073" s="82" t="str">
        <f t="shared" si="2395"/>
        <v/>
      </c>
      <c r="AV2073" s="82" t="str">
        <f t="shared" si="2395"/>
        <v/>
      </c>
      <c r="AW2073" s="82" t="str">
        <f t="shared" si="2395"/>
        <v/>
      </c>
      <c r="AX2073" s="82" t="str">
        <f t="shared" si="2395"/>
        <v/>
      </c>
      <c r="AY2073" s="82" t="str">
        <f t="shared" si="2395"/>
        <v/>
      </c>
      <c r="AZ2073" s="82" t="str">
        <f t="shared" si="2395"/>
        <v/>
      </c>
      <c r="BA2073" s="82" t="str">
        <f t="shared" si="2395"/>
        <v/>
      </c>
      <c r="BB2073" s="82" t="str">
        <f t="shared" si="2395"/>
        <v/>
      </c>
      <c r="BC2073" s="82" t="str">
        <f t="shared" si="2395"/>
        <v/>
      </c>
      <c r="BD2073" s="82" t="str">
        <f t="shared" si="2395"/>
        <v/>
      </c>
      <c r="BE2073" s="82" t="str">
        <f t="shared" si="2395"/>
        <v/>
      </c>
      <c r="BF2073" s="82" t="str">
        <f t="shared" si="2395"/>
        <v/>
      </c>
      <c r="BG2073" s="82" t="str">
        <f t="shared" si="2395"/>
        <v/>
      </c>
      <c r="BH2073" s="82" t="str">
        <f t="shared" si="2395"/>
        <v/>
      </c>
      <c r="BI2073" s="82" t="str">
        <f t="shared" si="2395"/>
        <v/>
      </c>
      <c r="BJ2073" s="82" t="str">
        <f t="shared" si="2390"/>
        <v/>
      </c>
      <c r="BK2073" s="83" t="str">
        <f t="shared" si="2356"/>
        <v/>
      </c>
    </row>
    <row r="2074" spans="1:63" x14ac:dyDescent="0.25">
      <c r="A2074" t="str">
        <f t="shared" si="2367"/>
        <v>1</v>
      </c>
      <c r="B2074" t="str">
        <f t="shared" si="2368"/>
        <v>0</v>
      </c>
      <c r="C2074">
        <f>COUNTIF($D$3:D2074,D2074)</f>
        <v>0</v>
      </c>
      <c r="J2074" t="str">
        <f t="shared" si="2369"/>
        <v/>
      </c>
      <c r="K2074" t="str">
        <f t="shared" si="2370"/>
        <v/>
      </c>
      <c r="L2074" t="str">
        <f t="shared" si="2371"/>
        <v xml:space="preserve"> </v>
      </c>
      <c r="M2074" t="str">
        <f t="shared" si="2372"/>
        <v/>
      </c>
      <c r="N2074" t="e">
        <f>VLOOKUP(E2074,HC!A:B,2,0)</f>
        <v>#N/A</v>
      </c>
      <c r="O2074" t="e">
        <f>VLOOKUP(N2074,HC!B:C,2,0)</f>
        <v>#N/A</v>
      </c>
      <c r="P2074" s="82" t="str">
        <f t="shared" ref="P2074:BI2074" si="2396">IFERROR(IF($G2074="inactive","",IF(AND($L2074&lt;P$1,$M2074&lt;P$1),"",IF(AND($L2074&gt;Q$1,$M2074&gt;Q$1),"",IF(AND($L2074&lt;P$1,$M2074&lt;=Q$1),$M2074-P$1,IF(AND($L2074&gt;=P$1,$M2074&gt;Q$1),Q$1-$L2074,IF(AND($L2074&gt;=P$1,$M2074&lt;=Q$1),$M2074-$L2074,IF(AND($L2074&lt;P$1,$M2074&gt;Q$1),Q$1-P$1,""))))))),"")</f>
        <v/>
      </c>
      <c r="Q2074" s="82" t="str">
        <f t="shared" si="2396"/>
        <v/>
      </c>
      <c r="R2074" s="82" t="str">
        <f t="shared" si="2396"/>
        <v/>
      </c>
      <c r="S2074" s="82" t="str">
        <f t="shared" si="2396"/>
        <v/>
      </c>
      <c r="T2074" s="82" t="str">
        <f t="shared" si="2396"/>
        <v/>
      </c>
      <c r="U2074" s="82" t="str">
        <f t="shared" si="2396"/>
        <v/>
      </c>
      <c r="V2074" s="82" t="str">
        <f t="shared" si="2396"/>
        <v/>
      </c>
      <c r="W2074" s="82" t="str">
        <f t="shared" si="2396"/>
        <v/>
      </c>
      <c r="X2074" s="82" t="str">
        <f t="shared" si="2396"/>
        <v/>
      </c>
      <c r="Y2074" s="82" t="str">
        <f t="shared" si="2396"/>
        <v/>
      </c>
      <c r="Z2074" s="82" t="str">
        <f t="shared" si="2396"/>
        <v/>
      </c>
      <c r="AA2074" s="82" t="str">
        <f t="shared" si="2396"/>
        <v/>
      </c>
      <c r="AB2074" s="82" t="str">
        <f t="shared" si="2396"/>
        <v/>
      </c>
      <c r="AC2074" s="82" t="str">
        <f t="shared" si="2396"/>
        <v/>
      </c>
      <c r="AD2074" s="82" t="str">
        <f t="shared" si="2396"/>
        <v/>
      </c>
      <c r="AE2074" s="82" t="str">
        <f t="shared" si="2396"/>
        <v/>
      </c>
      <c r="AF2074" s="82" t="str">
        <f t="shared" si="2396"/>
        <v/>
      </c>
      <c r="AG2074" s="82" t="str">
        <f t="shared" si="2396"/>
        <v/>
      </c>
      <c r="AH2074" s="82" t="str">
        <f t="shared" si="2396"/>
        <v/>
      </c>
      <c r="AI2074" s="82" t="str">
        <f t="shared" si="2396"/>
        <v/>
      </c>
      <c r="AJ2074" s="82" t="str">
        <f t="shared" si="2396"/>
        <v/>
      </c>
      <c r="AK2074" s="82" t="str">
        <f t="shared" si="2396"/>
        <v/>
      </c>
      <c r="AL2074" s="82" t="str">
        <f t="shared" si="2396"/>
        <v/>
      </c>
      <c r="AM2074" s="82" t="str">
        <f t="shared" si="2396"/>
        <v/>
      </c>
      <c r="AN2074" s="82" t="str">
        <f t="shared" si="2396"/>
        <v/>
      </c>
      <c r="AO2074" s="82" t="str">
        <f t="shared" si="2396"/>
        <v/>
      </c>
      <c r="AP2074" s="82" t="str">
        <f t="shared" si="2396"/>
        <v/>
      </c>
      <c r="AQ2074" s="82" t="str">
        <f t="shared" si="2396"/>
        <v/>
      </c>
      <c r="AR2074" s="82" t="str">
        <f t="shared" si="2396"/>
        <v/>
      </c>
      <c r="AS2074" s="82" t="str">
        <f t="shared" si="2396"/>
        <v/>
      </c>
      <c r="AT2074" s="82" t="str">
        <f t="shared" si="2396"/>
        <v/>
      </c>
      <c r="AU2074" s="82" t="str">
        <f t="shared" si="2396"/>
        <v/>
      </c>
      <c r="AV2074" s="82" t="str">
        <f t="shared" si="2396"/>
        <v/>
      </c>
      <c r="AW2074" s="82" t="str">
        <f t="shared" si="2396"/>
        <v/>
      </c>
      <c r="AX2074" s="82" t="str">
        <f t="shared" si="2396"/>
        <v/>
      </c>
      <c r="AY2074" s="82" t="str">
        <f t="shared" si="2396"/>
        <v/>
      </c>
      <c r="AZ2074" s="82" t="str">
        <f t="shared" si="2396"/>
        <v/>
      </c>
      <c r="BA2074" s="82" t="str">
        <f t="shared" si="2396"/>
        <v/>
      </c>
      <c r="BB2074" s="82" t="str">
        <f t="shared" si="2396"/>
        <v/>
      </c>
      <c r="BC2074" s="82" t="str">
        <f t="shared" si="2396"/>
        <v/>
      </c>
      <c r="BD2074" s="82" t="str">
        <f t="shared" si="2396"/>
        <v/>
      </c>
      <c r="BE2074" s="82" t="str">
        <f t="shared" si="2396"/>
        <v/>
      </c>
      <c r="BF2074" s="82" t="str">
        <f t="shared" si="2396"/>
        <v/>
      </c>
      <c r="BG2074" s="82" t="str">
        <f t="shared" si="2396"/>
        <v/>
      </c>
      <c r="BH2074" s="82" t="str">
        <f t="shared" si="2396"/>
        <v/>
      </c>
      <c r="BI2074" s="82" t="str">
        <f t="shared" si="2396"/>
        <v/>
      </c>
      <c r="BJ2074" s="82" t="str">
        <f t="shared" si="2390"/>
        <v/>
      </c>
      <c r="BK2074" s="83" t="str">
        <f t="shared" si="2356"/>
        <v/>
      </c>
    </row>
    <row r="2075" spans="1:63" x14ac:dyDescent="0.25">
      <c r="A2075" t="str">
        <f t="shared" si="2367"/>
        <v>1</v>
      </c>
      <c r="B2075" t="str">
        <f t="shared" si="2368"/>
        <v>0</v>
      </c>
      <c r="C2075">
        <f>COUNTIF($D$3:D2075,D2075)</f>
        <v>0</v>
      </c>
      <c r="J2075" t="str">
        <f t="shared" si="2369"/>
        <v/>
      </c>
      <c r="K2075" t="str">
        <f t="shared" si="2370"/>
        <v/>
      </c>
      <c r="L2075" t="str">
        <f t="shared" si="2371"/>
        <v xml:space="preserve"> </v>
      </c>
      <c r="M2075" t="str">
        <f t="shared" si="2372"/>
        <v/>
      </c>
      <c r="N2075" t="e">
        <f>VLOOKUP(E2075,HC!A:B,2,0)</f>
        <v>#N/A</v>
      </c>
      <c r="O2075" t="e">
        <f>VLOOKUP(N2075,HC!B:C,2,0)</f>
        <v>#N/A</v>
      </c>
      <c r="P2075" s="82" t="str">
        <f t="shared" ref="P2075:BI2075" si="2397">IFERROR(IF($G2075="inactive","",IF(AND($L2075&lt;P$1,$M2075&lt;P$1),"",IF(AND($L2075&gt;Q$1,$M2075&gt;Q$1),"",IF(AND($L2075&lt;P$1,$M2075&lt;=Q$1),$M2075-P$1,IF(AND($L2075&gt;=P$1,$M2075&gt;Q$1),Q$1-$L2075,IF(AND($L2075&gt;=P$1,$M2075&lt;=Q$1),$M2075-$L2075,IF(AND($L2075&lt;P$1,$M2075&gt;Q$1),Q$1-P$1,""))))))),"")</f>
        <v/>
      </c>
      <c r="Q2075" s="82" t="str">
        <f t="shared" si="2397"/>
        <v/>
      </c>
      <c r="R2075" s="82" t="str">
        <f t="shared" si="2397"/>
        <v/>
      </c>
      <c r="S2075" s="82" t="str">
        <f t="shared" si="2397"/>
        <v/>
      </c>
      <c r="T2075" s="82" t="str">
        <f t="shared" si="2397"/>
        <v/>
      </c>
      <c r="U2075" s="82" t="str">
        <f t="shared" si="2397"/>
        <v/>
      </c>
      <c r="V2075" s="82" t="str">
        <f t="shared" si="2397"/>
        <v/>
      </c>
      <c r="W2075" s="82" t="str">
        <f t="shared" si="2397"/>
        <v/>
      </c>
      <c r="X2075" s="82" t="str">
        <f t="shared" si="2397"/>
        <v/>
      </c>
      <c r="Y2075" s="82" t="str">
        <f t="shared" si="2397"/>
        <v/>
      </c>
      <c r="Z2075" s="82" t="str">
        <f t="shared" si="2397"/>
        <v/>
      </c>
      <c r="AA2075" s="82" t="str">
        <f t="shared" si="2397"/>
        <v/>
      </c>
      <c r="AB2075" s="82" t="str">
        <f t="shared" si="2397"/>
        <v/>
      </c>
      <c r="AC2075" s="82" t="str">
        <f t="shared" si="2397"/>
        <v/>
      </c>
      <c r="AD2075" s="82" t="str">
        <f t="shared" si="2397"/>
        <v/>
      </c>
      <c r="AE2075" s="82" t="str">
        <f t="shared" si="2397"/>
        <v/>
      </c>
      <c r="AF2075" s="82" t="str">
        <f t="shared" si="2397"/>
        <v/>
      </c>
      <c r="AG2075" s="82" t="str">
        <f t="shared" si="2397"/>
        <v/>
      </c>
      <c r="AH2075" s="82" t="str">
        <f t="shared" si="2397"/>
        <v/>
      </c>
      <c r="AI2075" s="82" t="str">
        <f t="shared" si="2397"/>
        <v/>
      </c>
      <c r="AJ2075" s="82" t="str">
        <f t="shared" si="2397"/>
        <v/>
      </c>
      <c r="AK2075" s="82" t="str">
        <f t="shared" si="2397"/>
        <v/>
      </c>
      <c r="AL2075" s="82" t="str">
        <f t="shared" si="2397"/>
        <v/>
      </c>
      <c r="AM2075" s="82" t="str">
        <f t="shared" si="2397"/>
        <v/>
      </c>
      <c r="AN2075" s="82" t="str">
        <f t="shared" si="2397"/>
        <v/>
      </c>
      <c r="AO2075" s="82" t="str">
        <f t="shared" si="2397"/>
        <v/>
      </c>
      <c r="AP2075" s="82" t="str">
        <f t="shared" si="2397"/>
        <v/>
      </c>
      <c r="AQ2075" s="82" t="str">
        <f t="shared" si="2397"/>
        <v/>
      </c>
      <c r="AR2075" s="82" t="str">
        <f t="shared" si="2397"/>
        <v/>
      </c>
      <c r="AS2075" s="82" t="str">
        <f t="shared" si="2397"/>
        <v/>
      </c>
      <c r="AT2075" s="82" t="str">
        <f t="shared" si="2397"/>
        <v/>
      </c>
      <c r="AU2075" s="82" t="str">
        <f t="shared" si="2397"/>
        <v/>
      </c>
      <c r="AV2075" s="82" t="str">
        <f t="shared" si="2397"/>
        <v/>
      </c>
      <c r="AW2075" s="82" t="str">
        <f t="shared" si="2397"/>
        <v/>
      </c>
      <c r="AX2075" s="82" t="str">
        <f t="shared" si="2397"/>
        <v/>
      </c>
      <c r="AY2075" s="82" t="str">
        <f t="shared" si="2397"/>
        <v/>
      </c>
      <c r="AZ2075" s="82" t="str">
        <f t="shared" si="2397"/>
        <v/>
      </c>
      <c r="BA2075" s="82" t="str">
        <f t="shared" si="2397"/>
        <v/>
      </c>
      <c r="BB2075" s="82" t="str">
        <f t="shared" si="2397"/>
        <v/>
      </c>
      <c r="BC2075" s="82" t="str">
        <f t="shared" si="2397"/>
        <v/>
      </c>
      <c r="BD2075" s="82" t="str">
        <f t="shared" si="2397"/>
        <v/>
      </c>
      <c r="BE2075" s="82" t="str">
        <f t="shared" si="2397"/>
        <v/>
      </c>
      <c r="BF2075" s="82" t="str">
        <f t="shared" si="2397"/>
        <v/>
      </c>
      <c r="BG2075" s="82" t="str">
        <f t="shared" si="2397"/>
        <v/>
      </c>
      <c r="BH2075" s="82" t="str">
        <f t="shared" si="2397"/>
        <v/>
      </c>
      <c r="BI2075" s="82" t="str">
        <f t="shared" si="2397"/>
        <v/>
      </c>
      <c r="BJ2075" s="82" t="str">
        <f t="shared" si="2390"/>
        <v/>
      </c>
      <c r="BK2075" s="83" t="str">
        <f t="shared" si="2356"/>
        <v/>
      </c>
    </row>
    <row r="2076" spans="1:63" x14ac:dyDescent="0.25">
      <c r="A2076" t="str">
        <f t="shared" si="2367"/>
        <v>1</v>
      </c>
      <c r="B2076" t="str">
        <f t="shared" si="2368"/>
        <v>0</v>
      </c>
      <c r="C2076">
        <f>COUNTIF($D$3:D2076,D2076)</f>
        <v>0</v>
      </c>
      <c r="J2076" t="str">
        <f t="shared" si="2369"/>
        <v/>
      </c>
      <c r="K2076" t="str">
        <f t="shared" si="2370"/>
        <v/>
      </c>
      <c r="L2076" t="str">
        <f t="shared" si="2371"/>
        <v xml:space="preserve"> </v>
      </c>
      <c r="M2076" t="str">
        <f t="shared" si="2372"/>
        <v/>
      </c>
      <c r="N2076" t="e">
        <f>VLOOKUP(E2076,HC!A:B,2,0)</f>
        <v>#N/A</v>
      </c>
      <c r="O2076" t="e">
        <f>VLOOKUP(N2076,HC!B:C,2,0)</f>
        <v>#N/A</v>
      </c>
      <c r="P2076" s="82" t="str">
        <f t="shared" ref="P2076:BI2076" si="2398">IFERROR(IF($G2076="inactive","",IF(AND($L2076&lt;P$1,$M2076&lt;P$1),"",IF(AND($L2076&gt;Q$1,$M2076&gt;Q$1),"",IF(AND($L2076&lt;P$1,$M2076&lt;=Q$1),$M2076-P$1,IF(AND($L2076&gt;=P$1,$M2076&gt;Q$1),Q$1-$L2076,IF(AND($L2076&gt;=P$1,$M2076&lt;=Q$1),$M2076-$L2076,IF(AND($L2076&lt;P$1,$M2076&gt;Q$1),Q$1-P$1,""))))))),"")</f>
        <v/>
      </c>
      <c r="Q2076" s="82" t="str">
        <f t="shared" si="2398"/>
        <v/>
      </c>
      <c r="R2076" s="82" t="str">
        <f t="shared" si="2398"/>
        <v/>
      </c>
      <c r="S2076" s="82" t="str">
        <f t="shared" si="2398"/>
        <v/>
      </c>
      <c r="T2076" s="82" t="str">
        <f t="shared" si="2398"/>
        <v/>
      </c>
      <c r="U2076" s="82" t="str">
        <f t="shared" si="2398"/>
        <v/>
      </c>
      <c r="V2076" s="82" t="str">
        <f t="shared" si="2398"/>
        <v/>
      </c>
      <c r="W2076" s="82" t="str">
        <f t="shared" si="2398"/>
        <v/>
      </c>
      <c r="X2076" s="82" t="str">
        <f t="shared" si="2398"/>
        <v/>
      </c>
      <c r="Y2076" s="82" t="str">
        <f t="shared" si="2398"/>
        <v/>
      </c>
      <c r="Z2076" s="82" t="str">
        <f t="shared" si="2398"/>
        <v/>
      </c>
      <c r="AA2076" s="82" t="str">
        <f t="shared" si="2398"/>
        <v/>
      </c>
      <c r="AB2076" s="82" t="str">
        <f t="shared" si="2398"/>
        <v/>
      </c>
      <c r="AC2076" s="82" t="str">
        <f t="shared" si="2398"/>
        <v/>
      </c>
      <c r="AD2076" s="82" t="str">
        <f t="shared" si="2398"/>
        <v/>
      </c>
      <c r="AE2076" s="82" t="str">
        <f t="shared" si="2398"/>
        <v/>
      </c>
      <c r="AF2076" s="82" t="str">
        <f t="shared" si="2398"/>
        <v/>
      </c>
      <c r="AG2076" s="82" t="str">
        <f t="shared" si="2398"/>
        <v/>
      </c>
      <c r="AH2076" s="82" t="str">
        <f t="shared" si="2398"/>
        <v/>
      </c>
      <c r="AI2076" s="82" t="str">
        <f t="shared" si="2398"/>
        <v/>
      </c>
      <c r="AJ2076" s="82" t="str">
        <f t="shared" si="2398"/>
        <v/>
      </c>
      <c r="AK2076" s="82" t="str">
        <f t="shared" si="2398"/>
        <v/>
      </c>
      <c r="AL2076" s="82" t="str">
        <f t="shared" si="2398"/>
        <v/>
      </c>
      <c r="AM2076" s="82" t="str">
        <f t="shared" si="2398"/>
        <v/>
      </c>
      <c r="AN2076" s="82" t="str">
        <f t="shared" si="2398"/>
        <v/>
      </c>
      <c r="AO2076" s="82" t="str">
        <f t="shared" si="2398"/>
        <v/>
      </c>
      <c r="AP2076" s="82" t="str">
        <f t="shared" si="2398"/>
        <v/>
      </c>
      <c r="AQ2076" s="82" t="str">
        <f t="shared" si="2398"/>
        <v/>
      </c>
      <c r="AR2076" s="82" t="str">
        <f t="shared" si="2398"/>
        <v/>
      </c>
      <c r="AS2076" s="82" t="str">
        <f t="shared" si="2398"/>
        <v/>
      </c>
      <c r="AT2076" s="82" t="str">
        <f t="shared" si="2398"/>
        <v/>
      </c>
      <c r="AU2076" s="82" t="str">
        <f t="shared" si="2398"/>
        <v/>
      </c>
      <c r="AV2076" s="82" t="str">
        <f t="shared" si="2398"/>
        <v/>
      </c>
      <c r="AW2076" s="82" t="str">
        <f t="shared" si="2398"/>
        <v/>
      </c>
      <c r="AX2076" s="82" t="str">
        <f t="shared" si="2398"/>
        <v/>
      </c>
      <c r="AY2076" s="82" t="str">
        <f t="shared" si="2398"/>
        <v/>
      </c>
      <c r="AZ2076" s="82" t="str">
        <f t="shared" si="2398"/>
        <v/>
      </c>
      <c r="BA2076" s="82" t="str">
        <f t="shared" si="2398"/>
        <v/>
      </c>
      <c r="BB2076" s="82" t="str">
        <f t="shared" si="2398"/>
        <v/>
      </c>
      <c r="BC2076" s="82" t="str">
        <f t="shared" si="2398"/>
        <v/>
      </c>
      <c r="BD2076" s="82" t="str">
        <f t="shared" si="2398"/>
        <v/>
      </c>
      <c r="BE2076" s="82" t="str">
        <f t="shared" si="2398"/>
        <v/>
      </c>
      <c r="BF2076" s="82" t="str">
        <f t="shared" si="2398"/>
        <v/>
      </c>
      <c r="BG2076" s="82" t="str">
        <f t="shared" si="2398"/>
        <v/>
      </c>
      <c r="BH2076" s="82" t="str">
        <f t="shared" si="2398"/>
        <v/>
      </c>
      <c r="BI2076" s="82" t="str">
        <f t="shared" si="2398"/>
        <v/>
      </c>
      <c r="BJ2076" s="82" t="str">
        <f t="shared" si="2390"/>
        <v/>
      </c>
      <c r="BK2076" s="83" t="str">
        <f t="shared" si="2356"/>
        <v/>
      </c>
    </row>
    <row r="2077" spans="1:63" x14ac:dyDescent="0.25">
      <c r="A2077" t="str">
        <f t="shared" si="2367"/>
        <v>1</v>
      </c>
      <c r="B2077" t="str">
        <f t="shared" si="2368"/>
        <v>0</v>
      </c>
      <c r="C2077">
        <f>COUNTIF($D$3:D2077,D2077)</f>
        <v>0</v>
      </c>
      <c r="J2077" t="str">
        <f t="shared" si="2369"/>
        <v/>
      </c>
      <c r="K2077" t="str">
        <f t="shared" si="2370"/>
        <v/>
      </c>
      <c r="L2077" t="str">
        <f t="shared" si="2371"/>
        <v xml:space="preserve"> </v>
      </c>
      <c r="M2077" t="str">
        <f t="shared" si="2372"/>
        <v/>
      </c>
      <c r="N2077" t="e">
        <f>VLOOKUP(E2077,HC!A:B,2,0)</f>
        <v>#N/A</v>
      </c>
      <c r="O2077" t="e">
        <f>VLOOKUP(N2077,HC!B:C,2,0)</f>
        <v>#N/A</v>
      </c>
      <c r="P2077" s="82" t="str">
        <f t="shared" ref="P2077:BI2077" si="2399">IFERROR(IF($G2077="inactive","",IF(AND($L2077&lt;P$1,$M2077&lt;P$1),"",IF(AND($L2077&gt;Q$1,$M2077&gt;Q$1),"",IF(AND($L2077&lt;P$1,$M2077&lt;=Q$1),$M2077-P$1,IF(AND($L2077&gt;=P$1,$M2077&gt;Q$1),Q$1-$L2077,IF(AND($L2077&gt;=P$1,$M2077&lt;=Q$1),$M2077-$L2077,IF(AND($L2077&lt;P$1,$M2077&gt;Q$1),Q$1-P$1,""))))))),"")</f>
        <v/>
      </c>
      <c r="Q2077" s="82" t="str">
        <f t="shared" si="2399"/>
        <v/>
      </c>
      <c r="R2077" s="82" t="str">
        <f t="shared" si="2399"/>
        <v/>
      </c>
      <c r="S2077" s="82" t="str">
        <f t="shared" si="2399"/>
        <v/>
      </c>
      <c r="T2077" s="82" t="str">
        <f t="shared" si="2399"/>
        <v/>
      </c>
      <c r="U2077" s="82" t="str">
        <f t="shared" si="2399"/>
        <v/>
      </c>
      <c r="V2077" s="82" t="str">
        <f t="shared" si="2399"/>
        <v/>
      </c>
      <c r="W2077" s="82" t="str">
        <f t="shared" si="2399"/>
        <v/>
      </c>
      <c r="X2077" s="82" t="str">
        <f t="shared" si="2399"/>
        <v/>
      </c>
      <c r="Y2077" s="82" t="str">
        <f t="shared" si="2399"/>
        <v/>
      </c>
      <c r="Z2077" s="82" t="str">
        <f t="shared" si="2399"/>
        <v/>
      </c>
      <c r="AA2077" s="82" t="str">
        <f t="shared" si="2399"/>
        <v/>
      </c>
      <c r="AB2077" s="82" t="str">
        <f t="shared" si="2399"/>
        <v/>
      </c>
      <c r="AC2077" s="82" t="str">
        <f t="shared" si="2399"/>
        <v/>
      </c>
      <c r="AD2077" s="82" t="str">
        <f t="shared" si="2399"/>
        <v/>
      </c>
      <c r="AE2077" s="82" t="str">
        <f t="shared" si="2399"/>
        <v/>
      </c>
      <c r="AF2077" s="82" t="str">
        <f t="shared" si="2399"/>
        <v/>
      </c>
      <c r="AG2077" s="82" t="str">
        <f t="shared" si="2399"/>
        <v/>
      </c>
      <c r="AH2077" s="82" t="str">
        <f t="shared" si="2399"/>
        <v/>
      </c>
      <c r="AI2077" s="82" t="str">
        <f t="shared" si="2399"/>
        <v/>
      </c>
      <c r="AJ2077" s="82" t="str">
        <f t="shared" si="2399"/>
        <v/>
      </c>
      <c r="AK2077" s="82" t="str">
        <f t="shared" si="2399"/>
        <v/>
      </c>
      <c r="AL2077" s="82" t="str">
        <f t="shared" si="2399"/>
        <v/>
      </c>
      <c r="AM2077" s="82" t="str">
        <f t="shared" si="2399"/>
        <v/>
      </c>
      <c r="AN2077" s="82" t="str">
        <f t="shared" si="2399"/>
        <v/>
      </c>
      <c r="AO2077" s="82" t="str">
        <f t="shared" si="2399"/>
        <v/>
      </c>
      <c r="AP2077" s="82" t="str">
        <f t="shared" si="2399"/>
        <v/>
      </c>
      <c r="AQ2077" s="82" t="str">
        <f t="shared" si="2399"/>
        <v/>
      </c>
      <c r="AR2077" s="82" t="str">
        <f t="shared" si="2399"/>
        <v/>
      </c>
      <c r="AS2077" s="82" t="str">
        <f t="shared" si="2399"/>
        <v/>
      </c>
      <c r="AT2077" s="82" t="str">
        <f t="shared" si="2399"/>
        <v/>
      </c>
      <c r="AU2077" s="82" t="str">
        <f t="shared" si="2399"/>
        <v/>
      </c>
      <c r="AV2077" s="82" t="str">
        <f t="shared" si="2399"/>
        <v/>
      </c>
      <c r="AW2077" s="82" t="str">
        <f t="shared" si="2399"/>
        <v/>
      </c>
      <c r="AX2077" s="82" t="str">
        <f t="shared" si="2399"/>
        <v/>
      </c>
      <c r="AY2077" s="82" t="str">
        <f t="shared" si="2399"/>
        <v/>
      </c>
      <c r="AZ2077" s="82" t="str">
        <f t="shared" si="2399"/>
        <v/>
      </c>
      <c r="BA2077" s="82" t="str">
        <f t="shared" si="2399"/>
        <v/>
      </c>
      <c r="BB2077" s="82" t="str">
        <f t="shared" si="2399"/>
        <v/>
      </c>
      <c r="BC2077" s="82" t="str">
        <f t="shared" si="2399"/>
        <v/>
      </c>
      <c r="BD2077" s="82" t="str">
        <f t="shared" si="2399"/>
        <v/>
      </c>
      <c r="BE2077" s="82" t="str">
        <f t="shared" si="2399"/>
        <v/>
      </c>
      <c r="BF2077" s="82" t="str">
        <f t="shared" si="2399"/>
        <v/>
      </c>
      <c r="BG2077" s="82" t="str">
        <f t="shared" si="2399"/>
        <v/>
      </c>
      <c r="BH2077" s="82" t="str">
        <f t="shared" si="2399"/>
        <v/>
      </c>
      <c r="BI2077" s="82" t="str">
        <f t="shared" si="2399"/>
        <v/>
      </c>
      <c r="BJ2077" s="82" t="str">
        <f t="shared" si="2390"/>
        <v/>
      </c>
      <c r="BK2077" s="83" t="str">
        <f t="shared" si="2356"/>
        <v/>
      </c>
    </row>
    <row r="2078" spans="1:63" x14ac:dyDescent="0.25">
      <c r="A2078" t="str">
        <f t="shared" si="2367"/>
        <v>1</v>
      </c>
      <c r="B2078" t="str">
        <f t="shared" si="2368"/>
        <v>0</v>
      </c>
      <c r="C2078">
        <f>COUNTIF($D$3:D2078,D2078)</f>
        <v>0</v>
      </c>
      <c r="J2078" t="str">
        <f t="shared" si="2369"/>
        <v/>
      </c>
      <c r="K2078" t="str">
        <f t="shared" si="2370"/>
        <v/>
      </c>
      <c r="L2078" t="str">
        <f t="shared" si="2371"/>
        <v xml:space="preserve"> </v>
      </c>
      <c r="M2078" t="str">
        <f t="shared" si="2372"/>
        <v/>
      </c>
      <c r="N2078" t="e">
        <f>VLOOKUP(E2078,HC!A:B,2,0)</f>
        <v>#N/A</v>
      </c>
      <c r="O2078" t="e">
        <f>VLOOKUP(N2078,HC!B:C,2,0)</f>
        <v>#N/A</v>
      </c>
      <c r="P2078" s="82" t="str">
        <f t="shared" ref="P2078:BI2078" si="2400">IFERROR(IF($G2078="inactive","",IF(AND($L2078&lt;P$1,$M2078&lt;P$1),"",IF(AND($L2078&gt;Q$1,$M2078&gt;Q$1),"",IF(AND($L2078&lt;P$1,$M2078&lt;=Q$1),$M2078-P$1,IF(AND($L2078&gt;=P$1,$M2078&gt;Q$1),Q$1-$L2078,IF(AND($L2078&gt;=P$1,$M2078&lt;=Q$1),$M2078-$L2078,IF(AND($L2078&lt;P$1,$M2078&gt;Q$1),Q$1-P$1,""))))))),"")</f>
        <v/>
      </c>
      <c r="Q2078" s="82" t="str">
        <f t="shared" si="2400"/>
        <v/>
      </c>
      <c r="R2078" s="82" t="str">
        <f t="shared" si="2400"/>
        <v/>
      </c>
      <c r="S2078" s="82" t="str">
        <f t="shared" si="2400"/>
        <v/>
      </c>
      <c r="T2078" s="82" t="str">
        <f t="shared" si="2400"/>
        <v/>
      </c>
      <c r="U2078" s="82" t="str">
        <f t="shared" si="2400"/>
        <v/>
      </c>
      <c r="V2078" s="82" t="str">
        <f t="shared" si="2400"/>
        <v/>
      </c>
      <c r="W2078" s="82" t="str">
        <f t="shared" si="2400"/>
        <v/>
      </c>
      <c r="X2078" s="82" t="str">
        <f t="shared" si="2400"/>
        <v/>
      </c>
      <c r="Y2078" s="82" t="str">
        <f t="shared" si="2400"/>
        <v/>
      </c>
      <c r="Z2078" s="82" t="str">
        <f t="shared" si="2400"/>
        <v/>
      </c>
      <c r="AA2078" s="82" t="str">
        <f t="shared" si="2400"/>
        <v/>
      </c>
      <c r="AB2078" s="82" t="str">
        <f t="shared" si="2400"/>
        <v/>
      </c>
      <c r="AC2078" s="82" t="str">
        <f t="shared" si="2400"/>
        <v/>
      </c>
      <c r="AD2078" s="82" t="str">
        <f t="shared" si="2400"/>
        <v/>
      </c>
      <c r="AE2078" s="82" t="str">
        <f t="shared" si="2400"/>
        <v/>
      </c>
      <c r="AF2078" s="82" t="str">
        <f t="shared" si="2400"/>
        <v/>
      </c>
      <c r="AG2078" s="82" t="str">
        <f t="shared" si="2400"/>
        <v/>
      </c>
      <c r="AH2078" s="82" t="str">
        <f t="shared" si="2400"/>
        <v/>
      </c>
      <c r="AI2078" s="82" t="str">
        <f t="shared" si="2400"/>
        <v/>
      </c>
      <c r="AJ2078" s="82" t="str">
        <f t="shared" si="2400"/>
        <v/>
      </c>
      <c r="AK2078" s="82" t="str">
        <f t="shared" si="2400"/>
        <v/>
      </c>
      <c r="AL2078" s="82" t="str">
        <f t="shared" si="2400"/>
        <v/>
      </c>
      <c r="AM2078" s="82" t="str">
        <f t="shared" si="2400"/>
        <v/>
      </c>
      <c r="AN2078" s="82" t="str">
        <f t="shared" si="2400"/>
        <v/>
      </c>
      <c r="AO2078" s="82" t="str">
        <f t="shared" si="2400"/>
        <v/>
      </c>
      <c r="AP2078" s="82" t="str">
        <f t="shared" si="2400"/>
        <v/>
      </c>
      <c r="AQ2078" s="82" t="str">
        <f t="shared" si="2400"/>
        <v/>
      </c>
      <c r="AR2078" s="82" t="str">
        <f t="shared" si="2400"/>
        <v/>
      </c>
      <c r="AS2078" s="82" t="str">
        <f t="shared" si="2400"/>
        <v/>
      </c>
      <c r="AT2078" s="82" t="str">
        <f t="shared" si="2400"/>
        <v/>
      </c>
      <c r="AU2078" s="82" t="str">
        <f t="shared" si="2400"/>
        <v/>
      </c>
      <c r="AV2078" s="82" t="str">
        <f t="shared" si="2400"/>
        <v/>
      </c>
      <c r="AW2078" s="82" t="str">
        <f t="shared" si="2400"/>
        <v/>
      </c>
      <c r="AX2078" s="82" t="str">
        <f t="shared" si="2400"/>
        <v/>
      </c>
      <c r="AY2078" s="82" t="str">
        <f t="shared" si="2400"/>
        <v/>
      </c>
      <c r="AZ2078" s="82" t="str">
        <f t="shared" si="2400"/>
        <v/>
      </c>
      <c r="BA2078" s="82" t="str">
        <f t="shared" si="2400"/>
        <v/>
      </c>
      <c r="BB2078" s="82" t="str">
        <f t="shared" si="2400"/>
        <v/>
      </c>
      <c r="BC2078" s="82" t="str">
        <f t="shared" si="2400"/>
        <v/>
      </c>
      <c r="BD2078" s="82" t="str">
        <f t="shared" si="2400"/>
        <v/>
      </c>
      <c r="BE2078" s="82" t="str">
        <f t="shared" si="2400"/>
        <v/>
      </c>
      <c r="BF2078" s="82" t="str">
        <f t="shared" si="2400"/>
        <v/>
      </c>
      <c r="BG2078" s="82" t="str">
        <f t="shared" si="2400"/>
        <v/>
      </c>
      <c r="BH2078" s="82" t="str">
        <f t="shared" si="2400"/>
        <v/>
      </c>
      <c r="BI2078" s="82" t="str">
        <f t="shared" si="2400"/>
        <v/>
      </c>
      <c r="BJ2078" s="82" t="str">
        <f t="shared" si="2390"/>
        <v/>
      </c>
      <c r="BK2078" s="83" t="str">
        <f t="shared" si="2356"/>
        <v/>
      </c>
    </row>
    <row r="2079" spans="1:63" x14ac:dyDescent="0.25">
      <c r="A2079" t="str">
        <f t="shared" si="2367"/>
        <v>1</v>
      </c>
      <c r="B2079" t="str">
        <f t="shared" si="2368"/>
        <v>0</v>
      </c>
      <c r="C2079">
        <f>COUNTIF($D$3:D2079,D2079)</f>
        <v>0</v>
      </c>
      <c r="J2079" t="str">
        <f t="shared" si="2369"/>
        <v/>
      </c>
      <c r="K2079" t="str">
        <f t="shared" si="2370"/>
        <v/>
      </c>
      <c r="L2079" t="str">
        <f t="shared" si="2371"/>
        <v xml:space="preserve"> </v>
      </c>
      <c r="M2079" t="str">
        <f t="shared" si="2372"/>
        <v/>
      </c>
      <c r="N2079" t="e">
        <f>VLOOKUP(E2079,HC!A:B,2,0)</f>
        <v>#N/A</v>
      </c>
      <c r="O2079" t="e">
        <f>VLOOKUP(N2079,HC!B:C,2,0)</f>
        <v>#N/A</v>
      </c>
      <c r="P2079" s="82" t="str">
        <f t="shared" ref="P2079:BI2079" si="2401">IFERROR(IF($G2079="inactive","",IF(AND($L2079&lt;P$1,$M2079&lt;P$1),"",IF(AND($L2079&gt;Q$1,$M2079&gt;Q$1),"",IF(AND($L2079&lt;P$1,$M2079&lt;=Q$1),$M2079-P$1,IF(AND($L2079&gt;=P$1,$M2079&gt;Q$1),Q$1-$L2079,IF(AND($L2079&gt;=P$1,$M2079&lt;=Q$1),$M2079-$L2079,IF(AND($L2079&lt;P$1,$M2079&gt;Q$1),Q$1-P$1,""))))))),"")</f>
        <v/>
      </c>
      <c r="Q2079" s="82" t="str">
        <f t="shared" si="2401"/>
        <v/>
      </c>
      <c r="R2079" s="82" t="str">
        <f t="shared" si="2401"/>
        <v/>
      </c>
      <c r="S2079" s="82" t="str">
        <f t="shared" si="2401"/>
        <v/>
      </c>
      <c r="T2079" s="82" t="str">
        <f t="shared" si="2401"/>
        <v/>
      </c>
      <c r="U2079" s="82" t="str">
        <f t="shared" si="2401"/>
        <v/>
      </c>
      <c r="V2079" s="82" t="str">
        <f t="shared" si="2401"/>
        <v/>
      </c>
      <c r="W2079" s="82" t="str">
        <f t="shared" si="2401"/>
        <v/>
      </c>
      <c r="X2079" s="82" t="str">
        <f t="shared" si="2401"/>
        <v/>
      </c>
      <c r="Y2079" s="82" t="str">
        <f t="shared" si="2401"/>
        <v/>
      </c>
      <c r="Z2079" s="82" t="str">
        <f t="shared" si="2401"/>
        <v/>
      </c>
      <c r="AA2079" s="82" t="str">
        <f t="shared" si="2401"/>
        <v/>
      </c>
      <c r="AB2079" s="82" t="str">
        <f t="shared" si="2401"/>
        <v/>
      </c>
      <c r="AC2079" s="82" t="str">
        <f t="shared" si="2401"/>
        <v/>
      </c>
      <c r="AD2079" s="82" t="str">
        <f t="shared" si="2401"/>
        <v/>
      </c>
      <c r="AE2079" s="82" t="str">
        <f t="shared" si="2401"/>
        <v/>
      </c>
      <c r="AF2079" s="82" t="str">
        <f t="shared" si="2401"/>
        <v/>
      </c>
      <c r="AG2079" s="82" t="str">
        <f t="shared" si="2401"/>
        <v/>
      </c>
      <c r="AH2079" s="82" t="str">
        <f t="shared" si="2401"/>
        <v/>
      </c>
      <c r="AI2079" s="82" t="str">
        <f t="shared" si="2401"/>
        <v/>
      </c>
      <c r="AJ2079" s="82" t="str">
        <f t="shared" si="2401"/>
        <v/>
      </c>
      <c r="AK2079" s="82" t="str">
        <f t="shared" si="2401"/>
        <v/>
      </c>
      <c r="AL2079" s="82" t="str">
        <f t="shared" si="2401"/>
        <v/>
      </c>
      <c r="AM2079" s="82" t="str">
        <f t="shared" si="2401"/>
        <v/>
      </c>
      <c r="AN2079" s="82" t="str">
        <f t="shared" si="2401"/>
        <v/>
      </c>
      <c r="AO2079" s="82" t="str">
        <f t="shared" si="2401"/>
        <v/>
      </c>
      <c r="AP2079" s="82" t="str">
        <f t="shared" si="2401"/>
        <v/>
      </c>
      <c r="AQ2079" s="82" t="str">
        <f t="shared" si="2401"/>
        <v/>
      </c>
      <c r="AR2079" s="82" t="str">
        <f t="shared" si="2401"/>
        <v/>
      </c>
      <c r="AS2079" s="82" t="str">
        <f t="shared" si="2401"/>
        <v/>
      </c>
      <c r="AT2079" s="82" t="str">
        <f t="shared" si="2401"/>
        <v/>
      </c>
      <c r="AU2079" s="82" t="str">
        <f t="shared" si="2401"/>
        <v/>
      </c>
      <c r="AV2079" s="82" t="str">
        <f t="shared" si="2401"/>
        <v/>
      </c>
      <c r="AW2079" s="82" t="str">
        <f t="shared" si="2401"/>
        <v/>
      </c>
      <c r="AX2079" s="82" t="str">
        <f t="shared" si="2401"/>
        <v/>
      </c>
      <c r="AY2079" s="82" t="str">
        <f t="shared" si="2401"/>
        <v/>
      </c>
      <c r="AZ2079" s="82" t="str">
        <f t="shared" si="2401"/>
        <v/>
      </c>
      <c r="BA2079" s="82" t="str">
        <f t="shared" si="2401"/>
        <v/>
      </c>
      <c r="BB2079" s="82" t="str">
        <f t="shared" si="2401"/>
        <v/>
      </c>
      <c r="BC2079" s="82" t="str">
        <f t="shared" si="2401"/>
        <v/>
      </c>
      <c r="BD2079" s="82" t="str">
        <f t="shared" si="2401"/>
        <v/>
      </c>
      <c r="BE2079" s="82" t="str">
        <f t="shared" si="2401"/>
        <v/>
      </c>
      <c r="BF2079" s="82" t="str">
        <f t="shared" si="2401"/>
        <v/>
      </c>
      <c r="BG2079" s="82" t="str">
        <f t="shared" si="2401"/>
        <v/>
      </c>
      <c r="BH2079" s="82" t="str">
        <f t="shared" si="2401"/>
        <v/>
      </c>
      <c r="BI2079" s="82" t="str">
        <f t="shared" si="2401"/>
        <v/>
      </c>
      <c r="BJ2079" s="82" t="str">
        <f t="shared" si="2390"/>
        <v/>
      </c>
      <c r="BK2079" s="83" t="str">
        <f t="shared" si="2356"/>
        <v/>
      </c>
    </row>
    <row r="2080" spans="1:63" x14ac:dyDescent="0.25">
      <c r="A2080" t="str">
        <f t="shared" si="2367"/>
        <v>1</v>
      </c>
      <c r="B2080" t="str">
        <f t="shared" si="2368"/>
        <v>0</v>
      </c>
      <c r="C2080">
        <f>COUNTIF($D$3:D2080,D2080)</f>
        <v>0</v>
      </c>
      <c r="J2080" t="str">
        <f t="shared" si="2369"/>
        <v/>
      </c>
      <c r="K2080" t="str">
        <f t="shared" si="2370"/>
        <v/>
      </c>
      <c r="L2080" t="str">
        <f t="shared" si="2371"/>
        <v xml:space="preserve"> </v>
      </c>
      <c r="M2080" t="str">
        <f t="shared" si="2372"/>
        <v/>
      </c>
      <c r="N2080" t="e">
        <f>VLOOKUP(E2080,HC!A:B,2,0)</f>
        <v>#N/A</v>
      </c>
      <c r="O2080" t="e">
        <f>VLOOKUP(N2080,HC!B:C,2,0)</f>
        <v>#N/A</v>
      </c>
      <c r="P2080" s="82" t="str">
        <f t="shared" ref="P2080:BI2080" si="2402">IFERROR(IF($G2080="inactive","",IF(AND($L2080&lt;P$1,$M2080&lt;P$1),"",IF(AND($L2080&gt;Q$1,$M2080&gt;Q$1),"",IF(AND($L2080&lt;P$1,$M2080&lt;=Q$1),$M2080-P$1,IF(AND($L2080&gt;=P$1,$M2080&gt;Q$1),Q$1-$L2080,IF(AND($L2080&gt;=P$1,$M2080&lt;=Q$1),$M2080-$L2080,IF(AND($L2080&lt;P$1,$M2080&gt;Q$1),Q$1-P$1,""))))))),"")</f>
        <v/>
      </c>
      <c r="Q2080" s="82" t="str">
        <f t="shared" si="2402"/>
        <v/>
      </c>
      <c r="R2080" s="82" t="str">
        <f t="shared" si="2402"/>
        <v/>
      </c>
      <c r="S2080" s="82" t="str">
        <f t="shared" si="2402"/>
        <v/>
      </c>
      <c r="T2080" s="82" t="str">
        <f t="shared" si="2402"/>
        <v/>
      </c>
      <c r="U2080" s="82" t="str">
        <f t="shared" si="2402"/>
        <v/>
      </c>
      <c r="V2080" s="82" t="str">
        <f t="shared" si="2402"/>
        <v/>
      </c>
      <c r="W2080" s="82" t="str">
        <f t="shared" si="2402"/>
        <v/>
      </c>
      <c r="X2080" s="82" t="str">
        <f t="shared" si="2402"/>
        <v/>
      </c>
      <c r="Y2080" s="82" t="str">
        <f t="shared" si="2402"/>
        <v/>
      </c>
      <c r="Z2080" s="82" t="str">
        <f t="shared" si="2402"/>
        <v/>
      </c>
      <c r="AA2080" s="82" t="str">
        <f t="shared" si="2402"/>
        <v/>
      </c>
      <c r="AB2080" s="82" t="str">
        <f t="shared" si="2402"/>
        <v/>
      </c>
      <c r="AC2080" s="82" t="str">
        <f t="shared" si="2402"/>
        <v/>
      </c>
      <c r="AD2080" s="82" t="str">
        <f t="shared" si="2402"/>
        <v/>
      </c>
      <c r="AE2080" s="82" t="str">
        <f t="shared" si="2402"/>
        <v/>
      </c>
      <c r="AF2080" s="82" t="str">
        <f t="shared" si="2402"/>
        <v/>
      </c>
      <c r="AG2080" s="82" t="str">
        <f t="shared" si="2402"/>
        <v/>
      </c>
      <c r="AH2080" s="82" t="str">
        <f t="shared" si="2402"/>
        <v/>
      </c>
      <c r="AI2080" s="82" t="str">
        <f t="shared" si="2402"/>
        <v/>
      </c>
      <c r="AJ2080" s="82" t="str">
        <f t="shared" si="2402"/>
        <v/>
      </c>
      <c r="AK2080" s="82" t="str">
        <f t="shared" si="2402"/>
        <v/>
      </c>
      <c r="AL2080" s="82" t="str">
        <f t="shared" si="2402"/>
        <v/>
      </c>
      <c r="AM2080" s="82" t="str">
        <f t="shared" si="2402"/>
        <v/>
      </c>
      <c r="AN2080" s="82" t="str">
        <f t="shared" si="2402"/>
        <v/>
      </c>
      <c r="AO2080" s="82" t="str">
        <f t="shared" si="2402"/>
        <v/>
      </c>
      <c r="AP2080" s="82" t="str">
        <f t="shared" si="2402"/>
        <v/>
      </c>
      <c r="AQ2080" s="82" t="str">
        <f t="shared" si="2402"/>
        <v/>
      </c>
      <c r="AR2080" s="82" t="str">
        <f t="shared" si="2402"/>
        <v/>
      </c>
      <c r="AS2080" s="82" t="str">
        <f t="shared" si="2402"/>
        <v/>
      </c>
      <c r="AT2080" s="82" t="str">
        <f t="shared" si="2402"/>
        <v/>
      </c>
      <c r="AU2080" s="82" t="str">
        <f t="shared" si="2402"/>
        <v/>
      </c>
      <c r="AV2080" s="82" t="str">
        <f t="shared" si="2402"/>
        <v/>
      </c>
      <c r="AW2080" s="82" t="str">
        <f t="shared" si="2402"/>
        <v/>
      </c>
      <c r="AX2080" s="82" t="str">
        <f t="shared" si="2402"/>
        <v/>
      </c>
      <c r="AY2080" s="82" t="str">
        <f t="shared" si="2402"/>
        <v/>
      </c>
      <c r="AZ2080" s="82" t="str">
        <f t="shared" si="2402"/>
        <v/>
      </c>
      <c r="BA2080" s="82" t="str">
        <f t="shared" si="2402"/>
        <v/>
      </c>
      <c r="BB2080" s="82" t="str">
        <f t="shared" si="2402"/>
        <v/>
      </c>
      <c r="BC2080" s="82" t="str">
        <f t="shared" si="2402"/>
        <v/>
      </c>
      <c r="BD2080" s="82" t="str">
        <f t="shared" si="2402"/>
        <v/>
      </c>
      <c r="BE2080" s="82" t="str">
        <f t="shared" si="2402"/>
        <v/>
      </c>
      <c r="BF2080" s="82" t="str">
        <f t="shared" si="2402"/>
        <v/>
      </c>
      <c r="BG2080" s="82" t="str">
        <f t="shared" si="2402"/>
        <v/>
      </c>
      <c r="BH2080" s="82" t="str">
        <f t="shared" si="2402"/>
        <v/>
      </c>
      <c r="BI2080" s="82" t="str">
        <f t="shared" si="2402"/>
        <v/>
      </c>
      <c r="BJ2080" s="82" t="str">
        <f t="shared" si="2390"/>
        <v/>
      </c>
      <c r="BK2080" s="83" t="str">
        <f t="shared" si="2356"/>
        <v/>
      </c>
    </row>
    <row r="2081" spans="1:63" x14ac:dyDescent="0.25">
      <c r="A2081" t="str">
        <f t="shared" si="2367"/>
        <v>1</v>
      </c>
      <c r="B2081" t="str">
        <f t="shared" si="2368"/>
        <v>0</v>
      </c>
      <c r="C2081">
        <f>COUNTIF($D$3:D2081,D2081)</f>
        <v>0</v>
      </c>
      <c r="J2081" t="str">
        <f t="shared" si="2369"/>
        <v/>
      </c>
      <c r="K2081" t="str">
        <f t="shared" si="2370"/>
        <v/>
      </c>
      <c r="L2081" t="str">
        <f t="shared" si="2371"/>
        <v xml:space="preserve"> </v>
      </c>
      <c r="M2081" t="str">
        <f t="shared" si="2372"/>
        <v/>
      </c>
      <c r="N2081" t="e">
        <f>VLOOKUP(E2081,HC!A:B,2,0)</f>
        <v>#N/A</v>
      </c>
      <c r="O2081" t="e">
        <f>VLOOKUP(N2081,HC!B:C,2,0)</f>
        <v>#N/A</v>
      </c>
      <c r="P2081" s="82" t="str">
        <f t="shared" ref="P2081:BI2081" si="2403">IFERROR(IF($G2081="inactive","",IF(AND($L2081&lt;P$1,$M2081&lt;P$1),"",IF(AND($L2081&gt;Q$1,$M2081&gt;Q$1),"",IF(AND($L2081&lt;P$1,$M2081&lt;=Q$1),$M2081-P$1,IF(AND($L2081&gt;=P$1,$M2081&gt;Q$1),Q$1-$L2081,IF(AND($L2081&gt;=P$1,$M2081&lt;=Q$1),$M2081-$L2081,IF(AND($L2081&lt;P$1,$M2081&gt;Q$1),Q$1-P$1,""))))))),"")</f>
        <v/>
      </c>
      <c r="Q2081" s="82" t="str">
        <f t="shared" si="2403"/>
        <v/>
      </c>
      <c r="R2081" s="82" t="str">
        <f t="shared" si="2403"/>
        <v/>
      </c>
      <c r="S2081" s="82" t="str">
        <f t="shared" si="2403"/>
        <v/>
      </c>
      <c r="T2081" s="82" t="str">
        <f t="shared" si="2403"/>
        <v/>
      </c>
      <c r="U2081" s="82" t="str">
        <f t="shared" si="2403"/>
        <v/>
      </c>
      <c r="V2081" s="82" t="str">
        <f t="shared" si="2403"/>
        <v/>
      </c>
      <c r="W2081" s="82" t="str">
        <f t="shared" si="2403"/>
        <v/>
      </c>
      <c r="X2081" s="82" t="str">
        <f t="shared" si="2403"/>
        <v/>
      </c>
      <c r="Y2081" s="82" t="str">
        <f t="shared" si="2403"/>
        <v/>
      </c>
      <c r="Z2081" s="82" t="str">
        <f t="shared" si="2403"/>
        <v/>
      </c>
      <c r="AA2081" s="82" t="str">
        <f t="shared" si="2403"/>
        <v/>
      </c>
      <c r="AB2081" s="82" t="str">
        <f t="shared" si="2403"/>
        <v/>
      </c>
      <c r="AC2081" s="82" t="str">
        <f t="shared" si="2403"/>
        <v/>
      </c>
      <c r="AD2081" s="82" t="str">
        <f t="shared" si="2403"/>
        <v/>
      </c>
      <c r="AE2081" s="82" t="str">
        <f t="shared" si="2403"/>
        <v/>
      </c>
      <c r="AF2081" s="82" t="str">
        <f t="shared" si="2403"/>
        <v/>
      </c>
      <c r="AG2081" s="82" t="str">
        <f t="shared" si="2403"/>
        <v/>
      </c>
      <c r="AH2081" s="82" t="str">
        <f t="shared" si="2403"/>
        <v/>
      </c>
      <c r="AI2081" s="82" t="str">
        <f t="shared" si="2403"/>
        <v/>
      </c>
      <c r="AJ2081" s="82" t="str">
        <f t="shared" si="2403"/>
        <v/>
      </c>
      <c r="AK2081" s="82" t="str">
        <f t="shared" si="2403"/>
        <v/>
      </c>
      <c r="AL2081" s="82" t="str">
        <f t="shared" si="2403"/>
        <v/>
      </c>
      <c r="AM2081" s="82" t="str">
        <f t="shared" si="2403"/>
        <v/>
      </c>
      <c r="AN2081" s="82" t="str">
        <f t="shared" si="2403"/>
        <v/>
      </c>
      <c r="AO2081" s="82" t="str">
        <f t="shared" si="2403"/>
        <v/>
      </c>
      <c r="AP2081" s="82" t="str">
        <f t="shared" si="2403"/>
        <v/>
      </c>
      <c r="AQ2081" s="82" t="str">
        <f t="shared" si="2403"/>
        <v/>
      </c>
      <c r="AR2081" s="82" t="str">
        <f t="shared" si="2403"/>
        <v/>
      </c>
      <c r="AS2081" s="82" t="str">
        <f t="shared" si="2403"/>
        <v/>
      </c>
      <c r="AT2081" s="82" t="str">
        <f t="shared" si="2403"/>
        <v/>
      </c>
      <c r="AU2081" s="82" t="str">
        <f t="shared" si="2403"/>
        <v/>
      </c>
      <c r="AV2081" s="82" t="str">
        <f t="shared" si="2403"/>
        <v/>
      </c>
      <c r="AW2081" s="82" t="str">
        <f t="shared" si="2403"/>
        <v/>
      </c>
      <c r="AX2081" s="82" t="str">
        <f t="shared" si="2403"/>
        <v/>
      </c>
      <c r="AY2081" s="82" t="str">
        <f t="shared" si="2403"/>
        <v/>
      </c>
      <c r="AZ2081" s="82" t="str">
        <f t="shared" si="2403"/>
        <v/>
      </c>
      <c r="BA2081" s="82" t="str">
        <f t="shared" si="2403"/>
        <v/>
      </c>
      <c r="BB2081" s="82" t="str">
        <f t="shared" si="2403"/>
        <v/>
      </c>
      <c r="BC2081" s="82" t="str">
        <f t="shared" si="2403"/>
        <v/>
      </c>
      <c r="BD2081" s="82" t="str">
        <f t="shared" si="2403"/>
        <v/>
      </c>
      <c r="BE2081" s="82" t="str">
        <f t="shared" si="2403"/>
        <v/>
      </c>
      <c r="BF2081" s="82" t="str">
        <f t="shared" si="2403"/>
        <v/>
      </c>
      <c r="BG2081" s="82" t="str">
        <f t="shared" si="2403"/>
        <v/>
      </c>
      <c r="BH2081" s="82" t="str">
        <f t="shared" si="2403"/>
        <v/>
      </c>
      <c r="BI2081" s="82" t="str">
        <f t="shared" si="2403"/>
        <v/>
      </c>
      <c r="BJ2081" s="82" t="str">
        <f t="shared" si="2390"/>
        <v/>
      </c>
      <c r="BK2081" s="83" t="str">
        <f t="shared" si="2356"/>
        <v/>
      </c>
    </row>
    <row r="2082" spans="1:63" x14ac:dyDescent="0.25">
      <c r="A2082" t="str">
        <f t="shared" si="2367"/>
        <v>1</v>
      </c>
      <c r="B2082" t="str">
        <f t="shared" si="2368"/>
        <v>0</v>
      </c>
      <c r="C2082">
        <f>COUNTIF($D$3:D2082,D2082)</f>
        <v>0</v>
      </c>
      <c r="J2082" t="str">
        <f t="shared" si="2369"/>
        <v/>
      </c>
      <c r="K2082" t="str">
        <f t="shared" si="2370"/>
        <v/>
      </c>
      <c r="L2082" t="str">
        <f t="shared" si="2371"/>
        <v xml:space="preserve"> </v>
      </c>
      <c r="M2082" t="str">
        <f t="shared" si="2372"/>
        <v/>
      </c>
      <c r="N2082" t="e">
        <f>VLOOKUP(E2082,HC!A:B,2,0)</f>
        <v>#N/A</v>
      </c>
      <c r="O2082" t="e">
        <f>VLOOKUP(N2082,HC!B:C,2,0)</f>
        <v>#N/A</v>
      </c>
      <c r="P2082" s="82" t="str">
        <f t="shared" ref="P2082:BI2082" si="2404">IFERROR(IF($G2082="inactive","",IF(AND($L2082&lt;P$1,$M2082&lt;P$1),"",IF(AND($L2082&gt;Q$1,$M2082&gt;Q$1),"",IF(AND($L2082&lt;P$1,$M2082&lt;=Q$1),$M2082-P$1,IF(AND($L2082&gt;=P$1,$M2082&gt;Q$1),Q$1-$L2082,IF(AND($L2082&gt;=P$1,$M2082&lt;=Q$1),$M2082-$L2082,IF(AND($L2082&lt;P$1,$M2082&gt;Q$1),Q$1-P$1,""))))))),"")</f>
        <v/>
      </c>
      <c r="Q2082" s="82" t="str">
        <f t="shared" si="2404"/>
        <v/>
      </c>
      <c r="R2082" s="82" t="str">
        <f t="shared" si="2404"/>
        <v/>
      </c>
      <c r="S2082" s="82" t="str">
        <f t="shared" si="2404"/>
        <v/>
      </c>
      <c r="T2082" s="82" t="str">
        <f t="shared" si="2404"/>
        <v/>
      </c>
      <c r="U2082" s="82" t="str">
        <f t="shared" si="2404"/>
        <v/>
      </c>
      <c r="V2082" s="82" t="str">
        <f t="shared" si="2404"/>
        <v/>
      </c>
      <c r="W2082" s="82" t="str">
        <f t="shared" si="2404"/>
        <v/>
      </c>
      <c r="X2082" s="82" t="str">
        <f t="shared" si="2404"/>
        <v/>
      </c>
      <c r="Y2082" s="82" t="str">
        <f t="shared" si="2404"/>
        <v/>
      </c>
      <c r="Z2082" s="82" t="str">
        <f t="shared" si="2404"/>
        <v/>
      </c>
      <c r="AA2082" s="82" t="str">
        <f t="shared" si="2404"/>
        <v/>
      </c>
      <c r="AB2082" s="82" t="str">
        <f t="shared" si="2404"/>
        <v/>
      </c>
      <c r="AC2082" s="82" t="str">
        <f t="shared" si="2404"/>
        <v/>
      </c>
      <c r="AD2082" s="82" t="str">
        <f t="shared" si="2404"/>
        <v/>
      </c>
      <c r="AE2082" s="82" t="str">
        <f t="shared" si="2404"/>
        <v/>
      </c>
      <c r="AF2082" s="82" t="str">
        <f t="shared" si="2404"/>
        <v/>
      </c>
      <c r="AG2082" s="82" t="str">
        <f t="shared" si="2404"/>
        <v/>
      </c>
      <c r="AH2082" s="82" t="str">
        <f t="shared" si="2404"/>
        <v/>
      </c>
      <c r="AI2082" s="82" t="str">
        <f t="shared" si="2404"/>
        <v/>
      </c>
      <c r="AJ2082" s="82" t="str">
        <f t="shared" si="2404"/>
        <v/>
      </c>
      <c r="AK2082" s="82" t="str">
        <f t="shared" si="2404"/>
        <v/>
      </c>
      <c r="AL2082" s="82" t="str">
        <f t="shared" si="2404"/>
        <v/>
      </c>
      <c r="AM2082" s="82" t="str">
        <f t="shared" si="2404"/>
        <v/>
      </c>
      <c r="AN2082" s="82" t="str">
        <f t="shared" si="2404"/>
        <v/>
      </c>
      <c r="AO2082" s="82" t="str">
        <f t="shared" si="2404"/>
        <v/>
      </c>
      <c r="AP2082" s="82" t="str">
        <f t="shared" si="2404"/>
        <v/>
      </c>
      <c r="AQ2082" s="82" t="str">
        <f t="shared" si="2404"/>
        <v/>
      </c>
      <c r="AR2082" s="82" t="str">
        <f t="shared" si="2404"/>
        <v/>
      </c>
      <c r="AS2082" s="82" t="str">
        <f t="shared" si="2404"/>
        <v/>
      </c>
      <c r="AT2082" s="82" t="str">
        <f t="shared" si="2404"/>
        <v/>
      </c>
      <c r="AU2082" s="82" t="str">
        <f t="shared" si="2404"/>
        <v/>
      </c>
      <c r="AV2082" s="82" t="str">
        <f t="shared" si="2404"/>
        <v/>
      </c>
      <c r="AW2082" s="82" t="str">
        <f t="shared" si="2404"/>
        <v/>
      </c>
      <c r="AX2082" s="82" t="str">
        <f t="shared" si="2404"/>
        <v/>
      </c>
      <c r="AY2082" s="82" t="str">
        <f t="shared" si="2404"/>
        <v/>
      </c>
      <c r="AZ2082" s="82" t="str">
        <f t="shared" si="2404"/>
        <v/>
      </c>
      <c r="BA2082" s="82" t="str">
        <f t="shared" si="2404"/>
        <v/>
      </c>
      <c r="BB2082" s="82" t="str">
        <f t="shared" si="2404"/>
        <v/>
      </c>
      <c r="BC2082" s="82" t="str">
        <f t="shared" si="2404"/>
        <v/>
      </c>
      <c r="BD2082" s="82" t="str">
        <f t="shared" si="2404"/>
        <v/>
      </c>
      <c r="BE2082" s="82" t="str">
        <f t="shared" si="2404"/>
        <v/>
      </c>
      <c r="BF2082" s="82" t="str">
        <f t="shared" si="2404"/>
        <v/>
      </c>
      <c r="BG2082" s="82" t="str">
        <f t="shared" si="2404"/>
        <v/>
      </c>
      <c r="BH2082" s="82" t="str">
        <f t="shared" si="2404"/>
        <v/>
      </c>
      <c r="BI2082" s="82" t="str">
        <f t="shared" si="2404"/>
        <v/>
      </c>
      <c r="BJ2082" s="82" t="str">
        <f t="shared" si="2390"/>
        <v/>
      </c>
      <c r="BK2082" s="83" t="str">
        <f t="shared" si="2356"/>
        <v/>
      </c>
    </row>
    <row r="2083" spans="1:63" x14ac:dyDescent="0.25">
      <c r="A2083" t="str">
        <f t="shared" si="2367"/>
        <v>1</v>
      </c>
      <c r="B2083" t="str">
        <f t="shared" si="2368"/>
        <v>0</v>
      </c>
      <c r="C2083">
        <f>COUNTIF($D$3:D2083,D2083)</f>
        <v>0</v>
      </c>
      <c r="J2083" t="str">
        <f t="shared" si="2369"/>
        <v/>
      </c>
      <c r="K2083" t="str">
        <f t="shared" si="2370"/>
        <v/>
      </c>
      <c r="L2083" t="str">
        <f t="shared" si="2371"/>
        <v xml:space="preserve"> </v>
      </c>
      <c r="M2083" t="str">
        <f t="shared" si="2372"/>
        <v/>
      </c>
      <c r="N2083" t="e">
        <f>VLOOKUP(E2083,HC!A:B,2,0)</f>
        <v>#N/A</v>
      </c>
      <c r="O2083" t="e">
        <f>VLOOKUP(N2083,HC!B:C,2,0)</f>
        <v>#N/A</v>
      </c>
      <c r="P2083" s="82" t="str">
        <f t="shared" ref="P2083:BI2083" si="2405">IFERROR(IF($G2083="inactive","",IF(AND($L2083&lt;P$1,$M2083&lt;P$1),"",IF(AND($L2083&gt;Q$1,$M2083&gt;Q$1),"",IF(AND($L2083&lt;P$1,$M2083&lt;=Q$1),$M2083-P$1,IF(AND($L2083&gt;=P$1,$M2083&gt;Q$1),Q$1-$L2083,IF(AND($L2083&gt;=P$1,$M2083&lt;=Q$1),$M2083-$L2083,IF(AND($L2083&lt;P$1,$M2083&gt;Q$1),Q$1-P$1,""))))))),"")</f>
        <v/>
      </c>
      <c r="Q2083" s="82" t="str">
        <f t="shared" si="2405"/>
        <v/>
      </c>
      <c r="R2083" s="82" t="str">
        <f t="shared" si="2405"/>
        <v/>
      </c>
      <c r="S2083" s="82" t="str">
        <f t="shared" si="2405"/>
        <v/>
      </c>
      <c r="T2083" s="82" t="str">
        <f t="shared" si="2405"/>
        <v/>
      </c>
      <c r="U2083" s="82" t="str">
        <f t="shared" si="2405"/>
        <v/>
      </c>
      <c r="V2083" s="82" t="str">
        <f t="shared" si="2405"/>
        <v/>
      </c>
      <c r="W2083" s="82" t="str">
        <f t="shared" si="2405"/>
        <v/>
      </c>
      <c r="X2083" s="82" t="str">
        <f t="shared" si="2405"/>
        <v/>
      </c>
      <c r="Y2083" s="82" t="str">
        <f t="shared" si="2405"/>
        <v/>
      </c>
      <c r="Z2083" s="82" t="str">
        <f t="shared" si="2405"/>
        <v/>
      </c>
      <c r="AA2083" s="82" t="str">
        <f t="shared" si="2405"/>
        <v/>
      </c>
      <c r="AB2083" s="82" t="str">
        <f t="shared" si="2405"/>
        <v/>
      </c>
      <c r="AC2083" s="82" t="str">
        <f t="shared" si="2405"/>
        <v/>
      </c>
      <c r="AD2083" s="82" t="str">
        <f t="shared" si="2405"/>
        <v/>
      </c>
      <c r="AE2083" s="82" t="str">
        <f t="shared" si="2405"/>
        <v/>
      </c>
      <c r="AF2083" s="82" t="str">
        <f t="shared" si="2405"/>
        <v/>
      </c>
      <c r="AG2083" s="82" t="str">
        <f t="shared" si="2405"/>
        <v/>
      </c>
      <c r="AH2083" s="82" t="str">
        <f t="shared" si="2405"/>
        <v/>
      </c>
      <c r="AI2083" s="82" t="str">
        <f t="shared" si="2405"/>
        <v/>
      </c>
      <c r="AJ2083" s="82" t="str">
        <f t="shared" si="2405"/>
        <v/>
      </c>
      <c r="AK2083" s="82" t="str">
        <f t="shared" si="2405"/>
        <v/>
      </c>
      <c r="AL2083" s="82" t="str">
        <f t="shared" si="2405"/>
        <v/>
      </c>
      <c r="AM2083" s="82" t="str">
        <f t="shared" si="2405"/>
        <v/>
      </c>
      <c r="AN2083" s="82" t="str">
        <f t="shared" si="2405"/>
        <v/>
      </c>
      <c r="AO2083" s="82" t="str">
        <f t="shared" si="2405"/>
        <v/>
      </c>
      <c r="AP2083" s="82" t="str">
        <f t="shared" si="2405"/>
        <v/>
      </c>
      <c r="AQ2083" s="82" t="str">
        <f t="shared" si="2405"/>
        <v/>
      </c>
      <c r="AR2083" s="82" t="str">
        <f t="shared" si="2405"/>
        <v/>
      </c>
      <c r="AS2083" s="82" t="str">
        <f t="shared" si="2405"/>
        <v/>
      </c>
      <c r="AT2083" s="82" t="str">
        <f t="shared" si="2405"/>
        <v/>
      </c>
      <c r="AU2083" s="82" t="str">
        <f t="shared" si="2405"/>
        <v/>
      </c>
      <c r="AV2083" s="82" t="str">
        <f t="shared" si="2405"/>
        <v/>
      </c>
      <c r="AW2083" s="82" t="str">
        <f t="shared" si="2405"/>
        <v/>
      </c>
      <c r="AX2083" s="82" t="str">
        <f t="shared" si="2405"/>
        <v/>
      </c>
      <c r="AY2083" s="82" t="str">
        <f t="shared" si="2405"/>
        <v/>
      </c>
      <c r="AZ2083" s="82" t="str">
        <f t="shared" si="2405"/>
        <v/>
      </c>
      <c r="BA2083" s="82" t="str">
        <f t="shared" si="2405"/>
        <v/>
      </c>
      <c r="BB2083" s="82" t="str">
        <f t="shared" si="2405"/>
        <v/>
      </c>
      <c r="BC2083" s="82" t="str">
        <f t="shared" si="2405"/>
        <v/>
      </c>
      <c r="BD2083" s="82" t="str">
        <f t="shared" si="2405"/>
        <v/>
      </c>
      <c r="BE2083" s="82" t="str">
        <f t="shared" si="2405"/>
        <v/>
      </c>
      <c r="BF2083" s="82" t="str">
        <f t="shared" si="2405"/>
        <v/>
      </c>
      <c r="BG2083" s="82" t="str">
        <f t="shared" si="2405"/>
        <v/>
      </c>
      <c r="BH2083" s="82" t="str">
        <f t="shared" si="2405"/>
        <v/>
      </c>
      <c r="BI2083" s="82" t="str">
        <f t="shared" si="2405"/>
        <v/>
      </c>
      <c r="BJ2083" s="82" t="str">
        <f t="shared" si="2390"/>
        <v/>
      </c>
      <c r="BK2083" s="83" t="str">
        <f t="shared" si="2356"/>
        <v/>
      </c>
    </row>
    <row r="2084" spans="1:63" x14ac:dyDescent="0.25">
      <c r="A2084" t="str">
        <f t="shared" si="2367"/>
        <v>1</v>
      </c>
      <c r="B2084" t="str">
        <f t="shared" si="2368"/>
        <v>0</v>
      </c>
      <c r="C2084">
        <f>COUNTIF($D$3:D2084,D2084)</f>
        <v>0</v>
      </c>
      <c r="J2084" t="str">
        <f t="shared" si="2369"/>
        <v/>
      </c>
      <c r="K2084" t="str">
        <f t="shared" si="2370"/>
        <v/>
      </c>
      <c r="L2084" t="str">
        <f t="shared" si="2371"/>
        <v xml:space="preserve"> </v>
      </c>
      <c r="M2084" t="str">
        <f t="shared" si="2372"/>
        <v/>
      </c>
      <c r="N2084" t="e">
        <f>VLOOKUP(E2084,HC!A:B,2,0)</f>
        <v>#N/A</v>
      </c>
      <c r="O2084" t="e">
        <f>VLOOKUP(N2084,HC!B:C,2,0)</f>
        <v>#N/A</v>
      </c>
      <c r="P2084" s="82" t="str">
        <f t="shared" ref="P2084:BI2084" si="2406">IFERROR(IF($G2084="inactive","",IF(AND($L2084&lt;P$1,$M2084&lt;P$1),"",IF(AND($L2084&gt;Q$1,$M2084&gt;Q$1),"",IF(AND($L2084&lt;P$1,$M2084&lt;=Q$1),$M2084-P$1,IF(AND($L2084&gt;=P$1,$M2084&gt;Q$1),Q$1-$L2084,IF(AND($L2084&gt;=P$1,$M2084&lt;=Q$1),$M2084-$L2084,IF(AND($L2084&lt;P$1,$M2084&gt;Q$1),Q$1-P$1,""))))))),"")</f>
        <v/>
      </c>
      <c r="Q2084" s="82" t="str">
        <f t="shared" si="2406"/>
        <v/>
      </c>
      <c r="R2084" s="82" t="str">
        <f t="shared" si="2406"/>
        <v/>
      </c>
      <c r="S2084" s="82" t="str">
        <f t="shared" si="2406"/>
        <v/>
      </c>
      <c r="T2084" s="82" t="str">
        <f t="shared" si="2406"/>
        <v/>
      </c>
      <c r="U2084" s="82" t="str">
        <f t="shared" si="2406"/>
        <v/>
      </c>
      <c r="V2084" s="82" t="str">
        <f t="shared" si="2406"/>
        <v/>
      </c>
      <c r="W2084" s="82" t="str">
        <f t="shared" si="2406"/>
        <v/>
      </c>
      <c r="X2084" s="82" t="str">
        <f t="shared" si="2406"/>
        <v/>
      </c>
      <c r="Y2084" s="82" t="str">
        <f t="shared" si="2406"/>
        <v/>
      </c>
      <c r="Z2084" s="82" t="str">
        <f t="shared" si="2406"/>
        <v/>
      </c>
      <c r="AA2084" s="82" t="str">
        <f t="shared" si="2406"/>
        <v/>
      </c>
      <c r="AB2084" s="82" t="str">
        <f t="shared" si="2406"/>
        <v/>
      </c>
      <c r="AC2084" s="82" t="str">
        <f t="shared" si="2406"/>
        <v/>
      </c>
      <c r="AD2084" s="82" t="str">
        <f t="shared" si="2406"/>
        <v/>
      </c>
      <c r="AE2084" s="82" t="str">
        <f t="shared" si="2406"/>
        <v/>
      </c>
      <c r="AF2084" s="82" t="str">
        <f t="shared" si="2406"/>
        <v/>
      </c>
      <c r="AG2084" s="82" t="str">
        <f t="shared" si="2406"/>
        <v/>
      </c>
      <c r="AH2084" s="82" t="str">
        <f t="shared" si="2406"/>
        <v/>
      </c>
      <c r="AI2084" s="82" t="str">
        <f t="shared" si="2406"/>
        <v/>
      </c>
      <c r="AJ2084" s="82" t="str">
        <f t="shared" si="2406"/>
        <v/>
      </c>
      <c r="AK2084" s="82" t="str">
        <f t="shared" si="2406"/>
        <v/>
      </c>
      <c r="AL2084" s="82" t="str">
        <f t="shared" si="2406"/>
        <v/>
      </c>
      <c r="AM2084" s="82" t="str">
        <f t="shared" si="2406"/>
        <v/>
      </c>
      <c r="AN2084" s="82" t="str">
        <f t="shared" si="2406"/>
        <v/>
      </c>
      <c r="AO2084" s="82" t="str">
        <f t="shared" si="2406"/>
        <v/>
      </c>
      <c r="AP2084" s="82" t="str">
        <f t="shared" si="2406"/>
        <v/>
      </c>
      <c r="AQ2084" s="82" t="str">
        <f t="shared" si="2406"/>
        <v/>
      </c>
      <c r="AR2084" s="82" t="str">
        <f t="shared" si="2406"/>
        <v/>
      </c>
      <c r="AS2084" s="82" t="str">
        <f t="shared" si="2406"/>
        <v/>
      </c>
      <c r="AT2084" s="82" t="str">
        <f t="shared" si="2406"/>
        <v/>
      </c>
      <c r="AU2084" s="82" t="str">
        <f t="shared" si="2406"/>
        <v/>
      </c>
      <c r="AV2084" s="82" t="str">
        <f t="shared" si="2406"/>
        <v/>
      </c>
      <c r="AW2084" s="82" t="str">
        <f t="shared" si="2406"/>
        <v/>
      </c>
      <c r="AX2084" s="82" t="str">
        <f t="shared" si="2406"/>
        <v/>
      </c>
      <c r="AY2084" s="82" t="str">
        <f t="shared" si="2406"/>
        <v/>
      </c>
      <c r="AZ2084" s="82" t="str">
        <f t="shared" si="2406"/>
        <v/>
      </c>
      <c r="BA2084" s="82" t="str">
        <f t="shared" si="2406"/>
        <v/>
      </c>
      <c r="BB2084" s="82" t="str">
        <f t="shared" si="2406"/>
        <v/>
      </c>
      <c r="BC2084" s="82" t="str">
        <f t="shared" si="2406"/>
        <v/>
      </c>
      <c r="BD2084" s="82" t="str">
        <f t="shared" si="2406"/>
        <v/>
      </c>
      <c r="BE2084" s="82" t="str">
        <f t="shared" si="2406"/>
        <v/>
      </c>
      <c r="BF2084" s="82" t="str">
        <f t="shared" si="2406"/>
        <v/>
      </c>
      <c r="BG2084" s="82" t="str">
        <f t="shared" si="2406"/>
        <v/>
      </c>
      <c r="BH2084" s="82" t="str">
        <f t="shared" si="2406"/>
        <v/>
      </c>
      <c r="BI2084" s="82" t="str">
        <f t="shared" si="2406"/>
        <v/>
      </c>
      <c r="BJ2084" s="82" t="str">
        <f t="shared" si="2390"/>
        <v/>
      </c>
      <c r="BK2084" s="83" t="str">
        <f t="shared" si="2356"/>
        <v/>
      </c>
    </row>
    <row r="2085" spans="1:63" x14ac:dyDescent="0.25">
      <c r="A2085" t="str">
        <f t="shared" si="2367"/>
        <v>1</v>
      </c>
      <c r="B2085" t="str">
        <f t="shared" si="2368"/>
        <v>0</v>
      </c>
      <c r="C2085">
        <f>COUNTIF($D$3:D2085,D2085)</f>
        <v>0</v>
      </c>
      <c r="J2085" t="str">
        <f t="shared" si="2369"/>
        <v/>
      </c>
      <c r="K2085" t="str">
        <f t="shared" si="2370"/>
        <v/>
      </c>
      <c r="L2085" t="str">
        <f t="shared" si="2371"/>
        <v xml:space="preserve"> </v>
      </c>
      <c r="M2085" t="str">
        <f t="shared" si="2372"/>
        <v/>
      </c>
      <c r="N2085" t="e">
        <f>VLOOKUP(E2085,HC!A:B,2,0)</f>
        <v>#N/A</v>
      </c>
      <c r="O2085" t="e">
        <f>VLOOKUP(N2085,HC!B:C,2,0)</f>
        <v>#N/A</v>
      </c>
      <c r="P2085" s="82" t="str">
        <f t="shared" ref="P2085:BI2085" si="2407">IFERROR(IF($G2085="inactive","",IF(AND($L2085&lt;P$1,$M2085&lt;P$1),"",IF(AND($L2085&gt;Q$1,$M2085&gt;Q$1),"",IF(AND($L2085&lt;P$1,$M2085&lt;=Q$1),$M2085-P$1,IF(AND($L2085&gt;=P$1,$M2085&gt;Q$1),Q$1-$L2085,IF(AND($L2085&gt;=P$1,$M2085&lt;=Q$1),$M2085-$L2085,IF(AND($L2085&lt;P$1,$M2085&gt;Q$1),Q$1-P$1,""))))))),"")</f>
        <v/>
      </c>
      <c r="Q2085" s="82" t="str">
        <f t="shared" si="2407"/>
        <v/>
      </c>
      <c r="R2085" s="82" t="str">
        <f t="shared" si="2407"/>
        <v/>
      </c>
      <c r="S2085" s="82" t="str">
        <f t="shared" si="2407"/>
        <v/>
      </c>
      <c r="T2085" s="82" t="str">
        <f t="shared" si="2407"/>
        <v/>
      </c>
      <c r="U2085" s="82" t="str">
        <f t="shared" si="2407"/>
        <v/>
      </c>
      <c r="V2085" s="82" t="str">
        <f t="shared" si="2407"/>
        <v/>
      </c>
      <c r="W2085" s="82" t="str">
        <f t="shared" si="2407"/>
        <v/>
      </c>
      <c r="X2085" s="82" t="str">
        <f t="shared" si="2407"/>
        <v/>
      </c>
      <c r="Y2085" s="82" t="str">
        <f t="shared" si="2407"/>
        <v/>
      </c>
      <c r="Z2085" s="82" t="str">
        <f t="shared" si="2407"/>
        <v/>
      </c>
      <c r="AA2085" s="82" t="str">
        <f t="shared" si="2407"/>
        <v/>
      </c>
      <c r="AB2085" s="82" t="str">
        <f t="shared" si="2407"/>
        <v/>
      </c>
      <c r="AC2085" s="82" t="str">
        <f t="shared" si="2407"/>
        <v/>
      </c>
      <c r="AD2085" s="82" t="str">
        <f t="shared" si="2407"/>
        <v/>
      </c>
      <c r="AE2085" s="82" t="str">
        <f t="shared" si="2407"/>
        <v/>
      </c>
      <c r="AF2085" s="82" t="str">
        <f t="shared" si="2407"/>
        <v/>
      </c>
      <c r="AG2085" s="82" t="str">
        <f t="shared" si="2407"/>
        <v/>
      </c>
      <c r="AH2085" s="82" t="str">
        <f t="shared" si="2407"/>
        <v/>
      </c>
      <c r="AI2085" s="82" t="str">
        <f t="shared" si="2407"/>
        <v/>
      </c>
      <c r="AJ2085" s="82" t="str">
        <f t="shared" si="2407"/>
        <v/>
      </c>
      <c r="AK2085" s="82" t="str">
        <f t="shared" si="2407"/>
        <v/>
      </c>
      <c r="AL2085" s="82" t="str">
        <f t="shared" si="2407"/>
        <v/>
      </c>
      <c r="AM2085" s="82" t="str">
        <f t="shared" si="2407"/>
        <v/>
      </c>
      <c r="AN2085" s="82" t="str">
        <f t="shared" si="2407"/>
        <v/>
      </c>
      <c r="AO2085" s="82" t="str">
        <f t="shared" si="2407"/>
        <v/>
      </c>
      <c r="AP2085" s="82" t="str">
        <f t="shared" si="2407"/>
        <v/>
      </c>
      <c r="AQ2085" s="82" t="str">
        <f t="shared" si="2407"/>
        <v/>
      </c>
      <c r="AR2085" s="82" t="str">
        <f t="shared" si="2407"/>
        <v/>
      </c>
      <c r="AS2085" s="82" t="str">
        <f t="shared" si="2407"/>
        <v/>
      </c>
      <c r="AT2085" s="82" t="str">
        <f t="shared" si="2407"/>
        <v/>
      </c>
      <c r="AU2085" s="82" t="str">
        <f t="shared" si="2407"/>
        <v/>
      </c>
      <c r="AV2085" s="82" t="str">
        <f t="shared" si="2407"/>
        <v/>
      </c>
      <c r="AW2085" s="82" t="str">
        <f t="shared" si="2407"/>
        <v/>
      </c>
      <c r="AX2085" s="82" t="str">
        <f t="shared" si="2407"/>
        <v/>
      </c>
      <c r="AY2085" s="82" t="str">
        <f t="shared" si="2407"/>
        <v/>
      </c>
      <c r="AZ2085" s="82" t="str">
        <f t="shared" si="2407"/>
        <v/>
      </c>
      <c r="BA2085" s="82" t="str">
        <f t="shared" si="2407"/>
        <v/>
      </c>
      <c r="BB2085" s="82" t="str">
        <f t="shared" si="2407"/>
        <v/>
      </c>
      <c r="BC2085" s="82" t="str">
        <f t="shared" si="2407"/>
        <v/>
      </c>
      <c r="BD2085" s="82" t="str">
        <f t="shared" si="2407"/>
        <v/>
      </c>
      <c r="BE2085" s="82" t="str">
        <f t="shared" si="2407"/>
        <v/>
      </c>
      <c r="BF2085" s="82" t="str">
        <f t="shared" si="2407"/>
        <v/>
      </c>
      <c r="BG2085" s="82" t="str">
        <f t="shared" si="2407"/>
        <v/>
      </c>
      <c r="BH2085" s="82" t="str">
        <f t="shared" si="2407"/>
        <v/>
      </c>
      <c r="BI2085" s="82" t="str">
        <f t="shared" si="2407"/>
        <v/>
      </c>
      <c r="BJ2085" s="82" t="str">
        <f t="shared" si="2390"/>
        <v/>
      </c>
      <c r="BK2085" s="83" t="str">
        <f t="shared" si="2356"/>
        <v/>
      </c>
    </row>
    <row r="2086" spans="1:63" x14ac:dyDescent="0.25">
      <c r="A2086" t="str">
        <f t="shared" si="2367"/>
        <v>1</v>
      </c>
      <c r="B2086" t="str">
        <f t="shared" si="2368"/>
        <v>0</v>
      </c>
      <c r="C2086">
        <f>COUNTIF($D$3:D2086,D2086)</f>
        <v>0</v>
      </c>
      <c r="J2086" t="str">
        <f t="shared" si="2369"/>
        <v/>
      </c>
      <c r="K2086" t="str">
        <f t="shared" si="2370"/>
        <v/>
      </c>
      <c r="L2086" t="str">
        <f t="shared" si="2371"/>
        <v xml:space="preserve"> </v>
      </c>
      <c r="M2086" t="str">
        <f t="shared" si="2372"/>
        <v/>
      </c>
      <c r="N2086" t="e">
        <f>VLOOKUP(E2086,HC!A:B,2,0)</f>
        <v>#N/A</v>
      </c>
      <c r="O2086" t="e">
        <f>VLOOKUP(N2086,HC!B:C,2,0)</f>
        <v>#N/A</v>
      </c>
      <c r="P2086" s="82" t="str">
        <f t="shared" ref="P2086:BI2086" si="2408">IFERROR(IF($G2086="inactive","",IF(AND($L2086&lt;P$1,$M2086&lt;P$1),"",IF(AND($L2086&gt;Q$1,$M2086&gt;Q$1),"",IF(AND($L2086&lt;P$1,$M2086&lt;=Q$1),$M2086-P$1,IF(AND($L2086&gt;=P$1,$M2086&gt;Q$1),Q$1-$L2086,IF(AND($L2086&gt;=P$1,$M2086&lt;=Q$1),$M2086-$L2086,IF(AND($L2086&lt;P$1,$M2086&gt;Q$1),Q$1-P$1,""))))))),"")</f>
        <v/>
      </c>
      <c r="Q2086" s="82" t="str">
        <f t="shared" si="2408"/>
        <v/>
      </c>
      <c r="R2086" s="82" t="str">
        <f t="shared" si="2408"/>
        <v/>
      </c>
      <c r="S2086" s="82" t="str">
        <f t="shared" si="2408"/>
        <v/>
      </c>
      <c r="T2086" s="82" t="str">
        <f t="shared" si="2408"/>
        <v/>
      </c>
      <c r="U2086" s="82" t="str">
        <f t="shared" si="2408"/>
        <v/>
      </c>
      <c r="V2086" s="82" t="str">
        <f t="shared" si="2408"/>
        <v/>
      </c>
      <c r="W2086" s="82" t="str">
        <f t="shared" si="2408"/>
        <v/>
      </c>
      <c r="X2086" s="82" t="str">
        <f t="shared" si="2408"/>
        <v/>
      </c>
      <c r="Y2086" s="82" t="str">
        <f t="shared" si="2408"/>
        <v/>
      </c>
      <c r="Z2086" s="82" t="str">
        <f t="shared" si="2408"/>
        <v/>
      </c>
      <c r="AA2086" s="82" t="str">
        <f t="shared" si="2408"/>
        <v/>
      </c>
      <c r="AB2086" s="82" t="str">
        <f t="shared" si="2408"/>
        <v/>
      </c>
      <c r="AC2086" s="82" t="str">
        <f t="shared" si="2408"/>
        <v/>
      </c>
      <c r="AD2086" s="82" t="str">
        <f t="shared" si="2408"/>
        <v/>
      </c>
      <c r="AE2086" s="82" t="str">
        <f t="shared" si="2408"/>
        <v/>
      </c>
      <c r="AF2086" s="82" t="str">
        <f t="shared" si="2408"/>
        <v/>
      </c>
      <c r="AG2086" s="82" t="str">
        <f t="shared" si="2408"/>
        <v/>
      </c>
      <c r="AH2086" s="82" t="str">
        <f t="shared" si="2408"/>
        <v/>
      </c>
      <c r="AI2086" s="82" t="str">
        <f t="shared" si="2408"/>
        <v/>
      </c>
      <c r="AJ2086" s="82" t="str">
        <f t="shared" si="2408"/>
        <v/>
      </c>
      <c r="AK2086" s="82" t="str">
        <f t="shared" si="2408"/>
        <v/>
      </c>
      <c r="AL2086" s="82" t="str">
        <f t="shared" si="2408"/>
        <v/>
      </c>
      <c r="AM2086" s="82" t="str">
        <f t="shared" si="2408"/>
        <v/>
      </c>
      <c r="AN2086" s="82" t="str">
        <f t="shared" si="2408"/>
        <v/>
      </c>
      <c r="AO2086" s="82" t="str">
        <f t="shared" si="2408"/>
        <v/>
      </c>
      <c r="AP2086" s="82" t="str">
        <f t="shared" si="2408"/>
        <v/>
      </c>
      <c r="AQ2086" s="82" t="str">
        <f t="shared" si="2408"/>
        <v/>
      </c>
      <c r="AR2086" s="82" t="str">
        <f t="shared" si="2408"/>
        <v/>
      </c>
      <c r="AS2086" s="82" t="str">
        <f t="shared" si="2408"/>
        <v/>
      </c>
      <c r="AT2086" s="82" t="str">
        <f t="shared" si="2408"/>
        <v/>
      </c>
      <c r="AU2086" s="82" t="str">
        <f t="shared" si="2408"/>
        <v/>
      </c>
      <c r="AV2086" s="82" t="str">
        <f t="shared" si="2408"/>
        <v/>
      </c>
      <c r="AW2086" s="82" t="str">
        <f t="shared" si="2408"/>
        <v/>
      </c>
      <c r="AX2086" s="82" t="str">
        <f t="shared" si="2408"/>
        <v/>
      </c>
      <c r="AY2086" s="82" t="str">
        <f t="shared" si="2408"/>
        <v/>
      </c>
      <c r="AZ2086" s="82" t="str">
        <f t="shared" si="2408"/>
        <v/>
      </c>
      <c r="BA2086" s="82" t="str">
        <f t="shared" si="2408"/>
        <v/>
      </c>
      <c r="BB2086" s="82" t="str">
        <f t="shared" si="2408"/>
        <v/>
      </c>
      <c r="BC2086" s="82" t="str">
        <f t="shared" si="2408"/>
        <v/>
      </c>
      <c r="BD2086" s="82" t="str">
        <f t="shared" si="2408"/>
        <v/>
      </c>
      <c r="BE2086" s="82" t="str">
        <f t="shared" si="2408"/>
        <v/>
      </c>
      <c r="BF2086" s="82" t="str">
        <f t="shared" si="2408"/>
        <v/>
      </c>
      <c r="BG2086" s="82" t="str">
        <f t="shared" si="2408"/>
        <v/>
      </c>
      <c r="BH2086" s="82" t="str">
        <f t="shared" si="2408"/>
        <v/>
      </c>
      <c r="BI2086" s="82" t="str">
        <f t="shared" si="2408"/>
        <v/>
      </c>
      <c r="BJ2086" s="82" t="str">
        <f t="shared" si="2390"/>
        <v/>
      </c>
      <c r="BK2086" s="83" t="str">
        <f t="shared" si="2356"/>
        <v/>
      </c>
    </row>
    <row r="2087" spans="1:63" x14ac:dyDescent="0.25">
      <c r="A2087" t="str">
        <f t="shared" si="2367"/>
        <v>1</v>
      </c>
      <c r="B2087" t="str">
        <f t="shared" si="2368"/>
        <v>0</v>
      </c>
      <c r="C2087">
        <f>COUNTIF($D$3:D2087,D2087)</f>
        <v>0</v>
      </c>
      <c r="J2087" t="str">
        <f t="shared" si="2369"/>
        <v/>
      </c>
      <c r="K2087" t="str">
        <f t="shared" si="2370"/>
        <v/>
      </c>
      <c r="L2087" t="str">
        <f t="shared" si="2371"/>
        <v xml:space="preserve"> </v>
      </c>
      <c r="M2087" t="str">
        <f t="shared" si="2372"/>
        <v/>
      </c>
      <c r="N2087" t="e">
        <f>VLOOKUP(E2087,HC!A:B,2,0)</f>
        <v>#N/A</v>
      </c>
      <c r="O2087" t="e">
        <f>VLOOKUP(N2087,HC!B:C,2,0)</f>
        <v>#N/A</v>
      </c>
      <c r="P2087" s="82" t="str">
        <f t="shared" ref="P2087:BI2087" si="2409">IFERROR(IF($G2087="inactive","",IF(AND($L2087&lt;P$1,$M2087&lt;P$1),"",IF(AND($L2087&gt;Q$1,$M2087&gt;Q$1),"",IF(AND($L2087&lt;P$1,$M2087&lt;=Q$1),$M2087-P$1,IF(AND($L2087&gt;=P$1,$M2087&gt;Q$1),Q$1-$L2087,IF(AND($L2087&gt;=P$1,$M2087&lt;=Q$1),$M2087-$L2087,IF(AND($L2087&lt;P$1,$M2087&gt;Q$1),Q$1-P$1,""))))))),"")</f>
        <v/>
      </c>
      <c r="Q2087" s="82" t="str">
        <f t="shared" si="2409"/>
        <v/>
      </c>
      <c r="R2087" s="82" t="str">
        <f t="shared" si="2409"/>
        <v/>
      </c>
      <c r="S2087" s="82" t="str">
        <f t="shared" si="2409"/>
        <v/>
      </c>
      <c r="T2087" s="82" t="str">
        <f t="shared" si="2409"/>
        <v/>
      </c>
      <c r="U2087" s="82" t="str">
        <f t="shared" si="2409"/>
        <v/>
      </c>
      <c r="V2087" s="82" t="str">
        <f t="shared" si="2409"/>
        <v/>
      </c>
      <c r="W2087" s="82" t="str">
        <f t="shared" si="2409"/>
        <v/>
      </c>
      <c r="X2087" s="82" t="str">
        <f t="shared" si="2409"/>
        <v/>
      </c>
      <c r="Y2087" s="82" t="str">
        <f t="shared" si="2409"/>
        <v/>
      </c>
      <c r="Z2087" s="82" t="str">
        <f t="shared" si="2409"/>
        <v/>
      </c>
      <c r="AA2087" s="82" t="str">
        <f t="shared" si="2409"/>
        <v/>
      </c>
      <c r="AB2087" s="82" t="str">
        <f t="shared" si="2409"/>
        <v/>
      </c>
      <c r="AC2087" s="82" t="str">
        <f t="shared" si="2409"/>
        <v/>
      </c>
      <c r="AD2087" s="82" t="str">
        <f t="shared" si="2409"/>
        <v/>
      </c>
      <c r="AE2087" s="82" t="str">
        <f t="shared" si="2409"/>
        <v/>
      </c>
      <c r="AF2087" s="82" t="str">
        <f t="shared" si="2409"/>
        <v/>
      </c>
      <c r="AG2087" s="82" t="str">
        <f t="shared" si="2409"/>
        <v/>
      </c>
      <c r="AH2087" s="82" t="str">
        <f t="shared" si="2409"/>
        <v/>
      </c>
      <c r="AI2087" s="82" t="str">
        <f t="shared" si="2409"/>
        <v/>
      </c>
      <c r="AJ2087" s="82" t="str">
        <f t="shared" si="2409"/>
        <v/>
      </c>
      <c r="AK2087" s="82" t="str">
        <f t="shared" si="2409"/>
        <v/>
      </c>
      <c r="AL2087" s="82" t="str">
        <f t="shared" si="2409"/>
        <v/>
      </c>
      <c r="AM2087" s="82" t="str">
        <f t="shared" si="2409"/>
        <v/>
      </c>
      <c r="AN2087" s="82" t="str">
        <f t="shared" si="2409"/>
        <v/>
      </c>
      <c r="AO2087" s="82" t="str">
        <f t="shared" si="2409"/>
        <v/>
      </c>
      <c r="AP2087" s="82" t="str">
        <f t="shared" si="2409"/>
        <v/>
      </c>
      <c r="AQ2087" s="82" t="str">
        <f t="shared" si="2409"/>
        <v/>
      </c>
      <c r="AR2087" s="82" t="str">
        <f t="shared" si="2409"/>
        <v/>
      </c>
      <c r="AS2087" s="82" t="str">
        <f t="shared" si="2409"/>
        <v/>
      </c>
      <c r="AT2087" s="82" t="str">
        <f t="shared" si="2409"/>
        <v/>
      </c>
      <c r="AU2087" s="82" t="str">
        <f t="shared" si="2409"/>
        <v/>
      </c>
      <c r="AV2087" s="82" t="str">
        <f t="shared" si="2409"/>
        <v/>
      </c>
      <c r="AW2087" s="82" t="str">
        <f t="shared" si="2409"/>
        <v/>
      </c>
      <c r="AX2087" s="82" t="str">
        <f t="shared" si="2409"/>
        <v/>
      </c>
      <c r="AY2087" s="82" t="str">
        <f t="shared" si="2409"/>
        <v/>
      </c>
      <c r="AZ2087" s="82" t="str">
        <f t="shared" si="2409"/>
        <v/>
      </c>
      <c r="BA2087" s="82" t="str">
        <f t="shared" si="2409"/>
        <v/>
      </c>
      <c r="BB2087" s="82" t="str">
        <f t="shared" si="2409"/>
        <v/>
      </c>
      <c r="BC2087" s="82" t="str">
        <f t="shared" si="2409"/>
        <v/>
      </c>
      <c r="BD2087" s="82" t="str">
        <f t="shared" si="2409"/>
        <v/>
      </c>
      <c r="BE2087" s="82" t="str">
        <f t="shared" si="2409"/>
        <v/>
      </c>
      <c r="BF2087" s="82" t="str">
        <f t="shared" si="2409"/>
        <v/>
      </c>
      <c r="BG2087" s="82" t="str">
        <f t="shared" si="2409"/>
        <v/>
      </c>
      <c r="BH2087" s="82" t="str">
        <f t="shared" si="2409"/>
        <v/>
      </c>
      <c r="BI2087" s="82" t="str">
        <f t="shared" si="2409"/>
        <v/>
      </c>
      <c r="BJ2087" s="82" t="str">
        <f t="shared" si="2390"/>
        <v/>
      </c>
      <c r="BK2087" s="83" t="str">
        <f t="shared" si="2356"/>
        <v/>
      </c>
    </row>
    <row r="2088" spans="1:63" x14ac:dyDescent="0.25">
      <c r="A2088" t="str">
        <f t="shared" si="2367"/>
        <v>1</v>
      </c>
      <c r="B2088" t="str">
        <f t="shared" si="2368"/>
        <v>0</v>
      </c>
      <c r="C2088">
        <f>COUNTIF($D$3:D2088,D2088)</f>
        <v>0</v>
      </c>
      <c r="J2088" t="str">
        <f t="shared" si="2369"/>
        <v/>
      </c>
      <c r="K2088" t="str">
        <f t="shared" si="2370"/>
        <v/>
      </c>
      <c r="L2088" t="str">
        <f t="shared" si="2371"/>
        <v xml:space="preserve"> </v>
      </c>
      <c r="M2088" t="str">
        <f t="shared" si="2372"/>
        <v/>
      </c>
      <c r="N2088" t="e">
        <f>VLOOKUP(E2088,HC!A:B,2,0)</f>
        <v>#N/A</v>
      </c>
      <c r="O2088" t="e">
        <f>VLOOKUP(N2088,HC!B:C,2,0)</f>
        <v>#N/A</v>
      </c>
      <c r="P2088" s="82" t="str">
        <f t="shared" ref="P2088:BI2088" si="2410">IFERROR(IF($G2088="inactive","",IF(AND($L2088&lt;P$1,$M2088&lt;P$1),"",IF(AND($L2088&gt;Q$1,$M2088&gt;Q$1),"",IF(AND($L2088&lt;P$1,$M2088&lt;=Q$1),$M2088-P$1,IF(AND($L2088&gt;=P$1,$M2088&gt;Q$1),Q$1-$L2088,IF(AND($L2088&gt;=P$1,$M2088&lt;=Q$1),$M2088-$L2088,IF(AND($L2088&lt;P$1,$M2088&gt;Q$1),Q$1-P$1,""))))))),"")</f>
        <v/>
      </c>
      <c r="Q2088" s="82" t="str">
        <f t="shared" si="2410"/>
        <v/>
      </c>
      <c r="R2088" s="82" t="str">
        <f t="shared" si="2410"/>
        <v/>
      </c>
      <c r="S2088" s="82" t="str">
        <f t="shared" si="2410"/>
        <v/>
      </c>
      <c r="T2088" s="82" t="str">
        <f t="shared" si="2410"/>
        <v/>
      </c>
      <c r="U2088" s="82" t="str">
        <f t="shared" si="2410"/>
        <v/>
      </c>
      <c r="V2088" s="82" t="str">
        <f t="shared" si="2410"/>
        <v/>
      </c>
      <c r="W2088" s="82" t="str">
        <f t="shared" si="2410"/>
        <v/>
      </c>
      <c r="X2088" s="82" t="str">
        <f t="shared" si="2410"/>
        <v/>
      </c>
      <c r="Y2088" s="82" t="str">
        <f t="shared" si="2410"/>
        <v/>
      </c>
      <c r="Z2088" s="82" t="str">
        <f t="shared" si="2410"/>
        <v/>
      </c>
      <c r="AA2088" s="82" t="str">
        <f t="shared" si="2410"/>
        <v/>
      </c>
      <c r="AB2088" s="82" t="str">
        <f t="shared" si="2410"/>
        <v/>
      </c>
      <c r="AC2088" s="82" t="str">
        <f t="shared" si="2410"/>
        <v/>
      </c>
      <c r="AD2088" s="82" t="str">
        <f t="shared" si="2410"/>
        <v/>
      </c>
      <c r="AE2088" s="82" t="str">
        <f t="shared" si="2410"/>
        <v/>
      </c>
      <c r="AF2088" s="82" t="str">
        <f t="shared" si="2410"/>
        <v/>
      </c>
      <c r="AG2088" s="82" t="str">
        <f t="shared" si="2410"/>
        <v/>
      </c>
      <c r="AH2088" s="82" t="str">
        <f t="shared" si="2410"/>
        <v/>
      </c>
      <c r="AI2088" s="82" t="str">
        <f t="shared" si="2410"/>
        <v/>
      </c>
      <c r="AJ2088" s="82" t="str">
        <f t="shared" si="2410"/>
        <v/>
      </c>
      <c r="AK2088" s="82" t="str">
        <f t="shared" si="2410"/>
        <v/>
      </c>
      <c r="AL2088" s="82" t="str">
        <f t="shared" si="2410"/>
        <v/>
      </c>
      <c r="AM2088" s="82" t="str">
        <f t="shared" si="2410"/>
        <v/>
      </c>
      <c r="AN2088" s="82" t="str">
        <f t="shared" si="2410"/>
        <v/>
      </c>
      <c r="AO2088" s="82" t="str">
        <f t="shared" si="2410"/>
        <v/>
      </c>
      <c r="AP2088" s="82" t="str">
        <f t="shared" si="2410"/>
        <v/>
      </c>
      <c r="AQ2088" s="82" t="str">
        <f t="shared" si="2410"/>
        <v/>
      </c>
      <c r="AR2088" s="82" t="str">
        <f t="shared" si="2410"/>
        <v/>
      </c>
      <c r="AS2088" s="82" t="str">
        <f t="shared" si="2410"/>
        <v/>
      </c>
      <c r="AT2088" s="82" t="str">
        <f t="shared" si="2410"/>
        <v/>
      </c>
      <c r="AU2088" s="82" t="str">
        <f t="shared" si="2410"/>
        <v/>
      </c>
      <c r="AV2088" s="82" t="str">
        <f t="shared" si="2410"/>
        <v/>
      </c>
      <c r="AW2088" s="82" t="str">
        <f t="shared" si="2410"/>
        <v/>
      </c>
      <c r="AX2088" s="82" t="str">
        <f t="shared" si="2410"/>
        <v/>
      </c>
      <c r="AY2088" s="82" t="str">
        <f t="shared" si="2410"/>
        <v/>
      </c>
      <c r="AZ2088" s="82" t="str">
        <f t="shared" si="2410"/>
        <v/>
      </c>
      <c r="BA2088" s="82" t="str">
        <f t="shared" si="2410"/>
        <v/>
      </c>
      <c r="BB2088" s="82" t="str">
        <f t="shared" si="2410"/>
        <v/>
      </c>
      <c r="BC2088" s="82" t="str">
        <f t="shared" si="2410"/>
        <v/>
      </c>
      <c r="BD2088" s="82" t="str">
        <f t="shared" si="2410"/>
        <v/>
      </c>
      <c r="BE2088" s="82" t="str">
        <f t="shared" si="2410"/>
        <v/>
      </c>
      <c r="BF2088" s="82" t="str">
        <f t="shared" si="2410"/>
        <v/>
      </c>
      <c r="BG2088" s="82" t="str">
        <f t="shared" si="2410"/>
        <v/>
      </c>
      <c r="BH2088" s="82" t="str">
        <f t="shared" si="2410"/>
        <v/>
      </c>
      <c r="BI2088" s="82" t="str">
        <f t="shared" si="2410"/>
        <v/>
      </c>
      <c r="BJ2088" s="82" t="str">
        <f t="shared" si="2390"/>
        <v/>
      </c>
      <c r="BK2088" s="83" t="str">
        <f t="shared" si="2356"/>
        <v/>
      </c>
    </row>
    <row r="2089" spans="1:63" x14ac:dyDescent="0.25">
      <c r="A2089" t="str">
        <f t="shared" si="2367"/>
        <v>1</v>
      </c>
      <c r="B2089" t="str">
        <f t="shared" si="2368"/>
        <v>0</v>
      </c>
      <c r="C2089">
        <f>COUNTIF($D$3:D2089,D2089)</f>
        <v>0</v>
      </c>
      <c r="J2089" t="str">
        <f t="shared" si="2369"/>
        <v/>
      </c>
      <c r="K2089" t="str">
        <f t="shared" si="2370"/>
        <v/>
      </c>
      <c r="L2089" t="str">
        <f t="shared" si="2371"/>
        <v xml:space="preserve"> </v>
      </c>
      <c r="M2089" t="str">
        <f t="shared" si="2372"/>
        <v/>
      </c>
      <c r="N2089" t="e">
        <f>VLOOKUP(E2089,HC!A:B,2,0)</f>
        <v>#N/A</v>
      </c>
      <c r="O2089" t="e">
        <f>VLOOKUP(N2089,HC!B:C,2,0)</f>
        <v>#N/A</v>
      </c>
      <c r="P2089" s="82" t="str">
        <f t="shared" ref="P2089:BI2089" si="2411">IFERROR(IF($G2089="inactive","",IF(AND($L2089&lt;P$1,$M2089&lt;P$1),"",IF(AND($L2089&gt;Q$1,$M2089&gt;Q$1),"",IF(AND($L2089&lt;P$1,$M2089&lt;=Q$1),$M2089-P$1,IF(AND($L2089&gt;=P$1,$M2089&gt;Q$1),Q$1-$L2089,IF(AND($L2089&gt;=P$1,$M2089&lt;=Q$1),$M2089-$L2089,IF(AND($L2089&lt;P$1,$M2089&gt;Q$1),Q$1-P$1,""))))))),"")</f>
        <v/>
      </c>
      <c r="Q2089" s="82" t="str">
        <f t="shared" si="2411"/>
        <v/>
      </c>
      <c r="R2089" s="82" t="str">
        <f t="shared" si="2411"/>
        <v/>
      </c>
      <c r="S2089" s="82" t="str">
        <f t="shared" si="2411"/>
        <v/>
      </c>
      <c r="T2089" s="82" t="str">
        <f t="shared" si="2411"/>
        <v/>
      </c>
      <c r="U2089" s="82" t="str">
        <f t="shared" si="2411"/>
        <v/>
      </c>
      <c r="V2089" s="82" t="str">
        <f t="shared" si="2411"/>
        <v/>
      </c>
      <c r="W2089" s="82" t="str">
        <f t="shared" si="2411"/>
        <v/>
      </c>
      <c r="X2089" s="82" t="str">
        <f t="shared" si="2411"/>
        <v/>
      </c>
      <c r="Y2089" s="82" t="str">
        <f t="shared" si="2411"/>
        <v/>
      </c>
      <c r="Z2089" s="82" t="str">
        <f t="shared" si="2411"/>
        <v/>
      </c>
      <c r="AA2089" s="82" t="str">
        <f t="shared" si="2411"/>
        <v/>
      </c>
      <c r="AB2089" s="82" t="str">
        <f t="shared" si="2411"/>
        <v/>
      </c>
      <c r="AC2089" s="82" t="str">
        <f t="shared" si="2411"/>
        <v/>
      </c>
      <c r="AD2089" s="82" t="str">
        <f t="shared" si="2411"/>
        <v/>
      </c>
      <c r="AE2089" s="82" t="str">
        <f t="shared" si="2411"/>
        <v/>
      </c>
      <c r="AF2089" s="82" t="str">
        <f t="shared" si="2411"/>
        <v/>
      </c>
      <c r="AG2089" s="82" t="str">
        <f t="shared" si="2411"/>
        <v/>
      </c>
      <c r="AH2089" s="82" t="str">
        <f t="shared" si="2411"/>
        <v/>
      </c>
      <c r="AI2089" s="82" t="str">
        <f t="shared" si="2411"/>
        <v/>
      </c>
      <c r="AJ2089" s="82" t="str">
        <f t="shared" si="2411"/>
        <v/>
      </c>
      <c r="AK2089" s="82" t="str">
        <f t="shared" si="2411"/>
        <v/>
      </c>
      <c r="AL2089" s="82" t="str">
        <f t="shared" si="2411"/>
        <v/>
      </c>
      <c r="AM2089" s="82" t="str">
        <f t="shared" si="2411"/>
        <v/>
      </c>
      <c r="AN2089" s="82" t="str">
        <f t="shared" si="2411"/>
        <v/>
      </c>
      <c r="AO2089" s="82" t="str">
        <f t="shared" si="2411"/>
        <v/>
      </c>
      <c r="AP2089" s="82" t="str">
        <f t="shared" si="2411"/>
        <v/>
      </c>
      <c r="AQ2089" s="82" t="str">
        <f t="shared" si="2411"/>
        <v/>
      </c>
      <c r="AR2089" s="82" t="str">
        <f t="shared" si="2411"/>
        <v/>
      </c>
      <c r="AS2089" s="82" t="str">
        <f t="shared" si="2411"/>
        <v/>
      </c>
      <c r="AT2089" s="82" t="str">
        <f t="shared" si="2411"/>
        <v/>
      </c>
      <c r="AU2089" s="82" t="str">
        <f t="shared" si="2411"/>
        <v/>
      </c>
      <c r="AV2089" s="82" t="str">
        <f t="shared" si="2411"/>
        <v/>
      </c>
      <c r="AW2089" s="82" t="str">
        <f t="shared" si="2411"/>
        <v/>
      </c>
      <c r="AX2089" s="82" t="str">
        <f t="shared" si="2411"/>
        <v/>
      </c>
      <c r="AY2089" s="82" t="str">
        <f t="shared" si="2411"/>
        <v/>
      </c>
      <c r="AZ2089" s="82" t="str">
        <f t="shared" si="2411"/>
        <v/>
      </c>
      <c r="BA2089" s="82" t="str">
        <f t="shared" si="2411"/>
        <v/>
      </c>
      <c r="BB2089" s="82" t="str">
        <f t="shared" si="2411"/>
        <v/>
      </c>
      <c r="BC2089" s="82" t="str">
        <f t="shared" si="2411"/>
        <v/>
      </c>
      <c r="BD2089" s="82" t="str">
        <f t="shared" si="2411"/>
        <v/>
      </c>
      <c r="BE2089" s="82" t="str">
        <f t="shared" si="2411"/>
        <v/>
      </c>
      <c r="BF2089" s="82" t="str">
        <f t="shared" si="2411"/>
        <v/>
      </c>
      <c r="BG2089" s="82" t="str">
        <f t="shared" si="2411"/>
        <v/>
      </c>
      <c r="BH2089" s="82" t="str">
        <f t="shared" si="2411"/>
        <v/>
      </c>
      <c r="BI2089" s="82" t="str">
        <f t="shared" si="2411"/>
        <v/>
      </c>
      <c r="BJ2089" s="82" t="str">
        <f t="shared" si="2390"/>
        <v/>
      </c>
      <c r="BK2089" s="83" t="str">
        <f t="shared" si="2356"/>
        <v/>
      </c>
    </row>
    <row r="2090" spans="1:63" x14ac:dyDescent="0.25">
      <c r="A2090" t="str">
        <f t="shared" si="2367"/>
        <v>1</v>
      </c>
      <c r="B2090" t="str">
        <f t="shared" si="2368"/>
        <v>0</v>
      </c>
      <c r="C2090">
        <f>COUNTIF($D$3:D2090,D2090)</f>
        <v>0</v>
      </c>
      <c r="J2090" t="str">
        <f t="shared" si="2369"/>
        <v/>
      </c>
      <c r="K2090" t="str">
        <f t="shared" si="2370"/>
        <v/>
      </c>
      <c r="L2090" t="str">
        <f t="shared" si="2371"/>
        <v xml:space="preserve"> </v>
      </c>
      <c r="M2090" t="str">
        <f t="shared" si="2372"/>
        <v/>
      </c>
      <c r="N2090" t="e">
        <f>VLOOKUP(E2090,HC!A:B,2,0)</f>
        <v>#N/A</v>
      </c>
      <c r="O2090" t="e">
        <f>VLOOKUP(N2090,HC!B:C,2,0)</f>
        <v>#N/A</v>
      </c>
      <c r="P2090" s="82" t="str">
        <f t="shared" ref="P2090:BI2090" si="2412">IFERROR(IF($G2090="inactive","",IF(AND($L2090&lt;P$1,$M2090&lt;P$1),"",IF(AND($L2090&gt;Q$1,$M2090&gt;Q$1),"",IF(AND($L2090&lt;P$1,$M2090&lt;=Q$1),$M2090-P$1,IF(AND($L2090&gt;=P$1,$M2090&gt;Q$1),Q$1-$L2090,IF(AND($L2090&gt;=P$1,$M2090&lt;=Q$1),$M2090-$L2090,IF(AND($L2090&lt;P$1,$M2090&gt;Q$1),Q$1-P$1,""))))))),"")</f>
        <v/>
      </c>
      <c r="Q2090" s="82" t="str">
        <f t="shared" si="2412"/>
        <v/>
      </c>
      <c r="R2090" s="82" t="str">
        <f t="shared" si="2412"/>
        <v/>
      </c>
      <c r="S2090" s="82" t="str">
        <f t="shared" si="2412"/>
        <v/>
      </c>
      <c r="T2090" s="82" t="str">
        <f t="shared" si="2412"/>
        <v/>
      </c>
      <c r="U2090" s="82" t="str">
        <f t="shared" si="2412"/>
        <v/>
      </c>
      <c r="V2090" s="82" t="str">
        <f t="shared" si="2412"/>
        <v/>
      </c>
      <c r="W2090" s="82" t="str">
        <f t="shared" si="2412"/>
        <v/>
      </c>
      <c r="X2090" s="82" t="str">
        <f t="shared" si="2412"/>
        <v/>
      </c>
      <c r="Y2090" s="82" t="str">
        <f t="shared" si="2412"/>
        <v/>
      </c>
      <c r="Z2090" s="82" t="str">
        <f t="shared" si="2412"/>
        <v/>
      </c>
      <c r="AA2090" s="82" t="str">
        <f t="shared" si="2412"/>
        <v/>
      </c>
      <c r="AB2090" s="82" t="str">
        <f t="shared" si="2412"/>
        <v/>
      </c>
      <c r="AC2090" s="82" t="str">
        <f t="shared" si="2412"/>
        <v/>
      </c>
      <c r="AD2090" s="82" t="str">
        <f t="shared" si="2412"/>
        <v/>
      </c>
      <c r="AE2090" s="82" t="str">
        <f t="shared" si="2412"/>
        <v/>
      </c>
      <c r="AF2090" s="82" t="str">
        <f t="shared" si="2412"/>
        <v/>
      </c>
      <c r="AG2090" s="82" t="str">
        <f t="shared" si="2412"/>
        <v/>
      </c>
      <c r="AH2090" s="82" t="str">
        <f t="shared" si="2412"/>
        <v/>
      </c>
      <c r="AI2090" s="82" t="str">
        <f t="shared" si="2412"/>
        <v/>
      </c>
      <c r="AJ2090" s="82" t="str">
        <f t="shared" si="2412"/>
        <v/>
      </c>
      <c r="AK2090" s="82" t="str">
        <f t="shared" si="2412"/>
        <v/>
      </c>
      <c r="AL2090" s="82" t="str">
        <f t="shared" si="2412"/>
        <v/>
      </c>
      <c r="AM2090" s="82" t="str">
        <f t="shared" si="2412"/>
        <v/>
      </c>
      <c r="AN2090" s="82" t="str">
        <f t="shared" si="2412"/>
        <v/>
      </c>
      <c r="AO2090" s="82" t="str">
        <f t="shared" si="2412"/>
        <v/>
      </c>
      <c r="AP2090" s="82" t="str">
        <f t="shared" si="2412"/>
        <v/>
      </c>
      <c r="AQ2090" s="82" t="str">
        <f t="shared" si="2412"/>
        <v/>
      </c>
      <c r="AR2090" s="82" t="str">
        <f t="shared" si="2412"/>
        <v/>
      </c>
      <c r="AS2090" s="82" t="str">
        <f t="shared" si="2412"/>
        <v/>
      </c>
      <c r="AT2090" s="82" t="str">
        <f t="shared" si="2412"/>
        <v/>
      </c>
      <c r="AU2090" s="82" t="str">
        <f t="shared" si="2412"/>
        <v/>
      </c>
      <c r="AV2090" s="82" t="str">
        <f t="shared" si="2412"/>
        <v/>
      </c>
      <c r="AW2090" s="82" t="str">
        <f t="shared" si="2412"/>
        <v/>
      </c>
      <c r="AX2090" s="82" t="str">
        <f t="shared" si="2412"/>
        <v/>
      </c>
      <c r="AY2090" s="82" t="str">
        <f t="shared" si="2412"/>
        <v/>
      </c>
      <c r="AZ2090" s="82" t="str">
        <f t="shared" si="2412"/>
        <v/>
      </c>
      <c r="BA2090" s="82" t="str">
        <f t="shared" si="2412"/>
        <v/>
      </c>
      <c r="BB2090" s="82" t="str">
        <f t="shared" si="2412"/>
        <v/>
      </c>
      <c r="BC2090" s="82" t="str">
        <f t="shared" si="2412"/>
        <v/>
      </c>
      <c r="BD2090" s="82" t="str">
        <f t="shared" si="2412"/>
        <v/>
      </c>
      <c r="BE2090" s="82" t="str">
        <f t="shared" si="2412"/>
        <v/>
      </c>
      <c r="BF2090" s="82" t="str">
        <f t="shared" si="2412"/>
        <v/>
      </c>
      <c r="BG2090" s="82" t="str">
        <f t="shared" si="2412"/>
        <v/>
      </c>
      <c r="BH2090" s="82" t="str">
        <f t="shared" si="2412"/>
        <v/>
      </c>
      <c r="BI2090" s="82" t="str">
        <f t="shared" si="2412"/>
        <v/>
      </c>
      <c r="BJ2090" s="82" t="str">
        <f t="shared" si="2390"/>
        <v/>
      </c>
      <c r="BK2090" s="83" t="str">
        <f t="shared" si="2356"/>
        <v/>
      </c>
    </row>
    <row r="2091" spans="1:63" x14ac:dyDescent="0.25">
      <c r="A2091" t="str">
        <f t="shared" si="2367"/>
        <v>1</v>
      </c>
      <c r="B2091" t="str">
        <f t="shared" si="2368"/>
        <v>0</v>
      </c>
      <c r="C2091">
        <f>COUNTIF($D$3:D2091,D2091)</f>
        <v>0</v>
      </c>
      <c r="J2091" t="str">
        <f t="shared" si="2369"/>
        <v/>
      </c>
      <c r="K2091" t="str">
        <f t="shared" si="2370"/>
        <v/>
      </c>
      <c r="L2091" t="str">
        <f t="shared" si="2371"/>
        <v xml:space="preserve"> </v>
      </c>
      <c r="M2091" t="str">
        <f t="shared" si="2372"/>
        <v/>
      </c>
      <c r="N2091" t="e">
        <f>VLOOKUP(E2091,HC!A:B,2,0)</f>
        <v>#N/A</v>
      </c>
      <c r="O2091" t="e">
        <f>VLOOKUP(N2091,HC!B:C,2,0)</f>
        <v>#N/A</v>
      </c>
      <c r="P2091" s="82" t="str">
        <f t="shared" ref="P2091:BI2091" si="2413">IFERROR(IF($G2091="inactive","",IF(AND($L2091&lt;P$1,$M2091&lt;P$1),"",IF(AND($L2091&gt;Q$1,$M2091&gt;Q$1),"",IF(AND($L2091&lt;P$1,$M2091&lt;=Q$1),$M2091-P$1,IF(AND($L2091&gt;=P$1,$M2091&gt;Q$1),Q$1-$L2091,IF(AND($L2091&gt;=P$1,$M2091&lt;=Q$1),$M2091-$L2091,IF(AND($L2091&lt;P$1,$M2091&gt;Q$1),Q$1-P$1,""))))))),"")</f>
        <v/>
      </c>
      <c r="Q2091" s="82" t="str">
        <f t="shared" si="2413"/>
        <v/>
      </c>
      <c r="R2091" s="82" t="str">
        <f t="shared" si="2413"/>
        <v/>
      </c>
      <c r="S2091" s="82" t="str">
        <f t="shared" si="2413"/>
        <v/>
      </c>
      <c r="T2091" s="82" t="str">
        <f t="shared" si="2413"/>
        <v/>
      </c>
      <c r="U2091" s="82" t="str">
        <f t="shared" si="2413"/>
        <v/>
      </c>
      <c r="V2091" s="82" t="str">
        <f t="shared" si="2413"/>
        <v/>
      </c>
      <c r="W2091" s="82" t="str">
        <f t="shared" si="2413"/>
        <v/>
      </c>
      <c r="X2091" s="82" t="str">
        <f t="shared" si="2413"/>
        <v/>
      </c>
      <c r="Y2091" s="82" t="str">
        <f t="shared" si="2413"/>
        <v/>
      </c>
      <c r="Z2091" s="82" t="str">
        <f t="shared" si="2413"/>
        <v/>
      </c>
      <c r="AA2091" s="82" t="str">
        <f t="shared" si="2413"/>
        <v/>
      </c>
      <c r="AB2091" s="82" t="str">
        <f t="shared" si="2413"/>
        <v/>
      </c>
      <c r="AC2091" s="82" t="str">
        <f t="shared" si="2413"/>
        <v/>
      </c>
      <c r="AD2091" s="82" t="str">
        <f t="shared" si="2413"/>
        <v/>
      </c>
      <c r="AE2091" s="82" t="str">
        <f t="shared" si="2413"/>
        <v/>
      </c>
      <c r="AF2091" s="82" t="str">
        <f t="shared" si="2413"/>
        <v/>
      </c>
      <c r="AG2091" s="82" t="str">
        <f t="shared" si="2413"/>
        <v/>
      </c>
      <c r="AH2091" s="82" t="str">
        <f t="shared" si="2413"/>
        <v/>
      </c>
      <c r="AI2091" s="82" t="str">
        <f t="shared" si="2413"/>
        <v/>
      </c>
      <c r="AJ2091" s="82" t="str">
        <f t="shared" si="2413"/>
        <v/>
      </c>
      <c r="AK2091" s="82" t="str">
        <f t="shared" si="2413"/>
        <v/>
      </c>
      <c r="AL2091" s="82" t="str">
        <f t="shared" si="2413"/>
        <v/>
      </c>
      <c r="AM2091" s="82" t="str">
        <f t="shared" si="2413"/>
        <v/>
      </c>
      <c r="AN2091" s="82" t="str">
        <f t="shared" si="2413"/>
        <v/>
      </c>
      <c r="AO2091" s="82" t="str">
        <f t="shared" si="2413"/>
        <v/>
      </c>
      <c r="AP2091" s="82" t="str">
        <f t="shared" si="2413"/>
        <v/>
      </c>
      <c r="AQ2091" s="82" t="str">
        <f t="shared" si="2413"/>
        <v/>
      </c>
      <c r="AR2091" s="82" t="str">
        <f t="shared" si="2413"/>
        <v/>
      </c>
      <c r="AS2091" s="82" t="str">
        <f t="shared" si="2413"/>
        <v/>
      </c>
      <c r="AT2091" s="82" t="str">
        <f t="shared" si="2413"/>
        <v/>
      </c>
      <c r="AU2091" s="82" t="str">
        <f t="shared" si="2413"/>
        <v/>
      </c>
      <c r="AV2091" s="82" t="str">
        <f t="shared" si="2413"/>
        <v/>
      </c>
      <c r="AW2091" s="82" t="str">
        <f t="shared" si="2413"/>
        <v/>
      </c>
      <c r="AX2091" s="82" t="str">
        <f t="shared" si="2413"/>
        <v/>
      </c>
      <c r="AY2091" s="82" t="str">
        <f t="shared" si="2413"/>
        <v/>
      </c>
      <c r="AZ2091" s="82" t="str">
        <f t="shared" si="2413"/>
        <v/>
      </c>
      <c r="BA2091" s="82" t="str">
        <f t="shared" si="2413"/>
        <v/>
      </c>
      <c r="BB2091" s="82" t="str">
        <f t="shared" si="2413"/>
        <v/>
      </c>
      <c r="BC2091" s="82" t="str">
        <f t="shared" si="2413"/>
        <v/>
      </c>
      <c r="BD2091" s="82" t="str">
        <f t="shared" si="2413"/>
        <v/>
      </c>
      <c r="BE2091" s="82" t="str">
        <f t="shared" si="2413"/>
        <v/>
      </c>
      <c r="BF2091" s="82" t="str">
        <f t="shared" si="2413"/>
        <v/>
      </c>
      <c r="BG2091" s="82" t="str">
        <f t="shared" si="2413"/>
        <v/>
      </c>
      <c r="BH2091" s="82" t="str">
        <f t="shared" si="2413"/>
        <v/>
      </c>
      <c r="BI2091" s="82" t="str">
        <f t="shared" si="2413"/>
        <v/>
      </c>
      <c r="BJ2091" s="82" t="str">
        <f t="shared" si="2390"/>
        <v/>
      </c>
      <c r="BK2091" s="83" t="str">
        <f t="shared" si="2356"/>
        <v/>
      </c>
    </row>
    <row r="2092" spans="1:63" x14ac:dyDescent="0.25">
      <c r="A2092" t="str">
        <f t="shared" si="2367"/>
        <v>1</v>
      </c>
      <c r="B2092" t="str">
        <f t="shared" si="2368"/>
        <v>0</v>
      </c>
      <c r="C2092">
        <f>COUNTIF($D$3:D2092,D2092)</f>
        <v>0</v>
      </c>
      <c r="J2092" t="str">
        <f t="shared" si="2369"/>
        <v/>
      </c>
      <c r="K2092" t="str">
        <f t="shared" si="2370"/>
        <v/>
      </c>
      <c r="L2092" t="str">
        <f t="shared" si="2371"/>
        <v xml:space="preserve"> </v>
      </c>
      <c r="M2092" t="str">
        <f t="shared" si="2372"/>
        <v/>
      </c>
      <c r="N2092" t="e">
        <f>VLOOKUP(E2092,HC!A:B,2,0)</f>
        <v>#N/A</v>
      </c>
      <c r="O2092" t="e">
        <f>VLOOKUP(N2092,HC!B:C,2,0)</f>
        <v>#N/A</v>
      </c>
      <c r="P2092" s="82" t="str">
        <f t="shared" ref="P2092:BI2092" si="2414">IFERROR(IF($G2092="inactive","",IF(AND($L2092&lt;P$1,$M2092&lt;P$1),"",IF(AND($L2092&gt;Q$1,$M2092&gt;Q$1),"",IF(AND($L2092&lt;P$1,$M2092&lt;=Q$1),$M2092-P$1,IF(AND($L2092&gt;=P$1,$M2092&gt;Q$1),Q$1-$L2092,IF(AND($L2092&gt;=P$1,$M2092&lt;=Q$1),$M2092-$L2092,IF(AND($L2092&lt;P$1,$M2092&gt;Q$1),Q$1-P$1,""))))))),"")</f>
        <v/>
      </c>
      <c r="Q2092" s="82" t="str">
        <f t="shared" si="2414"/>
        <v/>
      </c>
      <c r="R2092" s="82" t="str">
        <f t="shared" si="2414"/>
        <v/>
      </c>
      <c r="S2092" s="82" t="str">
        <f t="shared" si="2414"/>
        <v/>
      </c>
      <c r="T2092" s="82" t="str">
        <f t="shared" si="2414"/>
        <v/>
      </c>
      <c r="U2092" s="82" t="str">
        <f t="shared" si="2414"/>
        <v/>
      </c>
      <c r="V2092" s="82" t="str">
        <f t="shared" si="2414"/>
        <v/>
      </c>
      <c r="W2092" s="82" t="str">
        <f t="shared" si="2414"/>
        <v/>
      </c>
      <c r="X2092" s="82" t="str">
        <f t="shared" si="2414"/>
        <v/>
      </c>
      <c r="Y2092" s="82" t="str">
        <f t="shared" si="2414"/>
        <v/>
      </c>
      <c r="Z2092" s="82" t="str">
        <f t="shared" si="2414"/>
        <v/>
      </c>
      <c r="AA2092" s="82" t="str">
        <f t="shared" si="2414"/>
        <v/>
      </c>
      <c r="AB2092" s="82" t="str">
        <f t="shared" si="2414"/>
        <v/>
      </c>
      <c r="AC2092" s="82" t="str">
        <f t="shared" si="2414"/>
        <v/>
      </c>
      <c r="AD2092" s="82" t="str">
        <f t="shared" si="2414"/>
        <v/>
      </c>
      <c r="AE2092" s="82" t="str">
        <f t="shared" si="2414"/>
        <v/>
      </c>
      <c r="AF2092" s="82" t="str">
        <f t="shared" si="2414"/>
        <v/>
      </c>
      <c r="AG2092" s="82" t="str">
        <f t="shared" si="2414"/>
        <v/>
      </c>
      <c r="AH2092" s="82" t="str">
        <f t="shared" si="2414"/>
        <v/>
      </c>
      <c r="AI2092" s="82" t="str">
        <f t="shared" si="2414"/>
        <v/>
      </c>
      <c r="AJ2092" s="82" t="str">
        <f t="shared" si="2414"/>
        <v/>
      </c>
      <c r="AK2092" s="82" t="str">
        <f t="shared" si="2414"/>
        <v/>
      </c>
      <c r="AL2092" s="82" t="str">
        <f t="shared" si="2414"/>
        <v/>
      </c>
      <c r="AM2092" s="82" t="str">
        <f t="shared" si="2414"/>
        <v/>
      </c>
      <c r="AN2092" s="82" t="str">
        <f t="shared" si="2414"/>
        <v/>
      </c>
      <c r="AO2092" s="82" t="str">
        <f t="shared" si="2414"/>
        <v/>
      </c>
      <c r="AP2092" s="82" t="str">
        <f t="shared" si="2414"/>
        <v/>
      </c>
      <c r="AQ2092" s="82" t="str">
        <f t="shared" si="2414"/>
        <v/>
      </c>
      <c r="AR2092" s="82" t="str">
        <f t="shared" si="2414"/>
        <v/>
      </c>
      <c r="AS2092" s="82" t="str">
        <f t="shared" si="2414"/>
        <v/>
      </c>
      <c r="AT2092" s="82" t="str">
        <f t="shared" si="2414"/>
        <v/>
      </c>
      <c r="AU2092" s="82" t="str">
        <f t="shared" si="2414"/>
        <v/>
      </c>
      <c r="AV2092" s="82" t="str">
        <f t="shared" si="2414"/>
        <v/>
      </c>
      <c r="AW2092" s="82" t="str">
        <f t="shared" si="2414"/>
        <v/>
      </c>
      <c r="AX2092" s="82" t="str">
        <f t="shared" si="2414"/>
        <v/>
      </c>
      <c r="AY2092" s="82" t="str">
        <f t="shared" si="2414"/>
        <v/>
      </c>
      <c r="AZ2092" s="82" t="str">
        <f t="shared" si="2414"/>
        <v/>
      </c>
      <c r="BA2092" s="82" t="str">
        <f t="shared" si="2414"/>
        <v/>
      </c>
      <c r="BB2092" s="82" t="str">
        <f t="shared" si="2414"/>
        <v/>
      </c>
      <c r="BC2092" s="82" t="str">
        <f t="shared" si="2414"/>
        <v/>
      </c>
      <c r="BD2092" s="82" t="str">
        <f t="shared" si="2414"/>
        <v/>
      </c>
      <c r="BE2092" s="82" t="str">
        <f t="shared" si="2414"/>
        <v/>
      </c>
      <c r="BF2092" s="82" t="str">
        <f t="shared" si="2414"/>
        <v/>
      </c>
      <c r="BG2092" s="82" t="str">
        <f t="shared" si="2414"/>
        <v/>
      </c>
      <c r="BH2092" s="82" t="str">
        <f t="shared" si="2414"/>
        <v/>
      </c>
      <c r="BI2092" s="82" t="str">
        <f t="shared" si="2414"/>
        <v/>
      </c>
      <c r="BJ2092" s="82" t="str">
        <f t="shared" si="2390"/>
        <v/>
      </c>
      <c r="BK2092" s="83" t="str">
        <f t="shared" si="2356"/>
        <v/>
      </c>
    </row>
    <row r="2093" spans="1:63" x14ac:dyDescent="0.25">
      <c r="A2093" t="str">
        <f t="shared" si="2367"/>
        <v>1</v>
      </c>
      <c r="B2093" t="str">
        <f t="shared" si="2368"/>
        <v>0</v>
      </c>
      <c r="C2093">
        <f>COUNTIF($D$3:D2093,D2093)</f>
        <v>0</v>
      </c>
      <c r="J2093" t="str">
        <f t="shared" si="2369"/>
        <v/>
      </c>
      <c r="K2093" t="str">
        <f t="shared" si="2370"/>
        <v/>
      </c>
      <c r="L2093" t="str">
        <f t="shared" si="2371"/>
        <v xml:space="preserve"> </v>
      </c>
      <c r="M2093" t="str">
        <f t="shared" si="2372"/>
        <v/>
      </c>
      <c r="N2093" t="e">
        <f>VLOOKUP(E2093,HC!A:B,2,0)</f>
        <v>#N/A</v>
      </c>
      <c r="O2093" t="e">
        <f>VLOOKUP(N2093,HC!B:C,2,0)</f>
        <v>#N/A</v>
      </c>
      <c r="P2093" s="82" t="str">
        <f t="shared" ref="P2093:BI2093" si="2415">IFERROR(IF($G2093="inactive","",IF(AND($L2093&lt;P$1,$M2093&lt;P$1),"",IF(AND($L2093&gt;Q$1,$M2093&gt;Q$1),"",IF(AND($L2093&lt;P$1,$M2093&lt;=Q$1),$M2093-P$1,IF(AND($L2093&gt;=P$1,$M2093&gt;Q$1),Q$1-$L2093,IF(AND($L2093&gt;=P$1,$M2093&lt;=Q$1),$M2093-$L2093,IF(AND($L2093&lt;P$1,$M2093&gt;Q$1),Q$1-P$1,""))))))),"")</f>
        <v/>
      </c>
      <c r="Q2093" s="82" t="str">
        <f t="shared" si="2415"/>
        <v/>
      </c>
      <c r="R2093" s="82" t="str">
        <f t="shared" si="2415"/>
        <v/>
      </c>
      <c r="S2093" s="82" t="str">
        <f t="shared" si="2415"/>
        <v/>
      </c>
      <c r="T2093" s="82" t="str">
        <f t="shared" si="2415"/>
        <v/>
      </c>
      <c r="U2093" s="82" t="str">
        <f t="shared" si="2415"/>
        <v/>
      </c>
      <c r="V2093" s="82" t="str">
        <f t="shared" si="2415"/>
        <v/>
      </c>
      <c r="W2093" s="82" t="str">
        <f t="shared" si="2415"/>
        <v/>
      </c>
      <c r="X2093" s="82" t="str">
        <f t="shared" si="2415"/>
        <v/>
      </c>
      <c r="Y2093" s="82" t="str">
        <f t="shared" si="2415"/>
        <v/>
      </c>
      <c r="Z2093" s="82" t="str">
        <f t="shared" si="2415"/>
        <v/>
      </c>
      <c r="AA2093" s="82" t="str">
        <f t="shared" si="2415"/>
        <v/>
      </c>
      <c r="AB2093" s="82" t="str">
        <f t="shared" si="2415"/>
        <v/>
      </c>
      <c r="AC2093" s="82" t="str">
        <f t="shared" si="2415"/>
        <v/>
      </c>
      <c r="AD2093" s="82" t="str">
        <f t="shared" si="2415"/>
        <v/>
      </c>
      <c r="AE2093" s="82" t="str">
        <f t="shared" si="2415"/>
        <v/>
      </c>
      <c r="AF2093" s="82" t="str">
        <f t="shared" si="2415"/>
        <v/>
      </c>
      <c r="AG2093" s="82" t="str">
        <f t="shared" si="2415"/>
        <v/>
      </c>
      <c r="AH2093" s="82" t="str">
        <f t="shared" si="2415"/>
        <v/>
      </c>
      <c r="AI2093" s="82" t="str">
        <f t="shared" si="2415"/>
        <v/>
      </c>
      <c r="AJ2093" s="82" t="str">
        <f t="shared" si="2415"/>
        <v/>
      </c>
      <c r="AK2093" s="82" t="str">
        <f t="shared" si="2415"/>
        <v/>
      </c>
      <c r="AL2093" s="82" t="str">
        <f t="shared" si="2415"/>
        <v/>
      </c>
      <c r="AM2093" s="82" t="str">
        <f t="shared" si="2415"/>
        <v/>
      </c>
      <c r="AN2093" s="82" t="str">
        <f t="shared" si="2415"/>
        <v/>
      </c>
      <c r="AO2093" s="82" t="str">
        <f t="shared" si="2415"/>
        <v/>
      </c>
      <c r="AP2093" s="82" t="str">
        <f t="shared" si="2415"/>
        <v/>
      </c>
      <c r="AQ2093" s="82" t="str">
        <f t="shared" si="2415"/>
        <v/>
      </c>
      <c r="AR2093" s="82" t="str">
        <f t="shared" si="2415"/>
        <v/>
      </c>
      <c r="AS2093" s="82" t="str">
        <f t="shared" si="2415"/>
        <v/>
      </c>
      <c r="AT2093" s="82" t="str">
        <f t="shared" si="2415"/>
        <v/>
      </c>
      <c r="AU2093" s="82" t="str">
        <f t="shared" si="2415"/>
        <v/>
      </c>
      <c r="AV2093" s="82" t="str">
        <f t="shared" si="2415"/>
        <v/>
      </c>
      <c r="AW2093" s="82" t="str">
        <f t="shared" si="2415"/>
        <v/>
      </c>
      <c r="AX2093" s="82" t="str">
        <f t="shared" si="2415"/>
        <v/>
      </c>
      <c r="AY2093" s="82" t="str">
        <f t="shared" si="2415"/>
        <v/>
      </c>
      <c r="AZ2093" s="82" t="str">
        <f t="shared" si="2415"/>
        <v/>
      </c>
      <c r="BA2093" s="82" t="str">
        <f t="shared" si="2415"/>
        <v/>
      </c>
      <c r="BB2093" s="82" t="str">
        <f t="shared" si="2415"/>
        <v/>
      </c>
      <c r="BC2093" s="82" t="str">
        <f t="shared" si="2415"/>
        <v/>
      </c>
      <c r="BD2093" s="82" t="str">
        <f t="shared" si="2415"/>
        <v/>
      </c>
      <c r="BE2093" s="82" t="str">
        <f t="shared" si="2415"/>
        <v/>
      </c>
      <c r="BF2093" s="82" t="str">
        <f t="shared" si="2415"/>
        <v/>
      </c>
      <c r="BG2093" s="82" t="str">
        <f t="shared" si="2415"/>
        <v/>
      </c>
      <c r="BH2093" s="82" t="str">
        <f t="shared" si="2415"/>
        <v/>
      </c>
      <c r="BI2093" s="82" t="str">
        <f t="shared" si="2415"/>
        <v/>
      </c>
      <c r="BJ2093" s="82" t="str">
        <f t="shared" si="2390"/>
        <v/>
      </c>
      <c r="BK2093" s="83" t="str">
        <f t="shared" si="2356"/>
        <v/>
      </c>
    </row>
    <row r="2094" spans="1:63" x14ac:dyDescent="0.25">
      <c r="A2094" t="str">
        <f t="shared" si="2367"/>
        <v>1</v>
      </c>
      <c r="B2094" t="str">
        <f t="shared" si="2368"/>
        <v>0</v>
      </c>
      <c r="C2094">
        <f>COUNTIF($D$3:D2094,D2094)</f>
        <v>0</v>
      </c>
      <c r="J2094" t="str">
        <f t="shared" si="2369"/>
        <v/>
      </c>
      <c r="K2094" t="str">
        <f t="shared" si="2370"/>
        <v/>
      </c>
      <c r="L2094" t="str">
        <f t="shared" si="2371"/>
        <v xml:space="preserve"> </v>
      </c>
      <c r="M2094" t="str">
        <f t="shared" si="2372"/>
        <v/>
      </c>
      <c r="N2094" t="e">
        <f>VLOOKUP(E2094,HC!A:B,2,0)</f>
        <v>#N/A</v>
      </c>
      <c r="O2094" t="e">
        <f>VLOOKUP(N2094,HC!B:C,2,0)</f>
        <v>#N/A</v>
      </c>
      <c r="P2094" s="82" t="str">
        <f t="shared" ref="P2094:BI2094" si="2416">IFERROR(IF($G2094="inactive","",IF(AND($L2094&lt;P$1,$M2094&lt;P$1),"",IF(AND($L2094&gt;Q$1,$M2094&gt;Q$1),"",IF(AND($L2094&lt;P$1,$M2094&lt;=Q$1),$M2094-P$1,IF(AND($L2094&gt;=P$1,$M2094&gt;Q$1),Q$1-$L2094,IF(AND($L2094&gt;=P$1,$M2094&lt;=Q$1),$M2094-$L2094,IF(AND($L2094&lt;P$1,$M2094&gt;Q$1),Q$1-P$1,""))))))),"")</f>
        <v/>
      </c>
      <c r="Q2094" s="82" t="str">
        <f t="shared" si="2416"/>
        <v/>
      </c>
      <c r="R2094" s="82" t="str">
        <f t="shared" si="2416"/>
        <v/>
      </c>
      <c r="S2094" s="82" t="str">
        <f t="shared" si="2416"/>
        <v/>
      </c>
      <c r="T2094" s="82" t="str">
        <f t="shared" si="2416"/>
        <v/>
      </c>
      <c r="U2094" s="82" t="str">
        <f t="shared" si="2416"/>
        <v/>
      </c>
      <c r="V2094" s="82" t="str">
        <f t="shared" si="2416"/>
        <v/>
      </c>
      <c r="W2094" s="82" t="str">
        <f t="shared" si="2416"/>
        <v/>
      </c>
      <c r="X2094" s="82" t="str">
        <f t="shared" si="2416"/>
        <v/>
      </c>
      <c r="Y2094" s="82" t="str">
        <f t="shared" si="2416"/>
        <v/>
      </c>
      <c r="Z2094" s="82" t="str">
        <f t="shared" si="2416"/>
        <v/>
      </c>
      <c r="AA2094" s="82" t="str">
        <f t="shared" si="2416"/>
        <v/>
      </c>
      <c r="AB2094" s="82" t="str">
        <f t="shared" si="2416"/>
        <v/>
      </c>
      <c r="AC2094" s="82" t="str">
        <f t="shared" si="2416"/>
        <v/>
      </c>
      <c r="AD2094" s="82" t="str">
        <f t="shared" si="2416"/>
        <v/>
      </c>
      <c r="AE2094" s="82" t="str">
        <f t="shared" si="2416"/>
        <v/>
      </c>
      <c r="AF2094" s="82" t="str">
        <f t="shared" si="2416"/>
        <v/>
      </c>
      <c r="AG2094" s="82" t="str">
        <f t="shared" si="2416"/>
        <v/>
      </c>
      <c r="AH2094" s="82" t="str">
        <f t="shared" si="2416"/>
        <v/>
      </c>
      <c r="AI2094" s="82" t="str">
        <f t="shared" si="2416"/>
        <v/>
      </c>
      <c r="AJ2094" s="82" t="str">
        <f t="shared" si="2416"/>
        <v/>
      </c>
      <c r="AK2094" s="82" t="str">
        <f t="shared" si="2416"/>
        <v/>
      </c>
      <c r="AL2094" s="82" t="str">
        <f t="shared" si="2416"/>
        <v/>
      </c>
      <c r="AM2094" s="82" t="str">
        <f t="shared" si="2416"/>
        <v/>
      </c>
      <c r="AN2094" s="82" t="str">
        <f t="shared" si="2416"/>
        <v/>
      </c>
      <c r="AO2094" s="82" t="str">
        <f t="shared" si="2416"/>
        <v/>
      </c>
      <c r="AP2094" s="82" t="str">
        <f t="shared" si="2416"/>
        <v/>
      </c>
      <c r="AQ2094" s="82" t="str">
        <f t="shared" si="2416"/>
        <v/>
      </c>
      <c r="AR2094" s="82" t="str">
        <f t="shared" si="2416"/>
        <v/>
      </c>
      <c r="AS2094" s="82" t="str">
        <f t="shared" si="2416"/>
        <v/>
      </c>
      <c r="AT2094" s="82" t="str">
        <f t="shared" si="2416"/>
        <v/>
      </c>
      <c r="AU2094" s="82" t="str">
        <f t="shared" si="2416"/>
        <v/>
      </c>
      <c r="AV2094" s="82" t="str">
        <f t="shared" si="2416"/>
        <v/>
      </c>
      <c r="AW2094" s="82" t="str">
        <f t="shared" si="2416"/>
        <v/>
      </c>
      <c r="AX2094" s="82" t="str">
        <f t="shared" si="2416"/>
        <v/>
      </c>
      <c r="AY2094" s="82" t="str">
        <f t="shared" si="2416"/>
        <v/>
      </c>
      <c r="AZ2094" s="82" t="str">
        <f t="shared" si="2416"/>
        <v/>
      </c>
      <c r="BA2094" s="82" t="str">
        <f t="shared" si="2416"/>
        <v/>
      </c>
      <c r="BB2094" s="82" t="str">
        <f t="shared" si="2416"/>
        <v/>
      </c>
      <c r="BC2094" s="82" t="str">
        <f t="shared" si="2416"/>
        <v/>
      </c>
      <c r="BD2094" s="82" t="str">
        <f t="shared" si="2416"/>
        <v/>
      </c>
      <c r="BE2094" s="82" t="str">
        <f t="shared" si="2416"/>
        <v/>
      </c>
      <c r="BF2094" s="82" t="str">
        <f t="shared" si="2416"/>
        <v/>
      </c>
      <c r="BG2094" s="82" t="str">
        <f t="shared" si="2416"/>
        <v/>
      </c>
      <c r="BH2094" s="82" t="str">
        <f t="shared" si="2416"/>
        <v/>
      </c>
      <c r="BI2094" s="82" t="str">
        <f t="shared" si="2416"/>
        <v/>
      </c>
      <c r="BJ2094" s="82" t="str">
        <f t="shared" si="2390"/>
        <v/>
      </c>
      <c r="BK2094" s="83" t="str">
        <f t="shared" si="2356"/>
        <v/>
      </c>
    </row>
    <row r="2095" spans="1:63" x14ac:dyDescent="0.25">
      <c r="A2095" t="str">
        <f t="shared" si="2367"/>
        <v>1</v>
      </c>
      <c r="B2095" t="str">
        <f t="shared" si="2368"/>
        <v>0</v>
      </c>
      <c r="C2095">
        <f>COUNTIF($D$3:D2095,D2095)</f>
        <v>0</v>
      </c>
      <c r="J2095" t="str">
        <f t="shared" si="2369"/>
        <v/>
      </c>
      <c r="K2095" t="str">
        <f t="shared" si="2370"/>
        <v/>
      </c>
      <c r="L2095" t="str">
        <f t="shared" si="2371"/>
        <v xml:space="preserve"> </v>
      </c>
      <c r="M2095" t="str">
        <f t="shared" si="2372"/>
        <v/>
      </c>
      <c r="N2095" t="e">
        <f>VLOOKUP(E2095,HC!A:B,2,0)</f>
        <v>#N/A</v>
      </c>
      <c r="O2095" t="e">
        <f>VLOOKUP(N2095,HC!B:C,2,0)</f>
        <v>#N/A</v>
      </c>
      <c r="P2095" s="82" t="str">
        <f t="shared" ref="P2095:BI2095" si="2417">IFERROR(IF($G2095="inactive","",IF(AND($L2095&lt;P$1,$M2095&lt;P$1),"",IF(AND($L2095&gt;Q$1,$M2095&gt;Q$1),"",IF(AND($L2095&lt;P$1,$M2095&lt;=Q$1),$M2095-P$1,IF(AND($L2095&gt;=P$1,$M2095&gt;Q$1),Q$1-$L2095,IF(AND($L2095&gt;=P$1,$M2095&lt;=Q$1),$M2095-$L2095,IF(AND($L2095&lt;P$1,$M2095&gt;Q$1),Q$1-P$1,""))))))),"")</f>
        <v/>
      </c>
      <c r="Q2095" s="82" t="str">
        <f t="shared" si="2417"/>
        <v/>
      </c>
      <c r="R2095" s="82" t="str">
        <f t="shared" si="2417"/>
        <v/>
      </c>
      <c r="S2095" s="82" t="str">
        <f t="shared" si="2417"/>
        <v/>
      </c>
      <c r="T2095" s="82" t="str">
        <f t="shared" si="2417"/>
        <v/>
      </c>
      <c r="U2095" s="82" t="str">
        <f t="shared" si="2417"/>
        <v/>
      </c>
      <c r="V2095" s="82" t="str">
        <f t="shared" si="2417"/>
        <v/>
      </c>
      <c r="W2095" s="82" t="str">
        <f t="shared" si="2417"/>
        <v/>
      </c>
      <c r="X2095" s="82" t="str">
        <f t="shared" si="2417"/>
        <v/>
      </c>
      <c r="Y2095" s="82" t="str">
        <f t="shared" si="2417"/>
        <v/>
      </c>
      <c r="Z2095" s="82" t="str">
        <f t="shared" si="2417"/>
        <v/>
      </c>
      <c r="AA2095" s="82" t="str">
        <f t="shared" si="2417"/>
        <v/>
      </c>
      <c r="AB2095" s="82" t="str">
        <f t="shared" si="2417"/>
        <v/>
      </c>
      <c r="AC2095" s="82" t="str">
        <f t="shared" si="2417"/>
        <v/>
      </c>
      <c r="AD2095" s="82" t="str">
        <f t="shared" si="2417"/>
        <v/>
      </c>
      <c r="AE2095" s="82" t="str">
        <f t="shared" si="2417"/>
        <v/>
      </c>
      <c r="AF2095" s="82" t="str">
        <f t="shared" si="2417"/>
        <v/>
      </c>
      <c r="AG2095" s="82" t="str">
        <f t="shared" si="2417"/>
        <v/>
      </c>
      <c r="AH2095" s="82" t="str">
        <f t="shared" si="2417"/>
        <v/>
      </c>
      <c r="AI2095" s="82" t="str">
        <f t="shared" si="2417"/>
        <v/>
      </c>
      <c r="AJ2095" s="82" t="str">
        <f t="shared" si="2417"/>
        <v/>
      </c>
      <c r="AK2095" s="82" t="str">
        <f t="shared" si="2417"/>
        <v/>
      </c>
      <c r="AL2095" s="82" t="str">
        <f t="shared" si="2417"/>
        <v/>
      </c>
      <c r="AM2095" s="82" t="str">
        <f t="shared" si="2417"/>
        <v/>
      </c>
      <c r="AN2095" s="82" t="str">
        <f t="shared" si="2417"/>
        <v/>
      </c>
      <c r="AO2095" s="82" t="str">
        <f t="shared" si="2417"/>
        <v/>
      </c>
      <c r="AP2095" s="82" t="str">
        <f t="shared" si="2417"/>
        <v/>
      </c>
      <c r="AQ2095" s="82" t="str">
        <f t="shared" si="2417"/>
        <v/>
      </c>
      <c r="AR2095" s="82" t="str">
        <f t="shared" si="2417"/>
        <v/>
      </c>
      <c r="AS2095" s="82" t="str">
        <f t="shared" si="2417"/>
        <v/>
      </c>
      <c r="AT2095" s="82" t="str">
        <f t="shared" si="2417"/>
        <v/>
      </c>
      <c r="AU2095" s="82" t="str">
        <f t="shared" si="2417"/>
        <v/>
      </c>
      <c r="AV2095" s="82" t="str">
        <f t="shared" si="2417"/>
        <v/>
      </c>
      <c r="AW2095" s="82" t="str">
        <f t="shared" si="2417"/>
        <v/>
      </c>
      <c r="AX2095" s="82" t="str">
        <f t="shared" si="2417"/>
        <v/>
      </c>
      <c r="AY2095" s="82" t="str">
        <f t="shared" si="2417"/>
        <v/>
      </c>
      <c r="AZ2095" s="82" t="str">
        <f t="shared" si="2417"/>
        <v/>
      </c>
      <c r="BA2095" s="82" t="str">
        <f t="shared" si="2417"/>
        <v/>
      </c>
      <c r="BB2095" s="82" t="str">
        <f t="shared" si="2417"/>
        <v/>
      </c>
      <c r="BC2095" s="82" t="str">
        <f t="shared" si="2417"/>
        <v/>
      </c>
      <c r="BD2095" s="82" t="str">
        <f t="shared" si="2417"/>
        <v/>
      </c>
      <c r="BE2095" s="82" t="str">
        <f t="shared" si="2417"/>
        <v/>
      </c>
      <c r="BF2095" s="82" t="str">
        <f t="shared" si="2417"/>
        <v/>
      </c>
      <c r="BG2095" s="82" t="str">
        <f t="shared" si="2417"/>
        <v/>
      </c>
      <c r="BH2095" s="82" t="str">
        <f t="shared" si="2417"/>
        <v/>
      </c>
      <c r="BI2095" s="82" t="str">
        <f t="shared" si="2417"/>
        <v/>
      </c>
      <c r="BJ2095" s="82" t="str">
        <f t="shared" si="2390"/>
        <v/>
      </c>
      <c r="BK2095" s="83" t="str">
        <f t="shared" si="2356"/>
        <v/>
      </c>
    </row>
    <row r="2096" spans="1:63" x14ac:dyDescent="0.25">
      <c r="A2096" t="str">
        <f t="shared" si="2367"/>
        <v>1</v>
      </c>
      <c r="B2096" t="str">
        <f t="shared" si="2368"/>
        <v>0</v>
      </c>
      <c r="C2096">
        <f>COUNTIF($D$3:D2096,D2096)</f>
        <v>0</v>
      </c>
      <c r="J2096" t="str">
        <f t="shared" si="2369"/>
        <v/>
      </c>
      <c r="K2096" t="str">
        <f t="shared" si="2370"/>
        <v/>
      </c>
      <c r="L2096" t="str">
        <f t="shared" si="2371"/>
        <v xml:space="preserve"> </v>
      </c>
      <c r="M2096" t="str">
        <f t="shared" si="2372"/>
        <v/>
      </c>
      <c r="N2096" t="e">
        <f>VLOOKUP(E2096,HC!A:B,2,0)</f>
        <v>#N/A</v>
      </c>
      <c r="O2096" t="e">
        <f>VLOOKUP(N2096,HC!B:C,2,0)</f>
        <v>#N/A</v>
      </c>
      <c r="P2096" s="82" t="str">
        <f t="shared" ref="P2096:BI2096" si="2418">IFERROR(IF($G2096="inactive","",IF(AND($L2096&lt;P$1,$M2096&lt;P$1),"",IF(AND($L2096&gt;Q$1,$M2096&gt;Q$1),"",IF(AND($L2096&lt;P$1,$M2096&lt;=Q$1),$M2096-P$1,IF(AND($L2096&gt;=P$1,$M2096&gt;Q$1),Q$1-$L2096,IF(AND($L2096&gt;=P$1,$M2096&lt;=Q$1),$M2096-$L2096,IF(AND($L2096&lt;P$1,$M2096&gt;Q$1),Q$1-P$1,""))))))),"")</f>
        <v/>
      </c>
      <c r="Q2096" s="82" t="str">
        <f t="shared" si="2418"/>
        <v/>
      </c>
      <c r="R2096" s="82" t="str">
        <f t="shared" si="2418"/>
        <v/>
      </c>
      <c r="S2096" s="82" t="str">
        <f t="shared" si="2418"/>
        <v/>
      </c>
      <c r="T2096" s="82" t="str">
        <f t="shared" si="2418"/>
        <v/>
      </c>
      <c r="U2096" s="82" t="str">
        <f t="shared" si="2418"/>
        <v/>
      </c>
      <c r="V2096" s="82" t="str">
        <f t="shared" si="2418"/>
        <v/>
      </c>
      <c r="W2096" s="82" t="str">
        <f t="shared" si="2418"/>
        <v/>
      </c>
      <c r="X2096" s="82" t="str">
        <f t="shared" si="2418"/>
        <v/>
      </c>
      <c r="Y2096" s="82" t="str">
        <f t="shared" si="2418"/>
        <v/>
      </c>
      <c r="Z2096" s="82" t="str">
        <f t="shared" si="2418"/>
        <v/>
      </c>
      <c r="AA2096" s="82" t="str">
        <f t="shared" si="2418"/>
        <v/>
      </c>
      <c r="AB2096" s="82" t="str">
        <f t="shared" si="2418"/>
        <v/>
      </c>
      <c r="AC2096" s="82" t="str">
        <f t="shared" si="2418"/>
        <v/>
      </c>
      <c r="AD2096" s="82" t="str">
        <f t="shared" si="2418"/>
        <v/>
      </c>
      <c r="AE2096" s="82" t="str">
        <f t="shared" si="2418"/>
        <v/>
      </c>
      <c r="AF2096" s="82" t="str">
        <f t="shared" si="2418"/>
        <v/>
      </c>
      <c r="AG2096" s="82" t="str">
        <f t="shared" si="2418"/>
        <v/>
      </c>
      <c r="AH2096" s="82" t="str">
        <f t="shared" si="2418"/>
        <v/>
      </c>
      <c r="AI2096" s="82" t="str">
        <f t="shared" si="2418"/>
        <v/>
      </c>
      <c r="AJ2096" s="82" t="str">
        <f t="shared" si="2418"/>
        <v/>
      </c>
      <c r="AK2096" s="82" t="str">
        <f t="shared" si="2418"/>
        <v/>
      </c>
      <c r="AL2096" s="82" t="str">
        <f t="shared" si="2418"/>
        <v/>
      </c>
      <c r="AM2096" s="82" t="str">
        <f t="shared" si="2418"/>
        <v/>
      </c>
      <c r="AN2096" s="82" t="str">
        <f t="shared" si="2418"/>
        <v/>
      </c>
      <c r="AO2096" s="82" t="str">
        <f t="shared" si="2418"/>
        <v/>
      </c>
      <c r="AP2096" s="82" t="str">
        <f t="shared" si="2418"/>
        <v/>
      </c>
      <c r="AQ2096" s="82" t="str">
        <f t="shared" si="2418"/>
        <v/>
      </c>
      <c r="AR2096" s="82" t="str">
        <f t="shared" si="2418"/>
        <v/>
      </c>
      <c r="AS2096" s="82" t="str">
        <f t="shared" si="2418"/>
        <v/>
      </c>
      <c r="AT2096" s="82" t="str">
        <f t="shared" si="2418"/>
        <v/>
      </c>
      <c r="AU2096" s="82" t="str">
        <f t="shared" si="2418"/>
        <v/>
      </c>
      <c r="AV2096" s="82" t="str">
        <f t="shared" si="2418"/>
        <v/>
      </c>
      <c r="AW2096" s="82" t="str">
        <f t="shared" si="2418"/>
        <v/>
      </c>
      <c r="AX2096" s="82" t="str">
        <f t="shared" si="2418"/>
        <v/>
      </c>
      <c r="AY2096" s="82" t="str">
        <f t="shared" si="2418"/>
        <v/>
      </c>
      <c r="AZ2096" s="82" t="str">
        <f t="shared" si="2418"/>
        <v/>
      </c>
      <c r="BA2096" s="82" t="str">
        <f t="shared" si="2418"/>
        <v/>
      </c>
      <c r="BB2096" s="82" t="str">
        <f t="shared" si="2418"/>
        <v/>
      </c>
      <c r="BC2096" s="82" t="str">
        <f t="shared" si="2418"/>
        <v/>
      </c>
      <c r="BD2096" s="82" t="str">
        <f t="shared" si="2418"/>
        <v/>
      </c>
      <c r="BE2096" s="82" t="str">
        <f t="shared" si="2418"/>
        <v/>
      </c>
      <c r="BF2096" s="82" t="str">
        <f t="shared" si="2418"/>
        <v/>
      </c>
      <c r="BG2096" s="82" t="str">
        <f t="shared" si="2418"/>
        <v/>
      </c>
      <c r="BH2096" s="82" t="str">
        <f t="shared" si="2418"/>
        <v/>
      </c>
      <c r="BI2096" s="82" t="str">
        <f t="shared" si="2418"/>
        <v/>
      </c>
      <c r="BJ2096" s="82" t="str">
        <f t="shared" si="2390"/>
        <v/>
      </c>
      <c r="BK2096" s="83" t="str">
        <f t="shared" si="2356"/>
        <v/>
      </c>
    </row>
    <row r="2097" spans="1:63" x14ac:dyDescent="0.25">
      <c r="A2097" t="str">
        <f t="shared" si="2367"/>
        <v>1</v>
      </c>
      <c r="B2097" t="str">
        <f t="shared" si="2368"/>
        <v>0</v>
      </c>
      <c r="C2097">
        <f>COUNTIF($D$3:D2097,D2097)</f>
        <v>0</v>
      </c>
      <c r="J2097" t="str">
        <f t="shared" si="2369"/>
        <v/>
      </c>
      <c r="K2097" t="str">
        <f t="shared" si="2370"/>
        <v/>
      </c>
      <c r="L2097" t="str">
        <f t="shared" si="2371"/>
        <v xml:space="preserve"> </v>
      </c>
      <c r="M2097" t="str">
        <f t="shared" si="2372"/>
        <v/>
      </c>
      <c r="N2097" t="e">
        <f>VLOOKUP(E2097,HC!A:B,2,0)</f>
        <v>#N/A</v>
      </c>
      <c r="O2097" t="e">
        <f>VLOOKUP(N2097,HC!B:C,2,0)</f>
        <v>#N/A</v>
      </c>
      <c r="P2097" s="82" t="str">
        <f t="shared" ref="P2097:BI2097" si="2419">IFERROR(IF($G2097="inactive","",IF(AND($L2097&lt;P$1,$M2097&lt;P$1),"",IF(AND($L2097&gt;Q$1,$M2097&gt;Q$1),"",IF(AND($L2097&lt;P$1,$M2097&lt;=Q$1),$M2097-P$1,IF(AND($L2097&gt;=P$1,$M2097&gt;Q$1),Q$1-$L2097,IF(AND($L2097&gt;=P$1,$M2097&lt;=Q$1),$M2097-$L2097,IF(AND($L2097&lt;P$1,$M2097&gt;Q$1),Q$1-P$1,""))))))),"")</f>
        <v/>
      </c>
      <c r="Q2097" s="82" t="str">
        <f t="shared" si="2419"/>
        <v/>
      </c>
      <c r="R2097" s="82" t="str">
        <f t="shared" si="2419"/>
        <v/>
      </c>
      <c r="S2097" s="82" t="str">
        <f t="shared" si="2419"/>
        <v/>
      </c>
      <c r="T2097" s="82" t="str">
        <f t="shared" si="2419"/>
        <v/>
      </c>
      <c r="U2097" s="82" t="str">
        <f t="shared" si="2419"/>
        <v/>
      </c>
      <c r="V2097" s="82" t="str">
        <f t="shared" si="2419"/>
        <v/>
      </c>
      <c r="W2097" s="82" t="str">
        <f t="shared" si="2419"/>
        <v/>
      </c>
      <c r="X2097" s="82" t="str">
        <f t="shared" si="2419"/>
        <v/>
      </c>
      <c r="Y2097" s="82" t="str">
        <f t="shared" si="2419"/>
        <v/>
      </c>
      <c r="Z2097" s="82" t="str">
        <f t="shared" si="2419"/>
        <v/>
      </c>
      <c r="AA2097" s="82" t="str">
        <f t="shared" si="2419"/>
        <v/>
      </c>
      <c r="AB2097" s="82" t="str">
        <f t="shared" si="2419"/>
        <v/>
      </c>
      <c r="AC2097" s="82" t="str">
        <f t="shared" si="2419"/>
        <v/>
      </c>
      <c r="AD2097" s="82" t="str">
        <f t="shared" si="2419"/>
        <v/>
      </c>
      <c r="AE2097" s="82" t="str">
        <f t="shared" si="2419"/>
        <v/>
      </c>
      <c r="AF2097" s="82" t="str">
        <f t="shared" si="2419"/>
        <v/>
      </c>
      <c r="AG2097" s="82" t="str">
        <f t="shared" si="2419"/>
        <v/>
      </c>
      <c r="AH2097" s="82" t="str">
        <f t="shared" si="2419"/>
        <v/>
      </c>
      <c r="AI2097" s="82" t="str">
        <f t="shared" si="2419"/>
        <v/>
      </c>
      <c r="AJ2097" s="82" t="str">
        <f t="shared" si="2419"/>
        <v/>
      </c>
      <c r="AK2097" s="82" t="str">
        <f t="shared" si="2419"/>
        <v/>
      </c>
      <c r="AL2097" s="82" t="str">
        <f t="shared" si="2419"/>
        <v/>
      </c>
      <c r="AM2097" s="82" t="str">
        <f t="shared" si="2419"/>
        <v/>
      </c>
      <c r="AN2097" s="82" t="str">
        <f t="shared" si="2419"/>
        <v/>
      </c>
      <c r="AO2097" s="82" t="str">
        <f t="shared" si="2419"/>
        <v/>
      </c>
      <c r="AP2097" s="82" t="str">
        <f t="shared" si="2419"/>
        <v/>
      </c>
      <c r="AQ2097" s="82" t="str">
        <f t="shared" si="2419"/>
        <v/>
      </c>
      <c r="AR2097" s="82" t="str">
        <f t="shared" si="2419"/>
        <v/>
      </c>
      <c r="AS2097" s="82" t="str">
        <f t="shared" si="2419"/>
        <v/>
      </c>
      <c r="AT2097" s="82" t="str">
        <f t="shared" si="2419"/>
        <v/>
      </c>
      <c r="AU2097" s="82" t="str">
        <f t="shared" si="2419"/>
        <v/>
      </c>
      <c r="AV2097" s="82" t="str">
        <f t="shared" si="2419"/>
        <v/>
      </c>
      <c r="AW2097" s="82" t="str">
        <f t="shared" si="2419"/>
        <v/>
      </c>
      <c r="AX2097" s="82" t="str">
        <f t="shared" si="2419"/>
        <v/>
      </c>
      <c r="AY2097" s="82" t="str">
        <f t="shared" si="2419"/>
        <v/>
      </c>
      <c r="AZ2097" s="82" t="str">
        <f t="shared" si="2419"/>
        <v/>
      </c>
      <c r="BA2097" s="82" t="str">
        <f t="shared" si="2419"/>
        <v/>
      </c>
      <c r="BB2097" s="82" t="str">
        <f t="shared" si="2419"/>
        <v/>
      </c>
      <c r="BC2097" s="82" t="str">
        <f t="shared" si="2419"/>
        <v/>
      </c>
      <c r="BD2097" s="82" t="str">
        <f t="shared" si="2419"/>
        <v/>
      </c>
      <c r="BE2097" s="82" t="str">
        <f t="shared" si="2419"/>
        <v/>
      </c>
      <c r="BF2097" s="82" t="str">
        <f t="shared" si="2419"/>
        <v/>
      </c>
      <c r="BG2097" s="82" t="str">
        <f t="shared" si="2419"/>
        <v/>
      </c>
      <c r="BH2097" s="82" t="str">
        <f t="shared" si="2419"/>
        <v/>
      </c>
      <c r="BI2097" s="82" t="str">
        <f t="shared" si="2419"/>
        <v/>
      </c>
      <c r="BJ2097" s="82" t="str">
        <f t="shared" si="2390"/>
        <v/>
      </c>
      <c r="BK2097" s="83" t="str">
        <f t="shared" si="2356"/>
        <v/>
      </c>
    </row>
    <row r="2098" spans="1:63" x14ac:dyDescent="0.25">
      <c r="A2098" t="str">
        <f t="shared" si="2367"/>
        <v>1</v>
      </c>
      <c r="B2098" t="str">
        <f t="shared" si="2368"/>
        <v>0</v>
      </c>
      <c r="C2098">
        <f>COUNTIF($D$3:D2098,D2098)</f>
        <v>0</v>
      </c>
      <c r="J2098" t="str">
        <f t="shared" si="2369"/>
        <v/>
      </c>
      <c r="K2098" t="str">
        <f t="shared" si="2370"/>
        <v/>
      </c>
      <c r="L2098" t="str">
        <f t="shared" si="2371"/>
        <v xml:space="preserve"> </v>
      </c>
      <c r="M2098" t="str">
        <f t="shared" si="2372"/>
        <v/>
      </c>
      <c r="N2098" t="e">
        <f>VLOOKUP(E2098,HC!A:B,2,0)</f>
        <v>#N/A</v>
      </c>
      <c r="O2098" t="e">
        <f>VLOOKUP(N2098,HC!B:C,2,0)</f>
        <v>#N/A</v>
      </c>
      <c r="P2098" s="82" t="str">
        <f t="shared" ref="P2098:BI2098" si="2420">IFERROR(IF($G2098="inactive","",IF(AND($L2098&lt;P$1,$M2098&lt;P$1),"",IF(AND($L2098&gt;Q$1,$M2098&gt;Q$1),"",IF(AND($L2098&lt;P$1,$M2098&lt;=Q$1),$M2098-P$1,IF(AND($L2098&gt;=P$1,$M2098&gt;Q$1),Q$1-$L2098,IF(AND($L2098&gt;=P$1,$M2098&lt;=Q$1),$M2098-$L2098,IF(AND($L2098&lt;P$1,$M2098&gt;Q$1),Q$1-P$1,""))))))),"")</f>
        <v/>
      </c>
      <c r="Q2098" s="82" t="str">
        <f t="shared" si="2420"/>
        <v/>
      </c>
      <c r="R2098" s="82" t="str">
        <f t="shared" si="2420"/>
        <v/>
      </c>
      <c r="S2098" s="82" t="str">
        <f t="shared" si="2420"/>
        <v/>
      </c>
      <c r="T2098" s="82" t="str">
        <f t="shared" si="2420"/>
        <v/>
      </c>
      <c r="U2098" s="82" t="str">
        <f t="shared" si="2420"/>
        <v/>
      </c>
      <c r="V2098" s="82" t="str">
        <f t="shared" si="2420"/>
        <v/>
      </c>
      <c r="W2098" s="82" t="str">
        <f t="shared" si="2420"/>
        <v/>
      </c>
      <c r="X2098" s="82" t="str">
        <f t="shared" si="2420"/>
        <v/>
      </c>
      <c r="Y2098" s="82" t="str">
        <f t="shared" si="2420"/>
        <v/>
      </c>
      <c r="Z2098" s="82" t="str">
        <f t="shared" si="2420"/>
        <v/>
      </c>
      <c r="AA2098" s="82" t="str">
        <f t="shared" si="2420"/>
        <v/>
      </c>
      <c r="AB2098" s="82" t="str">
        <f t="shared" si="2420"/>
        <v/>
      </c>
      <c r="AC2098" s="82" t="str">
        <f t="shared" si="2420"/>
        <v/>
      </c>
      <c r="AD2098" s="82" t="str">
        <f t="shared" si="2420"/>
        <v/>
      </c>
      <c r="AE2098" s="82" t="str">
        <f t="shared" si="2420"/>
        <v/>
      </c>
      <c r="AF2098" s="82" t="str">
        <f t="shared" si="2420"/>
        <v/>
      </c>
      <c r="AG2098" s="82" t="str">
        <f t="shared" si="2420"/>
        <v/>
      </c>
      <c r="AH2098" s="82" t="str">
        <f t="shared" si="2420"/>
        <v/>
      </c>
      <c r="AI2098" s="82" t="str">
        <f t="shared" si="2420"/>
        <v/>
      </c>
      <c r="AJ2098" s="82" t="str">
        <f t="shared" si="2420"/>
        <v/>
      </c>
      <c r="AK2098" s="82" t="str">
        <f t="shared" si="2420"/>
        <v/>
      </c>
      <c r="AL2098" s="82" t="str">
        <f t="shared" si="2420"/>
        <v/>
      </c>
      <c r="AM2098" s="82" t="str">
        <f t="shared" si="2420"/>
        <v/>
      </c>
      <c r="AN2098" s="82" t="str">
        <f t="shared" si="2420"/>
        <v/>
      </c>
      <c r="AO2098" s="82" t="str">
        <f t="shared" si="2420"/>
        <v/>
      </c>
      <c r="AP2098" s="82" t="str">
        <f t="shared" si="2420"/>
        <v/>
      </c>
      <c r="AQ2098" s="82" t="str">
        <f t="shared" si="2420"/>
        <v/>
      </c>
      <c r="AR2098" s="82" t="str">
        <f t="shared" si="2420"/>
        <v/>
      </c>
      <c r="AS2098" s="82" t="str">
        <f t="shared" si="2420"/>
        <v/>
      </c>
      <c r="AT2098" s="82" t="str">
        <f t="shared" si="2420"/>
        <v/>
      </c>
      <c r="AU2098" s="82" t="str">
        <f t="shared" si="2420"/>
        <v/>
      </c>
      <c r="AV2098" s="82" t="str">
        <f t="shared" si="2420"/>
        <v/>
      </c>
      <c r="AW2098" s="82" t="str">
        <f t="shared" si="2420"/>
        <v/>
      </c>
      <c r="AX2098" s="82" t="str">
        <f t="shared" si="2420"/>
        <v/>
      </c>
      <c r="AY2098" s="82" t="str">
        <f t="shared" si="2420"/>
        <v/>
      </c>
      <c r="AZ2098" s="82" t="str">
        <f t="shared" si="2420"/>
        <v/>
      </c>
      <c r="BA2098" s="82" t="str">
        <f t="shared" si="2420"/>
        <v/>
      </c>
      <c r="BB2098" s="82" t="str">
        <f t="shared" si="2420"/>
        <v/>
      </c>
      <c r="BC2098" s="82" t="str">
        <f t="shared" si="2420"/>
        <v/>
      </c>
      <c r="BD2098" s="82" t="str">
        <f t="shared" si="2420"/>
        <v/>
      </c>
      <c r="BE2098" s="82" t="str">
        <f t="shared" si="2420"/>
        <v/>
      </c>
      <c r="BF2098" s="82" t="str">
        <f t="shared" si="2420"/>
        <v/>
      </c>
      <c r="BG2098" s="82" t="str">
        <f t="shared" si="2420"/>
        <v/>
      </c>
      <c r="BH2098" s="82" t="str">
        <f t="shared" si="2420"/>
        <v/>
      </c>
      <c r="BI2098" s="82" t="str">
        <f t="shared" si="2420"/>
        <v/>
      </c>
      <c r="BJ2098" s="82" t="str">
        <f t="shared" si="2390"/>
        <v/>
      </c>
      <c r="BK2098" s="83" t="str">
        <f t="shared" si="2356"/>
        <v/>
      </c>
    </row>
    <row r="2099" spans="1:63" x14ac:dyDescent="0.25">
      <c r="A2099" t="str">
        <f t="shared" si="2367"/>
        <v>1</v>
      </c>
      <c r="B2099" t="str">
        <f t="shared" si="2368"/>
        <v>0</v>
      </c>
      <c r="C2099">
        <f>COUNTIF($D$3:D2099,D2099)</f>
        <v>0</v>
      </c>
      <c r="J2099" t="str">
        <f t="shared" si="2369"/>
        <v/>
      </c>
      <c r="K2099" t="str">
        <f t="shared" si="2370"/>
        <v/>
      </c>
      <c r="L2099" t="str">
        <f t="shared" si="2371"/>
        <v xml:space="preserve"> </v>
      </c>
      <c r="M2099" t="str">
        <f t="shared" si="2372"/>
        <v/>
      </c>
      <c r="N2099" t="e">
        <f>VLOOKUP(E2099,HC!A:B,2,0)</f>
        <v>#N/A</v>
      </c>
      <c r="O2099" t="e">
        <f>VLOOKUP(N2099,HC!B:C,2,0)</f>
        <v>#N/A</v>
      </c>
      <c r="P2099" s="82" t="str">
        <f t="shared" ref="P2099:BI2099" si="2421">IFERROR(IF($G2099="inactive","",IF(AND($L2099&lt;P$1,$M2099&lt;P$1),"",IF(AND($L2099&gt;Q$1,$M2099&gt;Q$1),"",IF(AND($L2099&lt;P$1,$M2099&lt;=Q$1),$M2099-P$1,IF(AND($L2099&gt;=P$1,$M2099&gt;Q$1),Q$1-$L2099,IF(AND($L2099&gt;=P$1,$M2099&lt;=Q$1),$M2099-$L2099,IF(AND($L2099&lt;P$1,$M2099&gt;Q$1),Q$1-P$1,""))))))),"")</f>
        <v/>
      </c>
      <c r="Q2099" s="82" t="str">
        <f t="shared" si="2421"/>
        <v/>
      </c>
      <c r="R2099" s="82" t="str">
        <f t="shared" si="2421"/>
        <v/>
      </c>
      <c r="S2099" s="82" t="str">
        <f t="shared" si="2421"/>
        <v/>
      </c>
      <c r="T2099" s="82" t="str">
        <f t="shared" si="2421"/>
        <v/>
      </c>
      <c r="U2099" s="82" t="str">
        <f t="shared" si="2421"/>
        <v/>
      </c>
      <c r="V2099" s="82" t="str">
        <f t="shared" si="2421"/>
        <v/>
      </c>
      <c r="W2099" s="82" t="str">
        <f t="shared" si="2421"/>
        <v/>
      </c>
      <c r="X2099" s="82" t="str">
        <f t="shared" si="2421"/>
        <v/>
      </c>
      <c r="Y2099" s="82" t="str">
        <f t="shared" si="2421"/>
        <v/>
      </c>
      <c r="Z2099" s="82" t="str">
        <f t="shared" si="2421"/>
        <v/>
      </c>
      <c r="AA2099" s="82" t="str">
        <f t="shared" si="2421"/>
        <v/>
      </c>
      <c r="AB2099" s="82" t="str">
        <f t="shared" si="2421"/>
        <v/>
      </c>
      <c r="AC2099" s="82" t="str">
        <f t="shared" si="2421"/>
        <v/>
      </c>
      <c r="AD2099" s="82" t="str">
        <f t="shared" si="2421"/>
        <v/>
      </c>
      <c r="AE2099" s="82" t="str">
        <f t="shared" si="2421"/>
        <v/>
      </c>
      <c r="AF2099" s="82" t="str">
        <f t="shared" si="2421"/>
        <v/>
      </c>
      <c r="AG2099" s="82" t="str">
        <f t="shared" si="2421"/>
        <v/>
      </c>
      <c r="AH2099" s="82" t="str">
        <f t="shared" si="2421"/>
        <v/>
      </c>
      <c r="AI2099" s="82" t="str">
        <f t="shared" si="2421"/>
        <v/>
      </c>
      <c r="AJ2099" s="82" t="str">
        <f t="shared" si="2421"/>
        <v/>
      </c>
      <c r="AK2099" s="82" t="str">
        <f t="shared" si="2421"/>
        <v/>
      </c>
      <c r="AL2099" s="82" t="str">
        <f t="shared" si="2421"/>
        <v/>
      </c>
      <c r="AM2099" s="82" t="str">
        <f t="shared" si="2421"/>
        <v/>
      </c>
      <c r="AN2099" s="82" t="str">
        <f t="shared" si="2421"/>
        <v/>
      </c>
      <c r="AO2099" s="82" t="str">
        <f t="shared" si="2421"/>
        <v/>
      </c>
      <c r="AP2099" s="82" t="str">
        <f t="shared" si="2421"/>
        <v/>
      </c>
      <c r="AQ2099" s="82" t="str">
        <f t="shared" si="2421"/>
        <v/>
      </c>
      <c r="AR2099" s="82" t="str">
        <f t="shared" si="2421"/>
        <v/>
      </c>
      <c r="AS2099" s="82" t="str">
        <f t="shared" si="2421"/>
        <v/>
      </c>
      <c r="AT2099" s="82" t="str">
        <f t="shared" si="2421"/>
        <v/>
      </c>
      <c r="AU2099" s="82" t="str">
        <f t="shared" si="2421"/>
        <v/>
      </c>
      <c r="AV2099" s="82" t="str">
        <f t="shared" si="2421"/>
        <v/>
      </c>
      <c r="AW2099" s="82" t="str">
        <f t="shared" si="2421"/>
        <v/>
      </c>
      <c r="AX2099" s="82" t="str">
        <f t="shared" si="2421"/>
        <v/>
      </c>
      <c r="AY2099" s="82" t="str">
        <f t="shared" si="2421"/>
        <v/>
      </c>
      <c r="AZ2099" s="82" t="str">
        <f t="shared" si="2421"/>
        <v/>
      </c>
      <c r="BA2099" s="82" t="str">
        <f t="shared" si="2421"/>
        <v/>
      </c>
      <c r="BB2099" s="82" t="str">
        <f t="shared" si="2421"/>
        <v/>
      </c>
      <c r="BC2099" s="82" t="str">
        <f t="shared" si="2421"/>
        <v/>
      </c>
      <c r="BD2099" s="82" t="str">
        <f t="shared" si="2421"/>
        <v/>
      </c>
      <c r="BE2099" s="82" t="str">
        <f t="shared" si="2421"/>
        <v/>
      </c>
      <c r="BF2099" s="82" t="str">
        <f t="shared" si="2421"/>
        <v/>
      </c>
      <c r="BG2099" s="82" t="str">
        <f t="shared" si="2421"/>
        <v/>
      </c>
      <c r="BH2099" s="82" t="str">
        <f t="shared" si="2421"/>
        <v/>
      </c>
      <c r="BI2099" s="82" t="str">
        <f t="shared" si="2421"/>
        <v/>
      </c>
      <c r="BJ2099" s="82" t="str">
        <f t="shared" si="2390"/>
        <v/>
      </c>
      <c r="BK2099" s="83" t="str">
        <f t="shared" si="2356"/>
        <v/>
      </c>
    </row>
    <row r="2100" spans="1:63" x14ac:dyDescent="0.25">
      <c r="A2100" t="str">
        <f t="shared" si="2367"/>
        <v>1</v>
      </c>
      <c r="B2100" t="str">
        <f t="shared" si="2368"/>
        <v>0</v>
      </c>
      <c r="C2100">
        <f>COUNTIF($D$3:D2100,D2100)</f>
        <v>0</v>
      </c>
      <c r="J2100" t="str">
        <f t="shared" si="2369"/>
        <v/>
      </c>
      <c r="K2100" t="str">
        <f t="shared" si="2370"/>
        <v/>
      </c>
      <c r="L2100" t="str">
        <f t="shared" si="2371"/>
        <v xml:space="preserve"> </v>
      </c>
      <c r="M2100" t="str">
        <f t="shared" si="2372"/>
        <v/>
      </c>
      <c r="N2100" t="e">
        <f>VLOOKUP(E2100,HC!A:B,2,0)</f>
        <v>#N/A</v>
      </c>
      <c r="O2100" t="e">
        <f>VLOOKUP(N2100,HC!B:C,2,0)</f>
        <v>#N/A</v>
      </c>
      <c r="P2100" s="82" t="str">
        <f t="shared" ref="P2100:BI2100" si="2422">IFERROR(IF($G2100="inactive","",IF(AND($L2100&lt;P$1,$M2100&lt;P$1),"",IF(AND($L2100&gt;Q$1,$M2100&gt;Q$1),"",IF(AND($L2100&lt;P$1,$M2100&lt;=Q$1),$M2100-P$1,IF(AND($L2100&gt;=P$1,$M2100&gt;Q$1),Q$1-$L2100,IF(AND($L2100&gt;=P$1,$M2100&lt;=Q$1),$M2100-$L2100,IF(AND($L2100&lt;P$1,$M2100&gt;Q$1),Q$1-P$1,""))))))),"")</f>
        <v/>
      </c>
      <c r="Q2100" s="82" t="str">
        <f t="shared" si="2422"/>
        <v/>
      </c>
      <c r="R2100" s="82" t="str">
        <f t="shared" si="2422"/>
        <v/>
      </c>
      <c r="S2100" s="82" t="str">
        <f t="shared" si="2422"/>
        <v/>
      </c>
      <c r="T2100" s="82" t="str">
        <f t="shared" si="2422"/>
        <v/>
      </c>
      <c r="U2100" s="82" t="str">
        <f t="shared" si="2422"/>
        <v/>
      </c>
      <c r="V2100" s="82" t="str">
        <f t="shared" si="2422"/>
        <v/>
      </c>
      <c r="W2100" s="82" t="str">
        <f t="shared" si="2422"/>
        <v/>
      </c>
      <c r="X2100" s="82" t="str">
        <f t="shared" si="2422"/>
        <v/>
      </c>
      <c r="Y2100" s="82" t="str">
        <f t="shared" si="2422"/>
        <v/>
      </c>
      <c r="Z2100" s="82" t="str">
        <f t="shared" si="2422"/>
        <v/>
      </c>
      <c r="AA2100" s="82" t="str">
        <f t="shared" si="2422"/>
        <v/>
      </c>
      <c r="AB2100" s="82" t="str">
        <f t="shared" si="2422"/>
        <v/>
      </c>
      <c r="AC2100" s="82" t="str">
        <f t="shared" si="2422"/>
        <v/>
      </c>
      <c r="AD2100" s="82" t="str">
        <f t="shared" si="2422"/>
        <v/>
      </c>
      <c r="AE2100" s="82" t="str">
        <f t="shared" si="2422"/>
        <v/>
      </c>
      <c r="AF2100" s="82" t="str">
        <f t="shared" si="2422"/>
        <v/>
      </c>
      <c r="AG2100" s="82" t="str">
        <f t="shared" si="2422"/>
        <v/>
      </c>
      <c r="AH2100" s="82" t="str">
        <f t="shared" si="2422"/>
        <v/>
      </c>
      <c r="AI2100" s="82" t="str">
        <f t="shared" si="2422"/>
        <v/>
      </c>
      <c r="AJ2100" s="82" t="str">
        <f t="shared" si="2422"/>
        <v/>
      </c>
      <c r="AK2100" s="82" t="str">
        <f t="shared" si="2422"/>
        <v/>
      </c>
      <c r="AL2100" s="82" t="str">
        <f t="shared" si="2422"/>
        <v/>
      </c>
      <c r="AM2100" s="82" t="str">
        <f t="shared" si="2422"/>
        <v/>
      </c>
      <c r="AN2100" s="82" t="str">
        <f t="shared" si="2422"/>
        <v/>
      </c>
      <c r="AO2100" s="82" t="str">
        <f t="shared" si="2422"/>
        <v/>
      </c>
      <c r="AP2100" s="82" t="str">
        <f t="shared" si="2422"/>
        <v/>
      </c>
      <c r="AQ2100" s="82" t="str">
        <f t="shared" si="2422"/>
        <v/>
      </c>
      <c r="AR2100" s="82" t="str">
        <f t="shared" si="2422"/>
        <v/>
      </c>
      <c r="AS2100" s="82" t="str">
        <f t="shared" si="2422"/>
        <v/>
      </c>
      <c r="AT2100" s="82" t="str">
        <f t="shared" si="2422"/>
        <v/>
      </c>
      <c r="AU2100" s="82" t="str">
        <f t="shared" si="2422"/>
        <v/>
      </c>
      <c r="AV2100" s="82" t="str">
        <f t="shared" si="2422"/>
        <v/>
      </c>
      <c r="AW2100" s="82" t="str">
        <f t="shared" si="2422"/>
        <v/>
      </c>
      <c r="AX2100" s="82" t="str">
        <f t="shared" si="2422"/>
        <v/>
      </c>
      <c r="AY2100" s="82" t="str">
        <f t="shared" si="2422"/>
        <v/>
      </c>
      <c r="AZ2100" s="82" t="str">
        <f t="shared" si="2422"/>
        <v/>
      </c>
      <c r="BA2100" s="82" t="str">
        <f t="shared" si="2422"/>
        <v/>
      </c>
      <c r="BB2100" s="82" t="str">
        <f t="shared" si="2422"/>
        <v/>
      </c>
      <c r="BC2100" s="82" t="str">
        <f t="shared" si="2422"/>
        <v/>
      </c>
      <c r="BD2100" s="82" t="str">
        <f t="shared" si="2422"/>
        <v/>
      </c>
      <c r="BE2100" s="82" t="str">
        <f t="shared" si="2422"/>
        <v/>
      </c>
      <c r="BF2100" s="82" t="str">
        <f t="shared" si="2422"/>
        <v/>
      </c>
      <c r="BG2100" s="82" t="str">
        <f t="shared" si="2422"/>
        <v/>
      </c>
      <c r="BH2100" s="82" t="str">
        <f t="shared" si="2422"/>
        <v/>
      </c>
      <c r="BI2100" s="82" t="str">
        <f t="shared" si="2422"/>
        <v/>
      </c>
      <c r="BJ2100" s="82" t="str">
        <f t="shared" si="2390"/>
        <v/>
      </c>
      <c r="BK2100" s="83" t="str">
        <f t="shared" si="2356"/>
        <v/>
      </c>
    </row>
    <row r="2101" spans="1:63" x14ac:dyDescent="0.25">
      <c r="A2101" t="str">
        <f t="shared" si="2367"/>
        <v>1</v>
      </c>
      <c r="B2101" t="str">
        <f t="shared" si="2368"/>
        <v>0</v>
      </c>
      <c r="C2101">
        <f>COUNTIF($D$3:D2101,D2101)</f>
        <v>0</v>
      </c>
      <c r="J2101" t="str">
        <f t="shared" si="2369"/>
        <v/>
      </c>
      <c r="K2101" t="str">
        <f t="shared" si="2370"/>
        <v/>
      </c>
      <c r="L2101" t="str">
        <f t="shared" si="2371"/>
        <v xml:space="preserve"> </v>
      </c>
      <c r="M2101" t="str">
        <f t="shared" si="2372"/>
        <v/>
      </c>
      <c r="N2101" t="e">
        <f>VLOOKUP(E2101,HC!A:B,2,0)</f>
        <v>#N/A</v>
      </c>
      <c r="O2101" t="e">
        <f>VLOOKUP(N2101,HC!B:C,2,0)</f>
        <v>#N/A</v>
      </c>
      <c r="P2101" s="82" t="str">
        <f t="shared" ref="P2101:BI2101" si="2423">IFERROR(IF($G2101="inactive","",IF(AND($L2101&lt;P$1,$M2101&lt;P$1),"",IF(AND($L2101&gt;Q$1,$M2101&gt;Q$1),"",IF(AND($L2101&lt;P$1,$M2101&lt;=Q$1),$M2101-P$1,IF(AND($L2101&gt;=P$1,$M2101&gt;Q$1),Q$1-$L2101,IF(AND($L2101&gt;=P$1,$M2101&lt;=Q$1),$M2101-$L2101,IF(AND($L2101&lt;P$1,$M2101&gt;Q$1),Q$1-P$1,""))))))),"")</f>
        <v/>
      </c>
      <c r="Q2101" s="82" t="str">
        <f t="shared" si="2423"/>
        <v/>
      </c>
      <c r="R2101" s="82" t="str">
        <f t="shared" si="2423"/>
        <v/>
      </c>
      <c r="S2101" s="82" t="str">
        <f t="shared" si="2423"/>
        <v/>
      </c>
      <c r="T2101" s="82" t="str">
        <f t="shared" si="2423"/>
        <v/>
      </c>
      <c r="U2101" s="82" t="str">
        <f t="shared" si="2423"/>
        <v/>
      </c>
      <c r="V2101" s="82" t="str">
        <f t="shared" si="2423"/>
        <v/>
      </c>
      <c r="W2101" s="82" t="str">
        <f t="shared" si="2423"/>
        <v/>
      </c>
      <c r="X2101" s="82" t="str">
        <f t="shared" si="2423"/>
        <v/>
      </c>
      <c r="Y2101" s="82" t="str">
        <f t="shared" si="2423"/>
        <v/>
      </c>
      <c r="Z2101" s="82" t="str">
        <f t="shared" si="2423"/>
        <v/>
      </c>
      <c r="AA2101" s="82" t="str">
        <f t="shared" si="2423"/>
        <v/>
      </c>
      <c r="AB2101" s="82" t="str">
        <f t="shared" si="2423"/>
        <v/>
      </c>
      <c r="AC2101" s="82" t="str">
        <f t="shared" si="2423"/>
        <v/>
      </c>
      <c r="AD2101" s="82" t="str">
        <f t="shared" si="2423"/>
        <v/>
      </c>
      <c r="AE2101" s="82" t="str">
        <f t="shared" si="2423"/>
        <v/>
      </c>
      <c r="AF2101" s="82" t="str">
        <f t="shared" si="2423"/>
        <v/>
      </c>
      <c r="AG2101" s="82" t="str">
        <f t="shared" si="2423"/>
        <v/>
      </c>
      <c r="AH2101" s="82" t="str">
        <f t="shared" si="2423"/>
        <v/>
      </c>
      <c r="AI2101" s="82" t="str">
        <f t="shared" si="2423"/>
        <v/>
      </c>
      <c r="AJ2101" s="82" t="str">
        <f t="shared" si="2423"/>
        <v/>
      </c>
      <c r="AK2101" s="82" t="str">
        <f t="shared" si="2423"/>
        <v/>
      </c>
      <c r="AL2101" s="82" t="str">
        <f t="shared" si="2423"/>
        <v/>
      </c>
      <c r="AM2101" s="82" t="str">
        <f t="shared" si="2423"/>
        <v/>
      </c>
      <c r="AN2101" s="82" t="str">
        <f t="shared" si="2423"/>
        <v/>
      </c>
      <c r="AO2101" s="82" t="str">
        <f t="shared" si="2423"/>
        <v/>
      </c>
      <c r="AP2101" s="82" t="str">
        <f t="shared" si="2423"/>
        <v/>
      </c>
      <c r="AQ2101" s="82" t="str">
        <f t="shared" si="2423"/>
        <v/>
      </c>
      <c r="AR2101" s="82" t="str">
        <f t="shared" si="2423"/>
        <v/>
      </c>
      <c r="AS2101" s="82" t="str">
        <f t="shared" si="2423"/>
        <v/>
      </c>
      <c r="AT2101" s="82" t="str">
        <f t="shared" si="2423"/>
        <v/>
      </c>
      <c r="AU2101" s="82" t="str">
        <f t="shared" si="2423"/>
        <v/>
      </c>
      <c r="AV2101" s="82" t="str">
        <f t="shared" si="2423"/>
        <v/>
      </c>
      <c r="AW2101" s="82" t="str">
        <f t="shared" si="2423"/>
        <v/>
      </c>
      <c r="AX2101" s="82" t="str">
        <f t="shared" si="2423"/>
        <v/>
      </c>
      <c r="AY2101" s="82" t="str">
        <f t="shared" si="2423"/>
        <v/>
      </c>
      <c r="AZ2101" s="82" t="str">
        <f t="shared" si="2423"/>
        <v/>
      </c>
      <c r="BA2101" s="82" t="str">
        <f t="shared" si="2423"/>
        <v/>
      </c>
      <c r="BB2101" s="82" t="str">
        <f t="shared" si="2423"/>
        <v/>
      </c>
      <c r="BC2101" s="82" t="str">
        <f t="shared" si="2423"/>
        <v/>
      </c>
      <c r="BD2101" s="82" t="str">
        <f t="shared" si="2423"/>
        <v/>
      </c>
      <c r="BE2101" s="82" t="str">
        <f t="shared" si="2423"/>
        <v/>
      </c>
      <c r="BF2101" s="82" t="str">
        <f t="shared" si="2423"/>
        <v/>
      </c>
      <c r="BG2101" s="82" t="str">
        <f t="shared" si="2423"/>
        <v/>
      </c>
      <c r="BH2101" s="82" t="str">
        <f t="shared" si="2423"/>
        <v/>
      </c>
      <c r="BI2101" s="82" t="str">
        <f t="shared" si="2423"/>
        <v/>
      </c>
      <c r="BJ2101" s="82" t="str">
        <f t="shared" si="2390"/>
        <v/>
      </c>
      <c r="BK2101" s="83" t="str">
        <f t="shared" si="2356"/>
        <v/>
      </c>
    </row>
    <row r="2102" spans="1:63" x14ac:dyDescent="0.25">
      <c r="A2102" t="str">
        <f t="shared" si="2367"/>
        <v>1</v>
      </c>
      <c r="B2102" t="str">
        <f t="shared" si="2368"/>
        <v>0</v>
      </c>
      <c r="C2102">
        <f>COUNTIF($D$3:D2102,D2102)</f>
        <v>0</v>
      </c>
      <c r="J2102" t="str">
        <f t="shared" si="2369"/>
        <v/>
      </c>
      <c r="K2102" t="str">
        <f t="shared" si="2370"/>
        <v/>
      </c>
      <c r="L2102" t="str">
        <f t="shared" si="2371"/>
        <v xml:space="preserve"> </v>
      </c>
      <c r="M2102" t="str">
        <f t="shared" si="2372"/>
        <v/>
      </c>
      <c r="N2102" t="e">
        <f>VLOOKUP(E2102,HC!A:B,2,0)</f>
        <v>#N/A</v>
      </c>
      <c r="O2102" t="e">
        <f>VLOOKUP(N2102,HC!B:C,2,0)</f>
        <v>#N/A</v>
      </c>
      <c r="P2102" s="82" t="str">
        <f t="shared" ref="P2102:BI2102" si="2424">IFERROR(IF($G2102="inactive","",IF(AND($L2102&lt;P$1,$M2102&lt;P$1),"",IF(AND($L2102&gt;Q$1,$M2102&gt;Q$1),"",IF(AND($L2102&lt;P$1,$M2102&lt;=Q$1),$M2102-P$1,IF(AND($L2102&gt;=P$1,$M2102&gt;Q$1),Q$1-$L2102,IF(AND($L2102&gt;=P$1,$M2102&lt;=Q$1),$M2102-$L2102,IF(AND($L2102&lt;P$1,$M2102&gt;Q$1),Q$1-P$1,""))))))),"")</f>
        <v/>
      </c>
      <c r="Q2102" s="82" t="str">
        <f t="shared" si="2424"/>
        <v/>
      </c>
      <c r="R2102" s="82" t="str">
        <f t="shared" si="2424"/>
        <v/>
      </c>
      <c r="S2102" s="82" t="str">
        <f t="shared" si="2424"/>
        <v/>
      </c>
      <c r="T2102" s="82" t="str">
        <f t="shared" si="2424"/>
        <v/>
      </c>
      <c r="U2102" s="82" t="str">
        <f t="shared" si="2424"/>
        <v/>
      </c>
      <c r="V2102" s="82" t="str">
        <f t="shared" si="2424"/>
        <v/>
      </c>
      <c r="W2102" s="82" t="str">
        <f t="shared" si="2424"/>
        <v/>
      </c>
      <c r="X2102" s="82" t="str">
        <f t="shared" si="2424"/>
        <v/>
      </c>
      <c r="Y2102" s="82" t="str">
        <f t="shared" si="2424"/>
        <v/>
      </c>
      <c r="Z2102" s="82" t="str">
        <f t="shared" si="2424"/>
        <v/>
      </c>
      <c r="AA2102" s="82" t="str">
        <f t="shared" si="2424"/>
        <v/>
      </c>
      <c r="AB2102" s="82" t="str">
        <f t="shared" si="2424"/>
        <v/>
      </c>
      <c r="AC2102" s="82" t="str">
        <f t="shared" si="2424"/>
        <v/>
      </c>
      <c r="AD2102" s="82" t="str">
        <f t="shared" si="2424"/>
        <v/>
      </c>
      <c r="AE2102" s="82" t="str">
        <f t="shared" si="2424"/>
        <v/>
      </c>
      <c r="AF2102" s="82" t="str">
        <f t="shared" si="2424"/>
        <v/>
      </c>
      <c r="AG2102" s="82" t="str">
        <f t="shared" si="2424"/>
        <v/>
      </c>
      <c r="AH2102" s="82" t="str">
        <f t="shared" si="2424"/>
        <v/>
      </c>
      <c r="AI2102" s="82" t="str">
        <f t="shared" si="2424"/>
        <v/>
      </c>
      <c r="AJ2102" s="82" t="str">
        <f t="shared" si="2424"/>
        <v/>
      </c>
      <c r="AK2102" s="82" t="str">
        <f t="shared" si="2424"/>
        <v/>
      </c>
      <c r="AL2102" s="82" t="str">
        <f t="shared" si="2424"/>
        <v/>
      </c>
      <c r="AM2102" s="82" t="str">
        <f t="shared" si="2424"/>
        <v/>
      </c>
      <c r="AN2102" s="82" t="str">
        <f t="shared" si="2424"/>
        <v/>
      </c>
      <c r="AO2102" s="82" t="str">
        <f t="shared" si="2424"/>
        <v/>
      </c>
      <c r="AP2102" s="82" t="str">
        <f t="shared" si="2424"/>
        <v/>
      </c>
      <c r="AQ2102" s="82" t="str">
        <f t="shared" si="2424"/>
        <v/>
      </c>
      <c r="AR2102" s="82" t="str">
        <f t="shared" si="2424"/>
        <v/>
      </c>
      <c r="AS2102" s="82" t="str">
        <f t="shared" si="2424"/>
        <v/>
      </c>
      <c r="AT2102" s="82" t="str">
        <f t="shared" si="2424"/>
        <v/>
      </c>
      <c r="AU2102" s="82" t="str">
        <f t="shared" si="2424"/>
        <v/>
      </c>
      <c r="AV2102" s="82" t="str">
        <f t="shared" si="2424"/>
        <v/>
      </c>
      <c r="AW2102" s="82" t="str">
        <f t="shared" si="2424"/>
        <v/>
      </c>
      <c r="AX2102" s="82" t="str">
        <f t="shared" si="2424"/>
        <v/>
      </c>
      <c r="AY2102" s="82" t="str">
        <f t="shared" si="2424"/>
        <v/>
      </c>
      <c r="AZ2102" s="82" t="str">
        <f t="shared" si="2424"/>
        <v/>
      </c>
      <c r="BA2102" s="82" t="str">
        <f t="shared" si="2424"/>
        <v/>
      </c>
      <c r="BB2102" s="82" t="str">
        <f t="shared" si="2424"/>
        <v/>
      </c>
      <c r="BC2102" s="82" t="str">
        <f t="shared" si="2424"/>
        <v/>
      </c>
      <c r="BD2102" s="82" t="str">
        <f t="shared" si="2424"/>
        <v/>
      </c>
      <c r="BE2102" s="82" t="str">
        <f t="shared" si="2424"/>
        <v/>
      </c>
      <c r="BF2102" s="82" t="str">
        <f t="shared" si="2424"/>
        <v/>
      </c>
      <c r="BG2102" s="82" t="str">
        <f t="shared" si="2424"/>
        <v/>
      </c>
      <c r="BH2102" s="82" t="str">
        <f t="shared" si="2424"/>
        <v/>
      </c>
      <c r="BI2102" s="82" t="str">
        <f t="shared" si="2424"/>
        <v/>
      </c>
      <c r="BJ2102" s="82" t="str">
        <f t="shared" si="2390"/>
        <v/>
      </c>
      <c r="BK2102" s="83" t="str">
        <f t="shared" si="2356"/>
        <v/>
      </c>
    </row>
    <row r="2103" spans="1:63" x14ac:dyDescent="0.25">
      <c r="A2103" t="str">
        <f t="shared" si="2367"/>
        <v>1</v>
      </c>
      <c r="B2103" t="str">
        <f t="shared" si="2368"/>
        <v>0</v>
      </c>
      <c r="C2103">
        <f>COUNTIF($D$3:D2103,D2103)</f>
        <v>0</v>
      </c>
      <c r="J2103" t="str">
        <f t="shared" si="2369"/>
        <v/>
      </c>
      <c r="K2103" t="str">
        <f t="shared" si="2370"/>
        <v/>
      </c>
      <c r="L2103" t="str">
        <f t="shared" si="2371"/>
        <v xml:space="preserve"> </v>
      </c>
      <c r="M2103" t="str">
        <f t="shared" si="2372"/>
        <v/>
      </c>
      <c r="N2103" t="e">
        <f>VLOOKUP(E2103,HC!A:B,2,0)</f>
        <v>#N/A</v>
      </c>
      <c r="O2103" t="e">
        <f>VLOOKUP(N2103,HC!B:C,2,0)</f>
        <v>#N/A</v>
      </c>
      <c r="P2103" s="82" t="str">
        <f t="shared" ref="P2103:BI2103" si="2425">IFERROR(IF($G2103="inactive","",IF(AND($L2103&lt;P$1,$M2103&lt;P$1),"",IF(AND($L2103&gt;Q$1,$M2103&gt;Q$1),"",IF(AND($L2103&lt;P$1,$M2103&lt;=Q$1),$M2103-P$1,IF(AND($L2103&gt;=P$1,$M2103&gt;Q$1),Q$1-$L2103,IF(AND($L2103&gt;=P$1,$M2103&lt;=Q$1),$M2103-$L2103,IF(AND($L2103&lt;P$1,$M2103&gt;Q$1),Q$1-P$1,""))))))),"")</f>
        <v/>
      </c>
      <c r="Q2103" s="82" t="str">
        <f t="shared" si="2425"/>
        <v/>
      </c>
      <c r="R2103" s="82" t="str">
        <f t="shared" si="2425"/>
        <v/>
      </c>
      <c r="S2103" s="82" t="str">
        <f t="shared" si="2425"/>
        <v/>
      </c>
      <c r="T2103" s="82" t="str">
        <f t="shared" si="2425"/>
        <v/>
      </c>
      <c r="U2103" s="82" t="str">
        <f t="shared" si="2425"/>
        <v/>
      </c>
      <c r="V2103" s="82" t="str">
        <f t="shared" si="2425"/>
        <v/>
      </c>
      <c r="W2103" s="82" t="str">
        <f t="shared" si="2425"/>
        <v/>
      </c>
      <c r="X2103" s="82" t="str">
        <f t="shared" si="2425"/>
        <v/>
      </c>
      <c r="Y2103" s="82" t="str">
        <f t="shared" si="2425"/>
        <v/>
      </c>
      <c r="Z2103" s="82" t="str">
        <f t="shared" si="2425"/>
        <v/>
      </c>
      <c r="AA2103" s="82" t="str">
        <f t="shared" si="2425"/>
        <v/>
      </c>
      <c r="AB2103" s="82" t="str">
        <f t="shared" si="2425"/>
        <v/>
      </c>
      <c r="AC2103" s="82" t="str">
        <f t="shared" si="2425"/>
        <v/>
      </c>
      <c r="AD2103" s="82" t="str">
        <f t="shared" si="2425"/>
        <v/>
      </c>
      <c r="AE2103" s="82" t="str">
        <f t="shared" si="2425"/>
        <v/>
      </c>
      <c r="AF2103" s="82" t="str">
        <f t="shared" si="2425"/>
        <v/>
      </c>
      <c r="AG2103" s="82" t="str">
        <f t="shared" si="2425"/>
        <v/>
      </c>
      <c r="AH2103" s="82" t="str">
        <f t="shared" si="2425"/>
        <v/>
      </c>
      <c r="AI2103" s="82" t="str">
        <f t="shared" si="2425"/>
        <v/>
      </c>
      <c r="AJ2103" s="82" t="str">
        <f t="shared" si="2425"/>
        <v/>
      </c>
      <c r="AK2103" s="82" t="str">
        <f t="shared" si="2425"/>
        <v/>
      </c>
      <c r="AL2103" s="82" t="str">
        <f t="shared" si="2425"/>
        <v/>
      </c>
      <c r="AM2103" s="82" t="str">
        <f t="shared" si="2425"/>
        <v/>
      </c>
      <c r="AN2103" s="82" t="str">
        <f t="shared" si="2425"/>
        <v/>
      </c>
      <c r="AO2103" s="82" t="str">
        <f t="shared" si="2425"/>
        <v/>
      </c>
      <c r="AP2103" s="82" t="str">
        <f t="shared" si="2425"/>
        <v/>
      </c>
      <c r="AQ2103" s="82" t="str">
        <f t="shared" si="2425"/>
        <v/>
      </c>
      <c r="AR2103" s="82" t="str">
        <f t="shared" si="2425"/>
        <v/>
      </c>
      <c r="AS2103" s="82" t="str">
        <f t="shared" si="2425"/>
        <v/>
      </c>
      <c r="AT2103" s="82" t="str">
        <f t="shared" si="2425"/>
        <v/>
      </c>
      <c r="AU2103" s="82" t="str">
        <f t="shared" si="2425"/>
        <v/>
      </c>
      <c r="AV2103" s="82" t="str">
        <f t="shared" si="2425"/>
        <v/>
      </c>
      <c r="AW2103" s="82" t="str">
        <f t="shared" si="2425"/>
        <v/>
      </c>
      <c r="AX2103" s="82" t="str">
        <f t="shared" si="2425"/>
        <v/>
      </c>
      <c r="AY2103" s="82" t="str">
        <f t="shared" si="2425"/>
        <v/>
      </c>
      <c r="AZ2103" s="82" t="str">
        <f t="shared" si="2425"/>
        <v/>
      </c>
      <c r="BA2103" s="82" t="str">
        <f t="shared" si="2425"/>
        <v/>
      </c>
      <c r="BB2103" s="82" t="str">
        <f t="shared" si="2425"/>
        <v/>
      </c>
      <c r="BC2103" s="82" t="str">
        <f t="shared" si="2425"/>
        <v/>
      </c>
      <c r="BD2103" s="82" t="str">
        <f t="shared" si="2425"/>
        <v/>
      </c>
      <c r="BE2103" s="82" t="str">
        <f t="shared" si="2425"/>
        <v/>
      </c>
      <c r="BF2103" s="82" t="str">
        <f t="shared" si="2425"/>
        <v/>
      </c>
      <c r="BG2103" s="82" t="str">
        <f t="shared" si="2425"/>
        <v/>
      </c>
      <c r="BH2103" s="82" t="str">
        <f t="shared" si="2425"/>
        <v/>
      </c>
      <c r="BI2103" s="82" t="str">
        <f t="shared" si="2425"/>
        <v/>
      </c>
      <c r="BJ2103" s="82" t="str">
        <f t="shared" si="2390"/>
        <v/>
      </c>
      <c r="BK2103" s="83" t="str">
        <f t="shared" si="2356"/>
        <v/>
      </c>
    </row>
    <row r="2104" spans="1:63" x14ac:dyDescent="0.25">
      <c r="A2104" t="str">
        <f t="shared" si="2367"/>
        <v>1</v>
      </c>
      <c r="B2104" t="str">
        <f t="shared" si="2368"/>
        <v>0</v>
      </c>
      <c r="C2104">
        <f>COUNTIF($D$3:D2104,D2104)</f>
        <v>0</v>
      </c>
      <c r="J2104" t="str">
        <f t="shared" si="2369"/>
        <v/>
      </c>
      <c r="K2104" t="str">
        <f t="shared" si="2370"/>
        <v/>
      </c>
      <c r="L2104" t="str">
        <f t="shared" si="2371"/>
        <v xml:space="preserve"> </v>
      </c>
      <c r="M2104" t="str">
        <f t="shared" si="2372"/>
        <v/>
      </c>
      <c r="N2104" t="e">
        <f>VLOOKUP(E2104,HC!A:B,2,0)</f>
        <v>#N/A</v>
      </c>
      <c r="O2104" t="e">
        <f>VLOOKUP(N2104,HC!B:C,2,0)</f>
        <v>#N/A</v>
      </c>
      <c r="P2104" s="82" t="str">
        <f t="shared" ref="P2104:BI2104" si="2426">IFERROR(IF($G2104="inactive","",IF(AND($L2104&lt;P$1,$M2104&lt;P$1),"",IF(AND($L2104&gt;Q$1,$M2104&gt;Q$1),"",IF(AND($L2104&lt;P$1,$M2104&lt;=Q$1),$M2104-P$1,IF(AND($L2104&gt;=P$1,$M2104&gt;Q$1),Q$1-$L2104,IF(AND($L2104&gt;=P$1,$M2104&lt;=Q$1),$M2104-$L2104,IF(AND($L2104&lt;P$1,$M2104&gt;Q$1),Q$1-P$1,""))))))),"")</f>
        <v/>
      </c>
      <c r="Q2104" s="82" t="str">
        <f t="shared" si="2426"/>
        <v/>
      </c>
      <c r="R2104" s="82" t="str">
        <f t="shared" si="2426"/>
        <v/>
      </c>
      <c r="S2104" s="82" t="str">
        <f t="shared" si="2426"/>
        <v/>
      </c>
      <c r="T2104" s="82" t="str">
        <f t="shared" si="2426"/>
        <v/>
      </c>
      <c r="U2104" s="82" t="str">
        <f t="shared" si="2426"/>
        <v/>
      </c>
      <c r="V2104" s="82" t="str">
        <f t="shared" si="2426"/>
        <v/>
      </c>
      <c r="W2104" s="82" t="str">
        <f t="shared" si="2426"/>
        <v/>
      </c>
      <c r="X2104" s="82" t="str">
        <f t="shared" si="2426"/>
        <v/>
      </c>
      <c r="Y2104" s="82" t="str">
        <f t="shared" si="2426"/>
        <v/>
      </c>
      <c r="Z2104" s="82" t="str">
        <f t="shared" si="2426"/>
        <v/>
      </c>
      <c r="AA2104" s="82" t="str">
        <f t="shared" si="2426"/>
        <v/>
      </c>
      <c r="AB2104" s="82" t="str">
        <f t="shared" si="2426"/>
        <v/>
      </c>
      <c r="AC2104" s="82" t="str">
        <f t="shared" si="2426"/>
        <v/>
      </c>
      <c r="AD2104" s="82" t="str">
        <f t="shared" si="2426"/>
        <v/>
      </c>
      <c r="AE2104" s="82" t="str">
        <f t="shared" si="2426"/>
        <v/>
      </c>
      <c r="AF2104" s="82" t="str">
        <f t="shared" si="2426"/>
        <v/>
      </c>
      <c r="AG2104" s="82" t="str">
        <f t="shared" si="2426"/>
        <v/>
      </c>
      <c r="AH2104" s="82" t="str">
        <f t="shared" si="2426"/>
        <v/>
      </c>
      <c r="AI2104" s="82" t="str">
        <f t="shared" si="2426"/>
        <v/>
      </c>
      <c r="AJ2104" s="82" t="str">
        <f t="shared" si="2426"/>
        <v/>
      </c>
      <c r="AK2104" s="82" t="str">
        <f t="shared" si="2426"/>
        <v/>
      </c>
      <c r="AL2104" s="82" t="str">
        <f t="shared" si="2426"/>
        <v/>
      </c>
      <c r="AM2104" s="82" t="str">
        <f t="shared" si="2426"/>
        <v/>
      </c>
      <c r="AN2104" s="82" t="str">
        <f t="shared" si="2426"/>
        <v/>
      </c>
      <c r="AO2104" s="82" t="str">
        <f t="shared" si="2426"/>
        <v/>
      </c>
      <c r="AP2104" s="82" t="str">
        <f t="shared" si="2426"/>
        <v/>
      </c>
      <c r="AQ2104" s="82" t="str">
        <f t="shared" si="2426"/>
        <v/>
      </c>
      <c r="AR2104" s="82" t="str">
        <f t="shared" si="2426"/>
        <v/>
      </c>
      <c r="AS2104" s="82" t="str">
        <f t="shared" si="2426"/>
        <v/>
      </c>
      <c r="AT2104" s="82" t="str">
        <f t="shared" si="2426"/>
        <v/>
      </c>
      <c r="AU2104" s="82" t="str">
        <f t="shared" si="2426"/>
        <v/>
      </c>
      <c r="AV2104" s="82" t="str">
        <f t="shared" si="2426"/>
        <v/>
      </c>
      <c r="AW2104" s="82" t="str">
        <f t="shared" si="2426"/>
        <v/>
      </c>
      <c r="AX2104" s="82" t="str">
        <f t="shared" si="2426"/>
        <v/>
      </c>
      <c r="AY2104" s="82" t="str">
        <f t="shared" si="2426"/>
        <v/>
      </c>
      <c r="AZ2104" s="82" t="str">
        <f t="shared" si="2426"/>
        <v/>
      </c>
      <c r="BA2104" s="82" t="str">
        <f t="shared" si="2426"/>
        <v/>
      </c>
      <c r="BB2104" s="82" t="str">
        <f t="shared" si="2426"/>
        <v/>
      </c>
      <c r="BC2104" s="82" t="str">
        <f t="shared" si="2426"/>
        <v/>
      </c>
      <c r="BD2104" s="82" t="str">
        <f t="shared" si="2426"/>
        <v/>
      </c>
      <c r="BE2104" s="82" t="str">
        <f t="shared" si="2426"/>
        <v/>
      </c>
      <c r="BF2104" s="82" t="str">
        <f t="shared" si="2426"/>
        <v/>
      </c>
      <c r="BG2104" s="82" t="str">
        <f t="shared" si="2426"/>
        <v/>
      </c>
      <c r="BH2104" s="82" t="str">
        <f t="shared" si="2426"/>
        <v/>
      </c>
      <c r="BI2104" s="82" t="str">
        <f t="shared" si="2426"/>
        <v/>
      </c>
      <c r="BJ2104" s="82" t="str">
        <f t="shared" si="2390"/>
        <v/>
      </c>
      <c r="BK2104" s="83" t="str">
        <f t="shared" si="2356"/>
        <v/>
      </c>
    </row>
    <row r="2105" spans="1:63" x14ac:dyDescent="0.25">
      <c r="A2105" t="str">
        <f t="shared" si="2367"/>
        <v>1</v>
      </c>
      <c r="B2105" t="str">
        <f t="shared" si="2368"/>
        <v>0</v>
      </c>
      <c r="C2105">
        <f>COUNTIF($D$3:D2105,D2105)</f>
        <v>0</v>
      </c>
      <c r="J2105" t="str">
        <f t="shared" si="2369"/>
        <v/>
      </c>
      <c r="K2105" t="str">
        <f t="shared" si="2370"/>
        <v/>
      </c>
      <c r="L2105" t="str">
        <f t="shared" si="2371"/>
        <v xml:space="preserve"> </v>
      </c>
      <c r="M2105" t="str">
        <f t="shared" si="2372"/>
        <v/>
      </c>
      <c r="N2105" t="e">
        <f>VLOOKUP(E2105,HC!A:B,2,0)</f>
        <v>#N/A</v>
      </c>
      <c r="O2105" t="e">
        <f>VLOOKUP(N2105,HC!B:C,2,0)</f>
        <v>#N/A</v>
      </c>
      <c r="P2105" s="82" t="str">
        <f t="shared" ref="P2105:BI2105" si="2427">IFERROR(IF($G2105="inactive","",IF(AND($L2105&lt;P$1,$M2105&lt;P$1),"",IF(AND($L2105&gt;Q$1,$M2105&gt;Q$1),"",IF(AND($L2105&lt;P$1,$M2105&lt;=Q$1),$M2105-P$1,IF(AND($L2105&gt;=P$1,$M2105&gt;Q$1),Q$1-$L2105,IF(AND($L2105&gt;=P$1,$M2105&lt;=Q$1),$M2105-$L2105,IF(AND($L2105&lt;P$1,$M2105&gt;Q$1),Q$1-P$1,""))))))),"")</f>
        <v/>
      </c>
      <c r="Q2105" s="82" t="str">
        <f t="shared" si="2427"/>
        <v/>
      </c>
      <c r="R2105" s="82" t="str">
        <f t="shared" si="2427"/>
        <v/>
      </c>
      <c r="S2105" s="82" t="str">
        <f t="shared" si="2427"/>
        <v/>
      </c>
      <c r="T2105" s="82" t="str">
        <f t="shared" si="2427"/>
        <v/>
      </c>
      <c r="U2105" s="82" t="str">
        <f t="shared" si="2427"/>
        <v/>
      </c>
      <c r="V2105" s="82" t="str">
        <f t="shared" si="2427"/>
        <v/>
      </c>
      <c r="W2105" s="82" t="str">
        <f t="shared" si="2427"/>
        <v/>
      </c>
      <c r="X2105" s="82" t="str">
        <f t="shared" si="2427"/>
        <v/>
      </c>
      <c r="Y2105" s="82" t="str">
        <f t="shared" si="2427"/>
        <v/>
      </c>
      <c r="Z2105" s="82" t="str">
        <f t="shared" si="2427"/>
        <v/>
      </c>
      <c r="AA2105" s="82" t="str">
        <f t="shared" si="2427"/>
        <v/>
      </c>
      <c r="AB2105" s="82" t="str">
        <f t="shared" si="2427"/>
        <v/>
      </c>
      <c r="AC2105" s="82" t="str">
        <f t="shared" si="2427"/>
        <v/>
      </c>
      <c r="AD2105" s="82" t="str">
        <f t="shared" si="2427"/>
        <v/>
      </c>
      <c r="AE2105" s="82" t="str">
        <f t="shared" si="2427"/>
        <v/>
      </c>
      <c r="AF2105" s="82" t="str">
        <f t="shared" si="2427"/>
        <v/>
      </c>
      <c r="AG2105" s="82" t="str">
        <f t="shared" si="2427"/>
        <v/>
      </c>
      <c r="AH2105" s="82" t="str">
        <f t="shared" si="2427"/>
        <v/>
      </c>
      <c r="AI2105" s="82" t="str">
        <f t="shared" si="2427"/>
        <v/>
      </c>
      <c r="AJ2105" s="82" t="str">
        <f t="shared" si="2427"/>
        <v/>
      </c>
      <c r="AK2105" s="82" t="str">
        <f t="shared" si="2427"/>
        <v/>
      </c>
      <c r="AL2105" s="82" t="str">
        <f t="shared" si="2427"/>
        <v/>
      </c>
      <c r="AM2105" s="82" t="str">
        <f t="shared" si="2427"/>
        <v/>
      </c>
      <c r="AN2105" s="82" t="str">
        <f t="shared" si="2427"/>
        <v/>
      </c>
      <c r="AO2105" s="82" t="str">
        <f t="shared" si="2427"/>
        <v/>
      </c>
      <c r="AP2105" s="82" t="str">
        <f t="shared" si="2427"/>
        <v/>
      </c>
      <c r="AQ2105" s="82" t="str">
        <f t="shared" si="2427"/>
        <v/>
      </c>
      <c r="AR2105" s="82" t="str">
        <f t="shared" si="2427"/>
        <v/>
      </c>
      <c r="AS2105" s="82" t="str">
        <f t="shared" si="2427"/>
        <v/>
      </c>
      <c r="AT2105" s="82" t="str">
        <f t="shared" si="2427"/>
        <v/>
      </c>
      <c r="AU2105" s="82" t="str">
        <f t="shared" si="2427"/>
        <v/>
      </c>
      <c r="AV2105" s="82" t="str">
        <f t="shared" si="2427"/>
        <v/>
      </c>
      <c r="AW2105" s="82" t="str">
        <f t="shared" si="2427"/>
        <v/>
      </c>
      <c r="AX2105" s="82" t="str">
        <f t="shared" si="2427"/>
        <v/>
      </c>
      <c r="AY2105" s="82" t="str">
        <f t="shared" si="2427"/>
        <v/>
      </c>
      <c r="AZ2105" s="82" t="str">
        <f t="shared" si="2427"/>
        <v/>
      </c>
      <c r="BA2105" s="82" t="str">
        <f t="shared" si="2427"/>
        <v/>
      </c>
      <c r="BB2105" s="82" t="str">
        <f t="shared" si="2427"/>
        <v/>
      </c>
      <c r="BC2105" s="82" t="str">
        <f t="shared" si="2427"/>
        <v/>
      </c>
      <c r="BD2105" s="82" t="str">
        <f t="shared" si="2427"/>
        <v/>
      </c>
      <c r="BE2105" s="82" t="str">
        <f t="shared" si="2427"/>
        <v/>
      </c>
      <c r="BF2105" s="82" t="str">
        <f t="shared" si="2427"/>
        <v/>
      </c>
      <c r="BG2105" s="82" t="str">
        <f t="shared" si="2427"/>
        <v/>
      </c>
      <c r="BH2105" s="82" t="str">
        <f t="shared" si="2427"/>
        <v/>
      </c>
      <c r="BI2105" s="82" t="str">
        <f t="shared" si="2427"/>
        <v/>
      </c>
      <c r="BJ2105" s="82" t="str">
        <f t="shared" si="2390"/>
        <v/>
      </c>
      <c r="BK2105" s="83" t="str">
        <f t="shared" si="2356"/>
        <v/>
      </c>
    </row>
    <row r="2106" spans="1:63" x14ac:dyDescent="0.25">
      <c r="A2106" t="str">
        <f t="shared" si="2367"/>
        <v>1</v>
      </c>
      <c r="B2106" t="str">
        <f t="shared" si="2368"/>
        <v>0</v>
      </c>
      <c r="C2106">
        <f>COUNTIF($D$3:D2106,D2106)</f>
        <v>0</v>
      </c>
      <c r="J2106" t="str">
        <f t="shared" si="2369"/>
        <v/>
      </c>
      <c r="K2106" t="str">
        <f t="shared" si="2370"/>
        <v/>
      </c>
      <c r="L2106" t="str">
        <f t="shared" si="2371"/>
        <v xml:space="preserve"> </v>
      </c>
      <c r="M2106" t="str">
        <f t="shared" si="2372"/>
        <v/>
      </c>
      <c r="N2106" t="e">
        <f>VLOOKUP(E2106,HC!A:B,2,0)</f>
        <v>#N/A</v>
      </c>
      <c r="O2106" t="e">
        <f>VLOOKUP(N2106,HC!B:C,2,0)</f>
        <v>#N/A</v>
      </c>
      <c r="P2106" s="82" t="str">
        <f t="shared" ref="P2106:BI2106" si="2428">IFERROR(IF($G2106="inactive","",IF(AND($L2106&lt;P$1,$M2106&lt;P$1),"",IF(AND($L2106&gt;Q$1,$M2106&gt;Q$1),"",IF(AND($L2106&lt;P$1,$M2106&lt;=Q$1),$M2106-P$1,IF(AND($L2106&gt;=P$1,$M2106&gt;Q$1),Q$1-$L2106,IF(AND($L2106&gt;=P$1,$M2106&lt;=Q$1),$M2106-$L2106,IF(AND($L2106&lt;P$1,$M2106&gt;Q$1),Q$1-P$1,""))))))),"")</f>
        <v/>
      </c>
      <c r="Q2106" s="82" t="str">
        <f t="shared" si="2428"/>
        <v/>
      </c>
      <c r="R2106" s="82" t="str">
        <f t="shared" si="2428"/>
        <v/>
      </c>
      <c r="S2106" s="82" t="str">
        <f t="shared" si="2428"/>
        <v/>
      </c>
      <c r="T2106" s="82" t="str">
        <f t="shared" si="2428"/>
        <v/>
      </c>
      <c r="U2106" s="82" t="str">
        <f t="shared" si="2428"/>
        <v/>
      </c>
      <c r="V2106" s="82" t="str">
        <f t="shared" si="2428"/>
        <v/>
      </c>
      <c r="W2106" s="82" t="str">
        <f t="shared" si="2428"/>
        <v/>
      </c>
      <c r="X2106" s="82" t="str">
        <f t="shared" si="2428"/>
        <v/>
      </c>
      <c r="Y2106" s="82" t="str">
        <f t="shared" si="2428"/>
        <v/>
      </c>
      <c r="Z2106" s="82" t="str">
        <f t="shared" si="2428"/>
        <v/>
      </c>
      <c r="AA2106" s="82" t="str">
        <f t="shared" si="2428"/>
        <v/>
      </c>
      <c r="AB2106" s="82" t="str">
        <f t="shared" si="2428"/>
        <v/>
      </c>
      <c r="AC2106" s="82" t="str">
        <f t="shared" si="2428"/>
        <v/>
      </c>
      <c r="AD2106" s="82" t="str">
        <f t="shared" si="2428"/>
        <v/>
      </c>
      <c r="AE2106" s="82" t="str">
        <f t="shared" si="2428"/>
        <v/>
      </c>
      <c r="AF2106" s="82" t="str">
        <f t="shared" si="2428"/>
        <v/>
      </c>
      <c r="AG2106" s="82" t="str">
        <f t="shared" si="2428"/>
        <v/>
      </c>
      <c r="AH2106" s="82" t="str">
        <f t="shared" si="2428"/>
        <v/>
      </c>
      <c r="AI2106" s="82" t="str">
        <f t="shared" si="2428"/>
        <v/>
      </c>
      <c r="AJ2106" s="82" t="str">
        <f t="shared" si="2428"/>
        <v/>
      </c>
      <c r="AK2106" s="82" t="str">
        <f t="shared" si="2428"/>
        <v/>
      </c>
      <c r="AL2106" s="82" t="str">
        <f t="shared" si="2428"/>
        <v/>
      </c>
      <c r="AM2106" s="82" t="str">
        <f t="shared" si="2428"/>
        <v/>
      </c>
      <c r="AN2106" s="82" t="str">
        <f t="shared" si="2428"/>
        <v/>
      </c>
      <c r="AO2106" s="82" t="str">
        <f t="shared" si="2428"/>
        <v/>
      </c>
      <c r="AP2106" s="82" t="str">
        <f t="shared" si="2428"/>
        <v/>
      </c>
      <c r="AQ2106" s="82" t="str">
        <f t="shared" si="2428"/>
        <v/>
      </c>
      <c r="AR2106" s="82" t="str">
        <f t="shared" si="2428"/>
        <v/>
      </c>
      <c r="AS2106" s="82" t="str">
        <f t="shared" si="2428"/>
        <v/>
      </c>
      <c r="AT2106" s="82" t="str">
        <f t="shared" si="2428"/>
        <v/>
      </c>
      <c r="AU2106" s="82" t="str">
        <f t="shared" si="2428"/>
        <v/>
      </c>
      <c r="AV2106" s="82" t="str">
        <f t="shared" si="2428"/>
        <v/>
      </c>
      <c r="AW2106" s="82" t="str">
        <f t="shared" si="2428"/>
        <v/>
      </c>
      <c r="AX2106" s="82" t="str">
        <f t="shared" si="2428"/>
        <v/>
      </c>
      <c r="AY2106" s="82" t="str">
        <f t="shared" si="2428"/>
        <v/>
      </c>
      <c r="AZ2106" s="82" t="str">
        <f t="shared" si="2428"/>
        <v/>
      </c>
      <c r="BA2106" s="82" t="str">
        <f t="shared" si="2428"/>
        <v/>
      </c>
      <c r="BB2106" s="82" t="str">
        <f t="shared" si="2428"/>
        <v/>
      </c>
      <c r="BC2106" s="82" t="str">
        <f t="shared" si="2428"/>
        <v/>
      </c>
      <c r="BD2106" s="82" t="str">
        <f t="shared" si="2428"/>
        <v/>
      </c>
      <c r="BE2106" s="82" t="str">
        <f t="shared" si="2428"/>
        <v/>
      </c>
      <c r="BF2106" s="82" t="str">
        <f t="shared" si="2428"/>
        <v/>
      </c>
      <c r="BG2106" s="82" t="str">
        <f t="shared" si="2428"/>
        <v/>
      </c>
      <c r="BH2106" s="82" t="str">
        <f t="shared" si="2428"/>
        <v/>
      </c>
      <c r="BI2106" s="82" t="str">
        <f t="shared" si="2428"/>
        <v/>
      </c>
      <c r="BJ2106" s="82" t="str">
        <f t="shared" si="2390"/>
        <v/>
      </c>
      <c r="BK2106" s="83" t="str">
        <f t="shared" ref="BK2106:BK2169" si="2429">IFERROR(IF(BD2105="inactive","",IF(AND($L2105&lt;BK$2,$M2105&lt;BK$2),"",IF(AND($L2105&gt;BL$2,$M2105&gt;BL$2),"",IF(AND($L2105&lt;BK$2,$M2105&lt;=BL$2),$M2105-BK$2,IF(AND($L2105&gt;=BK$2,$M2105&gt;BL$2),BL$2-$L2105,IF(AND($L2105&gt;=BK$2,$M2105&lt;=BL$2),$M2105-$L2105,IF(AND($L2105&lt;BK$2,$M2105&gt;BL$2),BL$2-BK$2,""))))))),"")</f>
        <v/>
      </c>
    </row>
    <row r="2107" spans="1:63" x14ac:dyDescent="0.25">
      <c r="A2107" t="str">
        <f t="shared" si="2367"/>
        <v>1</v>
      </c>
      <c r="B2107" t="str">
        <f t="shared" si="2368"/>
        <v>0</v>
      </c>
      <c r="C2107">
        <f>COUNTIF($D$3:D2107,D2107)</f>
        <v>0</v>
      </c>
      <c r="J2107" t="str">
        <f t="shared" si="2369"/>
        <v/>
      </c>
      <c r="K2107" t="str">
        <f t="shared" si="2370"/>
        <v/>
      </c>
      <c r="L2107" t="str">
        <f t="shared" si="2371"/>
        <v xml:space="preserve"> </v>
      </c>
      <c r="M2107" t="str">
        <f t="shared" si="2372"/>
        <v/>
      </c>
      <c r="N2107" t="e">
        <f>VLOOKUP(E2107,HC!A:B,2,0)</f>
        <v>#N/A</v>
      </c>
      <c r="O2107" t="e">
        <f>VLOOKUP(N2107,HC!B:C,2,0)</f>
        <v>#N/A</v>
      </c>
      <c r="P2107" s="82" t="str">
        <f t="shared" ref="P2107:BI2107" si="2430">IFERROR(IF($G2107="inactive","",IF(AND($L2107&lt;P$1,$M2107&lt;P$1),"",IF(AND($L2107&gt;Q$1,$M2107&gt;Q$1),"",IF(AND($L2107&lt;P$1,$M2107&lt;=Q$1),$M2107-P$1,IF(AND($L2107&gt;=P$1,$M2107&gt;Q$1),Q$1-$L2107,IF(AND($L2107&gt;=P$1,$M2107&lt;=Q$1),$M2107-$L2107,IF(AND($L2107&lt;P$1,$M2107&gt;Q$1),Q$1-P$1,""))))))),"")</f>
        <v/>
      </c>
      <c r="Q2107" s="82" t="str">
        <f t="shared" si="2430"/>
        <v/>
      </c>
      <c r="R2107" s="82" t="str">
        <f t="shared" si="2430"/>
        <v/>
      </c>
      <c r="S2107" s="82" t="str">
        <f t="shared" si="2430"/>
        <v/>
      </c>
      <c r="T2107" s="82" t="str">
        <f t="shared" si="2430"/>
        <v/>
      </c>
      <c r="U2107" s="82" t="str">
        <f t="shared" si="2430"/>
        <v/>
      </c>
      <c r="V2107" s="82" t="str">
        <f t="shared" si="2430"/>
        <v/>
      </c>
      <c r="W2107" s="82" t="str">
        <f t="shared" si="2430"/>
        <v/>
      </c>
      <c r="X2107" s="82" t="str">
        <f t="shared" si="2430"/>
        <v/>
      </c>
      <c r="Y2107" s="82" t="str">
        <f t="shared" si="2430"/>
        <v/>
      </c>
      <c r="Z2107" s="82" t="str">
        <f t="shared" si="2430"/>
        <v/>
      </c>
      <c r="AA2107" s="82" t="str">
        <f t="shared" si="2430"/>
        <v/>
      </c>
      <c r="AB2107" s="82" t="str">
        <f t="shared" si="2430"/>
        <v/>
      </c>
      <c r="AC2107" s="82" t="str">
        <f t="shared" si="2430"/>
        <v/>
      </c>
      <c r="AD2107" s="82" t="str">
        <f t="shared" si="2430"/>
        <v/>
      </c>
      <c r="AE2107" s="82" t="str">
        <f t="shared" si="2430"/>
        <v/>
      </c>
      <c r="AF2107" s="82" t="str">
        <f t="shared" si="2430"/>
        <v/>
      </c>
      <c r="AG2107" s="82" t="str">
        <f t="shared" si="2430"/>
        <v/>
      </c>
      <c r="AH2107" s="82" t="str">
        <f t="shared" si="2430"/>
        <v/>
      </c>
      <c r="AI2107" s="82" t="str">
        <f t="shared" si="2430"/>
        <v/>
      </c>
      <c r="AJ2107" s="82" t="str">
        <f t="shared" si="2430"/>
        <v/>
      </c>
      <c r="AK2107" s="82" t="str">
        <f t="shared" si="2430"/>
        <v/>
      </c>
      <c r="AL2107" s="82" t="str">
        <f t="shared" si="2430"/>
        <v/>
      </c>
      <c r="AM2107" s="82" t="str">
        <f t="shared" si="2430"/>
        <v/>
      </c>
      <c r="AN2107" s="82" t="str">
        <f t="shared" si="2430"/>
        <v/>
      </c>
      <c r="AO2107" s="82" t="str">
        <f t="shared" si="2430"/>
        <v/>
      </c>
      <c r="AP2107" s="82" t="str">
        <f t="shared" si="2430"/>
        <v/>
      </c>
      <c r="AQ2107" s="82" t="str">
        <f t="shared" si="2430"/>
        <v/>
      </c>
      <c r="AR2107" s="82" t="str">
        <f t="shared" si="2430"/>
        <v/>
      </c>
      <c r="AS2107" s="82" t="str">
        <f t="shared" si="2430"/>
        <v/>
      </c>
      <c r="AT2107" s="82" t="str">
        <f t="shared" si="2430"/>
        <v/>
      </c>
      <c r="AU2107" s="82" t="str">
        <f t="shared" si="2430"/>
        <v/>
      </c>
      <c r="AV2107" s="82" t="str">
        <f t="shared" si="2430"/>
        <v/>
      </c>
      <c r="AW2107" s="82" t="str">
        <f t="shared" si="2430"/>
        <v/>
      </c>
      <c r="AX2107" s="82" t="str">
        <f t="shared" si="2430"/>
        <v/>
      </c>
      <c r="AY2107" s="82" t="str">
        <f t="shared" si="2430"/>
        <v/>
      </c>
      <c r="AZ2107" s="82" t="str">
        <f t="shared" si="2430"/>
        <v/>
      </c>
      <c r="BA2107" s="82" t="str">
        <f t="shared" si="2430"/>
        <v/>
      </c>
      <c r="BB2107" s="82" t="str">
        <f t="shared" si="2430"/>
        <v/>
      </c>
      <c r="BC2107" s="82" t="str">
        <f t="shared" si="2430"/>
        <v/>
      </c>
      <c r="BD2107" s="82" t="str">
        <f t="shared" si="2430"/>
        <v/>
      </c>
      <c r="BE2107" s="82" t="str">
        <f t="shared" si="2430"/>
        <v/>
      </c>
      <c r="BF2107" s="82" t="str">
        <f t="shared" si="2430"/>
        <v/>
      </c>
      <c r="BG2107" s="82" t="str">
        <f t="shared" si="2430"/>
        <v/>
      </c>
      <c r="BH2107" s="82" t="str">
        <f t="shared" si="2430"/>
        <v/>
      </c>
      <c r="BI2107" s="82" t="str">
        <f t="shared" si="2430"/>
        <v/>
      </c>
      <c r="BJ2107" s="82" t="str">
        <f t="shared" si="2390"/>
        <v/>
      </c>
      <c r="BK2107" s="83" t="str">
        <f t="shared" si="2429"/>
        <v/>
      </c>
    </row>
    <row r="2108" spans="1:63" x14ac:dyDescent="0.25">
      <c r="A2108" t="str">
        <f t="shared" si="2367"/>
        <v>1</v>
      </c>
      <c r="B2108" t="str">
        <f t="shared" si="2368"/>
        <v>0</v>
      </c>
      <c r="C2108">
        <f>COUNTIF($D$3:D2108,D2108)</f>
        <v>0</v>
      </c>
      <c r="J2108" t="str">
        <f t="shared" si="2369"/>
        <v/>
      </c>
      <c r="K2108" t="str">
        <f t="shared" si="2370"/>
        <v/>
      </c>
      <c r="L2108" t="str">
        <f t="shared" si="2371"/>
        <v xml:space="preserve"> </v>
      </c>
      <c r="M2108" t="str">
        <f t="shared" si="2372"/>
        <v/>
      </c>
      <c r="N2108" t="e">
        <f>VLOOKUP(E2108,HC!A:B,2,0)</f>
        <v>#N/A</v>
      </c>
      <c r="O2108" t="e">
        <f>VLOOKUP(N2108,HC!B:C,2,0)</f>
        <v>#N/A</v>
      </c>
      <c r="P2108" s="82" t="str">
        <f t="shared" ref="P2108:BI2108" si="2431">IFERROR(IF($G2108="inactive","",IF(AND($L2108&lt;P$1,$M2108&lt;P$1),"",IF(AND($L2108&gt;Q$1,$M2108&gt;Q$1),"",IF(AND($L2108&lt;P$1,$M2108&lt;=Q$1),$M2108-P$1,IF(AND($L2108&gt;=P$1,$M2108&gt;Q$1),Q$1-$L2108,IF(AND($L2108&gt;=P$1,$M2108&lt;=Q$1),$M2108-$L2108,IF(AND($L2108&lt;P$1,$M2108&gt;Q$1),Q$1-P$1,""))))))),"")</f>
        <v/>
      </c>
      <c r="Q2108" s="82" t="str">
        <f t="shared" si="2431"/>
        <v/>
      </c>
      <c r="R2108" s="82" t="str">
        <f t="shared" si="2431"/>
        <v/>
      </c>
      <c r="S2108" s="82" t="str">
        <f t="shared" si="2431"/>
        <v/>
      </c>
      <c r="T2108" s="82" t="str">
        <f t="shared" si="2431"/>
        <v/>
      </c>
      <c r="U2108" s="82" t="str">
        <f t="shared" si="2431"/>
        <v/>
      </c>
      <c r="V2108" s="82" t="str">
        <f t="shared" si="2431"/>
        <v/>
      </c>
      <c r="W2108" s="82" t="str">
        <f t="shared" si="2431"/>
        <v/>
      </c>
      <c r="X2108" s="82" t="str">
        <f t="shared" si="2431"/>
        <v/>
      </c>
      <c r="Y2108" s="82" t="str">
        <f t="shared" si="2431"/>
        <v/>
      </c>
      <c r="Z2108" s="82" t="str">
        <f t="shared" si="2431"/>
        <v/>
      </c>
      <c r="AA2108" s="82" t="str">
        <f t="shared" si="2431"/>
        <v/>
      </c>
      <c r="AB2108" s="82" t="str">
        <f t="shared" si="2431"/>
        <v/>
      </c>
      <c r="AC2108" s="82" t="str">
        <f t="shared" si="2431"/>
        <v/>
      </c>
      <c r="AD2108" s="82" t="str">
        <f t="shared" si="2431"/>
        <v/>
      </c>
      <c r="AE2108" s="82" t="str">
        <f t="shared" si="2431"/>
        <v/>
      </c>
      <c r="AF2108" s="82" t="str">
        <f t="shared" si="2431"/>
        <v/>
      </c>
      <c r="AG2108" s="82" t="str">
        <f t="shared" si="2431"/>
        <v/>
      </c>
      <c r="AH2108" s="82" t="str">
        <f t="shared" si="2431"/>
        <v/>
      </c>
      <c r="AI2108" s="82" t="str">
        <f t="shared" si="2431"/>
        <v/>
      </c>
      <c r="AJ2108" s="82" t="str">
        <f t="shared" si="2431"/>
        <v/>
      </c>
      <c r="AK2108" s="82" t="str">
        <f t="shared" si="2431"/>
        <v/>
      </c>
      <c r="AL2108" s="82" t="str">
        <f t="shared" si="2431"/>
        <v/>
      </c>
      <c r="AM2108" s="82" t="str">
        <f t="shared" si="2431"/>
        <v/>
      </c>
      <c r="AN2108" s="82" t="str">
        <f t="shared" si="2431"/>
        <v/>
      </c>
      <c r="AO2108" s="82" t="str">
        <f t="shared" si="2431"/>
        <v/>
      </c>
      <c r="AP2108" s="82" t="str">
        <f t="shared" si="2431"/>
        <v/>
      </c>
      <c r="AQ2108" s="82" t="str">
        <f t="shared" si="2431"/>
        <v/>
      </c>
      <c r="AR2108" s="82" t="str">
        <f t="shared" si="2431"/>
        <v/>
      </c>
      <c r="AS2108" s="82" t="str">
        <f t="shared" si="2431"/>
        <v/>
      </c>
      <c r="AT2108" s="82" t="str">
        <f t="shared" si="2431"/>
        <v/>
      </c>
      <c r="AU2108" s="82" t="str">
        <f t="shared" si="2431"/>
        <v/>
      </c>
      <c r="AV2108" s="82" t="str">
        <f t="shared" si="2431"/>
        <v/>
      </c>
      <c r="AW2108" s="82" t="str">
        <f t="shared" si="2431"/>
        <v/>
      </c>
      <c r="AX2108" s="82" t="str">
        <f t="shared" si="2431"/>
        <v/>
      </c>
      <c r="AY2108" s="82" t="str">
        <f t="shared" si="2431"/>
        <v/>
      </c>
      <c r="AZ2108" s="82" t="str">
        <f t="shared" si="2431"/>
        <v/>
      </c>
      <c r="BA2108" s="82" t="str">
        <f t="shared" si="2431"/>
        <v/>
      </c>
      <c r="BB2108" s="82" t="str">
        <f t="shared" si="2431"/>
        <v/>
      </c>
      <c r="BC2108" s="82" t="str">
        <f t="shared" si="2431"/>
        <v/>
      </c>
      <c r="BD2108" s="82" t="str">
        <f t="shared" si="2431"/>
        <v/>
      </c>
      <c r="BE2108" s="82" t="str">
        <f t="shared" si="2431"/>
        <v/>
      </c>
      <c r="BF2108" s="82" t="str">
        <f t="shared" si="2431"/>
        <v/>
      </c>
      <c r="BG2108" s="82" t="str">
        <f t="shared" si="2431"/>
        <v/>
      </c>
      <c r="BH2108" s="82" t="str">
        <f t="shared" si="2431"/>
        <v/>
      </c>
      <c r="BI2108" s="82" t="str">
        <f t="shared" si="2431"/>
        <v/>
      </c>
      <c r="BJ2108" s="82" t="str">
        <f t="shared" si="2390"/>
        <v/>
      </c>
      <c r="BK2108" s="83" t="str">
        <f t="shared" si="2429"/>
        <v/>
      </c>
    </row>
    <row r="2109" spans="1:63" x14ac:dyDescent="0.25">
      <c r="A2109" t="str">
        <f t="shared" si="2367"/>
        <v>1</v>
      </c>
      <c r="B2109" t="str">
        <f t="shared" si="2368"/>
        <v>0</v>
      </c>
      <c r="C2109">
        <f>COUNTIF($D$3:D2109,D2109)</f>
        <v>0</v>
      </c>
      <c r="J2109" t="str">
        <f t="shared" si="2369"/>
        <v/>
      </c>
      <c r="K2109" t="str">
        <f t="shared" si="2370"/>
        <v/>
      </c>
      <c r="L2109" t="str">
        <f t="shared" si="2371"/>
        <v xml:space="preserve"> </v>
      </c>
      <c r="M2109" t="str">
        <f t="shared" si="2372"/>
        <v/>
      </c>
      <c r="N2109" t="e">
        <f>VLOOKUP(E2109,HC!A:B,2,0)</f>
        <v>#N/A</v>
      </c>
      <c r="O2109" t="e">
        <f>VLOOKUP(N2109,HC!B:C,2,0)</f>
        <v>#N/A</v>
      </c>
      <c r="P2109" s="82" t="str">
        <f t="shared" ref="P2109:BI2109" si="2432">IFERROR(IF($G2109="inactive","",IF(AND($L2109&lt;P$1,$M2109&lt;P$1),"",IF(AND($L2109&gt;Q$1,$M2109&gt;Q$1),"",IF(AND($L2109&lt;P$1,$M2109&lt;=Q$1),$M2109-P$1,IF(AND($L2109&gt;=P$1,$M2109&gt;Q$1),Q$1-$L2109,IF(AND($L2109&gt;=P$1,$M2109&lt;=Q$1),$M2109-$L2109,IF(AND($L2109&lt;P$1,$M2109&gt;Q$1),Q$1-P$1,""))))))),"")</f>
        <v/>
      </c>
      <c r="Q2109" s="82" t="str">
        <f t="shared" si="2432"/>
        <v/>
      </c>
      <c r="R2109" s="82" t="str">
        <f t="shared" si="2432"/>
        <v/>
      </c>
      <c r="S2109" s="82" t="str">
        <f t="shared" si="2432"/>
        <v/>
      </c>
      <c r="T2109" s="82" t="str">
        <f t="shared" si="2432"/>
        <v/>
      </c>
      <c r="U2109" s="82" t="str">
        <f t="shared" si="2432"/>
        <v/>
      </c>
      <c r="V2109" s="82" t="str">
        <f t="shared" si="2432"/>
        <v/>
      </c>
      <c r="W2109" s="82" t="str">
        <f t="shared" si="2432"/>
        <v/>
      </c>
      <c r="X2109" s="82" t="str">
        <f t="shared" si="2432"/>
        <v/>
      </c>
      <c r="Y2109" s="82" t="str">
        <f t="shared" si="2432"/>
        <v/>
      </c>
      <c r="Z2109" s="82" t="str">
        <f t="shared" si="2432"/>
        <v/>
      </c>
      <c r="AA2109" s="82" t="str">
        <f t="shared" si="2432"/>
        <v/>
      </c>
      <c r="AB2109" s="82" t="str">
        <f t="shared" si="2432"/>
        <v/>
      </c>
      <c r="AC2109" s="82" t="str">
        <f t="shared" si="2432"/>
        <v/>
      </c>
      <c r="AD2109" s="82" t="str">
        <f t="shared" si="2432"/>
        <v/>
      </c>
      <c r="AE2109" s="82" t="str">
        <f t="shared" si="2432"/>
        <v/>
      </c>
      <c r="AF2109" s="82" t="str">
        <f t="shared" si="2432"/>
        <v/>
      </c>
      <c r="AG2109" s="82" t="str">
        <f t="shared" si="2432"/>
        <v/>
      </c>
      <c r="AH2109" s="82" t="str">
        <f t="shared" si="2432"/>
        <v/>
      </c>
      <c r="AI2109" s="82" t="str">
        <f t="shared" si="2432"/>
        <v/>
      </c>
      <c r="AJ2109" s="82" t="str">
        <f t="shared" si="2432"/>
        <v/>
      </c>
      <c r="AK2109" s="82" t="str">
        <f t="shared" si="2432"/>
        <v/>
      </c>
      <c r="AL2109" s="82" t="str">
        <f t="shared" si="2432"/>
        <v/>
      </c>
      <c r="AM2109" s="82" t="str">
        <f t="shared" si="2432"/>
        <v/>
      </c>
      <c r="AN2109" s="82" t="str">
        <f t="shared" si="2432"/>
        <v/>
      </c>
      <c r="AO2109" s="82" t="str">
        <f t="shared" si="2432"/>
        <v/>
      </c>
      <c r="AP2109" s="82" t="str">
        <f t="shared" si="2432"/>
        <v/>
      </c>
      <c r="AQ2109" s="82" t="str">
        <f t="shared" si="2432"/>
        <v/>
      </c>
      <c r="AR2109" s="82" t="str">
        <f t="shared" si="2432"/>
        <v/>
      </c>
      <c r="AS2109" s="82" t="str">
        <f t="shared" si="2432"/>
        <v/>
      </c>
      <c r="AT2109" s="82" t="str">
        <f t="shared" si="2432"/>
        <v/>
      </c>
      <c r="AU2109" s="82" t="str">
        <f t="shared" si="2432"/>
        <v/>
      </c>
      <c r="AV2109" s="82" t="str">
        <f t="shared" si="2432"/>
        <v/>
      </c>
      <c r="AW2109" s="82" t="str">
        <f t="shared" si="2432"/>
        <v/>
      </c>
      <c r="AX2109" s="82" t="str">
        <f t="shared" si="2432"/>
        <v/>
      </c>
      <c r="AY2109" s="82" t="str">
        <f t="shared" si="2432"/>
        <v/>
      </c>
      <c r="AZ2109" s="82" t="str">
        <f t="shared" si="2432"/>
        <v/>
      </c>
      <c r="BA2109" s="82" t="str">
        <f t="shared" si="2432"/>
        <v/>
      </c>
      <c r="BB2109" s="82" t="str">
        <f t="shared" si="2432"/>
        <v/>
      </c>
      <c r="BC2109" s="82" t="str">
        <f t="shared" si="2432"/>
        <v/>
      </c>
      <c r="BD2109" s="82" t="str">
        <f t="shared" si="2432"/>
        <v/>
      </c>
      <c r="BE2109" s="82" t="str">
        <f t="shared" si="2432"/>
        <v/>
      </c>
      <c r="BF2109" s="82" t="str">
        <f t="shared" si="2432"/>
        <v/>
      </c>
      <c r="BG2109" s="82" t="str">
        <f t="shared" si="2432"/>
        <v/>
      </c>
      <c r="BH2109" s="82" t="str">
        <f t="shared" si="2432"/>
        <v/>
      </c>
      <c r="BI2109" s="82" t="str">
        <f t="shared" si="2432"/>
        <v/>
      </c>
      <c r="BJ2109" s="82" t="str">
        <f t="shared" si="2390"/>
        <v/>
      </c>
      <c r="BK2109" s="83" t="str">
        <f t="shared" si="2429"/>
        <v/>
      </c>
    </row>
    <row r="2110" spans="1:63" x14ac:dyDescent="0.25">
      <c r="A2110" t="str">
        <f t="shared" si="2367"/>
        <v>1</v>
      </c>
      <c r="B2110" t="str">
        <f t="shared" si="2368"/>
        <v>0</v>
      </c>
      <c r="C2110">
        <f>COUNTIF($D$3:D2110,D2110)</f>
        <v>0</v>
      </c>
      <c r="J2110" t="str">
        <f t="shared" si="2369"/>
        <v/>
      </c>
      <c r="K2110" t="str">
        <f t="shared" si="2370"/>
        <v/>
      </c>
      <c r="L2110" t="str">
        <f t="shared" si="2371"/>
        <v xml:space="preserve"> </v>
      </c>
      <c r="M2110" t="str">
        <f t="shared" si="2372"/>
        <v/>
      </c>
      <c r="N2110" t="e">
        <f>VLOOKUP(E2110,HC!A:B,2,0)</f>
        <v>#N/A</v>
      </c>
      <c r="O2110" t="e">
        <f>VLOOKUP(N2110,HC!B:C,2,0)</f>
        <v>#N/A</v>
      </c>
      <c r="P2110" s="82" t="str">
        <f t="shared" ref="P2110:BI2110" si="2433">IFERROR(IF($G2110="inactive","",IF(AND($L2110&lt;P$1,$M2110&lt;P$1),"",IF(AND($L2110&gt;Q$1,$M2110&gt;Q$1),"",IF(AND($L2110&lt;P$1,$M2110&lt;=Q$1),$M2110-P$1,IF(AND($L2110&gt;=P$1,$M2110&gt;Q$1),Q$1-$L2110,IF(AND($L2110&gt;=P$1,$M2110&lt;=Q$1),$M2110-$L2110,IF(AND($L2110&lt;P$1,$M2110&gt;Q$1),Q$1-P$1,""))))))),"")</f>
        <v/>
      </c>
      <c r="Q2110" s="82" t="str">
        <f t="shared" si="2433"/>
        <v/>
      </c>
      <c r="R2110" s="82" t="str">
        <f t="shared" si="2433"/>
        <v/>
      </c>
      <c r="S2110" s="82" t="str">
        <f t="shared" si="2433"/>
        <v/>
      </c>
      <c r="T2110" s="82" t="str">
        <f t="shared" si="2433"/>
        <v/>
      </c>
      <c r="U2110" s="82" t="str">
        <f t="shared" si="2433"/>
        <v/>
      </c>
      <c r="V2110" s="82" t="str">
        <f t="shared" si="2433"/>
        <v/>
      </c>
      <c r="W2110" s="82" t="str">
        <f t="shared" si="2433"/>
        <v/>
      </c>
      <c r="X2110" s="82" t="str">
        <f t="shared" si="2433"/>
        <v/>
      </c>
      <c r="Y2110" s="82" t="str">
        <f t="shared" si="2433"/>
        <v/>
      </c>
      <c r="Z2110" s="82" t="str">
        <f t="shared" si="2433"/>
        <v/>
      </c>
      <c r="AA2110" s="82" t="str">
        <f t="shared" si="2433"/>
        <v/>
      </c>
      <c r="AB2110" s="82" t="str">
        <f t="shared" si="2433"/>
        <v/>
      </c>
      <c r="AC2110" s="82" t="str">
        <f t="shared" si="2433"/>
        <v/>
      </c>
      <c r="AD2110" s="82" t="str">
        <f t="shared" si="2433"/>
        <v/>
      </c>
      <c r="AE2110" s="82" t="str">
        <f t="shared" si="2433"/>
        <v/>
      </c>
      <c r="AF2110" s="82" t="str">
        <f t="shared" si="2433"/>
        <v/>
      </c>
      <c r="AG2110" s="82" t="str">
        <f t="shared" si="2433"/>
        <v/>
      </c>
      <c r="AH2110" s="82" t="str">
        <f t="shared" si="2433"/>
        <v/>
      </c>
      <c r="AI2110" s="82" t="str">
        <f t="shared" si="2433"/>
        <v/>
      </c>
      <c r="AJ2110" s="82" t="str">
        <f t="shared" si="2433"/>
        <v/>
      </c>
      <c r="AK2110" s="82" t="str">
        <f t="shared" si="2433"/>
        <v/>
      </c>
      <c r="AL2110" s="82" t="str">
        <f t="shared" si="2433"/>
        <v/>
      </c>
      <c r="AM2110" s="82" t="str">
        <f t="shared" si="2433"/>
        <v/>
      </c>
      <c r="AN2110" s="82" t="str">
        <f t="shared" si="2433"/>
        <v/>
      </c>
      <c r="AO2110" s="82" t="str">
        <f t="shared" si="2433"/>
        <v/>
      </c>
      <c r="AP2110" s="82" t="str">
        <f t="shared" si="2433"/>
        <v/>
      </c>
      <c r="AQ2110" s="82" t="str">
        <f t="shared" si="2433"/>
        <v/>
      </c>
      <c r="AR2110" s="82" t="str">
        <f t="shared" si="2433"/>
        <v/>
      </c>
      <c r="AS2110" s="82" t="str">
        <f t="shared" si="2433"/>
        <v/>
      </c>
      <c r="AT2110" s="82" t="str">
        <f t="shared" si="2433"/>
        <v/>
      </c>
      <c r="AU2110" s="82" t="str">
        <f t="shared" si="2433"/>
        <v/>
      </c>
      <c r="AV2110" s="82" t="str">
        <f t="shared" si="2433"/>
        <v/>
      </c>
      <c r="AW2110" s="82" t="str">
        <f t="shared" si="2433"/>
        <v/>
      </c>
      <c r="AX2110" s="82" t="str">
        <f t="shared" si="2433"/>
        <v/>
      </c>
      <c r="AY2110" s="82" t="str">
        <f t="shared" si="2433"/>
        <v/>
      </c>
      <c r="AZ2110" s="82" t="str">
        <f t="shared" si="2433"/>
        <v/>
      </c>
      <c r="BA2110" s="82" t="str">
        <f t="shared" si="2433"/>
        <v/>
      </c>
      <c r="BB2110" s="82" t="str">
        <f t="shared" si="2433"/>
        <v/>
      </c>
      <c r="BC2110" s="82" t="str">
        <f t="shared" si="2433"/>
        <v/>
      </c>
      <c r="BD2110" s="82" t="str">
        <f t="shared" si="2433"/>
        <v/>
      </c>
      <c r="BE2110" s="82" t="str">
        <f t="shared" si="2433"/>
        <v/>
      </c>
      <c r="BF2110" s="82" t="str">
        <f t="shared" si="2433"/>
        <v/>
      </c>
      <c r="BG2110" s="82" t="str">
        <f t="shared" si="2433"/>
        <v/>
      </c>
      <c r="BH2110" s="82" t="str">
        <f t="shared" si="2433"/>
        <v/>
      </c>
      <c r="BI2110" s="82" t="str">
        <f t="shared" si="2433"/>
        <v/>
      </c>
      <c r="BJ2110" s="82" t="str">
        <f t="shared" si="2390"/>
        <v/>
      </c>
      <c r="BK2110" s="83" t="str">
        <f t="shared" si="2429"/>
        <v/>
      </c>
    </row>
    <row r="2111" spans="1:63" x14ac:dyDescent="0.25">
      <c r="A2111" t="str">
        <f t="shared" si="2367"/>
        <v>1</v>
      </c>
      <c r="B2111" t="str">
        <f t="shared" si="2368"/>
        <v>0</v>
      </c>
      <c r="C2111">
        <f>COUNTIF($D$3:D2111,D2111)</f>
        <v>0</v>
      </c>
      <c r="J2111" t="str">
        <f t="shared" si="2369"/>
        <v/>
      </c>
      <c r="K2111" t="str">
        <f t="shared" si="2370"/>
        <v/>
      </c>
      <c r="L2111" t="str">
        <f t="shared" si="2371"/>
        <v xml:space="preserve"> </v>
      </c>
      <c r="M2111" t="str">
        <f t="shared" si="2372"/>
        <v/>
      </c>
      <c r="N2111" t="e">
        <f>VLOOKUP(E2111,HC!A:B,2,0)</f>
        <v>#N/A</v>
      </c>
      <c r="O2111" t="e">
        <f>VLOOKUP(N2111,HC!B:C,2,0)</f>
        <v>#N/A</v>
      </c>
      <c r="P2111" s="82" t="str">
        <f t="shared" ref="P2111:BI2111" si="2434">IFERROR(IF($G2111="inactive","",IF(AND($L2111&lt;P$1,$M2111&lt;P$1),"",IF(AND($L2111&gt;Q$1,$M2111&gt;Q$1),"",IF(AND($L2111&lt;P$1,$M2111&lt;=Q$1),$M2111-P$1,IF(AND($L2111&gt;=P$1,$M2111&gt;Q$1),Q$1-$L2111,IF(AND($L2111&gt;=P$1,$M2111&lt;=Q$1),$M2111-$L2111,IF(AND($L2111&lt;P$1,$M2111&gt;Q$1),Q$1-P$1,""))))))),"")</f>
        <v/>
      </c>
      <c r="Q2111" s="82" t="str">
        <f t="shared" si="2434"/>
        <v/>
      </c>
      <c r="R2111" s="82" t="str">
        <f t="shared" si="2434"/>
        <v/>
      </c>
      <c r="S2111" s="82" t="str">
        <f t="shared" si="2434"/>
        <v/>
      </c>
      <c r="T2111" s="82" t="str">
        <f t="shared" si="2434"/>
        <v/>
      </c>
      <c r="U2111" s="82" t="str">
        <f t="shared" si="2434"/>
        <v/>
      </c>
      <c r="V2111" s="82" t="str">
        <f t="shared" si="2434"/>
        <v/>
      </c>
      <c r="W2111" s="82" t="str">
        <f t="shared" si="2434"/>
        <v/>
      </c>
      <c r="X2111" s="82" t="str">
        <f t="shared" si="2434"/>
        <v/>
      </c>
      <c r="Y2111" s="82" t="str">
        <f t="shared" si="2434"/>
        <v/>
      </c>
      <c r="Z2111" s="82" t="str">
        <f t="shared" si="2434"/>
        <v/>
      </c>
      <c r="AA2111" s="82" t="str">
        <f t="shared" si="2434"/>
        <v/>
      </c>
      <c r="AB2111" s="82" t="str">
        <f t="shared" si="2434"/>
        <v/>
      </c>
      <c r="AC2111" s="82" t="str">
        <f t="shared" si="2434"/>
        <v/>
      </c>
      <c r="AD2111" s="82" t="str">
        <f t="shared" si="2434"/>
        <v/>
      </c>
      <c r="AE2111" s="82" t="str">
        <f t="shared" si="2434"/>
        <v/>
      </c>
      <c r="AF2111" s="82" t="str">
        <f t="shared" si="2434"/>
        <v/>
      </c>
      <c r="AG2111" s="82" t="str">
        <f t="shared" si="2434"/>
        <v/>
      </c>
      <c r="AH2111" s="82" t="str">
        <f t="shared" si="2434"/>
        <v/>
      </c>
      <c r="AI2111" s="82" t="str">
        <f t="shared" si="2434"/>
        <v/>
      </c>
      <c r="AJ2111" s="82" t="str">
        <f t="shared" si="2434"/>
        <v/>
      </c>
      <c r="AK2111" s="82" t="str">
        <f t="shared" si="2434"/>
        <v/>
      </c>
      <c r="AL2111" s="82" t="str">
        <f t="shared" si="2434"/>
        <v/>
      </c>
      <c r="AM2111" s="82" t="str">
        <f t="shared" si="2434"/>
        <v/>
      </c>
      <c r="AN2111" s="82" t="str">
        <f t="shared" si="2434"/>
        <v/>
      </c>
      <c r="AO2111" s="82" t="str">
        <f t="shared" si="2434"/>
        <v/>
      </c>
      <c r="AP2111" s="82" t="str">
        <f t="shared" si="2434"/>
        <v/>
      </c>
      <c r="AQ2111" s="82" t="str">
        <f t="shared" si="2434"/>
        <v/>
      </c>
      <c r="AR2111" s="82" t="str">
        <f t="shared" si="2434"/>
        <v/>
      </c>
      <c r="AS2111" s="82" t="str">
        <f t="shared" si="2434"/>
        <v/>
      </c>
      <c r="AT2111" s="82" t="str">
        <f t="shared" si="2434"/>
        <v/>
      </c>
      <c r="AU2111" s="82" t="str">
        <f t="shared" si="2434"/>
        <v/>
      </c>
      <c r="AV2111" s="82" t="str">
        <f t="shared" si="2434"/>
        <v/>
      </c>
      <c r="AW2111" s="82" t="str">
        <f t="shared" si="2434"/>
        <v/>
      </c>
      <c r="AX2111" s="82" t="str">
        <f t="shared" si="2434"/>
        <v/>
      </c>
      <c r="AY2111" s="82" t="str">
        <f t="shared" si="2434"/>
        <v/>
      </c>
      <c r="AZ2111" s="82" t="str">
        <f t="shared" si="2434"/>
        <v/>
      </c>
      <c r="BA2111" s="82" t="str">
        <f t="shared" si="2434"/>
        <v/>
      </c>
      <c r="BB2111" s="82" t="str">
        <f t="shared" si="2434"/>
        <v/>
      </c>
      <c r="BC2111" s="82" t="str">
        <f t="shared" si="2434"/>
        <v/>
      </c>
      <c r="BD2111" s="82" t="str">
        <f t="shared" si="2434"/>
        <v/>
      </c>
      <c r="BE2111" s="82" t="str">
        <f t="shared" si="2434"/>
        <v/>
      </c>
      <c r="BF2111" s="82" t="str">
        <f t="shared" si="2434"/>
        <v/>
      </c>
      <c r="BG2111" s="82" t="str">
        <f t="shared" si="2434"/>
        <v/>
      </c>
      <c r="BH2111" s="82" t="str">
        <f t="shared" si="2434"/>
        <v/>
      </c>
      <c r="BI2111" s="82" t="str">
        <f t="shared" si="2434"/>
        <v/>
      </c>
      <c r="BJ2111" s="82" t="str">
        <f t="shared" si="2390"/>
        <v/>
      </c>
      <c r="BK2111" s="83" t="str">
        <f t="shared" si="2429"/>
        <v/>
      </c>
    </row>
    <row r="2112" spans="1:63" x14ac:dyDescent="0.25">
      <c r="A2112" t="str">
        <f t="shared" si="2367"/>
        <v>1</v>
      </c>
      <c r="B2112" t="str">
        <f t="shared" si="2368"/>
        <v>0</v>
      </c>
      <c r="C2112">
        <f>COUNTIF($D$3:D2112,D2112)</f>
        <v>0</v>
      </c>
      <c r="J2112" t="str">
        <f t="shared" si="2369"/>
        <v/>
      </c>
      <c r="K2112" t="str">
        <f t="shared" si="2370"/>
        <v/>
      </c>
      <c r="L2112" t="str">
        <f t="shared" si="2371"/>
        <v xml:space="preserve"> </v>
      </c>
      <c r="M2112" t="str">
        <f t="shared" si="2372"/>
        <v/>
      </c>
      <c r="N2112" t="e">
        <f>VLOOKUP(E2112,HC!A:B,2,0)</f>
        <v>#N/A</v>
      </c>
      <c r="O2112" t="e">
        <f>VLOOKUP(N2112,HC!B:C,2,0)</f>
        <v>#N/A</v>
      </c>
      <c r="P2112" s="82" t="str">
        <f t="shared" ref="P2112:BI2112" si="2435">IFERROR(IF($G2112="inactive","",IF(AND($L2112&lt;P$1,$M2112&lt;P$1),"",IF(AND($L2112&gt;Q$1,$M2112&gt;Q$1),"",IF(AND($L2112&lt;P$1,$M2112&lt;=Q$1),$M2112-P$1,IF(AND($L2112&gt;=P$1,$M2112&gt;Q$1),Q$1-$L2112,IF(AND($L2112&gt;=P$1,$M2112&lt;=Q$1),$M2112-$L2112,IF(AND($L2112&lt;P$1,$M2112&gt;Q$1),Q$1-P$1,""))))))),"")</f>
        <v/>
      </c>
      <c r="Q2112" s="82" t="str">
        <f t="shared" si="2435"/>
        <v/>
      </c>
      <c r="R2112" s="82" t="str">
        <f t="shared" si="2435"/>
        <v/>
      </c>
      <c r="S2112" s="82" t="str">
        <f t="shared" si="2435"/>
        <v/>
      </c>
      <c r="T2112" s="82" t="str">
        <f t="shared" si="2435"/>
        <v/>
      </c>
      <c r="U2112" s="82" t="str">
        <f t="shared" si="2435"/>
        <v/>
      </c>
      <c r="V2112" s="82" t="str">
        <f t="shared" si="2435"/>
        <v/>
      </c>
      <c r="W2112" s="82" t="str">
        <f t="shared" si="2435"/>
        <v/>
      </c>
      <c r="X2112" s="82" t="str">
        <f t="shared" si="2435"/>
        <v/>
      </c>
      <c r="Y2112" s="82" t="str">
        <f t="shared" si="2435"/>
        <v/>
      </c>
      <c r="Z2112" s="82" t="str">
        <f t="shared" si="2435"/>
        <v/>
      </c>
      <c r="AA2112" s="82" t="str">
        <f t="shared" si="2435"/>
        <v/>
      </c>
      <c r="AB2112" s="82" t="str">
        <f t="shared" si="2435"/>
        <v/>
      </c>
      <c r="AC2112" s="82" t="str">
        <f t="shared" si="2435"/>
        <v/>
      </c>
      <c r="AD2112" s="82" t="str">
        <f t="shared" si="2435"/>
        <v/>
      </c>
      <c r="AE2112" s="82" t="str">
        <f t="shared" si="2435"/>
        <v/>
      </c>
      <c r="AF2112" s="82" t="str">
        <f t="shared" si="2435"/>
        <v/>
      </c>
      <c r="AG2112" s="82" t="str">
        <f t="shared" si="2435"/>
        <v/>
      </c>
      <c r="AH2112" s="82" t="str">
        <f t="shared" si="2435"/>
        <v/>
      </c>
      <c r="AI2112" s="82" t="str">
        <f t="shared" si="2435"/>
        <v/>
      </c>
      <c r="AJ2112" s="82" t="str">
        <f t="shared" si="2435"/>
        <v/>
      </c>
      <c r="AK2112" s="82" t="str">
        <f t="shared" si="2435"/>
        <v/>
      </c>
      <c r="AL2112" s="82" t="str">
        <f t="shared" si="2435"/>
        <v/>
      </c>
      <c r="AM2112" s="82" t="str">
        <f t="shared" si="2435"/>
        <v/>
      </c>
      <c r="AN2112" s="82" t="str">
        <f t="shared" si="2435"/>
        <v/>
      </c>
      <c r="AO2112" s="82" t="str">
        <f t="shared" si="2435"/>
        <v/>
      </c>
      <c r="AP2112" s="82" t="str">
        <f t="shared" si="2435"/>
        <v/>
      </c>
      <c r="AQ2112" s="82" t="str">
        <f t="shared" si="2435"/>
        <v/>
      </c>
      <c r="AR2112" s="82" t="str">
        <f t="shared" si="2435"/>
        <v/>
      </c>
      <c r="AS2112" s="82" t="str">
        <f t="shared" si="2435"/>
        <v/>
      </c>
      <c r="AT2112" s="82" t="str">
        <f t="shared" si="2435"/>
        <v/>
      </c>
      <c r="AU2112" s="82" t="str">
        <f t="shared" si="2435"/>
        <v/>
      </c>
      <c r="AV2112" s="82" t="str">
        <f t="shared" si="2435"/>
        <v/>
      </c>
      <c r="AW2112" s="82" t="str">
        <f t="shared" si="2435"/>
        <v/>
      </c>
      <c r="AX2112" s="82" t="str">
        <f t="shared" si="2435"/>
        <v/>
      </c>
      <c r="AY2112" s="82" t="str">
        <f t="shared" si="2435"/>
        <v/>
      </c>
      <c r="AZ2112" s="82" t="str">
        <f t="shared" si="2435"/>
        <v/>
      </c>
      <c r="BA2112" s="82" t="str">
        <f t="shared" si="2435"/>
        <v/>
      </c>
      <c r="BB2112" s="82" t="str">
        <f t="shared" si="2435"/>
        <v/>
      </c>
      <c r="BC2112" s="82" t="str">
        <f t="shared" si="2435"/>
        <v/>
      </c>
      <c r="BD2112" s="82" t="str">
        <f t="shared" si="2435"/>
        <v/>
      </c>
      <c r="BE2112" s="82" t="str">
        <f t="shared" si="2435"/>
        <v/>
      </c>
      <c r="BF2112" s="82" t="str">
        <f t="shared" si="2435"/>
        <v/>
      </c>
      <c r="BG2112" s="82" t="str">
        <f t="shared" si="2435"/>
        <v/>
      </c>
      <c r="BH2112" s="82" t="str">
        <f t="shared" si="2435"/>
        <v/>
      </c>
      <c r="BI2112" s="82" t="str">
        <f t="shared" si="2435"/>
        <v/>
      </c>
      <c r="BJ2112" s="82" t="str">
        <f t="shared" si="2390"/>
        <v/>
      </c>
      <c r="BK2112" s="83" t="str">
        <f t="shared" si="2429"/>
        <v/>
      </c>
    </row>
    <row r="2113" spans="1:63" x14ac:dyDescent="0.25">
      <c r="A2113" t="str">
        <f t="shared" si="2367"/>
        <v>1</v>
      </c>
      <c r="B2113" t="str">
        <f t="shared" si="2368"/>
        <v>0</v>
      </c>
      <c r="C2113">
        <f>COUNTIF($D$3:D2113,D2113)</f>
        <v>0</v>
      </c>
      <c r="J2113" t="str">
        <f t="shared" si="2369"/>
        <v/>
      </c>
      <c r="K2113" t="str">
        <f t="shared" si="2370"/>
        <v/>
      </c>
      <c r="L2113" t="str">
        <f t="shared" si="2371"/>
        <v xml:space="preserve"> </v>
      </c>
      <c r="M2113" t="str">
        <f t="shared" si="2372"/>
        <v/>
      </c>
      <c r="N2113" t="e">
        <f>VLOOKUP(E2113,HC!A:B,2,0)</f>
        <v>#N/A</v>
      </c>
      <c r="O2113" t="e">
        <f>VLOOKUP(N2113,HC!B:C,2,0)</f>
        <v>#N/A</v>
      </c>
      <c r="P2113" s="82" t="str">
        <f t="shared" ref="P2113:BI2113" si="2436">IFERROR(IF($G2113="inactive","",IF(AND($L2113&lt;P$1,$M2113&lt;P$1),"",IF(AND($L2113&gt;Q$1,$M2113&gt;Q$1),"",IF(AND($L2113&lt;P$1,$M2113&lt;=Q$1),$M2113-P$1,IF(AND($L2113&gt;=P$1,$M2113&gt;Q$1),Q$1-$L2113,IF(AND($L2113&gt;=P$1,$M2113&lt;=Q$1),$M2113-$L2113,IF(AND($L2113&lt;P$1,$M2113&gt;Q$1),Q$1-P$1,""))))))),"")</f>
        <v/>
      </c>
      <c r="Q2113" s="82" t="str">
        <f t="shared" si="2436"/>
        <v/>
      </c>
      <c r="R2113" s="82" t="str">
        <f t="shared" si="2436"/>
        <v/>
      </c>
      <c r="S2113" s="82" t="str">
        <f t="shared" si="2436"/>
        <v/>
      </c>
      <c r="T2113" s="82" t="str">
        <f t="shared" si="2436"/>
        <v/>
      </c>
      <c r="U2113" s="82" t="str">
        <f t="shared" si="2436"/>
        <v/>
      </c>
      <c r="V2113" s="82" t="str">
        <f t="shared" si="2436"/>
        <v/>
      </c>
      <c r="W2113" s="82" t="str">
        <f t="shared" si="2436"/>
        <v/>
      </c>
      <c r="X2113" s="82" t="str">
        <f t="shared" si="2436"/>
        <v/>
      </c>
      <c r="Y2113" s="82" t="str">
        <f t="shared" si="2436"/>
        <v/>
      </c>
      <c r="Z2113" s="82" t="str">
        <f t="shared" si="2436"/>
        <v/>
      </c>
      <c r="AA2113" s="82" t="str">
        <f t="shared" si="2436"/>
        <v/>
      </c>
      <c r="AB2113" s="82" t="str">
        <f t="shared" si="2436"/>
        <v/>
      </c>
      <c r="AC2113" s="82" t="str">
        <f t="shared" si="2436"/>
        <v/>
      </c>
      <c r="AD2113" s="82" t="str">
        <f t="shared" si="2436"/>
        <v/>
      </c>
      <c r="AE2113" s="82" t="str">
        <f t="shared" si="2436"/>
        <v/>
      </c>
      <c r="AF2113" s="82" t="str">
        <f t="shared" si="2436"/>
        <v/>
      </c>
      <c r="AG2113" s="82" t="str">
        <f t="shared" si="2436"/>
        <v/>
      </c>
      <c r="AH2113" s="82" t="str">
        <f t="shared" si="2436"/>
        <v/>
      </c>
      <c r="AI2113" s="82" t="str">
        <f t="shared" si="2436"/>
        <v/>
      </c>
      <c r="AJ2113" s="82" t="str">
        <f t="shared" si="2436"/>
        <v/>
      </c>
      <c r="AK2113" s="82" t="str">
        <f t="shared" si="2436"/>
        <v/>
      </c>
      <c r="AL2113" s="82" t="str">
        <f t="shared" si="2436"/>
        <v/>
      </c>
      <c r="AM2113" s="82" t="str">
        <f t="shared" si="2436"/>
        <v/>
      </c>
      <c r="AN2113" s="82" t="str">
        <f t="shared" si="2436"/>
        <v/>
      </c>
      <c r="AO2113" s="82" t="str">
        <f t="shared" si="2436"/>
        <v/>
      </c>
      <c r="AP2113" s="82" t="str">
        <f t="shared" si="2436"/>
        <v/>
      </c>
      <c r="AQ2113" s="82" t="str">
        <f t="shared" si="2436"/>
        <v/>
      </c>
      <c r="AR2113" s="82" t="str">
        <f t="shared" si="2436"/>
        <v/>
      </c>
      <c r="AS2113" s="82" t="str">
        <f t="shared" si="2436"/>
        <v/>
      </c>
      <c r="AT2113" s="82" t="str">
        <f t="shared" si="2436"/>
        <v/>
      </c>
      <c r="AU2113" s="82" t="str">
        <f t="shared" si="2436"/>
        <v/>
      </c>
      <c r="AV2113" s="82" t="str">
        <f t="shared" si="2436"/>
        <v/>
      </c>
      <c r="AW2113" s="82" t="str">
        <f t="shared" si="2436"/>
        <v/>
      </c>
      <c r="AX2113" s="82" t="str">
        <f t="shared" si="2436"/>
        <v/>
      </c>
      <c r="AY2113" s="82" t="str">
        <f t="shared" si="2436"/>
        <v/>
      </c>
      <c r="AZ2113" s="82" t="str">
        <f t="shared" si="2436"/>
        <v/>
      </c>
      <c r="BA2113" s="82" t="str">
        <f t="shared" si="2436"/>
        <v/>
      </c>
      <c r="BB2113" s="82" t="str">
        <f t="shared" si="2436"/>
        <v/>
      </c>
      <c r="BC2113" s="82" t="str">
        <f t="shared" si="2436"/>
        <v/>
      </c>
      <c r="BD2113" s="82" t="str">
        <f t="shared" si="2436"/>
        <v/>
      </c>
      <c r="BE2113" s="82" t="str">
        <f t="shared" si="2436"/>
        <v/>
      </c>
      <c r="BF2113" s="82" t="str">
        <f t="shared" si="2436"/>
        <v/>
      </c>
      <c r="BG2113" s="82" t="str">
        <f t="shared" si="2436"/>
        <v/>
      </c>
      <c r="BH2113" s="82" t="str">
        <f t="shared" si="2436"/>
        <v/>
      </c>
      <c r="BI2113" s="82" t="str">
        <f t="shared" si="2436"/>
        <v/>
      </c>
      <c r="BJ2113" s="82" t="str">
        <f t="shared" si="2390"/>
        <v/>
      </c>
      <c r="BK2113" s="83" t="str">
        <f t="shared" si="2429"/>
        <v/>
      </c>
    </row>
    <row r="2114" spans="1:63" x14ac:dyDescent="0.25">
      <c r="A2114" t="str">
        <f t="shared" si="2367"/>
        <v>1</v>
      </c>
      <c r="B2114" t="str">
        <f t="shared" si="2368"/>
        <v>0</v>
      </c>
      <c r="C2114">
        <f>COUNTIF($D$3:D2114,D2114)</f>
        <v>0</v>
      </c>
      <c r="J2114" t="str">
        <f t="shared" si="2369"/>
        <v/>
      </c>
      <c r="K2114" t="str">
        <f t="shared" si="2370"/>
        <v/>
      </c>
      <c r="L2114" t="str">
        <f t="shared" si="2371"/>
        <v xml:space="preserve"> </v>
      </c>
      <c r="M2114" t="str">
        <f t="shared" si="2372"/>
        <v/>
      </c>
      <c r="N2114" t="e">
        <f>VLOOKUP(E2114,HC!A:B,2,0)</f>
        <v>#N/A</v>
      </c>
      <c r="O2114" t="e">
        <f>VLOOKUP(N2114,HC!B:C,2,0)</f>
        <v>#N/A</v>
      </c>
      <c r="P2114" s="82" t="str">
        <f t="shared" ref="P2114:BI2114" si="2437">IFERROR(IF($G2114="inactive","",IF(AND($L2114&lt;P$1,$M2114&lt;P$1),"",IF(AND($L2114&gt;Q$1,$M2114&gt;Q$1),"",IF(AND($L2114&lt;P$1,$M2114&lt;=Q$1),$M2114-P$1,IF(AND($L2114&gt;=P$1,$M2114&gt;Q$1),Q$1-$L2114,IF(AND($L2114&gt;=P$1,$M2114&lt;=Q$1),$M2114-$L2114,IF(AND($L2114&lt;P$1,$M2114&gt;Q$1),Q$1-P$1,""))))))),"")</f>
        <v/>
      </c>
      <c r="Q2114" s="82" t="str">
        <f t="shared" si="2437"/>
        <v/>
      </c>
      <c r="R2114" s="82" t="str">
        <f t="shared" si="2437"/>
        <v/>
      </c>
      <c r="S2114" s="82" t="str">
        <f t="shared" si="2437"/>
        <v/>
      </c>
      <c r="T2114" s="82" t="str">
        <f t="shared" si="2437"/>
        <v/>
      </c>
      <c r="U2114" s="82" t="str">
        <f t="shared" si="2437"/>
        <v/>
      </c>
      <c r="V2114" s="82" t="str">
        <f t="shared" si="2437"/>
        <v/>
      </c>
      <c r="W2114" s="82" t="str">
        <f t="shared" si="2437"/>
        <v/>
      </c>
      <c r="X2114" s="82" t="str">
        <f t="shared" si="2437"/>
        <v/>
      </c>
      <c r="Y2114" s="82" t="str">
        <f t="shared" si="2437"/>
        <v/>
      </c>
      <c r="Z2114" s="82" t="str">
        <f t="shared" si="2437"/>
        <v/>
      </c>
      <c r="AA2114" s="82" t="str">
        <f t="shared" si="2437"/>
        <v/>
      </c>
      <c r="AB2114" s="82" t="str">
        <f t="shared" si="2437"/>
        <v/>
      </c>
      <c r="AC2114" s="82" t="str">
        <f t="shared" si="2437"/>
        <v/>
      </c>
      <c r="AD2114" s="82" t="str">
        <f t="shared" si="2437"/>
        <v/>
      </c>
      <c r="AE2114" s="82" t="str">
        <f t="shared" si="2437"/>
        <v/>
      </c>
      <c r="AF2114" s="82" t="str">
        <f t="shared" si="2437"/>
        <v/>
      </c>
      <c r="AG2114" s="82" t="str">
        <f t="shared" si="2437"/>
        <v/>
      </c>
      <c r="AH2114" s="82" t="str">
        <f t="shared" si="2437"/>
        <v/>
      </c>
      <c r="AI2114" s="82" t="str">
        <f t="shared" si="2437"/>
        <v/>
      </c>
      <c r="AJ2114" s="82" t="str">
        <f t="shared" si="2437"/>
        <v/>
      </c>
      <c r="AK2114" s="82" t="str">
        <f t="shared" si="2437"/>
        <v/>
      </c>
      <c r="AL2114" s="82" t="str">
        <f t="shared" si="2437"/>
        <v/>
      </c>
      <c r="AM2114" s="82" t="str">
        <f t="shared" si="2437"/>
        <v/>
      </c>
      <c r="AN2114" s="82" t="str">
        <f t="shared" si="2437"/>
        <v/>
      </c>
      <c r="AO2114" s="82" t="str">
        <f t="shared" si="2437"/>
        <v/>
      </c>
      <c r="AP2114" s="82" t="str">
        <f t="shared" si="2437"/>
        <v/>
      </c>
      <c r="AQ2114" s="82" t="str">
        <f t="shared" si="2437"/>
        <v/>
      </c>
      <c r="AR2114" s="82" t="str">
        <f t="shared" si="2437"/>
        <v/>
      </c>
      <c r="AS2114" s="82" t="str">
        <f t="shared" si="2437"/>
        <v/>
      </c>
      <c r="AT2114" s="82" t="str">
        <f t="shared" si="2437"/>
        <v/>
      </c>
      <c r="AU2114" s="82" t="str">
        <f t="shared" si="2437"/>
        <v/>
      </c>
      <c r="AV2114" s="82" t="str">
        <f t="shared" si="2437"/>
        <v/>
      </c>
      <c r="AW2114" s="82" t="str">
        <f t="shared" si="2437"/>
        <v/>
      </c>
      <c r="AX2114" s="82" t="str">
        <f t="shared" si="2437"/>
        <v/>
      </c>
      <c r="AY2114" s="82" t="str">
        <f t="shared" si="2437"/>
        <v/>
      </c>
      <c r="AZ2114" s="82" t="str">
        <f t="shared" si="2437"/>
        <v/>
      </c>
      <c r="BA2114" s="82" t="str">
        <f t="shared" si="2437"/>
        <v/>
      </c>
      <c r="BB2114" s="82" t="str">
        <f t="shared" si="2437"/>
        <v/>
      </c>
      <c r="BC2114" s="82" t="str">
        <f t="shared" si="2437"/>
        <v/>
      </c>
      <c r="BD2114" s="82" t="str">
        <f t="shared" si="2437"/>
        <v/>
      </c>
      <c r="BE2114" s="82" t="str">
        <f t="shared" si="2437"/>
        <v/>
      </c>
      <c r="BF2114" s="82" t="str">
        <f t="shared" si="2437"/>
        <v/>
      </c>
      <c r="BG2114" s="82" t="str">
        <f t="shared" si="2437"/>
        <v/>
      </c>
      <c r="BH2114" s="82" t="str">
        <f t="shared" si="2437"/>
        <v/>
      </c>
      <c r="BI2114" s="82" t="str">
        <f t="shared" si="2437"/>
        <v/>
      </c>
      <c r="BJ2114" s="82" t="str">
        <f t="shared" si="2390"/>
        <v/>
      </c>
      <c r="BK2114" s="83" t="str">
        <f t="shared" si="2429"/>
        <v/>
      </c>
    </row>
    <row r="2115" spans="1:63" x14ac:dyDescent="0.25">
      <c r="A2115" t="str">
        <f t="shared" si="2367"/>
        <v>1</v>
      </c>
      <c r="B2115" t="str">
        <f t="shared" si="2368"/>
        <v>0</v>
      </c>
      <c r="C2115">
        <f>COUNTIF($D$3:D2115,D2115)</f>
        <v>0</v>
      </c>
      <c r="J2115" t="str">
        <f t="shared" si="2369"/>
        <v/>
      </c>
      <c r="K2115" t="str">
        <f t="shared" si="2370"/>
        <v/>
      </c>
      <c r="L2115" t="str">
        <f t="shared" si="2371"/>
        <v xml:space="preserve"> </v>
      </c>
      <c r="M2115" t="str">
        <f t="shared" si="2372"/>
        <v/>
      </c>
      <c r="N2115" t="e">
        <f>VLOOKUP(E2115,HC!A:B,2,0)</f>
        <v>#N/A</v>
      </c>
      <c r="O2115" t="e">
        <f>VLOOKUP(N2115,HC!B:C,2,0)</f>
        <v>#N/A</v>
      </c>
      <c r="P2115" s="82" t="str">
        <f t="shared" ref="P2115:BI2115" si="2438">IFERROR(IF($G2115="inactive","",IF(AND($L2115&lt;P$1,$M2115&lt;P$1),"",IF(AND($L2115&gt;Q$1,$M2115&gt;Q$1),"",IF(AND($L2115&lt;P$1,$M2115&lt;=Q$1),$M2115-P$1,IF(AND($L2115&gt;=P$1,$M2115&gt;Q$1),Q$1-$L2115,IF(AND($L2115&gt;=P$1,$M2115&lt;=Q$1),$M2115-$L2115,IF(AND($L2115&lt;P$1,$M2115&gt;Q$1),Q$1-P$1,""))))))),"")</f>
        <v/>
      </c>
      <c r="Q2115" s="82" t="str">
        <f t="shared" si="2438"/>
        <v/>
      </c>
      <c r="R2115" s="82" t="str">
        <f t="shared" si="2438"/>
        <v/>
      </c>
      <c r="S2115" s="82" t="str">
        <f t="shared" si="2438"/>
        <v/>
      </c>
      <c r="T2115" s="82" t="str">
        <f t="shared" si="2438"/>
        <v/>
      </c>
      <c r="U2115" s="82" t="str">
        <f t="shared" si="2438"/>
        <v/>
      </c>
      <c r="V2115" s="82" t="str">
        <f t="shared" si="2438"/>
        <v/>
      </c>
      <c r="W2115" s="82" t="str">
        <f t="shared" si="2438"/>
        <v/>
      </c>
      <c r="X2115" s="82" t="str">
        <f t="shared" si="2438"/>
        <v/>
      </c>
      <c r="Y2115" s="82" t="str">
        <f t="shared" si="2438"/>
        <v/>
      </c>
      <c r="Z2115" s="82" t="str">
        <f t="shared" si="2438"/>
        <v/>
      </c>
      <c r="AA2115" s="82" t="str">
        <f t="shared" si="2438"/>
        <v/>
      </c>
      <c r="AB2115" s="82" t="str">
        <f t="shared" si="2438"/>
        <v/>
      </c>
      <c r="AC2115" s="82" t="str">
        <f t="shared" si="2438"/>
        <v/>
      </c>
      <c r="AD2115" s="82" t="str">
        <f t="shared" si="2438"/>
        <v/>
      </c>
      <c r="AE2115" s="82" t="str">
        <f t="shared" si="2438"/>
        <v/>
      </c>
      <c r="AF2115" s="82" t="str">
        <f t="shared" si="2438"/>
        <v/>
      </c>
      <c r="AG2115" s="82" t="str">
        <f t="shared" si="2438"/>
        <v/>
      </c>
      <c r="AH2115" s="82" t="str">
        <f t="shared" si="2438"/>
        <v/>
      </c>
      <c r="AI2115" s="82" t="str">
        <f t="shared" si="2438"/>
        <v/>
      </c>
      <c r="AJ2115" s="82" t="str">
        <f t="shared" si="2438"/>
        <v/>
      </c>
      <c r="AK2115" s="82" t="str">
        <f t="shared" si="2438"/>
        <v/>
      </c>
      <c r="AL2115" s="82" t="str">
        <f t="shared" si="2438"/>
        <v/>
      </c>
      <c r="AM2115" s="82" t="str">
        <f t="shared" si="2438"/>
        <v/>
      </c>
      <c r="AN2115" s="82" t="str">
        <f t="shared" si="2438"/>
        <v/>
      </c>
      <c r="AO2115" s="82" t="str">
        <f t="shared" si="2438"/>
        <v/>
      </c>
      <c r="AP2115" s="82" t="str">
        <f t="shared" si="2438"/>
        <v/>
      </c>
      <c r="AQ2115" s="82" t="str">
        <f t="shared" si="2438"/>
        <v/>
      </c>
      <c r="AR2115" s="82" t="str">
        <f t="shared" si="2438"/>
        <v/>
      </c>
      <c r="AS2115" s="82" t="str">
        <f t="shared" si="2438"/>
        <v/>
      </c>
      <c r="AT2115" s="82" t="str">
        <f t="shared" si="2438"/>
        <v/>
      </c>
      <c r="AU2115" s="82" t="str">
        <f t="shared" si="2438"/>
        <v/>
      </c>
      <c r="AV2115" s="82" t="str">
        <f t="shared" si="2438"/>
        <v/>
      </c>
      <c r="AW2115" s="82" t="str">
        <f t="shared" si="2438"/>
        <v/>
      </c>
      <c r="AX2115" s="82" t="str">
        <f t="shared" si="2438"/>
        <v/>
      </c>
      <c r="AY2115" s="82" t="str">
        <f t="shared" si="2438"/>
        <v/>
      </c>
      <c r="AZ2115" s="82" t="str">
        <f t="shared" si="2438"/>
        <v/>
      </c>
      <c r="BA2115" s="82" t="str">
        <f t="shared" si="2438"/>
        <v/>
      </c>
      <c r="BB2115" s="82" t="str">
        <f t="shared" si="2438"/>
        <v/>
      </c>
      <c r="BC2115" s="82" t="str">
        <f t="shared" si="2438"/>
        <v/>
      </c>
      <c r="BD2115" s="82" t="str">
        <f t="shared" si="2438"/>
        <v/>
      </c>
      <c r="BE2115" s="82" t="str">
        <f t="shared" si="2438"/>
        <v/>
      </c>
      <c r="BF2115" s="82" t="str">
        <f t="shared" si="2438"/>
        <v/>
      </c>
      <c r="BG2115" s="82" t="str">
        <f t="shared" si="2438"/>
        <v/>
      </c>
      <c r="BH2115" s="82" t="str">
        <f t="shared" si="2438"/>
        <v/>
      </c>
      <c r="BI2115" s="82" t="str">
        <f t="shared" si="2438"/>
        <v/>
      </c>
      <c r="BJ2115" s="82" t="str">
        <f t="shared" si="2390"/>
        <v/>
      </c>
      <c r="BK2115" s="83" t="str">
        <f t="shared" si="2429"/>
        <v/>
      </c>
    </row>
    <row r="2116" spans="1:63" x14ac:dyDescent="0.25">
      <c r="A2116" t="str">
        <f t="shared" ref="A2116:A2179" si="2439">D2116&amp;(C2116+1)</f>
        <v>1</v>
      </c>
      <c r="B2116" t="str">
        <f t="shared" ref="B2116:B2179" si="2440">D2116&amp;C2116</f>
        <v>0</v>
      </c>
      <c r="C2116">
        <f>COUNTIF($D$3:D2116,D2116)</f>
        <v>0</v>
      </c>
      <c r="J2116" t="str">
        <f t="shared" ref="J2116:J2179" si="2441">MID(I2116,12,8)</f>
        <v/>
      </c>
      <c r="K2116" t="str">
        <f t="shared" ref="K2116:K2179" si="2442">LEFT(I2116,10)</f>
        <v/>
      </c>
      <c r="L2116" t="str">
        <f t="shared" ref="L2116:L2179" si="2443">K2116&amp;" "&amp;J2116</f>
        <v xml:space="preserve"> </v>
      </c>
      <c r="M2116" t="str">
        <f t="shared" ref="M2116:M2179" si="2444">IFERROR(VLOOKUP(A2116,B:L,11,0),"")</f>
        <v/>
      </c>
      <c r="N2116" t="e">
        <f>VLOOKUP(E2116,HC!A:B,2,0)</f>
        <v>#N/A</v>
      </c>
      <c r="O2116" t="e">
        <f>VLOOKUP(N2116,HC!B:C,2,0)</f>
        <v>#N/A</v>
      </c>
      <c r="P2116" s="82" t="str">
        <f t="shared" ref="P2116:BI2116" si="2445">IFERROR(IF($G2116="inactive","",IF(AND($L2116&lt;P$1,$M2116&lt;P$1),"",IF(AND($L2116&gt;Q$1,$M2116&gt;Q$1),"",IF(AND($L2116&lt;P$1,$M2116&lt;=Q$1),$M2116-P$1,IF(AND($L2116&gt;=P$1,$M2116&gt;Q$1),Q$1-$L2116,IF(AND($L2116&gt;=P$1,$M2116&lt;=Q$1),$M2116-$L2116,IF(AND($L2116&lt;P$1,$M2116&gt;Q$1),Q$1-P$1,""))))))),"")</f>
        <v/>
      </c>
      <c r="Q2116" s="82" t="str">
        <f t="shared" si="2445"/>
        <v/>
      </c>
      <c r="R2116" s="82" t="str">
        <f t="shared" si="2445"/>
        <v/>
      </c>
      <c r="S2116" s="82" t="str">
        <f t="shared" si="2445"/>
        <v/>
      </c>
      <c r="T2116" s="82" t="str">
        <f t="shared" si="2445"/>
        <v/>
      </c>
      <c r="U2116" s="82" t="str">
        <f t="shared" si="2445"/>
        <v/>
      </c>
      <c r="V2116" s="82" t="str">
        <f t="shared" si="2445"/>
        <v/>
      </c>
      <c r="W2116" s="82" t="str">
        <f t="shared" si="2445"/>
        <v/>
      </c>
      <c r="X2116" s="82" t="str">
        <f t="shared" si="2445"/>
        <v/>
      </c>
      <c r="Y2116" s="82" t="str">
        <f t="shared" si="2445"/>
        <v/>
      </c>
      <c r="Z2116" s="82" t="str">
        <f t="shared" si="2445"/>
        <v/>
      </c>
      <c r="AA2116" s="82" t="str">
        <f t="shared" si="2445"/>
        <v/>
      </c>
      <c r="AB2116" s="82" t="str">
        <f t="shared" si="2445"/>
        <v/>
      </c>
      <c r="AC2116" s="82" t="str">
        <f t="shared" si="2445"/>
        <v/>
      </c>
      <c r="AD2116" s="82" t="str">
        <f t="shared" si="2445"/>
        <v/>
      </c>
      <c r="AE2116" s="82" t="str">
        <f t="shared" si="2445"/>
        <v/>
      </c>
      <c r="AF2116" s="82" t="str">
        <f t="shared" si="2445"/>
        <v/>
      </c>
      <c r="AG2116" s="82" t="str">
        <f t="shared" si="2445"/>
        <v/>
      </c>
      <c r="AH2116" s="82" t="str">
        <f t="shared" si="2445"/>
        <v/>
      </c>
      <c r="AI2116" s="82" t="str">
        <f t="shared" si="2445"/>
        <v/>
      </c>
      <c r="AJ2116" s="82" t="str">
        <f t="shared" si="2445"/>
        <v/>
      </c>
      <c r="AK2116" s="82" t="str">
        <f t="shared" si="2445"/>
        <v/>
      </c>
      <c r="AL2116" s="82" t="str">
        <f t="shared" si="2445"/>
        <v/>
      </c>
      <c r="AM2116" s="82" t="str">
        <f t="shared" si="2445"/>
        <v/>
      </c>
      <c r="AN2116" s="82" t="str">
        <f t="shared" si="2445"/>
        <v/>
      </c>
      <c r="AO2116" s="82" t="str">
        <f t="shared" si="2445"/>
        <v/>
      </c>
      <c r="AP2116" s="82" t="str">
        <f t="shared" si="2445"/>
        <v/>
      </c>
      <c r="AQ2116" s="82" t="str">
        <f t="shared" si="2445"/>
        <v/>
      </c>
      <c r="AR2116" s="82" t="str">
        <f t="shared" si="2445"/>
        <v/>
      </c>
      <c r="AS2116" s="82" t="str">
        <f t="shared" si="2445"/>
        <v/>
      </c>
      <c r="AT2116" s="82" t="str">
        <f t="shared" si="2445"/>
        <v/>
      </c>
      <c r="AU2116" s="82" t="str">
        <f t="shared" si="2445"/>
        <v/>
      </c>
      <c r="AV2116" s="82" t="str">
        <f t="shared" si="2445"/>
        <v/>
      </c>
      <c r="AW2116" s="82" t="str">
        <f t="shared" si="2445"/>
        <v/>
      </c>
      <c r="AX2116" s="82" t="str">
        <f t="shared" si="2445"/>
        <v/>
      </c>
      <c r="AY2116" s="82" t="str">
        <f t="shared" si="2445"/>
        <v/>
      </c>
      <c r="AZ2116" s="82" t="str">
        <f t="shared" si="2445"/>
        <v/>
      </c>
      <c r="BA2116" s="82" t="str">
        <f t="shared" si="2445"/>
        <v/>
      </c>
      <c r="BB2116" s="82" t="str">
        <f t="shared" si="2445"/>
        <v/>
      </c>
      <c r="BC2116" s="82" t="str">
        <f t="shared" si="2445"/>
        <v/>
      </c>
      <c r="BD2116" s="82" t="str">
        <f t="shared" si="2445"/>
        <v/>
      </c>
      <c r="BE2116" s="82" t="str">
        <f t="shared" si="2445"/>
        <v/>
      </c>
      <c r="BF2116" s="82" t="str">
        <f t="shared" si="2445"/>
        <v/>
      </c>
      <c r="BG2116" s="82" t="str">
        <f t="shared" si="2445"/>
        <v/>
      </c>
      <c r="BH2116" s="82" t="str">
        <f t="shared" si="2445"/>
        <v/>
      </c>
      <c r="BI2116" s="82" t="str">
        <f t="shared" si="2445"/>
        <v/>
      </c>
      <c r="BJ2116" s="82" t="str">
        <f t="shared" si="2390"/>
        <v/>
      </c>
      <c r="BK2116" s="83" t="str">
        <f t="shared" si="2429"/>
        <v/>
      </c>
    </row>
    <row r="2117" spans="1:63" x14ac:dyDescent="0.25">
      <c r="A2117" t="str">
        <f t="shared" si="2439"/>
        <v>1</v>
      </c>
      <c r="B2117" t="str">
        <f t="shared" si="2440"/>
        <v>0</v>
      </c>
      <c r="C2117">
        <f>COUNTIF($D$3:D2117,D2117)</f>
        <v>0</v>
      </c>
      <c r="J2117" t="str">
        <f t="shared" si="2441"/>
        <v/>
      </c>
      <c r="K2117" t="str">
        <f t="shared" si="2442"/>
        <v/>
      </c>
      <c r="L2117" t="str">
        <f t="shared" si="2443"/>
        <v xml:space="preserve"> </v>
      </c>
      <c r="M2117" t="str">
        <f t="shared" si="2444"/>
        <v/>
      </c>
      <c r="N2117" t="e">
        <f>VLOOKUP(E2117,HC!A:B,2,0)</f>
        <v>#N/A</v>
      </c>
      <c r="O2117" t="e">
        <f>VLOOKUP(N2117,HC!B:C,2,0)</f>
        <v>#N/A</v>
      </c>
      <c r="P2117" s="82" t="str">
        <f t="shared" ref="P2117:BI2117" si="2446">IFERROR(IF($G2117="inactive","",IF(AND($L2117&lt;P$1,$M2117&lt;P$1),"",IF(AND($L2117&gt;Q$1,$M2117&gt;Q$1),"",IF(AND($L2117&lt;P$1,$M2117&lt;=Q$1),$M2117-P$1,IF(AND($L2117&gt;=P$1,$M2117&gt;Q$1),Q$1-$L2117,IF(AND($L2117&gt;=P$1,$M2117&lt;=Q$1),$M2117-$L2117,IF(AND($L2117&lt;P$1,$M2117&gt;Q$1),Q$1-P$1,""))))))),"")</f>
        <v/>
      </c>
      <c r="Q2117" s="82" t="str">
        <f t="shared" si="2446"/>
        <v/>
      </c>
      <c r="R2117" s="82" t="str">
        <f t="shared" si="2446"/>
        <v/>
      </c>
      <c r="S2117" s="82" t="str">
        <f t="shared" si="2446"/>
        <v/>
      </c>
      <c r="T2117" s="82" t="str">
        <f t="shared" si="2446"/>
        <v/>
      </c>
      <c r="U2117" s="82" t="str">
        <f t="shared" si="2446"/>
        <v/>
      </c>
      <c r="V2117" s="82" t="str">
        <f t="shared" si="2446"/>
        <v/>
      </c>
      <c r="W2117" s="82" t="str">
        <f t="shared" si="2446"/>
        <v/>
      </c>
      <c r="X2117" s="82" t="str">
        <f t="shared" si="2446"/>
        <v/>
      </c>
      <c r="Y2117" s="82" t="str">
        <f t="shared" si="2446"/>
        <v/>
      </c>
      <c r="Z2117" s="82" t="str">
        <f t="shared" si="2446"/>
        <v/>
      </c>
      <c r="AA2117" s="82" t="str">
        <f t="shared" si="2446"/>
        <v/>
      </c>
      <c r="AB2117" s="82" t="str">
        <f t="shared" si="2446"/>
        <v/>
      </c>
      <c r="AC2117" s="82" t="str">
        <f t="shared" si="2446"/>
        <v/>
      </c>
      <c r="AD2117" s="82" t="str">
        <f t="shared" si="2446"/>
        <v/>
      </c>
      <c r="AE2117" s="82" t="str">
        <f t="shared" si="2446"/>
        <v/>
      </c>
      <c r="AF2117" s="82" t="str">
        <f t="shared" si="2446"/>
        <v/>
      </c>
      <c r="AG2117" s="82" t="str">
        <f t="shared" si="2446"/>
        <v/>
      </c>
      <c r="AH2117" s="82" t="str">
        <f t="shared" si="2446"/>
        <v/>
      </c>
      <c r="AI2117" s="82" t="str">
        <f t="shared" si="2446"/>
        <v/>
      </c>
      <c r="AJ2117" s="82" t="str">
        <f t="shared" si="2446"/>
        <v/>
      </c>
      <c r="AK2117" s="82" t="str">
        <f t="shared" si="2446"/>
        <v/>
      </c>
      <c r="AL2117" s="82" t="str">
        <f t="shared" si="2446"/>
        <v/>
      </c>
      <c r="AM2117" s="82" t="str">
        <f t="shared" si="2446"/>
        <v/>
      </c>
      <c r="AN2117" s="82" t="str">
        <f t="shared" si="2446"/>
        <v/>
      </c>
      <c r="AO2117" s="82" t="str">
        <f t="shared" si="2446"/>
        <v/>
      </c>
      <c r="AP2117" s="82" t="str">
        <f t="shared" si="2446"/>
        <v/>
      </c>
      <c r="AQ2117" s="82" t="str">
        <f t="shared" si="2446"/>
        <v/>
      </c>
      <c r="AR2117" s="82" t="str">
        <f t="shared" si="2446"/>
        <v/>
      </c>
      <c r="AS2117" s="82" t="str">
        <f t="shared" si="2446"/>
        <v/>
      </c>
      <c r="AT2117" s="82" t="str">
        <f t="shared" si="2446"/>
        <v/>
      </c>
      <c r="AU2117" s="82" t="str">
        <f t="shared" si="2446"/>
        <v/>
      </c>
      <c r="AV2117" s="82" t="str">
        <f t="shared" si="2446"/>
        <v/>
      </c>
      <c r="AW2117" s="82" t="str">
        <f t="shared" si="2446"/>
        <v/>
      </c>
      <c r="AX2117" s="82" t="str">
        <f t="shared" si="2446"/>
        <v/>
      </c>
      <c r="AY2117" s="82" t="str">
        <f t="shared" si="2446"/>
        <v/>
      </c>
      <c r="AZ2117" s="82" t="str">
        <f t="shared" si="2446"/>
        <v/>
      </c>
      <c r="BA2117" s="82" t="str">
        <f t="shared" si="2446"/>
        <v/>
      </c>
      <c r="BB2117" s="82" t="str">
        <f t="shared" si="2446"/>
        <v/>
      </c>
      <c r="BC2117" s="82" t="str">
        <f t="shared" si="2446"/>
        <v/>
      </c>
      <c r="BD2117" s="82" t="str">
        <f t="shared" si="2446"/>
        <v/>
      </c>
      <c r="BE2117" s="82" t="str">
        <f t="shared" si="2446"/>
        <v/>
      </c>
      <c r="BF2117" s="82" t="str">
        <f t="shared" si="2446"/>
        <v/>
      </c>
      <c r="BG2117" s="82" t="str">
        <f t="shared" si="2446"/>
        <v/>
      </c>
      <c r="BH2117" s="82" t="str">
        <f t="shared" si="2446"/>
        <v/>
      </c>
      <c r="BI2117" s="82" t="str">
        <f t="shared" si="2446"/>
        <v/>
      </c>
      <c r="BJ2117" s="82" t="str">
        <f t="shared" si="2390"/>
        <v/>
      </c>
      <c r="BK2117" s="83" t="str">
        <f t="shared" si="2429"/>
        <v/>
      </c>
    </row>
    <row r="2118" spans="1:63" x14ac:dyDescent="0.25">
      <c r="A2118" t="str">
        <f t="shared" si="2439"/>
        <v>1</v>
      </c>
      <c r="B2118" t="str">
        <f t="shared" si="2440"/>
        <v>0</v>
      </c>
      <c r="C2118">
        <f>COUNTIF($D$3:D2118,D2118)</f>
        <v>0</v>
      </c>
      <c r="J2118" t="str">
        <f t="shared" si="2441"/>
        <v/>
      </c>
      <c r="K2118" t="str">
        <f t="shared" si="2442"/>
        <v/>
      </c>
      <c r="L2118" t="str">
        <f t="shared" si="2443"/>
        <v xml:space="preserve"> </v>
      </c>
      <c r="M2118" t="str">
        <f t="shared" si="2444"/>
        <v/>
      </c>
      <c r="N2118" t="e">
        <f>VLOOKUP(E2118,HC!A:B,2,0)</f>
        <v>#N/A</v>
      </c>
      <c r="O2118" t="e">
        <f>VLOOKUP(N2118,HC!B:C,2,0)</f>
        <v>#N/A</v>
      </c>
      <c r="P2118" s="82" t="str">
        <f t="shared" ref="P2118:BI2118" si="2447">IFERROR(IF($G2118="inactive","",IF(AND($L2118&lt;P$1,$M2118&lt;P$1),"",IF(AND($L2118&gt;Q$1,$M2118&gt;Q$1),"",IF(AND($L2118&lt;P$1,$M2118&lt;=Q$1),$M2118-P$1,IF(AND($L2118&gt;=P$1,$M2118&gt;Q$1),Q$1-$L2118,IF(AND($L2118&gt;=P$1,$M2118&lt;=Q$1),$M2118-$L2118,IF(AND($L2118&lt;P$1,$M2118&gt;Q$1),Q$1-P$1,""))))))),"")</f>
        <v/>
      </c>
      <c r="Q2118" s="82" t="str">
        <f t="shared" si="2447"/>
        <v/>
      </c>
      <c r="R2118" s="82" t="str">
        <f t="shared" si="2447"/>
        <v/>
      </c>
      <c r="S2118" s="82" t="str">
        <f t="shared" si="2447"/>
        <v/>
      </c>
      <c r="T2118" s="82" t="str">
        <f t="shared" si="2447"/>
        <v/>
      </c>
      <c r="U2118" s="82" t="str">
        <f t="shared" si="2447"/>
        <v/>
      </c>
      <c r="V2118" s="82" t="str">
        <f t="shared" si="2447"/>
        <v/>
      </c>
      <c r="W2118" s="82" t="str">
        <f t="shared" si="2447"/>
        <v/>
      </c>
      <c r="X2118" s="82" t="str">
        <f t="shared" si="2447"/>
        <v/>
      </c>
      <c r="Y2118" s="82" t="str">
        <f t="shared" si="2447"/>
        <v/>
      </c>
      <c r="Z2118" s="82" t="str">
        <f t="shared" si="2447"/>
        <v/>
      </c>
      <c r="AA2118" s="82" t="str">
        <f t="shared" si="2447"/>
        <v/>
      </c>
      <c r="AB2118" s="82" t="str">
        <f t="shared" si="2447"/>
        <v/>
      </c>
      <c r="AC2118" s="82" t="str">
        <f t="shared" si="2447"/>
        <v/>
      </c>
      <c r="AD2118" s="82" t="str">
        <f t="shared" si="2447"/>
        <v/>
      </c>
      <c r="AE2118" s="82" t="str">
        <f t="shared" si="2447"/>
        <v/>
      </c>
      <c r="AF2118" s="82" t="str">
        <f t="shared" si="2447"/>
        <v/>
      </c>
      <c r="AG2118" s="82" t="str">
        <f t="shared" si="2447"/>
        <v/>
      </c>
      <c r="AH2118" s="82" t="str">
        <f t="shared" si="2447"/>
        <v/>
      </c>
      <c r="AI2118" s="82" t="str">
        <f t="shared" si="2447"/>
        <v/>
      </c>
      <c r="AJ2118" s="82" t="str">
        <f t="shared" si="2447"/>
        <v/>
      </c>
      <c r="AK2118" s="82" t="str">
        <f t="shared" si="2447"/>
        <v/>
      </c>
      <c r="AL2118" s="82" t="str">
        <f t="shared" si="2447"/>
        <v/>
      </c>
      <c r="AM2118" s="82" t="str">
        <f t="shared" si="2447"/>
        <v/>
      </c>
      <c r="AN2118" s="82" t="str">
        <f t="shared" si="2447"/>
        <v/>
      </c>
      <c r="AO2118" s="82" t="str">
        <f t="shared" si="2447"/>
        <v/>
      </c>
      <c r="AP2118" s="82" t="str">
        <f t="shared" si="2447"/>
        <v/>
      </c>
      <c r="AQ2118" s="82" t="str">
        <f t="shared" si="2447"/>
        <v/>
      </c>
      <c r="AR2118" s="82" t="str">
        <f t="shared" si="2447"/>
        <v/>
      </c>
      <c r="AS2118" s="82" t="str">
        <f t="shared" si="2447"/>
        <v/>
      </c>
      <c r="AT2118" s="82" t="str">
        <f t="shared" si="2447"/>
        <v/>
      </c>
      <c r="AU2118" s="82" t="str">
        <f t="shared" si="2447"/>
        <v/>
      </c>
      <c r="AV2118" s="82" t="str">
        <f t="shared" si="2447"/>
        <v/>
      </c>
      <c r="AW2118" s="82" t="str">
        <f t="shared" si="2447"/>
        <v/>
      </c>
      <c r="AX2118" s="82" t="str">
        <f t="shared" si="2447"/>
        <v/>
      </c>
      <c r="AY2118" s="82" t="str">
        <f t="shared" si="2447"/>
        <v/>
      </c>
      <c r="AZ2118" s="82" t="str">
        <f t="shared" si="2447"/>
        <v/>
      </c>
      <c r="BA2118" s="82" t="str">
        <f t="shared" si="2447"/>
        <v/>
      </c>
      <c r="BB2118" s="82" t="str">
        <f t="shared" si="2447"/>
        <v/>
      </c>
      <c r="BC2118" s="82" t="str">
        <f t="shared" si="2447"/>
        <v/>
      </c>
      <c r="BD2118" s="82" t="str">
        <f t="shared" si="2447"/>
        <v/>
      </c>
      <c r="BE2118" s="82" t="str">
        <f t="shared" si="2447"/>
        <v/>
      </c>
      <c r="BF2118" s="82" t="str">
        <f t="shared" si="2447"/>
        <v/>
      </c>
      <c r="BG2118" s="82" t="str">
        <f t="shared" si="2447"/>
        <v/>
      </c>
      <c r="BH2118" s="82" t="str">
        <f t="shared" si="2447"/>
        <v/>
      </c>
      <c r="BI2118" s="82" t="str">
        <f t="shared" si="2447"/>
        <v/>
      </c>
      <c r="BJ2118" s="82" t="str">
        <f t="shared" si="2390"/>
        <v/>
      </c>
      <c r="BK2118" s="83" t="str">
        <f t="shared" si="2429"/>
        <v/>
      </c>
    </row>
    <row r="2119" spans="1:63" x14ac:dyDescent="0.25">
      <c r="A2119" t="str">
        <f t="shared" si="2439"/>
        <v>1</v>
      </c>
      <c r="B2119" t="str">
        <f t="shared" si="2440"/>
        <v>0</v>
      </c>
      <c r="C2119">
        <f>COUNTIF($D$3:D2119,D2119)</f>
        <v>0</v>
      </c>
      <c r="J2119" t="str">
        <f t="shared" si="2441"/>
        <v/>
      </c>
      <c r="K2119" t="str">
        <f t="shared" si="2442"/>
        <v/>
      </c>
      <c r="L2119" t="str">
        <f t="shared" si="2443"/>
        <v xml:space="preserve"> </v>
      </c>
      <c r="M2119" t="str">
        <f t="shared" si="2444"/>
        <v/>
      </c>
      <c r="N2119" t="e">
        <f>VLOOKUP(E2119,HC!A:B,2,0)</f>
        <v>#N/A</v>
      </c>
      <c r="O2119" t="e">
        <f>VLOOKUP(N2119,HC!B:C,2,0)</f>
        <v>#N/A</v>
      </c>
      <c r="P2119" s="82" t="str">
        <f t="shared" ref="P2119:BI2119" si="2448">IFERROR(IF($G2119="inactive","",IF(AND($L2119&lt;P$1,$M2119&lt;P$1),"",IF(AND($L2119&gt;Q$1,$M2119&gt;Q$1),"",IF(AND($L2119&lt;P$1,$M2119&lt;=Q$1),$M2119-P$1,IF(AND($L2119&gt;=P$1,$M2119&gt;Q$1),Q$1-$L2119,IF(AND($L2119&gt;=P$1,$M2119&lt;=Q$1),$M2119-$L2119,IF(AND($L2119&lt;P$1,$M2119&gt;Q$1),Q$1-P$1,""))))))),"")</f>
        <v/>
      </c>
      <c r="Q2119" s="82" t="str">
        <f t="shared" si="2448"/>
        <v/>
      </c>
      <c r="R2119" s="82" t="str">
        <f t="shared" si="2448"/>
        <v/>
      </c>
      <c r="S2119" s="82" t="str">
        <f t="shared" si="2448"/>
        <v/>
      </c>
      <c r="T2119" s="82" t="str">
        <f t="shared" si="2448"/>
        <v/>
      </c>
      <c r="U2119" s="82" t="str">
        <f t="shared" si="2448"/>
        <v/>
      </c>
      <c r="V2119" s="82" t="str">
        <f t="shared" si="2448"/>
        <v/>
      </c>
      <c r="W2119" s="82" t="str">
        <f t="shared" si="2448"/>
        <v/>
      </c>
      <c r="X2119" s="82" t="str">
        <f t="shared" si="2448"/>
        <v/>
      </c>
      <c r="Y2119" s="82" t="str">
        <f t="shared" si="2448"/>
        <v/>
      </c>
      <c r="Z2119" s="82" t="str">
        <f t="shared" si="2448"/>
        <v/>
      </c>
      <c r="AA2119" s="82" t="str">
        <f t="shared" si="2448"/>
        <v/>
      </c>
      <c r="AB2119" s="82" t="str">
        <f t="shared" si="2448"/>
        <v/>
      </c>
      <c r="AC2119" s="82" t="str">
        <f t="shared" si="2448"/>
        <v/>
      </c>
      <c r="AD2119" s="82" t="str">
        <f t="shared" si="2448"/>
        <v/>
      </c>
      <c r="AE2119" s="82" t="str">
        <f t="shared" si="2448"/>
        <v/>
      </c>
      <c r="AF2119" s="82" t="str">
        <f t="shared" si="2448"/>
        <v/>
      </c>
      <c r="AG2119" s="82" t="str">
        <f t="shared" si="2448"/>
        <v/>
      </c>
      <c r="AH2119" s="82" t="str">
        <f t="shared" si="2448"/>
        <v/>
      </c>
      <c r="AI2119" s="82" t="str">
        <f t="shared" si="2448"/>
        <v/>
      </c>
      <c r="AJ2119" s="82" t="str">
        <f t="shared" si="2448"/>
        <v/>
      </c>
      <c r="AK2119" s="82" t="str">
        <f t="shared" si="2448"/>
        <v/>
      </c>
      <c r="AL2119" s="82" t="str">
        <f t="shared" si="2448"/>
        <v/>
      </c>
      <c r="AM2119" s="82" t="str">
        <f t="shared" si="2448"/>
        <v/>
      </c>
      <c r="AN2119" s="82" t="str">
        <f t="shared" si="2448"/>
        <v/>
      </c>
      <c r="AO2119" s="82" t="str">
        <f t="shared" si="2448"/>
        <v/>
      </c>
      <c r="AP2119" s="82" t="str">
        <f t="shared" si="2448"/>
        <v/>
      </c>
      <c r="AQ2119" s="82" t="str">
        <f t="shared" si="2448"/>
        <v/>
      </c>
      <c r="AR2119" s="82" t="str">
        <f t="shared" si="2448"/>
        <v/>
      </c>
      <c r="AS2119" s="82" t="str">
        <f t="shared" si="2448"/>
        <v/>
      </c>
      <c r="AT2119" s="82" t="str">
        <f t="shared" si="2448"/>
        <v/>
      </c>
      <c r="AU2119" s="82" t="str">
        <f t="shared" si="2448"/>
        <v/>
      </c>
      <c r="AV2119" s="82" t="str">
        <f t="shared" si="2448"/>
        <v/>
      </c>
      <c r="AW2119" s="82" t="str">
        <f t="shared" si="2448"/>
        <v/>
      </c>
      <c r="AX2119" s="82" t="str">
        <f t="shared" si="2448"/>
        <v/>
      </c>
      <c r="AY2119" s="82" t="str">
        <f t="shared" si="2448"/>
        <v/>
      </c>
      <c r="AZ2119" s="82" t="str">
        <f t="shared" si="2448"/>
        <v/>
      </c>
      <c r="BA2119" s="82" t="str">
        <f t="shared" si="2448"/>
        <v/>
      </c>
      <c r="BB2119" s="82" t="str">
        <f t="shared" si="2448"/>
        <v/>
      </c>
      <c r="BC2119" s="82" t="str">
        <f t="shared" si="2448"/>
        <v/>
      </c>
      <c r="BD2119" s="82" t="str">
        <f t="shared" si="2448"/>
        <v/>
      </c>
      <c r="BE2119" s="82" t="str">
        <f t="shared" si="2448"/>
        <v/>
      </c>
      <c r="BF2119" s="82" t="str">
        <f t="shared" si="2448"/>
        <v/>
      </c>
      <c r="BG2119" s="82" t="str">
        <f t="shared" si="2448"/>
        <v/>
      </c>
      <c r="BH2119" s="82" t="str">
        <f t="shared" si="2448"/>
        <v/>
      </c>
      <c r="BI2119" s="82" t="str">
        <f t="shared" si="2448"/>
        <v/>
      </c>
      <c r="BJ2119" s="82" t="str">
        <f t="shared" si="2390"/>
        <v/>
      </c>
      <c r="BK2119" s="83" t="str">
        <f t="shared" si="2429"/>
        <v/>
      </c>
    </row>
    <row r="2120" spans="1:63" x14ac:dyDescent="0.25">
      <c r="A2120" t="str">
        <f t="shared" si="2439"/>
        <v>1</v>
      </c>
      <c r="B2120" t="str">
        <f t="shared" si="2440"/>
        <v>0</v>
      </c>
      <c r="C2120">
        <f>COUNTIF($D$3:D2120,D2120)</f>
        <v>0</v>
      </c>
      <c r="J2120" t="str">
        <f t="shared" si="2441"/>
        <v/>
      </c>
      <c r="K2120" t="str">
        <f t="shared" si="2442"/>
        <v/>
      </c>
      <c r="L2120" t="str">
        <f t="shared" si="2443"/>
        <v xml:space="preserve"> </v>
      </c>
      <c r="M2120" t="str">
        <f t="shared" si="2444"/>
        <v/>
      </c>
      <c r="N2120" t="e">
        <f>VLOOKUP(E2120,HC!A:B,2,0)</f>
        <v>#N/A</v>
      </c>
      <c r="O2120" t="e">
        <f>VLOOKUP(N2120,HC!B:C,2,0)</f>
        <v>#N/A</v>
      </c>
      <c r="P2120" s="82" t="str">
        <f t="shared" ref="P2120:BI2120" si="2449">IFERROR(IF($G2120="inactive","",IF(AND($L2120&lt;P$1,$M2120&lt;P$1),"",IF(AND($L2120&gt;Q$1,$M2120&gt;Q$1),"",IF(AND($L2120&lt;P$1,$M2120&lt;=Q$1),$M2120-P$1,IF(AND($L2120&gt;=P$1,$M2120&gt;Q$1),Q$1-$L2120,IF(AND($L2120&gt;=P$1,$M2120&lt;=Q$1),$M2120-$L2120,IF(AND($L2120&lt;P$1,$M2120&gt;Q$1),Q$1-P$1,""))))))),"")</f>
        <v/>
      </c>
      <c r="Q2120" s="82" t="str">
        <f t="shared" si="2449"/>
        <v/>
      </c>
      <c r="R2120" s="82" t="str">
        <f t="shared" si="2449"/>
        <v/>
      </c>
      <c r="S2120" s="82" t="str">
        <f t="shared" si="2449"/>
        <v/>
      </c>
      <c r="T2120" s="82" t="str">
        <f t="shared" si="2449"/>
        <v/>
      </c>
      <c r="U2120" s="82" t="str">
        <f t="shared" si="2449"/>
        <v/>
      </c>
      <c r="V2120" s="82" t="str">
        <f t="shared" si="2449"/>
        <v/>
      </c>
      <c r="W2120" s="82" t="str">
        <f t="shared" si="2449"/>
        <v/>
      </c>
      <c r="X2120" s="82" t="str">
        <f t="shared" si="2449"/>
        <v/>
      </c>
      <c r="Y2120" s="82" t="str">
        <f t="shared" si="2449"/>
        <v/>
      </c>
      <c r="Z2120" s="82" t="str">
        <f t="shared" si="2449"/>
        <v/>
      </c>
      <c r="AA2120" s="82" t="str">
        <f t="shared" si="2449"/>
        <v/>
      </c>
      <c r="AB2120" s="82" t="str">
        <f t="shared" si="2449"/>
        <v/>
      </c>
      <c r="AC2120" s="82" t="str">
        <f t="shared" si="2449"/>
        <v/>
      </c>
      <c r="AD2120" s="82" t="str">
        <f t="shared" si="2449"/>
        <v/>
      </c>
      <c r="AE2120" s="82" t="str">
        <f t="shared" si="2449"/>
        <v/>
      </c>
      <c r="AF2120" s="82" t="str">
        <f t="shared" si="2449"/>
        <v/>
      </c>
      <c r="AG2120" s="82" t="str">
        <f t="shared" si="2449"/>
        <v/>
      </c>
      <c r="AH2120" s="82" t="str">
        <f t="shared" si="2449"/>
        <v/>
      </c>
      <c r="AI2120" s="82" t="str">
        <f t="shared" si="2449"/>
        <v/>
      </c>
      <c r="AJ2120" s="82" t="str">
        <f t="shared" si="2449"/>
        <v/>
      </c>
      <c r="AK2120" s="82" t="str">
        <f t="shared" si="2449"/>
        <v/>
      </c>
      <c r="AL2120" s="82" t="str">
        <f t="shared" si="2449"/>
        <v/>
      </c>
      <c r="AM2120" s="82" t="str">
        <f t="shared" si="2449"/>
        <v/>
      </c>
      <c r="AN2120" s="82" t="str">
        <f t="shared" si="2449"/>
        <v/>
      </c>
      <c r="AO2120" s="82" t="str">
        <f t="shared" si="2449"/>
        <v/>
      </c>
      <c r="AP2120" s="82" t="str">
        <f t="shared" si="2449"/>
        <v/>
      </c>
      <c r="AQ2120" s="82" t="str">
        <f t="shared" si="2449"/>
        <v/>
      </c>
      <c r="AR2120" s="82" t="str">
        <f t="shared" si="2449"/>
        <v/>
      </c>
      <c r="AS2120" s="82" t="str">
        <f t="shared" si="2449"/>
        <v/>
      </c>
      <c r="AT2120" s="82" t="str">
        <f t="shared" si="2449"/>
        <v/>
      </c>
      <c r="AU2120" s="82" t="str">
        <f t="shared" si="2449"/>
        <v/>
      </c>
      <c r="AV2120" s="82" t="str">
        <f t="shared" si="2449"/>
        <v/>
      </c>
      <c r="AW2120" s="82" t="str">
        <f t="shared" si="2449"/>
        <v/>
      </c>
      <c r="AX2120" s="82" t="str">
        <f t="shared" si="2449"/>
        <v/>
      </c>
      <c r="AY2120" s="82" t="str">
        <f t="shared" si="2449"/>
        <v/>
      </c>
      <c r="AZ2120" s="82" t="str">
        <f t="shared" si="2449"/>
        <v/>
      </c>
      <c r="BA2120" s="82" t="str">
        <f t="shared" si="2449"/>
        <v/>
      </c>
      <c r="BB2120" s="82" t="str">
        <f t="shared" si="2449"/>
        <v/>
      </c>
      <c r="BC2120" s="82" t="str">
        <f t="shared" si="2449"/>
        <v/>
      </c>
      <c r="BD2120" s="82" t="str">
        <f t="shared" si="2449"/>
        <v/>
      </c>
      <c r="BE2120" s="82" t="str">
        <f t="shared" si="2449"/>
        <v/>
      </c>
      <c r="BF2120" s="82" t="str">
        <f t="shared" si="2449"/>
        <v/>
      </c>
      <c r="BG2120" s="82" t="str">
        <f t="shared" si="2449"/>
        <v/>
      </c>
      <c r="BH2120" s="82" t="str">
        <f t="shared" si="2449"/>
        <v/>
      </c>
      <c r="BI2120" s="82" t="str">
        <f t="shared" si="2449"/>
        <v/>
      </c>
      <c r="BJ2120" s="82" t="str">
        <f t="shared" si="2390"/>
        <v/>
      </c>
      <c r="BK2120" s="83" t="str">
        <f t="shared" si="2429"/>
        <v/>
      </c>
    </row>
    <row r="2121" spans="1:63" x14ac:dyDescent="0.25">
      <c r="A2121" t="str">
        <f t="shared" si="2439"/>
        <v>1</v>
      </c>
      <c r="B2121" t="str">
        <f t="shared" si="2440"/>
        <v>0</v>
      </c>
      <c r="C2121">
        <f>COUNTIF($D$3:D2121,D2121)</f>
        <v>0</v>
      </c>
      <c r="J2121" t="str">
        <f t="shared" si="2441"/>
        <v/>
      </c>
      <c r="K2121" t="str">
        <f t="shared" si="2442"/>
        <v/>
      </c>
      <c r="L2121" t="str">
        <f t="shared" si="2443"/>
        <v xml:space="preserve"> </v>
      </c>
      <c r="M2121" t="str">
        <f t="shared" si="2444"/>
        <v/>
      </c>
      <c r="N2121" t="e">
        <f>VLOOKUP(E2121,HC!A:B,2,0)</f>
        <v>#N/A</v>
      </c>
      <c r="O2121" t="e">
        <f>VLOOKUP(N2121,HC!B:C,2,0)</f>
        <v>#N/A</v>
      </c>
      <c r="P2121" s="82" t="str">
        <f t="shared" ref="P2121:BI2121" si="2450">IFERROR(IF($G2121="inactive","",IF(AND($L2121&lt;P$1,$M2121&lt;P$1),"",IF(AND($L2121&gt;Q$1,$M2121&gt;Q$1),"",IF(AND($L2121&lt;P$1,$M2121&lt;=Q$1),$M2121-P$1,IF(AND($L2121&gt;=P$1,$M2121&gt;Q$1),Q$1-$L2121,IF(AND($L2121&gt;=P$1,$M2121&lt;=Q$1),$M2121-$L2121,IF(AND($L2121&lt;P$1,$M2121&gt;Q$1),Q$1-P$1,""))))))),"")</f>
        <v/>
      </c>
      <c r="Q2121" s="82" t="str">
        <f t="shared" si="2450"/>
        <v/>
      </c>
      <c r="R2121" s="82" t="str">
        <f t="shared" si="2450"/>
        <v/>
      </c>
      <c r="S2121" s="82" t="str">
        <f t="shared" si="2450"/>
        <v/>
      </c>
      <c r="T2121" s="82" t="str">
        <f t="shared" si="2450"/>
        <v/>
      </c>
      <c r="U2121" s="82" t="str">
        <f t="shared" si="2450"/>
        <v/>
      </c>
      <c r="V2121" s="82" t="str">
        <f t="shared" si="2450"/>
        <v/>
      </c>
      <c r="W2121" s="82" t="str">
        <f t="shared" si="2450"/>
        <v/>
      </c>
      <c r="X2121" s="82" t="str">
        <f t="shared" si="2450"/>
        <v/>
      </c>
      <c r="Y2121" s="82" t="str">
        <f t="shared" si="2450"/>
        <v/>
      </c>
      <c r="Z2121" s="82" t="str">
        <f t="shared" si="2450"/>
        <v/>
      </c>
      <c r="AA2121" s="82" t="str">
        <f t="shared" si="2450"/>
        <v/>
      </c>
      <c r="AB2121" s="82" t="str">
        <f t="shared" si="2450"/>
        <v/>
      </c>
      <c r="AC2121" s="82" t="str">
        <f t="shared" si="2450"/>
        <v/>
      </c>
      <c r="AD2121" s="82" t="str">
        <f t="shared" si="2450"/>
        <v/>
      </c>
      <c r="AE2121" s="82" t="str">
        <f t="shared" si="2450"/>
        <v/>
      </c>
      <c r="AF2121" s="82" t="str">
        <f t="shared" si="2450"/>
        <v/>
      </c>
      <c r="AG2121" s="82" t="str">
        <f t="shared" si="2450"/>
        <v/>
      </c>
      <c r="AH2121" s="82" t="str">
        <f t="shared" si="2450"/>
        <v/>
      </c>
      <c r="AI2121" s="82" t="str">
        <f t="shared" si="2450"/>
        <v/>
      </c>
      <c r="AJ2121" s="82" t="str">
        <f t="shared" si="2450"/>
        <v/>
      </c>
      <c r="AK2121" s="82" t="str">
        <f t="shared" si="2450"/>
        <v/>
      </c>
      <c r="AL2121" s="82" t="str">
        <f t="shared" si="2450"/>
        <v/>
      </c>
      <c r="AM2121" s="82" t="str">
        <f t="shared" si="2450"/>
        <v/>
      </c>
      <c r="AN2121" s="82" t="str">
        <f t="shared" si="2450"/>
        <v/>
      </c>
      <c r="AO2121" s="82" t="str">
        <f t="shared" si="2450"/>
        <v/>
      </c>
      <c r="AP2121" s="82" t="str">
        <f t="shared" si="2450"/>
        <v/>
      </c>
      <c r="AQ2121" s="82" t="str">
        <f t="shared" si="2450"/>
        <v/>
      </c>
      <c r="AR2121" s="82" t="str">
        <f t="shared" si="2450"/>
        <v/>
      </c>
      <c r="AS2121" s="82" t="str">
        <f t="shared" si="2450"/>
        <v/>
      </c>
      <c r="AT2121" s="82" t="str">
        <f t="shared" si="2450"/>
        <v/>
      </c>
      <c r="AU2121" s="82" t="str">
        <f t="shared" si="2450"/>
        <v/>
      </c>
      <c r="AV2121" s="82" t="str">
        <f t="shared" si="2450"/>
        <v/>
      </c>
      <c r="AW2121" s="82" t="str">
        <f t="shared" si="2450"/>
        <v/>
      </c>
      <c r="AX2121" s="82" t="str">
        <f t="shared" si="2450"/>
        <v/>
      </c>
      <c r="AY2121" s="82" t="str">
        <f t="shared" si="2450"/>
        <v/>
      </c>
      <c r="AZ2121" s="82" t="str">
        <f t="shared" si="2450"/>
        <v/>
      </c>
      <c r="BA2121" s="82" t="str">
        <f t="shared" si="2450"/>
        <v/>
      </c>
      <c r="BB2121" s="82" t="str">
        <f t="shared" si="2450"/>
        <v/>
      </c>
      <c r="BC2121" s="82" t="str">
        <f t="shared" si="2450"/>
        <v/>
      </c>
      <c r="BD2121" s="82" t="str">
        <f t="shared" si="2450"/>
        <v/>
      </c>
      <c r="BE2121" s="82" t="str">
        <f t="shared" si="2450"/>
        <v/>
      </c>
      <c r="BF2121" s="82" t="str">
        <f t="shared" si="2450"/>
        <v/>
      </c>
      <c r="BG2121" s="82" t="str">
        <f t="shared" si="2450"/>
        <v/>
      </c>
      <c r="BH2121" s="82" t="str">
        <f t="shared" si="2450"/>
        <v/>
      </c>
      <c r="BI2121" s="82" t="str">
        <f t="shared" si="2450"/>
        <v/>
      </c>
      <c r="BJ2121" s="82" t="str">
        <f t="shared" si="2390"/>
        <v/>
      </c>
      <c r="BK2121" s="83" t="str">
        <f t="shared" si="2429"/>
        <v/>
      </c>
    </row>
    <row r="2122" spans="1:63" x14ac:dyDescent="0.25">
      <c r="A2122" t="str">
        <f t="shared" si="2439"/>
        <v>1</v>
      </c>
      <c r="B2122" t="str">
        <f t="shared" si="2440"/>
        <v>0</v>
      </c>
      <c r="C2122">
        <f>COUNTIF($D$3:D2122,D2122)</f>
        <v>0</v>
      </c>
      <c r="J2122" t="str">
        <f t="shared" si="2441"/>
        <v/>
      </c>
      <c r="K2122" t="str">
        <f t="shared" si="2442"/>
        <v/>
      </c>
      <c r="L2122" t="str">
        <f t="shared" si="2443"/>
        <v xml:space="preserve"> </v>
      </c>
      <c r="M2122" t="str">
        <f t="shared" si="2444"/>
        <v/>
      </c>
      <c r="N2122" t="e">
        <f>VLOOKUP(E2122,HC!A:B,2,0)</f>
        <v>#N/A</v>
      </c>
      <c r="O2122" t="e">
        <f>VLOOKUP(N2122,HC!B:C,2,0)</f>
        <v>#N/A</v>
      </c>
      <c r="P2122" s="82" t="str">
        <f t="shared" ref="P2122:BI2122" si="2451">IFERROR(IF($G2122="inactive","",IF(AND($L2122&lt;P$1,$M2122&lt;P$1),"",IF(AND($L2122&gt;Q$1,$M2122&gt;Q$1),"",IF(AND($L2122&lt;P$1,$M2122&lt;=Q$1),$M2122-P$1,IF(AND($L2122&gt;=P$1,$M2122&gt;Q$1),Q$1-$L2122,IF(AND($L2122&gt;=P$1,$M2122&lt;=Q$1),$M2122-$L2122,IF(AND($L2122&lt;P$1,$M2122&gt;Q$1),Q$1-P$1,""))))))),"")</f>
        <v/>
      </c>
      <c r="Q2122" s="82" t="str">
        <f t="shared" si="2451"/>
        <v/>
      </c>
      <c r="R2122" s="82" t="str">
        <f t="shared" si="2451"/>
        <v/>
      </c>
      <c r="S2122" s="82" t="str">
        <f t="shared" si="2451"/>
        <v/>
      </c>
      <c r="T2122" s="82" t="str">
        <f t="shared" si="2451"/>
        <v/>
      </c>
      <c r="U2122" s="82" t="str">
        <f t="shared" si="2451"/>
        <v/>
      </c>
      <c r="V2122" s="82" t="str">
        <f t="shared" si="2451"/>
        <v/>
      </c>
      <c r="W2122" s="82" t="str">
        <f t="shared" si="2451"/>
        <v/>
      </c>
      <c r="X2122" s="82" t="str">
        <f t="shared" si="2451"/>
        <v/>
      </c>
      <c r="Y2122" s="82" t="str">
        <f t="shared" si="2451"/>
        <v/>
      </c>
      <c r="Z2122" s="82" t="str">
        <f t="shared" si="2451"/>
        <v/>
      </c>
      <c r="AA2122" s="82" t="str">
        <f t="shared" si="2451"/>
        <v/>
      </c>
      <c r="AB2122" s="82" t="str">
        <f t="shared" si="2451"/>
        <v/>
      </c>
      <c r="AC2122" s="82" t="str">
        <f t="shared" si="2451"/>
        <v/>
      </c>
      <c r="AD2122" s="82" t="str">
        <f t="shared" si="2451"/>
        <v/>
      </c>
      <c r="AE2122" s="82" t="str">
        <f t="shared" si="2451"/>
        <v/>
      </c>
      <c r="AF2122" s="82" t="str">
        <f t="shared" si="2451"/>
        <v/>
      </c>
      <c r="AG2122" s="82" t="str">
        <f t="shared" si="2451"/>
        <v/>
      </c>
      <c r="AH2122" s="82" t="str">
        <f t="shared" si="2451"/>
        <v/>
      </c>
      <c r="AI2122" s="82" t="str">
        <f t="shared" si="2451"/>
        <v/>
      </c>
      <c r="AJ2122" s="82" t="str">
        <f t="shared" si="2451"/>
        <v/>
      </c>
      <c r="AK2122" s="82" t="str">
        <f t="shared" si="2451"/>
        <v/>
      </c>
      <c r="AL2122" s="82" t="str">
        <f t="shared" si="2451"/>
        <v/>
      </c>
      <c r="AM2122" s="82" t="str">
        <f t="shared" si="2451"/>
        <v/>
      </c>
      <c r="AN2122" s="82" t="str">
        <f t="shared" si="2451"/>
        <v/>
      </c>
      <c r="AO2122" s="82" t="str">
        <f t="shared" si="2451"/>
        <v/>
      </c>
      <c r="AP2122" s="82" t="str">
        <f t="shared" si="2451"/>
        <v/>
      </c>
      <c r="AQ2122" s="82" t="str">
        <f t="shared" si="2451"/>
        <v/>
      </c>
      <c r="AR2122" s="82" t="str">
        <f t="shared" si="2451"/>
        <v/>
      </c>
      <c r="AS2122" s="82" t="str">
        <f t="shared" si="2451"/>
        <v/>
      </c>
      <c r="AT2122" s="82" t="str">
        <f t="shared" si="2451"/>
        <v/>
      </c>
      <c r="AU2122" s="82" t="str">
        <f t="shared" si="2451"/>
        <v/>
      </c>
      <c r="AV2122" s="82" t="str">
        <f t="shared" si="2451"/>
        <v/>
      </c>
      <c r="AW2122" s="82" t="str">
        <f t="shared" si="2451"/>
        <v/>
      </c>
      <c r="AX2122" s="82" t="str">
        <f t="shared" si="2451"/>
        <v/>
      </c>
      <c r="AY2122" s="82" t="str">
        <f t="shared" si="2451"/>
        <v/>
      </c>
      <c r="AZ2122" s="82" t="str">
        <f t="shared" si="2451"/>
        <v/>
      </c>
      <c r="BA2122" s="82" t="str">
        <f t="shared" si="2451"/>
        <v/>
      </c>
      <c r="BB2122" s="82" t="str">
        <f t="shared" si="2451"/>
        <v/>
      </c>
      <c r="BC2122" s="82" t="str">
        <f t="shared" si="2451"/>
        <v/>
      </c>
      <c r="BD2122" s="82" t="str">
        <f t="shared" si="2451"/>
        <v/>
      </c>
      <c r="BE2122" s="82" t="str">
        <f t="shared" si="2451"/>
        <v/>
      </c>
      <c r="BF2122" s="82" t="str">
        <f t="shared" si="2451"/>
        <v/>
      </c>
      <c r="BG2122" s="82" t="str">
        <f t="shared" si="2451"/>
        <v/>
      </c>
      <c r="BH2122" s="82" t="str">
        <f t="shared" si="2451"/>
        <v/>
      </c>
      <c r="BI2122" s="82" t="str">
        <f t="shared" si="2451"/>
        <v/>
      </c>
      <c r="BJ2122" s="82" t="str">
        <f t="shared" si="2390"/>
        <v/>
      </c>
      <c r="BK2122" s="83" t="str">
        <f t="shared" si="2429"/>
        <v/>
      </c>
    </row>
    <row r="2123" spans="1:63" x14ac:dyDescent="0.25">
      <c r="A2123" t="str">
        <f t="shared" si="2439"/>
        <v>1</v>
      </c>
      <c r="B2123" t="str">
        <f t="shared" si="2440"/>
        <v>0</v>
      </c>
      <c r="C2123">
        <f>COUNTIF($D$3:D2123,D2123)</f>
        <v>0</v>
      </c>
      <c r="J2123" t="str">
        <f t="shared" si="2441"/>
        <v/>
      </c>
      <c r="K2123" t="str">
        <f t="shared" si="2442"/>
        <v/>
      </c>
      <c r="L2123" t="str">
        <f t="shared" si="2443"/>
        <v xml:space="preserve"> </v>
      </c>
      <c r="M2123" t="str">
        <f t="shared" si="2444"/>
        <v/>
      </c>
      <c r="N2123" t="e">
        <f>VLOOKUP(E2123,HC!A:B,2,0)</f>
        <v>#N/A</v>
      </c>
      <c r="O2123" t="e">
        <f>VLOOKUP(N2123,HC!B:C,2,0)</f>
        <v>#N/A</v>
      </c>
      <c r="P2123" s="82" t="str">
        <f t="shared" ref="P2123:BI2123" si="2452">IFERROR(IF($G2123="inactive","",IF(AND($L2123&lt;P$1,$M2123&lt;P$1),"",IF(AND($L2123&gt;Q$1,$M2123&gt;Q$1),"",IF(AND($L2123&lt;P$1,$M2123&lt;=Q$1),$M2123-P$1,IF(AND($L2123&gt;=P$1,$M2123&gt;Q$1),Q$1-$L2123,IF(AND($L2123&gt;=P$1,$M2123&lt;=Q$1),$M2123-$L2123,IF(AND($L2123&lt;P$1,$M2123&gt;Q$1),Q$1-P$1,""))))))),"")</f>
        <v/>
      </c>
      <c r="Q2123" s="82" t="str">
        <f t="shared" si="2452"/>
        <v/>
      </c>
      <c r="R2123" s="82" t="str">
        <f t="shared" si="2452"/>
        <v/>
      </c>
      <c r="S2123" s="82" t="str">
        <f t="shared" si="2452"/>
        <v/>
      </c>
      <c r="T2123" s="82" t="str">
        <f t="shared" si="2452"/>
        <v/>
      </c>
      <c r="U2123" s="82" t="str">
        <f t="shared" si="2452"/>
        <v/>
      </c>
      <c r="V2123" s="82" t="str">
        <f t="shared" si="2452"/>
        <v/>
      </c>
      <c r="W2123" s="82" t="str">
        <f t="shared" si="2452"/>
        <v/>
      </c>
      <c r="X2123" s="82" t="str">
        <f t="shared" si="2452"/>
        <v/>
      </c>
      <c r="Y2123" s="82" t="str">
        <f t="shared" si="2452"/>
        <v/>
      </c>
      <c r="Z2123" s="82" t="str">
        <f t="shared" si="2452"/>
        <v/>
      </c>
      <c r="AA2123" s="82" t="str">
        <f t="shared" si="2452"/>
        <v/>
      </c>
      <c r="AB2123" s="82" t="str">
        <f t="shared" si="2452"/>
        <v/>
      </c>
      <c r="AC2123" s="82" t="str">
        <f t="shared" si="2452"/>
        <v/>
      </c>
      <c r="AD2123" s="82" t="str">
        <f t="shared" si="2452"/>
        <v/>
      </c>
      <c r="AE2123" s="82" t="str">
        <f t="shared" si="2452"/>
        <v/>
      </c>
      <c r="AF2123" s="82" t="str">
        <f t="shared" si="2452"/>
        <v/>
      </c>
      <c r="AG2123" s="82" t="str">
        <f t="shared" si="2452"/>
        <v/>
      </c>
      <c r="AH2123" s="82" t="str">
        <f t="shared" si="2452"/>
        <v/>
      </c>
      <c r="AI2123" s="82" t="str">
        <f t="shared" si="2452"/>
        <v/>
      </c>
      <c r="AJ2123" s="82" t="str">
        <f t="shared" si="2452"/>
        <v/>
      </c>
      <c r="AK2123" s="82" t="str">
        <f t="shared" si="2452"/>
        <v/>
      </c>
      <c r="AL2123" s="82" t="str">
        <f t="shared" si="2452"/>
        <v/>
      </c>
      <c r="AM2123" s="82" t="str">
        <f t="shared" si="2452"/>
        <v/>
      </c>
      <c r="AN2123" s="82" t="str">
        <f t="shared" si="2452"/>
        <v/>
      </c>
      <c r="AO2123" s="82" t="str">
        <f t="shared" si="2452"/>
        <v/>
      </c>
      <c r="AP2123" s="82" t="str">
        <f t="shared" si="2452"/>
        <v/>
      </c>
      <c r="AQ2123" s="82" t="str">
        <f t="shared" si="2452"/>
        <v/>
      </c>
      <c r="AR2123" s="82" t="str">
        <f t="shared" si="2452"/>
        <v/>
      </c>
      <c r="AS2123" s="82" t="str">
        <f t="shared" si="2452"/>
        <v/>
      </c>
      <c r="AT2123" s="82" t="str">
        <f t="shared" si="2452"/>
        <v/>
      </c>
      <c r="AU2123" s="82" t="str">
        <f t="shared" si="2452"/>
        <v/>
      </c>
      <c r="AV2123" s="82" t="str">
        <f t="shared" si="2452"/>
        <v/>
      </c>
      <c r="AW2123" s="82" t="str">
        <f t="shared" si="2452"/>
        <v/>
      </c>
      <c r="AX2123" s="82" t="str">
        <f t="shared" si="2452"/>
        <v/>
      </c>
      <c r="AY2123" s="82" t="str">
        <f t="shared" si="2452"/>
        <v/>
      </c>
      <c r="AZ2123" s="82" t="str">
        <f t="shared" si="2452"/>
        <v/>
      </c>
      <c r="BA2123" s="82" t="str">
        <f t="shared" si="2452"/>
        <v/>
      </c>
      <c r="BB2123" s="82" t="str">
        <f t="shared" si="2452"/>
        <v/>
      </c>
      <c r="BC2123" s="82" t="str">
        <f t="shared" si="2452"/>
        <v/>
      </c>
      <c r="BD2123" s="82" t="str">
        <f t="shared" si="2452"/>
        <v/>
      </c>
      <c r="BE2123" s="82" t="str">
        <f t="shared" si="2452"/>
        <v/>
      </c>
      <c r="BF2123" s="82" t="str">
        <f t="shared" si="2452"/>
        <v/>
      </c>
      <c r="BG2123" s="82" t="str">
        <f t="shared" si="2452"/>
        <v/>
      </c>
      <c r="BH2123" s="82" t="str">
        <f t="shared" si="2452"/>
        <v/>
      </c>
      <c r="BI2123" s="82" t="str">
        <f t="shared" si="2452"/>
        <v/>
      </c>
      <c r="BJ2123" s="82" t="str">
        <f t="shared" si="2390"/>
        <v/>
      </c>
      <c r="BK2123" s="83" t="str">
        <f t="shared" si="2429"/>
        <v/>
      </c>
    </row>
    <row r="2124" spans="1:63" x14ac:dyDescent="0.25">
      <c r="A2124" t="str">
        <f t="shared" si="2439"/>
        <v>1</v>
      </c>
      <c r="B2124" t="str">
        <f t="shared" si="2440"/>
        <v>0</v>
      </c>
      <c r="C2124">
        <f>COUNTIF($D$3:D2124,D2124)</f>
        <v>0</v>
      </c>
      <c r="J2124" t="str">
        <f t="shared" si="2441"/>
        <v/>
      </c>
      <c r="K2124" t="str">
        <f t="shared" si="2442"/>
        <v/>
      </c>
      <c r="L2124" t="str">
        <f t="shared" si="2443"/>
        <v xml:space="preserve"> </v>
      </c>
      <c r="M2124" t="str">
        <f t="shared" si="2444"/>
        <v/>
      </c>
      <c r="N2124" t="e">
        <f>VLOOKUP(E2124,HC!A:B,2,0)</f>
        <v>#N/A</v>
      </c>
      <c r="O2124" t="e">
        <f>VLOOKUP(N2124,HC!B:C,2,0)</f>
        <v>#N/A</v>
      </c>
      <c r="P2124" s="82" t="str">
        <f t="shared" ref="P2124:BI2124" si="2453">IFERROR(IF($G2124="inactive","",IF(AND($L2124&lt;P$1,$M2124&lt;P$1),"",IF(AND($L2124&gt;Q$1,$M2124&gt;Q$1),"",IF(AND($L2124&lt;P$1,$M2124&lt;=Q$1),$M2124-P$1,IF(AND($L2124&gt;=P$1,$M2124&gt;Q$1),Q$1-$L2124,IF(AND($L2124&gt;=P$1,$M2124&lt;=Q$1),$M2124-$L2124,IF(AND($L2124&lt;P$1,$M2124&gt;Q$1),Q$1-P$1,""))))))),"")</f>
        <v/>
      </c>
      <c r="Q2124" s="82" t="str">
        <f t="shared" si="2453"/>
        <v/>
      </c>
      <c r="R2124" s="82" t="str">
        <f t="shared" si="2453"/>
        <v/>
      </c>
      <c r="S2124" s="82" t="str">
        <f t="shared" si="2453"/>
        <v/>
      </c>
      <c r="T2124" s="82" t="str">
        <f t="shared" si="2453"/>
        <v/>
      </c>
      <c r="U2124" s="82" t="str">
        <f t="shared" si="2453"/>
        <v/>
      </c>
      <c r="V2124" s="82" t="str">
        <f t="shared" si="2453"/>
        <v/>
      </c>
      <c r="W2124" s="82" t="str">
        <f t="shared" si="2453"/>
        <v/>
      </c>
      <c r="X2124" s="82" t="str">
        <f t="shared" si="2453"/>
        <v/>
      </c>
      <c r="Y2124" s="82" t="str">
        <f t="shared" si="2453"/>
        <v/>
      </c>
      <c r="Z2124" s="82" t="str">
        <f t="shared" si="2453"/>
        <v/>
      </c>
      <c r="AA2124" s="82" t="str">
        <f t="shared" si="2453"/>
        <v/>
      </c>
      <c r="AB2124" s="82" t="str">
        <f t="shared" si="2453"/>
        <v/>
      </c>
      <c r="AC2124" s="82" t="str">
        <f t="shared" si="2453"/>
        <v/>
      </c>
      <c r="AD2124" s="82" t="str">
        <f t="shared" si="2453"/>
        <v/>
      </c>
      <c r="AE2124" s="82" t="str">
        <f t="shared" si="2453"/>
        <v/>
      </c>
      <c r="AF2124" s="82" t="str">
        <f t="shared" si="2453"/>
        <v/>
      </c>
      <c r="AG2124" s="82" t="str">
        <f t="shared" si="2453"/>
        <v/>
      </c>
      <c r="AH2124" s="82" t="str">
        <f t="shared" si="2453"/>
        <v/>
      </c>
      <c r="AI2124" s="82" t="str">
        <f t="shared" si="2453"/>
        <v/>
      </c>
      <c r="AJ2124" s="82" t="str">
        <f t="shared" si="2453"/>
        <v/>
      </c>
      <c r="AK2124" s="82" t="str">
        <f t="shared" si="2453"/>
        <v/>
      </c>
      <c r="AL2124" s="82" t="str">
        <f t="shared" si="2453"/>
        <v/>
      </c>
      <c r="AM2124" s="82" t="str">
        <f t="shared" si="2453"/>
        <v/>
      </c>
      <c r="AN2124" s="82" t="str">
        <f t="shared" si="2453"/>
        <v/>
      </c>
      <c r="AO2124" s="82" t="str">
        <f t="shared" si="2453"/>
        <v/>
      </c>
      <c r="AP2124" s="82" t="str">
        <f t="shared" si="2453"/>
        <v/>
      </c>
      <c r="AQ2124" s="82" t="str">
        <f t="shared" si="2453"/>
        <v/>
      </c>
      <c r="AR2124" s="82" t="str">
        <f t="shared" si="2453"/>
        <v/>
      </c>
      <c r="AS2124" s="82" t="str">
        <f t="shared" si="2453"/>
        <v/>
      </c>
      <c r="AT2124" s="82" t="str">
        <f t="shared" si="2453"/>
        <v/>
      </c>
      <c r="AU2124" s="82" t="str">
        <f t="shared" si="2453"/>
        <v/>
      </c>
      <c r="AV2124" s="82" t="str">
        <f t="shared" si="2453"/>
        <v/>
      </c>
      <c r="AW2124" s="82" t="str">
        <f t="shared" si="2453"/>
        <v/>
      </c>
      <c r="AX2124" s="82" t="str">
        <f t="shared" si="2453"/>
        <v/>
      </c>
      <c r="AY2124" s="82" t="str">
        <f t="shared" si="2453"/>
        <v/>
      </c>
      <c r="AZ2124" s="82" t="str">
        <f t="shared" si="2453"/>
        <v/>
      </c>
      <c r="BA2124" s="82" t="str">
        <f t="shared" si="2453"/>
        <v/>
      </c>
      <c r="BB2124" s="82" t="str">
        <f t="shared" si="2453"/>
        <v/>
      </c>
      <c r="BC2124" s="82" t="str">
        <f t="shared" si="2453"/>
        <v/>
      </c>
      <c r="BD2124" s="82" t="str">
        <f t="shared" si="2453"/>
        <v/>
      </c>
      <c r="BE2124" s="82" t="str">
        <f t="shared" si="2453"/>
        <v/>
      </c>
      <c r="BF2124" s="82" t="str">
        <f t="shared" si="2453"/>
        <v/>
      </c>
      <c r="BG2124" s="82" t="str">
        <f t="shared" si="2453"/>
        <v/>
      </c>
      <c r="BH2124" s="82" t="str">
        <f t="shared" si="2453"/>
        <v/>
      </c>
      <c r="BI2124" s="82" t="str">
        <f t="shared" si="2453"/>
        <v/>
      </c>
      <c r="BJ2124" s="82" t="str">
        <f t="shared" si="2390"/>
        <v/>
      </c>
      <c r="BK2124" s="83" t="str">
        <f t="shared" si="2429"/>
        <v/>
      </c>
    </row>
    <row r="2125" spans="1:63" x14ac:dyDescent="0.25">
      <c r="A2125" t="str">
        <f t="shared" si="2439"/>
        <v>1</v>
      </c>
      <c r="B2125" t="str">
        <f t="shared" si="2440"/>
        <v>0</v>
      </c>
      <c r="C2125">
        <f>COUNTIF($D$3:D2125,D2125)</f>
        <v>0</v>
      </c>
      <c r="J2125" t="str">
        <f t="shared" si="2441"/>
        <v/>
      </c>
      <c r="K2125" t="str">
        <f t="shared" si="2442"/>
        <v/>
      </c>
      <c r="L2125" t="str">
        <f t="shared" si="2443"/>
        <v xml:space="preserve"> </v>
      </c>
      <c r="M2125" t="str">
        <f t="shared" si="2444"/>
        <v/>
      </c>
      <c r="N2125" t="e">
        <f>VLOOKUP(E2125,HC!A:B,2,0)</f>
        <v>#N/A</v>
      </c>
      <c r="O2125" t="e">
        <f>VLOOKUP(N2125,HC!B:C,2,0)</f>
        <v>#N/A</v>
      </c>
      <c r="P2125" s="82" t="str">
        <f t="shared" ref="P2125:BI2125" si="2454">IFERROR(IF($G2125="inactive","",IF(AND($L2125&lt;P$1,$M2125&lt;P$1),"",IF(AND($L2125&gt;Q$1,$M2125&gt;Q$1),"",IF(AND($L2125&lt;P$1,$M2125&lt;=Q$1),$M2125-P$1,IF(AND($L2125&gt;=P$1,$M2125&gt;Q$1),Q$1-$L2125,IF(AND($L2125&gt;=P$1,$M2125&lt;=Q$1),$M2125-$L2125,IF(AND($L2125&lt;P$1,$M2125&gt;Q$1),Q$1-P$1,""))))))),"")</f>
        <v/>
      </c>
      <c r="Q2125" s="82" t="str">
        <f t="shared" si="2454"/>
        <v/>
      </c>
      <c r="R2125" s="82" t="str">
        <f t="shared" si="2454"/>
        <v/>
      </c>
      <c r="S2125" s="82" t="str">
        <f t="shared" si="2454"/>
        <v/>
      </c>
      <c r="T2125" s="82" t="str">
        <f t="shared" si="2454"/>
        <v/>
      </c>
      <c r="U2125" s="82" t="str">
        <f t="shared" si="2454"/>
        <v/>
      </c>
      <c r="V2125" s="82" t="str">
        <f t="shared" si="2454"/>
        <v/>
      </c>
      <c r="W2125" s="82" t="str">
        <f t="shared" si="2454"/>
        <v/>
      </c>
      <c r="X2125" s="82" t="str">
        <f t="shared" si="2454"/>
        <v/>
      </c>
      <c r="Y2125" s="82" t="str">
        <f t="shared" si="2454"/>
        <v/>
      </c>
      <c r="Z2125" s="82" t="str">
        <f t="shared" si="2454"/>
        <v/>
      </c>
      <c r="AA2125" s="82" t="str">
        <f t="shared" si="2454"/>
        <v/>
      </c>
      <c r="AB2125" s="82" t="str">
        <f t="shared" si="2454"/>
        <v/>
      </c>
      <c r="AC2125" s="82" t="str">
        <f t="shared" si="2454"/>
        <v/>
      </c>
      <c r="AD2125" s="82" t="str">
        <f t="shared" si="2454"/>
        <v/>
      </c>
      <c r="AE2125" s="82" t="str">
        <f t="shared" si="2454"/>
        <v/>
      </c>
      <c r="AF2125" s="82" t="str">
        <f t="shared" si="2454"/>
        <v/>
      </c>
      <c r="AG2125" s="82" t="str">
        <f t="shared" si="2454"/>
        <v/>
      </c>
      <c r="AH2125" s="82" t="str">
        <f t="shared" si="2454"/>
        <v/>
      </c>
      <c r="AI2125" s="82" t="str">
        <f t="shared" si="2454"/>
        <v/>
      </c>
      <c r="AJ2125" s="82" t="str">
        <f t="shared" si="2454"/>
        <v/>
      </c>
      <c r="AK2125" s="82" t="str">
        <f t="shared" si="2454"/>
        <v/>
      </c>
      <c r="AL2125" s="82" t="str">
        <f t="shared" si="2454"/>
        <v/>
      </c>
      <c r="AM2125" s="82" t="str">
        <f t="shared" si="2454"/>
        <v/>
      </c>
      <c r="AN2125" s="82" t="str">
        <f t="shared" si="2454"/>
        <v/>
      </c>
      <c r="AO2125" s="82" t="str">
        <f t="shared" si="2454"/>
        <v/>
      </c>
      <c r="AP2125" s="82" t="str">
        <f t="shared" si="2454"/>
        <v/>
      </c>
      <c r="AQ2125" s="82" t="str">
        <f t="shared" si="2454"/>
        <v/>
      </c>
      <c r="AR2125" s="82" t="str">
        <f t="shared" si="2454"/>
        <v/>
      </c>
      <c r="AS2125" s="82" t="str">
        <f t="shared" si="2454"/>
        <v/>
      </c>
      <c r="AT2125" s="82" t="str">
        <f t="shared" si="2454"/>
        <v/>
      </c>
      <c r="AU2125" s="82" t="str">
        <f t="shared" si="2454"/>
        <v/>
      </c>
      <c r="AV2125" s="82" t="str">
        <f t="shared" si="2454"/>
        <v/>
      </c>
      <c r="AW2125" s="82" t="str">
        <f t="shared" si="2454"/>
        <v/>
      </c>
      <c r="AX2125" s="82" t="str">
        <f t="shared" si="2454"/>
        <v/>
      </c>
      <c r="AY2125" s="82" t="str">
        <f t="shared" si="2454"/>
        <v/>
      </c>
      <c r="AZ2125" s="82" t="str">
        <f t="shared" si="2454"/>
        <v/>
      </c>
      <c r="BA2125" s="82" t="str">
        <f t="shared" si="2454"/>
        <v/>
      </c>
      <c r="BB2125" s="82" t="str">
        <f t="shared" si="2454"/>
        <v/>
      </c>
      <c r="BC2125" s="82" t="str">
        <f t="shared" si="2454"/>
        <v/>
      </c>
      <c r="BD2125" s="82" t="str">
        <f t="shared" si="2454"/>
        <v/>
      </c>
      <c r="BE2125" s="82" t="str">
        <f t="shared" si="2454"/>
        <v/>
      </c>
      <c r="BF2125" s="82" t="str">
        <f t="shared" si="2454"/>
        <v/>
      </c>
      <c r="BG2125" s="82" t="str">
        <f t="shared" si="2454"/>
        <v/>
      </c>
      <c r="BH2125" s="82" t="str">
        <f t="shared" si="2454"/>
        <v/>
      </c>
      <c r="BI2125" s="82" t="str">
        <f t="shared" si="2454"/>
        <v/>
      </c>
      <c r="BJ2125" s="82" t="str">
        <f t="shared" si="2390"/>
        <v/>
      </c>
      <c r="BK2125" s="83" t="str">
        <f t="shared" si="2429"/>
        <v/>
      </c>
    </row>
    <row r="2126" spans="1:63" x14ac:dyDescent="0.25">
      <c r="A2126" t="str">
        <f t="shared" si="2439"/>
        <v>1</v>
      </c>
      <c r="B2126" t="str">
        <f t="shared" si="2440"/>
        <v>0</v>
      </c>
      <c r="C2126">
        <f>COUNTIF($D$3:D2126,D2126)</f>
        <v>0</v>
      </c>
      <c r="J2126" t="str">
        <f t="shared" si="2441"/>
        <v/>
      </c>
      <c r="K2126" t="str">
        <f t="shared" si="2442"/>
        <v/>
      </c>
      <c r="L2126" t="str">
        <f t="shared" si="2443"/>
        <v xml:space="preserve"> </v>
      </c>
      <c r="M2126" t="str">
        <f t="shared" si="2444"/>
        <v/>
      </c>
      <c r="N2126" t="e">
        <f>VLOOKUP(E2126,HC!A:B,2,0)</f>
        <v>#N/A</v>
      </c>
      <c r="O2126" t="e">
        <f>VLOOKUP(N2126,HC!B:C,2,0)</f>
        <v>#N/A</v>
      </c>
      <c r="P2126" s="82" t="str">
        <f t="shared" ref="P2126:BI2126" si="2455">IFERROR(IF($G2126="inactive","",IF(AND($L2126&lt;P$1,$M2126&lt;P$1),"",IF(AND($L2126&gt;Q$1,$M2126&gt;Q$1),"",IF(AND($L2126&lt;P$1,$M2126&lt;=Q$1),$M2126-P$1,IF(AND($L2126&gt;=P$1,$M2126&gt;Q$1),Q$1-$L2126,IF(AND($L2126&gt;=P$1,$M2126&lt;=Q$1),$M2126-$L2126,IF(AND($L2126&lt;P$1,$M2126&gt;Q$1),Q$1-P$1,""))))))),"")</f>
        <v/>
      </c>
      <c r="Q2126" s="82" t="str">
        <f t="shared" si="2455"/>
        <v/>
      </c>
      <c r="R2126" s="82" t="str">
        <f t="shared" si="2455"/>
        <v/>
      </c>
      <c r="S2126" s="82" t="str">
        <f t="shared" si="2455"/>
        <v/>
      </c>
      <c r="T2126" s="82" t="str">
        <f t="shared" si="2455"/>
        <v/>
      </c>
      <c r="U2126" s="82" t="str">
        <f t="shared" si="2455"/>
        <v/>
      </c>
      <c r="V2126" s="82" t="str">
        <f t="shared" si="2455"/>
        <v/>
      </c>
      <c r="W2126" s="82" t="str">
        <f t="shared" si="2455"/>
        <v/>
      </c>
      <c r="X2126" s="82" t="str">
        <f t="shared" si="2455"/>
        <v/>
      </c>
      <c r="Y2126" s="82" t="str">
        <f t="shared" si="2455"/>
        <v/>
      </c>
      <c r="Z2126" s="82" t="str">
        <f t="shared" si="2455"/>
        <v/>
      </c>
      <c r="AA2126" s="82" t="str">
        <f t="shared" si="2455"/>
        <v/>
      </c>
      <c r="AB2126" s="82" t="str">
        <f t="shared" si="2455"/>
        <v/>
      </c>
      <c r="AC2126" s="82" t="str">
        <f t="shared" si="2455"/>
        <v/>
      </c>
      <c r="AD2126" s="82" t="str">
        <f t="shared" si="2455"/>
        <v/>
      </c>
      <c r="AE2126" s="82" t="str">
        <f t="shared" si="2455"/>
        <v/>
      </c>
      <c r="AF2126" s="82" t="str">
        <f t="shared" si="2455"/>
        <v/>
      </c>
      <c r="AG2126" s="82" t="str">
        <f t="shared" si="2455"/>
        <v/>
      </c>
      <c r="AH2126" s="82" t="str">
        <f t="shared" si="2455"/>
        <v/>
      </c>
      <c r="AI2126" s="82" t="str">
        <f t="shared" si="2455"/>
        <v/>
      </c>
      <c r="AJ2126" s="82" t="str">
        <f t="shared" si="2455"/>
        <v/>
      </c>
      <c r="AK2126" s="82" t="str">
        <f t="shared" si="2455"/>
        <v/>
      </c>
      <c r="AL2126" s="82" t="str">
        <f t="shared" si="2455"/>
        <v/>
      </c>
      <c r="AM2126" s="82" t="str">
        <f t="shared" si="2455"/>
        <v/>
      </c>
      <c r="AN2126" s="82" t="str">
        <f t="shared" si="2455"/>
        <v/>
      </c>
      <c r="AO2126" s="82" t="str">
        <f t="shared" si="2455"/>
        <v/>
      </c>
      <c r="AP2126" s="82" t="str">
        <f t="shared" si="2455"/>
        <v/>
      </c>
      <c r="AQ2126" s="82" t="str">
        <f t="shared" si="2455"/>
        <v/>
      </c>
      <c r="AR2126" s="82" t="str">
        <f t="shared" si="2455"/>
        <v/>
      </c>
      <c r="AS2126" s="82" t="str">
        <f t="shared" si="2455"/>
        <v/>
      </c>
      <c r="AT2126" s="82" t="str">
        <f t="shared" si="2455"/>
        <v/>
      </c>
      <c r="AU2126" s="82" t="str">
        <f t="shared" si="2455"/>
        <v/>
      </c>
      <c r="AV2126" s="82" t="str">
        <f t="shared" si="2455"/>
        <v/>
      </c>
      <c r="AW2126" s="82" t="str">
        <f t="shared" si="2455"/>
        <v/>
      </c>
      <c r="AX2126" s="82" t="str">
        <f t="shared" si="2455"/>
        <v/>
      </c>
      <c r="AY2126" s="82" t="str">
        <f t="shared" si="2455"/>
        <v/>
      </c>
      <c r="AZ2126" s="82" t="str">
        <f t="shared" si="2455"/>
        <v/>
      </c>
      <c r="BA2126" s="82" t="str">
        <f t="shared" si="2455"/>
        <v/>
      </c>
      <c r="BB2126" s="82" t="str">
        <f t="shared" si="2455"/>
        <v/>
      </c>
      <c r="BC2126" s="82" t="str">
        <f t="shared" si="2455"/>
        <v/>
      </c>
      <c r="BD2126" s="82" t="str">
        <f t="shared" si="2455"/>
        <v/>
      </c>
      <c r="BE2126" s="82" t="str">
        <f t="shared" si="2455"/>
        <v/>
      </c>
      <c r="BF2126" s="82" t="str">
        <f t="shared" si="2455"/>
        <v/>
      </c>
      <c r="BG2126" s="82" t="str">
        <f t="shared" si="2455"/>
        <v/>
      </c>
      <c r="BH2126" s="82" t="str">
        <f t="shared" si="2455"/>
        <v/>
      </c>
      <c r="BI2126" s="82" t="str">
        <f t="shared" si="2455"/>
        <v/>
      </c>
      <c r="BJ2126" s="82" t="str">
        <f t="shared" si="2390"/>
        <v/>
      </c>
      <c r="BK2126" s="83" t="str">
        <f t="shared" si="2429"/>
        <v/>
      </c>
    </row>
    <row r="2127" spans="1:63" x14ac:dyDescent="0.25">
      <c r="A2127" t="str">
        <f t="shared" si="2439"/>
        <v>1</v>
      </c>
      <c r="B2127" t="str">
        <f t="shared" si="2440"/>
        <v>0</v>
      </c>
      <c r="C2127">
        <f>COUNTIF($D$3:D2127,D2127)</f>
        <v>0</v>
      </c>
      <c r="J2127" t="str">
        <f t="shared" si="2441"/>
        <v/>
      </c>
      <c r="K2127" t="str">
        <f t="shared" si="2442"/>
        <v/>
      </c>
      <c r="L2127" t="str">
        <f t="shared" si="2443"/>
        <v xml:space="preserve"> </v>
      </c>
      <c r="M2127" t="str">
        <f t="shared" si="2444"/>
        <v/>
      </c>
      <c r="N2127" t="e">
        <f>VLOOKUP(E2127,HC!A:B,2,0)</f>
        <v>#N/A</v>
      </c>
      <c r="O2127" t="e">
        <f>VLOOKUP(N2127,HC!B:C,2,0)</f>
        <v>#N/A</v>
      </c>
      <c r="P2127" s="82" t="str">
        <f t="shared" ref="P2127:BI2127" si="2456">IFERROR(IF($G2127="inactive","",IF(AND($L2127&lt;P$1,$M2127&lt;P$1),"",IF(AND($L2127&gt;Q$1,$M2127&gt;Q$1),"",IF(AND($L2127&lt;P$1,$M2127&lt;=Q$1),$M2127-P$1,IF(AND($L2127&gt;=P$1,$M2127&gt;Q$1),Q$1-$L2127,IF(AND($L2127&gt;=P$1,$M2127&lt;=Q$1),$M2127-$L2127,IF(AND($L2127&lt;P$1,$M2127&gt;Q$1),Q$1-P$1,""))))))),"")</f>
        <v/>
      </c>
      <c r="Q2127" s="82" t="str">
        <f t="shared" si="2456"/>
        <v/>
      </c>
      <c r="R2127" s="82" t="str">
        <f t="shared" si="2456"/>
        <v/>
      </c>
      <c r="S2127" s="82" t="str">
        <f t="shared" si="2456"/>
        <v/>
      </c>
      <c r="T2127" s="82" t="str">
        <f t="shared" si="2456"/>
        <v/>
      </c>
      <c r="U2127" s="82" t="str">
        <f t="shared" si="2456"/>
        <v/>
      </c>
      <c r="V2127" s="82" t="str">
        <f t="shared" si="2456"/>
        <v/>
      </c>
      <c r="W2127" s="82" t="str">
        <f t="shared" si="2456"/>
        <v/>
      </c>
      <c r="X2127" s="82" t="str">
        <f t="shared" si="2456"/>
        <v/>
      </c>
      <c r="Y2127" s="82" t="str">
        <f t="shared" si="2456"/>
        <v/>
      </c>
      <c r="Z2127" s="82" t="str">
        <f t="shared" si="2456"/>
        <v/>
      </c>
      <c r="AA2127" s="82" t="str">
        <f t="shared" si="2456"/>
        <v/>
      </c>
      <c r="AB2127" s="82" t="str">
        <f t="shared" si="2456"/>
        <v/>
      </c>
      <c r="AC2127" s="82" t="str">
        <f t="shared" si="2456"/>
        <v/>
      </c>
      <c r="AD2127" s="82" t="str">
        <f t="shared" si="2456"/>
        <v/>
      </c>
      <c r="AE2127" s="82" t="str">
        <f t="shared" si="2456"/>
        <v/>
      </c>
      <c r="AF2127" s="82" t="str">
        <f t="shared" si="2456"/>
        <v/>
      </c>
      <c r="AG2127" s="82" t="str">
        <f t="shared" si="2456"/>
        <v/>
      </c>
      <c r="AH2127" s="82" t="str">
        <f t="shared" si="2456"/>
        <v/>
      </c>
      <c r="AI2127" s="82" t="str">
        <f t="shared" si="2456"/>
        <v/>
      </c>
      <c r="AJ2127" s="82" t="str">
        <f t="shared" si="2456"/>
        <v/>
      </c>
      <c r="AK2127" s="82" t="str">
        <f t="shared" si="2456"/>
        <v/>
      </c>
      <c r="AL2127" s="82" t="str">
        <f t="shared" si="2456"/>
        <v/>
      </c>
      <c r="AM2127" s="82" t="str">
        <f t="shared" si="2456"/>
        <v/>
      </c>
      <c r="AN2127" s="82" t="str">
        <f t="shared" si="2456"/>
        <v/>
      </c>
      <c r="AO2127" s="82" t="str">
        <f t="shared" si="2456"/>
        <v/>
      </c>
      <c r="AP2127" s="82" t="str">
        <f t="shared" si="2456"/>
        <v/>
      </c>
      <c r="AQ2127" s="82" t="str">
        <f t="shared" si="2456"/>
        <v/>
      </c>
      <c r="AR2127" s="82" t="str">
        <f t="shared" si="2456"/>
        <v/>
      </c>
      <c r="AS2127" s="82" t="str">
        <f t="shared" si="2456"/>
        <v/>
      </c>
      <c r="AT2127" s="82" t="str">
        <f t="shared" si="2456"/>
        <v/>
      </c>
      <c r="AU2127" s="82" t="str">
        <f t="shared" si="2456"/>
        <v/>
      </c>
      <c r="AV2127" s="82" t="str">
        <f t="shared" si="2456"/>
        <v/>
      </c>
      <c r="AW2127" s="82" t="str">
        <f t="shared" si="2456"/>
        <v/>
      </c>
      <c r="AX2127" s="82" t="str">
        <f t="shared" si="2456"/>
        <v/>
      </c>
      <c r="AY2127" s="82" t="str">
        <f t="shared" si="2456"/>
        <v/>
      </c>
      <c r="AZ2127" s="82" t="str">
        <f t="shared" si="2456"/>
        <v/>
      </c>
      <c r="BA2127" s="82" t="str">
        <f t="shared" si="2456"/>
        <v/>
      </c>
      <c r="BB2127" s="82" t="str">
        <f t="shared" si="2456"/>
        <v/>
      </c>
      <c r="BC2127" s="82" t="str">
        <f t="shared" si="2456"/>
        <v/>
      </c>
      <c r="BD2127" s="82" t="str">
        <f t="shared" si="2456"/>
        <v/>
      </c>
      <c r="BE2127" s="82" t="str">
        <f t="shared" si="2456"/>
        <v/>
      </c>
      <c r="BF2127" s="82" t="str">
        <f t="shared" si="2456"/>
        <v/>
      </c>
      <c r="BG2127" s="82" t="str">
        <f t="shared" si="2456"/>
        <v/>
      </c>
      <c r="BH2127" s="82" t="str">
        <f t="shared" si="2456"/>
        <v/>
      </c>
      <c r="BI2127" s="82" t="str">
        <f t="shared" si="2456"/>
        <v/>
      </c>
      <c r="BJ2127" s="82" t="str">
        <f t="shared" si="2390"/>
        <v/>
      </c>
      <c r="BK2127" s="83" t="str">
        <f t="shared" si="2429"/>
        <v/>
      </c>
    </row>
    <row r="2128" spans="1:63" x14ac:dyDescent="0.25">
      <c r="A2128" t="str">
        <f t="shared" si="2439"/>
        <v>1</v>
      </c>
      <c r="B2128" t="str">
        <f t="shared" si="2440"/>
        <v>0</v>
      </c>
      <c r="C2128">
        <f>COUNTIF($D$3:D2128,D2128)</f>
        <v>0</v>
      </c>
      <c r="J2128" t="str">
        <f t="shared" si="2441"/>
        <v/>
      </c>
      <c r="K2128" t="str">
        <f t="shared" si="2442"/>
        <v/>
      </c>
      <c r="L2128" t="str">
        <f t="shared" si="2443"/>
        <v xml:space="preserve"> </v>
      </c>
      <c r="M2128" t="str">
        <f t="shared" si="2444"/>
        <v/>
      </c>
      <c r="N2128" t="e">
        <f>VLOOKUP(E2128,HC!A:B,2,0)</f>
        <v>#N/A</v>
      </c>
      <c r="O2128" t="e">
        <f>VLOOKUP(N2128,HC!B:C,2,0)</f>
        <v>#N/A</v>
      </c>
      <c r="P2128" s="82" t="str">
        <f t="shared" ref="P2128:BI2128" si="2457">IFERROR(IF($G2128="inactive","",IF(AND($L2128&lt;P$1,$M2128&lt;P$1),"",IF(AND($L2128&gt;Q$1,$M2128&gt;Q$1),"",IF(AND($L2128&lt;P$1,$M2128&lt;=Q$1),$M2128-P$1,IF(AND($L2128&gt;=P$1,$M2128&gt;Q$1),Q$1-$L2128,IF(AND($L2128&gt;=P$1,$M2128&lt;=Q$1),$M2128-$L2128,IF(AND($L2128&lt;P$1,$M2128&gt;Q$1),Q$1-P$1,""))))))),"")</f>
        <v/>
      </c>
      <c r="Q2128" s="82" t="str">
        <f t="shared" si="2457"/>
        <v/>
      </c>
      <c r="R2128" s="82" t="str">
        <f t="shared" si="2457"/>
        <v/>
      </c>
      <c r="S2128" s="82" t="str">
        <f t="shared" si="2457"/>
        <v/>
      </c>
      <c r="T2128" s="82" t="str">
        <f t="shared" si="2457"/>
        <v/>
      </c>
      <c r="U2128" s="82" t="str">
        <f t="shared" si="2457"/>
        <v/>
      </c>
      <c r="V2128" s="82" t="str">
        <f t="shared" si="2457"/>
        <v/>
      </c>
      <c r="W2128" s="82" t="str">
        <f t="shared" si="2457"/>
        <v/>
      </c>
      <c r="X2128" s="82" t="str">
        <f t="shared" si="2457"/>
        <v/>
      </c>
      <c r="Y2128" s="82" t="str">
        <f t="shared" si="2457"/>
        <v/>
      </c>
      <c r="Z2128" s="82" t="str">
        <f t="shared" si="2457"/>
        <v/>
      </c>
      <c r="AA2128" s="82" t="str">
        <f t="shared" si="2457"/>
        <v/>
      </c>
      <c r="AB2128" s="82" t="str">
        <f t="shared" si="2457"/>
        <v/>
      </c>
      <c r="AC2128" s="82" t="str">
        <f t="shared" si="2457"/>
        <v/>
      </c>
      <c r="AD2128" s="82" t="str">
        <f t="shared" si="2457"/>
        <v/>
      </c>
      <c r="AE2128" s="82" t="str">
        <f t="shared" si="2457"/>
        <v/>
      </c>
      <c r="AF2128" s="82" t="str">
        <f t="shared" si="2457"/>
        <v/>
      </c>
      <c r="AG2128" s="82" t="str">
        <f t="shared" si="2457"/>
        <v/>
      </c>
      <c r="AH2128" s="82" t="str">
        <f t="shared" si="2457"/>
        <v/>
      </c>
      <c r="AI2128" s="82" t="str">
        <f t="shared" si="2457"/>
        <v/>
      </c>
      <c r="AJ2128" s="82" t="str">
        <f t="shared" si="2457"/>
        <v/>
      </c>
      <c r="AK2128" s="82" t="str">
        <f t="shared" si="2457"/>
        <v/>
      </c>
      <c r="AL2128" s="82" t="str">
        <f t="shared" si="2457"/>
        <v/>
      </c>
      <c r="AM2128" s="82" t="str">
        <f t="shared" si="2457"/>
        <v/>
      </c>
      <c r="AN2128" s="82" t="str">
        <f t="shared" si="2457"/>
        <v/>
      </c>
      <c r="AO2128" s="82" t="str">
        <f t="shared" si="2457"/>
        <v/>
      </c>
      <c r="AP2128" s="82" t="str">
        <f t="shared" si="2457"/>
        <v/>
      </c>
      <c r="AQ2128" s="82" t="str">
        <f t="shared" si="2457"/>
        <v/>
      </c>
      <c r="AR2128" s="82" t="str">
        <f t="shared" si="2457"/>
        <v/>
      </c>
      <c r="AS2128" s="82" t="str">
        <f t="shared" si="2457"/>
        <v/>
      </c>
      <c r="AT2128" s="82" t="str">
        <f t="shared" si="2457"/>
        <v/>
      </c>
      <c r="AU2128" s="82" t="str">
        <f t="shared" si="2457"/>
        <v/>
      </c>
      <c r="AV2128" s="82" t="str">
        <f t="shared" si="2457"/>
        <v/>
      </c>
      <c r="AW2128" s="82" t="str">
        <f t="shared" si="2457"/>
        <v/>
      </c>
      <c r="AX2128" s="82" t="str">
        <f t="shared" si="2457"/>
        <v/>
      </c>
      <c r="AY2128" s="82" t="str">
        <f t="shared" si="2457"/>
        <v/>
      </c>
      <c r="AZ2128" s="82" t="str">
        <f t="shared" si="2457"/>
        <v/>
      </c>
      <c r="BA2128" s="82" t="str">
        <f t="shared" si="2457"/>
        <v/>
      </c>
      <c r="BB2128" s="82" t="str">
        <f t="shared" si="2457"/>
        <v/>
      </c>
      <c r="BC2128" s="82" t="str">
        <f t="shared" si="2457"/>
        <v/>
      </c>
      <c r="BD2128" s="82" t="str">
        <f t="shared" si="2457"/>
        <v/>
      </c>
      <c r="BE2128" s="82" t="str">
        <f t="shared" si="2457"/>
        <v/>
      </c>
      <c r="BF2128" s="82" t="str">
        <f t="shared" si="2457"/>
        <v/>
      </c>
      <c r="BG2128" s="82" t="str">
        <f t="shared" si="2457"/>
        <v/>
      </c>
      <c r="BH2128" s="82" t="str">
        <f t="shared" si="2457"/>
        <v/>
      </c>
      <c r="BI2128" s="82" t="str">
        <f t="shared" si="2457"/>
        <v/>
      </c>
      <c r="BJ2128" s="82" t="str">
        <f t="shared" si="2390"/>
        <v/>
      </c>
      <c r="BK2128" s="83" t="str">
        <f t="shared" si="2429"/>
        <v/>
      </c>
    </row>
    <row r="2129" spans="1:63" x14ac:dyDescent="0.25">
      <c r="A2129" t="str">
        <f t="shared" si="2439"/>
        <v>1</v>
      </c>
      <c r="B2129" t="str">
        <f t="shared" si="2440"/>
        <v>0</v>
      </c>
      <c r="C2129">
        <f>COUNTIF($D$3:D2129,D2129)</f>
        <v>0</v>
      </c>
      <c r="J2129" t="str">
        <f t="shared" si="2441"/>
        <v/>
      </c>
      <c r="K2129" t="str">
        <f t="shared" si="2442"/>
        <v/>
      </c>
      <c r="L2129" t="str">
        <f t="shared" si="2443"/>
        <v xml:space="preserve"> </v>
      </c>
      <c r="M2129" t="str">
        <f t="shared" si="2444"/>
        <v/>
      </c>
      <c r="N2129" t="e">
        <f>VLOOKUP(E2129,HC!A:B,2,0)</f>
        <v>#N/A</v>
      </c>
      <c r="O2129" t="e">
        <f>VLOOKUP(N2129,HC!B:C,2,0)</f>
        <v>#N/A</v>
      </c>
      <c r="P2129" s="82" t="str">
        <f t="shared" ref="P2129:BI2129" si="2458">IFERROR(IF($G2129="inactive","",IF(AND($L2129&lt;P$1,$M2129&lt;P$1),"",IF(AND($L2129&gt;Q$1,$M2129&gt;Q$1),"",IF(AND($L2129&lt;P$1,$M2129&lt;=Q$1),$M2129-P$1,IF(AND($L2129&gt;=P$1,$M2129&gt;Q$1),Q$1-$L2129,IF(AND($L2129&gt;=P$1,$M2129&lt;=Q$1),$M2129-$L2129,IF(AND($L2129&lt;P$1,$M2129&gt;Q$1),Q$1-P$1,""))))))),"")</f>
        <v/>
      </c>
      <c r="Q2129" s="82" t="str">
        <f t="shared" si="2458"/>
        <v/>
      </c>
      <c r="R2129" s="82" t="str">
        <f t="shared" si="2458"/>
        <v/>
      </c>
      <c r="S2129" s="82" t="str">
        <f t="shared" si="2458"/>
        <v/>
      </c>
      <c r="T2129" s="82" t="str">
        <f t="shared" si="2458"/>
        <v/>
      </c>
      <c r="U2129" s="82" t="str">
        <f t="shared" si="2458"/>
        <v/>
      </c>
      <c r="V2129" s="82" t="str">
        <f t="shared" si="2458"/>
        <v/>
      </c>
      <c r="W2129" s="82" t="str">
        <f t="shared" si="2458"/>
        <v/>
      </c>
      <c r="X2129" s="82" t="str">
        <f t="shared" si="2458"/>
        <v/>
      </c>
      <c r="Y2129" s="82" t="str">
        <f t="shared" si="2458"/>
        <v/>
      </c>
      <c r="Z2129" s="82" t="str">
        <f t="shared" si="2458"/>
        <v/>
      </c>
      <c r="AA2129" s="82" t="str">
        <f t="shared" si="2458"/>
        <v/>
      </c>
      <c r="AB2129" s="82" t="str">
        <f t="shared" si="2458"/>
        <v/>
      </c>
      <c r="AC2129" s="82" t="str">
        <f t="shared" si="2458"/>
        <v/>
      </c>
      <c r="AD2129" s="82" t="str">
        <f t="shared" si="2458"/>
        <v/>
      </c>
      <c r="AE2129" s="82" t="str">
        <f t="shared" si="2458"/>
        <v/>
      </c>
      <c r="AF2129" s="82" t="str">
        <f t="shared" si="2458"/>
        <v/>
      </c>
      <c r="AG2129" s="82" t="str">
        <f t="shared" si="2458"/>
        <v/>
      </c>
      <c r="AH2129" s="82" t="str">
        <f t="shared" si="2458"/>
        <v/>
      </c>
      <c r="AI2129" s="82" t="str">
        <f t="shared" si="2458"/>
        <v/>
      </c>
      <c r="AJ2129" s="82" t="str">
        <f t="shared" si="2458"/>
        <v/>
      </c>
      <c r="AK2129" s="82" t="str">
        <f t="shared" si="2458"/>
        <v/>
      </c>
      <c r="AL2129" s="82" t="str">
        <f t="shared" si="2458"/>
        <v/>
      </c>
      <c r="AM2129" s="82" t="str">
        <f t="shared" si="2458"/>
        <v/>
      </c>
      <c r="AN2129" s="82" t="str">
        <f t="shared" si="2458"/>
        <v/>
      </c>
      <c r="AO2129" s="82" t="str">
        <f t="shared" si="2458"/>
        <v/>
      </c>
      <c r="AP2129" s="82" t="str">
        <f t="shared" si="2458"/>
        <v/>
      </c>
      <c r="AQ2129" s="82" t="str">
        <f t="shared" si="2458"/>
        <v/>
      </c>
      <c r="AR2129" s="82" t="str">
        <f t="shared" si="2458"/>
        <v/>
      </c>
      <c r="AS2129" s="82" t="str">
        <f t="shared" si="2458"/>
        <v/>
      </c>
      <c r="AT2129" s="82" t="str">
        <f t="shared" si="2458"/>
        <v/>
      </c>
      <c r="AU2129" s="82" t="str">
        <f t="shared" si="2458"/>
        <v/>
      </c>
      <c r="AV2129" s="82" t="str">
        <f t="shared" si="2458"/>
        <v/>
      </c>
      <c r="AW2129" s="82" t="str">
        <f t="shared" si="2458"/>
        <v/>
      </c>
      <c r="AX2129" s="82" t="str">
        <f t="shared" si="2458"/>
        <v/>
      </c>
      <c r="AY2129" s="82" t="str">
        <f t="shared" si="2458"/>
        <v/>
      </c>
      <c r="AZ2129" s="82" t="str">
        <f t="shared" si="2458"/>
        <v/>
      </c>
      <c r="BA2129" s="82" t="str">
        <f t="shared" si="2458"/>
        <v/>
      </c>
      <c r="BB2129" s="82" t="str">
        <f t="shared" si="2458"/>
        <v/>
      </c>
      <c r="BC2129" s="82" t="str">
        <f t="shared" si="2458"/>
        <v/>
      </c>
      <c r="BD2129" s="82" t="str">
        <f t="shared" si="2458"/>
        <v/>
      </c>
      <c r="BE2129" s="82" t="str">
        <f t="shared" si="2458"/>
        <v/>
      </c>
      <c r="BF2129" s="82" t="str">
        <f t="shared" si="2458"/>
        <v/>
      </c>
      <c r="BG2129" s="82" t="str">
        <f t="shared" si="2458"/>
        <v/>
      </c>
      <c r="BH2129" s="82" t="str">
        <f t="shared" si="2458"/>
        <v/>
      </c>
      <c r="BI2129" s="82" t="str">
        <f t="shared" si="2458"/>
        <v/>
      </c>
      <c r="BJ2129" s="82" t="str">
        <f t="shared" si="2390"/>
        <v/>
      </c>
      <c r="BK2129" s="83" t="str">
        <f t="shared" si="2429"/>
        <v/>
      </c>
    </row>
    <row r="2130" spans="1:63" x14ac:dyDescent="0.25">
      <c r="A2130" t="str">
        <f t="shared" si="2439"/>
        <v>1</v>
      </c>
      <c r="B2130" t="str">
        <f t="shared" si="2440"/>
        <v>0</v>
      </c>
      <c r="C2130">
        <f>COUNTIF($D$3:D2130,D2130)</f>
        <v>0</v>
      </c>
      <c r="J2130" t="str">
        <f t="shared" si="2441"/>
        <v/>
      </c>
      <c r="K2130" t="str">
        <f t="shared" si="2442"/>
        <v/>
      </c>
      <c r="L2130" t="str">
        <f t="shared" si="2443"/>
        <v xml:space="preserve"> </v>
      </c>
      <c r="M2130" t="str">
        <f t="shared" si="2444"/>
        <v/>
      </c>
      <c r="N2130" t="e">
        <f>VLOOKUP(E2130,HC!A:B,2,0)</f>
        <v>#N/A</v>
      </c>
      <c r="O2130" t="e">
        <f>VLOOKUP(N2130,HC!B:C,2,0)</f>
        <v>#N/A</v>
      </c>
      <c r="P2130" s="82" t="str">
        <f t="shared" ref="P2130:BI2130" si="2459">IFERROR(IF($G2130="inactive","",IF(AND($L2130&lt;P$1,$M2130&lt;P$1),"",IF(AND($L2130&gt;Q$1,$M2130&gt;Q$1),"",IF(AND($L2130&lt;P$1,$M2130&lt;=Q$1),$M2130-P$1,IF(AND($L2130&gt;=P$1,$M2130&gt;Q$1),Q$1-$L2130,IF(AND($L2130&gt;=P$1,$M2130&lt;=Q$1),$M2130-$L2130,IF(AND($L2130&lt;P$1,$M2130&gt;Q$1),Q$1-P$1,""))))))),"")</f>
        <v/>
      </c>
      <c r="Q2130" s="82" t="str">
        <f t="shared" si="2459"/>
        <v/>
      </c>
      <c r="R2130" s="82" t="str">
        <f t="shared" si="2459"/>
        <v/>
      </c>
      <c r="S2130" s="82" t="str">
        <f t="shared" si="2459"/>
        <v/>
      </c>
      <c r="T2130" s="82" t="str">
        <f t="shared" si="2459"/>
        <v/>
      </c>
      <c r="U2130" s="82" t="str">
        <f t="shared" si="2459"/>
        <v/>
      </c>
      <c r="V2130" s="82" t="str">
        <f t="shared" si="2459"/>
        <v/>
      </c>
      <c r="W2130" s="82" t="str">
        <f t="shared" si="2459"/>
        <v/>
      </c>
      <c r="X2130" s="82" t="str">
        <f t="shared" si="2459"/>
        <v/>
      </c>
      <c r="Y2130" s="82" t="str">
        <f t="shared" si="2459"/>
        <v/>
      </c>
      <c r="Z2130" s="82" t="str">
        <f t="shared" si="2459"/>
        <v/>
      </c>
      <c r="AA2130" s="82" t="str">
        <f t="shared" si="2459"/>
        <v/>
      </c>
      <c r="AB2130" s="82" t="str">
        <f t="shared" si="2459"/>
        <v/>
      </c>
      <c r="AC2130" s="82" t="str">
        <f t="shared" si="2459"/>
        <v/>
      </c>
      <c r="AD2130" s="82" t="str">
        <f t="shared" si="2459"/>
        <v/>
      </c>
      <c r="AE2130" s="82" t="str">
        <f t="shared" si="2459"/>
        <v/>
      </c>
      <c r="AF2130" s="82" t="str">
        <f t="shared" si="2459"/>
        <v/>
      </c>
      <c r="AG2130" s="82" t="str">
        <f t="shared" si="2459"/>
        <v/>
      </c>
      <c r="AH2130" s="82" t="str">
        <f t="shared" si="2459"/>
        <v/>
      </c>
      <c r="AI2130" s="82" t="str">
        <f t="shared" si="2459"/>
        <v/>
      </c>
      <c r="AJ2130" s="82" t="str">
        <f t="shared" si="2459"/>
        <v/>
      </c>
      <c r="AK2130" s="82" t="str">
        <f t="shared" si="2459"/>
        <v/>
      </c>
      <c r="AL2130" s="82" t="str">
        <f t="shared" si="2459"/>
        <v/>
      </c>
      <c r="AM2130" s="82" t="str">
        <f t="shared" si="2459"/>
        <v/>
      </c>
      <c r="AN2130" s="82" t="str">
        <f t="shared" si="2459"/>
        <v/>
      </c>
      <c r="AO2130" s="82" t="str">
        <f t="shared" si="2459"/>
        <v/>
      </c>
      <c r="AP2130" s="82" t="str">
        <f t="shared" si="2459"/>
        <v/>
      </c>
      <c r="AQ2130" s="82" t="str">
        <f t="shared" si="2459"/>
        <v/>
      </c>
      <c r="AR2130" s="82" t="str">
        <f t="shared" si="2459"/>
        <v/>
      </c>
      <c r="AS2130" s="82" t="str">
        <f t="shared" si="2459"/>
        <v/>
      </c>
      <c r="AT2130" s="82" t="str">
        <f t="shared" si="2459"/>
        <v/>
      </c>
      <c r="AU2130" s="82" t="str">
        <f t="shared" si="2459"/>
        <v/>
      </c>
      <c r="AV2130" s="82" t="str">
        <f t="shared" si="2459"/>
        <v/>
      </c>
      <c r="AW2130" s="82" t="str">
        <f t="shared" si="2459"/>
        <v/>
      </c>
      <c r="AX2130" s="82" t="str">
        <f t="shared" si="2459"/>
        <v/>
      </c>
      <c r="AY2130" s="82" t="str">
        <f t="shared" si="2459"/>
        <v/>
      </c>
      <c r="AZ2130" s="82" t="str">
        <f t="shared" si="2459"/>
        <v/>
      </c>
      <c r="BA2130" s="82" t="str">
        <f t="shared" si="2459"/>
        <v/>
      </c>
      <c r="BB2130" s="82" t="str">
        <f t="shared" si="2459"/>
        <v/>
      </c>
      <c r="BC2130" s="82" t="str">
        <f t="shared" si="2459"/>
        <v/>
      </c>
      <c r="BD2130" s="82" t="str">
        <f t="shared" si="2459"/>
        <v/>
      </c>
      <c r="BE2130" s="82" t="str">
        <f t="shared" si="2459"/>
        <v/>
      </c>
      <c r="BF2130" s="82" t="str">
        <f t="shared" si="2459"/>
        <v/>
      </c>
      <c r="BG2130" s="82" t="str">
        <f t="shared" si="2459"/>
        <v/>
      </c>
      <c r="BH2130" s="82" t="str">
        <f t="shared" si="2459"/>
        <v/>
      </c>
      <c r="BI2130" s="82" t="str">
        <f t="shared" si="2459"/>
        <v/>
      </c>
      <c r="BJ2130" s="82" t="str">
        <f t="shared" si="2390"/>
        <v/>
      </c>
      <c r="BK2130" s="83" t="str">
        <f t="shared" si="2429"/>
        <v/>
      </c>
    </row>
    <row r="2131" spans="1:63" x14ac:dyDescent="0.25">
      <c r="A2131" t="str">
        <f t="shared" si="2439"/>
        <v>1</v>
      </c>
      <c r="B2131" t="str">
        <f t="shared" si="2440"/>
        <v>0</v>
      </c>
      <c r="C2131">
        <f>COUNTIF($D$3:D2131,D2131)</f>
        <v>0</v>
      </c>
      <c r="J2131" t="str">
        <f t="shared" si="2441"/>
        <v/>
      </c>
      <c r="K2131" t="str">
        <f t="shared" si="2442"/>
        <v/>
      </c>
      <c r="L2131" t="str">
        <f t="shared" si="2443"/>
        <v xml:space="preserve"> </v>
      </c>
      <c r="M2131" t="str">
        <f t="shared" si="2444"/>
        <v/>
      </c>
      <c r="N2131" t="e">
        <f>VLOOKUP(E2131,HC!A:B,2,0)</f>
        <v>#N/A</v>
      </c>
      <c r="O2131" t="e">
        <f>VLOOKUP(N2131,HC!B:C,2,0)</f>
        <v>#N/A</v>
      </c>
      <c r="P2131" s="82" t="str">
        <f t="shared" ref="P2131:BI2131" si="2460">IFERROR(IF($G2131="inactive","",IF(AND($L2131&lt;P$1,$M2131&lt;P$1),"",IF(AND($L2131&gt;Q$1,$M2131&gt;Q$1),"",IF(AND($L2131&lt;P$1,$M2131&lt;=Q$1),$M2131-P$1,IF(AND($L2131&gt;=P$1,$M2131&gt;Q$1),Q$1-$L2131,IF(AND($L2131&gt;=P$1,$M2131&lt;=Q$1),$M2131-$L2131,IF(AND($L2131&lt;P$1,$M2131&gt;Q$1),Q$1-P$1,""))))))),"")</f>
        <v/>
      </c>
      <c r="Q2131" s="82" t="str">
        <f t="shared" si="2460"/>
        <v/>
      </c>
      <c r="R2131" s="82" t="str">
        <f t="shared" si="2460"/>
        <v/>
      </c>
      <c r="S2131" s="82" t="str">
        <f t="shared" si="2460"/>
        <v/>
      </c>
      <c r="T2131" s="82" t="str">
        <f t="shared" si="2460"/>
        <v/>
      </c>
      <c r="U2131" s="82" t="str">
        <f t="shared" si="2460"/>
        <v/>
      </c>
      <c r="V2131" s="82" t="str">
        <f t="shared" si="2460"/>
        <v/>
      </c>
      <c r="W2131" s="82" t="str">
        <f t="shared" si="2460"/>
        <v/>
      </c>
      <c r="X2131" s="82" t="str">
        <f t="shared" si="2460"/>
        <v/>
      </c>
      <c r="Y2131" s="82" t="str">
        <f t="shared" si="2460"/>
        <v/>
      </c>
      <c r="Z2131" s="82" t="str">
        <f t="shared" si="2460"/>
        <v/>
      </c>
      <c r="AA2131" s="82" t="str">
        <f t="shared" si="2460"/>
        <v/>
      </c>
      <c r="AB2131" s="82" t="str">
        <f t="shared" si="2460"/>
        <v/>
      </c>
      <c r="AC2131" s="82" t="str">
        <f t="shared" si="2460"/>
        <v/>
      </c>
      <c r="AD2131" s="82" t="str">
        <f t="shared" si="2460"/>
        <v/>
      </c>
      <c r="AE2131" s="82" t="str">
        <f t="shared" si="2460"/>
        <v/>
      </c>
      <c r="AF2131" s="82" t="str">
        <f t="shared" si="2460"/>
        <v/>
      </c>
      <c r="AG2131" s="82" t="str">
        <f t="shared" si="2460"/>
        <v/>
      </c>
      <c r="AH2131" s="82" t="str">
        <f t="shared" si="2460"/>
        <v/>
      </c>
      <c r="AI2131" s="82" t="str">
        <f t="shared" si="2460"/>
        <v/>
      </c>
      <c r="AJ2131" s="82" t="str">
        <f t="shared" si="2460"/>
        <v/>
      </c>
      <c r="AK2131" s="82" t="str">
        <f t="shared" si="2460"/>
        <v/>
      </c>
      <c r="AL2131" s="82" t="str">
        <f t="shared" si="2460"/>
        <v/>
      </c>
      <c r="AM2131" s="82" t="str">
        <f t="shared" si="2460"/>
        <v/>
      </c>
      <c r="AN2131" s="82" t="str">
        <f t="shared" si="2460"/>
        <v/>
      </c>
      <c r="AO2131" s="82" t="str">
        <f t="shared" si="2460"/>
        <v/>
      </c>
      <c r="AP2131" s="82" t="str">
        <f t="shared" si="2460"/>
        <v/>
      </c>
      <c r="AQ2131" s="82" t="str">
        <f t="shared" si="2460"/>
        <v/>
      </c>
      <c r="AR2131" s="82" t="str">
        <f t="shared" si="2460"/>
        <v/>
      </c>
      <c r="AS2131" s="82" t="str">
        <f t="shared" si="2460"/>
        <v/>
      </c>
      <c r="AT2131" s="82" t="str">
        <f t="shared" si="2460"/>
        <v/>
      </c>
      <c r="AU2131" s="82" t="str">
        <f t="shared" si="2460"/>
        <v/>
      </c>
      <c r="AV2131" s="82" t="str">
        <f t="shared" si="2460"/>
        <v/>
      </c>
      <c r="AW2131" s="82" t="str">
        <f t="shared" si="2460"/>
        <v/>
      </c>
      <c r="AX2131" s="82" t="str">
        <f t="shared" si="2460"/>
        <v/>
      </c>
      <c r="AY2131" s="82" t="str">
        <f t="shared" si="2460"/>
        <v/>
      </c>
      <c r="AZ2131" s="82" t="str">
        <f t="shared" si="2460"/>
        <v/>
      </c>
      <c r="BA2131" s="82" t="str">
        <f t="shared" si="2460"/>
        <v/>
      </c>
      <c r="BB2131" s="82" t="str">
        <f t="shared" si="2460"/>
        <v/>
      </c>
      <c r="BC2131" s="82" t="str">
        <f t="shared" si="2460"/>
        <v/>
      </c>
      <c r="BD2131" s="82" t="str">
        <f t="shared" si="2460"/>
        <v/>
      </c>
      <c r="BE2131" s="82" t="str">
        <f t="shared" si="2460"/>
        <v/>
      </c>
      <c r="BF2131" s="82" t="str">
        <f t="shared" si="2460"/>
        <v/>
      </c>
      <c r="BG2131" s="82" t="str">
        <f t="shared" si="2460"/>
        <v/>
      </c>
      <c r="BH2131" s="82" t="str">
        <f t="shared" si="2460"/>
        <v/>
      </c>
      <c r="BI2131" s="82" t="str">
        <f t="shared" si="2460"/>
        <v/>
      </c>
      <c r="BJ2131" s="82" t="str">
        <f t="shared" si="2390"/>
        <v/>
      </c>
      <c r="BK2131" s="83" t="str">
        <f t="shared" si="2429"/>
        <v/>
      </c>
    </row>
    <row r="2132" spans="1:63" x14ac:dyDescent="0.25">
      <c r="A2132" t="str">
        <f t="shared" si="2439"/>
        <v>1</v>
      </c>
      <c r="B2132" t="str">
        <f t="shared" si="2440"/>
        <v>0</v>
      </c>
      <c r="C2132">
        <f>COUNTIF($D$3:D2132,D2132)</f>
        <v>0</v>
      </c>
      <c r="J2132" t="str">
        <f t="shared" si="2441"/>
        <v/>
      </c>
      <c r="K2132" t="str">
        <f t="shared" si="2442"/>
        <v/>
      </c>
      <c r="L2132" t="str">
        <f t="shared" si="2443"/>
        <v xml:space="preserve"> </v>
      </c>
      <c r="M2132" t="str">
        <f t="shared" si="2444"/>
        <v/>
      </c>
      <c r="N2132" t="e">
        <f>VLOOKUP(E2132,HC!A:B,2,0)</f>
        <v>#N/A</v>
      </c>
      <c r="O2132" t="e">
        <f>VLOOKUP(N2132,HC!B:C,2,0)</f>
        <v>#N/A</v>
      </c>
      <c r="P2132" s="82" t="str">
        <f t="shared" ref="P2132:BI2132" si="2461">IFERROR(IF($G2132="inactive","",IF(AND($L2132&lt;P$1,$M2132&lt;P$1),"",IF(AND($L2132&gt;Q$1,$M2132&gt;Q$1),"",IF(AND($L2132&lt;P$1,$M2132&lt;=Q$1),$M2132-P$1,IF(AND($L2132&gt;=P$1,$M2132&gt;Q$1),Q$1-$L2132,IF(AND($L2132&gt;=P$1,$M2132&lt;=Q$1),$M2132-$L2132,IF(AND($L2132&lt;P$1,$M2132&gt;Q$1),Q$1-P$1,""))))))),"")</f>
        <v/>
      </c>
      <c r="Q2132" s="82" t="str">
        <f t="shared" si="2461"/>
        <v/>
      </c>
      <c r="R2132" s="82" t="str">
        <f t="shared" si="2461"/>
        <v/>
      </c>
      <c r="S2132" s="82" t="str">
        <f t="shared" si="2461"/>
        <v/>
      </c>
      <c r="T2132" s="82" t="str">
        <f t="shared" si="2461"/>
        <v/>
      </c>
      <c r="U2132" s="82" t="str">
        <f t="shared" si="2461"/>
        <v/>
      </c>
      <c r="V2132" s="82" t="str">
        <f t="shared" si="2461"/>
        <v/>
      </c>
      <c r="W2132" s="82" t="str">
        <f t="shared" si="2461"/>
        <v/>
      </c>
      <c r="X2132" s="82" t="str">
        <f t="shared" si="2461"/>
        <v/>
      </c>
      <c r="Y2132" s="82" t="str">
        <f t="shared" si="2461"/>
        <v/>
      </c>
      <c r="Z2132" s="82" t="str">
        <f t="shared" si="2461"/>
        <v/>
      </c>
      <c r="AA2132" s="82" t="str">
        <f t="shared" si="2461"/>
        <v/>
      </c>
      <c r="AB2132" s="82" t="str">
        <f t="shared" si="2461"/>
        <v/>
      </c>
      <c r="AC2132" s="82" t="str">
        <f t="shared" si="2461"/>
        <v/>
      </c>
      <c r="AD2132" s="82" t="str">
        <f t="shared" si="2461"/>
        <v/>
      </c>
      <c r="AE2132" s="82" t="str">
        <f t="shared" si="2461"/>
        <v/>
      </c>
      <c r="AF2132" s="82" t="str">
        <f t="shared" si="2461"/>
        <v/>
      </c>
      <c r="AG2132" s="82" t="str">
        <f t="shared" si="2461"/>
        <v/>
      </c>
      <c r="AH2132" s="82" t="str">
        <f t="shared" si="2461"/>
        <v/>
      </c>
      <c r="AI2132" s="82" t="str">
        <f t="shared" si="2461"/>
        <v/>
      </c>
      <c r="AJ2132" s="82" t="str">
        <f t="shared" si="2461"/>
        <v/>
      </c>
      <c r="AK2132" s="82" t="str">
        <f t="shared" si="2461"/>
        <v/>
      </c>
      <c r="AL2132" s="82" t="str">
        <f t="shared" si="2461"/>
        <v/>
      </c>
      <c r="AM2132" s="82" t="str">
        <f t="shared" si="2461"/>
        <v/>
      </c>
      <c r="AN2132" s="82" t="str">
        <f t="shared" si="2461"/>
        <v/>
      </c>
      <c r="AO2132" s="82" t="str">
        <f t="shared" si="2461"/>
        <v/>
      </c>
      <c r="AP2132" s="82" t="str">
        <f t="shared" si="2461"/>
        <v/>
      </c>
      <c r="AQ2132" s="82" t="str">
        <f t="shared" si="2461"/>
        <v/>
      </c>
      <c r="AR2132" s="82" t="str">
        <f t="shared" si="2461"/>
        <v/>
      </c>
      <c r="AS2132" s="82" t="str">
        <f t="shared" si="2461"/>
        <v/>
      </c>
      <c r="AT2132" s="82" t="str">
        <f t="shared" si="2461"/>
        <v/>
      </c>
      <c r="AU2132" s="82" t="str">
        <f t="shared" si="2461"/>
        <v/>
      </c>
      <c r="AV2132" s="82" t="str">
        <f t="shared" si="2461"/>
        <v/>
      </c>
      <c r="AW2132" s="82" t="str">
        <f t="shared" si="2461"/>
        <v/>
      </c>
      <c r="AX2132" s="82" t="str">
        <f t="shared" si="2461"/>
        <v/>
      </c>
      <c r="AY2132" s="82" t="str">
        <f t="shared" si="2461"/>
        <v/>
      </c>
      <c r="AZ2132" s="82" t="str">
        <f t="shared" si="2461"/>
        <v/>
      </c>
      <c r="BA2132" s="82" t="str">
        <f t="shared" si="2461"/>
        <v/>
      </c>
      <c r="BB2132" s="82" t="str">
        <f t="shared" si="2461"/>
        <v/>
      </c>
      <c r="BC2132" s="82" t="str">
        <f t="shared" si="2461"/>
        <v/>
      </c>
      <c r="BD2132" s="82" t="str">
        <f t="shared" si="2461"/>
        <v/>
      </c>
      <c r="BE2132" s="82" t="str">
        <f t="shared" si="2461"/>
        <v/>
      </c>
      <c r="BF2132" s="82" t="str">
        <f t="shared" si="2461"/>
        <v/>
      </c>
      <c r="BG2132" s="82" t="str">
        <f t="shared" si="2461"/>
        <v/>
      </c>
      <c r="BH2132" s="82" t="str">
        <f t="shared" si="2461"/>
        <v/>
      </c>
      <c r="BI2132" s="82" t="str">
        <f t="shared" si="2461"/>
        <v/>
      </c>
      <c r="BJ2132" s="82" t="str">
        <f t="shared" ref="BJ2132:BJ2163" si="2462">IFERROR(IF($G2132="inactive","",IF(AND($L2132&lt;BJ$1,$M2132&lt;BJ$1),"",IF(AND($L2132&gt;BK$1,$M2132&gt;BK$1),"",IF(AND($L2132&lt;BJ$1,$M2132&lt;=BK$1),$M2132-BJ$1,IF(AND($L2132&gt;=BJ$1,$M2132&gt;BK$1),BK$1-$L2132,IF(AND($L2132&gt;=BJ$1,$M2132&lt;=BK$1),$M2132-$L2132,IF(AND($L2132&lt;BJ$1,$M2132&gt;BK$1),BK$1-BJ$1,""))))))),"")</f>
        <v/>
      </c>
      <c r="BK2132" s="83" t="str">
        <f t="shared" si="2429"/>
        <v/>
      </c>
    </row>
    <row r="2133" spans="1:63" x14ac:dyDescent="0.25">
      <c r="A2133" t="str">
        <f t="shared" si="2439"/>
        <v>1</v>
      </c>
      <c r="B2133" t="str">
        <f t="shared" si="2440"/>
        <v>0</v>
      </c>
      <c r="C2133">
        <f>COUNTIF($D$3:D2133,D2133)</f>
        <v>0</v>
      </c>
      <c r="J2133" t="str">
        <f t="shared" si="2441"/>
        <v/>
      </c>
      <c r="K2133" t="str">
        <f t="shared" si="2442"/>
        <v/>
      </c>
      <c r="L2133" t="str">
        <f t="shared" si="2443"/>
        <v xml:space="preserve"> </v>
      </c>
      <c r="M2133" t="str">
        <f t="shared" si="2444"/>
        <v/>
      </c>
      <c r="N2133" t="e">
        <f>VLOOKUP(E2133,HC!A:B,2,0)</f>
        <v>#N/A</v>
      </c>
      <c r="O2133" t="e">
        <f>VLOOKUP(N2133,HC!B:C,2,0)</f>
        <v>#N/A</v>
      </c>
      <c r="P2133" s="82" t="str">
        <f t="shared" ref="P2133:BI2133" si="2463">IFERROR(IF($G2133="inactive","",IF(AND($L2133&lt;P$1,$M2133&lt;P$1),"",IF(AND($L2133&gt;Q$1,$M2133&gt;Q$1),"",IF(AND($L2133&lt;P$1,$M2133&lt;=Q$1),$M2133-P$1,IF(AND($L2133&gt;=P$1,$M2133&gt;Q$1),Q$1-$L2133,IF(AND($L2133&gt;=P$1,$M2133&lt;=Q$1),$M2133-$L2133,IF(AND($L2133&lt;P$1,$M2133&gt;Q$1),Q$1-P$1,""))))))),"")</f>
        <v/>
      </c>
      <c r="Q2133" s="82" t="str">
        <f t="shared" si="2463"/>
        <v/>
      </c>
      <c r="R2133" s="82" t="str">
        <f t="shared" si="2463"/>
        <v/>
      </c>
      <c r="S2133" s="82" t="str">
        <f t="shared" si="2463"/>
        <v/>
      </c>
      <c r="T2133" s="82" t="str">
        <f t="shared" si="2463"/>
        <v/>
      </c>
      <c r="U2133" s="82" t="str">
        <f t="shared" si="2463"/>
        <v/>
      </c>
      <c r="V2133" s="82" t="str">
        <f t="shared" si="2463"/>
        <v/>
      </c>
      <c r="W2133" s="82" t="str">
        <f t="shared" si="2463"/>
        <v/>
      </c>
      <c r="X2133" s="82" t="str">
        <f t="shared" si="2463"/>
        <v/>
      </c>
      <c r="Y2133" s="82" t="str">
        <f t="shared" si="2463"/>
        <v/>
      </c>
      <c r="Z2133" s="82" t="str">
        <f t="shared" si="2463"/>
        <v/>
      </c>
      <c r="AA2133" s="82" t="str">
        <f t="shared" si="2463"/>
        <v/>
      </c>
      <c r="AB2133" s="82" t="str">
        <f t="shared" si="2463"/>
        <v/>
      </c>
      <c r="AC2133" s="82" t="str">
        <f t="shared" si="2463"/>
        <v/>
      </c>
      <c r="AD2133" s="82" t="str">
        <f t="shared" si="2463"/>
        <v/>
      </c>
      <c r="AE2133" s="82" t="str">
        <f t="shared" si="2463"/>
        <v/>
      </c>
      <c r="AF2133" s="82" t="str">
        <f t="shared" si="2463"/>
        <v/>
      </c>
      <c r="AG2133" s="82" t="str">
        <f t="shared" si="2463"/>
        <v/>
      </c>
      <c r="AH2133" s="82" t="str">
        <f t="shared" si="2463"/>
        <v/>
      </c>
      <c r="AI2133" s="82" t="str">
        <f t="shared" si="2463"/>
        <v/>
      </c>
      <c r="AJ2133" s="82" t="str">
        <f t="shared" si="2463"/>
        <v/>
      </c>
      <c r="AK2133" s="82" t="str">
        <f t="shared" si="2463"/>
        <v/>
      </c>
      <c r="AL2133" s="82" t="str">
        <f t="shared" si="2463"/>
        <v/>
      </c>
      <c r="AM2133" s="82" t="str">
        <f t="shared" si="2463"/>
        <v/>
      </c>
      <c r="AN2133" s="82" t="str">
        <f t="shared" si="2463"/>
        <v/>
      </c>
      <c r="AO2133" s="82" t="str">
        <f t="shared" si="2463"/>
        <v/>
      </c>
      <c r="AP2133" s="82" t="str">
        <f t="shared" si="2463"/>
        <v/>
      </c>
      <c r="AQ2133" s="82" t="str">
        <f t="shared" si="2463"/>
        <v/>
      </c>
      <c r="AR2133" s="82" t="str">
        <f t="shared" si="2463"/>
        <v/>
      </c>
      <c r="AS2133" s="82" t="str">
        <f t="shared" si="2463"/>
        <v/>
      </c>
      <c r="AT2133" s="82" t="str">
        <f t="shared" si="2463"/>
        <v/>
      </c>
      <c r="AU2133" s="82" t="str">
        <f t="shared" si="2463"/>
        <v/>
      </c>
      <c r="AV2133" s="82" t="str">
        <f t="shared" si="2463"/>
        <v/>
      </c>
      <c r="AW2133" s="82" t="str">
        <f t="shared" si="2463"/>
        <v/>
      </c>
      <c r="AX2133" s="82" t="str">
        <f t="shared" si="2463"/>
        <v/>
      </c>
      <c r="AY2133" s="82" t="str">
        <f t="shared" si="2463"/>
        <v/>
      </c>
      <c r="AZ2133" s="82" t="str">
        <f t="shared" si="2463"/>
        <v/>
      </c>
      <c r="BA2133" s="82" t="str">
        <f t="shared" si="2463"/>
        <v/>
      </c>
      <c r="BB2133" s="82" t="str">
        <f t="shared" si="2463"/>
        <v/>
      </c>
      <c r="BC2133" s="82" t="str">
        <f t="shared" si="2463"/>
        <v/>
      </c>
      <c r="BD2133" s="82" t="str">
        <f t="shared" si="2463"/>
        <v/>
      </c>
      <c r="BE2133" s="82" t="str">
        <f t="shared" si="2463"/>
        <v/>
      </c>
      <c r="BF2133" s="82" t="str">
        <f t="shared" si="2463"/>
        <v/>
      </c>
      <c r="BG2133" s="82" t="str">
        <f t="shared" si="2463"/>
        <v/>
      </c>
      <c r="BH2133" s="82" t="str">
        <f t="shared" si="2463"/>
        <v/>
      </c>
      <c r="BI2133" s="82" t="str">
        <f t="shared" si="2463"/>
        <v/>
      </c>
      <c r="BJ2133" s="82" t="str">
        <f t="shared" si="2462"/>
        <v/>
      </c>
      <c r="BK2133" s="83" t="str">
        <f t="shared" si="2429"/>
        <v/>
      </c>
    </row>
    <row r="2134" spans="1:63" x14ac:dyDescent="0.25">
      <c r="A2134" t="str">
        <f t="shared" si="2439"/>
        <v>1</v>
      </c>
      <c r="B2134" t="str">
        <f t="shared" si="2440"/>
        <v>0</v>
      </c>
      <c r="C2134">
        <f>COUNTIF($D$3:D2134,D2134)</f>
        <v>0</v>
      </c>
      <c r="J2134" t="str">
        <f t="shared" si="2441"/>
        <v/>
      </c>
      <c r="K2134" t="str">
        <f t="shared" si="2442"/>
        <v/>
      </c>
      <c r="L2134" t="str">
        <f t="shared" si="2443"/>
        <v xml:space="preserve"> </v>
      </c>
      <c r="M2134" t="str">
        <f t="shared" si="2444"/>
        <v/>
      </c>
      <c r="N2134" t="e">
        <f>VLOOKUP(E2134,HC!A:B,2,0)</f>
        <v>#N/A</v>
      </c>
      <c r="O2134" t="e">
        <f>VLOOKUP(N2134,HC!B:C,2,0)</f>
        <v>#N/A</v>
      </c>
      <c r="P2134" s="82" t="str">
        <f t="shared" ref="P2134:BI2134" si="2464">IFERROR(IF($G2134="inactive","",IF(AND($L2134&lt;P$1,$M2134&lt;P$1),"",IF(AND($L2134&gt;Q$1,$M2134&gt;Q$1),"",IF(AND($L2134&lt;P$1,$M2134&lt;=Q$1),$M2134-P$1,IF(AND($L2134&gt;=P$1,$M2134&gt;Q$1),Q$1-$L2134,IF(AND($L2134&gt;=P$1,$M2134&lt;=Q$1),$M2134-$L2134,IF(AND($L2134&lt;P$1,$M2134&gt;Q$1),Q$1-P$1,""))))))),"")</f>
        <v/>
      </c>
      <c r="Q2134" s="82" t="str">
        <f t="shared" si="2464"/>
        <v/>
      </c>
      <c r="R2134" s="82" t="str">
        <f t="shared" si="2464"/>
        <v/>
      </c>
      <c r="S2134" s="82" t="str">
        <f t="shared" si="2464"/>
        <v/>
      </c>
      <c r="T2134" s="82" t="str">
        <f t="shared" si="2464"/>
        <v/>
      </c>
      <c r="U2134" s="82" t="str">
        <f t="shared" si="2464"/>
        <v/>
      </c>
      <c r="V2134" s="82" t="str">
        <f t="shared" si="2464"/>
        <v/>
      </c>
      <c r="W2134" s="82" t="str">
        <f t="shared" si="2464"/>
        <v/>
      </c>
      <c r="X2134" s="82" t="str">
        <f t="shared" si="2464"/>
        <v/>
      </c>
      <c r="Y2134" s="82" t="str">
        <f t="shared" si="2464"/>
        <v/>
      </c>
      <c r="Z2134" s="82" t="str">
        <f t="shared" si="2464"/>
        <v/>
      </c>
      <c r="AA2134" s="82" t="str">
        <f t="shared" si="2464"/>
        <v/>
      </c>
      <c r="AB2134" s="82" t="str">
        <f t="shared" si="2464"/>
        <v/>
      </c>
      <c r="AC2134" s="82" t="str">
        <f t="shared" si="2464"/>
        <v/>
      </c>
      <c r="AD2134" s="82" t="str">
        <f t="shared" si="2464"/>
        <v/>
      </c>
      <c r="AE2134" s="82" t="str">
        <f t="shared" si="2464"/>
        <v/>
      </c>
      <c r="AF2134" s="82" t="str">
        <f t="shared" si="2464"/>
        <v/>
      </c>
      <c r="AG2134" s="82" t="str">
        <f t="shared" si="2464"/>
        <v/>
      </c>
      <c r="AH2134" s="82" t="str">
        <f t="shared" si="2464"/>
        <v/>
      </c>
      <c r="AI2134" s="82" t="str">
        <f t="shared" si="2464"/>
        <v/>
      </c>
      <c r="AJ2134" s="82" t="str">
        <f t="shared" si="2464"/>
        <v/>
      </c>
      <c r="AK2134" s="82" t="str">
        <f t="shared" si="2464"/>
        <v/>
      </c>
      <c r="AL2134" s="82" t="str">
        <f t="shared" si="2464"/>
        <v/>
      </c>
      <c r="AM2134" s="82" t="str">
        <f t="shared" si="2464"/>
        <v/>
      </c>
      <c r="AN2134" s="82" t="str">
        <f t="shared" si="2464"/>
        <v/>
      </c>
      <c r="AO2134" s="82" t="str">
        <f t="shared" si="2464"/>
        <v/>
      </c>
      <c r="AP2134" s="82" t="str">
        <f t="shared" si="2464"/>
        <v/>
      </c>
      <c r="AQ2134" s="82" t="str">
        <f t="shared" si="2464"/>
        <v/>
      </c>
      <c r="AR2134" s="82" t="str">
        <f t="shared" si="2464"/>
        <v/>
      </c>
      <c r="AS2134" s="82" t="str">
        <f t="shared" si="2464"/>
        <v/>
      </c>
      <c r="AT2134" s="82" t="str">
        <f t="shared" si="2464"/>
        <v/>
      </c>
      <c r="AU2134" s="82" t="str">
        <f t="shared" si="2464"/>
        <v/>
      </c>
      <c r="AV2134" s="82" t="str">
        <f t="shared" si="2464"/>
        <v/>
      </c>
      <c r="AW2134" s="82" t="str">
        <f t="shared" si="2464"/>
        <v/>
      </c>
      <c r="AX2134" s="82" t="str">
        <f t="shared" si="2464"/>
        <v/>
      </c>
      <c r="AY2134" s="82" t="str">
        <f t="shared" si="2464"/>
        <v/>
      </c>
      <c r="AZ2134" s="82" t="str">
        <f t="shared" si="2464"/>
        <v/>
      </c>
      <c r="BA2134" s="82" t="str">
        <f t="shared" si="2464"/>
        <v/>
      </c>
      <c r="BB2134" s="82" t="str">
        <f t="shared" si="2464"/>
        <v/>
      </c>
      <c r="BC2134" s="82" t="str">
        <f t="shared" si="2464"/>
        <v/>
      </c>
      <c r="BD2134" s="82" t="str">
        <f t="shared" si="2464"/>
        <v/>
      </c>
      <c r="BE2134" s="82" t="str">
        <f t="shared" si="2464"/>
        <v/>
      </c>
      <c r="BF2134" s="82" t="str">
        <f t="shared" si="2464"/>
        <v/>
      </c>
      <c r="BG2134" s="82" t="str">
        <f t="shared" si="2464"/>
        <v/>
      </c>
      <c r="BH2134" s="82" t="str">
        <f t="shared" si="2464"/>
        <v/>
      </c>
      <c r="BI2134" s="82" t="str">
        <f t="shared" si="2464"/>
        <v/>
      </c>
      <c r="BJ2134" s="82" t="str">
        <f t="shared" si="2462"/>
        <v/>
      </c>
      <c r="BK2134" s="83" t="str">
        <f t="shared" si="2429"/>
        <v/>
      </c>
    </row>
    <row r="2135" spans="1:63" x14ac:dyDescent="0.25">
      <c r="A2135" t="str">
        <f t="shared" si="2439"/>
        <v>1</v>
      </c>
      <c r="B2135" t="str">
        <f t="shared" si="2440"/>
        <v>0</v>
      </c>
      <c r="C2135">
        <f>COUNTIF($D$3:D2135,D2135)</f>
        <v>0</v>
      </c>
      <c r="J2135" t="str">
        <f t="shared" si="2441"/>
        <v/>
      </c>
      <c r="K2135" t="str">
        <f t="shared" si="2442"/>
        <v/>
      </c>
      <c r="L2135" t="str">
        <f t="shared" si="2443"/>
        <v xml:space="preserve"> </v>
      </c>
      <c r="M2135" t="str">
        <f t="shared" si="2444"/>
        <v/>
      </c>
      <c r="N2135" t="e">
        <f>VLOOKUP(E2135,HC!A:B,2,0)</f>
        <v>#N/A</v>
      </c>
      <c r="O2135" t="e">
        <f>VLOOKUP(N2135,HC!B:C,2,0)</f>
        <v>#N/A</v>
      </c>
      <c r="P2135" s="82" t="str">
        <f t="shared" ref="P2135:BI2135" si="2465">IFERROR(IF($G2135="inactive","",IF(AND($L2135&lt;P$1,$M2135&lt;P$1),"",IF(AND($L2135&gt;Q$1,$M2135&gt;Q$1),"",IF(AND($L2135&lt;P$1,$M2135&lt;=Q$1),$M2135-P$1,IF(AND($L2135&gt;=P$1,$M2135&gt;Q$1),Q$1-$L2135,IF(AND($L2135&gt;=P$1,$M2135&lt;=Q$1),$M2135-$L2135,IF(AND($L2135&lt;P$1,$M2135&gt;Q$1),Q$1-P$1,""))))))),"")</f>
        <v/>
      </c>
      <c r="Q2135" s="82" t="str">
        <f t="shared" si="2465"/>
        <v/>
      </c>
      <c r="R2135" s="82" t="str">
        <f t="shared" si="2465"/>
        <v/>
      </c>
      <c r="S2135" s="82" t="str">
        <f t="shared" si="2465"/>
        <v/>
      </c>
      <c r="T2135" s="82" t="str">
        <f t="shared" si="2465"/>
        <v/>
      </c>
      <c r="U2135" s="82" t="str">
        <f t="shared" si="2465"/>
        <v/>
      </c>
      <c r="V2135" s="82" t="str">
        <f t="shared" si="2465"/>
        <v/>
      </c>
      <c r="W2135" s="82" t="str">
        <f t="shared" si="2465"/>
        <v/>
      </c>
      <c r="X2135" s="82" t="str">
        <f t="shared" si="2465"/>
        <v/>
      </c>
      <c r="Y2135" s="82" t="str">
        <f t="shared" si="2465"/>
        <v/>
      </c>
      <c r="Z2135" s="82" t="str">
        <f t="shared" si="2465"/>
        <v/>
      </c>
      <c r="AA2135" s="82" t="str">
        <f t="shared" si="2465"/>
        <v/>
      </c>
      <c r="AB2135" s="82" t="str">
        <f t="shared" si="2465"/>
        <v/>
      </c>
      <c r="AC2135" s="82" t="str">
        <f t="shared" si="2465"/>
        <v/>
      </c>
      <c r="AD2135" s="82" t="str">
        <f t="shared" si="2465"/>
        <v/>
      </c>
      <c r="AE2135" s="82" t="str">
        <f t="shared" si="2465"/>
        <v/>
      </c>
      <c r="AF2135" s="82" t="str">
        <f t="shared" si="2465"/>
        <v/>
      </c>
      <c r="AG2135" s="82" t="str">
        <f t="shared" si="2465"/>
        <v/>
      </c>
      <c r="AH2135" s="82" t="str">
        <f t="shared" si="2465"/>
        <v/>
      </c>
      <c r="AI2135" s="82" t="str">
        <f t="shared" si="2465"/>
        <v/>
      </c>
      <c r="AJ2135" s="82" t="str">
        <f t="shared" si="2465"/>
        <v/>
      </c>
      <c r="AK2135" s="82" t="str">
        <f t="shared" si="2465"/>
        <v/>
      </c>
      <c r="AL2135" s="82" t="str">
        <f t="shared" si="2465"/>
        <v/>
      </c>
      <c r="AM2135" s="82" t="str">
        <f t="shared" si="2465"/>
        <v/>
      </c>
      <c r="AN2135" s="82" t="str">
        <f t="shared" si="2465"/>
        <v/>
      </c>
      <c r="AO2135" s="82" t="str">
        <f t="shared" si="2465"/>
        <v/>
      </c>
      <c r="AP2135" s="82" t="str">
        <f t="shared" si="2465"/>
        <v/>
      </c>
      <c r="AQ2135" s="82" t="str">
        <f t="shared" si="2465"/>
        <v/>
      </c>
      <c r="AR2135" s="82" t="str">
        <f t="shared" si="2465"/>
        <v/>
      </c>
      <c r="AS2135" s="82" t="str">
        <f t="shared" si="2465"/>
        <v/>
      </c>
      <c r="AT2135" s="82" t="str">
        <f t="shared" si="2465"/>
        <v/>
      </c>
      <c r="AU2135" s="82" t="str">
        <f t="shared" si="2465"/>
        <v/>
      </c>
      <c r="AV2135" s="82" t="str">
        <f t="shared" si="2465"/>
        <v/>
      </c>
      <c r="AW2135" s="82" t="str">
        <f t="shared" si="2465"/>
        <v/>
      </c>
      <c r="AX2135" s="82" t="str">
        <f t="shared" si="2465"/>
        <v/>
      </c>
      <c r="AY2135" s="82" t="str">
        <f t="shared" si="2465"/>
        <v/>
      </c>
      <c r="AZ2135" s="82" t="str">
        <f t="shared" si="2465"/>
        <v/>
      </c>
      <c r="BA2135" s="82" t="str">
        <f t="shared" si="2465"/>
        <v/>
      </c>
      <c r="BB2135" s="82" t="str">
        <f t="shared" si="2465"/>
        <v/>
      </c>
      <c r="BC2135" s="82" t="str">
        <f t="shared" si="2465"/>
        <v/>
      </c>
      <c r="BD2135" s="82" t="str">
        <f t="shared" si="2465"/>
        <v/>
      </c>
      <c r="BE2135" s="82" t="str">
        <f t="shared" si="2465"/>
        <v/>
      </c>
      <c r="BF2135" s="82" t="str">
        <f t="shared" si="2465"/>
        <v/>
      </c>
      <c r="BG2135" s="82" t="str">
        <f t="shared" si="2465"/>
        <v/>
      </c>
      <c r="BH2135" s="82" t="str">
        <f t="shared" si="2465"/>
        <v/>
      </c>
      <c r="BI2135" s="82" t="str">
        <f t="shared" si="2465"/>
        <v/>
      </c>
      <c r="BJ2135" s="82" t="str">
        <f t="shared" si="2462"/>
        <v/>
      </c>
      <c r="BK2135" s="83" t="str">
        <f t="shared" si="2429"/>
        <v/>
      </c>
    </row>
    <row r="2136" spans="1:63" x14ac:dyDescent="0.25">
      <c r="A2136" t="str">
        <f t="shared" si="2439"/>
        <v>1</v>
      </c>
      <c r="B2136" t="str">
        <f t="shared" si="2440"/>
        <v>0</v>
      </c>
      <c r="C2136">
        <f>COUNTIF($D$3:D2136,D2136)</f>
        <v>0</v>
      </c>
      <c r="J2136" t="str">
        <f t="shared" si="2441"/>
        <v/>
      </c>
      <c r="K2136" t="str">
        <f t="shared" si="2442"/>
        <v/>
      </c>
      <c r="L2136" t="str">
        <f t="shared" si="2443"/>
        <v xml:space="preserve"> </v>
      </c>
      <c r="M2136" t="str">
        <f t="shared" si="2444"/>
        <v/>
      </c>
      <c r="N2136" t="e">
        <f>VLOOKUP(E2136,HC!A:B,2,0)</f>
        <v>#N/A</v>
      </c>
      <c r="O2136" t="e">
        <f>VLOOKUP(N2136,HC!B:C,2,0)</f>
        <v>#N/A</v>
      </c>
      <c r="P2136" s="82" t="str">
        <f t="shared" ref="P2136:BI2136" si="2466">IFERROR(IF($G2136="inactive","",IF(AND($L2136&lt;P$1,$M2136&lt;P$1),"",IF(AND($L2136&gt;Q$1,$M2136&gt;Q$1),"",IF(AND($L2136&lt;P$1,$M2136&lt;=Q$1),$M2136-P$1,IF(AND($L2136&gt;=P$1,$M2136&gt;Q$1),Q$1-$L2136,IF(AND($L2136&gt;=P$1,$M2136&lt;=Q$1),$M2136-$L2136,IF(AND($L2136&lt;P$1,$M2136&gt;Q$1),Q$1-P$1,""))))))),"")</f>
        <v/>
      </c>
      <c r="Q2136" s="82" t="str">
        <f t="shared" si="2466"/>
        <v/>
      </c>
      <c r="R2136" s="82" t="str">
        <f t="shared" si="2466"/>
        <v/>
      </c>
      <c r="S2136" s="82" t="str">
        <f t="shared" si="2466"/>
        <v/>
      </c>
      <c r="T2136" s="82" t="str">
        <f t="shared" si="2466"/>
        <v/>
      </c>
      <c r="U2136" s="82" t="str">
        <f t="shared" si="2466"/>
        <v/>
      </c>
      <c r="V2136" s="82" t="str">
        <f t="shared" si="2466"/>
        <v/>
      </c>
      <c r="W2136" s="82" t="str">
        <f t="shared" si="2466"/>
        <v/>
      </c>
      <c r="X2136" s="82" t="str">
        <f t="shared" si="2466"/>
        <v/>
      </c>
      <c r="Y2136" s="82" t="str">
        <f t="shared" si="2466"/>
        <v/>
      </c>
      <c r="Z2136" s="82" t="str">
        <f t="shared" si="2466"/>
        <v/>
      </c>
      <c r="AA2136" s="82" t="str">
        <f t="shared" si="2466"/>
        <v/>
      </c>
      <c r="AB2136" s="82" t="str">
        <f t="shared" si="2466"/>
        <v/>
      </c>
      <c r="AC2136" s="82" t="str">
        <f t="shared" si="2466"/>
        <v/>
      </c>
      <c r="AD2136" s="82" t="str">
        <f t="shared" si="2466"/>
        <v/>
      </c>
      <c r="AE2136" s="82" t="str">
        <f t="shared" si="2466"/>
        <v/>
      </c>
      <c r="AF2136" s="82" t="str">
        <f t="shared" si="2466"/>
        <v/>
      </c>
      <c r="AG2136" s="82" t="str">
        <f t="shared" si="2466"/>
        <v/>
      </c>
      <c r="AH2136" s="82" t="str">
        <f t="shared" si="2466"/>
        <v/>
      </c>
      <c r="AI2136" s="82" t="str">
        <f t="shared" si="2466"/>
        <v/>
      </c>
      <c r="AJ2136" s="82" t="str">
        <f t="shared" si="2466"/>
        <v/>
      </c>
      <c r="AK2136" s="82" t="str">
        <f t="shared" si="2466"/>
        <v/>
      </c>
      <c r="AL2136" s="82" t="str">
        <f t="shared" si="2466"/>
        <v/>
      </c>
      <c r="AM2136" s="82" t="str">
        <f t="shared" si="2466"/>
        <v/>
      </c>
      <c r="AN2136" s="82" t="str">
        <f t="shared" si="2466"/>
        <v/>
      </c>
      <c r="AO2136" s="82" t="str">
        <f t="shared" si="2466"/>
        <v/>
      </c>
      <c r="AP2136" s="82" t="str">
        <f t="shared" si="2466"/>
        <v/>
      </c>
      <c r="AQ2136" s="82" t="str">
        <f t="shared" si="2466"/>
        <v/>
      </c>
      <c r="AR2136" s="82" t="str">
        <f t="shared" si="2466"/>
        <v/>
      </c>
      <c r="AS2136" s="82" t="str">
        <f t="shared" si="2466"/>
        <v/>
      </c>
      <c r="AT2136" s="82" t="str">
        <f t="shared" si="2466"/>
        <v/>
      </c>
      <c r="AU2136" s="82" t="str">
        <f t="shared" si="2466"/>
        <v/>
      </c>
      <c r="AV2136" s="82" t="str">
        <f t="shared" si="2466"/>
        <v/>
      </c>
      <c r="AW2136" s="82" t="str">
        <f t="shared" si="2466"/>
        <v/>
      </c>
      <c r="AX2136" s="82" t="str">
        <f t="shared" si="2466"/>
        <v/>
      </c>
      <c r="AY2136" s="82" t="str">
        <f t="shared" si="2466"/>
        <v/>
      </c>
      <c r="AZ2136" s="82" t="str">
        <f t="shared" si="2466"/>
        <v/>
      </c>
      <c r="BA2136" s="82" t="str">
        <f t="shared" si="2466"/>
        <v/>
      </c>
      <c r="BB2136" s="82" t="str">
        <f t="shared" si="2466"/>
        <v/>
      </c>
      <c r="BC2136" s="82" t="str">
        <f t="shared" si="2466"/>
        <v/>
      </c>
      <c r="BD2136" s="82" t="str">
        <f t="shared" si="2466"/>
        <v/>
      </c>
      <c r="BE2136" s="82" t="str">
        <f t="shared" si="2466"/>
        <v/>
      </c>
      <c r="BF2136" s="82" t="str">
        <f t="shared" si="2466"/>
        <v/>
      </c>
      <c r="BG2136" s="82" t="str">
        <f t="shared" si="2466"/>
        <v/>
      </c>
      <c r="BH2136" s="82" t="str">
        <f t="shared" si="2466"/>
        <v/>
      </c>
      <c r="BI2136" s="82" t="str">
        <f t="shared" si="2466"/>
        <v/>
      </c>
      <c r="BJ2136" s="82" t="str">
        <f t="shared" si="2462"/>
        <v/>
      </c>
      <c r="BK2136" s="83" t="str">
        <f t="shared" si="2429"/>
        <v/>
      </c>
    </row>
    <row r="2137" spans="1:63" x14ac:dyDescent="0.25">
      <c r="A2137" t="str">
        <f t="shared" si="2439"/>
        <v>1</v>
      </c>
      <c r="B2137" t="str">
        <f t="shared" si="2440"/>
        <v>0</v>
      </c>
      <c r="C2137">
        <f>COUNTIF($D$3:D2137,D2137)</f>
        <v>0</v>
      </c>
      <c r="J2137" t="str">
        <f t="shared" si="2441"/>
        <v/>
      </c>
      <c r="K2137" t="str">
        <f t="shared" si="2442"/>
        <v/>
      </c>
      <c r="L2137" t="str">
        <f t="shared" si="2443"/>
        <v xml:space="preserve"> </v>
      </c>
      <c r="M2137" t="str">
        <f t="shared" si="2444"/>
        <v/>
      </c>
      <c r="N2137" t="e">
        <f>VLOOKUP(E2137,HC!A:B,2,0)</f>
        <v>#N/A</v>
      </c>
      <c r="O2137" t="e">
        <f>VLOOKUP(N2137,HC!B:C,2,0)</f>
        <v>#N/A</v>
      </c>
      <c r="P2137" s="82" t="str">
        <f t="shared" ref="P2137:BI2137" si="2467">IFERROR(IF($G2137="inactive","",IF(AND($L2137&lt;P$1,$M2137&lt;P$1),"",IF(AND($L2137&gt;Q$1,$M2137&gt;Q$1),"",IF(AND($L2137&lt;P$1,$M2137&lt;=Q$1),$M2137-P$1,IF(AND($L2137&gt;=P$1,$M2137&gt;Q$1),Q$1-$L2137,IF(AND($L2137&gt;=P$1,$M2137&lt;=Q$1),$M2137-$L2137,IF(AND($L2137&lt;P$1,$M2137&gt;Q$1),Q$1-P$1,""))))))),"")</f>
        <v/>
      </c>
      <c r="Q2137" s="82" t="str">
        <f t="shared" si="2467"/>
        <v/>
      </c>
      <c r="R2137" s="82" t="str">
        <f t="shared" si="2467"/>
        <v/>
      </c>
      <c r="S2137" s="82" t="str">
        <f t="shared" si="2467"/>
        <v/>
      </c>
      <c r="T2137" s="82" t="str">
        <f t="shared" si="2467"/>
        <v/>
      </c>
      <c r="U2137" s="82" t="str">
        <f t="shared" si="2467"/>
        <v/>
      </c>
      <c r="V2137" s="82" t="str">
        <f t="shared" si="2467"/>
        <v/>
      </c>
      <c r="W2137" s="82" t="str">
        <f t="shared" si="2467"/>
        <v/>
      </c>
      <c r="X2137" s="82" t="str">
        <f t="shared" si="2467"/>
        <v/>
      </c>
      <c r="Y2137" s="82" t="str">
        <f t="shared" si="2467"/>
        <v/>
      </c>
      <c r="Z2137" s="82" t="str">
        <f t="shared" si="2467"/>
        <v/>
      </c>
      <c r="AA2137" s="82" t="str">
        <f t="shared" si="2467"/>
        <v/>
      </c>
      <c r="AB2137" s="82" t="str">
        <f t="shared" si="2467"/>
        <v/>
      </c>
      <c r="AC2137" s="82" t="str">
        <f t="shared" si="2467"/>
        <v/>
      </c>
      <c r="AD2137" s="82" t="str">
        <f t="shared" si="2467"/>
        <v/>
      </c>
      <c r="AE2137" s="82" t="str">
        <f t="shared" si="2467"/>
        <v/>
      </c>
      <c r="AF2137" s="82" t="str">
        <f t="shared" si="2467"/>
        <v/>
      </c>
      <c r="AG2137" s="82" t="str">
        <f t="shared" si="2467"/>
        <v/>
      </c>
      <c r="AH2137" s="82" t="str">
        <f t="shared" si="2467"/>
        <v/>
      </c>
      <c r="AI2137" s="82" t="str">
        <f t="shared" si="2467"/>
        <v/>
      </c>
      <c r="AJ2137" s="82" t="str">
        <f t="shared" si="2467"/>
        <v/>
      </c>
      <c r="AK2137" s="82" t="str">
        <f t="shared" si="2467"/>
        <v/>
      </c>
      <c r="AL2137" s="82" t="str">
        <f t="shared" si="2467"/>
        <v/>
      </c>
      <c r="AM2137" s="82" t="str">
        <f t="shared" si="2467"/>
        <v/>
      </c>
      <c r="AN2137" s="82" t="str">
        <f t="shared" si="2467"/>
        <v/>
      </c>
      <c r="AO2137" s="82" t="str">
        <f t="shared" si="2467"/>
        <v/>
      </c>
      <c r="AP2137" s="82" t="str">
        <f t="shared" si="2467"/>
        <v/>
      </c>
      <c r="AQ2137" s="82" t="str">
        <f t="shared" si="2467"/>
        <v/>
      </c>
      <c r="AR2137" s="82" t="str">
        <f t="shared" si="2467"/>
        <v/>
      </c>
      <c r="AS2137" s="82" t="str">
        <f t="shared" si="2467"/>
        <v/>
      </c>
      <c r="AT2137" s="82" t="str">
        <f t="shared" si="2467"/>
        <v/>
      </c>
      <c r="AU2137" s="82" t="str">
        <f t="shared" si="2467"/>
        <v/>
      </c>
      <c r="AV2137" s="82" t="str">
        <f t="shared" si="2467"/>
        <v/>
      </c>
      <c r="AW2137" s="82" t="str">
        <f t="shared" si="2467"/>
        <v/>
      </c>
      <c r="AX2137" s="82" t="str">
        <f t="shared" si="2467"/>
        <v/>
      </c>
      <c r="AY2137" s="82" t="str">
        <f t="shared" si="2467"/>
        <v/>
      </c>
      <c r="AZ2137" s="82" t="str">
        <f t="shared" si="2467"/>
        <v/>
      </c>
      <c r="BA2137" s="82" t="str">
        <f t="shared" si="2467"/>
        <v/>
      </c>
      <c r="BB2137" s="82" t="str">
        <f t="shared" si="2467"/>
        <v/>
      </c>
      <c r="BC2137" s="82" t="str">
        <f t="shared" si="2467"/>
        <v/>
      </c>
      <c r="BD2137" s="82" t="str">
        <f t="shared" si="2467"/>
        <v/>
      </c>
      <c r="BE2137" s="82" t="str">
        <f t="shared" si="2467"/>
        <v/>
      </c>
      <c r="BF2137" s="82" t="str">
        <f t="shared" si="2467"/>
        <v/>
      </c>
      <c r="BG2137" s="82" t="str">
        <f t="shared" si="2467"/>
        <v/>
      </c>
      <c r="BH2137" s="82" t="str">
        <f t="shared" si="2467"/>
        <v/>
      </c>
      <c r="BI2137" s="82" t="str">
        <f t="shared" si="2467"/>
        <v/>
      </c>
      <c r="BJ2137" s="82" t="str">
        <f t="shared" si="2462"/>
        <v/>
      </c>
      <c r="BK2137" s="83" t="str">
        <f t="shared" si="2429"/>
        <v/>
      </c>
    </row>
    <row r="2138" spans="1:63" x14ac:dyDescent="0.25">
      <c r="A2138" t="str">
        <f t="shared" si="2439"/>
        <v>1</v>
      </c>
      <c r="B2138" t="str">
        <f t="shared" si="2440"/>
        <v>0</v>
      </c>
      <c r="C2138">
        <f>COUNTIF($D$3:D2138,D2138)</f>
        <v>0</v>
      </c>
      <c r="J2138" t="str">
        <f t="shared" si="2441"/>
        <v/>
      </c>
      <c r="K2138" t="str">
        <f t="shared" si="2442"/>
        <v/>
      </c>
      <c r="L2138" t="str">
        <f t="shared" si="2443"/>
        <v xml:space="preserve"> </v>
      </c>
      <c r="M2138" t="str">
        <f t="shared" si="2444"/>
        <v/>
      </c>
      <c r="N2138" t="e">
        <f>VLOOKUP(E2138,HC!A:B,2,0)</f>
        <v>#N/A</v>
      </c>
      <c r="O2138" t="e">
        <f>VLOOKUP(N2138,HC!B:C,2,0)</f>
        <v>#N/A</v>
      </c>
      <c r="P2138" s="82" t="str">
        <f t="shared" ref="P2138:BI2138" si="2468">IFERROR(IF($G2138="inactive","",IF(AND($L2138&lt;P$1,$M2138&lt;P$1),"",IF(AND($L2138&gt;Q$1,$M2138&gt;Q$1),"",IF(AND($L2138&lt;P$1,$M2138&lt;=Q$1),$M2138-P$1,IF(AND($L2138&gt;=P$1,$M2138&gt;Q$1),Q$1-$L2138,IF(AND($L2138&gt;=P$1,$M2138&lt;=Q$1),$M2138-$L2138,IF(AND($L2138&lt;P$1,$M2138&gt;Q$1),Q$1-P$1,""))))))),"")</f>
        <v/>
      </c>
      <c r="Q2138" s="82" t="str">
        <f t="shared" si="2468"/>
        <v/>
      </c>
      <c r="R2138" s="82" t="str">
        <f t="shared" si="2468"/>
        <v/>
      </c>
      <c r="S2138" s="82" t="str">
        <f t="shared" si="2468"/>
        <v/>
      </c>
      <c r="T2138" s="82" t="str">
        <f t="shared" si="2468"/>
        <v/>
      </c>
      <c r="U2138" s="82" t="str">
        <f t="shared" si="2468"/>
        <v/>
      </c>
      <c r="V2138" s="82" t="str">
        <f t="shared" si="2468"/>
        <v/>
      </c>
      <c r="W2138" s="82" t="str">
        <f t="shared" si="2468"/>
        <v/>
      </c>
      <c r="X2138" s="82" t="str">
        <f t="shared" si="2468"/>
        <v/>
      </c>
      <c r="Y2138" s="82" t="str">
        <f t="shared" si="2468"/>
        <v/>
      </c>
      <c r="Z2138" s="82" t="str">
        <f t="shared" si="2468"/>
        <v/>
      </c>
      <c r="AA2138" s="82" t="str">
        <f t="shared" si="2468"/>
        <v/>
      </c>
      <c r="AB2138" s="82" t="str">
        <f t="shared" si="2468"/>
        <v/>
      </c>
      <c r="AC2138" s="82" t="str">
        <f t="shared" si="2468"/>
        <v/>
      </c>
      <c r="AD2138" s="82" t="str">
        <f t="shared" si="2468"/>
        <v/>
      </c>
      <c r="AE2138" s="82" t="str">
        <f t="shared" si="2468"/>
        <v/>
      </c>
      <c r="AF2138" s="82" t="str">
        <f t="shared" si="2468"/>
        <v/>
      </c>
      <c r="AG2138" s="82" t="str">
        <f t="shared" si="2468"/>
        <v/>
      </c>
      <c r="AH2138" s="82" t="str">
        <f t="shared" si="2468"/>
        <v/>
      </c>
      <c r="AI2138" s="82" t="str">
        <f t="shared" si="2468"/>
        <v/>
      </c>
      <c r="AJ2138" s="82" t="str">
        <f t="shared" si="2468"/>
        <v/>
      </c>
      <c r="AK2138" s="82" t="str">
        <f t="shared" si="2468"/>
        <v/>
      </c>
      <c r="AL2138" s="82" t="str">
        <f t="shared" si="2468"/>
        <v/>
      </c>
      <c r="AM2138" s="82" t="str">
        <f t="shared" si="2468"/>
        <v/>
      </c>
      <c r="AN2138" s="82" t="str">
        <f t="shared" si="2468"/>
        <v/>
      </c>
      <c r="AO2138" s="82" t="str">
        <f t="shared" si="2468"/>
        <v/>
      </c>
      <c r="AP2138" s="82" t="str">
        <f t="shared" si="2468"/>
        <v/>
      </c>
      <c r="AQ2138" s="82" t="str">
        <f t="shared" si="2468"/>
        <v/>
      </c>
      <c r="AR2138" s="82" t="str">
        <f t="shared" si="2468"/>
        <v/>
      </c>
      <c r="AS2138" s="82" t="str">
        <f t="shared" si="2468"/>
        <v/>
      </c>
      <c r="AT2138" s="82" t="str">
        <f t="shared" si="2468"/>
        <v/>
      </c>
      <c r="AU2138" s="82" t="str">
        <f t="shared" si="2468"/>
        <v/>
      </c>
      <c r="AV2138" s="82" t="str">
        <f t="shared" si="2468"/>
        <v/>
      </c>
      <c r="AW2138" s="82" t="str">
        <f t="shared" si="2468"/>
        <v/>
      </c>
      <c r="AX2138" s="82" t="str">
        <f t="shared" si="2468"/>
        <v/>
      </c>
      <c r="AY2138" s="82" t="str">
        <f t="shared" si="2468"/>
        <v/>
      </c>
      <c r="AZ2138" s="82" t="str">
        <f t="shared" si="2468"/>
        <v/>
      </c>
      <c r="BA2138" s="82" t="str">
        <f t="shared" si="2468"/>
        <v/>
      </c>
      <c r="BB2138" s="82" t="str">
        <f t="shared" si="2468"/>
        <v/>
      </c>
      <c r="BC2138" s="82" t="str">
        <f t="shared" si="2468"/>
        <v/>
      </c>
      <c r="BD2138" s="82" t="str">
        <f t="shared" si="2468"/>
        <v/>
      </c>
      <c r="BE2138" s="82" t="str">
        <f t="shared" si="2468"/>
        <v/>
      </c>
      <c r="BF2138" s="82" t="str">
        <f t="shared" si="2468"/>
        <v/>
      </c>
      <c r="BG2138" s="82" t="str">
        <f t="shared" si="2468"/>
        <v/>
      </c>
      <c r="BH2138" s="82" t="str">
        <f t="shared" si="2468"/>
        <v/>
      </c>
      <c r="BI2138" s="82" t="str">
        <f t="shared" si="2468"/>
        <v/>
      </c>
      <c r="BJ2138" s="82" t="str">
        <f t="shared" si="2462"/>
        <v/>
      </c>
      <c r="BK2138" s="83" t="str">
        <f t="shared" si="2429"/>
        <v/>
      </c>
    </row>
    <row r="2139" spans="1:63" x14ac:dyDescent="0.25">
      <c r="A2139" t="str">
        <f t="shared" si="2439"/>
        <v>1</v>
      </c>
      <c r="B2139" t="str">
        <f t="shared" si="2440"/>
        <v>0</v>
      </c>
      <c r="C2139">
        <f>COUNTIF($D$3:D2139,D2139)</f>
        <v>0</v>
      </c>
      <c r="J2139" t="str">
        <f t="shared" si="2441"/>
        <v/>
      </c>
      <c r="K2139" t="str">
        <f t="shared" si="2442"/>
        <v/>
      </c>
      <c r="L2139" t="str">
        <f t="shared" si="2443"/>
        <v xml:space="preserve"> </v>
      </c>
      <c r="M2139" t="str">
        <f t="shared" si="2444"/>
        <v/>
      </c>
      <c r="N2139" t="e">
        <f>VLOOKUP(E2139,HC!A:B,2,0)</f>
        <v>#N/A</v>
      </c>
      <c r="O2139" t="e">
        <f>VLOOKUP(N2139,HC!B:C,2,0)</f>
        <v>#N/A</v>
      </c>
      <c r="P2139" s="82" t="str">
        <f t="shared" ref="P2139:BI2139" si="2469">IFERROR(IF($G2139="inactive","",IF(AND($L2139&lt;P$1,$M2139&lt;P$1),"",IF(AND($L2139&gt;Q$1,$M2139&gt;Q$1),"",IF(AND($L2139&lt;P$1,$M2139&lt;=Q$1),$M2139-P$1,IF(AND($L2139&gt;=P$1,$M2139&gt;Q$1),Q$1-$L2139,IF(AND($L2139&gt;=P$1,$M2139&lt;=Q$1),$M2139-$L2139,IF(AND($L2139&lt;P$1,$M2139&gt;Q$1),Q$1-P$1,""))))))),"")</f>
        <v/>
      </c>
      <c r="Q2139" s="82" t="str">
        <f t="shared" si="2469"/>
        <v/>
      </c>
      <c r="R2139" s="82" t="str">
        <f t="shared" si="2469"/>
        <v/>
      </c>
      <c r="S2139" s="82" t="str">
        <f t="shared" si="2469"/>
        <v/>
      </c>
      <c r="T2139" s="82" t="str">
        <f t="shared" si="2469"/>
        <v/>
      </c>
      <c r="U2139" s="82" t="str">
        <f t="shared" si="2469"/>
        <v/>
      </c>
      <c r="V2139" s="82" t="str">
        <f t="shared" si="2469"/>
        <v/>
      </c>
      <c r="W2139" s="82" t="str">
        <f t="shared" si="2469"/>
        <v/>
      </c>
      <c r="X2139" s="82" t="str">
        <f t="shared" si="2469"/>
        <v/>
      </c>
      <c r="Y2139" s="82" t="str">
        <f t="shared" si="2469"/>
        <v/>
      </c>
      <c r="Z2139" s="82" t="str">
        <f t="shared" si="2469"/>
        <v/>
      </c>
      <c r="AA2139" s="82" t="str">
        <f t="shared" si="2469"/>
        <v/>
      </c>
      <c r="AB2139" s="82" t="str">
        <f t="shared" si="2469"/>
        <v/>
      </c>
      <c r="AC2139" s="82" t="str">
        <f t="shared" si="2469"/>
        <v/>
      </c>
      <c r="AD2139" s="82" t="str">
        <f t="shared" si="2469"/>
        <v/>
      </c>
      <c r="AE2139" s="82" t="str">
        <f t="shared" si="2469"/>
        <v/>
      </c>
      <c r="AF2139" s="82" t="str">
        <f t="shared" si="2469"/>
        <v/>
      </c>
      <c r="AG2139" s="82" t="str">
        <f t="shared" si="2469"/>
        <v/>
      </c>
      <c r="AH2139" s="82" t="str">
        <f t="shared" si="2469"/>
        <v/>
      </c>
      <c r="AI2139" s="82" t="str">
        <f t="shared" si="2469"/>
        <v/>
      </c>
      <c r="AJ2139" s="82" t="str">
        <f t="shared" si="2469"/>
        <v/>
      </c>
      <c r="AK2139" s="82" t="str">
        <f t="shared" si="2469"/>
        <v/>
      </c>
      <c r="AL2139" s="82" t="str">
        <f t="shared" si="2469"/>
        <v/>
      </c>
      <c r="AM2139" s="82" t="str">
        <f t="shared" si="2469"/>
        <v/>
      </c>
      <c r="AN2139" s="82" t="str">
        <f t="shared" si="2469"/>
        <v/>
      </c>
      <c r="AO2139" s="82" t="str">
        <f t="shared" si="2469"/>
        <v/>
      </c>
      <c r="AP2139" s="82" t="str">
        <f t="shared" si="2469"/>
        <v/>
      </c>
      <c r="AQ2139" s="82" t="str">
        <f t="shared" si="2469"/>
        <v/>
      </c>
      <c r="AR2139" s="82" t="str">
        <f t="shared" si="2469"/>
        <v/>
      </c>
      <c r="AS2139" s="82" t="str">
        <f t="shared" si="2469"/>
        <v/>
      </c>
      <c r="AT2139" s="82" t="str">
        <f t="shared" si="2469"/>
        <v/>
      </c>
      <c r="AU2139" s="82" t="str">
        <f t="shared" si="2469"/>
        <v/>
      </c>
      <c r="AV2139" s="82" t="str">
        <f t="shared" si="2469"/>
        <v/>
      </c>
      <c r="AW2139" s="82" t="str">
        <f t="shared" si="2469"/>
        <v/>
      </c>
      <c r="AX2139" s="82" t="str">
        <f t="shared" si="2469"/>
        <v/>
      </c>
      <c r="AY2139" s="82" t="str">
        <f t="shared" si="2469"/>
        <v/>
      </c>
      <c r="AZ2139" s="82" t="str">
        <f t="shared" si="2469"/>
        <v/>
      </c>
      <c r="BA2139" s="82" t="str">
        <f t="shared" si="2469"/>
        <v/>
      </c>
      <c r="BB2139" s="82" t="str">
        <f t="shared" si="2469"/>
        <v/>
      </c>
      <c r="BC2139" s="82" t="str">
        <f t="shared" si="2469"/>
        <v/>
      </c>
      <c r="BD2139" s="82" t="str">
        <f t="shared" si="2469"/>
        <v/>
      </c>
      <c r="BE2139" s="82" t="str">
        <f t="shared" si="2469"/>
        <v/>
      </c>
      <c r="BF2139" s="82" t="str">
        <f t="shared" si="2469"/>
        <v/>
      </c>
      <c r="BG2139" s="82" t="str">
        <f t="shared" si="2469"/>
        <v/>
      </c>
      <c r="BH2139" s="82" t="str">
        <f t="shared" si="2469"/>
        <v/>
      </c>
      <c r="BI2139" s="82" t="str">
        <f t="shared" si="2469"/>
        <v/>
      </c>
      <c r="BJ2139" s="82" t="str">
        <f t="shared" si="2462"/>
        <v/>
      </c>
      <c r="BK2139" s="83" t="str">
        <f t="shared" si="2429"/>
        <v/>
      </c>
    </row>
    <row r="2140" spans="1:63" x14ac:dyDescent="0.25">
      <c r="A2140" t="str">
        <f t="shared" si="2439"/>
        <v>1</v>
      </c>
      <c r="B2140" t="str">
        <f t="shared" si="2440"/>
        <v>0</v>
      </c>
      <c r="C2140">
        <f>COUNTIF($D$3:D2140,D2140)</f>
        <v>0</v>
      </c>
      <c r="J2140" t="str">
        <f t="shared" si="2441"/>
        <v/>
      </c>
      <c r="K2140" t="str">
        <f t="shared" si="2442"/>
        <v/>
      </c>
      <c r="L2140" t="str">
        <f t="shared" si="2443"/>
        <v xml:space="preserve"> </v>
      </c>
      <c r="M2140" t="str">
        <f t="shared" si="2444"/>
        <v/>
      </c>
      <c r="N2140" t="e">
        <f>VLOOKUP(E2140,HC!A:B,2,0)</f>
        <v>#N/A</v>
      </c>
      <c r="O2140" t="e">
        <f>VLOOKUP(N2140,HC!B:C,2,0)</f>
        <v>#N/A</v>
      </c>
      <c r="P2140" s="82" t="str">
        <f t="shared" ref="P2140:BI2140" si="2470">IFERROR(IF($G2140="inactive","",IF(AND($L2140&lt;P$1,$M2140&lt;P$1),"",IF(AND($L2140&gt;Q$1,$M2140&gt;Q$1),"",IF(AND($L2140&lt;P$1,$M2140&lt;=Q$1),$M2140-P$1,IF(AND($L2140&gt;=P$1,$M2140&gt;Q$1),Q$1-$L2140,IF(AND($L2140&gt;=P$1,$M2140&lt;=Q$1),$M2140-$L2140,IF(AND($L2140&lt;P$1,$M2140&gt;Q$1),Q$1-P$1,""))))))),"")</f>
        <v/>
      </c>
      <c r="Q2140" s="82" t="str">
        <f t="shared" si="2470"/>
        <v/>
      </c>
      <c r="R2140" s="82" t="str">
        <f t="shared" si="2470"/>
        <v/>
      </c>
      <c r="S2140" s="82" t="str">
        <f t="shared" si="2470"/>
        <v/>
      </c>
      <c r="T2140" s="82" t="str">
        <f t="shared" si="2470"/>
        <v/>
      </c>
      <c r="U2140" s="82" t="str">
        <f t="shared" si="2470"/>
        <v/>
      </c>
      <c r="V2140" s="82" t="str">
        <f t="shared" si="2470"/>
        <v/>
      </c>
      <c r="W2140" s="82" t="str">
        <f t="shared" si="2470"/>
        <v/>
      </c>
      <c r="X2140" s="82" t="str">
        <f t="shared" si="2470"/>
        <v/>
      </c>
      <c r="Y2140" s="82" t="str">
        <f t="shared" si="2470"/>
        <v/>
      </c>
      <c r="Z2140" s="82" t="str">
        <f t="shared" si="2470"/>
        <v/>
      </c>
      <c r="AA2140" s="82" t="str">
        <f t="shared" si="2470"/>
        <v/>
      </c>
      <c r="AB2140" s="82" t="str">
        <f t="shared" si="2470"/>
        <v/>
      </c>
      <c r="AC2140" s="82" t="str">
        <f t="shared" si="2470"/>
        <v/>
      </c>
      <c r="AD2140" s="82" t="str">
        <f t="shared" si="2470"/>
        <v/>
      </c>
      <c r="AE2140" s="82" t="str">
        <f t="shared" si="2470"/>
        <v/>
      </c>
      <c r="AF2140" s="82" t="str">
        <f t="shared" si="2470"/>
        <v/>
      </c>
      <c r="AG2140" s="82" t="str">
        <f t="shared" si="2470"/>
        <v/>
      </c>
      <c r="AH2140" s="82" t="str">
        <f t="shared" si="2470"/>
        <v/>
      </c>
      <c r="AI2140" s="82" t="str">
        <f t="shared" si="2470"/>
        <v/>
      </c>
      <c r="AJ2140" s="82" t="str">
        <f t="shared" si="2470"/>
        <v/>
      </c>
      <c r="AK2140" s="82" t="str">
        <f t="shared" si="2470"/>
        <v/>
      </c>
      <c r="AL2140" s="82" t="str">
        <f t="shared" si="2470"/>
        <v/>
      </c>
      <c r="AM2140" s="82" t="str">
        <f t="shared" si="2470"/>
        <v/>
      </c>
      <c r="AN2140" s="82" t="str">
        <f t="shared" si="2470"/>
        <v/>
      </c>
      <c r="AO2140" s="82" t="str">
        <f t="shared" si="2470"/>
        <v/>
      </c>
      <c r="AP2140" s="82" t="str">
        <f t="shared" si="2470"/>
        <v/>
      </c>
      <c r="AQ2140" s="82" t="str">
        <f t="shared" si="2470"/>
        <v/>
      </c>
      <c r="AR2140" s="82" t="str">
        <f t="shared" si="2470"/>
        <v/>
      </c>
      <c r="AS2140" s="82" t="str">
        <f t="shared" si="2470"/>
        <v/>
      </c>
      <c r="AT2140" s="82" t="str">
        <f t="shared" si="2470"/>
        <v/>
      </c>
      <c r="AU2140" s="82" t="str">
        <f t="shared" si="2470"/>
        <v/>
      </c>
      <c r="AV2140" s="82" t="str">
        <f t="shared" si="2470"/>
        <v/>
      </c>
      <c r="AW2140" s="82" t="str">
        <f t="shared" si="2470"/>
        <v/>
      </c>
      <c r="AX2140" s="82" t="str">
        <f t="shared" si="2470"/>
        <v/>
      </c>
      <c r="AY2140" s="82" t="str">
        <f t="shared" si="2470"/>
        <v/>
      </c>
      <c r="AZ2140" s="82" t="str">
        <f t="shared" si="2470"/>
        <v/>
      </c>
      <c r="BA2140" s="82" t="str">
        <f t="shared" si="2470"/>
        <v/>
      </c>
      <c r="BB2140" s="82" t="str">
        <f t="shared" si="2470"/>
        <v/>
      </c>
      <c r="BC2140" s="82" t="str">
        <f t="shared" si="2470"/>
        <v/>
      </c>
      <c r="BD2140" s="82" t="str">
        <f t="shared" si="2470"/>
        <v/>
      </c>
      <c r="BE2140" s="82" t="str">
        <f t="shared" si="2470"/>
        <v/>
      </c>
      <c r="BF2140" s="82" t="str">
        <f t="shared" si="2470"/>
        <v/>
      </c>
      <c r="BG2140" s="82" t="str">
        <f t="shared" si="2470"/>
        <v/>
      </c>
      <c r="BH2140" s="82" t="str">
        <f t="shared" si="2470"/>
        <v/>
      </c>
      <c r="BI2140" s="82" t="str">
        <f t="shared" si="2470"/>
        <v/>
      </c>
      <c r="BJ2140" s="82" t="str">
        <f t="shared" si="2462"/>
        <v/>
      </c>
      <c r="BK2140" s="83" t="str">
        <f t="shared" si="2429"/>
        <v/>
      </c>
    </row>
    <row r="2141" spans="1:63" x14ac:dyDescent="0.25">
      <c r="A2141" t="str">
        <f t="shared" si="2439"/>
        <v>1</v>
      </c>
      <c r="B2141" t="str">
        <f t="shared" si="2440"/>
        <v>0</v>
      </c>
      <c r="C2141">
        <f>COUNTIF($D$3:D2141,D2141)</f>
        <v>0</v>
      </c>
      <c r="J2141" t="str">
        <f t="shared" si="2441"/>
        <v/>
      </c>
      <c r="K2141" t="str">
        <f t="shared" si="2442"/>
        <v/>
      </c>
      <c r="L2141" t="str">
        <f t="shared" si="2443"/>
        <v xml:space="preserve"> </v>
      </c>
      <c r="M2141" t="str">
        <f t="shared" si="2444"/>
        <v/>
      </c>
      <c r="N2141" t="e">
        <f>VLOOKUP(E2141,HC!A:B,2,0)</f>
        <v>#N/A</v>
      </c>
      <c r="O2141" t="e">
        <f>VLOOKUP(N2141,HC!B:C,2,0)</f>
        <v>#N/A</v>
      </c>
      <c r="P2141" s="82" t="str">
        <f t="shared" ref="P2141:BI2141" si="2471">IFERROR(IF($G2141="inactive","",IF(AND($L2141&lt;P$1,$M2141&lt;P$1),"",IF(AND($L2141&gt;Q$1,$M2141&gt;Q$1),"",IF(AND($L2141&lt;P$1,$M2141&lt;=Q$1),$M2141-P$1,IF(AND($L2141&gt;=P$1,$M2141&gt;Q$1),Q$1-$L2141,IF(AND($L2141&gt;=P$1,$M2141&lt;=Q$1),$M2141-$L2141,IF(AND($L2141&lt;P$1,$M2141&gt;Q$1),Q$1-P$1,""))))))),"")</f>
        <v/>
      </c>
      <c r="Q2141" s="82" t="str">
        <f t="shared" si="2471"/>
        <v/>
      </c>
      <c r="R2141" s="82" t="str">
        <f t="shared" si="2471"/>
        <v/>
      </c>
      <c r="S2141" s="82" t="str">
        <f t="shared" si="2471"/>
        <v/>
      </c>
      <c r="T2141" s="82" t="str">
        <f t="shared" si="2471"/>
        <v/>
      </c>
      <c r="U2141" s="82" t="str">
        <f t="shared" si="2471"/>
        <v/>
      </c>
      <c r="V2141" s="82" t="str">
        <f t="shared" si="2471"/>
        <v/>
      </c>
      <c r="W2141" s="82" t="str">
        <f t="shared" si="2471"/>
        <v/>
      </c>
      <c r="X2141" s="82" t="str">
        <f t="shared" si="2471"/>
        <v/>
      </c>
      <c r="Y2141" s="82" t="str">
        <f t="shared" si="2471"/>
        <v/>
      </c>
      <c r="Z2141" s="82" t="str">
        <f t="shared" si="2471"/>
        <v/>
      </c>
      <c r="AA2141" s="82" t="str">
        <f t="shared" si="2471"/>
        <v/>
      </c>
      <c r="AB2141" s="82" t="str">
        <f t="shared" si="2471"/>
        <v/>
      </c>
      <c r="AC2141" s="82" t="str">
        <f t="shared" si="2471"/>
        <v/>
      </c>
      <c r="AD2141" s="82" t="str">
        <f t="shared" si="2471"/>
        <v/>
      </c>
      <c r="AE2141" s="82" t="str">
        <f t="shared" si="2471"/>
        <v/>
      </c>
      <c r="AF2141" s="82" t="str">
        <f t="shared" si="2471"/>
        <v/>
      </c>
      <c r="AG2141" s="82" t="str">
        <f t="shared" si="2471"/>
        <v/>
      </c>
      <c r="AH2141" s="82" t="str">
        <f t="shared" si="2471"/>
        <v/>
      </c>
      <c r="AI2141" s="82" t="str">
        <f t="shared" si="2471"/>
        <v/>
      </c>
      <c r="AJ2141" s="82" t="str">
        <f t="shared" si="2471"/>
        <v/>
      </c>
      <c r="AK2141" s="82" t="str">
        <f t="shared" si="2471"/>
        <v/>
      </c>
      <c r="AL2141" s="82" t="str">
        <f t="shared" si="2471"/>
        <v/>
      </c>
      <c r="AM2141" s="82" t="str">
        <f t="shared" si="2471"/>
        <v/>
      </c>
      <c r="AN2141" s="82" t="str">
        <f t="shared" si="2471"/>
        <v/>
      </c>
      <c r="AO2141" s="82" t="str">
        <f t="shared" si="2471"/>
        <v/>
      </c>
      <c r="AP2141" s="82" t="str">
        <f t="shared" si="2471"/>
        <v/>
      </c>
      <c r="AQ2141" s="82" t="str">
        <f t="shared" si="2471"/>
        <v/>
      </c>
      <c r="AR2141" s="82" t="str">
        <f t="shared" si="2471"/>
        <v/>
      </c>
      <c r="AS2141" s="82" t="str">
        <f t="shared" si="2471"/>
        <v/>
      </c>
      <c r="AT2141" s="82" t="str">
        <f t="shared" si="2471"/>
        <v/>
      </c>
      <c r="AU2141" s="82" t="str">
        <f t="shared" si="2471"/>
        <v/>
      </c>
      <c r="AV2141" s="82" t="str">
        <f t="shared" si="2471"/>
        <v/>
      </c>
      <c r="AW2141" s="82" t="str">
        <f t="shared" si="2471"/>
        <v/>
      </c>
      <c r="AX2141" s="82" t="str">
        <f t="shared" si="2471"/>
        <v/>
      </c>
      <c r="AY2141" s="82" t="str">
        <f t="shared" si="2471"/>
        <v/>
      </c>
      <c r="AZ2141" s="82" t="str">
        <f t="shared" si="2471"/>
        <v/>
      </c>
      <c r="BA2141" s="82" t="str">
        <f t="shared" si="2471"/>
        <v/>
      </c>
      <c r="BB2141" s="82" t="str">
        <f t="shared" si="2471"/>
        <v/>
      </c>
      <c r="BC2141" s="82" t="str">
        <f t="shared" si="2471"/>
        <v/>
      </c>
      <c r="BD2141" s="82" t="str">
        <f t="shared" si="2471"/>
        <v/>
      </c>
      <c r="BE2141" s="82" t="str">
        <f t="shared" si="2471"/>
        <v/>
      </c>
      <c r="BF2141" s="82" t="str">
        <f t="shared" si="2471"/>
        <v/>
      </c>
      <c r="BG2141" s="82" t="str">
        <f t="shared" si="2471"/>
        <v/>
      </c>
      <c r="BH2141" s="82" t="str">
        <f t="shared" si="2471"/>
        <v/>
      </c>
      <c r="BI2141" s="82" t="str">
        <f t="shared" si="2471"/>
        <v/>
      </c>
      <c r="BJ2141" s="82" t="str">
        <f t="shared" si="2462"/>
        <v/>
      </c>
      <c r="BK2141" s="83" t="str">
        <f t="shared" si="2429"/>
        <v/>
      </c>
    </row>
    <row r="2142" spans="1:63" x14ac:dyDescent="0.25">
      <c r="A2142" t="str">
        <f t="shared" si="2439"/>
        <v>1</v>
      </c>
      <c r="B2142" t="str">
        <f t="shared" si="2440"/>
        <v>0</v>
      </c>
      <c r="C2142">
        <f>COUNTIF($D$3:D2142,D2142)</f>
        <v>0</v>
      </c>
      <c r="J2142" t="str">
        <f t="shared" si="2441"/>
        <v/>
      </c>
      <c r="K2142" t="str">
        <f t="shared" si="2442"/>
        <v/>
      </c>
      <c r="L2142" t="str">
        <f t="shared" si="2443"/>
        <v xml:space="preserve"> </v>
      </c>
      <c r="M2142" t="str">
        <f t="shared" si="2444"/>
        <v/>
      </c>
      <c r="N2142" t="e">
        <f>VLOOKUP(E2142,HC!A:B,2,0)</f>
        <v>#N/A</v>
      </c>
      <c r="O2142" t="e">
        <f>VLOOKUP(N2142,HC!B:C,2,0)</f>
        <v>#N/A</v>
      </c>
      <c r="P2142" s="82" t="str">
        <f t="shared" ref="P2142:BI2142" si="2472">IFERROR(IF($G2142="inactive","",IF(AND($L2142&lt;P$1,$M2142&lt;P$1),"",IF(AND($L2142&gt;Q$1,$M2142&gt;Q$1),"",IF(AND($L2142&lt;P$1,$M2142&lt;=Q$1),$M2142-P$1,IF(AND($L2142&gt;=P$1,$M2142&gt;Q$1),Q$1-$L2142,IF(AND($L2142&gt;=P$1,$M2142&lt;=Q$1),$M2142-$L2142,IF(AND($L2142&lt;P$1,$M2142&gt;Q$1),Q$1-P$1,""))))))),"")</f>
        <v/>
      </c>
      <c r="Q2142" s="82" t="str">
        <f t="shared" si="2472"/>
        <v/>
      </c>
      <c r="R2142" s="82" t="str">
        <f t="shared" si="2472"/>
        <v/>
      </c>
      <c r="S2142" s="82" t="str">
        <f t="shared" si="2472"/>
        <v/>
      </c>
      <c r="T2142" s="82" t="str">
        <f t="shared" si="2472"/>
        <v/>
      </c>
      <c r="U2142" s="82" t="str">
        <f t="shared" si="2472"/>
        <v/>
      </c>
      <c r="V2142" s="82" t="str">
        <f t="shared" si="2472"/>
        <v/>
      </c>
      <c r="W2142" s="82" t="str">
        <f t="shared" si="2472"/>
        <v/>
      </c>
      <c r="X2142" s="82" t="str">
        <f t="shared" si="2472"/>
        <v/>
      </c>
      <c r="Y2142" s="82" t="str">
        <f t="shared" si="2472"/>
        <v/>
      </c>
      <c r="Z2142" s="82" t="str">
        <f t="shared" si="2472"/>
        <v/>
      </c>
      <c r="AA2142" s="82" t="str">
        <f t="shared" si="2472"/>
        <v/>
      </c>
      <c r="AB2142" s="82" t="str">
        <f t="shared" si="2472"/>
        <v/>
      </c>
      <c r="AC2142" s="82" t="str">
        <f t="shared" si="2472"/>
        <v/>
      </c>
      <c r="AD2142" s="82" t="str">
        <f t="shared" si="2472"/>
        <v/>
      </c>
      <c r="AE2142" s="82" t="str">
        <f t="shared" si="2472"/>
        <v/>
      </c>
      <c r="AF2142" s="82" t="str">
        <f t="shared" si="2472"/>
        <v/>
      </c>
      <c r="AG2142" s="82" t="str">
        <f t="shared" si="2472"/>
        <v/>
      </c>
      <c r="AH2142" s="82" t="str">
        <f t="shared" si="2472"/>
        <v/>
      </c>
      <c r="AI2142" s="82" t="str">
        <f t="shared" si="2472"/>
        <v/>
      </c>
      <c r="AJ2142" s="82" t="str">
        <f t="shared" si="2472"/>
        <v/>
      </c>
      <c r="AK2142" s="82" t="str">
        <f t="shared" si="2472"/>
        <v/>
      </c>
      <c r="AL2142" s="82" t="str">
        <f t="shared" si="2472"/>
        <v/>
      </c>
      <c r="AM2142" s="82" t="str">
        <f t="shared" si="2472"/>
        <v/>
      </c>
      <c r="AN2142" s="82" t="str">
        <f t="shared" si="2472"/>
        <v/>
      </c>
      <c r="AO2142" s="82" t="str">
        <f t="shared" si="2472"/>
        <v/>
      </c>
      <c r="AP2142" s="82" t="str">
        <f t="shared" si="2472"/>
        <v/>
      </c>
      <c r="AQ2142" s="82" t="str">
        <f t="shared" si="2472"/>
        <v/>
      </c>
      <c r="AR2142" s="82" t="str">
        <f t="shared" si="2472"/>
        <v/>
      </c>
      <c r="AS2142" s="82" t="str">
        <f t="shared" si="2472"/>
        <v/>
      </c>
      <c r="AT2142" s="82" t="str">
        <f t="shared" si="2472"/>
        <v/>
      </c>
      <c r="AU2142" s="82" t="str">
        <f t="shared" si="2472"/>
        <v/>
      </c>
      <c r="AV2142" s="82" t="str">
        <f t="shared" si="2472"/>
        <v/>
      </c>
      <c r="AW2142" s="82" t="str">
        <f t="shared" si="2472"/>
        <v/>
      </c>
      <c r="AX2142" s="82" t="str">
        <f t="shared" si="2472"/>
        <v/>
      </c>
      <c r="AY2142" s="82" t="str">
        <f t="shared" si="2472"/>
        <v/>
      </c>
      <c r="AZ2142" s="82" t="str">
        <f t="shared" si="2472"/>
        <v/>
      </c>
      <c r="BA2142" s="82" t="str">
        <f t="shared" si="2472"/>
        <v/>
      </c>
      <c r="BB2142" s="82" t="str">
        <f t="shared" si="2472"/>
        <v/>
      </c>
      <c r="BC2142" s="82" t="str">
        <f t="shared" si="2472"/>
        <v/>
      </c>
      <c r="BD2142" s="82" t="str">
        <f t="shared" si="2472"/>
        <v/>
      </c>
      <c r="BE2142" s="82" t="str">
        <f t="shared" si="2472"/>
        <v/>
      </c>
      <c r="BF2142" s="82" t="str">
        <f t="shared" si="2472"/>
        <v/>
      </c>
      <c r="BG2142" s="82" t="str">
        <f t="shared" si="2472"/>
        <v/>
      </c>
      <c r="BH2142" s="82" t="str">
        <f t="shared" si="2472"/>
        <v/>
      </c>
      <c r="BI2142" s="82" t="str">
        <f t="shared" si="2472"/>
        <v/>
      </c>
      <c r="BJ2142" s="82" t="str">
        <f t="shared" si="2462"/>
        <v/>
      </c>
      <c r="BK2142" s="83" t="str">
        <f t="shared" si="2429"/>
        <v/>
      </c>
    </row>
    <row r="2143" spans="1:63" x14ac:dyDescent="0.25">
      <c r="A2143" t="str">
        <f t="shared" si="2439"/>
        <v>1</v>
      </c>
      <c r="B2143" t="str">
        <f t="shared" si="2440"/>
        <v>0</v>
      </c>
      <c r="C2143">
        <f>COUNTIF($D$3:D2143,D2143)</f>
        <v>0</v>
      </c>
      <c r="J2143" t="str">
        <f t="shared" si="2441"/>
        <v/>
      </c>
      <c r="K2143" t="str">
        <f t="shared" si="2442"/>
        <v/>
      </c>
      <c r="L2143" t="str">
        <f t="shared" si="2443"/>
        <v xml:space="preserve"> </v>
      </c>
      <c r="M2143" t="str">
        <f t="shared" si="2444"/>
        <v/>
      </c>
      <c r="N2143" t="e">
        <f>VLOOKUP(E2143,HC!A:B,2,0)</f>
        <v>#N/A</v>
      </c>
      <c r="O2143" t="e">
        <f>VLOOKUP(N2143,HC!B:C,2,0)</f>
        <v>#N/A</v>
      </c>
      <c r="P2143" s="82" t="str">
        <f t="shared" ref="P2143:BI2143" si="2473">IFERROR(IF($G2143="inactive","",IF(AND($L2143&lt;P$1,$M2143&lt;P$1),"",IF(AND($L2143&gt;Q$1,$M2143&gt;Q$1),"",IF(AND($L2143&lt;P$1,$M2143&lt;=Q$1),$M2143-P$1,IF(AND($L2143&gt;=P$1,$M2143&gt;Q$1),Q$1-$L2143,IF(AND($L2143&gt;=P$1,$M2143&lt;=Q$1),$M2143-$L2143,IF(AND($L2143&lt;P$1,$M2143&gt;Q$1),Q$1-P$1,""))))))),"")</f>
        <v/>
      </c>
      <c r="Q2143" s="82" t="str">
        <f t="shared" si="2473"/>
        <v/>
      </c>
      <c r="R2143" s="82" t="str">
        <f t="shared" si="2473"/>
        <v/>
      </c>
      <c r="S2143" s="82" t="str">
        <f t="shared" si="2473"/>
        <v/>
      </c>
      <c r="T2143" s="82" t="str">
        <f t="shared" si="2473"/>
        <v/>
      </c>
      <c r="U2143" s="82" t="str">
        <f t="shared" si="2473"/>
        <v/>
      </c>
      <c r="V2143" s="82" t="str">
        <f t="shared" si="2473"/>
        <v/>
      </c>
      <c r="W2143" s="82" t="str">
        <f t="shared" si="2473"/>
        <v/>
      </c>
      <c r="X2143" s="82" t="str">
        <f t="shared" si="2473"/>
        <v/>
      </c>
      <c r="Y2143" s="82" t="str">
        <f t="shared" si="2473"/>
        <v/>
      </c>
      <c r="Z2143" s="82" t="str">
        <f t="shared" si="2473"/>
        <v/>
      </c>
      <c r="AA2143" s="82" t="str">
        <f t="shared" si="2473"/>
        <v/>
      </c>
      <c r="AB2143" s="82" t="str">
        <f t="shared" si="2473"/>
        <v/>
      </c>
      <c r="AC2143" s="82" t="str">
        <f t="shared" si="2473"/>
        <v/>
      </c>
      <c r="AD2143" s="82" t="str">
        <f t="shared" si="2473"/>
        <v/>
      </c>
      <c r="AE2143" s="82" t="str">
        <f t="shared" si="2473"/>
        <v/>
      </c>
      <c r="AF2143" s="82" t="str">
        <f t="shared" si="2473"/>
        <v/>
      </c>
      <c r="AG2143" s="82" t="str">
        <f t="shared" si="2473"/>
        <v/>
      </c>
      <c r="AH2143" s="82" t="str">
        <f t="shared" si="2473"/>
        <v/>
      </c>
      <c r="AI2143" s="82" t="str">
        <f t="shared" si="2473"/>
        <v/>
      </c>
      <c r="AJ2143" s="82" t="str">
        <f t="shared" si="2473"/>
        <v/>
      </c>
      <c r="AK2143" s="82" t="str">
        <f t="shared" si="2473"/>
        <v/>
      </c>
      <c r="AL2143" s="82" t="str">
        <f t="shared" si="2473"/>
        <v/>
      </c>
      <c r="AM2143" s="82" t="str">
        <f t="shared" si="2473"/>
        <v/>
      </c>
      <c r="AN2143" s="82" t="str">
        <f t="shared" si="2473"/>
        <v/>
      </c>
      <c r="AO2143" s="82" t="str">
        <f t="shared" si="2473"/>
        <v/>
      </c>
      <c r="AP2143" s="82" t="str">
        <f t="shared" si="2473"/>
        <v/>
      </c>
      <c r="AQ2143" s="82" t="str">
        <f t="shared" si="2473"/>
        <v/>
      </c>
      <c r="AR2143" s="82" t="str">
        <f t="shared" si="2473"/>
        <v/>
      </c>
      <c r="AS2143" s="82" t="str">
        <f t="shared" si="2473"/>
        <v/>
      </c>
      <c r="AT2143" s="82" t="str">
        <f t="shared" si="2473"/>
        <v/>
      </c>
      <c r="AU2143" s="82" t="str">
        <f t="shared" si="2473"/>
        <v/>
      </c>
      <c r="AV2143" s="82" t="str">
        <f t="shared" si="2473"/>
        <v/>
      </c>
      <c r="AW2143" s="82" t="str">
        <f t="shared" si="2473"/>
        <v/>
      </c>
      <c r="AX2143" s="82" t="str">
        <f t="shared" si="2473"/>
        <v/>
      </c>
      <c r="AY2143" s="82" t="str">
        <f t="shared" si="2473"/>
        <v/>
      </c>
      <c r="AZ2143" s="82" t="str">
        <f t="shared" si="2473"/>
        <v/>
      </c>
      <c r="BA2143" s="82" t="str">
        <f t="shared" si="2473"/>
        <v/>
      </c>
      <c r="BB2143" s="82" t="str">
        <f t="shared" si="2473"/>
        <v/>
      </c>
      <c r="BC2143" s="82" t="str">
        <f t="shared" si="2473"/>
        <v/>
      </c>
      <c r="BD2143" s="82" t="str">
        <f t="shared" si="2473"/>
        <v/>
      </c>
      <c r="BE2143" s="82" t="str">
        <f t="shared" si="2473"/>
        <v/>
      </c>
      <c r="BF2143" s="82" t="str">
        <f t="shared" si="2473"/>
        <v/>
      </c>
      <c r="BG2143" s="82" t="str">
        <f t="shared" si="2473"/>
        <v/>
      </c>
      <c r="BH2143" s="82" t="str">
        <f t="shared" si="2473"/>
        <v/>
      </c>
      <c r="BI2143" s="82" t="str">
        <f t="shared" si="2473"/>
        <v/>
      </c>
      <c r="BJ2143" s="82" t="str">
        <f t="shared" si="2462"/>
        <v/>
      </c>
      <c r="BK2143" s="83" t="str">
        <f t="shared" si="2429"/>
        <v/>
      </c>
    </row>
    <row r="2144" spans="1:63" x14ac:dyDescent="0.25">
      <c r="A2144" t="str">
        <f t="shared" si="2439"/>
        <v>1</v>
      </c>
      <c r="B2144" t="str">
        <f t="shared" si="2440"/>
        <v>0</v>
      </c>
      <c r="C2144">
        <f>COUNTIF($D$3:D2144,D2144)</f>
        <v>0</v>
      </c>
      <c r="J2144" t="str">
        <f t="shared" si="2441"/>
        <v/>
      </c>
      <c r="K2144" t="str">
        <f t="shared" si="2442"/>
        <v/>
      </c>
      <c r="L2144" t="str">
        <f t="shared" si="2443"/>
        <v xml:space="preserve"> </v>
      </c>
      <c r="M2144" t="str">
        <f t="shared" si="2444"/>
        <v/>
      </c>
      <c r="N2144" t="e">
        <f>VLOOKUP(E2144,HC!A:B,2,0)</f>
        <v>#N/A</v>
      </c>
      <c r="O2144" t="e">
        <f>VLOOKUP(N2144,HC!B:C,2,0)</f>
        <v>#N/A</v>
      </c>
      <c r="P2144" s="82" t="str">
        <f t="shared" ref="P2144:BI2144" si="2474">IFERROR(IF($G2144="inactive","",IF(AND($L2144&lt;P$1,$M2144&lt;P$1),"",IF(AND($L2144&gt;Q$1,$M2144&gt;Q$1),"",IF(AND($L2144&lt;P$1,$M2144&lt;=Q$1),$M2144-P$1,IF(AND($L2144&gt;=P$1,$M2144&gt;Q$1),Q$1-$L2144,IF(AND($L2144&gt;=P$1,$M2144&lt;=Q$1),$M2144-$L2144,IF(AND($L2144&lt;P$1,$M2144&gt;Q$1),Q$1-P$1,""))))))),"")</f>
        <v/>
      </c>
      <c r="Q2144" s="82" t="str">
        <f t="shared" si="2474"/>
        <v/>
      </c>
      <c r="R2144" s="82" t="str">
        <f t="shared" si="2474"/>
        <v/>
      </c>
      <c r="S2144" s="82" t="str">
        <f t="shared" si="2474"/>
        <v/>
      </c>
      <c r="T2144" s="82" t="str">
        <f t="shared" si="2474"/>
        <v/>
      </c>
      <c r="U2144" s="82" t="str">
        <f t="shared" si="2474"/>
        <v/>
      </c>
      <c r="V2144" s="82" t="str">
        <f t="shared" si="2474"/>
        <v/>
      </c>
      <c r="W2144" s="82" t="str">
        <f t="shared" si="2474"/>
        <v/>
      </c>
      <c r="X2144" s="82" t="str">
        <f t="shared" si="2474"/>
        <v/>
      </c>
      <c r="Y2144" s="82" t="str">
        <f t="shared" si="2474"/>
        <v/>
      </c>
      <c r="Z2144" s="82" t="str">
        <f t="shared" si="2474"/>
        <v/>
      </c>
      <c r="AA2144" s="82" t="str">
        <f t="shared" si="2474"/>
        <v/>
      </c>
      <c r="AB2144" s="82" t="str">
        <f t="shared" si="2474"/>
        <v/>
      </c>
      <c r="AC2144" s="82" t="str">
        <f t="shared" si="2474"/>
        <v/>
      </c>
      <c r="AD2144" s="82" t="str">
        <f t="shared" si="2474"/>
        <v/>
      </c>
      <c r="AE2144" s="82" t="str">
        <f t="shared" si="2474"/>
        <v/>
      </c>
      <c r="AF2144" s="82" t="str">
        <f t="shared" si="2474"/>
        <v/>
      </c>
      <c r="AG2144" s="82" t="str">
        <f t="shared" si="2474"/>
        <v/>
      </c>
      <c r="AH2144" s="82" t="str">
        <f t="shared" si="2474"/>
        <v/>
      </c>
      <c r="AI2144" s="82" t="str">
        <f t="shared" si="2474"/>
        <v/>
      </c>
      <c r="AJ2144" s="82" t="str">
        <f t="shared" si="2474"/>
        <v/>
      </c>
      <c r="AK2144" s="82" t="str">
        <f t="shared" si="2474"/>
        <v/>
      </c>
      <c r="AL2144" s="82" t="str">
        <f t="shared" si="2474"/>
        <v/>
      </c>
      <c r="AM2144" s="82" t="str">
        <f t="shared" si="2474"/>
        <v/>
      </c>
      <c r="AN2144" s="82" t="str">
        <f t="shared" si="2474"/>
        <v/>
      </c>
      <c r="AO2144" s="82" t="str">
        <f t="shared" si="2474"/>
        <v/>
      </c>
      <c r="AP2144" s="82" t="str">
        <f t="shared" si="2474"/>
        <v/>
      </c>
      <c r="AQ2144" s="82" t="str">
        <f t="shared" si="2474"/>
        <v/>
      </c>
      <c r="AR2144" s="82" t="str">
        <f t="shared" si="2474"/>
        <v/>
      </c>
      <c r="AS2144" s="82" t="str">
        <f t="shared" si="2474"/>
        <v/>
      </c>
      <c r="AT2144" s="82" t="str">
        <f t="shared" si="2474"/>
        <v/>
      </c>
      <c r="AU2144" s="82" t="str">
        <f t="shared" si="2474"/>
        <v/>
      </c>
      <c r="AV2144" s="82" t="str">
        <f t="shared" si="2474"/>
        <v/>
      </c>
      <c r="AW2144" s="82" t="str">
        <f t="shared" si="2474"/>
        <v/>
      </c>
      <c r="AX2144" s="82" t="str">
        <f t="shared" si="2474"/>
        <v/>
      </c>
      <c r="AY2144" s="82" t="str">
        <f t="shared" si="2474"/>
        <v/>
      </c>
      <c r="AZ2144" s="82" t="str">
        <f t="shared" si="2474"/>
        <v/>
      </c>
      <c r="BA2144" s="82" t="str">
        <f t="shared" si="2474"/>
        <v/>
      </c>
      <c r="BB2144" s="82" t="str">
        <f t="shared" si="2474"/>
        <v/>
      </c>
      <c r="BC2144" s="82" t="str">
        <f t="shared" si="2474"/>
        <v/>
      </c>
      <c r="BD2144" s="82" t="str">
        <f t="shared" si="2474"/>
        <v/>
      </c>
      <c r="BE2144" s="82" t="str">
        <f t="shared" si="2474"/>
        <v/>
      </c>
      <c r="BF2144" s="82" t="str">
        <f t="shared" si="2474"/>
        <v/>
      </c>
      <c r="BG2144" s="82" t="str">
        <f t="shared" si="2474"/>
        <v/>
      </c>
      <c r="BH2144" s="82" t="str">
        <f t="shared" si="2474"/>
        <v/>
      </c>
      <c r="BI2144" s="82" t="str">
        <f t="shared" si="2474"/>
        <v/>
      </c>
      <c r="BJ2144" s="82" t="str">
        <f t="shared" si="2462"/>
        <v/>
      </c>
      <c r="BK2144" s="83" t="str">
        <f t="shared" si="2429"/>
        <v/>
      </c>
    </row>
    <row r="2145" spans="1:63" x14ac:dyDescent="0.25">
      <c r="A2145" t="str">
        <f t="shared" si="2439"/>
        <v>1</v>
      </c>
      <c r="B2145" t="str">
        <f t="shared" si="2440"/>
        <v>0</v>
      </c>
      <c r="C2145">
        <f>COUNTIF($D$3:D2145,D2145)</f>
        <v>0</v>
      </c>
      <c r="J2145" t="str">
        <f t="shared" si="2441"/>
        <v/>
      </c>
      <c r="K2145" t="str">
        <f t="shared" si="2442"/>
        <v/>
      </c>
      <c r="L2145" t="str">
        <f t="shared" si="2443"/>
        <v xml:space="preserve"> </v>
      </c>
      <c r="M2145" t="str">
        <f t="shared" si="2444"/>
        <v/>
      </c>
      <c r="N2145" t="e">
        <f>VLOOKUP(E2145,HC!A:B,2,0)</f>
        <v>#N/A</v>
      </c>
      <c r="O2145" t="e">
        <f>VLOOKUP(N2145,HC!B:C,2,0)</f>
        <v>#N/A</v>
      </c>
      <c r="P2145" s="82" t="str">
        <f t="shared" ref="P2145:BI2145" si="2475">IFERROR(IF($G2145="inactive","",IF(AND($L2145&lt;P$1,$M2145&lt;P$1),"",IF(AND($L2145&gt;Q$1,$M2145&gt;Q$1),"",IF(AND($L2145&lt;P$1,$M2145&lt;=Q$1),$M2145-P$1,IF(AND($L2145&gt;=P$1,$M2145&gt;Q$1),Q$1-$L2145,IF(AND($L2145&gt;=P$1,$M2145&lt;=Q$1),$M2145-$L2145,IF(AND($L2145&lt;P$1,$M2145&gt;Q$1),Q$1-P$1,""))))))),"")</f>
        <v/>
      </c>
      <c r="Q2145" s="82" t="str">
        <f t="shared" si="2475"/>
        <v/>
      </c>
      <c r="R2145" s="82" t="str">
        <f t="shared" si="2475"/>
        <v/>
      </c>
      <c r="S2145" s="82" t="str">
        <f t="shared" si="2475"/>
        <v/>
      </c>
      <c r="T2145" s="82" t="str">
        <f t="shared" si="2475"/>
        <v/>
      </c>
      <c r="U2145" s="82" t="str">
        <f t="shared" si="2475"/>
        <v/>
      </c>
      <c r="V2145" s="82" t="str">
        <f t="shared" si="2475"/>
        <v/>
      </c>
      <c r="W2145" s="82" t="str">
        <f t="shared" si="2475"/>
        <v/>
      </c>
      <c r="X2145" s="82" t="str">
        <f t="shared" si="2475"/>
        <v/>
      </c>
      <c r="Y2145" s="82" t="str">
        <f t="shared" si="2475"/>
        <v/>
      </c>
      <c r="Z2145" s="82" t="str">
        <f t="shared" si="2475"/>
        <v/>
      </c>
      <c r="AA2145" s="82" t="str">
        <f t="shared" si="2475"/>
        <v/>
      </c>
      <c r="AB2145" s="82" t="str">
        <f t="shared" si="2475"/>
        <v/>
      </c>
      <c r="AC2145" s="82" t="str">
        <f t="shared" si="2475"/>
        <v/>
      </c>
      <c r="AD2145" s="82" t="str">
        <f t="shared" si="2475"/>
        <v/>
      </c>
      <c r="AE2145" s="82" t="str">
        <f t="shared" si="2475"/>
        <v/>
      </c>
      <c r="AF2145" s="82" t="str">
        <f t="shared" si="2475"/>
        <v/>
      </c>
      <c r="AG2145" s="82" t="str">
        <f t="shared" si="2475"/>
        <v/>
      </c>
      <c r="AH2145" s="82" t="str">
        <f t="shared" si="2475"/>
        <v/>
      </c>
      <c r="AI2145" s="82" t="str">
        <f t="shared" si="2475"/>
        <v/>
      </c>
      <c r="AJ2145" s="82" t="str">
        <f t="shared" si="2475"/>
        <v/>
      </c>
      <c r="AK2145" s="82" t="str">
        <f t="shared" si="2475"/>
        <v/>
      </c>
      <c r="AL2145" s="82" t="str">
        <f t="shared" si="2475"/>
        <v/>
      </c>
      <c r="AM2145" s="82" t="str">
        <f t="shared" si="2475"/>
        <v/>
      </c>
      <c r="AN2145" s="82" t="str">
        <f t="shared" si="2475"/>
        <v/>
      </c>
      <c r="AO2145" s="82" t="str">
        <f t="shared" si="2475"/>
        <v/>
      </c>
      <c r="AP2145" s="82" t="str">
        <f t="shared" si="2475"/>
        <v/>
      </c>
      <c r="AQ2145" s="82" t="str">
        <f t="shared" si="2475"/>
        <v/>
      </c>
      <c r="AR2145" s="82" t="str">
        <f t="shared" si="2475"/>
        <v/>
      </c>
      <c r="AS2145" s="82" t="str">
        <f t="shared" si="2475"/>
        <v/>
      </c>
      <c r="AT2145" s="82" t="str">
        <f t="shared" si="2475"/>
        <v/>
      </c>
      <c r="AU2145" s="82" t="str">
        <f t="shared" si="2475"/>
        <v/>
      </c>
      <c r="AV2145" s="82" t="str">
        <f t="shared" si="2475"/>
        <v/>
      </c>
      <c r="AW2145" s="82" t="str">
        <f t="shared" si="2475"/>
        <v/>
      </c>
      <c r="AX2145" s="82" t="str">
        <f t="shared" si="2475"/>
        <v/>
      </c>
      <c r="AY2145" s="82" t="str">
        <f t="shared" si="2475"/>
        <v/>
      </c>
      <c r="AZ2145" s="82" t="str">
        <f t="shared" si="2475"/>
        <v/>
      </c>
      <c r="BA2145" s="82" t="str">
        <f t="shared" si="2475"/>
        <v/>
      </c>
      <c r="BB2145" s="82" t="str">
        <f t="shared" si="2475"/>
        <v/>
      </c>
      <c r="BC2145" s="82" t="str">
        <f t="shared" si="2475"/>
        <v/>
      </c>
      <c r="BD2145" s="82" t="str">
        <f t="shared" si="2475"/>
        <v/>
      </c>
      <c r="BE2145" s="82" t="str">
        <f t="shared" si="2475"/>
        <v/>
      </c>
      <c r="BF2145" s="82" t="str">
        <f t="shared" si="2475"/>
        <v/>
      </c>
      <c r="BG2145" s="82" t="str">
        <f t="shared" si="2475"/>
        <v/>
      </c>
      <c r="BH2145" s="82" t="str">
        <f t="shared" si="2475"/>
        <v/>
      </c>
      <c r="BI2145" s="82" t="str">
        <f t="shared" si="2475"/>
        <v/>
      </c>
      <c r="BJ2145" s="82" t="str">
        <f t="shared" si="2462"/>
        <v/>
      </c>
      <c r="BK2145" s="83" t="str">
        <f t="shared" si="2429"/>
        <v/>
      </c>
    </row>
    <row r="2146" spans="1:63" x14ac:dyDescent="0.25">
      <c r="A2146" t="str">
        <f t="shared" si="2439"/>
        <v>1</v>
      </c>
      <c r="B2146" t="str">
        <f t="shared" si="2440"/>
        <v>0</v>
      </c>
      <c r="C2146">
        <f>COUNTIF($D$3:D2146,D2146)</f>
        <v>0</v>
      </c>
      <c r="J2146" t="str">
        <f t="shared" si="2441"/>
        <v/>
      </c>
      <c r="K2146" t="str">
        <f t="shared" si="2442"/>
        <v/>
      </c>
      <c r="L2146" t="str">
        <f t="shared" si="2443"/>
        <v xml:space="preserve"> </v>
      </c>
      <c r="M2146" t="str">
        <f t="shared" si="2444"/>
        <v/>
      </c>
      <c r="N2146" t="e">
        <f>VLOOKUP(E2146,HC!A:B,2,0)</f>
        <v>#N/A</v>
      </c>
      <c r="O2146" t="e">
        <f>VLOOKUP(N2146,HC!B:C,2,0)</f>
        <v>#N/A</v>
      </c>
      <c r="P2146" s="82" t="str">
        <f t="shared" ref="P2146:BI2146" si="2476">IFERROR(IF($G2146="inactive","",IF(AND($L2146&lt;P$1,$M2146&lt;P$1),"",IF(AND($L2146&gt;Q$1,$M2146&gt;Q$1),"",IF(AND($L2146&lt;P$1,$M2146&lt;=Q$1),$M2146-P$1,IF(AND($L2146&gt;=P$1,$M2146&gt;Q$1),Q$1-$L2146,IF(AND($L2146&gt;=P$1,$M2146&lt;=Q$1),$M2146-$L2146,IF(AND($L2146&lt;P$1,$M2146&gt;Q$1),Q$1-P$1,""))))))),"")</f>
        <v/>
      </c>
      <c r="Q2146" s="82" t="str">
        <f t="shared" si="2476"/>
        <v/>
      </c>
      <c r="R2146" s="82" t="str">
        <f t="shared" si="2476"/>
        <v/>
      </c>
      <c r="S2146" s="82" t="str">
        <f t="shared" si="2476"/>
        <v/>
      </c>
      <c r="T2146" s="82" t="str">
        <f t="shared" si="2476"/>
        <v/>
      </c>
      <c r="U2146" s="82" t="str">
        <f t="shared" si="2476"/>
        <v/>
      </c>
      <c r="V2146" s="82" t="str">
        <f t="shared" si="2476"/>
        <v/>
      </c>
      <c r="W2146" s="82" t="str">
        <f t="shared" si="2476"/>
        <v/>
      </c>
      <c r="X2146" s="82" t="str">
        <f t="shared" si="2476"/>
        <v/>
      </c>
      <c r="Y2146" s="82" t="str">
        <f t="shared" si="2476"/>
        <v/>
      </c>
      <c r="Z2146" s="82" t="str">
        <f t="shared" si="2476"/>
        <v/>
      </c>
      <c r="AA2146" s="82" t="str">
        <f t="shared" si="2476"/>
        <v/>
      </c>
      <c r="AB2146" s="82" t="str">
        <f t="shared" si="2476"/>
        <v/>
      </c>
      <c r="AC2146" s="82" t="str">
        <f t="shared" si="2476"/>
        <v/>
      </c>
      <c r="AD2146" s="82" t="str">
        <f t="shared" si="2476"/>
        <v/>
      </c>
      <c r="AE2146" s="82" t="str">
        <f t="shared" si="2476"/>
        <v/>
      </c>
      <c r="AF2146" s="82" t="str">
        <f t="shared" si="2476"/>
        <v/>
      </c>
      <c r="AG2146" s="82" t="str">
        <f t="shared" si="2476"/>
        <v/>
      </c>
      <c r="AH2146" s="82" t="str">
        <f t="shared" si="2476"/>
        <v/>
      </c>
      <c r="AI2146" s="82" t="str">
        <f t="shared" si="2476"/>
        <v/>
      </c>
      <c r="AJ2146" s="82" t="str">
        <f t="shared" si="2476"/>
        <v/>
      </c>
      <c r="AK2146" s="82" t="str">
        <f t="shared" si="2476"/>
        <v/>
      </c>
      <c r="AL2146" s="82" t="str">
        <f t="shared" si="2476"/>
        <v/>
      </c>
      <c r="AM2146" s="82" t="str">
        <f t="shared" si="2476"/>
        <v/>
      </c>
      <c r="AN2146" s="82" t="str">
        <f t="shared" si="2476"/>
        <v/>
      </c>
      <c r="AO2146" s="82" t="str">
        <f t="shared" si="2476"/>
        <v/>
      </c>
      <c r="AP2146" s="82" t="str">
        <f t="shared" si="2476"/>
        <v/>
      </c>
      <c r="AQ2146" s="82" t="str">
        <f t="shared" si="2476"/>
        <v/>
      </c>
      <c r="AR2146" s="82" t="str">
        <f t="shared" si="2476"/>
        <v/>
      </c>
      <c r="AS2146" s="82" t="str">
        <f t="shared" si="2476"/>
        <v/>
      </c>
      <c r="AT2146" s="82" t="str">
        <f t="shared" si="2476"/>
        <v/>
      </c>
      <c r="AU2146" s="82" t="str">
        <f t="shared" si="2476"/>
        <v/>
      </c>
      <c r="AV2146" s="82" t="str">
        <f t="shared" si="2476"/>
        <v/>
      </c>
      <c r="AW2146" s="82" t="str">
        <f t="shared" si="2476"/>
        <v/>
      </c>
      <c r="AX2146" s="82" t="str">
        <f t="shared" si="2476"/>
        <v/>
      </c>
      <c r="AY2146" s="82" t="str">
        <f t="shared" si="2476"/>
        <v/>
      </c>
      <c r="AZ2146" s="82" t="str">
        <f t="shared" si="2476"/>
        <v/>
      </c>
      <c r="BA2146" s="82" t="str">
        <f t="shared" si="2476"/>
        <v/>
      </c>
      <c r="BB2146" s="82" t="str">
        <f t="shared" si="2476"/>
        <v/>
      </c>
      <c r="BC2146" s="82" t="str">
        <f t="shared" si="2476"/>
        <v/>
      </c>
      <c r="BD2146" s="82" t="str">
        <f t="shared" si="2476"/>
        <v/>
      </c>
      <c r="BE2146" s="82" t="str">
        <f t="shared" si="2476"/>
        <v/>
      </c>
      <c r="BF2146" s="82" t="str">
        <f t="shared" si="2476"/>
        <v/>
      </c>
      <c r="BG2146" s="82" t="str">
        <f t="shared" si="2476"/>
        <v/>
      </c>
      <c r="BH2146" s="82" t="str">
        <f t="shared" si="2476"/>
        <v/>
      </c>
      <c r="BI2146" s="82" t="str">
        <f t="shared" si="2476"/>
        <v/>
      </c>
      <c r="BJ2146" s="82" t="str">
        <f t="shared" si="2462"/>
        <v/>
      </c>
      <c r="BK2146" s="83" t="str">
        <f t="shared" si="2429"/>
        <v/>
      </c>
    </row>
    <row r="2147" spans="1:63" x14ac:dyDescent="0.25">
      <c r="A2147" t="str">
        <f t="shared" si="2439"/>
        <v>1</v>
      </c>
      <c r="B2147" t="str">
        <f t="shared" si="2440"/>
        <v>0</v>
      </c>
      <c r="C2147">
        <f>COUNTIF($D$3:D2147,D2147)</f>
        <v>0</v>
      </c>
      <c r="J2147" t="str">
        <f t="shared" si="2441"/>
        <v/>
      </c>
      <c r="K2147" t="str">
        <f t="shared" si="2442"/>
        <v/>
      </c>
      <c r="L2147" t="str">
        <f t="shared" si="2443"/>
        <v xml:space="preserve"> </v>
      </c>
      <c r="M2147" t="str">
        <f t="shared" si="2444"/>
        <v/>
      </c>
      <c r="N2147" t="e">
        <f>VLOOKUP(E2147,HC!A:B,2,0)</f>
        <v>#N/A</v>
      </c>
      <c r="O2147" t="e">
        <f>VLOOKUP(N2147,HC!B:C,2,0)</f>
        <v>#N/A</v>
      </c>
      <c r="P2147" s="82" t="str">
        <f t="shared" ref="P2147:BI2147" si="2477">IFERROR(IF($G2147="inactive","",IF(AND($L2147&lt;P$1,$M2147&lt;P$1),"",IF(AND($L2147&gt;Q$1,$M2147&gt;Q$1),"",IF(AND($L2147&lt;P$1,$M2147&lt;=Q$1),$M2147-P$1,IF(AND($L2147&gt;=P$1,$M2147&gt;Q$1),Q$1-$L2147,IF(AND($L2147&gt;=P$1,$M2147&lt;=Q$1),$M2147-$L2147,IF(AND($L2147&lt;P$1,$M2147&gt;Q$1),Q$1-P$1,""))))))),"")</f>
        <v/>
      </c>
      <c r="Q2147" s="82" t="str">
        <f t="shared" si="2477"/>
        <v/>
      </c>
      <c r="R2147" s="82" t="str">
        <f t="shared" si="2477"/>
        <v/>
      </c>
      <c r="S2147" s="82" t="str">
        <f t="shared" si="2477"/>
        <v/>
      </c>
      <c r="T2147" s="82" t="str">
        <f t="shared" si="2477"/>
        <v/>
      </c>
      <c r="U2147" s="82" t="str">
        <f t="shared" si="2477"/>
        <v/>
      </c>
      <c r="V2147" s="82" t="str">
        <f t="shared" si="2477"/>
        <v/>
      </c>
      <c r="W2147" s="82" t="str">
        <f t="shared" si="2477"/>
        <v/>
      </c>
      <c r="X2147" s="82" t="str">
        <f t="shared" si="2477"/>
        <v/>
      </c>
      <c r="Y2147" s="82" t="str">
        <f t="shared" si="2477"/>
        <v/>
      </c>
      <c r="Z2147" s="82" t="str">
        <f t="shared" si="2477"/>
        <v/>
      </c>
      <c r="AA2147" s="82" t="str">
        <f t="shared" si="2477"/>
        <v/>
      </c>
      <c r="AB2147" s="82" t="str">
        <f t="shared" si="2477"/>
        <v/>
      </c>
      <c r="AC2147" s="82" t="str">
        <f t="shared" si="2477"/>
        <v/>
      </c>
      <c r="AD2147" s="82" t="str">
        <f t="shared" si="2477"/>
        <v/>
      </c>
      <c r="AE2147" s="82" t="str">
        <f t="shared" si="2477"/>
        <v/>
      </c>
      <c r="AF2147" s="82" t="str">
        <f t="shared" si="2477"/>
        <v/>
      </c>
      <c r="AG2147" s="82" t="str">
        <f t="shared" si="2477"/>
        <v/>
      </c>
      <c r="AH2147" s="82" t="str">
        <f t="shared" si="2477"/>
        <v/>
      </c>
      <c r="AI2147" s="82" t="str">
        <f t="shared" si="2477"/>
        <v/>
      </c>
      <c r="AJ2147" s="82" t="str">
        <f t="shared" si="2477"/>
        <v/>
      </c>
      <c r="AK2147" s="82" t="str">
        <f t="shared" si="2477"/>
        <v/>
      </c>
      <c r="AL2147" s="82" t="str">
        <f t="shared" si="2477"/>
        <v/>
      </c>
      <c r="AM2147" s="82" t="str">
        <f t="shared" si="2477"/>
        <v/>
      </c>
      <c r="AN2147" s="82" t="str">
        <f t="shared" si="2477"/>
        <v/>
      </c>
      <c r="AO2147" s="82" t="str">
        <f t="shared" si="2477"/>
        <v/>
      </c>
      <c r="AP2147" s="82" t="str">
        <f t="shared" si="2477"/>
        <v/>
      </c>
      <c r="AQ2147" s="82" t="str">
        <f t="shared" si="2477"/>
        <v/>
      </c>
      <c r="AR2147" s="82" t="str">
        <f t="shared" si="2477"/>
        <v/>
      </c>
      <c r="AS2147" s="82" t="str">
        <f t="shared" si="2477"/>
        <v/>
      </c>
      <c r="AT2147" s="82" t="str">
        <f t="shared" si="2477"/>
        <v/>
      </c>
      <c r="AU2147" s="82" t="str">
        <f t="shared" si="2477"/>
        <v/>
      </c>
      <c r="AV2147" s="82" t="str">
        <f t="shared" si="2477"/>
        <v/>
      </c>
      <c r="AW2147" s="82" t="str">
        <f t="shared" si="2477"/>
        <v/>
      </c>
      <c r="AX2147" s="82" t="str">
        <f t="shared" si="2477"/>
        <v/>
      </c>
      <c r="AY2147" s="82" t="str">
        <f t="shared" si="2477"/>
        <v/>
      </c>
      <c r="AZ2147" s="82" t="str">
        <f t="shared" si="2477"/>
        <v/>
      </c>
      <c r="BA2147" s="82" t="str">
        <f t="shared" si="2477"/>
        <v/>
      </c>
      <c r="BB2147" s="82" t="str">
        <f t="shared" si="2477"/>
        <v/>
      </c>
      <c r="BC2147" s="82" t="str">
        <f t="shared" si="2477"/>
        <v/>
      </c>
      <c r="BD2147" s="82" t="str">
        <f t="shared" si="2477"/>
        <v/>
      </c>
      <c r="BE2147" s="82" t="str">
        <f t="shared" si="2477"/>
        <v/>
      </c>
      <c r="BF2147" s="82" t="str">
        <f t="shared" si="2477"/>
        <v/>
      </c>
      <c r="BG2147" s="82" t="str">
        <f t="shared" si="2477"/>
        <v/>
      </c>
      <c r="BH2147" s="82" t="str">
        <f t="shared" si="2477"/>
        <v/>
      </c>
      <c r="BI2147" s="82" t="str">
        <f t="shared" si="2477"/>
        <v/>
      </c>
      <c r="BJ2147" s="82" t="str">
        <f t="shared" si="2462"/>
        <v/>
      </c>
      <c r="BK2147" s="83" t="str">
        <f t="shared" si="2429"/>
        <v/>
      </c>
    </row>
    <row r="2148" spans="1:63" x14ac:dyDescent="0.25">
      <c r="A2148" t="str">
        <f t="shared" si="2439"/>
        <v>1</v>
      </c>
      <c r="B2148" t="str">
        <f t="shared" si="2440"/>
        <v>0</v>
      </c>
      <c r="C2148">
        <f>COUNTIF($D$3:D2148,D2148)</f>
        <v>0</v>
      </c>
      <c r="J2148" t="str">
        <f t="shared" si="2441"/>
        <v/>
      </c>
      <c r="K2148" t="str">
        <f t="shared" si="2442"/>
        <v/>
      </c>
      <c r="L2148" t="str">
        <f t="shared" si="2443"/>
        <v xml:space="preserve"> </v>
      </c>
      <c r="M2148" t="str">
        <f t="shared" si="2444"/>
        <v/>
      </c>
      <c r="N2148" t="e">
        <f>VLOOKUP(E2148,HC!A:B,2,0)</f>
        <v>#N/A</v>
      </c>
      <c r="O2148" t="e">
        <f>VLOOKUP(N2148,HC!B:C,2,0)</f>
        <v>#N/A</v>
      </c>
      <c r="P2148" s="82" t="str">
        <f t="shared" ref="P2148:BI2148" si="2478">IFERROR(IF($G2148="inactive","",IF(AND($L2148&lt;P$1,$M2148&lt;P$1),"",IF(AND($L2148&gt;Q$1,$M2148&gt;Q$1),"",IF(AND($L2148&lt;P$1,$M2148&lt;=Q$1),$M2148-P$1,IF(AND($L2148&gt;=P$1,$M2148&gt;Q$1),Q$1-$L2148,IF(AND($L2148&gt;=P$1,$M2148&lt;=Q$1),$M2148-$L2148,IF(AND($L2148&lt;P$1,$M2148&gt;Q$1),Q$1-P$1,""))))))),"")</f>
        <v/>
      </c>
      <c r="Q2148" s="82" t="str">
        <f t="shared" si="2478"/>
        <v/>
      </c>
      <c r="R2148" s="82" t="str">
        <f t="shared" si="2478"/>
        <v/>
      </c>
      <c r="S2148" s="82" t="str">
        <f t="shared" si="2478"/>
        <v/>
      </c>
      <c r="T2148" s="82" t="str">
        <f t="shared" si="2478"/>
        <v/>
      </c>
      <c r="U2148" s="82" t="str">
        <f t="shared" si="2478"/>
        <v/>
      </c>
      <c r="V2148" s="82" t="str">
        <f t="shared" si="2478"/>
        <v/>
      </c>
      <c r="W2148" s="82" t="str">
        <f t="shared" si="2478"/>
        <v/>
      </c>
      <c r="X2148" s="82" t="str">
        <f t="shared" si="2478"/>
        <v/>
      </c>
      <c r="Y2148" s="82" t="str">
        <f t="shared" si="2478"/>
        <v/>
      </c>
      <c r="Z2148" s="82" t="str">
        <f t="shared" si="2478"/>
        <v/>
      </c>
      <c r="AA2148" s="82" t="str">
        <f t="shared" si="2478"/>
        <v/>
      </c>
      <c r="AB2148" s="82" t="str">
        <f t="shared" si="2478"/>
        <v/>
      </c>
      <c r="AC2148" s="82" t="str">
        <f t="shared" si="2478"/>
        <v/>
      </c>
      <c r="AD2148" s="82" t="str">
        <f t="shared" si="2478"/>
        <v/>
      </c>
      <c r="AE2148" s="82" t="str">
        <f t="shared" si="2478"/>
        <v/>
      </c>
      <c r="AF2148" s="82" t="str">
        <f t="shared" si="2478"/>
        <v/>
      </c>
      <c r="AG2148" s="82" t="str">
        <f t="shared" si="2478"/>
        <v/>
      </c>
      <c r="AH2148" s="82" t="str">
        <f t="shared" si="2478"/>
        <v/>
      </c>
      <c r="AI2148" s="82" t="str">
        <f t="shared" si="2478"/>
        <v/>
      </c>
      <c r="AJ2148" s="82" t="str">
        <f t="shared" si="2478"/>
        <v/>
      </c>
      <c r="AK2148" s="82" t="str">
        <f t="shared" si="2478"/>
        <v/>
      </c>
      <c r="AL2148" s="82" t="str">
        <f t="shared" si="2478"/>
        <v/>
      </c>
      <c r="AM2148" s="82" t="str">
        <f t="shared" si="2478"/>
        <v/>
      </c>
      <c r="AN2148" s="82" t="str">
        <f t="shared" si="2478"/>
        <v/>
      </c>
      <c r="AO2148" s="82" t="str">
        <f t="shared" si="2478"/>
        <v/>
      </c>
      <c r="AP2148" s="82" t="str">
        <f t="shared" si="2478"/>
        <v/>
      </c>
      <c r="AQ2148" s="82" t="str">
        <f t="shared" si="2478"/>
        <v/>
      </c>
      <c r="AR2148" s="82" t="str">
        <f t="shared" si="2478"/>
        <v/>
      </c>
      <c r="AS2148" s="82" t="str">
        <f t="shared" si="2478"/>
        <v/>
      </c>
      <c r="AT2148" s="82" t="str">
        <f t="shared" si="2478"/>
        <v/>
      </c>
      <c r="AU2148" s="82" t="str">
        <f t="shared" si="2478"/>
        <v/>
      </c>
      <c r="AV2148" s="82" t="str">
        <f t="shared" si="2478"/>
        <v/>
      </c>
      <c r="AW2148" s="82" t="str">
        <f t="shared" si="2478"/>
        <v/>
      </c>
      <c r="AX2148" s="82" t="str">
        <f t="shared" si="2478"/>
        <v/>
      </c>
      <c r="AY2148" s="82" t="str">
        <f t="shared" si="2478"/>
        <v/>
      </c>
      <c r="AZ2148" s="82" t="str">
        <f t="shared" si="2478"/>
        <v/>
      </c>
      <c r="BA2148" s="82" t="str">
        <f t="shared" si="2478"/>
        <v/>
      </c>
      <c r="BB2148" s="82" t="str">
        <f t="shared" si="2478"/>
        <v/>
      </c>
      <c r="BC2148" s="82" t="str">
        <f t="shared" si="2478"/>
        <v/>
      </c>
      <c r="BD2148" s="82" t="str">
        <f t="shared" si="2478"/>
        <v/>
      </c>
      <c r="BE2148" s="82" t="str">
        <f t="shared" si="2478"/>
        <v/>
      </c>
      <c r="BF2148" s="82" t="str">
        <f t="shared" si="2478"/>
        <v/>
      </c>
      <c r="BG2148" s="82" t="str">
        <f t="shared" si="2478"/>
        <v/>
      </c>
      <c r="BH2148" s="82" t="str">
        <f t="shared" si="2478"/>
        <v/>
      </c>
      <c r="BI2148" s="82" t="str">
        <f t="shared" si="2478"/>
        <v/>
      </c>
      <c r="BJ2148" s="82" t="str">
        <f t="shared" si="2462"/>
        <v/>
      </c>
      <c r="BK2148" s="83" t="str">
        <f t="shared" si="2429"/>
        <v/>
      </c>
    </row>
    <row r="2149" spans="1:63" x14ac:dyDescent="0.25">
      <c r="A2149" t="str">
        <f t="shared" si="2439"/>
        <v>1</v>
      </c>
      <c r="B2149" t="str">
        <f t="shared" si="2440"/>
        <v>0</v>
      </c>
      <c r="C2149">
        <f>COUNTIF($D$3:D2149,D2149)</f>
        <v>0</v>
      </c>
      <c r="J2149" t="str">
        <f t="shared" si="2441"/>
        <v/>
      </c>
      <c r="K2149" t="str">
        <f t="shared" si="2442"/>
        <v/>
      </c>
      <c r="L2149" t="str">
        <f t="shared" si="2443"/>
        <v xml:space="preserve"> </v>
      </c>
      <c r="M2149" t="str">
        <f t="shared" si="2444"/>
        <v/>
      </c>
      <c r="N2149" t="e">
        <f>VLOOKUP(E2149,HC!A:B,2,0)</f>
        <v>#N/A</v>
      </c>
      <c r="O2149" t="e">
        <f>VLOOKUP(N2149,HC!B:C,2,0)</f>
        <v>#N/A</v>
      </c>
      <c r="P2149" s="82" t="str">
        <f t="shared" ref="P2149:BI2149" si="2479">IFERROR(IF($G2149="inactive","",IF(AND($L2149&lt;P$1,$M2149&lt;P$1),"",IF(AND($L2149&gt;Q$1,$M2149&gt;Q$1),"",IF(AND($L2149&lt;P$1,$M2149&lt;=Q$1),$M2149-P$1,IF(AND($L2149&gt;=P$1,$M2149&gt;Q$1),Q$1-$L2149,IF(AND($L2149&gt;=P$1,$M2149&lt;=Q$1),$M2149-$L2149,IF(AND($L2149&lt;P$1,$M2149&gt;Q$1),Q$1-P$1,""))))))),"")</f>
        <v/>
      </c>
      <c r="Q2149" s="82" t="str">
        <f t="shared" si="2479"/>
        <v/>
      </c>
      <c r="R2149" s="82" t="str">
        <f t="shared" si="2479"/>
        <v/>
      </c>
      <c r="S2149" s="82" t="str">
        <f t="shared" si="2479"/>
        <v/>
      </c>
      <c r="T2149" s="82" t="str">
        <f t="shared" si="2479"/>
        <v/>
      </c>
      <c r="U2149" s="82" t="str">
        <f t="shared" si="2479"/>
        <v/>
      </c>
      <c r="V2149" s="82" t="str">
        <f t="shared" si="2479"/>
        <v/>
      </c>
      <c r="W2149" s="82" t="str">
        <f t="shared" si="2479"/>
        <v/>
      </c>
      <c r="X2149" s="82" t="str">
        <f t="shared" si="2479"/>
        <v/>
      </c>
      <c r="Y2149" s="82" t="str">
        <f t="shared" si="2479"/>
        <v/>
      </c>
      <c r="Z2149" s="82" t="str">
        <f t="shared" si="2479"/>
        <v/>
      </c>
      <c r="AA2149" s="82" t="str">
        <f t="shared" si="2479"/>
        <v/>
      </c>
      <c r="AB2149" s="82" t="str">
        <f t="shared" si="2479"/>
        <v/>
      </c>
      <c r="AC2149" s="82" t="str">
        <f t="shared" si="2479"/>
        <v/>
      </c>
      <c r="AD2149" s="82" t="str">
        <f t="shared" si="2479"/>
        <v/>
      </c>
      <c r="AE2149" s="82" t="str">
        <f t="shared" si="2479"/>
        <v/>
      </c>
      <c r="AF2149" s="82" t="str">
        <f t="shared" si="2479"/>
        <v/>
      </c>
      <c r="AG2149" s="82" t="str">
        <f t="shared" si="2479"/>
        <v/>
      </c>
      <c r="AH2149" s="82" t="str">
        <f t="shared" si="2479"/>
        <v/>
      </c>
      <c r="AI2149" s="82" t="str">
        <f t="shared" si="2479"/>
        <v/>
      </c>
      <c r="AJ2149" s="82" t="str">
        <f t="shared" si="2479"/>
        <v/>
      </c>
      <c r="AK2149" s="82" t="str">
        <f t="shared" si="2479"/>
        <v/>
      </c>
      <c r="AL2149" s="82" t="str">
        <f t="shared" si="2479"/>
        <v/>
      </c>
      <c r="AM2149" s="82" t="str">
        <f t="shared" si="2479"/>
        <v/>
      </c>
      <c r="AN2149" s="82" t="str">
        <f t="shared" si="2479"/>
        <v/>
      </c>
      <c r="AO2149" s="82" t="str">
        <f t="shared" si="2479"/>
        <v/>
      </c>
      <c r="AP2149" s="82" t="str">
        <f t="shared" si="2479"/>
        <v/>
      </c>
      <c r="AQ2149" s="82" t="str">
        <f t="shared" si="2479"/>
        <v/>
      </c>
      <c r="AR2149" s="82" t="str">
        <f t="shared" si="2479"/>
        <v/>
      </c>
      <c r="AS2149" s="82" t="str">
        <f t="shared" si="2479"/>
        <v/>
      </c>
      <c r="AT2149" s="82" t="str">
        <f t="shared" si="2479"/>
        <v/>
      </c>
      <c r="AU2149" s="82" t="str">
        <f t="shared" si="2479"/>
        <v/>
      </c>
      <c r="AV2149" s="82" t="str">
        <f t="shared" si="2479"/>
        <v/>
      </c>
      <c r="AW2149" s="82" t="str">
        <f t="shared" si="2479"/>
        <v/>
      </c>
      <c r="AX2149" s="82" t="str">
        <f t="shared" si="2479"/>
        <v/>
      </c>
      <c r="AY2149" s="82" t="str">
        <f t="shared" si="2479"/>
        <v/>
      </c>
      <c r="AZ2149" s="82" t="str">
        <f t="shared" si="2479"/>
        <v/>
      </c>
      <c r="BA2149" s="82" t="str">
        <f t="shared" si="2479"/>
        <v/>
      </c>
      <c r="BB2149" s="82" t="str">
        <f t="shared" si="2479"/>
        <v/>
      </c>
      <c r="BC2149" s="82" t="str">
        <f t="shared" si="2479"/>
        <v/>
      </c>
      <c r="BD2149" s="82" t="str">
        <f t="shared" si="2479"/>
        <v/>
      </c>
      <c r="BE2149" s="82" t="str">
        <f t="shared" si="2479"/>
        <v/>
      </c>
      <c r="BF2149" s="82" t="str">
        <f t="shared" si="2479"/>
        <v/>
      </c>
      <c r="BG2149" s="82" t="str">
        <f t="shared" si="2479"/>
        <v/>
      </c>
      <c r="BH2149" s="82" t="str">
        <f t="shared" si="2479"/>
        <v/>
      </c>
      <c r="BI2149" s="82" t="str">
        <f t="shared" si="2479"/>
        <v/>
      </c>
      <c r="BJ2149" s="82" t="str">
        <f t="shared" si="2462"/>
        <v/>
      </c>
      <c r="BK2149" s="83" t="str">
        <f t="shared" si="2429"/>
        <v/>
      </c>
    </row>
    <row r="2150" spans="1:63" x14ac:dyDescent="0.25">
      <c r="A2150" t="str">
        <f t="shared" si="2439"/>
        <v>1</v>
      </c>
      <c r="B2150" t="str">
        <f t="shared" si="2440"/>
        <v>0</v>
      </c>
      <c r="C2150">
        <f>COUNTIF($D$3:D2150,D2150)</f>
        <v>0</v>
      </c>
      <c r="J2150" t="str">
        <f t="shared" si="2441"/>
        <v/>
      </c>
      <c r="K2150" t="str">
        <f t="shared" si="2442"/>
        <v/>
      </c>
      <c r="L2150" t="str">
        <f t="shared" si="2443"/>
        <v xml:space="preserve"> </v>
      </c>
      <c r="M2150" t="str">
        <f t="shared" si="2444"/>
        <v/>
      </c>
      <c r="N2150" t="e">
        <f>VLOOKUP(E2150,HC!A:B,2,0)</f>
        <v>#N/A</v>
      </c>
      <c r="O2150" t="e">
        <f>VLOOKUP(N2150,HC!B:C,2,0)</f>
        <v>#N/A</v>
      </c>
      <c r="P2150" s="82" t="str">
        <f t="shared" ref="P2150:BI2150" si="2480">IFERROR(IF($G2150="inactive","",IF(AND($L2150&lt;P$1,$M2150&lt;P$1),"",IF(AND($L2150&gt;Q$1,$M2150&gt;Q$1),"",IF(AND($L2150&lt;P$1,$M2150&lt;=Q$1),$M2150-P$1,IF(AND($L2150&gt;=P$1,$M2150&gt;Q$1),Q$1-$L2150,IF(AND($L2150&gt;=P$1,$M2150&lt;=Q$1),$M2150-$L2150,IF(AND($L2150&lt;P$1,$M2150&gt;Q$1),Q$1-P$1,""))))))),"")</f>
        <v/>
      </c>
      <c r="Q2150" s="82" t="str">
        <f t="shared" si="2480"/>
        <v/>
      </c>
      <c r="R2150" s="82" t="str">
        <f t="shared" si="2480"/>
        <v/>
      </c>
      <c r="S2150" s="82" t="str">
        <f t="shared" si="2480"/>
        <v/>
      </c>
      <c r="T2150" s="82" t="str">
        <f t="shared" si="2480"/>
        <v/>
      </c>
      <c r="U2150" s="82" t="str">
        <f t="shared" si="2480"/>
        <v/>
      </c>
      <c r="V2150" s="82" t="str">
        <f t="shared" si="2480"/>
        <v/>
      </c>
      <c r="W2150" s="82" t="str">
        <f t="shared" si="2480"/>
        <v/>
      </c>
      <c r="X2150" s="82" t="str">
        <f t="shared" si="2480"/>
        <v/>
      </c>
      <c r="Y2150" s="82" t="str">
        <f t="shared" si="2480"/>
        <v/>
      </c>
      <c r="Z2150" s="82" t="str">
        <f t="shared" si="2480"/>
        <v/>
      </c>
      <c r="AA2150" s="82" t="str">
        <f t="shared" si="2480"/>
        <v/>
      </c>
      <c r="AB2150" s="82" t="str">
        <f t="shared" si="2480"/>
        <v/>
      </c>
      <c r="AC2150" s="82" t="str">
        <f t="shared" si="2480"/>
        <v/>
      </c>
      <c r="AD2150" s="82" t="str">
        <f t="shared" si="2480"/>
        <v/>
      </c>
      <c r="AE2150" s="82" t="str">
        <f t="shared" si="2480"/>
        <v/>
      </c>
      <c r="AF2150" s="82" t="str">
        <f t="shared" si="2480"/>
        <v/>
      </c>
      <c r="AG2150" s="82" t="str">
        <f t="shared" si="2480"/>
        <v/>
      </c>
      <c r="AH2150" s="82" t="str">
        <f t="shared" si="2480"/>
        <v/>
      </c>
      <c r="AI2150" s="82" t="str">
        <f t="shared" si="2480"/>
        <v/>
      </c>
      <c r="AJ2150" s="82" t="str">
        <f t="shared" si="2480"/>
        <v/>
      </c>
      <c r="AK2150" s="82" t="str">
        <f t="shared" si="2480"/>
        <v/>
      </c>
      <c r="AL2150" s="82" t="str">
        <f t="shared" si="2480"/>
        <v/>
      </c>
      <c r="AM2150" s="82" t="str">
        <f t="shared" si="2480"/>
        <v/>
      </c>
      <c r="AN2150" s="82" t="str">
        <f t="shared" si="2480"/>
        <v/>
      </c>
      <c r="AO2150" s="82" t="str">
        <f t="shared" si="2480"/>
        <v/>
      </c>
      <c r="AP2150" s="82" t="str">
        <f t="shared" si="2480"/>
        <v/>
      </c>
      <c r="AQ2150" s="82" t="str">
        <f t="shared" si="2480"/>
        <v/>
      </c>
      <c r="AR2150" s="82" t="str">
        <f t="shared" si="2480"/>
        <v/>
      </c>
      <c r="AS2150" s="82" t="str">
        <f t="shared" si="2480"/>
        <v/>
      </c>
      <c r="AT2150" s="82" t="str">
        <f t="shared" si="2480"/>
        <v/>
      </c>
      <c r="AU2150" s="82" t="str">
        <f t="shared" si="2480"/>
        <v/>
      </c>
      <c r="AV2150" s="82" t="str">
        <f t="shared" si="2480"/>
        <v/>
      </c>
      <c r="AW2150" s="82" t="str">
        <f t="shared" si="2480"/>
        <v/>
      </c>
      <c r="AX2150" s="82" t="str">
        <f t="shared" si="2480"/>
        <v/>
      </c>
      <c r="AY2150" s="82" t="str">
        <f t="shared" si="2480"/>
        <v/>
      </c>
      <c r="AZ2150" s="82" t="str">
        <f t="shared" si="2480"/>
        <v/>
      </c>
      <c r="BA2150" s="82" t="str">
        <f t="shared" si="2480"/>
        <v/>
      </c>
      <c r="BB2150" s="82" t="str">
        <f t="shared" si="2480"/>
        <v/>
      </c>
      <c r="BC2150" s="82" t="str">
        <f t="shared" si="2480"/>
        <v/>
      </c>
      <c r="BD2150" s="82" t="str">
        <f t="shared" si="2480"/>
        <v/>
      </c>
      <c r="BE2150" s="82" t="str">
        <f t="shared" si="2480"/>
        <v/>
      </c>
      <c r="BF2150" s="82" t="str">
        <f t="shared" si="2480"/>
        <v/>
      </c>
      <c r="BG2150" s="82" t="str">
        <f t="shared" si="2480"/>
        <v/>
      </c>
      <c r="BH2150" s="82" t="str">
        <f t="shared" si="2480"/>
        <v/>
      </c>
      <c r="BI2150" s="82" t="str">
        <f t="shared" si="2480"/>
        <v/>
      </c>
      <c r="BJ2150" s="82" t="str">
        <f t="shared" si="2462"/>
        <v/>
      </c>
      <c r="BK2150" s="83" t="str">
        <f t="shared" si="2429"/>
        <v/>
      </c>
    </row>
    <row r="2151" spans="1:63" x14ac:dyDescent="0.25">
      <c r="A2151" t="str">
        <f t="shared" si="2439"/>
        <v>1</v>
      </c>
      <c r="B2151" t="str">
        <f t="shared" si="2440"/>
        <v>0</v>
      </c>
      <c r="C2151">
        <f>COUNTIF($D$3:D2151,D2151)</f>
        <v>0</v>
      </c>
      <c r="J2151" t="str">
        <f t="shared" si="2441"/>
        <v/>
      </c>
      <c r="K2151" t="str">
        <f t="shared" si="2442"/>
        <v/>
      </c>
      <c r="L2151" t="str">
        <f t="shared" si="2443"/>
        <v xml:space="preserve"> </v>
      </c>
      <c r="M2151" t="str">
        <f t="shared" si="2444"/>
        <v/>
      </c>
      <c r="N2151" t="e">
        <f>VLOOKUP(E2151,HC!A:B,2,0)</f>
        <v>#N/A</v>
      </c>
      <c r="O2151" t="e">
        <f>VLOOKUP(N2151,HC!B:C,2,0)</f>
        <v>#N/A</v>
      </c>
      <c r="P2151" s="82" t="str">
        <f t="shared" ref="P2151:BI2151" si="2481">IFERROR(IF($G2151="inactive","",IF(AND($L2151&lt;P$1,$M2151&lt;P$1),"",IF(AND($L2151&gt;Q$1,$M2151&gt;Q$1),"",IF(AND($L2151&lt;P$1,$M2151&lt;=Q$1),$M2151-P$1,IF(AND($L2151&gt;=P$1,$M2151&gt;Q$1),Q$1-$L2151,IF(AND($L2151&gt;=P$1,$M2151&lt;=Q$1),$M2151-$L2151,IF(AND($L2151&lt;P$1,$M2151&gt;Q$1),Q$1-P$1,""))))))),"")</f>
        <v/>
      </c>
      <c r="Q2151" s="82" t="str">
        <f t="shared" si="2481"/>
        <v/>
      </c>
      <c r="R2151" s="82" t="str">
        <f t="shared" si="2481"/>
        <v/>
      </c>
      <c r="S2151" s="82" t="str">
        <f t="shared" si="2481"/>
        <v/>
      </c>
      <c r="T2151" s="82" t="str">
        <f t="shared" si="2481"/>
        <v/>
      </c>
      <c r="U2151" s="82" t="str">
        <f t="shared" si="2481"/>
        <v/>
      </c>
      <c r="V2151" s="82" t="str">
        <f t="shared" si="2481"/>
        <v/>
      </c>
      <c r="W2151" s="82" t="str">
        <f t="shared" si="2481"/>
        <v/>
      </c>
      <c r="X2151" s="82" t="str">
        <f t="shared" si="2481"/>
        <v/>
      </c>
      <c r="Y2151" s="82" t="str">
        <f t="shared" si="2481"/>
        <v/>
      </c>
      <c r="Z2151" s="82" t="str">
        <f t="shared" si="2481"/>
        <v/>
      </c>
      <c r="AA2151" s="82" t="str">
        <f t="shared" si="2481"/>
        <v/>
      </c>
      <c r="AB2151" s="82" t="str">
        <f t="shared" si="2481"/>
        <v/>
      </c>
      <c r="AC2151" s="82" t="str">
        <f t="shared" si="2481"/>
        <v/>
      </c>
      <c r="AD2151" s="82" t="str">
        <f t="shared" si="2481"/>
        <v/>
      </c>
      <c r="AE2151" s="82" t="str">
        <f t="shared" si="2481"/>
        <v/>
      </c>
      <c r="AF2151" s="82" t="str">
        <f t="shared" si="2481"/>
        <v/>
      </c>
      <c r="AG2151" s="82" t="str">
        <f t="shared" si="2481"/>
        <v/>
      </c>
      <c r="AH2151" s="82" t="str">
        <f t="shared" si="2481"/>
        <v/>
      </c>
      <c r="AI2151" s="82" t="str">
        <f t="shared" si="2481"/>
        <v/>
      </c>
      <c r="AJ2151" s="82" t="str">
        <f t="shared" si="2481"/>
        <v/>
      </c>
      <c r="AK2151" s="82" t="str">
        <f t="shared" si="2481"/>
        <v/>
      </c>
      <c r="AL2151" s="82" t="str">
        <f t="shared" si="2481"/>
        <v/>
      </c>
      <c r="AM2151" s="82" t="str">
        <f t="shared" si="2481"/>
        <v/>
      </c>
      <c r="AN2151" s="82" t="str">
        <f t="shared" si="2481"/>
        <v/>
      </c>
      <c r="AO2151" s="82" t="str">
        <f t="shared" si="2481"/>
        <v/>
      </c>
      <c r="AP2151" s="82" t="str">
        <f t="shared" si="2481"/>
        <v/>
      </c>
      <c r="AQ2151" s="82" t="str">
        <f t="shared" si="2481"/>
        <v/>
      </c>
      <c r="AR2151" s="82" t="str">
        <f t="shared" si="2481"/>
        <v/>
      </c>
      <c r="AS2151" s="82" t="str">
        <f t="shared" si="2481"/>
        <v/>
      </c>
      <c r="AT2151" s="82" t="str">
        <f t="shared" si="2481"/>
        <v/>
      </c>
      <c r="AU2151" s="82" t="str">
        <f t="shared" si="2481"/>
        <v/>
      </c>
      <c r="AV2151" s="82" t="str">
        <f t="shared" si="2481"/>
        <v/>
      </c>
      <c r="AW2151" s="82" t="str">
        <f t="shared" si="2481"/>
        <v/>
      </c>
      <c r="AX2151" s="82" t="str">
        <f t="shared" si="2481"/>
        <v/>
      </c>
      <c r="AY2151" s="82" t="str">
        <f t="shared" si="2481"/>
        <v/>
      </c>
      <c r="AZ2151" s="82" t="str">
        <f t="shared" si="2481"/>
        <v/>
      </c>
      <c r="BA2151" s="82" t="str">
        <f t="shared" si="2481"/>
        <v/>
      </c>
      <c r="BB2151" s="82" t="str">
        <f t="shared" si="2481"/>
        <v/>
      </c>
      <c r="BC2151" s="82" t="str">
        <f t="shared" si="2481"/>
        <v/>
      </c>
      <c r="BD2151" s="82" t="str">
        <f t="shared" si="2481"/>
        <v/>
      </c>
      <c r="BE2151" s="82" t="str">
        <f t="shared" si="2481"/>
        <v/>
      </c>
      <c r="BF2151" s="82" t="str">
        <f t="shared" si="2481"/>
        <v/>
      </c>
      <c r="BG2151" s="82" t="str">
        <f t="shared" si="2481"/>
        <v/>
      </c>
      <c r="BH2151" s="82" t="str">
        <f t="shared" si="2481"/>
        <v/>
      </c>
      <c r="BI2151" s="82" t="str">
        <f t="shared" si="2481"/>
        <v/>
      </c>
      <c r="BJ2151" s="82" t="str">
        <f t="shared" si="2462"/>
        <v/>
      </c>
      <c r="BK2151" s="83" t="str">
        <f t="shared" si="2429"/>
        <v/>
      </c>
    </row>
    <row r="2152" spans="1:63" x14ac:dyDescent="0.25">
      <c r="A2152" t="str">
        <f t="shared" si="2439"/>
        <v>1</v>
      </c>
      <c r="B2152" t="str">
        <f t="shared" si="2440"/>
        <v>0</v>
      </c>
      <c r="C2152">
        <f>COUNTIF($D$3:D2152,D2152)</f>
        <v>0</v>
      </c>
      <c r="J2152" t="str">
        <f t="shared" si="2441"/>
        <v/>
      </c>
      <c r="K2152" t="str">
        <f t="shared" si="2442"/>
        <v/>
      </c>
      <c r="L2152" t="str">
        <f t="shared" si="2443"/>
        <v xml:space="preserve"> </v>
      </c>
      <c r="M2152" t="str">
        <f t="shared" si="2444"/>
        <v/>
      </c>
      <c r="N2152" t="e">
        <f>VLOOKUP(E2152,HC!A:B,2,0)</f>
        <v>#N/A</v>
      </c>
      <c r="O2152" t="e">
        <f>VLOOKUP(N2152,HC!B:C,2,0)</f>
        <v>#N/A</v>
      </c>
      <c r="P2152" s="82" t="str">
        <f t="shared" ref="P2152:BI2152" si="2482">IFERROR(IF($G2152="inactive","",IF(AND($L2152&lt;P$1,$M2152&lt;P$1),"",IF(AND($L2152&gt;Q$1,$M2152&gt;Q$1),"",IF(AND($L2152&lt;P$1,$M2152&lt;=Q$1),$M2152-P$1,IF(AND($L2152&gt;=P$1,$M2152&gt;Q$1),Q$1-$L2152,IF(AND($L2152&gt;=P$1,$M2152&lt;=Q$1),$M2152-$L2152,IF(AND($L2152&lt;P$1,$M2152&gt;Q$1),Q$1-P$1,""))))))),"")</f>
        <v/>
      </c>
      <c r="Q2152" s="82" t="str">
        <f t="shared" si="2482"/>
        <v/>
      </c>
      <c r="R2152" s="82" t="str">
        <f t="shared" si="2482"/>
        <v/>
      </c>
      <c r="S2152" s="82" t="str">
        <f t="shared" si="2482"/>
        <v/>
      </c>
      <c r="T2152" s="82" t="str">
        <f t="shared" si="2482"/>
        <v/>
      </c>
      <c r="U2152" s="82" t="str">
        <f t="shared" si="2482"/>
        <v/>
      </c>
      <c r="V2152" s="82" t="str">
        <f t="shared" si="2482"/>
        <v/>
      </c>
      <c r="W2152" s="82" t="str">
        <f t="shared" si="2482"/>
        <v/>
      </c>
      <c r="X2152" s="82" t="str">
        <f t="shared" si="2482"/>
        <v/>
      </c>
      <c r="Y2152" s="82" t="str">
        <f t="shared" si="2482"/>
        <v/>
      </c>
      <c r="Z2152" s="82" t="str">
        <f t="shared" si="2482"/>
        <v/>
      </c>
      <c r="AA2152" s="82" t="str">
        <f t="shared" si="2482"/>
        <v/>
      </c>
      <c r="AB2152" s="82" t="str">
        <f t="shared" si="2482"/>
        <v/>
      </c>
      <c r="AC2152" s="82" t="str">
        <f t="shared" si="2482"/>
        <v/>
      </c>
      <c r="AD2152" s="82" t="str">
        <f t="shared" si="2482"/>
        <v/>
      </c>
      <c r="AE2152" s="82" t="str">
        <f t="shared" si="2482"/>
        <v/>
      </c>
      <c r="AF2152" s="82" t="str">
        <f t="shared" si="2482"/>
        <v/>
      </c>
      <c r="AG2152" s="82" t="str">
        <f t="shared" si="2482"/>
        <v/>
      </c>
      <c r="AH2152" s="82" t="str">
        <f t="shared" si="2482"/>
        <v/>
      </c>
      <c r="AI2152" s="82" t="str">
        <f t="shared" si="2482"/>
        <v/>
      </c>
      <c r="AJ2152" s="82" t="str">
        <f t="shared" si="2482"/>
        <v/>
      </c>
      <c r="AK2152" s="82" t="str">
        <f t="shared" si="2482"/>
        <v/>
      </c>
      <c r="AL2152" s="82" t="str">
        <f t="shared" si="2482"/>
        <v/>
      </c>
      <c r="AM2152" s="82" t="str">
        <f t="shared" si="2482"/>
        <v/>
      </c>
      <c r="AN2152" s="82" t="str">
        <f t="shared" si="2482"/>
        <v/>
      </c>
      <c r="AO2152" s="82" t="str">
        <f t="shared" si="2482"/>
        <v/>
      </c>
      <c r="AP2152" s="82" t="str">
        <f t="shared" si="2482"/>
        <v/>
      </c>
      <c r="AQ2152" s="82" t="str">
        <f t="shared" si="2482"/>
        <v/>
      </c>
      <c r="AR2152" s="82" t="str">
        <f t="shared" si="2482"/>
        <v/>
      </c>
      <c r="AS2152" s="82" t="str">
        <f t="shared" si="2482"/>
        <v/>
      </c>
      <c r="AT2152" s="82" t="str">
        <f t="shared" si="2482"/>
        <v/>
      </c>
      <c r="AU2152" s="82" t="str">
        <f t="shared" si="2482"/>
        <v/>
      </c>
      <c r="AV2152" s="82" t="str">
        <f t="shared" si="2482"/>
        <v/>
      </c>
      <c r="AW2152" s="82" t="str">
        <f t="shared" si="2482"/>
        <v/>
      </c>
      <c r="AX2152" s="82" t="str">
        <f t="shared" si="2482"/>
        <v/>
      </c>
      <c r="AY2152" s="82" t="str">
        <f t="shared" si="2482"/>
        <v/>
      </c>
      <c r="AZ2152" s="82" t="str">
        <f t="shared" si="2482"/>
        <v/>
      </c>
      <c r="BA2152" s="82" t="str">
        <f t="shared" si="2482"/>
        <v/>
      </c>
      <c r="BB2152" s="82" t="str">
        <f t="shared" si="2482"/>
        <v/>
      </c>
      <c r="BC2152" s="82" t="str">
        <f t="shared" si="2482"/>
        <v/>
      </c>
      <c r="BD2152" s="82" t="str">
        <f t="shared" si="2482"/>
        <v/>
      </c>
      <c r="BE2152" s="82" t="str">
        <f t="shared" si="2482"/>
        <v/>
      </c>
      <c r="BF2152" s="82" t="str">
        <f t="shared" si="2482"/>
        <v/>
      </c>
      <c r="BG2152" s="82" t="str">
        <f t="shared" si="2482"/>
        <v/>
      </c>
      <c r="BH2152" s="82" t="str">
        <f t="shared" si="2482"/>
        <v/>
      </c>
      <c r="BI2152" s="82" t="str">
        <f t="shared" si="2482"/>
        <v/>
      </c>
      <c r="BJ2152" s="82" t="str">
        <f t="shared" si="2462"/>
        <v/>
      </c>
      <c r="BK2152" s="83" t="str">
        <f t="shared" si="2429"/>
        <v/>
      </c>
    </row>
    <row r="2153" spans="1:63" x14ac:dyDescent="0.25">
      <c r="A2153" t="str">
        <f t="shared" si="2439"/>
        <v>1</v>
      </c>
      <c r="B2153" t="str">
        <f t="shared" si="2440"/>
        <v>0</v>
      </c>
      <c r="C2153">
        <f>COUNTIF($D$3:D2153,D2153)</f>
        <v>0</v>
      </c>
      <c r="J2153" t="str">
        <f t="shared" si="2441"/>
        <v/>
      </c>
      <c r="K2153" t="str">
        <f t="shared" si="2442"/>
        <v/>
      </c>
      <c r="L2153" t="str">
        <f t="shared" si="2443"/>
        <v xml:space="preserve"> </v>
      </c>
      <c r="M2153" t="str">
        <f t="shared" si="2444"/>
        <v/>
      </c>
      <c r="N2153" t="e">
        <f>VLOOKUP(E2153,HC!A:B,2,0)</f>
        <v>#N/A</v>
      </c>
      <c r="O2153" t="e">
        <f>VLOOKUP(N2153,HC!B:C,2,0)</f>
        <v>#N/A</v>
      </c>
      <c r="P2153" s="82" t="str">
        <f t="shared" ref="P2153:BI2153" si="2483">IFERROR(IF($G2153="inactive","",IF(AND($L2153&lt;P$1,$M2153&lt;P$1),"",IF(AND($L2153&gt;Q$1,$M2153&gt;Q$1),"",IF(AND($L2153&lt;P$1,$M2153&lt;=Q$1),$M2153-P$1,IF(AND($L2153&gt;=P$1,$M2153&gt;Q$1),Q$1-$L2153,IF(AND($L2153&gt;=P$1,$M2153&lt;=Q$1),$M2153-$L2153,IF(AND($L2153&lt;P$1,$M2153&gt;Q$1),Q$1-P$1,""))))))),"")</f>
        <v/>
      </c>
      <c r="Q2153" s="82" t="str">
        <f t="shared" si="2483"/>
        <v/>
      </c>
      <c r="R2153" s="82" t="str">
        <f t="shared" si="2483"/>
        <v/>
      </c>
      <c r="S2153" s="82" t="str">
        <f t="shared" si="2483"/>
        <v/>
      </c>
      <c r="T2153" s="82" t="str">
        <f t="shared" si="2483"/>
        <v/>
      </c>
      <c r="U2153" s="82" t="str">
        <f t="shared" si="2483"/>
        <v/>
      </c>
      <c r="V2153" s="82" t="str">
        <f t="shared" si="2483"/>
        <v/>
      </c>
      <c r="W2153" s="82" t="str">
        <f t="shared" si="2483"/>
        <v/>
      </c>
      <c r="X2153" s="82" t="str">
        <f t="shared" si="2483"/>
        <v/>
      </c>
      <c r="Y2153" s="82" t="str">
        <f t="shared" si="2483"/>
        <v/>
      </c>
      <c r="Z2153" s="82" t="str">
        <f t="shared" si="2483"/>
        <v/>
      </c>
      <c r="AA2153" s="82" t="str">
        <f t="shared" si="2483"/>
        <v/>
      </c>
      <c r="AB2153" s="82" t="str">
        <f t="shared" si="2483"/>
        <v/>
      </c>
      <c r="AC2153" s="82" t="str">
        <f t="shared" si="2483"/>
        <v/>
      </c>
      <c r="AD2153" s="82" t="str">
        <f t="shared" si="2483"/>
        <v/>
      </c>
      <c r="AE2153" s="82" t="str">
        <f t="shared" si="2483"/>
        <v/>
      </c>
      <c r="AF2153" s="82" t="str">
        <f t="shared" si="2483"/>
        <v/>
      </c>
      <c r="AG2153" s="82" t="str">
        <f t="shared" si="2483"/>
        <v/>
      </c>
      <c r="AH2153" s="82" t="str">
        <f t="shared" si="2483"/>
        <v/>
      </c>
      <c r="AI2153" s="82" t="str">
        <f t="shared" si="2483"/>
        <v/>
      </c>
      <c r="AJ2153" s="82" t="str">
        <f t="shared" si="2483"/>
        <v/>
      </c>
      <c r="AK2153" s="82" t="str">
        <f t="shared" si="2483"/>
        <v/>
      </c>
      <c r="AL2153" s="82" t="str">
        <f t="shared" si="2483"/>
        <v/>
      </c>
      <c r="AM2153" s="82" t="str">
        <f t="shared" si="2483"/>
        <v/>
      </c>
      <c r="AN2153" s="82" t="str">
        <f t="shared" si="2483"/>
        <v/>
      </c>
      <c r="AO2153" s="82" t="str">
        <f t="shared" si="2483"/>
        <v/>
      </c>
      <c r="AP2153" s="82" t="str">
        <f t="shared" si="2483"/>
        <v/>
      </c>
      <c r="AQ2153" s="82" t="str">
        <f t="shared" si="2483"/>
        <v/>
      </c>
      <c r="AR2153" s="82" t="str">
        <f t="shared" si="2483"/>
        <v/>
      </c>
      <c r="AS2153" s="82" t="str">
        <f t="shared" si="2483"/>
        <v/>
      </c>
      <c r="AT2153" s="82" t="str">
        <f t="shared" si="2483"/>
        <v/>
      </c>
      <c r="AU2153" s="82" t="str">
        <f t="shared" si="2483"/>
        <v/>
      </c>
      <c r="AV2153" s="82" t="str">
        <f t="shared" si="2483"/>
        <v/>
      </c>
      <c r="AW2153" s="82" t="str">
        <f t="shared" si="2483"/>
        <v/>
      </c>
      <c r="AX2153" s="82" t="str">
        <f t="shared" si="2483"/>
        <v/>
      </c>
      <c r="AY2153" s="82" t="str">
        <f t="shared" si="2483"/>
        <v/>
      </c>
      <c r="AZ2153" s="82" t="str">
        <f t="shared" si="2483"/>
        <v/>
      </c>
      <c r="BA2153" s="82" t="str">
        <f t="shared" si="2483"/>
        <v/>
      </c>
      <c r="BB2153" s="82" t="str">
        <f t="shared" si="2483"/>
        <v/>
      </c>
      <c r="BC2153" s="82" t="str">
        <f t="shared" si="2483"/>
        <v/>
      </c>
      <c r="BD2153" s="82" t="str">
        <f t="shared" si="2483"/>
        <v/>
      </c>
      <c r="BE2153" s="82" t="str">
        <f t="shared" si="2483"/>
        <v/>
      </c>
      <c r="BF2153" s="82" t="str">
        <f t="shared" si="2483"/>
        <v/>
      </c>
      <c r="BG2153" s="82" t="str">
        <f t="shared" si="2483"/>
        <v/>
      </c>
      <c r="BH2153" s="82" t="str">
        <f t="shared" si="2483"/>
        <v/>
      </c>
      <c r="BI2153" s="82" t="str">
        <f t="shared" si="2483"/>
        <v/>
      </c>
      <c r="BJ2153" s="82" t="str">
        <f t="shared" si="2462"/>
        <v/>
      </c>
      <c r="BK2153" s="83" t="str">
        <f t="shared" si="2429"/>
        <v/>
      </c>
    </row>
    <row r="2154" spans="1:63" x14ac:dyDescent="0.25">
      <c r="A2154" t="str">
        <f t="shared" si="2439"/>
        <v>1</v>
      </c>
      <c r="B2154" t="str">
        <f t="shared" si="2440"/>
        <v>0</v>
      </c>
      <c r="C2154">
        <f>COUNTIF($D$3:D2154,D2154)</f>
        <v>0</v>
      </c>
      <c r="J2154" t="str">
        <f t="shared" si="2441"/>
        <v/>
      </c>
      <c r="K2154" t="str">
        <f t="shared" si="2442"/>
        <v/>
      </c>
      <c r="L2154" t="str">
        <f t="shared" si="2443"/>
        <v xml:space="preserve"> </v>
      </c>
      <c r="M2154" t="str">
        <f t="shared" si="2444"/>
        <v/>
      </c>
      <c r="N2154" t="e">
        <f>VLOOKUP(E2154,HC!A:B,2,0)</f>
        <v>#N/A</v>
      </c>
      <c r="O2154" t="e">
        <f>VLOOKUP(N2154,HC!B:C,2,0)</f>
        <v>#N/A</v>
      </c>
      <c r="P2154" s="82" t="str">
        <f t="shared" ref="P2154:BI2154" si="2484">IFERROR(IF($G2154="inactive","",IF(AND($L2154&lt;P$1,$M2154&lt;P$1),"",IF(AND($L2154&gt;Q$1,$M2154&gt;Q$1),"",IF(AND($L2154&lt;P$1,$M2154&lt;=Q$1),$M2154-P$1,IF(AND($L2154&gt;=P$1,$M2154&gt;Q$1),Q$1-$L2154,IF(AND($L2154&gt;=P$1,$M2154&lt;=Q$1),$M2154-$L2154,IF(AND($L2154&lt;P$1,$M2154&gt;Q$1),Q$1-P$1,""))))))),"")</f>
        <v/>
      </c>
      <c r="Q2154" s="82" t="str">
        <f t="shared" si="2484"/>
        <v/>
      </c>
      <c r="R2154" s="82" t="str">
        <f t="shared" si="2484"/>
        <v/>
      </c>
      <c r="S2154" s="82" t="str">
        <f t="shared" si="2484"/>
        <v/>
      </c>
      <c r="T2154" s="82" t="str">
        <f t="shared" si="2484"/>
        <v/>
      </c>
      <c r="U2154" s="82" t="str">
        <f t="shared" si="2484"/>
        <v/>
      </c>
      <c r="V2154" s="82" t="str">
        <f t="shared" si="2484"/>
        <v/>
      </c>
      <c r="W2154" s="82" t="str">
        <f t="shared" si="2484"/>
        <v/>
      </c>
      <c r="X2154" s="82" t="str">
        <f t="shared" si="2484"/>
        <v/>
      </c>
      <c r="Y2154" s="82" t="str">
        <f t="shared" si="2484"/>
        <v/>
      </c>
      <c r="Z2154" s="82" t="str">
        <f t="shared" si="2484"/>
        <v/>
      </c>
      <c r="AA2154" s="82" t="str">
        <f t="shared" si="2484"/>
        <v/>
      </c>
      <c r="AB2154" s="82" t="str">
        <f t="shared" si="2484"/>
        <v/>
      </c>
      <c r="AC2154" s="82" t="str">
        <f t="shared" si="2484"/>
        <v/>
      </c>
      <c r="AD2154" s="82" t="str">
        <f t="shared" si="2484"/>
        <v/>
      </c>
      <c r="AE2154" s="82" t="str">
        <f t="shared" si="2484"/>
        <v/>
      </c>
      <c r="AF2154" s="82" t="str">
        <f t="shared" si="2484"/>
        <v/>
      </c>
      <c r="AG2154" s="82" t="str">
        <f t="shared" si="2484"/>
        <v/>
      </c>
      <c r="AH2154" s="82" t="str">
        <f t="shared" si="2484"/>
        <v/>
      </c>
      <c r="AI2154" s="82" t="str">
        <f t="shared" si="2484"/>
        <v/>
      </c>
      <c r="AJ2154" s="82" t="str">
        <f t="shared" si="2484"/>
        <v/>
      </c>
      <c r="AK2154" s="82" t="str">
        <f t="shared" si="2484"/>
        <v/>
      </c>
      <c r="AL2154" s="82" t="str">
        <f t="shared" si="2484"/>
        <v/>
      </c>
      <c r="AM2154" s="82" t="str">
        <f t="shared" si="2484"/>
        <v/>
      </c>
      <c r="AN2154" s="82" t="str">
        <f t="shared" si="2484"/>
        <v/>
      </c>
      <c r="AO2154" s="82" t="str">
        <f t="shared" si="2484"/>
        <v/>
      </c>
      <c r="AP2154" s="82" t="str">
        <f t="shared" si="2484"/>
        <v/>
      </c>
      <c r="AQ2154" s="82" t="str">
        <f t="shared" si="2484"/>
        <v/>
      </c>
      <c r="AR2154" s="82" t="str">
        <f t="shared" si="2484"/>
        <v/>
      </c>
      <c r="AS2154" s="82" t="str">
        <f t="shared" si="2484"/>
        <v/>
      </c>
      <c r="AT2154" s="82" t="str">
        <f t="shared" si="2484"/>
        <v/>
      </c>
      <c r="AU2154" s="82" t="str">
        <f t="shared" si="2484"/>
        <v/>
      </c>
      <c r="AV2154" s="82" t="str">
        <f t="shared" si="2484"/>
        <v/>
      </c>
      <c r="AW2154" s="82" t="str">
        <f t="shared" si="2484"/>
        <v/>
      </c>
      <c r="AX2154" s="82" t="str">
        <f t="shared" si="2484"/>
        <v/>
      </c>
      <c r="AY2154" s="82" t="str">
        <f t="shared" si="2484"/>
        <v/>
      </c>
      <c r="AZ2154" s="82" t="str">
        <f t="shared" si="2484"/>
        <v/>
      </c>
      <c r="BA2154" s="82" t="str">
        <f t="shared" si="2484"/>
        <v/>
      </c>
      <c r="BB2154" s="82" t="str">
        <f t="shared" si="2484"/>
        <v/>
      </c>
      <c r="BC2154" s="82" t="str">
        <f t="shared" si="2484"/>
        <v/>
      </c>
      <c r="BD2154" s="82" t="str">
        <f t="shared" si="2484"/>
        <v/>
      </c>
      <c r="BE2154" s="82" t="str">
        <f t="shared" si="2484"/>
        <v/>
      </c>
      <c r="BF2154" s="82" t="str">
        <f t="shared" si="2484"/>
        <v/>
      </c>
      <c r="BG2154" s="82" t="str">
        <f t="shared" si="2484"/>
        <v/>
      </c>
      <c r="BH2154" s="82" t="str">
        <f t="shared" si="2484"/>
        <v/>
      </c>
      <c r="BI2154" s="82" t="str">
        <f t="shared" si="2484"/>
        <v/>
      </c>
      <c r="BJ2154" s="82" t="str">
        <f t="shared" si="2462"/>
        <v/>
      </c>
      <c r="BK2154" s="83" t="str">
        <f t="shared" si="2429"/>
        <v/>
      </c>
    </row>
    <row r="2155" spans="1:63" x14ac:dyDescent="0.25">
      <c r="A2155" t="str">
        <f t="shared" si="2439"/>
        <v>1</v>
      </c>
      <c r="B2155" t="str">
        <f t="shared" si="2440"/>
        <v>0</v>
      </c>
      <c r="C2155">
        <f>COUNTIF($D$3:D2155,D2155)</f>
        <v>0</v>
      </c>
      <c r="J2155" t="str">
        <f t="shared" si="2441"/>
        <v/>
      </c>
      <c r="K2155" t="str">
        <f t="shared" si="2442"/>
        <v/>
      </c>
      <c r="L2155" t="str">
        <f t="shared" si="2443"/>
        <v xml:space="preserve"> </v>
      </c>
      <c r="M2155" t="str">
        <f t="shared" si="2444"/>
        <v/>
      </c>
      <c r="N2155" t="e">
        <f>VLOOKUP(E2155,HC!A:B,2,0)</f>
        <v>#N/A</v>
      </c>
      <c r="O2155" t="e">
        <f>VLOOKUP(N2155,HC!B:C,2,0)</f>
        <v>#N/A</v>
      </c>
      <c r="P2155" s="82" t="str">
        <f t="shared" ref="P2155:BI2155" si="2485">IFERROR(IF($G2155="inactive","",IF(AND($L2155&lt;P$1,$M2155&lt;P$1),"",IF(AND($L2155&gt;Q$1,$M2155&gt;Q$1),"",IF(AND($L2155&lt;P$1,$M2155&lt;=Q$1),$M2155-P$1,IF(AND($L2155&gt;=P$1,$M2155&gt;Q$1),Q$1-$L2155,IF(AND($L2155&gt;=P$1,$M2155&lt;=Q$1),$M2155-$L2155,IF(AND($L2155&lt;P$1,$M2155&gt;Q$1),Q$1-P$1,""))))))),"")</f>
        <v/>
      </c>
      <c r="Q2155" s="82" t="str">
        <f t="shared" si="2485"/>
        <v/>
      </c>
      <c r="R2155" s="82" t="str">
        <f t="shared" si="2485"/>
        <v/>
      </c>
      <c r="S2155" s="82" t="str">
        <f t="shared" si="2485"/>
        <v/>
      </c>
      <c r="T2155" s="82" t="str">
        <f t="shared" si="2485"/>
        <v/>
      </c>
      <c r="U2155" s="82" t="str">
        <f t="shared" si="2485"/>
        <v/>
      </c>
      <c r="V2155" s="82" t="str">
        <f t="shared" si="2485"/>
        <v/>
      </c>
      <c r="W2155" s="82" t="str">
        <f t="shared" si="2485"/>
        <v/>
      </c>
      <c r="X2155" s="82" t="str">
        <f t="shared" si="2485"/>
        <v/>
      </c>
      <c r="Y2155" s="82" t="str">
        <f t="shared" si="2485"/>
        <v/>
      </c>
      <c r="Z2155" s="82" t="str">
        <f t="shared" si="2485"/>
        <v/>
      </c>
      <c r="AA2155" s="82" t="str">
        <f t="shared" si="2485"/>
        <v/>
      </c>
      <c r="AB2155" s="82" t="str">
        <f t="shared" si="2485"/>
        <v/>
      </c>
      <c r="AC2155" s="82" t="str">
        <f t="shared" si="2485"/>
        <v/>
      </c>
      <c r="AD2155" s="82" t="str">
        <f t="shared" si="2485"/>
        <v/>
      </c>
      <c r="AE2155" s="82" t="str">
        <f t="shared" si="2485"/>
        <v/>
      </c>
      <c r="AF2155" s="82" t="str">
        <f t="shared" si="2485"/>
        <v/>
      </c>
      <c r="AG2155" s="82" t="str">
        <f t="shared" si="2485"/>
        <v/>
      </c>
      <c r="AH2155" s="82" t="str">
        <f t="shared" si="2485"/>
        <v/>
      </c>
      <c r="AI2155" s="82" t="str">
        <f t="shared" si="2485"/>
        <v/>
      </c>
      <c r="AJ2155" s="82" t="str">
        <f t="shared" si="2485"/>
        <v/>
      </c>
      <c r="AK2155" s="82" t="str">
        <f t="shared" si="2485"/>
        <v/>
      </c>
      <c r="AL2155" s="82" t="str">
        <f t="shared" si="2485"/>
        <v/>
      </c>
      <c r="AM2155" s="82" t="str">
        <f t="shared" si="2485"/>
        <v/>
      </c>
      <c r="AN2155" s="82" t="str">
        <f t="shared" si="2485"/>
        <v/>
      </c>
      <c r="AO2155" s="82" t="str">
        <f t="shared" si="2485"/>
        <v/>
      </c>
      <c r="AP2155" s="82" t="str">
        <f t="shared" si="2485"/>
        <v/>
      </c>
      <c r="AQ2155" s="82" t="str">
        <f t="shared" si="2485"/>
        <v/>
      </c>
      <c r="AR2155" s="82" t="str">
        <f t="shared" si="2485"/>
        <v/>
      </c>
      <c r="AS2155" s="82" t="str">
        <f t="shared" si="2485"/>
        <v/>
      </c>
      <c r="AT2155" s="82" t="str">
        <f t="shared" si="2485"/>
        <v/>
      </c>
      <c r="AU2155" s="82" t="str">
        <f t="shared" si="2485"/>
        <v/>
      </c>
      <c r="AV2155" s="82" t="str">
        <f t="shared" si="2485"/>
        <v/>
      </c>
      <c r="AW2155" s="82" t="str">
        <f t="shared" si="2485"/>
        <v/>
      </c>
      <c r="AX2155" s="82" t="str">
        <f t="shared" si="2485"/>
        <v/>
      </c>
      <c r="AY2155" s="82" t="str">
        <f t="shared" si="2485"/>
        <v/>
      </c>
      <c r="AZ2155" s="82" t="str">
        <f t="shared" si="2485"/>
        <v/>
      </c>
      <c r="BA2155" s="82" t="str">
        <f t="shared" si="2485"/>
        <v/>
      </c>
      <c r="BB2155" s="82" t="str">
        <f t="shared" si="2485"/>
        <v/>
      </c>
      <c r="BC2155" s="82" t="str">
        <f t="shared" si="2485"/>
        <v/>
      </c>
      <c r="BD2155" s="82" t="str">
        <f t="shared" si="2485"/>
        <v/>
      </c>
      <c r="BE2155" s="82" t="str">
        <f t="shared" si="2485"/>
        <v/>
      </c>
      <c r="BF2155" s="82" t="str">
        <f t="shared" si="2485"/>
        <v/>
      </c>
      <c r="BG2155" s="82" t="str">
        <f t="shared" si="2485"/>
        <v/>
      </c>
      <c r="BH2155" s="82" t="str">
        <f t="shared" si="2485"/>
        <v/>
      </c>
      <c r="BI2155" s="82" t="str">
        <f t="shared" si="2485"/>
        <v/>
      </c>
      <c r="BJ2155" s="82" t="str">
        <f t="shared" si="2462"/>
        <v/>
      </c>
      <c r="BK2155" s="83" t="str">
        <f t="shared" si="2429"/>
        <v/>
      </c>
    </row>
    <row r="2156" spans="1:63" x14ac:dyDescent="0.25">
      <c r="A2156" t="str">
        <f t="shared" si="2439"/>
        <v>1</v>
      </c>
      <c r="B2156" t="str">
        <f t="shared" si="2440"/>
        <v>0</v>
      </c>
      <c r="C2156">
        <f>COUNTIF($D$3:D2156,D2156)</f>
        <v>0</v>
      </c>
      <c r="J2156" t="str">
        <f t="shared" si="2441"/>
        <v/>
      </c>
      <c r="K2156" t="str">
        <f t="shared" si="2442"/>
        <v/>
      </c>
      <c r="L2156" t="str">
        <f t="shared" si="2443"/>
        <v xml:space="preserve"> </v>
      </c>
      <c r="M2156" t="str">
        <f t="shared" si="2444"/>
        <v/>
      </c>
      <c r="N2156" t="e">
        <f>VLOOKUP(E2156,HC!A:B,2,0)</f>
        <v>#N/A</v>
      </c>
      <c r="O2156" t="e">
        <f>VLOOKUP(N2156,HC!B:C,2,0)</f>
        <v>#N/A</v>
      </c>
      <c r="P2156" s="82" t="str">
        <f t="shared" ref="P2156:BI2156" si="2486">IFERROR(IF($G2156="inactive","",IF(AND($L2156&lt;P$1,$M2156&lt;P$1),"",IF(AND($L2156&gt;Q$1,$M2156&gt;Q$1),"",IF(AND($L2156&lt;P$1,$M2156&lt;=Q$1),$M2156-P$1,IF(AND($L2156&gt;=P$1,$M2156&gt;Q$1),Q$1-$L2156,IF(AND($L2156&gt;=P$1,$M2156&lt;=Q$1),$M2156-$L2156,IF(AND($L2156&lt;P$1,$M2156&gt;Q$1),Q$1-P$1,""))))))),"")</f>
        <v/>
      </c>
      <c r="Q2156" s="82" t="str">
        <f t="shared" si="2486"/>
        <v/>
      </c>
      <c r="R2156" s="82" t="str">
        <f t="shared" si="2486"/>
        <v/>
      </c>
      <c r="S2156" s="82" t="str">
        <f t="shared" si="2486"/>
        <v/>
      </c>
      <c r="T2156" s="82" t="str">
        <f t="shared" si="2486"/>
        <v/>
      </c>
      <c r="U2156" s="82" t="str">
        <f t="shared" si="2486"/>
        <v/>
      </c>
      <c r="V2156" s="82" t="str">
        <f t="shared" si="2486"/>
        <v/>
      </c>
      <c r="W2156" s="82" t="str">
        <f t="shared" si="2486"/>
        <v/>
      </c>
      <c r="X2156" s="82" t="str">
        <f t="shared" si="2486"/>
        <v/>
      </c>
      <c r="Y2156" s="82" t="str">
        <f t="shared" si="2486"/>
        <v/>
      </c>
      <c r="Z2156" s="82" t="str">
        <f t="shared" si="2486"/>
        <v/>
      </c>
      <c r="AA2156" s="82" t="str">
        <f t="shared" si="2486"/>
        <v/>
      </c>
      <c r="AB2156" s="82" t="str">
        <f t="shared" si="2486"/>
        <v/>
      </c>
      <c r="AC2156" s="82" t="str">
        <f t="shared" si="2486"/>
        <v/>
      </c>
      <c r="AD2156" s="82" t="str">
        <f t="shared" si="2486"/>
        <v/>
      </c>
      <c r="AE2156" s="82" t="str">
        <f t="shared" si="2486"/>
        <v/>
      </c>
      <c r="AF2156" s="82" t="str">
        <f t="shared" si="2486"/>
        <v/>
      </c>
      <c r="AG2156" s="82" t="str">
        <f t="shared" si="2486"/>
        <v/>
      </c>
      <c r="AH2156" s="82" t="str">
        <f t="shared" si="2486"/>
        <v/>
      </c>
      <c r="AI2156" s="82" t="str">
        <f t="shared" si="2486"/>
        <v/>
      </c>
      <c r="AJ2156" s="82" t="str">
        <f t="shared" si="2486"/>
        <v/>
      </c>
      <c r="AK2156" s="82" t="str">
        <f t="shared" si="2486"/>
        <v/>
      </c>
      <c r="AL2156" s="82" t="str">
        <f t="shared" si="2486"/>
        <v/>
      </c>
      <c r="AM2156" s="82" t="str">
        <f t="shared" si="2486"/>
        <v/>
      </c>
      <c r="AN2156" s="82" t="str">
        <f t="shared" si="2486"/>
        <v/>
      </c>
      <c r="AO2156" s="82" t="str">
        <f t="shared" si="2486"/>
        <v/>
      </c>
      <c r="AP2156" s="82" t="str">
        <f t="shared" si="2486"/>
        <v/>
      </c>
      <c r="AQ2156" s="82" t="str">
        <f t="shared" si="2486"/>
        <v/>
      </c>
      <c r="AR2156" s="82" t="str">
        <f t="shared" si="2486"/>
        <v/>
      </c>
      <c r="AS2156" s="82" t="str">
        <f t="shared" si="2486"/>
        <v/>
      </c>
      <c r="AT2156" s="82" t="str">
        <f t="shared" si="2486"/>
        <v/>
      </c>
      <c r="AU2156" s="82" t="str">
        <f t="shared" si="2486"/>
        <v/>
      </c>
      <c r="AV2156" s="82" t="str">
        <f t="shared" si="2486"/>
        <v/>
      </c>
      <c r="AW2156" s="82" t="str">
        <f t="shared" si="2486"/>
        <v/>
      </c>
      <c r="AX2156" s="82" t="str">
        <f t="shared" si="2486"/>
        <v/>
      </c>
      <c r="AY2156" s="82" t="str">
        <f t="shared" si="2486"/>
        <v/>
      </c>
      <c r="AZ2156" s="82" t="str">
        <f t="shared" si="2486"/>
        <v/>
      </c>
      <c r="BA2156" s="82" t="str">
        <f t="shared" si="2486"/>
        <v/>
      </c>
      <c r="BB2156" s="82" t="str">
        <f t="shared" si="2486"/>
        <v/>
      </c>
      <c r="BC2156" s="82" t="str">
        <f t="shared" si="2486"/>
        <v/>
      </c>
      <c r="BD2156" s="82" t="str">
        <f t="shared" si="2486"/>
        <v/>
      </c>
      <c r="BE2156" s="82" t="str">
        <f t="shared" si="2486"/>
        <v/>
      </c>
      <c r="BF2156" s="82" t="str">
        <f t="shared" si="2486"/>
        <v/>
      </c>
      <c r="BG2156" s="82" t="str">
        <f t="shared" si="2486"/>
        <v/>
      </c>
      <c r="BH2156" s="82" t="str">
        <f t="shared" si="2486"/>
        <v/>
      </c>
      <c r="BI2156" s="82" t="str">
        <f t="shared" si="2486"/>
        <v/>
      </c>
      <c r="BJ2156" s="82" t="str">
        <f t="shared" si="2462"/>
        <v/>
      </c>
      <c r="BK2156" s="83" t="str">
        <f t="shared" si="2429"/>
        <v/>
      </c>
    </row>
    <row r="2157" spans="1:63" x14ac:dyDescent="0.25">
      <c r="A2157" t="str">
        <f t="shared" si="2439"/>
        <v>1</v>
      </c>
      <c r="B2157" t="str">
        <f t="shared" si="2440"/>
        <v>0</v>
      </c>
      <c r="C2157">
        <f>COUNTIF($D$3:D2157,D2157)</f>
        <v>0</v>
      </c>
      <c r="J2157" t="str">
        <f t="shared" si="2441"/>
        <v/>
      </c>
      <c r="K2157" t="str">
        <f t="shared" si="2442"/>
        <v/>
      </c>
      <c r="L2157" t="str">
        <f t="shared" si="2443"/>
        <v xml:space="preserve"> </v>
      </c>
      <c r="M2157" t="str">
        <f t="shared" si="2444"/>
        <v/>
      </c>
      <c r="N2157" t="e">
        <f>VLOOKUP(E2157,HC!A:B,2,0)</f>
        <v>#N/A</v>
      </c>
      <c r="O2157" t="e">
        <f>VLOOKUP(N2157,HC!B:C,2,0)</f>
        <v>#N/A</v>
      </c>
      <c r="P2157" s="82" t="str">
        <f t="shared" ref="P2157:BI2157" si="2487">IFERROR(IF($G2157="inactive","",IF(AND($L2157&lt;P$1,$M2157&lt;P$1),"",IF(AND($L2157&gt;Q$1,$M2157&gt;Q$1),"",IF(AND($L2157&lt;P$1,$M2157&lt;=Q$1),$M2157-P$1,IF(AND($L2157&gt;=P$1,$M2157&gt;Q$1),Q$1-$L2157,IF(AND($L2157&gt;=P$1,$M2157&lt;=Q$1),$M2157-$L2157,IF(AND($L2157&lt;P$1,$M2157&gt;Q$1),Q$1-P$1,""))))))),"")</f>
        <v/>
      </c>
      <c r="Q2157" s="82" t="str">
        <f t="shared" si="2487"/>
        <v/>
      </c>
      <c r="R2157" s="82" t="str">
        <f t="shared" si="2487"/>
        <v/>
      </c>
      <c r="S2157" s="82" t="str">
        <f t="shared" si="2487"/>
        <v/>
      </c>
      <c r="T2157" s="82" t="str">
        <f t="shared" si="2487"/>
        <v/>
      </c>
      <c r="U2157" s="82" t="str">
        <f t="shared" si="2487"/>
        <v/>
      </c>
      <c r="V2157" s="82" t="str">
        <f t="shared" si="2487"/>
        <v/>
      </c>
      <c r="W2157" s="82" t="str">
        <f t="shared" si="2487"/>
        <v/>
      </c>
      <c r="X2157" s="82" t="str">
        <f t="shared" si="2487"/>
        <v/>
      </c>
      <c r="Y2157" s="82" t="str">
        <f t="shared" si="2487"/>
        <v/>
      </c>
      <c r="Z2157" s="82" t="str">
        <f t="shared" si="2487"/>
        <v/>
      </c>
      <c r="AA2157" s="82" t="str">
        <f t="shared" si="2487"/>
        <v/>
      </c>
      <c r="AB2157" s="82" t="str">
        <f t="shared" si="2487"/>
        <v/>
      </c>
      <c r="AC2157" s="82" t="str">
        <f t="shared" si="2487"/>
        <v/>
      </c>
      <c r="AD2157" s="82" t="str">
        <f t="shared" si="2487"/>
        <v/>
      </c>
      <c r="AE2157" s="82" t="str">
        <f t="shared" si="2487"/>
        <v/>
      </c>
      <c r="AF2157" s="82" t="str">
        <f t="shared" si="2487"/>
        <v/>
      </c>
      <c r="AG2157" s="82" t="str">
        <f t="shared" si="2487"/>
        <v/>
      </c>
      <c r="AH2157" s="82" t="str">
        <f t="shared" si="2487"/>
        <v/>
      </c>
      <c r="AI2157" s="82" t="str">
        <f t="shared" si="2487"/>
        <v/>
      </c>
      <c r="AJ2157" s="82" t="str">
        <f t="shared" si="2487"/>
        <v/>
      </c>
      <c r="AK2157" s="82" t="str">
        <f t="shared" si="2487"/>
        <v/>
      </c>
      <c r="AL2157" s="82" t="str">
        <f t="shared" si="2487"/>
        <v/>
      </c>
      <c r="AM2157" s="82" t="str">
        <f t="shared" si="2487"/>
        <v/>
      </c>
      <c r="AN2157" s="82" t="str">
        <f t="shared" si="2487"/>
        <v/>
      </c>
      <c r="AO2157" s="82" t="str">
        <f t="shared" si="2487"/>
        <v/>
      </c>
      <c r="AP2157" s="82" t="str">
        <f t="shared" si="2487"/>
        <v/>
      </c>
      <c r="AQ2157" s="82" t="str">
        <f t="shared" si="2487"/>
        <v/>
      </c>
      <c r="AR2157" s="82" t="str">
        <f t="shared" si="2487"/>
        <v/>
      </c>
      <c r="AS2157" s="82" t="str">
        <f t="shared" si="2487"/>
        <v/>
      </c>
      <c r="AT2157" s="82" t="str">
        <f t="shared" si="2487"/>
        <v/>
      </c>
      <c r="AU2157" s="82" t="str">
        <f t="shared" si="2487"/>
        <v/>
      </c>
      <c r="AV2157" s="82" t="str">
        <f t="shared" si="2487"/>
        <v/>
      </c>
      <c r="AW2157" s="82" t="str">
        <f t="shared" si="2487"/>
        <v/>
      </c>
      <c r="AX2157" s="82" t="str">
        <f t="shared" si="2487"/>
        <v/>
      </c>
      <c r="AY2157" s="82" t="str">
        <f t="shared" si="2487"/>
        <v/>
      </c>
      <c r="AZ2157" s="82" t="str">
        <f t="shared" si="2487"/>
        <v/>
      </c>
      <c r="BA2157" s="82" t="str">
        <f t="shared" si="2487"/>
        <v/>
      </c>
      <c r="BB2157" s="82" t="str">
        <f t="shared" si="2487"/>
        <v/>
      </c>
      <c r="BC2157" s="82" t="str">
        <f t="shared" si="2487"/>
        <v/>
      </c>
      <c r="BD2157" s="82" t="str">
        <f t="shared" si="2487"/>
        <v/>
      </c>
      <c r="BE2157" s="82" t="str">
        <f t="shared" si="2487"/>
        <v/>
      </c>
      <c r="BF2157" s="82" t="str">
        <f t="shared" si="2487"/>
        <v/>
      </c>
      <c r="BG2157" s="82" t="str">
        <f t="shared" si="2487"/>
        <v/>
      </c>
      <c r="BH2157" s="82" t="str">
        <f t="shared" si="2487"/>
        <v/>
      </c>
      <c r="BI2157" s="82" t="str">
        <f t="shared" si="2487"/>
        <v/>
      </c>
      <c r="BJ2157" s="82" t="str">
        <f t="shared" si="2462"/>
        <v/>
      </c>
      <c r="BK2157" s="83" t="str">
        <f t="shared" si="2429"/>
        <v/>
      </c>
    </row>
    <row r="2158" spans="1:63" x14ac:dyDescent="0.25">
      <c r="A2158" t="str">
        <f t="shared" si="2439"/>
        <v>1</v>
      </c>
      <c r="B2158" t="str">
        <f t="shared" si="2440"/>
        <v>0</v>
      </c>
      <c r="C2158">
        <f>COUNTIF($D$3:D2158,D2158)</f>
        <v>0</v>
      </c>
      <c r="J2158" t="str">
        <f t="shared" si="2441"/>
        <v/>
      </c>
      <c r="K2158" t="str">
        <f t="shared" si="2442"/>
        <v/>
      </c>
      <c r="L2158" t="str">
        <f t="shared" si="2443"/>
        <v xml:space="preserve"> </v>
      </c>
      <c r="M2158" t="str">
        <f t="shared" si="2444"/>
        <v/>
      </c>
      <c r="N2158" t="e">
        <f>VLOOKUP(E2158,HC!A:B,2,0)</f>
        <v>#N/A</v>
      </c>
      <c r="O2158" t="e">
        <f>VLOOKUP(N2158,HC!B:C,2,0)</f>
        <v>#N/A</v>
      </c>
      <c r="P2158" s="82" t="str">
        <f t="shared" ref="P2158:BI2158" si="2488">IFERROR(IF($G2158="inactive","",IF(AND($L2158&lt;P$1,$M2158&lt;P$1),"",IF(AND($L2158&gt;Q$1,$M2158&gt;Q$1),"",IF(AND($L2158&lt;P$1,$M2158&lt;=Q$1),$M2158-P$1,IF(AND($L2158&gt;=P$1,$M2158&gt;Q$1),Q$1-$L2158,IF(AND($L2158&gt;=P$1,$M2158&lt;=Q$1),$M2158-$L2158,IF(AND($L2158&lt;P$1,$M2158&gt;Q$1),Q$1-P$1,""))))))),"")</f>
        <v/>
      </c>
      <c r="Q2158" s="82" t="str">
        <f t="shared" si="2488"/>
        <v/>
      </c>
      <c r="R2158" s="82" t="str">
        <f t="shared" si="2488"/>
        <v/>
      </c>
      <c r="S2158" s="82" t="str">
        <f t="shared" si="2488"/>
        <v/>
      </c>
      <c r="T2158" s="82" t="str">
        <f t="shared" si="2488"/>
        <v/>
      </c>
      <c r="U2158" s="82" t="str">
        <f t="shared" si="2488"/>
        <v/>
      </c>
      <c r="V2158" s="82" t="str">
        <f t="shared" si="2488"/>
        <v/>
      </c>
      <c r="W2158" s="82" t="str">
        <f t="shared" si="2488"/>
        <v/>
      </c>
      <c r="X2158" s="82" t="str">
        <f t="shared" si="2488"/>
        <v/>
      </c>
      <c r="Y2158" s="82" t="str">
        <f t="shared" si="2488"/>
        <v/>
      </c>
      <c r="Z2158" s="82" t="str">
        <f t="shared" si="2488"/>
        <v/>
      </c>
      <c r="AA2158" s="82" t="str">
        <f t="shared" si="2488"/>
        <v/>
      </c>
      <c r="AB2158" s="82" t="str">
        <f t="shared" si="2488"/>
        <v/>
      </c>
      <c r="AC2158" s="82" t="str">
        <f t="shared" si="2488"/>
        <v/>
      </c>
      <c r="AD2158" s="82" t="str">
        <f t="shared" si="2488"/>
        <v/>
      </c>
      <c r="AE2158" s="82" t="str">
        <f t="shared" si="2488"/>
        <v/>
      </c>
      <c r="AF2158" s="82" t="str">
        <f t="shared" si="2488"/>
        <v/>
      </c>
      <c r="AG2158" s="82" t="str">
        <f t="shared" si="2488"/>
        <v/>
      </c>
      <c r="AH2158" s="82" t="str">
        <f t="shared" si="2488"/>
        <v/>
      </c>
      <c r="AI2158" s="82" t="str">
        <f t="shared" si="2488"/>
        <v/>
      </c>
      <c r="AJ2158" s="82" t="str">
        <f t="shared" si="2488"/>
        <v/>
      </c>
      <c r="AK2158" s="82" t="str">
        <f t="shared" si="2488"/>
        <v/>
      </c>
      <c r="AL2158" s="82" t="str">
        <f t="shared" si="2488"/>
        <v/>
      </c>
      <c r="AM2158" s="82" t="str">
        <f t="shared" si="2488"/>
        <v/>
      </c>
      <c r="AN2158" s="82" t="str">
        <f t="shared" si="2488"/>
        <v/>
      </c>
      <c r="AO2158" s="82" t="str">
        <f t="shared" si="2488"/>
        <v/>
      </c>
      <c r="AP2158" s="82" t="str">
        <f t="shared" si="2488"/>
        <v/>
      </c>
      <c r="AQ2158" s="82" t="str">
        <f t="shared" si="2488"/>
        <v/>
      </c>
      <c r="AR2158" s="82" t="str">
        <f t="shared" si="2488"/>
        <v/>
      </c>
      <c r="AS2158" s="82" t="str">
        <f t="shared" si="2488"/>
        <v/>
      </c>
      <c r="AT2158" s="82" t="str">
        <f t="shared" si="2488"/>
        <v/>
      </c>
      <c r="AU2158" s="82" t="str">
        <f t="shared" si="2488"/>
        <v/>
      </c>
      <c r="AV2158" s="82" t="str">
        <f t="shared" si="2488"/>
        <v/>
      </c>
      <c r="AW2158" s="82" t="str">
        <f t="shared" si="2488"/>
        <v/>
      </c>
      <c r="AX2158" s="82" t="str">
        <f t="shared" si="2488"/>
        <v/>
      </c>
      <c r="AY2158" s="82" t="str">
        <f t="shared" si="2488"/>
        <v/>
      </c>
      <c r="AZ2158" s="82" t="str">
        <f t="shared" si="2488"/>
        <v/>
      </c>
      <c r="BA2158" s="82" t="str">
        <f t="shared" si="2488"/>
        <v/>
      </c>
      <c r="BB2158" s="82" t="str">
        <f t="shared" si="2488"/>
        <v/>
      </c>
      <c r="BC2158" s="82" t="str">
        <f t="shared" si="2488"/>
        <v/>
      </c>
      <c r="BD2158" s="82" t="str">
        <f t="shared" si="2488"/>
        <v/>
      </c>
      <c r="BE2158" s="82" t="str">
        <f t="shared" si="2488"/>
        <v/>
      </c>
      <c r="BF2158" s="82" t="str">
        <f t="shared" si="2488"/>
        <v/>
      </c>
      <c r="BG2158" s="82" t="str">
        <f t="shared" si="2488"/>
        <v/>
      </c>
      <c r="BH2158" s="82" t="str">
        <f t="shared" si="2488"/>
        <v/>
      </c>
      <c r="BI2158" s="82" t="str">
        <f t="shared" si="2488"/>
        <v/>
      </c>
      <c r="BJ2158" s="82" t="str">
        <f t="shared" si="2462"/>
        <v/>
      </c>
      <c r="BK2158" s="83" t="str">
        <f t="shared" si="2429"/>
        <v/>
      </c>
    </row>
    <row r="2159" spans="1:63" x14ac:dyDescent="0.25">
      <c r="A2159" t="str">
        <f t="shared" si="2439"/>
        <v>1</v>
      </c>
      <c r="B2159" t="str">
        <f t="shared" si="2440"/>
        <v>0</v>
      </c>
      <c r="C2159">
        <f>COUNTIF($D$3:D2159,D2159)</f>
        <v>0</v>
      </c>
      <c r="J2159" t="str">
        <f t="shared" si="2441"/>
        <v/>
      </c>
      <c r="K2159" t="str">
        <f t="shared" si="2442"/>
        <v/>
      </c>
      <c r="L2159" t="str">
        <f t="shared" si="2443"/>
        <v xml:space="preserve"> </v>
      </c>
      <c r="M2159" t="str">
        <f t="shared" si="2444"/>
        <v/>
      </c>
      <c r="N2159" t="e">
        <f>VLOOKUP(E2159,HC!A:B,2,0)</f>
        <v>#N/A</v>
      </c>
      <c r="O2159" t="e">
        <f>VLOOKUP(N2159,HC!B:C,2,0)</f>
        <v>#N/A</v>
      </c>
      <c r="P2159" s="82" t="str">
        <f t="shared" ref="P2159:BI2159" si="2489">IFERROR(IF($G2159="inactive","",IF(AND($L2159&lt;P$1,$M2159&lt;P$1),"",IF(AND($L2159&gt;Q$1,$M2159&gt;Q$1),"",IF(AND($L2159&lt;P$1,$M2159&lt;=Q$1),$M2159-P$1,IF(AND($L2159&gt;=P$1,$M2159&gt;Q$1),Q$1-$L2159,IF(AND($L2159&gt;=P$1,$M2159&lt;=Q$1),$M2159-$L2159,IF(AND($L2159&lt;P$1,$M2159&gt;Q$1),Q$1-P$1,""))))))),"")</f>
        <v/>
      </c>
      <c r="Q2159" s="82" t="str">
        <f t="shared" si="2489"/>
        <v/>
      </c>
      <c r="R2159" s="82" t="str">
        <f t="shared" si="2489"/>
        <v/>
      </c>
      <c r="S2159" s="82" t="str">
        <f t="shared" si="2489"/>
        <v/>
      </c>
      <c r="T2159" s="82" t="str">
        <f t="shared" si="2489"/>
        <v/>
      </c>
      <c r="U2159" s="82" t="str">
        <f t="shared" si="2489"/>
        <v/>
      </c>
      <c r="V2159" s="82" t="str">
        <f t="shared" si="2489"/>
        <v/>
      </c>
      <c r="W2159" s="82" t="str">
        <f t="shared" si="2489"/>
        <v/>
      </c>
      <c r="X2159" s="82" t="str">
        <f t="shared" si="2489"/>
        <v/>
      </c>
      <c r="Y2159" s="82" t="str">
        <f t="shared" si="2489"/>
        <v/>
      </c>
      <c r="Z2159" s="82" t="str">
        <f t="shared" si="2489"/>
        <v/>
      </c>
      <c r="AA2159" s="82" t="str">
        <f t="shared" si="2489"/>
        <v/>
      </c>
      <c r="AB2159" s="82" t="str">
        <f t="shared" si="2489"/>
        <v/>
      </c>
      <c r="AC2159" s="82" t="str">
        <f t="shared" si="2489"/>
        <v/>
      </c>
      <c r="AD2159" s="82" t="str">
        <f t="shared" si="2489"/>
        <v/>
      </c>
      <c r="AE2159" s="82" t="str">
        <f t="shared" si="2489"/>
        <v/>
      </c>
      <c r="AF2159" s="82" t="str">
        <f t="shared" si="2489"/>
        <v/>
      </c>
      <c r="AG2159" s="82" t="str">
        <f t="shared" si="2489"/>
        <v/>
      </c>
      <c r="AH2159" s="82" t="str">
        <f t="shared" si="2489"/>
        <v/>
      </c>
      <c r="AI2159" s="82" t="str">
        <f t="shared" si="2489"/>
        <v/>
      </c>
      <c r="AJ2159" s="82" t="str">
        <f t="shared" si="2489"/>
        <v/>
      </c>
      <c r="AK2159" s="82" t="str">
        <f t="shared" si="2489"/>
        <v/>
      </c>
      <c r="AL2159" s="82" t="str">
        <f t="shared" si="2489"/>
        <v/>
      </c>
      <c r="AM2159" s="82" t="str">
        <f t="shared" si="2489"/>
        <v/>
      </c>
      <c r="AN2159" s="82" t="str">
        <f t="shared" si="2489"/>
        <v/>
      </c>
      <c r="AO2159" s="82" t="str">
        <f t="shared" si="2489"/>
        <v/>
      </c>
      <c r="AP2159" s="82" t="str">
        <f t="shared" si="2489"/>
        <v/>
      </c>
      <c r="AQ2159" s="82" t="str">
        <f t="shared" si="2489"/>
        <v/>
      </c>
      <c r="AR2159" s="82" t="str">
        <f t="shared" si="2489"/>
        <v/>
      </c>
      <c r="AS2159" s="82" t="str">
        <f t="shared" si="2489"/>
        <v/>
      </c>
      <c r="AT2159" s="82" t="str">
        <f t="shared" si="2489"/>
        <v/>
      </c>
      <c r="AU2159" s="82" t="str">
        <f t="shared" si="2489"/>
        <v/>
      </c>
      <c r="AV2159" s="82" t="str">
        <f t="shared" si="2489"/>
        <v/>
      </c>
      <c r="AW2159" s="82" t="str">
        <f t="shared" si="2489"/>
        <v/>
      </c>
      <c r="AX2159" s="82" t="str">
        <f t="shared" si="2489"/>
        <v/>
      </c>
      <c r="AY2159" s="82" t="str">
        <f t="shared" si="2489"/>
        <v/>
      </c>
      <c r="AZ2159" s="82" t="str">
        <f t="shared" si="2489"/>
        <v/>
      </c>
      <c r="BA2159" s="82" t="str">
        <f t="shared" si="2489"/>
        <v/>
      </c>
      <c r="BB2159" s="82" t="str">
        <f t="shared" si="2489"/>
        <v/>
      </c>
      <c r="BC2159" s="82" t="str">
        <f t="shared" si="2489"/>
        <v/>
      </c>
      <c r="BD2159" s="82" t="str">
        <f t="shared" si="2489"/>
        <v/>
      </c>
      <c r="BE2159" s="82" t="str">
        <f t="shared" si="2489"/>
        <v/>
      </c>
      <c r="BF2159" s="82" t="str">
        <f t="shared" si="2489"/>
        <v/>
      </c>
      <c r="BG2159" s="82" t="str">
        <f t="shared" si="2489"/>
        <v/>
      </c>
      <c r="BH2159" s="82" t="str">
        <f t="shared" si="2489"/>
        <v/>
      </c>
      <c r="BI2159" s="82" t="str">
        <f t="shared" si="2489"/>
        <v/>
      </c>
      <c r="BJ2159" s="82" t="str">
        <f t="shared" si="2462"/>
        <v/>
      </c>
      <c r="BK2159" s="83" t="str">
        <f t="shared" si="2429"/>
        <v/>
      </c>
    </row>
    <row r="2160" spans="1:63" x14ac:dyDescent="0.25">
      <c r="A2160" t="str">
        <f t="shared" si="2439"/>
        <v>1</v>
      </c>
      <c r="B2160" t="str">
        <f t="shared" si="2440"/>
        <v>0</v>
      </c>
      <c r="C2160">
        <f>COUNTIF($D$3:D2160,D2160)</f>
        <v>0</v>
      </c>
      <c r="J2160" t="str">
        <f t="shared" si="2441"/>
        <v/>
      </c>
      <c r="K2160" t="str">
        <f t="shared" si="2442"/>
        <v/>
      </c>
      <c r="L2160" t="str">
        <f t="shared" si="2443"/>
        <v xml:space="preserve"> </v>
      </c>
      <c r="M2160" t="str">
        <f t="shared" si="2444"/>
        <v/>
      </c>
      <c r="N2160" t="e">
        <f>VLOOKUP(E2160,HC!A:B,2,0)</f>
        <v>#N/A</v>
      </c>
      <c r="O2160" t="e">
        <f>VLOOKUP(N2160,HC!B:C,2,0)</f>
        <v>#N/A</v>
      </c>
      <c r="P2160" s="82" t="str">
        <f t="shared" ref="P2160:BI2160" si="2490">IFERROR(IF($G2160="inactive","",IF(AND($L2160&lt;P$1,$M2160&lt;P$1),"",IF(AND($L2160&gt;Q$1,$M2160&gt;Q$1),"",IF(AND($L2160&lt;P$1,$M2160&lt;=Q$1),$M2160-P$1,IF(AND($L2160&gt;=P$1,$M2160&gt;Q$1),Q$1-$L2160,IF(AND($L2160&gt;=P$1,$M2160&lt;=Q$1),$M2160-$L2160,IF(AND($L2160&lt;P$1,$M2160&gt;Q$1),Q$1-P$1,""))))))),"")</f>
        <v/>
      </c>
      <c r="Q2160" s="82" t="str">
        <f t="shared" si="2490"/>
        <v/>
      </c>
      <c r="R2160" s="82" t="str">
        <f t="shared" si="2490"/>
        <v/>
      </c>
      <c r="S2160" s="82" t="str">
        <f t="shared" si="2490"/>
        <v/>
      </c>
      <c r="T2160" s="82" t="str">
        <f t="shared" si="2490"/>
        <v/>
      </c>
      <c r="U2160" s="82" t="str">
        <f t="shared" si="2490"/>
        <v/>
      </c>
      <c r="V2160" s="82" t="str">
        <f t="shared" si="2490"/>
        <v/>
      </c>
      <c r="W2160" s="82" t="str">
        <f t="shared" si="2490"/>
        <v/>
      </c>
      <c r="X2160" s="82" t="str">
        <f t="shared" si="2490"/>
        <v/>
      </c>
      <c r="Y2160" s="82" t="str">
        <f t="shared" si="2490"/>
        <v/>
      </c>
      <c r="Z2160" s="82" t="str">
        <f t="shared" si="2490"/>
        <v/>
      </c>
      <c r="AA2160" s="82" t="str">
        <f t="shared" si="2490"/>
        <v/>
      </c>
      <c r="AB2160" s="82" t="str">
        <f t="shared" si="2490"/>
        <v/>
      </c>
      <c r="AC2160" s="82" t="str">
        <f t="shared" si="2490"/>
        <v/>
      </c>
      <c r="AD2160" s="82" t="str">
        <f t="shared" si="2490"/>
        <v/>
      </c>
      <c r="AE2160" s="82" t="str">
        <f t="shared" si="2490"/>
        <v/>
      </c>
      <c r="AF2160" s="82" t="str">
        <f t="shared" si="2490"/>
        <v/>
      </c>
      <c r="AG2160" s="82" t="str">
        <f t="shared" si="2490"/>
        <v/>
      </c>
      <c r="AH2160" s="82" t="str">
        <f t="shared" si="2490"/>
        <v/>
      </c>
      <c r="AI2160" s="82" t="str">
        <f t="shared" si="2490"/>
        <v/>
      </c>
      <c r="AJ2160" s="82" t="str">
        <f t="shared" si="2490"/>
        <v/>
      </c>
      <c r="AK2160" s="82" t="str">
        <f t="shared" si="2490"/>
        <v/>
      </c>
      <c r="AL2160" s="82" t="str">
        <f t="shared" si="2490"/>
        <v/>
      </c>
      <c r="AM2160" s="82" t="str">
        <f t="shared" si="2490"/>
        <v/>
      </c>
      <c r="AN2160" s="82" t="str">
        <f t="shared" si="2490"/>
        <v/>
      </c>
      <c r="AO2160" s="82" t="str">
        <f t="shared" si="2490"/>
        <v/>
      </c>
      <c r="AP2160" s="82" t="str">
        <f t="shared" si="2490"/>
        <v/>
      </c>
      <c r="AQ2160" s="82" t="str">
        <f t="shared" si="2490"/>
        <v/>
      </c>
      <c r="AR2160" s="82" t="str">
        <f t="shared" si="2490"/>
        <v/>
      </c>
      <c r="AS2160" s="82" t="str">
        <f t="shared" si="2490"/>
        <v/>
      </c>
      <c r="AT2160" s="82" t="str">
        <f t="shared" si="2490"/>
        <v/>
      </c>
      <c r="AU2160" s="82" t="str">
        <f t="shared" si="2490"/>
        <v/>
      </c>
      <c r="AV2160" s="82" t="str">
        <f t="shared" si="2490"/>
        <v/>
      </c>
      <c r="AW2160" s="82" t="str">
        <f t="shared" si="2490"/>
        <v/>
      </c>
      <c r="AX2160" s="82" t="str">
        <f t="shared" si="2490"/>
        <v/>
      </c>
      <c r="AY2160" s="82" t="str">
        <f t="shared" si="2490"/>
        <v/>
      </c>
      <c r="AZ2160" s="82" t="str">
        <f t="shared" si="2490"/>
        <v/>
      </c>
      <c r="BA2160" s="82" t="str">
        <f t="shared" si="2490"/>
        <v/>
      </c>
      <c r="BB2160" s="82" t="str">
        <f t="shared" si="2490"/>
        <v/>
      </c>
      <c r="BC2160" s="82" t="str">
        <f t="shared" si="2490"/>
        <v/>
      </c>
      <c r="BD2160" s="82" t="str">
        <f t="shared" si="2490"/>
        <v/>
      </c>
      <c r="BE2160" s="82" t="str">
        <f t="shared" si="2490"/>
        <v/>
      </c>
      <c r="BF2160" s="82" t="str">
        <f t="shared" si="2490"/>
        <v/>
      </c>
      <c r="BG2160" s="82" t="str">
        <f t="shared" si="2490"/>
        <v/>
      </c>
      <c r="BH2160" s="82" t="str">
        <f t="shared" si="2490"/>
        <v/>
      </c>
      <c r="BI2160" s="82" t="str">
        <f t="shared" si="2490"/>
        <v/>
      </c>
      <c r="BJ2160" s="82" t="str">
        <f t="shared" si="2462"/>
        <v/>
      </c>
      <c r="BK2160" s="83" t="str">
        <f t="shared" si="2429"/>
        <v/>
      </c>
    </row>
    <row r="2161" spans="1:63" x14ac:dyDescent="0.25">
      <c r="A2161" t="str">
        <f t="shared" si="2439"/>
        <v>1</v>
      </c>
      <c r="B2161" t="str">
        <f t="shared" si="2440"/>
        <v>0</v>
      </c>
      <c r="C2161">
        <f>COUNTIF($D$3:D2161,D2161)</f>
        <v>0</v>
      </c>
      <c r="J2161" t="str">
        <f t="shared" si="2441"/>
        <v/>
      </c>
      <c r="K2161" t="str">
        <f t="shared" si="2442"/>
        <v/>
      </c>
      <c r="L2161" t="str">
        <f t="shared" si="2443"/>
        <v xml:space="preserve"> </v>
      </c>
      <c r="M2161" t="str">
        <f t="shared" si="2444"/>
        <v/>
      </c>
      <c r="N2161" t="e">
        <f>VLOOKUP(E2161,HC!A:B,2,0)</f>
        <v>#N/A</v>
      </c>
      <c r="O2161" t="e">
        <f>VLOOKUP(N2161,HC!B:C,2,0)</f>
        <v>#N/A</v>
      </c>
      <c r="P2161" s="82" t="str">
        <f t="shared" ref="P2161:BI2161" si="2491">IFERROR(IF($G2161="inactive","",IF(AND($L2161&lt;P$1,$M2161&lt;P$1),"",IF(AND($L2161&gt;Q$1,$M2161&gt;Q$1),"",IF(AND($L2161&lt;P$1,$M2161&lt;=Q$1),$M2161-P$1,IF(AND($L2161&gt;=P$1,$M2161&gt;Q$1),Q$1-$L2161,IF(AND($L2161&gt;=P$1,$M2161&lt;=Q$1),$M2161-$L2161,IF(AND($L2161&lt;P$1,$M2161&gt;Q$1),Q$1-P$1,""))))))),"")</f>
        <v/>
      </c>
      <c r="Q2161" s="82" t="str">
        <f t="shared" si="2491"/>
        <v/>
      </c>
      <c r="R2161" s="82" t="str">
        <f t="shared" si="2491"/>
        <v/>
      </c>
      <c r="S2161" s="82" t="str">
        <f t="shared" si="2491"/>
        <v/>
      </c>
      <c r="T2161" s="82" t="str">
        <f t="shared" si="2491"/>
        <v/>
      </c>
      <c r="U2161" s="82" t="str">
        <f t="shared" si="2491"/>
        <v/>
      </c>
      <c r="V2161" s="82" t="str">
        <f t="shared" si="2491"/>
        <v/>
      </c>
      <c r="W2161" s="82" t="str">
        <f t="shared" si="2491"/>
        <v/>
      </c>
      <c r="X2161" s="82" t="str">
        <f t="shared" si="2491"/>
        <v/>
      </c>
      <c r="Y2161" s="82" t="str">
        <f t="shared" si="2491"/>
        <v/>
      </c>
      <c r="Z2161" s="82" t="str">
        <f t="shared" si="2491"/>
        <v/>
      </c>
      <c r="AA2161" s="82" t="str">
        <f t="shared" si="2491"/>
        <v/>
      </c>
      <c r="AB2161" s="82" t="str">
        <f t="shared" si="2491"/>
        <v/>
      </c>
      <c r="AC2161" s="82" t="str">
        <f t="shared" si="2491"/>
        <v/>
      </c>
      <c r="AD2161" s="82" t="str">
        <f t="shared" si="2491"/>
        <v/>
      </c>
      <c r="AE2161" s="82" t="str">
        <f t="shared" si="2491"/>
        <v/>
      </c>
      <c r="AF2161" s="82" t="str">
        <f t="shared" si="2491"/>
        <v/>
      </c>
      <c r="AG2161" s="82" t="str">
        <f t="shared" si="2491"/>
        <v/>
      </c>
      <c r="AH2161" s="82" t="str">
        <f t="shared" si="2491"/>
        <v/>
      </c>
      <c r="AI2161" s="82" t="str">
        <f t="shared" si="2491"/>
        <v/>
      </c>
      <c r="AJ2161" s="82" t="str">
        <f t="shared" si="2491"/>
        <v/>
      </c>
      <c r="AK2161" s="82" t="str">
        <f t="shared" si="2491"/>
        <v/>
      </c>
      <c r="AL2161" s="82" t="str">
        <f t="shared" si="2491"/>
        <v/>
      </c>
      <c r="AM2161" s="82" t="str">
        <f t="shared" si="2491"/>
        <v/>
      </c>
      <c r="AN2161" s="82" t="str">
        <f t="shared" si="2491"/>
        <v/>
      </c>
      <c r="AO2161" s="82" t="str">
        <f t="shared" si="2491"/>
        <v/>
      </c>
      <c r="AP2161" s="82" t="str">
        <f t="shared" si="2491"/>
        <v/>
      </c>
      <c r="AQ2161" s="82" t="str">
        <f t="shared" si="2491"/>
        <v/>
      </c>
      <c r="AR2161" s="82" t="str">
        <f t="shared" si="2491"/>
        <v/>
      </c>
      <c r="AS2161" s="82" t="str">
        <f t="shared" si="2491"/>
        <v/>
      </c>
      <c r="AT2161" s="82" t="str">
        <f t="shared" si="2491"/>
        <v/>
      </c>
      <c r="AU2161" s="82" t="str">
        <f t="shared" si="2491"/>
        <v/>
      </c>
      <c r="AV2161" s="82" t="str">
        <f t="shared" si="2491"/>
        <v/>
      </c>
      <c r="AW2161" s="82" t="str">
        <f t="shared" si="2491"/>
        <v/>
      </c>
      <c r="AX2161" s="82" t="str">
        <f t="shared" si="2491"/>
        <v/>
      </c>
      <c r="AY2161" s="82" t="str">
        <f t="shared" si="2491"/>
        <v/>
      </c>
      <c r="AZ2161" s="82" t="str">
        <f t="shared" si="2491"/>
        <v/>
      </c>
      <c r="BA2161" s="82" t="str">
        <f t="shared" si="2491"/>
        <v/>
      </c>
      <c r="BB2161" s="82" t="str">
        <f t="shared" si="2491"/>
        <v/>
      </c>
      <c r="BC2161" s="82" t="str">
        <f t="shared" si="2491"/>
        <v/>
      </c>
      <c r="BD2161" s="82" t="str">
        <f t="shared" si="2491"/>
        <v/>
      </c>
      <c r="BE2161" s="82" t="str">
        <f t="shared" si="2491"/>
        <v/>
      </c>
      <c r="BF2161" s="82" t="str">
        <f t="shared" si="2491"/>
        <v/>
      </c>
      <c r="BG2161" s="82" t="str">
        <f t="shared" si="2491"/>
        <v/>
      </c>
      <c r="BH2161" s="82" t="str">
        <f t="shared" si="2491"/>
        <v/>
      </c>
      <c r="BI2161" s="82" t="str">
        <f t="shared" si="2491"/>
        <v/>
      </c>
      <c r="BJ2161" s="82" t="str">
        <f t="shared" si="2462"/>
        <v/>
      </c>
      <c r="BK2161" s="83" t="str">
        <f t="shared" si="2429"/>
        <v/>
      </c>
    </row>
    <row r="2162" spans="1:63" x14ac:dyDescent="0.25">
      <c r="A2162" t="str">
        <f t="shared" si="2439"/>
        <v>1</v>
      </c>
      <c r="B2162" t="str">
        <f t="shared" si="2440"/>
        <v>0</v>
      </c>
      <c r="C2162">
        <f>COUNTIF($D$3:D2162,D2162)</f>
        <v>0</v>
      </c>
      <c r="J2162" t="str">
        <f t="shared" si="2441"/>
        <v/>
      </c>
      <c r="K2162" t="str">
        <f t="shared" si="2442"/>
        <v/>
      </c>
      <c r="L2162" t="str">
        <f t="shared" si="2443"/>
        <v xml:space="preserve"> </v>
      </c>
      <c r="M2162" t="str">
        <f t="shared" si="2444"/>
        <v/>
      </c>
      <c r="N2162" t="e">
        <f>VLOOKUP(E2162,HC!A:B,2,0)</f>
        <v>#N/A</v>
      </c>
      <c r="O2162" t="e">
        <f>VLOOKUP(N2162,HC!B:C,2,0)</f>
        <v>#N/A</v>
      </c>
      <c r="P2162" s="82" t="str">
        <f t="shared" ref="P2162:BI2162" si="2492">IFERROR(IF($G2162="inactive","",IF(AND($L2162&lt;P$1,$M2162&lt;P$1),"",IF(AND($L2162&gt;Q$1,$M2162&gt;Q$1),"",IF(AND($L2162&lt;P$1,$M2162&lt;=Q$1),$M2162-P$1,IF(AND($L2162&gt;=P$1,$M2162&gt;Q$1),Q$1-$L2162,IF(AND($L2162&gt;=P$1,$M2162&lt;=Q$1),$M2162-$L2162,IF(AND($L2162&lt;P$1,$M2162&gt;Q$1),Q$1-P$1,""))))))),"")</f>
        <v/>
      </c>
      <c r="Q2162" s="82" t="str">
        <f t="shared" si="2492"/>
        <v/>
      </c>
      <c r="R2162" s="82" t="str">
        <f t="shared" si="2492"/>
        <v/>
      </c>
      <c r="S2162" s="82" t="str">
        <f t="shared" si="2492"/>
        <v/>
      </c>
      <c r="T2162" s="82" t="str">
        <f t="shared" si="2492"/>
        <v/>
      </c>
      <c r="U2162" s="82" t="str">
        <f t="shared" si="2492"/>
        <v/>
      </c>
      <c r="V2162" s="82" t="str">
        <f t="shared" si="2492"/>
        <v/>
      </c>
      <c r="W2162" s="82" t="str">
        <f t="shared" si="2492"/>
        <v/>
      </c>
      <c r="X2162" s="82" t="str">
        <f t="shared" si="2492"/>
        <v/>
      </c>
      <c r="Y2162" s="82" t="str">
        <f t="shared" si="2492"/>
        <v/>
      </c>
      <c r="Z2162" s="82" t="str">
        <f t="shared" si="2492"/>
        <v/>
      </c>
      <c r="AA2162" s="82" t="str">
        <f t="shared" si="2492"/>
        <v/>
      </c>
      <c r="AB2162" s="82" t="str">
        <f t="shared" si="2492"/>
        <v/>
      </c>
      <c r="AC2162" s="82" t="str">
        <f t="shared" si="2492"/>
        <v/>
      </c>
      <c r="AD2162" s="82" t="str">
        <f t="shared" si="2492"/>
        <v/>
      </c>
      <c r="AE2162" s="82" t="str">
        <f t="shared" si="2492"/>
        <v/>
      </c>
      <c r="AF2162" s="82" t="str">
        <f t="shared" si="2492"/>
        <v/>
      </c>
      <c r="AG2162" s="82" t="str">
        <f t="shared" si="2492"/>
        <v/>
      </c>
      <c r="AH2162" s="82" t="str">
        <f t="shared" si="2492"/>
        <v/>
      </c>
      <c r="AI2162" s="82" t="str">
        <f t="shared" si="2492"/>
        <v/>
      </c>
      <c r="AJ2162" s="82" t="str">
        <f t="shared" si="2492"/>
        <v/>
      </c>
      <c r="AK2162" s="82" t="str">
        <f t="shared" si="2492"/>
        <v/>
      </c>
      <c r="AL2162" s="82" t="str">
        <f t="shared" si="2492"/>
        <v/>
      </c>
      <c r="AM2162" s="82" t="str">
        <f t="shared" si="2492"/>
        <v/>
      </c>
      <c r="AN2162" s="82" t="str">
        <f t="shared" si="2492"/>
        <v/>
      </c>
      <c r="AO2162" s="82" t="str">
        <f t="shared" si="2492"/>
        <v/>
      </c>
      <c r="AP2162" s="82" t="str">
        <f t="shared" si="2492"/>
        <v/>
      </c>
      <c r="AQ2162" s="82" t="str">
        <f t="shared" si="2492"/>
        <v/>
      </c>
      <c r="AR2162" s="82" t="str">
        <f t="shared" si="2492"/>
        <v/>
      </c>
      <c r="AS2162" s="82" t="str">
        <f t="shared" si="2492"/>
        <v/>
      </c>
      <c r="AT2162" s="82" t="str">
        <f t="shared" si="2492"/>
        <v/>
      </c>
      <c r="AU2162" s="82" t="str">
        <f t="shared" si="2492"/>
        <v/>
      </c>
      <c r="AV2162" s="82" t="str">
        <f t="shared" si="2492"/>
        <v/>
      </c>
      <c r="AW2162" s="82" t="str">
        <f t="shared" si="2492"/>
        <v/>
      </c>
      <c r="AX2162" s="82" t="str">
        <f t="shared" si="2492"/>
        <v/>
      </c>
      <c r="AY2162" s="82" t="str">
        <f t="shared" si="2492"/>
        <v/>
      </c>
      <c r="AZ2162" s="82" t="str">
        <f t="shared" si="2492"/>
        <v/>
      </c>
      <c r="BA2162" s="82" t="str">
        <f t="shared" si="2492"/>
        <v/>
      </c>
      <c r="BB2162" s="82" t="str">
        <f t="shared" si="2492"/>
        <v/>
      </c>
      <c r="BC2162" s="82" t="str">
        <f t="shared" si="2492"/>
        <v/>
      </c>
      <c r="BD2162" s="82" t="str">
        <f t="shared" si="2492"/>
        <v/>
      </c>
      <c r="BE2162" s="82" t="str">
        <f t="shared" si="2492"/>
        <v/>
      </c>
      <c r="BF2162" s="82" t="str">
        <f t="shared" si="2492"/>
        <v/>
      </c>
      <c r="BG2162" s="82" t="str">
        <f t="shared" si="2492"/>
        <v/>
      </c>
      <c r="BH2162" s="82" t="str">
        <f t="shared" si="2492"/>
        <v/>
      </c>
      <c r="BI2162" s="82" t="str">
        <f t="shared" si="2492"/>
        <v/>
      </c>
      <c r="BJ2162" s="82" t="str">
        <f t="shared" si="2462"/>
        <v/>
      </c>
      <c r="BK2162" s="83" t="str">
        <f t="shared" si="2429"/>
        <v/>
      </c>
    </row>
    <row r="2163" spans="1:63" x14ac:dyDescent="0.25">
      <c r="A2163" t="str">
        <f t="shared" si="2439"/>
        <v>1</v>
      </c>
      <c r="B2163" t="str">
        <f t="shared" si="2440"/>
        <v>0</v>
      </c>
      <c r="C2163">
        <f>COUNTIF($D$3:D2163,D2163)</f>
        <v>0</v>
      </c>
      <c r="J2163" t="str">
        <f t="shared" si="2441"/>
        <v/>
      </c>
      <c r="K2163" t="str">
        <f t="shared" si="2442"/>
        <v/>
      </c>
      <c r="L2163" t="str">
        <f t="shared" si="2443"/>
        <v xml:space="preserve"> </v>
      </c>
      <c r="M2163" t="str">
        <f t="shared" si="2444"/>
        <v/>
      </c>
      <c r="N2163" t="e">
        <f>VLOOKUP(E2163,HC!A:B,2,0)</f>
        <v>#N/A</v>
      </c>
      <c r="O2163" t="e">
        <f>VLOOKUP(N2163,HC!B:C,2,0)</f>
        <v>#N/A</v>
      </c>
      <c r="P2163" s="82" t="str">
        <f t="shared" ref="P2163:BI2163" si="2493">IFERROR(IF($G2163="inactive","",IF(AND($L2163&lt;P$1,$M2163&lt;P$1),"",IF(AND($L2163&gt;Q$1,$M2163&gt;Q$1),"",IF(AND($L2163&lt;P$1,$M2163&lt;=Q$1),$M2163-P$1,IF(AND($L2163&gt;=P$1,$M2163&gt;Q$1),Q$1-$L2163,IF(AND($L2163&gt;=P$1,$M2163&lt;=Q$1),$M2163-$L2163,IF(AND($L2163&lt;P$1,$M2163&gt;Q$1),Q$1-P$1,""))))))),"")</f>
        <v/>
      </c>
      <c r="Q2163" s="82" t="str">
        <f t="shared" si="2493"/>
        <v/>
      </c>
      <c r="R2163" s="82" t="str">
        <f t="shared" si="2493"/>
        <v/>
      </c>
      <c r="S2163" s="82" t="str">
        <f t="shared" si="2493"/>
        <v/>
      </c>
      <c r="T2163" s="82" t="str">
        <f t="shared" si="2493"/>
        <v/>
      </c>
      <c r="U2163" s="82" t="str">
        <f t="shared" si="2493"/>
        <v/>
      </c>
      <c r="V2163" s="82" t="str">
        <f t="shared" si="2493"/>
        <v/>
      </c>
      <c r="W2163" s="82" t="str">
        <f t="shared" si="2493"/>
        <v/>
      </c>
      <c r="X2163" s="82" t="str">
        <f t="shared" si="2493"/>
        <v/>
      </c>
      <c r="Y2163" s="82" t="str">
        <f t="shared" si="2493"/>
        <v/>
      </c>
      <c r="Z2163" s="82" t="str">
        <f t="shared" si="2493"/>
        <v/>
      </c>
      <c r="AA2163" s="82" t="str">
        <f t="shared" si="2493"/>
        <v/>
      </c>
      <c r="AB2163" s="82" t="str">
        <f t="shared" si="2493"/>
        <v/>
      </c>
      <c r="AC2163" s="82" t="str">
        <f t="shared" si="2493"/>
        <v/>
      </c>
      <c r="AD2163" s="82" t="str">
        <f t="shared" si="2493"/>
        <v/>
      </c>
      <c r="AE2163" s="82" t="str">
        <f t="shared" si="2493"/>
        <v/>
      </c>
      <c r="AF2163" s="82" t="str">
        <f t="shared" si="2493"/>
        <v/>
      </c>
      <c r="AG2163" s="82" t="str">
        <f t="shared" si="2493"/>
        <v/>
      </c>
      <c r="AH2163" s="82" t="str">
        <f t="shared" si="2493"/>
        <v/>
      </c>
      <c r="AI2163" s="82" t="str">
        <f t="shared" si="2493"/>
        <v/>
      </c>
      <c r="AJ2163" s="82" t="str">
        <f t="shared" si="2493"/>
        <v/>
      </c>
      <c r="AK2163" s="82" t="str">
        <f t="shared" si="2493"/>
        <v/>
      </c>
      <c r="AL2163" s="82" t="str">
        <f t="shared" si="2493"/>
        <v/>
      </c>
      <c r="AM2163" s="82" t="str">
        <f t="shared" si="2493"/>
        <v/>
      </c>
      <c r="AN2163" s="82" t="str">
        <f t="shared" si="2493"/>
        <v/>
      </c>
      <c r="AO2163" s="82" t="str">
        <f t="shared" si="2493"/>
        <v/>
      </c>
      <c r="AP2163" s="82" t="str">
        <f t="shared" si="2493"/>
        <v/>
      </c>
      <c r="AQ2163" s="82" t="str">
        <f t="shared" si="2493"/>
        <v/>
      </c>
      <c r="AR2163" s="82" t="str">
        <f t="shared" si="2493"/>
        <v/>
      </c>
      <c r="AS2163" s="82" t="str">
        <f t="shared" si="2493"/>
        <v/>
      </c>
      <c r="AT2163" s="82" t="str">
        <f t="shared" si="2493"/>
        <v/>
      </c>
      <c r="AU2163" s="82" t="str">
        <f t="shared" si="2493"/>
        <v/>
      </c>
      <c r="AV2163" s="82" t="str">
        <f t="shared" si="2493"/>
        <v/>
      </c>
      <c r="AW2163" s="82" t="str">
        <f t="shared" si="2493"/>
        <v/>
      </c>
      <c r="AX2163" s="82" t="str">
        <f t="shared" si="2493"/>
        <v/>
      </c>
      <c r="AY2163" s="82" t="str">
        <f t="shared" si="2493"/>
        <v/>
      </c>
      <c r="AZ2163" s="82" t="str">
        <f t="shared" si="2493"/>
        <v/>
      </c>
      <c r="BA2163" s="82" t="str">
        <f t="shared" si="2493"/>
        <v/>
      </c>
      <c r="BB2163" s="82" t="str">
        <f t="shared" si="2493"/>
        <v/>
      </c>
      <c r="BC2163" s="82" t="str">
        <f t="shared" si="2493"/>
        <v/>
      </c>
      <c r="BD2163" s="82" t="str">
        <f t="shared" si="2493"/>
        <v/>
      </c>
      <c r="BE2163" s="82" t="str">
        <f t="shared" si="2493"/>
        <v/>
      </c>
      <c r="BF2163" s="82" t="str">
        <f t="shared" si="2493"/>
        <v/>
      </c>
      <c r="BG2163" s="82" t="str">
        <f t="shared" si="2493"/>
        <v/>
      </c>
      <c r="BH2163" s="82" t="str">
        <f t="shared" si="2493"/>
        <v/>
      </c>
      <c r="BI2163" s="82" t="str">
        <f t="shared" si="2493"/>
        <v/>
      </c>
      <c r="BJ2163" s="82" t="str">
        <f t="shared" si="2462"/>
        <v/>
      </c>
      <c r="BK2163" s="83" t="str">
        <f t="shared" si="2429"/>
        <v/>
      </c>
    </row>
    <row r="2164" spans="1:63" x14ac:dyDescent="0.25">
      <c r="A2164" t="str">
        <f t="shared" si="2439"/>
        <v>1</v>
      </c>
      <c r="B2164" t="str">
        <f t="shared" si="2440"/>
        <v>0</v>
      </c>
      <c r="C2164">
        <f>COUNTIF($D$3:D2164,D2164)</f>
        <v>0</v>
      </c>
      <c r="J2164" t="str">
        <f t="shared" si="2441"/>
        <v/>
      </c>
      <c r="K2164" t="str">
        <f t="shared" si="2442"/>
        <v/>
      </c>
      <c r="L2164" t="str">
        <f t="shared" si="2443"/>
        <v xml:space="preserve"> </v>
      </c>
      <c r="M2164" t="str">
        <f t="shared" si="2444"/>
        <v/>
      </c>
      <c r="N2164" t="e">
        <f>VLOOKUP(E2164,HC!A:B,2,0)</f>
        <v>#N/A</v>
      </c>
      <c r="O2164" t="e">
        <f>VLOOKUP(N2164,HC!B:C,2,0)</f>
        <v>#N/A</v>
      </c>
      <c r="P2164" s="82" t="str">
        <f t="shared" ref="P2164:BI2164" si="2494">IFERROR(IF($G2164="inactive","",IF(AND($L2164&lt;P$1,$M2164&lt;P$1),"",IF(AND($L2164&gt;Q$1,$M2164&gt;Q$1),"",IF(AND($L2164&lt;P$1,$M2164&lt;=Q$1),$M2164-P$1,IF(AND($L2164&gt;=P$1,$M2164&gt;Q$1),Q$1-$L2164,IF(AND($L2164&gt;=P$1,$M2164&lt;=Q$1),$M2164-$L2164,IF(AND($L2164&lt;P$1,$M2164&gt;Q$1),Q$1-P$1,""))))))),"")</f>
        <v/>
      </c>
      <c r="Q2164" s="82" t="str">
        <f t="shared" si="2494"/>
        <v/>
      </c>
      <c r="R2164" s="82" t="str">
        <f t="shared" si="2494"/>
        <v/>
      </c>
      <c r="S2164" s="82" t="str">
        <f t="shared" si="2494"/>
        <v/>
      </c>
      <c r="T2164" s="82" t="str">
        <f t="shared" si="2494"/>
        <v/>
      </c>
      <c r="U2164" s="82" t="str">
        <f t="shared" si="2494"/>
        <v/>
      </c>
      <c r="V2164" s="82" t="str">
        <f t="shared" si="2494"/>
        <v/>
      </c>
      <c r="W2164" s="82" t="str">
        <f t="shared" si="2494"/>
        <v/>
      </c>
      <c r="X2164" s="82" t="str">
        <f t="shared" si="2494"/>
        <v/>
      </c>
      <c r="Y2164" s="82" t="str">
        <f t="shared" si="2494"/>
        <v/>
      </c>
      <c r="Z2164" s="82" t="str">
        <f t="shared" si="2494"/>
        <v/>
      </c>
      <c r="AA2164" s="82" t="str">
        <f t="shared" si="2494"/>
        <v/>
      </c>
      <c r="AB2164" s="82" t="str">
        <f t="shared" si="2494"/>
        <v/>
      </c>
      <c r="AC2164" s="82" t="str">
        <f t="shared" si="2494"/>
        <v/>
      </c>
      <c r="AD2164" s="82" t="str">
        <f t="shared" si="2494"/>
        <v/>
      </c>
      <c r="AE2164" s="82" t="str">
        <f t="shared" si="2494"/>
        <v/>
      </c>
      <c r="AF2164" s="82" t="str">
        <f t="shared" si="2494"/>
        <v/>
      </c>
      <c r="AG2164" s="82" t="str">
        <f t="shared" si="2494"/>
        <v/>
      </c>
      <c r="AH2164" s="82" t="str">
        <f t="shared" si="2494"/>
        <v/>
      </c>
      <c r="AI2164" s="82" t="str">
        <f t="shared" si="2494"/>
        <v/>
      </c>
      <c r="AJ2164" s="82" t="str">
        <f t="shared" si="2494"/>
        <v/>
      </c>
      <c r="AK2164" s="82" t="str">
        <f t="shared" si="2494"/>
        <v/>
      </c>
      <c r="AL2164" s="82" t="str">
        <f t="shared" si="2494"/>
        <v/>
      </c>
      <c r="AM2164" s="82" t="str">
        <f t="shared" si="2494"/>
        <v/>
      </c>
      <c r="AN2164" s="82" t="str">
        <f t="shared" si="2494"/>
        <v/>
      </c>
      <c r="AO2164" s="82" t="str">
        <f t="shared" si="2494"/>
        <v/>
      </c>
      <c r="AP2164" s="82" t="str">
        <f t="shared" si="2494"/>
        <v/>
      </c>
      <c r="AQ2164" s="82" t="str">
        <f t="shared" si="2494"/>
        <v/>
      </c>
      <c r="AR2164" s="82" t="str">
        <f t="shared" si="2494"/>
        <v/>
      </c>
      <c r="AS2164" s="82" t="str">
        <f t="shared" si="2494"/>
        <v/>
      </c>
      <c r="AT2164" s="82" t="str">
        <f t="shared" si="2494"/>
        <v/>
      </c>
      <c r="AU2164" s="82" t="str">
        <f t="shared" si="2494"/>
        <v/>
      </c>
      <c r="AV2164" s="82" t="str">
        <f t="shared" si="2494"/>
        <v/>
      </c>
      <c r="AW2164" s="82" t="str">
        <f t="shared" si="2494"/>
        <v/>
      </c>
      <c r="AX2164" s="82" t="str">
        <f t="shared" si="2494"/>
        <v/>
      </c>
      <c r="AY2164" s="82" t="str">
        <f t="shared" si="2494"/>
        <v/>
      </c>
      <c r="AZ2164" s="82" t="str">
        <f t="shared" si="2494"/>
        <v/>
      </c>
      <c r="BA2164" s="82" t="str">
        <f t="shared" si="2494"/>
        <v/>
      </c>
      <c r="BB2164" s="82" t="str">
        <f t="shared" si="2494"/>
        <v/>
      </c>
      <c r="BC2164" s="82" t="str">
        <f t="shared" si="2494"/>
        <v/>
      </c>
      <c r="BD2164" s="82" t="str">
        <f t="shared" si="2494"/>
        <v/>
      </c>
      <c r="BE2164" s="82" t="str">
        <f t="shared" si="2494"/>
        <v/>
      </c>
      <c r="BF2164" s="82" t="str">
        <f t="shared" si="2494"/>
        <v/>
      </c>
      <c r="BG2164" s="82" t="str">
        <f t="shared" si="2494"/>
        <v/>
      </c>
      <c r="BH2164" s="82" t="str">
        <f t="shared" si="2494"/>
        <v/>
      </c>
      <c r="BI2164" s="82" t="str">
        <f t="shared" si="2494"/>
        <v/>
      </c>
      <c r="BJ2164" s="82" t="str">
        <f t="shared" ref="BJ2164:BJ2195" si="2495">IFERROR(IF($G2164="inactive","",IF(AND($L2164&lt;BJ$1,$M2164&lt;BJ$1),"",IF(AND($L2164&gt;BK$1,$M2164&gt;BK$1),"",IF(AND($L2164&lt;BJ$1,$M2164&lt;=BK$1),$M2164-BJ$1,IF(AND($L2164&gt;=BJ$1,$M2164&gt;BK$1),BK$1-$L2164,IF(AND($L2164&gt;=BJ$1,$M2164&lt;=BK$1),$M2164-$L2164,IF(AND($L2164&lt;BJ$1,$M2164&gt;BK$1),BK$1-BJ$1,""))))))),"")</f>
        <v/>
      </c>
      <c r="BK2164" s="83" t="str">
        <f t="shared" si="2429"/>
        <v/>
      </c>
    </row>
    <row r="2165" spans="1:63" x14ac:dyDescent="0.25">
      <c r="A2165" t="str">
        <f t="shared" si="2439"/>
        <v>1</v>
      </c>
      <c r="B2165" t="str">
        <f t="shared" si="2440"/>
        <v>0</v>
      </c>
      <c r="C2165">
        <f>COUNTIF($D$3:D2165,D2165)</f>
        <v>0</v>
      </c>
      <c r="J2165" t="str">
        <f t="shared" si="2441"/>
        <v/>
      </c>
      <c r="K2165" t="str">
        <f t="shared" si="2442"/>
        <v/>
      </c>
      <c r="L2165" t="str">
        <f t="shared" si="2443"/>
        <v xml:space="preserve"> </v>
      </c>
      <c r="M2165" t="str">
        <f t="shared" si="2444"/>
        <v/>
      </c>
      <c r="N2165" t="e">
        <f>VLOOKUP(E2165,HC!A:B,2,0)</f>
        <v>#N/A</v>
      </c>
      <c r="O2165" t="e">
        <f>VLOOKUP(N2165,HC!B:C,2,0)</f>
        <v>#N/A</v>
      </c>
      <c r="P2165" s="82" t="str">
        <f t="shared" ref="P2165:BI2165" si="2496">IFERROR(IF($G2165="inactive","",IF(AND($L2165&lt;P$1,$M2165&lt;P$1),"",IF(AND($L2165&gt;Q$1,$M2165&gt;Q$1),"",IF(AND($L2165&lt;P$1,$M2165&lt;=Q$1),$M2165-P$1,IF(AND($L2165&gt;=P$1,$M2165&gt;Q$1),Q$1-$L2165,IF(AND($L2165&gt;=P$1,$M2165&lt;=Q$1),$M2165-$L2165,IF(AND($L2165&lt;P$1,$M2165&gt;Q$1),Q$1-P$1,""))))))),"")</f>
        <v/>
      </c>
      <c r="Q2165" s="82" t="str">
        <f t="shared" si="2496"/>
        <v/>
      </c>
      <c r="R2165" s="82" t="str">
        <f t="shared" si="2496"/>
        <v/>
      </c>
      <c r="S2165" s="82" t="str">
        <f t="shared" si="2496"/>
        <v/>
      </c>
      <c r="T2165" s="82" t="str">
        <f t="shared" si="2496"/>
        <v/>
      </c>
      <c r="U2165" s="82" t="str">
        <f t="shared" si="2496"/>
        <v/>
      </c>
      <c r="V2165" s="82" t="str">
        <f t="shared" si="2496"/>
        <v/>
      </c>
      <c r="W2165" s="82" t="str">
        <f t="shared" si="2496"/>
        <v/>
      </c>
      <c r="X2165" s="82" t="str">
        <f t="shared" si="2496"/>
        <v/>
      </c>
      <c r="Y2165" s="82" t="str">
        <f t="shared" si="2496"/>
        <v/>
      </c>
      <c r="Z2165" s="82" t="str">
        <f t="shared" si="2496"/>
        <v/>
      </c>
      <c r="AA2165" s="82" t="str">
        <f t="shared" si="2496"/>
        <v/>
      </c>
      <c r="AB2165" s="82" t="str">
        <f t="shared" si="2496"/>
        <v/>
      </c>
      <c r="AC2165" s="82" t="str">
        <f t="shared" si="2496"/>
        <v/>
      </c>
      <c r="AD2165" s="82" t="str">
        <f t="shared" si="2496"/>
        <v/>
      </c>
      <c r="AE2165" s="82" t="str">
        <f t="shared" si="2496"/>
        <v/>
      </c>
      <c r="AF2165" s="82" t="str">
        <f t="shared" si="2496"/>
        <v/>
      </c>
      <c r="AG2165" s="82" t="str">
        <f t="shared" si="2496"/>
        <v/>
      </c>
      <c r="AH2165" s="82" t="str">
        <f t="shared" si="2496"/>
        <v/>
      </c>
      <c r="AI2165" s="82" t="str">
        <f t="shared" si="2496"/>
        <v/>
      </c>
      <c r="AJ2165" s="82" t="str">
        <f t="shared" si="2496"/>
        <v/>
      </c>
      <c r="AK2165" s="82" t="str">
        <f t="shared" si="2496"/>
        <v/>
      </c>
      <c r="AL2165" s="82" t="str">
        <f t="shared" si="2496"/>
        <v/>
      </c>
      <c r="AM2165" s="82" t="str">
        <f t="shared" si="2496"/>
        <v/>
      </c>
      <c r="AN2165" s="82" t="str">
        <f t="shared" si="2496"/>
        <v/>
      </c>
      <c r="AO2165" s="82" t="str">
        <f t="shared" si="2496"/>
        <v/>
      </c>
      <c r="AP2165" s="82" t="str">
        <f t="shared" si="2496"/>
        <v/>
      </c>
      <c r="AQ2165" s="82" t="str">
        <f t="shared" si="2496"/>
        <v/>
      </c>
      <c r="AR2165" s="82" t="str">
        <f t="shared" si="2496"/>
        <v/>
      </c>
      <c r="AS2165" s="82" t="str">
        <f t="shared" si="2496"/>
        <v/>
      </c>
      <c r="AT2165" s="82" t="str">
        <f t="shared" si="2496"/>
        <v/>
      </c>
      <c r="AU2165" s="82" t="str">
        <f t="shared" si="2496"/>
        <v/>
      </c>
      <c r="AV2165" s="82" t="str">
        <f t="shared" si="2496"/>
        <v/>
      </c>
      <c r="AW2165" s="82" t="str">
        <f t="shared" si="2496"/>
        <v/>
      </c>
      <c r="AX2165" s="82" t="str">
        <f t="shared" si="2496"/>
        <v/>
      </c>
      <c r="AY2165" s="82" t="str">
        <f t="shared" si="2496"/>
        <v/>
      </c>
      <c r="AZ2165" s="82" t="str">
        <f t="shared" si="2496"/>
        <v/>
      </c>
      <c r="BA2165" s="82" t="str">
        <f t="shared" si="2496"/>
        <v/>
      </c>
      <c r="BB2165" s="82" t="str">
        <f t="shared" si="2496"/>
        <v/>
      </c>
      <c r="BC2165" s="82" t="str">
        <f t="shared" si="2496"/>
        <v/>
      </c>
      <c r="BD2165" s="82" t="str">
        <f t="shared" si="2496"/>
        <v/>
      </c>
      <c r="BE2165" s="82" t="str">
        <f t="shared" si="2496"/>
        <v/>
      </c>
      <c r="BF2165" s="82" t="str">
        <f t="shared" si="2496"/>
        <v/>
      </c>
      <c r="BG2165" s="82" t="str">
        <f t="shared" si="2496"/>
        <v/>
      </c>
      <c r="BH2165" s="82" t="str">
        <f t="shared" si="2496"/>
        <v/>
      </c>
      <c r="BI2165" s="82" t="str">
        <f t="shared" si="2496"/>
        <v/>
      </c>
      <c r="BJ2165" s="82" t="str">
        <f t="shared" si="2495"/>
        <v/>
      </c>
      <c r="BK2165" s="83" t="str">
        <f t="shared" si="2429"/>
        <v/>
      </c>
    </row>
    <row r="2166" spans="1:63" x14ac:dyDescent="0.25">
      <c r="A2166" t="str">
        <f t="shared" si="2439"/>
        <v>1</v>
      </c>
      <c r="B2166" t="str">
        <f t="shared" si="2440"/>
        <v>0</v>
      </c>
      <c r="C2166">
        <f>COUNTIF($D$3:D2166,D2166)</f>
        <v>0</v>
      </c>
      <c r="J2166" t="str">
        <f t="shared" si="2441"/>
        <v/>
      </c>
      <c r="K2166" t="str">
        <f t="shared" si="2442"/>
        <v/>
      </c>
      <c r="L2166" t="str">
        <f t="shared" si="2443"/>
        <v xml:space="preserve"> </v>
      </c>
      <c r="M2166" t="str">
        <f t="shared" si="2444"/>
        <v/>
      </c>
      <c r="N2166" t="e">
        <f>VLOOKUP(E2166,HC!A:B,2,0)</f>
        <v>#N/A</v>
      </c>
      <c r="O2166" t="e">
        <f>VLOOKUP(N2166,HC!B:C,2,0)</f>
        <v>#N/A</v>
      </c>
      <c r="P2166" s="82" t="str">
        <f t="shared" ref="P2166:BI2166" si="2497">IFERROR(IF($G2166="inactive","",IF(AND($L2166&lt;P$1,$M2166&lt;P$1),"",IF(AND($L2166&gt;Q$1,$M2166&gt;Q$1),"",IF(AND($L2166&lt;P$1,$M2166&lt;=Q$1),$M2166-P$1,IF(AND($L2166&gt;=P$1,$M2166&gt;Q$1),Q$1-$L2166,IF(AND($L2166&gt;=P$1,$M2166&lt;=Q$1),$M2166-$L2166,IF(AND($L2166&lt;P$1,$M2166&gt;Q$1),Q$1-P$1,""))))))),"")</f>
        <v/>
      </c>
      <c r="Q2166" s="82" t="str">
        <f t="shared" si="2497"/>
        <v/>
      </c>
      <c r="R2166" s="82" t="str">
        <f t="shared" si="2497"/>
        <v/>
      </c>
      <c r="S2166" s="82" t="str">
        <f t="shared" si="2497"/>
        <v/>
      </c>
      <c r="T2166" s="82" t="str">
        <f t="shared" si="2497"/>
        <v/>
      </c>
      <c r="U2166" s="82" t="str">
        <f t="shared" si="2497"/>
        <v/>
      </c>
      <c r="V2166" s="82" t="str">
        <f t="shared" si="2497"/>
        <v/>
      </c>
      <c r="W2166" s="82" t="str">
        <f t="shared" si="2497"/>
        <v/>
      </c>
      <c r="X2166" s="82" t="str">
        <f t="shared" si="2497"/>
        <v/>
      </c>
      <c r="Y2166" s="82" t="str">
        <f t="shared" si="2497"/>
        <v/>
      </c>
      <c r="Z2166" s="82" t="str">
        <f t="shared" si="2497"/>
        <v/>
      </c>
      <c r="AA2166" s="82" t="str">
        <f t="shared" si="2497"/>
        <v/>
      </c>
      <c r="AB2166" s="82" t="str">
        <f t="shared" si="2497"/>
        <v/>
      </c>
      <c r="AC2166" s="82" t="str">
        <f t="shared" si="2497"/>
        <v/>
      </c>
      <c r="AD2166" s="82" t="str">
        <f t="shared" si="2497"/>
        <v/>
      </c>
      <c r="AE2166" s="82" t="str">
        <f t="shared" si="2497"/>
        <v/>
      </c>
      <c r="AF2166" s="82" t="str">
        <f t="shared" si="2497"/>
        <v/>
      </c>
      <c r="AG2166" s="82" t="str">
        <f t="shared" si="2497"/>
        <v/>
      </c>
      <c r="AH2166" s="82" t="str">
        <f t="shared" si="2497"/>
        <v/>
      </c>
      <c r="AI2166" s="82" t="str">
        <f t="shared" si="2497"/>
        <v/>
      </c>
      <c r="AJ2166" s="82" t="str">
        <f t="shared" si="2497"/>
        <v/>
      </c>
      <c r="AK2166" s="82" t="str">
        <f t="shared" si="2497"/>
        <v/>
      </c>
      <c r="AL2166" s="82" t="str">
        <f t="shared" si="2497"/>
        <v/>
      </c>
      <c r="AM2166" s="82" t="str">
        <f t="shared" si="2497"/>
        <v/>
      </c>
      <c r="AN2166" s="82" t="str">
        <f t="shared" si="2497"/>
        <v/>
      </c>
      <c r="AO2166" s="82" t="str">
        <f t="shared" si="2497"/>
        <v/>
      </c>
      <c r="AP2166" s="82" t="str">
        <f t="shared" si="2497"/>
        <v/>
      </c>
      <c r="AQ2166" s="82" t="str">
        <f t="shared" si="2497"/>
        <v/>
      </c>
      <c r="AR2166" s="82" t="str">
        <f t="shared" si="2497"/>
        <v/>
      </c>
      <c r="AS2166" s="82" t="str">
        <f t="shared" si="2497"/>
        <v/>
      </c>
      <c r="AT2166" s="82" t="str">
        <f t="shared" si="2497"/>
        <v/>
      </c>
      <c r="AU2166" s="82" t="str">
        <f t="shared" si="2497"/>
        <v/>
      </c>
      <c r="AV2166" s="82" t="str">
        <f t="shared" si="2497"/>
        <v/>
      </c>
      <c r="AW2166" s="82" t="str">
        <f t="shared" si="2497"/>
        <v/>
      </c>
      <c r="AX2166" s="82" t="str">
        <f t="shared" si="2497"/>
        <v/>
      </c>
      <c r="AY2166" s="82" t="str">
        <f t="shared" si="2497"/>
        <v/>
      </c>
      <c r="AZ2166" s="82" t="str">
        <f t="shared" si="2497"/>
        <v/>
      </c>
      <c r="BA2166" s="82" t="str">
        <f t="shared" si="2497"/>
        <v/>
      </c>
      <c r="BB2166" s="82" t="str">
        <f t="shared" si="2497"/>
        <v/>
      </c>
      <c r="BC2166" s="82" t="str">
        <f t="shared" si="2497"/>
        <v/>
      </c>
      <c r="BD2166" s="82" t="str">
        <f t="shared" si="2497"/>
        <v/>
      </c>
      <c r="BE2166" s="82" t="str">
        <f t="shared" si="2497"/>
        <v/>
      </c>
      <c r="BF2166" s="82" t="str">
        <f t="shared" si="2497"/>
        <v/>
      </c>
      <c r="BG2166" s="82" t="str">
        <f t="shared" si="2497"/>
        <v/>
      </c>
      <c r="BH2166" s="82" t="str">
        <f t="shared" si="2497"/>
        <v/>
      </c>
      <c r="BI2166" s="82" t="str">
        <f t="shared" si="2497"/>
        <v/>
      </c>
      <c r="BJ2166" s="82" t="str">
        <f t="shared" si="2495"/>
        <v/>
      </c>
      <c r="BK2166" s="83" t="str">
        <f t="shared" si="2429"/>
        <v/>
      </c>
    </row>
    <row r="2167" spans="1:63" x14ac:dyDescent="0.25">
      <c r="A2167" t="str">
        <f t="shared" si="2439"/>
        <v>1</v>
      </c>
      <c r="B2167" t="str">
        <f t="shared" si="2440"/>
        <v>0</v>
      </c>
      <c r="C2167">
        <f>COUNTIF($D$3:D2167,D2167)</f>
        <v>0</v>
      </c>
      <c r="J2167" t="str">
        <f t="shared" si="2441"/>
        <v/>
      </c>
      <c r="K2167" t="str">
        <f t="shared" si="2442"/>
        <v/>
      </c>
      <c r="L2167" t="str">
        <f t="shared" si="2443"/>
        <v xml:space="preserve"> </v>
      </c>
      <c r="M2167" t="str">
        <f t="shared" si="2444"/>
        <v/>
      </c>
      <c r="N2167" t="e">
        <f>VLOOKUP(E2167,HC!A:B,2,0)</f>
        <v>#N/A</v>
      </c>
      <c r="O2167" t="e">
        <f>VLOOKUP(N2167,HC!B:C,2,0)</f>
        <v>#N/A</v>
      </c>
      <c r="P2167" s="82" t="str">
        <f t="shared" ref="P2167:BI2167" si="2498">IFERROR(IF($G2167="inactive","",IF(AND($L2167&lt;P$1,$M2167&lt;P$1),"",IF(AND($L2167&gt;Q$1,$M2167&gt;Q$1),"",IF(AND($L2167&lt;P$1,$M2167&lt;=Q$1),$M2167-P$1,IF(AND($L2167&gt;=P$1,$M2167&gt;Q$1),Q$1-$L2167,IF(AND($L2167&gt;=P$1,$M2167&lt;=Q$1),$M2167-$L2167,IF(AND($L2167&lt;P$1,$M2167&gt;Q$1),Q$1-P$1,""))))))),"")</f>
        <v/>
      </c>
      <c r="Q2167" s="82" t="str">
        <f t="shared" si="2498"/>
        <v/>
      </c>
      <c r="R2167" s="82" t="str">
        <f t="shared" si="2498"/>
        <v/>
      </c>
      <c r="S2167" s="82" t="str">
        <f t="shared" si="2498"/>
        <v/>
      </c>
      <c r="T2167" s="82" t="str">
        <f t="shared" si="2498"/>
        <v/>
      </c>
      <c r="U2167" s="82" t="str">
        <f t="shared" si="2498"/>
        <v/>
      </c>
      <c r="V2167" s="82" t="str">
        <f t="shared" si="2498"/>
        <v/>
      </c>
      <c r="W2167" s="82" t="str">
        <f t="shared" si="2498"/>
        <v/>
      </c>
      <c r="X2167" s="82" t="str">
        <f t="shared" si="2498"/>
        <v/>
      </c>
      <c r="Y2167" s="82" t="str">
        <f t="shared" si="2498"/>
        <v/>
      </c>
      <c r="Z2167" s="82" t="str">
        <f t="shared" si="2498"/>
        <v/>
      </c>
      <c r="AA2167" s="82" t="str">
        <f t="shared" si="2498"/>
        <v/>
      </c>
      <c r="AB2167" s="82" t="str">
        <f t="shared" si="2498"/>
        <v/>
      </c>
      <c r="AC2167" s="82" t="str">
        <f t="shared" si="2498"/>
        <v/>
      </c>
      <c r="AD2167" s="82" t="str">
        <f t="shared" si="2498"/>
        <v/>
      </c>
      <c r="AE2167" s="82" t="str">
        <f t="shared" si="2498"/>
        <v/>
      </c>
      <c r="AF2167" s="82" t="str">
        <f t="shared" si="2498"/>
        <v/>
      </c>
      <c r="AG2167" s="82" t="str">
        <f t="shared" si="2498"/>
        <v/>
      </c>
      <c r="AH2167" s="82" t="str">
        <f t="shared" si="2498"/>
        <v/>
      </c>
      <c r="AI2167" s="82" t="str">
        <f t="shared" si="2498"/>
        <v/>
      </c>
      <c r="AJ2167" s="82" t="str">
        <f t="shared" si="2498"/>
        <v/>
      </c>
      <c r="AK2167" s="82" t="str">
        <f t="shared" si="2498"/>
        <v/>
      </c>
      <c r="AL2167" s="82" t="str">
        <f t="shared" si="2498"/>
        <v/>
      </c>
      <c r="AM2167" s="82" t="str">
        <f t="shared" si="2498"/>
        <v/>
      </c>
      <c r="AN2167" s="82" t="str">
        <f t="shared" si="2498"/>
        <v/>
      </c>
      <c r="AO2167" s="82" t="str">
        <f t="shared" si="2498"/>
        <v/>
      </c>
      <c r="AP2167" s="82" t="str">
        <f t="shared" si="2498"/>
        <v/>
      </c>
      <c r="AQ2167" s="82" t="str">
        <f t="shared" si="2498"/>
        <v/>
      </c>
      <c r="AR2167" s="82" t="str">
        <f t="shared" si="2498"/>
        <v/>
      </c>
      <c r="AS2167" s="82" t="str">
        <f t="shared" si="2498"/>
        <v/>
      </c>
      <c r="AT2167" s="82" t="str">
        <f t="shared" si="2498"/>
        <v/>
      </c>
      <c r="AU2167" s="82" t="str">
        <f t="shared" si="2498"/>
        <v/>
      </c>
      <c r="AV2167" s="82" t="str">
        <f t="shared" si="2498"/>
        <v/>
      </c>
      <c r="AW2167" s="82" t="str">
        <f t="shared" si="2498"/>
        <v/>
      </c>
      <c r="AX2167" s="82" t="str">
        <f t="shared" si="2498"/>
        <v/>
      </c>
      <c r="AY2167" s="82" t="str">
        <f t="shared" si="2498"/>
        <v/>
      </c>
      <c r="AZ2167" s="82" t="str">
        <f t="shared" si="2498"/>
        <v/>
      </c>
      <c r="BA2167" s="82" t="str">
        <f t="shared" si="2498"/>
        <v/>
      </c>
      <c r="BB2167" s="82" t="str">
        <f t="shared" si="2498"/>
        <v/>
      </c>
      <c r="BC2167" s="82" t="str">
        <f t="shared" si="2498"/>
        <v/>
      </c>
      <c r="BD2167" s="82" t="str">
        <f t="shared" si="2498"/>
        <v/>
      </c>
      <c r="BE2167" s="82" t="str">
        <f t="shared" si="2498"/>
        <v/>
      </c>
      <c r="BF2167" s="82" t="str">
        <f t="shared" si="2498"/>
        <v/>
      </c>
      <c r="BG2167" s="82" t="str">
        <f t="shared" si="2498"/>
        <v/>
      </c>
      <c r="BH2167" s="82" t="str">
        <f t="shared" si="2498"/>
        <v/>
      </c>
      <c r="BI2167" s="82" t="str">
        <f t="shared" si="2498"/>
        <v/>
      </c>
      <c r="BJ2167" s="82" t="str">
        <f t="shared" si="2495"/>
        <v/>
      </c>
      <c r="BK2167" s="83" t="str">
        <f t="shared" si="2429"/>
        <v/>
      </c>
    </row>
    <row r="2168" spans="1:63" x14ac:dyDescent="0.25">
      <c r="A2168" t="str">
        <f t="shared" si="2439"/>
        <v>1</v>
      </c>
      <c r="B2168" t="str">
        <f t="shared" si="2440"/>
        <v>0</v>
      </c>
      <c r="C2168">
        <f>COUNTIF($D$3:D2168,D2168)</f>
        <v>0</v>
      </c>
      <c r="J2168" t="str">
        <f t="shared" si="2441"/>
        <v/>
      </c>
      <c r="K2168" t="str">
        <f t="shared" si="2442"/>
        <v/>
      </c>
      <c r="L2168" t="str">
        <f t="shared" si="2443"/>
        <v xml:space="preserve"> </v>
      </c>
      <c r="M2168" t="str">
        <f t="shared" si="2444"/>
        <v/>
      </c>
      <c r="N2168" t="e">
        <f>VLOOKUP(E2168,HC!A:B,2,0)</f>
        <v>#N/A</v>
      </c>
      <c r="O2168" t="e">
        <f>VLOOKUP(N2168,HC!B:C,2,0)</f>
        <v>#N/A</v>
      </c>
      <c r="P2168" s="82" t="str">
        <f t="shared" ref="P2168:BI2168" si="2499">IFERROR(IF($G2168="inactive","",IF(AND($L2168&lt;P$1,$M2168&lt;P$1),"",IF(AND($L2168&gt;Q$1,$M2168&gt;Q$1),"",IF(AND($L2168&lt;P$1,$M2168&lt;=Q$1),$M2168-P$1,IF(AND($L2168&gt;=P$1,$M2168&gt;Q$1),Q$1-$L2168,IF(AND($L2168&gt;=P$1,$M2168&lt;=Q$1),$M2168-$L2168,IF(AND($L2168&lt;P$1,$M2168&gt;Q$1),Q$1-P$1,""))))))),"")</f>
        <v/>
      </c>
      <c r="Q2168" s="82" t="str">
        <f t="shared" si="2499"/>
        <v/>
      </c>
      <c r="R2168" s="82" t="str">
        <f t="shared" si="2499"/>
        <v/>
      </c>
      <c r="S2168" s="82" t="str">
        <f t="shared" si="2499"/>
        <v/>
      </c>
      <c r="T2168" s="82" t="str">
        <f t="shared" si="2499"/>
        <v/>
      </c>
      <c r="U2168" s="82" t="str">
        <f t="shared" si="2499"/>
        <v/>
      </c>
      <c r="V2168" s="82" t="str">
        <f t="shared" si="2499"/>
        <v/>
      </c>
      <c r="W2168" s="82" t="str">
        <f t="shared" si="2499"/>
        <v/>
      </c>
      <c r="X2168" s="82" t="str">
        <f t="shared" si="2499"/>
        <v/>
      </c>
      <c r="Y2168" s="82" t="str">
        <f t="shared" si="2499"/>
        <v/>
      </c>
      <c r="Z2168" s="82" t="str">
        <f t="shared" si="2499"/>
        <v/>
      </c>
      <c r="AA2168" s="82" t="str">
        <f t="shared" si="2499"/>
        <v/>
      </c>
      <c r="AB2168" s="82" t="str">
        <f t="shared" si="2499"/>
        <v/>
      </c>
      <c r="AC2168" s="82" t="str">
        <f t="shared" si="2499"/>
        <v/>
      </c>
      <c r="AD2168" s="82" t="str">
        <f t="shared" si="2499"/>
        <v/>
      </c>
      <c r="AE2168" s="82" t="str">
        <f t="shared" si="2499"/>
        <v/>
      </c>
      <c r="AF2168" s="82" t="str">
        <f t="shared" si="2499"/>
        <v/>
      </c>
      <c r="AG2168" s="82" t="str">
        <f t="shared" si="2499"/>
        <v/>
      </c>
      <c r="AH2168" s="82" t="str">
        <f t="shared" si="2499"/>
        <v/>
      </c>
      <c r="AI2168" s="82" t="str">
        <f t="shared" si="2499"/>
        <v/>
      </c>
      <c r="AJ2168" s="82" t="str">
        <f t="shared" si="2499"/>
        <v/>
      </c>
      <c r="AK2168" s="82" t="str">
        <f t="shared" si="2499"/>
        <v/>
      </c>
      <c r="AL2168" s="82" t="str">
        <f t="shared" si="2499"/>
        <v/>
      </c>
      <c r="AM2168" s="82" t="str">
        <f t="shared" si="2499"/>
        <v/>
      </c>
      <c r="AN2168" s="82" t="str">
        <f t="shared" si="2499"/>
        <v/>
      </c>
      <c r="AO2168" s="82" t="str">
        <f t="shared" si="2499"/>
        <v/>
      </c>
      <c r="AP2168" s="82" t="str">
        <f t="shared" si="2499"/>
        <v/>
      </c>
      <c r="AQ2168" s="82" t="str">
        <f t="shared" si="2499"/>
        <v/>
      </c>
      <c r="AR2168" s="82" t="str">
        <f t="shared" si="2499"/>
        <v/>
      </c>
      <c r="AS2168" s="82" t="str">
        <f t="shared" si="2499"/>
        <v/>
      </c>
      <c r="AT2168" s="82" t="str">
        <f t="shared" si="2499"/>
        <v/>
      </c>
      <c r="AU2168" s="82" t="str">
        <f t="shared" si="2499"/>
        <v/>
      </c>
      <c r="AV2168" s="82" t="str">
        <f t="shared" si="2499"/>
        <v/>
      </c>
      <c r="AW2168" s="82" t="str">
        <f t="shared" si="2499"/>
        <v/>
      </c>
      <c r="AX2168" s="82" t="str">
        <f t="shared" si="2499"/>
        <v/>
      </c>
      <c r="AY2168" s="82" t="str">
        <f t="shared" si="2499"/>
        <v/>
      </c>
      <c r="AZ2168" s="82" t="str">
        <f t="shared" si="2499"/>
        <v/>
      </c>
      <c r="BA2168" s="82" t="str">
        <f t="shared" si="2499"/>
        <v/>
      </c>
      <c r="BB2168" s="82" t="str">
        <f t="shared" si="2499"/>
        <v/>
      </c>
      <c r="BC2168" s="82" t="str">
        <f t="shared" si="2499"/>
        <v/>
      </c>
      <c r="BD2168" s="82" t="str">
        <f t="shared" si="2499"/>
        <v/>
      </c>
      <c r="BE2168" s="82" t="str">
        <f t="shared" si="2499"/>
        <v/>
      </c>
      <c r="BF2168" s="82" t="str">
        <f t="shared" si="2499"/>
        <v/>
      </c>
      <c r="BG2168" s="82" t="str">
        <f t="shared" si="2499"/>
        <v/>
      </c>
      <c r="BH2168" s="82" t="str">
        <f t="shared" si="2499"/>
        <v/>
      </c>
      <c r="BI2168" s="82" t="str">
        <f t="shared" si="2499"/>
        <v/>
      </c>
      <c r="BJ2168" s="82" t="str">
        <f t="shared" si="2495"/>
        <v/>
      </c>
      <c r="BK2168" s="83" t="str">
        <f t="shared" si="2429"/>
        <v/>
      </c>
    </row>
    <row r="2169" spans="1:63" x14ac:dyDescent="0.25">
      <c r="A2169" t="str">
        <f t="shared" si="2439"/>
        <v>1</v>
      </c>
      <c r="B2169" t="str">
        <f t="shared" si="2440"/>
        <v>0</v>
      </c>
      <c r="C2169">
        <f>COUNTIF($D$3:D2169,D2169)</f>
        <v>0</v>
      </c>
      <c r="J2169" t="str">
        <f t="shared" si="2441"/>
        <v/>
      </c>
      <c r="K2169" t="str">
        <f t="shared" si="2442"/>
        <v/>
      </c>
      <c r="L2169" t="str">
        <f t="shared" si="2443"/>
        <v xml:space="preserve"> </v>
      </c>
      <c r="M2169" t="str">
        <f t="shared" si="2444"/>
        <v/>
      </c>
      <c r="N2169" t="e">
        <f>VLOOKUP(E2169,HC!A:B,2,0)</f>
        <v>#N/A</v>
      </c>
      <c r="O2169" t="e">
        <f>VLOOKUP(N2169,HC!B:C,2,0)</f>
        <v>#N/A</v>
      </c>
      <c r="P2169" s="82" t="str">
        <f t="shared" ref="P2169:BI2169" si="2500">IFERROR(IF($G2169="inactive","",IF(AND($L2169&lt;P$1,$M2169&lt;P$1),"",IF(AND($L2169&gt;Q$1,$M2169&gt;Q$1),"",IF(AND($L2169&lt;P$1,$M2169&lt;=Q$1),$M2169-P$1,IF(AND($L2169&gt;=P$1,$M2169&gt;Q$1),Q$1-$L2169,IF(AND($L2169&gt;=P$1,$M2169&lt;=Q$1),$M2169-$L2169,IF(AND($L2169&lt;P$1,$M2169&gt;Q$1),Q$1-P$1,""))))))),"")</f>
        <v/>
      </c>
      <c r="Q2169" s="82" t="str">
        <f t="shared" si="2500"/>
        <v/>
      </c>
      <c r="R2169" s="82" t="str">
        <f t="shared" si="2500"/>
        <v/>
      </c>
      <c r="S2169" s="82" t="str">
        <f t="shared" si="2500"/>
        <v/>
      </c>
      <c r="T2169" s="82" t="str">
        <f t="shared" si="2500"/>
        <v/>
      </c>
      <c r="U2169" s="82" t="str">
        <f t="shared" si="2500"/>
        <v/>
      </c>
      <c r="V2169" s="82" t="str">
        <f t="shared" si="2500"/>
        <v/>
      </c>
      <c r="W2169" s="82" t="str">
        <f t="shared" si="2500"/>
        <v/>
      </c>
      <c r="X2169" s="82" t="str">
        <f t="shared" si="2500"/>
        <v/>
      </c>
      <c r="Y2169" s="82" t="str">
        <f t="shared" si="2500"/>
        <v/>
      </c>
      <c r="Z2169" s="82" t="str">
        <f t="shared" si="2500"/>
        <v/>
      </c>
      <c r="AA2169" s="82" t="str">
        <f t="shared" si="2500"/>
        <v/>
      </c>
      <c r="AB2169" s="82" t="str">
        <f t="shared" si="2500"/>
        <v/>
      </c>
      <c r="AC2169" s="82" t="str">
        <f t="shared" si="2500"/>
        <v/>
      </c>
      <c r="AD2169" s="82" t="str">
        <f t="shared" si="2500"/>
        <v/>
      </c>
      <c r="AE2169" s="82" t="str">
        <f t="shared" si="2500"/>
        <v/>
      </c>
      <c r="AF2169" s="82" t="str">
        <f t="shared" si="2500"/>
        <v/>
      </c>
      <c r="AG2169" s="82" t="str">
        <f t="shared" si="2500"/>
        <v/>
      </c>
      <c r="AH2169" s="82" t="str">
        <f t="shared" si="2500"/>
        <v/>
      </c>
      <c r="AI2169" s="82" t="str">
        <f t="shared" si="2500"/>
        <v/>
      </c>
      <c r="AJ2169" s="82" t="str">
        <f t="shared" si="2500"/>
        <v/>
      </c>
      <c r="AK2169" s="82" t="str">
        <f t="shared" si="2500"/>
        <v/>
      </c>
      <c r="AL2169" s="82" t="str">
        <f t="shared" si="2500"/>
        <v/>
      </c>
      <c r="AM2169" s="82" t="str">
        <f t="shared" si="2500"/>
        <v/>
      </c>
      <c r="AN2169" s="82" t="str">
        <f t="shared" si="2500"/>
        <v/>
      </c>
      <c r="AO2169" s="82" t="str">
        <f t="shared" si="2500"/>
        <v/>
      </c>
      <c r="AP2169" s="82" t="str">
        <f t="shared" si="2500"/>
        <v/>
      </c>
      <c r="AQ2169" s="82" t="str">
        <f t="shared" si="2500"/>
        <v/>
      </c>
      <c r="AR2169" s="82" t="str">
        <f t="shared" si="2500"/>
        <v/>
      </c>
      <c r="AS2169" s="82" t="str">
        <f t="shared" si="2500"/>
        <v/>
      </c>
      <c r="AT2169" s="82" t="str">
        <f t="shared" si="2500"/>
        <v/>
      </c>
      <c r="AU2169" s="82" t="str">
        <f t="shared" si="2500"/>
        <v/>
      </c>
      <c r="AV2169" s="82" t="str">
        <f t="shared" si="2500"/>
        <v/>
      </c>
      <c r="AW2169" s="82" t="str">
        <f t="shared" si="2500"/>
        <v/>
      </c>
      <c r="AX2169" s="82" t="str">
        <f t="shared" si="2500"/>
        <v/>
      </c>
      <c r="AY2169" s="82" t="str">
        <f t="shared" si="2500"/>
        <v/>
      </c>
      <c r="AZ2169" s="82" t="str">
        <f t="shared" si="2500"/>
        <v/>
      </c>
      <c r="BA2169" s="82" t="str">
        <f t="shared" si="2500"/>
        <v/>
      </c>
      <c r="BB2169" s="82" t="str">
        <f t="shared" si="2500"/>
        <v/>
      </c>
      <c r="BC2169" s="82" t="str">
        <f t="shared" si="2500"/>
        <v/>
      </c>
      <c r="BD2169" s="82" t="str">
        <f t="shared" si="2500"/>
        <v/>
      </c>
      <c r="BE2169" s="82" t="str">
        <f t="shared" si="2500"/>
        <v/>
      </c>
      <c r="BF2169" s="82" t="str">
        <f t="shared" si="2500"/>
        <v/>
      </c>
      <c r="BG2169" s="82" t="str">
        <f t="shared" si="2500"/>
        <v/>
      </c>
      <c r="BH2169" s="82" t="str">
        <f t="shared" si="2500"/>
        <v/>
      </c>
      <c r="BI2169" s="82" t="str">
        <f t="shared" si="2500"/>
        <v/>
      </c>
      <c r="BJ2169" s="82" t="str">
        <f t="shared" si="2495"/>
        <v/>
      </c>
      <c r="BK2169" s="83" t="str">
        <f t="shared" si="2429"/>
        <v/>
      </c>
    </row>
    <row r="2170" spans="1:63" x14ac:dyDescent="0.25">
      <c r="A2170" t="str">
        <f t="shared" si="2439"/>
        <v>1</v>
      </c>
      <c r="B2170" t="str">
        <f t="shared" si="2440"/>
        <v>0</v>
      </c>
      <c r="C2170">
        <f>COUNTIF($D$3:D2170,D2170)</f>
        <v>0</v>
      </c>
      <c r="J2170" t="str">
        <f t="shared" si="2441"/>
        <v/>
      </c>
      <c r="K2170" t="str">
        <f t="shared" si="2442"/>
        <v/>
      </c>
      <c r="L2170" t="str">
        <f t="shared" si="2443"/>
        <v xml:space="preserve"> </v>
      </c>
      <c r="M2170" t="str">
        <f t="shared" si="2444"/>
        <v/>
      </c>
      <c r="N2170" t="e">
        <f>VLOOKUP(E2170,HC!A:B,2,0)</f>
        <v>#N/A</v>
      </c>
      <c r="O2170" t="e">
        <f>VLOOKUP(N2170,HC!B:C,2,0)</f>
        <v>#N/A</v>
      </c>
      <c r="P2170" s="82" t="str">
        <f t="shared" ref="P2170:BI2170" si="2501">IFERROR(IF($G2170="inactive","",IF(AND($L2170&lt;P$1,$M2170&lt;P$1),"",IF(AND($L2170&gt;Q$1,$M2170&gt;Q$1),"",IF(AND($L2170&lt;P$1,$M2170&lt;=Q$1),$M2170-P$1,IF(AND($L2170&gt;=P$1,$M2170&gt;Q$1),Q$1-$L2170,IF(AND($L2170&gt;=P$1,$M2170&lt;=Q$1),$M2170-$L2170,IF(AND($L2170&lt;P$1,$M2170&gt;Q$1),Q$1-P$1,""))))))),"")</f>
        <v/>
      </c>
      <c r="Q2170" s="82" t="str">
        <f t="shared" si="2501"/>
        <v/>
      </c>
      <c r="R2170" s="82" t="str">
        <f t="shared" si="2501"/>
        <v/>
      </c>
      <c r="S2170" s="82" t="str">
        <f t="shared" si="2501"/>
        <v/>
      </c>
      <c r="T2170" s="82" t="str">
        <f t="shared" si="2501"/>
        <v/>
      </c>
      <c r="U2170" s="82" t="str">
        <f t="shared" si="2501"/>
        <v/>
      </c>
      <c r="V2170" s="82" t="str">
        <f t="shared" si="2501"/>
        <v/>
      </c>
      <c r="W2170" s="82" t="str">
        <f t="shared" si="2501"/>
        <v/>
      </c>
      <c r="X2170" s="82" t="str">
        <f t="shared" si="2501"/>
        <v/>
      </c>
      <c r="Y2170" s="82" t="str">
        <f t="shared" si="2501"/>
        <v/>
      </c>
      <c r="Z2170" s="82" t="str">
        <f t="shared" si="2501"/>
        <v/>
      </c>
      <c r="AA2170" s="82" t="str">
        <f t="shared" si="2501"/>
        <v/>
      </c>
      <c r="AB2170" s="82" t="str">
        <f t="shared" si="2501"/>
        <v/>
      </c>
      <c r="AC2170" s="82" t="str">
        <f t="shared" si="2501"/>
        <v/>
      </c>
      <c r="AD2170" s="82" t="str">
        <f t="shared" si="2501"/>
        <v/>
      </c>
      <c r="AE2170" s="82" t="str">
        <f t="shared" si="2501"/>
        <v/>
      </c>
      <c r="AF2170" s="82" t="str">
        <f t="shared" si="2501"/>
        <v/>
      </c>
      <c r="AG2170" s="82" t="str">
        <f t="shared" si="2501"/>
        <v/>
      </c>
      <c r="AH2170" s="82" t="str">
        <f t="shared" si="2501"/>
        <v/>
      </c>
      <c r="AI2170" s="82" t="str">
        <f t="shared" si="2501"/>
        <v/>
      </c>
      <c r="AJ2170" s="82" t="str">
        <f t="shared" si="2501"/>
        <v/>
      </c>
      <c r="AK2170" s="82" t="str">
        <f t="shared" si="2501"/>
        <v/>
      </c>
      <c r="AL2170" s="82" t="str">
        <f t="shared" si="2501"/>
        <v/>
      </c>
      <c r="AM2170" s="82" t="str">
        <f t="shared" si="2501"/>
        <v/>
      </c>
      <c r="AN2170" s="82" t="str">
        <f t="shared" si="2501"/>
        <v/>
      </c>
      <c r="AO2170" s="82" t="str">
        <f t="shared" si="2501"/>
        <v/>
      </c>
      <c r="AP2170" s="82" t="str">
        <f t="shared" si="2501"/>
        <v/>
      </c>
      <c r="AQ2170" s="82" t="str">
        <f t="shared" si="2501"/>
        <v/>
      </c>
      <c r="AR2170" s="82" t="str">
        <f t="shared" si="2501"/>
        <v/>
      </c>
      <c r="AS2170" s="82" t="str">
        <f t="shared" si="2501"/>
        <v/>
      </c>
      <c r="AT2170" s="82" t="str">
        <f t="shared" si="2501"/>
        <v/>
      </c>
      <c r="AU2170" s="82" t="str">
        <f t="shared" si="2501"/>
        <v/>
      </c>
      <c r="AV2170" s="82" t="str">
        <f t="shared" si="2501"/>
        <v/>
      </c>
      <c r="AW2170" s="82" t="str">
        <f t="shared" si="2501"/>
        <v/>
      </c>
      <c r="AX2170" s="82" t="str">
        <f t="shared" si="2501"/>
        <v/>
      </c>
      <c r="AY2170" s="82" t="str">
        <f t="shared" si="2501"/>
        <v/>
      </c>
      <c r="AZ2170" s="82" t="str">
        <f t="shared" si="2501"/>
        <v/>
      </c>
      <c r="BA2170" s="82" t="str">
        <f t="shared" si="2501"/>
        <v/>
      </c>
      <c r="BB2170" s="82" t="str">
        <f t="shared" si="2501"/>
        <v/>
      </c>
      <c r="BC2170" s="82" t="str">
        <f t="shared" si="2501"/>
        <v/>
      </c>
      <c r="BD2170" s="82" t="str">
        <f t="shared" si="2501"/>
        <v/>
      </c>
      <c r="BE2170" s="82" t="str">
        <f t="shared" si="2501"/>
        <v/>
      </c>
      <c r="BF2170" s="82" t="str">
        <f t="shared" si="2501"/>
        <v/>
      </c>
      <c r="BG2170" s="82" t="str">
        <f t="shared" si="2501"/>
        <v/>
      </c>
      <c r="BH2170" s="82" t="str">
        <f t="shared" si="2501"/>
        <v/>
      </c>
      <c r="BI2170" s="82" t="str">
        <f t="shared" si="2501"/>
        <v/>
      </c>
      <c r="BJ2170" s="82" t="str">
        <f t="shared" si="2495"/>
        <v/>
      </c>
      <c r="BK2170" s="83" t="str">
        <f t="shared" ref="BK2170:BK2233" si="2502">IFERROR(IF(BD2169="inactive","",IF(AND($L2169&lt;BK$2,$M2169&lt;BK$2),"",IF(AND($L2169&gt;BL$2,$M2169&gt;BL$2),"",IF(AND($L2169&lt;BK$2,$M2169&lt;=BL$2),$M2169-BK$2,IF(AND($L2169&gt;=BK$2,$M2169&gt;BL$2),BL$2-$L2169,IF(AND($L2169&gt;=BK$2,$M2169&lt;=BL$2),$M2169-$L2169,IF(AND($L2169&lt;BK$2,$M2169&gt;BL$2),BL$2-BK$2,""))))))),"")</f>
        <v/>
      </c>
    </row>
    <row r="2171" spans="1:63" x14ac:dyDescent="0.25">
      <c r="A2171" t="str">
        <f t="shared" si="2439"/>
        <v>1</v>
      </c>
      <c r="B2171" t="str">
        <f t="shared" si="2440"/>
        <v>0</v>
      </c>
      <c r="C2171">
        <f>COUNTIF($D$3:D2171,D2171)</f>
        <v>0</v>
      </c>
      <c r="J2171" t="str">
        <f t="shared" si="2441"/>
        <v/>
      </c>
      <c r="K2171" t="str">
        <f t="shared" si="2442"/>
        <v/>
      </c>
      <c r="L2171" t="str">
        <f t="shared" si="2443"/>
        <v xml:space="preserve"> </v>
      </c>
      <c r="M2171" t="str">
        <f t="shared" si="2444"/>
        <v/>
      </c>
      <c r="N2171" t="e">
        <f>VLOOKUP(E2171,HC!A:B,2,0)</f>
        <v>#N/A</v>
      </c>
      <c r="O2171" t="e">
        <f>VLOOKUP(N2171,HC!B:C,2,0)</f>
        <v>#N/A</v>
      </c>
      <c r="P2171" s="82" t="str">
        <f t="shared" ref="P2171:BI2171" si="2503">IFERROR(IF($G2171="inactive","",IF(AND($L2171&lt;P$1,$M2171&lt;P$1),"",IF(AND($L2171&gt;Q$1,$M2171&gt;Q$1),"",IF(AND($L2171&lt;P$1,$M2171&lt;=Q$1),$M2171-P$1,IF(AND($L2171&gt;=P$1,$M2171&gt;Q$1),Q$1-$L2171,IF(AND($L2171&gt;=P$1,$M2171&lt;=Q$1),$M2171-$L2171,IF(AND($L2171&lt;P$1,$M2171&gt;Q$1),Q$1-P$1,""))))))),"")</f>
        <v/>
      </c>
      <c r="Q2171" s="82" t="str">
        <f t="shared" si="2503"/>
        <v/>
      </c>
      <c r="R2171" s="82" t="str">
        <f t="shared" si="2503"/>
        <v/>
      </c>
      <c r="S2171" s="82" t="str">
        <f t="shared" si="2503"/>
        <v/>
      </c>
      <c r="T2171" s="82" t="str">
        <f t="shared" si="2503"/>
        <v/>
      </c>
      <c r="U2171" s="82" t="str">
        <f t="shared" si="2503"/>
        <v/>
      </c>
      <c r="V2171" s="82" t="str">
        <f t="shared" si="2503"/>
        <v/>
      </c>
      <c r="W2171" s="82" t="str">
        <f t="shared" si="2503"/>
        <v/>
      </c>
      <c r="X2171" s="82" t="str">
        <f t="shared" si="2503"/>
        <v/>
      </c>
      <c r="Y2171" s="82" t="str">
        <f t="shared" si="2503"/>
        <v/>
      </c>
      <c r="Z2171" s="82" t="str">
        <f t="shared" si="2503"/>
        <v/>
      </c>
      <c r="AA2171" s="82" t="str">
        <f t="shared" si="2503"/>
        <v/>
      </c>
      <c r="AB2171" s="82" t="str">
        <f t="shared" si="2503"/>
        <v/>
      </c>
      <c r="AC2171" s="82" t="str">
        <f t="shared" si="2503"/>
        <v/>
      </c>
      <c r="AD2171" s="82" t="str">
        <f t="shared" si="2503"/>
        <v/>
      </c>
      <c r="AE2171" s="82" t="str">
        <f t="shared" si="2503"/>
        <v/>
      </c>
      <c r="AF2171" s="82" t="str">
        <f t="shared" si="2503"/>
        <v/>
      </c>
      <c r="AG2171" s="82" t="str">
        <f t="shared" si="2503"/>
        <v/>
      </c>
      <c r="AH2171" s="82" t="str">
        <f t="shared" si="2503"/>
        <v/>
      </c>
      <c r="AI2171" s="82" t="str">
        <f t="shared" si="2503"/>
        <v/>
      </c>
      <c r="AJ2171" s="82" t="str">
        <f t="shared" si="2503"/>
        <v/>
      </c>
      <c r="AK2171" s="82" t="str">
        <f t="shared" si="2503"/>
        <v/>
      </c>
      <c r="AL2171" s="82" t="str">
        <f t="shared" si="2503"/>
        <v/>
      </c>
      <c r="AM2171" s="82" t="str">
        <f t="shared" si="2503"/>
        <v/>
      </c>
      <c r="AN2171" s="82" t="str">
        <f t="shared" si="2503"/>
        <v/>
      </c>
      <c r="AO2171" s="82" t="str">
        <f t="shared" si="2503"/>
        <v/>
      </c>
      <c r="AP2171" s="82" t="str">
        <f t="shared" si="2503"/>
        <v/>
      </c>
      <c r="AQ2171" s="82" t="str">
        <f t="shared" si="2503"/>
        <v/>
      </c>
      <c r="AR2171" s="82" t="str">
        <f t="shared" si="2503"/>
        <v/>
      </c>
      <c r="AS2171" s="82" t="str">
        <f t="shared" si="2503"/>
        <v/>
      </c>
      <c r="AT2171" s="82" t="str">
        <f t="shared" si="2503"/>
        <v/>
      </c>
      <c r="AU2171" s="82" t="str">
        <f t="shared" si="2503"/>
        <v/>
      </c>
      <c r="AV2171" s="82" t="str">
        <f t="shared" si="2503"/>
        <v/>
      </c>
      <c r="AW2171" s="82" t="str">
        <f t="shared" si="2503"/>
        <v/>
      </c>
      <c r="AX2171" s="82" t="str">
        <f t="shared" si="2503"/>
        <v/>
      </c>
      <c r="AY2171" s="82" t="str">
        <f t="shared" si="2503"/>
        <v/>
      </c>
      <c r="AZ2171" s="82" t="str">
        <f t="shared" si="2503"/>
        <v/>
      </c>
      <c r="BA2171" s="82" t="str">
        <f t="shared" si="2503"/>
        <v/>
      </c>
      <c r="BB2171" s="82" t="str">
        <f t="shared" si="2503"/>
        <v/>
      </c>
      <c r="BC2171" s="82" t="str">
        <f t="shared" si="2503"/>
        <v/>
      </c>
      <c r="BD2171" s="82" t="str">
        <f t="shared" si="2503"/>
        <v/>
      </c>
      <c r="BE2171" s="82" t="str">
        <f t="shared" si="2503"/>
        <v/>
      </c>
      <c r="BF2171" s="82" t="str">
        <f t="shared" si="2503"/>
        <v/>
      </c>
      <c r="BG2171" s="82" t="str">
        <f t="shared" si="2503"/>
        <v/>
      </c>
      <c r="BH2171" s="82" t="str">
        <f t="shared" si="2503"/>
        <v/>
      </c>
      <c r="BI2171" s="82" t="str">
        <f t="shared" si="2503"/>
        <v/>
      </c>
      <c r="BJ2171" s="82" t="str">
        <f t="shared" si="2495"/>
        <v/>
      </c>
      <c r="BK2171" s="83" t="str">
        <f t="shared" si="2502"/>
        <v/>
      </c>
    </row>
    <row r="2172" spans="1:63" x14ac:dyDescent="0.25">
      <c r="A2172" t="str">
        <f t="shared" si="2439"/>
        <v>1</v>
      </c>
      <c r="B2172" t="str">
        <f t="shared" si="2440"/>
        <v>0</v>
      </c>
      <c r="C2172">
        <f>COUNTIF($D$3:D2172,D2172)</f>
        <v>0</v>
      </c>
      <c r="J2172" t="str">
        <f t="shared" si="2441"/>
        <v/>
      </c>
      <c r="K2172" t="str">
        <f t="shared" si="2442"/>
        <v/>
      </c>
      <c r="L2172" t="str">
        <f t="shared" si="2443"/>
        <v xml:space="preserve"> </v>
      </c>
      <c r="M2172" t="str">
        <f t="shared" si="2444"/>
        <v/>
      </c>
      <c r="N2172" t="e">
        <f>VLOOKUP(E2172,HC!A:B,2,0)</f>
        <v>#N/A</v>
      </c>
      <c r="O2172" t="e">
        <f>VLOOKUP(N2172,HC!B:C,2,0)</f>
        <v>#N/A</v>
      </c>
      <c r="P2172" s="82" t="str">
        <f t="shared" ref="P2172:BI2172" si="2504">IFERROR(IF($G2172="inactive","",IF(AND($L2172&lt;P$1,$M2172&lt;P$1),"",IF(AND($L2172&gt;Q$1,$M2172&gt;Q$1),"",IF(AND($L2172&lt;P$1,$M2172&lt;=Q$1),$M2172-P$1,IF(AND($L2172&gt;=P$1,$M2172&gt;Q$1),Q$1-$L2172,IF(AND($L2172&gt;=P$1,$M2172&lt;=Q$1),$M2172-$L2172,IF(AND($L2172&lt;P$1,$M2172&gt;Q$1),Q$1-P$1,""))))))),"")</f>
        <v/>
      </c>
      <c r="Q2172" s="82" t="str">
        <f t="shared" si="2504"/>
        <v/>
      </c>
      <c r="R2172" s="82" t="str">
        <f t="shared" si="2504"/>
        <v/>
      </c>
      <c r="S2172" s="82" t="str">
        <f t="shared" si="2504"/>
        <v/>
      </c>
      <c r="T2172" s="82" t="str">
        <f t="shared" si="2504"/>
        <v/>
      </c>
      <c r="U2172" s="82" t="str">
        <f t="shared" si="2504"/>
        <v/>
      </c>
      <c r="V2172" s="82" t="str">
        <f t="shared" si="2504"/>
        <v/>
      </c>
      <c r="W2172" s="82" t="str">
        <f t="shared" si="2504"/>
        <v/>
      </c>
      <c r="X2172" s="82" t="str">
        <f t="shared" si="2504"/>
        <v/>
      </c>
      <c r="Y2172" s="82" t="str">
        <f t="shared" si="2504"/>
        <v/>
      </c>
      <c r="Z2172" s="82" t="str">
        <f t="shared" si="2504"/>
        <v/>
      </c>
      <c r="AA2172" s="82" t="str">
        <f t="shared" si="2504"/>
        <v/>
      </c>
      <c r="AB2172" s="82" t="str">
        <f t="shared" si="2504"/>
        <v/>
      </c>
      <c r="AC2172" s="82" t="str">
        <f t="shared" si="2504"/>
        <v/>
      </c>
      <c r="AD2172" s="82" t="str">
        <f t="shared" si="2504"/>
        <v/>
      </c>
      <c r="AE2172" s="82" t="str">
        <f t="shared" si="2504"/>
        <v/>
      </c>
      <c r="AF2172" s="82" t="str">
        <f t="shared" si="2504"/>
        <v/>
      </c>
      <c r="AG2172" s="82" t="str">
        <f t="shared" si="2504"/>
        <v/>
      </c>
      <c r="AH2172" s="82" t="str">
        <f t="shared" si="2504"/>
        <v/>
      </c>
      <c r="AI2172" s="82" t="str">
        <f t="shared" si="2504"/>
        <v/>
      </c>
      <c r="AJ2172" s="82" t="str">
        <f t="shared" si="2504"/>
        <v/>
      </c>
      <c r="AK2172" s="82" t="str">
        <f t="shared" si="2504"/>
        <v/>
      </c>
      <c r="AL2172" s="82" t="str">
        <f t="shared" si="2504"/>
        <v/>
      </c>
      <c r="AM2172" s="82" t="str">
        <f t="shared" si="2504"/>
        <v/>
      </c>
      <c r="AN2172" s="82" t="str">
        <f t="shared" si="2504"/>
        <v/>
      </c>
      <c r="AO2172" s="82" t="str">
        <f t="shared" si="2504"/>
        <v/>
      </c>
      <c r="AP2172" s="82" t="str">
        <f t="shared" si="2504"/>
        <v/>
      </c>
      <c r="AQ2172" s="82" t="str">
        <f t="shared" si="2504"/>
        <v/>
      </c>
      <c r="AR2172" s="82" t="str">
        <f t="shared" si="2504"/>
        <v/>
      </c>
      <c r="AS2172" s="82" t="str">
        <f t="shared" si="2504"/>
        <v/>
      </c>
      <c r="AT2172" s="82" t="str">
        <f t="shared" si="2504"/>
        <v/>
      </c>
      <c r="AU2172" s="82" t="str">
        <f t="shared" si="2504"/>
        <v/>
      </c>
      <c r="AV2172" s="82" t="str">
        <f t="shared" si="2504"/>
        <v/>
      </c>
      <c r="AW2172" s="82" t="str">
        <f t="shared" si="2504"/>
        <v/>
      </c>
      <c r="AX2172" s="82" t="str">
        <f t="shared" si="2504"/>
        <v/>
      </c>
      <c r="AY2172" s="82" t="str">
        <f t="shared" si="2504"/>
        <v/>
      </c>
      <c r="AZ2172" s="82" t="str">
        <f t="shared" si="2504"/>
        <v/>
      </c>
      <c r="BA2172" s="82" t="str">
        <f t="shared" si="2504"/>
        <v/>
      </c>
      <c r="BB2172" s="82" t="str">
        <f t="shared" si="2504"/>
        <v/>
      </c>
      <c r="BC2172" s="82" t="str">
        <f t="shared" si="2504"/>
        <v/>
      </c>
      <c r="BD2172" s="82" t="str">
        <f t="shared" si="2504"/>
        <v/>
      </c>
      <c r="BE2172" s="82" t="str">
        <f t="shared" si="2504"/>
        <v/>
      </c>
      <c r="BF2172" s="82" t="str">
        <f t="shared" si="2504"/>
        <v/>
      </c>
      <c r="BG2172" s="82" t="str">
        <f t="shared" si="2504"/>
        <v/>
      </c>
      <c r="BH2172" s="82" t="str">
        <f t="shared" si="2504"/>
        <v/>
      </c>
      <c r="BI2172" s="82" t="str">
        <f t="shared" si="2504"/>
        <v/>
      </c>
      <c r="BJ2172" s="82" t="str">
        <f t="shared" si="2495"/>
        <v/>
      </c>
      <c r="BK2172" s="83" t="str">
        <f t="shared" si="2502"/>
        <v/>
      </c>
    </row>
    <row r="2173" spans="1:63" x14ac:dyDescent="0.25">
      <c r="A2173" t="str">
        <f t="shared" si="2439"/>
        <v>1</v>
      </c>
      <c r="B2173" t="str">
        <f t="shared" si="2440"/>
        <v>0</v>
      </c>
      <c r="C2173">
        <f>COUNTIF($D$3:D2173,D2173)</f>
        <v>0</v>
      </c>
      <c r="J2173" t="str">
        <f t="shared" si="2441"/>
        <v/>
      </c>
      <c r="K2173" t="str">
        <f t="shared" si="2442"/>
        <v/>
      </c>
      <c r="L2173" t="str">
        <f t="shared" si="2443"/>
        <v xml:space="preserve"> </v>
      </c>
      <c r="M2173" t="str">
        <f t="shared" si="2444"/>
        <v/>
      </c>
      <c r="N2173" t="e">
        <f>VLOOKUP(E2173,HC!A:B,2,0)</f>
        <v>#N/A</v>
      </c>
      <c r="O2173" t="e">
        <f>VLOOKUP(N2173,HC!B:C,2,0)</f>
        <v>#N/A</v>
      </c>
      <c r="P2173" s="82" t="str">
        <f t="shared" ref="P2173:BI2173" si="2505">IFERROR(IF($G2173="inactive","",IF(AND($L2173&lt;P$1,$M2173&lt;P$1),"",IF(AND($L2173&gt;Q$1,$M2173&gt;Q$1),"",IF(AND($L2173&lt;P$1,$M2173&lt;=Q$1),$M2173-P$1,IF(AND($L2173&gt;=P$1,$M2173&gt;Q$1),Q$1-$L2173,IF(AND($L2173&gt;=P$1,$M2173&lt;=Q$1),$M2173-$L2173,IF(AND($L2173&lt;P$1,$M2173&gt;Q$1),Q$1-P$1,""))))))),"")</f>
        <v/>
      </c>
      <c r="Q2173" s="82" t="str">
        <f t="shared" si="2505"/>
        <v/>
      </c>
      <c r="R2173" s="82" t="str">
        <f t="shared" si="2505"/>
        <v/>
      </c>
      <c r="S2173" s="82" t="str">
        <f t="shared" si="2505"/>
        <v/>
      </c>
      <c r="T2173" s="82" t="str">
        <f t="shared" si="2505"/>
        <v/>
      </c>
      <c r="U2173" s="82" t="str">
        <f t="shared" si="2505"/>
        <v/>
      </c>
      <c r="V2173" s="82" t="str">
        <f t="shared" si="2505"/>
        <v/>
      </c>
      <c r="W2173" s="82" t="str">
        <f t="shared" si="2505"/>
        <v/>
      </c>
      <c r="X2173" s="82" t="str">
        <f t="shared" si="2505"/>
        <v/>
      </c>
      <c r="Y2173" s="82" t="str">
        <f t="shared" si="2505"/>
        <v/>
      </c>
      <c r="Z2173" s="82" t="str">
        <f t="shared" si="2505"/>
        <v/>
      </c>
      <c r="AA2173" s="82" t="str">
        <f t="shared" si="2505"/>
        <v/>
      </c>
      <c r="AB2173" s="82" t="str">
        <f t="shared" si="2505"/>
        <v/>
      </c>
      <c r="AC2173" s="82" t="str">
        <f t="shared" si="2505"/>
        <v/>
      </c>
      <c r="AD2173" s="82" t="str">
        <f t="shared" si="2505"/>
        <v/>
      </c>
      <c r="AE2173" s="82" t="str">
        <f t="shared" si="2505"/>
        <v/>
      </c>
      <c r="AF2173" s="82" t="str">
        <f t="shared" si="2505"/>
        <v/>
      </c>
      <c r="AG2173" s="82" t="str">
        <f t="shared" si="2505"/>
        <v/>
      </c>
      <c r="AH2173" s="82" t="str">
        <f t="shared" si="2505"/>
        <v/>
      </c>
      <c r="AI2173" s="82" t="str">
        <f t="shared" si="2505"/>
        <v/>
      </c>
      <c r="AJ2173" s="82" t="str">
        <f t="shared" si="2505"/>
        <v/>
      </c>
      <c r="AK2173" s="82" t="str">
        <f t="shared" si="2505"/>
        <v/>
      </c>
      <c r="AL2173" s="82" t="str">
        <f t="shared" si="2505"/>
        <v/>
      </c>
      <c r="AM2173" s="82" t="str">
        <f t="shared" si="2505"/>
        <v/>
      </c>
      <c r="AN2173" s="82" t="str">
        <f t="shared" si="2505"/>
        <v/>
      </c>
      <c r="AO2173" s="82" t="str">
        <f t="shared" si="2505"/>
        <v/>
      </c>
      <c r="AP2173" s="82" t="str">
        <f t="shared" si="2505"/>
        <v/>
      </c>
      <c r="AQ2173" s="82" t="str">
        <f t="shared" si="2505"/>
        <v/>
      </c>
      <c r="AR2173" s="82" t="str">
        <f t="shared" si="2505"/>
        <v/>
      </c>
      <c r="AS2173" s="82" t="str">
        <f t="shared" si="2505"/>
        <v/>
      </c>
      <c r="AT2173" s="82" t="str">
        <f t="shared" si="2505"/>
        <v/>
      </c>
      <c r="AU2173" s="82" t="str">
        <f t="shared" si="2505"/>
        <v/>
      </c>
      <c r="AV2173" s="82" t="str">
        <f t="shared" si="2505"/>
        <v/>
      </c>
      <c r="AW2173" s="82" t="str">
        <f t="shared" si="2505"/>
        <v/>
      </c>
      <c r="AX2173" s="82" t="str">
        <f t="shared" si="2505"/>
        <v/>
      </c>
      <c r="AY2173" s="82" t="str">
        <f t="shared" si="2505"/>
        <v/>
      </c>
      <c r="AZ2173" s="82" t="str">
        <f t="shared" si="2505"/>
        <v/>
      </c>
      <c r="BA2173" s="82" t="str">
        <f t="shared" si="2505"/>
        <v/>
      </c>
      <c r="BB2173" s="82" t="str">
        <f t="shared" si="2505"/>
        <v/>
      </c>
      <c r="BC2173" s="82" t="str">
        <f t="shared" si="2505"/>
        <v/>
      </c>
      <c r="BD2173" s="82" t="str">
        <f t="shared" si="2505"/>
        <v/>
      </c>
      <c r="BE2173" s="82" t="str">
        <f t="shared" si="2505"/>
        <v/>
      </c>
      <c r="BF2173" s="82" t="str">
        <f t="shared" si="2505"/>
        <v/>
      </c>
      <c r="BG2173" s="82" t="str">
        <f t="shared" si="2505"/>
        <v/>
      </c>
      <c r="BH2173" s="82" t="str">
        <f t="shared" si="2505"/>
        <v/>
      </c>
      <c r="BI2173" s="82" t="str">
        <f t="shared" si="2505"/>
        <v/>
      </c>
      <c r="BJ2173" s="82" t="str">
        <f t="shared" si="2495"/>
        <v/>
      </c>
      <c r="BK2173" s="83" t="str">
        <f t="shared" si="2502"/>
        <v/>
      </c>
    </row>
    <row r="2174" spans="1:63" x14ac:dyDescent="0.25">
      <c r="A2174" t="str">
        <f t="shared" si="2439"/>
        <v>1</v>
      </c>
      <c r="B2174" t="str">
        <f t="shared" si="2440"/>
        <v>0</v>
      </c>
      <c r="C2174">
        <f>COUNTIF($D$3:D2174,D2174)</f>
        <v>0</v>
      </c>
      <c r="J2174" t="str">
        <f t="shared" si="2441"/>
        <v/>
      </c>
      <c r="K2174" t="str">
        <f t="shared" si="2442"/>
        <v/>
      </c>
      <c r="L2174" t="str">
        <f t="shared" si="2443"/>
        <v xml:space="preserve"> </v>
      </c>
      <c r="M2174" t="str">
        <f t="shared" si="2444"/>
        <v/>
      </c>
      <c r="N2174" t="e">
        <f>VLOOKUP(E2174,HC!A:B,2,0)</f>
        <v>#N/A</v>
      </c>
      <c r="O2174" t="e">
        <f>VLOOKUP(N2174,HC!B:C,2,0)</f>
        <v>#N/A</v>
      </c>
      <c r="P2174" s="82" t="str">
        <f t="shared" ref="P2174:BI2174" si="2506">IFERROR(IF($G2174="inactive","",IF(AND($L2174&lt;P$1,$M2174&lt;P$1),"",IF(AND($L2174&gt;Q$1,$M2174&gt;Q$1),"",IF(AND($L2174&lt;P$1,$M2174&lt;=Q$1),$M2174-P$1,IF(AND($L2174&gt;=P$1,$M2174&gt;Q$1),Q$1-$L2174,IF(AND($L2174&gt;=P$1,$M2174&lt;=Q$1),$M2174-$L2174,IF(AND($L2174&lt;P$1,$M2174&gt;Q$1),Q$1-P$1,""))))))),"")</f>
        <v/>
      </c>
      <c r="Q2174" s="82" t="str">
        <f t="shared" si="2506"/>
        <v/>
      </c>
      <c r="R2174" s="82" t="str">
        <f t="shared" si="2506"/>
        <v/>
      </c>
      <c r="S2174" s="82" t="str">
        <f t="shared" si="2506"/>
        <v/>
      </c>
      <c r="T2174" s="82" t="str">
        <f t="shared" si="2506"/>
        <v/>
      </c>
      <c r="U2174" s="82" t="str">
        <f t="shared" si="2506"/>
        <v/>
      </c>
      <c r="V2174" s="82" t="str">
        <f t="shared" si="2506"/>
        <v/>
      </c>
      <c r="W2174" s="82" t="str">
        <f t="shared" si="2506"/>
        <v/>
      </c>
      <c r="X2174" s="82" t="str">
        <f t="shared" si="2506"/>
        <v/>
      </c>
      <c r="Y2174" s="82" t="str">
        <f t="shared" si="2506"/>
        <v/>
      </c>
      <c r="Z2174" s="82" t="str">
        <f t="shared" si="2506"/>
        <v/>
      </c>
      <c r="AA2174" s="82" t="str">
        <f t="shared" si="2506"/>
        <v/>
      </c>
      <c r="AB2174" s="82" t="str">
        <f t="shared" si="2506"/>
        <v/>
      </c>
      <c r="AC2174" s="82" t="str">
        <f t="shared" si="2506"/>
        <v/>
      </c>
      <c r="AD2174" s="82" t="str">
        <f t="shared" si="2506"/>
        <v/>
      </c>
      <c r="AE2174" s="82" t="str">
        <f t="shared" si="2506"/>
        <v/>
      </c>
      <c r="AF2174" s="82" t="str">
        <f t="shared" si="2506"/>
        <v/>
      </c>
      <c r="AG2174" s="82" t="str">
        <f t="shared" si="2506"/>
        <v/>
      </c>
      <c r="AH2174" s="82" t="str">
        <f t="shared" si="2506"/>
        <v/>
      </c>
      <c r="AI2174" s="82" t="str">
        <f t="shared" si="2506"/>
        <v/>
      </c>
      <c r="AJ2174" s="82" t="str">
        <f t="shared" si="2506"/>
        <v/>
      </c>
      <c r="AK2174" s="82" t="str">
        <f t="shared" si="2506"/>
        <v/>
      </c>
      <c r="AL2174" s="82" t="str">
        <f t="shared" si="2506"/>
        <v/>
      </c>
      <c r="AM2174" s="82" t="str">
        <f t="shared" si="2506"/>
        <v/>
      </c>
      <c r="AN2174" s="82" t="str">
        <f t="shared" si="2506"/>
        <v/>
      </c>
      <c r="AO2174" s="82" t="str">
        <f t="shared" si="2506"/>
        <v/>
      </c>
      <c r="AP2174" s="82" t="str">
        <f t="shared" si="2506"/>
        <v/>
      </c>
      <c r="AQ2174" s="82" t="str">
        <f t="shared" si="2506"/>
        <v/>
      </c>
      <c r="AR2174" s="82" t="str">
        <f t="shared" si="2506"/>
        <v/>
      </c>
      <c r="AS2174" s="82" t="str">
        <f t="shared" si="2506"/>
        <v/>
      </c>
      <c r="AT2174" s="82" t="str">
        <f t="shared" si="2506"/>
        <v/>
      </c>
      <c r="AU2174" s="82" t="str">
        <f t="shared" si="2506"/>
        <v/>
      </c>
      <c r="AV2174" s="82" t="str">
        <f t="shared" si="2506"/>
        <v/>
      </c>
      <c r="AW2174" s="82" t="str">
        <f t="shared" si="2506"/>
        <v/>
      </c>
      <c r="AX2174" s="82" t="str">
        <f t="shared" si="2506"/>
        <v/>
      </c>
      <c r="AY2174" s="82" t="str">
        <f t="shared" si="2506"/>
        <v/>
      </c>
      <c r="AZ2174" s="82" t="str">
        <f t="shared" si="2506"/>
        <v/>
      </c>
      <c r="BA2174" s="82" t="str">
        <f t="shared" si="2506"/>
        <v/>
      </c>
      <c r="BB2174" s="82" t="str">
        <f t="shared" si="2506"/>
        <v/>
      </c>
      <c r="BC2174" s="82" t="str">
        <f t="shared" si="2506"/>
        <v/>
      </c>
      <c r="BD2174" s="82" t="str">
        <f t="shared" si="2506"/>
        <v/>
      </c>
      <c r="BE2174" s="82" t="str">
        <f t="shared" si="2506"/>
        <v/>
      </c>
      <c r="BF2174" s="82" t="str">
        <f t="shared" si="2506"/>
        <v/>
      </c>
      <c r="BG2174" s="82" t="str">
        <f t="shared" si="2506"/>
        <v/>
      </c>
      <c r="BH2174" s="82" t="str">
        <f t="shared" si="2506"/>
        <v/>
      </c>
      <c r="BI2174" s="82" t="str">
        <f t="shared" si="2506"/>
        <v/>
      </c>
      <c r="BJ2174" s="82" t="str">
        <f t="shared" si="2495"/>
        <v/>
      </c>
      <c r="BK2174" s="83" t="str">
        <f t="shared" si="2502"/>
        <v/>
      </c>
    </row>
    <row r="2175" spans="1:63" x14ac:dyDescent="0.25">
      <c r="A2175" t="str">
        <f t="shared" si="2439"/>
        <v>1</v>
      </c>
      <c r="B2175" t="str">
        <f t="shared" si="2440"/>
        <v>0</v>
      </c>
      <c r="C2175">
        <f>COUNTIF($D$3:D2175,D2175)</f>
        <v>0</v>
      </c>
      <c r="J2175" t="str">
        <f t="shared" si="2441"/>
        <v/>
      </c>
      <c r="K2175" t="str">
        <f t="shared" si="2442"/>
        <v/>
      </c>
      <c r="L2175" t="str">
        <f t="shared" si="2443"/>
        <v xml:space="preserve"> </v>
      </c>
      <c r="M2175" t="str">
        <f t="shared" si="2444"/>
        <v/>
      </c>
      <c r="N2175" t="e">
        <f>VLOOKUP(E2175,HC!A:B,2,0)</f>
        <v>#N/A</v>
      </c>
      <c r="O2175" t="e">
        <f>VLOOKUP(N2175,HC!B:C,2,0)</f>
        <v>#N/A</v>
      </c>
      <c r="P2175" s="82" t="str">
        <f t="shared" ref="P2175:BI2175" si="2507">IFERROR(IF($G2175="inactive","",IF(AND($L2175&lt;P$1,$M2175&lt;P$1),"",IF(AND($L2175&gt;Q$1,$M2175&gt;Q$1),"",IF(AND($L2175&lt;P$1,$M2175&lt;=Q$1),$M2175-P$1,IF(AND($L2175&gt;=P$1,$M2175&gt;Q$1),Q$1-$L2175,IF(AND($L2175&gt;=P$1,$M2175&lt;=Q$1),$M2175-$L2175,IF(AND($L2175&lt;P$1,$M2175&gt;Q$1),Q$1-P$1,""))))))),"")</f>
        <v/>
      </c>
      <c r="Q2175" s="82" t="str">
        <f t="shared" si="2507"/>
        <v/>
      </c>
      <c r="R2175" s="82" t="str">
        <f t="shared" si="2507"/>
        <v/>
      </c>
      <c r="S2175" s="82" t="str">
        <f t="shared" si="2507"/>
        <v/>
      </c>
      <c r="T2175" s="82" t="str">
        <f t="shared" si="2507"/>
        <v/>
      </c>
      <c r="U2175" s="82" t="str">
        <f t="shared" si="2507"/>
        <v/>
      </c>
      <c r="V2175" s="82" t="str">
        <f t="shared" si="2507"/>
        <v/>
      </c>
      <c r="W2175" s="82" t="str">
        <f t="shared" si="2507"/>
        <v/>
      </c>
      <c r="X2175" s="82" t="str">
        <f t="shared" si="2507"/>
        <v/>
      </c>
      <c r="Y2175" s="82" t="str">
        <f t="shared" si="2507"/>
        <v/>
      </c>
      <c r="Z2175" s="82" t="str">
        <f t="shared" si="2507"/>
        <v/>
      </c>
      <c r="AA2175" s="82" t="str">
        <f t="shared" si="2507"/>
        <v/>
      </c>
      <c r="AB2175" s="82" t="str">
        <f t="shared" si="2507"/>
        <v/>
      </c>
      <c r="AC2175" s="82" t="str">
        <f t="shared" si="2507"/>
        <v/>
      </c>
      <c r="AD2175" s="82" t="str">
        <f t="shared" si="2507"/>
        <v/>
      </c>
      <c r="AE2175" s="82" t="str">
        <f t="shared" si="2507"/>
        <v/>
      </c>
      <c r="AF2175" s="82" t="str">
        <f t="shared" si="2507"/>
        <v/>
      </c>
      <c r="AG2175" s="82" t="str">
        <f t="shared" si="2507"/>
        <v/>
      </c>
      <c r="AH2175" s="82" t="str">
        <f t="shared" si="2507"/>
        <v/>
      </c>
      <c r="AI2175" s="82" t="str">
        <f t="shared" si="2507"/>
        <v/>
      </c>
      <c r="AJ2175" s="82" t="str">
        <f t="shared" si="2507"/>
        <v/>
      </c>
      <c r="AK2175" s="82" t="str">
        <f t="shared" si="2507"/>
        <v/>
      </c>
      <c r="AL2175" s="82" t="str">
        <f t="shared" si="2507"/>
        <v/>
      </c>
      <c r="AM2175" s="82" t="str">
        <f t="shared" si="2507"/>
        <v/>
      </c>
      <c r="AN2175" s="82" t="str">
        <f t="shared" si="2507"/>
        <v/>
      </c>
      <c r="AO2175" s="82" t="str">
        <f t="shared" si="2507"/>
        <v/>
      </c>
      <c r="AP2175" s="82" t="str">
        <f t="shared" si="2507"/>
        <v/>
      </c>
      <c r="AQ2175" s="82" t="str">
        <f t="shared" si="2507"/>
        <v/>
      </c>
      <c r="AR2175" s="82" t="str">
        <f t="shared" si="2507"/>
        <v/>
      </c>
      <c r="AS2175" s="82" t="str">
        <f t="shared" si="2507"/>
        <v/>
      </c>
      <c r="AT2175" s="82" t="str">
        <f t="shared" si="2507"/>
        <v/>
      </c>
      <c r="AU2175" s="82" t="str">
        <f t="shared" si="2507"/>
        <v/>
      </c>
      <c r="AV2175" s="82" t="str">
        <f t="shared" si="2507"/>
        <v/>
      </c>
      <c r="AW2175" s="82" t="str">
        <f t="shared" si="2507"/>
        <v/>
      </c>
      <c r="AX2175" s="82" t="str">
        <f t="shared" si="2507"/>
        <v/>
      </c>
      <c r="AY2175" s="82" t="str">
        <f t="shared" si="2507"/>
        <v/>
      </c>
      <c r="AZ2175" s="82" t="str">
        <f t="shared" si="2507"/>
        <v/>
      </c>
      <c r="BA2175" s="82" t="str">
        <f t="shared" si="2507"/>
        <v/>
      </c>
      <c r="BB2175" s="82" t="str">
        <f t="shared" si="2507"/>
        <v/>
      </c>
      <c r="BC2175" s="82" t="str">
        <f t="shared" si="2507"/>
        <v/>
      </c>
      <c r="BD2175" s="82" t="str">
        <f t="shared" si="2507"/>
        <v/>
      </c>
      <c r="BE2175" s="82" t="str">
        <f t="shared" si="2507"/>
        <v/>
      </c>
      <c r="BF2175" s="82" t="str">
        <f t="shared" si="2507"/>
        <v/>
      </c>
      <c r="BG2175" s="82" t="str">
        <f t="shared" si="2507"/>
        <v/>
      </c>
      <c r="BH2175" s="82" t="str">
        <f t="shared" si="2507"/>
        <v/>
      </c>
      <c r="BI2175" s="82" t="str">
        <f t="shared" si="2507"/>
        <v/>
      </c>
      <c r="BJ2175" s="82" t="str">
        <f t="shared" si="2495"/>
        <v/>
      </c>
      <c r="BK2175" s="83" t="str">
        <f t="shared" si="2502"/>
        <v/>
      </c>
    </row>
    <row r="2176" spans="1:63" x14ac:dyDescent="0.25">
      <c r="A2176" t="str">
        <f t="shared" si="2439"/>
        <v>1</v>
      </c>
      <c r="B2176" t="str">
        <f t="shared" si="2440"/>
        <v>0</v>
      </c>
      <c r="C2176">
        <f>COUNTIF($D$3:D2176,D2176)</f>
        <v>0</v>
      </c>
      <c r="J2176" t="str">
        <f t="shared" si="2441"/>
        <v/>
      </c>
      <c r="K2176" t="str">
        <f t="shared" si="2442"/>
        <v/>
      </c>
      <c r="L2176" t="str">
        <f t="shared" si="2443"/>
        <v xml:space="preserve"> </v>
      </c>
      <c r="M2176" t="str">
        <f t="shared" si="2444"/>
        <v/>
      </c>
      <c r="N2176" t="e">
        <f>VLOOKUP(E2176,HC!A:B,2,0)</f>
        <v>#N/A</v>
      </c>
      <c r="O2176" t="e">
        <f>VLOOKUP(N2176,HC!B:C,2,0)</f>
        <v>#N/A</v>
      </c>
      <c r="P2176" s="82" t="str">
        <f t="shared" ref="P2176:BI2176" si="2508">IFERROR(IF($G2176="inactive","",IF(AND($L2176&lt;P$1,$M2176&lt;P$1),"",IF(AND($L2176&gt;Q$1,$M2176&gt;Q$1),"",IF(AND($L2176&lt;P$1,$M2176&lt;=Q$1),$M2176-P$1,IF(AND($L2176&gt;=P$1,$M2176&gt;Q$1),Q$1-$L2176,IF(AND($L2176&gt;=P$1,$M2176&lt;=Q$1),$M2176-$L2176,IF(AND($L2176&lt;P$1,$M2176&gt;Q$1),Q$1-P$1,""))))))),"")</f>
        <v/>
      </c>
      <c r="Q2176" s="82" t="str">
        <f t="shared" si="2508"/>
        <v/>
      </c>
      <c r="R2176" s="82" t="str">
        <f t="shared" si="2508"/>
        <v/>
      </c>
      <c r="S2176" s="82" t="str">
        <f t="shared" si="2508"/>
        <v/>
      </c>
      <c r="T2176" s="82" t="str">
        <f t="shared" si="2508"/>
        <v/>
      </c>
      <c r="U2176" s="82" t="str">
        <f t="shared" si="2508"/>
        <v/>
      </c>
      <c r="V2176" s="82" t="str">
        <f t="shared" si="2508"/>
        <v/>
      </c>
      <c r="W2176" s="82" t="str">
        <f t="shared" si="2508"/>
        <v/>
      </c>
      <c r="X2176" s="82" t="str">
        <f t="shared" si="2508"/>
        <v/>
      </c>
      <c r="Y2176" s="82" t="str">
        <f t="shared" si="2508"/>
        <v/>
      </c>
      <c r="Z2176" s="82" t="str">
        <f t="shared" si="2508"/>
        <v/>
      </c>
      <c r="AA2176" s="82" t="str">
        <f t="shared" si="2508"/>
        <v/>
      </c>
      <c r="AB2176" s="82" t="str">
        <f t="shared" si="2508"/>
        <v/>
      </c>
      <c r="AC2176" s="82" t="str">
        <f t="shared" si="2508"/>
        <v/>
      </c>
      <c r="AD2176" s="82" t="str">
        <f t="shared" si="2508"/>
        <v/>
      </c>
      <c r="AE2176" s="82" t="str">
        <f t="shared" si="2508"/>
        <v/>
      </c>
      <c r="AF2176" s="82" t="str">
        <f t="shared" si="2508"/>
        <v/>
      </c>
      <c r="AG2176" s="82" t="str">
        <f t="shared" si="2508"/>
        <v/>
      </c>
      <c r="AH2176" s="82" t="str">
        <f t="shared" si="2508"/>
        <v/>
      </c>
      <c r="AI2176" s="82" t="str">
        <f t="shared" si="2508"/>
        <v/>
      </c>
      <c r="AJ2176" s="82" t="str">
        <f t="shared" si="2508"/>
        <v/>
      </c>
      <c r="AK2176" s="82" t="str">
        <f t="shared" si="2508"/>
        <v/>
      </c>
      <c r="AL2176" s="82" t="str">
        <f t="shared" si="2508"/>
        <v/>
      </c>
      <c r="AM2176" s="82" t="str">
        <f t="shared" si="2508"/>
        <v/>
      </c>
      <c r="AN2176" s="82" t="str">
        <f t="shared" si="2508"/>
        <v/>
      </c>
      <c r="AO2176" s="82" t="str">
        <f t="shared" si="2508"/>
        <v/>
      </c>
      <c r="AP2176" s="82" t="str">
        <f t="shared" si="2508"/>
        <v/>
      </c>
      <c r="AQ2176" s="82" t="str">
        <f t="shared" si="2508"/>
        <v/>
      </c>
      <c r="AR2176" s="82" t="str">
        <f t="shared" si="2508"/>
        <v/>
      </c>
      <c r="AS2176" s="82" t="str">
        <f t="shared" si="2508"/>
        <v/>
      </c>
      <c r="AT2176" s="82" t="str">
        <f t="shared" si="2508"/>
        <v/>
      </c>
      <c r="AU2176" s="82" t="str">
        <f t="shared" si="2508"/>
        <v/>
      </c>
      <c r="AV2176" s="82" t="str">
        <f t="shared" si="2508"/>
        <v/>
      </c>
      <c r="AW2176" s="82" t="str">
        <f t="shared" si="2508"/>
        <v/>
      </c>
      <c r="AX2176" s="82" t="str">
        <f t="shared" si="2508"/>
        <v/>
      </c>
      <c r="AY2176" s="82" t="str">
        <f t="shared" si="2508"/>
        <v/>
      </c>
      <c r="AZ2176" s="82" t="str">
        <f t="shared" si="2508"/>
        <v/>
      </c>
      <c r="BA2176" s="82" t="str">
        <f t="shared" si="2508"/>
        <v/>
      </c>
      <c r="BB2176" s="82" t="str">
        <f t="shared" si="2508"/>
        <v/>
      </c>
      <c r="BC2176" s="82" t="str">
        <f t="shared" si="2508"/>
        <v/>
      </c>
      <c r="BD2176" s="82" t="str">
        <f t="shared" si="2508"/>
        <v/>
      </c>
      <c r="BE2176" s="82" t="str">
        <f t="shared" si="2508"/>
        <v/>
      </c>
      <c r="BF2176" s="82" t="str">
        <f t="shared" si="2508"/>
        <v/>
      </c>
      <c r="BG2176" s="82" t="str">
        <f t="shared" si="2508"/>
        <v/>
      </c>
      <c r="BH2176" s="82" t="str">
        <f t="shared" si="2508"/>
        <v/>
      </c>
      <c r="BI2176" s="82" t="str">
        <f t="shared" si="2508"/>
        <v/>
      </c>
      <c r="BJ2176" s="82" t="str">
        <f t="shared" si="2495"/>
        <v/>
      </c>
      <c r="BK2176" s="83" t="str">
        <f t="shared" si="2502"/>
        <v/>
      </c>
    </row>
    <row r="2177" spans="1:63" x14ac:dyDescent="0.25">
      <c r="A2177" t="str">
        <f t="shared" si="2439"/>
        <v>1</v>
      </c>
      <c r="B2177" t="str">
        <f t="shared" si="2440"/>
        <v>0</v>
      </c>
      <c r="C2177">
        <f>COUNTIF($D$3:D2177,D2177)</f>
        <v>0</v>
      </c>
      <c r="J2177" t="str">
        <f t="shared" si="2441"/>
        <v/>
      </c>
      <c r="K2177" t="str">
        <f t="shared" si="2442"/>
        <v/>
      </c>
      <c r="L2177" t="str">
        <f t="shared" si="2443"/>
        <v xml:space="preserve"> </v>
      </c>
      <c r="M2177" t="str">
        <f t="shared" si="2444"/>
        <v/>
      </c>
      <c r="N2177" t="e">
        <f>VLOOKUP(E2177,HC!A:B,2,0)</f>
        <v>#N/A</v>
      </c>
      <c r="O2177" t="e">
        <f>VLOOKUP(N2177,HC!B:C,2,0)</f>
        <v>#N/A</v>
      </c>
      <c r="P2177" s="82" t="str">
        <f t="shared" ref="P2177:BI2177" si="2509">IFERROR(IF($G2177="inactive","",IF(AND($L2177&lt;P$1,$M2177&lt;P$1),"",IF(AND($L2177&gt;Q$1,$M2177&gt;Q$1),"",IF(AND($L2177&lt;P$1,$M2177&lt;=Q$1),$M2177-P$1,IF(AND($L2177&gt;=P$1,$M2177&gt;Q$1),Q$1-$L2177,IF(AND($L2177&gt;=P$1,$M2177&lt;=Q$1),$M2177-$L2177,IF(AND($L2177&lt;P$1,$M2177&gt;Q$1),Q$1-P$1,""))))))),"")</f>
        <v/>
      </c>
      <c r="Q2177" s="82" t="str">
        <f t="shared" si="2509"/>
        <v/>
      </c>
      <c r="R2177" s="82" t="str">
        <f t="shared" si="2509"/>
        <v/>
      </c>
      <c r="S2177" s="82" t="str">
        <f t="shared" si="2509"/>
        <v/>
      </c>
      <c r="T2177" s="82" t="str">
        <f t="shared" si="2509"/>
        <v/>
      </c>
      <c r="U2177" s="82" t="str">
        <f t="shared" si="2509"/>
        <v/>
      </c>
      <c r="V2177" s="82" t="str">
        <f t="shared" si="2509"/>
        <v/>
      </c>
      <c r="W2177" s="82" t="str">
        <f t="shared" si="2509"/>
        <v/>
      </c>
      <c r="X2177" s="82" t="str">
        <f t="shared" si="2509"/>
        <v/>
      </c>
      <c r="Y2177" s="82" t="str">
        <f t="shared" si="2509"/>
        <v/>
      </c>
      <c r="Z2177" s="82" t="str">
        <f t="shared" si="2509"/>
        <v/>
      </c>
      <c r="AA2177" s="82" t="str">
        <f t="shared" si="2509"/>
        <v/>
      </c>
      <c r="AB2177" s="82" t="str">
        <f t="shared" si="2509"/>
        <v/>
      </c>
      <c r="AC2177" s="82" t="str">
        <f t="shared" si="2509"/>
        <v/>
      </c>
      <c r="AD2177" s="82" t="str">
        <f t="shared" si="2509"/>
        <v/>
      </c>
      <c r="AE2177" s="82" t="str">
        <f t="shared" si="2509"/>
        <v/>
      </c>
      <c r="AF2177" s="82" t="str">
        <f t="shared" si="2509"/>
        <v/>
      </c>
      <c r="AG2177" s="82" t="str">
        <f t="shared" si="2509"/>
        <v/>
      </c>
      <c r="AH2177" s="82" t="str">
        <f t="shared" si="2509"/>
        <v/>
      </c>
      <c r="AI2177" s="82" t="str">
        <f t="shared" si="2509"/>
        <v/>
      </c>
      <c r="AJ2177" s="82" t="str">
        <f t="shared" si="2509"/>
        <v/>
      </c>
      <c r="AK2177" s="82" t="str">
        <f t="shared" si="2509"/>
        <v/>
      </c>
      <c r="AL2177" s="82" t="str">
        <f t="shared" si="2509"/>
        <v/>
      </c>
      <c r="AM2177" s="82" t="str">
        <f t="shared" si="2509"/>
        <v/>
      </c>
      <c r="AN2177" s="82" t="str">
        <f t="shared" si="2509"/>
        <v/>
      </c>
      <c r="AO2177" s="82" t="str">
        <f t="shared" si="2509"/>
        <v/>
      </c>
      <c r="AP2177" s="82" t="str">
        <f t="shared" si="2509"/>
        <v/>
      </c>
      <c r="AQ2177" s="82" t="str">
        <f t="shared" si="2509"/>
        <v/>
      </c>
      <c r="AR2177" s="82" t="str">
        <f t="shared" si="2509"/>
        <v/>
      </c>
      <c r="AS2177" s="82" t="str">
        <f t="shared" si="2509"/>
        <v/>
      </c>
      <c r="AT2177" s="82" t="str">
        <f t="shared" si="2509"/>
        <v/>
      </c>
      <c r="AU2177" s="82" t="str">
        <f t="shared" si="2509"/>
        <v/>
      </c>
      <c r="AV2177" s="82" t="str">
        <f t="shared" si="2509"/>
        <v/>
      </c>
      <c r="AW2177" s="82" t="str">
        <f t="shared" si="2509"/>
        <v/>
      </c>
      <c r="AX2177" s="82" t="str">
        <f t="shared" si="2509"/>
        <v/>
      </c>
      <c r="AY2177" s="82" t="str">
        <f t="shared" si="2509"/>
        <v/>
      </c>
      <c r="AZ2177" s="82" t="str">
        <f t="shared" si="2509"/>
        <v/>
      </c>
      <c r="BA2177" s="82" t="str">
        <f t="shared" si="2509"/>
        <v/>
      </c>
      <c r="BB2177" s="82" t="str">
        <f t="shared" si="2509"/>
        <v/>
      </c>
      <c r="BC2177" s="82" t="str">
        <f t="shared" si="2509"/>
        <v/>
      </c>
      <c r="BD2177" s="82" t="str">
        <f t="shared" si="2509"/>
        <v/>
      </c>
      <c r="BE2177" s="82" t="str">
        <f t="shared" si="2509"/>
        <v/>
      </c>
      <c r="BF2177" s="82" t="str">
        <f t="shared" si="2509"/>
        <v/>
      </c>
      <c r="BG2177" s="82" t="str">
        <f t="shared" si="2509"/>
        <v/>
      </c>
      <c r="BH2177" s="82" t="str">
        <f t="shared" si="2509"/>
        <v/>
      </c>
      <c r="BI2177" s="82" t="str">
        <f t="shared" si="2509"/>
        <v/>
      </c>
      <c r="BJ2177" s="82" t="str">
        <f t="shared" si="2495"/>
        <v/>
      </c>
      <c r="BK2177" s="83" t="str">
        <f t="shared" si="2502"/>
        <v/>
      </c>
    </row>
    <row r="2178" spans="1:63" x14ac:dyDescent="0.25">
      <c r="A2178" t="str">
        <f t="shared" si="2439"/>
        <v>1</v>
      </c>
      <c r="B2178" t="str">
        <f t="shared" si="2440"/>
        <v>0</v>
      </c>
      <c r="C2178">
        <f>COUNTIF($D$3:D2178,D2178)</f>
        <v>0</v>
      </c>
      <c r="J2178" t="str">
        <f t="shared" si="2441"/>
        <v/>
      </c>
      <c r="K2178" t="str">
        <f t="shared" si="2442"/>
        <v/>
      </c>
      <c r="L2178" t="str">
        <f t="shared" si="2443"/>
        <v xml:space="preserve"> </v>
      </c>
      <c r="M2178" t="str">
        <f t="shared" si="2444"/>
        <v/>
      </c>
      <c r="N2178" t="e">
        <f>VLOOKUP(E2178,HC!A:B,2,0)</f>
        <v>#N/A</v>
      </c>
      <c r="O2178" t="e">
        <f>VLOOKUP(N2178,HC!B:C,2,0)</f>
        <v>#N/A</v>
      </c>
      <c r="P2178" s="82" t="str">
        <f t="shared" ref="P2178:BI2178" si="2510">IFERROR(IF($G2178="inactive","",IF(AND($L2178&lt;P$1,$M2178&lt;P$1),"",IF(AND($L2178&gt;Q$1,$M2178&gt;Q$1),"",IF(AND($L2178&lt;P$1,$M2178&lt;=Q$1),$M2178-P$1,IF(AND($L2178&gt;=P$1,$M2178&gt;Q$1),Q$1-$L2178,IF(AND($L2178&gt;=P$1,$M2178&lt;=Q$1),$M2178-$L2178,IF(AND($L2178&lt;P$1,$M2178&gt;Q$1),Q$1-P$1,""))))))),"")</f>
        <v/>
      </c>
      <c r="Q2178" s="82" t="str">
        <f t="shared" si="2510"/>
        <v/>
      </c>
      <c r="R2178" s="82" t="str">
        <f t="shared" si="2510"/>
        <v/>
      </c>
      <c r="S2178" s="82" t="str">
        <f t="shared" si="2510"/>
        <v/>
      </c>
      <c r="T2178" s="82" t="str">
        <f t="shared" si="2510"/>
        <v/>
      </c>
      <c r="U2178" s="82" t="str">
        <f t="shared" si="2510"/>
        <v/>
      </c>
      <c r="V2178" s="82" t="str">
        <f t="shared" si="2510"/>
        <v/>
      </c>
      <c r="W2178" s="82" t="str">
        <f t="shared" si="2510"/>
        <v/>
      </c>
      <c r="X2178" s="82" t="str">
        <f t="shared" si="2510"/>
        <v/>
      </c>
      <c r="Y2178" s="82" t="str">
        <f t="shared" si="2510"/>
        <v/>
      </c>
      <c r="Z2178" s="82" t="str">
        <f t="shared" si="2510"/>
        <v/>
      </c>
      <c r="AA2178" s="82" t="str">
        <f t="shared" si="2510"/>
        <v/>
      </c>
      <c r="AB2178" s="82" t="str">
        <f t="shared" si="2510"/>
        <v/>
      </c>
      <c r="AC2178" s="82" t="str">
        <f t="shared" si="2510"/>
        <v/>
      </c>
      <c r="AD2178" s="82" t="str">
        <f t="shared" si="2510"/>
        <v/>
      </c>
      <c r="AE2178" s="82" t="str">
        <f t="shared" si="2510"/>
        <v/>
      </c>
      <c r="AF2178" s="82" t="str">
        <f t="shared" si="2510"/>
        <v/>
      </c>
      <c r="AG2178" s="82" t="str">
        <f t="shared" si="2510"/>
        <v/>
      </c>
      <c r="AH2178" s="82" t="str">
        <f t="shared" si="2510"/>
        <v/>
      </c>
      <c r="AI2178" s="82" t="str">
        <f t="shared" si="2510"/>
        <v/>
      </c>
      <c r="AJ2178" s="82" t="str">
        <f t="shared" si="2510"/>
        <v/>
      </c>
      <c r="AK2178" s="82" t="str">
        <f t="shared" si="2510"/>
        <v/>
      </c>
      <c r="AL2178" s="82" t="str">
        <f t="shared" si="2510"/>
        <v/>
      </c>
      <c r="AM2178" s="82" t="str">
        <f t="shared" si="2510"/>
        <v/>
      </c>
      <c r="AN2178" s="82" t="str">
        <f t="shared" si="2510"/>
        <v/>
      </c>
      <c r="AO2178" s="82" t="str">
        <f t="shared" si="2510"/>
        <v/>
      </c>
      <c r="AP2178" s="82" t="str">
        <f t="shared" si="2510"/>
        <v/>
      </c>
      <c r="AQ2178" s="82" t="str">
        <f t="shared" si="2510"/>
        <v/>
      </c>
      <c r="AR2178" s="82" t="str">
        <f t="shared" si="2510"/>
        <v/>
      </c>
      <c r="AS2178" s="82" t="str">
        <f t="shared" si="2510"/>
        <v/>
      </c>
      <c r="AT2178" s="82" t="str">
        <f t="shared" si="2510"/>
        <v/>
      </c>
      <c r="AU2178" s="82" t="str">
        <f t="shared" si="2510"/>
        <v/>
      </c>
      <c r="AV2178" s="82" t="str">
        <f t="shared" si="2510"/>
        <v/>
      </c>
      <c r="AW2178" s="82" t="str">
        <f t="shared" si="2510"/>
        <v/>
      </c>
      <c r="AX2178" s="82" t="str">
        <f t="shared" si="2510"/>
        <v/>
      </c>
      <c r="AY2178" s="82" t="str">
        <f t="shared" si="2510"/>
        <v/>
      </c>
      <c r="AZ2178" s="82" t="str">
        <f t="shared" si="2510"/>
        <v/>
      </c>
      <c r="BA2178" s="82" t="str">
        <f t="shared" si="2510"/>
        <v/>
      </c>
      <c r="BB2178" s="82" t="str">
        <f t="shared" si="2510"/>
        <v/>
      </c>
      <c r="BC2178" s="82" t="str">
        <f t="shared" si="2510"/>
        <v/>
      </c>
      <c r="BD2178" s="82" t="str">
        <f t="shared" si="2510"/>
        <v/>
      </c>
      <c r="BE2178" s="82" t="str">
        <f t="shared" si="2510"/>
        <v/>
      </c>
      <c r="BF2178" s="82" t="str">
        <f t="shared" si="2510"/>
        <v/>
      </c>
      <c r="BG2178" s="82" t="str">
        <f t="shared" si="2510"/>
        <v/>
      </c>
      <c r="BH2178" s="82" t="str">
        <f t="shared" si="2510"/>
        <v/>
      </c>
      <c r="BI2178" s="82" t="str">
        <f t="shared" si="2510"/>
        <v/>
      </c>
      <c r="BJ2178" s="82" t="str">
        <f t="shared" si="2495"/>
        <v/>
      </c>
      <c r="BK2178" s="83" t="str">
        <f t="shared" si="2502"/>
        <v/>
      </c>
    </row>
    <row r="2179" spans="1:63" x14ac:dyDescent="0.25">
      <c r="A2179" t="str">
        <f t="shared" si="2439"/>
        <v>1</v>
      </c>
      <c r="B2179" t="str">
        <f t="shared" si="2440"/>
        <v>0</v>
      </c>
      <c r="C2179">
        <f>COUNTIF($D$3:D2179,D2179)</f>
        <v>0</v>
      </c>
      <c r="J2179" t="str">
        <f t="shared" si="2441"/>
        <v/>
      </c>
      <c r="K2179" t="str">
        <f t="shared" si="2442"/>
        <v/>
      </c>
      <c r="L2179" t="str">
        <f t="shared" si="2443"/>
        <v xml:space="preserve"> </v>
      </c>
      <c r="M2179" t="str">
        <f t="shared" si="2444"/>
        <v/>
      </c>
      <c r="N2179" t="e">
        <f>VLOOKUP(E2179,HC!A:B,2,0)</f>
        <v>#N/A</v>
      </c>
      <c r="O2179" t="e">
        <f>VLOOKUP(N2179,HC!B:C,2,0)</f>
        <v>#N/A</v>
      </c>
      <c r="P2179" s="82" t="str">
        <f t="shared" ref="P2179:BI2179" si="2511">IFERROR(IF($G2179="inactive","",IF(AND($L2179&lt;P$1,$M2179&lt;P$1),"",IF(AND($L2179&gt;Q$1,$M2179&gt;Q$1),"",IF(AND($L2179&lt;P$1,$M2179&lt;=Q$1),$M2179-P$1,IF(AND($L2179&gt;=P$1,$M2179&gt;Q$1),Q$1-$L2179,IF(AND($L2179&gt;=P$1,$M2179&lt;=Q$1),$M2179-$L2179,IF(AND($L2179&lt;P$1,$M2179&gt;Q$1),Q$1-P$1,""))))))),"")</f>
        <v/>
      </c>
      <c r="Q2179" s="82" t="str">
        <f t="shared" si="2511"/>
        <v/>
      </c>
      <c r="R2179" s="82" t="str">
        <f t="shared" si="2511"/>
        <v/>
      </c>
      <c r="S2179" s="82" t="str">
        <f t="shared" si="2511"/>
        <v/>
      </c>
      <c r="T2179" s="82" t="str">
        <f t="shared" si="2511"/>
        <v/>
      </c>
      <c r="U2179" s="82" t="str">
        <f t="shared" si="2511"/>
        <v/>
      </c>
      <c r="V2179" s="82" t="str">
        <f t="shared" si="2511"/>
        <v/>
      </c>
      <c r="W2179" s="82" t="str">
        <f t="shared" si="2511"/>
        <v/>
      </c>
      <c r="X2179" s="82" t="str">
        <f t="shared" si="2511"/>
        <v/>
      </c>
      <c r="Y2179" s="82" t="str">
        <f t="shared" si="2511"/>
        <v/>
      </c>
      <c r="Z2179" s="82" t="str">
        <f t="shared" si="2511"/>
        <v/>
      </c>
      <c r="AA2179" s="82" t="str">
        <f t="shared" si="2511"/>
        <v/>
      </c>
      <c r="AB2179" s="82" t="str">
        <f t="shared" si="2511"/>
        <v/>
      </c>
      <c r="AC2179" s="82" t="str">
        <f t="shared" si="2511"/>
        <v/>
      </c>
      <c r="AD2179" s="82" t="str">
        <f t="shared" si="2511"/>
        <v/>
      </c>
      <c r="AE2179" s="82" t="str">
        <f t="shared" si="2511"/>
        <v/>
      </c>
      <c r="AF2179" s="82" t="str">
        <f t="shared" si="2511"/>
        <v/>
      </c>
      <c r="AG2179" s="82" t="str">
        <f t="shared" si="2511"/>
        <v/>
      </c>
      <c r="AH2179" s="82" t="str">
        <f t="shared" si="2511"/>
        <v/>
      </c>
      <c r="AI2179" s="82" t="str">
        <f t="shared" si="2511"/>
        <v/>
      </c>
      <c r="AJ2179" s="82" t="str">
        <f t="shared" si="2511"/>
        <v/>
      </c>
      <c r="AK2179" s="82" t="str">
        <f t="shared" si="2511"/>
        <v/>
      </c>
      <c r="AL2179" s="82" t="str">
        <f t="shared" si="2511"/>
        <v/>
      </c>
      <c r="AM2179" s="82" t="str">
        <f t="shared" si="2511"/>
        <v/>
      </c>
      <c r="AN2179" s="82" t="str">
        <f t="shared" si="2511"/>
        <v/>
      </c>
      <c r="AO2179" s="82" t="str">
        <f t="shared" si="2511"/>
        <v/>
      </c>
      <c r="AP2179" s="82" t="str">
        <f t="shared" si="2511"/>
        <v/>
      </c>
      <c r="AQ2179" s="82" t="str">
        <f t="shared" si="2511"/>
        <v/>
      </c>
      <c r="AR2179" s="82" t="str">
        <f t="shared" si="2511"/>
        <v/>
      </c>
      <c r="AS2179" s="82" t="str">
        <f t="shared" si="2511"/>
        <v/>
      </c>
      <c r="AT2179" s="82" t="str">
        <f t="shared" si="2511"/>
        <v/>
      </c>
      <c r="AU2179" s="82" t="str">
        <f t="shared" si="2511"/>
        <v/>
      </c>
      <c r="AV2179" s="82" t="str">
        <f t="shared" si="2511"/>
        <v/>
      </c>
      <c r="AW2179" s="82" t="str">
        <f t="shared" si="2511"/>
        <v/>
      </c>
      <c r="AX2179" s="82" t="str">
        <f t="shared" si="2511"/>
        <v/>
      </c>
      <c r="AY2179" s="82" t="str">
        <f t="shared" si="2511"/>
        <v/>
      </c>
      <c r="AZ2179" s="82" t="str">
        <f t="shared" si="2511"/>
        <v/>
      </c>
      <c r="BA2179" s="82" t="str">
        <f t="shared" si="2511"/>
        <v/>
      </c>
      <c r="BB2179" s="82" t="str">
        <f t="shared" si="2511"/>
        <v/>
      </c>
      <c r="BC2179" s="82" t="str">
        <f t="shared" si="2511"/>
        <v/>
      </c>
      <c r="BD2179" s="82" t="str">
        <f t="shared" si="2511"/>
        <v/>
      </c>
      <c r="BE2179" s="82" t="str">
        <f t="shared" si="2511"/>
        <v/>
      </c>
      <c r="BF2179" s="82" t="str">
        <f t="shared" si="2511"/>
        <v/>
      </c>
      <c r="BG2179" s="82" t="str">
        <f t="shared" si="2511"/>
        <v/>
      </c>
      <c r="BH2179" s="82" t="str">
        <f t="shared" si="2511"/>
        <v/>
      </c>
      <c r="BI2179" s="82" t="str">
        <f t="shared" si="2511"/>
        <v/>
      </c>
      <c r="BJ2179" s="82" t="str">
        <f t="shared" si="2495"/>
        <v/>
      </c>
      <c r="BK2179" s="83" t="str">
        <f t="shared" si="2502"/>
        <v/>
      </c>
    </row>
    <row r="2180" spans="1:63" x14ac:dyDescent="0.25">
      <c r="A2180" t="str">
        <f t="shared" ref="A2180:A2243" si="2512">D2180&amp;(C2180+1)</f>
        <v>1</v>
      </c>
      <c r="B2180" t="str">
        <f t="shared" ref="B2180:B2243" si="2513">D2180&amp;C2180</f>
        <v>0</v>
      </c>
      <c r="C2180">
        <f>COUNTIF($D$3:D2180,D2180)</f>
        <v>0</v>
      </c>
      <c r="J2180" t="str">
        <f t="shared" ref="J2180:J2243" si="2514">MID(I2180,12,8)</f>
        <v/>
      </c>
      <c r="K2180" t="str">
        <f t="shared" ref="K2180:K2243" si="2515">LEFT(I2180,10)</f>
        <v/>
      </c>
      <c r="L2180" t="str">
        <f t="shared" ref="L2180:L2243" si="2516">K2180&amp;" "&amp;J2180</f>
        <v xml:space="preserve"> </v>
      </c>
      <c r="M2180" t="str">
        <f t="shared" ref="M2180:M2243" si="2517">IFERROR(VLOOKUP(A2180,B:L,11,0),"")</f>
        <v/>
      </c>
      <c r="N2180" t="e">
        <f>VLOOKUP(E2180,HC!A:B,2,0)</f>
        <v>#N/A</v>
      </c>
      <c r="O2180" t="e">
        <f>VLOOKUP(N2180,HC!B:C,2,0)</f>
        <v>#N/A</v>
      </c>
      <c r="P2180" s="82" t="str">
        <f t="shared" ref="P2180:BI2180" si="2518">IFERROR(IF($G2180="inactive","",IF(AND($L2180&lt;P$1,$M2180&lt;P$1),"",IF(AND($L2180&gt;Q$1,$M2180&gt;Q$1),"",IF(AND($L2180&lt;P$1,$M2180&lt;=Q$1),$M2180-P$1,IF(AND($L2180&gt;=P$1,$M2180&gt;Q$1),Q$1-$L2180,IF(AND($L2180&gt;=P$1,$M2180&lt;=Q$1),$M2180-$L2180,IF(AND($L2180&lt;P$1,$M2180&gt;Q$1),Q$1-P$1,""))))))),"")</f>
        <v/>
      </c>
      <c r="Q2180" s="82" t="str">
        <f t="shared" si="2518"/>
        <v/>
      </c>
      <c r="R2180" s="82" t="str">
        <f t="shared" si="2518"/>
        <v/>
      </c>
      <c r="S2180" s="82" t="str">
        <f t="shared" si="2518"/>
        <v/>
      </c>
      <c r="T2180" s="82" t="str">
        <f t="shared" si="2518"/>
        <v/>
      </c>
      <c r="U2180" s="82" t="str">
        <f t="shared" si="2518"/>
        <v/>
      </c>
      <c r="V2180" s="82" t="str">
        <f t="shared" si="2518"/>
        <v/>
      </c>
      <c r="W2180" s="82" t="str">
        <f t="shared" si="2518"/>
        <v/>
      </c>
      <c r="X2180" s="82" t="str">
        <f t="shared" si="2518"/>
        <v/>
      </c>
      <c r="Y2180" s="82" t="str">
        <f t="shared" si="2518"/>
        <v/>
      </c>
      <c r="Z2180" s="82" t="str">
        <f t="shared" si="2518"/>
        <v/>
      </c>
      <c r="AA2180" s="82" t="str">
        <f t="shared" si="2518"/>
        <v/>
      </c>
      <c r="AB2180" s="82" t="str">
        <f t="shared" si="2518"/>
        <v/>
      </c>
      <c r="AC2180" s="82" t="str">
        <f t="shared" si="2518"/>
        <v/>
      </c>
      <c r="AD2180" s="82" t="str">
        <f t="shared" si="2518"/>
        <v/>
      </c>
      <c r="AE2180" s="82" t="str">
        <f t="shared" si="2518"/>
        <v/>
      </c>
      <c r="AF2180" s="82" t="str">
        <f t="shared" si="2518"/>
        <v/>
      </c>
      <c r="AG2180" s="82" t="str">
        <f t="shared" si="2518"/>
        <v/>
      </c>
      <c r="AH2180" s="82" t="str">
        <f t="shared" si="2518"/>
        <v/>
      </c>
      <c r="AI2180" s="82" t="str">
        <f t="shared" si="2518"/>
        <v/>
      </c>
      <c r="AJ2180" s="82" t="str">
        <f t="shared" si="2518"/>
        <v/>
      </c>
      <c r="AK2180" s="82" t="str">
        <f t="shared" si="2518"/>
        <v/>
      </c>
      <c r="AL2180" s="82" t="str">
        <f t="shared" si="2518"/>
        <v/>
      </c>
      <c r="AM2180" s="82" t="str">
        <f t="shared" si="2518"/>
        <v/>
      </c>
      <c r="AN2180" s="82" t="str">
        <f t="shared" si="2518"/>
        <v/>
      </c>
      <c r="AO2180" s="82" t="str">
        <f t="shared" si="2518"/>
        <v/>
      </c>
      <c r="AP2180" s="82" t="str">
        <f t="shared" si="2518"/>
        <v/>
      </c>
      <c r="AQ2180" s="82" t="str">
        <f t="shared" si="2518"/>
        <v/>
      </c>
      <c r="AR2180" s="82" t="str">
        <f t="shared" si="2518"/>
        <v/>
      </c>
      <c r="AS2180" s="82" t="str">
        <f t="shared" si="2518"/>
        <v/>
      </c>
      <c r="AT2180" s="82" t="str">
        <f t="shared" si="2518"/>
        <v/>
      </c>
      <c r="AU2180" s="82" t="str">
        <f t="shared" si="2518"/>
        <v/>
      </c>
      <c r="AV2180" s="82" t="str">
        <f t="shared" si="2518"/>
        <v/>
      </c>
      <c r="AW2180" s="82" t="str">
        <f t="shared" si="2518"/>
        <v/>
      </c>
      <c r="AX2180" s="82" t="str">
        <f t="shared" si="2518"/>
        <v/>
      </c>
      <c r="AY2180" s="82" t="str">
        <f t="shared" si="2518"/>
        <v/>
      </c>
      <c r="AZ2180" s="82" t="str">
        <f t="shared" si="2518"/>
        <v/>
      </c>
      <c r="BA2180" s="82" t="str">
        <f t="shared" si="2518"/>
        <v/>
      </c>
      <c r="BB2180" s="82" t="str">
        <f t="shared" si="2518"/>
        <v/>
      </c>
      <c r="BC2180" s="82" t="str">
        <f t="shared" si="2518"/>
        <v/>
      </c>
      <c r="BD2180" s="82" t="str">
        <f t="shared" si="2518"/>
        <v/>
      </c>
      <c r="BE2180" s="82" t="str">
        <f t="shared" si="2518"/>
        <v/>
      </c>
      <c r="BF2180" s="82" t="str">
        <f t="shared" si="2518"/>
        <v/>
      </c>
      <c r="BG2180" s="82" t="str">
        <f t="shared" si="2518"/>
        <v/>
      </c>
      <c r="BH2180" s="82" t="str">
        <f t="shared" si="2518"/>
        <v/>
      </c>
      <c r="BI2180" s="82" t="str">
        <f t="shared" si="2518"/>
        <v/>
      </c>
      <c r="BJ2180" s="82" t="str">
        <f t="shared" si="2495"/>
        <v/>
      </c>
      <c r="BK2180" s="83" t="str">
        <f t="shared" si="2502"/>
        <v/>
      </c>
    </row>
    <row r="2181" spans="1:63" x14ac:dyDescent="0.25">
      <c r="A2181" t="str">
        <f t="shared" si="2512"/>
        <v>1</v>
      </c>
      <c r="B2181" t="str">
        <f t="shared" si="2513"/>
        <v>0</v>
      </c>
      <c r="C2181">
        <f>COUNTIF($D$3:D2181,D2181)</f>
        <v>0</v>
      </c>
      <c r="J2181" t="str">
        <f t="shared" si="2514"/>
        <v/>
      </c>
      <c r="K2181" t="str">
        <f t="shared" si="2515"/>
        <v/>
      </c>
      <c r="L2181" t="str">
        <f t="shared" si="2516"/>
        <v xml:space="preserve"> </v>
      </c>
      <c r="M2181" t="str">
        <f t="shared" si="2517"/>
        <v/>
      </c>
      <c r="N2181" t="e">
        <f>VLOOKUP(E2181,HC!A:B,2,0)</f>
        <v>#N/A</v>
      </c>
      <c r="O2181" t="e">
        <f>VLOOKUP(N2181,HC!B:C,2,0)</f>
        <v>#N/A</v>
      </c>
      <c r="P2181" s="82" t="str">
        <f t="shared" ref="P2181:BI2181" si="2519">IFERROR(IF($G2181="inactive","",IF(AND($L2181&lt;P$1,$M2181&lt;P$1),"",IF(AND($L2181&gt;Q$1,$M2181&gt;Q$1),"",IF(AND($L2181&lt;P$1,$M2181&lt;=Q$1),$M2181-P$1,IF(AND($L2181&gt;=P$1,$M2181&gt;Q$1),Q$1-$L2181,IF(AND($L2181&gt;=P$1,$M2181&lt;=Q$1),$M2181-$L2181,IF(AND($L2181&lt;P$1,$M2181&gt;Q$1),Q$1-P$1,""))))))),"")</f>
        <v/>
      </c>
      <c r="Q2181" s="82" t="str">
        <f t="shared" si="2519"/>
        <v/>
      </c>
      <c r="R2181" s="82" t="str">
        <f t="shared" si="2519"/>
        <v/>
      </c>
      <c r="S2181" s="82" t="str">
        <f t="shared" si="2519"/>
        <v/>
      </c>
      <c r="T2181" s="82" t="str">
        <f t="shared" si="2519"/>
        <v/>
      </c>
      <c r="U2181" s="82" t="str">
        <f t="shared" si="2519"/>
        <v/>
      </c>
      <c r="V2181" s="82" t="str">
        <f t="shared" si="2519"/>
        <v/>
      </c>
      <c r="W2181" s="82" t="str">
        <f t="shared" si="2519"/>
        <v/>
      </c>
      <c r="X2181" s="82" t="str">
        <f t="shared" si="2519"/>
        <v/>
      </c>
      <c r="Y2181" s="82" t="str">
        <f t="shared" si="2519"/>
        <v/>
      </c>
      <c r="Z2181" s="82" t="str">
        <f t="shared" si="2519"/>
        <v/>
      </c>
      <c r="AA2181" s="82" t="str">
        <f t="shared" si="2519"/>
        <v/>
      </c>
      <c r="AB2181" s="82" t="str">
        <f t="shared" si="2519"/>
        <v/>
      </c>
      <c r="AC2181" s="82" t="str">
        <f t="shared" si="2519"/>
        <v/>
      </c>
      <c r="AD2181" s="82" t="str">
        <f t="shared" si="2519"/>
        <v/>
      </c>
      <c r="AE2181" s="82" t="str">
        <f t="shared" si="2519"/>
        <v/>
      </c>
      <c r="AF2181" s="82" t="str">
        <f t="shared" si="2519"/>
        <v/>
      </c>
      <c r="AG2181" s="82" t="str">
        <f t="shared" si="2519"/>
        <v/>
      </c>
      <c r="AH2181" s="82" t="str">
        <f t="shared" si="2519"/>
        <v/>
      </c>
      <c r="AI2181" s="82" t="str">
        <f t="shared" si="2519"/>
        <v/>
      </c>
      <c r="AJ2181" s="82" t="str">
        <f t="shared" si="2519"/>
        <v/>
      </c>
      <c r="AK2181" s="82" t="str">
        <f t="shared" si="2519"/>
        <v/>
      </c>
      <c r="AL2181" s="82" t="str">
        <f t="shared" si="2519"/>
        <v/>
      </c>
      <c r="AM2181" s="82" t="str">
        <f t="shared" si="2519"/>
        <v/>
      </c>
      <c r="AN2181" s="82" t="str">
        <f t="shared" si="2519"/>
        <v/>
      </c>
      <c r="AO2181" s="82" t="str">
        <f t="shared" si="2519"/>
        <v/>
      </c>
      <c r="AP2181" s="82" t="str">
        <f t="shared" si="2519"/>
        <v/>
      </c>
      <c r="AQ2181" s="82" t="str">
        <f t="shared" si="2519"/>
        <v/>
      </c>
      <c r="AR2181" s="82" t="str">
        <f t="shared" si="2519"/>
        <v/>
      </c>
      <c r="AS2181" s="82" t="str">
        <f t="shared" si="2519"/>
        <v/>
      </c>
      <c r="AT2181" s="82" t="str">
        <f t="shared" si="2519"/>
        <v/>
      </c>
      <c r="AU2181" s="82" t="str">
        <f t="shared" si="2519"/>
        <v/>
      </c>
      <c r="AV2181" s="82" t="str">
        <f t="shared" si="2519"/>
        <v/>
      </c>
      <c r="AW2181" s="82" t="str">
        <f t="shared" si="2519"/>
        <v/>
      </c>
      <c r="AX2181" s="82" t="str">
        <f t="shared" si="2519"/>
        <v/>
      </c>
      <c r="AY2181" s="82" t="str">
        <f t="shared" si="2519"/>
        <v/>
      </c>
      <c r="AZ2181" s="82" t="str">
        <f t="shared" si="2519"/>
        <v/>
      </c>
      <c r="BA2181" s="82" t="str">
        <f t="shared" si="2519"/>
        <v/>
      </c>
      <c r="BB2181" s="82" t="str">
        <f t="shared" si="2519"/>
        <v/>
      </c>
      <c r="BC2181" s="82" t="str">
        <f t="shared" si="2519"/>
        <v/>
      </c>
      <c r="BD2181" s="82" t="str">
        <f t="shared" si="2519"/>
        <v/>
      </c>
      <c r="BE2181" s="82" t="str">
        <f t="shared" si="2519"/>
        <v/>
      </c>
      <c r="BF2181" s="82" t="str">
        <f t="shared" si="2519"/>
        <v/>
      </c>
      <c r="BG2181" s="82" t="str">
        <f t="shared" si="2519"/>
        <v/>
      </c>
      <c r="BH2181" s="82" t="str">
        <f t="shared" si="2519"/>
        <v/>
      </c>
      <c r="BI2181" s="82" t="str">
        <f t="shared" si="2519"/>
        <v/>
      </c>
      <c r="BJ2181" s="82" t="str">
        <f t="shared" si="2495"/>
        <v/>
      </c>
      <c r="BK2181" s="83" t="str">
        <f t="shared" si="2502"/>
        <v/>
      </c>
    </row>
    <row r="2182" spans="1:63" x14ac:dyDescent="0.25">
      <c r="A2182" t="str">
        <f t="shared" si="2512"/>
        <v>1</v>
      </c>
      <c r="B2182" t="str">
        <f t="shared" si="2513"/>
        <v>0</v>
      </c>
      <c r="C2182">
        <f>COUNTIF($D$3:D2182,D2182)</f>
        <v>0</v>
      </c>
      <c r="J2182" t="str">
        <f t="shared" si="2514"/>
        <v/>
      </c>
      <c r="K2182" t="str">
        <f t="shared" si="2515"/>
        <v/>
      </c>
      <c r="L2182" t="str">
        <f t="shared" si="2516"/>
        <v xml:space="preserve"> </v>
      </c>
      <c r="M2182" t="str">
        <f t="shared" si="2517"/>
        <v/>
      </c>
      <c r="N2182" t="e">
        <f>VLOOKUP(E2182,HC!A:B,2,0)</f>
        <v>#N/A</v>
      </c>
      <c r="O2182" t="e">
        <f>VLOOKUP(N2182,HC!B:C,2,0)</f>
        <v>#N/A</v>
      </c>
      <c r="P2182" s="82" t="str">
        <f t="shared" ref="P2182:BI2182" si="2520">IFERROR(IF($G2182="inactive","",IF(AND($L2182&lt;P$1,$M2182&lt;P$1),"",IF(AND($L2182&gt;Q$1,$M2182&gt;Q$1),"",IF(AND($L2182&lt;P$1,$M2182&lt;=Q$1),$M2182-P$1,IF(AND($L2182&gt;=P$1,$M2182&gt;Q$1),Q$1-$L2182,IF(AND($L2182&gt;=P$1,$M2182&lt;=Q$1),$M2182-$L2182,IF(AND($L2182&lt;P$1,$M2182&gt;Q$1),Q$1-P$1,""))))))),"")</f>
        <v/>
      </c>
      <c r="Q2182" s="82" t="str">
        <f t="shared" si="2520"/>
        <v/>
      </c>
      <c r="R2182" s="82" t="str">
        <f t="shared" si="2520"/>
        <v/>
      </c>
      <c r="S2182" s="82" t="str">
        <f t="shared" si="2520"/>
        <v/>
      </c>
      <c r="T2182" s="82" t="str">
        <f t="shared" si="2520"/>
        <v/>
      </c>
      <c r="U2182" s="82" t="str">
        <f t="shared" si="2520"/>
        <v/>
      </c>
      <c r="V2182" s="82" t="str">
        <f t="shared" si="2520"/>
        <v/>
      </c>
      <c r="W2182" s="82" t="str">
        <f t="shared" si="2520"/>
        <v/>
      </c>
      <c r="X2182" s="82" t="str">
        <f t="shared" si="2520"/>
        <v/>
      </c>
      <c r="Y2182" s="82" t="str">
        <f t="shared" si="2520"/>
        <v/>
      </c>
      <c r="Z2182" s="82" t="str">
        <f t="shared" si="2520"/>
        <v/>
      </c>
      <c r="AA2182" s="82" t="str">
        <f t="shared" si="2520"/>
        <v/>
      </c>
      <c r="AB2182" s="82" t="str">
        <f t="shared" si="2520"/>
        <v/>
      </c>
      <c r="AC2182" s="82" t="str">
        <f t="shared" si="2520"/>
        <v/>
      </c>
      <c r="AD2182" s="82" t="str">
        <f t="shared" si="2520"/>
        <v/>
      </c>
      <c r="AE2182" s="82" t="str">
        <f t="shared" si="2520"/>
        <v/>
      </c>
      <c r="AF2182" s="82" t="str">
        <f t="shared" si="2520"/>
        <v/>
      </c>
      <c r="AG2182" s="82" t="str">
        <f t="shared" si="2520"/>
        <v/>
      </c>
      <c r="AH2182" s="82" t="str">
        <f t="shared" si="2520"/>
        <v/>
      </c>
      <c r="AI2182" s="82" t="str">
        <f t="shared" si="2520"/>
        <v/>
      </c>
      <c r="AJ2182" s="82" t="str">
        <f t="shared" si="2520"/>
        <v/>
      </c>
      <c r="AK2182" s="82" t="str">
        <f t="shared" si="2520"/>
        <v/>
      </c>
      <c r="AL2182" s="82" t="str">
        <f t="shared" si="2520"/>
        <v/>
      </c>
      <c r="AM2182" s="82" t="str">
        <f t="shared" si="2520"/>
        <v/>
      </c>
      <c r="AN2182" s="82" t="str">
        <f t="shared" si="2520"/>
        <v/>
      </c>
      <c r="AO2182" s="82" t="str">
        <f t="shared" si="2520"/>
        <v/>
      </c>
      <c r="AP2182" s="82" t="str">
        <f t="shared" si="2520"/>
        <v/>
      </c>
      <c r="AQ2182" s="82" t="str">
        <f t="shared" si="2520"/>
        <v/>
      </c>
      <c r="AR2182" s="82" t="str">
        <f t="shared" si="2520"/>
        <v/>
      </c>
      <c r="AS2182" s="82" t="str">
        <f t="shared" si="2520"/>
        <v/>
      </c>
      <c r="AT2182" s="82" t="str">
        <f t="shared" si="2520"/>
        <v/>
      </c>
      <c r="AU2182" s="82" t="str">
        <f t="shared" si="2520"/>
        <v/>
      </c>
      <c r="AV2182" s="82" t="str">
        <f t="shared" si="2520"/>
        <v/>
      </c>
      <c r="AW2182" s="82" t="str">
        <f t="shared" si="2520"/>
        <v/>
      </c>
      <c r="AX2182" s="82" t="str">
        <f t="shared" si="2520"/>
        <v/>
      </c>
      <c r="AY2182" s="82" t="str">
        <f t="shared" si="2520"/>
        <v/>
      </c>
      <c r="AZ2182" s="82" t="str">
        <f t="shared" si="2520"/>
        <v/>
      </c>
      <c r="BA2182" s="82" t="str">
        <f t="shared" si="2520"/>
        <v/>
      </c>
      <c r="BB2182" s="82" t="str">
        <f t="shared" si="2520"/>
        <v/>
      </c>
      <c r="BC2182" s="82" t="str">
        <f t="shared" si="2520"/>
        <v/>
      </c>
      <c r="BD2182" s="82" t="str">
        <f t="shared" si="2520"/>
        <v/>
      </c>
      <c r="BE2182" s="82" t="str">
        <f t="shared" si="2520"/>
        <v/>
      </c>
      <c r="BF2182" s="82" t="str">
        <f t="shared" si="2520"/>
        <v/>
      </c>
      <c r="BG2182" s="82" t="str">
        <f t="shared" si="2520"/>
        <v/>
      </c>
      <c r="BH2182" s="82" t="str">
        <f t="shared" si="2520"/>
        <v/>
      </c>
      <c r="BI2182" s="82" t="str">
        <f t="shared" si="2520"/>
        <v/>
      </c>
      <c r="BJ2182" s="82" t="str">
        <f t="shared" si="2495"/>
        <v/>
      </c>
      <c r="BK2182" s="83" t="str">
        <f t="shared" si="2502"/>
        <v/>
      </c>
    </row>
    <row r="2183" spans="1:63" x14ac:dyDescent="0.25">
      <c r="A2183" t="str">
        <f t="shared" si="2512"/>
        <v>1</v>
      </c>
      <c r="B2183" t="str">
        <f t="shared" si="2513"/>
        <v>0</v>
      </c>
      <c r="C2183">
        <f>COUNTIF($D$3:D2183,D2183)</f>
        <v>0</v>
      </c>
      <c r="J2183" t="str">
        <f t="shared" si="2514"/>
        <v/>
      </c>
      <c r="K2183" t="str">
        <f t="shared" si="2515"/>
        <v/>
      </c>
      <c r="L2183" t="str">
        <f t="shared" si="2516"/>
        <v xml:space="preserve"> </v>
      </c>
      <c r="M2183" t="str">
        <f t="shared" si="2517"/>
        <v/>
      </c>
      <c r="N2183" t="e">
        <f>VLOOKUP(E2183,HC!A:B,2,0)</f>
        <v>#N/A</v>
      </c>
      <c r="O2183" t="e">
        <f>VLOOKUP(N2183,HC!B:C,2,0)</f>
        <v>#N/A</v>
      </c>
      <c r="P2183" s="82" t="str">
        <f t="shared" ref="P2183:BI2183" si="2521">IFERROR(IF($G2183="inactive","",IF(AND($L2183&lt;P$1,$M2183&lt;P$1),"",IF(AND($L2183&gt;Q$1,$M2183&gt;Q$1),"",IF(AND($L2183&lt;P$1,$M2183&lt;=Q$1),$M2183-P$1,IF(AND($L2183&gt;=P$1,$M2183&gt;Q$1),Q$1-$L2183,IF(AND($L2183&gt;=P$1,$M2183&lt;=Q$1),$M2183-$L2183,IF(AND($L2183&lt;P$1,$M2183&gt;Q$1),Q$1-P$1,""))))))),"")</f>
        <v/>
      </c>
      <c r="Q2183" s="82" t="str">
        <f t="shared" si="2521"/>
        <v/>
      </c>
      <c r="R2183" s="82" t="str">
        <f t="shared" si="2521"/>
        <v/>
      </c>
      <c r="S2183" s="82" t="str">
        <f t="shared" si="2521"/>
        <v/>
      </c>
      <c r="T2183" s="82" t="str">
        <f t="shared" si="2521"/>
        <v/>
      </c>
      <c r="U2183" s="82" t="str">
        <f t="shared" si="2521"/>
        <v/>
      </c>
      <c r="V2183" s="82" t="str">
        <f t="shared" si="2521"/>
        <v/>
      </c>
      <c r="W2183" s="82" t="str">
        <f t="shared" si="2521"/>
        <v/>
      </c>
      <c r="X2183" s="82" t="str">
        <f t="shared" si="2521"/>
        <v/>
      </c>
      <c r="Y2183" s="82" t="str">
        <f t="shared" si="2521"/>
        <v/>
      </c>
      <c r="Z2183" s="82" t="str">
        <f t="shared" si="2521"/>
        <v/>
      </c>
      <c r="AA2183" s="82" t="str">
        <f t="shared" si="2521"/>
        <v/>
      </c>
      <c r="AB2183" s="82" t="str">
        <f t="shared" si="2521"/>
        <v/>
      </c>
      <c r="AC2183" s="82" t="str">
        <f t="shared" si="2521"/>
        <v/>
      </c>
      <c r="AD2183" s="82" t="str">
        <f t="shared" si="2521"/>
        <v/>
      </c>
      <c r="AE2183" s="82" t="str">
        <f t="shared" si="2521"/>
        <v/>
      </c>
      <c r="AF2183" s="82" t="str">
        <f t="shared" si="2521"/>
        <v/>
      </c>
      <c r="AG2183" s="82" t="str">
        <f t="shared" si="2521"/>
        <v/>
      </c>
      <c r="AH2183" s="82" t="str">
        <f t="shared" si="2521"/>
        <v/>
      </c>
      <c r="AI2183" s="82" t="str">
        <f t="shared" si="2521"/>
        <v/>
      </c>
      <c r="AJ2183" s="82" t="str">
        <f t="shared" si="2521"/>
        <v/>
      </c>
      <c r="AK2183" s="82" t="str">
        <f t="shared" si="2521"/>
        <v/>
      </c>
      <c r="AL2183" s="82" t="str">
        <f t="shared" si="2521"/>
        <v/>
      </c>
      <c r="AM2183" s="82" t="str">
        <f t="shared" si="2521"/>
        <v/>
      </c>
      <c r="AN2183" s="82" t="str">
        <f t="shared" si="2521"/>
        <v/>
      </c>
      <c r="AO2183" s="82" t="str">
        <f t="shared" si="2521"/>
        <v/>
      </c>
      <c r="AP2183" s="82" t="str">
        <f t="shared" si="2521"/>
        <v/>
      </c>
      <c r="AQ2183" s="82" t="str">
        <f t="shared" si="2521"/>
        <v/>
      </c>
      <c r="AR2183" s="82" t="str">
        <f t="shared" si="2521"/>
        <v/>
      </c>
      <c r="AS2183" s="82" t="str">
        <f t="shared" si="2521"/>
        <v/>
      </c>
      <c r="AT2183" s="82" t="str">
        <f t="shared" si="2521"/>
        <v/>
      </c>
      <c r="AU2183" s="82" t="str">
        <f t="shared" si="2521"/>
        <v/>
      </c>
      <c r="AV2183" s="82" t="str">
        <f t="shared" si="2521"/>
        <v/>
      </c>
      <c r="AW2183" s="82" t="str">
        <f t="shared" si="2521"/>
        <v/>
      </c>
      <c r="AX2183" s="82" t="str">
        <f t="shared" si="2521"/>
        <v/>
      </c>
      <c r="AY2183" s="82" t="str">
        <f t="shared" si="2521"/>
        <v/>
      </c>
      <c r="AZ2183" s="82" t="str">
        <f t="shared" si="2521"/>
        <v/>
      </c>
      <c r="BA2183" s="82" t="str">
        <f t="shared" si="2521"/>
        <v/>
      </c>
      <c r="BB2183" s="82" t="str">
        <f t="shared" si="2521"/>
        <v/>
      </c>
      <c r="BC2183" s="82" t="str">
        <f t="shared" si="2521"/>
        <v/>
      </c>
      <c r="BD2183" s="82" t="str">
        <f t="shared" si="2521"/>
        <v/>
      </c>
      <c r="BE2183" s="82" t="str">
        <f t="shared" si="2521"/>
        <v/>
      </c>
      <c r="BF2183" s="82" t="str">
        <f t="shared" si="2521"/>
        <v/>
      </c>
      <c r="BG2183" s="82" t="str">
        <f t="shared" si="2521"/>
        <v/>
      </c>
      <c r="BH2183" s="82" t="str">
        <f t="shared" si="2521"/>
        <v/>
      </c>
      <c r="BI2183" s="82" t="str">
        <f t="shared" si="2521"/>
        <v/>
      </c>
      <c r="BJ2183" s="82" t="str">
        <f t="shared" si="2495"/>
        <v/>
      </c>
      <c r="BK2183" s="83" t="str">
        <f t="shared" si="2502"/>
        <v/>
      </c>
    </row>
    <row r="2184" spans="1:63" x14ac:dyDescent="0.25">
      <c r="A2184" t="str">
        <f t="shared" si="2512"/>
        <v>1</v>
      </c>
      <c r="B2184" t="str">
        <f t="shared" si="2513"/>
        <v>0</v>
      </c>
      <c r="C2184">
        <f>COUNTIF($D$3:D2184,D2184)</f>
        <v>0</v>
      </c>
      <c r="J2184" t="str">
        <f t="shared" si="2514"/>
        <v/>
      </c>
      <c r="K2184" t="str">
        <f t="shared" si="2515"/>
        <v/>
      </c>
      <c r="L2184" t="str">
        <f t="shared" si="2516"/>
        <v xml:space="preserve"> </v>
      </c>
      <c r="M2184" t="str">
        <f t="shared" si="2517"/>
        <v/>
      </c>
      <c r="N2184" t="e">
        <f>VLOOKUP(E2184,HC!A:B,2,0)</f>
        <v>#N/A</v>
      </c>
      <c r="O2184" t="e">
        <f>VLOOKUP(N2184,HC!B:C,2,0)</f>
        <v>#N/A</v>
      </c>
      <c r="P2184" s="82" t="str">
        <f t="shared" ref="P2184:BI2184" si="2522">IFERROR(IF($G2184="inactive","",IF(AND($L2184&lt;P$1,$M2184&lt;P$1),"",IF(AND($L2184&gt;Q$1,$M2184&gt;Q$1),"",IF(AND($L2184&lt;P$1,$M2184&lt;=Q$1),$M2184-P$1,IF(AND($L2184&gt;=P$1,$M2184&gt;Q$1),Q$1-$L2184,IF(AND($L2184&gt;=P$1,$M2184&lt;=Q$1),$M2184-$L2184,IF(AND($L2184&lt;P$1,$M2184&gt;Q$1),Q$1-P$1,""))))))),"")</f>
        <v/>
      </c>
      <c r="Q2184" s="82" t="str">
        <f t="shared" si="2522"/>
        <v/>
      </c>
      <c r="R2184" s="82" t="str">
        <f t="shared" si="2522"/>
        <v/>
      </c>
      <c r="S2184" s="82" t="str">
        <f t="shared" si="2522"/>
        <v/>
      </c>
      <c r="T2184" s="82" t="str">
        <f t="shared" si="2522"/>
        <v/>
      </c>
      <c r="U2184" s="82" t="str">
        <f t="shared" si="2522"/>
        <v/>
      </c>
      <c r="V2184" s="82" t="str">
        <f t="shared" si="2522"/>
        <v/>
      </c>
      <c r="W2184" s="82" t="str">
        <f t="shared" si="2522"/>
        <v/>
      </c>
      <c r="X2184" s="82" t="str">
        <f t="shared" si="2522"/>
        <v/>
      </c>
      <c r="Y2184" s="82" t="str">
        <f t="shared" si="2522"/>
        <v/>
      </c>
      <c r="Z2184" s="82" t="str">
        <f t="shared" si="2522"/>
        <v/>
      </c>
      <c r="AA2184" s="82" t="str">
        <f t="shared" si="2522"/>
        <v/>
      </c>
      <c r="AB2184" s="82" t="str">
        <f t="shared" si="2522"/>
        <v/>
      </c>
      <c r="AC2184" s="82" t="str">
        <f t="shared" si="2522"/>
        <v/>
      </c>
      <c r="AD2184" s="82" t="str">
        <f t="shared" si="2522"/>
        <v/>
      </c>
      <c r="AE2184" s="82" t="str">
        <f t="shared" si="2522"/>
        <v/>
      </c>
      <c r="AF2184" s="82" t="str">
        <f t="shared" si="2522"/>
        <v/>
      </c>
      <c r="AG2184" s="82" t="str">
        <f t="shared" si="2522"/>
        <v/>
      </c>
      <c r="AH2184" s="82" t="str">
        <f t="shared" si="2522"/>
        <v/>
      </c>
      <c r="AI2184" s="82" t="str">
        <f t="shared" si="2522"/>
        <v/>
      </c>
      <c r="AJ2184" s="82" t="str">
        <f t="shared" si="2522"/>
        <v/>
      </c>
      <c r="AK2184" s="82" t="str">
        <f t="shared" si="2522"/>
        <v/>
      </c>
      <c r="AL2184" s="82" t="str">
        <f t="shared" si="2522"/>
        <v/>
      </c>
      <c r="AM2184" s="82" t="str">
        <f t="shared" si="2522"/>
        <v/>
      </c>
      <c r="AN2184" s="82" t="str">
        <f t="shared" si="2522"/>
        <v/>
      </c>
      <c r="AO2184" s="82" t="str">
        <f t="shared" si="2522"/>
        <v/>
      </c>
      <c r="AP2184" s="82" t="str">
        <f t="shared" si="2522"/>
        <v/>
      </c>
      <c r="AQ2184" s="82" t="str">
        <f t="shared" si="2522"/>
        <v/>
      </c>
      <c r="AR2184" s="82" t="str">
        <f t="shared" si="2522"/>
        <v/>
      </c>
      <c r="AS2184" s="82" t="str">
        <f t="shared" si="2522"/>
        <v/>
      </c>
      <c r="AT2184" s="82" t="str">
        <f t="shared" si="2522"/>
        <v/>
      </c>
      <c r="AU2184" s="82" t="str">
        <f t="shared" si="2522"/>
        <v/>
      </c>
      <c r="AV2184" s="82" t="str">
        <f t="shared" si="2522"/>
        <v/>
      </c>
      <c r="AW2184" s="82" t="str">
        <f t="shared" si="2522"/>
        <v/>
      </c>
      <c r="AX2184" s="82" t="str">
        <f t="shared" si="2522"/>
        <v/>
      </c>
      <c r="AY2184" s="82" t="str">
        <f t="shared" si="2522"/>
        <v/>
      </c>
      <c r="AZ2184" s="82" t="str">
        <f t="shared" si="2522"/>
        <v/>
      </c>
      <c r="BA2184" s="82" t="str">
        <f t="shared" si="2522"/>
        <v/>
      </c>
      <c r="BB2184" s="82" t="str">
        <f t="shared" si="2522"/>
        <v/>
      </c>
      <c r="BC2184" s="82" t="str">
        <f t="shared" si="2522"/>
        <v/>
      </c>
      <c r="BD2184" s="82" t="str">
        <f t="shared" si="2522"/>
        <v/>
      </c>
      <c r="BE2184" s="82" t="str">
        <f t="shared" si="2522"/>
        <v/>
      </c>
      <c r="BF2184" s="82" t="str">
        <f t="shared" si="2522"/>
        <v/>
      </c>
      <c r="BG2184" s="82" t="str">
        <f t="shared" si="2522"/>
        <v/>
      </c>
      <c r="BH2184" s="82" t="str">
        <f t="shared" si="2522"/>
        <v/>
      </c>
      <c r="BI2184" s="82" t="str">
        <f t="shared" si="2522"/>
        <v/>
      </c>
      <c r="BJ2184" s="82" t="str">
        <f t="shared" si="2495"/>
        <v/>
      </c>
      <c r="BK2184" s="83" t="str">
        <f t="shared" si="2502"/>
        <v/>
      </c>
    </row>
    <row r="2185" spans="1:63" x14ac:dyDescent="0.25">
      <c r="A2185" t="str">
        <f t="shared" si="2512"/>
        <v>1</v>
      </c>
      <c r="B2185" t="str">
        <f t="shared" si="2513"/>
        <v>0</v>
      </c>
      <c r="C2185">
        <f>COUNTIF($D$3:D2185,D2185)</f>
        <v>0</v>
      </c>
      <c r="J2185" t="str">
        <f t="shared" si="2514"/>
        <v/>
      </c>
      <c r="K2185" t="str">
        <f t="shared" si="2515"/>
        <v/>
      </c>
      <c r="L2185" t="str">
        <f t="shared" si="2516"/>
        <v xml:space="preserve"> </v>
      </c>
      <c r="M2185" t="str">
        <f t="shared" si="2517"/>
        <v/>
      </c>
      <c r="N2185" t="e">
        <f>VLOOKUP(E2185,HC!A:B,2,0)</f>
        <v>#N/A</v>
      </c>
      <c r="O2185" t="e">
        <f>VLOOKUP(N2185,HC!B:C,2,0)</f>
        <v>#N/A</v>
      </c>
      <c r="P2185" s="82" t="str">
        <f t="shared" ref="P2185:BI2185" si="2523">IFERROR(IF($G2185="inactive","",IF(AND($L2185&lt;P$1,$M2185&lt;P$1),"",IF(AND($L2185&gt;Q$1,$M2185&gt;Q$1),"",IF(AND($L2185&lt;P$1,$M2185&lt;=Q$1),$M2185-P$1,IF(AND($L2185&gt;=P$1,$M2185&gt;Q$1),Q$1-$L2185,IF(AND($L2185&gt;=P$1,$M2185&lt;=Q$1),$M2185-$L2185,IF(AND($L2185&lt;P$1,$M2185&gt;Q$1),Q$1-P$1,""))))))),"")</f>
        <v/>
      </c>
      <c r="Q2185" s="82" t="str">
        <f t="shared" si="2523"/>
        <v/>
      </c>
      <c r="R2185" s="82" t="str">
        <f t="shared" si="2523"/>
        <v/>
      </c>
      <c r="S2185" s="82" t="str">
        <f t="shared" si="2523"/>
        <v/>
      </c>
      <c r="T2185" s="82" t="str">
        <f t="shared" si="2523"/>
        <v/>
      </c>
      <c r="U2185" s="82" t="str">
        <f t="shared" si="2523"/>
        <v/>
      </c>
      <c r="V2185" s="82" t="str">
        <f t="shared" si="2523"/>
        <v/>
      </c>
      <c r="W2185" s="82" t="str">
        <f t="shared" si="2523"/>
        <v/>
      </c>
      <c r="X2185" s="82" t="str">
        <f t="shared" si="2523"/>
        <v/>
      </c>
      <c r="Y2185" s="82" t="str">
        <f t="shared" si="2523"/>
        <v/>
      </c>
      <c r="Z2185" s="82" t="str">
        <f t="shared" si="2523"/>
        <v/>
      </c>
      <c r="AA2185" s="82" t="str">
        <f t="shared" si="2523"/>
        <v/>
      </c>
      <c r="AB2185" s="82" t="str">
        <f t="shared" si="2523"/>
        <v/>
      </c>
      <c r="AC2185" s="82" t="str">
        <f t="shared" si="2523"/>
        <v/>
      </c>
      <c r="AD2185" s="82" t="str">
        <f t="shared" si="2523"/>
        <v/>
      </c>
      <c r="AE2185" s="82" t="str">
        <f t="shared" si="2523"/>
        <v/>
      </c>
      <c r="AF2185" s="82" t="str">
        <f t="shared" si="2523"/>
        <v/>
      </c>
      <c r="AG2185" s="82" t="str">
        <f t="shared" si="2523"/>
        <v/>
      </c>
      <c r="AH2185" s="82" t="str">
        <f t="shared" si="2523"/>
        <v/>
      </c>
      <c r="AI2185" s="82" t="str">
        <f t="shared" si="2523"/>
        <v/>
      </c>
      <c r="AJ2185" s="82" t="str">
        <f t="shared" si="2523"/>
        <v/>
      </c>
      <c r="AK2185" s="82" t="str">
        <f t="shared" si="2523"/>
        <v/>
      </c>
      <c r="AL2185" s="82" t="str">
        <f t="shared" si="2523"/>
        <v/>
      </c>
      <c r="AM2185" s="82" t="str">
        <f t="shared" si="2523"/>
        <v/>
      </c>
      <c r="AN2185" s="82" t="str">
        <f t="shared" si="2523"/>
        <v/>
      </c>
      <c r="AO2185" s="82" t="str">
        <f t="shared" si="2523"/>
        <v/>
      </c>
      <c r="AP2185" s="82" t="str">
        <f t="shared" si="2523"/>
        <v/>
      </c>
      <c r="AQ2185" s="82" t="str">
        <f t="shared" si="2523"/>
        <v/>
      </c>
      <c r="AR2185" s="82" t="str">
        <f t="shared" si="2523"/>
        <v/>
      </c>
      <c r="AS2185" s="82" t="str">
        <f t="shared" si="2523"/>
        <v/>
      </c>
      <c r="AT2185" s="82" t="str">
        <f t="shared" si="2523"/>
        <v/>
      </c>
      <c r="AU2185" s="82" t="str">
        <f t="shared" si="2523"/>
        <v/>
      </c>
      <c r="AV2185" s="82" t="str">
        <f t="shared" si="2523"/>
        <v/>
      </c>
      <c r="AW2185" s="82" t="str">
        <f t="shared" si="2523"/>
        <v/>
      </c>
      <c r="AX2185" s="82" t="str">
        <f t="shared" si="2523"/>
        <v/>
      </c>
      <c r="AY2185" s="82" t="str">
        <f t="shared" si="2523"/>
        <v/>
      </c>
      <c r="AZ2185" s="82" t="str">
        <f t="shared" si="2523"/>
        <v/>
      </c>
      <c r="BA2185" s="82" t="str">
        <f t="shared" si="2523"/>
        <v/>
      </c>
      <c r="BB2185" s="82" t="str">
        <f t="shared" si="2523"/>
        <v/>
      </c>
      <c r="BC2185" s="82" t="str">
        <f t="shared" si="2523"/>
        <v/>
      </c>
      <c r="BD2185" s="82" t="str">
        <f t="shared" si="2523"/>
        <v/>
      </c>
      <c r="BE2185" s="82" t="str">
        <f t="shared" si="2523"/>
        <v/>
      </c>
      <c r="BF2185" s="82" t="str">
        <f t="shared" si="2523"/>
        <v/>
      </c>
      <c r="BG2185" s="82" t="str">
        <f t="shared" si="2523"/>
        <v/>
      </c>
      <c r="BH2185" s="82" t="str">
        <f t="shared" si="2523"/>
        <v/>
      </c>
      <c r="BI2185" s="82" t="str">
        <f t="shared" si="2523"/>
        <v/>
      </c>
      <c r="BJ2185" s="82" t="str">
        <f t="shared" si="2495"/>
        <v/>
      </c>
      <c r="BK2185" s="83" t="str">
        <f t="shared" si="2502"/>
        <v/>
      </c>
    </row>
    <row r="2186" spans="1:63" x14ac:dyDescent="0.25">
      <c r="A2186" t="str">
        <f t="shared" si="2512"/>
        <v>1</v>
      </c>
      <c r="B2186" t="str">
        <f t="shared" si="2513"/>
        <v>0</v>
      </c>
      <c r="C2186">
        <f>COUNTIF($D$3:D2186,D2186)</f>
        <v>0</v>
      </c>
      <c r="J2186" t="str">
        <f t="shared" si="2514"/>
        <v/>
      </c>
      <c r="K2186" t="str">
        <f t="shared" si="2515"/>
        <v/>
      </c>
      <c r="L2186" t="str">
        <f t="shared" si="2516"/>
        <v xml:space="preserve"> </v>
      </c>
      <c r="M2186" t="str">
        <f t="shared" si="2517"/>
        <v/>
      </c>
      <c r="N2186" t="e">
        <f>VLOOKUP(E2186,HC!A:B,2,0)</f>
        <v>#N/A</v>
      </c>
      <c r="O2186" t="e">
        <f>VLOOKUP(N2186,HC!B:C,2,0)</f>
        <v>#N/A</v>
      </c>
      <c r="P2186" s="82" t="str">
        <f t="shared" ref="P2186:BI2186" si="2524">IFERROR(IF($G2186="inactive","",IF(AND($L2186&lt;P$1,$M2186&lt;P$1),"",IF(AND($L2186&gt;Q$1,$M2186&gt;Q$1),"",IF(AND($L2186&lt;P$1,$M2186&lt;=Q$1),$M2186-P$1,IF(AND($L2186&gt;=P$1,$M2186&gt;Q$1),Q$1-$L2186,IF(AND($L2186&gt;=P$1,$M2186&lt;=Q$1),$M2186-$L2186,IF(AND($L2186&lt;P$1,$M2186&gt;Q$1),Q$1-P$1,""))))))),"")</f>
        <v/>
      </c>
      <c r="Q2186" s="82" t="str">
        <f t="shared" si="2524"/>
        <v/>
      </c>
      <c r="R2186" s="82" t="str">
        <f t="shared" si="2524"/>
        <v/>
      </c>
      <c r="S2186" s="82" t="str">
        <f t="shared" si="2524"/>
        <v/>
      </c>
      <c r="T2186" s="82" t="str">
        <f t="shared" si="2524"/>
        <v/>
      </c>
      <c r="U2186" s="82" t="str">
        <f t="shared" si="2524"/>
        <v/>
      </c>
      <c r="V2186" s="82" t="str">
        <f t="shared" si="2524"/>
        <v/>
      </c>
      <c r="W2186" s="82" t="str">
        <f t="shared" si="2524"/>
        <v/>
      </c>
      <c r="X2186" s="82" t="str">
        <f t="shared" si="2524"/>
        <v/>
      </c>
      <c r="Y2186" s="82" t="str">
        <f t="shared" si="2524"/>
        <v/>
      </c>
      <c r="Z2186" s="82" t="str">
        <f t="shared" si="2524"/>
        <v/>
      </c>
      <c r="AA2186" s="82" t="str">
        <f t="shared" si="2524"/>
        <v/>
      </c>
      <c r="AB2186" s="82" t="str">
        <f t="shared" si="2524"/>
        <v/>
      </c>
      <c r="AC2186" s="82" t="str">
        <f t="shared" si="2524"/>
        <v/>
      </c>
      <c r="AD2186" s="82" t="str">
        <f t="shared" si="2524"/>
        <v/>
      </c>
      <c r="AE2186" s="82" t="str">
        <f t="shared" si="2524"/>
        <v/>
      </c>
      <c r="AF2186" s="82" t="str">
        <f t="shared" si="2524"/>
        <v/>
      </c>
      <c r="AG2186" s="82" t="str">
        <f t="shared" si="2524"/>
        <v/>
      </c>
      <c r="AH2186" s="82" t="str">
        <f t="shared" si="2524"/>
        <v/>
      </c>
      <c r="AI2186" s="82" t="str">
        <f t="shared" si="2524"/>
        <v/>
      </c>
      <c r="AJ2186" s="82" t="str">
        <f t="shared" si="2524"/>
        <v/>
      </c>
      <c r="AK2186" s="82" t="str">
        <f t="shared" si="2524"/>
        <v/>
      </c>
      <c r="AL2186" s="82" t="str">
        <f t="shared" si="2524"/>
        <v/>
      </c>
      <c r="AM2186" s="82" t="str">
        <f t="shared" si="2524"/>
        <v/>
      </c>
      <c r="AN2186" s="82" t="str">
        <f t="shared" si="2524"/>
        <v/>
      </c>
      <c r="AO2186" s="82" t="str">
        <f t="shared" si="2524"/>
        <v/>
      </c>
      <c r="AP2186" s="82" t="str">
        <f t="shared" si="2524"/>
        <v/>
      </c>
      <c r="AQ2186" s="82" t="str">
        <f t="shared" si="2524"/>
        <v/>
      </c>
      <c r="AR2186" s="82" t="str">
        <f t="shared" si="2524"/>
        <v/>
      </c>
      <c r="AS2186" s="82" t="str">
        <f t="shared" si="2524"/>
        <v/>
      </c>
      <c r="AT2186" s="82" t="str">
        <f t="shared" si="2524"/>
        <v/>
      </c>
      <c r="AU2186" s="82" t="str">
        <f t="shared" si="2524"/>
        <v/>
      </c>
      <c r="AV2186" s="82" t="str">
        <f t="shared" si="2524"/>
        <v/>
      </c>
      <c r="AW2186" s="82" t="str">
        <f t="shared" si="2524"/>
        <v/>
      </c>
      <c r="AX2186" s="82" t="str">
        <f t="shared" si="2524"/>
        <v/>
      </c>
      <c r="AY2186" s="82" t="str">
        <f t="shared" si="2524"/>
        <v/>
      </c>
      <c r="AZ2186" s="82" t="str">
        <f t="shared" si="2524"/>
        <v/>
      </c>
      <c r="BA2186" s="82" t="str">
        <f t="shared" si="2524"/>
        <v/>
      </c>
      <c r="BB2186" s="82" t="str">
        <f t="shared" si="2524"/>
        <v/>
      </c>
      <c r="BC2186" s="82" t="str">
        <f t="shared" si="2524"/>
        <v/>
      </c>
      <c r="BD2186" s="82" t="str">
        <f t="shared" si="2524"/>
        <v/>
      </c>
      <c r="BE2186" s="82" t="str">
        <f t="shared" si="2524"/>
        <v/>
      </c>
      <c r="BF2186" s="82" t="str">
        <f t="shared" si="2524"/>
        <v/>
      </c>
      <c r="BG2186" s="82" t="str">
        <f t="shared" si="2524"/>
        <v/>
      </c>
      <c r="BH2186" s="82" t="str">
        <f t="shared" si="2524"/>
        <v/>
      </c>
      <c r="BI2186" s="82" t="str">
        <f t="shared" si="2524"/>
        <v/>
      </c>
      <c r="BJ2186" s="82" t="str">
        <f t="shared" si="2495"/>
        <v/>
      </c>
      <c r="BK2186" s="83" t="str">
        <f t="shared" si="2502"/>
        <v/>
      </c>
    </row>
    <row r="2187" spans="1:63" x14ac:dyDescent="0.25">
      <c r="A2187" t="str">
        <f t="shared" si="2512"/>
        <v>1</v>
      </c>
      <c r="B2187" t="str">
        <f t="shared" si="2513"/>
        <v>0</v>
      </c>
      <c r="C2187">
        <f>COUNTIF($D$3:D2187,D2187)</f>
        <v>0</v>
      </c>
      <c r="J2187" t="str">
        <f t="shared" si="2514"/>
        <v/>
      </c>
      <c r="K2187" t="str">
        <f t="shared" si="2515"/>
        <v/>
      </c>
      <c r="L2187" t="str">
        <f t="shared" si="2516"/>
        <v xml:space="preserve"> </v>
      </c>
      <c r="M2187" t="str">
        <f t="shared" si="2517"/>
        <v/>
      </c>
      <c r="N2187" t="e">
        <f>VLOOKUP(E2187,HC!A:B,2,0)</f>
        <v>#N/A</v>
      </c>
      <c r="O2187" t="e">
        <f>VLOOKUP(N2187,HC!B:C,2,0)</f>
        <v>#N/A</v>
      </c>
      <c r="P2187" s="82" t="str">
        <f t="shared" ref="P2187:BI2187" si="2525">IFERROR(IF($G2187="inactive","",IF(AND($L2187&lt;P$1,$M2187&lt;P$1),"",IF(AND($L2187&gt;Q$1,$M2187&gt;Q$1),"",IF(AND($L2187&lt;P$1,$M2187&lt;=Q$1),$M2187-P$1,IF(AND($L2187&gt;=P$1,$M2187&gt;Q$1),Q$1-$L2187,IF(AND($L2187&gt;=P$1,$M2187&lt;=Q$1),$M2187-$L2187,IF(AND($L2187&lt;P$1,$M2187&gt;Q$1),Q$1-P$1,""))))))),"")</f>
        <v/>
      </c>
      <c r="Q2187" s="82" t="str">
        <f t="shared" si="2525"/>
        <v/>
      </c>
      <c r="R2187" s="82" t="str">
        <f t="shared" si="2525"/>
        <v/>
      </c>
      <c r="S2187" s="82" t="str">
        <f t="shared" si="2525"/>
        <v/>
      </c>
      <c r="T2187" s="82" t="str">
        <f t="shared" si="2525"/>
        <v/>
      </c>
      <c r="U2187" s="82" t="str">
        <f t="shared" si="2525"/>
        <v/>
      </c>
      <c r="V2187" s="82" t="str">
        <f t="shared" si="2525"/>
        <v/>
      </c>
      <c r="W2187" s="82" t="str">
        <f t="shared" si="2525"/>
        <v/>
      </c>
      <c r="X2187" s="82" t="str">
        <f t="shared" si="2525"/>
        <v/>
      </c>
      <c r="Y2187" s="82" t="str">
        <f t="shared" si="2525"/>
        <v/>
      </c>
      <c r="Z2187" s="82" t="str">
        <f t="shared" si="2525"/>
        <v/>
      </c>
      <c r="AA2187" s="82" t="str">
        <f t="shared" si="2525"/>
        <v/>
      </c>
      <c r="AB2187" s="82" t="str">
        <f t="shared" si="2525"/>
        <v/>
      </c>
      <c r="AC2187" s="82" t="str">
        <f t="shared" si="2525"/>
        <v/>
      </c>
      <c r="AD2187" s="82" t="str">
        <f t="shared" si="2525"/>
        <v/>
      </c>
      <c r="AE2187" s="82" t="str">
        <f t="shared" si="2525"/>
        <v/>
      </c>
      <c r="AF2187" s="82" t="str">
        <f t="shared" si="2525"/>
        <v/>
      </c>
      <c r="AG2187" s="82" t="str">
        <f t="shared" si="2525"/>
        <v/>
      </c>
      <c r="AH2187" s="82" t="str">
        <f t="shared" si="2525"/>
        <v/>
      </c>
      <c r="AI2187" s="82" t="str">
        <f t="shared" si="2525"/>
        <v/>
      </c>
      <c r="AJ2187" s="82" t="str">
        <f t="shared" si="2525"/>
        <v/>
      </c>
      <c r="AK2187" s="82" t="str">
        <f t="shared" si="2525"/>
        <v/>
      </c>
      <c r="AL2187" s="82" t="str">
        <f t="shared" si="2525"/>
        <v/>
      </c>
      <c r="AM2187" s="82" t="str">
        <f t="shared" si="2525"/>
        <v/>
      </c>
      <c r="AN2187" s="82" t="str">
        <f t="shared" si="2525"/>
        <v/>
      </c>
      <c r="AO2187" s="82" t="str">
        <f t="shared" si="2525"/>
        <v/>
      </c>
      <c r="AP2187" s="82" t="str">
        <f t="shared" si="2525"/>
        <v/>
      </c>
      <c r="AQ2187" s="82" t="str">
        <f t="shared" si="2525"/>
        <v/>
      </c>
      <c r="AR2187" s="82" t="str">
        <f t="shared" si="2525"/>
        <v/>
      </c>
      <c r="AS2187" s="82" t="str">
        <f t="shared" si="2525"/>
        <v/>
      </c>
      <c r="AT2187" s="82" t="str">
        <f t="shared" si="2525"/>
        <v/>
      </c>
      <c r="AU2187" s="82" t="str">
        <f t="shared" si="2525"/>
        <v/>
      </c>
      <c r="AV2187" s="82" t="str">
        <f t="shared" si="2525"/>
        <v/>
      </c>
      <c r="AW2187" s="82" t="str">
        <f t="shared" si="2525"/>
        <v/>
      </c>
      <c r="AX2187" s="82" t="str">
        <f t="shared" si="2525"/>
        <v/>
      </c>
      <c r="AY2187" s="82" t="str">
        <f t="shared" si="2525"/>
        <v/>
      </c>
      <c r="AZ2187" s="82" t="str">
        <f t="shared" si="2525"/>
        <v/>
      </c>
      <c r="BA2187" s="82" t="str">
        <f t="shared" si="2525"/>
        <v/>
      </c>
      <c r="BB2187" s="82" t="str">
        <f t="shared" si="2525"/>
        <v/>
      </c>
      <c r="BC2187" s="82" t="str">
        <f t="shared" si="2525"/>
        <v/>
      </c>
      <c r="BD2187" s="82" t="str">
        <f t="shared" si="2525"/>
        <v/>
      </c>
      <c r="BE2187" s="82" t="str">
        <f t="shared" si="2525"/>
        <v/>
      </c>
      <c r="BF2187" s="82" t="str">
        <f t="shared" si="2525"/>
        <v/>
      </c>
      <c r="BG2187" s="82" t="str">
        <f t="shared" si="2525"/>
        <v/>
      </c>
      <c r="BH2187" s="82" t="str">
        <f t="shared" si="2525"/>
        <v/>
      </c>
      <c r="BI2187" s="82" t="str">
        <f t="shared" si="2525"/>
        <v/>
      </c>
      <c r="BJ2187" s="82" t="str">
        <f t="shared" si="2495"/>
        <v/>
      </c>
      <c r="BK2187" s="83" t="str">
        <f t="shared" si="2502"/>
        <v/>
      </c>
    </row>
    <row r="2188" spans="1:63" x14ac:dyDescent="0.25">
      <c r="A2188" t="str">
        <f t="shared" si="2512"/>
        <v>1</v>
      </c>
      <c r="B2188" t="str">
        <f t="shared" si="2513"/>
        <v>0</v>
      </c>
      <c r="C2188">
        <f>COUNTIF($D$3:D2188,D2188)</f>
        <v>0</v>
      </c>
      <c r="J2188" t="str">
        <f t="shared" si="2514"/>
        <v/>
      </c>
      <c r="K2188" t="str">
        <f t="shared" si="2515"/>
        <v/>
      </c>
      <c r="L2188" t="str">
        <f t="shared" si="2516"/>
        <v xml:space="preserve"> </v>
      </c>
      <c r="M2188" t="str">
        <f t="shared" si="2517"/>
        <v/>
      </c>
      <c r="N2188" t="e">
        <f>VLOOKUP(E2188,HC!A:B,2,0)</f>
        <v>#N/A</v>
      </c>
      <c r="O2188" t="e">
        <f>VLOOKUP(N2188,HC!B:C,2,0)</f>
        <v>#N/A</v>
      </c>
      <c r="P2188" s="82" t="str">
        <f t="shared" ref="P2188:BI2188" si="2526">IFERROR(IF($G2188="inactive","",IF(AND($L2188&lt;P$1,$M2188&lt;P$1),"",IF(AND($L2188&gt;Q$1,$M2188&gt;Q$1),"",IF(AND($L2188&lt;P$1,$M2188&lt;=Q$1),$M2188-P$1,IF(AND($L2188&gt;=P$1,$M2188&gt;Q$1),Q$1-$L2188,IF(AND($L2188&gt;=P$1,$M2188&lt;=Q$1),$M2188-$L2188,IF(AND($L2188&lt;P$1,$M2188&gt;Q$1),Q$1-P$1,""))))))),"")</f>
        <v/>
      </c>
      <c r="Q2188" s="82" t="str">
        <f t="shared" si="2526"/>
        <v/>
      </c>
      <c r="R2188" s="82" t="str">
        <f t="shared" si="2526"/>
        <v/>
      </c>
      <c r="S2188" s="82" t="str">
        <f t="shared" si="2526"/>
        <v/>
      </c>
      <c r="T2188" s="82" t="str">
        <f t="shared" si="2526"/>
        <v/>
      </c>
      <c r="U2188" s="82" t="str">
        <f t="shared" si="2526"/>
        <v/>
      </c>
      <c r="V2188" s="82" t="str">
        <f t="shared" si="2526"/>
        <v/>
      </c>
      <c r="W2188" s="82" t="str">
        <f t="shared" si="2526"/>
        <v/>
      </c>
      <c r="X2188" s="82" t="str">
        <f t="shared" si="2526"/>
        <v/>
      </c>
      <c r="Y2188" s="82" t="str">
        <f t="shared" si="2526"/>
        <v/>
      </c>
      <c r="Z2188" s="82" t="str">
        <f t="shared" si="2526"/>
        <v/>
      </c>
      <c r="AA2188" s="82" t="str">
        <f t="shared" si="2526"/>
        <v/>
      </c>
      <c r="AB2188" s="82" t="str">
        <f t="shared" si="2526"/>
        <v/>
      </c>
      <c r="AC2188" s="82" t="str">
        <f t="shared" si="2526"/>
        <v/>
      </c>
      <c r="AD2188" s="82" t="str">
        <f t="shared" si="2526"/>
        <v/>
      </c>
      <c r="AE2188" s="82" t="str">
        <f t="shared" si="2526"/>
        <v/>
      </c>
      <c r="AF2188" s="82" t="str">
        <f t="shared" si="2526"/>
        <v/>
      </c>
      <c r="AG2188" s="82" t="str">
        <f t="shared" si="2526"/>
        <v/>
      </c>
      <c r="AH2188" s="82" t="str">
        <f t="shared" si="2526"/>
        <v/>
      </c>
      <c r="AI2188" s="82" t="str">
        <f t="shared" si="2526"/>
        <v/>
      </c>
      <c r="AJ2188" s="82" t="str">
        <f t="shared" si="2526"/>
        <v/>
      </c>
      <c r="AK2188" s="82" t="str">
        <f t="shared" si="2526"/>
        <v/>
      </c>
      <c r="AL2188" s="82" t="str">
        <f t="shared" si="2526"/>
        <v/>
      </c>
      <c r="AM2188" s="82" t="str">
        <f t="shared" si="2526"/>
        <v/>
      </c>
      <c r="AN2188" s="82" t="str">
        <f t="shared" si="2526"/>
        <v/>
      </c>
      <c r="AO2188" s="82" t="str">
        <f t="shared" si="2526"/>
        <v/>
      </c>
      <c r="AP2188" s="82" t="str">
        <f t="shared" si="2526"/>
        <v/>
      </c>
      <c r="AQ2188" s="82" t="str">
        <f t="shared" si="2526"/>
        <v/>
      </c>
      <c r="AR2188" s="82" t="str">
        <f t="shared" si="2526"/>
        <v/>
      </c>
      <c r="AS2188" s="82" t="str">
        <f t="shared" si="2526"/>
        <v/>
      </c>
      <c r="AT2188" s="82" t="str">
        <f t="shared" si="2526"/>
        <v/>
      </c>
      <c r="AU2188" s="82" t="str">
        <f t="shared" si="2526"/>
        <v/>
      </c>
      <c r="AV2188" s="82" t="str">
        <f t="shared" si="2526"/>
        <v/>
      </c>
      <c r="AW2188" s="82" t="str">
        <f t="shared" si="2526"/>
        <v/>
      </c>
      <c r="AX2188" s="82" t="str">
        <f t="shared" si="2526"/>
        <v/>
      </c>
      <c r="AY2188" s="82" t="str">
        <f t="shared" si="2526"/>
        <v/>
      </c>
      <c r="AZ2188" s="82" t="str">
        <f t="shared" si="2526"/>
        <v/>
      </c>
      <c r="BA2188" s="82" t="str">
        <f t="shared" si="2526"/>
        <v/>
      </c>
      <c r="BB2188" s="82" t="str">
        <f t="shared" si="2526"/>
        <v/>
      </c>
      <c r="BC2188" s="82" t="str">
        <f t="shared" si="2526"/>
        <v/>
      </c>
      <c r="BD2188" s="82" t="str">
        <f t="shared" si="2526"/>
        <v/>
      </c>
      <c r="BE2188" s="82" t="str">
        <f t="shared" si="2526"/>
        <v/>
      </c>
      <c r="BF2188" s="82" t="str">
        <f t="shared" si="2526"/>
        <v/>
      </c>
      <c r="BG2188" s="82" t="str">
        <f t="shared" si="2526"/>
        <v/>
      </c>
      <c r="BH2188" s="82" t="str">
        <f t="shared" si="2526"/>
        <v/>
      </c>
      <c r="BI2188" s="82" t="str">
        <f t="shared" si="2526"/>
        <v/>
      </c>
      <c r="BJ2188" s="82" t="str">
        <f t="shared" si="2495"/>
        <v/>
      </c>
      <c r="BK2188" s="83" t="str">
        <f t="shared" si="2502"/>
        <v/>
      </c>
    </row>
    <row r="2189" spans="1:63" x14ac:dyDescent="0.25">
      <c r="A2189" t="str">
        <f t="shared" si="2512"/>
        <v>1</v>
      </c>
      <c r="B2189" t="str">
        <f t="shared" si="2513"/>
        <v>0</v>
      </c>
      <c r="C2189">
        <f>COUNTIF($D$3:D2189,D2189)</f>
        <v>0</v>
      </c>
      <c r="J2189" t="str">
        <f t="shared" si="2514"/>
        <v/>
      </c>
      <c r="K2189" t="str">
        <f t="shared" si="2515"/>
        <v/>
      </c>
      <c r="L2189" t="str">
        <f t="shared" si="2516"/>
        <v xml:space="preserve"> </v>
      </c>
      <c r="M2189" t="str">
        <f t="shared" si="2517"/>
        <v/>
      </c>
      <c r="N2189" t="e">
        <f>VLOOKUP(E2189,HC!A:B,2,0)</f>
        <v>#N/A</v>
      </c>
      <c r="O2189" t="e">
        <f>VLOOKUP(N2189,HC!B:C,2,0)</f>
        <v>#N/A</v>
      </c>
      <c r="P2189" s="82" t="str">
        <f t="shared" ref="P2189:BI2189" si="2527">IFERROR(IF($G2189="inactive","",IF(AND($L2189&lt;P$1,$M2189&lt;P$1),"",IF(AND($L2189&gt;Q$1,$M2189&gt;Q$1),"",IF(AND($L2189&lt;P$1,$M2189&lt;=Q$1),$M2189-P$1,IF(AND($L2189&gt;=P$1,$M2189&gt;Q$1),Q$1-$L2189,IF(AND($L2189&gt;=P$1,$M2189&lt;=Q$1),$M2189-$L2189,IF(AND($L2189&lt;P$1,$M2189&gt;Q$1),Q$1-P$1,""))))))),"")</f>
        <v/>
      </c>
      <c r="Q2189" s="82" t="str">
        <f t="shared" si="2527"/>
        <v/>
      </c>
      <c r="R2189" s="82" t="str">
        <f t="shared" si="2527"/>
        <v/>
      </c>
      <c r="S2189" s="82" t="str">
        <f t="shared" si="2527"/>
        <v/>
      </c>
      <c r="T2189" s="82" t="str">
        <f t="shared" si="2527"/>
        <v/>
      </c>
      <c r="U2189" s="82" t="str">
        <f t="shared" si="2527"/>
        <v/>
      </c>
      <c r="V2189" s="82" t="str">
        <f t="shared" si="2527"/>
        <v/>
      </c>
      <c r="W2189" s="82" t="str">
        <f t="shared" si="2527"/>
        <v/>
      </c>
      <c r="X2189" s="82" t="str">
        <f t="shared" si="2527"/>
        <v/>
      </c>
      <c r="Y2189" s="82" t="str">
        <f t="shared" si="2527"/>
        <v/>
      </c>
      <c r="Z2189" s="82" t="str">
        <f t="shared" si="2527"/>
        <v/>
      </c>
      <c r="AA2189" s="82" t="str">
        <f t="shared" si="2527"/>
        <v/>
      </c>
      <c r="AB2189" s="82" t="str">
        <f t="shared" si="2527"/>
        <v/>
      </c>
      <c r="AC2189" s="82" t="str">
        <f t="shared" si="2527"/>
        <v/>
      </c>
      <c r="AD2189" s="82" t="str">
        <f t="shared" si="2527"/>
        <v/>
      </c>
      <c r="AE2189" s="82" t="str">
        <f t="shared" si="2527"/>
        <v/>
      </c>
      <c r="AF2189" s="82" t="str">
        <f t="shared" si="2527"/>
        <v/>
      </c>
      <c r="AG2189" s="82" t="str">
        <f t="shared" si="2527"/>
        <v/>
      </c>
      <c r="AH2189" s="82" t="str">
        <f t="shared" si="2527"/>
        <v/>
      </c>
      <c r="AI2189" s="82" t="str">
        <f t="shared" si="2527"/>
        <v/>
      </c>
      <c r="AJ2189" s="82" t="str">
        <f t="shared" si="2527"/>
        <v/>
      </c>
      <c r="AK2189" s="82" t="str">
        <f t="shared" si="2527"/>
        <v/>
      </c>
      <c r="AL2189" s="82" t="str">
        <f t="shared" si="2527"/>
        <v/>
      </c>
      <c r="AM2189" s="82" t="str">
        <f t="shared" si="2527"/>
        <v/>
      </c>
      <c r="AN2189" s="82" t="str">
        <f t="shared" si="2527"/>
        <v/>
      </c>
      <c r="AO2189" s="82" t="str">
        <f t="shared" si="2527"/>
        <v/>
      </c>
      <c r="AP2189" s="82" t="str">
        <f t="shared" si="2527"/>
        <v/>
      </c>
      <c r="AQ2189" s="82" t="str">
        <f t="shared" si="2527"/>
        <v/>
      </c>
      <c r="AR2189" s="82" t="str">
        <f t="shared" si="2527"/>
        <v/>
      </c>
      <c r="AS2189" s="82" t="str">
        <f t="shared" si="2527"/>
        <v/>
      </c>
      <c r="AT2189" s="82" t="str">
        <f t="shared" si="2527"/>
        <v/>
      </c>
      <c r="AU2189" s="82" t="str">
        <f t="shared" si="2527"/>
        <v/>
      </c>
      <c r="AV2189" s="82" t="str">
        <f t="shared" si="2527"/>
        <v/>
      </c>
      <c r="AW2189" s="82" t="str">
        <f t="shared" si="2527"/>
        <v/>
      </c>
      <c r="AX2189" s="82" t="str">
        <f t="shared" si="2527"/>
        <v/>
      </c>
      <c r="AY2189" s="82" t="str">
        <f t="shared" si="2527"/>
        <v/>
      </c>
      <c r="AZ2189" s="82" t="str">
        <f t="shared" si="2527"/>
        <v/>
      </c>
      <c r="BA2189" s="82" t="str">
        <f t="shared" si="2527"/>
        <v/>
      </c>
      <c r="BB2189" s="82" t="str">
        <f t="shared" si="2527"/>
        <v/>
      </c>
      <c r="BC2189" s="82" t="str">
        <f t="shared" si="2527"/>
        <v/>
      </c>
      <c r="BD2189" s="82" t="str">
        <f t="shared" si="2527"/>
        <v/>
      </c>
      <c r="BE2189" s="82" t="str">
        <f t="shared" si="2527"/>
        <v/>
      </c>
      <c r="BF2189" s="82" t="str">
        <f t="shared" si="2527"/>
        <v/>
      </c>
      <c r="BG2189" s="82" t="str">
        <f t="shared" si="2527"/>
        <v/>
      </c>
      <c r="BH2189" s="82" t="str">
        <f t="shared" si="2527"/>
        <v/>
      </c>
      <c r="BI2189" s="82" t="str">
        <f t="shared" si="2527"/>
        <v/>
      </c>
      <c r="BJ2189" s="82" t="str">
        <f t="shared" si="2495"/>
        <v/>
      </c>
      <c r="BK2189" s="83" t="str">
        <f t="shared" si="2502"/>
        <v/>
      </c>
    </row>
    <row r="2190" spans="1:63" x14ac:dyDescent="0.25">
      <c r="A2190" t="str">
        <f t="shared" si="2512"/>
        <v>1</v>
      </c>
      <c r="B2190" t="str">
        <f t="shared" si="2513"/>
        <v>0</v>
      </c>
      <c r="C2190">
        <f>COUNTIF($D$3:D2190,D2190)</f>
        <v>0</v>
      </c>
      <c r="J2190" t="str">
        <f t="shared" si="2514"/>
        <v/>
      </c>
      <c r="K2190" t="str">
        <f t="shared" si="2515"/>
        <v/>
      </c>
      <c r="L2190" t="str">
        <f t="shared" si="2516"/>
        <v xml:space="preserve"> </v>
      </c>
      <c r="M2190" t="str">
        <f t="shared" si="2517"/>
        <v/>
      </c>
      <c r="N2190" t="e">
        <f>VLOOKUP(E2190,HC!A:B,2,0)</f>
        <v>#N/A</v>
      </c>
      <c r="O2190" t="e">
        <f>VLOOKUP(N2190,HC!B:C,2,0)</f>
        <v>#N/A</v>
      </c>
      <c r="P2190" s="82" t="str">
        <f t="shared" ref="P2190:BI2190" si="2528">IFERROR(IF($G2190="inactive","",IF(AND($L2190&lt;P$1,$M2190&lt;P$1),"",IF(AND($L2190&gt;Q$1,$M2190&gt;Q$1),"",IF(AND($L2190&lt;P$1,$M2190&lt;=Q$1),$M2190-P$1,IF(AND($L2190&gt;=P$1,$M2190&gt;Q$1),Q$1-$L2190,IF(AND($L2190&gt;=P$1,$M2190&lt;=Q$1),$M2190-$L2190,IF(AND($L2190&lt;P$1,$M2190&gt;Q$1),Q$1-P$1,""))))))),"")</f>
        <v/>
      </c>
      <c r="Q2190" s="82" t="str">
        <f t="shared" si="2528"/>
        <v/>
      </c>
      <c r="R2190" s="82" t="str">
        <f t="shared" si="2528"/>
        <v/>
      </c>
      <c r="S2190" s="82" t="str">
        <f t="shared" si="2528"/>
        <v/>
      </c>
      <c r="T2190" s="82" t="str">
        <f t="shared" si="2528"/>
        <v/>
      </c>
      <c r="U2190" s="82" t="str">
        <f t="shared" si="2528"/>
        <v/>
      </c>
      <c r="V2190" s="82" t="str">
        <f t="shared" si="2528"/>
        <v/>
      </c>
      <c r="W2190" s="82" t="str">
        <f t="shared" si="2528"/>
        <v/>
      </c>
      <c r="X2190" s="82" t="str">
        <f t="shared" si="2528"/>
        <v/>
      </c>
      <c r="Y2190" s="82" t="str">
        <f t="shared" si="2528"/>
        <v/>
      </c>
      <c r="Z2190" s="82" t="str">
        <f t="shared" si="2528"/>
        <v/>
      </c>
      <c r="AA2190" s="82" t="str">
        <f t="shared" si="2528"/>
        <v/>
      </c>
      <c r="AB2190" s="82" t="str">
        <f t="shared" si="2528"/>
        <v/>
      </c>
      <c r="AC2190" s="82" t="str">
        <f t="shared" si="2528"/>
        <v/>
      </c>
      <c r="AD2190" s="82" t="str">
        <f t="shared" si="2528"/>
        <v/>
      </c>
      <c r="AE2190" s="82" t="str">
        <f t="shared" si="2528"/>
        <v/>
      </c>
      <c r="AF2190" s="82" t="str">
        <f t="shared" si="2528"/>
        <v/>
      </c>
      <c r="AG2190" s="82" t="str">
        <f t="shared" si="2528"/>
        <v/>
      </c>
      <c r="AH2190" s="82" t="str">
        <f t="shared" si="2528"/>
        <v/>
      </c>
      <c r="AI2190" s="82" t="str">
        <f t="shared" si="2528"/>
        <v/>
      </c>
      <c r="AJ2190" s="82" t="str">
        <f t="shared" si="2528"/>
        <v/>
      </c>
      <c r="AK2190" s="82" t="str">
        <f t="shared" si="2528"/>
        <v/>
      </c>
      <c r="AL2190" s="82" t="str">
        <f t="shared" si="2528"/>
        <v/>
      </c>
      <c r="AM2190" s="82" t="str">
        <f t="shared" si="2528"/>
        <v/>
      </c>
      <c r="AN2190" s="82" t="str">
        <f t="shared" si="2528"/>
        <v/>
      </c>
      <c r="AO2190" s="82" t="str">
        <f t="shared" si="2528"/>
        <v/>
      </c>
      <c r="AP2190" s="82" t="str">
        <f t="shared" si="2528"/>
        <v/>
      </c>
      <c r="AQ2190" s="82" t="str">
        <f t="shared" si="2528"/>
        <v/>
      </c>
      <c r="AR2190" s="82" t="str">
        <f t="shared" si="2528"/>
        <v/>
      </c>
      <c r="AS2190" s="82" t="str">
        <f t="shared" si="2528"/>
        <v/>
      </c>
      <c r="AT2190" s="82" t="str">
        <f t="shared" si="2528"/>
        <v/>
      </c>
      <c r="AU2190" s="82" t="str">
        <f t="shared" si="2528"/>
        <v/>
      </c>
      <c r="AV2190" s="82" t="str">
        <f t="shared" si="2528"/>
        <v/>
      </c>
      <c r="AW2190" s="82" t="str">
        <f t="shared" si="2528"/>
        <v/>
      </c>
      <c r="AX2190" s="82" t="str">
        <f t="shared" si="2528"/>
        <v/>
      </c>
      <c r="AY2190" s="82" t="str">
        <f t="shared" si="2528"/>
        <v/>
      </c>
      <c r="AZ2190" s="82" t="str">
        <f t="shared" si="2528"/>
        <v/>
      </c>
      <c r="BA2190" s="82" t="str">
        <f t="shared" si="2528"/>
        <v/>
      </c>
      <c r="BB2190" s="82" t="str">
        <f t="shared" si="2528"/>
        <v/>
      </c>
      <c r="BC2190" s="82" t="str">
        <f t="shared" si="2528"/>
        <v/>
      </c>
      <c r="BD2190" s="82" t="str">
        <f t="shared" si="2528"/>
        <v/>
      </c>
      <c r="BE2190" s="82" t="str">
        <f t="shared" si="2528"/>
        <v/>
      </c>
      <c r="BF2190" s="82" t="str">
        <f t="shared" si="2528"/>
        <v/>
      </c>
      <c r="BG2190" s="82" t="str">
        <f t="shared" si="2528"/>
        <v/>
      </c>
      <c r="BH2190" s="82" t="str">
        <f t="shared" si="2528"/>
        <v/>
      </c>
      <c r="BI2190" s="82" t="str">
        <f t="shared" si="2528"/>
        <v/>
      </c>
      <c r="BJ2190" s="82" t="str">
        <f t="shared" si="2495"/>
        <v/>
      </c>
      <c r="BK2190" s="83" t="str">
        <f t="shared" si="2502"/>
        <v/>
      </c>
    </row>
    <row r="2191" spans="1:63" x14ac:dyDescent="0.25">
      <c r="A2191" t="str">
        <f t="shared" si="2512"/>
        <v>1</v>
      </c>
      <c r="B2191" t="str">
        <f t="shared" si="2513"/>
        <v>0</v>
      </c>
      <c r="C2191">
        <f>COUNTIF($D$3:D2191,D2191)</f>
        <v>0</v>
      </c>
      <c r="J2191" t="str">
        <f t="shared" si="2514"/>
        <v/>
      </c>
      <c r="K2191" t="str">
        <f t="shared" si="2515"/>
        <v/>
      </c>
      <c r="L2191" t="str">
        <f t="shared" si="2516"/>
        <v xml:space="preserve"> </v>
      </c>
      <c r="M2191" t="str">
        <f t="shared" si="2517"/>
        <v/>
      </c>
      <c r="N2191" t="e">
        <f>VLOOKUP(E2191,HC!A:B,2,0)</f>
        <v>#N/A</v>
      </c>
      <c r="O2191" t="e">
        <f>VLOOKUP(N2191,HC!B:C,2,0)</f>
        <v>#N/A</v>
      </c>
      <c r="P2191" s="82" t="str">
        <f t="shared" ref="P2191:BI2191" si="2529">IFERROR(IF($G2191="inactive","",IF(AND($L2191&lt;P$1,$M2191&lt;P$1),"",IF(AND($L2191&gt;Q$1,$M2191&gt;Q$1),"",IF(AND($L2191&lt;P$1,$M2191&lt;=Q$1),$M2191-P$1,IF(AND($L2191&gt;=P$1,$M2191&gt;Q$1),Q$1-$L2191,IF(AND($L2191&gt;=P$1,$M2191&lt;=Q$1),$M2191-$L2191,IF(AND($L2191&lt;P$1,$M2191&gt;Q$1),Q$1-P$1,""))))))),"")</f>
        <v/>
      </c>
      <c r="Q2191" s="82" t="str">
        <f t="shared" si="2529"/>
        <v/>
      </c>
      <c r="R2191" s="82" t="str">
        <f t="shared" si="2529"/>
        <v/>
      </c>
      <c r="S2191" s="82" t="str">
        <f t="shared" si="2529"/>
        <v/>
      </c>
      <c r="T2191" s="82" t="str">
        <f t="shared" si="2529"/>
        <v/>
      </c>
      <c r="U2191" s="82" t="str">
        <f t="shared" si="2529"/>
        <v/>
      </c>
      <c r="V2191" s="82" t="str">
        <f t="shared" si="2529"/>
        <v/>
      </c>
      <c r="W2191" s="82" t="str">
        <f t="shared" si="2529"/>
        <v/>
      </c>
      <c r="X2191" s="82" t="str">
        <f t="shared" si="2529"/>
        <v/>
      </c>
      <c r="Y2191" s="82" t="str">
        <f t="shared" si="2529"/>
        <v/>
      </c>
      <c r="Z2191" s="82" t="str">
        <f t="shared" si="2529"/>
        <v/>
      </c>
      <c r="AA2191" s="82" t="str">
        <f t="shared" si="2529"/>
        <v/>
      </c>
      <c r="AB2191" s="82" t="str">
        <f t="shared" si="2529"/>
        <v/>
      </c>
      <c r="AC2191" s="82" t="str">
        <f t="shared" si="2529"/>
        <v/>
      </c>
      <c r="AD2191" s="82" t="str">
        <f t="shared" si="2529"/>
        <v/>
      </c>
      <c r="AE2191" s="82" t="str">
        <f t="shared" si="2529"/>
        <v/>
      </c>
      <c r="AF2191" s="82" t="str">
        <f t="shared" si="2529"/>
        <v/>
      </c>
      <c r="AG2191" s="82" t="str">
        <f t="shared" si="2529"/>
        <v/>
      </c>
      <c r="AH2191" s="82" t="str">
        <f t="shared" si="2529"/>
        <v/>
      </c>
      <c r="AI2191" s="82" t="str">
        <f t="shared" si="2529"/>
        <v/>
      </c>
      <c r="AJ2191" s="82" t="str">
        <f t="shared" si="2529"/>
        <v/>
      </c>
      <c r="AK2191" s="82" t="str">
        <f t="shared" si="2529"/>
        <v/>
      </c>
      <c r="AL2191" s="82" t="str">
        <f t="shared" si="2529"/>
        <v/>
      </c>
      <c r="AM2191" s="82" t="str">
        <f t="shared" si="2529"/>
        <v/>
      </c>
      <c r="AN2191" s="82" t="str">
        <f t="shared" si="2529"/>
        <v/>
      </c>
      <c r="AO2191" s="82" t="str">
        <f t="shared" si="2529"/>
        <v/>
      </c>
      <c r="AP2191" s="82" t="str">
        <f t="shared" si="2529"/>
        <v/>
      </c>
      <c r="AQ2191" s="82" t="str">
        <f t="shared" si="2529"/>
        <v/>
      </c>
      <c r="AR2191" s="82" t="str">
        <f t="shared" si="2529"/>
        <v/>
      </c>
      <c r="AS2191" s="82" t="str">
        <f t="shared" si="2529"/>
        <v/>
      </c>
      <c r="AT2191" s="82" t="str">
        <f t="shared" si="2529"/>
        <v/>
      </c>
      <c r="AU2191" s="82" t="str">
        <f t="shared" si="2529"/>
        <v/>
      </c>
      <c r="AV2191" s="82" t="str">
        <f t="shared" si="2529"/>
        <v/>
      </c>
      <c r="AW2191" s="82" t="str">
        <f t="shared" si="2529"/>
        <v/>
      </c>
      <c r="AX2191" s="82" t="str">
        <f t="shared" si="2529"/>
        <v/>
      </c>
      <c r="AY2191" s="82" t="str">
        <f t="shared" si="2529"/>
        <v/>
      </c>
      <c r="AZ2191" s="82" t="str">
        <f t="shared" si="2529"/>
        <v/>
      </c>
      <c r="BA2191" s="82" t="str">
        <f t="shared" si="2529"/>
        <v/>
      </c>
      <c r="BB2191" s="82" t="str">
        <f t="shared" si="2529"/>
        <v/>
      </c>
      <c r="BC2191" s="82" t="str">
        <f t="shared" si="2529"/>
        <v/>
      </c>
      <c r="BD2191" s="82" t="str">
        <f t="shared" si="2529"/>
        <v/>
      </c>
      <c r="BE2191" s="82" t="str">
        <f t="shared" si="2529"/>
        <v/>
      </c>
      <c r="BF2191" s="82" t="str">
        <f t="shared" si="2529"/>
        <v/>
      </c>
      <c r="BG2191" s="82" t="str">
        <f t="shared" si="2529"/>
        <v/>
      </c>
      <c r="BH2191" s="82" t="str">
        <f t="shared" si="2529"/>
        <v/>
      </c>
      <c r="BI2191" s="82" t="str">
        <f t="shared" si="2529"/>
        <v/>
      </c>
      <c r="BJ2191" s="82" t="str">
        <f t="shared" si="2495"/>
        <v/>
      </c>
      <c r="BK2191" s="83" t="str">
        <f t="shared" si="2502"/>
        <v/>
      </c>
    </row>
    <row r="2192" spans="1:63" x14ac:dyDescent="0.25">
      <c r="A2192" t="str">
        <f t="shared" si="2512"/>
        <v>1</v>
      </c>
      <c r="B2192" t="str">
        <f t="shared" si="2513"/>
        <v>0</v>
      </c>
      <c r="C2192">
        <f>COUNTIF($D$3:D2192,D2192)</f>
        <v>0</v>
      </c>
      <c r="J2192" t="str">
        <f t="shared" si="2514"/>
        <v/>
      </c>
      <c r="K2192" t="str">
        <f t="shared" si="2515"/>
        <v/>
      </c>
      <c r="L2192" t="str">
        <f t="shared" si="2516"/>
        <v xml:space="preserve"> </v>
      </c>
      <c r="M2192" t="str">
        <f t="shared" si="2517"/>
        <v/>
      </c>
      <c r="N2192" t="e">
        <f>VLOOKUP(E2192,HC!A:B,2,0)</f>
        <v>#N/A</v>
      </c>
      <c r="O2192" t="e">
        <f>VLOOKUP(N2192,HC!B:C,2,0)</f>
        <v>#N/A</v>
      </c>
      <c r="P2192" s="82" t="str">
        <f t="shared" ref="P2192:BI2192" si="2530">IFERROR(IF($G2192="inactive","",IF(AND($L2192&lt;P$1,$M2192&lt;P$1),"",IF(AND($L2192&gt;Q$1,$M2192&gt;Q$1),"",IF(AND($L2192&lt;P$1,$M2192&lt;=Q$1),$M2192-P$1,IF(AND($L2192&gt;=P$1,$M2192&gt;Q$1),Q$1-$L2192,IF(AND($L2192&gt;=P$1,$M2192&lt;=Q$1),$M2192-$L2192,IF(AND($L2192&lt;P$1,$M2192&gt;Q$1),Q$1-P$1,""))))))),"")</f>
        <v/>
      </c>
      <c r="Q2192" s="82" t="str">
        <f t="shared" si="2530"/>
        <v/>
      </c>
      <c r="R2192" s="82" t="str">
        <f t="shared" si="2530"/>
        <v/>
      </c>
      <c r="S2192" s="82" t="str">
        <f t="shared" si="2530"/>
        <v/>
      </c>
      <c r="T2192" s="82" t="str">
        <f t="shared" si="2530"/>
        <v/>
      </c>
      <c r="U2192" s="82" t="str">
        <f t="shared" si="2530"/>
        <v/>
      </c>
      <c r="V2192" s="82" t="str">
        <f t="shared" si="2530"/>
        <v/>
      </c>
      <c r="W2192" s="82" t="str">
        <f t="shared" si="2530"/>
        <v/>
      </c>
      <c r="X2192" s="82" t="str">
        <f t="shared" si="2530"/>
        <v/>
      </c>
      <c r="Y2192" s="82" t="str">
        <f t="shared" si="2530"/>
        <v/>
      </c>
      <c r="Z2192" s="82" t="str">
        <f t="shared" si="2530"/>
        <v/>
      </c>
      <c r="AA2192" s="82" t="str">
        <f t="shared" si="2530"/>
        <v/>
      </c>
      <c r="AB2192" s="82" t="str">
        <f t="shared" si="2530"/>
        <v/>
      </c>
      <c r="AC2192" s="82" t="str">
        <f t="shared" si="2530"/>
        <v/>
      </c>
      <c r="AD2192" s="82" t="str">
        <f t="shared" si="2530"/>
        <v/>
      </c>
      <c r="AE2192" s="82" t="str">
        <f t="shared" si="2530"/>
        <v/>
      </c>
      <c r="AF2192" s="82" t="str">
        <f t="shared" si="2530"/>
        <v/>
      </c>
      <c r="AG2192" s="82" t="str">
        <f t="shared" si="2530"/>
        <v/>
      </c>
      <c r="AH2192" s="82" t="str">
        <f t="shared" si="2530"/>
        <v/>
      </c>
      <c r="AI2192" s="82" t="str">
        <f t="shared" si="2530"/>
        <v/>
      </c>
      <c r="AJ2192" s="82" t="str">
        <f t="shared" si="2530"/>
        <v/>
      </c>
      <c r="AK2192" s="82" t="str">
        <f t="shared" si="2530"/>
        <v/>
      </c>
      <c r="AL2192" s="82" t="str">
        <f t="shared" si="2530"/>
        <v/>
      </c>
      <c r="AM2192" s="82" t="str">
        <f t="shared" si="2530"/>
        <v/>
      </c>
      <c r="AN2192" s="82" t="str">
        <f t="shared" si="2530"/>
        <v/>
      </c>
      <c r="AO2192" s="82" t="str">
        <f t="shared" si="2530"/>
        <v/>
      </c>
      <c r="AP2192" s="82" t="str">
        <f t="shared" si="2530"/>
        <v/>
      </c>
      <c r="AQ2192" s="82" t="str">
        <f t="shared" si="2530"/>
        <v/>
      </c>
      <c r="AR2192" s="82" t="str">
        <f t="shared" si="2530"/>
        <v/>
      </c>
      <c r="AS2192" s="82" t="str">
        <f t="shared" si="2530"/>
        <v/>
      </c>
      <c r="AT2192" s="82" t="str">
        <f t="shared" si="2530"/>
        <v/>
      </c>
      <c r="AU2192" s="82" t="str">
        <f t="shared" si="2530"/>
        <v/>
      </c>
      <c r="AV2192" s="82" t="str">
        <f t="shared" si="2530"/>
        <v/>
      </c>
      <c r="AW2192" s="82" t="str">
        <f t="shared" si="2530"/>
        <v/>
      </c>
      <c r="AX2192" s="82" t="str">
        <f t="shared" si="2530"/>
        <v/>
      </c>
      <c r="AY2192" s="82" t="str">
        <f t="shared" si="2530"/>
        <v/>
      </c>
      <c r="AZ2192" s="82" t="str">
        <f t="shared" si="2530"/>
        <v/>
      </c>
      <c r="BA2192" s="82" t="str">
        <f t="shared" si="2530"/>
        <v/>
      </c>
      <c r="BB2192" s="82" t="str">
        <f t="shared" si="2530"/>
        <v/>
      </c>
      <c r="BC2192" s="82" t="str">
        <f t="shared" si="2530"/>
        <v/>
      </c>
      <c r="BD2192" s="82" t="str">
        <f t="shared" si="2530"/>
        <v/>
      </c>
      <c r="BE2192" s="82" t="str">
        <f t="shared" si="2530"/>
        <v/>
      </c>
      <c r="BF2192" s="82" t="str">
        <f t="shared" si="2530"/>
        <v/>
      </c>
      <c r="BG2192" s="82" t="str">
        <f t="shared" si="2530"/>
        <v/>
      </c>
      <c r="BH2192" s="82" t="str">
        <f t="shared" si="2530"/>
        <v/>
      </c>
      <c r="BI2192" s="82" t="str">
        <f t="shared" si="2530"/>
        <v/>
      </c>
      <c r="BJ2192" s="82" t="str">
        <f t="shared" si="2495"/>
        <v/>
      </c>
      <c r="BK2192" s="83" t="str">
        <f t="shared" si="2502"/>
        <v/>
      </c>
    </row>
    <row r="2193" spans="1:63" x14ac:dyDescent="0.25">
      <c r="A2193" t="str">
        <f t="shared" si="2512"/>
        <v>1</v>
      </c>
      <c r="B2193" t="str">
        <f t="shared" si="2513"/>
        <v>0</v>
      </c>
      <c r="C2193">
        <f>COUNTIF($D$3:D2193,D2193)</f>
        <v>0</v>
      </c>
      <c r="J2193" t="str">
        <f t="shared" si="2514"/>
        <v/>
      </c>
      <c r="K2193" t="str">
        <f t="shared" si="2515"/>
        <v/>
      </c>
      <c r="L2193" t="str">
        <f t="shared" si="2516"/>
        <v xml:space="preserve"> </v>
      </c>
      <c r="M2193" t="str">
        <f t="shared" si="2517"/>
        <v/>
      </c>
      <c r="N2193" t="e">
        <f>VLOOKUP(E2193,HC!A:B,2,0)</f>
        <v>#N/A</v>
      </c>
      <c r="O2193" t="e">
        <f>VLOOKUP(N2193,HC!B:C,2,0)</f>
        <v>#N/A</v>
      </c>
      <c r="P2193" s="82" t="str">
        <f t="shared" ref="P2193:BI2193" si="2531">IFERROR(IF($G2193="inactive","",IF(AND($L2193&lt;P$1,$M2193&lt;P$1),"",IF(AND($L2193&gt;Q$1,$M2193&gt;Q$1),"",IF(AND($L2193&lt;P$1,$M2193&lt;=Q$1),$M2193-P$1,IF(AND($L2193&gt;=P$1,$M2193&gt;Q$1),Q$1-$L2193,IF(AND($L2193&gt;=P$1,$M2193&lt;=Q$1),$M2193-$L2193,IF(AND($L2193&lt;P$1,$M2193&gt;Q$1),Q$1-P$1,""))))))),"")</f>
        <v/>
      </c>
      <c r="Q2193" s="82" t="str">
        <f t="shared" si="2531"/>
        <v/>
      </c>
      <c r="R2193" s="82" t="str">
        <f t="shared" si="2531"/>
        <v/>
      </c>
      <c r="S2193" s="82" t="str">
        <f t="shared" si="2531"/>
        <v/>
      </c>
      <c r="T2193" s="82" t="str">
        <f t="shared" si="2531"/>
        <v/>
      </c>
      <c r="U2193" s="82" t="str">
        <f t="shared" si="2531"/>
        <v/>
      </c>
      <c r="V2193" s="82" t="str">
        <f t="shared" si="2531"/>
        <v/>
      </c>
      <c r="W2193" s="82" t="str">
        <f t="shared" si="2531"/>
        <v/>
      </c>
      <c r="X2193" s="82" t="str">
        <f t="shared" si="2531"/>
        <v/>
      </c>
      <c r="Y2193" s="82" t="str">
        <f t="shared" si="2531"/>
        <v/>
      </c>
      <c r="Z2193" s="82" t="str">
        <f t="shared" si="2531"/>
        <v/>
      </c>
      <c r="AA2193" s="82" t="str">
        <f t="shared" si="2531"/>
        <v/>
      </c>
      <c r="AB2193" s="82" t="str">
        <f t="shared" si="2531"/>
        <v/>
      </c>
      <c r="AC2193" s="82" t="str">
        <f t="shared" si="2531"/>
        <v/>
      </c>
      <c r="AD2193" s="82" t="str">
        <f t="shared" si="2531"/>
        <v/>
      </c>
      <c r="AE2193" s="82" t="str">
        <f t="shared" si="2531"/>
        <v/>
      </c>
      <c r="AF2193" s="82" t="str">
        <f t="shared" si="2531"/>
        <v/>
      </c>
      <c r="AG2193" s="82" t="str">
        <f t="shared" si="2531"/>
        <v/>
      </c>
      <c r="AH2193" s="82" t="str">
        <f t="shared" si="2531"/>
        <v/>
      </c>
      <c r="AI2193" s="82" t="str">
        <f t="shared" si="2531"/>
        <v/>
      </c>
      <c r="AJ2193" s="82" t="str">
        <f t="shared" si="2531"/>
        <v/>
      </c>
      <c r="AK2193" s="82" t="str">
        <f t="shared" si="2531"/>
        <v/>
      </c>
      <c r="AL2193" s="82" t="str">
        <f t="shared" si="2531"/>
        <v/>
      </c>
      <c r="AM2193" s="82" t="str">
        <f t="shared" si="2531"/>
        <v/>
      </c>
      <c r="AN2193" s="82" t="str">
        <f t="shared" si="2531"/>
        <v/>
      </c>
      <c r="AO2193" s="82" t="str">
        <f t="shared" si="2531"/>
        <v/>
      </c>
      <c r="AP2193" s="82" t="str">
        <f t="shared" si="2531"/>
        <v/>
      </c>
      <c r="AQ2193" s="82" t="str">
        <f t="shared" si="2531"/>
        <v/>
      </c>
      <c r="AR2193" s="82" t="str">
        <f t="shared" si="2531"/>
        <v/>
      </c>
      <c r="AS2193" s="82" t="str">
        <f t="shared" si="2531"/>
        <v/>
      </c>
      <c r="AT2193" s="82" t="str">
        <f t="shared" si="2531"/>
        <v/>
      </c>
      <c r="AU2193" s="82" t="str">
        <f t="shared" si="2531"/>
        <v/>
      </c>
      <c r="AV2193" s="82" t="str">
        <f t="shared" si="2531"/>
        <v/>
      </c>
      <c r="AW2193" s="82" t="str">
        <f t="shared" si="2531"/>
        <v/>
      </c>
      <c r="AX2193" s="82" t="str">
        <f t="shared" si="2531"/>
        <v/>
      </c>
      <c r="AY2193" s="82" t="str">
        <f t="shared" si="2531"/>
        <v/>
      </c>
      <c r="AZ2193" s="82" t="str">
        <f t="shared" si="2531"/>
        <v/>
      </c>
      <c r="BA2193" s="82" t="str">
        <f t="shared" si="2531"/>
        <v/>
      </c>
      <c r="BB2193" s="82" t="str">
        <f t="shared" si="2531"/>
        <v/>
      </c>
      <c r="BC2193" s="82" t="str">
        <f t="shared" si="2531"/>
        <v/>
      </c>
      <c r="BD2193" s="82" t="str">
        <f t="shared" si="2531"/>
        <v/>
      </c>
      <c r="BE2193" s="82" t="str">
        <f t="shared" si="2531"/>
        <v/>
      </c>
      <c r="BF2193" s="82" t="str">
        <f t="shared" si="2531"/>
        <v/>
      </c>
      <c r="BG2193" s="82" t="str">
        <f t="shared" si="2531"/>
        <v/>
      </c>
      <c r="BH2193" s="82" t="str">
        <f t="shared" si="2531"/>
        <v/>
      </c>
      <c r="BI2193" s="82" t="str">
        <f t="shared" si="2531"/>
        <v/>
      </c>
      <c r="BJ2193" s="82" t="str">
        <f t="shared" si="2495"/>
        <v/>
      </c>
      <c r="BK2193" s="83" t="str">
        <f t="shared" si="2502"/>
        <v/>
      </c>
    </row>
    <row r="2194" spans="1:63" x14ac:dyDescent="0.25">
      <c r="A2194" t="str">
        <f t="shared" si="2512"/>
        <v>1</v>
      </c>
      <c r="B2194" t="str">
        <f t="shared" si="2513"/>
        <v>0</v>
      </c>
      <c r="C2194">
        <f>COUNTIF($D$3:D2194,D2194)</f>
        <v>0</v>
      </c>
      <c r="J2194" t="str">
        <f t="shared" si="2514"/>
        <v/>
      </c>
      <c r="K2194" t="str">
        <f t="shared" si="2515"/>
        <v/>
      </c>
      <c r="L2194" t="str">
        <f t="shared" si="2516"/>
        <v xml:space="preserve"> </v>
      </c>
      <c r="M2194" t="str">
        <f t="shared" si="2517"/>
        <v/>
      </c>
      <c r="N2194" t="e">
        <f>VLOOKUP(E2194,HC!A:B,2,0)</f>
        <v>#N/A</v>
      </c>
      <c r="O2194" t="e">
        <f>VLOOKUP(N2194,HC!B:C,2,0)</f>
        <v>#N/A</v>
      </c>
      <c r="P2194" s="82" t="str">
        <f t="shared" ref="P2194:BI2194" si="2532">IFERROR(IF($G2194="inactive","",IF(AND($L2194&lt;P$1,$M2194&lt;P$1),"",IF(AND($L2194&gt;Q$1,$M2194&gt;Q$1),"",IF(AND($L2194&lt;P$1,$M2194&lt;=Q$1),$M2194-P$1,IF(AND($L2194&gt;=P$1,$M2194&gt;Q$1),Q$1-$L2194,IF(AND($L2194&gt;=P$1,$M2194&lt;=Q$1),$M2194-$L2194,IF(AND($L2194&lt;P$1,$M2194&gt;Q$1),Q$1-P$1,""))))))),"")</f>
        <v/>
      </c>
      <c r="Q2194" s="82" t="str">
        <f t="shared" si="2532"/>
        <v/>
      </c>
      <c r="R2194" s="82" t="str">
        <f t="shared" si="2532"/>
        <v/>
      </c>
      <c r="S2194" s="82" t="str">
        <f t="shared" si="2532"/>
        <v/>
      </c>
      <c r="T2194" s="82" t="str">
        <f t="shared" si="2532"/>
        <v/>
      </c>
      <c r="U2194" s="82" t="str">
        <f t="shared" si="2532"/>
        <v/>
      </c>
      <c r="V2194" s="82" t="str">
        <f t="shared" si="2532"/>
        <v/>
      </c>
      <c r="W2194" s="82" t="str">
        <f t="shared" si="2532"/>
        <v/>
      </c>
      <c r="X2194" s="82" t="str">
        <f t="shared" si="2532"/>
        <v/>
      </c>
      <c r="Y2194" s="82" t="str">
        <f t="shared" si="2532"/>
        <v/>
      </c>
      <c r="Z2194" s="82" t="str">
        <f t="shared" si="2532"/>
        <v/>
      </c>
      <c r="AA2194" s="82" t="str">
        <f t="shared" si="2532"/>
        <v/>
      </c>
      <c r="AB2194" s="82" t="str">
        <f t="shared" si="2532"/>
        <v/>
      </c>
      <c r="AC2194" s="82" t="str">
        <f t="shared" si="2532"/>
        <v/>
      </c>
      <c r="AD2194" s="82" t="str">
        <f t="shared" si="2532"/>
        <v/>
      </c>
      <c r="AE2194" s="82" t="str">
        <f t="shared" si="2532"/>
        <v/>
      </c>
      <c r="AF2194" s="82" t="str">
        <f t="shared" si="2532"/>
        <v/>
      </c>
      <c r="AG2194" s="82" t="str">
        <f t="shared" si="2532"/>
        <v/>
      </c>
      <c r="AH2194" s="82" t="str">
        <f t="shared" si="2532"/>
        <v/>
      </c>
      <c r="AI2194" s="82" t="str">
        <f t="shared" si="2532"/>
        <v/>
      </c>
      <c r="AJ2194" s="82" t="str">
        <f t="shared" si="2532"/>
        <v/>
      </c>
      <c r="AK2194" s="82" t="str">
        <f t="shared" si="2532"/>
        <v/>
      </c>
      <c r="AL2194" s="82" t="str">
        <f t="shared" si="2532"/>
        <v/>
      </c>
      <c r="AM2194" s="82" t="str">
        <f t="shared" si="2532"/>
        <v/>
      </c>
      <c r="AN2194" s="82" t="str">
        <f t="shared" si="2532"/>
        <v/>
      </c>
      <c r="AO2194" s="82" t="str">
        <f t="shared" si="2532"/>
        <v/>
      </c>
      <c r="AP2194" s="82" t="str">
        <f t="shared" si="2532"/>
        <v/>
      </c>
      <c r="AQ2194" s="82" t="str">
        <f t="shared" si="2532"/>
        <v/>
      </c>
      <c r="AR2194" s="82" t="str">
        <f t="shared" si="2532"/>
        <v/>
      </c>
      <c r="AS2194" s="82" t="str">
        <f t="shared" si="2532"/>
        <v/>
      </c>
      <c r="AT2194" s="82" t="str">
        <f t="shared" si="2532"/>
        <v/>
      </c>
      <c r="AU2194" s="82" t="str">
        <f t="shared" si="2532"/>
        <v/>
      </c>
      <c r="AV2194" s="82" t="str">
        <f t="shared" si="2532"/>
        <v/>
      </c>
      <c r="AW2194" s="82" t="str">
        <f t="shared" si="2532"/>
        <v/>
      </c>
      <c r="AX2194" s="82" t="str">
        <f t="shared" si="2532"/>
        <v/>
      </c>
      <c r="AY2194" s="82" t="str">
        <f t="shared" si="2532"/>
        <v/>
      </c>
      <c r="AZ2194" s="82" t="str">
        <f t="shared" si="2532"/>
        <v/>
      </c>
      <c r="BA2194" s="82" t="str">
        <f t="shared" si="2532"/>
        <v/>
      </c>
      <c r="BB2194" s="82" t="str">
        <f t="shared" si="2532"/>
        <v/>
      </c>
      <c r="BC2194" s="82" t="str">
        <f t="shared" si="2532"/>
        <v/>
      </c>
      <c r="BD2194" s="82" t="str">
        <f t="shared" si="2532"/>
        <v/>
      </c>
      <c r="BE2194" s="82" t="str">
        <f t="shared" si="2532"/>
        <v/>
      </c>
      <c r="BF2194" s="82" t="str">
        <f t="shared" si="2532"/>
        <v/>
      </c>
      <c r="BG2194" s="82" t="str">
        <f t="shared" si="2532"/>
        <v/>
      </c>
      <c r="BH2194" s="82" t="str">
        <f t="shared" si="2532"/>
        <v/>
      </c>
      <c r="BI2194" s="82" t="str">
        <f t="shared" si="2532"/>
        <v/>
      </c>
      <c r="BJ2194" s="82" t="str">
        <f t="shared" si="2495"/>
        <v/>
      </c>
      <c r="BK2194" s="83" t="str">
        <f t="shared" si="2502"/>
        <v/>
      </c>
    </row>
    <row r="2195" spans="1:63" x14ac:dyDescent="0.25">
      <c r="A2195" t="str">
        <f t="shared" si="2512"/>
        <v>1</v>
      </c>
      <c r="B2195" t="str">
        <f t="shared" si="2513"/>
        <v>0</v>
      </c>
      <c r="C2195">
        <f>COUNTIF($D$3:D2195,D2195)</f>
        <v>0</v>
      </c>
      <c r="J2195" t="str">
        <f t="shared" si="2514"/>
        <v/>
      </c>
      <c r="K2195" t="str">
        <f t="shared" si="2515"/>
        <v/>
      </c>
      <c r="L2195" t="str">
        <f t="shared" si="2516"/>
        <v xml:space="preserve"> </v>
      </c>
      <c r="M2195" t="str">
        <f t="shared" si="2517"/>
        <v/>
      </c>
      <c r="N2195" t="e">
        <f>VLOOKUP(E2195,HC!A:B,2,0)</f>
        <v>#N/A</v>
      </c>
      <c r="O2195" t="e">
        <f>VLOOKUP(N2195,HC!B:C,2,0)</f>
        <v>#N/A</v>
      </c>
      <c r="P2195" s="82" t="str">
        <f t="shared" ref="P2195:BI2195" si="2533">IFERROR(IF($G2195="inactive","",IF(AND($L2195&lt;P$1,$M2195&lt;P$1),"",IF(AND($L2195&gt;Q$1,$M2195&gt;Q$1),"",IF(AND($L2195&lt;P$1,$M2195&lt;=Q$1),$M2195-P$1,IF(AND($L2195&gt;=P$1,$M2195&gt;Q$1),Q$1-$L2195,IF(AND($L2195&gt;=P$1,$M2195&lt;=Q$1),$M2195-$L2195,IF(AND($L2195&lt;P$1,$M2195&gt;Q$1),Q$1-P$1,""))))))),"")</f>
        <v/>
      </c>
      <c r="Q2195" s="82" t="str">
        <f t="shared" si="2533"/>
        <v/>
      </c>
      <c r="R2195" s="82" t="str">
        <f t="shared" si="2533"/>
        <v/>
      </c>
      <c r="S2195" s="82" t="str">
        <f t="shared" si="2533"/>
        <v/>
      </c>
      <c r="T2195" s="82" t="str">
        <f t="shared" si="2533"/>
        <v/>
      </c>
      <c r="U2195" s="82" t="str">
        <f t="shared" si="2533"/>
        <v/>
      </c>
      <c r="V2195" s="82" t="str">
        <f t="shared" si="2533"/>
        <v/>
      </c>
      <c r="W2195" s="82" t="str">
        <f t="shared" si="2533"/>
        <v/>
      </c>
      <c r="X2195" s="82" t="str">
        <f t="shared" si="2533"/>
        <v/>
      </c>
      <c r="Y2195" s="82" t="str">
        <f t="shared" si="2533"/>
        <v/>
      </c>
      <c r="Z2195" s="82" t="str">
        <f t="shared" si="2533"/>
        <v/>
      </c>
      <c r="AA2195" s="82" t="str">
        <f t="shared" si="2533"/>
        <v/>
      </c>
      <c r="AB2195" s="82" t="str">
        <f t="shared" si="2533"/>
        <v/>
      </c>
      <c r="AC2195" s="82" t="str">
        <f t="shared" si="2533"/>
        <v/>
      </c>
      <c r="AD2195" s="82" t="str">
        <f t="shared" si="2533"/>
        <v/>
      </c>
      <c r="AE2195" s="82" t="str">
        <f t="shared" si="2533"/>
        <v/>
      </c>
      <c r="AF2195" s="82" t="str">
        <f t="shared" si="2533"/>
        <v/>
      </c>
      <c r="AG2195" s="82" t="str">
        <f t="shared" si="2533"/>
        <v/>
      </c>
      <c r="AH2195" s="82" t="str">
        <f t="shared" si="2533"/>
        <v/>
      </c>
      <c r="AI2195" s="82" t="str">
        <f t="shared" si="2533"/>
        <v/>
      </c>
      <c r="AJ2195" s="82" t="str">
        <f t="shared" si="2533"/>
        <v/>
      </c>
      <c r="AK2195" s="82" t="str">
        <f t="shared" si="2533"/>
        <v/>
      </c>
      <c r="AL2195" s="82" t="str">
        <f t="shared" si="2533"/>
        <v/>
      </c>
      <c r="AM2195" s="82" t="str">
        <f t="shared" si="2533"/>
        <v/>
      </c>
      <c r="AN2195" s="82" t="str">
        <f t="shared" si="2533"/>
        <v/>
      </c>
      <c r="AO2195" s="82" t="str">
        <f t="shared" si="2533"/>
        <v/>
      </c>
      <c r="AP2195" s="82" t="str">
        <f t="shared" si="2533"/>
        <v/>
      </c>
      <c r="AQ2195" s="82" t="str">
        <f t="shared" si="2533"/>
        <v/>
      </c>
      <c r="AR2195" s="82" t="str">
        <f t="shared" si="2533"/>
        <v/>
      </c>
      <c r="AS2195" s="82" t="str">
        <f t="shared" si="2533"/>
        <v/>
      </c>
      <c r="AT2195" s="82" t="str">
        <f t="shared" si="2533"/>
        <v/>
      </c>
      <c r="AU2195" s="82" t="str">
        <f t="shared" si="2533"/>
        <v/>
      </c>
      <c r="AV2195" s="82" t="str">
        <f t="shared" si="2533"/>
        <v/>
      </c>
      <c r="AW2195" s="82" t="str">
        <f t="shared" si="2533"/>
        <v/>
      </c>
      <c r="AX2195" s="82" t="str">
        <f t="shared" si="2533"/>
        <v/>
      </c>
      <c r="AY2195" s="82" t="str">
        <f t="shared" si="2533"/>
        <v/>
      </c>
      <c r="AZ2195" s="82" t="str">
        <f t="shared" si="2533"/>
        <v/>
      </c>
      <c r="BA2195" s="82" t="str">
        <f t="shared" si="2533"/>
        <v/>
      </c>
      <c r="BB2195" s="82" t="str">
        <f t="shared" si="2533"/>
        <v/>
      </c>
      <c r="BC2195" s="82" t="str">
        <f t="shared" si="2533"/>
        <v/>
      </c>
      <c r="BD2195" s="82" t="str">
        <f t="shared" si="2533"/>
        <v/>
      </c>
      <c r="BE2195" s="82" t="str">
        <f t="shared" si="2533"/>
        <v/>
      </c>
      <c r="BF2195" s="82" t="str">
        <f t="shared" si="2533"/>
        <v/>
      </c>
      <c r="BG2195" s="82" t="str">
        <f t="shared" si="2533"/>
        <v/>
      </c>
      <c r="BH2195" s="82" t="str">
        <f t="shared" si="2533"/>
        <v/>
      </c>
      <c r="BI2195" s="82" t="str">
        <f t="shared" si="2533"/>
        <v/>
      </c>
      <c r="BJ2195" s="82" t="str">
        <f t="shared" si="2495"/>
        <v/>
      </c>
      <c r="BK2195" s="83" t="str">
        <f t="shared" si="2502"/>
        <v/>
      </c>
    </row>
    <row r="2196" spans="1:63" x14ac:dyDescent="0.25">
      <c r="A2196" t="str">
        <f t="shared" si="2512"/>
        <v>1</v>
      </c>
      <c r="B2196" t="str">
        <f t="shared" si="2513"/>
        <v>0</v>
      </c>
      <c r="C2196">
        <f>COUNTIF($D$3:D2196,D2196)</f>
        <v>0</v>
      </c>
      <c r="J2196" t="str">
        <f t="shared" si="2514"/>
        <v/>
      </c>
      <c r="K2196" t="str">
        <f t="shared" si="2515"/>
        <v/>
      </c>
      <c r="L2196" t="str">
        <f t="shared" si="2516"/>
        <v xml:space="preserve"> </v>
      </c>
      <c r="M2196" t="str">
        <f t="shared" si="2517"/>
        <v/>
      </c>
      <c r="N2196" t="e">
        <f>VLOOKUP(E2196,HC!A:B,2,0)</f>
        <v>#N/A</v>
      </c>
      <c r="O2196" t="e">
        <f>VLOOKUP(N2196,HC!B:C,2,0)</f>
        <v>#N/A</v>
      </c>
      <c r="P2196" s="82" t="str">
        <f t="shared" ref="P2196:BI2196" si="2534">IFERROR(IF($G2196="inactive","",IF(AND($L2196&lt;P$1,$M2196&lt;P$1),"",IF(AND($L2196&gt;Q$1,$M2196&gt;Q$1),"",IF(AND($L2196&lt;P$1,$M2196&lt;=Q$1),$M2196-P$1,IF(AND($L2196&gt;=P$1,$M2196&gt;Q$1),Q$1-$L2196,IF(AND($L2196&gt;=P$1,$M2196&lt;=Q$1),$M2196-$L2196,IF(AND($L2196&lt;P$1,$M2196&gt;Q$1),Q$1-P$1,""))))))),"")</f>
        <v/>
      </c>
      <c r="Q2196" s="82" t="str">
        <f t="shared" si="2534"/>
        <v/>
      </c>
      <c r="R2196" s="82" t="str">
        <f t="shared" si="2534"/>
        <v/>
      </c>
      <c r="S2196" s="82" t="str">
        <f t="shared" si="2534"/>
        <v/>
      </c>
      <c r="T2196" s="82" t="str">
        <f t="shared" si="2534"/>
        <v/>
      </c>
      <c r="U2196" s="82" t="str">
        <f t="shared" si="2534"/>
        <v/>
      </c>
      <c r="V2196" s="82" t="str">
        <f t="shared" si="2534"/>
        <v/>
      </c>
      <c r="W2196" s="82" t="str">
        <f t="shared" si="2534"/>
        <v/>
      </c>
      <c r="X2196" s="82" t="str">
        <f t="shared" si="2534"/>
        <v/>
      </c>
      <c r="Y2196" s="82" t="str">
        <f t="shared" si="2534"/>
        <v/>
      </c>
      <c r="Z2196" s="82" t="str">
        <f t="shared" si="2534"/>
        <v/>
      </c>
      <c r="AA2196" s="82" t="str">
        <f t="shared" si="2534"/>
        <v/>
      </c>
      <c r="AB2196" s="82" t="str">
        <f t="shared" si="2534"/>
        <v/>
      </c>
      <c r="AC2196" s="82" t="str">
        <f t="shared" si="2534"/>
        <v/>
      </c>
      <c r="AD2196" s="82" t="str">
        <f t="shared" si="2534"/>
        <v/>
      </c>
      <c r="AE2196" s="82" t="str">
        <f t="shared" si="2534"/>
        <v/>
      </c>
      <c r="AF2196" s="82" t="str">
        <f t="shared" si="2534"/>
        <v/>
      </c>
      <c r="AG2196" s="82" t="str">
        <f t="shared" si="2534"/>
        <v/>
      </c>
      <c r="AH2196" s="82" t="str">
        <f t="shared" si="2534"/>
        <v/>
      </c>
      <c r="AI2196" s="82" t="str">
        <f t="shared" si="2534"/>
        <v/>
      </c>
      <c r="AJ2196" s="82" t="str">
        <f t="shared" si="2534"/>
        <v/>
      </c>
      <c r="AK2196" s="82" t="str">
        <f t="shared" si="2534"/>
        <v/>
      </c>
      <c r="AL2196" s="82" t="str">
        <f t="shared" si="2534"/>
        <v/>
      </c>
      <c r="AM2196" s="82" t="str">
        <f t="shared" si="2534"/>
        <v/>
      </c>
      <c r="AN2196" s="82" t="str">
        <f t="shared" si="2534"/>
        <v/>
      </c>
      <c r="AO2196" s="82" t="str">
        <f t="shared" si="2534"/>
        <v/>
      </c>
      <c r="AP2196" s="82" t="str">
        <f t="shared" si="2534"/>
        <v/>
      </c>
      <c r="AQ2196" s="82" t="str">
        <f t="shared" si="2534"/>
        <v/>
      </c>
      <c r="AR2196" s="82" t="str">
        <f t="shared" si="2534"/>
        <v/>
      </c>
      <c r="AS2196" s="82" t="str">
        <f t="shared" si="2534"/>
        <v/>
      </c>
      <c r="AT2196" s="82" t="str">
        <f t="shared" si="2534"/>
        <v/>
      </c>
      <c r="AU2196" s="82" t="str">
        <f t="shared" si="2534"/>
        <v/>
      </c>
      <c r="AV2196" s="82" t="str">
        <f t="shared" si="2534"/>
        <v/>
      </c>
      <c r="AW2196" s="82" t="str">
        <f t="shared" si="2534"/>
        <v/>
      </c>
      <c r="AX2196" s="82" t="str">
        <f t="shared" si="2534"/>
        <v/>
      </c>
      <c r="AY2196" s="82" t="str">
        <f t="shared" si="2534"/>
        <v/>
      </c>
      <c r="AZ2196" s="82" t="str">
        <f t="shared" si="2534"/>
        <v/>
      </c>
      <c r="BA2196" s="82" t="str">
        <f t="shared" si="2534"/>
        <v/>
      </c>
      <c r="BB2196" s="82" t="str">
        <f t="shared" si="2534"/>
        <v/>
      </c>
      <c r="BC2196" s="82" t="str">
        <f t="shared" si="2534"/>
        <v/>
      </c>
      <c r="BD2196" s="82" t="str">
        <f t="shared" si="2534"/>
        <v/>
      </c>
      <c r="BE2196" s="82" t="str">
        <f t="shared" si="2534"/>
        <v/>
      </c>
      <c r="BF2196" s="82" t="str">
        <f t="shared" si="2534"/>
        <v/>
      </c>
      <c r="BG2196" s="82" t="str">
        <f t="shared" si="2534"/>
        <v/>
      </c>
      <c r="BH2196" s="82" t="str">
        <f t="shared" si="2534"/>
        <v/>
      </c>
      <c r="BI2196" s="82" t="str">
        <f t="shared" si="2534"/>
        <v/>
      </c>
      <c r="BJ2196" s="82" t="str">
        <f t="shared" ref="BJ2196:BJ2207" si="2535">IFERROR(IF($G2196="inactive","",IF(AND($L2196&lt;BJ$1,$M2196&lt;BJ$1),"",IF(AND($L2196&gt;BK$1,$M2196&gt;BK$1),"",IF(AND($L2196&lt;BJ$1,$M2196&lt;=BK$1),$M2196-BJ$1,IF(AND($L2196&gt;=BJ$1,$M2196&gt;BK$1),BK$1-$L2196,IF(AND($L2196&gt;=BJ$1,$M2196&lt;=BK$1),$M2196-$L2196,IF(AND($L2196&lt;BJ$1,$M2196&gt;BK$1),BK$1-BJ$1,""))))))),"")</f>
        <v/>
      </c>
      <c r="BK2196" s="83" t="str">
        <f t="shared" si="2502"/>
        <v/>
      </c>
    </row>
    <row r="2197" spans="1:63" x14ac:dyDescent="0.25">
      <c r="A2197" t="str">
        <f t="shared" si="2512"/>
        <v>1</v>
      </c>
      <c r="B2197" t="str">
        <f t="shared" si="2513"/>
        <v>0</v>
      </c>
      <c r="C2197">
        <f>COUNTIF($D$3:D2197,D2197)</f>
        <v>0</v>
      </c>
      <c r="J2197" t="str">
        <f t="shared" si="2514"/>
        <v/>
      </c>
      <c r="K2197" t="str">
        <f t="shared" si="2515"/>
        <v/>
      </c>
      <c r="L2197" t="str">
        <f t="shared" si="2516"/>
        <v xml:space="preserve"> </v>
      </c>
      <c r="M2197" t="str">
        <f t="shared" si="2517"/>
        <v/>
      </c>
      <c r="N2197" t="e">
        <f>VLOOKUP(E2197,HC!A:B,2,0)</f>
        <v>#N/A</v>
      </c>
      <c r="O2197" t="e">
        <f>VLOOKUP(N2197,HC!B:C,2,0)</f>
        <v>#N/A</v>
      </c>
      <c r="P2197" s="82" t="str">
        <f t="shared" ref="P2197:BI2197" si="2536">IFERROR(IF($G2197="inactive","",IF(AND($L2197&lt;P$1,$M2197&lt;P$1),"",IF(AND($L2197&gt;Q$1,$M2197&gt;Q$1),"",IF(AND($L2197&lt;P$1,$M2197&lt;=Q$1),$M2197-P$1,IF(AND($L2197&gt;=P$1,$M2197&gt;Q$1),Q$1-$L2197,IF(AND($L2197&gt;=P$1,$M2197&lt;=Q$1),$M2197-$L2197,IF(AND($L2197&lt;P$1,$M2197&gt;Q$1),Q$1-P$1,""))))))),"")</f>
        <v/>
      </c>
      <c r="Q2197" s="82" t="str">
        <f t="shared" si="2536"/>
        <v/>
      </c>
      <c r="R2197" s="82" t="str">
        <f t="shared" si="2536"/>
        <v/>
      </c>
      <c r="S2197" s="82" t="str">
        <f t="shared" si="2536"/>
        <v/>
      </c>
      <c r="T2197" s="82" t="str">
        <f t="shared" si="2536"/>
        <v/>
      </c>
      <c r="U2197" s="82" t="str">
        <f t="shared" si="2536"/>
        <v/>
      </c>
      <c r="V2197" s="82" t="str">
        <f t="shared" si="2536"/>
        <v/>
      </c>
      <c r="W2197" s="82" t="str">
        <f t="shared" si="2536"/>
        <v/>
      </c>
      <c r="X2197" s="82" t="str">
        <f t="shared" si="2536"/>
        <v/>
      </c>
      <c r="Y2197" s="82" t="str">
        <f t="shared" si="2536"/>
        <v/>
      </c>
      <c r="Z2197" s="82" t="str">
        <f t="shared" si="2536"/>
        <v/>
      </c>
      <c r="AA2197" s="82" t="str">
        <f t="shared" si="2536"/>
        <v/>
      </c>
      <c r="AB2197" s="82" t="str">
        <f t="shared" si="2536"/>
        <v/>
      </c>
      <c r="AC2197" s="82" t="str">
        <f t="shared" si="2536"/>
        <v/>
      </c>
      <c r="AD2197" s="82" t="str">
        <f t="shared" si="2536"/>
        <v/>
      </c>
      <c r="AE2197" s="82" t="str">
        <f t="shared" si="2536"/>
        <v/>
      </c>
      <c r="AF2197" s="82" t="str">
        <f t="shared" si="2536"/>
        <v/>
      </c>
      <c r="AG2197" s="82" t="str">
        <f t="shared" si="2536"/>
        <v/>
      </c>
      <c r="AH2197" s="82" t="str">
        <f t="shared" si="2536"/>
        <v/>
      </c>
      <c r="AI2197" s="82" t="str">
        <f t="shared" si="2536"/>
        <v/>
      </c>
      <c r="AJ2197" s="82" t="str">
        <f t="shared" si="2536"/>
        <v/>
      </c>
      <c r="AK2197" s="82" t="str">
        <f t="shared" si="2536"/>
        <v/>
      </c>
      <c r="AL2197" s="82" t="str">
        <f t="shared" si="2536"/>
        <v/>
      </c>
      <c r="AM2197" s="82" t="str">
        <f t="shared" si="2536"/>
        <v/>
      </c>
      <c r="AN2197" s="82" t="str">
        <f t="shared" si="2536"/>
        <v/>
      </c>
      <c r="AO2197" s="82" t="str">
        <f t="shared" si="2536"/>
        <v/>
      </c>
      <c r="AP2197" s="82" t="str">
        <f t="shared" si="2536"/>
        <v/>
      </c>
      <c r="AQ2197" s="82" t="str">
        <f t="shared" si="2536"/>
        <v/>
      </c>
      <c r="AR2197" s="82" t="str">
        <f t="shared" si="2536"/>
        <v/>
      </c>
      <c r="AS2197" s="82" t="str">
        <f t="shared" si="2536"/>
        <v/>
      </c>
      <c r="AT2197" s="82" t="str">
        <f t="shared" si="2536"/>
        <v/>
      </c>
      <c r="AU2197" s="82" t="str">
        <f t="shared" si="2536"/>
        <v/>
      </c>
      <c r="AV2197" s="82" t="str">
        <f t="shared" si="2536"/>
        <v/>
      </c>
      <c r="AW2197" s="82" t="str">
        <f t="shared" si="2536"/>
        <v/>
      </c>
      <c r="AX2197" s="82" t="str">
        <f t="shared" si="2536"/>
        <v/>
      </c>
      <c r="AY2197" s="82" t="str">
        <f t="shared" si="2536"/>
        <v/>
      </c>
      <c r="AZ2197" s="82" t="str">
        <f t="shared" si="2536"/>
        <v/>
      </c>
      <c r="BA2197" s="82" t="str">
        <f t="shared" si="2536"/>
        <v/>
      </c>
      <c r="BB2197" s="82" t="str">
        <f t="shared" si="2536"/>
        <v/>
      </c>
      <c r="BC2197" s="82" t="str">
        <f t="shared" si="2536"/>
        <v/>
      </c>
      <c r="BD2197" s="82" t="str">
        <f t="shared" si="2536"/>
        <v/>
      </c>
      <c r="BE2197" s="82" t="str">
        <f t="shared" si="2536"/>
        <v/>
      </c>
      <c r="BF2197" s="82" t="str">
        <f t="shared" si="2536"/>
        <v/>
      </c>
      <c r="BG2197" s="82" t="str">
        <f t="shared" si="2536"/>
        <v/>
      </c>
      <c r="BH2197" s="82" t="str">
        <f t="shared" si="2536"/>
        <v/>
      </c>
      <c r="BI2197" s="82" t="str">
        <f t="shared" si="2536"/>
        <v/>
      </c>
      <c r="BJ2197" s="82" t="str">
        <f t="shared" si="2535"/>
        <v/>
      </c>
      <c r="BK2197" s="83" t="str">
        <f t="shared" si="2502"/>
        <v/>
      </c>
    </row>
    <row r="2198" spans="1:63" x14ac:dyDescent="0.25">
      <c r="A2198" t="str">
        <f t="shared" si="2512"/>
        <v>1</v>
      </c>
      <c r="B2198" t="str">
        <f t="shared" si="2513"/>
        <v>0</v>
      </c>
      <c r="C2198">
        <f>COUNTIF($D$3:D2198,D2198)</f>
        <v>0</v>
      </c>
      <c r="J2198" t="str">
        <f t="shared" si="2514"/>
        <v/>
      </c>
      <c r="K2198" t="str">
        <f t="shared" si="2515"/>
        <v/>
      </c>
      <c r="L2198" t="str">
        <f t="shared" si="2516"/>
        <v xml:space="preserve"> </v>
      </c>
      <c r="M2198" t="str">
        <f t="shared" si="2517"/>
        <v/>
      </c>
      <c r="N2198" t="e">
        <f>VLOOKUP(E2198,HC!A:B,2,0)</f>
        <v>#N/A</v>
      </c>
      <c r="O2198" t="e">
        <f>VLOOKUP(N2198,HC!B:C,2,0)</f>
        <v>#N/A</v>
      </c>
      <c r="P2198" s="82" t="str">
        <f t="shared" ref="P2198:BI2198" si="2537">IFERROR(IF($G2198="inactive","",IF(AND($L2198&lt;P$1,$M2198&lt;P$1),"",IF(AND($L2198&gt;Q$1,$M2198&gt;Q$1),"",IF(AND($L2198&lt;P$1,$M2198&lt;=Q$1),$M2198-P$1,IF(AND($L2198&gt;=P$1,$M2198&gt;Q$1),Q$1-$L2198,IF(AND($L2198&gt;=P$1,$M2198&lt;=Q$1),$M2198-$L2198,IF(AND($L2198&lt;P$1,$M2198&gt;Q$1),Q$1-P$1,""))))))),"")</f>
        <v/>
      </c>
      <c r="Q2198" s="82" t="str">
        <f t="shared" si="2537"/>
        <v/>
      </c>
      <c r="R2198" s="82" t="str">
        <f t="shared" si="2537"/>
        <v/>
      </c>
      <c r="S2198" s="82" t="str">
        <f t="shared" si="2537"/>
        <v/>
      </c>
      <c r="T2198" s="82" t="str">
        <f t="shared" si="2537"/>
        <v/>
      </c>
      <c r="U2198" s="82" t="str">
        <f t="shared" si="2537"/>
        <v/>
      </c>
      <c r="V2198" s="82" t="str">
        <f t="shared" si="2537"/>
        <v/>
      </c>
      <c r="W2198" s="82" t="str">
        <f t="shared" si="2537"/>
        <v/>
      </c>
      <c r="X2198" s="82" t="str">
        <f t="shared" si="2537"/>
        <v/>
      </c>
      <c r="Y2198" s="82" t="str">
        <f t="shared" si="2537"/>
        <v/>
      </c>
      <c r="Z2198" s="82" t="str">
        <f t="shared" si="2537"/>
        <v/>
      </c>
      <c r="AA2198" s="82" t="str">
        <f t="shared" si="2537"/>
        <v/>
      </c>
      <c r="AB2198" s="82" t="str">
        <f t="shared" si="2537"/>
        <v/>
      </c>
      <c r="AC2198" s="82" t="str">
        <f t="shared" si="2537"/>
        <v/>
      </c>
      <c r="AD2198" s="82" t="str">
        <f t="shared" si="2537"/>
        <v/>
      </c>
      <c r="AE2198" s="82" t="str">
        <f t="shared" si="2537"/>
        <v/>
      </c>
      <c r="AF2198" s="82" t="str">
        <f t="shared" si="2537"/>
        <v/>
      </c>
      <c r="AG2198" s="82" t="str">
        <f t="shared" si="2537"/>
        <v/>
      </c>
      <c r="AH2198" s="82" t="str">
        <f t="shared" si="2537"/>
        <v/>
      </c>
      <c r="AI2198" s="82" t="str">
        <f t="shared" si="2537"/>
        <v/>
      </c>
      <c r="AJ2198" s="82" t="str">
        <f t="shared" si="2537"/>
        <v/>
      </c>
      <c r="AK2198" s="82" t="str">
        <f t="shared" si="2537"/>
        <v/>
      </c>
      <c r="AL2198" s="82" t="str">
        <f t="shared" si="2537"/>
        <v/>
      </c>
      <c r="AM2198" s="82" t="str">
        <f t="shared" si="2537"/>
        <v/>
      </c>
      <c r="AN2198" s="82" t="str">
        <f t="shared" si="2537"/>
        <v/>
      </c>
      <c r="AO2198" s="82" t="str">
        <f t="shared" si="2537"/>
        <v/>
      </c>
      <c r="AP2198" s="82" t="str">
        <f t="shared" si="2537"/>
        <v/>
      </c>
      <c r="AQ2198" s="82" t="str">
        <f t="shared" si="2537"/>
        <v/>
      </c>
      <c r="AR2198" s="82" t="str">
        <f t="shared" si="2537"/>
        <v/>
      </c>
      <c r="AS2198" s="82" t="str">
        <f t="shared" si="2537"/>
        <v/>
      </c>
      <c r="AT2198" s="82" t="str">
        <f t="shared" si="2537"/>
        <v/>
      </c>
      <c r="AU2198" s="82" t="str">
        <f t="shared" si="2537"/>
        <v/>
      </c>
      <c r="AV2198" s="82" t="str">
        <f t="shared" si="2537"/>
        <v/>
      </c>
      <c r="AW2198" s="82" t="str">
        <f t="shared" si="2537"/>
        <v/>
      </c>
      <c r="AX2198" s="82" t="str">
        <f t="shared" si="2537"/>
        <v/>
      </c>
      <c r="AY2198" s="82" t="str">
        <f t="shared" si="2537"/>
        <v/>
      </c>
      <c r="AZ2198" s="82" t="str">
        <f t="shared" si="2537"/>
        <v/>
      </c>
      <c r="BA2198" s="82" t="str">
        <f t="shared" si="2537"/>
        <v/>
      </c>
      <c r="BB2198" s="82" t="str">
        <f t="shared" si="2537"/>
        <v/>
      </c>
      <c r="BC2198" s="82" t="str">
        <f t="shared" si="2537"/>
        <v/>
      </c>
      <c r="BD2198" s="82" t="str">
        <f t="shared" si="2537"/>
        <v/>
      </c>
      <c r="BE2198" s="82" t="str">
        <f t="shared" si="2537"/>
        <v/>
      </c>
      <c r="BF2198" s="82" t="str">
        <f t="shared" si="2537"/>
        <v/>
      </c>
      <c r="BG2198" s="82" t="str">
        <f t="shared" si="2537"/>
        <v/>
      </c>
      <c r="BH2198" s="82" t="str">
        <f t="shared" si="2537"/>
        <v/>
      </c>
      <c r="BI2198" s="82" t="str">
        <f t="shared" si="2537"/>
        <v/>
      </c>
      <c r="BJ2198" s="82" t="str">
        <f t="shared" si="2535"/>
        <v/>
      </c>
      <c r="BK2198" s="83" t="str">
        <f t="shared" si="2502"/>
        <v/>
      </c>
    </row>
    <row r="2199" spans="1:63" x14ac:dyDescent="0.25">
      <c r="A2199" t="str">
        <f t="shared" si="2512"/>
        <v>1</v>
      </c>
      <c r="B2199" t="str">
        <f t="shared" si="2513"/>
        <v>0</v>
      </c>
      <c r="C2199">
        <f>COUNTIF($D$3:D2199,D2199)</f>
        <v>0</v>
      </c>
      <c r="J2199" t="str">
        <f t="shared" si="2514"/>
        <v/>
      </c>
      <c r="K2199" t="str">
        <f t="shared" si="2515"/>
        <v/>
      </c>
      <c r="L2199" t="str">
        <f t="shared" si="2516"/>
        <v xml:space="preserve"> </v>
      </c>
      <c r="M2199" t="str">
        <f t="shared" si="2517"/>
        <v/>
      </c>
      <c r="N2199" t="e">
        <f>VLOOKUP(E2199,HC!A:B,2,0)</f>
        <v>#N/A</v>
      </c>
      <c r="O2199" t="e">
        <f>VLOOKUP(N2199,HC!B:C,2,0)</f>
        <v>#N/A</v>
      </c>
      <c r="P2199" s="82" t="str">
        <f t="shared" ref="P2199:BI2199" si="2538">IFERROR(IF($G2199="inactive","",IF(AND($L2199&lt;P$1,$M2199&lt;P$1),"",IF(AND($L2199&gt;Q$1,$M2199&gt;Q$1),"",IF(AND($L2199&lt;P$1,$M2199&lt;=Q$1),$M2199-P$1,IF(AND($L2199&gt;=P$1,$M2199&gt;Q$1),Q$1-$L2199,IF(AND($L2199&gt;=P$1,$M2199&lt;=Q$1),$M2199-$L2199,IF(AND($L2199&lt;P$1,$M2199&gt;Q$1),Q$1-P$1,""))))))),"")</f>
        <v/>
      </c>
      <c r="Q2199" s="82" t="str">
        <f t="shared" si="2538"/>
        <v/>
      </c>
      <c r="R2199" s="82" t="str">
        <f t="shared" si="2538"/>
        <v/>
      </c>
      <c r="S2199" s="82" t="str">
        <f t="shared" si="2538"/>
        <v/>
      </c>
      <c r="T2199" s="82" t="str">
        <f t="shared" si="2538"/>
        <v/>
      </c>
      <c r="U2199" s="82" t="str">
        <f t="shared" si="2538"/>
        <v/>
      </c>
      <c r="V2199" s="82" t="str">
        <f t="shared" si="2538"/>
        <v/>
      </c>
      <c r="W2199" s="82" t="str">
        <f t="shared" si="2538"/>
        <v/>
      </c>
      <c r="X2199" s="82" t="str">
        <f t="shared" si="2538"/>
        <v/>
      </c>
      <c r="Y2199" s="82" t="str">
        <f t="shared" si="2538"/>
        <v/>
      </c>
      <c r="Z2199" s="82" t="str">
        <f t="shared" si="2538"/>
        <v/>
      </c>
      <c r="AA2199" s="82" t="str">
        <f t="shared" si="2538"/>
        <v/>
      </c>
      <c r="AB2199" s="82" t="str">
        <f t="shared" si="2538"/>
        <v/>
      </c>
      <c r="AC2199" s="82" t="str">
        <f t="shared" si="2538"/>
        <v/>
      </c>
      <c r="AD2199" s="82" t="str">
        <f t="shared" si="2538"/>
        <v/>
      </c>
      <c r="AE2199" s="82" t="str">
        <f t="shared" si="2538"/>
        <v/>
      </c>
      <c r="AF2199" s="82" t="str">
        <f t="shared" si="2538"/>
        <v/>
      </c>
      <c r="AG2199" s="82" t="str">
        <f t="shared" si="2538"/>
        <v/>
      </c>
      <c r="AH2199" s="82" t="str">
        <f t="shared" si="2538"/>
        <v/>
      </c>
      <c r="AI2199" s="82" t="str">
        <f t="shared" si="2538"/>
        <v/>
      </c>
      <c r="AJ2199" s="82" t="str">
        <f t="shared" si="2538"/>
        <v/>
      </c>
      <c r="AK2199" s="82" t="str">
        <f t="shared" si="2538"/>
        <v/>
      </c>
      <c r="AL2199" s="82" t="str">
        <f t="shared" si="2538"/>
        <v/>
      </c>
      <c r="AM2199" s="82" t="str">
        <f t="shared" si="2538"/>
        <v/>
      </c>
      <c r="AN2199" s="82" t="str">
        <f t="shared" si="2538"/>
        <v/>
      </c>
      <c r="AO2199" s="82" t="str">
        <f t="shared" si="2538"/>
        <v/>
      </c>
      <c r="AP2199" s="82" t="str">
        <f t="shared" si="2538"/>
        <v/>
      </c>
      <c r="AQ2199" s="82" t="str">
        <f t="shared" si="2538"/>
        <v/>
      </c>
      <c r="AR2199" s="82" t="str">
        <f t="shared" si="2538"/>
        <v/>
      </c>
      <c r="AS2199" s="82" t="str">
        <f t="shared" si="2538"/>
        <v/>
      </c>
      <c r="AT2199" s="82" t="str">
        <f t="shared" si="2538"/>
        <v/>
      </c>
      <c r="AU2199" s="82" t="str">
        <f t="shared" si="2538"/>
        <v/>
      </c>
      <c r="AV2199" s="82" t="str">
        <f t="shared" si="2538"/>
        <v/>
      </c>
      <c r="AW2199" s="82" t="str">
        <f t="shared" si="2538"/>
        <v/>
      </c>
      <c r="AX2199" s="82" t="str">
        <f t="shared" si="2538"/>
        <v/>
      </c>
      <c r="AY2199" s="82" t="str">
        <f t="shared" si="2538"/>
        <v/>
      </c>
      <c r="AZ2199" s="82" t="str">
        <f t="shared" si="2538"/>
        <v/>
      </c>
      <c r="BA2199" s="82" t="str">
        <f t="shared" si="2538"/>
        <v/>
      </c>
      <c r="BB2199" s="82" t="str">
        <f t="shared" si="2538"/>
        <v/>
      </c>
      <c r="BC2199" s="82" t="str">
        <f t="shared" si="2538"/>
        <v/>
      </c>
      <c r="BD2199" s="82" t="str">
        <f t="shared" si="2538"/>
        <v/>
      </c>
      <c r="BE2199" s="82" t="str">
        <f t="shared" si="2538"/>
        <v/>
      </c>
      <c r="BF2199" s="82" t="str">
        <f t="shared" si="2538"/>
        <v/>
      </c>
      <c r="BG2199" s="82" t="str">
        <f t="shared" si="2538"/>
        <v/>
      </c>
      <c r="BH2199" s="82" t="str">
        <f t="shared" si="2538"/>
        <v/>
      </c>
      <c r="BI2199" s="82" t="str">
        <f t="shared" si="2538"/>
        <v/>
      </c>
      <c r="BJ2199" s="82" t="str">
        <f t="shared" si="2535"/>
        <v/>
      </c>
      <c r="BK2199" s="83" t="str">
        <f t="shared" si="2502"/>
        <v/>
      </c>
    </row>
    <row r="2200" spans="1:63" x14ac:dyDescent="0.25">
      <c r="A2200" t="str">
        <f t="shared" si="2512"/>
        <v>1</v>
      </c>
      <c r="B2200" t="str">
        <f t="shared" si="2513"/>
        <v>0</v>
      </c>
      <c r="C2200">
        <f>COUNTIF($D$3:D2200,D2200)</f>
        <v>0</v>
      </c>
      <c r="J2200" t="str">
        <f t="shared" si="2514"/>
        <v/>
      </c>
      <c r="K2200" t="str">
        <f t="shared" si="2515"/>
        <v/>
      </c>
      <c r="L2200" t="str">
        <f t="shared" si="2516"/>
        <v xml:space="preserve"> </v>
      </c>
      <c r="M2200" t="str">
        <f t="shared" si="2517"/>
        <v/>
      </c>
      <c r="N2200" t="e">
        <f>VLOOKUP(E2200,HC!A:B,2,0)</f>
        <v>#N/A</v>
      </c>
      <c r="O2200" t="e">
        <f>VLOOKUP(N2200,HC!B:C,2,0)</f>
        <v>#N/A</v>
      </c>
      <c r="P2200" s="82" t="str">
        <f t="shared" ref="P2200:BI2200" si="2539">IFERROR(IF($G2200="inactive","",IF(AND($L2200&lt;P$1,$M2200&lt;P$1),"",IF(AND($L2200&gt;Q$1,$M2200&gt;Q$1),"",IF(AND($L2200&lt;P$1,$M2200&lt;=Q$1),$M2200-P$1,IF(AND($L2200&gt;=P$1,$M2200&gt;Q$1),Q$1-$L2200,IF(AND($L2200&gt;=P$1,$M2200&lt;=Q$1),$M2200-$L2200,IF(AND($L2200&lt;P$1,$M2200&gt;Q$1),Q$1-P$1,""))))))),"")</f>
        <v/>
      </c>
      <c r="Q2200" s="82" t="str">
        <f t="shared" si="2539"/>
        <v/>
      </c>
      <c r="R2200" s="82" t="str">
        <f t="shared" si="2539"/>
        <v/>
      </c>
      <c r="S2200" s="82" t="str">
        <f t="shared" si="2539"/>
        <v/>
      </c>
      <c r="T2200" s="82" t="str">
        <f t="shared" si="2539"/>
        <v/>
      </c>
      <c r="U2200" s="82" t="str">
        <f t="shared" si="2539"/>
        <v/>
      </c>
      <c r="V2200" s="82" t="str">
        <f t="shared" si="2539"/>
        <v/>
      </c>
      <c r="W2200" s="82" t="str">
        <f t="shared" si="2539"/>
        <v/>
      </c>
      <c r="X2200" s="82" t="str">
        <f t="shared" si="2539"/>
        <v/>
      </c>
      <c r="Y2200" s="82" t="str">
        <f t="shared" si="2539"/>
        <v/>
      </c>
      <c r="Z2200" s="82" t="str">
        <f t="shared" si="2539"/>
        <v/>
      </c>
      <c r="AA2200" s="82" t="str">
        <f t="shared" si="2539"/>
        <v/>
      </c>
      <c r="AB2200" s="82" t="str">
        <f t="shared" si="2539"/>
        <v/>
      </c>
      <c r="AC2200" s="82" t="str">
        <f t="shared" si="2539"/>
        <v/>
      </c>
      <c r="AD2200" s="82" t="str">
        <f t="shared" si="2539"/>
        <v/>
      </c>
      <c r="AE2200" s="82" t="str">
        <f t="shared" si="2539"/>
        <v/>
      </c>
      <c r="AF2200" s="82" t="str">
        <f t="shared" si="2539"/>
        <v/>
      </c>
      <c r="AG2200" s="82" t="str">
        <f t="shared" si="2539"/>
        <v/>
      </c>
      <c r="AH2200" s="82" t="str">
        <f t="shared" si="2539"/>
        <v/>
      </c>
      <c r="AI2200" s="82" t="str">
        <f t="shared" si="2539"/>
        <v/>
      </c>
      <c r="AJ2200" s="82" t="str">
        <f t="shared" si="2539"/>
        <v/>
      </c>
      <c r="AK2200" s="82" t="str">
        <f t="shared" si="2539"/>
        <v/>
      </c>
      <c r="AL2200" s="82" t="str">
        <f t="shared" si="2539"/>
        <v/>
      </c>
      <c r="AM2200" s="82" t="str">
        <f t="shared" si="2539"/>
        <v/>
      </c>
      <c r="AN2200" s="82" t="str">
        <f t="shared" si="2539"/>
        <v/>
      </c>
      <c r="AO2200" s="82" t="str">
        <f t="shared" si="2539"/>
        <v/>
      </c>
      <c r="AP2200" s="82" t="str">
        <f t="shared" si="2539"/>
        <v/>
      </c>
      <c r="AQ2200" s="82" t="str">
        <f t="shared" si="2539"/>
        <v/>
      </c>
      <c r="AR2200" s="82" t="str">
        <f t="shared" si="2539"/>
        <v/>
      </c>
      <c r="AS2200" s="82" t="str">
        <f t="shared" si="2539"/>
        <v/>
      </c>
      <c r="AT2200" s="82" t="str">
        <f t="shared" si="2539"/>
        <v/>
      </c>
      <c r="AU2200" s="82" t="str">
        <f t="shared" si="2539"/>
        <v/>
      </c>
      <c r="AV2200" s="82" t="str">
        <f t="shared" si="2539"/>
        <v/>
      </c>
      <c r="AW2200" s="82" t="str">
        <f t="shared" si="2539"/>
        <v/>
      </c>
      <c r="AX2200" s="82" t="str">
        <f t="shared" si="2539"/>
        <v/>
      </c>
      <c r="AY2200" s="82" t="str">
        <f t="shared" si="2539"/>
        <v/>
      </c>
      <c r="AZ2200" s="82" t="str">
        <f t="shared" si="2539"/>
        <v/>
      </c>
      <c r="BA2200" s="82" t="str">
        <f t="shared" si="2539"/>
        <v/>
      </c>
      <c r="BB2200" s="82" t="str">
        <f t="shared" si="2539"/>
        <v/>
      </c>
      <c r="BC2200" s="82" t="str">
        <f t="shared" si="2539"/>
        <v/>
      </c>
      <c r="BD2200" s="82" t="str">
        <f t="shared" si="2539"/>
        <v/>
      </c>
      <c r="BE2200" s="82" t="str">
        <f t="shared" si="2539"/>
        <v/>
      </c>
      <c r="BF2200" s="82" t="str">
        <f t="shared" si="2539"/>
        <v/>
      </c>
      <c r="BG2200" s="82" t="str">
        <f t="shared" si="2539"/>
        <v/>
      </c>
      <c r="BH2200" s="82" t="str">
        <f t="shared" si="2539"/>
        <v/>
      </c>
      <c r="BI2200" s="82" t="str">
        <f t="shared" si="2539"/>
        <v/>
      </c>
      <c r="BJ2200" s="82" t="str">
        <f t="shared" si="2535"/>
        <v/>
      </c>
      <c r="BK2200" s="83" t="str">
        <f t="shared" si="2502"/>
        <v/>
      </c>
    </row>
    <row r="2201" spans="1:63" x14ac:dyDescent="0.25">
      <c r="A2201" t="str">
        <f t="shared" si="2512"/>
        <v>1</v>
      </c>
      <c r="B2201" t="str">
        <f t="shared" si="2513"/>
        <v>0</v>
      </c>
      <c r="C2201">
        <f>COUNTIF($D$3:D2201,D2201)</f>
        <v>0</v>
      </c>
      <c r="J2201" t="str">
        <f t="shared" si="2514"/>
        <v/>
      </c>
      <c r="K2201" t="str">
        <f t="shared" si="2515"/>
        <v/>
      </c>
      <c r="L2201" t="str">
        <f t="shared" si="2516"/>
        <v xml:space="preserve"> </v>
      </c>
      <c r="M2201" t="str">
        <f t="shared" si="2517"/>
        <v/>
      </c>
      <c r="N2201" t="e">
        <f>VLOOKUP(E2201,HC!A:B,2,0)</f>
        <v>#N/A</v>
      </c>
      <c r="O2201" t="e">
        <f>VLOOKUP(N2201,HC!B:C,2,0)</f>
        <v>#N/A</v>
      </c>
      <c r="P2201" s="82" t="str">
        <f t="shared" ref="P2201:BI2201" si="2540">IFERROR(IF($G2201="inactive","",IF(AND($L2201&lt;P$1,$M2201&lt;P$1),"",IF(AND($L2201&gt;Q$1,$M2201&gt;Q$1),"",IF(AND($L2201&lt;P$1,$M2201&lt;=Q$1),$M2201-P$1,IF(AND($L2201&gt;=P$1,$M2201&gt;Q$1),Q$1-$L2201,IF(AND($L2201&gt;=P$1,$M2201&lt;=Q$1),$M2201-$L2201,IF(AND($L2201&lt;P$1,$M2201&gt;Q$1),Q$1-P$1,""))))))),"")</f>
        <v/>
      </c>
      <c r="Q2201" s="82" t="str">
        <f t="shared" si="2540"/>
        <v/>
      </c>
      <c r="R2201" s="82" t="str">
        <f t="shared" si="2540"/>
        <v/>
      </c>
      <c r="S2201" s="82" t="str">
        <f t="shared" si="2540"/>
        <v/>
      </c>
      <c r="T2201" s="82" t="str">
        <f t="shared" si="2540"/>
        <v/>
      </c>
      <c r="U2201" s="82" t="str">
        <f t="shared" si="2540"/>
        <v/>
      </c>
      <c r="V2201" s="82" t="str">
        <f t="shared" si="2540"/>
        <v/>
      </c>
      <c r="W2201" s="82" t="str">
        <f t="shared" si="2540"/>
        <v/>
      </c>
      <c r="X2201" s="82" t="str">
        <f t="shared" si="2540"/>
        <v/>
      </c>
      <c r="Y2201" s="82" t="str">
        <f t="shared" si="2540"/>
        <v/>
      </c>
      <c r="Z2201" s="82" t="str">
        <f t="shared" si="2540"/>
        <v/>
      </c>
      <c r="AA2201" s="82" t="str">
        <f t="shared" si="2540"/>
        <v/>
      </c>
      <c r="AB2201" s="82" t="str">
        <f t="shared" si="2540"/>
        <v/>
      </c>
      <c r="AC2201" s="82" t="str">
        <f t="shared" si="2540"/>
        <v/>
      </c>
      <c r="AD2201" s="82" t="str">
        <f t="shared" si="2540"/>
        <v/>
      </c>
      <c r="AE2201" s="82" t="str">
        <f t="shared" si="2540"/>
        <v/>
      </c>
      <c r="AF2201" s="82" t="str">
        <f t="shared" si="2540"/>
        <v/>
      </c>
      <c r="AG2201" s="82" t="str">
        <f t="shared" si="2540"/>
        <v/>
      </c>
      <c r="AH2201" s="82" t="str">
        <f t="shared" si="2540"/>
        <v/>
      </c>
      <c r="AI2201" s="82" t="str">
        <f t="shared" si="2540"/>
        <v/>
      </c>
      <c r="AJ2201" s="82" t="str">
        <f t="shared" si="2540"/>
        <v/>
      </c>
      <c r="AK2201" s="82" t="str">
        <f t="shared" si="2540"/>
        <v/>
      </c>
      <c r="AL2201" s="82" t="str">
        <f t="shared" si="2540"/>
        <v/>
      </c>
      <c r="AM2201" s="82" t="str">
        <f t="shared" si="2540"/>
        <v/>
      </c>
      <c r="AN2201" s="82" t="str">
        <f t="shared" si="2540"/>
        <v/>
      </c>
      <c r="AO2201" s="82" t="str">
        <f t="shared" si="2540"/>
        <v/>
      </c>
      <c r="AP2201" s="82" t="str">
        <f t="shared" si="2540"/>
        <v/>
      </c>
      <c r="AQ2201" s="82" t="str">
        <f t="shared" si="2540"/>
        <v/>
      </c>
      <c r="AR2201" s="82" t="str">
        <f t="shared" si="2540"/>
        <v/>
      </c>
      <c r="AS2201" s="82" t="str">
        <f t="shared" si="2540"/>
        <v/>
      </c>
      <c r="AT2201" s="82" t="str">
        <f t="shared" si="2540"/>
        <v/>
      </c>
      <c r="AU2201" s="82" t="str">
        <f t="shared" si="2540"/>
        <v/>
      </c>
      <c r="AV2201" s="82" t="str">
        <f t="shared" si="2540"/>
        <v/>
      </c>
      <c r="AW2201" s="82" t="str">
        <f t="shared" si="2540"/>
        <v/>
      </c>
      <c r="AX2201" s="82" t="str">
        <f t="shared" si="2540"/>
        <v/>
      </c>
      <c r="AY2201" s="82" t="str">
        <f t="shared" si="2540"/>
        <v/>
      </c>
      <c r="AZ2201" s="82" t="str">
        <f t="shared" si="2540"/>
        <v/>
      </c>
      <c r="BA2201" s="82" t="str">
        <f t="shared" si="2540"/>
        <v/>
      </c>
      <c r="BB2201" s="82" t="str">
        <f t="shared" si="2540"/>
        <v/>
      </c>
      <c r="BC2201" s="82" t="str">
        <f t="shared" si="2540"/>
        <v/>
      </c>
      <c r="BD2201" s="82" t="str">
        <f t="shared" si="2540"/>
        <v/>
      </c>
      <c r="BE2201" s="82" t="str">
        <f t="shared" si="2540"/>
        <v/>
      </c>
      <c r="BF2201" s="82" t="str">
        <f t="shared" si="2540"/>
        <v/>
      </c>
      <c r="BG2201" s="82" t="str">
        <f t="shared" si="2540"/>
        <v/>
      </c>
      <c r="BH2201" s="82" t="str">
        <f t="shared" si="2540"/>
        <v/>
      </c>
      <c r="BI2201" s="82" t="str">
        <f t="shared" si="2540"/>
        <v/>
      </c>
      <c r="BJ2201" s="82" t="str">
        <f t="shared" si="2535"/>
        <v/>
      </c>
      <c r="BK2201" s="83" t="str">
        <f t="shared" si="2502"/>
        <v/>
      </c>
    </row>
    <row r="2202" spans="1:63" x14ac:dyDescent="0.25">
      <c r="A2202" t="str">
        <f t="shared" si="2512"/>
        <v>1</v>
      </c>
      <c r="B2202" t="str">
        <f t="shared" si="2513"/>
        <v>0</v>
      </c>
      <c r="C2202">
        <f>COUNTIF($D$3:D2202,D2202)</f>
        <v>0</v>
      </c>
      <c r="J2202" t="str">
        <f t="shared" si="2514"/>
        <v/>
      </c>
      <c r="K2202" t="str">
        <f t="shared" si="2515"/>
        <v/>
      </c>
      <c r="L2202" t="str">
        <f t="shared" si="2516"/>
        <v xml:space="preserve"> </v>
      </c>
      <c r="M2202" t="str">
        <f t="shared" si="2517"/>
        <v/>
      </c>
      <c r="N2202" t="e">
        <f>VLOOKUP(E2202,HC!A:B,2,0)</f>
        <v>#N/A</v>
      </c>
      <c r="O2202" t="e">
        <f>VLOOKUP(N2202,HC!B:C,2,0)</f>
        <v>#N/A</v>
      </c>
      <c r="P2202" s="82" t="str">
        <f t="shared" ref="P2202:BI2202" si="2541">IFERROR(IF($G2202="inactive","",IF(AND($L2202&lt;P$1,$M2202&lt;P$1),"",IF(AND($L2202&gt;Q$1,$M2202&gt;Q$1),"",IF(AND($L2202&lt;P$1,$M2202&lt;=Q$1),$M2202-P$1,IF(AND($L2202&gt;=P$1,$M2202&gt;Q$1),Q$1-$L2202,IF(AND($L2202&gt;=P$1,$M2202&lt;=Q$1),$M2202-$L2202,IF(AND($L2202&lt;P$1,$M2202&gt;Q$1),Q$1-P$1,""))))))),"")</f>
        <v/>
      </c>
      <c r="Q2202" s="82" t="str">
        <f t="shared" si="2541"/>
        <v/>
      </c>
      <c r="R2202" s="82" t="str">
        <f t="shared" si="2541"/>
        <v/>
      </c>
      <c r="S2202" s="82" t="str">
        <f t="shared" si="2541"/>
        <v/>
      </c>
      <c r="T2202" s="82" t="str">
        <f t="shared" si="2541"/>
        <v/>
      </c>
      <c r="U2202" s="82" t="str">
        <f t="shared" si="2541"/>
        <v/>
      </c>
      <c r="V2202" s="82" t="str">
        <f t="shared" si="2541"/>
        <v/>
      </c>
      <c r="W2202" s="82" t="str">
        <f t="shared" si="2541"/>
        <v/>
      </c>
      <c r="X2202" s="82" t="str">
        <f t="shared" si="2541"/>
        <v/>
      </c>
      <c r="Y2202" s="82" t="str">
        <f t="shared" si="2541"/>
        <v/>
      </c>
      <c r="Z2202" s="82" t="str">
        <f t="shared" si="2541"/>
        <v/>
      </c>
      <c r="AA2202" s="82" t="str">
        <f t="shared" si="2541"/>
        <v/>
      </c>
      <c r="AB2202" s="82" t="str">
        <f t="shared" si="2541"/>
        <v/>
      </c>
      <c r="AC2202" s="82" t="str">
        <f t="shared" si="2541"/>
        <v/>
      </c>
      <c r="AD2202" s="82" t="str">
        <f t="shared" si="2541"/>
        <v/>
      </c>
      <c r="AE2202" s="82" t="str">
        <f t="shared" si="2541"/>
        <v/>
      </c>
      <c r="AF2202" s="82" t="str">
        <f t="shared" si="2541"/>
        <v/>
      </c>
      <c r="AG2202" s="82" t="str">
        <f t="shared" si="2541"/>
        <v/>
      </c>
      <c r="AH2202" s="82" t="str">
        <f t="shared" si="2541"/>
        <v/>
      </c>
      <c r="AI2202" s="82" t="str">
        <f t="shared" si="2541"/>
        <v/>
      </c>
      <c r="AJ2202" s="82" t="str">
        <f t="shared" si="2541"/>
        <v/>
      </c>
      <c r="AK2202" s="82" t="str">
        <f t="shared" si="2541"/>
        <v/>
      </c>
      <c r="AL2202" s="82" t="str">
        <f t="shared" si="2541"/>
        <v/>
      </c>
      <c r="AM2202" s="82" t="str">
        <f t="shared" si="2541"/>
        <v/>
      </c>
      <c r="AN2202" s="82" t="str">
        <f t="shared" si="2541"/>
        <v/>
      </c>
      <c r="AO2202" s="82" t="str">
        <f t="shared" si="2541"/>
        <v/>
      </c>
      <c r="AP2202" s="82" t="str">
        <f t="shared" si="2541"/>
        <v/>
      </c>
      <c r="AQ2202" s="82" t="str">
        <f t="shared" si="2541"/>
        <v/>
      </c>
      <c r="AR2202" s="82" t="str">
        <f t="shared" si="2541"/>
        <v/>
      </c>
      <c r="AS2202" s="82" t="str">
        <f t="shared" si="2541"/>
        <v/>
      </c>
      <c r="AT2202" s="82" t="str">
        <f t="shared" si="2541"/>
        <v/>
      </c>
      <c r="AU2202" s="82" t="str">
        <f t="shared" si="2541"/>
        <v/>
      </c>
      <c r="AV2202" s="82" t="str">
        <f t="shared" si="2541"/>
        <v/>
      </c>
      <c r="AW2202" s="82" t="str">
        <f t="shared" si="2541"/>
        <v/>
      </c>
      <c r="AX2202" s="82" t="str">
        <f t="shared" si="2541"/>
        <v/>
      </c>
      <c r="AY2202" s="82" t="str">
        <f t="shared" si="2541"/>
        <v/>
      </c>
      <c r="AZ2202" s="82" t="str">
        <f t="shared" si="2541"/>
        <v/>
      </c>
      <c r="BA2202" s="82" t="str">
        <f t="shared" si="2541"/>
        <v/>
      </c>
      <c r="BB2202" s="82" t="str">
        <f t="shared" si="2541"/>
        <v/>
      </c>
      <c r="BC2202" s="82" t="str">
        <f t="shared" si="2541"/>
        <v/>
      </c>
      <c r="BD2202" s="82" t="str">
        <f t="shared" si="2541"/>
        <v/>
      </c>
      <c r="BE2202" s="82" t="str">
        <f t="shared" si="2541"/>
        <v/>
      </c>
      <c r="BF2202" s="82" t="str">
        <f t="shared" si="2541"/>
        <v/>
      </c>
      <c r="BG2202" s="82" t="str">
        <f t="shared" si="2541"/>
        <v/>
      </c>
      <c r="BH2202" s="82" t="str">
        <f t="shared" si="2541"/>
        <v/>
      </c>
      <c r="BI2202" s="82" t="str">
        <f t="shared" si="2541"/>
        <v/>
      </c>
      <c r="BJ2202" s="82" t="str">
        <f t="shared" si="2535"/>
        <v/>
      </c>
      <c r="BK2202" s="83" t="str">
        <f t="shared" si="2502"/>
        <v/>
      </c>
    </row>
    <row r="2203" spans="1:63" x14ac:dyDescent="0.25">
      <c r="A2203" t="str">
        <f t="shared" si="2512"/>
        <v>1</v>
      </c>
      <c r="B2203" t="str">
        <f t="shared" si="2513"/>
        <v>0</v>
      </c>
      <c r="C2203">
        <f>COUNTIF($D$3:D2203,D2203)</f>
        <v>0</v>
      </c>
      <c r="J2203" t="str">
        <f t="shared" si="2514"/>
        <v/>
      </c>
      <c r="K2203" t="str">
        <f t="shared" si="2515"/>
        <v/>
      </c>
      <c r="L2203" t="str">
        <f t="shared" si="2516"/>
        <v xml:space="preserve"> </v>
      </c>
      <c r="M2203" t="str">
        <f t="shared" si="2517"/>
        <v/>
      </c>
      <c r="N2203" t="e">
        <f>VLOOKUP(E2203,HC!A:B,2,0)</f>
        <v>#N/A</v>
      </c>
      <c r="O2203" t="e">
        <f>VLOOKUP(N2203,HC!B:C,2,0)</f>
        <v>#N/A</v>
      </c>
      <c r="P2203" s="82" t="str">
        <f t="shared" ref="P2203:BI2203" si="2542">IFERROR(IF($G2203="inactive","",IF(AND($L2203&lt;P$1,$M2203&lt;P$1),"",IF(AND($L2203&gt;Q$1,$M2203&gt;Q$1),"",IF(AND($L2203&lt;P$1,$M2203&lt;=Q$1),$M2203-P$1,IF(AND($L2203&gt;=P$1,$M2203&gt;Q$1),Q$1-$L2203,IF(AND($L2203&gt;=P$1,$M2203&lt;=Q$1),$M2203-$L2203,IF(AND($L2203&lt;P$1,$M2203&gt;Q$1),Q$1-P$1,""))))))),"")</f>
        <v/>
      </c>
      <c r="Q2203" s="82" t="str">
        <f t="shared" si="2542"/>
        <v/>
      </c>
      <c r="R2203" s="82" t="str">
        <f t="shared" si="2542"/>
        <v/>
      </c>
      <c r="S2203" s="82" t="str">
        <f t="shared" si="2542"/>
        <v/>
      </c>
      <c r="T2203" s="82" t="str">
        <f t="shared" si="2542"/>
        <v/>
      </c>
      <c r="U2203" s="82" t="str">
        <f t="shared" si="2542"/>
        <v/>
      </c>
      <c r="V2203" s="82" t="str">
        <f t="shared" si="2542"/>
        <v/>
      </c>
      <c r="W2203" s="82" t="str">
        <f t="shared" si="2542"/>
        <v/>
      </c>
      <c r="X2203" s="82" t="str">
        <f t="shared" si="2542"/>
        <v/>
      </c>
      <c r="Y2203" s="82" t="str">
        <f t="shared" si="2542"/>
        <v/>
      </c>
      <c r="Z2203" s="82" t="str">
        <f t="shared" si="2542"/>
        <v/>
      </c>
      <c r="AA2203" s="82" t="str">
        <f t="shared" si="2542"/>
        <v/>
      </c>
      <c r="AB2203" s="82" t="str">
        <f t="shared" si="2542"/>
        <v/>
      </c>
      <c r="AC2203" s="82" t="str">
        <f t="shared" si="2542"/>
        <v/>
      </c>
      <c r="AD2203" s="82" t="str">
        <f t="shared" si="2542"/>
        <v/>
      </c>
      <c r="AE2203" s="82" t="str">
        <f t="shared" si="2542"/>
        <v/>
      </c>
      <c r="AF2203" s="82" t="str">
        <f t="shared" si="2542"/>
        <v/>
      </c>
      <c r="AG2203" s="82" t="str">
        <f t="shared" si="2542"/>
        <v/>
      </c>
      <c r="AH2203" s="82" t="str">
        <f t="shared" si="2542"/>
        <v/>
      </c>
      <c r="AI2203" s="82" t="str">
        <f t="shared" si="2542"/>
        <v/>
      </c>
      <c r="AJ2203" s="82" t="str">
        <f t="shared" si="2542"/>
        <v/>
      </c>
      <c r="AK2203" s="82" t="str">
        <f t="shared" si="2542"/>
        <v/>
      </c>
      <c r="AL2203" s="82" t="str">
        <f t="shared" si="2542"/>
        <v/>
      </c>
      <c r="AM2203" s="82" t="str">
        <f t="shared" si="2542"/>
        <v/>
      </c>
      <c r="AN2203" s="82" t="str">
        <f t="shared" si="2542"/>
        <v/>
      </c>
      <c r="AO2203" s="82" t="str">
        <f t="shared" si="2542"/>
        <v/>
      </c>
      <c r="AP2203" s="82" t="str">
        <f t="shared" si="2542"/>
        <v/>
      </c>
      <c r="AQ2203" s="82" t="str">
        <f t="shared" si="2542"/>
        <v/>
      </c>
      <c r="AR2203" s="82" t="str">
        <f t="shared" si="2542"/>
        <v/>
      </c>
      <c r="AS2203" s="82" t="str">
        <f t="shared" si="2542"/>
        <v/>
      </c>
      <c r="AT2203" s="82" t="str">
        <f t="shared" si="2542"/>
        <v/>
      </c>
      <c r="AU2203" s="82" t="str">
        <f t="shared" si="2542"/>
        <v/>
      </c>
      <c r="AV2203" s="82" t="str">
        <f t="shared" si="2542"/>
        <v/>
      </c>
      <c r="AW2203" s="82" t="str">
        <f t="shared" si="2542"/>
        <v/>
      </c>
      <c r="AX2203" s="82" t="str">
        <f t="shared" si="2542"/>
        <v/>
      </c>
      <c r="AY2203" s="82" t="str">
        <f t="shared" si="2542"/>
        <v/>
      </c>
      <c r="AZ2203" s="82" t="str">
        <f t="shared" si="2542"/>
        <v/>
      </c>
      <c r="BA2203" s="82" t="str">
        <f t="shared" si="2542"/>
        <v/>
      </c>
      <c r="BB2203" s="82" t="str">
        <f t="shared" si="2542"/>
        <v/>
      </c>
      <c r="BC2203" s="82" t="str">
        <f t="shared" si="2542"/>
        <v/>
      </c>
      <c r="BD2203" s="82" t="str">
        <f t="shared" si="2542"/>
        <v/>
      </c>
      <c r="BE2203" s="82" t="str">
        <f t="shared" si="2542"/>
        <v/>
      </c>
      <c r="BF2203" s="82" t="str">
        <f t="shared" si="2542"/>
        <v/>
      </c>
      <c r="BG2203" s="82" t="str">
        <f t="shared" si="2542"/>
        <v/>
      </c>
      <c r="BH2203" s="82" t="str">
        <f t="shared" si="2542"/>
        <v/>
      </c>
      <c r="BI2203" s="82" t="str">
        <f t="shared" si="2542"/>
        <v/>
      </c>
      <c r="BJ2203" s="82" t="str">
        <f t="shared" si="2535"/>
        <v/>
      </c>
      <c r="BK2203" s="83" t="str">
        <f t="shared" si="2502"/>
        <v/>
      </c>
    </row>
    <row r="2204" spans="1:63" x14ac:dyDescent="0.25">
      <c r="A2204" t="str">
        <f t="shared" si="2512"/>
        <v>1</v>
      </c>
      <c r="B2204" t="str">
        <f t="shared" si="2513"/>
        <v>0</v>
      </c>
      <c r="C2204">
        <f>COUNTIF($D$3:D2204,D2204)</f>
        <v>0</v>
      </c>
      <c r="J2204" t="str">
        <f t="shared" si="2514"/>
        <v/>
      </c>
      <c r="K2204" t="str">
        <f t="shared" si="2515"/>
        <v/>
      </c>
      <c r="L2204" t="str">
        <f t="shared" si="2516"/>
        <v xml:space="preserve"> </v>
      </c>
      <c r="M2204" t="str">
        <f t="shared" si="2517"/>
        <v/>
      </c>
      <c r="N2204" t="e">
        <f>VLOOKUP(E2204,HC!A:B,2,0)</f>
        <v>#N/A</v>
      </c>
      <c r="O2204" t="e">
        <f>VLOOKUP(N2204,HC!B:C,2,0)</f>
        <v>#N/A</v>
      </c>
      <c r="P2204" s="82" t="str">
        <f t="shared" ref="P2204:BI2204" si="2543">IFERROR(IF($G2204="inactive","",IF(AND($L2204&lt;P$1,$M2204&lt;P$1),"",IF(AND($L2204&gt;Q$1,$M2204&gt;Q$1),"",IF(AND($L2204&lt;P$1,$M2204&lt;=Q$1),$M2204-P$1,IF(AND($L2204&gt;=P$1,$M2204&gt;Q$1),Q$1-$L2204,IF(AND($L2204&gt;=P$1,$M2204&lt;=Q$1),$M2204-$L2204,IF(AND($L2204&lt;P$1,$M2204&gt;Q$1),Q$1-P$1,""))))))),"")</f>
        <v/>
      </c>
      <c r="Q2204" s="82" t="str">
        <f t="shared" si="2543"/>
        <v/>
      </c>
      <c r="R2204" s="82" t="str">
        <f t="shared" si="2543"/>
        <v/>
      </c>
      <c r="S2204" s="82" t="str">
        <f t="shared" si="2543"/>
        <v/>
      </c>
      <c r="T2204" s="82" t="str">
        <f t="shared" si="2543"/>
        <v/>
      </c>
      <c r="U2204" s="82" t="str">
        <f t="shared" si="2543"/>
        <v/>
      </c>
      <c r="V2204" s="82" t="str">
        <f t="shared" si="2543"/>
        <v/>
      </c>
      <c r="W2204" s="82" t="str">
        <f t="shared" si="2543"/>
        <v/>
      </c>
      <c r="X2204" s="82" t="str">
        <f t="shared" si="2543"/>
        <v/>
      </c>
      <c r="Y2204" s="82" t="str">
        <f t="shared" si="2543"/>
        <v/>
      </c>
      <c r="Z2204" s="82" t="str">
        <f t="shared" si="2543"/>
        <v/>
      </c>
      <c r="AA2204" s="82" t="str">
        <f t="shared" si="2543"/>
        <v/>
      </c>
      <c r="AB2204" s="82" t="str">
        <f t="shared" si="2543"/>
        <v/>
      </c>
      <c r="AC2204" s="82" t="str">
        <f t="shared" si="2543"/>
        <v/>
      </c>
      <c r="AD2204" s="82" t="str">
        <f t="shared" si="2543"/>
        <v/>
      </c>
      <c r="AE2204" s="82" t="str">
        <f t="shared" si="2543"/>
        <v/>
      </c>
      <c r="AF2204" s="82" t="str">
        <f t="shared" si="2543"/>
        <v/>
      </c>
      <c r="AG2204" s="82" t="str">
        <f t="shared" si="2543"/>
        <v/>
      </c>
      <c r="AH2204" s="82" t="str">
        <f t="shared" si="2543"/>
        <v/>
      </c>
      <c r="AI2204" s="82" t="str">
        <f t="shared" si="2543"/>
        <v/>
      </c>
      <c r="AJ2204" s="82" t="str">
        <f t="shared" si="2543"/>
        <v/>
      </c>
      <c r="AK2204" s="82" t="str">
        <f t="shared" si="2543"/>
        <v/>
      </c>
      <c r="AL2204" s="82" t="str">
        <f t="shared" si="2543"/>
        <v/>
      </c>
      <c r="AM2204" s="82" t="str">
        <f t="shared" si="2543"/>
        <v/>
      </c>
      <c r="AN2204" s="82" t="str">
        <f t="shared" si="2543"/>
        <v/>
      </c>
      <c r="AO2204" s="82" t="str">
        <f t="shared" si="2543"/>
        <v/>
      </c>
      <c r="AP2204" s="82" t="str">
        <f t="shared" si="2543"/>
        <v/>
      </c>
      <c r="AQ2204" s="82" t="str">
        <f t="shared" si="2543"/>
        <v/>
      </c>
      <c r="AR2204" s="82" t="str">
        <f t="shared" si="2543"/>
        <v/>
      </c>
      <c r="AS2204" s="82" t="str">
        <f t="shared" si="2543"/>
        <v/>
      </c>
      <c r="AT2204" s="82" t="str">
        <f t="shared" si="2543"/>
        <v/>
      </c>
      <c r="AU2204" s="82" t="str">
        <f t="shared" si="2543"/>
        <v/>
      </c>
      <c r="AV2204" s="82" t="str">
        <f t="shared" si="2543"/>
        <v/>
      </c>
      <c r="AW2204" s="82" t="str">
        <f t="shared" si="2543"/>
        <v/>
      </c>
      <c r="AX2204" s="82" t="str">
        <f t="shared" si="2543"/>
        <v/>
      </c>
      <c r="AY2204" s="82" t="str">
        <f t="shared" si="2543"/>
        <v/>
      </c>
      <c r="AZ2204" s="82" t="str">
        <f t="shared" si="2543"/>
        <v/>
      </c>
      <c r="BA2204" s="82" t="str">
        <f t="shared" si="2543"/>
        <v/>
      </c>
      <c r="BB2204" s="82" t="str">
        <f t="shared" si="2543"/>
        <v/>
      </c>
      <c r="BC2204" s="82" t="str">
        <f t="shared" si="2543"/>
        <v/>
      </c>
      <c r="BD2204" s="82" t="str">
        <f t="shared" si="2543"/>
        <v/>
      </c>
      <c r="BE2204" s="82" t="str">
        <f t="shared" si="2543"/>
        <v/>
      </c>
      <c r="BF2204" s="82" t="str">
        <f t="shared" si="2543"/>
        <v/>
      </c>
      <c r="BG2204" s="82" t="str">
        <f t="shared" si="2543"/>
        <v/>
      </c>
      <c r="BH2204" s="82" t="str">
        <f t="shared" si="2543"/>
        <v/>
      </c>
      <c r="BI2204" s="82" t="str">
        <f t="shared" si="2543"/>
        <v/>
      </c>
      <c r="BJ2204" s="82" t="str">
        <f t="shared" si="2535"/>
        <v/>
      </c>
      <c r="BK2204" s="83" t="str">
        <f t="shared" si="2502"/>
        <v/>
      </c>
    </row>
    <row r="2205" spans="1:63" x14ac:dyDescent="0.25">
      <c r="A2205" t="str">
        <f t="shared" si="2512"/>
        <v>1</v>
      </c>
      <c r="B2205" t="str">
        <f t="shared" si="2513"/>
        <v>0</v>
      </c>
      <c r="C2205">
        <f>COUNTIF($D$3:D2205,D2205)</f>
        <v>0</v>
      </c>
      <c r="J2205" t="str">
        <f t="shared" si="2514"/>
        <v/>
      </c>
      <c r="K2205" t="str">
        <f t="shared" si="2515"/>
        <v/>
      </c>
      <c r="L2205" t="str">
        <f t="shared" si="2516"/>
        <v xml:space="preserve"> </v>
      </c>
      <c r="M2205" t="str">
        <f t="shared" si="2517"/>
        <v/>
      </c>
      <c r="N2205" t="e">
        <f>VLOOKUP(E2205,HC!A:B,2,0)</f>
        <v>#N/A</v>
      </c>
      <c r="O2205" t="e">
        <f>VLOOKUP(N2205,HC!B:C,2,0)</f>
        <v>#N/A</v>
      </c>
      <c r="P2205" s="82" t="str">
        <f t="shared" ref="P2205:BI2205" si="2544">IFERROR(IF($G2205="inactive","",IF(AND($L2205&lt;P$1,$M2205&lt;P$1),"",IF(AND($L2205&gt;Q$1,$M2205&gt;Q$1),"",IF(AND($L2205&lt;P$1,$M2205&lt;=Q$1),$M2205-P$1,IF(AND($L2205&gt;=P$1,$M2205&gt;Q$1),Q$1-$L2205,IF(AND($L2205&gt;=P$1,$M2205&lt;=Q$1),$M2205-$L2205,IF(AND($L2205&lt;P$1,$M2205&gt;Q$1),Q$1-P$1,""))))))),"")</f>
        <v/>
      </c>
      <c r="Q2205" s="82" t="str">
        <f t="shared" si="2544"/>
        <v/>
      </c>
      <c r="R2205" s="82" t="str">
        <f t="shared" si="2544"/>
        <v/>
      </c>
      <c r="S2205" s="82" t="str">
        <f t="shared" si="2544"/>
        <v/>
      </c>
      <c r="T2205" s="82" t="str">
        <f t="shared" si="2544"/>
        <v/>
      </c>
      <c r="U2205" s="82" t="str">
        <f t="shared" si="2544"/>
        <v/>
      </c>
      <c r="V2205" s="82" t="str">
        <f t="shared" si="2544"/>
        <v/>
      </c>
      <c r="W2205" s="82" t="str">
        <f t="shared" si="2544"/>
        <v/>
      </c>
      <c r="X2205" s="82" t="str">
        <f t="shared" si="2544"/>
        <v/>
      </c>
      <c r="Y2205" s="82" t="str">
        <f t="shared" si="2544"/>
        <v/>
      </c>
      <c r="Z2205" s="82" t="str">
        <f t="shared" si="2544"/>
        <v/>
      </c>
      <c r="AA2205" s="82" t="str">
        <f t="shared" si="2544"/>
        <v/>
      </c>
      <c r="AB2205" s="82" t="str">
        <f t="shared" si="2544"/>
        <v/>
      </c>
      <c r="AC2205" s="82" t="str">
        <f t="shared" si="2544"/>
        <v/>
      </c>
      <c r="AD2205" s="82" t="str">
        <f t="shared" si="2544"/>
        <v/>
      </c>
      <c r="AE2205" s="82" t="str">
        <f t="shared" si="2544"/>
        <v/>
      </c>
      <c r="AF2205" s="82" t="str">
        <f t="shared" si="2544"/>
        <v/>
      </c>
      <c r="AG2205" s="82" t="str">
        <f t="shared" si="2544"/>
        <v/>
      </c>
      <c r="AH2205" s="82" t="str">
        <f t="shared" si="2544"/>
        <v/>
      </c>
      <c r="AI2205" s="82" t="str">
        <f t="shared" si="2544"/>
        <v/>
      </c>
      <c r="AJ2205" s="82" t="str">
        <f t="shared" si="2544"/>
        <v/>
      </c>
      <c r="AK2205" s="82" t="str">
        <f t="shared" si="2544"/>
        <v/>
      </c>
      <c r="AL2205" s="82" t="str">
        <f t="shared" si="2544"/>
        <v/>
      </c>
      <c r="AM2205" s="82" t="str">
        <f t="shared" si="2544"/>
        <v/>
      </c>
      <c r="AN2205" s="82" t="str">
        <f t="shared" si="2544"/>
        <v/>
      </c>
      <c r="AO2205" s="82" t="str">
        <f t="shared" si="2544"/>
        <v/>
      </c>
      <c r="AP2205" s="82" t="str">
        <f t="shared" si="2544"/>
        <v/>
      </c>
      <c r="AQ2205" s="82" t="str">
        <f t="shared" si="2544"/>
        <v/>
      </c>
      <c r="AR2205" s="82" t="str">
        <f t="shared" si="2544"/>
        <v/>
      </c>
      <c r="AS2205" s="82" t="str">
        <f t="shared" si="2544"/>
        <v/>
      </c>
      <c r="AT2205" s="82" t="str">
        <f t="shared" si="2544"/>
        <v/>
      </c>
      <c r="AU2205" s="82" t="str">
        <f t="shared" si="2544"/>
        <v/>
      </c>
      <c r="AV2205" s="82" t="str">
        <f t="shared" si="2544"/>
        <v/>
      </c>
      <c r="AW2205" s="82" t="str">
        <f t="shared" si="2544"/>
        <v/>
      </c>
      <c r="AX2205" s="82" t="str">
        <f t="shared" si="2544"/>
        <v/>
      </c>
      <c r="AY2205" s="82" t="str">
        <f t="shared" si="2544"/>
        <v/>
      </c>
      <c r="AZ2205" s="82" t="str">
        <f t="shared" si="2544"/>
        <v/>
      </c>
      <c r="BA2205" s="82" t="str">
        <f t="shared" si="2544"/>
        <v/>
      </c>
      <c r="BB2205" s="82" t="str">
        <f t="shared" si="2544"/>
        <v/>
      </c>
      <c r="BC2205" s="82" t="str">
        <f t="shared" si="2544"/>
        <v/>
      </c>
      <c r="BD2205" s="82" t="str">
        <f t="shared" si="2544"/>
        <v/>
      </c>
      <c r="BE2205" s="82" t="str">
        <f t="shared" si="2544"/>
        <v/>
      </c>
      <c r="BF2205" s="82" t="str">
        <f t="shared" si="2544"/>
        <v/>
      </c>
      <c r="BG2205" s="82" t="str">
        <f t="shared" si="2544"/>
        <v/>
      </c>
      <c r="BH2205" s="82" t="str">
        <f t="shared" si="2544"/>
        <v/>
      </c>
      <c r="BI2205" s="82" t="str">
        <f t="shared" si="2544"/>
        <v/>
      </c>
      <c r="BJ2205" s="82" t="str">
        <f t="shared" si="2535"/>
        <v/>
      </c>
      <c r="BK2205" s="83" t="str">
        <f t="shared" si="2502"/>
        <v/>
      </c>
    </row>
    <row r="2206" spans="1:63" x14ac:dyDescent="0.25">
      <c r="A2206" t="str">
        <f t="shared" si="2512"/>
        <v>1</v>
      </c>
      <c r="B2206" t="str">
        <f t="shared" si="2513"/>
        <v>0</v>
      </c>
      <c r="C2206">
        <f>COUNTIF($D$3:D2206,D2206)</f>
        <v>0</v>
      </c>
      <c r="J2206" t="str">
        <f t="shared" si="2514"/>
        <v/>
      </c>
      <c r="K2206" t="str">
        <f t="shared" si="2515"/>
        <v/>
      </c>
      <c r="L2206" t="str">
        <f t="shared" si="2516"/>
        <v xml:space="preserve"> </v>
      </c>
      <c r="M2206" t="str">
        <f t="shared" si="2517"/>
        <v/>
      </c>
      <c r="N2206" t="e">
        <f>VLOOKUP(E2206,HC!A:B,2,0)</f>
        <v>#N/A</v>
      </c>
      <c r="O2206" t="e">
        <f>VLOOKUP(N2206,HC!B:C,2,0)</f>
        <v>#N/A</v>
      </c>
      <c r="P2206" s="82" t="str">
        <f t="shared" ref="P2206:BI2206" si="2545">IFERROR(IF($G2206="inactive","",IF(AND($L2206&lt;P$1,$M2206&lt;P$1),"",IF(AND($L2206&gt;Q$1,$M2206&gt;Q$1),"",IF(AND($L2206&lt;P$1,$M2206&lt;=Q$1),$M2206-P$1,IF(AND($L2206&gt;=P$1,$M2206&gt;Q$1),Q$1-$L2206,IF(AND($L2206&gt;=P$1,$M2206&lt;=Q$1),$M2206-$L2206,IF(AND($L2206&lt;P$1,$M2206&gt;Q$1),Q$1-P$1,""))))))),"")</f>
        <v/>
      </c>
      <c r="Q2206" s="82" t="str">
        <f t="shared" si="2545"/>
        <v/>
      </c>
      <c r="R2206" s="82" t="str">
        <f t="shared" si="2545"/>
        <v/>
      </c>
      <c r="S2206" s="82" t="str">
        <f t="shared" si="2545"/>
        <v/>
      </c>
      <c r="T2206" s="82" t="str">
        <f t="shared" si="2545"/>
        <v/>
      </c>
      <c r="U2206" s="82" t="str">
        <f t="shared" si="2545"/>
        <v/>
      </c>
      <c r="V2206" s="82" t="str">
        <f t="shared" si="2545"/>
        <v/>
      </c>
      <c r="W2206" s="82" t="str">
        <f t="shared" si="2545"/>
        <v/>
      </c>
      <c r="X2206" s="82" t="str">
        <f t="shared" si="2545"/>
        <v/>
      </c>
      <c r="Y2206" s="82" t="str">
        <f t="shared" si="2545"/>
        <v/>
      </c>
      <c r="Z2206" s="82" t="str">
        <f t="shared" si="2545"/>
        <v/>
      </c>
      <c r="AA2206" s="82" t="str">
        <f t="shared" si="2545"/>
        <v/>
      </c>
      <c r="AB2206" s="82" t="str">
        <f t="shared" si="2545"/>
        <v/>
      </c>
      <c r="AC2206" s="82" t="str">
        <f t="shared" si="2545"/>
        <v/>
      </c>
      <c r="AD2206" s="82" t="str">
        <f t="shared" si="2545"/>
        <v/>
      </c>
      <c r="AE2206" s="82" t="str">
        <f t="shared" si="2545"/>
        <v/>
      </c>
      <c r="AF2206" s="82" t="str">
        <f t="shared" si="2545"/>
        <v/>
      </c>
      <c r="AG2206" s="82" t="str">
        <f t="shared" si="2545"/>
        <v/>
      </c>
      <c r="AH2206" s="82" t="str">
        <f t="shared" si="2545"/>
        <v/>
      </c>
      <c r="AI2206" s="82" t="str">
        <f t="shared" si="2545"/>
        <v/>
      </c>
      <c r="AJ2206" s="82" t="str">
        <f t="shared" si="2545"/>
        <v/>
      </c>
      <c r="AK2206" s="82" t="str">
        <f t="shared" si="2545"/>
        <v/>
      </c>
      <c r="AL2206" s="82" t="str">
        <f t="shared" si="2545"/>
        <v/>
      </c>
      <c r="AM2206" s="82" t="str">
        <f t="shared" si="2545"/>
        <v/>
      </c>
      <c r="AN2206" s="82" t="str">
        <f t="shared" si="2545"/>
        <v/>
      </c>
      <c r="AO2206" s="82" t="str">
        <f t="shared" si="2545"/>
        <v/>
      </c>
      <c r="AP2206" s="82" t="str">
        <f t="shared" si="2545"/>
        <v/>
      </c>
      <c r="AQ2206" s="82" t="str">
        <f t="shared" si="2545"/>
        <v/>
      </c>
      <c r="AR2206" s="82" t="str">
        <f t="shared" si="2545"/>
        <v/>
      </c>
      <c r="AS2206" s="82" t="str">
        <f t="shared" si="2545"/>
        <v/>
      </c>
      <c r="AT2206" s="82" t="str">
        <f t="shared" si="2545"/>
        <v/>
      </c>
      <c r="AU2206" s="82" t="str">
        <f t="shared" si="2545"/>
        <v/>
      </c>
      <c r="AV2206" s="82" t="str">
        <f t="shared" si="2545"/>
        <v/>
      </c>
      <c r="AW2206" s="82" t="str">
        <f t="shared" si="2545"/>
        <v/>
      </c>
      <c r="AX2206" s="82" t="str">
        <f t="shared" si="2545"/>
        <v/>
      </c>
      <c r="AY2206" s="82" t="str">
        <f t="shared" si="2545"/>
        <v/>
      </c>
      <c r="AZ2206" s="82" t="str">
        <f t="shared" si="2545"/>
        <v/>
      </c>
      <c r="BA2206" s="82" t="str">
        <f t="shared" si="2545"/>
        <v/>
      </c>
      <c r="BB2206" s="82" t="str">
        <f t="shared" si="2545"/>
        <v/>
      </c>
      <c r="BC2206" s="82" t="str">
        <f t="shared" si="2545"/>
        <v/>
      </c>
      <c r="BD2206" s="82" t="str">
        <f t="shared" si="2545"/>
        <v/>
      </c>
      <c r="BE2206" s="82" t="str">
        <f t="shared" si="2545"/>
        <v/>
      </c>
      <c r="BF2206" s="82" t="str">
        <f t="shared" si="2545"/>
        <v/>
      </c>
      <c r="BG2206" s="82" t="str">
        <f t="shared" si="2545"/>
        <v/>
      </c>
      <c r="BH2206" s="82" t="str">
        <f t="shared" si="2545"/>
        <v/>
      </c>
      <c r="BI2206" s="82" t="str">
        <f t="shared" si="2545"/>
        <v/>
      </c>
      <c r="BJ2206" s="82" t="str">
        <f t="shared" si="2535"/>
        <v/>
      </c>
      <c r="BK2206" s="83" t="str">
        <f t="shared" si="2502"/>
        <v/>
      </c>
    </row>
    <row r="2207" spans="1:63" x14ac:dyDescent="0.25">
      <c r="A2207" t="str">
        <f t="shared" si="2512"/>
        <v>1</v>
      </c>
      <c r="B2207" t="str">
        <f t="shared" si="2513"/>
        <v>0</v>
      </c>
      <c r="C2207">
        <f>COUNTIF($D$3:D2207,D2207)</f>
        <v>0</v>
      </c>
      <c r="J2207" t="str">
        <f t="shared" si="2514"/>
        <v/>
      </c>
      <c r="K2207" t="str">
        <f t="shared" si="2515"/>
        <v/>
      </c>
      <c r="L2207" t="str">
        <f t="shared" si="2516"/>
        <v xml:space="preserve"> </v>
      </c>
      <c r="M2207" t="str">
        <f t="shared" si="2517"/>
        <v/>
      </c>
      <c r="N2207" t="e">
        <f>VLOOKUP(E2207,HC!A:B,2,0)</f>
        <v>#N/A</v>
      </c>
      <c r="O2207" t="e">
        <f>VLOOKUP(N2207,HC!B:C,2,0)</f>
        <v>#N/A</v>
      </c>
      <c r="P2207" s="82" t="str">
        <f t="shared" ref="P2207:BI2207" si="2546">IFERROR(IF($G2207="inactive","",IF(AND($L2207&lt;P$1,$M2207&lt;P$1),"",IF(AND($L2207&gt;Q$1,$M2207&gt;Q$1),"",IF(AND($L2207&lt;P$1,$M2207&lt;=Q$1),$M2207-P$1,IF(AND($L2207&gt;=P$1,$M2207&gt;Q$1),Q$1-$L2207,IF(AND($L2207&gt;=P$1,$M2207&lt;=Q$1),$M2207-$L2207,IF(AND($L2207&lt;P$1,$M2207&gt;Q$1),Q$1-P$1,""))))))),"")</f>
        <v/>
      </c>
      <c r="Q2207" s="82" t="str">
        <f t="shared" si="2546"/>
        <v/>
      </c>
      <c r="R2207" s="82" t="str">
        <f t="shared" si="2546"/>
        <v/>
      </c>
      <c r="S2207" s="82" t="str">
        <f t="shared" si="2546"/>
        <v/>
      </c>
      <c r="T2207" s="82" t="str">
        <f t="shared" si="2546"/>
        <v/>
      </c>
      <c r="U2207" s="82" t="str">
        <f t="shared" si="2546"/>
        <v/>
      </c>
      <c r="V2207" s="82" t="str">
        <f t="shared" si="2546"/>
        <v/>
      </c>
      <c r="W2207" s="82" t="str">
        <f t="shared" si="2546"/>
        <v/>
      </c>
      <c r="X2207" s="82" t="str">
        <f t="shared" si="2546"/>
        <v/>
      </c>
      <c r="Y2207" s="82" t="str">
        <f t="shared" si="2546"/>
        <v/>
      </c>
      <c r="Z2207" s="82" t="str">
        <f t="shared" si="2546"/>
        <v/>
      </c>
      <c r="AA2207" s="82" t="str">
        <f t="shared" si="2546"/>
        <v/>
      </c>
      <c r="AB2207" s="82" t="str">
        <f t="shared" si="2546"/>
        <v/>
      </c>
      <c r="AC2207" s="82" t="str">
        <f t="shared" si="2546"/>
        <v/>
      </c>
      <c r="AD2207" s="82" t="str">
        <f t="shared" si="2546"/>
        <v/>
      </c>
      <c r="AE2207" s="82" t="str">
        <f t="shared" si="2546"/>
        <v/>
      </c>
      <c r="AF2207" s="82" t="str">
        <f t="shared" si="2546"/>
        <v/>
      </c>
      <c r="AG2207" s="82" t="str">
        <f t="shared" si="2546"/>
        <v/>
      </c>
      <c r="AH2207" s="82" t="str">
        <f t="shared" si="2546"/>
        <v/>
      </c>
      <c r="AI2207" s="82" t="str">
        <f t="shared" si="2546"/>
        <v/>
      </c>
      <c r="AJ2207" s="82" t="str">
        <f t="shared" si="2546"/>
        <v/>
      </c>
      <c r="AK2207" s="82" t="str">
        <f t="shared" si="2546"/>
        <v/>
      </c>
      <c r="AL2207" s="82" t="str">
        <f t="shared" si="2546"/>
        <v/>
      </c>
      <c r="AM2207" s="82" t="str">
        <f t="shared" si="2546"/>
        <v/>
      </c>
      <c r="AN2207" s="82" t="str">
        <f t="shared" si="2546"/>
        <v/>
      </c>
      <c r="AO2207" s="82" t="str">
        <f t="shared" si="2546"/>
        <v/>
      </c>
      <c r="AP2207" s="82" t="str">
        <f t="shared" si="2546"/>
        <v/>
      </c>
      <c r="AQ2207" s="82" t="str">
        <f t="shared" si="2546"/>
        <v/>
      </c>
      <c r="AR2207" s="82" t="str">
        <f t="shared" si="2546"/>
        <v/>
      </c>
      <c r="AS2207" s="82" t="str">
        <f t="shared" si="2546"/>
        <v/>
      </c>
      <c r="AT2207" s="82" t="str">
        <f t="shared" si="2546"/>
        <v/>
      </c>
      <c r="AU2207" s="82" t="str">
        <f t="shared" si="2546"/>
        <v/>
      </c>
      <c r="AV2207" s="82" t="str">
        <f t="shared" si="2546"/>
        <v/>
      </c>
      <c r="AW2207" s="82" t="str">
        <f t="shared" si="2546"/>
        <v/>
      </c>
      <c r="AX2207" s="82" t="str">
        <f t="shared" si="2546"/>
        <v/>
      </c>
      <c r="AY2207" s="82" t="str">
        <f t="shared" si="2546"/>
        <v/>
      </c>
      <c r="AZ2207" s="82" t="str">
        <f t="shared" si="2546"/>
        <v/>
      </c>
      <c r="BA2207" s="82" t="str">
        <f t="shared" si="2546"/>
        <v/>
      </c>
      <c r="BB2207" s="82" t="str">
        <f t="shared" si="2546"/>
        <v/>
      </c>
      <c r="BC2207" s="82" t="str">
        <f t="shared" si="2546"/>
        <v/>
      </c>
      <c r="BD2207" s="82" t="str">
        <f t="shared" si="2546"/>
        <v/>
      </c>
      <c r="BE2207" s="82" t="str">
        <f t="shared" si="2546"/>
        <v/>
      </c>
      <c r="BF2207" s="82" t="str">
        <f t="shared" si="2546"/>
        <v/>
      </c>
      <c r="BG2207" s="82" t="str">
        <f t="shared" si="2546"/>
        <v/>
      </c>
      <c r="BH2207" s="82" t="str">
        <f t="shared" si="2546"/>
        <v/>
      </c>
      <c r="BI2207" s="82" t="str">
        <f t="shared" si="2546"/>
        <v/>
      </c>
      <c r="BJ2207" s="82" t="str">
        <f t="shared" si="2535"/>
        <v/>
      </c>
      <c r="BK2207" s="83" t="str">
        <f t="shared" si="2502"/>
        <v/>
      </c>
    </row>
    <row r="2208" spans="1:63" x14ac:dyDescent="0.25">
      <c r="A2208" t="str">
        <f t="shared" si="2512"/>
        <v>1</v>
      </c>
      <c r="B2208" t="str">
        <f t="shared" si="2513"/>
        <v>0</v>
      </c>
      <c r="C2208">
        <f>COUNTIF($D$3:D2208,D2208)</f>
        <v>0</v>
      </c>
      <c r="J2208" t="str">
        <f t="shared" si="2514"/>
        <v/>
      </c>
      <c r="K2208" t="str">
        <f t="shared" si="2515"/>
        <v/>
      </c>
      <c r="L2208" t="str">
        <f t="shared" si="2516"/>
        <v xml:space="preserve"> </v>
      </c>
      <c r="M2208" t="str">
        <f t="shared" si="2517"/>
        <v/>
      </c>
      <c r="N2208" t="e">
        <f>VLOOKUP(E2208,HC!A:B,2,0)</f>
        <v>#N/A</v>
      </c>
      <c r="O2208" t="e">
        <f>VLOOKUP(N2208,HC!B:C,2,0)</f>
        <v>#N/A</v>
      </c>
      <c r="P2208" s="82" t="str">
        <f t="shared" ref="P2208:BI2208" si="2547">IFERROR(IF($G2208="inactive","",IF(AND($L2208&lt;P$1,$M2208&lt;P$1),"",IF(AND($L2208&gt;Q$1,$M2208&gt;Q$1),"",IF(AND($L2208&lt;P$1,$M2208&lt;=Q$1),$M2208-P$1,IF(AND($L2208&gt;=P$1,$M2208&gt;Q$1),Q$1-$L2208,IF(AND($L2208&gt;=P$1,$M2208&lt;=Q$1),$M2208-$L2208,IF(AND($L2208&lt;P$1,$M2208&gt;Q$1),Q$1-P$1,""))))))),"")</f>
        <v/>
      </c>
      <c r="Q2208" s="82" t="str">
        <f t="shared" si="2547"/>
        <v/>
      </c>
      <c r="R2208" s="82" t="str">
        <f t="shared" si="2547"/>
        <v/>
      </c>
      <c r="S2208" s="82" t="str">
        <f t="shared" si="2547"/>
        <v/>
      </c>
      <c r="T2208" s="82" t="str">
        <f t="shared" si="2547"/>
        <v/>
      </c>
      <c r="U2208" s="82" t="str">
        <f t="shared" si="2547"/>
        <v/>
      </c>
      <c r="V2208" s="82" t="str">
        <f t="shared" si="2547"/>
        <v/>
      </c>
      <c r="W2208" s="82" t="str">
        <f t="shared" si="2547"/>
        <v/>
      </c>
      <c r="X2208" s="82" t="str">
        <f t="shared" si="2547"/>
        <v/>
      </c>
      <c r="Y2208" s="82" t="str">
        <f t="shared" si="2547"/>
        <v/>
      </c>
      <c r="Z2208" s="82" t="str">
        <f t="shared" si="2547"/>
        <v/>
      </c>
      <c r="AA2208" s="82" t="str">
        <f t="shared" si="2547"/>
        <v/>
      </c>
      <c r="AB2208" s="82" t="str">
        <f t="shared" si="2547"/>
        <v/>
      </c>
      <c r="AC2208" s="82" t="str">
        <f t="shared" si="2547"/>
        <v/>
      </c>
      <c r="AD2208" s="82" t="str">
        <f t="shared" si="2547"/>
        <v/>
      </c>
      <c r="AE2208" s="82" t="str">
        <f t="shared" si="2547"/>
        <v/>
      </c>
      <c r="AF2208" s="82" t="str">
        <f t="shared" si="2547"/>
        <v/>
      </c>
      <c r="AG2208" s="82" t="str">
        <f t="shared" si="2547"/>
        <v/>
      </c>
      <c r="AH2208" s="82" t="str">
        <f t="shared" si="2547"/>
        <v/>
      </c>
      <c r="AI2208" s="82" t="str">
        <f t="shared" si="2547"/>
        <v/>
      </c>
      <c r="AJ2208" s="82" t="str">
        <f t="shared" si="2547"/>
        <v/>
      </c>
      <c r="AK2208" s="82" t="str">
        <f t="shared" si="2547"/>
        <v/>
      </c>
      <c r="AL2208" s="82" t="str">
        <f t="shared" si="2547"/>
        <v/>
      </c>
      <c r="AM2208" s="82" t="str">
        <f t="shared" si="2547"/>
        <v/>
      </c>
      <c r="AN2208" s="82" t="str">
        <f t="shared" si="2547"/>
        <v/>
      </c>
      <c r="AO2208" s="82" t="str">
        <f t="shared" si="2547"/>
        <v/>
      </c>
      <c r="AP2208" s="82" t="str">
        <f t="shared" si="2547"/>
        <v/>
      </c>
      <c r="AQ2208" s="82" t="str">
        <f t="shared" si="2547"/>
        <v/>
      </c>
      <c r="AR2208" s="82" t="str">
        <f t="shared" si="2547"/>
        <v/>
      </c>
      <c r="AS2208" s="82" t="str">
        <f t="shared" si="2547"/>
        <v/>
      </c>
      <c r="AT2208" s="82" t="str">
        <f t="shared" si="2547"/>
        <v/>
      </c>
      <c r="AU2208" s="82" t="str">
        <f t="shared" si="2547"/>
        <v/>
      </c>
      <c r="AV2208" s="82" t="str">
        <f t="shared" si="2547"/>
        <v/>
      </c>
      <c r="AW2208" s="82" t="str">
        <f t="shared" si="2547"/>
        <v/>
      </c>
      <c r="AX2208" s="82" t="str">
        <f t="shared" si="2547"/>
        <v/>
      </c>
      <c r="AY2208" s="82" t="str">
        <f t="shared" si="2547"/>
        <v/>
      </c>
      <c r="AZ2208" s="82" t="str">
        <f t="shared" si="2547"/>
        <v/>
      </c>
      <c r="BA2208" s="82" t="str">
        <f t="shared" si="2547"/>
        <v/>
      </c>
      <c r="BB2208" s="82" t="str">
        <f t="shared" si="2547"/>
        <v/>
      </c>
      <c r="BC2208" s="82" t="str">
        <f t="shared" si="2547"/>
        <v/>
      </c>
      <c r="BD2208" s="82" t="str">
        <f t="shared" si="2547"/>
        <v/>
      </c>
      <c r="BE2208" s="82" t="str">
        <f t="shared" si="2547"/>
        <v/>
      </c>
      <c r="BF2208" s="82" t="str">
        <f t="shared" si="2547"/>
        <v/>
      </c>
      <c r="BG2208" s="82" t="str">
        <f t="shared" si="2547"/>
        <v/>
      </c>
      <c r="BH2208" s="82" t="str">
        <f t="shared" si="2547"/>
        <v/>
      </c>
      <c r="BI2208" s="82" t="str">
        <f t="shared" si="2547"/>
        <v/>
      </c>
      <c r="BJ2208" s="82" t="str">
        <f t="shared" ref="BJ2208:BJ2271" si="2548">IFERROR(IF($G2208="inactive","",IF(AND($L2208&lt;BJ$1,$M2208&lt;BJ$1),"",IF(AND($L2208&gt;BK$1,$M2208&gt;BK$1),"",IF(AND($L2208&lt;BJ$1,$M2208&lt;=BK$1),$M2208-BJ$1,IF(AND($L2208&gt;=BJ$1,$M2208&gt;BK$1),BK$1-$L2208,IF(AND($L2208&gt;=BJ$1,$M2208&lt;=BK$1),$M2208-$L2208,IF(AND($L2208&lt;BJ$1,$M2208&gt;BK$1),BK$1-BJ$1,""))))))),"")</f>
        <v/>
      </c>
      <c r="BK2208" s="83" t="str">
        <f t="shared" si="2502"/>
        <v/>
      </c>
    </row>
    <row r="2209" spans="1:63" x14ac:dyDescent="0.25">
      <c r="A2209" t="str">
        <f t="shared" si="2512"/>
        <v>1</v>
      </c>
      <c r="B2209" t="str">
        <f t="shared" si="2513"/>
        <v>0</v>
      </c>
      <c r="C2209">
        <f>COUNTIF($D$3:D2209,D2209)</f>
        <v>0</v>
      </c>
      <c r="J2209" t="str">
        <f t="shared" si="2514"/>
        <v/>
      </c>
      <c r="K2209" t="str">
        <f t="shared" si="2515"/>
        <v/>
      </c>
      <c r="L2209" t="str">
        <f t="shared" si="2516"/>
        <v xml:space="preserve"> </v>
      </c>
      <c r="M2209" t="str">
        <f t="shared" si="2517"/>
        <v/>
      </c>
      <c r="N2209" t="e">
        <f>VLOOKUP(E2209,HC!A:B,2,0)</f>
        <v>#N/A</v>
      </c>
      <c r="O2209" t="e">
        <f>VLOOKUP(N2209,HC!B:C,2,0)</f>
        <v>#N/A</v>
      </c>
      <c r="P2209" s="82" t="str">
        <f t="shared" ref="P2209:BI2209" si="2549">IFERROR(IF($G2209="inactive","",IF(AND($L2209&lt;P$1,$M2209&lt;P$1),"",IF(AND($L2209&gt;Q$1,$M2209&gt;Q$1),"",IF(AND($L2209&lt;P$1,$M2209&lt;=Q$1),$M2209-P$1,IF(AND($L2209&gt;=P$1,$M2209&gt;Q$1),Q$1-$L2209,IF(AND($L2209&gt;=P$1,$M2209&lt;=Q$1),$M2209-$L2209,IF(AND($L2209&lt;P$1,$M2209&gt;Q$1),Q$1-P$1,""))))))),"")</f>
        <v/>
      </c>
      <c r="Q2209" s="82" t="str">
        <f t="shared" si="2549"/>
        <v/>
      </c>
      <c r="R2209" s="82" t="str">
        <f t="shared" si="2549"/>
        <v/>
      </c>
      <c r="S2209" s="82" t="str">
        <f t="shared" si="2549"/>
        <v/>
      </c>
      <c r="T2209" s="82" t="str">
        <f t="shared" si="2549"/>
        <v/>
      </c>
      <c r="U2209" s="82" t="str">
        <f t="shared" si="2549"/>
        <v/>
      </c>
      <c r="V2209" s="82" t="str">
        <f t="shared" si="2549"/>
        <v/>
      </c>
      <c r="W2209" s="82" t="str">
        <f t="shared" si="2549"/>
        <v/>
      </c>
      <c r="X2209" s="82" t="str">
        <f t="shared" si="2549"/>
        <v/>
      </c>
      <c r="Y2209" s="82" t="str">
        <f t="shared" si="2549"/>
        <v/>
      </c>
      <c r="Z2209" s="82" t="str">
        <f t="shared" si="2549"/>
        <v/>
      </c>
      <c r="AA2209" s="82" t="str">
        <f t="shared" si="2549"/>
        <v/>
      </c>
      <c r="AB2209" s="82" t="str">
        <f t="shared" si="2549"/>
        <v/>
      </c>
      <c r="AC2209" s="82" t="str">
        <f t="shared" si="2549"/>
        <v/>
      </c>
      <c r="AD2209" s="82" t="str">
        <f t="shared" si="2549"/>
        <v/>
      </c>
      <c r="AE2209" s="82" t="str">
        <f t="shared" si="2549"/>
        <v/>
      </c>
      <c r="AF2209" s="82" t="str">
        <f t="shared" si="2549"/>
        <v/>
      </c>
      <c r="AG2209" s="82" t="str">
        <f t="shared" si="2549"/>
        <v/>
      </c>
      <c r="AH2209" s="82" t="str">
        <f t="shared" si="2549"/>
        <v/>
      </c>
      <c r="AI2209" s="82" t="str">
        <f t="shared" si="2549"/>
        <v/>
      </c>
      <c r="AJ2209" s="82" t="str">
        <f t="shared" si="2549"/>
        <v/>
      </c>
      <c r="AK2209" s="82" t="str">
        <f t="shared" si="2549"/>
        <v/>
      </c>
      <c r="AL2209" s="82" t="str">
        <f t="shared" si="2549"/>
        <v/>
      </c>
      <c r="AM2209" s="82" t="str">
        <f t="shared" si="2549"/>
        <v/>
      </c>
      <c r="AN2209" s="82" t="str">
        <f t="shared" si="2549"/>
        <v/>
      </c>
      <c r="AO2209" s="82" t="str">
        <f t="shared" si="2549"/>
        <v/>
      </c>
      <c r="AP2209" s="82" t="str">
        <f t="shared" si="2549"/>
        <v/>
      </c>
      <c r="AQ2209" s="82" t="str">
        <f t="shared" si="2549"/>
        <v/>
      </c>
      <c r="AR2209" s="82" t="str">
        <f t="shared" si="2549"/>
        <v/>
      </c>
      <c r="AS2209" s="82" t="str">
        <f t="shared" si="2549"/>
        <v/>
      </c>
      <c r="AT2209" s="82" t="str">
        <f t="shared" si="2549"/>
        <v/>
      </c>
      <c r="AU2209" s="82" t="str">
        <f t="shared" si="2549"/>
        <v/>
      </c>
      <c r="AV2209" s="82" t="str">
        <f t="shared" si="2549"/>
        <v/>
      </c>
      <c r="AW2209" s="82" t="str">
        <f t="shared" si="2549"/>
        <v/>
      </c>
      <c r="AX2209" s="82" t="str">
        <f t="shared" si="2549"/>
        <v/>
      </c>
      <c r="AY2209" s="82" t="str">
        <f t="shared" si="2549"/>
        <v/>
      </c>
      <c r="AZ2209" s="82" t="str">
        <f t="shared" si="2549"/>
        <v/>
      </c>
      <c r="BA2209" s="82" t="str">
        <f t="shared" si="2549"/>
        <v/>
      </c>
      <c r="BB2209" s="82" t="str">
        <f t="shared" si="2549"/>
        <v/>
      </c>
      <c r="BC2209" s="82" t="str">
        <f t="shared" si="2549"/>
        <v/>
      </c>
      <c r="BD2209" s="82" t="str">
        <f t="shared" si="2549"/>
        <v/>
      </c>
      <c r="BE2209" s="82" t="str">
        <f t="shared" si="2549"/>
        <v/>
      </c>
      <c r="BF2209" s="82" t="str">
        <f t="shared" si="2549"/>
        <v/>
      </c>
      <c r="BG2209" s="82" t="str">
        <f t="shared" si="2549"/>
        <v/>
      </c>
      <c r="BH2209" s="82" t="str">
        <f t="shared" si="2549"/>
        <v/>
      </c>
      <c r="BI2209" s="82" t="str">
        <f t="shared" si="2549"/>
        <v/>
      </c>
      <c r="BJ2209" s="82" t="str">
        <f t="shared" si="2548"/>
        <v/>
      </c>
      <c r="BK2209" s="83" t="str">
        <f t="shared" si="2502"/>
        <v/>
      </c>
    </row>
    <row r="2210" spans="1:63" x14ac:dyDescent="0.25">
      <c r="A2210" t="str">
        <f t="shared" si="2512"/>
        <v>1</v>
      </c>
      <c r="B2210" t="str">
        <f t="shared" si="2513"/>
        <v>0</v>
      </c>
      <c r="C2210">
        <f>COUNTIF($D$3:D2210,D2210)</f>
        <v>0</v>
      </c>
      <c r="J2210" t="str">
        <f t="shared" si="2514"/>
        <v/>
      </c>
      <c r="K2210" t="str">
        <f t="shared" si="2515"/>
        <v/>
      </c>
      <c r="L2210" t="str">
        <f t="shared" si="2516"/>
        <v xml:space="preserve"> </v>
      </c>
      <c r="M2210" t="str">
        <f t="shared" si="2517"/>
        <v/>
      </c>
      <c r="N2210" t="e">
        <f>VLOOKUP(E2210,HC!A:B,2,0)</f>
        <v>#N/A</v>
      </c>
      <c r="O2210" t="e">
        <f>VLOOKUP(N2210,HC!B:C,2,0)</f>
        <v>#N/A</v>
      </c>
      <c r="P2210" s="82" t="str">
        <f t="shared" ref="P2210:BI2210" si="2550">IFERROR(IF($G2210="inactive","",IF(AND($L2210&lt;P$1,$M2210&lt;P$1),"",IF(AND($L2210&gt;Q$1,$M2210&gt;Q$1),"",IF(AND($L2210&lt;P$1,$M2210&lt;=Q$1),$M2210-P$1,IF(AND($L2210&gt;=P$1,$M2210&gt;Q$1),Q$1-$L2210,IF(AND($L2210&gt;=P$1,$M2210&lt;=Q$1),$M2210-$L2210,IF(AND($L2210&lt;P$1,$M2210&gt;Q$1),Q$1-P$1,""))))))),"")</f>
        <v/>
      </c>
      <c r="Q2210" s="82" t="str">
        <f t="shared" si="2550"/>
        <v/>
      </c>
      <c r="R2210" s="82" t="str">
        <f t="shared" si="2550"/>
        <v/>
      </c>
      <c r="S2210" s="82" t="str">
        <f t="shared" si="2550"/>
        <v/>
      </c>
      <c r="T2210" s="82" t="str">
        <f t="shared" si="2550"/>
        <v/>
      </c>
      <c r="U2210" s="82" t="str">
        <f t="shared" si="2550"/>
        <v/>
      </c>
      <c r="V2210" s="82" t="str">
        <f t="shared" si="2550"/>
        <v/>
      </c>
      <c r="W2210" s="82" t="str">
        <f t="shared" si="2550"/>
        <v/>
      </c>
      <c r="X2210" s="82" t="str">
        <f t="shared" si="2550"/>
        <v/>
      </c>
      <c r="Y2210" s="82" t="str">
        <f t="shared" si="2550"/>
        <v/>
      </c>
      <c r="Z2210" s="82" t="str">
        <f t="shared" si="2550"/>
        <v/>
      </c>
      <c r="AA2210" s="82" t="str">
        <f t="shared" si="2550"/>
        <v/>
      </c>
      <c r="AB2210" s="82" t="str">
        <f t="shared" si="2550"/>
        <v/>
      </c>
      <c r="AC2210" s="82" t="str">
        <f t="shared" si="2550"/>
        <v/>
      </c>
      <c r="AD2210" s="82" t="str">
        <f t="shared" si="2550"/>
        <v/>
      </c>
      <c r="AE2210" s="82" t="str">
        <f t="shared" si="2550"/>
        <v/>
      </c>
      <c r="AF2210" s="82" t="str">
        <f t="shared" si="2550"/>
        <v/>
      </c>
      <c r="AG2210" s="82" t="str">
        <f t="shared" si="2550"/>
        <v/>
      </c>
      <c r="AH2210" s="82" t="str">
        <f t="shared" si="2550"/>
        <v/>
      </c>
      <c r="AI2210" s="82" t="str">
        <f t="shared" si="2550"/>
        <v/>
      </c>
      <c r="AJ2210" s="82" t="str">
        <f t="shared" si="2550"/>
        <v/>
      </c>
      <c r="AK2210" s="82" t="str">
        <f t="shared" si="2550"/>
        <v/>
      </c>
      <c r="AL2210" s="82" t="str">
        <f t="shared" si="2550"/>
        <v/>
      </c>
      <c r="AM2210" s="82" t="str">
        <f t="shared" si="2550"/>
        <v/>
      </c>
      <c r="AN2210" s="82" t="str">
        <f t="shared" si="2550"/>
        <v/>
      </c>
      <c r="AO2210" s="82" t="str">
        <f t="shared" si="2550"/>
        <v/>
      </c>
      <c r="AP2210" s="82" t="str">
        <f t="shared" si="2550"/>
        <v/>
      </c>
      <c r="AQ2210" s="82" t="str">
        <f t="shared" si="2550"/>
        <v/>
      </c>
      <c r="AR2210" s="82" t="str">
        <f t="shared" si="2550"/>
        <v/>
      </c>
      <c r="AS2210" s="82" t="str">
        <f t="shared" si="2550"/>
        <v/>
      </c>
      <c r="AT2210" s="82" t="str">
        <f t="shared" si="2550"/>
        <v/>
      </c>
      <c r="AU2210" s="82" t="str">
        <f t="shared" si="2550"/>
        <v/>
      </c>
      <c r="AV2210" s="82" t="str">
        <f t="shared" si="2550"/>
        <v/>
      </c>
      <c r="AW2210" s="82" t="str">
        <f t="shared" si="2550"/>
        <v/>
      </c>
      <c r="AX2210" s="82" t="str">
        <f t="shared" si="2550"/>
        <v/>
      </c>
      <c r="AY2210" s="82" t="str">
        <f t="shared" si="2550"/>
        <v/>
      </c>
      <c r="AZ2210" s="82" t="str">
        <f t="shared" si="2550"/>
        <v/>
      </c>
      <c r="BA2210" s="82" t="str">
        <f t="shared" si="2550"/>
        <v/>
      </c>
      <c r="BB2210" s="82" t="str">
        <f t="shared" si="2550"/>
        <v/>
      </c>
      <c r="BC2210" s="82" t="str">
        <f t="shared" si="2550"/>
        <v/>
      </c>
      <c r="BD2210" s="82" t="str">
        <f t="shared" si="2550"/>
        <v/>
      </c>
      <c r="BE2210" s="82" t="str">
        <f t="shared" si="2550"/>
        <v/>
      </c>
      <c r="BF2210" s="82" t="str">
        <f t="shared" si="2550"/>
        <v/>
      </c>
      <c r="BG2210" s="82" t="str">
        <f t="shared" si="2550"/>
        <v/>
      </c>
      <c r="BH2210" s="82" t="str">
        <f t="shared" si="2550"/>
        <v/>
      </c>
      <c r="BI2210" s="82" t="str">
        <f t="shared" si="2550"/>
        <v/>
      </c>
      <c r="BJ2210" s="82" t="str">
        <f t="shared" si="2548"/>
        <v/>
      </c>
      <c r="BK2210" s="83" t="str">
        <f t="shared" si="2502"/>
        <v/>
      </c>
    </row>
    <row r="2211" spans="1:63" x14ac:dyDescent="0.25">
      <c r="A2211" t="str">
        <f t="shared" si="2512"/>
        <v>1</v>
      </c>
      <c r="B2211" t="str">
        <f t="shared" si="2513"/>
        <v>0</v>
      </c>
      <c r="C2211">
        <f>COUNTIF($D$3:D2211,D2211)</f>
        <v>0</v>
      </c>
      <c r="J2211" t="str">
        <f t="shared" si="2514"/>
        <v/>
      </c>
      <c r="K2211" t="str">
        <f t="shared" si="2515"/>
        <v/>
      </c>
      <c r="L2211" t="str">
        <f t="shared" si="2516"/>
        <v xml:space="preserve"> </v>
      </c>
      <c r="M2211" t="str">
        <f t="shared" si="2517"/>
        <v/>
      </c>
      <c r="N2211" t="e">
        <f>VLOOKUP(E2211,HC!A:B,2,0)</f>
        <v>#N/A</v>
      </c>
      <c r="O2211" t="e">
        <f>VLOOKUP(N2211,HC!B:C,2,0)</f>
        <v>#N/A</v>
      </c>
      <c r="P2211" s="82" t="str">
        <f t="shared" ref="P2211:BI2211" si="2551">IFERROR(IF($G2211="inactive","",IF(AND($L2211&lt;P$1,$M2211&lt;P$1),"",IF(AND($L2211&gt;Q$1,$M2211&gt;Q$1),"",IF(AND($L2211&lt;P$1,$M2211&lt;=Q$1),$M2211-P$1,IF(AND($L2211&gt;=P$1,$M2211&gt;Q$1),Q$1-$L2211,IF(AND($L2211&gt;=P$1,$M2211&lt;=Q$1),$M2211-$L2211,IF(AND($L2211&lt;P$1,$M2211&gt;Q$1),Q$1-P$1,""))))))),"")</f>
        <v/>
      </c>
      <c r="Q2211" s="82" t="str">
        <f t="shared" si="2551"/>
        <v/>
      </c>
      <c r="R2211" s="82" t="str">
        <f t="shared" si="2551"/>
        <v/>
      </c>
      <c r="S2211" s="82" t="str">
        <f t="shared" si="2551"/>
        <v/>
      </c>
      <c r="T2211" s="82" t="str">
        <f t="shared" si="2551"/>
        <v/>
      </c>
      <c r="U2211" s="82" t="str">
        <f t="shared" si="2551"/>
        <v/>
      </c>
      <c r="V2211" s="82" t="str">
        <f t="shared" si="2551"/>
        <v/>
      </c>
      <c r="W2211" s="82" t="str">
        <f t="shared" si="2551"/>
        <v/>
      </c>
      <c r="X2211" s="82" t="str">
        <f t="shared" si="2551"/>
        <v/>
      </c>
      <c r="Y2211" s="82" t="str">
        <f t="shared" si="2551"/>
        <v/>
      </c>
      <c r="Z2211" s="82" t="str">
        <f t="shared" si="2551"/>
        <v/>
      </c>
      <c r="AA2211" s="82" t="str">
        <f t="shared" si="2551"/>
        <v/>
      </c>
      <c r="AB2211" s="82" t="str">
        <f t="shared" si="2551"/>
        <v/>
      </c>
      <c r="AC2211" s="82" t="str">
        <f t="shared" si="2551"/>
        <v/>
      </c>
      <c r="AD2211" s="82" t="str">
        <f t="shared" si="2551"/>
        <v/>
      </c>
      <c r="AE2211" s="82" t="str">
        <f t="shared" si="2551"/>
        <v/>
      </c>
      <c r="AF2211" s="82" t="str">
        <f t="shared" si="2551"/>
        <v/>
      </c>
      <c r="AG2211" s="82" t="str">
        <f t="shared" si="2551"/>
        <v/>
      </c>
      <c r="AH2211" s="82" t="str">
        <f t="shared" si="2551"/>
        <v/>
      </c>
      <c r="AI2211" s="82" t="str">
        <f t="shared" si="2551"/>
        <v/>
      </c>
      <c r="AJ2211" s="82" t="str">
        <f t="shared" si="2551"/>
        <v/>
      </c>
      <c r="AK2211" s="82" t="str">
        <f t="shared" si="2551"/>
        <v/>
      </c>
      <c r="AL2211" s="82" t="str">
        <f t="shared" si="2551"/>
        <v/>
      </c>
      <c r="AM2211" s="82" t="str">
        <f t="shared" si="2551"/>
        <v/>
      </c>
      <c r="AN2211" s="82" t="str">
        <f t="shared" si="2551"/>
        <v/>
      </c>
      <c r="AO2211" s="82" t="str">
        <f t="shared" si="2551"/>
        <v/>
      </c>
      <c r="AP2211" s="82" t="str">
        <f t="shared" si="2551"/>
        <v/>
      </c>
      <c r="AQ2211" s="82" t="str">
        <f t="shared" si="2551"/>
        <v/>
      </c>
      <c r="AR2211" s="82" t="str">
        <f t="shared" si="2551"/>
        <v/>
      </c>
      <c r="AS2211" s="82" t="str">
        <f t="shared" si="2551"/>
        <v/>
      </c>
      <c r="AT2211" s="82" t="str">
        <f t="shared" si="2551"/>
        <v/>
      </c>
      <c r="AU2211" s="82" t="str">
        <f t="shared" si="2551"/>
        <v/>
      </c>
      <c r="AV2211" s="82" t="str">
        <f t="shared" si="2551"/>
        <v/>
      </c>
      <c r="AW2211" s="82" t="str">
        <f t="shared" si="2551"/>
        <v/>
      </c>
      <c r="AX2211" s="82" t="str">
        <f t="shared" si="2551"/>
        <v/>
      </c>
      <c r="AY2211" s="82" t="str">
        <f t="shared" si="2551"/>
        <v/>
      </c>
      <c r="AZ2211" s="82" t="str">
        <f t="shared" si="2551"/>
        <v/>
      </c>
      <c r="BA2211" s="82" t="str">
        <f t="shared" si="2551"/>
        <v/>
      </c>
      <c r="BB2211" s="82" t="str">
        <f t="shared" si="2551"/>
        <v/>
      </c>
      <c r="BC2211" s="82" t="str">
        <f t="shared" si="2551"/>
        <v/>
      </c>
      <c r="BD2211" s="82" t="str">
        <f t="shared" si="2551"/>
        <v/>
      </c>
      <c r="BE2211" s="82" t="str">
        <f t="shared" si="2551"/>
        <v/>
      </c>
      <c r="BF2211" s="82" t="str">
        <f t="shared" si="2551"/>
        <v/>
      </c>
      <c r="BG2211" s="82" t="str">
        <f t="shared" si="2551"/>
        <v/>
      </c>
      <c r="BH2211" s="82" t="str">
        <f t="shared" si="2551"/>
        <v/>
      </c>
      <c r="BI2211" s="82" t="str">
        <f t="shared" si="2551"/>
        <v/>
      </c>
      <c r="BJ2211" s="82" t="str">
        <f t="shared" si="2548"/>
        <v/>
      </c>
      <c r="BK2211" s="83" t="str">
        <f t="shared" si="2502"/>
        <v/>
      </c>
    </row>
    <row r="2212" spans="1:63" x14ac:dyDescent="0.25">
      <c r="A2212" t="str">
        <f t="shared" si="2512"/>
        <v>1</v>
      </c>
      <c r="B2212" t="str">
        <f t="shared" si="2513"/>
        <v>0</v>
      </c>
      <c r="C2212">
        <f>COUNTIF($D$3:D2212,D2212)</f>
        <v>0</v>
      </c>
      <c r="J2212" t="str">
        <f t="shared" si="2514"/>
        <v/>
      </c>
      <c r="K2212" t="str">
        <f t="shared" si="2515"/>
        <v/>
      </c>
      <c r="L2212" t="str">
        <f t="shared" si="2516"/>
        <v xml:space="preserve"> </v>
      </c>
      <c r="M2212" t="str">
        <f t="shared" si="2517"/>
        <v/>
      </c>
      <c r="N2212" t="e">
        <f>VLOOKUP(E2212,HC!A:B,2,0)</f>
        <v>#N/A</v>
      </c>
      <c r="O2212" t="e">
        <f>VLOOKUP(N2212,HC!B:C,2,0)</f>
        <v>#N/A</v>
      </c>
      <c r="P2212" s="82" t="str">
        <f t="shared" ref="P2212:BI2212" si="2552">IFERROR(IF($G2212="inactive","",IF(AND($L2212&lt;P$1,$M2212&lt;P$1),"",IF(AND($L2212&gt;Q$1,$M2212&gt;Q$1),"",IF(AND($L2212&lt;P$1,$M2212&lt;=Q$1),$M2212-P$1,IF(AND($L2212&gt;=P$1,$M2212&gt;Q$1),Q$1-$L2212,IF(AND($L2212&gt;=P$1,$M2212&lt;=Q$1),$M2212-$L2212,IF(AND($L2212&lt;P$1,$M2212&gt;Q$1),Q$1-P$1,""))))))),"")</f>
        <v/>
      </c>
      <c r="Q2212" s="82" t="str">
        <f t="shared" si="2552"/>
        <v/>
      </c>
      <c r="R2212" s="82" t="str">
        <f t="shared" si="2552"/>
        <v/>
      </c>
      <c r="S2212" s="82" t="str">
        <f t="shared" si="2552"/>
        <v/>
      </c>
      <c r="T2212" s="82" t="str">
        <f t="shared" si="2552"/>
        <v/>
      </c>
      <c r="U2212" s="82" t="str">
        <f t="shared" si="2552"/>
        <v/>
      </c>
      <c r="V2212" s="82" t="str">
        <f t="shared" si="2552"/>
        <v/>
      </c>
      <c r="W2212" s="82" t="str">
        <f t="shared" si="2552"/>
        <v/>
      </c>
      <c r="X2212" s="82" t="str">
        <f t="shared" si="2552"/>
        <v/>
      </c>
      <c r="Y2212" s="82" t="str">
        <f t="shared" si="2552"/>
        <v/>
      </c>
      <c r="Z2212" s="82" t="str">
        <f t="shared" si="2552"/>
        <v/>
      </c>
      <c r="AA2212" s="82" t="str">
        <f t="shared" si="2552"/>
        <v/>
      </c>
      <c r="AB2212" s="82" t="str">
        <f t="shared" si="2552"/>
        <v/>
      </c>
      <c r="AC2212" s="82" t="str">
        <f t="shared" si="2552"/>
        <v/>
      </c>
      <c r="AD2212" s="82" t="str">
        <f t="shared" si="2552"/>
        <v/>
      </c>
      <c r="AE2212" s="82" t="str">
        <f t="shared" si="2552"/>
        <v/>
      </c>
      <c r="AF2212" s="82" t="str">
        <f t="shared" si="2552"/>
        <v/>
      </c>
      <c r="AG2212" s="82" t="str">
        <f t="shared" si="2552"/>
        <v/>
      </c>
      <c r="AH2212" s="82" t="str">
        <f t="shared" si="2552"/>
        <v/>
      </c>
      <c r="AI2212" s="82" t="str">
        <f t="shared" si="2552"/>
        <v/>
      </c>
      <c r="AJ2212" s="82" t="str">
        <f t="shared" si="2552"/>
        <v/>
      </c>
      <c r="AK2212" s="82" t="str">
        <f t="shared" si="2552"/>
        <v/>
      </c>
      <c r="AL2212" s="82" t="str">
        <f t="shared" si="2552"/>
        <v/>
      </c>
      <c r="AM2212" s="82" t="str">
        <f t="shared" si="2552"/>
        <v/>
      </c>
      <c r="AN2212" s="82" t="str">
        <f t="shared" si="2552"/>
        <v/>
      </c>
      <c r="AO2212" s="82" t="str">
        <f t="shared" si="2552"/>
        <v/>
      </c>
      <c r="AP2212" s="82" t="str">
        <f t="shared" si="2552"/>
        <v/>
      </c>
      <c r="AQ2212" s="82" t="str">
        <f t="shared" si="2552"/>
        <v/>
      </c>
      <c r="AR2212" s="82" t="str">
        <f t="shared" si="2552"/>
        <v/>
      </c>
      <c r="AS2212" s="82" t="str">
        <f t="shared" si="2552"/>
        <v/>
      </c>
      <c r="AT2212" s="82" t="str">
        <f t="shared" si="2552"/>
        <v/>
      </c>
      <c r="AU2212" s="82" t="str">
        <f t="shared" si="2552"/>
        <v/>
      </c>
      <c r="AV2212" s="82" t="str">
        <f t="shared" si="2552"/>
        <v/>
      </c>
      <c r="AW2212" s="82" t="str">
        <f t="shared" si="2552"/>
        <v/>
      </c>
      <c r="AX2212" s="82" t="str">
        <f t="shared" si="2552"/>
        <v/>
      </c>
      <c r="AY2212" s="82" t="str">
        <f t="shared" si="2552"/>
        <v/>
      </c>
      <c r="AZ2212" s="82" t="str">
        <f t="shared" si="2552"/>
        <v/>
      </c>
      <c r="BA2212" s="82" t="str">
        <f t="shared" si="2552"/>
        <v/>
      </c>
      <c r="BB2212" s="82" t="str">
        <f t="shared" si="2552"/>
        <v/>
      </c>
      <c r="BC2212" s="82" t="str">
        <f t="shared" si="2552"/>
        <v/>
      </c>
      <c r="BD2212" s="82" t="str">
        <f t="shared" si="2552"/>
        <v/>
      </c>
      <c r="BE2212" s="82" t="str">
        <f t="shared" si="2552"/>
        <v/>
      </c>
      <c r="BF2212" s="82" t="str">
        <f t="shared" si="2552"/>
        <v/>
      </c>
      <c r="BG2212" s="82" t="str">
        <f t="shared" si="2552"/>
        <v/>
      </c>
      <c r="BH2212" s="82" t="str">
        <f t="shared" si="2552"/>
        <v/>
      </c>
      <c r="BI2212" s="82" t="str">
        <f t="shared" si="2552"/>
        <v/>
      </c>
      <c r="BJ2212" s="82" t="str">
        <f t="shared" si="2548"/>
        <v/>
      </c>
      <c r="BK2212" s="83" t="str">
        <f t="shared" si="2502"/>
        <v/>
      </c>
    </row>
    <row r="2213" spans="1:63" x14ac:dyDescent="0.25">
      <c r="A2213" t="str">
        <f t="shared" si="2512"/>
        <v>1</v>
      </c>
      <c r="B2213" t="str">
        <f t="shared" si="2513"/>
        <v>0</v>
      </c>
      <c r="C2213">
        <f>COUNTIF($D$3:D2213,D2213)</f>
        <v>0</v>
      </c>
      <c r="J2213" t="str">
        <f t="shared" si="2514"/>
        <v/>
      </c>
      <c r="K2213" t="str">
        <f t="shared" si="2515"/>
        <v/>
      </c>
      <c r="L2213" t="str">
        <f t="shared" si="2516"/>
        <v xml:space="preserve"> </v>
      </c>
      <c r="M2213" t="str">
        <f t="shared" si="2517"/>
        <v/>
      </c>
      <c r="N2213" t="e">
        <f>VLOOKUP(E2213,HC!A:B,2,0)</f>
        <v>#N/A</v>
      </c>
      <c r="O2213" t="e">
        <f>VLOOKUP(N2213,HC!B:C,2,0)</f>
        <v>#N/A</v>
      </c>
      <c r="P2213" s="82" t="str">
        <f t="shared" ref="P2213:BI2213" si="2553">IFERROR(IF($G2213="inactive","",IF(AND($L2213&lt;P$1,$M2213&lt;P$1),"",IF(AND($L2213&gt;Q$1,$M2213&gt;Q$1),"",IF(AND($L2213&lt;P$1,$M2213&lt;=Q$1),$M2213-P$1,IF(AND($L2213&gt;=P$1,$M2213&gt;Q$1),Q$1-$L2213,IF(AND($L2213&gt;=P$1,$M2213&lt;=Q$1),$M2213-$L2213,IF(AND($L2213&lt;P$1,$M2213&gt;Q$1),Q$1-P$1,""))))))),"")</f>
        <v/>
      </c>
      <c r="Q2213" s="82" t="str">
        <f t="shared" si="2553"/>
        <v/>
      </c>
      <c r="R2213" s="82" t="str">
        <f t="shared" si="2553"/>
        <v/>
      </c>
      <c r="S2213" s="82" t="str">
        <f t="shared" si="2553"/>
        <v/>
      </c>
      <c r="T2213" s="82" t="str">
        <f t="shared" si="2553"/>
        <v/>
      </c>
      <c r="U2213" s="82" t="str">
        <f t="shared" si="2553"/>
        <v/>
      </c>
      <c r="V2213" s="82" t="str">
        <f t="shared" si="2553"/>
        <v/>
      </c>
      <c r="W2213" s="82" t="str">
        <f t="shared" si="2553"/>
        <v/>
      </c>
      <c r="X2213" s="82" t="str">
        <f t="shared" si="2553"/>
        <v/>
      </c>
      <c r="Y2213" s="82" t="str">
        <f t="shared" si="2553"/>
        <v/>
      </c>
      <c r="Z2213" s="82" t="str">
        <f t="shared" si="2553"/>
        <v/>
      </c>
      <c r="AA2213" s="82" t="str">
        <f t="shared" si="2553"/>
        <v/>
      </c>
      <c r="AB2213" s="82" t="str">
        <f t="shared" si="2553"/>
        <v/>
      </c>
      <c r="AC2213" s="82" t="str">
        <f t="shared" si="2553"/>
        <v/>
      </c>
      <c r="AD2213" s="82" t="str">
        <f t="shared" si="2553"/>
        <v/>
      </c>
      <c r="AE2213" s="82" t="str">
        <f t="shared" si="2553"/>
        <v/>
      </c>
      <c r="AF2213" s="82" t="str">
        <f t="shared" si="2553"/>
        <v/>
      </c>
      <c r="AG2213" s="82" t="str">
        <f t="shared" si="2553"/>
        <v/>
      </c>
      <c r="AH2213" s="82" t="str">
        <f t="shared" si="2553"/>
        <v/>
      </c>
      <c r="AI2213" s="82" t="str">
        <f t="shared" si="2553"/>
        <v/>
      </c>
      <c r="AJ2213" s="82" t="str">
        <f t="shared" si="2553"/>
        <v/>
      </c>
      <c r="AK2213" s="82" t="str">
        <f t="shared" si="2553"/>
        <v/>
      </c>
      <c r="AL2213" s="82" t="str">
        <f t="shared" si="2553"/>
        <v/>
      </c>
      <c r="AM2213" s="82" t="str">
        <f t="shared" si="2553"/>
        <v/>
      </c>
      <c r="AN2213" s="82" t="str">
        <f t="shared" si="2553"/>
        <v/>
      </c>
      <c r="AO2213" s="82" t="str">
        <f t="shared" si="2553"/>
        <v/>
      </c>
      <c r="AP2213" s="82" t="str">
        <f t="shared" si="2553"/>
        <v/>
      </c>
      <c r="AQ2213" s="82" t="str">
        <f t="shared" si="2553"/>
        <v/>
      </c>
      <c r="AR2213" s="82" t="str">
        <f t="shared" si="2553"/>
        <v/>
      </c>
      <c r="AS2213" s="82" t="str">
        <f t="shared" si="2553"/>
        <v/>
      </c>
      <c r="AT2213" s="82" t="str">
        <f t="shared" si="2553"/>
        <v/>
      </c>
      <c r="AU2213" s="82" t="str">
        <f t="shared" si="2553"/>
        <v/>
      </c>
      <c r="AV2213" s="82" t="str">
        <f t="shared" si="2553"/>
        <v/>
      </c>
      <c r="AW2213" s="82" t="str">
        <f t="shared" si="2553"/>
        <v/>
      </c>
      <c r="AX2213" s="82" t="str">
        <f t="shared" si="2553"/>
        <v/>
      </c>
      <c r="AY2213" s="82" t="str">
        <f t="shared" si="2553"/>
        <v/>
      </c>
      <c r="AZ2213" s="82" t="str">
        <f t="shared" si="2553"/>
        <v/>
      </c>
      <c r="BA2213" s="82" t="str">
        <f t="shared" si="2553"/>
        <v/>
      </c>
      <c r="BB2213" s="82" t="str">
        <f t="shared" si="2553"/>
        <v/>
      </c>
      <c r="BC2213" s="82" t="str">
        <f t="shared" si="2553"/>
        <v/>
      </c>
      <c r="BD2213" s="82" t="str">
        <f t="shared" si="2553"/>
        <v/>
      </c>
      <c r="BE2213" s="82" t="str">
        <f t="shared" si="2553"/>
        <v/>
      </c>
      <c r="BF2213" s="82" t="str">
        <f t="shared" si="2553"/>
        <v/>
      </c>
      <c r="BG2213" s="82" t="str">
        <f t="shared" si="2553"/>
        <v/>
      </c>
      <c r="BH2213" s="82" t="str">
        <f t="shared" si="2553"/>
        <v/>
      </c>
      <c r="BI2213" s="82" t="str">
        <f t="shared" si="2553"/>
        <v/>
      </c>
      <c r="BJ2213" s="82" t="str">
        <f t="shared" si="2548"/>
        <v/>
      </c>
      <c r="BK2213" s="83" t="str">
        <f t="shared" si="2502"/>
        <v/>
      </c>
    </row>
    <row r="2214" spans="1:63" x14ac:dyDescent="0.25">
      <c r="A2214" t="str">
        <f t="shared" si="2512"/>
        <v>1</v>
      </c>
      <c r="B2214" t="str">
        <f t="shared" si="2513"/>
        <v>0</v>
      </c>
      <c r="C2214">
        <f>COUNTIF($D$3:D2214,D2214)</f>
        <v>0</v>
      </c>
      <c r="J2214" t="str">
        <f t="shared" si="2514"/>
        <v/>
      </c>
      <c r="K2214" t="str">
        <f t="shared" si="2515"/>
        <v/>
      </c>
      <c r="L2214" t="str">
        <f t="shared" si="2516"/>
        <v xml:space="preserve"> </v>
      </c>
      <c r="M2214" t="str">
        <f t="shared" si="2517"/>
        <v/>
      </c>
      <c r="N2214" t="e">
        <f>VLOOKUP(E2214,HC!A:B,2,0)</f>
        <v>#N/A</v>
      </c>
      <c r="O2214" t="e">
        <f>VLOOKUP(N2214,HC!B:C,2,0)</f>
        <v>#N/A</v>
      </c>
      <c r="P2214" s="82" t="str">
        <f t="shared" ref="P2214:BI2214" si="2554">IFERROR(IF($G2214="inactive","",IF(AND($L2214&lt;P$1,$M2214&lt;P$1),"",IF(AND($L2214&gt;Q$1,$M2214&gt;Q$1),"",IF(AND($L2214&lt;P$1,$M2214&lt;=Q$1),$M2214-P$1,IF(AND($L2214&gt;=P$1,$M2214&gt;Q$1),Q$1-$L2214,IF(AND($L2214&gt;=P$1,$M2214&lt;=Q$1),$M2214-$L2214,IF(AND($L2214&lt;P$1,$M2214&gt;Q$1),Q$1-P$1,""))))))),"")</f>
        <v/>
      </c>
      <c r="Q2214" s="82" t="str">
        <f t="shared" si="2554"/>
        <v/>
      </c>
      <c r="R2214" s="82" t="str">
        <f t="shared" si="2554"/>
        <v/>
      </c>
      <c r="S2214" s="82" t="str">
        <f t="shared" si="2554"/>
        <v/>
      </c>
      <c r="T2214" s="82" t="str">
        <f t="shared" si="2554"/>
        <v/>
      </c>
      <c r="U2214" s="82" t="str">
        <f t="shared" si="2554"/>
        <v/>
      </c>
      <c r="V2214" s="82" t="str">
        <f t="shared" si="2554"/>
        <v/>
      </c>
      <c r="W2214" s="82" t="str">
        <f t="shared" si="2554"/>
        <v/>
      </c>
      <c r="X2214" s="82" t="str">
        <f t="shared" si="2554"/>
        <v/>
      </c>
      <c r="Y2214" s="82" t="str">
        <f t="shared" si="2554"/>
        <v/>
      </c>
      <c r="Z2214" s="82" t="str">
        <f t="shared" si="2554"/>
        <v/>
      </c>
      <c r="AA2214" s="82" t="str">
        <f t="shared" si="2554"/>
        <v/>
      </c>
      <c r="AB2214" s="82" t="str">
        <f t="shared" si="2554"/>
        <v/>
      </c>
      <c r="AC2214" s="82" t="str">
        <f t="shared" si="2554"/>
        <v/>
      </c>
      <c r="AD2214" s="82" t="str">
        <f t="shared" si="2554"/>
        <v/>
      </c>
      <c r="AE2214" s="82" t="str">
        <f t="shared" si="2554"/>
        <v/>
      </c>
      <c r="AF2214" s="82" t="str">
        <f t="shared" si="2554"/>
        <v/>
      </c>
      <c r="AG2214" s="82" t="str">
        <f t="shared" si="2554"/>
        <v/>
      </c>
      <c r="AH2214" s="82" t="str">
        <f t="shared" si="2554"/>
        <v/>
      </c>
      <c r="AI2214" s="82" t="str">
        <f t="shared" si="2554"/>
        <v/>
      </c>
      <c r="AJ2214" s="82" t="str">
        <f t="shared" si="2554"/>
        <v/>
      </c>
      <c r="AK2214" s="82" t="str">
        <f t="shared" si="2554"/>
        <v/>
      </c>
      <c r="AL2214" s="82" t="str">
        <f t="shared" si="2554"/>
        <v/>
      </c>
      <c r="AM2214" s="82" t="str">
        <f t="shared" si="2554"/>
        <v/>
      </c>
      <c r="AN2214" s="82" t="str">
        <f t="shared" si="2554"/>
        <v/>
      </c>
      <c r="AO2214" s="82" t="str">
        <f t="shared" si="2554"/>
        <v/>
      </c>
      <c r="AP2214" s="82" t="str">
        <f t="shared" si="2554"/>
        <v/>
      </c>
      <c r="AQ2214" s="82" t="str">
        <f t="shared" si="2554"/>
        <v/>
      </c>
      <c r="AR2214" s="82" t="str">
        <f t="shared" si="2554"/>
        <v/>
      </c>
      <c r="AS2214" s="82" t="str">
        <f t="shared" si="2554"/>
        <v/>
      </c>
      <c r="AT2214" s="82" t="str">
        <f t="shared" si="2554"/>
        <v/>
      </c>
      <c r="AU2214" s="82" t="str">
        <f t="shared" si="2554"/>
        <v/>
      </c>
      <c r="AV2214" s="82" t="str">
        <f t="shared" si="2554"/>
        <v/>
      </c>
      <c r="AW2214" s="82" t="str">
        <f t="shared" si="2554"/>
        <v/>
      </c>
      <c r="AX2214" s="82" t="str">
        <f t="shared" si="2554"/>
        <v/>
      </c>
      <c r="AY2214" s="82" t="str">
        <f t="shared" si="2554"/>
        <v/>
      </c>
      <c r="AZ2214" s="82" t="str">
        <f t="shared" si="2554"/>
        <v/>
      </c>
      <c r="BA2214" s="82" t="str">
        <f t="shared" si="2554"/>
        <v/>
      </c>
      <c r="BB2214" s="82" t="str">
        <f t="shared" si="2554"/>
        <v/>
      </c>
      <c r="BC2214" s="82" t="str">
        <f t="shared" si="2554"/>
        <v/>
      </c>
      <c r="BD2214" s="82" t="str">
        <f t="shared" si="2554"/>
        <v/>
      </c>
      <c r="BE2214" s="82" t="str">
        <f t="shared" si="2554"/>
        <v/>
      </c>
      <c r="BF2214" s="82" t="str">
        <f t="shared" si="2554"/>
        <v/>
      </c>
      <c r="BG2214" s="82" t="str">
        <f t="shared" si="2554"/>
        <v/>
      </c>
      <c r="BH2214" s="82" t="str">
        <f t="shared" si="2554"/>
        <v/>
      </c>
      <c r="BI2214" s="82" t="str">
        <f t="shared" si="2554"/>
        <v/>
      </c>
      <c r="BJ2214" s="82" t="str">
        <f t="shared" si="2548"/>
        <v/>
      </c>
      <c r="BK2214" s="83" t="str">
        <f t="shared" si="2502"/>
        <v/>
      </c>
    </row>
    <row r="2215" spans="1:63" x14ac:dyDescent="0.25">
      <c r="A2215" t="str">
        <f t="shared" si="2512"/>
        <v>1</v>
      </c>
      <c r="B2215" t="str">
        <f t="shared" si="2513"/>
        <v>0</v>
      </c>
      <c r="C2215">
        <f>COUNTIF($D$3:D2215,D2215)</f>
        <v>0</v>
      </c>
      <c r="J2215" t="str">
        <f t="shared" si="2514"/>
        <v/>
      </c>
      <c r="K2215" t="str">
        <f t="shared" si="2515"/>
        <v/>
      </c>
      <c r="L2215" t="str">
        <f t="shared" si="2516"/>
        <v xml:space="preserve"> </v>
      </c>
      <c r="M2215" t="str">
        <f t="shared" si="2517"/>
        <v/>
      </c>
      <c r="N2215" t="e">
        <f>VLOOKUP(E2215,HC!A:B,2,0)</f>
        <v>#N/A</v>
      </c>
      <c r="O2215" t="e">
        <f>VLOOKUP(N2215,HC!B:C,2,0)</f>
        <v>#N/A</v>
      </c>
      <c r="P2215" s="82" t="str">
        <f t="shared" ref="P2215:BI2215" si="2555">IFERROR(IF($G2215="inactive","",IF(AND($L2215&lt;P$1,$M2215&lt;P$1),"",IF(AND($L2215&gt;Q$1,$M2215&gt;Q$1),"",IF(AND($L2215&lt;P$1,$M2215&lt;=Q$1),$M2215-P$1,IF(AND($L2215&gt;=P$1,$M2215&gt;Q$1),Q$1-$L2215,IF(AND($L2215&gt;=P$1,$M2215&lt;=Q$1),$M2215-$L2215,IF(AND($L2215&lt;P$1,$M2215&gt;Q$1),Q$1-P$1,""))))))),"")</f>
        <v/>
      </c>
      <c r="Q2215" s="82" t="str">
        <f t="shared" si="2555"/>
        <v/>
      </c>
      <c r="R2215" s="82" t="str">
        <f t="shared" si="2555"/>
        <v/>
      </c>
      <c r="S2215" s="82" t="str">
        <f t="shared" si="2555"/>
        <v/>
      </c>
      <c r="T2215" s="82" t="str">
        <f t="shared" si="2555"/>
        <v/>
      </c>
      <c r="U2215" s="82" t="str">
        <f t="shared" si="2555"/>
        <v/>
      </c>
      <c r="V2215" s="82" t="str">
        <f t="shared" si="2555"/>
        <v/>
      </c>
      <c r="W2215" s="82" t="str">
        <f t="shared" si="2555"/>
        <v/>
      </c>
      <c r="X2215" s="82" t="str">
        <f t="shared" si="2555"/>
        <v/>
      </c>
      <c r="Y2215" s="82" t="str">
        <f t="shared" si="2555"/>
        <v/>
      </c>
      <c r="Z2215" s="82" t="str">
        <f t="shared" si="2555"/>
        <v/>
      </c>
      <c r="AA2215" s="82" t="str">
        <f t="shared" si="2555"/>
        <v/>
      </c>
      <c r="AB2215" s="82" t="str">
        <f t="shared" si="2555"/>
        <v/>
      </c>
      <c r="AC2215" s="82" t="str">
        <f t="shared" si="2555"/>
        <v/>
      </c>
      <c r="AD2215" s="82" t="str">
        <f t="shared" si="2555"/>
        <v/>
      </c>
      <c r="AE2215" s="82" t="str">
        <f t="shared" si="2555"/>
        <v/>
      </c>
      <c r="AF2215" s="82" t="str">
        <f t="shared" si="2555"/>
        <v/>
      </c>
      <c r="AG2215" s="82" t="str">
        <f t="shared" si="2555"/>
        <v/>
      </c>
      <c r="AH2215" s="82" t="str">
        <f t="shared" si="2555"/>
        <v/>
      </c>
      <c r="AI2215" s="82" t="str">
        <f t="shared" si="2555"/>
        <v/>
      </c>
      <c r="AJ2215" s="82" t="str">
        <f t="shared" si="2555"/>
        <v/>
      </c>
      <c r="AK2215" s="82" t="str">
        <f t="shared" si="2555"/>
        <v/>
      </c>
      <c r="AL2215" s="82" t="str">
        <f t="shared" si="2555"/>
        <v/>
      </c>
      <c r="AM2215" s="82" t="str">
        <f t="shared" si="2555"/>
        <v/>
      </c>
      <c r="AN2215" s="82" t="str">
        <f t="shared" si="2555"/>
        <v/>
      </c>
      <c r="AO2215" s="82" t="str">
        <f t="shared" si="2555"/>
        <v/>
      </c>
      <c r="AP2215" s="82" t="str">
        <f t="shared" si="2555"/>
        <v/>
      </c>
      <c r="AQ2215" s="82" t="str">
        <f t="shared" si="2555"/>
        <v/>
      </c>
      <c r="AR2215" s="82" t="str">
        <f t="shared" si="2555"/>
        <v/>
      </c>
      <c r="AS2215" s="82" t="str">
        <f t="shared" si="2555"/>
        <v/>
      </c>
      <c r="AT2215" s="82" t="str">
        <f t="shared" si="2555"/>
        <v/>
      </c>
      <c r="AU2215" s="82" t="str">
        <f t="shared" si="2555"/>
        <v/>
      </c>
      <c r="AV2215" s="82" t="str">
        <f t="shared" si="2555"/>
        <v/>
      </c>
      <c r="AW2215" s="82" t="str">
        <f t="shared" si="2555"/>
        <v/>
      </c>
      <c r="AX2215" s="82" t="str">
        <f t="shared" si="2555"/>
        <v/>
      </c>
      <c r="AY2215" s="82" t="str">
        <f t="shared" si="2555"/>
        <v/>
      </c>
      <c r="AZ2215" s="82" t="str">
        <f t="shared" si="2555"/>
        <v/>
      </c>
      <c r="BA2215" s="82" t="str">
        <f t="shared" si="2555"/>
        <v/>
      </c>
      <c r="BB2215" s="82" t="str">
        <f t="shared" si="2555"/>
        <v/>
      </c>
      <c r="BC2215" s="82" t="str">
        <f t="shared" si="2555"/>
        <v/>
      </c>
      <c r="BD2215" s="82" t="str">
        <f t="shared" si="2555"/>
        <v/>
      </c>
      <c r="BE2215" s="82" t="str">
        <f t="shared" si="2555"/>
        <v/>
      </c>
      <c r="BF2215" s="82" t="str">
        <f t="shared" si="2555"/>
        <v/>
      </c>
      <c r="BG2215" s="82" t="str">
        <f t="shared" si="2555"/>
        <v/>
      </c>
      <c r="BH2215" s="82" t="str">
        <f t="shared" si="2555"/>
        <v/>
      </c>
      <c r="BI2215" s="82" t="str">
        <f t="shared" si="2555"/>
        <v/>
      </c>
      <c r="BJ2215" s="82" t="str">
        <f t="shared" si="2548"/>
        <v/>
      </c>
      <c r="BK2215" s="83" t="str">
        <f t="shared" si="2502"/>
        <v/>
      </c>
    </row>
    <row r="2216" spans="1:63" x14ac:dyDescent="0.25">
      <c r="A2216" t="str">
        <f t="shared" si="2512"/>
        <v>1</v>
      </c>
      <c r="B2216" t="str">
        <f t="shared" si="2513"/>
        <v>0</v>
      </c>
      <c r="C2216">
        <f>COUNTIF($D$3:D2216,D2216)</f>
        <v>0</v>
      </c>
      <c r="J2216" t="str">
        <f t="shared" si="2514"/>
        <v/>
      </c>
      <c r="K2216" t="str">
        <f t="shared" si="2515"/>
        <v/>
      </c>
      <c r="L2216" t="str">
        <f t="shared" si="2516"/>
        <v xml:space="preserve"> </v>
      </c>
      <c r="M2216" t="str">
        <f t="shared" si="2517"/>
        <v/>
      </c>
      <c r="N2216" t="e">
        <f>VLOOKUP(E2216,HC!A:B,2,0)</f>
        <v>#N/A</v>
      </c>
      <c r="O2216" t="e">
        <f>VLOOKUP(N2216,HC!B:C,2,0)</f>
        <v>#N/A</v>
      </c>
      <c r="P2216" s="82" t="str">
        <f t="shared" ref="P2216:BI2216" si="2556">IFERROR(IF($G2216="inactive","",IF(AND($L2216&lt;P$1,$M2216&lt;P$1),"",IF(AND($L2216&gt;Q$1,$M2216&gt;Q$1),"",IF(AND($L2216&lt;P$1,$M2216&lt;=Q$1),$M2216-P$1,IF(AND($L2216&gt;=P$1,$M2216&gt;Q$1),Q$1-$L2216,IF(AND($L2216&gt;=P$1,$M2216&lt;=Q$1),$M2216-$L2216,IF(AND($L2216&lt;P$1,$M2216&gt;Q$1),Q$1-P$1,""))))))),"")</f>
        <v/>
      </c>
      <c r="Q2216" s="82" t="str">
        <f t="shared" si="2556"/>
        <v/>
      </c>
      <c r="R2216" s="82" t="str">
        <f t="shared" si="2556"/>
        <v/>
      </c>
      <c r="S2216" s="82" t="str">
        <f t="shared" si="2556"/>
        <v/>
      </c>
      <c r="T2216" s="82" t="str">
        <f t="shared" si="2556"/>
        <v/>
      </c>
      <c r="U2216" s="82" t="str">
        <f t="shared" si="2556"/>
        <v/>
      </c>
      <c r="V2216" s="82" t="str">
        <f t="shared" si="2556"/>
        <v/>
      </c>
      <c r="W2216" s="82" t="str">
        <f t="shared" si="2556"/>
        <v/>
      </c>
      <c r="X2216" s="82" t="str">
        <f t="shared" si="2556"/>
        <v/>
      </c>
      <c r="Y2216" s="82" t="str">
        <f t="shared" si="2556"/>
        <v/>
      </c>
      <c r="Z2216" s="82" t="str">
        <f t="shared" si="2556"/>
        <v/>
      </c>
      <c r="AA2216" s="82" t="str">
        <f t="shared" si="2556"/>
        <v/>
      </c>
      <c r="AB2216" s="82" t="str">
        <f t="shared" si="2556"/>
        <v/>
      </c>
      <c r="AC2216" s="82" t="str">
        <f t="shared" si="2556"/>
        <v/>
      </c>
      <c r="AD2216" s="82" t="str">
        <f t="shared" si="2556"/>
        <v/>
      </c>
      <c r="AE2216" s="82" t="str">
        <f t="shared" si="2556"/>
        <v/>
      </c>
      <c r="AF2216" s="82" t="str">
        <f t="shared" si="2556"/>
        <v/>
      </c>
      <c r="AG2216" s="82" t="str">
        <f t="shared" si="2556"/>
        <v/>
      </c>
      <c r="AH2216" s="82" t="str">
        <f t="shared" si="2556"/>
        <v/>
      </c>
      <c r="AI2216" s="82" t="str">
        <f t="shared" si="2556"/>
        <v/>
      </c>
      <c r="AJ2216" s="82" t="str">
        <f t="shared" si="2556"/>
        <v/>
      </c>
      <c r="AK2216" s="82" t="str">
        <f t="shared" si="2556"/>
        <v/>
      </c>
      <c r="AL2216" s="82" t="str">
        <f t="shared" si="2556"/>
        <v/>
      </c>
      <c r="AM2216" s="82" t="str">
        <f t="shared" si="2556"/>
        <v/>
      </c>
      <c r="AN2216" s="82" t="str">
        <f t="shared" si="2556"/>
        <v/>
      </c>
      <c r="AO2216" s="82" t="str">
        <f t="shared" si="2556"/>
        <v/>
      </c>
      <c r="AP2216" s="82" t="str">
        <f t="shared" si="2556"/>
        <v/>
      </c>
      <c r="AQ2216" s="82" t="str">
        <f t="shared" si="2556"/>
        <v/>
      </c>
      <c r="AR2216" s="82" t="str">
        <f t="shared" si="2556"/>
        <v/>
      </c>
      <c r="AS2216" s="82" t="str">
        <f t="shared" si="2556"/>
        <v/>
      </c>
      <c r="AT2216" s="82" t="str">
        <f t="shared" si="2556"/>
        <v/>
      </c>
      <c r="AU2216" s="82" t="str">
        <f t="shared" si="2556"/>
        <v/>
      </c>
      <c r="AV2216" s="82" t="str">
        <f t="shared" si="2556"/>
        <v/>
      </c>
      <c r="AW2216" s="82" t="str">
        <f t="shared" si="2556"/>
        <v/>
      </c>
      <c r="AX2216" s="82" t="str">
        <f t="shared" si="2556"/>
        <v/>
      </c>
      <c r="AY2216" s="82" t="str">
        <f t="shared" si="2556"/>
        <v/>
      </c>
      <c r="AZ2216" s="82" t="str">
        <f t="shared" si="2556"/>
        <v/>
      </c>
      <c r="BA2216" s="82" t="str">
        <f t="shared" si="2556"/>
        <v/>
      </c>
      <c r="BB2216" s="82" t="str">
        <f t="shared" si="2556"/>
        <v/>
      </c>
      <c r="BC2216" s="82" t="str">
        <f t="shared" si="2556"/>
        <v/>
      </c>
      <c r="BD2216" s="82" t="str">
        <f t="shared" si="2556"/>
        <v/>
      </c>
      <c r="BE2216" s="82" t="str">
        <f t="shared" si="2556"/>
        <v/>
      </c>
      <c r="BF2216" s="82" t="str">
        <f t="shared" si="2556"/>
        <v/>
      </c>
      <c r="BG2216" s="82" t="str">
        <f t="shared" si="2556"/>
        <v/>
      </c>
      <c r="BH2216" s="82" t="str">
        <f t="shared" si="2556"/>
        <v/>
      </c>
      <c r="BI2216" s="82" t="str">
        <f t="shared" si="2556"/>
        <v/>
      </c>
      <c r="BJ2216" s="82" t="str">
        <f t="shared" si="2548"/>
        <v/>
      </c>
      <c r="BK2216" s="83" t="str">
        <f t="shared" si="2502"/>
        <v/>
      </c>
    </row>
    <row r="2217" spans="1:63" x14ac:dyDescent="0.25">
      <c r="A2217" t="str">
        <f t="shared" si="2512"/>
        <v>1</v>
      </c>
      <c r="B2217" t="str">
        <f t="shared" si="2513"/>
        <v>0</v>
      </c>
      <c r="C2217">
        <f>COUNTIF($D$3:D2217,D2217)</f>
        <v>0</v>
      </c>
      <c r="J2217" t="str">
        <f t="shared" si="2514"/>
        <v/>
      </c>
      <c r="K2217" t="str">
        <f t="shared" si="2515"/>
        <v/>
      </c>
      <c r="L2217" t="str">
        <f t="shared" si="2516"/>
        <v xml:space="preserve"> </v>
      </c>
      <c r="M2217" t="str">
        <f t="shared" si="2517"/>
        <v/>
      </c>
      <c r="N2217" t="e">
        <f>VLOOKUP(E2217,HC!A:B,2,0)</f>
        <v>#N/A</v>
      </c>
      <c r="O2217" t="e">
        <f>VLOOKUP(N2217,HC!B:C,2,0)</f>
        <v>#N/A</v>
      </c>
      <c r="P2217" s="82" t="str">
        <f t="shared" ref="P2217:BI2217" si="2557">IFERROR(IF($G2217="inactive","",IF(AND($L2217&lt;P$1,$M2217&lt;P$1),"",IF(AND($L2217&gt;Q$1,$M2217&gt;Q$1),"",IF(AND($L2217&lt;P$1,$M2217&lt;=Q$1),$M2217-P$1,IF(AND($L2217&gt;=P$1,$M2217&gt;Q$1),Q$1-$L2217,IF(AND($L2217&gt;=P$1,$M2217&lt;=Q$1),$M2217-$L2217,IF(AND($L2217&lt;P$1,$M2217&gt;Q$1),Q$1-P$1,""))))))),"")</f>
        <v/>
      </c>
      <c r="Q2217" s="82" t="str">
        <f t="shared" si="2557"/>
        <v/>
      </c>
      <c r="R2217" s="82" t="str">
        <f t="shared" si="2557"/>
        <v/>
      </c>
      <c r="S2217" s="82" t="str">
        <f t="shared" si="2557"/>
        <v/>
      </c>
      <c r="T2217" s="82" t="str">
        <f t="shared" si="2557"/>
        <v/>
      </c>
      <c r="U2217" s="82" t="str">
        <f t="shared" si="2557"/>
        <v/>
      </c>
      <c r="V2217" s="82" t="str">
        <f t="shared" si="2557"/>
        <v/>
      </c>
      <c r="W2217" s="82" t="str">
        <f t="shared" si="2557"/>
        <v/>
      </c>
      <c r="X2217" s="82" t="str">
        <f t="shared" si="2557"/>
        <v/>
      </c>
      <c r="Y2217" s="82" t="str">
        <f t="shared" si="2557"/>
        <v/>
      </c>
      <c r="Z2217" s="82" t="str">
        <f t="shared" si="2557"/>
        <v/>
      </c>
      <c r="AA2217" s="82" t="str">
        <f t="shared" si="2557"/>
        <v/>
      </c>
      <c r="AB2217" s="82" t="str">
        <f t="shared" si="2557"/>
        <v/>
      </c>
      <c r="AC2217" s="82" t="str">
        <f t="shared" si="2557"/>
        <v/>
      </c>
      <c r="AD2217" s="82" t="str">
        <f t="shared" si="2557"/>
        <v/>
      </c>
      <c r="AE2217" s="82" t="str">
        <f t="shared" si="2557"/>
        <v/>
      </c>
      <c r="AF2217" s="82" t="str">
        <f t="shared" si="2557"/>
        <v/>
      </c>
      <c r="AG2217" s="82" t="str">
        <f t="shared" si="2557"/>
        <v/>
      </c>
      <c r="AH2217" s="82" t="str">
        <f t="shared" si="2557"/>
        <v/>
      </c>
      <c r="AI2217" s="82" t="str">
        <f t="shared" si="2557"/>
        <v/>
      </c>
      <c r="AJ2217" s="82" t="str">
        <f t="shared" si="2557"/>
        <v/>
      </c>
      <c r="AK2217" s="82" t="str">
        <f t="shared" si="2557"/>
        <v/>
      </c>
      <c r="AL2217" s="82" t="str">
        <f t="shared" si="2557"/>
        <v/>
      </c>
      <c r="AM2217" s="82" t="str">
        <f t="shared" si="2557"/>
        <v/>
      </c>
      <c r="AN2217" s="82" t="str">
        <f t="shared" si="2557"/>
        <v/>
      </c>
      <c r="AO2217" s="82" t="str">
        <f t="shared" si="2557"/>
        <v/>
      </c>
      <c r="AP2217" s="82" t="str">
        <f t="shared" si="2557"/>
        <v/>
      </c>
      <c r="AQ2217" s="82" t="str">
        <f t="shared" si="2557"/>
        <v/>
      </c>
      <c r="AR2217" s="82" t="str">
        <f t="shared" si="2557"/>
        <v/>
      </c>
      <c r="AS2217" s="82" t="str">
        <f t="shared" si="2557"/>
        <v/>
      </c>
      <c r="AT2217" s="82" t="str">
        <f t="shared" si="2557"/>
        <v/>
      </c>
      <c r="AU2217" s="82" t="str">
        <f t="shared" si="2557"/>
        <v/>
      </c>
      <c r="AV2217" s="82" t="str">
        <f t="shared" si="2557"/>
        <v/>
      </c>
      <c r="AW2217" s="82" t="str">
        <f t="shared" si="2557"/>
        <v/>
      </c>
      <c r="AX2217" s="82" t="str">
        <f t="shared" si="2557"/>
        <v/>
      </c>
      <c r="AY2217" s="82" t="str">
        <f t="shared" si="2557"/>
        <v/>
      </c>
      <c r="AZ2217" s="82" t="str">
        <f t="shared" si="2557"/>
        <v/>
      </c>
      <c r="BA2217" s="82" t="str">
        <f t="shared" si="2557"/>
        <v/>
      </c>
      <c r="BB2217" s="82" t="str">
        <f t="shared" si="2557"/>
        <v/>
      </c>
      <c r="BC2217" s="82" t="str">
        <f t="shared" si="2557"/>
        <v/>
      </c>
      <c r="BD2217" s="82" t="str">
        <f t="shared" si="2557"/>
        <v/>
      </c>
      <c r="BE2217" s="82" t="str">
        <f t="shared" si="2557"/>
        <v/>
      </c>
      <c r="BF2217" s="82" t="str">
        <f t="shared" si="2557"/>
        <v/>
      </c>
      <c r="BG2217" s="82" t="str">
        <f t="shared" si="2557"/>
        <v/>
      </c>
      <c r="BH2217" s="82" t="str">
        <f t="shared" si="2557"/>
        <v/>
      </c>
      <c r="BI2217" s="82" t="str">
        <f t="shared" si="2557"/>
        <v/>
      </c>
      <c r="BJ2217" s="82" t="str">
        <f t="shared" si="2548"/>
        <v/>
      </c>
      <c r="BK2217" s="83" t="str">
        <f t="shared" si="2502"/>
        <v/>
      </c>
    </row>
    <row r="2218" spans="1:63" x14ac:dyDescent="0.25">
      <c r="A2218" t="str">
        <f t="shared" si="2512"/>
        <v>1</v>
      </c>
      <c r="B2218" t="str">
        <f t="shared" si="2513"/>
        <v>0</v>
      </c>
      <c r="C2218">
        <f>COUNTIF($D$3:D2218,D2218)</f>
        <v>0</v>
      </c>
      <c r="J2218" t="str">
        <f t="shared" si="2514"/>
        <v/>
      </c>
      <c r="K2218" t="str">
        <f t="shared" si="2515"/>
        <v/>
      </c>
      <c r="L2218" t="str">
        <f t="shared" si="2516"/>
        <v xml:space="preserve"> </v>
      </c>
      <c r="M2218" t="str">
        <f t="shared" si="2517"/>
        <v/>
      </c>
      <c r="N2218" t="e">
        <f>VLOOKUP(E2218,HC!A:B,2,0)</f>
        <v>#N/A</v>
      </c>
      <c r="O2218" t="e">
        <f>VLOOKUP(N2218,HC!B:C,2,0)</f>
        <v>#N/A</v>
      </c>
      <c r="P2218" s="82" t="str">
        <f t="shared" ref="P2218:BI2218" si="2558">IFERROR(IF($G2218="inactive","",IF(AND($L2218&lt;P$1,$M2218&lt;P$1),"",IF(AND($L2218&gt;Q$1,$M2218&gt;Q$1),"",IF(AND($L2218&lt;P$1,$M2218&lt;=Q$1),$M2218-P$1,IF(AND($L2218&gt;=P$1,$M2218&gt;Q$1),Q$1-$L2218,IF(AND($L2218&gt;=P$1,$M2218&lt;=Q$1),$M2218-$L2218,IF(AND($L2218&lt;P$1,$M2218&gt;Q$1),Q$1-P$1,""))))))),"")</f>
        <v/>
      </c>
      <c r="Q2218" s="82" t="str">
        <f t="shared" si="2558"/>
        <v/>
      </c>
      <c r="R2218" s="82" t="str">
        <f t="shared" si="2558"/>
        <v/>
      </c>
      <c r="S2218" s="82" t="str">
        <f t="shared" si="2558"/>
        <v/>
      </c>
      <c r="T2218" s="82" t="str">
        <f t="shared" si="2558"/>
        <v/>
      </c>
      <c r="U2218" s="82" t="str">
        <f t="shared" si="2558"/>
        <v/>
      </c>
      <c r="V2218" s="82" t="str">
        <f t="shared" si="2558"/>
        <v/>
      </c>
      <c r="W2218" s="82" t="str">
        <f t="shared" si="2558"/>
        <v/>
      </c>
      <c r="X2218" s="82" t="str">
        <f t="shared" si="2558"/>
        <v/>
      </c>
      <c r="Y2218" s="82" t="str">
        <f t="shared" si="2558"/>
        <v/>
      </c>
      <c r="Z2218" s="82" t="str">
        <f t="shared" si="2558"/>
        <v/>
      </c>
      <c r="AA2218" s="82" t="str">
        <f t="shared" si="2558"/>
        <v/>
      </c>
      <c r="AB2218" s="82" t="str">
        <f t="shared" si="2558"/>
        <v/>
      </c>
      <c r="AC2218" s="82" t="str">
        <f t="shared" si="2558"/>
        <v/>
      </c>
      <c r="AD2218" s="82" t="str">
        <f t="shared" si="2558"/>
        <v/>
      </c>
      <c r="AE2218" s="82" t="str">
        <f t="shared" si="2558"/>
        <v/>
      </c>
      <c r="AF2218" s="82" t="str">
        <f t="shared" si="2558"/>
        <v/>
      </c>
      <c r="AG2218" s="82" t="str">
        <f t="shared" si="2558"/>
        <v/>
      </c>
      <c r="AH2218" s="82" t="str">
        <f t="shared" si="2558"/>
        <v/>
      </c>
      <c r="AI2218" s="82" t="str">
        <f t="shared" si="2558"/>
        <v/>
      </c>
      <c r="AJ2218" s="82" t="str">
        <f t="shared" si="2558"/>
        <v/>
      </c>
      <c r="AK2218" s="82" t="str">
        <f t="shared" si="2558"/>
        <v/>
      </c>
      <c r="AL2218" s="82" t="str">
        <f t="shared" si="2558"/>
        <v/>
      </c>
      <c r="AM2218" s="82" t="str">
        <f t="shared" si="2558"/>
        <v/>
      </c>
      <c r="AN2218" s="82" t="str">
        <f t="shared" si="2558"/>
        <v/>
      </c>
      <c r="AO2218" s="82" t="str">
        <f t="shared" si="2558"/>
        <v/>
      </c>
      <c r="AP2218" s="82" t="str">
        <f t="shared" si="2558"/>
        <v/>
      </c>
      <c r="AQ2218" s="82" t="str">
        <f t="shared" si="2558"/>
        <v/>
      </c>
      <c r="AR2218" s="82" t="str">
        <f t="shared" si="2558"/>
        <v/>
      </c>
      <c r="AS2218" s="82" t="str">
        <f t="shared" si="2558"/>
        <v/>
      </c>
      <c r="AT2218" s="82" t="str">
        <f t="shared" si="2558"/>
        <v/>
      </c>
      <c r="AU2218" s="82" t="str">
        <f t="shared" si="2558"/>
        <v/>
      </c>
      <c r="AV2218" s="82" t="str">
        <f t="shared" si="2558"/>
        <v/>
      </c>
      <c r="AW2218" s="82" t="str">
        <f t="shared" si="2558"/>
        <v/>
      </c>
      <c r="AX2218" s="82" t="str">
        <f t="shared" si="2558"/>
        <v/>
      </c>
      <c r="AY2218" s="82" t="str">
        <f t="shared" si="2558"/>
        <v/>
      </c>
      <c r="AZ2218" s="82" t="str">
        <f t="shared" si="2558"/>
        <v/>
      </c>
      <c r="BA2218" s="82" t="str">
        <f t="shared" si="2558"/>
        <v/>
      </c>
      <c r="BB2218" s="82" t="str">
        <f t="shared" si="2558"/>
        <v/>
      </c>
      <c r="BC2218" s="82" t="str">
        <f t="shared" si="2558"/>
        <v/>
      </c>
      <c r="BD2218" s="82" t="str">
        <f t="shared" si="2558"/>
        <v/>
      </c>
      <c r="BE2218" s="82" t="str">
        <f t="shared" si="2558"/>
        <v/>
      </c>
      <c r="BF2218" s="82" t="str">
        <f t="shared" si="2558"/>
        <v/>
      </c>
      <c r="BG2218" s="82" t="str">
        <f t="shared" si="2558"/>
        <v/>
      </c>
      <c r="BH2218" s="82" t="str">
        <f t="shared" si="2558"/>
        <v/>
      </c>
      <c r="BI2218" s="82" t="str">
        <f t="shared" si="2558"/>
        <v/>
      </c>
      <c r="BJ2218" s="82" t="str">
        <f t="shared" si="2548"/>
        <v/>
      </c>
      <c r="BK2218" s="83" t="str">
        <f t="shared" si="2502"/>
        <v/>
      </c>
    </row>
    <row r="2219" spans="1:63" x14ac:dyDescent="0.25">
      <c r="A2219" t="str">
        <f t="shared" si="2512"/>
        <v>1</v>
      </c>
      <c r="B2219" t="str">
        <f t="shared" si="2513"/>
        <v>0</v>
      </c>
      <c r="C2219">
        <f>COUNTIF($D$3:D2219,D2219)</f>
        <v>0</v>
      </c>
      <c r="J2219" t="str">
        <f t="shared" si="2514"/>
        <v/>
      </c>
      <c r="K2219" t="str">
        <f t="shared" si="2515"/>
        <v/>
      </c>
      <c r="L2219" t="str">
        <f t="shared" si="2516"/>
        <v xml:space="preserve"> </v>
      </c>
      <c r="M2219" t="str">
        <f t="shared" si="2517"/>
        <v/>
      </c>
      <c r="N2219" t="e">
        <f>VLOOKUP(E2219,HC!A:B,2,0)</f>
        <v>#N/A</v>
      </c>
      <c r="O2219" t="e">
        <f>VLOOKUP(N2219,HC!B:C,2,0)</f>
        <v>#N/A</v>
      </c>
      <c r="P2219" s="82" t="str">
        <f t="shared" ref="P2219:BI2219" si="2559">IFERROR(IF($G2219="inactive","",IF(AND($L2219&lt;P$1,$M2219&lt;P$1),"",IF(AND($L2219&gt;Q$1,$M2219&gt;Q$1),"",IF(AND($L2219&lt;P$1,$M2219&lt;=Q$1),$M2219-P$1,IF(AND($L2219&gt;=P$1,$M2219&gt;Q$1),Q$1-$L2219,IF(AND($L2219&gt;=P$1,$M2219&lt;=Q$1),$M2219-$L2219,IF(AND($L2219&lt;P$1,$M2219&gt;Q$1),Q$1-P$1,""))))))),"")</f>
        <v/>
      </c>
      <c r="Q2219" s="82" t="str">
        <f t="shared" si="2559"/>
        <v/>
      </c>
      <c r="R2219" s="82" t="str">
        <f t="shared" si="2559"/>
        <v/>
      </c>
      <c r="S2219" s="82" t="str">
        <f t="shared" si="2559"/>
        <v/>
      </c>
      <c r="T2219" s="82" t="str">
        <f t="shared" si="2559"/>
        <v/>
      </c>
      <c r="U2219" s="82" t="str">
        <f t="shared" si="2559"/>
        <v/>
      </c>
      <c r="V2219" s="82" t="str">
        <f t="shared" si="2559"/>
        <v/>
      </c>
      <c r="W2219" s="82" t="str">
        <f t="shared" si="2559"/>
        <v/>
      </c>
      <c r="X2219" s="82" t="str">
        <f t="shared" si="2559"/>
        <v/>
      </c>
      <c r="Y2219" s="82" t="str">
        <f t="shared" si="2559"/>
        <v/>
      </c>
      <c r="Z2219" s="82" t="str">
        <f t="shared" si="2559"/>
        <v/>
      </c>
      <c r="AA2219" s="82" t="str">
        <f t="shared" si="2559"/>
        <v/>
      </c>
      <c r="AB2219" s="82" t="str">
        <f t="shared" si="2559"/>
        <v/>
      </c>
      <c r="AC2219" s="82" t="str">
        <f t="shared" si="2559"/>
        <v/>
      </c>
      <c r="AD2219" s="82" t="str">
        <f t="shared" si="2559"/>
        <v/>
      </c>
      <c r="AE2219" s="82" t="str">
        <f t="shared" si="2559"/>
        <v/>
      </c>
      <c r="AF2219" s="82" t="str">
        <f t="shared" si="2559"/>
        <v/>
      </c>
      <c r="AG2219" s="82" t="str">
        <f t="shared" si="2559"/>
        <v/>
      </c>
      <c r="AH2219" s="82" t="str">
        <f t="shared" si="2559"/>
        <v/>
      </c>
      <c r="AI2219" s="82" t="str">
        <f t="shared" si="2559"/>
        <v/>
      </c>
      <c r="AJ2219" s="82" t="str">
        <f t="shared" si="2559"/>
        <v/>
      </c>
      <c r="AK2219" s="82" t="str">
        <f t="shared" si="2559"/>
        <v/>
      </c>
      <c r="AL2219" s="82" t="str">
        <f t="shared" si="2559"/>
        <v/>
      </c>
      <c r="AM2219" s="82" t="str">
        <f t="shared" si="2559"/>
        <v/>
      </c>
      <c r="AN2219" s="82" t="str">
        <f t="shared" si="2559"/>
        <v/>
      </c>
      <c r="AO2219" s="82" t="str">
        <f t="shared" si="2559"/>
        <v/>
      </c>
      <c r="AP2219" s="82" t="str">
        <f t="shared" si="2559"/>
        <v/>
      </c>
      <c r="AQ2219" s="82" t="str">
        <f t="shared" si="2559"/>
        <v/>
      </c>
      <c r="AR2219" s="82" t="str">
        <f t="shared" si="2559"/>
        <v/>
      </c>
      <c r="AS2219" s="82" t="str">
        <f t="shared" si="2559"/>
        <v/>
      </c>
      <c r="AT2219" s="82" t="str">
        <f t="shared" si="2559"/>
        <v/>
      </c>
      <c r="AU2219" s="82" t="str">
        <f t="shared" si="2559"/>
        <v/>
      </c>
      <c r="AV2219" s="82" t="str">
        <f t="shared" si="2559"/>
        <v/>
      </c>
      <c r="AW2219" s="82" t="str">
        <f t="shared" si="2559"/>
        <v/>
      </c>
      <c r="AX2219" s="82" t="str">
        <f t="shared" si="2559"/>
        <v/>
      </c>
      <c r="AY2219" s="82" t="str">
        <f t="shared" si="2559"/>
        <v/>
      </c>
      <c r="AZ2219" s="82" t="str">
        <f t="shared" si="2559"/>
        <v/>
      </c>
      <c r="BA2219" s="82" t="str">
        <f t="shared" si="2559"/>
        <v/>
      </c>
      <c r="BB2219" s="82" t="str">
        <f t="shared" si="2559"/>
        <v/>
      </c>
      <c r="BC2219" s="82" t="str">
        <f t="shared" si="2559"/>
        <v/>
      </c>
      <c r="BD2219" s="82" t="str">
        <f t="shared" si="2559"/>
        <v/>
      </c>
      <c r="BE2219" s="82" t="str">
        <f t="shared" si="2559"/>
        <v/>
      </c>
      <c r="BF2219" s="82" t="str">
        <f t="shared" si="2559"/>
        <v/>
      </c>
      <c r="BG2219" s="82" t="str">
        <f t="shared" si="2559"/>
        <v/>
      </c>
      <c r="BH2219" s="82" t="str">
        <f t="shared" si="2559"/>
        <v/>
      </c>
      <c r="BI2219" s="82" t="str">
        <f t="shared" si="2559"/>
        <v/>
      </c>
      <c r="BJ2219" s="82" t="str">
        <f t="shared" si="2548"/>
        <v/>
      </c>
      <c r="BK2219" s="83" t="str">
        <f t="shared" si="2502"/>
        <v/>
      </c>
    </row>
    <row r="2220" spans="1:63" x14ac:dyDescent="0.25">
      <c r="A2220" t="str">
        <f t="shared" si="2512"/>
        <v>1</v>
      </c>
      <c r="B2220" t="str">
        <f t="shared" si="2513"/>
        <v>0</v>
      </c>
      <c r="C2220">
        <f>COUNTIF($D$3:D2220,D2220)</f>
        <v>0</v>
      </c>
      <c r="J2220" t="str">
        <f t="shared" si="2514"/>
        <v/>
      </c>
      <c r="K2220" t="str">
        <f t="shared" si="2515"/>
        <v/>
      </c>
      <c r="L2220" t="str">
        <f t="shared" si="2516"/>
        <v xml:space="preserve"> </v>
      </c>
      <c r="M2220" t="str">
        <f t="shared" si="2517"/>
        <v/>
      </c>
      <c r="N2220" t="e">
        <f>VLOOKUP(E2220,HC!A:B,2,0)</f>
        <v>#N/A</v>
      </c>
      <c r="O2220" t="e">
        <f>VLOOKUP(N2220,HC!B:C,2,0)</f>
        <v>#N/A</v>
      </c>
      <c r="P2220" s="82" t="str">
        <f t="shared" ref="P2220:BI2220" si="2560">IFERROR(IF($G2220="inactive","",IF(AND($L2220&lt;P$1,$M2220&lt;P$1),"",IF(AND($L2220&gt;Q$1,$M2220&gt;Q$1),"",IF(AND($L2220&lt;P$1,$M2220&lt;=Q$1),$M2220-P$1,IF(AND($L2220&gt;=P$1,$M2220&gt;Q$1),Q$1-$L2220,IF(AND($L2220&gt;=P$1,$M2220&lt;=Q$1),$M2220-$L2220,IF(AND($L2220&lt;P$1,$M2220&gt;Q$1),Q$1-P$1,""))))))),"")</f>
        <v/>
      </c>
      <c r="Q2220" s="82" t="str">
        <f t="shared" si="2560"/>
        <v/>
      </c>
      <c r="R2220" s="82" t="str">
        <f t="shared" si="2560"/>
        <v/>
      </c>
      <c r="S2220" s="82" t="str">
        <f t="shared" si="2560"/>
        <v/>
      </c>
      <c r="T2220" s="82" t="str">
        <f t="shared" si="2560"/>
        <v/>
      </c>
      <c r="U2220" s="82" t="str">
        <f t="shared" si="2560"/>
        <v/>
      </c>
      <c r="V2220" s="82" t="str">
        <f t="shared" si="2560"/>
        <v/>
      </c>
      <c r="W2220" s="82" t="str">
        <f t="shared" si="2560"/>
        <v/>
      </c>
      <c r="X2220" s="82" t="str">
        <f t="shared" si="2560"/>
        <v/>
      </c>
      <c r="Y2220" s="82" t="str">
        <f t="shared" si="2560"/>
        <v/>
      </c>
      <c r="Z2220" s="82" t="str">
        <f t="shared" si="2560"/>
        <v/>
      </c>
      <c r="AA2220" s="82" t="str">
        <f t="shared" si="2560"/>
        <v/>
      </c>
      <c r="AB2220" s="82" t="str">
        <f t="shared" si="2560"/>
        <v/>
      </c>
      <c r="AC2220" s="82" t="str">
        <f t="shared" si="2560"/>
        <v/>
      </c>
      <c r="AD2220" s="82" t="str">
        <f t="shared" si="2560"/>
        <v/>
      </c>
      <c r="AE2220" s="82" t="str">
        <f t="shared" si="2560"/>
        <v/>
      </c>
      <c r="AF2220" s="82" t="str">
        <f t="shared" si="2560"/>
        <v/>
      </c>
      <c r="AG2220" s="82" t="str">
        <f t="shared" si="2560"/>
        <v/>
      </c>
      <c r="AH2220" s="82" t="str">
        <f t="shared" si="2560"/>
        <v/>
      </c>
      <c r="AI2220" s="82" t="str">
        <f t="shared" si="2560"/>
        <v/>
      </c>
      <c r="AJ2220" s="82" t="str">
        <f t="shared" si="2560"/>
        <v/>
      </c>
      <c r="AK2220" s="82" t="str">
        <f t="shared" si="2560"/>
        <v/>
      </c>
      <c r="AL2220" s="82" t="str">
        <f t="shared" si="2560"/>
        <v/>
      </c>
      <c r="AM2220" s="82" t="str">
        <f t="shared" si="2560"/>
        <v/>
      </c>
      <c r="AN2220" s="82" t="str">
        <f t="shared" si="2560"/>
        <v/>
      </c>
      <c r="AO2220" s="82" t="str">
        <f t="shared" si="2560"/>
        <v/>
      </c>
      <c r="AP2220" s="82" t="str">
        <f t="shared" si="2560"/>
        <v/>
      </c>
      <c r="AQ2220" s="82" t="str">
        <f t="shared" si="2560"/>
        <v/>
      </c>
      <c r="AR2220" s="82" t="str">
        <f t="shared" si="2560"/>
        <v/>
      </c>
      <c r="AS2220" s="82" t="str">
        <f t="shared" si="2560"/>
        <v/>
      </c>
      <c r="AT2220" s="82" t="str">
        <f t="shared" si="2560"/>
        <v/>
      </c>
      <c r="AU2220" s="82" t="str">
        <f t="shared" si="2560"/>
        <v/>
      </c>
      <c r="AV2220" s="82" t="str">
        <f t="shared" si="2560"/>
        <v/>
      </c>
      <c r="AW2220" s="82" t="str">
        <f t="shared" si="2560"/>
        <v/>
      </c>
      <c r="AX2220" s="82" t="str">
        <f t="shared" si="2560"/>
        <v/>
      </c>
      <c r="AY2220" s="82" t="str">
        <f t="shared" si="2560"/>
        <v/>
      </c>
      <c r="AZ2220" s="82" t="str">
        <f t="shared" si="2560"/>
        <v/>
      </c>
      <c r="BA2220" s="82" t="str">
        <f t="shared" si="2560"/>
        <v/>
      </c>
      <c r="BB2220" s="82" t="str">
        <f t="shared" si="2560"/>
        <v/>
      </c>
      <c r="BC2220" s="82" t="str">
        <f t="shared" si="2560"/>
        <v/>
      </c>
      <c r="BD2220" s="82" t="str">
        <f t="shared" si="2560"/>
        <v/>
      </c>
      <c r="BE2220" s="82" t="str">
        <f t="shared" si="2560"/>
        <v/>
      </c>
      <c r="BF2220" s="82" t="str">
        <f t="shared" si="2560"/>
        <v/>
      </c>
      <c r="BG2220" s="82" t="str">
        <f t="shared" si="2560"/>
        <v/>
      </c>
      <c r="BH2220" s="82" t="str">
        <f t="shared" si="2560"/>
        <v/>
      </c>
      <c r="BI2220" s="82" t="str">
        <f t="shared" si="2560"/>
        <v/>
      </c>
      <c r="BJ2220" s="82" t="str">
        <f t="shared" si="2548"/>
        <v/>
      </c>
      <c r="BK2220" s="83" t="str">
        <f t="shared" si="2502"/>
        <v/>
      </c>
    </row>
    <row r="2221" spans="1:63" x14ac:dyDescent="0.25">
      <c r="A2221" t="str">
        <f t="shared" si="2512"/>
        <v>1</v>
      </c>
      <c r="B2221" t="str">
        <f t="shared" si="2513"/>
        <v>0</v>
      </c>
      <c r="C2221">
        <f>COUNTIF($D$3:D2221,D2221)</f>
        <v>0</v>
      </c>
      <c r="J2221" t="str">
        <f t="shared" si="2514"/>
        <v/>
      </c>
      <c r="K2221" t="str">
        <f t="shared" si="2515"/>
        <v/>
      </c>
      <c r="L2221" t="str">
        <f t="shared" si="2516"/>
        <v xml:space="preserve"> </v>
      </c>
      <c r="M2221" t="str">
        <f t="shared" si="2517"/>
        <v/>
      </c>
      <c r="N2221" t="e">
        <f>VLOOKUP(E2221,HC!A:B,2,0)</f>
        <v>#N/A</v>
      </c>
      <c r="O2221" t="e">
        <f>VLOOKUP(N2221,HC!B:C,2,0)</f>
        <v>#N/A</v>
      </c>
      <c r="P2221" s="82" t="str">
        <f t="shared" ref="P2221:BI2221" si="2561">IFERROR(IF($G2221="inactive","",IF(AND($L2221&lt;P$1,$M2221&lt;P$1),"",IF(AND($L2221&gt;Q$1,$M2221&gt;Q$1),"",IF(AND($L2221&lt;P$1,$M2221&lt;=Q$1),$M2221-P$1,IF(AND($L2221&gt;=P$1,$M2221&gt;Q$1),Q$1-$L2221,IF(AND($L2221&gt;=P$1,$M2221&lt;=Q$1),$M2221-$L2221,IF(AND($L2221&lt;P$1,$M2221&gt;Q$1),Q$1-P$1,""))))))),"")</f>
        <v/>
      </c>
      <c r="Q2221" s="82" t="str">
        <f t="shared" si="2561"/>
        <v/>
      </c>
      <c r="R2221" s="82" t="str">
        <f t="shared" si="2561"/>
        <v/>
      </c>
      <c r="S2221" s="82" t="str">
        <f t="shared" si="2561"/>
        <v/>
      </c>
      <c r="T2221" s="82" t="str">
        <f t="shared" si="2561"/>
        <v/>
      </c>
      <c r="U2221" s="82" t="str">
        <f t="shared" si="2561"/>
        <v/>
      </c>
      <c r="V2221" s="82" t="str">
        <f t="shared" si="2561"/>
        <v/>
      </c>
      <c r="W2221" s="82" t="str">
        <f t="shared" si="2561"/>
        <v/>
      </c>
      <c r="X2221" s="82" t="str">
        <f t="shared" si="2561"/>
        <v/>
      </c>
      <c r="Y2221" s="82" t="str">
        <f t="shared" si="2561"/>
        <v/>
      </c>
      <c r="Z2221" s="82" t="str">
        <f t="shared" si="2561"/>
        <v/>
      </c>
      <c r="AA2221" s="82" t="str">
        <f t="shared" si="2561"/>
        <v/>
      </c>
      <c r="AB2221" s="82" t="str">
        <f t="shared" si="2561"/>
        <v/>
      </c>
      <c r="AC2221" s="82" t="str">
        <f t="shared" si="2561"/>
        <v/>
      </c>
      <c r="AD2221" s="82" t="str">
        <f t="shared" si="2561"/>
        <v/>
      </c>
      <c r="AE2221" s="82" t="str">
        <f t="shared" si="2561"/>
        <v/>
      </c>
      <c r="AF2221" s="82" t="str">
        <f t="shared" si="2561"/>
        <v/>
      </c>
      <c r="AG2221" s="82" t="str">
        <f t="shared" si="2561"/>
        <v/>
      </c>
      <c r="AH2221" s="82" t="str">
        <f t="shared" si="2561"/>
        <v/>
      </c>
      <c r="AI2221" s="82" t="str">
        <f t="shared" si="2561"/>
        <v/>
      </c>
      <c r="AJ2221" s="82" t="str">
        <f t="shared" si="2561"/>
        <v/>
      </c>
      <c r="AK2221" s="82" t="str">
        <f t="shared" si="2561"/>
        <v/>
      </c>
      <c r="AL2221" s="82" t="str">
        <f t="shared" si="2561"/>
        <v/>
      </c>
      <c r="AM2221" s="82" t="str">
        <f t="shared" si="2561"/>
        <v/>
      </c>
      <c r="AN2221" s="82" t="str">
        <f t="shared" si="2561"/>
        <v/>
      </c>
      <c r="AO2221" s="82" t="str">
        <f t="shared" si="2561"/>
        <v/>
      </c>
      <c r="AP2221" s="82" t="str">
        <f t="shared" si="2561"/>
        <v/>
      </c>
      <c r="AQ2221" s="82" t="str">
        <f t="shared" si="2561"/>
        <v/>
      </c>
      <c r="AR2221" s="82" t="str">
        <f t="shared" si="2561"/>
        <v/>
      </c>
      <c r="AS2221" s="82" t="str">
        <f t="shared" si="2561"/>
        <v/>
      </c>
      <c r="AT2221" s="82" t="str">
        <f t="shared" si="2561"/>
        <v/>
      </c>
      <c r="AU2221" s="82" t="str">
        <f t="shared" si="2561"/>
        <v/>
      </c>
      <c r="AV2221" s="82" t="str">
        <f t="shared" si="2561"/>
        <v/>
      </c>
      <c r="AW2221" s="82" t="str">
        <f t="shared" si="2561"/>
        <v/>
      </c>
      <c r="AX2221" s="82" t="str">
        <f t="shared" si="2561"/>
        <v/>
      </c>
      <c r="AY2221" s="82" t="str">
        <f t="shared" si="2561"/>
        <v/>
      </c>
      <c r="AZ2221" s="82" t="str">
        <f t="shared" si="2561"/>
        <v/>
      </c>
      <c r="BA2221" s="82" t="str">
        <f t="shared" si="2561"/>
        <v/>
      </c>
      <c r="BB2221" s="82" t="str">
        <f t="shared" si="2561"/>
        <v/>
      </c>
      <c r="BC2221" s="82" t="str">
        <f t="shared" si="2561"/>
        <v/>
      </c>
      <c r="BD2221" s="82" t="str">
        <f t="shared" si="2561"/>
        <v/>
      </c>
      <c r="BE2221" s="82" t="str">
        <f t="shared" si="2561"/>
        <v/>
      </c>
      <c r="BF2221" s="82" t="str">
        <f t="shared" si="2561"/>
        <v/>
      </c>
      <c r="BG2221" s="82" t="str">
        <f t="shared" si="2561"/>
        <v/>
      </c>
      <c r="BH2221" s="82" t="str">
        <f t="shared" si="2561"/>
        <v/>
      </c>
      <c r="BI2221" s="82" t="str">
        <f t="shared" si="2561"/>
        <v/>
      </c>
      <c r="BJ2221" s="82" t="str">
        <f t="shared" si="2548"/>
        <v/>
      </c>
      <c r="BK2221" s="83" t="str">
        <f t="shared" si="2502"/>
        <v/>
      </c>
    </row>
    <row r="2222" spans="1:63" x14ac:dyDescent="0.25">
      <c r="A2222" t="str">
        <f t="shared" si="2512"/>
        <v>1</v>
      </c>
      <c r="B2222" t="str">
        <f t="shared" si="2513"/>
        <v>0</v>
      </c>
      <c r="C2222">
        <f>COUNTIF($D$3:D2222,D2222)</f>
        <v>0</v>
      </c>
      <c r="J2222" t="str">
        <f t="shared" si="2514"/>
        <v/>
      </c>
      <c r="K2222" t="str">
        <f t="shared" si="2515"/>
        <v/>
      </c>
      <c r="L2222" t="str">
        <f t="shared" si="2516"/>
        <v xml:space="preserve"> </v>
      </c>
      <c r="M2222" t="str">
        <f t="shared" si="2517"/>
        <v/>
      </c>
      <c r="N2222" t="e">
        <f>VLOOKUP(E2222,HC!A:B,2,0)</f>
        <v>#N/A</v>
      </c>
      <c r="O2222" t="e">
        <f>VLOOKUP(N2222,HC!B:C,2,0)</f>
        <v>#N/A</v>
      </c>
      <c r="P2222" s="82" t="str">
        <f t="shared" ref="P2222:BI2222" si="2562">IFERROR(IF($G2222="inactive","",IF(AND($L2222&lt;P$1,$M2222&lt;P$1),"",IF(AND($L2222&gt;Q$1,$M2222&gt;Q$1),"",IF(AND($L2222&lt;P$1,$M2222&lt;=Q$1),$M2222-P$1,IF(AND($L2222&gt;=P$1,$M2222&gt;Q$1),Q$1-$L2222,IF(AND($L2222&gt;=P$1,$M2222&lt;=Q$1),$M2222-$L2222,IF(AND($L2222&lt;P$1,$M2222&gt;Q$1),Q$1-P$1,""))))))),"")</f>
        <v/>
      </c>
      <c r="Q2222" s="82" t="str">
        <f t="shared" si="2562"/>
        <v/>
      </c>
      <c r="R2222" s="82" t="str">
        <f t="shared" si="2562"/>
        <v/>
      </c>
      <c r="S2222" s="82" t="str">
        <f t="shared" si="2562"/>
        <v/>
      </c>
      <c r="T2222" s="82" t="str">
        <f t="shared" si="2562"/>
        <v/>
      </c>
      <c r="U2222" s="82" t="str">
        <f t="shared" si="2562"/>
        <v/>
      </c>
      <c r="V2222" s="82" t="str">
        <f t="shared" si="2562"/>
        <v/>
      </c>
      <c r="W2222" s="82" t="str">
        <f t="shared" si="2562"/>
        <v/>
      </c>
      <c r="X2222" s="82" t="str">
        <f t="shared" si="2562"/>
        <v/>
      </c>
      <c r="Y2222" s="82" t="str">
        <f t="shared" si="2562"/>
        <v/>
      </c>
      <c r="Z2222" s="82" t="str">
        <f t="shared" si="2562"/>
        <v/>
      </c>
      <c r="AA2222" s="82" t="str">
        <f t="shared" si="2562"/>
        <v/>
      </c>
      <c r="AB2222" s="82" t="str">
        <f t="shared" si="2562"/>
        <v/>
      </c>
      <c r="AC2222" s="82" t="str">
        <f t="shared" si="2562"/>
        <v/>
      </c>
      <c r="AD2222" s="82" t="str">
        <f t="shared" si="2562"/>
        <v/>
      </c>
      <c r="AE2222" s="82" t="str">
        <f t="shared" si="2562"/>
        <v/>
      </c>
      <c r="AF2222" s="82" t="str">
        <f t="shared" si="2562"/>
        <v/>
      </c>
      <c r="AG2222" s="82" t="str">
        <f t="shared" si="2562"/>
        <v/>
      </c>
      <c r="AH2222" s="82" t="str">
        <f t="shared" si="2562"/>
        <v/>
      </c>
      <c r="AI2222" s="82" t="str">
        <f t="shared" si="2562"/>
        <v/>
      </c>
      <c r="AJ2222" s="82" t="str">
        <f t="shared" si="2562"/>
        <v/>
      </c>
      <c r="AK2222" s="82" t="str">
        <f t="shared" si="2562"/>
        <v/>
      </c>
      <c r="AL2222" s="82" t="str">
        <f t="shared" si="2562"/>
        <v/>
      </c>
      <c r="AM2222" s="82" t="str">
        <f t="shared" si="2562"/>
        <v/>
      </c>
      <c r="AN2222" s="82" t="str">
        <f t="shared" si="2562"/>
        <v/>
      </c>
      <c r="AO2222" s="82" t="str">
        <f t="shared" si="2562"/>
        <v/>
      </c>
      <c r="AP2222" s="82" t="str">
        <f t="shared" si="2562"/>
        <v/>
      </c>
      <c r="AQ2222" s="82" t="str">
        <f t="shared" si="2562"/>
        <v/>
      </c>
      <c r="AR2222" s="82" t="str">
        <f t="shared" si="2562"/>
        <v/>
      </c>
      <c r="AS2222" s="82" t="str">
        <f t="shared" si="2562"/>
        <v/>
      </c>
      <c r="AT2222" s="82" t="str">
        <f t="shared" si="2562"/>
        <v/>
      </c>
      <c r="AU2222" s="82" t="str">
        <f t="shared" si="2562"/>
        <v/>
      </c>
      <c r="AV2222" s="82" t="str">
        <f t="shared" si="2562"/>
        <v/>
      </c>
      <c r="AW2222" s="82" t="str">
        <f t="shared" si="2562"/>
        <v/>
      </c>
      <c r="AX2222" s="82" t="str">
        <f t="shared" si="2562"/>
        <v/>
      </c>
      <c r="AY2222" s="82" t="str">
        <f t="shared" si="2562"/>
        <v/>
      </c>
      <c r="AZ2222" s="82" t="str">
        <f t="shared" si="2562"/>
        <v/>
      </c>
      <c r="BA2222" s="82" t="str">
        <f t="shared" si="2562"/>
        <v/>
      </c>
      <c r="BB2222" s="82" t="str">
        <f t="shared" si="2562"/>
        <v/>
      </c>
      <c r="BC2222" s="82" t="str">
        <f t="shared" si="2562"/>
        <v/>
      </c>
      <c r="BD2222" s="82" t="str">
        <f t="shared" si="2562"/>
        <v/>
      </c>
      <c r="BE2222" s="82" t="str">
        <f t="shared" si="2562"/>
        <v/>
      </c>
      <c r="BF2222" s="82" t="str">
        <f t="shared" si="2562"/>
        <v/>
      </c>
      <c r="BG2222" s="82" t="str">
        <f t="shared" si="2562"/>
        <v/>
      </c>
      <c r="BH2222" s="82" t="str">
        <f t="shared" si="2562"/>
        <v/>
      </c>
      <c r="BI2222" s="82" t="str">
        <f t="shared" si="2562"/>
        <v/>
      </c>
      <c r="BJ2222" s="82" t="str">
        <f t="shared" si="2548"/>
        <v/>
      </c>
      <c r="BK2222" s="83" t="str">
        <f t="shared" si="2502"/>
        <v/>
      </c>
    </row>
    <row r="2223" spans="1:63" x14ac:dyDescent="0.25">
      <c r="A2223" t="str">
        <f t="shared" si="2512"/>
        <v>1</v>
      </c>
      <c r="B2223" t="str">
        <f t="shared" si="2513"/>
        <v>0</v>
      </c>
      <c r="C2223">
        <f>COUNTIF($D$3:D2223,D2223)</f>
        <v>0</v>
      </c>
      <c r="J2223" t="str">
        <f t="shared" si="2514"/>
        <v/>
      </c>
      <c r="K2223" t="str">
        <f t="shared" si="2515"/>
        <v/>
      </c>
      <c r="L2223" t="str">
        <f t="shared" si="2516"/>
        <v xml:space="preserve"> </v>
      </c>
      <c r="M2223" t="str">
        <f t="shared" si="2517"/>
        <v/>
      </c>
      <c r="N2223" t="e">
        <f>VLOOKUP(E2223,HC!A:B,2,0)</f>
        <v>#N/A</v>
      </c>
      <c r="O2223" t="e">
        <f>VLOOKUP(N2223,HC!B:C,2,0)</f>
        <v>#N/A</v>
      </c>
      <c r="P2223" s="82" t="str">
        <f t="shared" ref="P2223:BI2223" si="2563">IFERROR(IF($G2223="inactive","",IF(AND($L2223&lt;P$1,$M2223&lt;P$1),"",IF(AND($L2223&gt;Q$1,$M2223&gt;Q$1),"",IF(AND($L2223&lt;P$1,$M2223&lt;=Q$1),$M2223-P$1,IF(AND($L2223&gt;=P$1,$M2223&gt;Q$1),Q$1-$L2223,IF(AND($L2223&gt;=P$1,$M2223&lt;=Q$1),$M2223-$L2223,IF(AND($L2223&lt;P$1,$M2223&gt;Q$1),Q$1-P$1,""))))))),"")</f>
        <v/>
      </c>
      <c r="Q2223" s="82" t="str">
        <f t="shared" si="2563"/>
        <v/>
      </c>
      <c r="R2223" s="82" t="str">
        <f t="shared" si="2563"/>
        <v/>
      </c>
      <c r="S2223" s="82" t="str">
        <f t="shared" si="2563"/>
        <v/>
      </c>
      <c r="T2223" s="82" t="str">
        <f t="shared" si="2563"/>
        <v/>
      </c>
      <c r="U2223" s="82" t="str">
        <f t="shared" si="2563"/>
        <v/>
      </c>
      <c r="V2223" s="82" t="str">
        <f t="shared" si="2563"/>
        <v/>
      </c>
      <c r="W2223" s="82" t="str">
        <f t="shared" si="2563"/>
        <v/>
      </c>
      <c r="X2223" s="82" t="str">
        <f t="shared" si="2563"/>
        <v/>
      </c>
      <c r="Y2223" s="82" t="str">
        <f t="shared" si="2563"/>
        <v/>
      </c>
      <c r="Z2223" s="82" t="str">
        <f t="shared" si="2563"/>
        <v/>
      </c>
      <c r="AA2223" s="82" t="str">
        <f t="shared" si="2563"/>
        <v/>
      </c>
      <c r="AB2223" s="82" t="str">
        <f t="shared" si="2563"/>
        <v/>
      </c>
      <c r="AC2223" s="82" t="str">
        <f t="shared" si="2563"/>
        <v/>
      </c>
      <c r="AD2223" s="82" t="str">
        <f t="shared" si="2563"/>
        <v/>
      </c>
      <c r="AE2223" s="82" t="str">
        <f t="shared" si="2563"/>
        <v/>
      </c>
      <c r="AF2223" s="82" t="str">
        <f t="shared" si="2563"/>
        <v/>
      </c>
      <c r="AG2223" s="82" t="str">
        <f t="shared" si="2563"/>
        <v/>
      </c>
      <c r="AH2223" s="82" t="str">
        <f t="shared" si="2563"/>
        <v/>
      </c>
      <c r="AI2223" s="82" t="str">
        <f t="shared" si="2563"/>
        <v/>
      </c>
      <c r="AJ2223" s="82" t="str">
        <f t="shared" si="2563"/>
        <v/>
      </c>
      <c r="AK2223" s="82" t="str">
        <f t="shared" si="2563"/>
        <v/>
      </c>
      <c r="AL2223" s="82" t="str">
        <f t="shared" si="2563"/>
        <v/>
      </c>
      <c r="AM2223" s="82" t="str">
        <f t="shared" si="2563"/>
        <v/>
      </c>
      <c r="AN2223" s="82" t="str">
        <f t="shared" si="2563"/>
        <v/>
      </c>
      <c r="AO2223" s="82" t="str">
        <f t="shared" si="2563"/>
        <v/>
      </c>
      <c r="AP2223" s="82" t="str">
        <f t="shared" si="2563"/>
        <v/>
      </c>
      <c r="AQ2223" s="82" t="str">
        <f t="shared" si="2563"/>
        <v/>
      </c>
      <c r="AR2223" s="82" t="str">
        <f t="shared" si="2563"/>
        <v/>
      </c>
      <c r="AS2223" s="82" t="str">
        <f t="shared" si="2563"/>
        <v/>
      </c>
      <c r="AT2223" s="82" t="str">
        <f t="shared" si="2563"/>
        <v/>
      </c>
      <c r="AU2223" s="82" t="str">
        <f t="shared" si="2563"/>
        <v/>
      </c>
      <c r="AV2223" s="82" t="str">
        <f t="shared" si="2563"/>
        <v/>
      </c>
      <c r="AW2223" s="82" t="str">
        <f t="shared" si="2563"/>
        <v/>
      </c>
      <c r="AX2223" s="82" t="str">
        <f t="shared" si="2563"/>
        <v/>
      </c>
      <c r="AY2223" s="82" t="str">
        <f t="shared" si="2563"/>
        <v/>
      </c>
      <c r="AZ2223" s="82" t="str">
        <f t="shared" si="2563"/>
        <v/>
      </c>
      <c r="BA2223" s="82" t="str">
        <f t="shared" si="2563"/>
        <v/>
      </c>
      <c r="BB2223" s="82" t="str">
        <f t="shared" si="2563"/>
        <v/>
      </c>
      <c r="BC2223" s="82" t="str">
        <f t="shared" si="2563"/>
        <v/>
      </c>
      <c r="BD2223" s="82" t="str">
        <f t="shared" si="2563"/>
        <v/>
      </c>
      <c r="BE2223" s="82" t="str">
        <f t="shared" si="2563"/>
        <v/>
      </c>
      <c r="BF2223" s="82" t="str">
        <f t="shared" si="2563"/>
        <v/>
      </c>
      <c r="BG2223" s="82" t="str">
        <f t="shared" si="2563"/>
        <v/>
      </c>
      <c r="BH2223" s="82" t="str">
        <f t="shared" si="2563"/>
        <v/>
      </c>
      <c r="BI2223" s="82" t="str">
        <f t="shared" si="2563"/>
        <v/>
      </c>
      <c r="BJ2223" s="82" t="str">
        <f t="shared" si="2548"/>
        <v/>
      </c>
      <c r="BK2223" s="83" t="str">
        <f t="shared" si="2502"/>
        <v/>
      </c>
    </row>
    <row r="2224" spans="1:63" x14ac:dyDescent="0.25">
      <c r="A2224" t="str">
        <f t="shared" si="2512"/>
        <v>1</v>
      </c>
      <c r="B2224" t="str">
        <f t="shared" si="2513"/>
        <v>0</v>
      </c>
      <c r="C2224">
        <f>COUNTIF($D$3:D2224,D2224)</f>
        <v>0</v>
      </c>
      <c r="J2224" t="str">
        <f t="shared" si="2514"/>
        <v/>
      </c>
      <c r="K2224" t="str">
        <f t="shared" si="2515"/>
        <v/>
      </c>
      <c r="L2224" t="str">
        <f t="shared" si="2516"/>
        <v xml:space="preserve"> </v>
      </c>
      <c r="M2224" t="str">
        <f t="shared" si="2517"/>
        <v/>
      </c>
      <c r="N2224" t="e">
        <f>VLOOKUP(E2224,HC!A:B,2,0)</f>
        <v>#N/A</v>
      </c>
      <c r="O2224" t="e">
        <f>VLOOKUP(N2224,HC!B:C,2,0)</f>
        <v>#N/A</v>
      </c>
      <c r="P2224" s="82" t="str">
        <f t="shared" ref="P2224:BI2224" si="2564">IFERROR(IF($G2224="inactive","",IF(AND($L2224&lt;P$1,$M2224&lt;P$1),"",IF(AND($L2224&gt;Q$1,$M2224&gt;Q$1),"",IF(AND($L2224&lt;P$1,$M2224&lt;=Q$1),$M2224-P$1,IF(AND($L2224&gt;=P$1,$M2224&gt;Q$1),Q$1-$L2224,IF(AND($L2224&gt;=P$1,$M2224&lt;=Q$1),$M2224-$L2224,IF(AND($L2224&lt;P$1,$M2224&gt;Q$1),Q$1-P$1,""))))))),"")</f>
        <v/>
      </c>
      <c r="Q2224" s="82" t="str">
        <f t="shared" si="2564"/>
        <v/>
      </c>
      <c r="R2224" s="82" t="str">
        <f t="shared" si="2564"/>
        <v/>
      </c>
      <c r="S2224" s="82" t="str">
        <f t="shared" si="2564"/>
        <v/>
      </c>
      <c r="T2224" s="82" t="str">
        <f t="shared" si="2564"/>
        <v/>
      </c>
      <c r="U2224" s="82" t="str">
        <f t="shared" si="2564"/>
        <v/>
      </c>
      <c r="V2224" s="82" t="str">
        <f t="shared" si="2564"/>
        <v/>
      </c>
      <c r="W2224" s="82" t="str">
        <f t="shared" si="2564"/>
        <v/>
      </c>
      <c r="X2224" s="82" t="str">
        <f t="shared" si="2564"/>
        <v/>
      </c>
      <c r="Y2224" s="82" t="str">
        <f t="shared" si="2564"/>
        <v/>
      </c>
      <c r="Z2224" s="82" t="str">
        <f t="shared" si="2564"/>
        <v/>
      </c>
      <c r="AA2224" s="82" t="str">
        <f t="shared" si="2564"/>
        <v/>
      </c>
      <c r="AB2224" s="82" t="str">
        <f t="shared" si="2564"/>
        <v/>
      </c>
      <c r="AC2224" s="82" t="str">
        <f t="shared" si="2564"/>
        <v/>
      </c>
      <c r="AD2224" s="82" t="str">
        <f t="shared" si="2564"/>
        <v/>
      </c>
      <c r="AE2224" s="82" t="str">
        <f t="shared" si="2564"/>
        <v/>
      </c>
      <c r="AF2224" s="82" t="str">
        <f t="shared" si="2564"/>
        <v/>
      </c>
      <c r="AG2224" s="82" t="str">
        <f t="shared" si="2564"/>
        <v/>
      </c>
      <c r="AH2224" s="82" t="str">
        <f t="shared" si="2564"/>
        <v/>
      </c>
      <c r="AI2224" s="82" t="str">
        <f t="shared" si="2564"/>
        <v/>
      </c>
      <c r="AJ2224" s="82" t="str">
        <f t="shared" si="2564"/>
        <v/>
      </c>
      <c r="AK2224" s="82" t="str">
        <f t="shared" si="2564"/>
        <v/>
      </c>
      <c r="AL2224" s="82" t="str">
        <f t="shared" si="2564"/>
        <v/>
      </c>
      <c r="AM2224" s="82" t="str">
        <f t="shared" si="2564"/>
        <v/>
      </c>
      <c r="AN2224" s="82" t="str">
        <f t="shared" si="2564"/>
        <v/>
      </c>
      <c r="AO2224" s="82" t="str">
        <f t="shared" si="2564"/>
        <v/>
      </c>
      <c r="AP2224" s="82" t="str">
        <f t="shared" si="2564"/>
        <v/>
      </c>
      <c r="AQ2224" s="82" t="str">
        <f t="shared" si="2564"/>
        <v/>
      </c>
      <c r="AR2224" s="82" t="str">
        <f t="shared" si="2564"/>
        <v/>
      </c>
      <c r="AS2224" s="82" t="str">
        <f t="shared" si="2564"/>
        <v/>
      </c>
      <c r="AT2224" s="82" t="str">
        <f t="shared" si="2564"/>
        <v/>
      </c>
      <c r="AU2224" s="82" t="str">
        <f t="shared" si="2564"/>
        <v/>
      </c>
      <c r="AV2224" s="82" t="str">
        <f t="shared" si="2564"/>
        <v/>
      </c>
      <c r="AW2224" s="82" t="str">
        <f t="shared" si="2564"/>
        <v/>
      </c>
      <c r="AX2224" s="82" t="str">
        <f t="shared" si="2564"/>
        <v/>
      </c>
      <c r="AY2224" s="82" t="str">
        <f t="shared" si="2564"/>
        <v/>
      </c>
      <c r="AZ2224" s="82" t="str">
        <f t="shared" si="2564"/>
        <v/>
      </c>
      <c r="BA2224" s="82" t="str">
        <f t="shared" si="2564"/>
        <v/>
      </c>
      <c r="BB2224" s="82" t="str">
        <f t="shared" si="2564"/>
        <v/>
      </c>
      <c r="BC2224" s="82" t="str">
        <f t="shared" si="2564"/>
        <v/>
      </c>
      <c r="BD2224" s="82" t="str">
        <f t="shared" si="2564"/>
        <v/>
      </c>
      <c r="BE2224" s="82" t="str">
        <f t="shared" si="2564"/>
        <v/>
      </c>
      <c r="BF2224" s="82" t="str">
        <f t="shared" si="2564"/>
        <v/>
      </c>
      <c r="BG2224" s="82" t="str">
        <f t="shared" si="2564"/>
        <v/>
      </c>
      <c r="BH2224" s="82" t="str">
        <f t="shared" si="2564"/>
        <v/>
      </c>
      <c r="BI2224" s="82" t="str">
        <f t="shared" si="2564"/>
        <v/>
      </c>
      <c r="BJ2224" s="82" t="str">
        <f t="shared" si="2548"/>
        <v/>
      </c>
      <c r="BK2224" s="83" t="str">
        <f t="shared" si="2502"/>
        <v/>
      </c>
    </row>
    <row r="2225" spans="1:63" x14ac:dyDescent="0.25">
      <c r="A2225" t="str">
        <f t="shared" si="2512"/>
        <v>1</v>
      </c>
      <c r="B2225" t="str">
        <f t="shared" si="2513"/>
        <v>0</v>
      </c>
      <c r="C2225">
        <f>COUNTIF($D$3:D2225,D2225)</f>
        <v>0</v>
      </c>
      <c r="J2225" t="str">
        <f t="shared" si="2514"/>
        <v/>
      </c>
      <c r="K2225" t="str">
        <f t="shared" si="2515"/>
        <v/>
      </c>
      <c r="L2225" t="str">
        <f t="shared" si="2516"/>
        <v xml:space="preserve"> </v>
      </c>
      <c r="M2225" t="str">
        <f t="shared" si="2517"/>
        <v/>
      </c>
      <c r="N2225" t="e">
        <f>VLOOKUP(E2225,HC!A:B,2,0)</f>
        <v>#N/A</v>
      </c>
      <c r="O2225" t="e">
        <f>VLOOKUP(N2225,HC!B:C,2,0)</f>
        <v>#N/A</v>
      </c>
      <c r="P2225" s="82" t="str">
        <f t="shared" ref="P2225:BI2225" si="2565">IFERROR(IF($G2225="inactive","",IF(AND($L2225&lt;P$1,$M2225&lt;P$1),"",IF(AND($L2225&gt;Q$1,$M2225&gt;Q$1),"",IF(AND($L2225&lt;P$1,$M2225&lt;=Q$1),$M2225-P$1,IF(AND($L2225&gt;=P$1,$M2225&gt;Q$1),Q$1-$L2225,IF(AND($L2225&gt;=P$1,$M2225&lt;=Q$1),$M2225-$L2225,IF(AND($L2225&lt;P$1,$M2225&gt;Q$1),Q$1-P$1,""))))))),"")</f>
        <v/>
      </c>
      <c r="Q2225" s="82" t="str">
        <f t="shared" si="2565"/>
        <v/>
      </c>
      <c r="R2225" s="82" t="str">
        <f t="shared" si="2565"/>
        <v/>
      </c>
      <c r="S2225" s="82" t="str">
        <f t="shared" si="2565"/>
        <v/>
      </c>
      <c r="T2225" s="82" t="str">
        <f t="shared" si="2565"/>
        <v/>
      </c>
      <c r="U2225" s="82" t="str">
        <f t="shared" si="2565"/>
        <v/>
      </c>
      <c r="V2225" s="82" t="str">
        <f t="shared" si="2565"/>
        <v/>
      </c>
      <c r="W2225" s="82" t="str">
        <f t="shared" si="2565"/>
        <v/>
      </c>
      <c r="X2225" s="82" t="str">
        <f t="shared" si="2565"/>
        <v/>
      </c>
      <c r="Y2225" s="82" t="str">
        <f t="shared" si="2565"/>
        <v/>
      </c>
      <c r="Z2225" s="82" t="str">
        <f t="shared" si="2565"/>
        <v/>
      </c>
      <c r="AA2225" s="82" t="str">
        <f t="shared" si="2565"/>
        <v/>
      </c>
      <c r="AB2225" s="82" t="str">
        <f t="shared" si="2565"/>
        <v/>
      </c>
      <c r="AC2225" s="82" t="str">
        <f t="shared" si="2565"/>
        <v/>
      </c>
      <c r="AD2225" s="82" t="str">
        <f t="shared" si="2565"/>
        <v/>
      </c>
      <c r="AE2225" s="82" t="str">
        <f t="shared" si="2565"/>
        <v/>
      </c>
      <c r="AF2225" s="82" t="str">
        <f t="shared" si="2565"/>
        <v/>
      </c>
      <c r="AG2225" s="82" t="str">
        <f t="shared" si="2565"/>
        <v/>
      </c>
      <c r="AH2225" s="82" t="str">
        <f t="shared" si="2565"/>
        <v/>
      </c>
      <c r="AI2225" s="82" t="str">
        <f t="shared" si="2565"/>
        <v/>
      </c>
      <c r="AJ2225" s="82" t="str">
        <f t="shared" si="2565"/>
        <v/>
      </c>
      <c r="AK2225" s="82" t="str">
        <f t="shared" si="2565"/>
        <v/>
      </c>
      <c r="AL2225" s="82" t="str">
        <f t="shared" si="2565"/>
        <v/>
      </c>
      <c r="AM2225" s="82" t="str">
        <f t="shared" si="2565"/>
        <v/>
      </c>
      <c r="AN2225" s="82" t="str">
        <f t="shared" si="2565"/>
        <v/>
      </c>
      <c r="AO2225" s="82" t="str">
        <f t="shared" si="2565"/>
        <v/>
      </c>
      <c r="AP2225" s="82" t="str">
        <f t="shared" si="2565"/>
        <v/>
      </c>
      <c r="AQ2225" s="82" t="str">
        <f t="shared" si="2565"/>
        <v/>
      </c>
      <c r="AR2225" s="82" t="str">
        <f t="shared" si="2565"/>
        <v/>
      </c>
      <c r="AS2225" s="82" t="str">
        <f t="shared" si="2565"/>
        <v/>
      </c>
      <c r="AT2225" s="82" t="str">
        <f t="shared" si="2565"/>
        <v/>
      </c>
      <c r="AU2225" s="82" t="str">
        <f t="shared" si="2565"/>
        <v/>
      </c>
      <c r="AV2225" s="82" t="str">
        <f t="shared" si="2565"/>
        <v/>
      </c>
      <c r="AW2225" s="82" t="str">
        <f t="shared" si="2565"/>
        <v/>
      </c>
      <c r="AX2225" s="82" t="str">
        <f t="shared" si="2565"/>
        <v/>
      </c>
      <c r="AY2225" s="82" t="str">
        <f t="shared" si="2565"/>
        <v/>
      </c>
      <c r="AZ2225" s="82" t="str">
        <f t="shared" si="2565"/>
        <v/>
      </c>
      <c r="BA2225" s="82" t="str">
        <f t="shared" si="2565"/>
        <v/>
      </c>
      <c r="BB2225" s="82" t="str">
        <f t="shared" si="2565"/>
        <v/>
      </c>
      <c r="BC2225" s="82" t="str">
        <f t="shared" si="2565"/>
        <v/>
      </c>
      <c r="BD2225" s="82" t="str">
        <f t="shared" si="2565"/>
        <v/>
      </c>
      <c r="BE2225" s="82" t="str">
        <f t="shared" si="2565"/>
        <v/>
      </c>
      <c r="BF2225" s="82" t="str">
        <f t="shared" si="2565"/>
        <v/>
      </c>
      <c r="BG2225" s="82" t="str">
        <f t="shared" si="2565"/>
        <v/>
      </c>
      <c r="BH2225" s="82" t="str">
        <f t="shared" si="2565"/>
        <v/>
      </c>
      <c r="BI2225" s="82" t="str">
        <f t="shared" si="2565"/>
        <v/>
      </c>
      <c r="BJ2225" s="82" t="str">
        <f t="shared" si="2548"/>
        <v/>
      </c>
      <c r="BK2225" s="83" t="str">
        <f t="shared" si="2502"/>
        <v/>
      </c>
    </row>
    <row r="2226" spans="1:63" x14ac:dyDescent="0.25">
      <c r="A2226" t="str">
        <f t="shared" si="2512"/>
        <v>1</v>
      </c>
      <c r="B2226" t="str">
        <f t="shared" si="2513"/>
        <v>0</v>
      </c>
      <c r="C2226">
        <f>COUNTIF($D$3:D2226,D2226)</f>
        <v>0</v>
      </c>
      <c r="J2226" t="str">
        <f t="shared" si="2514"/>
        <v/>
      </c>
      <c r="K2226" t="str">
        <f t="shared" si="2515"/>
        <v/>
      </c>
      <c r="L2226" t="str">
        <f t="shared" si="2516"/>
        <v xml:space="preserve"> </v>
      </c>
      <c r="M2226" t="str">
        <f t="shared" si="2517"/>
        <v/>
      </c>
      <c r="N2226" t="e">
        <f>VLOOKUP(E2226,HC!A:B,2,0)</f>
        <v>#N/A</v>
      </c>
      <c r="O2226" t="e">
        <f>VLOOKUP(N2226,HC!B:C,2,0)</f>
        <v>#N/A</v>
      </c>
      <c r="P2226" s="82" t="str">
        <f t="shared" ref="P2226:BI2226" si="2566">IFERROR(IF($G2226="inactive","",IF(AND($L2226&lt;P$1,$M2226&lt;P$1),"",IF(AND($L2226&gt;Q$1,$M2226&gt;Q$1),"",IF(AND($L2226&lt;P$1,$M2226&lt;=Q$1),$M2226-P$1,IF(AND($L2226&gt;=P$1,$M2226&gt;Q$1),Q$1-$L2226,IF(AND($L2226&gt;=P$1,$M2226&lt;=Q$1),$M2226-$L2226,IF(AND($L2226&lt;P$1,$M2226&gt;Q$1),Q$1-P$1,""))))))),"")</f>
        <v/>
      </c>
      <c r="Q2226" s="82" t="str">
        <f t="shared" si="2566"/>
        <v/>
      </c>
      <c r="R2226" s="82" t="str">
        <f t="shared" si="2566"/>
        <v/>
      </c>
      <c r="S2226" s="82" t="str">
        <f t="shared" si="2566"/>
        <v/>
      </c>
      <c r="T2226" s="82" t="str">
        <f t="shared" si="2566"/>
        <v/>
      </c>
      <c r="U2226" s="82" t="str">
        <f t="shared" si="2566"/>
        <v/>
      </c>
      <c r="V2226" s="82" t="str">
        <f t="shared" si="2566"/>
        <v/>
      </c>
      <c r="W2226" s="82" t="str">
        <f t="shared" si="2566"/>
        <v/>
      </c>
      <c r="X2226" s="82" t="str">
        <f t="shared" si="2566"/>
        <v/>
      </c>
      <c r="Y2226" s="82" t="str">
        <f t="shared" si="2566"/>
        <v/>
      </c>
      <c r="Z2226" s="82" t="str">
        <f t="shared" si="2566"/>
        <v/>
      </c>
      <c r="AA2226" s="82" t="str">
        <f t="shared" si="2566"/>
        <v/>
      </c>
      <c r="AB2226" s="82" t="str">
        <f t="shared" si="2566"/>
        <v/>
      </c>
      <c r="AC2226" s="82" t="str">
        <f t="shared" si="2566"/>
        <v/>
      </c>
      <c r="AD2226" s="82" t="str">
        <f t="shared" si="2566"/>
        <v/>
      </c>
      <c r="AE2226" s="82" t="str">
        <f t="shared" si="2566"/>
        <v/>
      </c>
      <c r="AF2226" s="82" t="str">
        <f t="shared" si="2566"/>
        <v/>
      </c>
      <c r="AG2226" s="82" t="str">
        <f t="shared" si="2566"/>
        <v/>
      </c>
      <c r="AH2226" s="82" t="str">
        <f t="shared" si="2566"/>
        <v/>
      </c>
      <c r="AI2226" s="82" t="str">
        <f t="shared" si="2566"/>
        <v/>
      </c>
      <c r="AJ2226" s="82" t="str">
        <f t="shared" si="2566"/>
        <v/>
      </c>
      <c r="AK2226" s="82" t="str">
        <f t="shared" si="2566"/>
        <v/>
      </c>
      <c r="AL2226" s="82" t="str">
        <f t="shared" si="2566"/>
        <v/>
      </c>
      <c r="AM2226" s="82" t="str">
        <f t="shared" si="2566"/>
        <v/>
      </c>
      <c r="AN2226" s="82" t="str">
        <f t="shared" si="2566"/>
        <v/>
      </c>
      <c r="AO2226" s="82" t="str">
        <f t="shared" si="2566"/>
        <v/>
      </c>
      <c r="AP2226" s="82" t="str">
        <f t="shared" si="2566"/>
        <v/>
      </c>
      <c r="AQ2226" s="82" t="str">
        <f t="shared" si="2566"/>
        <v/>
      </c>
      <c r="AR2226" s="82" t="str">
        <f t="shared" si="2566"/>
        <v/>
      </c>
      <c r="AS2226" s="82" t="str">
        <f t="shared" si="2566"/>
        <v/>
      </c>
      <c r="AT2226" s="82" t="str">
        <f t="shared" si="2566"/>
        <v/>
      </c>
      <c r="AU2226" s="82" t="str">
        <f t="shared" si="2566"/>
        <v/>
      </c>
      <c r="AV2226" s="82" t="str">
        <f t="shared" si="2566"/>
        <v/>
      </c>
      <c r="AW2226" s="82" t="str">
        <f t="shared" si="2566"/>
        <v/>
      </c>
      <c r="AX2226" s="82" t="str">
        <f t="shared" si="2566"/>
        <v/>
      </c>
      <c r="AY2226" s="82" t="str">
        <f t="shared" si="2566"/>
        <v/>
      </c>
      <c r="AZ2226" s="82" t="str">
        <f t="shared" si="2566"/>
        <v/>
      </c>
      <c r="BA2226" s="82" t="str">
        <f t="shared" si="2566"/>
        <v/>
      </c>
      <c r="BB2226" s="82" t="str">
        <f t="shared" si="2566"/>
        <v/>
      </c>
      <c r="BC2226" s="82" t="str">
        <f t="shared" si="2566"/>
        <v/>
      </c>
      <c r="BD2226" s="82" t="str">
        <f t="shared" si="2566"/>
        <v/>
      </c>
      <c r="BE2226" s="82" t="str">
        <f t="shared" si="2566"/>
        <v/>
      </c>
      <c r="BF2226" s="82" t="str">
        <f t="shared" si="2566"/>
        <v/>
      </c>
      <c r="BG2226" s="82" t="str">
        <f t="shared" si="2566"/>
        <v/>
      </c>
      <c r="BH2226" s="82" t="str">
        <f t="shared" si="2566"/>
        <v/>
      </c>
      <c r="BI2226" s="82" t="str">
        <f t="shared" si="2566"/>
        <v/>
      </c>
      <c r="BJ2226" s="82" t="str">
        <f t="shared" si="2548"/>
        <v/>
      </c>
      <c r="BK2226" s="83" t="str">
        <f t="shared" si="2502"/>
        <v/>
      </c>
    </row>
    <row r="2227" spans="1:63" x14ac:dyDescent="0.25">
      <c r="A2227" t="str">
        <f t="shared" si="2512"/>
        <v>1</v>
      </c>
      <c r="B2227" t="str">
        <f t="shared" si="2513"/>
        <v>0</v>
      </c>
      <c r="C2227">
        <f>COUNTIF($D$3:D2227,D2227)</f>
        <v>0</v>
      </c>
      <c r="J2227" t="str">
        <f t="shared" si="2514"/>
        <v/>
      </c>
      <c r="K2227" t="str">
        <f t="shared" si="2515"/>
        <v/>
      </c>
      <c r="L2227" t="str">
        <f t="shared" si="2516"/>
        <v xml:space="preserve"> </v>
      </c>
      <c r="M2227" t="str">
        <f t="shared" si="2517"/>
        <v/>
      </c>
      <c r="N2227" t="e">
        <f>VLOOKUP(E2227,HC!A:B,2,0)</f>
        <v>#N/A</v>
      </c>
      <c r="O2227" t="e">
        <f>VLOOKUP(N2227,HC!B:C,2,0)</f>
        <v>#N/A</v>
      </c>
      <c r="P2227" s="82" t="str">
        <f t="shared" ref="P2227:BI2227" si="2567">IFERROR(IF($G2227="inactive","",IF(AND($L2227&lt;P$1,$M2227&lt;P$1),"",IF(AND($L2227&gt;Q$1,$M2227&gt;Q$1),"",IF(AND($L2227&lt;P$1,$M2227&lt;=Q$1),$M2227-P$1,IF(AND($L2227&gt;=P$1,$M2227&gt;Q$1),Q$1-$L2227,IF(AND($L2227&gt;=P$1,$M2227&lt;=Q$1),$M2227-$L2227,IF(AND($L2227&lt;P$1,$M2227&gt;Q$1),Q$1-P$1,""))))))),"")</f>
        <v/>
      </c>
      <c r="Q2227" s="82" t="str">
        <f t="shared" si="2567"/>
        <v/>
      </c>
      <c r="R2227" s="82" t="str">
        <f t="shared" si="2567"/>
        <v/>
      </c>
      <c r="S2227" s="82" t="str">
        <f t="shared" si="2567"/>
        <v/>
      </c>
      <c r="T2227" s="82" t="str">
        <f t="shared" si="2567"/>
        <v/>
      </c>
      <c r="U2227" s="82" t="str">
        <f t="shared" si="2567"/>
        <v/>
      </c>
      <c r="V2227" s="82" t="str">
        <f t="shared" si="2567"/>
        <v/>
      </c>
      <c r="W2227" s="82" t="str">
        <f t="shared" si="2567"/>
        <v/>
      </c>
      <c r="X2227" s="82" t="str">
        <f t="shared" si="2567"/>
        <v/>
      </c>
      <c r="Y2227" s="82" t="str">
        <f t="shared" si="2567"/>
        <v/>
      </c>
      <c r="Z2227" s="82" t="str">
        <f t="shared" si="2567"/>
        <v/>
      </c>
      <c r="AA2227" s="82" t="str">
        <f t="shared" si="2567"/>
        <v/>
      </c>
      <c r="AB2227" s="82" t="str">
        <f t="shared" si="2567"/>
        <v/>
      </c>
      <c r="AC2227" s="82" t="str">
        <f t="shared" si="2567"/>
        <v/>
      </c>
      <c r="AD2227" s="82" t="str">
        <f t="shared" si="2567"/>
        <v/>
      </c>
      <c r="AE2227" s="82" t="str">
        <f t="shared" si="2567"/>
        <v/>
      </c>
      <c r="AF2227" s="82" t="str">
        <f t="shared" si="2567"/>
        <v/>
      </c>
      <c r="AG2227" s="82" t="str">
        <f t="shared" si="2567"/>
        <v/>
      </c>
      <c r="AH2227" s="82" t="str">
        <f t="shared" si="2567"/>
        <v/>
      </c>
      <c r="AI2227" s="82" t="str">
        <f t="shared" si="2567"/>
        <v/>
      </c>
      <c r="AJ2227" s="82" t="str">
        <f t="shared" si="2567"/>
        <v/>
      </c>
      <c r="AK2227" s="82" t="str">
        <f t="shared" si="2567"/>
        <v/>
      </c>
      <c r="AL2227" s="82" t="str">
        <f t="shared" si="2567"/>
        <v/>
      </c>
      <c r="AM2227" s="82" t="str">
        <f t="shared" si="2567"/>
        <v/>
      </c>
      <c r="AN2227" s="82" t="str">
        <f t="shared" si="2567"/>
        <v/>
      </c>
      <c r="AO2227" s="82" t="str">
        <f t="shared" si="2567"/>
        <v/>
      </c>
      <c r="AP2227" s="82" t="str">
        <f t="shared" si="2567"/>
        <v/>
      </c>
      <c r="AQ2227" s="82" t="str">
        <f t="shared" si="2567"/>
        <v/>
      </c>
      <c r="AR2227" s="82" t="str">
        <f t="shared" si="2567"/>
        <v/>
      </c>
      <c r="AS2227" s="82" t="str">
        <f t="shared" si="2567"/>
        <v/>
      </c>
      <c r="AT2227" s="82" t="str">
        <f t="shared" si="2567"/>
        <v/>
      </c>
      <c r="AU2227" s="82" t="str">
        <f t="shared" si="2567"/>
        <v/>
      </c>
      <c r="AV2227" s="82" t="str">
        <f t="shared" si="2567"/>
        <v/>
      </c>
      <c r="AW2227" s="82" t="str">
        <f t="shared" si="2567"/>
        <v/>
      </c>
      <c r="AX2227" s="82" t="str">
        <f t="shared" si="2567"/>
        <v/>
      </c>
      <c r="AY2227" s="82" t="str">
        <f t="shared" si="2567"/>
        <v/>
      </c>
      <c r="AZ2227" s="82" t="str">
        <f t="shared" si="2567"/>
        <v/>
      </c>
      <c r="BA2227" s="82" t="str">
        <f t="shared" si="2567"/>
        <v/>
      </c>
      <c r="BB2227" s="82" t="str">
        <f t="shared" si="2567"/>
        <v/>
      </c>
      <c r="BC2227" s="82" t="str">
        <f t="shared" si="2567"/>
        <v/>
      </c>
      <c r="BD2227" s="82" t="str">
        <f t="shared" si="2567"/>
        <v/>
      </c>
      <c r="BE2227" s="82" t="str">
        <f t="shared" si="2567"/>
        <v/>
      </c>
      <c r="BF2227" s="82" t="str">
        <f t="shared" si="2567"/>
        <v/>
      </c>
      <c r="BG2227" s="82" t="str">
        <f t="shared" si="2567"/>
        <v/>
      </c>
      <c r="BH2227" s="82" t="str">
        <f t="shared" si="2567"/>
        <v/>
      </c>
      <c r="BI2227" s="82" t="str">
        <f t="shared" si="2567"/>
        <v/>
      </c>
      <c r="BJ2227" s="82" t="str">
        <f t="shared" si="2548"/>
        <v/>
      </c>
      <c r="BK2227" s="83" t="str">
        <f t="shared" si="2502"/>
        <v/>
      </c>
    </row>
    <row r="2228" spans="1:63" x14ac:dyDescent="0.25">
      <c r="A2228" t="str">
        <f t="shared" si="2512"/>
        <v>1</v>
      </c>
      <c r="B2228" t="str">
        <f t="shared" si="2513"/>
        <v>0</v>
      </c>
      <c r="C2228">
        <f>COUNTIF($D$3:D2228,D2228)</f>
        <v>0</v>
      </c>
      <c r="J2228" t="str">
        <f t="shared" si="2514"/>
        <v/>
      </c>
      <c r="K2228" t="str">
        <f t="shared" si="2515"/>
        <v/>
      </c>
      <c r="L2228" t="str">
        <f t="shared" si="2516"/>
        <v xml:space="preserve"> </v>
      </c>
      <c r="M2228" t="str">
        <f t="shared" si="2517"/>
        <v/>
      </c>
      <c r="N2228" t="e">
        <f>VLOOKUP(E2228,HC!A:B,2,0)</f>
        <v>#N/A</v>
      </c>
      <c r="O2228" t="e">
        <f>VLOOKUP(N2228,HC!B:C,2,0)</f>
        <v>#N/A</v>
      </c>
      <c r="P2228" s="82" t="str">
        <f t="shared" ref="P2228:BI2228" si="2568">IFERROR(IF($G2228="inactive","",IF(AND($L2228&lt;P$1,$M2228&lt;P$1),"",IF(AND($L2228&gt;Q$1,$M2228&gt;Q$1),"",IF(AND($L2228&lt;P$1,$M2228&lt;=Q$1),$M2228-P$1,IF(AND($L2228&gt;=P$1,$M2228&gt;Q$1),Q$1-$L2228,IF(AND($L2228&gt;=P$1,$M2228&lt;=Q$1),$M2228-$L2228,IF(AND($L2228&lt;P$1,$M2228&gt;Q$1),Q$1-P$1,""))))))),"")</f>
        <v/>
      </c>
      <c r="Q2228" s="82" t="str">
        <f t="shared" si="2568"/>
        <v/>
      </c>
      <c r="R2228" s="82" t="str">
        <f t="shared" si="2568"/>
        <v/>
      </c>
      <c r="S2228" s="82" t="str">
        <f t="shared" si="2568"/>
        <v/>
      </c>
      <c r="T2228" s="82" t="str">
        <f t="shared" si="2568"/>
        <v/>
      </c>
      <c r="U2228" s="82" t="str">
        <f t="shared" si="2568"/>
        <v/>
      </c>
      <c r="V2228" s="82" t="str">
        <f t="shared" si="2568"/>
        <v/>
      </c>
      <c r="W2228" s="82" t="str">
        <f t="shared" si="2568"/>
        <v/>
      </c>
      <c r="X2228" s="82" t="str">
        <f t="shared" si="2568"/>
        <v/>
      </c>
      <c r="Y2228" s="82" t="str">
        <f t="shared" si="2568"/>
        <v/>
      </c>
      <c r="Z2228" s="82" t="str">
        <f t="shared" si="2568"/>
        <v/>
      </c>
      <c r="AA2228" s="82" t="str">
        <f t="shared" si="2568"/>
        <v/>
      </c>
      <c r="AB2228" s="82" t="str">
        <f t="shared" si="2568"/>
        <v/>
      </c>
      <c r="AC2228" s="82" t="str">
        <f t="shared" si="2568"/>
        <v/>
      </c>
      <c r="AD2228" s="82" t="str">
        <f t="shared" si="2568"/>
        <v/>
      </c>
      <c r="AE2228" s="82" t="str">
        <f t="shared" si="2568"/>
        <v/>
      </c>
      <c r="AF2228" s="82" t="str">
        <f t="shared" si="2568"/>
        <v/>
      </c>
      <c r="AG2228" s="82" t="str">
        <f t="shared" si="2568"/>
        <v/>
      </c>
      <c r="AH2228" s="82" t="str">
        <f t="shared" si="2568"/>
        <v/>
      </c>
      <c r="AI2228" s="82" t="str">
        <f t="shared" si="2568"/>
        <v/>
      </c>
      <c r="AJ2228" s="82" t="str">
        <f t="shared" si="2568"/>
        <v/>
      </c>
      <c r="AK2228" s="82" t="str">
        <f t="shared" si="2568"/>
        <v/>
      </c>
      <c r="AL2228" s="82" t="str">
        <f t="shared" si="2568"/>
        <v/>
      </c>
      <c r="AM2228" s="82" t="str">
        <f t="shared" si="2568"/>
        <v/>
      </c>
      <c r="AN2228" s="82" t="str">
        <f t="shared" si="2568"/>
        <v/>
      </c>
      <c r="AO2228" s="82" t="str">
        <f t="shared" si="2568"/>
        <v/>
      </c>
      <c r="AP2228" s="82" t="str">
        <f t="shared" si="2568"/>
        <v/>
      </c>
      <c r="AQ2228" s="82" t="str">
        <f t="shared" si="2568"/>
        <v/>
      </c>
      <c r="AR2228" s="82" t="str">
        <f t="shared" si="2568"/>
        <v/>
      </c>
      <c r="AS2228" s="82" t="str">
        <f t="shared" si="2568"/>
        <v/>
      </c>
      <c r="AT2228" s="82" t="str">
        <f t="shared" si="2568"/>
        <v/>
      </c>
      <c r="AU2228" s="82" t="str">
        <f t="shared" si="2568"/>
        <v/>
      </c>
      <c r="AV2228" s="82" t="str">
        <f t="shared" si="2568"/>
        <v/>
      </c>
      <c r="AW2228" s="82" t="str">
        <f t="shared" si="2568"/>
        <v/>
      </c>
      <c r="AX2228" s="82" t="str">
        <f t="shared" si="2568"/>
        <v/>
      </c>
      <c r="AY2228" s="82" t="str">
        <f t="shared" si="2568"/>
        <v/>
      </c>
      <c r="AZ2228" s="82" t="str">
        <f t="shared" si="2568"/>
        <v/>
      </c>
      <c r="BA2228" s="82" t="str">
        <f t="shared" si="2568"/>
        <v/>
      </c>
      <c r="BB2228" s="82" t="str">
        <f t="shared" si="2568"/>
        <v/>
      </c>
      <c r="BC2228" s="82" t="str">
        <f t="shared" si="2568"/>
        <v/>
      </c>
      <c r="BD2228" s="82" t="str">
        <f t="shared" si="2568"/>
        <v/>
      </c>
      <c r="BE2228" s="82" t="str">
        <f t="shared" si="2568"/>
        <v/>
      </c>
      <c r="BF2228" s="82" t="str">
        <f t="shared" si="2568"/>
        <v/>
      </c>
      <c r="BG2228" s="82" t="str">
        <f t="shared" si="2568"/>
        <v/>
      </c>
      <c r="BH2228" s="82" t="str">
        <f t="shared" si="2568"/>
        <v/>
      </c>
      <c r="BI2228" s="82" t="str">
        <f t="shared" si="2568"/>
        <v/>
      </c>
      <c r="BJ2228" s="82" t="str">
        <f t="shared" si="2548"/>
        <v/>
      </c>
      <c r="BK2228" s="83" t="str">
        <f t="shared" si="2502"/>
        <v/>
      </c>
    </row>
    <row r="2229" spans="1:63" x14ac:dyDescent="0.25">
      <c r="A2229" t="str">
        <f t="shared" si="2512"/>
        <v>1</v>
      </c>
      <c r="B2229" t="str">
        <f t="shared" si="2513"/>
        <v>0</v>
      </c>
      <c r="C2229">
        <f>COUNTIF($D$3:D2229,D2229)</f>
        <v>0</v>
      </c>
      <c r="J2229" t="str">
        <f t="shared" si="2514"/>
        <v/>
      </c>
      <c r="K2229" t="str">
        <f t="shared" si="2515"/>
        <v/>
      </c>
      <c r="L2229" t="str">
        <f t="shared" si="2516"/>
        <v xml:space="preserve"> </v>
      </c>
      <c r="M2229" t="str">
        <f t="shared" si="2517"/>
        <v/>
      </c>
      <c r="N2229" t="e">
        <f>VLOOKUP(E2229,HC!A:B,2,0)</f>
        <v>#N/A</v>
      </c>
      <c r="O2229" t="e">
        <f>VLOOKUP(N2229,HC!B:C,2,0)</f>
        <v>#N/A</v>
      </c>
      <c r="P2229" s="82" t="str">
        <f t="shared" ref="P2229:BI2229" si="2569">IFERROR(IF($G2229="inactive","",IF(AND($L2229&lt;P$1,$M2229&lt;P$1),"",IF(AND($L2229&gt;Q$1,$M2229&gt;Q$1),"",IF(AND($L2229&lt;P$1,$M2229&lt;=Q$1),$M2229-P$1,IF(AND($L2229&gt;=P$1,$M2229&gt;Q$1),Q$1-$L2229,IF(AND($L2229&gt;=P$1,$M2229&lt;=Q$1),$M2229-$L2229,IF(AND($L2229&lt;P$1,$M2229&gt;Q$1),Q$1-P$1,""))))))),"")</f>
        <v/>
      </c>
      <c r="Q2229" s="82" t="str">
        <f t="shared" si="2569"/>
        <v/>
      </c>
      <c r="R2229" s="82" t="str">
        <f t="shared" si="2569"/>
        <v/>
      </c>
      <c r="S2229" s="82" t="str">
        <f t="shared" si="2569"/>
        <v/>
      </c>
      <c r="T2229" s="82" t="str">
        <f t="shared" si="2569"/>
        <v/>
      </c>
      <c r="U2229" s="82" t="str">
        <f t="shared" si="2569"/>
        <v/>
      </c>
      <c r="V2229" s="82" t="str">
        <f t="shared" si="2569"/>
        <v/>
      </c>
      <c r="W2229" s="82" t="str">
        <f t="shared" si="2569"/>
        <v/>
      </c>
      <c r="X2229" s="82" t="str">
        <f t="shared" si="2569"/>
        <v/>
      </c>
      <c r="Y2229" s="82" t="str">
        <f t="shared" si="2569"/>
        <v/>
      </c>
      <c r="Z2229" s="82" t="str">
        <f t="shared" si="2569"/>
        <v/>
      </c>
      <c r="AA2229" s="82" t="str">
        <f t="shared" si="2569"/>
        <v/>
      </c>
      <c r="AB2229" s="82" t="str">
        <f t="shared" si="2569"/>
        <v/>
      </c>
      <c r="AC2229" s="82" t="str">
        <f t="shared" si="2569"/>
        <v/>
      </c>
      <c r="AD2229" s="82" t="str">
        <f t="shared" si="2569"/>
        <v/>
      </c>
      <c r="AE2229" s="82" t="str">
        <f t="shared" si="2569"/>
        <v/>
      </c>
      <c r="AF2229" s="82" t="str">
        <f t="shared" si="2569"/>
        <v/>
      </c>
      <c r="AG2229" s="82" t="str">
        <f t="shared" si="2569"/>
        <v/>
      </c>
      <c r="AH2229" s="82" t="str">
        <f t="shared" si="2569"/>
        <v/>
      </c>
      <c r="AI2229" s="82" t="str">
        <f t="shared" si="2569"/>
        <v/>
      </c>
      <c r="AJ2229" s="82" t="str">
        <f t="shared" si="2569"/>
        <v/>
      </c>
      <c r="AK2229" s="82" t="str">
        <f t="shared" si="2569"/>
        <v/>
      </c>
      <c r="AL2229" s="82" t="str">
        <f t="shared" si="2569"/>
        <v/>
      </c>
      <c r="AM2229" s="82" t="str">
        <f t="shared" si="2569"/>
        <v/>
      </c>
      <c r="AN2229" s="82" t="str">
        <f t="shared" si="2569"/>
        <v/>
      </c>
      <c r="AO2229" s="82" t="str">
        <f t="shared" si="2569"/>
        <v/>
      </c>
      <c r="AP2229" s="82" t="str">
        <f t="shared" si="2569"/>
        <v/>
      </c>
      <c r="AQ2229" s="82" t="str">
        <f t="shared" si="2569"/>
        <v/>
      </c>
      <c r="AR2229" s="82" t="str">
        <f t="shared" si="2569"/>
        <v/>
      </c>
      <c r="AS2229" s="82" t="str">
        <f t="shared" si="2569"/>
        <v/>
      </c>
      <c r="AT2229" s="82" t="str">
        <f t="shared" si="2569"/>
        <v/>
      </c>
      <c r="AU2229" s="82" t="str">
        <f t="shared" si="2569"/>
        <v/>
      </c>
      <c r="AV2229" s="82" t="str">
        <f t="shared" si="2569"/>
        <v/>
      </c>
      <c r="AW2229" s="82" t="str">
        <f t="shared" si="2569"/>
        <v/>
      </c>
      <c r="AX2229" s="82" t="str">
        <f t="shared" si="2569"/>
        <v/>
      </c>
      <c r="AY2229" s="82" t="str">
        <f t="shared" si="2569"/>
        <v/>
      </c>
      <c r="AZ2229" s="82" t="str">
        <f t="shared" si="2569"/>
        <v/>
      </c>
      <c r="BA2229" s="82" t="str">
        <f t="shared" si="2569"/>
        <v/>
      </c>
      <c r="BB2229" s="82" t="str">
        <f t="shared" si="2569"/>
        <v/>
      </c>
      <c r="BC2229" s="82" t="str">
        <f t="shared" si="2569"/>
        <v/>
      </c>
      <c r="BD2229" s="82" t="str">
        <f t="shared" si="2569"/>
        <v/>
      </c>
      <c r="BE2229" s="82" t="str">
        <f t="shared" si="2569"/>
        <v/>
      </c>
      <c r="BF2229" s="82" t="str">
        <f t="shared" si="2569"/>
        <v/>
      </c>
      <c r="BG2229" s="82" t="str">
        <f t="shared" si="2569"/>
        <v/>
      </c>
      <c r="BH2229" s="82" t="str">
        <f t="shared" si="2569"/>
        <v/>
      </c>
      <c r="BI2229" s="82" t="str">
        <f t="shared" si="2569"/>
        <v/>
      </c>
      <c r="BJ2229" s="82" t="str">
        <f t="shared" si="2548"/>
        <v/>
      </c>
      <c r="BK2229" s="83" t="str">
        <f t="shared" si="2502"/>
        <v/>
      </c>
    </row>
    <row r="2230" spans="1:63" x14ac:dyDescent="0.25">
      <c r="A2230" t="str">
        <f t="shared" si="2512"/>
        <v>1</v>
      </c>
      <c r="B2230" t="str">
        <f t="shared" si="2513"/>
        <v>0</v>
      </c>
      <c r="C2230">
        <f>COUNTIF($D$3:D2230,D2230)</f>
        <v>0</v>
      </c>
      <c r="J2230" t="str">
        <f t="shared" si="2514"/>
        <v/>
      </c>
      <c r="K2230" t="str">
        <f t="shared" si="2515"/>
        <v/>
      </c>
      <c r="L2230" t="str">
        <f t="shared" si="2516"/>
        <v xml:space="preserve"> </v>
      </c>
      <c r="M2230" t="str">
        <f t="shared" si="2517"/>
        <v/>
      </c>
      <c r="N2230" t="e">
        <f>VLOOKUP(E2230,HC!A:B,2,0)</f>
        <v>#N/A</v>
      </c>
      <c r="O2230" t="e">
        <f>VLOOKUP(N2230,HC!B:C,2,0)</f>
        <v>#N/A</v>
      </c>
      <c r="P2230" s="82" t="str">
        <f t="shared" ref="P2230:BI2230" si="2570">IFERROR(IF($G2230="inactive","",IF(AND($L2230&lt;P$1,$M2230&lt;P$1),"",IF(AND($L2230&gt;Q$1,$M2230&gt;Q$1),"",IF(AND($L2230&lt;P$1,$M2230&lt;=Q$1),$M2230-P$1,IF(AND($L2230&gt;=P$1,$M2230&gt;Q$1),Q$1-$L2230,IF(AND($L2230&gt;=P$1,$M2230&lt;=Q$1),$M2230-$L2230,IF(AND($L2230&lt;P$1,$M2230&gt;Q$1),Q$1-P$1,""))))))),"")</f>
        <v/>
      </c>
      <c r="Q2230" s="82" t="str">
        <f t="shared" si="2570"/>
        <v/>
      </c>
      <c r="R2230" s="82" t="str">
        <f t="shared" si="2570"/>
        <v/>
      </c>
      <c r="S2230" s="82" t="str">
        <f t="shared" si="2570"/>
        <v/>
      </c>
      <c r="T2230" s="82" t="str">
        <f t="shared" si="2570"/>
        <v/>
      </c>
      <c r="U2230" s="82" t="str">
        <f t="shared" si="2570"/>
        <v/>
      </c>
      <c r="V2230" s="82" t="str">
        <f t="shared" si="2570"/>
        <v/>
      </c>
      <c r="W2230" s="82" t="str">
        <f t="shared" si="2570"/>
        <v/>
      </c>
      <c r="X2230" s="82" t="str">
        <f t="shared" si="2570"/>
        <v/>
      </c>
      <c r="Y2230" s="82" t="str">
        <f t="shared" si="2570"/>
        <v/>
      </c>
      <c r="Z2230" s="82" t="str">
        <f t="shared" si="2570"/>
        <v/>
      </c>
      <c r="AA2230" s="82" t="str">
        <f t="shared" si="2570"/>
        <v/>
      </c>
      <c r="AB2230" s="82" t="str">
        <f t="shared" si="2570"/>
        <v/>
      </c>
      <c r="AC2230" s="82" t="str">
        <f t="shared" si="2570"/>
        <v/>
      </c>
      <c r="AD2230" s="82" t="str">
        <f t="shared" si="2570"/>
        <v/>
      </c>
      <c r="AE2230" s="82" t="str">
        <f t="shared" si="2570"/>
        <v/>
      </c>
      <c r="AF2230" s="82" t="str">
        <f t="shared" si="2570"/>
        <v/>
      </c>
      <c r="AG2230" s="82" t="str">
        <f t="shared" si="2570"/>
        <v/>
      </c>
      <c r="AH2230" s="82" t="str">
        <f t="shared" si="2570"/>
        <v/>
      </c>
      <c r="AI2230" s="82" t="str">
        <f t="shared" si="2570"/>
        <v/>
      </c>
      <c r="AJ2230" s="82" t="str">
        <f t="shared" si="2570"/>
        <v/>
      </c>
      <c r="AK2230" s="82" t="str">
        <f t="shared" si="2570"/>
        <v/>
      </c>
      <c r="AL2230" s="82" t="str">
        <f t="shared" si="2570"/>
        <v/>
      </c>
      <c r="AM2230" s="82" t="str">
        <f t="shared" si="2570"/>
        <v/>
      </c>
      <c r="AN2230" s="82" t="str">
        <f t="shared" si="2570"/>
        <v/>
      </c>
      <c r="AO2230" s="82" t="str">
        <f t="shared" si="2570"/>
        <v/>
      </c>
      <c r="AP2230" s="82" t="str">
        <f t="shared" si="2570"/>
        <v/>
      </c>
      <c r="AQ2230" s="82" t="str">
        <f t="shared" si="2570"/>
        <v/>
      </c>
      <c r="AR2230" s="82" t="str">
        <f t="shared" si="2570"/>
        <v/>
      </c>
      <c r="AS2230" s="82" t="str">
        <f t="shared" si="2570"/>
        <v/>
      </c>
      <c r="AT2230" s="82" t="str">
        <f t="shared" si="2570"/>
        <v/>
      </c>
      <c r="AU2230" s="82" t="str">
        <f t="shared" si="2570"/>
        <v/>
      </c>
      <c r="AV2230" s="82" t="str">
        <f t="shared" si="2570"/>
        <v/>
      </c>
      <c r="AW2230" s="82" t="str">
        <f t="shared" si="2570"/>
        <v/>
      </c>
      <c r="AX2230" s="82" t="str">
        <f t="shared" si="2570"/>
        <v/>
      </c>
      <c r="AY2230" s="82" t="str">
        <f t="shared" si="2570"/>
        <v/>
      </c>
      <c r="AZ2230" s="82" t="str">
        <f t="shared" si="2570"/>
        <v/>
      </c>
      <c r="BA2230" s="82" t="str">
        <f t="shared" si="2570"/>
        <v/>
      </c>
      <c r="BB2230" s="82" t="str">
        <f t="shared" si="2570"/>
        <v/>
      </c>
      <c r="BC2230" s="82" t="str">
        <f t="shared" si="2570"/>
        <v/>
      </c>
      <c r="BD2230" s="82" t="str">
        <f t="shared" si="2570"/>
        <v/>
      </c>
      <c r="BE2230" s="82" t="str">
        <f t="shared" si="2570"/>
        <v/>
      </c>
      <c r="BF2230" s="82" t="str">
        <f t="shared" si="2570"/>
        <v/>
      </c>
      <c r="BG2230" s="82" t="str">
        <f t="shared" si="2570"/>
        <v/>
      </c>
      <c r="BH2230" s="82" t="str">
        <f t="shared" si="2570"/>
        <v/>
      </c>
      <c r="BI2230" s="82" t="str">
        <f t="shared" si="2570"/>
        <v/>
      </c>
      <c r="BJ2230" s="82" t="str">
        <f t="shared" si="2548"/>
        <v/>
      </c>
      <c r="BK2230" s="83" t="str">
        <f t="shared" si="2502"/>
        <v/>
      </c>
    </row>
    <row r="2231" spans="1:63" x14ac:dyDescent="0.25">
      <c r="A2231" t="str">
        <f t="shared" si="2512"/>
        <v>1</v>
      </c>
      <c r="B2231" t="str">
        <f t="shared" si="2513"/>
        <v>0</v>
      </c>
      <c r="C2231">
        <f>COUNTIF($D$3:D2231,D2231)</f>
        <v>0</v>
      </c>
      <c r="J2231" t="str">
        <f t="shared" si="2514"/>
        <v/>
      </c>
      <c r="K2231" t="str">
        <f t="shared" si="2515"/>
        <v/>
      </c>
      <c r="L2231" t="str">
        <f t="shared" si="2516"/>
        <v xml:space="preserve"> </v>
      </c>
      <c r="M2231" t="str">
        <f t="shared" si="2517"/>
        <v/>
      </c>
      <c r="N2231" t="e">
        <f>VLOOKUP(E2231,HC!A:B,2,0)</f>
        <v>#N/A</v>
      </c>
      <c r="O2231" t="e">
        <f>VLOOKUP(N2231,HC!B:C,2,0)</f>
        <v>#N/A</v>
      </c>
      <c r="P2231" s="82" t="str">
        <f t="shared" ref="P2231:BI2231" si="2571">IFERROR(IF($G2231="inactive","",IF(AND($L2231&lt;P$1,$M2231&lt;P$1),"",IF(AND($L2231&gt;Q$1,$M2231&gt;Q$1),"",IF(AND($L2231&lt;P$1,$M2231&lt;=Q$1),$M2231-P$1,IF(AND($L2231&gt;=P$1,$M2231&gt;Q$1),Q$1-$L2231,IF(AND($L2231&gt;=P$1,$M2231&lt;=Q$1),$M2231-$L2231,IF(AND($L2231&lt;P$1,$M2231&gt;Q$1),Q$1-P$1,""))))))),"")</f>
        <v/>
      </c>
      <c r="Q2231" s="82" t="str">
        <f t="shared" si="2571"/>
        <v/>
      </c>
      <c r="R2231" s="82" t="str">
        <f t="shared" si="2571"/>
        <v/>
      </c>
      <c r="S2231" s="82" t="str">
        <f t="shared" si="2571"/>
        <v/>
      </c>
      <c r="T2231" s="82" t="str">
        <f t="shared" si="2571"/>
        <v/>
      </c>
      <c r="U2231" s="82" t="str">
        <f t="shared" si="2571"/>
        <v/>
      </c>
      <c r="V2231" s="82" t="str">
        <f t="shared" si="2571"/>
        <v/>
      </c>
      <c r="W2231" s="82" t="str">
        <f t="shared" si="2571"/>
        <v/>
      </c>
      <c r="X2231" s="82" t="str">
        <f t="shared" si="2571"/>
        <v/>
      </c>
      <c r="Y2231" s="82" t="str">
        <f t="shared" si="2571"/>
        <v/>
      </c>
      <c r="Z2231" s="82" t="str">
        <f t="shared" si="2571"/>
        <v/>
      </c>
      <c r="AA2231" s="82" t="str">
        <f t="shared" si="2571"/>
        <v/>
      </c>
      <c r="AB2231" s="82" t="str">
        <f t="shared" si="2571"/>
        <v/>
      </c>
      <c r="AC2231" s="82" t="str">
        <f t="shared" si="2571"/>
        <v/>
      </c>
      <c r="AD2231" s="82" t="str">
        <f t="shared" si="2571"/>
        <v/>
      </c>
      <c r="AE2231" s="82" t="str">
        <f t="shared" si="2571"/>
        <v/>
      </c>
      <c r="AF2231" s="82" t="str">
        <f t="shared" si="2571"/>
        <v/>
      </c>
      <c r="AG2231" s="82" t="str">
        <f t="shared" si="2571"/>
        <v/>
      </c>
      <c r="AH2231" s="82" t="str">
        <f t="shared" si="2571"/>
        <v/>
      </c>
      <c r="AI2231" s="82" t="str">
        <f t="shared" si="2571"/>
        <v/>
      </c>
      <c r="AJ2231" s="82" t="str">
        <f t="shared" si="2571"/>
        <v/>
      </c>
      <c r="AK2231" s="82" t="str">
        <f t="shared" si="2571"/>
        <v/>
      </c>
      <c r="AL2231" s="82" t="str">
        <f t="shared" si="2571"/>
        <v/>
      </c>
      <c r="AM2231" s="82" t="str">
        <f t="shared" si="2571"/>
        <v/>
      </c>
      <c r="AN2231" s="82" t="str">
        <f t="shared" si="2571"/>
        <v/>
      </c>
      <c r="AO2231" s="82" t="str">
        <f t="shared" si="2571"/>
        <v/>
      </c>
      <c r="AP2231" s="82" t="str">
        <f t="shared" si="2571"/>
        <v/>
      </c>
      <c r="AQ2231" s="82" t="str">
        <f t="shared" si="2571"/>
        <v/>
      </c>
      <c r="AR2231" s="82" t="str">
        <f t="shared" si="2571"/>
        <v/>
      </c>
      <c r="AS2231" s="82" t="str">
        <f t="shared" si="2571"/>
        <v/>
      </c>
      <c r="AT2231" s="82" t="str">
        <f t="shared" si="2571"/>
        <v/>
      </c>
      <c r="AU2231" s="82" t="str">
        <f t="shared" si="2571"/>
        <v/>
      </c>
      <c r="AV2231" s="82" t="str">
        <f t="shared" si="2571"/>
        <v/>
      </c>
      <c r="AW2231" s="82" t="str">
        <f t="shared" si="2571"/>
        <v/>
      </c>
      <c r="AX2231" s="82" t="str">
        <f t="shared" si="2571"/>
        <v/>
      </c>
      <c r="AY2231" s="82" t="str">
        <f t="shared" si="2571"/>
        <v/>
      </c>
      <c r="AZ2231" s="82" t="str">
        <f t="shared" si="2571"/>
        <v/>
      </c>
      <c r="BA2231" s="82" t="str">
        <f t="shared" si="2571"/>
        <v/>
      </c>
      <c r="BB2231" s="82" t="str">
        <f t="shared" si="2571"/>
        <v/>
      </c>
      <c r="BC2231" s="82" t="str">
        <f t="shared" si="2571"/>
        <v/>
      </c>
      <c r="BD2231" s="82" t="str">
        <f t="shared" si="2571"/>
        <v/>
      </c>
      <c r="BE2231" s="82" t="str">
        <f t="shared" si="2571"/>
        <v/>
      </c>
      <c r="BF2231" s="82" t="str">
        <f t="shared" si="2571"/>
        <v/>
      </c>
      <c r="BG2231" s="82" t="str">
        <f t="shared" si="2571"/>
        <v/>
      </c>
      <c r="BH2231" s="82" t="str">
        <f t="shared" si="2571"/>
        <v/>
      </c>
      <c r="BI2231" s="82" t="str">
        <f t="shared" si="2571"/>
        <v/>
      </c>
      <c r="BJ2231" s="82" t="str">
        <f t="shared" si="2548"/>
        <v/>
      </c>
      <c r="BK2231" s="83" t="str">
        <f t="shared" si="2502"/>
        <v/>
      </c>
    </row>
    <row r="2232" spans="1:63" x14ac:dyDescent="0.25">
      <c r="A2232" t="str">
        <f t="shared" si="2512"/>
        <v>1</v>
      </c>
      <c r="B2232" t="str">
        <f t="shared" si="2513"/>
        <v>0</v>
      </c>
      <c r="C2232">
        <f>COUNTIF($D$3:D2232,D2232)</f>
        <v>0</v>
      </c>
      <c r="J2232" t="str">
        <f t="shared" si="2514"/>
        <v/>
      </c>
      <c r="K2232" t="str">
        <f t="shared" si="2515"/>
        <v/>
      </c>
      <c r="L2232" t="str">
        <f t="shared" si="2516"/>
        <v xml:space="preserve"> </v>
      </c>
      <c r="M2232" t="str">
        <f t="shared" si="2517"/>
        <v/>
      </c>
      <c r="N2232" t="e">
        <f>VLOOKUP(E2232,HC!A:B,2,0)</f>
        <v>#N/A</v>
      </c>
      <c r="O2232" t="e">
        <f>VLOOKUP(N2232,HC!B:C,2,0)</f>
        <v>#N/A</v>
      </c>
      <c r="P2232" s="82" t="str">
        <f t="shared" ref="P2232:BI2232" si="2572">IFERROR(IF($G2232="inactive","",IF(AND($L2232&lt;P$1,$M2232&lt;P$1),"",IF(AND($L2232&gt;Q$1,$M2232&gt;Q$1),"",IF(AND($L2232&lt;P$1,$M2232&lt;=Q$1),$M2232-P$1,IF(AND($L2232&gt;=P$1,$M2232&gt;Q$1),Q$1-$L2232,IF(AND($L2232&gt;=P$1,$M2232&lt;=Q$1),$M2232-$L2232,IF(AND($L2232&lt;P$1,$M2232&gt;Q$1),Q$1-P$1,""))))))),"")</f>
        <v/>
      </c>
      <c r="Q2232" s="82" t="str">
        <f t="shared" si="2572"/>
        <v/>
      </c>
      <c r="R2232" s="82" t="str">
        <f t="shared" si="2572"/>
        <v/>
      </c>
      <c r="S2232" s="82" t="str">
        <f t="shared" si="2572"/>
        <v/>
      </c>
      <c r="T2232" s="82" t="str">
        <f t="shared" si="2572"/>
        <v/>
      </c>
      <c r="U2232" s="82" t="str">
        <f t="shared" si="2572"/>
        <v/>
      </c>
      <c r="V2232" s="82" t="str">
        <f t="shared" si="2572"/>
        <v/>
      </c>
      <c r="W2232" s="82" t="str">
        <f t="shared" si="2572"/>
        <v/>
      </c>
      <c r="X2232" s="82" t="str">
        <f t="shared" si="2572"/>
        <v/>
      </c>
      <c r="Y2232" s="82" t="str">
        <f t="shared" si="2572"/>
        <v/>
      </c>
      <c r="Z2232" s="82" t="str">
        <f t="shared" si="2572"/>
        <v/>
      </c>
      <c r="AA2232" s="82" t="str">
        <f t="shared" si="2572"/>
        <v/>
      </c>
      <c r="AB2232" s="82" t="str">
        <f t="shared" si="2572"/>
        <v/>
      </c>
      <c r="AC2232" s="82" t="str">
        <f t="shared" si="2572"/>
        <v/>
      </c>
      <c r="AD2232" s="82" t="str">
        <f t="shared" si="2572"/>
        <v/>
      </c>
      <c r="AE2232" s="82" t="str">
        <f t="shared" si="2572"/>
        <v/>
      </c>
      <c r="AF2232" s="82" t="str">
        <f t="shared" si="2572"/>
        <v/>
      </c>
      <c r="AG2232" s="82" t="str">
        <f t="shared" si="2572"/>
        <v/>
      </c>
      <c r="AH2232" s="82" t="str">
        <f t="shared" si="2572"/>
        <v/>
      </c>
      <c r="AI2232" s="82" t="str">
        <f t="shared" si="2572"/>
        <v/>
      </c>
      <c r="AJ2232" s="82" t="str">
        <f t="shared" si="2572"/>
        <v/>
      </c>
      <c r="AK2232" s="82" t="str">
        <f t="shared" si="2572"/>
        <v/>
      </c>
      <c r="AL2232" s="82" t="str">
        <f t="shared" si="2572"/>
        <v/>
      </c>
      <c r="AM2232" s="82" t="str">
        <f t="shared" si="2572"/>
        <v/>
      </c>
      <c r="AN2232" s="82" t="str">
        <f t="shared" si="2572"/>
        <v/>
      </c>
      <c r="AO2232" s="82" t="str">
        <f t="shared" si="2572"/>
        <v/>
      </c>
      <c r="AP2232" s="82" t="str">
        <f t="shared" si="2572"/>
        <v/>
      </c>
      <c r="AQ2232" s="82" t="str">
        <f t="shared" si="2572"/>
        <v/>
      </c>
      <c r="AR2232" s="82" t="str">
        <f t="shared" si="2572"/>
        <v/>
      </c>
      <c r="AS2232" s="82" t="str">
        <f t="shared" si="2572"/>
        <v/>
      </c>
      <c r="AT2232" s="82" t="str">
        <f t="shared" si="2572"/>
        <v/>
      </c>
      <c r="AU2232" s="82" t="str">
        <f t="shared" si="2572"/>
        <v/>
      </c>
      <c r="AV2232" s="82" t="str">
        <f t="shared" si="2572"/>
        <v/>
      </c>
      <c r="AW2232" s="82" t="str">
        <f t="shared" si="2572"/>
        <v/>
      </c>
      <c r="AX2232" s="82" t="str">
        <f t="shared" si="2572"/>
        <v/>
      </c>
      <c r="AY2232" s="82" t="str">
        <f t="shared" si="2572"/>
        <v/>
      </c>
      <c r="AZ2232" s="82" t="str">
        <f t="shared" si="2572"/>
        <v/>
      </c>
      <c r="BA2232" s="82" t="str">
        <f t="shared" si="2572"/>
        <v/>
      </c>
      <c r="BB2232" s="82" t="str">
        <f t="shared" si="2572"/>
        <v/>
      </c>
      <c r="BC2232" s="82" t="str">
        <f t="shared" si="2572"/>
        <v/>
      </c>
      <c r="BD2232" s="82" t="str">
        <f t="shared" si="2572"/>
        <v/>
      </c>
      <c r="BE2232" s="82" t="str">
        <f t="shared" si="2572"/>
        <v/>
      </c>
      <c r="BF2232" s="82" t="str">
        <f t="shared" si="2572"/>
        <v/>
      </c>
      <c r="BG2232" s="82" t="str">
        <f t="shared" si="2572"/>
        <v/>
      </c>
      <c r="BH2232" s="82" t="str">
        <f t="shared" si="2572"/>
        <v/>
      </c>
      <c r="BI2232" s="82" t="str">
        <f t="shared" si="2572"/>
        <v/>
      </c>
      <c r="BJ2232" s="82" t="str">
        <f t="shared" si="2548"/>
        <v/>
      </c>
      <c r="BK2232" s="83" t="str">
        <f t="shared" si="2502"/>
        <v/>
      </c>
    </row>
    <row r="2233" spans="1:63" x14ac:dyDescent="0.25">
      <c r="A2233" t="str">
        <f t="shared" si="2512"/>
        <v>1</v>
      </c>
      <c r="B2233" t="str">
        <f t="shared" si="2513"/>
        <v>0</v>
      </c>
      <c r="C2233">
        <f>COUNTIF($D$3:D2233,D2233)</f>
        <v>0</v>
      </c>
      <c r="J2233" t="str">
        <f t="shared" si="2514"/>
        <v/>
      </c>
      <c r="K2233" t="str">
        <f t="shared" si="2515"/>
        <v/>
      </c>
      <c r="L2233" t="str">
        <f t="shared" si="2516"/>
        <v xml:space="preserve"> </v>
      </c>
      <c r="M2233" t="str">
        <f t="shared" si="2517"/>
        <v/>
      </c>
      <c r="N2233" t="e">
        <f>VLOOKUP(E2233,HC!A:B,2,0)</f>
        <v>#N/A</v>
      </c>
      <c r="O2233" t="e">
        <f>VLOOKUP(N2233,HC!B:C,2,0)</f>
        <v>#N/A</v>
      </c>
      <c r="P2233" s="82" t="str">
        <f t="shared" ref="P2233:BI2233" si="2573">IFERROR(IF($G2233="inactive","",IF(AND($L2233&lt;P$1,$M2233&lt;P$1),"",IF(AND($L2233&gt;Q$1,$M2233&gt;Q$1),"",IF(AND($L2233&lt;P$1,$M2233&lt;=Q$1),$M2233-P$1,IF(AND($L2233&gt;=P$1,$M2233&gt;Q$1),Q$1-$L2233,IF(AND($L2233&gt;=P$1,$M2233&lt;=Q$1),$M2233-$L2233,IF(AND($L2233&lt;P$1,$M2233&gt;Q$1),Q$1-P$1,""))))))),"")</f>
        <v/>
      </c>
      <c r="Q2233" s="82" t="str">
        <f t="shared" si="2573"/>
        <v/>
      </c>
      <c r="R2233" s="82" t="str">
        <f t="shared" si="2573"/>
        <v/>
      </c>
      <c r="S2233" s="82" t="str">
        <f t="shared" si="2573"/>
        <v/>
      </c>
      <c r="T2233" s="82" t="str">
        <f t="shared" si="2573"/>
        <v/>
      </c>
      <c r="U2233" s="82" t="str">
        <f t="shared" si="2573"/>
        <v/>
      </c>
      <c r="V2233" s="82" t="str">
        <f t="shared" si="2573"/>
        <v/>
      </c>
      <c r="W2233" s="82" t="str">
        <f t="shared" si="2573"/>
        <v/>
      </c>
      <c r="X2233" s="82" t="str">
        <f t="shared" si="2573"/>
        <v/>
      </c>
      <c r="Y2233" s="82" t="str">
        <f t="shared" si="2573"/>
        <v/>
      </c>
      <c r="Z2233" s="82" t="str">
        <f t="shared" si="2573"/>
        <v/>
      </c>
      <c r="AA2233" s="82" t="str">
        <f t="shared" si="2573"/>
        <v/>
      </c>
      <c r="AB2233" s="82" t="str">
        <f t="shared" si="2573"/>
        <v/>
      </c>
      <c r="AC2233" s="82" t="str">
        <f t="shared" si="2573"/>
        <v/>
      </c>
      <c r="AD2233" s="82" t="str">
        <f t="shared" si="2573"/>
        <v/>
      </c>
      <c r="AE2233" s="82" t="str">
        <f t="shared" si="2573"/>
        <v/>
      </c>
      <c r="AF2233" s="82" t="str">
        <f t="shared" si="2573"/>
        <v/>
      </c>
      <c r="AG2233" s="82" t="str">
        <f t="shared" si="2573"/>
        <v/>
      </c>
      <c r="AH2233" s="82" t="str">
        <f t="shared" si="2573"/>
        <v/>
      </c>
      <c r="AI2233" s="82" t="str">
        <f t="shared" si="2573"/>
        <v/>
      </c>
      <c r="AJ2233" s="82" t="str">
        <f t="shared" si="2573"/>
        <v/>
      </c>
      <c r="AK2233" s="82" t="str">
        <f t="shared" si="2573"/>
        <v/>
      </c>
      <c r="AL2233" s="82" t="str">
        <f t="shared" si="2573"/>
        <v/>
      </c>
      <c r="AM2233" s="82" t="str">
        <f t="shared" si="2573"/>
        <v/>
      </c>
      <c r="AN2233" s="82" t="str">
        <f t="shared" si="2573"/>
        <v/>
      </c>
      <c r="AO2233" s="82" t="str">
        <f t="shared" si="2573"/>
        <v/>
      </c>
      <c r="AP2233" s="82" t="str">
        <f t="shared" si="2573"/>
        <v/>
      </c>
      <c r="AQ2233" s="82" t="str">
        <f t="shared" si="2573"/>
        <v/>
      </c>
      <c r="AR2233" s="82" t="str">
        <f t="shared" si="2573"/>
        <v/>
      </c>
      <c r="AS2233" s="82" t="str">
        <f t="shared" si="2573"/>
        <v/>
      </c>
      <c r="AT2233" s="82" t="str">
        <f t="shared" si="2573"/>
        <v/>
      </c>
      <c r="AU2233" s="82" t="str">
        <f t="shared" si="2573"/>
        <v/>
      </c>
      <c r="AV2233" s="82" t="str">
        <f t="shared" si="2573"/>
        <v/>
      </c>
      <c r="AW2233" s="82" t="str">
        <f t="shared" si="2573"/>
        <v/>
      </c>
      <c r="AX2233" s="82" t="str">
        <f t="shared" si="2573"/>
        <v/>
      </c>
      <c r="AY2233" s="82" t="str">
        <f t="shared" si="2573"/>
        <v/>
      </c>
      <c r="AZ2233" s="82" t="str">
        <f t="shared" si="2573"/>
        <v/>
      </c>
      <c r="BA2233" s="82" t="str">
        <f t="shared" si="2573"/>
        <v/>
      </c>
      <c r="BB2233" s="82" t="str">
        <f t="shared" si="2573"/>
        <v/>
      </c>
      <c r="BC2233" s="82" t="str">
        <f t="shared" si="2573"/>
        <v/>
      </c>
      <c r="BD2233" s="82" t="str">
        <f t="shared" si="2573"/>
        <v/>
      </c>
      <c r="BE2233" s="82" t="str">
        <f t="shared" si="2573"/>
        <v/>
      </c>
      <c r="BF2233" s="82" t="str">
        <f t="shared" si="2573"/>
        <v/>
      </c>
      <c r="BG2233" s="82" t="str">
        <f t="shared" si="2573"/>
        <v/>
      </c>
      <c r="BH2233" s="82" t="str">
        <f t="shared" si="2573"/>
        <v/>
      </c>
      <c r="BI2233" s="82" t="str">
        <f t="shared" si="2573"/>
        <v/>
      </c>
      <c r="BJ2233" s="82" t="str">
        <f t="shared" si="2548"/>
        <v/>
      </c>
      <c r="BK2233" s="83" t="str">
        <f t="shared" si="2502"/>
        <v/>
      </c>
    </row>
    <row r="2234" spans="1:63" x14ac:dyDescent="0.25">
      <c r="A2234" t="str">
        <f t="shared" si="2512"/>
        <v>1</v>
      </c>
      <c r="B2234" t="str">
        <f t="shared" si="2513"/>
        <v>0</v>
      </c>
      <c r="C2234">
        <f>COUNTIF($D$3:D2234,D2234)</f>
        <v>0</v>
      </c>
      <c r="J2234" t="str">
        <f t="shared" si="2514"/>
        <v/>
      </c>
      <c r="K2234" t="str">
        <f t="shared" si="2515"/>
        <v/>
      </c>
      <c r="L2234" t="str">
        <f t="shared" si="2516"/>
        <v xml:space="preserve"> </v>
      </c>
      <c r="M2234" t="str">
        <f t="shared" si="2517"/>
        <v/>
      </c>
      <c r="N2234" t="e">
        <f>VLOOKUP(E2234,HC!A:B,2,0)</f>
        <v>#N/A</v>
      </c>
      <c r="O2234" t="e">
        <f>VLOOKUP(N2234,HC!B:C,2,0)</f>
        <v>#N/A</v>
      </c>
      <c r="P2234" s="82" t="str">
        <f t="shared" ref="P2234:BI2234" si="2574">IFERROR(IF($G2234="inactive","",IF(AND($L2234&lt;P$1,$M2234&lt;P$1),"",IF(AND($L2234&gt;Q$1,$M2234&gt;Q$1),"",IF(AND($L2234&lt;P$1,$M2234&lt;=Q$1),$M2234-P$1,IF(AND($L2234&gt;=P$1,$M2234&gt;Q$1),Q$1-$L2234,IF(AND($L2234&gt;=P$1,$M2234&lt;=Q$1),$M2234-$L2234,IF(AND($L2234&lt;P$1,$M2234&gt;Q$1),Q$1-P$1,""))))))),"")</f>
        <v/>
      </c>
      <c r="Q2234" s="82" t="str">
        <f t="shared" si="2574"/>
        <v/>
      </c>
      <c r="R2234" s="82" t="str">
        <f t="shared" si="2574"/>
        <v/>
      </c>
      <c r="S2234" s="82" t="str">
        <f t="shared" si="2574"/>
        <v/>
      </c>
      <c r="T2234" s="82" t="str">
        <f t="shared" si="2574"/>
        <v/>
      </c>
      <c r="U2234" s="82" t="str">
        <f t="shared" si="2574"/>
        <v/>
      </c>
      <c r="V2234" s="82" t="str">
        <f t="shared" si="2574"/>
        <v/>
      </c>
      <c r="W2234" s="82" t="str">
        <f t="shared" si="2574"/>
        <v/>
      </c>
      <c r="X2234" s="82" t="str">
        <f t="shared" si="2574"/>
        <v/>
      </c>
      <c r="Y2234" s="82" t="str">
        <f t="shared" si="2574"/>
        <v/>
      </c>
      <c r="Z2234" s="82" t="str">
        <f t="shared" si="2574"/>
        <v/>
      </c>
      <c r="AA2234" s="82" t="str">
        <f t="shared" si="2574"/>
        <v/>
      </c>
      <c r="AB2234" s="82" t="str">
        <f t="shared" si="2574"/>
        <v/>
      </c>
      <c r="AC2234" s="82" t="str">
        <f t="shared" si="2574"/>
        <v/>
      </c>
      <c r="AD2234" s="82" t="str">
        <f t="shared" si="2574"/>
        <v/>
      </c>
      <c r="AE2234" s="82" t="str">
        <f t="shared" si="2574"/>
        <v/>
      </c>
      <c r="AF2234" s="82" t="str">
        <f t="shared" si="2574"/>
        <v/>
      </c>
      <c r="AG2234" s="82" t="str">
        <f t="shared" si="2574"/>
        <v/>
      </c>
      <c r="AH2234" s="82" t="str">
        <f t="shared" si="2574"/>
        <v/>
      </c>
      <c r="AI2234" s="82" t="str">
        <f t="shared" si="2574"/>
        <v/>
      </c>
      <c r="AJ2234" s="82" t="str">
        <f t="shared" si="2574"/>
        <v/>
      </c>
      <c r="AK2234" s="82" t="str">
        <f t="shared" si="2574"/>
        <v/>
      </c>
      <c r="AL2234" s="82" t="str">
        <f t="shared" si="2574"/>
        <v/>
      </c>
      <c r="AM2234" s="82" t="str">
        <f t="shared" si="2574"/>
        <v/>
      </c>
      <c r="AN2234" s="82" t="str">
        <f t="shared" si="2574"/>
        <v/>
      </c>
      <c r="AO2234" s="82" t="str">
        <f t="shared" si="2574"/>
        <v/>
      </c>
      <c r="AP2234" s="82" t="str">
        <f t="shared" si="2574"/>
        <v/>
      </c>
      <c r="AQ2234" s="82" t="str">
        <f t="shared" si="2574"/>
        <v/>
      </c>
      <c r="AR2234" s="82" t="str">
        <f t="shared" si="2574"/>
        <v/>
      </c>
      <c r="AS2234" s="82" t="str">
        <f t="shared" si="2574"/>
        <v/>
      </c>
      <c r="AT2234" s="82" t="str">
        <f t="shared" si="2574"/>
        <v/>
      </c>
      <c r="AU2234" s="82" t="str">
        <f t="shared" si="2574"/>
        <v/>
      </c>
      <c r="AV2234" s="82" t="str">
        <f t="shared" si="2574"/>
        <v/>
      </c>
      <c r="AW2234" s="82" t="str">
        <f t="shared" si="2574"/>
        <v/>
      </c>
      <c r="AX2234" s="82" t="str">
        <f t="shared" si="2574"/>
        <v/>
      </c>
      <c r="AY2234" s="82" t="str">
        <f t="shared" si="2574"/>
        <v/>
      </c>
      <c r="AZ2234" s="82" t="str">
        <f t="shared" si="2574"/>
        <v/>
      </c>
      <c r="BA2234" s="82" t="str">
        <f t="shared" si="2574"/>
        <v/>
      </c>
      <c r="BB2234" s="82" t="str">
        <f t="shared" si="2574"/>
        <v/>
      </c>
      <c r="BC2234" s="82" t="str">
        <f t="shared" si="2574"/>
        <v/>
      </c>
      <c r="BD2234" s="82" t="str">
        <f t="shared" si="2574"/>
        <v/>
      </c>
      <c r="BE2234" s="82" t="str">
        <f t="shared" si="2574"/>
        <v/>
      </c>
      <c r="BF2234" s="82" t="str">
        <f t="shared" si="2574"/>
        <v/>
      </c>
      <c r="BG2234" s="82" t="str">
        <f t="shared" si="2574"/>
        <v/>
      </c>
      <c r="BH2234" s="82" t="str">
        <f t="shared" si="2574"/>
        <v/>
      </c>
      <c r="BI2234" s="82" t="str">
        <f t="shared" si="2574"/>
        <v/>
      </c>
      <c r="BJ2234" s="82" t="str">
        <f t="shared" si="2548"/>
        <v/>
      </c>
      <c r="BK2234" s="83" t="str">
        <f t="shared" ref="BK2234:BK2297" si="2575">IFERROR(IF(BD2233="inactive","",IF(AND($L2233&lt;BK$2,$M2233&lt;BK$2),"",IF(AND($L2233&gt;BL$2,$M2233&gt;BL$2),"",IF(AND($L2233&lt;BK$2,$M2233&lt;=BL$2),$M2233-BK$2,IF(AND($L2233&gt;=BK$2,$M2233&gt;BL$2),BL$2-$L2233,IF(AND($L2233&gt;=BK$2,$M2233&lt;=BL$2),$M2233-$L2233,IF(AND($L2233&lt;BK$2,$M2233&gt;BL$2),BL$2-BK$2,""))))))),"")</f>
        <v/>
      </c>
    </row>
    <row r="2235" spans="1:63" x14ac:dyDescent="0.25">
      <c r="A2235" t="str">
        <f t="shared" si="2512"/>
        <v>1</v>
      </c>
      <c r="B2235" t="str">
        <f t="shared" si="2513"/>
        <v>0</v>
      </c>
      <c r="C2235">
        <f>COUNTIF($D$3:D2235,D2235)</f>
        <v>0</v>
      </c>
      <c r="J2235" t="str">
        <f t="shared" si="2514"/>
        <v/>
      </c>
      <c r="K2235" t="str">
        <f t="shared" si="2515"/>
        <v/>
      </c>
      <c r="L2235" t="str">
        <f t="shared" si="2516"/>
        <v xml:space="preserve"> </v>
      </c>
      <c r="M2235" t="str">
        <f t="shared" si="2517"/>
        <v/>
      </c>
      <c r="N2235" t="e">
        <f>VLOOKUP(E2235,HC!A:B,2,0)</f>
        <v>#N/A</v>
      </c>
      <c r="O2235" t="e">
        <f>VLOOKUP(N2235,HC!B:C,2,0)</f>
        <v>#N/A</v>
      </c>
      <c r="P2235" s="82" t="str">
        <f t="shared" ref="P2235:BI2235" si="2576">IFERROR(IF($G2235="inactive","",IF(AND($L2235&lt;P$1,$M2235&lt;P$1),"",IF(AND($L2235&gt;Q$1,$M2235&gt;Q$1),"",IF(AND($L2235&lt;P$1,$M2235&lt;=Q$1),$M2235-P$1,IF(AND($L2235&gt;=P$1,$M2235&gt;Q$1),Q$1-$L2235,IF(AND($L2235&gt;=P$1,$M2235&lt;=Q$1),$M2235-$L2235,IF(AND($L2235&lt;P$1,$M2235&gt;Q$1),Q$1-P$1,""))))))),"")</f>
        <v/>
      </c>
      <c r="Q2235" s="82" t="str">
        <f t="shared" si="2576"/>
        <v/>
      </c>
      <c r="R2235" s="82" t="str">
        <f t="shared" si="2576"/>
        <v/>
      </c>
      <c r="S2235" s="82" t="str">
        <f t="shared" si="2576"/>
        <v/>
      </c>
      <c r="T2235" s="82" t="str">
        <f t="shared" si="2576"/>
        <v/>
      </c>
      <c r="U2235" s="82" t="str">
        <f t="shared" si="2576"/>
        <v/>
      </c>
      <c r="V2235" s="82" t="str">
        <f t="shared" si="2576"/>
        <v/>
      </c>
      <c r="W2235" s="82" t="str">
        <f t="shared" si="2576"/>
        <v/>
      </c>
      <c r="X2235" s="82" t="str">
        <f t="shared" si="2576"/>
        <v/>
      </c>
      <c r="Y2235" s="82" t="str">
        <f t="shared" si="2576"/>
        <v/>
      </c>
      <c r="Z2235" s="82" t="str">
        <f t="shared" si="2576"/>
        <v/>
      </c>
      <c r="AA2235" s="82" t="str">
        <f t="shared" si="2576"/>
        <v/>
      </c>
      <c r="AB2235" s="82" t="str">
        <f t="shared" si="2576"/>
        <v/>
      </c>
      <c r="AC2235" s="82" t="str">
        <f t="shared" si="2576"/>
        <v/>
      </c>
      <c r="AD2235" s="82" t="str">
        <f t="shared" si="2576"/>
        <v/>
      </c>
      <c r="AE2235" s="82" t="str">
        <f t="shared" si="2576"/>
        <v/>
      </c>
      <c r="AF2235" s="82" t="str">
        <f t="shared" si="2576"/>
        <v/>
      </c>
      <c r="AG2235" s="82" t="str">
        <f t="shared" si="2576"/>
        <v/>
      </c>
      <c r="AH2235" s="82" t="str">
        <f t="shared" si="2576"/>
        <v/>
      </c>
      <c r="AI2235" s="82" t="str">
        <f t="shared" si="2576"/>
        <v/>
      </c>
      <c r="AJ2235" s="82" t="str">
        <f t="shared" si="2576"/>
        <v/>
      </c>
      <c r="AK2235" s="82" t="str">
        <f t="shared" si="2576"/>
        <v/>
      </c>
      <c r="AL2235" s="82" t="str">
        <f t="shared" si="2576"/>
        <v/>
      </c>
      <c r="AM2235" s="82" t="str">
        <f t="shared" si="2576"/>
        <v/>
      </c>
      <c r="AN2235" s="82" t="str">
        <f t="shared" si="2576"/>
        <v/>
      </c>
      <c r="AO2235" s="82" t="str">
        <f t="shared" si="2576"/>
        <v/>
      </c>
      <c r="AP2235" s="82" t="str">
        <f t="shared" si="2576"/>
        <v/>
      </c>
      <c r="AQ2235" s="82" t="str">
        <f t="shared" si="2576"/>
        <v/>
      </c>
      <c r="AR2235" s="82" t="str">
        <f t="shared" si="2576"/>
        <v/>
      </c>
      <c r="AS2235" s="82" t="str">
        <f t="shared" si="2576"/>
        <v/>
      </c>
      <c r="AT2235" s="82" t="str">
        <f t="shared" si="2576"/>
        <v/>
      </c>
      <c r="AU2235" s="82" t="str">
        <f t="shared" si="2576"/>
        <v/>
      </c>
      <c r="AV2235" s="82" t="str">
        <f t="shared" si="2576"/>
        <v/>
      </c>
      <c r="AW2235" s="82" t="str">
        <f t="shared" si="2576"/>
        <v/>
      </c>
      <c r="AX2235" s="82" t="str">
        <f t="shared" si="2576"/>
        <v/>
      </c>
      <c r="AY2235" s="82" t="str">
        <f t="shared" si="2576"/>
        <v/>
      </c>
      <c r="AZ2235" s="82" t="str">
        <f t="shared" si="2576"/>
        <v/>
      </c>
      <c r="BA2235" s="82" t="str">
        <f t="shared" si="2576"/>
        <v/>
      </c>
      <c r="BB2235" s="82" t="str">
        <f t="shared" si="2576"/>
        <v/>
      </c>
      <c r="BC2235" s="82" t="str">
        <f t="shared" si="2576"/>
        <v/>
      </c>
      <c r="BD2235" s="82" t="str">
        <f t="shared" si="2576"/>
        <v/>
      </c>
      <c r="BE2235" s="82" t="str">
        <f t="shared" si="2576"/>
        <v/>
      </c>
      <c r="BF2235" s="82" t="str">
        <f t="shared" si="2576"/>
        <v/>
      </c>
      <c r="BG2235" s="82" t="str">
        <f t="shared" si="2576"/>
        <v/>
      </c>
      <c r="BH2235" s="82" t="str">
        <f t="shared" si="2576"/>
        <v/>
      </c>
      <c r="BI2235" s="82" t="str">
        <f t="shared" si="2576"/>
        <v/>
      </c>
      <c r="BJ2235" s="82" t="str">
        <f t="shared" si="2548"/>
        <v/>
      </c>
      <c r="BK2235" s="83" t="str">
        <f t="shared" si="2575"/>
        <v/>
      </c>
    </row>
    <row r="2236" spans="1:63" x14ac:dyDescent="0.25">
      <c r="A2236" t="str">
        <f t="shared" si="2512"/>
        <v>1</v>
      </c>
      <c r="B2236" t="str">
        <f t="shared" si="2513"/>
        <v>0</v>
      </c>
      <c r="C2236">
        <f>COUNTIF($D$3:D2236,D2236)</f>
        <v>0</v>
      </c>
      <c r="J2236" t="str">
        <f t="shared" si="2514"/>
        <v/>
      </c>
      <c r="K2236" t="str">
        <f t="shared" si="2515"/>
        <v/>
      </c>
      <c r="L2236" t="str">
        <f t="shared" si="2516"/>
        <v xml:space="preserve"> </v>
      </c>
      <c r="M2236" t="str">
        <f t="shared" si="2517"/>
        <v/>
      </c>
      <c r="N2236" t="e">
        <f>VLOOKUP(E2236,HC!A:B,2,0)</f>
        <v>#N/A</v>
      </c>
      <c r="O2236" t="e">
        <f>VLOOKUP(N2236,HC!B:C,2,0)</f>
        <v>#N/A</v>
      </c>
      <c r="P2236" s="82" t="str">
        <f t="shared" ref="P2236:BI2236" si="2577">IFERROR(IF($G2236="inactive","",IF(AND($L2236&lt;P$1,$M2236&lt;P$1),"",IF(AND($L2236&gt;Q$1,$M2236&gt;Q$1),"",IF(AND($L2236&lt;P$1,$M2236&lt;=Q$1),$M2236-P$1,IF(AND($L2236&gt;=P$1,$M2236&gt;Q$1),Q$1-$L2236,IF(AND($L2236&gt;=P$1,$M2236&lt;=Q$1),$M2236-$L2236,IF(AND($L2236&lt;P$1,$M2236&gt;Q$1),Q$1-P$1,""))))))),"")</f>
        <v/>
      </c>
      <c r="Q2236" s="82" t="str">
        <f t="shared" si="2577"/>
        <v/>
      </c>
      <c r="R2236" s="82" t="str">
        <f t="shared" si="2577"/>
        <v/>
      </c>
      <c r="S2236" s="82" t="str">
        <f t="shared" si="2577"/>
        <v/>
      </c>
      <c r="T2236" s="82" t="str">
        <f t="shared" si="2577"/>
        <v/>
      </c>
      <c r="U2236" s="82" t="str">
        <f t="shared" si="2577"/>
        <v/>
      </c>
      <c r="V2236" s="82" t="str">
        <f t="shared" si="2577"/>
        <v/>
      </c>
      <c r="W2236" s="82" t="str">
        <f t="shared" si="2577"/>
        <v/>
      </c>
      <c r="X2236" s="82" t="str">
        <f t="shared" si="2577"/>
        <v/>
      </c>
      <c r="Y2236" s="82" t="str">
        <f t="shared" si="2577"/>
        <v/>
      </c>
      <c r="Z2236" s="82" t="str">
        <f t="shared" si="2577"/>
        <v/>
      </c>
      <c r="AA2236" s="82" t="str">
        <f t="shared" si="2577"/>
        <v/>
      </c>
      <c r="AB2236" s="82" t="str">
        <f t="shared" si="2577"/>
        <v/>
      </c>
      <c r="AC2236" s="82" t="str">
        <f t="shared" si="2577"/>
        <v/>
      </c>
      <c r="AD2236" s="82" t="str">
        <f t="shared" si="2577"/>
        <v/>
      </c>
      <c r="AE2236" s="82" t="str">
        <f t="shared" si="2577"/>
        <v/>
      </c>
      <c r="AF2236" s="82" t="str">
        <f t="shared" si="2577"/>
        <v/>
      </c>
      <c r="AG2236" s="82" t="str">
        <f t="shared" si="2577"/>
        <v/>
      </c>
      <c r="AH2236" s="82" t="str">
        <f t="shared" si="2577"/>
        <v/>
      </c>
      <c r="AI2236" s="82" t="str">
        <f t="shared" si="2577"/>
        <v/>
      </c>
      <c r="AJ2236" s="82" t="str">
        <f t="shared" si="2577"/>
        <v/>
      </c>
      <c r="AK2236" s="82" t="str">
        <f t="shared" si="2577"/>
        <v/>
      </c>
      <c r="AL2236" s="82" t="str">
        <f t="shared" si="2577"/>
        <v/>
      </c>
      <c r="AM2236" s="82" t="str">
        <f t="shared" si="2577"/>
        <v/>
      </c>
      <c r="AN2236" s="82" t="str">
        <f t="shared" si="2577"/>
        <v/>
      </c>
      <c r="AO2236" s="82" t="str">
        <f t="shared" si="2577"/>
        <v/>
      </c>
      <c r="AP2236" s="82" t="str">
        <f t="shared" si="2577"/>
        <v/>
      </c>
      <c r="AQ2236" s="82" t="str">
        <f t="shared" si="2577"/>
        <v/>
      </c>
      <c r="AR2236" s="82" t="str">
        <f t="shared" si="2577"/>
        <v/>
      </c>
      <c r="AS2236" s="82" t="str">
        <f t="shared" si="2577"/>
        <v/>
      </c>
      <c r="AT2236" s="82" t="str">
        <f t="shared" si="2577"/>
        <v/>
      </c>
      <c r="AU2236" s="82" t="str">
        <f t="shared" si="2577"/>
        <v/>
      </c>
      <c r="AV2236" s="82" t="str">
        <f t="shared" si="2577"/>
        <v/>
      </c>
      <c r="AW2236" s="82" t="str">
        <f t="shared" si="2577"/>
        <v/>
      </c>
      <c r="AX2236" s="82" t="str">
        <f t="shared" si="2577"/>
        <v/>
      </c>
      <c r="AY2236" s="82" t="str">
        <f t="shared" si="2577"/>
        <v/>
      </c>
      <c r="AZ2236" s="82" t="str">
        <f t="shared" si="2577"/>
        <v/>
      </c>
      <c r="BA2236" s="82" t="str">
        <f t="shared" si="2577"/>
        <v/>
      </c>
      <c r="BB2236" s="82" t="str">
        <f t="shared" si="2577"/>
        <v/>
      </c>
      <c r="BC2236" s="82" t="str">
        <f t="shared" si="2577"/>
        <v/>
      </c>
      <c r="BD2236" s="82" t="str">
        <f t="shared" si="2577"/>
        <v/>
      </c>
      <c r="BE2236" s="82" t="str">
        <f t="shared" si="2577"/>
        <v/>
      </c>
      <c r="BF2236" s="82" t="str">
        <f t="shared" si="2577"/>
        <v/>
      </c>
      <c r="BG2236" s="82" t="str">
        <f t="shared" si="2577"/>
        <v/>
      </c>
      <c r="BH2236" s="82" t="str">
        <f t="shared" si="2577"/>
        <v/>
      </c>
      <c r="BI2236" s="82" t="str">
        <f t="shared" si="2577"/>
        <v/>
      </c>
      <c r="BJ2236" s="82" t="str">
        <f t="shared" si="2548"/>
        <v/>
      </c>
      <c r="BK2236" s="83" t="str">
        <f t="shared" si="2575"/>
        <v/>
      </c>
    </row>
    <row r="2237" spans="1:63" x14ac:dyDescent="0.25">
      <c r="A2237" t="str">
        <f t="shared" si="2512"/>
        <v>1</v>
      </c>
      <c r="B2237" t="str">
        <f t="shared" si="2513"/>
        <v>0</v>
      </c>
      <c r="C2237">
        <f>COUNTIF($D$3:D2237,D2237)</f>
        <v>0</v>
      </c>
      <c r="J2237" t="str">
        <f t="shared" si="2514"/>
        <v/>
      </c>
      <c r="K2237" t="str">
        <f t="shared" si="2515"/>
        <v/>
      </c>
      <c r="L2237" t="str">
        <f t="shared" si="2516"/>
        <v xml:space="preserve"> </v>
      </c>
      <c r="M2237" t="str">
        <f t="shared" si="2517"/>
        <v/>
      </c>
      <c r="N2237" t="e">
        <f>VLOOKUP(E2237,HC!A:B,2,0)</f>
        <v>#N/A</v>
      </c>
      <c r="O2237" t="e">
        <f>VLOOKUP(N2237,HC!B:C,2,0)</f>
        <v>#N/A</v>
      </c>
      <c r="P2237" s="82" t="str">
        <f t="shared" ref="P2237:BI2237" si="2578">IFERROR(IF($G2237="inactive","",IF(AND($L2237&lt;P$1,$M2237&lt;P$1),"",IF(AND($L2237&gt;Q$1,$M2237&gt;Q$1),"",IF(AND($L2237&lt;P$1,$M2237&lt;=Q$1),$M2237-P$1,IF(AND($L2237&gt;=P$1,$M2237&gt;Q$1),Q$1-$L2237,IF(AND($L2237&gt;=P$1,$M2237&lt;=Q$1),$M2237-$L2237,IF(AND($L2237&lt;P$1,$M2237&gt;Q$1),Q$1-P$1,""))))))),"")</f>
        <v/>
      </c>
      <c r="Q2237" s="82" t="str">
        <f t="shared" si="2578"/>
        <v/>
      </c>
      <c r="R2237" s="82" t="str">
        <f t="shared" si="2578"/>
        <v/>
      </c>
      <c r="S2237" s="82" t="str">
        <f t="shared" si="2578"/>
        <v/>
      </c>
      <c r="T2237" s="82" t="str">
        <f t="shared" si="2578"/>
        <v/>
      </c>
      <c r="U2237" s="82" t="str">
        <f t="shared" si="2578"/>
        <v/>
      </c>
      <c r="V2237" s="82" t="str">
        <f t="shared" si="2578"/>
        <v/>
      </c>
      <c r="W2237" s="82" t="str">
        <f t="shared" si="2578"/>
        <v/>
      </c>
      <c r="X2237" s="82" t="str">
        <f t="shared" si="2578"/>
        <v/>
      </c>
      <c r="Y2237" s="82" t="str">
        <f t="shared" si="2578"/>
        <v/>
      </c>
      <c r="Z2237" s="82" t="str">
        <f t="shared" si="2578"/>
        <v/>
      </c>
      <c r="AA2237" s="82" t="str">
        <f t="shared" si="2578"/>
        <v/>
      </c>
      <c r="AB2237" s="82" t="str">
        <f t="shared" si="2578"/>
        <v/>
      </c>
      <c r="AC2237" s="82" t="str">
        <f t="shared" si="2578"/>
        <v/>
      </c>
      <c r="AD2237" s="82" t="str">
        <f t="shared" si="2578"/>
        <v/>
      </c>
      <c r="AE2237" s="82" t="str">
        <f t="shared" si="2578"/>
        <v/>
      </c>
      <c r="AF2237" s="82" t="str">
        <f t="shared" si="2578"/>
        <v/>
      </c>
      <c r="AG2237" s="82" t="str">
        <f t="shared" si="2578"/>
        <v/>
      </c>
      <c r="AH2237" s="82" t="str">
        <f t="shared" si="2578"/>
        <v/>
      </c>
      <c r="AI2237" s="82" t="str">
        <f t="shared" si="2578"/>
        <v/>
      </c>
      <c r="AJ2237" s="82" t="str">
        <f t="shared" si="2578"/>
        <v/>
      </c>
      <c r="AK2237" s="82" t="str">
        <f t="shared" si="2578"/>
        <v/>
      </c>
      <c r="AL2237" s="82" t="str">
        <f t="shared" si="2578"/>
        <v/>
      </c>
      <c r="AM2237" s="82" t="str">
        <f t="shared" si="2578"/>
        <v/>
      </c>
      <c r="AN2237" s="82" t="str">
        <f t="shared" si="2578"/>
        <v/>
      </c>
      <c r="AO2237" s="82" t="str">
        <f t="shared" si="2578"/>
        <v/>
      </c>
      <c r="AP2237" s="82" t="str">
        <f t="shared" si="2578"/>
        <v/>
      </c>
      <c r="AQ2237" s="82" t="str">
        <f t="shared" si="2578"/>
        <v/>
      </c>
      <c r="AR2237" s="82" t="str">
        <f t="shared" si="2578"/>
        <v/>
      </c>
      <c r="AS2237" s="82" t="str">
        <f t="shared" si="2578"/>
        <v/>
      </c>
      <c r="AT2237" s="82" t="str">
        <f t="shared" si="2578"/>
        <v/>
      </c>
      <c r="AU2237" s="82" t="str">
        <f t="shared" si="2578"/>
        <v/>
      </c>
      <c r="AV2237" s="82" t="str">
        <f t="shared" si="2578"/>
        <v/>
      </c>
      <c r="AW2237" s="82" t="str">
        <f t="shared" si="2578"/>
        <v/>
      </c>
      <c r="AX2237" s="82" t="str">
        <f t="shared" si="2578"/>
        <v/>
      </c>
      <c r="AY2237" s="82" t="str">
        <f t="shared" si="2578"/>
        <v/>
      </c>
      <c r="AZ2237" s="82" t="str">
        <f t="shared" si="2578"/>
        <v/>
      </c>
      <c r="BA2237" s="82" t="str">
        <f t="shared" si="2578"/>
        <v/>
      </c>
      <c r="BB2237" s="82" t="str">
        <f t="shared" si="2578"/>
        <v/>
      </c>
      <c r="BC2237" s="82" t="str">
        <f t="shared" si="2578"/>
        <v/>
      </c>
      <c r="BD2237" s="82" t="str">
        <f t="shared" si="2578"/>
        <v/>
      </c>
      <c r="BE2237" s="82" t="str">
        <f t="shared" si="2578"/>
        <v/>
      </c>
      <c r="BF2237" s="82" t="str">
        <f t="shared" si="2578"/>
        <v/>
      </c>
      <c r="BG2237" s="82" t="str">
        <f t="shared" si="2578"/>
        <v/>
      </c>
      <c r="BH2237" s="82" t="str">
        <f t="shared" si="2578"/>
        <v/>
      </c>
      <c r="BI2237" s="82" t="str">
        <f t="shared" si="2578"/>
        <v/>
      </c>
      <c r="BJ2237" s="82" t="str">
        <f t="shared" si="2548"/>
        <v/>
      </c>
      <c r="BK2237" s="83" t="str">
        <f t="shared" si="2575"/>
        <v/>
      </c>
    </row>
    <row r="2238" spans="1:63" x14ac:dyDescent="0.25">
      <c r="A2238" t="str">
        <f t="shared" si="2512"/>
        <v>1</v>
      </c>
      <c r="B2238" t="str">
        <f t="shared" si="2513"/>
        <v>0</v>
      </c>
      <c r="C2238">
        <f>COUNTIF($D$3:D2238,D2238)</f>
        <v>0</v>
      </c>
      <c r="J2238" t="str">
        <f t="shared" si="2514"/>
        <v/>
      </c>
      <c r="K2238" t="str">
        <f t="shared" si="2515"/>
        <v/>
      </c>
      <c r="L2238" t="str">
        <f t="shared" si="2516"/>
        <v xml:space="preserve"> </v>
      </c>
      <c r="M2238" t="str">
        <f t="shared" si="2517"/>
        <v/>
      </c>
      <c r="N2238" t="e">
        <f>VLOOKUP(E2238,HC!A:B,2,0)</f>
        <v>#N/A</v>
      </c>
      <c r="O2238" t="e">
        <f>VLOOKUP(N2238,HC!B:C,2,0)</f>
        <v>#N/A</v>
      </c>
      <c r="P2238" s="82" t="str">
        <f t="shared" ref="P2238:BI2238" si="2579">IFERROR(IF($G2238="inactive","",IF(AND($L2238&lt;P$1,$M2238&lt;P$1),"",IF(AND($L2238&gt;Q$1,$M2238&gt;Q$1),"",IF(AND($L2238&lt;P$1,$M2238&lt;=Q$1),$M2238-P$1,IF(AND($L2238&gt;=P$1,$M2238&gt;Q$1),Q$1-$L2238,IF(AND($L2238&gt;=P$1,$M2238&lt;=Q$1),$M2238-$L2238,IF(AND($L2238&lt;P$1,$M2238&gt;Q$1),Q$1-P$1,""))))))),"")</f>
        <v/>
      </c>
      <c r="Q2238" s="82" t="str">
        <f t="shared" si="2579"/>
        <v/>
      </c>
      <c r="R2238" s="82" t="str">
        <f t="shared" si="2579"/>
        <v/>
      </c>
      <c r="S2238" s="82" t="str">
        <f t="shared" si="2579"/>
        <v/>
      </c>
      <c r="T2238" s="82" t="str">
        <f t="shared" si="2579"/>
        <v/>
      </c>
      <c r="U2238" s="82" t="str">
        <f t="shared" si="2579"/>
        <v/>
      </c>
      <c r="V2238" s="82" t="str">
        <f t="shared" si="2579"/>
        <v/>
      </c>
      <c r="W2238" s="82" t="str">
        <f t="shared" si="2579"/>
        <v/>
      </c>
      <c r="X2238" s="82" t="str">
        <f t="shared" si="2579"/>
        <v/>
      </c>
      <c r="Y2238" s="82" t="str">
        <f t="shared" si="2579"/>
        <v/>
      </c>
      <c r="Z2238" s="82" t="str">
        <f t="shared" si="2579"/>
        <v/>
      </c>
      <c r="AA2238" s="82" t="str">
        <f t="shared" si="2579"/>
        <v/>
      </c>
      <c r="AB2238" s="82" t="str">
        <f t="shared" si="2579"/>
        <v/>
      </c>
      <c r="AC2238" s="82" t="str">
        <f t="shared" si="2579"/>
        <v/>
      </c>
      <c r="AD2238" s="82" t="str">
        <f t="shared" si="2579"/>
        <v/>
      </c>
      <c r="AE2238" s="82" t="str">
        <f t="shared" si="2579"/>
        <v/>
      </c>
      <c r="AF2238" s="82" t="str">
        <f t="shared" si="2579"/>
        <v/>
      </c>
      <c r="AG2238" s="82" t="str">
        <f t="shared" si="2579"/>
        <v/>
      </c>
      <c r="AH2238" s="82" t="str">
        <f t="shared" si="2579"/>
        <v/>
      </c>
      <c r="AI2238" s="82" t="str">
        <f t="shared" si="2579"/>
        <v/>
      </c>
      <c r="AJ2238" s="82" t="str">
        <f t="shared" si="2579"/>
        <v/>
      </c>
      <c r="AK2238" s="82" t="str">
        <f t="shared" si="2579"/>
        <v/>
      </c>
      <c r="AL2238" s="82" t="str">
        <f t="shared" si="2579"/>
        <v/>
      </c>
      <c r="AM2238" s="82" t="str">
        <f t="shared" si="2579"/>
        <v/>
      </c>
      <c r="AN2238" s="82" t="str">
        <f t="shared" si="2579"/>
        <v/>
      </c>
      <c r="AO2238" s="82" t="str">
        <f t="shared" si="2579"/>
        <v/>
      </c>
      <c r="AP2238" s="82" t="str">
        <f t="shared" si="2579"/>
        <v/>
      </c>
      <c r="AQ2238" s="82" t="str">
        <f t="shared" si="2579"/>
        <v/>
      </c>
      <c r="AR2238" s="82" t="str">
        <f t="shared" si="2579"/>
        <v/>
      </c>
      <c r="AS2238" s="82" t="str">
        <f t="shared" si="2579"/>
        <v/>
      </c>
      <c r="AT2238" s="82" t="str">
        <f t="shared" si="2579"/>
        <v/>
      </c>
      <c r="AU2238" s="82" t="str">
        <f t="shared" si="2579"/>
        <v/>
      </c>
      <c r="AV2238" s="82" t="str">
        <f t="shared" si="2579"/>
        <v/>
      </c>
      <c r="AW2238" s="82" t="str">
        <f t="shared" si="2579"/>
        <v/>
      </c>
      <c r="AX2238" s="82" t="str">
        <f t="shared" si="2579"/>
        <v/>
      </c>
      <c r="AY2238" s="82" t="str">
        <f t="shared" si="2579"/>
        <v/>
      </c>
      <c r="AZ2238" s="82" t="str">
        <f t="shared" si="2579"/>
        <v/>
      </c>
      <c r="BA2238" s="82" t="str">
        <f t="shared" si="2579"/>
        <v/>
      </c>
      <c r="BB2238" s="82" t="str">
        <f t="shared" si="2579"/>
        <v/>
      </c>
      <c r="BC2238" s="82" t="str">
        <f t="shared" si="2579"/>
        <v/>
      </c>
      <c r="BD2238" s="82" t="str">
        <f t="shared" si="2579"/>
        <v/>
      </c>
      <c r="BE2238" s="82" t="str">
        <f t="shared" si="2579"/>
        <v/>
      </c>
      <c r="BF2238" s="82" t="str">
        <f t="shared" si="2579"/>
        <v/>
      </c>
      <c r="BG2238" s="82" t="str">
        <f t="shared" si="2579"/>
        <v/>
      </c>
      <c r="BH2238" s="82" t="str">
        <f t="shared" si="2579"/>
        <v/>
      </c>
      <c r="BI2238" s="82" t="str">
        <f t="shared" si="2579"/>
        <v/>
      </c>
      <c r="BJ2238" s="82" t="str">
        <f t="shared" si="2548"/>
        <v/>
      </c>
      <c r="BK2238" s="83" t="str">
        <f t="shared" si="2575"/>
        <v/>
      </c>
    </row>
    <row r="2239" spans="1:63" x14ac:dyDescent="0.25">
      <c r="A2239" t="str">
        <f t="shared" si="2512"/>
        <v>1</v>
      </c>
      <c r="B2239" t="str">
        <f t="shared" si="2513"/>
        <v>0</v>
      </c>
      <c r="C2239">
        <f>COUNTIF($D$3:D2239,D2239)</f>
        <v>0</v>
      </c>
      <c r="J2239" t="str">
        <f t="shared" si="2514"/>
        <v/>
      </c>
      <c r="K2239" t="str">
        <f t="shared" si="2515"/>
        <v/>
      </c>
      <c r="L2239" t="str">
        <f t="shared" si="2516"/>
        <v xml:space="preserve"> </v>
      </c>
      <c r="M2239" t="str">
        <f t="shared" si="2517"/>
        <v/>
      </c>
      <c r="N2239" t="e">
        <f>VLOOKUP(E2239,HC!A:B,2,0)</f>
        <v>#N/A</v>
      </c>
      <c r="O2239" t="e">
        <f>VLOOKUP(N2239,HC!B:C,2,0)</f>
        <v>#N/A</v>
      </c>
      <c r="P2239" s="82" t="str">
        <f t="shared" ref="P2239:BI2239" si="2580">IFERROR(IF($G2239="inactive","",IF(AND($L2239&lt;P$1,$M2239&lt;P$1),"",IF(AND($L2239&gt;Q$1,$M2239&gt;Q$1),"",IF(AND($L2239&lt;P$1,$M2239&lt;=Q$1),$M2239-P$1,IF(AND($L2239&gt;=P$1,$M2239&gt;Q$1),Q$1-$L2239,IF(AND($L2239&gt;=P$1,$M2239&lt;=Q$1),$M2239-$L2239,IF(AND($L2239&lt;P$1,$M2239&gt;Q$1),Q$1-P$1,""))))))),"")</f>
        <v/>
      </c>
      <c r="Q2239" s="82" t="str">
        <f t="shared" si="2580"/>
        <v/>
      </c>
      <c r="R2239" s="82" t="str">
        <f t="shared" si="2580"/>
        <v/>
      </c>
      <c r="S2239" s="82" t="str">
        <f t="shared" si="2580"/>
        <v/>
      </c>
      <c r="T2239" s="82" t="str">
        <f t="shared" si="2580"/>
        <v/>
      </c>
      <c r="U2239" s="82" t="str">
        <f t="shared" si="2580"/>
        <v/>
      </c>
      <c r="V2239" s="82" t="str">
        <f t="shared" si="2580"/>
        <v/>
      </c>
      <c r="W2239" s="82" t="str">
        <f t="shared" si="2580"/>
        <v/>
      </c>
      <c r="X2239" s="82" t="str">
        <f t="shared" si="2580"/>
        <v/>
      </c>
      <c r="Y2239" s="82" t="str">
        <f t="shared" si="2580"/>
        <v/>
      </c>
      <c r="Z2239" s="82" t="str">
        <f t="shared" si="2580"/>
        <v/>
      </c>
      <c r="AA2239" s="82" t="str">
        <f t="shared" si="2580"/>
        <v/>
      </c>
      <c r="AB2239" s="82" t="str">
        <f t="shared" si="2580"/>
        <v/>
      </c>
      <c r="AC2239" s="82" t="str">
        <f t="shared" si="2580"/>
        <v/>
      </c>
      <c r="AD2239" s="82" t="str">
        <f t="shared" si="2580"/>
        <v/>
      </c>
      <c r="AE2239" s="82" t="str">
        <f t="shared" si="2580"/>
        <v/>
      </c>
      <c r="AF2239" s="82" t="str">
        <f t="shared" si="2580"/>
        <v/>
      </c>
      <c r="AG2239" s="82" t="str">
        <f t="shared" si="2580"/>
        <v/>
      </c>
      <c r="AH2239" s="82" t="str">
        <f t="shared" si="2580"/>
        <v/>
      </c>
      <c r="AI2239" s="82" t="str">
        <f t="shared" si="2580"/>
        <v/>
      </c>
      <c r="AJ2239" s="82" t="str">
        <f t="shared" si="2580"/>
        <v/>
      </c>
      <c r="AK2239" s="82" t="str">
        <f t="shared" si="2580"/>
        <v/>
      </c>
      <c r="AL2239" s="82" t="str">
        <f t="shared" si="2580"/>
        <v/>
      </c>
      <c r="AM2239" s="82" t="str">
        <f t="shared" si="2580"/>
        <v/>
      </c>
      <c r="AN2239" s="82" t="str">
        <f t="shared" si="2580"/>
        <v/>
      </c>
      <c r="AO2239" s="82" t="str">
        <f t="shared" si="2580"/>
        <v/>
      </c>
      <c r="AP2239" s="82" t="str">
        <f t="shared" si="2580"/>
        <v/>
      </c>
      <c r="AQ2239" s="82" t="str">
        <f t="shared" si="2580"/>
        <v/>
      </c>
      <c r="AR2239" s="82" t="str">
        <f t="shared" si="2580"/>
        <v/>
      </c>
      <c r="AS2239" s="82" t="str">
        <f t="shared" si="2580"/>
        <v/>
      </c>
      <c r="AT2239" s="82" t="str">
        <f t="shared" si="2580"/>
        <v/>
      </c>
      <c r="AU2239" s="82" t="str">
        <f t="shared" si="2580"/>
        <v/>
      </c>
      <c r="AV2239" s="82" t="str">
        <f t="shared" si="2580"/>
        <v/>
      </c>
      <c r="AW2239" s="82" t="str">
        <f t="shared" si="2580"/>
        <v/>
      </c>
      <c r="AX2239" s="82" t="str">
        <f t="shared" si="2580"/>
        <v/>
      </c>
      <c r="AY2239" s="82" t="str">
        <f t="shared" si="2580"/>
        <v/>
      </c>
      <c r="AZ2239" s="82" t="str">
        <f t="shared" si="2580"/>
        <v/>
      </c>
      <c r="BA2239" s="82" t="str">
        <f t="shared" si="2580"/>
        <v/>
      </c>
      <c r="BB2239" s="82" t="str">
        <f t="shared" si="2580"/>
        <v/>
      </c>
      <c r="BC2239" s="82" t="str">
        <f t="shared" si="2580"/>
        <v/>
      </c>
      <c r="BD2239" s="82" t="str">
        <f t="shared" si="2580"/>
        <v/>
      </c>
      <c r="BE2239" s="82" t="str">
        <f t="shared" si="2580"/>
        <v/>
      </c>
      <c r="BF2239" s="82" t="str">
        <f t="shared" si="2580"/>
        <v/>
      </c>
      <c r="BG2239" s="82" t="str">
        <f t="shared" si="2580"/>
        <v/>
      </c>
      <c r="BH2239" s="82" t="str">
        <f t="shared" si="2580"/>
        <v/>
      </c>
      <c r="BI2239" s="82" t="str">
        <f t="shared" si="2580"/>
        <v/>
      </c>
      <c r="BJ2239" s="82" t="str">
        <f t="shared" si="2548"/>
        <v/>
      </c>
      <c r="BK2239" s="83" t="str">
        <f t="shared" si="2575"/>
        <v/>
      </c>
    </row>
    <row r="2240" spans="1:63" x14ac:dyDescent="0.25">
      <c r="A2240" t="str">
        <f t="shared" si="2512"/>
        <v>1</v>
      </c>
      <c r="B2240" t="str">
        <f t="shared" si="2513"/>
        <v>0</v>
      </c>
      <c r="C2240">
        <f>COUNTIF($D$3:D2240,D2240)</f>
        <v>0</v>
      </c>
      <c r="J2240" t="str">
        <f t="shared" si="2514"/>
        <v/>
      </c>
      <c r="K2240" t="str">
        <f t="shared" si="2515"/>
        <v/>
      </c>
      <c r="L2240" t="str">
        <f t="shared" si="2516"/>
        <v xml:space="preserve"> </v>
      </c>
      <c r="M2240" t="str">
        <f t="shared" si="2517"/>
        <v/>
      </c>
      <c r="N2240" t="e">
        <f>VLOOKUP(E2240,HC!A:B,2,0)</f>
        <v>#N/A</v>
      </c>
      <c r="O2240" t="e">
        <f>VLOOKUP(N2240,HC!B:C,2,0)</f>
        <v>#N/A</v>
      </c>
      <c r="P2240" s="82" t="str">
        <f t="shared" ref="P2240:BI2240" si="2581">IFERROR(IF($G2240="inactive","",IF(AND($L2240&lt;P$1,$M2240&lt;P$1),"",IF(AND($L2240&gt;Q$1,$M2240&gt;Q$1),"",IF(AND($L2240&lt;P$1,$M2240&lt;=Q$1),$M2240-P$1,IF(AND($L2240&gt;=P$1,$M2240&gt;Q$1),Q$1-$L2240,IF(AND($L2240&gt;=P$1,$M2240&lt;=Q$1),$M2240-$L2240,IF(AND($L2240&lt;P$1,$M2240&gt;Q$1),Q$1-P$1,""))))))),"")</f>
        <v/>
      </c>
      <c r="Q2240" s="82" t="str">
        <f t="shared" si="2581"/>
        <v/>
      </c>
      <c r="R2240" s="82" t="str">
        <f t="shared" si="2581"/>
        <v/>
      </c>
      <c r="S2240" s="82" t="str">
        <f t="shared" si="2581"/>
        <v/>
      </c>
      <c r="T2240" s="82" t="str">
        <f t="shared" si="2581"/>
        <v/>
      </c>
      <c r="U2240" s="82" t="str">
        <f t="shared" si="2581"/>
        <v/>
      </c>
      <c r="V2240" s="82" t="str">
        <f t="shared" si="2581"/>
        <v/>
      </c>
      <c r="W2240" s="82" t="str">
        <f t="shared" si="2581"/>
        <v/>
      </c>
      <c r="X2240" s="82" t="str">
        <f t="shared" si="2581"/>
        <v/>
      </c>
      <c r="Y2240" s="82" t="str">
        <f t="shared" si="2581"/>
        <v/>
      </c>
      <c r="Z2240" s="82" t="str">
        <f t="shared" si="2581"/>
        <v/>
      </c>
      <c r="AA2240" s="82" t="str">
        <f t="shared" si="2581"/>
        <v/>
      </c>
      <c r="AB2240" s="82" t="str">
        <f t="shared" si="2581"/>
        <v/>
      </c>
      <c r="AC2240" s="82" t="str">
        <f t="shared" si="2581"/>
        <v/>
      </c>
      <c r="AD2240" s="82" t="str">
        <f t="shared" si="2581"/>
        <v/>
      </c>
      <c r="AE2240" s="82" t="str">
        <f t="shared" si="2581"/>
        <v/>
      </c>
      <c r="AF2240" s="82" t="str">
        <f t="shared" si="2581"/>
        <v/>
      </c>
      <c r="AG2240" s="82" t="str">
        <f t="shared" si="2581"/>
        <v/>
      </c>
      <c r="AH2240" s="82" t="str">
        <f t="shared" si="2581"/>
        <v/>
      </c>
      <c r="AI2240" s="82" t="str">
        <f t="shared" si="2581"/>
        <v/>
      </c>
      <c r="AJ2240" s="82" t="str">
        <f t="shared" si="2581"/>
        <v/>
      </c>
      <c r="AK2240" s="82" t="str">
        <f t="shared" si="2581"/>
        <v/>
      </c>
      <c r="AL2240" s="82" t="str">
        <f t="shared" si="2581"/>
        <v/>
      </c>
      <c r="AM2240" s="82" t="str">
        <f t="shared" si="2581"/>
        <v/>
      </c>
      <c r="AN2240" s="82" t="str">
        <f t="shared" si="2581"/>
        <v/>
      </c>
      <c r="AO2240" s="82" t="str">
        <f t="shared" si="2581"/>
        <v/>
      </c>
      <c r="AP2240" s="82" t="str">
        <f t="shared" si="2581"/>
        <v/>
      </c>
      <c r="AQ2240" s="82" t="str">
        <f t="shared" si="2581"/>
        <v/>
      </c>
      <c r="AR2240" s="82" t="str">
        <f t="shared" si="2581"/>
        <v/>
      </c>
      <c r="AS2240" s="82" t="str">
        <f t="shared" si="2581"/>
        <v/>
      </c>
      <c r="AT2240" s="82" t="str">
        <f t="shared" si="2581"/>
        <v/>
      </c>
      <c r="AU2240" s="82" t="str">
        <f t="shared" si="2581"/>
        <v/>
      </c>
      <c r="AV2240" s="82" t="str">
        <f t="shared" si="2581"/>
        <v/>
      </c>
      <c r="AW2240" s="82" t="str">
        <f t="shared" si="2581"/>
        <v/>
      </c>
      <c r="AX2240" s="82" t="str">
        <f t="shared" si="2581"/>
        <v/>
      </c>
      <c r="AY2240" s="82" t="str">
        <f t="shared" si="2581"/>
        <v/>
      </c>
      <c r="AZ2240" s="82" t="str">
        <f t="shared" si="2581"/>
        <v/>
      </c>
      <c r="BA2240" s="82" t="str">
        <f t="shared" si="2581"/>
        <v/>
      </c>
      <c r="BB2240" s="82" t="str">
        <f t="shared" si="2581"/>
        <v/>
      </c>
      <c r="BC2240" s="82" t="str">
        <f t="shared" si="2581"/>
        <v/>
      </c>
      <c r="BD2240" s="82" t="str">
        <f t="shared" si="2581"/>
        <v/>
      </c>
      <c r="BE2240" s="82" t="str">
        <f t="shared" si="2581"/>
        <v/>
      </c>
      <c r="BF2240" s="82" t="str">
        <f t="shared" si="2581"/>
        <v/>
      </c>
      <c r="BG2240" s="82" t="str">
        <f t="shared" si="2581"/>
        <v/>
      </c>
      <c r="BH2240" s="82" t="str">
        <f t="shared" si="2581"/>
        <v/>
      </c>
      <c r="BI2240" s="82" t="str">
        <f t="shared" si="2581"/>
        <v/>
      </c>
      <c r="BJ2240" s="82" t="str">
        <f t="shared" si="2548"/>
        <v/>
      </c>
      <c r="BK2240" s="83" t="str">
        <f t="shared" si="2575"/>
        <v/>
      </c>
    </row>
    <row r="2241" spans="1:63" x14ac:dyDescent="0.25">
      <c r="A2241" t="str">
        <f t="shared" si="2512"/>
        <v>1</v>
      </c>
      <c r="B2241" t="str">
        <f t="shared" si="2513"/>
        <v>0</v>
      </c>
      <c r="C2241">
        <f>COUNTIF($D$3:D2241,D2241)</f>
        <v>0</v>
      </c>
      <c r="J2241" t="str">
        <f t="shared" si="2514"/>
        <v/>
      </c>
      <c r="K2241" t="str">
        <f t="shared" si="2515"/>
        <v/>
      </c>
      <c r="L2241" t="str">
        <f t="shared" si="2516"/>
        <v xml:space="preserve"> </v>
      </c>
      <c r="M2241" t="str">
        <f t="shared" si="2517"/>
        <v/>
      </c>
      <c r="N2241" t="e">
        <f>VLOOKUP(E2241,HC!A:B,2,0)</f>
        <v>#N/A</v>
      </c>
      <c r="O2241" t="e">
        <f>VLOOKUP(N2241,HC!B:C,2,0)</f>
        <v>#N/A</v>
      </c>
      <c r="P2241" s="82" t="str">
        <f t="shared" ref="P2241:BI2241" si="2582">IFERROR(IF($G2241="inactive","",IF(AND($L2241&lt;P$1,$M2241&lt;P$1),"",IF(AND($L2241&gt;Q$1,$M2241&gt;Q$1),"",IF(AND($L2241&lt;P$1,$M2241&lt;=Q$1),$M2241-P$1,IF(AND($L2241&gt;=P$1,$M2241&gt;Q$1),Q$1-$L2241,IF(AND($L2241&gt;=P$1,$M2241&lt;=Q$1),$M2241-$L2241,IF(AND($L2241&lt;P$1,$M2241&gt;Q$1),Q$1-P$1,""))))))),"")</f>
        <v/>
      </c>
      <c r="Q2241" s="82" t="str">
        <f t="shared" si="2582"/>
        <v/>
      </c>
      <c r="R2241" s="82" t="str">
        <f t="shared" si="2582"/>
        <v/>
      </c>
      <c r="S2241" s="82" t="str">
        <f t="shared" si="2582"/>
        <v/>
      </c>
      <c r="T2241" s="82" t="str">
        <f t="shared" si="2582"/>
        <v/>
      </c>
      <c r="U2241" s="82" t="str">
        <f t="shared" si="2582"/>
        <v/>
      </c>
      <c r="V2241" s="82" t="str">
        <f t="shared" si="2582"/>
        <v/>
      </c>
      <c r="W2241" s="82" t="str">
        <f t="shared" si="2582"/>
        <v/>
      </c>
      <c r="X2241" s="82" t="str">
        <f t="shared" si="2582"/>
        <v/>
      </c>
      <c r="Y2241" s="82" t="str">
        <f t="shared" si="2582"/>
        <v/>
      </c>
      <c r="Z2241" s="82" t="str">
        <f t="shared" si="2582"/>
        <v/>
      </c>
      <c r="AA2241" s="82" t="str">
        <f t="shared" si="2582"/>
        <v/>
      </c>
      <c r="AB2241" s="82" t="str">
        <f t="shared" si="2582"/>
        <v/>
      </c>
      <c r="AC2241" s="82" t="str">
        <f t="shared" si="2582"/>
        <v/>
      </c>
      <c r="AD2241" s="82" t="str">
        <f t="shared" si="2582"/>
        <v/>
      </c>
      <c r="AE2241" s="82" t="str">
        <f t="shared" si="2582"/>
        <v/>
      </c>
      <c r="AF2241" s="82" t="str">
        <f t="shared" si="2582"/>
        <v/>
      </c>
      <c r="AG2241" s="82" t="str">
        <f t="shared" si="2582"/>
        <v/>
      </c>
      <c r="AH2241" s="82" t="str">
        <f t="shared" si="2582"/>
        <v/>
      </c>
      <c r="AI2241" s="82" t="str">
        <f t="shared" si="2582"/>
        <v/>
      </c>
      <c r="AJ2241" s="82" t="str">
        <f t="shared" si="2582"/>
        <v/>
      </c>
      <c r="AK2241" s="82" t="str">
        <f t="shared" si="2582"/>
        <v/>
      </c>
      <c r="AL2241" s="82" t="str">
        <f t="shared" si="2582"/>
        <v/>
      </c>
      <c r="AM2241" s="82" t="str">
        <f t="shared" si="2582"/>
        <v/>
      </c>
      <c r="AN2241" s="82" t="str">
        <f t="shared" si="2582"/>
        <v/>
      </c>
      <c r="AO2241" s="82" t="str">
        <f t="shared" si="2582"/>
        <v/>
      </c>
      <c r="AP2241" s="82" t="str">
        <f t="shared" si="2582"/>
        <v/>
      </c>
      <c r="AQ2241" s="82" t="str">
        <f t="shared" si="2582"/>
        <v/>
      </c>
      <c r="AR2241" s="82" t="str">
        <f t="shared" si="2582"/>
        <v/>
      </c>
      <c r="AS2241" s="82" t="str">
        <f t="shared" si="2582"/>
        <v/>
      </c>
      <c r="AT2241" s="82" t="str">
        <f t="shared" si="2582"/>
        <v/>
      </c>
      <c r="AU2241" s="82" t="str">
        <f t="shared" si="2582"/>
        <v/>
      </c>
      <c r="AV2241" s="82" t="str">
        <f t="shared" si="2582"/>
        <v/>
      </c>
      <c r="AW2241" s="82" t="str">
        <f t="shared" si="2582"/>
        <v/>
      </c>
      <c r="AX2241" s="82" t="str">
        <f t="shared" si="2582"/>
        <v/>
      </c>
      <c r="AY2241" s="82" t="str">
        <f t="shared" si="2582"/>
        <v/>
      </c>
      <c r="AZ2241" s="82" t="str">
        <f t="shared" si="2582"/>
        <v/>
      </c>
      <c r="BA2241" s="82" t="str">
        <f t="shared" si="2582"/>
        <v/>
      </c>
      <c r="BB2241" s="82" t="str">
        <f t="shared" si="2582"/>
        <v/>
      </c>
      <c r="BC2241" s="82" t="str">
        <f t="shared" si="2582"/>
        <v/>
      </c>
      <c r="BD2241" s="82" t="str">
        <f t="shared" si="2582"/>
        <v/>
      </c>
      <c r="BE2241" s="82" t="str">
        <f t="shared" si="2582"/>
        <v/>
      </c>
      <c r="BF2241" s="82" t="str">
        <f t="shared" si="2582"/>
        <v/>
      </c>
      <c r="BG2241" s="82" t="str">
        <f t="shared" si="2582"/>
        <v/>
      </c>
      <c r="BH2241" s="82" t="str">
        <f t="shared" si="2582"/>
        <v/>
      </c>
      <c r="BI2241" s="82" t="str">
        <f t="shared" si="2582"/>
        <v/>
      </c>
      <c r="BJ2241" s="82" t="str">
        <f t="shared" si="2548"/>
        <v/>
      </c>
      <c r="BK2241" s="83" t="str">
        <f t="shared" si="2575"/>
        <v/>
      </c>
    </row>
    <row r="2242" spans="1:63" x14ac:dyDescent="0.25">
      <c r="A2242" t="str">
        <f t="shared" si="2512"/>
        <v>1</v>
      </c>
      <c r="B2242" t="str">
        <f t="shared" si="2513"/>
        <v>0</v>
      </c>
      <c r="C2242">
        <f>COUNTIF($D$3:D2242,D2242)</f>
        <v>0</v>
      </c>
      <c r="J2242" t="str">
        <f t="shared" si="2514"/>
        <v/>
      </c>
      <c r="K2242" t="str">
        <f t="shared" si="2515"/>
        <v/>
      </c>
      <c r="L2242" t="str">
        <f t="shared" si="2516"/>
        <v xml:space="preserve"> </v>
      </c>
      <c r="M2242" t="str">
        <f t="shared" si="2517"/>
        <v/>
      </c>
      <c r="N2242" t="e">
        <f>VLOOKUP(E2242,HC!A:B,2,0)</f>
        <v>#N/A</v>
      </c>
      <c r="O2242" t="e">
        <f>VLOOKUP(N2242,HC!B:C,2,0)</f>
        <v>#N/A</v>
      </c>
      <c r="P2242" s="82" t="str">
        <f t="shared" ref="P2242:BI2242" si="2583">IFERROR(IF($G2242="inactive","",IF(AND($L2242&lt;P$1,$M2242&lt;P$1),"",IF(AND($L2242&gt;Q$1,$M2242&gt;Q$1),"",IF(AND($L2242&lt;P$1,$M2242&lt;=Q$1),$M2242-P$1,IF(AND($L2242&gt;=P$1,$M2242&gt;Q$1),Q$1-$L2242,IF(AND($L2242&gt;=P$1,$M2242&lt;=Q$1),$M2242-$L2242,IF(AND($L2242&lt;P$1,$M2242&gt;Q$1),Q$1-P$1,""))))))),"")</f>
        <v/>
      </c>
      <c r="Q2242" s="82" t="str">
        <f t="shared" si="2583"/>
        <v/>
      </c>
      <c r="R2242" s="82" t="str">
        <f t="shared" si="2583"/>
        <v/>
      </c>
      <c r="S2242" s="82" t="str">
        <f t="shared" si="2583"/>
        <v/>
      </c>
      <c r="T2242" s="82" t="str">
        <f t="shared" si="2583"/>
        <v/>
      </c>
      <c r="U2242" s="82" t="str">
        <f t="shared" si="2583"/>
        <v/>
      </c>
      <c r="V2242" s="82" t="str">
        <f t="shared" si="2583"/>
        <v/>
      </c>
      <c r="W2242" s="82" t="str">
        <f t="shared" si="2583"/>
        <v/>
      </c>
      <c r="X2242" s="82" t="str">
        <f t="shared" si="2583"/>
        <v/>
      </c>
      <c r="Y2242" s="82" t="str">
        <f t="shared" si="2583"/>
        <v/>
      </c>
      <c r="Z2242" s="82" t="str">
        <f t="shared" si="2583"/>
        <v/>
      </c>
      <c r="AA2242" s="82" t="str">
        <f t="shared" si="2583"/>
        <v/>
      </c>
      <c r="AB2242" s="82" t="str">
        <f t="shared" si="2583"/>
        <v/>
      </c>
      <c r="AC2242" s="82" t="str">
        <f t="shared" si="2583"/>
        <v/>
      </c>
      <c r="AD2242" s="82" t="str">
        <f t="shared" si="2583"/>
        <v/>
      </c>
      <c r="AE2242" s="82" t="str">
        <f t="shared" si="2583"/>
        <v/>
      </c>
      <c r="AF2242" s="82" t="str">
        <f t="shared" si="2583"/>
        <v/>
      </c>
      <c r="AG2242" s="82" t="str">
        <f t="shared" si="2583"/>
        <v/>
      </c>
      <c r="AH2242" s="82" t="str">
        <f t="shared" si="2583"/>
        <v/>
      </c>
      <c r="AI2242" s="82" t="str">
        <f t="shared" si="2583"/>
        <v/>
      </c>
      <c r="AJ2242" s="82" t="str">
        <f t="shared" si="2583"/>
        <v/>
      </c>
      <c r="AK2242" s="82" t="str">
        <f t="shared" si="2583"/>
        <v/>
      </c>
      <c r="AL2242" s="82" t="str">
        <f t="shared" si="2583"/>
        <v/>
      </c>
      <c r="AM2242" s="82" t="str">
        <f t="shared" si="2583"/>
        <v/>
      </c>
      <c r="AN2242" s="82" t="str">
        <f t="shared" si="2583"/>
        <v/>
      </c>
      <c r="AO2242" s="82" t="str">
        <f t="shared" si="2583"/>
        <v/>
      </c>
      <c r="AP2242" s="82" t="str">
        <f t="shared" si="2583"/>
        <v/>
      </c>
      <c r="AQ2242" s="82" t="str">
        <f t="shared" si="2583"/>
        <v/>
      </c>
      <c r="AR2242" s="82" t="str">
        <f t="shared" si="2583"/>
        <v/>
      </c>
      <c r="AS2242" s="82" t="str">
        <f t="shared" si="2583"/>
        <v/>
      </c>
      <c r="AT2242" s="82" t="str">
        <f t="shared" si="2583"/>
        <v/>
      </c>
      <c r="AU2242" s="82" t="str">
        <f t="shared" si="2583"/>
        <v/>
      </c>
      <c r="AV2242" s="82" t="str">
        <f t="shared" si="2583"/>
        <v/>
      </c>
      <c r="AW2242" s="82" t="str">
        <f t="shared" si="2583"/>
        <v/>
      </c>
      <c r="AX2242" s="82" t="str">
        <f t="shared" si="2583"/>
        <v/>
      </c>
      <c r="AY2242" s="82" t="str">
        <f t="shared" si="2583"/>
        <v/>
      </c>
      <c r="AZ2242" s="82" t="str">
        <f t="shared" si="2583"/>
        <v/>
      </c>
      <c r="BA2242" s="82" t="str">
        <f t="shared" si="2583"/>
        <v/>
      </c>
      <c r="BB2242" s="82" t="str">
        <f t="shared" si="2583"/>
        <v/>
      </c>
      <c r="BC2242" s="82" t="str">
        <f t="shared" si="2583"/>
        <v/>
      </c>
      <c r="BD2242" s="82" t="str">
        <f t="shared" si="2583"/>
        <v/>
      </c>
      <c r="BE2242" s="82" t="str">
        <f t="shared" si="2583"/>
        <v/>
      </c>
      <c r="BF2242" s="82" t="str">
        <f t="shared" si="2583"/>
        <v/>
      </c>
      <c r="BG2242" s="82" t="str">
        <f t="shared" si="2583"/>
        <v/>
      </c>
      <c r="BH2242" s="82" t="str">
        <f t="shared" si="2583"/>
        <v/>
      </c>
      <c r="BI2242" s="82" t="str">
        <f t="shared" si="2583"/>
        <v/>
      </c>
      <c r="BJ2242" s="82" t="str">
        <f t="shared" si="2548"/>
        <v/>
      </c>
      <c r="BK2242" s="83" t="str">
        <f t="shared" si="2575"/>
        <v/>
      </c>
    </row>
    <row r="2243" spans="1:63" x14ac:dyDescent="0.25">
      <c r="A2243" t="str">
        <f t="shared" si="2512"/>
        <v>1</v>
      </c>
      <c r="B2243" t="str">
        <f t="shared" si="2513"/>
        <v>0</v>
      </c>
      <c r="C2243">
        <f>COUNTIF($D$3:D2243,D2243)</f>
        <v>0</v>
      </c>
      <c r="J2243" t="str">
        <f t="shared" si="2514"/>
        <v/>
      </c>
      <c r="K2243" t="str">
        <f t="shared" si="2515"/>
        <v/>
      </c>
      <c r="L2243" t="str">
        <f t="shared" si="2516"/>
        <v xml:space="preserve"> </v>
      </c>
      <c r="M2243" t="str">
        <f t="shared" si="2517"/>
        <v/>
      </c>
      <c r="N2243" t="e">
        <f>VLOOKUP(E2243,HC!A:B,2,0)</f>
        <v>#N/A</v>
      </c>
      <c r="O2243" t="e">
        <f>VLOOKUP(N2243,HC!B:C,2,0)</f>
        <v>#N/A</v>
      </c>
      <c r="P2243" s="82" t="str">
        <f t="shared" ref="P2243:BI2243" si="2584">IFERROR(IF($G2243="inactive","",IF(AND($L2243&lt;P$1,$M2243&lt;P$1),"",IF(AND($L2243&gt;Q$1,$M2243&gt;Q$1),"",IF(AND($L2243&lt;P$1,$M2243&lt;=Q$1),$M2243-P$1,IF(AND($L2243&gt;=P$1,$M2243&gt;Q$1),Q$1-$L2243,IF(AND($L2243&gt;=P$1,$M2243&lt;=Q$1),$M2243-$L2243,IF(AND($L2243&lt;P$1,$M2243&gt;Q$1),Q$1-P$1,""))))))),"")</f>
        <v/>
      </c>
      <c r="Q2243" s="82" t="str">
        <f t="shared" si="2584"/>
        <v/>
      </c>
      <c r="R2243" s="82" t="str">
        <f t="shared" si="2584"/>
        <v/>
      </c>
      <c r="S2243" s="82" t="str">
        <f t="shared" si="2584"/>
        <v/>
      </c>
      <c r="T2243" s="82" t="str">
        <f t="shared" si="2584"/>
        <v/>
      </c>
      <c r="U2243" s="82" t="str">
        <f t="shared" si="2584"/>
        <v/>
      </c>
      <c r="V2243" s="82" t="str">
        <f t="shared" si="2584"/>
        <v/>
      </c>
      <c r="W2243" s="82" t="str">
        <f t="shared" si="2584"/>
        <v/>
      </c>
      <c r="X2243" s="82" t="str">
        <f t="shared" si="2584"/>
        <v/>
      </c>
      <c r="Y2243" s="82" t="str">
        <f t="shared" si="2584"/>
        <v/>
      </c>
      <c r="Z2243" s="82" t="str">
        <f t="shared" si="2584"/>
        <v/>
      </c>
      <c r="AA2243" s="82" t="str">
        <f t="shared" si="2584"/>
        <v/>
      </c>
      <c r="AB2243" s="82" t="str">
        <f t="shared" si="2584"/>
        <v/>
      </c>
      <c r="AC2243" s="82" t="str">
        <f t="shared" si="2584"/>
        <v/>
      </c>
      <c r="AD2243" s="82" t="str">
        <f t="shared" si="2584"/>
        <v/>
      </c>
      <c r="AE2243" s="82" t="str">
        <f t="shared" si="2584"/>
        <v/>
      </c>
      <c r="AF2243" s="82" t="str">
        <f t="shared" si="2584"/>
        <v/>
      </c>
      <c r="AG2243" s="82" t="str">
        <f t="shared" si="2584"/>
        <v/>
      </c>
      <c r="AH2243" s="82" t="str">
        <f t="shared" si="2584"/>
        <v/>
      </c>
      <c r="AI2243" s="82" t="str">
        <f t="shared" si="2584"/>
        <v/>
      </c>
      <c r="AJ2243" s="82" t="str">
        <f t="shared" si="2584"/>
        <v/>
      </c>
      <c r="AK2243" s="82" t="str">
        <f t="shared" si="2584"/>
        <v/>
      </c>
      <c r="AL2243" s="82" t="str">
        <f t="shared" si="2584"/>
        <v/>
      </c>
      <c r="AM2243" s="82" t="str">
        <f t="shared" si="2584"/>
        <v/>
      </c>
      <c r="AN2243" s="82" t="str">
        <f t="shared" si="2584"/>
        <v/>
      </c>
      <c r="AO2243" s="82" t="str">
        <f t="shared" si="2584"/>
        <v/>
      </c>
      <c r="AP2243" s="82" t="str">
        <f t="shared" si="2584"/>
        <v/>
      </c>
      <c r="AQ2243" s="82" t="str">
        <f t="shared" si="2584"/>
        <v/>
      </c>
      <c r="AR2243" s="82" t="str">
        <f t="shared" si="2584"/>
        <v/>
      </c>
      <c r="AS2243" s="82" t="str">
        <f t="shared" si="2584"/>
        <v/>
      </c>
      <c r="AT2243" s="82" t="str">
        <f t="shared" si="2584"/>
        <v/>
      </c>
      <c r="AU2243" s="82" t="str">
        <f t="shared" si="2584"/>
        <v/>
      </c>
      <c r="AV2243" s="82" t="str">
        <f t="shared" si="2584"/>
        <v/>
      </c>
      <c r="AW2243" s="82" t="str">
        <f t="shared" si="2584"/>
        <v/>
      </c>
      <c r="AX2243" s="82" t="str">
        <f t="shared" si="2584"/>
        <v/>
      </c>
      <c r="AY2243" s="82" t="str">
        <f t="shared" si="2584"/>
        <v/>
      </c>
      <c r="AZ2243" s="82" t="str">
        <f t="shared" si="2584"/>
        <v/>
      </c>
      <c r="BA2243" s="82" t="str">
        <f t="shared" si="2584"/>
        <v/>
      </c>
      <c r="BB2243" s="82" t="str">
        <f t="shared" si="2584"/>
        <v/>
      </c>
      <c r="BC2243" s="82" t="str">
        <f t="shared" si="2584"/>
        <v/>
      </c>
      <c r="BD2243" s="82" t="str">
        <f t="shared" si="2584"/>
        <v/>
      </c>
      <c r="BE2243" s="82" t="str">
        <f t="shared" si="2584"/>
        <v/>
      </c>
      <c r="BF2243" s="82" t="str">
        <f t="shared" si="2584"/>
        <v/>
      </c>
      <c r="BG2243" s="82" t="str">
        <f t="shared" si="2584"/>
        <v/>
      </c>
      <c r="BH2243" s="82" t="str">
        <f t="shared" si="2584"/>
        <v/>
      </c>
      <c r="BI2243" s="82" t="str">
        <f t="shared" si="2584"/>
        <v/>
      </c>
      <c r="BJ2243" s="82" t="str">
        <f t="shared" si="2548"/>
        <v/>
      </c>
      <c r="BK2243" s="83" t="str">
        <f t="shared" si="2575"/>
        <v/>
      </c>
    </row>
    <row r="2244" spans="1:63" x14ac:dyDescent="0.25">
      <c r="A2244" t="str">
        <f t="shared" ref="A2244:A2307" si="2585">D2244&amp;(C2244+1)</f>
        <v>1</v>
      </c>
      <c r="B2244" t="str">
        <f t="shared" ref="B2244:B2307" si="2586">D2244&amp;C2244</f>
        <v>0</v>
      </c>
      <c r="C2244">
        <f>COUNTIF($D$3:D2244,D2244)</f>
        <v>0</v>
      </c>
      <c r="J2244" t="str">
        <f t="shared" ref="J2244:J2307" si="2587">MID(I2244,12,8)</f>
        <v/>
      </c>
      <c r="K2244" t="str">
        <f t="shared" ref="K2244:K2307" si="2588">LEFT(I2244,10)</f>
        <v/>
      </c>
      <c r="L2244" t="str">
        <f t="shared" ref="L2244:L2307" si="2589">K2244&amp;" "&amp;J2244</f>
        <v xml:space="preserve"> </v>
      </c>
      <c r="M2244" t="str">
        <f t="shared" ref="M2244:M2307" si="2590">IFERROR(VLOOKUP(A2244,B:L,11,0),"")</f>
        <v/>
      </c>
      <c r="N2244" t="e">
        <f>VLOOKUP(E2244,HC!A:B,2,0)</f>
        <v>#N/A</v>
      </c>
      <c r="O2244" t="e">
        <f>VLOOKUP(N2244,HC!B:C,2,0)</f>
        <v>#N/A</v>
      </c>
      <c r="P2244" s="82" t="str">
        <f t="shared" ref="P2244:BI2244" si="2591">IFERROR(IF($G2244="inactive","",IF(AND($L2244&lt;P$1,$M2244&lt;P$1),"",IF(AND($L2244&gt;Q$1,$M2244&gt;Q$1),"",IF(AND($L2244&lt;P$1,$M2244&lt;=Q$1),$M2244-P$1,IF(AND($L2244&gt;=P$1,$M2244&gt;Q$1),Q$1-$L2244,IF(AND($L2244&gt;=P$1,$M2244&lt;=Q$1),$M2244-$L2244,IF(AND($L2244&lt;P$1,$M2244&gt;Q$1),Q$1-P$1,""))))))),"")</f>
        <v/>
      </c>
      <c r="Q2244" s="82" t="str">
        <f t="shared" si="2591"/>
        <v/>
      </c>
      <c r="R2244" s="82" t="str">
        <f t="shared" si="2591"/>
        <v/>
      </c>
      <c r="S2244" s="82" t="str">
        <f t="shared" si="2591"/>
        <v/>
      </c>
      <c r="T2244" s="82" t="str">
        <f t="shared" si="2591"/>
        <v/>
      </c>
      <c r="U2244" s="82" t="str">
        <f t="shared" si="2591"/>
        <v/>
      </c>
      <c r="V2244" s="82" t="str">
        <f t="shared" si="2591"/>
        <v/>
      </c>
      <c r="W2244" s="82" t="str">
        <f t="shared" si="2591"/>
        <v/>
      </c>
      <c r="X2244" s="82" t="str">
        <f t="shared" si="2591"/>
        <v/>
      </c>
      <c r="Y2244" s="82" t="str">
        <f t="shared" si="2591"/>
        <v/>
      </c>
      <c r="Z2244" s="82" t="str">
        <f t="shared" si="2591"/>
        <v/>
      </c>
      <c r="AA2244" s="82" t="str">
        <f t="shared" si="2591"/>
        <v/>
      </c>
      <c r="AB2244" s="82" t="str">
        <f t="shared" si="2591"/>
        <v/>
      </c>
      <c r="AC2244" s="82" t="str">
        <f t="shared" si="2591"/>
        <v/>
      </c>
      <c r="AD2244" s="82" t="str">
        <f t="shared" si="2591"/>
        <v/>
      </c>
      <c r="AE2244" s="82" t="str">
        <f t="shared" si="2591"/>
        <v/>
      </c>
      <c r="AF2244" s="82" t="str">
        <f t="shared" si="2591"/>
        <v/>
      </c>
      <c r="AG2244" s="82" t="str">
        <f t="shared" si="2591"/>
        <v/>
      </c>
      <c r="AH2244" s="82" t="str">
        <f t="shared" si="2591"/>
        <v/>
      </c>
      <c r="AI2244" s="82" t="str">
        <f t="shared" si="2591"/>
        <v/>
      </c>
      <c r="AJ2244" s="82" t="str">
        <f t="shared" si="2591"/>
        <v/>
      </c>
      <c r="AK2244" s="82" t="str">
        <f t="shared" si="2591"/>
        <v/>
      </c>
      <c r="AL2244" s="82" t="str">
        <f t="shared" si="2591"/>
        <v/>
      </c>
      <c r="AM2244" s="82" t="str">
        <f t="shared" si="2591"/>
        <v/>
      </c>
      <c r="AN2244" s="82" t="str">
        <f t="shared" si="2591"/>
        <v/>
      </c>
      <c r="AO2244" s="82" t="str">
        <f t="shared" si="2591"/>
        <v/>
      </c>
      <c r="AP2244" s="82" t="str">
        <f t="shared" si="2591"/>
        <v/>
      </c>
      <c r="AQ2244" s="82" t="str">
        <f t="shared" si="2591"/>
        <v/>
      </c>
      <c r="AR2244" s="82" t="str">
        <f t="shared" si="2591"/>
        <v/>
      </c>
      <c r="AS2244" s="82" t="str">
        <f t="shared" si="2591"/>
        <v/>
      </c>
      <c r="AT2244" s="82" t="str">
        <f t="shared" si="2591"/>
        <v/>
      </c>
      <c r="AU2244" s="82" t="str">
        <f t="shared" si="2591"/>
        <v/>
      </c>
      <c r="AV2244" s="82" t="str">
        <f t="shared" si="2591"/>
        <v/>
      </c>
      <c r="AW2244" s="82" t="str">
        <f t="shared" si="2591"/>
        <v/>
      </c>
      <c r="AX2244" s="82" t="str">
        <f t="shared" si="2591"/>
        <v/>
      </c>
      <c r="AY2244" s="82" t="str">
        <f t="shared" si="2591"/>
        <v/>
      </c>
      <c r="AZ2244" s="82" t="str">
        <f t="shared" si="2591"/>
        <v/>
      </c>
      <c r="BA2244" s="82" t="str">
        <f t="shared" si="2591"/>
        <v/>
      </c>
      <c r="BB2244" s="82" t="str">
        <f t="shared" si="2591"/>
        <v/>
      </c>
      <c r="BC2244" s="82" t="str">
        <f t="shared" si="2591"/>
        <v/>
      </c>
      <c r="BD2244" s="82" t="str">
        <f t="shared" si="2591"/>
        <v/>
      </c>
      <c r="BE2244" s="82" t="str">
        <f t="shared" si="2591"/>
        <v/>
      </c>
      <c r="BF2244" s="82" t="str">
        <f t="shared" si="2591"/>
        <v/>
      </c>
      <c r="BG2244" s="82" t="str">
        <f t="shared" si="2591"/>
        <v/>
      </c>
      <c r="BH2244" s="82" t="str">
        <f t="shared" si="2591"/>
        <v/>
      </c>
      <c r="BI2244" s="82" t="str">
        <f t="shared" si="2591"/>
        <v/>
      </c>
      <c r="BJ2244" s="82" t="str">
        <f t="shared" si="2548"/>
        <v/>
      </c>
      <c r="BK2244" s="83" t="str">
        <f t="shared" si="2575"/>
        <v/>
      </c>
    </row>
    <row r="2245" spans="1:63" x14ac:dyDescent="0.25">
      <c r="A2245" t="str">
        <f t="shared" si="2585"/>
        <v>1</v>
      </c>
      <c r="B2245" t="str">
        <f t="shared" si="2586"/>
        <v>0</v>
      </c>
      <c r="C2245">
        <f>COUNTIF($D$3:D2245,D2245)</f>
        <v>0</v>
      </c>
      <c r="J2245" t="str">
        <f t="shared" si="2587"/>
        <v/>
      </c>
      <c r="K2245" t="str">
        <f t="shared" si="2588"/>
        <v/>
      </c>
      <c r="L2245" t="str">
        <f t="shared" si="2589"/>
        <v xml:space="preserve"> </v>
      </c>
      <c r="M2245" t="str">
        <f t="shared" si="2590"/>
        <v/>
      </c>
      <c r="N2245" t="e">
        <f>VLOOKUP(E2245,HC!A:B,2,0)</f>
        <v>#N/A</v>
      </c>
      <c r="O2245" t="e">
        <f>VLOOKUP(N2245,HC!B:C,2,0)</f>
        <v>#N/A</v>
      </c>
      <c r="P2245" s="82" t="str">
        <f t="shared" ref="P2245:BI2245" si="2592">IFERROR(IF($G2245="inactive","",IF(AND($L2245&lt;P$1,$M2245&lt;P$1),"",IF(AND($L2245&gt;Q$1,$M2245&gt;Q$1),"",IF(AND($L2245&lt;P$1,$M2245&lt;=Q$1),$M2245-P$1,IF(AND($L2245&gt;=P$1,$M2245&gt;Q$1),Q$1-$L2245,IF(AND($L2245&gt;=P$1,$M2245&lt;=Q$1),$M2245-$L2245,IF(AND($L2245&lt;P$1,$M2245&gt;Q$1),Q$1-P$1,""))))))),"")</f>
        <v/>
      </c>
      <c r="Q2245" s="82" t="str">
        <f t="shared" si="2592"/>
        <v/>
      </c>
      <c r="R2245" s="82" t="str">
        <f t="shared" si="2592"/>
        <v/>
      </c>
      <c r="S2245" s="82" t="str">
        <f t="shared" si="2592"/>
        <v/>
      </c>
      <c r="T2245" s="82" t="str">
        <f t="shared" si="2592"/>
        <v/>
      </c>
      <c r="U2245" s="82" t="str">
        <f t="shared" si="2592"/>
        <v/>
      </c>
      <c r="V2245" s="82" t="str">
        <f t="shared" si="2592"/>
        <v/>
      </c>
      <c r="W2245" s="82" t="str">
        <f t="shared" si="2592"/>
        <v/>
      </c>
      <c r="X2245" s="82" t="str">
        <f t="shared" si="2592"/>
        <v/>
      </c>
      <c r="Y2245" s="82" t="str">
        <f t="shared" si="2592"/>
        <v/>
      </c>
      <c r="Z2245" s="82" t="str">
        <f t="shared" si="2592"/>
        <v/>
      </c>
      <c r="AA2245" s="82" t="str">
        <f t="shared" si="2592"/>
        <v/>
      </c>
      <c r="AB2245" s="82" t="str">
        <f t="shared" si="2592"/>
        <v/>
      </c>
      <c r="AC2245" s="82" t="str">
        <f t="shared" si="2592"/>
        <v/>
      </c>
      <c r="AD2245" s="82" t="str">
        <f t="shared" si="2592"/>
        <v/>
      </c>
      <c r="AE2245" s="82" t="str">
        <f t="shared" si="2592"/>
        <v/>
      </c>
      <c r="AF2245" s="82" t="str">
        <f t="shared" si="2592"/>
        <v/>
      </c>
      <c r="AG2245" s="82" t="str">
        <f t="shared" si="2592"/>
        <v/>
      </c>
      <c r="AH2245" s="82" t="str">
        <f t="shared" si="2592"/>
        <v/>
      </c>
      <c r="AI2245" s="82" t="str">
        <f t="shared" si="2592"/>
        <v/>
      </c>
      <c r="AJ2245" s="82" t="str">
        <f t="shared" si="2592"/>
        <v/>
      </c>
      <c r="AK2245" s="82" t="str">
        <f t="shared" si="2592"/>
        <v/>
      </c>
      <c r="AL2245" s="82" t="str">
        <f t="shared" si="2592"/>
        <v/>
      </c>
      <c r="AM2245" s="82" t="str">
        <f t="shared" si="2592"/>
        <v/>
      </c>
      <c r="AN2245" s="82" t="str">
        <f t="shared" si="2592"/>
        <v/>
      </c>
      <c r="AO2245" s="82" t="str">
        <f t="shared" si="2592"/>
        <v/>
      </c>
      <c r="AP2245" s="82" t="str">
        <f t="shared" si="2592"/>
        <v/>
      </c>
      <c r="AQ2245" s="82" t="str">
        <f t="shared" si="2592"/>
        <v/>
      </c>
      <c r="AR2245" s="82" t="str">
        <f t="shared" si="2592"/>
        <v/>
      </c>
      <c r="AS2245" s="82" t="str">
        <f t="shared" si="2592"/>
        <v/>
      </c>
      <c r="AT2245" s="82" t="str">
        <f t="shared" si="2592"/>
        <v/>
      </c>
      <c r="AU2245" s="82" t="str">
        <f t="shared" si="2592"/>
        <v/>
      </c>
      <c r="AV2245" s="82" t="str">
        <f t="shared" si="2592"/>
        <v/>
      </c>
      <c r="AW2245" s="82" t="str">
        <f t="shared" si="2592"/>
        <v/>
      </c>
      <c r="AX2245" s="82" t="str">
        <f t="shared" si="2592"/>
        <v/>
      </c>
      <c r="AY2245" s="82" t="str">
        <f t="shared" si="2592"/>
        <v/>
      </c>
      <c r="AZ2245" s="82" t="str">
        <f t="shared" si="2592"/>
        <v/>
      </c>
      <c r="BA2245" s="82" t="str">
        <f t="shared" si="2592"/>
        <v/>
      </c>
      <c r="BB2245" s="82" t="str">
        <f t="shared" si="2592"/>
        <v/>
      </c>
      <c r="BC2245" s="82" t="str">
        <f t="shared" si="2592"/>
        <v/>
      </c>
      <c r="BD2245" s="82" t="str">
        <f t="shared" si="2592"/>
        <v/>
      </c>
      <c r="BE2245" s="82" t="str">
        <f t="shared" si="2592"/>
        <v/>
      </c>
      <c r="BF2245" s="82" t="str">
        <f t="shared" si="2592"/>
        <v/>
      </c>
      <c r="BG2245" s="82" t="str">
        <f t="shared" si="2592"/>
        <v/>
      </c>
      <c r="BH2245" s="82" t="str">
        <f t="shared" si="2592"/>
        <v/>
      </c>
      <c r="BI2245" s="82" t="str">
        <f t="shared" si="2592"/>
        <v/>
      </c>
      <c r="BJ2245" s="82" t="str">
        <f t="shared" si="2548"/>
        <v/>
      </c>
      <c r="BK2245" s="83" t="str">
        <f t="shared" si="2575"/>
        <v/>
      </c>
    </row>
    <row r="2246" spans="1:63" x14ac:dyDescent="0.25">
      <c r="A2246" t="str">
        <f t="shared" si="2585"/>
        <v>1</v>
      </c>
      <c r="B2246" t="str">
        <f t="shared" si="2586"/>
        <v>0</v>
      </c>
      <c r="C2246">
        <f>COUNTIF($D$3:D2246,D2246)</f>
        <v>0</v>
      </c>
      <c r="J2246" t="str">
        <f t="shared" si="2587"/>
        <v/>
      </c>
      <c r="K2246" t="str">
        <f t="shared" si="2588"/>
        <v/>
      </c>
      <c r="L2246" t="str">
        <f t="shared" si="2589"/>
        <v xml:space="preserve"> </v>
      </c>
      <c r="M2246" t="str">
        <f t="shared" si="2590"/>
        <v/>
      </c>
      <c r="N2246" t="e">
        <f>VLOOKUP(E2246,HC!A:B,2,0)</f>
        <v>#N/A</v>
      </c>
      <c r="O2246" t="e">
        <f>VLOOKUP(N2246,HC!B:C,2,0)</f>
        <v>#N/A</v>
      </c>
      <c r="P2246" s="82" t="str">
        <f t="shared" ref="P2246:BI2246" si="2593">IFERROR(IF($G2246="inactive","",IF(AND($L2246&lt;P$1,$M2246&lt;P$1),"",IF(AND($L2246&gt;Q$1,$M2246&gt;Q$1),"",IF(AND($L2246&lt;P$1,$M2246&lt;=Q$1),$M2246-P$1,IF(AND($L2246&gt;=P$1,$M2246&gt;Q$1),Q$1-$L2246,IF(AND($L2246&gt;=P$1,$M2246&lt;=Q$1),$M2246-$L2246,IF(AND($L2246&lt;P$1,$M2246&gt;Q$1),Q$1-P$1,""))))))),"")</f>
        <v/>
      </c>
      <c r="Q2246" s="82" t="str">
        <f t="shared" si="2593"/>
        <v/>
      </c>
      <c r="R2246" s="82" t="str">
        <f t="shared" si="2593"/>
        <v/>
      </c>
      <c r="S2246" s="82" t="str">
        <f t="shared" si="2593"/>
        <v/>
      </c>
      <c r="T2246" s="82" t="str">
        <f t="shared" si="2593"/>
        <v/>
      </c>
      <c r="U2246" s="82" t="str">
        <f t="shared" si="2593"/>
        <v/>
      </c>
      <c r="V2246" s="82" t="str">
        <f t="shared" si="2593"/>
        <v/>
      </c>
      <c r="W2246" s="82" t="str">
        <f t="shared" si="2593"/>
        <v/>
      </c>
      <c r="X2246" s="82" t="str">
        <f t="shared" si="2593"/>
        <v/>
      </c>
      <c r="Y2246" s="82" t="str">
        <f t="shared" si="2593"/>
        <v/>
      </c>
      <c r="Z2246" s="82" t="str">
        <f t="shared" si="2593"/>
        <v/>
      </c>
      <c r="AA2246" s="82" t="str">
        <f t="shared" si="2593"/>
        <v/>
      </c>
      <c r="AB2246" s="82" t="str">
        <f t="shared" si="2593"/>
        <v/>
      </c>
      <c r="AC2246" s="82" t="str">
        <f t="shared" si="2593"/>
        <v/>
      </c>
      <c r="AD2246" s="82" t="str">
        <f t="shared" si="2593"/>
        <v/>
      </c>
      <c r="AE2246" s="82" t="str">
        <f t="shared" si="2593"/>
        <v/>
      </c>
      <c r="AF2246" s="82" t="str">
        <f t="shared" si="2593"/>
        <v/>
      </c>
      <c r="AG2246" s="82" t="str">
        <f t="shared" si="2593"/>
        <v/>
      </c>
      <c r="AH2246" s="82" t="str">
        <f t="shared" si="2593"/>
        <v/>
      </c>
      <c r="AI2246" s="82" t="str">
        <f t="shared" si="2593"/>
        <v/>
      </c>
      <c r="AJ2246" s="82" t="str">
        <f t="shared" si="2593"/>
        <v/>
      </c>
      <c r="AK2246" s="82" t="str">
        <f t="shared" si="2593"/>
        <v/>
      </c>
      <c r="AL2246" s="82" t="str">
        <f t="shared" si="2593"/>
        <v/>
      </c>
      <c r="AM2246" s="82" t="str">
        <f t="shared" si="2593"/>
        <v/>
      </c>
      <c r="AN2246" s="82" t="str">
        <f t="shared" si="2593"/>
        <v/>
      </c>
      <c r="AO2246" s="82" t="str">
        <f t="shared" si="2593"/>
        <v/>
      </c>
      <c r="AP2246" s="82" t="str">
        <f t="shared" si="2593"/>
        <v/>
      </c>
      <c r="AQ2246" s="82" t="str">
        <f t="shared" si="2593"/>
        <v/>
      </c>
      <c r="AR2246" s="82" t="str">
        <f t="shared" si="2593"/>
        <v/>
      </c>
      <c r="AS2246" s="82" t="str">
        <f t="shared" si="2593"/>
        <v/>
      </c>
      <c r="AT2246" s="82" t="str">
        <f t="shared" si="2593"/>
        <v/>
      </c>
      <c r="AU2246" s="82" t="str">
        <f t="shared" si="2593"/>
        <v/>
      </c>
      <c r="AV2246" s="82" t="str">
        <f t="shared" si="2593"/>
        <v/>
      </c>
      <c r="AW2246" s="82" t="str">
        <f t="shared" si="2593"/>
        <v/>
      </c>
      <c r="AX2246" s="82" t="str">
        <f t="shared" si="2593"/>
        <v/>
      </c>
      <c r="AY2246" s="82" t="str">
        <f t="shared" si="2593"/>
        <v/>
      </c>
      <c r="AZ2246" s="82" t="str">
        <f t="shared" si="2593"/>
        <v/>
      </c>
      <c r="BA2246" s="82" t="str">
        <f t="shared" si="2593"/>
        <v/>
      </c>
      <c r="BB2246" s="82" t="str">
        <f t="shared" si="2593"/>
        <v/>
      </c>
      <c r="BC2246" s="82" t="str">
        <f t="shared" si="2593"/>
        <v/>
      </c>
      <c r="BD2246" s="82" t="str">
        <f t="shared" si="2593"/>
        <v/>
      </c>
      <c r="BE2246" s="82" t="str">
        <f t="shared" si="2593"/>
        <v/>
      </c>
      <c r="BF2246" s="82" t="str">
        <f t="shared" si="2593"/>
        <v/>
      </c>
      <c r="BG2246" s="82" t="str">
        <f t="shared" si="2593"/>
        <v/>
      </c>
      <c r="BH2246" s="82" t="str">
        <f t="shared" si="2593"/>
        <v/>
      </c>
      <c r="BI2246" s="82" t="str">
        <f t="shared" si="2593"/>
        <v/>
      </c>
      <c r="BJ2246" s="82" t="str">
        <f t="shared" si="2548"/>
        <v/>
      </c>
      <c r="BK2246" s="83" t="str">
        <f t="shared" si="2575"/>
        <v/>
      </c>
    </row>
    <row r="2247" spans="1:63" x14ac:dyDescent="0.25">
      <c r="A2247" t="str">
        <f t="shared" si="2585"/>
        <v>1</v>
      </c>
      <c r="B2247" t="str">
        <f t="shared" si="2586"/>
        <v>0</v>
      </c>
      <c r="C2247">
        <f>COUNTIF($D$3:D2247,D2247)</f>
        <v>0</v>
      </c>
      <c r="J2247" t="str">
        <f t="shared" si="2587"/>
        <v/>
      </c>
      <c r="K2247" t="str">
        <f t="shared" si="2588"/>
        <v/>
      </c>
      <c r="L2247" t="str">
        <f t="shared" si="2589"/>
        <v xml:space="preserve"> </v>
      </c>
      <c r="M2247" t="str">
        <f t="shared" si="2590"/>
        <v/>
      </c>
      <c r="N2247" t="e">
        <f>VLOOKUP(E2247,HC!A:B,2,0)</f>
        <v>#N/A</v>
      </c>
      <c r="O2247" t="e">
        <f>VLOOKUP(N2247,HC!B:C,2,0)</f>
        <v>#N/A</v>
      </c>
      <c r="P2247" s="82" t="str">
        <f t="shared" ref="P2247:BI2247" si="2594">IFERROR(IF($G2247="inactive","",IF(AND($L2247&lt;P$1,$M2247&lt;P$1),"",IF(AND($L2247&gt;Q$1,$M2247&gt;Q$1),"",IF(AND($L2247&lt;P$1,$M2247&lt;=Q$1),$M2247-P$1,IF(AND($L2247&gt;=P$1,$M2247&gt;Q$1),Q$1-$L2247,IF(AND($L2247&gt;=P$1,$M2247&lt;=Q$1),$M2247-$L2247,IF(AND($L2247&lt;P$1,$M2247&gt;Q$1),Q$1-P$1,""))))))),"")</f>
        <v/>
      </c>
      <c r="Q2247" s="82" t="str">
        <f t="shared" si="2594"/>
        <v/>
      </c>
      <c r="R2247" s="82" t="str">
        <f t="shared" si="2594"/>
        <v/>
      </c>
      <c r="S2247" s="82" t="str">
        <f t="shared" si="2594"/>
        <v/>
      </c>
      <c r="T2247" s="82" t="str">
        <f t="shared" si="2594"/>
        <v/>
      </c>
      <c r="U2247" s="82" t="str">
        <f t="shared" si="2594"/>
        <v/>
      </c>
      <c r="V2247" s="82" t="str">
        <f t="shared" si="2594"/>
        <v/>
      </c>
      <c r="W2247" s="82" t="str">
        <f t="shared" si="2594"/>
        <v/>
      </c>
      <c r="X2247" s="82" t="str">
        <f t="shared" si="2594"/>
        <v/>
      </c>
      <c r="Y2247" s="82" t="str">
        <f t="shared" si="2594"/>
        <v/>
      </c>
      <c r="Z2247" s="82" t="str">
        <f t="shared" si="2594"/>
        <v/>
      </c>
      <c r="AA2247" s="82" t="str">
        <f t="shared" si="2594"/>
        <v/>
      </c>
      <c r="AB2247" s="82" t="str">
        <f t="shared" si="2594"/>
        <v/>
      </c>
      <c r="AC2247" s="82" t="str">
        <f t="shared" si="2594"/>
        <v/>
      </c>
      <c r="AD2247" s="82" t="str">
        <f t="shared" si="2594"/>
        <v/>
      </c>
      <c r="AE2247" s="82" t="str">
        <f t="shared" si="2594"/>
        <v/>
      </c>
      <c r="AF2247" s="82" t="str">
        <f t="shared" si="2594"/>
        <v/>
      </c>
      <c r="AG2247" s="82" t="str">
        <f t="shared" si="2594"/>
        <v/>
      </c>
      <c r="AH2247" s="82" t="str">
        <f t="shared" si="2594"/>
        <v/>
      </c>
      <c r="AI2247" s="82" t="str">
        <f t="shared" si="2594"/>
        <v/>
      </c>
      <c r="AJ2247" s="82" t="str">
        <f t="shared" si="2594"/>
        <v/>
      </c>
      <c r="AK2247" s="82" t="str">
        <f t="shared" si="2594"/>
        <v/>
      </c>
      <c r="AL2247" s="82" t="str">
        <f t="shared" si="2594"/>
        <v/>
      </c>
      <c r="AM2247" s="82" t="str">
        <f t="shared" si="2594"/>
        <v/>
      </c>
      <c r="AN2247" s="82" t="str">
        <f t="shared" si="2594"/>
        <v/>
      </c>
      <c r="AO2247" s="82" t="str">
        <f t="shared" si="2594"/>
        <v/>
      </c>
      <c r="AP2247" s="82" t="str">
        <f t="shared" si="2594"/>
        <v/>
      </c>
      <c r="AQ2247" s="82" t="str">
        <f t="shared" si="2594"/>
        <v/>
      </c>
      <c r="AR2247" s="82" t="str">
        <f t="shared" si="2594"/>
        <v/>
      </c>
      <c r="AS2247" s="82" t="str">
        <f t="shared" si="2594"/>
        <v/>
      </c>
      <c r="AT2247" s="82" t="str">
        <f t="shared" si="2594"/>
        <v/>
      </c>
      <c r="AU2247" s="82" t="str">
        <f t="shared" si="2594"/>
        <v/>
      </c>
      <c r="AV2247" s="82" t="str">
        <f t="shared" si="2594"/>
        <v/>
      </c>
      <c r="AW2247" s="82" t="str">
        <f t="shared" si="2594"/>
        <v/>
      </c>
      <c r="AX2247" s="82" t="str">
        <f t="shared" si="2594"/>
        <v/>
      </c>
      <c r="AY2247" s="82" t="str">
        <f t="shared" si="2594"/>
        <v/>
      </c>
      <c r="AZ2247" s="82" t="str">
        <f t="shared" si="2594"/>
        <v/>
      </c>
      <c r="BA2247" s="82" t="str">
        <f t="shared" si="2594"/>
        <v/>
      </c>
      <c r="BB2247" s="82" t="str">
        <f t="shared" si="2594"/>
        <v/>
      </c>
      <c r="BC2247" s="82" t="str">
        <f t="shared" si="2594"/>
        <v/>
      </c>
      <c r="BD2247" s="82" t="str">
        <f t="shared" si="2594"/>
        <v/>
      </c>
      <c r="BE2247" s="82" t="str">
        <f t="shared" si="2594"/>
        <v/>
      </c>
      <c r="BF2247" s="82" t="str">
        <f t="shared" si="2594"/>
        <v/>
      </c>
      <c r="BG2247" s="82" t="str">
        <f t="shared" si="2594"/>
        <v/>
      </c>
      <c r="BH2247" s="82" t="str">
        <f t="shared" si="2594"/>
        <v/>
      </c>
      <c r="BI2247" s="82" t="str">
        <f t="shared" si="2594"/>
        <v/>
      </c>
      <c r="BJ2247" s="82" t="str">
        <f t="shared" si="2548"/>
        <v/>
      </c>
      <c r="BK2247" s="83" t="str">
        <f t="shared" si="2575"/>
        <v/>
      </c>
    </row>
    <row r="2248" spans="1:63" x14ac:dyDescent="0.25">
      <c r="A2248" t="str">
        <f t="shared" si="2585"/>
        <v>1</v>
      </c>
      <c r="B2248" t="str">
        <f t="shared" si="2586"/>
        <v>0</v>
      </c>
      <c r="C2248">
        <f>COUNTIF($D$3:D2248,D2248)</f>
        <v>0</v>
      </c>
      <c r="J2248" t="str">
        <f t="shared" si="2587"/>
        <v/>
      </c>
      <c r="K2248" t="str">
        <f t="shared" si="2588"/>
        <v/>
      </c>
      <c r="L2248" t="str">
        <f t="shared" si="2589"/>
        <v xml:space="preserve"> </v>
      </c>
      <c r="M2248" t="str">
        <f t="shared" si="2590"/>
        <v/>
      </c>
      <c r="N2248" t="e">
        <f>VLOOKUP(E2248,HC!A:B,2,0)</f>
        <v>#N/A</v>
      </c>
      <c r="O2248" t="e">
        <f>VLOOKUP(N2248,HC!B:C,2,0)</f>
        <v>#N/A</v>
      </c>
      <c r="P2248" s="82" t="str">
        <f t="shared" ref="P2248:BI2248" si="2595">IFERROR(IF($G2248="inactive","",IF(AND($L2248&lt;P$1,$M2248&lt;P$1),"",IF(AND($L2248&gt;Q$1,$M2248&gt;Q$1),"",IF(AND($L2248&lt;P$1,$M2248&lt;=Q$1),$M2248-P$1,IF(AND($L2248&gt;=P$1,$M2248&gt;Q$1),Q$1-$L2248,IF(AND($L2248&gt;=P$1,$M2248&lt;=Q$1),$M2248-$L2248,IF(AND($L2248&lt;P$1,$M2248&gt;Q$1),Q$1-P$1,""))))))),"")</f>
        <v/>
      </c>
      <c r="Q2248" s="82" t="str">
        <f t="shared" si="2595"/>
        <v/>
      </c>
      <c r="R2248" s="82" t="str">
        <f t="shared" si="2595"/>
        <v/>
      </c>
      <c r="S2248" s="82" t="str">
        <f t="shared" si="2595"/>
        <v/>
      </c>
      <c r="T2248" s="82" t="str">
        <f t="shared" si="2595"/>
        <v/>
      </c>
      <c r="U2248" s="82" t="str">
        <f t="shared" si="2595"/>
        <v/>
      </c>
      <c r="V2248" s="82" t="str">
        <f t="shared" si="2595"/>
        <v/>
      </c>
      <c r="W2248" s="82" t="str">
        <f t="shared" si="2595"/>
        <v/>
      </c>
      <c r="X2248" s="82" t="str">
        <f t="shared" si="2595"/>
        <v/>
      </c>
      <c r="Y2248" s="82" t="str">
        <f t="shared" si="2595"/>
        <v/>
      </c>
      <c r="Z2248" s="82" t="str">
        <f t="shared" si="2595"/>
        <v/>
      </c>
      <c r="AA2248" s="82" t="str">
        <f t="shared" si="2595"/>
        <v/>
      </c>
      <c r="AB2248" s="82" t="str">
        <f t="shared" si="2595"/>
        <v/>
      </c>
      <c r="AC2248" s="82" t="str">
        <f t="shared" si="2595"/>
        <v/>
      </c>
      <c r="AD2248" s="82" t="str">
        <f t="shared" si="2595"/>
        <v/>
      </c>
      <c r="AE2248" s="82" t="str">
        <f t="shared" si="2595"/>
        <v/>
      </c>
      <c r="AF2248" s="82" t="str">
        <f t="shared" si="2595"/>
        <v/>
      </c>
      <c r="AG2248" s="82" t="str">
        <f t="shared" si="2595"/>
        <v/>
      </c>
      <c r="AH2248" s="82" t="str">
        <f t="shared" si="2595"/>
        <v/>
      </c>
      <c r="AI2248" s="82" t="str">
        <f t="shared" si="2595"/>
        <v/>
      </c>
      <c r="AJ2248" s="82" t="str">
        <f t="shared" si="2595"/>
        <v/>
      </c>
      <c r="AK2248" s="82" t="str">
        <f t="shared" si="2595"/>
        <v/>
      </c>
      <c r="AL2248" s="82" t="str">
        <f t="shared" si="2595"/>
        <v/>
      </c>
      <c r="AM2248" s="82" t="str">
        <f t="shared" si="2595"/>
        <v/>
      </c>
      <c r="AN2248" s="82" t="str">
        <f t="shared" si="2595"/>
        <v/>
      </c>
      <c r="AO2248" s="82" t="str">
        <f t="shared" si="2595"/>
        <v/>
      </c>
      <c r="AP2248" s="82" t="str">
        <f t="shared" si="2595"/>
        <v/>
      </c>
      <c r="AQ2248" s="82" t="str">
        <f t="shared" si="2595"/>
        <v/>
      </c>
      <c r="AR2248" s="82" t="str">
        <f t="shared" si="2595"/>
        <v/>
      </c>
      <c r="AS2248" s="82" t="str">
        <f t="shared" si="2595"/>
        <v/>
      </c>
      <c r="AT2248" s="82" t="str">
        <f t="shared" si="2595"/>
        <v/>
      </c>
      <c r="AU2248" s="82" t="str">
        <f t="shared" si="2595"/>
        <v/>
      </c>
      <c r="AV2248" s="82" t="str">
        <f t="shared" si="2595"/>
        <v/>
      </c>
      <c r="AW2248" s="82" t="str">
        <f t="shared" si="2595"/>
        <v/>
      </c>
      <c r="AX2248" s="82" t="str">
        <f t="shared" si="2595"/>
        <v/>
      </c>
      <c r="AY2248" s="82" t="str">
        <f t="shared" si="2595"/>
        <v/>
      </c>
      <c r="AZ2248" s="82" t="str">
        <f t="shared" si="2595"/>
        <v/>
      </c>
      <c r="BA2248" s="82" t="str">
        <f t="shared" si="2595"/>
        <v/>
      </c>
      <c r="BB2248" s="82" t="str">
        <f t="shared" si="2595"/>
        <v/>
      </c>
      <c r="BC2248" s="82" t="str">
        <f t="shared" si="2595"/>
        <v/>
      </c>
      <c r="BD2248" s="82" t="str">
        <f t="shared" si="2595"/>
        <v/>
      </c>
      <c r="BE2248" s="82" t="str">
        <f t="shared" si="2595"/>
        <v/>
      </c>
      <c r="BF2248" s="82" t="str">
        <f t="shared" si="2595"/>
        <v/>
      </c>
      <c r="BG2248" s="82" t="str">
        <f t="shared" si="2595"/>
        <v/>
      </c>
      <c r="BH2248" s="82" t="str">
        <f t="shared" si="2595"/>
        <v/>
      </c>
      <c r="BI2248" s="82" t="str">
        <f t="shared" si="2595"/>
        <v/>
      </c>
      <c r="BJ2248" s="82" t="str">
        <f t="shared" si="2548"/>
        <v/>
      </c>
      <c r="BK2248" s="83" t="str">
        <f t="shared" si="2575"/>
        <v/>
      </c>
    </row>
    <row r="2249" spans="1:63" x14ac:dyDescent="0.25">
      <c r="A2249" t="str">
        <f t="shared" si="2585"/>
        <v>1</v>
      </c>
      <c r="B2249" t="str">
        <f t="shared" si="2586"/>
        <v>0</v>
      </c>
      <c r="C2249">
        <f>COUNTIF($D$3:D2249,D2249)</f>
        <v>0</v>
      </c>
      <c r="J2249" t="str">
        <f t="shared" si="2587"/>
        <v/>
      </c>
      <c r="K2249" t="str">
        <f t="shared" si="2588"/>
        <v/>
      </c>
      <c r="L2249" t="str">
        <f t="shared" si="2589"/>
        <v xml:space="preserve"> </v>
      </c>
      <c r="M2249" t="str">
        <f t="shared" si="2590"/>
        <v/>
      </c>
      <c r="N2249" t="e">
        <f>VLOOKUP(E2249,HC!A:B,2,0)</f>
        <v>#N/A</v>
      </c>
      <c r="O2249" t="e">
        <f>VLOOKUP(N2249,HC!B:C,2,0)</f>
        <v>#N/A</v>
      </c>
      <c r="P2249" s="82" t="str">
        <f t="shared" ref="P2249:BI2249" si="2596">IFERROR(IF($G2249="inactive","",IF(AND($L2249&lt;P$1,$M2249&lt;P$1),"",IF(AND($L2249&gt;Q$1,$M2249&gt;Q$1),"",IF(AND($L2249&lt;P$1,$M2249&lt;=Q$1),$M2249-P$1,IF(AND($L2249&gt;=P$1,$M2249&gt;Q$1),Q$1-$L2249,IF(AND($L2249&gt;=P$1,$M2249&lt;=Q$1),$M2249-$L2249,IF(AND($L2249&lt;P$1,$M2249&gt;Q$1),Q$1-P$1,""))))))),"")</f>
        <v/>
      </c>
      <c r="Q2249" s="82" t="str">
        <f t="shared" si="2596"/>
        <v/>
      </c>
      <c r="R2249" s="82" t="str">
        <f t="shared" si="2596"/>
        <v/>
      </c>
      <c r="S2249" s="82" t="str">
        <f t="shared" si="2596"/>
        <v/>
      </c>
      <c r="T2249" s="82" t="str">
        <f t="shared" si="2596"/>
        <v/>
      </c>
      <c r="U2249" s="82" t="str">
        <f t="shared" si="2596"/>
        <v/>
      </c>
      <c r="V2249" s="82" t="str">
        <f t="shared" si="2596"/>
        <v/>
      </c>
      <c r="W2249" s="82" t="str">
        <f t="shared" si="2596"/>
        <v/>
      </c>
      <c r="X2249" s="82" t="str">
        <f t="shared" si="2596"/>
        <v/>
      </c>
      <c r="Y2249" s="82" t="str">
        <f t="shared" si="2596"/>
        <v/>
      </c>
      <c r="Z2249" s="82" t="str">
        <f t="shared" si="2596"/>
        <v/>
      </c>
      <c r="AA2249" s="82" t="str">
        <f t="shared" si="2596"/>
        <v/>
      </c>
      <c r="AB2249" s="82" t="str">
        <f t="shared" si="2596"/>
        <v/>
      </c>
      <c r="AC2249" s="82" t="str">
        <f t="shared" si="2596"/>
        <v/>
      </c>
      <c r="AD2249" s="82" t="str">
        <f t="shared" si="2596"/>
        <v/>
      </c>
      <c r="AE2249" s="82" t="str">
        <f t="shared" si="2596"/>
        <v/>
      </c>
      <c r="AF2249" s="82" t="str">
        <f t="shared" si="2596"/>
        <v/>
      </c>
      <c r="AG2249" s="82" t="str">
        <f t="shared" si="2596"/>
        <v/>
      </c>
      <c r="AH2249" s="82" t="str">
        <f t="shared" si="2596"/>
        <v/>
      </c>
      <c r="AI2249" s="82" t="str">
        <f t="shared" si="2596"/>
        <v/>
      </c>
      <c r="AJ2249" s="82" t="str">
        <f t="shared" si="2596"/>
        <v/>
      </c>
      <c r="AK2249" s="82" t="str">
        <f t="shared" si="2596"/>
        <v/>
      </c>
      <c r="AL2249" s="82" t="str">
        <f t="shared" si="2596"/>
        <v/>
      </c>
      <c r="AM2249" s="82" t="str">
        <f t="shared" si="2596"/>
        <v/>
      </c>
      <c r="AN2249" s="82" t="str">
        <f t="shared" si="2596"/>
        <v/>
      </c>
      <c r="AO2249" s="82" t="str">
        <f t="shared" si="2596"/>
        <v/>
      </c>
      <c r="AP2249" s="82" t="str">
        <f t="shared" si="2596"/>
        <v/>
      </c>
      <c r="AQ2249" s="82" t="str">
        <f t="shared" si="2596"/>
        <v/>
      </c>
      <c r="AR2249" s="82" t="str">
        <f t="shared" si="2596"/>
        <v/>
      </c>
      <c r="AS2249" s="82" t="str">
        <f t="shared" si="2596"/>
        <v/>
      </c>
      <c r="AT2249" s="82" t="str">
        <f t="shared" si="2596"/>
        <v/>
      </c>
      <c r="AU2249" s="82" t="str">
        <f t="shared" si="2596"/>
        <v/>
      </c>
      <c r="AV2249" s="82" t="str">
        <f t="shared" si="2596"/>
        <v/>
      </c>
      <c r="AW2249" s="82" t="str">
        <f t="shared" si="2596"/>
        <v/>
      </c>
      <c r="AX2249" s="82" t="str">
        <f t="shared" si="2596"/>
        <v/>
      </c>
      <c r="AY2249" s="82" t="str">
        <f t="shared" si="2596"/>
        <v/>
      </c>
      <c r="AZ2249" s="82" t="str">
        <f t="shared" si="2596"/>
        <v/>
      </c>
      <c r="BA2249" s="82" t="str">
        <f t="shared" si="2596"/>
        <v/>
      </c>
      <c r="BB2249" s="82" t="str">
        <f t="shared" si="2596"/>
        <v/>
      </c>
      <c r="BC2249" s="82" t="str">
        <f t="shared" si="2596"/>
        <v/>
      </c>
      <c r="BD2249" s="82" t="str">
        <f t="shared" si="2596"/>
        <v/>
      </c>
      <c r="BE2249" s="82" t="str">
        <f t="shared" si="2596"/>
        <v/>
      </c>
      <c r="BF2249" s="82" t="str">
        <f t="shared" si="2596"/>
        <v/>
      </c>
      <c r="BG2249" s="82" t="str">
        <f t="shared" si="2596"/>
        <v/>
      </c>
      <c r="BH2249" s="82" t="str">
        <f t="shared" si="2596"/>
        <v/>
      </c>
      <c r="BI2249" s="82" t="str">
        <f t="shared" si="2596"/>
        <v/>
      </c>
      <c r="BJ2249" s="82" t="str">
        <f t="shared" si="2548"/>
        <v/>
      </c>
      <c r="BK2249" s="83" t="str">
        <f t="shared" si="2575"/>
        <v/>
      </c>
    </row>
    <row r="2250" spans="1:63" x14ac:dyDescent="0.25">
      <c r="A2250" t="str">
        <f t="shared" si="2585"/>
        <v>1</v>
      </c>
      <c r="B2250" t="str">
        <f t="shared" si="2586"/>
        <v>0</v>
      </c>
      <c r="C2250">
        <f>COUNTIF($D$3:D2250,D2250)</f>
        <v>0</v>
      </c>
      <c r="J2250" t="str">
        <f t="shared" si="2587"/>
        <v/>
      </c>
      <c r="K2250" t="str">
        <f t="shared" si="2588"/>
        <v/>
      </c>
      <c r="L2250" t="str">
        <f t="shared" si="2589"/>
        <v xml:space="preserve"> </v>
      </c>
      <c r="M2250" t="str">
        <f t="shared" si="2590"/>
        <v/>
      </c>
      <c r="N2250" t="e">
        <f>VLOOKUP(E2250,HC!A:B,2,0)</f>
        <v>#N/A</v>
      </c>
      <c r="O2250" t="e">
        <f>VLOOKUP(N2250,HC!B:C,2,0)</f>
        <v>#N/A</v>
      </c>
      <c r="P2250" s="82" t="str">
        <f t="shared" ref="P2250:BI2250" si="2597">IFERROR(IF($G2250="inactive","",IF(AND($L2250&lt;P$1,$M2250&lt;P$1),"",IF(AND($L2250&gt;Q$1,$M2250&gt;Q$1),"",IF(AND($L2250&lt;P$1,$M2250&lt;=Q$1),$M2250-P$1,IF(AND($L2250&gt;=P$1,$M2250&gt;Q$1),Q$1-$L2250,IF(AND($L2250&gt;=P$1,$M2250&lt;=Q$1),$M2250-$L2250,IF(AND($L2250&lt;P$1,$M2250&gt;Q$1),Q$1-P$1,""))))))),"")</f>
        <v/>
      </c>
      <c r="Q2250" s="82" t="str">
        <f t="shared" si="2597"/>
        <v/>
      </c>
      <c r="R2250" s="82" t="str">
        <f t="shared" si="2597"/>
        <v/>
      </c>
      <c r="S2250" s="82" t="str">
        <f t="shared" si="2597"/>
        <v/>
      </c>
      <c r="T2250" s="82" t="str">
        <f t="shared" si="2597"/>
        <v/>
      </c>
      <c r="U2250" s="82" t="str">
        <f t="shared" si="2597"/>
        <v/>
      </c>
      <c r="V2250" s="82" t="str">
        <f t="shared" si="2597"/>
        <v/>
      </c>
      <c r="W2250" s="82" t="str">
        <f t="shared" si="2597"/>
        <v/>
      </c>
      <c r="X2250" s="82" t="str">
        <f t="shared" si="2597"/>
        <v/>
      </c>
      <c r="Y2250" s="82" t="str">
        <f t="shared" si="2597"/>
        <v/>
      </c>
      <c r="Z2250" s="82" t="str">
        <f t="shared" si="2597"/>
        <v/>
      </c>
      <c r="AA2250" s="82" t="str">
        <f t="shared" si="2597"/>
        <v/>
      </c>
      <c r="AB2250" s="82" t="str">
        <f t="shared" si="2597"/>
        <v/>
      </c>
      <c r="AC2250" s="82" t="str">
        <f t="shared" si="2597"/>
        <v/>
      </c>
      <c r="AD2250" s="82" t="str">
        <f t="shared" si="2597"/>
        <v/>
      </c>
      <c r="AE2250" s="82" t="str">
        <f t="shared" si="2597"/>
        <v/>
      </c>
      <c r="AF2250" s="82" t="str">
        <f t="shared" si="2597"/>
        <v/>
      </c>
      <c r="AG2250" s="82" t="str">
        <f t="shared" si="2597"/>
        <v/>
      </c>
      <c r="AH2250" s="82" t="str">
        <f t="shared" si="2597"/>
        <v/>
      </c>
      <c r="AI2250" s="82" t="str">
        <f t="shared" si="2597"/>
        <v/>
      </c>
      <c r="AJ2250" s="82" t="str">
        <f t="shared" si="2597"/>
        <v/>
      </c>
      <c r="AK2250" s="82" t="str">
        <f t="shared" si="2597"/>
        <v/>
      </c>
      <c r="AL2250" s="82" t="str">
        <f t="shared" si="2597"/>
        <v/>
      </c>
      <c r="AM2250" s="82" t="str">
        <f t="shared" si="2597"/>
        <v/>
      </c>
      <c r="AN2250" s="82" t="str">
        <f t="shared" si="2597"/>
        <v/>
      </c>
      <c r="AO2250" s="82" t="str">
        <f t="shared" si="2597"/>
        <v/>
      </c>
      <c r="AP2250" s="82" t="str">
        <f t="shared" si="2597"/>
        <v/>
      </c>
      <c r="AQ2250" s="82" t="str">
        <f t="shared" si="2597"/>
        <v/>
      </c>
      <c r="AR2250" s="82" t="str">
        <f t="shared" si="2597"/>
        <v/>
      </c>
      <c r="AS2250" s="82" t="str">
        <f t="shared" si="2597"/>
        <v/>
      </c>
      <c r="AT2250" s="82" t="str">
        <f t="shared" si="2597"/>
        <v/>
      </c>
      <c r="AU2250" s="82" t="str">
        <f t="shared" si="2597"/>
        <v/>
      </c>
      <c r="AV2250" s="82" t="str">
        <f t="shared" si="2597"/>
        <v/>
      </c>
      <c r="AW2250" s="82" t="str">
        <f t="shared" si="2597"/>
        <v/>
      </c>
      <c r="AX2250" s="82" t="str">
        <f t="shared" si="2597"/>
        <v/>
      </c>
      <c r="AY2250" s="82" t="str">
        <f t="shared" si="2597"/>
        <v/>
      </c>
      <c r="AZ2250" s="82" t="str">
        <f t="shared" si="2597"/>
        <v/>
      </c>
      <c r="BA2250" s="82" t="str">
        <f t="shared" si="2597"/>
        <v/>
      </c>
      <c r="BB2250" s="82" t="str">
        <f t="shared" si="2597"/>
        <v/>
      </c>
      <c r="BC2250" s="82" t="str">
        <f t="shared" si="2597"/>
        <v/>
      </c>
      <c r="BD2250" s="82" t="str">
        <f t="shared" si="2597"/>
        <v/>
      </c>
      <c r="BE2250" s="82" t="str">
        <f t="shared" si="2597"/>
        <v/>
      </c>
      <c r="BF2250" s="82" t="str">
        <f t="shared" si="2597"/>
        <v/>
      </c>
      <c r="BG2250" s="82" t="str">
        <f t="shared" si="2597"/>
        <v/>
      </c>
      <c r="BH2250" s="82" t="str">
        <f t="shared" si="2597"/>
        <v/>
      </c>
      <c r="BI2250" s="82" t="str">
        <f t="shared" si="2597"/>
        <v/>
      </c>
      <c r="BJ2250" s="82" t="str">
        <f t="shared" si="2548"/>
        <v/>
      </c>
      <c r="BK2250" s="83" t="str">
        <f t="shared" si="2575"/>
        <v/>
      </c>
    </row>
    <row r="2251" spans="1:63" x14ac:dyDescent="0.25">
      <c r="A2251" t="str">
        <f t="shared" si="2585"/>
        <v>1</v>
      </c>
      <c r="B2251" t="str">
        <f t="shared" si="2586"/>
        <v>0</v>
      </c>
      <c r="C2251">
        <f>COUNTIF($D$3:D2251,D2251)</f>
        <v>0</v>
      </c>
      <c r="J2251" t="str">
        <f t="shared" si="2587"/>
        <v/>
      </c>
      <c r="K2251" t="str">
        <f t="shared" si="2588"/>
        <v/>
      </c>
      <c r="L2251" t="str">
        <f t="shared" si="2589"/>
        <v xml:space="preserve"> </v>
      </c>
      <c r="M2251" t="str">
        <f t="shared" si="2590"/>
        <v/>
      </c>
      <c r="N2251" t="e">
        <f>VLOOKUP(E2251,HC!A:B,2,0)</f>
        <v>#N/A</v>
      </c>
      <c r="O2251" t="e">
        <f>VLOOKUP(N2251,HC!B:C,2,0)</f>
        <v>#N/A</v>
      </c>
      <c r="P2251" s="82" t="str">
        <f t="shared" ref="P2251:BI2251" si="2598">IFERROR(IF($G2251="inactive","",IF(AND($L2251&lt;P$1,$M2251&lt;P$1),"",IF(AND($L2251&gt;Q$1,$M2251&gt;Q$1),"",IF(AND($L2251&lt;P$1,$M2251&lt;=Q$1),$M2251-P$1,IF(AND($L2251&gt;=P$1,$M2251&gt;Q$1),Q$1-$L2251,IF(AND($L2251&gt;=P$1,$M2251&lt;=Q$1),$M2251-$L2251,IF(AND($L2251&lt;P$1,$M2251&gt;Q$1),Q$1-P$1,""))))))),"")</f>
        <v/>
      </c>
      <c r="Q2251" s="82" t="str">
        <f t="shared" si="2598"/>
        <v/>
      </c>
      <c r="R2251" s="82" t="str">
        <f t="shared" si="2598"/>
        <v/>
      </c>
      <c r="S2251" s="82" t="str">
        <f t="shared" si="2598"/>
        <v/>
      </c>
      <c r="T2251" s="82" t="str">
        <f t="shared" si="2598"/>
        <v/>
      </c>
      <c r="U2251" s="82" t="str">
        <f t="shared" si="2598"/>
        <v/>
      </c>
      <c r="V2251" s="82" t="str">
        <f t="shared" si="2598"/>
        <v/>
      </c>
      <c r="W2251" s="82" t="str">
        <f t="shared" si="2598"/>
        <v/>
      </c>
      <c r="X2251" s="82" t="str">
        <f t="shared" si="2598"/>
        <v/>
      </c>
      <c r="Y2251" s="82" t="str">
        <f t="shared" si="2598"/>
        <v/>
      </c>
      <c r="Z2251" s="82" t="str">
        <f t="shared" si="2598"/>
        <v/>
      </c>
      <c r="AA2251" s="82" t="str">
        <f t="shared" si="2598"/>
        <v/>
      </c>
      <c r="AB2251" s="82" t="str">
        <f t="shared" si="2598"/>
        <v/>
      </c>
      <c r="AC2251" s="82" t="str">
        <f t="shared" si="2598"/>
        <v/>
      </c>
      <c r="AD2251" s="82" t="str">
        <f t="shared" si="2598"/>
        <v/>
      </c>
      <c r="AE2251" s="82" t="str">
        <f t="shared" si="2598"/>
        <v/>
      </c>
      <c r="AF2251" s="82" t="str">
        <f t="shared" si="2598"/>
        <v/>
      </c>
      <c r="AG2251" s="82" t="str">
        <f t="shared" si="2598"/>
        <v/>
      </c>
      <c r="AH2251" s="82" t="str">
        <f t="shared" si="2598"/>
        <v/>
      </c>
      <c r="AI2251" s="82" t="str">
        <f t="shared" si="2598"/>
        <v/>
      </c>
      <c r="AJ2251" s="82" t="str">
        <f t="shared" si="2598"/>
        <v/>
      </c>
      <c r="AK2251" s="82" t="str">
        <f t="shared" si="2598"/>
        <v/>
      </c>
      <c r="AL2251" s="82" t="str">
        <f t="shared" si="2598"/>
        <v/>
      </c>
      <c r="AM2251" s="82" t="str">
        <f t="shared" si="2598"/>
        <v/>
      </c>
      <c r="AN2251" s="82" t="str">
        <f t="shared" si="2598"/>
        <v/>
      </c>
      <c r="AO2251" s="82" t="str">
        <f t="shared" si="2598"/>
        <v/>
      </c>
      <c r="AP2251" s="82" t="str">
        <f t="shared" si="2598"/>
        <v/>
      </c>
      <c r="AQ2251" s="82" t="str">
        <f t="shared" si="2598"/>
        <v/>
      </c>
      <c r="AR2251" s="82" t="str">
        <f t="shared" si="2598"/>
        <v/>
      </c>
      <c r="AS2251" s="82" t="str">
        <f t="shared" si="2598"/>
        <v/>
      </c>
      <c r="AT2251" s="82" t="str">
        <f t="shared" si="2598"/>
        <v/>
      </c>
      <c r="AU2251" s="82" t="str">
        <f t="shared" si="2598"/>
        <v/>
      </c>
      <c r="AV2251" s="82" t="str">
        <f t="shared" si="2598"/>
        <v/>
      </c>
      <c r="AW2251" s="82" t="str">
        <f t="shared" si="2598"/>
        <v/>
      </c>
      <c r="AX2251" s="82" t="str">
        <f t="shared" si="2598"/>
        <v/>
      </c>
      <c r="AY2251" s="82" t="str">
        <f t="shared" si="2598"/>
        <v/>
      </c>
      <c r="AZ2251" s="82" t="str">
        <f t="shared" si="2598"/>
        <v/>
      </c>
      <c r="BA2251" s="82" t="str">
        <f t="shared" si="2598"/>
        <v/>
      </c>
      <c r="BB2251" s="82" t="str">
        <f t="shared" si="2598"/>
        <v/>
      </c>
      <c r="BC2251" s="82" t="str">
        <f t="shared" si="2598"/>
        <v/>
      </c>
      <c r="BD2251" s="82" t="str">
        <f t="shared" si="2598"/>
        <v/>
      </c>
      <c r="BE2251" s="82" t="str">
        <f t="shared" si="2598"/>
        <v/>
      </c>
      <c r="BF2251" s="82" t="str">
        <f t="shared" si="2598"/>
        <v/>
      </c>
      <c r="BG2251" s="82" t="str">
        <f t="shared" si="2598"/>
        <v/>
      </c>
      <c r="BH2251" s="82" t="str">
        <f t="shared" si="2598"/>
        <v/>
      </c>
      <c r="BI2251" s="82" t="str">
        <f t="shared" si="2598"/>
        <v/>
      </c>
      <c r="BJ2251" s="82" t="str">
        <f t="shared" si="2548"/>
        <v/>
      </c>
      <c r="BK2251" s="83" t="str">
        <f t="shared" si="2575"/>
        <v/>
      </c>
    </row>
    <row r="2252" spans="1:63" x14ac:dyDescent="0.25">
      <c r="A2252" t="str">
        <f t="shared" si="2585"/>
        <v>1</v>
      </c>
      <c r="B2252" t="str">
        <f t="shared" si="2586"/>
        <v>0</v>
      </c>
      <c r="C2252">
        <f>COUNTIF($D$3:D2252,D2252)</f>
        <v>0</v>
      </c>
      <c r="J2252" t="str">
        <f t="shared" si="2587"/>
        <v/>
      </c>
      <c r="K2252" t="str">
        <f t="shared" si="2588"/>
        <v/>
      </c>
      <c r="L2252" t="str">
        <f t="shared" si="2589"/>
        <v xml:space="preserve"> </v>
      </c>
      <c r="M2252" t="str">
        <f t="shared" si="2590"/>
        <v/>
      </c>
      <c r="N2252" t="e">
        <f>VLOOKUP(E2252,HC!A:B,2,0)</f>
        <v>#N/A</v>
      </c>
      <c r="O2252" t="e">
        <f>VLOOKUP(N2252,HC!B:C,2,0)</f>
        <v>#N/A</v>
      </c>
      <c r="P2252" s="82" t="str">
        <f t="shared" ref="P2252:BI2252" si="2599">IFERROR(IF($G2252="inactive","",IF(AND($L2252&lt;P$1,$M2252&lt;P$1),"",IF(AND($L2252&gt;Q$1,$M2252&gt;Q$1),"",IF(AND($L2252&lt;P$1,$M2252&lt;=Q$1),$M2252-P$1,IF(AND($L2252&gt;=P$1,$M2252&gt;Q$1),Q$1-$L2252,IF(AND($L2252&gt;=P$1,$M2252&lt;=Q$1),$M2252-$L2252,IF(AND($L2252&lt;P$1,$M2252&gt;Q$1),Q$1-P$1,""))))))),"")</f>
        <v/>
      </c>
      <c r="Q2252" s="82" t="str">
        <f t="shared" si="2599"/>
        <v/>
      </c>
      <c r="R2252" s="82" t="str">
        <f t="shared" si="2599"/>
        <v/>
      </c>
      <c r="S2252" s="82" t="str">
        <f t="shared" si="2599"/>
        <v/>
      </c>
      <c r="T2252" s="82" t="str">
        <f t="shared" si="2599"/>
        <v/>
      </c>
      <c r="U2252" s="82" t="str">
        <f t="shared" si="2599"/>
        <v/>
      </c>
      <c r="V2252" s="82" t="str">
        <f t="shared" si="2599"/>
        <v/>
      </c>
      <c r="W2252" s="82" t="str">
        <f t="shared" si="2599"/>
        <v/>
      </c>
      <c r="X2252" s="82" t="str">
        <f t="shared" si="2599"/>
        <v/>
      </c>
      <c r="Y2252" s="82" t="str">
        <f t="shared" si="2599"/>
        <v/>
      </c>
      <c r="Z2252" s="82" t="str">
        <f t="shared" si="2599"/>
        <v/>
      </c>
      <c r="AA2252" s="82" t="str">
        <f t="shared" si="2599"/>
        <v/>
      </c>
      <c r="AB2252" s="82" t="str">
        <f t="shared" si="2599"/>
        <v/>
      </c>
      <c r="AC2252" s="82" t="str">
        <f t="shared" si="2599"/>
        <v/>
      </c>
      <c r="AD2252" s="82" t="str">
        <f t="shared" si="2599"/>
        <v/>
      </c>
      <c r="AE2252" s="82" t="str">
        <f t="shared" si="2599"/>
        <v/>
      </c>
      <c r="AF2252" s="82" t="str">
        <f t="shared" si="2599"/>
        <v/>
      </c>
      <c r="AG2252" s="82" t="str">
        <f t="shared" si="2599"/>
        <v/>
      </c>
      <c r="AH2252" s="82" t="str">
        <f t="shared" si="2599"/>
        <v/>
      </c>
      <c r="AI2252" s="82" t="str">
        <f t="shared" si="2599"/>
        <v/>
      </c>
      <c r="AJ2252" s="82" t="str">
        <f t="shared" si="2599"/>
        <v/>
      </c>
      <c r="AK2252" s="82" t="str">
        <f t="shared" si="2599"/>
        <v/>
      </c>
      <c r="AL2252" s="82" t="str">
        <f t="shared" si="2599"/>
        <v/>
      </c>
      <c r="AM2252" s="82" t="str">
        <f t="shared" si="2599"/>
        <v/>
      </c>
      <c r="AN2252" s="82" t="str">
        <f t="shared" si="2599"/>
        <v/>
      </c>
      <c r="AO2252" s="82" t="str">
        <f t="shared" si="2599"/>
        <v/>
      </c>
      <c r="AP2252" s="82" t="str">
        <f t="shared" si="2599"/>
        <v/>
      </c>
      <c r="AQ2252" s="82" t="str">
        <f t="shared" si="2599"/>
        <v/>
      </c>
      <c r="AR2252" s="82" t="str">
        <f t="shared" si="2599"/>
        <v/>
      </c>
      <c r="AS2252" s="82" t="str">
        <f t="shared" si="2599"/>
        <v/>
      </c>
      <c r="AT2252" s="82" t="str">
        <f t="shared" si="2599"/>
        <v/>
      </c>
      <c r="AU2252" s="82" t="str">
        <f t="shared" si="2599"/>
        <v/>
      </c>
      <c r="AV2252" s="82" t="str">
        <f t="shared" si="2599"/>
        <v/>
      </c>
      <c r="AW2252" s="82" t="str">
        <f t="shared" si="2599"/>
        <v/>
      </c>
      <c r="AX2252" s="82" t="str">
        <f t="shared" si="2599"/>
        <v/>
      </c>
      <c r="AY2252" s="82" t="str">
        <f t="shared" si="2599"/>
        <v/>
      </c>
      <c r="AZ2252" s="82" t="str">
        <f t="shared" si="2599"/>
        <v/>
      </c>
      <c r="BA2252" s="82" t="str">
        <f t="shared" si="2599"/>
        <v/>
      </c>
      <c r="BB2252" s="82" t="str">
        <f t="shared" si="2599"/>
        <v/>
      </c>
      <c r="BC2252" s="82" t="str">
        <f t="shared" si="2599"/>
        <v/>
      </c>
      <c r="BD2252" s="82" t="str">
        <f t="shared" si="2599"/>
        <v/>
      </c>
      <c r="BE2252" s="82" t="str">
        <f t="shared" si="2599"/>
        <v/>
      </c>
      <c r="BF2252" s="82" t="str">
        <f t="shared" si="2599"/>
        <v/>
      </c>
      <c r="BG2252" s="82" t="str">
        <f t="shared" si="2599"/>
        <v/>
      </c>
      <c r="BH2252" s="82" t="str">
        <f t="shared" si="2599"/>
        <v/>
      </c>
      <c r="BI2252" s="82" t="str">
        <f t="shared" si="2599"/>
        <v/>
      </c>
      <c r="BJ2252" s="82" t="str">
        <f t="shared" si="2548"/>
        <v/>
      </c>
      <c r="BK2252" s="83" t="str">
        <f t="shared" si="2575"/>
        <v/>
      </c>
    </row>
    <row r="2253" spans="1:63" x14ac:dyDescent="0.25">
      <c r="A2253" t="str">
        <f t="shared" si="2585"/>
        <v>1</v>
      </c>
      <c r="B2253" t="str">
        <f t="shared" si="2586"/>
        <v>0</v>
      </c>
      <c r="C2253">
        <f>COUNTIF($D$3:D2253,D2253)</f>
        <v>0</v>
      </c>
      <c r="J2253" t="str">
        <f t="shared" si="2587"/>
        <v/>
      </c>
      <c r="K2253" t="str">
        <f t="shared" si="2588"/>
        <v/>
      </c>
      <c r="L2253" t="str">
        <f t="shared" si="2589"/>
        <v xml:space="preserve"> </v>
      </c>
      <c r="M2253" t="str">
        <f t="shared" si="2590"/>
        <v/>
      </c>
      <c r="N2253" t="e">
        <f>VLOOKUP(E2253,HC!A:B,2,0)</f>
        <v>#N/A</v>
      </c>
      <c r="O2253" t="e">
        <f>VLOOKUP(N2253,HC!B:C,2,0)</f>
        <v>#N/A</v>
      </c>
      <c r="P2253" s="82" t="str">
        <f t="shared" ref="P2253:BI2253" si="2600">IFERROR(IF($G2253="inactive","",IF(AND($L2253&lt;P$1,$M2253&lt;P$1),"",IF(AND($L2253&gt;Q$1,$M2253&gt;Q$1),"",IF(AND($L2253&lt;P$1,$M2253&lt;=Q$1),$M2253-P$1,IF(AND($L2253&gt;=P$1,$M2253&gt;Q$1),Q$1-$L2253,IF(AND($L2253&gt;=P$1,$M2253&lt;=Q$1),$M2253-$L2253,IF(AND($L2253&lt;P$1,$M2253&gt;Q$1),Q$1-P$1,""))))))),"")</f>
        <v/>
      </c>
      <c r="Q2253" s="82" t="str">
        <f t="shared" si="2600"/>
        <v/>
      </c>
      <c r="R2253" s="82" t="str">
        <f t="shared" si="2600"/>
        <v/>
      </c>
      <c r="S2253" s="82" t="str">
        <f t="shared" si="2600"/>
        <v/>
      </c>
      <c r="T2253" s="82" t="str">
        <f t="shared" si="2600"/>
        <v/>
      </c>
      <c r="U2253" s="82" t="str">
        <f t="shared" si="2600"/>
        <v/>
      </c>
      <c r="V2253" s="82" t="str">
        <f t="shared" si="2600"/>
        <v/>
      </c>
      <c r="W2253" s="82" t="str">
        <f t="shared" si="2600"/>
        <v/>
      </c>
      <c r="X2253" s="82" t="str">
        <f t="shared" si="2600"/>
        <v/>
      </c>
      <c r="Y2253" s="82" t="str">
        <f t="shared" si="2600"/>
        <v/>
      </c>
      <c r="Z2253" s="82" t="str">
        <f t="shared" si="2600"/>
        <v/>
      </c>
      <c r="AA2253" s="82" t="str">
        <f t="shared" si="2600"/>
        <v/>
      </c>
      <c r="AB2253" s="82" t="str">
        <f t="shared" si="2600"/>
        <v/>
      </c>
      <c r="AC2253" s="82" t="str">
        <f t="shared" si="2600"/>
        <v/>
      </c>
      <c r="AD2253" s="82" t="str">
        <f t="shared" si="2600"/>
        <v/>
      </c>
      <c r="AE2253" s="82" t="str">
        <f t="shared" si="2600"/>
        <v/>
      </c>
      <c r="AF2253" s="82" t="str">
        <f t="shared" si="2600"/>
        <v/>
      </c>
      <c r="AG2253" s="82" t="str">
        <f t="shared" si="2600"/>
        <v/>
      </c>
      <c r="AH2253" s="82" t="str">
        <f t="shared" si="2600"/>
        <v/>
      </c>
      <c r="AI2253" s="82" t="str">
        <f t="shared" si="2600"/>
        <v/>
      </c>
      <c r="AJ2253" s="82" t="str">
        <f t="shared" si="2600"/>
        <v/>
      </c>
      <c r="AK2253" s="82" t="str">
        <f t="shared" si="2600"/>
        <v/>
      </c>
      <c r="AL2253" s="82" t="str">
        <f t="shared" si="2600"/>
        <v/>
      </c>
      <c r="AM2253" s="82" t="str">
        <f t="shared" si="2600"/>
        <v/>
      </c>
      <c r="AN2253" s="82" t="str">
        <f t="shared" si="2600"/>
        <v/>
      </c>
      <c r="AO2253" s="82" t="str">
        <f t="shared" si="2600"/>
        <v/>
      </c>
      <c r="AP2253" s="82" t="str">
        <f t="shared" si="2600"/>
        <v/>
      </c>
      <c r="AQ2253" s="82" t="str">
        <f t="shared" si="2600"/>
        <v/>
      </c>
      <c r="AR2253" s="82" t="str">
        <f t="shared" si="2600"/>
        <v/>
      </c>
      <c r="AS2253" s="82" t="str">
        <f t="shared" si="2600"/>
        <v/>
      </c>
      <c r="AT2253" s="82" t="str">
        <f t="shared" si="2600"/>
        <v/>
      </c>
      <c r="AU2253" s="82" t="str">
        <f t="shared" si="2600"/>
        <v/>
      </c>
      <c r="AV2253" s="82" t="str">
        <f t="shared" si="2600"/>
        <v/>
      </c>
      <c r="AW2253" s="82" t="str">
        <f t="shared" si="2600"/>
        <v/>
      </c>
      <c r="AX2253" s="82" t="str">
        <f t="shared" si="2600"/>
        <v/>
      </c>
      <c r="AY2253" s="82" t="str">
        <f t="shared" si="2600"/>
        <v/>
      </c>
      <c r="AZ2253" s="82" t="str">
        <f t="shared" si="2600"/>
        <v/>
      </c>
      <c r="BA2253" s="82" t="str">
        <f t="shared" si="2600"/>
        <v/>
      </c>
      <c r="BB2253" s="82" t="str">
        <f t="shared" si="2600"/>
        <v/>
      </c>
      <c r="BC2253" s="82" t="str">
        <f t="shared" si="2600"/>
        <v/>
      </c>
      <c r="BD2253" s="82" t="str">
        <f t="shared" si="2600"/>
        <v/>
      </c>
      <c r="BE2253" s="82" t="str">
        <f t="shared" si="2600"/>
        <v/>
      </c>
      <c r="BF2253" s="82" t="str">
        <f t="shared" si="2600"/>
        <v/>
      </c>
      <c r="BG2253" s="82" t="str">
        <f t="shared" si="2600"/>
        <v/>
      </c>
      <c r="BH2253" s="82" t="str">
        <f t="shared" si="2600"/>
        <v/>
      </c>
      <c r="BI2253" s="82" t="str">
        <f t="shared" si="2600"/>
        <v/>
      </c>
      <c r="BJ2253" s="82" t="str">
        <f t="shared" si="2548"/>
        <v/>
      </c>
      <c r="BK2253" s="83" t="str">
        <f t="shared" si="2575"/>
        <v/>
      </c>
    </row>
    <row r="2254" spans="1:63" x14ac:dyDescent="0.25">
      <c r="A2254" t="str">
        <f t="shared" si="2585"/>
        <v>1</v>
      </c>
      <c r="B2254" t="str">
        <f t="shared" si="2586"/>
        <v>0</v>
      </c>
      <c r="C2254">
        <f>COUNTIF($D$3:D2254,D2254)</f>
        <v>0</v>
      </c>
      <c r="J2254" t="str">
        <f t="shared" si="2587"/>
        <v/>
      </c>
      <c r="K2254" t="str">
        <f t="shared" si="2588"/>
        <v/>
      </c>
      <c r="L2254" t="str">
        <f t="shared" si="2589"/>
        <v xml:space="preserve"> </v>
      </c>
      <c r="M2254" t="str">
        <f t="shared" si="2590"/>
        <v/>
      </c>
      <c r="N2254" t="e">
        <f>VLOOKUP(E2254,HC!A:B,2,0)</f>
        <v>#N/A</v>
      </c>
      <c r="O2254" t="e">
        <f>VLOOKUP(N2254,HC!B:C,2,0)</f>
        <v>#N/A</v>
      </c>
      <c r="P2254" s="82" t="str">
        <f t="shared" ref="P2254:BI2254" si="2601">IFERROR(IF($G2254="inactive","",IF(AND($L2254&lt;P$1,$M2254&lt;P$1),"",IF(AND($L2254&gt;Q$1,$M2254&gt;Q$1),"",IF(AND($L2254&lt;P$1,$M2254&lt;=Q$1),$M2254-P$1,IF(AND($L2254&gt;=P$1,$M2254&gt;Q$1),Q$1-$L2254,IF(AND($L2254&gt;=P$1,$M2254&lt;=Q$1),$M2254-$L2254,IF(AND($L2254&lt;P$1,$M2254&gt;Q$1),Q$1-P$1,""))))))),"")</f>
        <v/>
      </c>
      <c r="Q2254" s="82" t="str">
        <f t="shared" si="2601"/>
        <v/>
      </c>
      <c r="R2254" s="82" t="str">
        <f t="shared" si="2601"/>
        <v/>
      </c>
      <c r="S2254" s="82" t="str">
        <f t="shared" si="2601"/>
        <v/>
      </c>
      <c r="T2254" s="82" t="str">
        <f t="shared" si="2601"/>
        <v/>
      </c>
      <c r="U2254" s="82" t="str">
        <f t="shared" si="2601"/>
        <v/>
      </c>
      <c r="V2254" s="82" t="str">
        <f t="shared" si="2601"/>
        <v/>
      </c>
      <c r="W2254" s="82" t="str">
        <f t="shared" si="2601"/>
        <v/>
      </c>
      <c r="X2254" s="82" t="str">
        <f t="shared" si="2601"/>
        <v/>
      </c>
      <c r="Y2254" s="82" t="str">
        <f t="shared" si="2601"/>
        <v/>
      </c>
      <c r="Z2254" s="82" t="str">
        <f t="shared" si="2601"/>
        <v/>
      </c>
      <c r="AA2254" s="82" t="str">
        <f t="shared" si="2601"/>
        <v/>
      </c>
      <c r="AB2254" s="82" t="str">
        <f t="shared" si="2601"/>
        <v/>
      </c>
      <c r="AC2254" s="82" t="str">
        <f t="shared" si="2601"/>
        <v/>
      </c>
      <c r="AD2254" s="82" t="str">
        <f t="shared" si="2601"/>
        <v/>
      </c>
      <c r="AE2254" s="82" t="str">
        <f t="shared" si="2601"/>
        <v/>
      </c>
      <c r="AF2254" s="82" t="str">
        <f t="shared" si="2601"/>
        <v/>
      </c>
      <c r="AG2254" s="82" t="str">
        <f t="shared" si="2601"/>
        <v/>
      </c>
      <c r="AH2254" s="82" t="str">
        <f t="shared" si="2601"/>
        <v/>
      </c>
      <c r="AI2254" s="82" t="str">
        <f t="shared" si="2601"/>
        <v/>
      </c>
      <c r="AJ2254" s="82" t="str">
        <f t="shared" si="2601"/>
        <v/>
      </c>
      <c r="AK2254" s="82" t="str">
        <f t="shared" si="2601"/>
        <v/>
      </c>
      <c r="AL2254" s="82" t="str">
        <f t="shared" si="2601"/>
        <v/>
      </c>
      <c r="AM2254" s="82" t="str">
        <f t="shared" si="2601"/>
        <v/>
      </c>
      <c r="AN2254" s="82" t="str">
        <f t="shared" si="2601"/>
        <v/>
      </c>
      <c r="AO2254" s="82" t="str">
        <f t="shared" si="2601"/>
        <v/>
      </c>
      <c r="AP2254" s="82" t="str">
        <f t="shared" si="2601"/>
        <v/>
      </c>
      <c r="AQ2254" s="82" t="str">
        <f t="shared" si="2601"/>
        <v/>
      </c>
      <c r="AR2254" s="82" t="str">
        <f t="shared" si="2601"/>
        <v/>
      </c>
      <c r="AS2254" s="82" t="str">
        <f t="shared" si="2601"/>
        <v/>
      </c>
      <c r="AT2254" s="82" t="str">
        <f t="shared" si="2601"/>
        <v/>
      </c>
      <c r="AU2254" s="82" t="str">
        <f t="shared" si="2601"/>
        <v/>
      </c>
      <c r="AV2254" s="82" t="str">
        <f t="shared" si="2601"/>
        <v/>
      </c>
      <c r="AW2254" s="82" t="str">
        <f t="shared" si="2601"/>
        <v/>
      </c>
      <c r="AX2254" s="82" t="str">
        <f t="shared" si="2601"/>
        <v/>
      </c>
      <c r="AY2254" s="82" t="str">
        <f t="shared" si="2601"/>
        <v/>
      </c>
      <c r="AZ2254" s="82" t="str">
        <f t="shared" si="2601"/>
        <v/>
      </c>
      <c r="BA2254" s="82" t="str">
        <f t="shared" si="2601"/>
        <v/>
      </c>
      <c r="BB2254" s="82" t="str">
        <f t="shared" si="2601"/>
        <v/>
      </c>
      <c r="BC2254" s="82" t="str">
        <f t="shared" si="2601"/>
        <v/>
      </c>
      <c r="BD2254" s="82" t="str">
        <f t="shared" si="2601"/>
        <v/>
      </c>
      <c r="BE2254" s="82" t="str">
        <f t="shared" si="2601"/>
        <v/>
      </c>
      <c r="BF2254" s="82" t="str">
        <f t="shared" si="2601"/>
        <v/>
      </c>
      <c r="BG2254" s="82" t="str">
        <f t="shared" si="2601"/>
        <v/>
      </c>
      <c r="BH2254" s="82" t="str">
        <f t="shared" si="2601"/>
        <v/>
      </c>
      <c r="BI2254" s="82" t="str">
        <f t="shared" si="2601"/>
        <v/>
      </c>
      <c r="BJ2254" s="82" t="str">
        <f t="shared" si="2548"/>
        <v/>
      </c>
      <c r="BK2254" s="83" t="str">
        <f t="shared" si="2575"/>
        <v/>
      </c>
    </row>
    <row r="2255" spans="1:63" x14ac:dyDescent="0.25">
      <c r="A2255" t="str">
        <f t="shared" si="2585"/>
        <v>1</v>
      </c>
      <c r="B2255" t="str">
        <f t="shared" si="2586"/>
        <v>0</v>
      </c>
      <c r="C2255">
        <f>COUNTIF($D$3:D2255,D2255)</f>
        <v>0</v>
      </c>
      <c r="J2255" t="str">
        <f t="shared" si="2587"/>
        <v/>
      </c>
      <c r="K2255" t="str">
        <f t="shared" si="2588"/>
        <v/>
      </c>
      <c r="L2255" t="str">
        <f t="shared" si="2589"/>
        <v xml:space="preserve"> </v>
      </c>
      <c r="M2255" t="str">
        <f t="shared" si="2590"/>
        <v/>
      </c>
      <c r="N2255" t="e">
        <f>VLOOKUP(E2255,HC!A:B,2,0)</f>
        <v>#N/A</v>
      </c>
      <c r="O2255" t="e">
        <f>VLOOKUP(N2255,HC!B:C,2,0)</f>
        <v>#N/A</v>
      </c>
      <c r="P2255" s="82" t="str">
        <f t="shared" ref="P2255:BI2255" si="2602">IFERROR(IF($G2255="inactive","",IF(AND($L2255&lt;P$1,$M2255&lt;P$1),"",IF(AND($L2255&gt;Q$1,$M2255&gt;Q$1),"",IF(AND($L2255&lt;P$1,$M2255&lt;=Q$1),$M2255-P$1,IF(AND($L2255&gt;=P$1,$M2255&gt;Q$1),Q$1-$L2255,IF(AND($L2255&gt;=P$1,$M2255&lt;=Q$1),$M2255-$L2255,IF(AND($L2255&lt;P$1,$M2255&gt;Q$1),Q$1-P$1,""))))))),"")</f>
        <v/>
      </c>
      <c r="Q2255" s="82" t="str">
        <f t="shared" si="2602"/>
        <v/>
      </c>
      <c r="R2255" s="82" t="str">
        <f t="shared" si="2602"/>
        <v/>
      </c>
      <c r="S2255" s="82" t="str">
        <f t="shared" si="2602"/>
        <v/>
      </c>
      <c r="T2255" s="82" t="str">
        <f t="shared" si="2602"/>
        <v/>
      </c>
      <c r="U2255" s="82" t="str">
        <f t="shared" si="2602"/>
        <v/>
      </c>
      <c r="V2255" s="82" t="str">
        <f t="shared" si="2602"/>
        <v/>
      </c>
      <c r="W2255" s="82" t="str">
        <f t="shared" si="2602"/>
        <v/>
      </c>
      <c r="X2255" s="82" t="str">
        <f t="shared" si="2602"/>
        <v/>
      </c>
      <c r="Y2255" s="82" t="str">
        <f t="shared" si="2602"/>
        <v/>
      </c>
      <c r="Z2255" s="82" t="str">
        <f t="shared" si="2602"/>
        <v/>
      </c>
      <c r="AA2255" s="82" t="str">
        <f t="shared" si="2602"/>
        <v/>
      </c>
      <c r="AB2255" s="82" t="str">
        <f t="shared" si="2602"/>
        <v/>
      </c>
      <c r="AC2255" s="82" t="str">
        <f t="shared" si="2602"/>
        <v/>
      </c>
      <c r="AD2255" s="82" t="str">
        <f t="shared" si="2602"/>
        <v/>
      </c>
      <c r="AE2255" s="82" t="str">
        <f t="shared" si="2602"/>
        <v/>
      </c>
      <c r="AF2255" s="82" t="str">
        <f t="shared" si="2602"/>
        <v/>
      </c>
      <c r="AG2255" s="82" t="str">
        <f t="shared" si="2602"/>
        <v/>
      </c>
      <c r="AH2255" s="82" t="str">
        <f t="shared" si="2602"/>
        <v/>
      </c>
      <c r="AI2255" s="82" t="str">
        <f t="shared" si="2602"/>
        <v/>
      </c>
      <c r="AJ2255" s="82" t="str">
        <f t="shared" si="2602"/>
        <v/>
      </c>
      <c r="AK2255" s="82" t="str">
        <f t="shared" si="2602"/>
        <v/>
      </c>
      <c r="AL2255" s="82" t="str">
        <f t="shared" si="2602"/>
        <v/>
      </c>
      <c r="AM2255" s="82" t="str">
        <f t="shared" si="2602"/>
        <v/>
      </c>
      <c r="AN2255" s="82" t="str">
        <f t="shared" si="2602"/>
        <v/>
      </c>
      <c r="AO2255" s="82" t="str">
        <f t="shared" si="2602"/>
        <v/>
      </c>
      <c r="AP2255" s="82" t="str">
        <f t="shared" si="2602"/>
        <v/>
      </c>
      <c r="AQ2255" s="82" t="str">
        <f t="shared" si="2602"/>
        <v/>
      </c>
      <c r="AR2255" s="82" t="str">
        <f t="shared" si="2602"/>
        <v/>
      </c>
      <c r="AS2255" s="82" t="str">
        <f t="shared" si="2602"/>
        <v/>
      </c>
      <c r="AT2255" s="82" t="str">
        <f t="shared" si="2602"/>
        <v/>
      </c>
      <c r="AU2255" s="82" t="str">
        <f t="shared" si="2602"/>
        <v/>
      </c>
      <c r="AV2255" s="82" t="str">
        <f t="shared" si="2602"/>
        <v/>
      </c>
      <c r="AW2255" s="82" t="str">
        <f t="shared" si="2602"/>
        <v/>
      </c>
      <c r="AX2255" s="82" t="str">
        <f t="shared" si="2602"/>
        <v/>
      </c>
      <c r="AY2255" s="82" t="str">
        <f t="shared" si="2602"/>
        <v/>
      </c>
      <c r="AZ2255" s="82" t="str">
        <f t="shared" si="2602"/>
        <v/>
      </c>
      <c r="BA2255" s="82" t="str">
        <f t="shared" si="2602"/>
        <v/>
      </c>
      <c r="BB2255" s="82" t="str">
        <f t="shared" si="2602"/>
        <v/>
      </c>
      <c r="BC2255" s="82" t="str">
        <f t="shared" si="2602"/>
        <v/>
      </c>
      <c r="BD2255" s="82" t="str">
        <f t="shared" si="2602"/>
        <v/>
      </c>
      <c r="BE2255" s="82" t="str">
        <f t="shared" si="2602"/>
        <v/>
      </c>
      <c r="BF2255" s="82" t="str">
        <f t="shared" si="2602"/>
        <v/>
      </c>
      <c r="BG2255" s="82" t="str">
        <f t="shared" si="2602"/>
        <v/>
      </c>
      <c r="BH2255" s="82" t="str">
        <f t="shared" si="2602"/>
        <v/>
      </c>
      <c r="BI2255" s="82" t="str">
        <f t="shared" si="2602"/>
        <v/>
      </c>
      <c r="BJ2255" s="82" t="str">
        <f t="shared" si="2548"/>
        <v/>
      </c>
      <c r="BK2255" s="83" t="str">
        <f t="shared" si="2575"/>
        <v/>
      </c>
    </row>
    <row r="2256" spans="1:63" x14ac:dyDescent="0.25">
      <c r="A2256" t="str">
        <f t="shared" si="2585"/>
        <v>1</v>
      </c>
      <c r="B2256" t="str">
        <f t="shared" si="2586"/>
        <v>0</v>
      </c>
      <c r="C2256">
        <f>COUNTIF($D$3:D2256,D2256)</f>
        <v>0</v>
      </c>
      <c r="J2256" t="str">
        <f t="shared" si="2587"/>
        <v/>
      </c>
      <c r="K2256" t="str">
        <f t="shared" si="2588"/>
        <v/>
      </c>
      <c r="L2256" t="str">
        <f t="shared" si="2589"/>
        <v xml:space="preserve"> </v>
      </c>
      <c r="M2256" t="str">
        <f t="shared" si="2590"/>
        <v/>
      </c>
      <c r="N2256" t="e">
        <f>VLOOKUP(E2256,HC!A:B,2,0)</f>
        <v>#N/A</v>
      </c>
      <c r="O2256" t="e">
        <f>VLOOKUP(N2256,HC!B:C,2,0)</f>
        <v>#N/A</v>
      </c>
      <c r="P2256" s="82" t="str">
        <f t="shared" ref="P2256:BI2256" si="2603">IFERROR(IF($G2256="inactive","",IF(AND($L2256&lt;P$1,$M2256&lt;P$1),"",IF(AND($L2256&gt;Q$1,$M2256&gt;Q$1),"",IF(AND($L2256&lt;P$1,$M2256&lt;=Q$1),$M2256-P$1,IF(AND($L2256&gt;=P$1,$M2256&gt;Q$1),Q$1-$L2256,IF(AND($L2256&gt;=P$1,$M2256&lt;=Q$1),$M2256-$L2256,IF(AND($L2256&lt;P$1,$M2256&gt;Q$1),Q$1-P$1,""))))))),"")</f>
        <v/>
      </c>
      <c r="Q2256" s="82" t="str">
        <f t="shared" si="2603"/>
        <v/>
      </c>
      <c r="R2256" s="82" t="str">
        <f t="shared" si="2603"/>
        <v/>
      </c>
      <c r="S2256" s="82" t="str">
        <f t="shared" si="2603"/>
        <v/>
      </c>
      <c r="T2256" s="82" t="str">
        <f t="shared" si="2603"/>
        <v/>
      </c>
      <c r="U2256" s="82" t="str">
        <f t="shared" si="2603"/>
        <v/>
      </c>
      <c r="V2256" s="82" t="str">
        <f t="shared" si="2603"/>
        <v/>
      </c>
      <c r="W2256" s="82" t="str">
        <f t="shared" si="2603"/>
        <v/>
      </c>
      <c r="X2256" s="82" t="str">
        <f t="shared" si="2603"/>
        <v/>
      </c>
      <c r="Y2256" s="82" t="str">
        <f t="shared" si="2603"/>
        <v/>
      </c>
      <c r="Z2256" s="82" t="str">
        <f t="shared" si="2603"/>
        <v/>
      </c>
      <c r="AA2256" s="82" t="str">
        <f t="shared" si="2603"/>
        <v/>
      </c>
      <c r="AB2256" s="82" t="str">
        <f t="shared" si="2603"/>
        <v/>
      </c>
      <c r="AC2256" s="82" t="str">
        <f t="shared" si="2603"/>
        <v/>
      </c>
      <c r="AD2256" s="82" t="str">
        <f t="shared" si="2603"/>
        <v/>
      </c>
      <c r="AE2256" s="82" t="str">
        <f t="shared" si="2603"/>
        <v/>
      </c>
      <c r="AF2256" s="82" t="str">
        <f t="shared" si="2603"/>
        <v/>
      </c>
      <c r="AG2256" s="82" t="str">
        <f t="shared" si="2603"/>
        <v/>
      </c>
      <c r="AH2256" s="82" t="str">
        <f t="shared" si="2603"/>
        <v/>
      </c>
      <c r="AI2256" s="82" t="str">
        <f t="shared" si="2603"/>
        <v/>
      </c>
      <c r="AJ2256" s="82" t="str">
        <f t="shared" si="2603"/>
        <v/>
      </c>
      <c r="AK2256" s="82" t="str">
        <f t="shared" si="2603"/>
        <v/>
      </c>
      <c r="AL2256" s="82" t="str">
        <f t="shared" si="2603"/>
        <v/>
      </c>
      <c r="AM2256" s="82" t="str">
        <f t="shared" si="2603"/>
        <v/>
      </c>
      <c r="AN2256" s="82" t="str">
        <f t="shared" si="2603"/>
        <v/>
      </c>
      <c r="AO2256" s="82" t="str">
        <f t="shared" si="2603"/>
        <v/>
      </c>
      <c r="AP2256" s="82" t="str">
        <f t="shared" si="2603"/>
        <v/>
      </c>
      <c r="AQ2256" s="82" t="str">
        <f t="shared" si="2603"/>
        <v/>
      </c>
      <c r="AR2256" s="82" t="str">
        <f t="shared" si="2603"/>
        <v/>
      </c>
      <c r="AS2256" s="82" t="str">
        <f t="shared" si="2603"/>
        <v/>
      </c>
      <c r="AT2256" s="82" t="str">
        <f t="shared" si="2603"/>
        <v/>
      </c>
      <c r="AU2256" s="82" t="str">
        <f t="shared" si="2603"/>
        <v/>
      </c>
      <c r="AV2256" s="82" t="str">
        <f t="shared" si="2603"/>
        <v/>
      </c>
      <c r="AW2256" s="82" t="str">
        <f t="shared" si="2603"/>
        <v/>
      </c>
      <c r="AX2256" s="82" t="str">
        <f t="shared" si="2603"/>
        <v/>
      </c>
      <c r="AY2256" s="82" t="str">
        <f t="shared" si="2603"/>
        <v/>
      </c>
      <c r="AZ2256" s="82" t="str">
        <f t="shared" si="2603"/>
        <v/>
      </c>
      <c r="BA2256" s="82" t="str">
        <f t="shared" si="2603"/>
        <v/>
      </c>
      <c r="BB2256" s="82" t="str">
        <f t="shared" si="2603"/>
        <v/>
      </c>
      <c r="BC2256" s="82" t="str">
        <f t="shared" si="2603"/>
        <v/>
      </c>
      <c r="BD2256" s="82" t="str">
        <f t="shared" si="2603"/>
        <v/>
      </c>
      <c r="BE2256" s="82" t="str">
        <f t="shared" si="2603"/>
        <v/>
      </c>
      <c r="BF2256" s="82" t="str">
        <f t="shared" si="2603"/>
        <v/>
      </c>
      <c r="BG2256" s="82" t="str">
        <f t="shared" si="2603"/>
        <v/>
      </c>
      <c r="BH2256" s="82" t="str">
        <f t="shared" si="2603"/>
        <v/>
      </c>
      <c r="BI2256" s="82" t="str">
        <f t="shared" si="2603"/>
        <v/>
      </c>
      <c r="BJ2256" s="82" t="str">
        <f t="shared" si="2548"/>
        <v/>
      </c>
      <c r="BK2256" s="83" t="str">
        <f t="shared" si="2575"/>
        <v/>
      </c>
    </row>
    <row r="2257" spans="1:63" x14ac:dyDescent="0.25">
      <c r="A2257" t="str">
        <f t="shared" si="2585"/>
        <v>1</v>
      </c>
      <c r="B2257" t="str">
        <f t="shared" si="2586"/>
        <v>0</v>
      </c>
      <c r="C2257">
        <f>COUNTIF($D$3:D2257,D2257)</f>
        <v>0</v>
      </c>
      <c r="J2257" t="str">
        <f t="shared" si="2587"/>
        <v/>
      </c>
      <c r="K2257" t="str">
        <f t="shared" si="2588"/>
        <v/>
      </c>
      <c r="L2257" t="str">
        <f t="shared" si="2589"/>
        <v xml:space="preserve"> </v>
      </c>
      <c r="M2257" t="str">
        <f t="shared" si="2590"/>
        <v/>
      </c>
      <c r="N2257" t="e">
        <f>VLOOKUP(E2257,HC!A:B,2,0)</f>
        <v>#N/A</v>
      </c>
      <c r="O2257" t="e">
        <f>VLOOKUP(N2257,HC!B:C,2,0)</f>
        <v>#N/A</v>
      </c>
      <c r="P2257" s="82" t="str">
        <f t="shared" ref="P2257:BI2257" si="2604">IFERROR(IF($G2257="inactive","",IF(AND($L2257&lt;P$1,$M2257&lt;P$1),"",IF(AND($L2257&gt;Q$1,$M2257&gt;Q$1),"",IF(AND($L2257&lt;P$1,$M2257&lt;=Q$1),$M2257-P$1,IF(AND($L2257&gt;=P$1,$M2257&gt;Q$1),Q$1-$L2257,IF(AND($L2257&gt;=P$1,$M2257&lt;=Q$1),$M2257-$L2257,IF(AND($L2257&lt;P$1,$M2257&gt;Q$1),Q$1-P$1,""))))))),"")</f>
        <v/>
      </c>
      <c r="Q2257" s="82" t="str">
        <f t="shared" si="2604"/>
        <v/>
      </c>
      <c r="R2257" s="82" t="str">
        <f t="shared" si="2604"/>
        <v/>
      </c>
      <c r="S2257" s="82" t="str">
        <f t="shared" si="2604"/>
        <v/>
      </c>
      <c r="T2257" s="82" t="str">
        <f t="shared" si="2604"/>
        <v/>
      </c>
      <c r="U2257" s="82" t="str">
        <f t="shared" si="2604"/>
        <v/>
      </c>
      <c r="V2257" s="82" t="str">
        <f t="shared" si="2604"/>
        <v/>
      </c>
      <c r="W2257" s="82" t="str">
        <f t="shared" si="2604"/>
        <v/>
      </c>
      <c r="X2257" s="82" t="str">
        <f t="shared" si="2604"/>
        <v/>
      </c>
      <c r="Y2257" s="82" t="str">
        <f t="shared" si="2604"/>
        <v/>
      </c>
      <c r="Z2257" s="82" t="str">
        <f t="shared" si="2604"/>
        <v/>
      </c>
      <c r="AA2257" s="82" t="str">
        <f t="shared" si="2604"/>
        <v/>
      </c>
      <c r="AB2257" s="82" t="str">
        <f t="shared" si="2604"/>
        <v/>
      </c>
      <c r="AC2257" s="82" t="str">
        <f t="shared" si="2604"/>
        <v/>
      </c>
      <c r="AD2257" s="82" t="str">
        <f t="shared" si="2604"/>
        <v/>
      </c>
      <c r="AE2257" s="82" t="str">
        <f t="shared" si="2604"/>
        <v/>
      </c>
      <c r="AF2257" s="82" t="str">
        <f t="shared" si="2604"/>
        <v/>
      </c>
      <c r="AG2257" s="82" t="str">
        <f t="shared" si="2604"/>
        <v/>
      </c>
      <c r="AH2257" s="82" t="str">
        <f t="shared" si="2604"/>
        <v/>
      </c>
      <c r="AI2257" s="82" t="str">
        <f t="shared" si="2604"/>
        <v/>
      </c>
      <c r="AJ2257" s="82" t="str">
        <f t="shared" si="2604"/>
        <v/>
      </c>
      <c r="AK2257" s="82" t="str">
        <f t="shared" si="2604"/>
        <v/>
      </c>
      <c r="AL2257" s="82" t="str">
        <f t="shared" si="2604"/>
        <v/>
      </c>
      <c r="AM2257" s="82" t="str">
        <f t="shared" si="2604"/>
        <v/>
      </c>
      <c r="AN2257" s="82" t="str">
        <f t="shared" si="2604"/>
        <v/>
      </c>
      <c r="AO2257" s="82" t="str">
        <f t="shared" si="2604"/>
        <v/>
      </c>
      <c r="AP2257" s="82" t="str">
        <f t="shared" si="2604"/>
        <v/>
      </c>
      <c r="AQ2257" s="82" t="str">
        <f t="shared" si="2604"/>
        <v/>
      </c>
      <c r="AR2257" s="82" t="str">
        <f t="shared" si="2604"/>
        <v/>
      </c>
      <c r="AS2257" s="82" t="str">
        <f t="shared" si="2604"/>
        <v/>
      </c>
      <c r="AT2257" s="82" t="str">
        <f t="shared" si="2604"/>
        <v/>
      </c>
      <c r="AU2257" s="82" t="str">
        <f t="shared" si="2604"/>
        <v/>
      </c>
      <c r="AV2257" s="82" t="str">
        <f t="shared" si="2604"/>
        <v/>
      </c>
      <c r="AW2257" s="82" t="str">
        <f t="shared" si="2604"/>
        <v/>
      </c>
      <c r="AX2257" s="82" t="str">
        <f t="shared" si="2604"/>
        <v/>
      </c>
      <c r="AY2257" s="82" t="str">
        <f t="shared" si="2604"/>
        <v/>
      </c>
      <c r="AZ2257" s="82" t="str">
        <f t="shared" si="2604"/>
        <v/>
      </c>
      <c r="BA2257" s="82" t="str">
        <f t="shared" si="2604"/>
        <v/>
      </c>
      <c r="BB2257" s="82" t="str">
        <f t="shared" si="2604"/>
        <v/>
      </c>
      <c r="BC2257" s="82" t="str">
        <f t="shared" si="2604"/>
        <v/>
      </c>
      <c r="BD2257" s="82" t="str">
        <f t="shared" si="2604"/>
        <v/>
      </c>
      <c r="BE2257" s="82" t="str">
        <f t="shared" si="2604"/>
        <v/>
      </c>
      <c r="BF2257" s="82" t="str">
        <f t="shared" si="2604"/>
        <v/>
      </c>
      <c r="BG2257" s="82" t="str">
        <f t="shared" si="2604"/>
        <v/>
      </c>
      <c r="BH2257" s="82" t="str">
        <f t="shared" si="2604"/>
        <v/>
      </c>
      <c r="BI2257" s="82" t="str">
        <f t="shared" si="2604"/>
        <v/>
      </c>
      <c r="BJ2257" s="82" t="str">
        <f t="shared" si="2548"/>
        <v/>
      </c>
      <c r="BK2257" s="83" t="str">
        <f t="shared" si="2575"/>
        <v/>
      </c>
    </row>
    <row r="2258" spans="1:63" x14ac:dyDescent="0.25">
      <c r="A2258" t="str">
        <f t="shared" si="2585"/>
        <v>1</v>
      </c>
      <c r="B2258" t="str">
        <f t="shared" si="2586"/>
        <v>0</v>
      </c>
      <c r="C2258">
        <f>COUNTIF($D$3:D2258,D2258)</f>
        <v>0</v>
      </c>
      <c r="J2258" t="str">
        <f t="shared" si="2587"/>
        <v/>
      </c>
      <c r="K2258" t="str">
        <f t="shared" si="2588"/>
        <v/>
      </c>
      <c r="L2258" t="str">
        <f t="shared" si="2589"/>
        <v xml:space="preserve"> </v>
      </c>
      <c r="M2258" t="str">
        <f t="shared" si="2590"/>
        <v/>
      </c>
      <c r="N2258" t="e">
        <f>VLOOKUP(E2258,HC!A:B,2,0)</f>
        <v>#N/A</v>
      </c>
      <c r="O2258" t="e">
        <f>VLOOKUP(N2258,HC!B:C,2,0)</f>
        <v>#N/A</v>
      </c>
      <c r="P2258" s="82" t="str">
        <f t="shared" ref="P2258:BI2258" si="2605">IFERROR(IF($G2258="inactive","",IF(AND($L2258&lt;P$1,$M2258&lt;P$1),"",IF(AND($L2258&gt;Q$1,$M2258&gt;Q$1),"",IF(AND($L2258&lt;P$1,$M2258&lt;=Q$1),$M2258-P$1,IF(AND($L2258&gt;=P$1,$M2258&gt;Q$1),Q$1-$L2258,IF(AND($L2258&gt;=P$1,$M2258&lt;=Q$1),$M2258-$L2258,IF(AND($L2258&lt;P$1,$M2258&gt;Q$1),Q$1-P$1,""))))))),"")</f>
        <v/>
      </c>
      <c r="Q2258" s="82" t="str">
        <f t="shared" si="2605"/>
        <v/>
      </c>
      <c r="R2258" s="82" t="str">
        <f t="shared" si="2605"/>
        <v/>
      </c>
      <c r="S2258" s="82" t="str">
        <f t="shared" si="2605"/>
        <v/>
      </c>
      <c r="T2258" s="82" t="str">
        <f t="shared" si="2605"/>
        <v/>
      </c>
      <c r="U2258" s="82" t="str">
        <f t="shared" si="2605"/>
        <v/>
      </c>
      <c r="V2258" s="82" t="str">
        <f t="shared" si="2605"/>
        <v/>
      </c>
      <c r="W2258" s="82" t="str">
        <f t="shared" si="2605"/>
        <v/>
      </c>
      <c r="X2258" s="82" t="str">
        <f t="shared" si="2605"/>
        <v/>
      </c>
      <c r="Y2258" s="82" t="str">
        <f t="shared" si="2605"/>
        <v/>
      </c>
      <c r="Z2258" s="82" t="str">
        <f t="shared" si="2605"/>
        <v/>
      </c>
      <c r="AA2258" s="82" t="str">
        <f t="shared" si="2605"/>
        <v/>
      </c>
      <c r="AB2258" s="82" t="str">
        <f t="shared" si="2605"/>
        <v/>
      </c>
      <c r="AC2258" s="82" t="str">
        <f t="shared" si="2605"/>
        <v/>
      </c>
      <c r="AD2258" s="82" t="str">
        <f t="shared" si="2605"/>
        <v/>
      </c>
      <c r="AE2258" s="82" t="str">
        <f t="shared" si="2605"/>
        <v/>
      </c>
      <c r="AF2258" s="82" t="str">
        <f t="shared" si="2605"/>
        <v/>
      </c>
      <c r="AG2258" s="82" t="str">
        <f t="shared" si="2605"/>
        <v/>
      </c>
      <c r="AH2258" s="82" t="str">
        <f t="shared" si="2605"/>
        <v/>
      </c>
      <c r="AI2258" s="82" t="str">
        <f t="shared" si="2605"/>
        <v/>
      </c>
      <c r="AJ2258" s="82" t="str">
        <f t="shared" si="2605"/>
        <v/>
      </c>
      <c r="AK2258" s="82" t="str">
        <f t="shared" si="2605"/>
        <v/>
      </c>
      <c r="AL2258" s="82" t="str">
        <f t="shared" si="2605"/>
        <v/>
      </c>
      <c r="AM2258" s="82" t="str">
        <f t="shared" si="2605"/>
        <v/>
      </c>
      <c r="AN2258" s="82" t="str">
        <f t="shared" si="2605"/>
        <v/>
      </c>
      <c r="AO2258" s="82" t="str">
        <f t="shared" si="2605"/>
        <v/>
      </c>
      <c r="AP2258" s="82" t="str">
        <f t="shared" si="2605"/>
        <v/>
      </c>
      <c r="AQ2258" s="82" t="str">
        <f t="shared" si="2605"/>
        <v/>
      </c>
      <c r="AR2258" s="82" t="str">
        <f t="shared" si="2605"/>
        <v/>
      </c>
      <c r="AS2258" s="82" t="str">
        <f t="shared" si="2605"/>
        <v/>
      </c>
      <c r="AT2258" s="82" t="str">
        <f t="shared" si="2605"/>
        <v/>
      </c>
      <c r="AU2258" s="82" t="str">
        <f t="shared" si="2605"/>
        <v/>
      </c>
      <c r="AV2258" s="82" t="str">
        <f t="shared" si="2605"/>
        <v/>
      </c>
      <c r="AW2258" s="82" t="str">
        <f t="shared" si="2605"/>
        <v/>
      </c>
      <c r="AX2258" s="82" t="str">
        <f t="shared" si="2605"/>
        <v/>
      </c>
      <c r="AY2258" s="82" t="str">
        <f t="shared" si="2605"/>
        <v/>
      </c>
      <c r="AZ2258" s="82" t="str">
        <f t="shared" si="2605"/>
        <v/>
      </c>
      <c r="BA2258" s="82" t="str">
        <f t="shared" si="2605"/>
        <v/>
      </c>
      <c r="BB2258" s="82" t="str">
        <f t="shared" si="2605"/>
        <v/>
      </c>
      <c r="BC2258" s="82" t="str">
        <f t="shared" si="2605"/>
        <v/>
      </c>
      <c r="BD2258" s="82" t="str">
        <f t="shared" si="2605"/>
        <v/>
      </c>
      <c r="BE2258" s="82" t="str">
        <f t="shared" si="2605"/>
        <v/>
      </c>
      <c r="BF2258" s="82" t="str">
        <f t="shared" si="2605"/>
        <v/>
      </c>
      <c r="BG2258" s="82" t="str">
        <f t="shared" si="2605"/>
        <v/>
      </c>
      <c r="BH2258" s="82" t="str">
        <f t="shared" si="2605"/>
        <v/>
      </c>
      <c r="BI2258" s="82" t="str">
        <f t="shared" si="2605"/>
        <v/>
      </c>
      <c r="BJ2258" s="82" t="str">
        <f t="shared" si="2548"/>
        <v/>
      </c>
      <c r="BK2258" s="83" t="str">
        <f t="shared" si="2575"/>
        <v/>
      </c>
    </row>
    <row r="2259" spans="1:63" x14ac:dyDescent="0.25">
      <c r="A2259" t="str">
        <f t="shared" si="2585"/>
        <v>1</v>
      </c>
      <c r="B2259" t="str">
        <f t="shared" si="2586"/>
        <v>0</v>
      </c>
      <c r="C2259">
        <f>COUNTIF($D$3:D2259,D2259)</f>
        <v>0</v>
      </c>
      <c r="J2259" t="str">
        <f t="shared" si="2587"/>
        <v/>
      </c>
      <c r="K2259" t="str">
        <f t="shared" si="2588"/>
        <v/>
      </c>
      <c r="L2259" t="str">
        <f t="shared" si="2589"/>
        <v xml:space="preserve"> </v>
      </c>
      <c r="M2259" t="str">
        <f t="shared" si="2590"/>
        <v/>
      </c>
      <c r="N2259" t="e">
        <f>VLOOKUP(E2259,HC!A:B,2,0)</f>
        <v>#N/A</v>
      </c>
      <c r="O2259" t="e">
        <f>VLOOKUP(N2259,HC!B:C,2,0)</f>
        <v>#N/A</v>
      </c>
      <c r="P2259" s="82" t="str">
        <f t="shared" ref="P2259:BI2259" si="2606">IFERROR(IF($G2259="inactive","",IF(AND($L2259&lt;P$1,$M2259&lt;P$1),"",IF(AND($L2259&gt;Q$1,$M2259&gt;Q$1),"",IF(AND($L2259&lt;P$1,$M2259&lt;=Q$1),$M2259-P$1,IF(AND($L2259&gt;=P$1,$M2259&gt;Q$1),Q$1-$L2259,IF(AND($L2259&gt;=P$1,$M2259&lt;=Q$1),$M2259-$L2259,IF(AND($L2259&lt;P$1,$M2259&gt;Q$1),Q$1-P$1,""))))))),"")</f>
        <v/>
      </c>
      <c r="Q2259" s="82" t="str">
        <f t="shared" si="2606"/>
        <v/>
      </c>
      <c r="R2259" s="82" t="str">
        <f t="shared" si="2606"/>
        <v/>
      </c>
      <c r="S2259" s="82" t="str">
        <f t="shared" si="2606"/>
        <v/>
      </c>
      <c r="T2259" s="82" t="str">
        <f t="shared" si="2606"/>
        <v/>
      </c>
      <c r="U2259" s="82" t="str">
        <f t="shared" si="2606"/>
        <v/>
      </c>
      <c r="V2259" s="82" t="str">
        <f t="shared" si="2606"/>
        <v/>
      </c>
      <c r="W2259" s="82" t="str">
        <f t="shared" si="2606"/>
        <v/>
      </c>
      <c r="X2259" s="82" t="str">
        <f t="shared" si="2606"/>
        <v/>
      </c>
      <c r="Y2259" s="82" t="str">
        <f t="shared" si="2606"/>
        <v/>
      </c>
      <c r="Z2259" s="82" t="str">
        <f t="shared" si="2606"/>
        <v/>
      </c>
      <c r="AA2259" s="82" t="str">
        <f t="shared" si="2606"/>
        <v/>
      </c>
      <c r="AB2259" s="82" t="str">
        <f t="shared" si="2606"/>
        <v/>
      </c>
      <c r="AC2259" s="82" t="str">
        <f t="shared" si="2606"/>
        <v/>
      </c>
      <c r="AD2259" s="82" t="str">
        <f t="shared" si="2606"/>
        <v/>
      </c>
      <c r="AE2259" s="82" t="str">
        <f t="shared" si="2606"/>
        <v/>
      </c>
      <c r="AF2259" s="82" t="str">
        <f t="shared" si="2606"/>
        <v/>
      </c>
      <c r="AG2259" s="82" t="str">
        <f t="shared" si="2606"/>
        <v/>
      </c>
      <c r="AH2259" s="82" t="str">
        <f t="shared" si="2606"/>
        <v/>
      </c>
      <c r="AI2259" s="82" t="str">
        <f t="shared" si="2606"/>
        <v/>
      </c>
      <c r="AJ2259" s="82" t="str">
        <f t="shared" si="2606"/>
        <v/>
      </c>
      <c r="AK2259" s="82" t="str">
        <f t="shared" si="2606"/>
        <v/>
      </c>
      <c r="AL2259" s="82" t="str">
        <f t="shared" si="2606"/>
        <v/>
      </c>
      <c r="AM2259" s="82" t="str">
        <f t="shared" si="2606"/>
        <v/>
      </c>
      <c r="AN2259" s="82" t="str">
        <f t="shared" si="2606"/>
        <v/>
      </c>
      <c r="AO2259" s="82" t="str">
        <f t="shared" si="2606"/>
        <v/>
      </c>
      <c r="AP2259" s="82" t="str">
        <f t="shared" si="2606"/>
        <v/>
      </c>
      <c r="AQ2259" s="82" t="str">
        <f t="shared" si="2606"/>
        <v/>
      </c>
      <c r="AR2259" s="82" t="str">
        <f t="shared" si="2606"/>
        <v/>
      </c>
      <c r="AS2259" s="82" t="str">
        <f t="shared" si="2606"/>
        <v/>
      </c>
      <c r="AT2259" s="82" t="str">
        <f t="shared" si="2606"/>
        <v/>
      </c>
      <c r="AU2259" s="82" t="str">
        <f t="shared" si="2606"/>
        <v/>
      </c>
      <c r="AV2259" s="82" t="str">
        <f t="shared" si="2606"/>
        <v/>
      </c>
      <c r="AW2259" s="82" t="str">
        <f t="shared" si="2606"/>
        <v/>
      </c>
      <c r="AX2259" s="82" t="str">
        <f t="shared" si="2606"/>
        <v/>
      </c>
      <c r="AY2259" s="82" t="str">
        <f t="shared" si="2606"/>
        <v/>
      </c>
      <c r="AZ2259" s="82" t="str">
        <f t="shared" si="2606"/>
        <v/>
      </c>
      <c r="BA2259" s="82" t="str">
        <f t="shared" si="2606"/>
        <v/>
      </c>
      <c r="BB2259" s="82" t="str">
        <f t="shared" si="2606"/>
        <v/>
      </c>
      <c r="BC2259" s="82" t="str">
        <f t="shared" si="2606"/>
        <v/>
      </c>
      <c r="BD2259" s="82" t="str">
        <f t="shared" si="2606"/>
        <v/>
      </c>
      <c r="BE2259" s="82" t="str">
        <f t="shared" si="2606"/>
        <v/>
      </c>
      <c r="BF2259" s="82" t="str">
        <f t="shared" si="2606"/>
        <v/>
      </c>
      <c r="BG2259" s="82" t="str">
        <f t="shared" si="2606"/>
        <v/>
      </c>
      <c r="BH2259" s="82" t="str">
        <f t="shared" si="2606"/>
        <v/>
      </c>
      <c r="BI2259" s="82" t="str">
        <f t="shared" si="2606"/>
        <v/>
      </c>
      <c r="BJ2259" s="82" t="str">
        <f t="shared" si="2548"/>
        <v/>
      </c>
      <c r="BK2259" s="83" t="str">
        <f t="shared" si="2575"/>
        <v/>
      </c>
    </row>
    <row r="2260" spans="1:63" x14ac:dyDescent="0.25">
      <c r="A2260" t="str">
        <f t="shared" si="2585"/>
        <v>1</v>
      </c>
      <c r="B2260" t="str">
        <f t="shared" si="2586"/>
        <v>0</v>
      </c>
      <c r="C2260">
        <f>COUNTIF($D$3:D2260,D2260)</f>
        <v>0</v>
      </c>
      <c r="J2260" t="str">
        <f t="shared" si="2587"/>
        <v/>
      </c>
      <c r="K2260" t="str">
        <f t="shared" si="2588"/>
        <v/>
      </c>
      <c r="L2260" t="str">
        <f t="shared" si="2589"/>
        <v xml:space="preserve"> </v>
      </c>
      <c r="M2260" t="str">
        <f t="shared" si="2590"/>
        <v/>
      </c>
      <c r="N2260" t="e">
        <f>VLOOKUP(E2260,HC!A:B,2,0)</f>
        <v>#N/A</v>
      </c>
      <c r="O2260" t="e">
        <f>VLOOKUP(N2260,HC!B:C,2,0)</f>
        <v>#N/A</v>
      </c>
      <c r="P2260" s="82" t="str">
        <f t="shared" ref="P2260:BI2260" si="2607">IFERROR(IF($G2260="inactive","",IF(AND($L2260&lt;P$1,$M2260&lt;P$1),"",IF(AND($L2260&gt;Q$1,$M2260&gt;Q$1),"",IF(AND($L2260&lt;P$1,$M2260&lt;=Q$1),$M2260-P$1,IF(AND($L2260&gt;=P$1,$M2260&gt;Q$1),Q$1-$L2260,IF(AND($L2260&gt;=P$1,$M2260&lt;=Q$1),$M2260-$L2260,IF(AND($L2260&lt;P$1,$M2260&gt;Q$1),Q$1-P$1,""))))))),"")</f>
        <v/>
      </c>
      <c r="Q2260" s="82" t="str">
        <f t="shared" si="2607"/>
        <v/>
      </c>
      <c r="R2260" s="82" t="str">
        <f t="shared" si="2607"/>
        <v/>
      </c>
      <c r="S2260" s="82" t="str">
        <f t="shared" si="2607"/>
        <v/>
      </c>
      <c r="T2260" s="82" t="str">
        <f t="shared" si="2607"/>
        <v/>
      </c>
      <c r="U2260" s="82" t="str">
        <f t="shared" si="2607"/>
        <v/>
      </c>
      <c r="V2260" s="82" t="str">
        <f t="shared" si="2607"/>
        <v/>
      </c>
      <c r="W2260" s="82" t="str">
        <f t="shared" si="2607"/>
        <v/>
      </c>
      <c r="X2260" s="82" t="str">
        <f t="shared" si="2607"/>
        <v/>
      </c>
      <c r="Y2260" s="82" t="str">
        <f t="shared" si="2607"/>
        <v/>
      </c>
      <c r="Z2260" s="82" t="str">
        <f t="shared" si="2607"/>
        <v/>
      </c>
      <c r="AA2260" s="82" t="str">
        <f t="shared" si="2607"/>
        <v/>
      </c>
      <c r="AB2260" s="82" t="str">
        <f t="shared" si="2607"/>
        <v/>
      </c>
      <c r="AC2260" s="82" t="str">
        <f t="shared" si="2607"/>
        <v/>
      </c>
      <c r="AD2260" s="82" t="str">
        <f t="shared" si="2607"/>
        <v/>
      </c>
      <c r="AE2260" s="82" t="str">
        <f t="shared" si="2607"/>
        <v/>
      </c>
      <c r="AF2260" s="82" t="str">
        <f t="shared" si="2607"/>
        <v/>
      </c>
      <c r="AG2260" s="82" t="str">
        <f t="shared" si="2607"/>
        <v/>
      </c>
      <c r="AH2260" s="82" t="str">
        <f t="shared" si="2607"/>
        <v/>
      </c>
      <c r="AI2260" s="82" t="str">
        <f t="shared" si="2607"/>
        <v/>
      </c>
      <c r="AJ2260" s="82" t="str">
        <f t="shared" si="2607"/>
        <v/>
      </c>
      <c r="AK2260" s="82" t="str">
        <f t="shared" si="2607"/>
        <v/>
      </c>
      <c r="AL2260" s="82" t="str">
        <f t="shared" si="2607"/>
        <v/>
      </c>
      <c r="AM2260" s="82" t="str">
        <f t="shared" si="2607"/>
        <v/>
      </c>
      <c r="AN2260" s="82" t="str">
        <f t="shared" si="2607"/>
        <v/>
      </c>
      <c r="AO2260" s="82" t="str">
        <f t="shared" si="2607"/>
        <v/>
      </c>
      <c r="AP2260" s="82" t="str">
        <f t="shared" si="2607"/>
        <v/>
      </c>
      <c r="AQ2260" s="82" t="str">
        <f t="shared" si="2607"/>
        <v/>
      </c>
      <c r="AR2260" s="82" t="str">
        <f t="shared" si="2607"/>
        <v/>
      </c>
      <c r="AS2260" s="82" t="str">
        <f t="shared" si="2607"/>
        <v/>
      </c>
      <c r="AT2260" s="82" t="str">
        <f t="shared" si="2607"/>
        <v/>
      </c>
      <c r="AU2260" s="82" t="str">
        <f t="shared" si="2607"/>
        <v/>
      </c>
      <c r="AV2260" s="82" t="str">
        <f t="shared" si="2607"/>
        <v/>
      </c>
      <c r="AW2260" s="82" t="str">
        <f t="shared" si="2607"/>
        <v/>
      </c>
      <c r="AX2260" s="82" t="str">
        <f t="shared" si="2607"/>
        <v/>
      </c>
      <c r="AY2260" s="82" t="str">
        <f t="shared" si="2607"/>
        <v/>
      </c>
      <c r="AZ2260" s="82" t="str">
        <f t="shared" si="2607"/>
        <v/>
      </c>
      <c r="BA2260" s="82" t="str">
        <f t="shared" si="2607"/>
        <v/>
      </c>
      <c r="BB2260" s="82" t="str">
        <f t="shared" si="2607"/>
        <v/>
      </c>
      <c r="BC2260" s="82" t="str">
        <f t="shared" si="2607"/>
        <v/>
      </c>
      <c r="BD2260" s="82" t="str">
        <f t="shared" si="2607"/>
        <v/>
      </c>
      <c r="BE2260" s="82" t="str">
        <f t="shared" si="2607"/>
        <v/>
      </c>
      <c r="BF2260" s="82" t="str">
        <f t="shared" si="2607"/>
        <v/>
      </c>
      <c r="BG2260" s="82" t="str">
        <f t="shared" si="2607"/>
        <v/>
      </c>
      <c r="BH2260" s="82" t="str">
        <f t="shared" si="2607"/>
        <v/>
      </c>
      <c r="BI2260" s="82" t="str">
        <f t="shared" si="2607"/>
        <v/>
      </c>
      <c r="BJ2260" s="82" t="str">
        <f t="shared" si="2548"/>
        <v/>
      </c>
      <c r="BK2260" s="83" t="str">
        <f t="shared" si="2575"/>
        <v/>
      </c>
    </row>
    <row r="2261" spans="1:63" x14ac:dyDescent="0.25">
      <c r="A2261" t="str">
        <f t="shared" si="2585"/>
        <v>1</v>
      </c>
      <c r="B2261" t="str">
        <f t="shared" si="2586"/>
        <v>0</v>
      </c>
      <c r="C2261">
        <f>COUNTIF($D$3:D2261,D2261)</f>
        <v>0</v>
      </c>
      <c r="J2261" t="str">
        <f t="shared" si="2587"/>
        <v/>
      </c>
      <c r="K2261" t="str">
        <f t="shared" si="2588"/>
        <v/>
      </c>
      <c r="L2261" t="str">
        <f t="shared" si="2589"/>
        <v xml:space="preserve"> </v>
      </c>
      <c r="M2261" t="str">
        <f t="shared" si="2590"/>
        <v/>
      </c>
      <c r="N2261" t="e">
        <f>VLOOKUP(E2261,HC!A:B,2,0)</f>
        <v>#N/A</v>
      </c>
      <c r="O2261" t="e">
        <f>VLOOKUP(N2261,HC!B:C,2,0)</f>
        <v>#N/A</v>
      </c>
      <c r="P2261" s="82" t="str">
        <f t="shared" ref="P2261:BI2261" si="2608">IFERROR(IF($G2261="inactive","",IF(AND($L2261&lt;P$1,$M2261&lt;P$1),"",IF(AND($L2261&gt;Q$1,$M2261&gt;Q$1),"",IF(AND($L2261&lt;P$1,$M2261&lt;=Q$1),$M2261-P$1,IF(AND($L2261&gt;=P$1,$M2261&gt;Q$1),Q$1-$L2261,IF(AND($L2261&gt;=P$1,$M2261&lt;=Q$1),$M2261-$L2261,IF(AND($L2261&lt;P$1,$M2261&gt;Q$1),Q$1-P$1,""))))))),"")</f>
        <v/>
      </c>
      <c r="Q2261" s="82" t="str">
        <f t="shared" si="2608"/>
        <v/>
      </c>
      <c r="R2261" s="82" t="str">
        <f t="shared" si="2608"/>
        <v/>
      </c>
      <c r="S2261" s="82" t="str">
        <f t="shared" si="2608"/>
        <v/>
      </c>
      <c r="T2261" s="82" t="str">
        <f t="shared" si="2608"/>
        <v/>
      </c>
      <c r="U2261" s="82" t="str">
        <f t="shared" si="2608"/>
        <v/>
      </c>
      <c r="V2261" s="82" t="str">
        <f t="shared" si="2608"/>
        <v/>
      </c>
      <c r="W2261" s="82" t="str">
        <f t="shared" si="2608"/>
        <v/>
      </c>
      <c r="X2261" s="82" t="str">
        <f t="shared" si="2608"/>
        <v/>
      </c>
      <c r="Y2261" s="82" t="str">
        <f t="shared" si="2608"/>
        <v/>
      </c>
      <c r="Z2261" s="82" t="str">
        <f t="shared" si="2608"/>
        <v/>
      </c>
      <c r="AA2261" s="82" t="str">
        <f t="shared" si="2608"/>
        <v/>
      </c>
      <c r="AB2261" s="82" t="str">
        <f t="shared" si="2608"/>
        <v/>
      </c>
      <c r="AC2261" s="82" t="str">
        <f t="shared" si="2608"/>
        <v/>
      </c>
      <c r="AD2261" s="82" t="str">
        <f t="shared" si="2608"/>
        <v/>
      </c>
      <c r="AE2261" s="82" t="str">
        <f t="shared" si="2608"/>
        <v/>
      </c>
      <c r="AF2261" s="82" t="str">
        <f t="shared" si="2608"/>
        <v/>
      </c>
      <c r="AG2261" s="82" t="str">
        <f t="shared" si="2608"/>
        <v/>
      </c>
      <c r="AH2261" s="82" t="str">
        <f t="shared" si="2608"/>
        <v/>
      </c>
      <c r="AI2261" s="82" t="str">
        <f t="shared" si="2608"/>
        <v/>
      </c>
      <c r="AJ2261" s="82" t="str">
        <f t="shared" si="2608"/>
        <v/>
      </c>
      <c r="AK2261" s="82" t="str">
        <f t="shared" si="2608"/>
        <v/>
      </c>
      <c r="AL2261" s="82" t="str">
        <f t="shared" si="2608"/>
        <v/>
      </c>
      <c r="AM2261" s="82" t="str">
        <f t="shared" si="2608"/>
        <v/>
      </c>
      <c r="AN2261" s="82" t="str">
        <f t="shared" si="2608"/>
        <v/>
      </c>
      <c r="AO2261" s="82" t="str">
        <f t="shared" si="2608"/>
        <v/>
      </c>
      <c r="AP2261" s="82" t="str">
        <f t="shared" si="2608"/>
        <v/>
      </c>
      <c r="AQ2261" s="82" t="str">
        <f t="shared" si="2608"/>
        <v/>
      </c>
      <c r="AR2261" s="82" t="str">
        <f t="shared" si="2608"/>
        <v/>
      </c>
      <c r="AS2261" s="82" t="str">
        <f t="shared" si="2608"/>
        <v/>
      </c>
      <c r="AT2261" s="82" t="str">
        <f t="shared" si="2608"/>
        <v/>
      </c>
      <c r="AU2261" s="82" t="str">
        <f t="shared" si="2608"/>
        <v/>
      </c>
      <c r="AV2261" s="82" t="str">
        <f t="shared" si="2608"/>
        <v/>
      </c>
      <c r="AW2261" s="82" t="str">
        <f t="shared" si="2608"/>
        <v/>
      </c>
      <c r="AX2261" s="82" t="str">
        <f t="shared" si="2608"/>
        <v/>
      </c>
      <c r="AY2261" s="82" t="str">
        <f t="shared" si="2608"/>
        <v/>
      </c>
      <c r="AZ2261" s="82" t="str">
        <f t="shared" si="2608"/>
        <v/>
      </c>
      <c r="BA2261" s="82" t="str">
        <f t="shared" si="2608"/>
        <v/>
      </c>
      <c r="BB2261" s="82" t="str">
        <f t="shared" si="2608"/>
        <v/>
      </c>
      <c r="BC2261" s="82" t="str">
        <f t="shared" si="2608"/>
        <v/>
      </c>
      <c r="BD2261" s="82" t="str">
        <f t="shared" si="2608"/>
        <v/>
      </c>
      <c r="BE2261" s="82" t="str">
        <f t="shared" si="2608"/>
        <v/>
      </c>
      <c r="BF2261" s="82" t="str">
        <f t="shared" si="2608"/>
        <v/>
      </c>
      <c r="BG2261" s="82" t="str">
        <f t="shared" si="2608"/>
        <v/>
      </c>
      <c r="BH2261" s="82" t="str">
        <f t="shared" si="2608"/>
        <v/>
      </c>
      <c r="BI2261" s="82" t="str">
        <f t="shared" si="2608"/>
        <v/>
      </c>
      <c r="BJ2261" s="82" t="str">
        <f t="shared" si="2548"/>
        <v/>
      </c>
      <c r="BK2261" s="83" t="str">
        <f t="shared" si="2575"/>
        <v/>
      </c>
    </row>
    <row r="2262" spans="1:63" x14ac:dyDescent="0.25">
      <c r="A2262" t="str">
        <f t="shared" si="2585"/>
        <v>1</v>
      </c>
      <c r="B2262" t="str">
        <f t="shared" si="2586"/>
        <v>0</v>
      </c>
      <c r="C2262">
        <f>COUNTIF($D$3:D2262,D2262)</f>
        <v>0</v>
      </c>
      <c r="J2262" t="str">
        <f t="shared" si="2587"/>
        <v/>
      </c>
      <c r="K2262" t="str">
        <f t="shared" si="2588"/>
        <v/>
      </c>
      <c r="L2262" t="str">
        <f t="shared" si="2589"/>
        <v xml:space="preserve"> </v>
      </c>
      <c r="M2262" t="str">
        <f t="shared" si="2590"/>
        <v/>
      </c>
      <c r="N2262" t="e">
        <f>VLOOKUP(E2262,HC!A:B,2,0)</f>
        <v>#N/A</v>
      </c>
      <c r="O2262" t="e">
        <f>VLOOKUP(N2262,HC!B:C,2,0)</f>
        <v>#N/A</v>
      </c>
      <c r="P2262" s="82" t="str">
        <f t="shared" ref="P2262:BI2262" si="2609">IFERROR(IF($G2262="inactive","",IF(AND($L2262&lt;P$1,$M2262&lt;P$1),"",IF(AND($L2262&gt;Q$1,$M2262&gt;Q$1),"",IF(AND($L2262&lt;P$1,$M2262&lt;=Q$1),$M2262-P$1,IF(AND($L2262&gt;=P$1,$M2262&gt;Q$1),Q$1-$L2262,IF(AND($L2262&gt;=P$1,$M2262&lt;=Q$1),$M2262-$L2262,IF(AND($L2262&lt;P$1,$M2262&gt;Q$1),Q$1-P$1,""))))))),"")</f>
        <v/>
      </c>
      <c r="Q2262" s="82" t="str">
        <f t="shared" si="2609"/>
        <v/>
      </c>
      <c r="R2262" s="82" t="str">
        <f t="shared" si="2609"/>
        <v/>
      </c>
      <c r="S2262" s="82" t="str">
        <f t="shared" si="2609"/>
        <v/>
      </c>
      <c r="T2262" s="82" t="str">
        <f t="shared" si="2609"/>
        <v/>
      </c>
      <c r="U2262" s="82" t="str">
        <f t="shared" si="2609"/>
        <v/>
      </c>
      <c r="V2262" s="82" t="str">
        <f t="shared" si="2609"/>
        <v/>
      </c>
      <c r="W2262" s="82" t="str">
        <f t="shared" si="2609"/>
        <v/>
      </c>
      <c r="X2262" s="82" t="str">
        <f t="shared" si="2609"/>
        <v/>
      </c>
      <c r="Y2262" s="82" t="str">
        <f t="shared" si="2609"/>
        <v/>
      </c>
      <c r="Z2262" s="82" t="str">
        <f t="shared" si="2609"/>
        <v/>
      </c>
      <c r="AA2262" s="82" t="str">
        <f t="shared" si="2609"/>
        <v/>
      </c>
      <c r="AB2262" s="82" t="str">
        <f t="shared" si="2609"/>
        <v/>
      </c>
      <c r="AC2262" s="82" t="str">
        <f t="shared" si="2609"/>
        <v/>
      </c>
      <c r="AD2262" s="82" t="str">
        <f t="shared" si="2609"/>
        <v/>
      </c>
      <c r="AE2262" s="82" t="str">
        <f t="shared" si="2609"/>
        <v/>
      </c>
      <c r="AF2262" s="82" t="str">
        <f t="shared" si="2609"/>
        <v/>
      </c>
      <c r="AG2262" s="82" t="str">
        <f t="shared" si="2609"/>
        <v/>
      </c>
      <c r="AH2262" s="82" t="str">
        <f t="shared" si="2609"/>
        <v/>
      </c>
      <c r="AI2262" s="82" t="str">
        <f t="shared" si="2609"/>
        <v/>
      </c>
      <c r="AJ2262" s="82" t="str">
        <f t="shared" si="2609"/>
        <v/>
      </c>
      <c r="AK2262" s="82" t="str">
        <f t="shared" si="2609"/>
        <v/>
      </c>
      <c r="AL2262" s="82" t="str">
        <f t="shared" si="2609"/>
        <v/>
      </c>
      <c r="AM2262" s="82" t="str">
        <f t="shared" si="2609"/>
        <v/>
      </c>
      <c r="AN2262" s="82" t="str">
        <f t="shared" si="2609"/>
        <v/>
      </c>
      <c r="AO2262" s="82" t="str">
        <f t="shared" si="2609"/>
        <v/>
      </c>
      <c r="AP2262" s="82" t="str">
        <f t="shared" si="2609"/>
        <v/>
      </c>
      <c r="AQ2262" s="82" t="str">
        <f t="shared" si="2609"/>
        <v/>
      </c>
      <c r="AR2262" s="82" t="str">
        <f t="shared" si="2609"/>
        <v/>
      </c>
      <c r="AS2262" s="82" t="str">
        <f t="shared" si="2609"/>
        <v/>
      </c>
      <c r="AT2262" s="82" t="str">
        <f t="shared" si="2609"/>
        <v/>
      </c>
      <c r="AU2262" s="82" t="str">
        <f t="shared" si="2609"/>
        <v/>
      </c>
      <c r="AV2262" s="82" t="str">
        <f t="shared" si="2609"/>
        <v/>
      </c>
      <c r="AW2262" s="82" t="str">
        <f t="shared" si="2609"/>
        <v/>
      </c>
      <c r="AX2262" s="82" t="str">
        <f t="shared" si="2609"/>
        <v/>
      </c>
      <c r="AY2262" s="82" t="str">
        <f t="shared" si="2609"/>
        <v/>
      </c>
      <c r="AZ2262" s="82" t="str">
        <f t="shared" si="2609"/>
        <v/>
      </c>
      <c r="BA2262" s="82" t="str">
        <f t="shared" si="2609"/>
        <v/>
      </c>
      <c r="BB2262" s="82" t="str">
        <f t="shared" si="2609"/>
        <v/>
      </c>
      <c r="BC2262" s="82" t="str">
        <f t="shared" si="2609"/>
        <v/>
      </c>
      <c r="BD2262" s="82" t="str">
        <f t="shared" si="2609"/>
        <v/>
      </c>
      <c r="BE2262" s="82" t="str">
        <f t="shared" si="2609"/>
        <v/>
      </c>
      <c r="BF2262" s="82" t="str">
        <f t="shared" si="2609"/>
        <v/>
      </c>
      <c r="BG2262" s="82" t="str">
        <f t="shared" si="2609"/>
        <v/>
      </c>
      <c r="BH2262" s="82" t="str">
        <f t="shared" si="2609"/>
        <v/>
      </c>
      <c r="BI2262" s="82" t="str">
        <f t="shared" si="2609"/>
        <v/>
      </c>
      <c r="BJ2262" s="82" t="str">
        <f t="shared" si="2548"/>
        <v/>
      </c>
      <c r="BK2262" s="83" t="str">
        <f t="shared" si="2575"/>
        <v/>
      </c>
    </row>
    <row r="2263" spans="1:63" x14ac:dyDescent="0.25">
      <c r="A2263" t="str">
        <f t="shared" si="2585"/>
        <v>1</v>
      </c>
      <c r="B2263" t="str">
        <f t="shared" si="2586"/>
        <v>0</v>
      </c>
      <c r="C2263">
        <f>COUNTIF($D$3:D2263,D2263)</f>
        <v>0</v>
      </c>
      <c r="J2263" t="str">
        <f t="shared" si="2587"/>
        <v/>
      </c>
      <c r="K2263" t="str">
        <f t="shared" si="2588"/>
        <v/>
      </c>
      <c r="L2263" t="str">
        <f t="shared" si="2589"/>
        <v xml:space="preserve"> </v>
      </c>
      <c r="M2263" t="str">
        <f t="shared" si="2590"/>
        <v/>
      </c>
      <c r="N2263" t="e">
        <f>VLOOKUP(E2263,HC!A:B,2,0)</f>
        <v>#N/A</v>
      </c>
      <c r="O2263" t="e">
        <f>VLOOKUP(N2263,HC!B:C,2,0)</f>
        <v>#N/A</v>
      </c>
      <c r="P2263" s="82" t="str">
        <f t="shared" ref="P2263:BI2263" si="2610">IFERROR(IF($G2263="inactive","",IF(AND($L2263&lt;P$1,$M2263&lt;P$1),"",IF(AND($L2263&gt;Q$1,$M2263&gt;Q$1),"",IF(AND($L2263&lt;P$1,$M2263&lt;=Q$1),$M2263-P$1,IF(AND($L2263&gt;=P$1,$M2263&gt;Q$1),Q$1-$L2263,IF(AND($L2263&gt;=P$1,$M2263&lt;=Q$1),$M2263-$L2263,IF(AND($L2263&lt;P$1,$M2263&gt;Q$1),Q$1-P$1,""))))))),"")</f>
        <v/>
      </c>
      <c r="Q2263" s="82" t="str">
        <f t="shared" si="2610"/>
        <v/>
      </c>
      <c r="R2263" s="82" t="str">
        <f t="shared" si="2610"/>
        <v/>
      </c>
      <c r="S2263" s="82" t="str">
        <f t="shared" si="2610"/>
        <v/>
      </c>
      <c r="T2263" s="82" t="str">
        <f t="shared" si="2610"/>
        <v/>
      </c>
      <c r="U2263" s="82" t="str">
        <f t="shared" si="2610"/>
        <v/>
      </c>
      <c r="V2263" s="82" t="str">
        <f t="shared" si="2610"/>
        <v/>
      </c>
      <c r="W2263" s="82" t="str">
        <f t="shared" si="2610"/>
        <v/>
      </c>
      <c r="X2263" s="82" t="str">
        <f t="shared" si="2610"/>
        <v/>
      </c>
      <c r="Y2263" s="82" t="str">
        <f t="shared" si="2610"/>
        <v/>
      </c>
      <c r="Z2263" s="82" t="str">
        <f t="shared" si="2610"/>
        <v/>
      </c>
      <c r="AA2263" s="82" t="str">
        <f t="shared" si="2610"/>
        <v/>
      </c>
      <c r="AB2263" s="82" t="str">
        <f t="shared" si="2610"/>
        <v/>
      </c>
      <c r="AC2263" s="82" t="str">
        <f t="shared" si="2610"/>
        <v/>
      </c>
      <c r="AD2263" s="82" t="str">
        <f t="shared" si="2610"/>
        <v/>
      </c>
      <c r="AE2263" s="82" t="str">
        <f t="shared" si="2610"/>
        <v/>
      </c>
      <c r="AF2263" s="82" t="str">
        <f t="shared" si="2610"/>
        <v/>
      </c>
      <c r="AG2263" s="82" t="str">
        <f t="shared" si="2610"/>
        <v/>
      </c>
      <c r="AH2263" s="82" t="str">
        <f t="shared" si="2610"/>
        <v/>
      </c>
      <c r="AI2263" s="82" t="str">
        <f t="shared" si="2610"/>
        <v/>
      </c>
      <c r="AJ2263" s="82" t="str">
        <f t="shared" si="2610"/>
        <v/>
      </c>
      <c r="AK2263" s="82" t="str">
        <f t="shared" si="2610"/>
        <v/>
      </c>
      <c r="AL2263" s="82" t="str">
        <f t="shared" si="2610"/>
        <v/>
      </c>
      <c r="AM2263" s="82" t="str">
        <f t="shared" si="2610"/>
        <v/>
      </c>
      <c r="AN2263" s="82" t="str">
        <f t="shared" si="2610"/>
        <v/>
      </c>
      <c r="AO2263" s="82" t="str">
        <f t="shared" si="2610"/>
        <v/>
      </c>
      <c r="AP2263" s="82" t="str">
        <f t="shared" si="2610"/>
        <v/>
      </c>
      <c r="AQ2263" s="82" t="str">
        <f t="shared" si="2610"/>
        <v/>
      </c>
      <c r="AR2263" s="82" t="str">
        <f t="shared" si="2610"/>
        <v/>
      </c>
      <c r="AS2263" s="82" t="str">
        <f t="shared" si="2610"/>
        <v/>
      </c>
      <c r="AT2263" s="82" t="str">
        <f t="shared" si="2610"/>
        <v/>
      </c>
      <c r="AU2263" s="82" t="str">
        <f t="shared" si="2610"/>
        <v/>
      </c>
      <c r="AV2263" s="82" t="str">
        <f t="shared" si="2610"/>
        <v/>
      </c>
      <c r="AW2263" s="82" t="str">
        <f t="shared" si="2610"/>
        <v/>
      </c>
      <c r="AX2263" s="82" t="str">
        <f t="shared" si="2610"/>
        <v/>
      </c>
      <c r="AY2263" s="82" t="str">
        <f t="shared" si="2610"/>
        <v/>
      </c>
      <c r="AZ2263" s="82" t="str">
        <f t="shared" si="2610"/>
        <v/>
      </c>
      <c r="BA2263" s="82" t="str">
        <f t="shared" si="2610"/>
        <v/>
      </c>
      <c r="BB2263" s="82" t="str">
        <f t="shared" si="2610"/>
        <v/>
      </c>
      <c r="BC2263" s="82" t="str">
        <f t="shared" si="2610"/>
        <v/>
      </c>
      <c r="BD2263" s="82" t="str">
        <f t="shared" si="2610"/>
        <v/>
      </c>
      <c r="BE2263" s="82" t="str">
        <f t="shared" si="2610"/>
        <v/>
      </c>
      <c r="BF2263" s="82" t="str">
        <f t="shared" si="2610"/>
        <v/>
      </c>
      <c r="BG2263" s="82" t="str">
        <f t="shared" si="2610"/>
        <v/>
      </c>
      <c r="BH2263" s="82" t="str">
        <f t="shared" si="2610"/>
        <v/>
      </c>
      <c r="BI2263" s="82" t="str">
        <f t="shared" si="2610"/>
        <v/>
      </c>
      <c r="BJ2263" s="82" t="str">
        <f t="shared" si="2548"/>
        <v/>
      </c>
      <c r="BK2263" s="83" t="str">
        <f t="shared" si="2575"/>
        <v/>
      </c>
    </row>
    <row r="2264" spans="1:63" x14ac:dyDescent="0.25">
      <c r="A2264" t="str">
        <f t="shared" si="2585"/>
        <v>1</v>
      </c>
      <c r="B2264" t="str">
        <f t="shared" si="2586"/>
        <v>0</v>
      </c>
      <c r="C2264">
        <f>COUNTIF($D$3:D2264,D2264)</f>
        <v>0</v>
      </c>
      <c r="J2264" t="str">
        <f t="shared" si="2587"/>
        <v/>
      </c>
      <c r="K2264" t="str">
        <f t="shared" si="2588"/>
        <v/>
      </c>
      <c r="L2264" t="str">
        <f t="shared" si="2589"/>
        <v xml:space="preserve"> </v>
      </c>
      <c r="M2264" t="str">
        <f t="shared" si="2590"/>
        <v/>
      </c>
      <c r="N2264" t="e">
        <f>VLOOKUP(E2264,HC!A:B,2,0)</f>
        <v>#N/A</v>
      </c>
      <c r="O2264" t="e">
        <f>VLOOKUP(N2264,HC!B:C,2,0)</f>
        <v>#N/A</v>
      </c>
      <c r="P2264" s="82" t="str">
        <f t="shared" ref="P2264:BI2264" si="2611">IFERROR(IF($G2264="inactive","",IF(AND($L2264&lt;P$1,$M2264&lt;P$1),"",IF(AND($L2264&gt;Q$1,$M2264&gt;Q$1),"",IF(AND($L2264&lt;P$1,$M2264&lt;=Q$1),$M2264-P$1,IF(AND($L2264&gt;=P$1,$M2264&gt;Q$1),Q$1-$L2264,IF(AND($L2264&gt;=P$1,$M2264&lt;=Q$1),$M2264-$L2264,IF(AND($L2264&lt;P$1,$M2264&gt;Q$1),Q$1-P$1,""))))))),"")</f>
        <v/>
      </c>
      <c r="Q2264" s="82" t="str">
        <f t="shared" si="2611"/>
        <v/>
      </c>
      <c r="R2264" s="82" t="str">
        <f t="shared" si="2611"/>
        <v/>
      </c>
      <c r="S2264" s="82" t="str">
        <f t="shared" si="2611"/>
        <v/>
      </c>
      <c r="T2264" s="82" t="str">
        <f t="shared" si="2611"/>
        <v/>
      </c>
      <c r="U2264" s="82" t="str">
        <f t="shared" si="2611"/>
        <v/>
      </c>
      <c r="V2264" s="82" t="str">
        <f t="shared" si="2611"/>
        <v/>
      </c>
      <c r="W2264" s="82" t="str">
        <f t="shared" si="2611"/>
        <v/>
      </c>
      <c r="X2264" s="82" t="str">
        <f t="shared" si="2611"/>
        <v/>
      </c>
      <c r="Y2264" s="82" t="str">
        <f t="shared" si="2611"/>
        <v/>
      </c>
      <c r="Z2264" s="82" t="str">
        <f t="shared" si="2611"/>
        <v/>
      </c>
      <c r="AA2264" s="82" t="str">
        <f t="shared" si="2611"/>
        <v/>
      </c>
      <c r="AB2264" s="82" t="str">
        <f t="shared" si="2611"/>
        <v/>
      </c>
      <c r="AC2264" s="82" t="str">
        <f t="shared" si="2611"/>
        <v/>
      </c>
      <c r="AD2264" s="82" t="str">
        <f t="shared" si="2611"/>
        <v/>
      </c>
      <c r="AE2264" s="82" t="str">
        <f t="shared" si="2611"/>
        <v/>
      </c>
      <c r="AF2264" s="82" t="str">
        <f t="shared" si="2611"/>
        <v/>
      </c>
      <c r="AG2264" s="82" t="str">
        <f t="shared" si="2611"/>
        <v/>
      </c>
      <c r="AH2264" s="82" t="str">
        <f t="shared" si="2611"/>
        <v/>
      </c>
      <c r="AI2264" s="82" t="str">
        <f t="shared" si="2611"/>
        <v/>
      </c>
      <c r="AJ2264" s="82" t="str">
        <f t="shared" si="2611"/>
        <v/>
      </c>
      <c r="AK2264" s="82" t="str">
        <f t="shared" si="2611"/>
        <v/>
      </c>
      <c r="AL2264" s="82" t="str">
        <f t="shared" si="2611"/>
        <v/>
      </c>
      <c r="AM2264" s="82" t="str">
        <f t="shared" si="2611"/>
        <v/>
      </c>
      <c r="AN2264" s="82" t="str">
        <f t="shared" si="2611"/>
        <v/>
      </c>
      <c r="AO2264" s="82" t="str">
        <f t="shared" si="2611"/>
        <v/>
      </c>
      <c r="AP2264" s="82" t="str">
        <f t="shared" si="2611"/>
        <v/>
      </c>
      <c r="AQ2264" s="82" t="str">
        <f t="shared" si="2611"/>
        <v/>
      </c>
      <c r="AR2264" s="82" t="str">
        <f t="shared" si="2611"/>
        <v/>
      </c>
      <c r="AS2264" s="82" t="str">
        <f t="shared" si="2611"/>
        <v/>
      </c>
      <c r="AT2264" s="82" t="str">
        <f t="shared" si="2611"/>
        <v/>
      </c>
      <c r="AU2264" s="82" t="str">
        <f t="shared" si="2611"/>
        <v/>
      </c>
      <c r="AV2264" s="82" t="str">
        <f t="shared" si="2611"/>
        <v/>
      </c>
      <c r="AW2264" s="82" t="str">
        <f t="shared" si="2611"/>
        <v/>
      </c>
      <c r="AX2264" s="82" t="str">
        <f t="shared" si="2611"/>
        <v/>
      </c>
      <c r="AY2264" s="82" t="str">
        <f t="shared" si="2611"/>
        <v/>
      </c>
      <c r="AZ2264" s="82" t="str">
        <f t="shared" si="2611"/>
        <v/>
      </c>
      <c r="BA2264" s="82" t="str">
        <f t="shared" si="2611"/>
        <v/>
      </c>
      <c r="BB2264" s="82" t="str">
        <f t="shared" si="2611"/>
        <v/>
      </c>
      <c r="BC2264" s="82" t="str">
        <f t="shared" si="2611"/>
        <v/>
      </c>
      <c r="BD2264" s="82" t="str">
        <f t="shared" si="2611"/>
        <v/>
      </c>
      <c r="BE2264" s="82" t="str">
        <f t="shared" si="2611"/>
        <v/>
      </c>
      <c r="BF2264" s="82" t="str">
        <f t="shared" si="2611"/>
        <v/>
      </c>
      <c r="BG2264" s="82" t="str">
        <f t="shared" si="2611"/>
        <v/>
      </c>
      <c r="BH2264" s="82" t="str">
        <f t="shared" si="2611"/>
        <v/>
      </c>
      <c r="BI2264" s="82" t="str">
        <f t="shared" si="2611"/>
        <v/>
      </c>
      <c r="BJ2264" s="82" t="str">
        <f t="shared" si="2548"/>
        <v/>
      </c>
      <c r="BK2264" s="83" t="str">
        <f t="shared" si="2575"/>
        <v/>
      </c>
    </row>
    <row r="2265" spans="1:63" x14ac:dyDescent="0.25">
      <c r="A2265" t="str">
        <f t="shared" si="2585"/>
        <v>1</v>
      </c>
      <c r="B2265" t="str">
        <f t="shared" si="2586"/>
        <v>0</v>
      </c>
      <c r="C2265">
        <f>COUNTIF($D$3:D2265,D2265)</f>
        <v>0</v>
      </c>
      <c r="J2265" t="str">
        <f t="shared" si="2587"/>
        <v/>
      </c>
      <c r="K2265" t="str">
        <f t="shared" si="2588"/>
        <v/>
      </c>
      <c r="L2265" t="str">
        <f t="shared" si="2589"/>
        <v xml:space="preserve"> </v>
      </c>
      <c r="M2265" t="str">
        <f t="shared" si="2590"/>
        <v/>
      </c>
      <c r="N2265" t="e">
        <f>VLOOKUP(E2265,HC!A:B,2,0)</f>
        <v>#N/A</v>
      </c>
      <c r="O2265" t="e">
        <f>VLOOKUP(N2265,HC!B:C,2,0)</f>
        <v>#N/A</v>
      </c>
      <c r="P2265" s="82" t="str">
        <f t="shared" ref="P2265:BI2265" si="2612">IFERROR(IF($G2265="inactive","",IF(AND($L2265&lt;P$1,$M2265&lt;P$1),"",IF(AND($L2265&gt;Q$1,$M2265&gt;Q$1),"",IF(AND($L2265&lt;P$1,$M2265&lt;=Q$1),$M2265-P$1,IF(AND($L2265&gt;=P$1,$M2265&gt;Q$1),Q$1-$L2265,IF(AND($L2265&gt;=P$1,$M2265&lt;=Q$1),$M2265-$L2265,IF(AND($L2265&lt;P$1,$M2265&gt;Q$1),Q$1-P$1,""))))))),"")</f>
        <v/>
      </c>
      <c r="Q2265" s="82" t="str">
        <f t="shared" si="2612"/>
        <v/>
      </c>
      <c r="R2265" s="82" t="str">
        <f t="shared" si="2612"/>
        <v/>
      </c>
      <c r="S2265" s="82" t="str">
        <f t="shared" si="2612"/>
        <v/>
      </c>
      <c r="T2265" s="82" t="str">
        <f t="shared" si="2612"/>
        <v/>
      </c>
      <c r="U2265" s="82" t="str">
        <f t="shared" si="2612"/>
        <v/>
      </c>
      <c r="V2265" s="82" t="str">
        <f t="shared" si="2612"/>
        <v/>
      </c>
      <c r="W2265" s="82" t="str">
        <f t="shared" si="2612"/>
        <v/>
      </c>
      <c r="X2265" s="82" t="str">
        <f t="shared" si="2612"/>
        <v/>
      </c>
      <c r="Y2265" s="82" t="str">
        <f t="shared" si="2612"/>
        <v/>
      </c>
      <c r="Z2265" s="82" t="str">
        <f t="shared" si="2612"/>
        <v/>
      </c>
      <c r="AA2265" s="82" t="str">
        <f t="shared" si="2612"/>
        <v/>
      </c>
      <c r="AB2265" s="82" t="str">
        <f t="shared" si="2612"/>
        <v/>
      </c>
      <c r="AC2265" s="82" t="str">
        <f t="shared" si="2612"/>
        <v/>
      </c>
      <c r="AD2265" s="82" t="str">
        <f t="shared" si="2612"/>
        <v/>
      </c>
      <c r="AE2265" s="82" t="str">
        <f t="shared" si="2612"/>
        <v/>
      </c>
      <c r="AF2265" s="82" t="str">
        <f t="shared" si="2612"/>
        <v/>
      </c>
      <c r="AG2265" s="82" t="str">
        <f t="shared" si="2612"/>
        <v/>
      </c>
      <c r="AH2265" s="82" t="str">
        <f t="shared" si="2612"/>
        <v/>
      </c>
      <c r="AI2265" s="82" t="str">
        <f t="shared" si="2612"/>
        <v/>
      </c>
      <c r="AJ2265" s="82" t="str">
        <f t="shared" si="2612"/>
        <v/>
      </c>
      <c r="AK2265" s="82" t="str">
        <f t="shared" si="2612"/>
        <v/>
      </c>
      <c r="AL2265" s="82" t="str">
        <f t="shared" si="2612"/>
        <v/>
      </c>
      <c r="AM2265" s="82" t="str">
        <f t="shared" si="2612"/>
        <v/>
      </c>
      <c r="AN2265" s="82" t="str">
        <f t="shared" si="2612"/>
        <v/>
      </c>
      <c r="AO2265" s="82" t="str">
        <f t="shared" si="2612"/>
        <v/>
      </c>
      <c r="AP2265" s="82" t="str">
        <f t="shared" si="2612"/>
        <v/>
      </c>
      <c r="AQ2265" s="82" t="str">
        <f t="shared" si="2612"/>
        <v/>
      </c>
      <c r="AR2265" s="82" t="str">
        <f t="shared" si="2612"/>
        <v/>
      </c>
      <c r="AS2265" s="82" t="str">
        <f t="shared" si="2612"/>
        <v/>
      </c>
      <c r="AT2265" s="82" t="str">
        <f t="shared" si="2612"/>
        <v/>
      </c>
      <c r="AU2265" s="82" t="str">
        <f t="shared" si="2612"/>
        <v/>
      </c>
      <c r="AV2265" s="82" t="str">
        <f t="shared" si="2612"/>
        <v/>
      </c>
      <c r="AW2265" s="82" t="str">
        <f t="shared" si="2612"/>
        <v/>
      </c>
      <c r="AX2265" s="82" t="str">
        <f t="shared" si="2612"/>
        <v/>
      </c>
      <c r="AY2265" s="82" t="str">
        <f t="shared" si="2612"/>
        <v/>
      </c>
      <c r="AZ2265" s="82" t="str">
        <f t="shared" si="2612"/>
        <v/>
      </c>
      <c r="BA2265" s="82" t="str">
        <f t="shared" si="2612"/>
        <v/>
      </c>
      <c r="BB2265" s="82" t="str">
        <f t="shared" si="2612"/>
        <v/>
      </c>
      <c r="BC2265" s="82" t="str">
        <f t="shared" si="2612"/>
        <v/>
      </c>
      <c r="BD2265" s="82" t="str">
        <f t="shared" si="2612"/>
        <v/>
      </c>
      <c r="BE2265" s="82" t="str">
        <f t="shared" si="2612"/>
        <v/>
      </c>
      <c r="BF2265" s="82" t="str">
        <f t="shared" si="2612"/>
        <v/>
      </c>
      <c r="BG2265" s="82" t="str">
        <f t="shared" si="2612"/>
        <v/>
      </c>
      <c r="BH2265" s="82" t="str">
        <f t="shared" si="2612"/>
        <v/>
      </c>
      <c r="BI2265" s="82" t="str">
        <f t="shared" si="2612"/>
        <v/>
      </c>
      <c r="BJ2265" s="82" t="str">
        <f t="shared" si="2548"/>
        <v/>
      </c>
      <c r="BK2265" s="83" t="str">
        <f t="shared" si="2575"/>
        <v/>
      </c>
    </row>
    <row r="2266" spans="1:63" x14ac:dyDescent="0.25">
      <c r="A2266" t="str">
        <f t="shared" si="2585"/>
        <v>1</v>
      </c>
      <c r="B2266" t="str">
        <f t="shared" si="2586"/>
        <v>0</v>
      </c>
      <c r="C2266">
        <f>COUNTIF($D$3:D2266,D2266)</f>
        <v>0</v>
      </c>
      <c r="J2266" t="str">
        <f t="shared" si="2587"/>
        <v/>
      </c>
      <c r="K2266" t="str">
        <f t="shared" si="2588"/>
        <v/>
      </c>
      <c r="L2266" t="str">
        <f t="shared" si="2589"/>
        <v xml:space="preserve"> </v>
      </c>
      <c r="M2266" t="str">
        <f t="shared" si="2590"/>
        <v/>
      </c>
      <c r="N2266" t="e">
        <f>VLOOKUP(E2266,HC!A:B,2,0)</f>
        <v>#N/A</v>
      </c>
      <c r="O2266" t="e">
        <f>VLOOKUP(N2266,HC!B:C,2,0)</f>
        <v>#N/A</v>
      </c>
      <c r="P2266" s="82" t="str">
        <f t="shared" ref="P2266:BI2266" si="2613">IFERROR(IF($G2266="inactive","",IF(AND($L2266&lt;P$1,$M2266&lt;P$1),"",IF(AND($L2266&gt;Q$1,$M2266&gt;Q$1),"",IF(AND($L2266&lt;P$1,$M2266&lt;=Q$1),$M2266-P$1,IF(AND($L2266&gt;=P$1,$M2266&gt;Q$1),Q$1-$L2266,IF(AND($L2266&gt;=P$1,$M2266&lt;=Q$1),$M2266-$L2266,IF(AND($L2266&lt;P$1,$M2266&gt;Q$1),Q$1-P$1,""))))))),"")</f>
        <v/>
      </c>
      <c r="Q2266" s="82" t="str">
        <f t="shared" si="2613"/>
        <v/>
      </c>
      <c r="R2266" s="82" t="str">
        <f t="shared" si="2613"/>
        <v/>
      </c>
      <c r="S2266" s="82" t="str">
        <f t="shared" si="2613"/>
        <v/>
      </c>
      <c r="T2266" s="82" t="str">
        <f t="shared" si="2613"/>
        <v/>
      </c>
      <c r="U2266" s="82" t="str">
        <f t="shared" si="2613"/>
        <v/>
      </c>
      <c r="V2266" s="82" t="str">
        <f t="shared" si="2613"/>
        <v/>
      </c>
      <c r="W2266" s="82" t="str">
        <f t="shared" si="2613"/>
        <v/>
      </c>
      <c r="X2266" s="82" t="str">
        <f t="shared" si="2613"/>
        <v/>
      </c>
      <c r="Y2266" s="82" t="str">
        <f t="shared" si="2613"/>
        <v/>
      </c>
      <c r="Z2266" s="82" t="str">
        <f t="shared" si="2613"/>
        <v/>
      </c>
      <c r="AA2266" s="82" t="str">
        <f t="shared" si="2613"/>
        <v/>
      </c>
      <c r="AB2266" s="82" t="str">
        <f t="shared" si="2613"/>
        <v/>
      </c>
      <c r="AC2266" s="82" t="str">
        <f t="shared" si="2613"/>
        <v/>
      </c>
      <c r="AD2266" s="82" t="str">
        <f t="shared" si="2613"/>
        <v/>
      </c>
      <c r="AE2266" s="82" t="str">
        <f t="shared" si="2613"/>
        <v/>
      </c>
      <c r="AF2266" s="82" t="str">
        <f t="shared" si="2613"/>
        <v/>
      </c>
      <c r="AG2266" s="82" t="str">
        <f t="shared" si="2613"/>
        <v/>
      </c>
      <c r="AH2266" s="82" t="str">
        <f t="shared" si="2613"/>
        <v/>
      </c>
      <c r="AI2266" s="82" t="str">
        <f t="shared" si="2613"/>
        <v/>
      </c>
      <c r="AJ2266" s="82" t="str">
        <f t="shared" si="2613"/>
        <v/>
      </c>
      <c r="AK2266" s="82" t="str">
        <f t="shared" si="2613"/>
        <v/>
      </c>
      <c r="AL2266" s="82" t="str">
        <f t="shared" si="2613"/>
        <v/>
      </c>
      <c r="AM2266" s="82" t="str">
        <f t="shared" si="2613"/>
        <v/>
      </c>
      <c r="AN2266" s="82" t="str">
        <f t="shared" si="2613"/>
        <v/>
      </c>
      <c r="AO2266" s="82" t="str">
        <f t="shared" si="2613"/>
        <v/>
      </c>
      <c r="AP2266" s="82" t="str">
        <f t="shared" si="2613"/>
        <v/>
      </c>
      <c r="AQ2266" s="82" t="str">
        <f t="shared" si="2613"/>
        <v/>
      </c>
      <c r="AR2266" s="82" t="str">
        <f t="shared" si="2613"/>
        <v/>
      </c>
      <c r="AS2266" s="82" t="str">
        <f t="shared" si="2613"/>
        <v/>
      </c>
      <c r="AT2266" s="82" t="str">
        <f t="shared" si="2613"/>
        <v/>
      </c>
      <c r="AU2266" s="82" t="str">
        <f t="shared" si="2613"/>
        <v/>
      </c>
      <c r="AV2266" s="82" t="str">
        <f t="shared" si="2613"/>
        <v/>
      </c>
      <c r="AW2266" s="82" t="str">
        <f t="shared" si="2613"/>
        <v/>
      </c>
      <c r="AX2266" s="82" t="str">
        <f t="shared" si="2613"/>
        <v/>
      </c>
      <c r="AY2266" s="82" t="str">
        <f t="shared" si="2613"/>
        <v/>
      </c>
      <c r="AZ2266" s="82" t="str">
        <f t="shared" si="2613"/>
        <v/>
      </c>
      <c r="BA2266" s="82" t="str">
        <f t="shared" si="2613"/>
        <v/>
      </c>
      <c r="BB2266" s="82" t="str">
        <f t="shared" si="2613"/>
        <v/>
      </c>
      <c r="BC2266" s="82" t="str">
        <f t="shared" si="2613"/>
        <v/>
      </c>
      <c r="BD2266" s="82" t="str">
        <f t="shared" si="2613"/>
        <v/>
      </c>
      <c r="BE2266" s="82" t="str">
        <f t="shared" si="2613"/>
        <v/>
      </c>
      <c r="BF2266" s="82" t="str">
        <f t="shared" si="2613"/>
        <v/>
      </c>
      <c r="BG2266" s="82" t="str">
        <f t="shared" si="2613"/>
        <v/>
      </c>
      <c r="BH2266" s="82" t="str">
        <f t="shared" si="2613"/>
        <v/>
      </c>
      <c r="BI2266" s="82" t="str">
        <f t="shared" si="2613"/>
        <v/>
      </c>
      <c r="BJ2266" s="82" t="str">
        <f t="shared" si="2548"/>
        <v/>
      </c>
      <c r="BK2266" s="83" t="str">
        <f t="shared" si="2575"/>
        <v/>
      </c>
    </row>
    <row r="2267" spans="1:63" x14ac:dyDescent="0.25">
      <c r="A2267" t="str">
        <f t="shared" si="2585"/>
        <v>1</v>
      </c>
      <c r="B2267" t="str">
        <f t="shared" si="2586"/>
        <v>0</v>
      </c>
      <c r="C2267">
        <f>COUNTIF($D$3:D2267,D2267)</f>
        <v>0</v>
      </c>
      <c r="J2267" t="str">
        <f t="shared" si="2587"/>
        <v/>
      </c>
      <c r="K2267" t="str">
        <f t="shared" si="2588"/>
        <v/>
      </c>
      <c r="L2267" t="str">
        <f t="shared" si="2589"/>
        <v xml:space="preserve"> </v>
      </c>
      <c r="M2267" t="str">
        <f t="shared" si="2590"/>
        <v/>
      </c>
      <c r="N2267" t="e">
        <f>VLOOKUP(E2267,HC!A:B,2,0)</f>
        <v>#N/A</v>
      </c>
      <c r="O2267" t="e">
        <f>VLOOKUP(N2267,HC!B:C,2,0)</f>
        <v>#N/A</v>
      </c>
      <c r="P2267" s="82" t="str">
        <f t="shared" ref="P2267:BI2267" si="2614">IFERROR(IF($G2267="inactive","",IF(AND($L2267&lt;P$1,$M2267&lt;P$1),"",IF(AND($L2267&gt;Q$1,$M2267&gt;Q$1),"",IF(AND($L2267&lt;P$1,$M2267&lt;=Q$1),$M2267-P$1,IF(AND($L2267&gt;=P$1,$M2267&gt;Q$1),Q$1-$L2267,IF(AND($L2267&gt;=P$1,$M2267&lt;=Q$1),$M2267-$L2267,IF(AND($L2267&lt;P$1,$M2267&gt;Q$1),Q$1-P$1,""))))))),"")</f>
        <v/>
      </c>
      <c r="Q2267" s="82" t="str">
        <f t="shared" si="2614"/>
        <v/>
      </c>
      <c r="R2267" s="82" t="str">
        <f t="shared" si="2614"/>
        <v/>
      </c>
      <c r="S2267" s="82" t="str">
        <f t="shared" si="2614"/>
        <v/>
      </c>
      <c r="T2267" s="82" t="str">
        <f t="shared" si="2614"/>
        <v/>
      </c>
      <c r="U2267" s="82" t="str">
        <f t="shared" si="2614"/>
        <v/>
      </c>
      <c r="V2267" s="82" t="str">
        <f t="shared" si="2614"/>
        <v/>
      </c>
      <c r="W2267" s="82" t="str">
        <f t="shared" si="2614"/>
        <v/>
      </c>
      <c r="X2267" s="82" t="str">
        <f t="shared" si="2614"/>
        <v/>
      </c>
      <c r="Y2267" s="82" t="str">
        <f t="shared" si="2614"/>
        <v/>
      </c>
      <c r="Z2267" s="82" t="str">
        <f t="shared" si="2614"/>
        <v/>
      </c>
      <c r="AA2267" s="82" t="str">
        <f t="shared" si="2614"/>
        <v/>
      </c>
      <c r="AB2267" s="82" t="str">
        <f t="shared" si="2614"/>
        <v/>
      </c>
      <c r="AC2267" s="82" t="str">
        <f t="shared" si="2614"/>
        <v/>
      </c>
      <c r="AD2267" s="82" t="str">
        <f t="shared" si="2614"/>
        <v/>
      </c>
      <c r="AE2267" s="82" t="str">
        <f t="shared" si="2614"/>
        <v/>
      </c>
      <c r="AF2267" s="82" t="str">
        <f t="shared" si="2614"/>
        <v/>
      </c>
      <c r="AG2267" s="82" t="str">
        <f t="shared" si="2614"/>
        <v/>
      </c>
      <c r="AH2267" s="82" t="str">
        <f t="shared" si="2614"/>
        <v/>
      </c>
      <c r="AI2267" s="82" t="str">
        <f t="shared" si="2614"/>
        <v/>
      </c>
      <c r="AJ2267" s="82" t="str">
        <f t="shared" si="2614"/>
        <v/>
      </c>
      <c r="AK2267" s="82" t="str">
        <f t="shared" si="2614"/>
        <v/>
      </c>
      <c r="AL2267" s="82" t="str">
        <f t="shared" si="2614"/>
        <v/>
      </c>
      <c r="AM2267" s="82" t="str">
        <f t="shared" si="2614"/>
        <v/>
      </c>
      <c r="AN2267" s="82" t="str">
        <f t="shared" si="2614"/>
        <v/>
      </c>
      <c r="AO2267" s="82" t="str">
        <f t="shared" si="2614"/>
        <v/>
      </c>
      <c r="AP2267" s="82" t="str">
        <f t="shared" si="2614"/>
        <v/>
      </c>
      <c r="AQ2267" s="82" t="str">
        <f t="shared" si="2614"/>
        <v/>
      </c>
      <c r="AR2267" s="82" t="str">
        <f t="shared" si="2614"/>
        <v/>
      </c>
      <c r="AS2267" s="82" t="str">
        <f t="shared" si="2614"/>
        <v/>
      </c>
      <c r="AT2267" s="82" t="str">
        <f t="shared" si="2614"/>
        <v/>
      </c>
      <c r="AU2267" s="82" t="str">
        <f t="shared" si="2614"/>
        <v/>
      </c>
      <c r="AV2267" s="82" t="str">
        <f t="shared" si="2614"/>
        <v/>
      </c>
      <c r="AW2267" s="82" t="str">
        <f t="shared" si="2614"/>
        <v/>
      </c>
      <c r="AX2267" s="82" t="str">
        <f t="shared" si="2614"/>
        <v/>
      </c>
      <c r="AY2267" s="82" t="str">
        <f t="shared" si="2614"/>
        <v/>
      </c>
      <c r="AZ2267" s="82" t="str">
        <f t="shared" si="2614"/>
        <v/>
      </c>
      <c r="BA2267" s="82" t="str">
        <f t="shared" si="2614"/>
        <v/>
      </c>
      <c r="BB2267" s="82" t="str">
        <f t="shared" si="2614"/>
        <v/>
      </c>
      <c r="BC2267" s="82" t="str">
        <f t="shared" si="2614"/>
        <v/>
      </c>
      <c r="BD2267" s="82" t="str">
        <f t="shared" si="2614"/>
        <v/>
      </c>
      <c r="BE2267" s="82" t="str">
        <f t="shared" si="2614"/>
        <v/>
      </c>
      <c r="BF2267" s="82" t="str">
        <f t="shared" si="2614"/>
        <v/>
      </c>
      <c r="BG2267" s="82" t="str">
        <f t="shared" si="2614"/>
        <v/>
      </c>
      <c r="BH2267" s="82" t="str">
        <f t="shared" si="2614"/>
        <v/>
      </c>
      <c r="BI2267" s="82" t="str">
        <f t="shared" si="2614"/>
        <v/>
      </c>
      <c r="BJ2267" s="82" t="str">
        <f t="shared" si="2548"/>
        <v/>
      </c>
      <c r="BK2267" s="83" t="str">
        <f t="shared" si="2575"/>
        <v/>
      </c>
    </row>
    <row r="2268" spans="1:63" x14ac:dyDescent="0.25">
      <c r="A2268" t="str">
        <f t="shared" si="2585"/>
        <v>1</v>
      </c>
      <c r="B2268" t="str">
        <f t="shared" si="2586"/>
        <v>0</v>
      </c>
      <c r="C2268">
        <f>COUNTIF($D$3:D2268,D2268)</f>
        <v>0</v>
      </c>
      <c r="J2268" t="str">
        <f t="shared" si="2587"/>
        <v/>
      </c>
      <c r="K2268" t="str">
        <f t="shared" si="2588"/>
        <v/>
      </c>
      <c r="L2268" t="str">
        <f t="shared" si="2589"/>
        <v xml:space="preserve"> </v>
      </c>
      <c r="M2268" t="str">
        <f t="shared" si="2590"/>
        <v/>
      </c>
      <c r="N2268" t="e">
        <f>VLOOKUP(E2268,HC!A:B,2,0)</f>
        <v>#N/A</v>
      </c>
      <c r="O2268" t="e">
        <f>VLOOKUP(N2268,HC!B:C,2,0)</f>
        <v>#N/A</v>
      </c>
      <c r="P2268" s="82" t="str">
        <f t="shared" ref="P2268:BI2268" si="2615">IFERROR(IF($G2268="inactive","",IF(AND($L2268&lt;P$1,$M2268&lt;P$1),"",IF(AND($L2268&gt;Q$1,$M2268&gt;Q$1),"",IF(AND($L2268&lt;P$1,$M2268&lt;=Q$1),$M2268-P$1,IF(AND($L2268&gt;=P$1,$M2268&gt;Q$1),Q$1-$L2268,IF(AND($L2268&gt;=P$1,$M2268&lt;=Q$1),$M2268-$L2268,IF(AND($L2268&lt;P$1,$M2268&gt;Q$1),Q$1-P$1,""))))))),"")</f>
        <v/>
      </c>
      <c r="Q2268" s="82" t="str">
        <f t="shared" si="2615"/>
        <v/>
      </c>
      <c r="R2268" s="82" t="str">
        <f t="shared" si="2615"/>
        <v/>
      </c>
      <c r="S2268" s="82" t="str">
        <f t="shared" si="2615"/>
        <v/>
      </c>
      <c r="T2268" s="82" t="str">
        <f t="shared" si="2615"/>
        <v/>
      </c>
      <c r="U2268" s="82" t="str">
        <f t="shared" si="2615"/>
        <v/>
      </c>
      <c r="V2268" s="82" t="str">
        <f t="shared" si="2615"/>
        <v/>
      </c>
      <c r="W2268" s="82" t="str">
        <f t="shared" si="2615"/>
        <v/>
      </c>
      <c r="X2268" s="82" t="str">
        <f t="shared" si="2615"/>
        <v/>
      </c>
      <c r="Y2268" s="82" t="str">
        <f t="shared" si="2615"/>
        <v/>
      </c>
      <c r="Z2268" s="82" t="str">
        <f t="shared" si="2615"/>
        <v/>
      </c>
      <c r="AA2268" s="82" t="str">
        <f t="shared" si="2615"/>
        <v/>
      </c>
      <c r="AB2268" s="82" t="str">
        <f t="shared" si="2615"/>
        <v/>
      </c>
      <c r="AC2268" s="82" t="str">
        <f t="shared" si="2615"/>
        <v/>
      </c>
      <c r="AD2268" s="82" t="str">
        <f t="shared" si="2615"/>
        <v/>
      </c>
      <c r="AE2268" s="82" t="str">
        <f t="shared" si="2615"/>
        <v/>
      </c>
      <c r="AF2268" s="82" t="str">
        <f t="shared" si="2615"/>
        <v/>
      </c>
      <c r="AG2268" s="82" t="str">
        <f t="shared" si="2615"/>
        <v/>
      </c>
      <c r="AH2268" s="82" t="str">
        <f t="shared" si="2615"/>
        <v/>
      </c>
      <c r="AI2268" s="82" t="str">
        <f t="shared" si="2615"/>
        <v/>
      </c>
      <c r="AJ2268" s="82" t="str">
        <f t="shared" si="2615"/>
        <v/>
      </c>
      <c r="AK2268" s="82" t="str">
        <f t="shared" si="2615"/>
        <v/>
      </c>
      <c r="AL2268" s="82" t="str">
        <f t="shared" si="2615"/>
        <v/>
      </c>
      <c r="AM2268" s="82" t="str">
        <f t="shared" si="2615"/>
        <v/>
      </c>
      <c r="AN2268" s="82" t="str">
        <f t="shared" si="2615"/>
        <v/>
      </c>
      <c r="AO2268" s="82" t="str">
        <f t="shared" si="2615"/>
        <v/>
      </c>
      <c r="AP2268" s="82" t="str">
        <f t="shared" si="2615"/>
        <v/>
      </c>
      <c r="AQ2268" s="82" t="str">
        <f t="shared" si="2615"/>
        <v/>
      </c>
      <c r="AR2268" s="82" t="str">
        <f t="shared" si="2615"/>
        <v/>
      </c>
      <c r="AS2268" s="82" t="str">
        <f t="shared" si="2615"/>
        <v/>
      </c>
      <c r="AT2268" s="82" t="str">
        <f t="shared" si="2615"/>
        <v/>
      </c>
      <c r="AU2268" s="82" t="str">
        <f t="shared" si="2615"/>
        <v/>
      </c>
      <c r="AV2268" s="82" t="str">
        <f t="shared" si="2615"/>
        <v/>
      </c>
      <c r="AW2268" s="82" t="str">
        <f t="shared" si="2615"/>
        <v/>
      </c>
      <c r="AX2268" s="82" t="str">
        <f t="shared" si="2615"/>
        <v/>
      </c>
      <c r="AY2268" s="82" t="str">
        <f t="shared" si="2615"/>
        <v/>
      </c>
      <c r="AZ2268" s="82" t="str">
        <f t="shared" si="2615"/>
        <v/>
      </c>
      <c r="BA2268" s="82" t="str">
        <f t="shared" si="2615"/>
        <v/>
      </c>
      <c r="BB2268" s="82" t="str">
        <f t="shared" si="2615"/>
        <v/>
      </c>
      <c r="BC2268" s="82" t="str">
        <f t="shared" si="2615"/>
        <v/>
      </c>
      <c r="BD2268" s="82" t="str">
        <f t="shared" si="2615"/>
        <v/>
      </c>
      <c r="BE2268" s="82" t="str">
        <f t="shared" si="2615"/>
        <v/>
      </c>
      <c r="BF2268" s="82" t="str">
        <f t="shared" si="2615"/>
        <v/>
      </c>
      <c r="BG2268" s="82" t="str">
        <f t="shared" si="2615"/>
        <v/>
      </c>
      <c r="BH2268" s="82" t="str">
        <f t="shared" si="2615"/>
        <v/>
      </c>
      <c r="BI2268" s="82" t="str">
        <f t="shared" si="2615"/>
        <v/>
      </c>
      <c r="BJ2268" s="82" t="str">
        <f t="shared" si="2548"/>
        <v/>
      </c>
      <c r="BK2268" s="83" t="str">
        <f t="shared" si="2575"/>
        <v/>
      </c>
    </row>
    <row r="2269" spans="1:63" x14ac:dyDescent="0.25">
      <c r="A2269" t="str">
        <f t="shared" si="2585"/>
        <v>1</v>
      </c>
      <c r="B2269" t="str">
        <f t="shared" si="2586"/>
        <v>0</v>
      </c>
      <c r="C2269">
        <f>COUNTIF($D$3:D2269,D2269)</f>
        <v>0</v>
      </c>
      <c r="J2269" t="str">
        <f t="shared" si="2587"/>
        <v/>
      </c>
      <c r="K2269" t="str">
        <f t="shared" si="2588"/>
        <v/>
      </c>
      <c r="L2269" t="str">
        <f t="shared" si="2589"/>
        <v xml:space="preserve"> </v>
      </c>
      <c r="M2269" t="str">
        <f t="shared" si="2590"/>
        <v/>
      </c>
      <c r="N2269" t="e">
        <f>VLOOKUP(E2269,HC!A:B,2,0)</f>
        <v>#N/A</v>
      </c>
      <c r="O2269" t="e">
        <f>VLOOKUP(N2269,HC!B:C,2,0)</f>
        <v>#N/A</v>
      </c>
      <c r="P2269" s="82" t="str">
        <f t="shared" ref="P2269:BI2269" si="2616">IFERROR(IF($G2269="inactive","",IF(AND($L2269&lt;P$1,$M2269&lt;P$1),"",IF(AND($L2269&gt;Q$1,$M2269&gt;Q$1),"",IF(AND($L2269&lt;P$1,$M2269&lt;=Q$1),$M2269-P$1,IF(AND($L2269&gt;=P$1,$M2269&gt;Q$1),Q$1-$L2269,IF(AND($L2269&gt;=P$1,$M2269&lt;=Q$1),$M2269-$L2269,IF(AND($L2269&lt;P$1,$M2269&gt;Q$1),Q$1-P$1,""))))))),"")</f>
        <v/>
      </c>
      <c r="Q2269" s="82" t="str">
        <f t="shared" si="2616"/>
        <v/>
      </c>
      <c r="R2269" s="82" t="str">
        <f t="shared" si="2616"/>
        <v/>
      </c>
      <c r="S2269" s="82" t="str">
        <f t="shared" si="2616"/>
        <v/>
      </c>
      <c r="T2269" s="82" t="str">
        <f t="shared" si="2616"/>
        <v/>
      </c>
      <c r="U2269" s="82" t="str">
        <f t="shared" si="2616"/>
        <v/>
      </c>
      <c r="V2269" s="82" t="str">
        <f t="shared" si="2616"/>
        <v/>
      </c>
      <c r="W2269" s="82" t="str">
        <f t="shared" si="2616"/>
        <v/>
      </c>
      <c r="X2269" s="82" t="str">
        <f t="shared" si="2616"/>
        <v/>
      </c>
      <c r="Y2269" s="82" t="str">
        <f t="shared" si="2616"/>
        <v/>
      </c>
      <c r="Z2269" s="82" t="str">
        <f t="shared" si="2616"/>
        <v/>
      </c>
      <c r="AA2269" s="82" t="str">
        <f t="shared" si="2616"/>
        <v/>
      </c>
      <c r="AB2269" s="82" t="str">
        <f t="shared" si="2616"/>
        <v/>
      </c>
      <c r="AC2269" s="82" t="str">
        <f t="shared" si="2616"/>
        <v/>
      </c>
      <c r="AD2269" s="82" t="str">
        <f t="shared" si="2616"/>
        <v/>
      </c>
      <c r="AE2269" s="82" t="str">
        <f t="shared" si="2616"/>
        <v/>
      </c>
      <c r="AF2269" s="82" t="str">
        <f t="shared" si="2616"/>
        <v/>
      </c>
      <c r="AG2269" s="82" t="str">
        <f t="shared" si="2616"/>
        <v/>
      </c>
      <c r="AH2269" s="82" t="str">
        <f t="shared" si="2616"/>
        <v/>
      </c>
      <c r="AI2269" s="82" t="str">
        <f t="shared" si="2616"/>
        <v/>
      </c>
      <c r="AJ2269" s="82" t="str">
        <f t="shared" si="2616"/>
        <v/>
      </c>
      <c r="AK2269" s="82" t="str">
        <f t="shared" si="2616"/>
        <v/>
      </c>
      <c r="AL2269" s="82" t="str">
        <f t="shared" si="2616"/>
        <v/>
      </c>
      <c r="AM2269" s="82" t="str">
        <f t="shared" si="2616"/>
        <v/>
      </c>
      <c r="AN2269" s="82" t="str">
        <f t="shared" si="2616"/>
        <v/>
      </c>
      <c r="AO2269" s="82" t="str">
        <f t="shared" si="2616"/>
        <v/>
      </c>
      <c r="AP2269" s="82" t="str">
        <f t="shared" si="2616"/>
        <v/>
      </c>
      <c r="AQ2269" s="82" t="str">
        <f t="shared" si="2616"/>
        <v/>
      </c>
      <c r="AR2269" s="82" t="str">
        <f t="shared" si="2616"/>
        <v/>
      </c>
      <c r="AS2269" s="82" t="str">
        <f t="shared" si="2616"/>
        <v/>
      </c>
      <c r="AT2269" s="82" t="str">
        <f t="shared" si="2616"/>
        <v/>
      </c>
      <c r="AU2269" s="82" t="str">
        <f t="shared" si="2616"/>
        <v/>
      </c>
      <c r="AV2269" s="82" t="str">
        <f t="shared" si="2616"/>
        <v/>
      </c>
      <c r="AW2269" s="82" t="str">
        <f t="shared" si="2616"/>
        <v/>
      </c>
      <c r="AX2269" s="82" t="str">
        <f t="shared" si="2616"/>
        <v/>
      </c>
      <c r="AY2269" s="82" t="str">
        <f t="shared" si="2616"/>
        <v/>
      </c>
      <c r="AZ2269" s="82" t="str">
        <f t="shared" si="2616"/>
        <v/>
      </c>
      <c r="BA2269" s="82" t="str">
        <f t="shared" si="2616"/>
        <v/>
      </c>
      <c r="BB2269" s="82" t="str">
        <f t="shared" si="2616"/>
        <v/>
      </c>
      <c r="BC2269" s="82" t="str">
        <f t="shared" si="2616"/>
        <v/>
      </c>
      <c r="BD2269" s="82" t="str">
        <f t="shared" si="2616"/>
        <v/>
      </c>
      <c r="BE2269" s="82" t="str">
        <f t="shared" si="2616"/>
        <v/>
      </c>
      <c r="BF2269" s="82" t="str">
        <f t="shared" si="2616"/>
        <v/>
      </c>
      <c r="BG2269" s="82" t="str">
        <f t="shared" si="2616"/>
        <v/>
      </c>
      <c r="BH2269" s="82" t="str">
        <f t="shared" si="2616"/>
        <v/>
      </c>
      <c r="BI2269" s="82" t="str">
        <f t="shared" si="2616"/>
        <v/>
      </c>
      <c r="BJ2269" s="82" t="str">
        <f t="shared" si="2548"/>
        <v/>
      </c>
      <c r="BK2269" s="83" t="str">
        <f t="shared" si="2575"/>
        <v/>
      </c>
    </row>
    <row r="2270" spans="1:63" x14ac:dyDescent="0.25">
      <c r="A2270" t="str">
        <f t="shared" si="2585"/>
        <v>1</v>
      </c>
      <c r="B2270" t="str">
        <f t="shared" si="2586"/>
        <v>0</v>
      </c>
      <c r="C2270">
        <f>COUNTIF($D$3:D2270,D2270)</f>
        <v>0</v>
      </c>
      <c r="J2270" t="str">
        <f t="shared" si="2587"/>
        <v/>
      </c>
      <c r="K2270" t="str">
        <f t="shared" si="2588"/>
        <v/>
      </c>
      <c r="L2270" t="str">
        <f t="shared" si="2589"/>
        <v xml:space="preserve"> </v>
      </c>
      <c r="M2270" t="str">
        <f t="shared" si="2590"/>
        <v/>
      </c>
      <c r="N2270" t="e">
        <f>VLOOKUP(E2270,HC!A:B,2,0)</f>
        <v>#N/A</v>
      </c>
      <c r="O2270" t="e">
        <f>VLOOKUP(N2270,HC!B:C,2,0)</f>
        <v>#N/A</v>
      </c>
      <c r="P2270" s="82" t="str">
        <f t="shared" ref="P2270:BI2270" si="2617">IFERROR(IF($G2270="inactive","",IF(AND($L2270&lt;P$1,$M2270&lt;P$1),"",IF(AND($L2270&gt;Q$1,$M2270&gt;Q$1),"",IF(AND($L2270&lt;P$1,$M2270&lt;=Q$1),$M2270-P$1,IF(AND($L2270&gt;=P$1,$M2270&gt;Q$1),Q$1-$L2270,IF(AND($L2270&gt;=P$1,$M2270&lt;=Q$1),$M2270-$L2270,IF(AND($L2270&lt;P$1,$M2270&gt;Q$1),Q$1-P$1,""))))))),"")</f>
        <v/>
      </c>
      <c r="Q2270" s="82" t="str">
        <f t="shared" si="2617"/>
        <v/>
      </c>
      <c r="R2270" s="82" t="str">
        <f t="shared" si="2617"/>
        <v/>
      </c>
      <c r="S2270" s="82" t="str">
        <f t="shared" si="2617"/>
        <v/>
      </c>
      <c r="T2270" s="82" t="str">
        <f t="shared" si="2617"/>
        <v/>
      </c>
      <c r="U2270" s="82" t="str">
        <f t="shared" si="2617"/>
        <v/>
      </c>
      <c r="V2270" s="82" t="str">
        <f t="shared" si="2617"/>
        <v/>
      </c>
      <c r="W2270" s="82" t="str">
        <f t="shared" si="2617"/>
        <v/>
      </c>
      <c r="X2270" s="82" t="str">
        <f t="shared" si="2617"/>
        <v/>
      </c>
      <c r="Y2270" s="82" t="str">
        <f t="shared" si="2617"/>
        <v/>
      </c>
      <c r="Z2270" s="82" t="str">
        <f t="shared" si="2617"/>
        <v/>
      </c>
      <c r="AA2270" s="82" t="str">
        <f t="shared" si="2617"/>
        <v/>
      </c>
      <c r="AB2270" s="82" t="str">
        <f t="shared" si="2617"/>
        <v/>
      </c>
      <c r="AC2270" s="82" t="str">
        <f t="shared" si="2617"/>
        <v/>
      </c>
      <c r="AD2270" s="82" t="str">
        <f t="shared" si="2617"/>
        <v/>
      </c>
      <c r="AE2270" s="82" t="str">
        <f t="shared" si="2617"/>
        <v/>
      </c>
      <c r="AF2270" s="82" t="str">
        <f t="shared" si="2617"/>
        <v/>
      </c>
      <c r="AG2270" s="82" t="str">
        <f t="shared" si="2617"/>
        <v/>
      </c>
      <c r="AH2270" s="82" t="str">
        <f t="shared" si="2617"/>
        <v/>
      </c>
      <c r="AI2270" s="82" t="str">
        <f t="shared" si="2617"/>
        <v/>
      </c>
      <c r="AJ2270" s="82" t="str">
        <f t="shared" si="2617"/>
        <v/>
      </c>
      <c r="AK2270" s="82" t="str">
        <f t="shared" si="2617"/>
        <v/>
      </c>
      <c r="AL2270" s="82" t="str">
        <f t="shared" si="2617"/>
        <v/>
      </c>
      <c r="AM2270" s="82" t="str">
        <f t="shared" si="2617"/>
        <v/>
      </c>
      <c r="AN2270" s="82" t="str">
        <f t="shared" si="2617"/>
        <v/>
      </c>
      <c r="AO2270" s="82" t="str">
        <f t="shared" si="2617"/>
        <v/>
      </c>
      <c r="AP2270" s="82" t="str">
        <f t="shared" si="2617"/>
        <v/>
      </c>
      <c r="AQ2270" s="82" t="str">
        <f t="shared" si="2617"/>
        <v/>
      </c>
      <c r="AR2270" s="82" t="str">
        <f t="shared" si="2617"/>
        <v/>
      </c>
      <c r="AS2270" s="82" t="str">
        <f t="shared" si="2617"/>
        <v/>
      </c>
      <c r="AT2270" s="82" t="str">
        <f t="shared" si="2617"/>
        <v/>
      </c>
      <c r="AU2270" s="82" t="str">
        <f t="shared" si="2617"/>
        <v/>
      </c>
      <c r="AV2270" s="82" t="str">
        <f t="shared" si="2617"/>
        <v/>
      </c>
      <c r="AW2270" s="82" t="str">
        <f t="shared" si="2617"/>
        <v/>
      </c>
      <c r="AX2270" s="82" t="str">
        <f t="shared" si="2617"/>
        <v/>
      </c>
      <c r="AY2270" s="82" t="str">
        <f t="shared" si="2617"/>
        <v/>
      </c>
      <c r="AZ2270" s="82" t="str">
        <f t="shared" si="2617"/>
        <v/>
      </c>
      <c r="BA2270" s="82" t="str">
        <f t="shared" si="2617"/>
        <v/>
      </c>
      <c r="BB2270" s="82" t="str">
        <f t="shared" si="2617"/>
        <v/>
      </c>
      <c r="BC2270" s="82" t="str">
        <f t="shared" si="2617"/>
        <v/>
      </c>
      <c r="BD2270" s="82" t="str">
        <f t="shared" si="2617"/>
        <v/>
      </c>
      <c r="BE2270" s="82" t="str">
        <f t="shared" si="2617"/>
        <v/>
      </c>
      <c r="BF2270" s="82" t="str">
        <f t="shared" si="2617"/>
        <v/>
      </c>
      <c r="BG2270" s="82" t="str">
        <f t="shared" si="2617"/>
        <v/>
      </c>
      <c r="BH2270" s="82" t="str">
        <f t="shared" si="2617"/>
        <v/>
      </c>
      <c r="BI2270" s="82" t="str">
        <f t="shared" si="2617"/>
        <v/>
      </c>
      <c r="BJ2270" s="82" t="str">
        <f t="shared" si="2548"/>
        <v/>
      </c>
      <c r="BK2270" s="83" t="str">
        <f t="shared" si="2575"/>
        <v/>
      </c>
    </row>
    <row r="2271" spans="1:63" x14ac:dyDescent="0.25">
      <c r="A2271" t="str">
        <f t="shared" si="2585"/>
        <v>1</v>
      </c>
      <c r="B2271" t="str">
        <f t="shared" si="2586"/>
        <v>0</v>
      </c>
      <c r="C2271">
        <f>COUNTIF($D$3:D2271,D2271)</f>
        <v>0</v>
      </c>
      <c r="J2271" t="str">
        <f t="shared" si="2587"/>
        <v/>
      </c>
      <c r="K2271" t="str">
        <f t="shared" si="2588"/>
        <v/>
      </c>
      <c r="L2271" t="str">
        <f t="shared" si="2589"/>
        <v xml:space="preserve"> </v>
      </c>
      <c r="M2271" t="str">
        <f t="shared" si="2590"/>
        <v/>
      </c>
      <c r="N2271" t="e">
        <f>VLOOKUP(E2271,HC!A:B,2,0)</f>
        <v>#N/A</v>
      </c>
      <c r="O2271" t="e">
        <f>VLOOKUP(N2271,HC!B:C,2,0)</f>
        <v>#N/A</v>
      </c>
      <c r="P2271" s="82" t="str">
        <f t="shared" ref="P2271:BI2271" si="2618">IFERROR(IF($G2271="inactive","",IF(AND($L2271&lt;P$1,$M2271&lt;P$1),"",IF(AND($L2271&gt;Q$1,$M2271&gt;Q$1),"",IF(AND($L2271&lt;P$1,$M2271&lt;=Q$1),$M2271-P$1,IF(AND($L2271&gt;=P$1,$M2271&gt;Q$1),Q$1-$L2271,IF(AND($L2271&gt;=P$1,$M2271&lt;=Q$1),$M2271-$L2271,IF(AND($L2271&lt;P$1,$M2271&gt;Q$1),Q$1-P$1,""))))))),"")</f>
        <v/>
      </c>
      <c r="Q2271" s="82" t="str">
        <f t="shared" si="2618"/>
        <v/>
      </c>
      <c r="R2271" s="82" t="str">
        <f t="shared" si="2618"/>
        <v/>
      </c>
      <c r="S2271" s="82" t="str">
        <f t="shared" si="2618"/>
        <v/>
      </c>
      <c r="T2271" s="82" t="str">
        <f t="shared" si="2618"/>
        <v/>
      </c>
      <c r="U2271" s="82" t="str">
        <f t="shared" si="2618"/>
        <v/>
      </c>
      <c r="V2271" s="82" t="str">
        <f t="shared" si="2618"/>
        <v/>
      </c>
      <c r="W2271" s="82" t="str">
        <f t="shared" si="2618"/>
        <v/>
      </c>
      <c r="X2271" s="82" t="str">
        <f t="shared" si="2618"/>
        <v/>
      </c>
      <c r="Y2271" s="82" t="str">
        <f t="shared" si="2618"/>
        <v/>
      </c>
      <c r="Z2271" s="82" t="str">
        <f t="shared" si="2618"/>
        <v/>
      </c>
      <c r="AA2271" s="82" t="str">
        <f t="shared" si="2618"/>
        <v/>
      </c>
      <c r="AB2271" s="82" t="str">
        <f t="shared" si="2618"/>
        <v/>
      </c>
      <c r="AC2271" s="82" t="str">
        <f t="shared" si="2618"/>
        <v/>
      </c>
      <c r="AD2271" s="82" t="str">
        <f t="shared" si="2618"/>
        <v/>
      </c>
      <c r="AE2271" s="82" t="str">
        <f t="shared" si="2618"/>
        <v/>
      </c>
      <c r="AF2271" s="82" t="str">
        <f t="shared" si="2618"/>
        <v/>
      </c>
      <c r="AG2271" s="82" t="str">
        <f t="shared" si="2618"/>
        <v/>
      </c>
      <c r="AH2271" s="82" t="str">
        <f t="shared" si="2618"/>
        <v/>
      </c>
      <c r="AI2271" s="82" t="str">
        <f t="shared" si="2618"/>
        <v/>
      </c>
      <c r="AJ2271" s="82" t="str">
        <f t="shared" si="2618"/>
        <v/>
      </c>
      <c r="AK2271" s="82" t="str">
        <f t="shared" si="2618"/>
        <v/>
      </c>
      <c r="AL2271" s="82" t="str">
        <f t="shared" si="2618"/>
        <v/>
      </c>
      <c r="AM2271" s="82" t="str">
        <f t="shared" si="2618"/>
        <v/>
      </c>
      <c r="AN2271" s="82" t="str">
        <f t="shared" si="2618"/>
        <v/>
      </c>
      <c r="AO2271" s="82" t="str">
        <f t="shared" si="2618"/>
        <v/>
      </c>
      <c r="AP2271" s="82" t="str">
        <f t="shared" si="2618"/>
        <v/>
      </c>
      <c r="AQ2271" s="82" t="str">
        <f t="shared" si="2618"/>
        <v/>
      </c>
      <c r="AR2271" s="82" t="str">
        <f t="shared" si="2618"/>
        <v/>
      </c>
      <c r="AS2271" s="82" t="str">
        <f t="shared" si="2618"/>
        <v/>
      </c>
      <c r="AT2271" s="82" t="str">
        <f t="shared" si="2618"/>
        <v/>
      </c>
      <c r="AU2271" s="82" t="str">
        <f t="shared" si="2618"/>
        <v/>
      </c>
      <c r="AV2271" s="82" t="str">
        <f t="shared" si="2618"/>
        <v/>
      </c>
      <c r="AW2271" s="82" t="str">
        <f t="shared" si="2618"/>
        <v/>
      </c>
      <c r="AX2271" s="82" t="str">
        <f t="shared" si="2618"/>
        <v/>
      </c>
      <c r="AY2271" s="82" t="str">
        <f t="shared" si="2618"/>
        <v/>
      </c>
      <c r="AZ2271" s="82" t="str">
        <f t="shared" si="2618"/>
        <v/>
      </c>
      <c r="BA2271" s="82" t="str">
        <f t="shared" si="2618"/>
        <v/>
      </c>
      <c r="BB2271" s="82" t="str">
        <f t="shared" si="2618"/>
        <v/>
      </c>
      <c r="BC2271" s="82" t="str">
        <f t="shared" si="2618"/>
        <v/>
      </c>
      <c r="BD2271" s="82" t="str">
        <f t="shared" si="2618"/>
        <v/>
      </c>
      <c r="BE2271" s="82" t="str">
        <f t="shared" si="2618"/>
        <v/>
      </c>
      <c r="BF2271" s="82" t="str">
        <f t="shared" si="2618"/>
        <v/>
      </c>
      <c r="BG2271" s="82" t="str">
        <f t="shared" si="2618"/>
        <v/>
      </c>
      <c r="BH2271" s="82" t="str">
        <f t="shared" si="2618"/>
        <v/>
      </c>
      <c r="BI2271" s="82" t="str">
        <f t="shared" si="2618"/>
        <v/>
      </c>
      <c r="BJ2271" s="82" t="str">
        <f t="shared" si="2548"/>
        <v/>
      </c>
      <c r="BK2271" s="83" t="str">
        <f t="shared" si="2575"/>
        <v/>
      </c>
    </row>
    <row r="2272" spans="1:63" x14ac:dyDescent="0.25">
      <c r="A2272" t="str">
        <f t="shared" si="2585"/>
        <v>1</v>
      </c>
      <c r="B2272" t="str">
        <f t="shared" si="2586"/>
        <v>0</v>
      </c>
      <c r="C2272">
        <f>COUNTIF($D$3:D2272,D2272)</f>
        <v>0</v>
      </c>
      <c r="J2272" t="str">
        <f t="shared" si="2587"/>
        <v/>
      </c>
      <c r="K2272" t="str">
        <f t="shared" si="2588"/>
        <v/>
      </c>
      <c r="L2272" t="str">
        <f t="shared" si="2589"/>
        <v xml:space="preserve"> </v>
      </c>
      <c r="M2272" t="str">
        <f t="shared" si="2590"/>
        <v/>
      </c>
      <c r="N2272" t="e">
        <f>VLOOKUP(E2272,HC!A:B,2,0)</f>
        <v>#N/A</v>
      </c>
      <c r="O2272" t="e">
        <f>VLOOKUP(N2272,HC!B:C,2,0)</f>
        <v>#N/A</v>
      </c>
      <c r="P2272" s="82" t="str">
        <f t="shared" ref="P2272:BI2272" si="2619">IFERROR(IF($G2272="inactive","",IF(AND($L2272&lt;P$1,$M2272&lt;P$1),"",IF(AND($L2272&gt;Q$1,$M2272&gt;Q$1),"",IF(AND($L2272&lt;P$1,$M2272&lt;=Q$1),$M2272-P$1,IF(AND($L2272&gt;=P$1,$M2272&gt;Q$1),Q$1-$L2272,IF(AND($L2272&gt;=P$1,$M2272&lt;=Q$1),$M2272-$L2272,IF(AND($L2272&lt;P$1,$M2272&gt;Q$1),Q$1-P$1,""))))))),"")</f>
        <v/>
      </c>
      <c r="Q2272" s="82" t="str">
        <f t="shared" si="2619"/>
        <v/>
      </c>
      <c r="R2272" s="82" t="str">
        <f t="shared" si="2619"/>
        <v/>
      </c>
      <c r="S2272" s="82" t="str">
        <f t="shared" si="2619"/>
        <v/>
      </c>
      <c r="T2272" s="82" t="str">
        <f t="shared" si="2619"/>
        <v/>
      </c>
      <c r="U2272" s="82" t="str">
        <f t="shared" si="2619"/>
        <v/>
      </c>
      <c r="V2272" s="82" t="str">
        <f t="shared" si="2619"/>
        <v/>
      </c>
      <c r="W2272" s="82" t="str">
        <f t="shared" si="2619"/>
        <v/>
      </c>
      <c r="X2272" s="82" t="str">
        <f t="shared" si="2619"/>
        <v/>
      </c>
      <c r="Y2272" s="82" t="str">
        <f t="shared" si="2619"/>
        <v/>
      </c>
      <c r="Z2272" s="82" t="str">
        <f t="shared" si="2619"/>
        <v/>
      </c>
      <c r="AA2272" s="82" t="str">
        <f t="shared" si="2619"/>
        <v/>
      </c>
      <c r="AB2272" s="82" t="str">
        <f t="shared" si="2619"/>
        <v/>
      </c>
      <c r="AC2272" s="82" t="str">
        <f t="shared" si="2619"/>
        <v/>
      </c>
      <c r="AD2272" s="82" t="str">
        <f t="shared" si="2619"/>
        <v/>
      </c>
      <c r="AE2272" s="82" t="str">
        <f t="shared" si="2619"/>
        <v/>
      </c>
      <c r="AF2272" s="82" t="str">
        <f t="shared" si="2619"/>
        <v/>
      </c>
      <c r="AG2272" s="82" t="str">
        <f t="shared" si="2619"/>
        <v/>
      </c>
      <c r="AH2272" s="82" t="str">
        <f t="shared" si="2619"/>
        <v/>
      </c>
      <c r="AI2272" s="82" t="str">
        <f t="shared" si="2619"/>
        <v/>
      </c>
      <c r="AJ2272" s="82" t="str">
        <f t="shared" si="2619"/>
        <v/>
      </c>
      <c r="AK2272" s="82" t="str">
        <f t="shared" si="2619"/>
        <v/>
      </c>
      <c r="AL2272" s="82" t="str">
        <f t="shared" si="2619"/>
        <v/>
      </c>
      <c r="AM2272" s="82" t="str">
        <f t="shared" si="2619"/>
        <v/>
      </c>
      <c r="AN2272" s="82" t="str">
        <f t="shared" si="2619"/>
        <v/>
      </c>
      <c r="AO2272" s="82" t="str">
        <f t="shared" si="2619"/>
        <v/>
      </c>
      <c r="AP2272" s="82" t="str">
        <f t="shared" si="2619"/>
        <v/>
      </c>
      <c r="AQ2272" s="82" t="str">
        <f t="shared" si="2619"/>
        <v/>
      </c>
      <c r="AR2272" s="82" t="str">
        <f t="shared" si="2619"/>
        <v/>
      </c>
      <c r="AS2272" s="82" t="str">
        <f t="shared" si="2619"/>
        <v/>
      </c>
      <c r="AT2272" s="82" t="str">
        <f t="shared" si="2619"/>
        <v/>
      </c>
      <c r="AU2272" s="82" t="str">
        <f t="shared" si="2619"/>
        <v/>
      </c>
      <c r="AV2272" s="82" t="str">
        <f t="shared" si="2619"/>
        <v/>
      </c>
      <c r="AW2272" s="82" t="str">
        <f t="shared" si="2619"/>
        <v/>
      </c>
      <c r="AX2272" s="82" t="str">
        <f t="shared" si="2619"/>
        <v/>
      </c>
      <c r="AY2272" s="82" t="str">
        <f t="shared" si="2619"/>
        <v/>
      </c>
      <c r="AZ2272" s="82" t="str">
        <f t="shared" si="2619"/>
        <v/>
      </c>
      <c r="BA2272" s="82" t="str">
        <f t="shared" si="2619"/>
        <v/>
      </c>
      <c r="BB2272" s="82" t="str">
        <f t="shared" si="2619"/>
        <v/>
      </c>
      <c r="BC2272" s="82" t="str">
        <f t="shared" si="2619"/>
        <v/>
      </c>
      <c r="BD2272" s="82" t="str">
        <f t="shared" si="2619"/>
        <v/>
      </c>
      <c r="BE2272" s="82" t="str">
        <f t="shared" si="2619"/>
        <v/>
      </c>
      <c r="BF2272" s="82" t="str">
        <f t="shared" si="2619"/>
        <v/>
      </c>
      <c r="BG2272" s="82" t="str">
        <f t="shared" si="2619"/>
        <v/>
      </c>
      <c r="BH2272" s="82" t="str">
        <f t="shared" si="2619"/>
        <v/>
      </c>
      <c r="BI2272" s="82" t="str">
        <f t="shared" si="2619"/>
        <v/>
      </c>
      <c r="BJ2272" s="82" t="str">
        <f t="shared" ref="BJ2272:BJ2303" si="2620">IFERROR(IF($G2272="inactive","",IF(AND($L2272&lt;BJ$1,$M2272&lt;BJ$1),"",IF(AND($L2272&gt;BK$1,$M2272&gt;BK$1),"",IF(AND($L2272&lt;BJ$1,$M2272&lt;=BK$1),$M2272-BJ$1,IF(AND($L2272&gt;=BJ$1,$M2272&gt;BK$1),BK$1-$L2272,IF(AND($L2272&gt;=BJ$1,$M2272&lt;=BK$1),$M2272-$L2272,IF(AND($L2272&lt;BJ$1,$M2272&gt;BK$1),BK$1-BJ$1,""))))))),"")</f>
        <v/>
      </c>
      <c r="BK2272" s="83" t="str">
        <f t="shared" si="2575"/>
        <v/>
      </c>
    </row>
    <row r="2273" spans="1:63" x14ac:dyDescent="0.25">
      <c r="A2273" t="str">
        <f t="shared" si="2585"/>
        <v>1</v>
      </c>
      <c r="B2273" t="str">
        <f t="shared" si="2586"/>
        <v>0</v>
      </c>
      <c r="C2273">
        <f>COUNTIF($D$3:D2273,D2273)</f>
        <v>0</v>
      </c>
      <c r="J2273" t="str">
        <f t="shared" si="2587"/>
        <v/>
      </c>
      <c r="K2273" t="str">
        <f t="shared" si="2588"/>
        <v/>
      </c>
      <c r="L2273" t="str">
        <f t="shared" si="2589"/>
        <v xml:space="preserve"> </v>
      </c>
      <c r="M2273" t="str">
        <f t="shared" si="2590"/>
        <v/>
      </c>
      <c r="N2273" t="e">
        <f>VLOOKUP(E2273,HC!A:B,2,0)</f>
        <v>#N/A</v>
      </c>
      <c r="O2273" t="e">
        <f>VLOOKUP(N2273,HC!B:C,2,0)</f>
        <v>#N/A</v>
      </c>
      <c r="P2273" s="82" t="str">
        <f t="shared" ref="P2273:BI2273" si="2621">IFERROR(IF($G2273="inactive","",IF(AND($L2273&lt;P$1,$M2273&lt;P$1),"",IF(AND($L2273&gt;Q$1,$M2273&gt;Q$1),"",IF(AND($L2273&lt;P$1,$M2273&lt;=Q$1),$M2273-P$1,IF(AND($L2273&gt;=P$1,$M2273&gt;Q$1),Q$1-$L2273,IF(AND($L2273&gt;=P$1,$M2273&lt;=Q$1),$M2273-$L2273,IF(AND($L2273&lt;P$1,$M2273&gt;Q$1),Q$1-P$1,""))))))),"")</f>
        <v/>
      </c>
      <c r="Q2273" s="82" t="str">
        <f t="shared" si="2621"/>
        <v/>
      </c>
      <c r="R2273" s="82" t="str">
        <f t="shared" si="2621"/>
        <v/>
      </c>
      <c r="S2273" s="82" t="str">
        <f t="shared" si="2621"/>
        <v/>
      </c>
      <c r="T2273" s="82" t="str">
        <f t="shared" si="2621"/>
        <v/>
      </c>
      <c r="U2273" s="82" t="str">
        <f t="shared" si="2621"/>
        <v/>
      </c>
      <c r="V2273" s="82" t="str">
        <f t="shared" si="2621"/>
        <v/>
      </c>
      <c r="W2273" s="82" t="str">
        <f t="shared" si="2621"/>
        <v/>
      </c>
      <c r="X2273" s="82" t="str">
        <f t="shared" si="2621"/>
        <v/>
      </c>
      <c r="Y2273" s="82" t="str">
        <f t="shared" si="2621"/>
        <v/>
      </c>
      <c r="Z2273" s="82" t="str">
        <f t="shared" si="2621"/>
        <v/>
      </c>
      <c r="AA2273" s="82" t="str">
        <f t="shared" si="2621"/>
        <v/>
      </c>
      <c r="AB2273" s="82" t="str">
        <f t="shared" si="2621"/>
        <v/>
      </c>
      <c r="AC2273" s="82" t="str">
        <f t="shared" si="2621"/>
        <v/>
      </c>
      <c r="AD2273" s="82" t="str">
        <f t="shared" si="2621"/>
        <v/>
      </c>
      <c r="AE2273" s="82" t="str">
        <f t="shared" si="2621"/>
        <v/>
      </c>
      <c r="AF2273" s="82" t="str">
        <f t="shared" si="2621"/>
        <v/>
      </c>
      <c r="AG2273" s="82" t="str">
        <f t="shared" si="2621"/>
        <v/>
      </c>
      <c r="AH2273" s="82" t="str">
        <f t="shared" si="2621"/>
        <v/>
      </c>
      <c r="AI2273" s="82" t="str">
        <f t="shared" si="2621"/>
        <v/>
      </c>
      <c r="AJ2273" s="82" t="str">
        <f t="shared" si="2621"/>
        <v/>
      </c>
      <c r="AK2273" s="82" t="str">
        <f t="shared" si="2621"/>
        <v/>
      </c>
      <c r="AL2273" s="82" t="str">
        <f t="shared" si="2621"/>
        <v/>
      </c>
      <c r="AM2273" s="82" t="str">
        <f t="shared" si="2621"/>
        <v/>
      </c>
      <c r="AN2273" s="82" t="str">
        <f t="shared" si="2621"/>
        <v/>
      </c>
      <c r="AO2273" s="82" t="str">
        <f t="shared" si="2621"/>
        <v/>
      </c>
      <c r="AP2273" s="82" t="str">
        <f t="shared" si="2621"/>
        <v/>
      </c>
      <c r="AQ2273" s="82" t="str">
        <f t="shared" si="2621"/>
        <v/>
      </c>
      <c r="AR2273" s="82" t="str">
        <f t="shared" si="2621"/>
        <v/>
      </c>
      <c r="AS2273" s="82" t="str">
        <f t="shared" si="2621"/>
        <v/>
      </c>
      <c r="AT2273" s="82" t="str">
        <f t="shared" si="2621"/>
        <v/>
      </c>
      <c r="AU2273" s="82" t="str">
        <f t="shared" si="2621"/>
        <v/>
      </c>
      <c r="AV2273" s="82" t="str">
        <f t="shared" si="2621"/>
        <v/>
      </c>
      <c r="AW2273" s="82" t="str">
        <f t="shared" si="2621"/>
        <v/>
      </c>
      <c r="AX2273" s="82" t="str">
        <f t="shared" si="2621"/>
        <v/>
      </c>
      <c r="AY2273" s="82" t="str">
        <f t="shared" si="2621"/>
        <v/>
      </c>
      <c r="AZ2273" s="82" t="str">
        <f t="shared" si="2621"/>
        <v/>
      </c>
      <c r="BA2273" s="82" t="str">
        <f t="shared" si="2621"/>
        <v/>
      </c>
      <c r="BB2273" s="82" t="str">
        <f t="shared" si="2621"/>
        <v/>
      </c>
      <c r="BC2273" s="82" t="str">
        <f t="shared" si="2621"/>
        <v/>
      </c>
      <c r="BD2273" s="82" t="str">
        <f t="shared" si="2621"/>
        <v/>
      </c>
      <c r="BE2273" s="82" t="str">
        <f t="shared" si="2621"/>
        <v/>
      </c>
      <c r="BF2273" s="82" t="str">
        <f t="shared" si="2621"/>
        <v/>
      </c>
      <c r="BG2273" s="82" t="str">
        <f t="shared" si="2621"/>
        <v/>
      </c>
      <c r="BH2273" s="82" t="str">
        <f t="shared" si="2621"/>
        <v/>
      </c>
      <c r="BI2273" s="82" t="str">
        <f t="shared" si="2621"/>
        <v/>
      </c>
      <c r="BJ2273" s="82" t="str">
        <f t="shared" si="2620"/>
        <v/>
      </c>
      <c r="BK2273" s="83" t="str">
        <f t="shared" si="2575"/>
        <v/>
      </c>
    </row>
    <row r="2274" spans="1:63" x14ac:dyDescent="0.25">
      <c r="A2274" t="str">
        <f t="shared" si="2585"/>
        <v>1</v>
      </c>
      <c r="B2274" t="str">
        <f t="shared" si="2586"/>
        <v>0</v>
      </c>
      <c r="C2274">
        <f>COUNTIF($D$3:D2274,D2274)</f>
        <v>0</v>
      </c>
      <c r="J2274" t="str">
        <f t="shared" si="2587"/>
        <v/>
      </c>
      <c r="K2274" t="str">
        <f t="shared" si="2588"/>
        <v/>
      </c>
      <c r="L2274" t="str">
        <f t="shared" si="2589"/>
        <v xml:space="preserve"> </v>
      </c>
      <c r="M2274" t="str">
        <f t="shared" si="2590"/>
        <v/>
      </c>
      <c r="N2274" t="e">
        <f>VLOOKUP(E2274,HC!A:B,2,0)</f>
        <v>#N/A</v>
      </c>
      <c r="O2274" t="e">
        <f>VLOOKUP(N2274,HC!B:C,2,0)</f>
        <v>#N/A</v>
      </c>
      <c r="P2274" s="82" t="str">
        <f t="shared" ref="P2274:BI2274" si="2622">IFERROR(IF($G2274="inactive","",IF(AND($L2274&lt;P$1,$M2274&lt;P$1),"",IF(AND($L2274&gt;Q$1,$M2274&gt;Q$1),"",IF(AND($L2274&lt;P$1,$M2274&lt;=Q$1),$M2274-P$1,IF(AND($L2274&gt;=P$1,$M2274&gt;Q$1),Q$1-$L2274,IF(AND($L2274&gt;=P$1,$M2274&lt;=Q$1),$M2274-$L2274,IF(AND($L2274&lt;P$1,$M2274&gt;Q$1),Q$1-P$1,""))))))),"")</f>
        <v/>
      </c>
      <c r="Q2274" s="82" t="str">
        <f t="shared" si="2622"/>
        <v/>
      </c>
      <c r="R2274" s="82" t="str">
        <f t="shared" si="2622"/>
        <v/>
      </c>
      <c r="S2274" s="82" t="str">
        <f t="shared" si="2622"/>
        <v/>
      </c>
      <c r="T2274" s="82" t="str">
        <f t="shared" si="2622"/>
        <v/>
      </c>
      <c r="U2274" s="82" t="str">
        <f t="shared" si="2622"/>
        <v/>
      </c>
      <c r="V2274" s="82" t="str">
        <f t="shared" si="2622"/>
        <v/>
      </c>
      <c r="W2274" s="82" t="str">
        <f t="shared" si="2622"/>
        <v/>
      </c>
      <c r="X2274" s="82" t="str">
        <f t="shared" si="2622"/>
        <v/>
      </c>
      <c r="Y2274" s="82" t="str">
        <f t="shared" si="2622"/>
        <v/>
      </c>
      <c r="Z2274" s="82" t="str">
        <f t="shared" si="2622"/>
        <v/>
      </c>
      <c r="AA2274" s="82" t="str">
        <f t="shared" si="2622"/>
        <v/>
      </c>
      <c r="AB2274" s="82" t="str">
        <f t="shared" si="2622"/>
        <v/>
      </c>
      <c r="AC2274" s="82" t="str">
        <f t="shared" si="2622"/>
        <v/>
      </c>
      <c r="AD2274" s="82" t="str">
        <f t="shared" si="2622"/>
        <v/>
      </c>
      <c r="AE2274" s="82" t="str">
        <f t="shared" si="2622"/>
        <v/>
      </c>
      <c r="AF2274" s="82" t="str">
        <f t="shared" si="2622"/>
        <v/>
      </c>
      <c r="AG2274" s="82" t="str">
        <f t="shared" si="2622"/>
        <v/>
      </c>
      <c r="AH2274" s="82" t="str">
        <f t="shared" si="2622"/>
        <v/>
      </c>
      <c r="AI2274" s="82" t="str">
        <f t="shared" si="2622"/>
        <v/>
      </c>
      <c r="AJ2274" s="82" t="str">
        <f t="shared" si="2622"/>
        <v/>
      </c>
      <c r="AK2274" s="82" t="str">
        <f t="shared" si="2622"/>
        <v/>
      </c>
      <c r="AL2274" s="82" t="str">
        <f t="shared" si="2622"/>
        <v/>
      </c>
      <c r="AM2274" s="82" t="str">
        <f t="shared" si="2622"/>
        <v/>
      </c>
      <c r="AN2274" s="82" t="str">
        <f t="shared" si="2622"/>
        <v/>
      </c>
      <c r="AO2274" s="82" t="str">
        <f t="shared" si="2622"/>
        <v/>
      </c>
      <c r="AP2274" s="82" t="str">
        <f t="shared" si="2622"/>
        <v/>
      </c>
      <c r="AQ2274" s="82" t="str">
        <f t="shared" si="2622"/>
        <v/>
      </c>
      <c r="AR2274" s="82" t="str">
        <f t="shared" si="2622"/>
        <v/>
      </c>
      <c r="AS2274" s="82" t="str">
        <f t="shared" si="2622"/>
        <v/>
      </c>
      <c r="AT2274" s="82" t="str">
        <f t="shared" si="2622"/>
        <v/>
      </c>
      <c r="AU2274" s="82" t="str">
        <f t="shared" si="2622"/>
        <v/>
      </c>
      <c r="AV2274" s="82" t="str">
        <f t="shared" si="2622"/>
        <v/>
      </c>
      <c r="AW2274" s="82" t="str">
        <f t="shared" si="2622"/>
        <v/>
      </c>
      <c r="AX2274" s="82" t="str">
        <f t="shared" si="2622"/>
        <v/>
      </c>
      <c r="AY2274" s="82" t="str">
        <f t="shared" si="2622"/>
        <v/>
      </c>
      <c r="AZ2274" s="82" t="str">
        <f t="shared" si="2622"/>
        <v/>
      </c>
      <c r="BA2274" s="82" t="str">
        <f t="shared" si="2622"/>
        <v/>
      </c>
      <c r="BB2274" s="82" t="str">
        <f t="shared" si="2622"/>
        <v/>
      </c>
      <c r="BC2274" s="82" t="str">
        <f t="shared" si="2622"/>
        <v/>
      </c>
      <c r="BD2274" s="82" t="str">
        <f t="shared" si="2622"/>
        <v/>
      </c>
      <c r="BE2274" s="82" t="str">
        <f t="shared" si="2622"/>
        <v/>
      </c>
      <c r="BF2274" s="82" t="str">
        <f t="shared" si="2622"/>
        <v/>
      </c>
      <c r="BG2274" s="82" t="str">
        <f t="shared" si="2622"/>
        <v/>
      </c>
      <c r="BH2274" s="82" t="str">
        <f t="shared" si="2622"/>
        <v/>
      </c>
      <c r="BI2274" s="82" t="str">
        <f t="shared" si="2622"/>
        <v/>
      </c>
      <c r="BJ2274" s="82" t="str">
        <f t="shared" si="2620"/>
        <v/>
      </c>
      <c r="BK2274" s="83" t="str">
        <f t="shared" si="2575"/>
        <v/>
      </c>
    </row>
    <row r="2275" spans="1:63" x14ac:dyDescent="0.25">
      <c r="A2275" t="str">
        <f t="shared" si="2585"/>
        <v>1</v>
      </c>
      <c r="B2275" t="str">
        <f t="shared" si="2586"/>
        <v>0</v>
      </c>
      <c r="C2275">
        <f>COUNTIF($D$3:D2275,D2275)</f>
        <v>0</v>
      </c>
      <c r="J2275" t="str">
        <f t="shared" si="2587"/>
        <v/>
      </c>
      <c r="K2275" t="str">
        <f t="shared" si="2588"/>
        <v/>
      </c>
      <c r="L2275" t="str">
        <f t="shared" si="2589"/>
        <v xml:space="preserve"> </v>
      </c>
      <c r="M2275" t="str">
        <f t="shared" si="2590"/>
        <v/>
      </c>
      <c r="N2275" t="e">
        <f>VLOOKUP(E2275,HC!A:B,2,0)</f>
        <v>#N/A</v>
      </c>
      <c r="O2275" t="e">
        <f>VLOOKUP(N2275,HC!B:C,2,0)</f>
        <v>#N/A</v>
      </c>
      <c r="P2275" s="82" t="str">
        <f t="shared" ref="P2275:BI2275" si="2623">IFERROR(IF($G2275="inactive","",IF(AND($L2275&lt;P$1,$M2275&lt;P$1),"",IF(AND($L2275&gt;Q$1,$M2275&gt;Q$1),"",IF(AND($L2275&lt;P$1,$M2275&lt;=Q$1),$M2275-P$1,IF(AND($L2275&gt;=P$1,$M2275&gt;Q$1),Q$1-$L2275,IF(AND($L2275&gt;=P$1,$M2275&lt;=Q$1),$M2275-$L2275,IF(AND($L2275&lt;P$1,$M2275&gt;Q$1),Q$1-P$1,""))))))),"")</f>
        <v/>
      </c>
      <c r="Q2275" s="82" t="str">
        <f t="shared" si="2623"/>
        <v/>
      </c>
      <c r="R2275" s="82" t="str">
        <f t="shared" si="2623"/>
        <v/>
      </c>
      <c r="S2275" s="82" t="str">
        <f t="shared" si="2623"/>
        <v/>
      </c>
      <c r="T2275" s="82" t="str">
        <f t="shared" si="2623"/>
        <v/>
      </c>
      <c r="U2275" s="82" t="str">
        <f t="shared" si="2623"/>
        <v/>
      </c>
      <c r="V2275" s="82" t="str">
        <f t="shared" si="2623"/>
        <v/>
      </c>
      <c r="W2275" s="82" t="str">
        <f t="shared" si="2623"/>
        <v/>
      </c>
      <c r="X2275" s="82" t="str">
        <f t="shared" si="2623"/>
        <v/>
      </c>
      <c r="Y2275" s="82" t="str">
        <f t="shared" si="2623"/>
        <v/>
      </c>
      <c r="Z2275" s="82" t="str">
        <f t="shared" si="2623"/>
        <v/>
      </c>
      <c r="AA2275" s="82" t="str">
        <f t="shared" si="2623"/>
        <v/>
      </c>
      <c r="AB2275" s="82" t="str">
        <f t="shared" si="2623"/>
        <v/>
      </c>
      <c r="AC2275" s="82" t="str">
        <f t="shared" si="2623"/>
        <v/>
      </c>
      <c r="AD2275" s="82" t="str">
        <f t="shared" si="2623"/>
        <v/>
      </c>
      <c r="AE2275" s="82" t="str">
        <f t="shared" si="2623"/>
        <v/>
      </c>
      <c r="AF2275" s="82" t="str">
        <f t="shared" si="2623"/>
        <v/>
      </c>
      <c r="AG2275" s="82" t="str">
        <f t="shared" si="2623"/>
        <v/>
      </c>
      <c r="AH2275" s="82" t="str">
        <f t="shared" si="2623"/>
        <v/>
      </c>
      <c r="AI2275" s="82" t="str">
        <f t="shared" si="2623"/>
        <v/>
      </c>
      <c r="AJ2275" s="82" t="str">
        <f t="shared" si="2623"/>
        <v/>
      </c>
      <c r="AK2275" s="82" t="str">
        <f t="shared" si="2623"/>
        <v/>
      </c>
      <c r="AL2275" s="82" t="str">
        <f t="shared" si="2623"/>
        <v/>
      </c>
      <c r="AM2275" s="82" t="str">
        <f t="shared" si="2623"/>
        <v/>
      </c>
      <c r="AN2275" s="82" t="str">
        <f t="shared" si="2623"/>
        <v/>
      </c>
      <c r="AO2275" s="82" t="str">
        <f t="shared" si="2623"/>
        <v/>
      </c>
      <c r="AP2275" s="82" t="str">
        <f t="shared" si="2623"/>
        <v/>
      </c>
      <c r="AQ2275" s="82" t="str">
        <f t="shared" si="2623"/>
        <v/>
      </c>
      <c r="AR2275" s="82" t="str">
        <f t="shared" si="2623"/>
        <v/>
      </c>
      <c r="AS2275" s="82" t="str">
        <f t="shared" si="2623"/>
        <v/>
      </c>
      <c r="AT2275" s="82" t="str">
        <f t="shared" si="2623"/>
        <v/>
      </c>
      <c r="AU2275" s="82" t="str">
        <f t="shared" si="2623"/>
        <v/>
      </c>
      <c r="AV2275" s="82" t="str">
        <f t="shared" si="2623"/>
        <v/>
      </c>
      <c r="AW2275" s="82" t="str">
        <f t="shared" si="2623"/>
        <v/>
      </c>
      <c r="AX2275" s="82" t="str">
        <f t="shared" si="2623"/>
        <v/>
      </c>
      <c r="AY2275" s="82" t="str">
        <f t="shared" si="2623"/>
        <v/>
      </c>
      <c r="AZ2275" s="82" t="str">
        <f t="shared" si="2623"/>
        <v/>
      </c>
      <c r="BA2275" s="82" t="str">
        <f t="shared" si="2623"/>
        <v/>
      </c>
      <c r="BB2275" s="82" t="str">
        <f t="shared" si="2623"/>
        <v/>
      </c>
      <c r="BC2275" s="82" t="str">
        <f t="shared" si="2623"/>
        <v/>
      </c>
      <c r="BD2275" s="82" t="str">
        <f t="shared" si="2623"/>
        <v/>
      </c>
      <c r="BE2275" s="82" t="str">
        <f t="shared" si="2623"/>
        <v/>
      </c>
      <c r="BF2275" s="82" t="str">
        <f t="shared" si="2623"/>
        <v/>
      </c>
      <c r="BG2275" s="82" t="str">
        <f t="shared" si="2623"/>
        <v/>
      </c>
      <c r="BH2275" s="82" t="str">
        <f t="shared" si="2623"/>
        <v/>
      </c>
      <c r="BI2275" s="82" t="str">
        <f t="shared" si="2623"/>
        <v/>
      </c>
      <c r="BJ2275" s="82" t="str">
        <f t="shared" si="2620"/>
        <v/>
      </c>
      <c r="BK2275" s="83" t="str">
        <f t="shared" si="2575"/>
        <v/>
      </c>
    </row>
    <row r="2276" spans="1:63" x14ac:dyDescent="0.25">
      <c r="A2276" t="str">
        <f t="shared" si="2585"/>
        <v>1</v>
      </c>
      <c r="B2276" t="str">
        <f t="shared" si="2586"/>
        <v>0</v>
      </c>
      <c r="C2276">
        <f>COUNTIF($D$3:D2276,D2276)</f>
        <v>0</v>
      </c>
      <c r="J2276" t="str">
        <f t="shared" si="2587"/>
        <v/>
      </c>
      <c r="K2276" t="str">
        <f t="shared" si="2588"/>
        <v/>
      </c>
      <c r="L2276" t="str">
        <f t="shared" si="2589"/>
        <v xml:space="preserve"> </v>
      </c>
      <c r="M2276" t="str">
        <f t="shared" si="2590"/>
        <v/>
      </c>
      <c r="N2276" t="e">
        <f>VLOOKUP(E2276,HC!A:B,2,0)</f>
        <v>#N/A</v>
      </c>
      <c r="O2276" t="e">
        <f>VLOOKUP(N2276,HC!B:C,2,0)</f>
        <v>#N/A</v>
      </c>
      <c r="P2276" s="82" t="str">
        <f t="shared" ref="P2276:BI2276" si="2624">IFERROR(IF($G2276="inactive","",IF(AND($L2276&lt;P$1,$M2276&lt;P$1),"",IF(AND($L2276&gt;Q$1,$M2276&gt;Q$1),"",IF(AND($L2276&lt;P$1,$M2276&lt;=Q$1),$M2276-P$1,IF(AND($L2276&gt;=P$1,$M2276&gt;Q$1),Q$1-$L2276,IF(AND($L2276&gt;=P$1,$M2276&lt;=Q$1),$M2276-$L2276,IF(AND($L2276&lt;P$1,$M2276&gt;Q$1),Q$1-P$1,""))))))),"")</f>
        <v/>
      </c>
      <c r="Q2276" s="82" t="str">
        <f t="shared" si="2624"/>
        <v/>
      </c>
      <c r="R2276" s="82" t="str">
        <f t="shared" si="2624"/>
        <v/>
      </c>
      <c r="S2276" s="82" t="str">
        <f t="shared" si="2624"/>
        <v/>
      </c>
      <c r="T2276" s="82" t="str">
        <f t="shared" si="2624"/>
        <v/>
      </c>
      <c r="U2276" s="82" t="str">
        <f t="shared" si="2624"/>
        <v/>
      </c>
      <c r="V2276" s="82" t="str">
        <f t="shared" si="2624"/>
        <v/>
      </c>
      <c r="W2276" s="82" t="str">
        <f t="shared" si="2624"/>
        <v/>
      </c>
      <c r="X2276" s="82" t="str">
        <f t="shared" si="2624"/>
        <v/>
      </c>
      <c r="Y2276" s="82" t="str">
        <f t="shared" si="2624"/>
        <v/>
      </c>
      <c r="Z2276" s="82" t="str">
        <f t="shared" si="2624"/>
        <v/>
      </c>
      <c r="AA2276" s="82" t="str">
        <f t="shared" si="2624"/>
        <v/>
      </c>
      <c r="AB2276" s="82" t="str">
        <f t="shared" si="2624"/>
        <v/>
      </c>
      <c r="AC2276" s="82" t="str">
        <f t="shared" si="2624"/>
        <v/>
      </c>
      <c r="AD2276" s="82" t="str">
        <f t="shared" si="2624"/>
        <v/>
      </c>
      <c r="AE2276" s="82" t="str">
        <f t="shared" si="2624"/>
        <v/>
      </c>
      <c r="AF2276" s="82" t="str">
        <f t="shared" si="2624"/>
        <v/>
      </c>
      <c r="AG2276" s="82" t="str">
        <f t="shared" si="2624"/>
        <v/>
      </c>
      <c r="AH2276" s="82" t="str">
        <f t="shared" si="2624"/>
        <v/>
      </c>
      <c r="AI2276" s="82" t="str">
        <f t="shared" si="2624"/>
        <v/>
      </c>
      <c r="AJ2276" s="82" t="str">
        <f t="shared" si="2624"/>
        <v/>
      </c>
      <c r="AK2276" s="82" t="str">
        <f t="shared" si="2624"/>
        <v/>
      </c>
      <c r="AL2276" s="82" t="str">
        <f t="shared" si="2624"/>
        <v/>
      </c>
      <c r="AM2276" s="82" t="str">
        <f t="shared" si="2624"/>
        <v/>
      </c>
      <c r="AN2276" s="82" t="str">
        <f t="shared" si="2624"/>
        <v/>
      </c>
      <c r="AO2276" s="82" t="str">
        <f t="shared" si="2624"/>
        <v/>
      </c>
      <c r="AP2276" s="82" t="str">
        <f t="shared" si="2624"/>
        <v/>
      </c>
      <c r="AQ2276" s="82" t="str">
        <f t="shared" si="2624"/>
        <v/>
      </c>
      <c r="AR2276" s="82" t="str">
        <f t="shared" si="2624"/>
        <v/>
      </c>
      <c r="AS2276" s="82" t="str">
        <f t="shared" si="2624"/>
        <v/>
      </c>
      <c r="AT2276" s="82" t="str">
        <f t="shared" si="2624"/>
        <v/>
      </c>
      <c r="AU2276" s="82" t="str">
        <f t="shared" si="2624"/>
        <v/>
      </c>
      <c r="AV2276" s="82" t="str">
        <f t="shared" si="2624"/>
        <v/>
      </c>
      <c r="AW2276" s="82" t="str">
        <f t="shared" si="2624"/>
        <v/>
      </c>
      <c r="AX2276" s="82" t="str">
        <f t="shared" si="2624"/>
        <v/>
      </c>
      <c r="AY2276" s="82" t="str">
        <f t="shared" si="2624"/>
        <v/>
      </c>
      <c r="AZ2276" s="82" t="str">
        <f t="shared" si="2624"/>
        <v/>
      </c>
      <c r="BA2276" s="82" t="str">
        <f t="shared" si="2624"/>
        <v/>
      </c>
      <c r="BB2276" s="82" t="str">
        <f t="shared" si="2624"/>
        <v/>
      </c>
      <c r="BC2276" s="82" t="str">
        <f t="shared" si="2624"/>
        <v/>
      </c>
      <c r="BD2276" s="82" t="str">
        <f t="shared" si="2624"/>
        <v/>
      </c>
      <c r="BE2276" s="82" t="str">
        <f t="shared" si="2624"/>
        <v/>
      </c>
      <c r="BF2276" s="82" t="str">
        <f t="shared" si="2624"/>
        <v/>
      </c>
      <c r="BG2276" s="82" t="str">
        <f t="shared" si="2624"/>
        <v/>
      </c>
      <c r="BH2276" s="82" t="str">
        <f t="shared" si="2624"/>
        <v/>
      </c>
      <c r="BI2276" s="82" t="str">
        <f t="shared" si="2624"/>
        <v/>
      </c>
      <c r="BJ2276" s="82" t="str">
        <f t="shared" si="2620"/>
        <v/>
      </c>
      <c r="BK2276" s="83" t="str">
        <f t="shared" si="2575"/>
        <v/>
      </c>
    </row>
    <row r="2277" spans="1:63" x14ac:dyDescent="0.25">
      <c r="A2277" t="str">
        <f t="shared" si="2585"/>
        <v>1</v>
      </c>
      <c r="B2277" t="str">
        <f t="shared" si="2586"/>
        <v>0</v>
      </c>
      <c r="C2277">
        <f>COUNTIF($D$3:D2277,D2277)</f>
        <v>0</v>
      </c>
      <c r="J2277" t="str">
        <f t="shared" si="2587"/>
        <v/>
      </c>
      <c r="K2277" t="str">
        <f t="shared" si="2588"/>
        <v/>
      </c>
      <c r="L2277" t="str">
        <f t="shared" si="2589"/>
        <v xml:space="preserve"> </v>
      </c>
      <c r="M2277" t="str">
        <f t="shared" si="2590"/>
        <v/>
      </c>
      <c r="N2277" t="e">
        <f>VLOOKUP(E2277,HC!A:B,2,0)</f>
        <v>#N/A</v>
      </c>
      <c r="O2277" t="e">
        <f>VLOOKUP(N2277,HC!B:C,2,0)</f>
        <v>#N/A</v>
      </c>
      <c r="P2277" s="82" t="str">
        <f t="shared" ref="P2277:BI2277" si="2625">IFERROR(IF($G2277="inactive","",IF(AND($L2277&lt;P$1,$M2277&lt;P$1),"",IF(AND($L2277&gt;Q$1,$M2277&gt;Q$1),"",IF(AND($L2277&lt;P$1,$M2277&lt;=Q$1),$M2277-P$1,IF(AND($L2277&gt;=P$1,$M2277&gt;Q$1),Q$1-$L2277,IF(AND($L2277&gt;=P$1,$M2277&lt;=Q$1),$M2277-$L2277,IF(AND($L2277&lt;P$1,$M2277&gt;Q$1),Q$1-P$1,""))))))),"")</f>
        <v/>
      </c>
      <c r="Q2277" s="82" t="str">
        <f t="shared" si="2625"/>
        <v/>
      </c>
      <c r="R2277" s="82" t="str">
        <f t="shared" si="2625"/>
        <v/>
      </c>
      <c r="S2277" s="82" t="str">
        <f t="shared" si="2625"/>
        <v/>
      </c>
      <c r="T2277" s="82" t="str">
        <f t="shared" si="2625"/>
        <v/>
      </c>
      <c r="U2277" s="82" t="str">
        <f t="shared" si="2625"/>
        <v/>
      </c>
      <c r="V2277" s="82" t="str">
        <f t="shared" si="2625"/>
        <v/>
      </c>
      <c r="W2277" s="82" t="str">
        <f t="shared" si="2625"/>
        <v/>
      </c>
      <c r="X2277" s="82" t="str">
        <f t="shared" si="2625"/>
        <v/>
      </c>
      <c r="Y2277" s="82" t="str">
        <f t="shared" si="2625"/>
        <v/>
      </c>
      <c r="Z2277" s="82" t="str">
        <f t="shared" si="2625"/>
        <v/>
      </c>
      <c r="AA2277" s="82" t="str">
        <f t="shared" si="2625"/>
        <v/>
      </c>
      <c r="AB2277" s="82" t="str">
        <f t="shared" si="2625"/>
        <v/>
      </c>
      <c r="AC2277" s="82" t="str">
        <f t="shared" si="2625"/>
        <v/>
      </c>
      <c r="AD2277" s="82" t="str">
        <f t="shared" si="2625"/>
        <v/>
      </c>
      <c r="AE2277" s="82" t="str">
        <f t="shared" si="2625"/>
        <v/>
      </c>
      <c r="AF2277" s="82" t="str">
        <f t="shared" si="2625"/>
        <v/>
      </c>
      <c r="AG2277" s="82" t="str">
        <f t="shared" si="2625"/>
        <v/>
      </c>
      <c r="AH2277" s="82" t="str">
        <f t="shared" si="2625"/>
        <v/>
      </c>
      <c r="AI2277" s="82" t="str">
        <f t="shared" si="2625"/>
        <v/>
      </c>
      <c r="AJ2277" s="82" t="str">
        <f t="shared" si="2625"/>
        <v/>
      </c>
      <c r="AK2277" s="82" t="str">
        <f t="shared" si="2625"/>
        <v/>
      </c>
      <c r="AL2277" s="82" t="str">
        <f t="shared" si="2625"/>
        <v/>
      </c>
      <c r="AM2277" s="82" t="str">
        <f t="shared" si="2625"/>
        <v/>
      </c>
      <c r="AN2277" s="82" t="str">
        <f t="shared" si="2625"/>
        <v/>
      </c>
      <c r="AO2277" s="82" t="str">
        <f t="shared" si="2625"/>
        <v/>
      </c>
      <c r="AP2277" s="82" t="str">
        <f t="shared" si="2625"/>
        <v/>
      </c>
      <c r="AQ2277" s="82" t="str">
        <f t="shared" si="2625"/>
        <v/>
      </c>
      <c r="AR2277" s="82" t="str">
        <f t="shared" si="2625"/>
        <v/>
      </c>
      <c r="AS2277" s="82" t="str">
        <f t="shared" si="2625"/>
        <v/>
      </c>
      <c r="AT2277" s="82" t="str">
        <f t="shared" si="2625"/>
        <v/>
      </c>
      <c r="AU2277" s="82" t="str">
        <f t="shared" si="2625"/>
        <v/>
      </c>
      <c r="AV2277" s="82" t="str">
        <f t="shared" si="2625"/>
        <v/>
      </c>
      <c r="AW2277" s="82" t="str">
        <f t="shared" si="2625"/>
        <v/>
      </c>
      <c r="AX2277" s="82" t="str">
        <f t="shared" si="2625"/>
        <v/>
      </c>
      <c r="AY2277" s="82" t="str">
        <f t="shared" si="2625"/>
        <v/>
      </c>
      <c r="AZ2277" s="82" t="str">
        <f t="shared" si="2625"/>
        <v/>
      </c>
      <c r="BA2277" s="82" t="str">
        <f t="shared" si="2625"/>
        <v/>
      </c>
      <c r="BB2277" s="82" t="str">
        <f t="shared" si="2625"/>
        <v/>
      </c>
      <c r="BC2277" s="82" t="str">
        <f t="shared" si="2625"/>
        <v/>
      </c>
      <c r="BD2277" s="82" t="str">
        <f t="shared" si="2625"/>
        <v/>
      </c>
      <c r="BE2277" s="82" t="str">
        <f t="shared" si="2625"/>
        <v/>
      </c>
      <c r="BF2277" s="82" t="str">
        <f t="shared" si="2625"/>
        <v/>
      </c>
      <c r="BG2277" s="82" t="str">
        <f t="shared" si="2625"/>
        <v/>
      </c>
      <c r="BH2277" s="82" t="str">
        <f t="shared" si="2625"/>
        <v/>
      </c>
      <c r="BI2277" s="82" t="str">
        <f t="shared" si="2625"/>
        <v/>
      </c>
      <c r="BJ2277" s="82" t="str">
        <f t="shared" si="2620"/>
        <v/>
      </c>
      <c r="BK2277" s="83" t="str">
        <f t="shared" si="2575"/>
        <v/>
      </c>
    </row>
    <row r="2278" spans="1:63" x14ac:dyDescent="0.25">
      <c r="A2278" t="str">
        <f t="shared" si="2585"/>
        <v>1</v>
      </c>
      <c r="B2278" t="str">
        <f t="shared" si="2586"/>
        <v>0</v>
      </c>
      <c r="C2278">
        <f>COUNTIF($D$3:D2278,D2278)</f>
        <v>0</v>
      </c>
      <c r="J2278" t="str">
        <f t="shared" si="2587"/>
        <v/>
      </c>
      <c r="K2278" t="str">
        <f t="shared" si="2588"/>
        <v/>
      </c>
      <c r="L2278" t="str">
        <f t="shared" si="2589"/>
        <v xml:space="preserve"> </v>
      </c>
      <c r="M2278" t="str">
        <f t="shared" si="2590"/>
        <v/>
      </c>
      <c r="N2278" t="e">
        <f>VLOOKUP(E2278,HC!A:B,2,0)</f>
        <v>#N/A</v>
      </c>
      <c r="O2278" t="e">
        <f>VLOOKUP(N2278,HC!B:C,2,0)</f>
        <v>#N/A</v>
      </c>
      <c r="P2278" s="82" t="str">
        <f t="shared" ref="P2278:BI2278" si="2626">IFERROR(IF($G2278="inactive","",IF(AND($L2278&lt;P$1,$M2278&lt;P$1),"",IF(AND($L2278&gt;Q$1,$M2278&gt;Q$1),"",IF(AND($L2278&lt;P$1,$M2278&lt;=Q$1),$M2278-P$1,IF(AND($L2278&gt;=P$1,$M2278&gt;Q$1),Q$1-$L2278,IF(AND($L2278&gt;=P$1,$M2278&lt;=Q$1),$M2278-$L2278,IF(AND($L2278&lt;P$1,$M2278&gt;Q$1),Q$1-P$1,""))))))),"")</f>
        <v/>
      </c>
      <c r="Q2278" s="82" t="str">
        <f t="shared" si="2626"/>
        <v/>
      </c>
      <c r="R2278" s="82" t="str">
        <f t="shared" si="2626"/>
        <v/>
      </c>
      <c r="S2278" s="82" t="str">
        <f t="shared" si="2626"/>
        <v/>
      </c>
      <c r="T2278" s="82" t="str">
        <f t="shared" si="2626"/>
        <v/>
      </c>
      <c r="U2278" s="82" t="str">
        <f t="shared" si="2626"/>
        <v/>
      </c>
      <c r="V2278" s="82" t="str">
        <f t="shared" si="2626"/>
        <v/>
      </c>
      <c r="W2278" s="82" t="str">
        <f t="shared" si="2626"/>
        <v/>
      </c>
      <c r="X2278" s="82" t="str">
        <f t="shared" si="2626"/>
        <v/>
      </c>
      <c r="Y2278" s="82" t="str">
        <f t="shared" si="2626"/>
        <v/>
      </c>
      <c r="Z2278" s="82" t="str">
        <f t="shared" si="2626"/>
        <v/>
      </c>
      <c r="AA2278" s="82" t="str">
        <f t="shared" si="2626"/>
        <v/>
      </c>
      <c r="AB2278" s="82" t="str">
        <f t="shared" si="2626"/>
        <v/>
      </c>
      <c r="AC2278" s="82" t="str">
        <f t="shared" si="2626"/>
        <v/>
      </c>
      <c r="AD2278" s="82" t="str">
        <f t="shared" si="2626"/>
        <v/>
      </c>
      <c r="AE2278" s="82" t="str">
        <f t="shared" si="2626"/>
        <v/>
      </c>
      <c r="AF2278" s="82" t="str">
        <f t="shared" si="2626"/>
        <v/>
      </c>
      <c r="AG2278" s="82" t="str">
        <f t="shared" si="2626"/>
        <v/>
      </c>
      <c r="AH2278" s="82" t="str">
        <f t="shared" si="2626"/>
        <v/>
      </c>
      <c r="AI2278" s="82" t="str">
        <f t="shared" si="2626"/>
        <v/>
      </c>
      <c r="AJ2278" s="82" t="str">
        <f t="shared" si="2626"/>
        <v/>
      </c>
      <c r="AK2278" s="82" t="str">
        <f t="shared" si="2626"/>
        <v/>
      </c>
      <c r="AL2278" s="82" t="str">
        <f t="shared" si="2626"/>
        <v/>
      </c>
      <c r="AM2278" s="82" t="str">
        <f t="shared" si="2626"/>
        <v/>
      </c>
      <c r="AN2278" s="82" t="str">
        <f t="shared" si="2626"/>
        <v/>
      </c>
      <c r="AO2278" s="82" t="str">
        <f t="shared" si="2626"/>
        <v/>
      </c>
      <c r="AP2278" s="82" t="str">
        <f t="shared" si="2626"/>
        <v/>
      </c>
      <c r="AQ2278" s="82" t="str">
        <f t="shared" si="2626"/>
        <v/>
      </c>
      <c r="AR2278" s="82" t="str">
        <f t="shared" si="2626"/>
        <v/>
      </c>
      <c r="AS2278" s="82" t="str">
        <f t="shared" si="2626"/>
        <v/>
      </c>
      <c r="AT2278" s="82" t="str">
        <f t="shared" si="2626"/>
        <v/>
      </c>
      <c r="AU2278" s="82" t="str">
        <f t="shared" si="2626"/>
        <v/>
      </c>
      <c r="AV2278" s="82" t="str">
        <f t="shared" si="2626"/>
        <v/>
      </c>
      <c r="AW2278" s="82" t="str">
        <f t="shared" si="2626"/>
        <v/>
      </c>
      <c r="AX2278" s="82" t="str">
        <f t="shared" si="2626"/>
        <v/>
      </c>
      <c r="AY2278" s="82" t="str">
        <f t="shared" si="2626"/>
        <v/>
      </c>
      <c r="AZ2278" s="82" t="str">
        <f t="shared" si="2626"/>
        <v/>
      </c>
      <c r="BA2278" s="82" t="str">
        <f t="shared" si="2626"/>
        <v/>
      </c>
      <c r="BB2278" s="82" t="str">
        <f t="shared" si="2626"/>
        <v/>
      </c>
      <c r="BC2278" s="82" t="str">
        <f t="shared" si="2626"/>
        <v/>
      </c>
      <c r="BD2278" s="82" t="str">
        <f t="shared" si="2626"/>
        <v/>
      </c>
      <c r="BE2278" s="82" t="str">
        <f t="shared" si="2626"/>
        <v/>
      </c>
      <c r="BF2278" s="82" t="str">
        <f t="shared" si="2626"/>
        <v/>
      </c>
      <c r="BG2278" s="82" t="str">
        <f t="shared" si="2626"/>
        <v/>
      </c>
      <c r="BH2278" s="82" t="str">
        <f t="shared" si="2626"/>
        <v/>
      </c>
      <c r="BI2278" s="82" t="str">
        <f t="shared" si="2626"/>
        <v/>
      </c>
      <c r="BJ2278" s="82" t="str">
        <f t="shared" si="2620"/>
        <v/>
      </c>
      <c r="BK2278" s="83" t="str">
        <f t="shared" si="2575"/>
        <v/>
      </c>
    </row>
    <row r="2279" spans="1:63" x14ac:dyDescent="0.25">
      <c r="A2279" t="str">
        <f t="shared" si="2585"/>
        <v>1</v>
      </c>
      <c r="B2279" t="str">
        <f t="shared" si="2586"/>
        <v>0</v>
      </c>
      <c r="C2279">
        <f>COUNTIF($D$3:D2279,D2279)</f>
        <v>0</v>
      </c>
      <c r="J2279" t="str">
        <f t="shared" si="2587"/>
        <v/>
      </c>
      <c r="K2279" t="str">
        <f t="shared" si="2588"/>
        <v/>
      </c>
      <c r="L2279" t="str">
        <f t="shared" si="2589"/>
        <v xml:space="preserve"> </v>
      </c>
      <c r="M2279" t="str">
        <f t="shared" si="2590"/>
        <v/>
      </c>
      <c r="N2279" t="e">
        <f>VLOOKUP(E2279,HC!A:B,2,0)</f>
        <v>#N/A</v>
      </c>
      <c r="O2279" t="e">
        <f>VLOOKUP(N2279,HC!B:C,2,0)</f>
        <v>#N/A</v>
      </c>
      <c r="P2279" s="82" t="str">
        <f t="shared" ref="P2279:BI2279" si="2627">IFERROR(IF($G2279="inactive","",IF(AND($L2279&lt;P$1,$M2279&lt;P$1),"",IF(AND($L2279&gt;Q$1,$M2279&gt;Q$1),"",IF(AND($L2279&lt;P$1,$M2279&lt;=Q$1),$M2279-P$1,IF(AND($L2279&gt;=P$1,$M2279&gt;Q$1),Q$1-$L2279,IF(AND($L2279&gt;=P$1,$M2279&lt;=Q$1),$M2279-$L2279,IF(AND($L2279&lt;P$1,$M2279&gt;Q$1),Q$1-P$1,""))))))),"")</f>
        <v/>
      </c>
      <c r="Q2279" s="82" t="str">
        <f t="shared" si="2627"/>
        <v/>
      </c>
      <c r="R2279" s="82" t="str">
        <f t="shared" si="2627"/>
        <v/>
      </c>
      <c r="S2279" s="82" t="str">
        <f t="shared" si="2627"/>
        <v/>
      </c>
      <c r="T2279" s="82" t="str">
        <f t="shared" si="2627"/>
        <v/>
      </c>
      <c r="U2279" s="82" t="str">
        <f t="shared" si="2627"/>
        <v/>
      </c>
      <c r="V2279" s="82" t="str">
        <f t="shared" si="2627"/>
        <v/>
      </c>
      <c r="W2279" s="82" t="str">
        <f t="shared" si="2627"/>
        <v/>
      </c>
      <c r="X2279" s="82" t="str">
        <f t="shared" si="2627"/>
        <v/>
      </c>
      <c r="Y2279" s="82" t="str">
        <f t="shared" si="2627"/>
        <v/>
      </c>
      <c r="Z2279" s="82" t="str">
        <f t="shared" si="2627"/>
        <v/>
      </c>
      <c r="AA2279" s="82" t="str">
        <f t="shared" si="2627"/>
        <v/>
      </c>
      <c r="AB2279" s="82" t="str">
        <f t="shared" si="2627"/>
        <v/>
      </c>
      <c r="AC2279" s="82" t="str">
        <f t="shared" si="2627"/>
        <v/>
      </c>
      <c r="AD2279" s="82" t="str">
        <f t="shared" si="2627"/>
        <v/>
      </c>
      <c r="AE2279" s="82" t="str">
        <f t="shared" si="2627"/>
        <v/>
      </c>
      <c r="AF2279" s="82" t="str">
        <f t="shared" si="2627"/>
        <v/>
      </c>
      <c r="AG2279" s="82" t="str">
        <f t="shared" si="2627"/>
        <v/>
      </c>
      <c r="AH2279" s="82" t="str">
        <f t="shared" si="2627"/>
        <v/>
      </c>
      <c r="AI2279" s="82" t="str">
        <f t="shared" si="2627"/>
        <v/>
      </c>
      <c r="AJ2279" s="82" t="str">
        <f t="shared" si="2627"/>
        <v/>
      </c>
      <c r="AK2279" s="82" t="str">
        <f t="shared" si="2627"/>
        <v/>
      </c>
      <c r="AL2279" s="82" t="str">
        <f t="shared" si="2627"/>
        <v/>
      </c>
      <c r="AM2279" s="82" t="str">
        <f t="shared" si="2627"/>
        <v/>
      </c>
      <c r="AN2279" s="82" t="str">
        <f t="shared" si="2627"/>
        <v/>
      </c>
      <c r="AO2279" s="82" t="str">
        <f t="shared" si="2627"/>
        <v/>
      </c>
      <c r="AP2279" s="82" t="str">
        <f t="shared" si="2627"/>
        <v/>
      </c>
      <c r="AQ2279" s="82" t="str">
        <f t="shared" si="2627"/>
        <v/>
      </c>
      <c r="AR2279" s="82" t="str">
        <f t="shared" si="2627"/>
        <v/>
      </c>
      <c r="AS2279" s="82" t="str">
        <f t="shared" si="2627"/>
        <v/>
      </c>
      <c r="AT2279" s="82" t="str">
        <f t="shared" si="2627"/>
        <v/>
      </c>
      <c r="AU2279" s="82" t="str">
        <f t="shared" si="2627"/>
        <v/>
      </c>
      <c r="AV2279" s="82" t="str">
        <f t="shared" si="2627"/>
        <v/>
      </c>
      <c r="AW2279" s="82" t="str">
        <f t="shared" si="2627"/>
        <v/>
      </c>
      <c r="AX2279" s="82" t="str">
        <f t="shared" si="2627"/>
        <v/>
      </c>
      <c r="AY2279" s="82" t="str">
        <f t="shared" si="2627"/>
        <v/>
      </c>
      <c r="AZ2279" s="82" t="str">
        <f t="shared" si="2627"/>
        <v/>
      </c>
      <c r="BA2279" s="82" t="str">
        <f t="shared" si="2627"/>
        <v/>
      </c>
      <c r="BB2279" s="82" t="str">
        <f t="shared" si="2627"/>
        <v/>
      </c>
      <c r="BC2279" s="82" t="str">
        <f t="shared" si="2627"/>
        <v/>
      </c>
      <c r="BD2279" s="82" t="str">
        <f t="shared" si="2627"/>
        <v/>
      </c>
      <c r="BE2279" s="82" t="str">
        <f t="shared" si="2627"/>
        <v/>
      </c>
      <c r="BF2279" s="82" t="str">
        <f t="shared" si="2627"/>
        <v/>
      </c>
      <c r="BG2279" s="82" t="str">
        <f t="shared" si="2627"/>
        <v/>
      </c>
      <c r="BH2279" s="82" t="str">
        <f t="shared" si="2627"/>
        <v/>
      </c>
      <c r="BI2279" s="82" t="str">
        <f t="shared" si="2627"/>
        <v/>
      </c>
      <c r="BJ2279" s="82" t="str">
        <f t="shared" si="2620"/>
        <v/>
      </c>
      <c r="BK2279" s="83" t="str">
        <f t="shared" si="2575"/>
        <v/>
      </c>
    </row>
    <row r="2280" spans="1:63" x14ac:dyDescent="0.25">
      <c r="A2280" t="str">
        <f t="shared" si="2585"/>
        <v>1</v>
      </c>
      <c r="B2280" t="str">
        <f t="shared" si="2586"/>
        <v>0</v>
      </c>
      <c r="C2280">
        <f>COUNTIF($D$3:D2280,D2280)</f>
        <v>0</v>
      </c>
      <c r="J2280" t="str">
        <f t="shared" si="2587"/>
        <v/>
      </c>
      <c r="K2280" t="str">
        <f t="shared" si="2588"/>
        <v/>
      </c>
      <c r="L2280" t="str">
        <f t="shared" si="2589"/>
        <v xml:space="preserve"> </v>
      </c>
      <c r="M2280" t="str">
        <f t="shared" si="2590"/>
        <v/>
      </c>
      <c r="N2280" t="e">
        <f>VLOOKUP(E2280,HC!A:B,2,0)</f>
        <v>#N/A</v>
      </c>
      <c r="O2280" t="e">
        <f>VLOOKUP(N2280,HC!B:C,2,0)</f>
        <v>#N/A</v>
      </c>
      <c r="P2280" s="82" t="str">
        <f t="shared" ref="P2280:BI2280" si="2628">IFERROR(IF($G2280="inactive","",IF(AND($L2280&lt;P$1,$M2280&lt;P$1),"",IF(AND($L2280&gt;Q$1,$M2280&gt;Q$1),"",IF(AND($L2280&lt;P$1,$M2280&lt;=Q$1),$M2280-P$1,IF(AND($L2280&gt;=P$1,$M2280&gt;Q$1),Q$1-$L2280,IF(AND($L2280&gt;=P$1,$M2280&lt;=Q$1),$M2280-$L2280,IF(AND($L2280&lt;P$1,$M2280&gt;Q$1),Q$1-P$1,""))))))),"")</f>
        <v/>
      </c>
      <c r="Q2280" s="82" t="str">
        <f t="shared" si="2628"/>
        <v/>
      </c>
      <c r="R2280" s="82" t="str">
        <f t="shared" si="2628"/>
        <v/>
      </c>
      <c r="S2280" s="82" t="str">
        <f t="shared" si="2628"/>
        <v/>
      </c>
      <c r="T2280" s="82" t="str">
        <f t="shared" si="2628"/>
        <v/>
      </c>
      <c r="U2280" s="82" t="str">
        <f t="shared" si="2628"/>
        <v/>
      </c>
      <c r="V2280" s="82" t="str">
        <f t="shared" si="2628"/>
        <v/>
      </c>
      <c r="W2280" s="82" t="str">
        <f t="shared" si="2628"/>
        <v/>
      </c>
      <c r="X2280" s="82" t="str">
        <f t="shared" si="2628"/>
        <v/>
      </c>
      <c r="Y2280" s="82" t="str">
        <f t="shared" si="2628"/>
        <v/>
      </c>
      <c r="Z2280" s="82" t="str">
        <f t="shared" si="2628"/>
        <v/>
      </c>
      <c r="AA2280" s="82" t="str">
        <f t="shared" si="2628"/>
        <v/>
      </c>
      <c r="AB2280" s="82" t="str">
        <f t="shared" si="2628"/>
        <v/>
      </c>
      <c r="AC2280" s="82" t="str">
        <f t="shared" si="2628"/>
        <v/>
      </c>
      <c r="AD2280" s="82" t="str">
        <f t="shared" si="2628"/>
        <v/>
      </c>
      <c r="AE2280" s="82" t="str">
        <f t="shared" si="2628"/>
        <v/>
      </c>
      <c r="AF2280" s="82" t="str">
        <f t="shared" si="2628"/>
        <v/>
      </c>
      <c r="AG2280" s="82" t="str">
        <f t="shared" si="2628"/>
        <v/>
      </c>
      <c r="AH2280" s="82" t="str">
        <f t="shared" si="2628"/>
        <v/>
      </c>
      <c r="AI2280" s="82" t="str">
        <f t="shared" si="2628"/>
        <v/>
      </c>
      <c r="AJ2280" s="82" t="str">
        <f t="shared" si="2628"/>
        <v/>
      </c>
      <c r="AK2280" s="82" t="str">
        <f t="shared" si="2628"/>
        <v/>
      </c>
      <c r="AL2280" s="82" t="str">
        <f t="shared" si="2628"/>
        <v/>
      </c>
      <c r="AM2280" s="82" t="str">
        <f t="shared" si="2628"/>
        <v/>
      </c>
      <c r="AN2280" s="82" t="str">
        <f t="shared" si="2628"/>
        <v/>
      </c>
      <c r="AO2280" s="82" t="str">
        <f t="shared" si="2628"/>
        <v/>
      </c>
      <c r="AP2280" s="82" t="str">
        <f t="shared" si="2628"/>
        <v/>
      </c>
      <c r="AQ2280" s="82" t="str">
        <f t="shared" si="2628"/>
        <v/>
      </c>
      <c r="AR2280" s="82" t="str">
        <f t="shared" si="2628"/>
        <v/>
      </c>
      <c r="AS2280" s="82" t="str">
        <f t="shared" si="2628"/>
        <v/>
      </c>
      <c r="AT2280" s="82" t="str">
        <f t="shared" si="2628"/>
        <v/>
      </c>
      <c r="AU2280" s="82" t="str">
        <f t="shared" si="2628"/>
        <v/>
      </c>
      <c r="AV2280" s="82" t="str">
        <f t="shared" si="2628"/>
        <v/>
      </c>
      <c r="AW2280" s="82" t="str">
        <f t="shared" si="2628"/>
        <v/>
      </c>
      <c r="AX2280" s="82" t="str">
        <f t="shared" si="2628"/>
        <v/>
      </c>
      <c r="AY2280" s="82" t="str">
        <f t="shared" si="2628"/>
        <v/>
      </c>
      <c r="AZ2280" s="82" t="str">
        <f t="shared" si="2628"/>
        <v/>
      </c>
      <c r="BA2280" s="82" t="str">
        <f t="shared" si="2628"/>
        <v/>
      </c>
      <c r="BB2280" s="82" t="str">
        <f t="shared" si="2628"/>
        <v/>
      </c>
      <c r="BC2280" s="82" t="str">
        <f t="shared" si="2628"/>
        <v/>
      </c>
      <c r="BD2280" s="82" t="str">
        <f t="shared" si="2628"/>
        <v/>
      </c>
      <c r="BE2280" s="82" t="str">
        <f t="shared" si="2628"/>
        <v/>
      </c>
      <c r="BF2280" s="82" t="str">
        <f t="shared" si="2628"/>
        <v/>
      </c>
      <c r="BG2280" s="82" t="str">
        <f t="shared" si="2628"/>
        <v/>
      </c>
      <c r="BH2280" s="82" t="str">
        <f t="shared" si="2628"/>
        <v/>
      </c>
      <c r="BI2280" s="82" t="str">
        <f t="shared" si="2628"/>
        <v/>
      </c>
      <c r="BJ2280" s="82" t="str">
        <f t="shared" si="2620"/>
        <v/>
      </c>
      <c r="BK2280" s="83" t="str">
        <f t="shared" si="2575"/>
        <v/>
      </c>
    </row>
    <row r="2281" spans="1:63" x14ac:dyDescent="0.25">
      <c r="A2281" t="str">
        <f t="shared" si="2585"/>
        <v>1</v>
      </c>
      <c r="B2281" t="str">
        <f t="shared" si="2586"/>
        <v>0</v>
      </c>
      <c r="C2281">
        <f>COUNTIF($D$3:D2281,D2281)</f>
        <v>0</v>
      </c>
      <c r="J2281" t="str">
        <f t="shared" si="2587"/>
        <v/>
      </c>
      <c r="K2281" t="str">
        <f t="shared" si="2588"/>
        <v/>
      </c>
      <c r="L2281" t="str">
        <f t="shared" si="2589"/>
        <v xml:space="preserve"> </v>
      </c>
      <c r="M2281" t="str">
        <f t="shared" si="2590"/>
        <v/>
      </c>
      <c r="N2281" t="e">
        <f>VLOOKUP(E2281,HC!A:B,2,0)</f>
        <v>#N/A</v>
      </c>
      <c r="O2281" t="e">
        <f>VLOOKUP(N2281,HC!B:C,2,0)</f>
        <v>#N/A</v>
      </c>
      <c r="P2281" s="82" t="str">
        <f t="shared" ref="P2281:BI2281" si="2629">IFERROR(IF($G2281="inactive","",IF(AND($L2281&lt;P$1,$M2281&lt;P$1),"",IF(AND($L2281&gt;Q$1,$M2281&gt;Q$1),"",IF(AND($L2281&lt;P$1,$M2281&lt;=Q$1),$M2281-P$1,IF(AND($L2281&gt;=P$1,$M2281&gt;Q$1),Q$1-$L2281,IF(AND($L2281&gt;=P$1,$M2281&lt;=Q$1),$M2281-$L2281,IF(AND($L2281&lt;P$1,$M2281&gt;Q$1),Q$1-P$1,""))))))),"")</f>
        <v/>
      </c>
      <c r="Q2281" s="82" t="str">
        <f t="shared" si="2629"/>
        <v/>
      </c>
      <c r="R2281" s="82" t="str">
        <f t="shared" si="2629"/>
        <v/>
      </c>
      <c r="S2281" s="82" t="str">
        <f t="shared" si="2629"/>
        <v/>
      </c>
      <c r="T2281" s="82" t="str">
        <f t="shared" si="2629"/>
        <v/>
      </c>
      <c r="U2281" s="82" t="str">
        <f t="shared" si="2629"/>
        <v/>
      </c>
      <c r="V2281" s="82" t="str">
        <f t="shared" si="2629"/>
        <v/>
      </c>
      <c r="W2281" s="82" t="str">
        <f t="shared" si="2629"/>
        <v/>
      </c>
      <c r="X2281" s="82" t="str">
        <f t="shared" si="2629"/>
        <v/>
      </c>
      <c r="Y2281" s="82" t="str">
        <f t="shared" si="2629"/>
        <v/>
      </c>
      <c r="Z2281" s="82" t="str">
        <f t="shared" si="2629"/>
        <v/>
      </c>
      <c r="AA2281" s="82" t="str">
        <f t="shared" si="2629"/>
        <v/>
      </c>
      <c r="AB2281" s="82" t="str">
        <f t="shared" si="2629"/>
        <v/>
      </c>
      <c r="AC2281" s="82" t="str">
        <f t="shared" si="2629"/>
        <v/>
      </c>
      <c r="AD2281" s="82" t="str">
        <f t="shared" si="2629"/>
        <v/>
      </c>
      <c r="AE2281" s="82" t="str">
        <f t="shared" si="2629"/>
        <v/>
      </c>
      <c r="AF2281" s="82" t="str">
        <f t="shared" si="2629"/>
        <v/>
      </c>
      <c r="AG2281" s="82" t="str">
        <f t="shared" si="2629"/>
        <v/>
      </c>
      <c r="AH2281" s="82" t="str">
        <f t="shared" si="2629"/>
        <v/>
      </c>
      <c r="AI2281" s="82" t="str">
        <f t="shared" si="2629"/>
        <v/>
      </c>
      <c r="AJ2281" s="82" t="str">
        <f t="shared" si="2629"/>
        <v/>
      </c>
      <c r="AK2281" s="82" t="str">
        <f t="shared" si="2629"/>
        <v/>
      </c>
      <c r="AL2281" s="82" t="str">
        <f t="shared" si="2629"/>
        <v/>
      </c>
      <c r="AM2281" s="82" t="str">
        <f t="shared" si="2629"/>
        <v/>
      </c>
      <c r="AN2281" s="82" t="str">
        <f t="shared" si="2629"/>
        <v/>
      </c>
      <c r="AO2281" s="82" t="str">
        <f t="shared" si="2629"/>
        <v/>
      </c>
      <c r="AP2281" s="82" t="str">
        <f t="shared" si="2629"/>
        <v/>
      </c>
      <c r="AQ2281" s="82" t="str">
        <f t="shared" si="2629"/>
        <v/>
      </c>
      <c r="AR2281" s="82" t="str">
        <f t="shared" si="2629"/>
        <v/>
      </c>
      <c r="AS2281" s="82" t="str">
        <f t="shared" si="2629"/>
        <v/>
      </c>
      <c r="AT2281" s="82" t="str">
        <f t="shared" si="2629"/>
        <v/>
      </c>
      <c r="AU2281" s="82" t="str">
        <f t="shared" si="2629"/>
        <v/>
      </c>
      <c r="AV2281" s="82" t="str">
        <f t="shared" si="2629"/>
        <v/>
      </c>
      <c r="AW2281" s="82" t="str">
        <f t="shared" si="2629"/>
        <v/>
      </c>
      <c r="AX2281" s="82" t="str">
        <f t="shared" si="2629"/>
        <v/>
      </c>
      <c r="AY2281" s="82" t="str">
        <f t="shared" si="2629"/>
        <v/>
      </c>
      <c r="AZ2281" s="82" t="str">
        <f t="shared" si="2629"/>
        <v/>
      </c>
      <c r="BA2281" s="82" t="str">
        <f t="shared" si="2629"/>
        <v/>
      </c>
      <c r="BB2281" s="82" t="str">
        <f t="shared" si="2629"/>
        <v/>
      </c>
      <c r="BC2281" s="82" t="str">
        <f t="shared" si="2629"/>
        <v/>
      </c>
      <c r="BD2281" s="82" t="str">
        <f t="shared" si="2629"/>
        <v/>
      </c>
      <c r="BE2281" s="82" t="str">
        <f t="shared" si="2629"/>
        <v/>
      </c>
      <c r="BF2281" s="82" t="str">
        <f t="shared" si="2629"/>
        <v/>
      </c>
      <c r="BG2281" s="82" t="str">
        <f t="shared" si="2629"/>
        <v/>
      </c>
      <c r="BH2281" s="82" t="str">
        <f t="shared" si="2629"/>
        <v/>
      </c>
      <c r="BI2281" s="82" t="str">
        <f t="shared" si="2629"/>
        <v/>
      </c>
      <c r="BJ2281" s="82" t="str">
        <f t="shared" si="2620"/>
        <v/>
      </c>
      <c r="BK2281" s="83" t="str">
        <f t="shared" si="2575"/>
        <v/>
      </c>
    </row>
    <row r="2282" spans="1:63" x14ac:dyDescent="0.25">
      <c r="A2282" t="str">
        <f t="shared" si="2585"/>
        <v>1</v>
      </c>
      <c r="B2282" t="str">
        <f t="shared" si="2586"/>
        <v>0</v>
      </c>
      <c r="C2282">
        <f>COUNTIF($D$3:D2282,D2282)</f>
        <v>0</v>
      </c>
      <c r="J2282" t="str">
        <f t="shared" si="2587"/>
        <v/>
      </c>
      <c r="K2282" t="str">
        <f t="shared" si="2588"/>
        <v/>
      </c>
      <c r="L2282" t="str">
        <f t="shared" si="2589"/>
        <v xml:space="preserve"> </v>
      </c>
      <c r="M2282" t="str">
        <f t="shared" si="2590"/>
        <v/>
      </c>
      <c r="N2282" t="e">
        <f>VLOOKUP(E2282,HC!A:B,2,0)</f>
        <v>#N/A</v>
      </c>
      <c r="O2282" t="e">
        <f>VLOOKUP(N2282,HC!B:C,2,0)</f>
        <v>#N/A</v>
      </c>
      <c r="P2282" s="82" t="str">
        <f t="shared" ref="P2282:BI2282" si="2630">IFERROR(IF($G2282="inactive","",IF(AND($L2282&lt;P$1,$M2282&lt;P$1),"",IF(AND($L2282&gt;Q$1,$M2282&gt;Q$1),"",IF(AND($L2282&lt;P$1,$M2282&lt;=Q$1),$M2282-P$1,IF(AND($L2282&gt;=P$1,$M2282&gt;Q$1),Q$1-$L2282,IF(AND($L2282&gt;=P$1,$M2282&lt;=Q$1),$M2282-$L2282,IF(AND($L2282&lt;P$1,$M2282&gt;Q$1),Q$1-P$1,""))))))),"")</f>
        <v/>
      </c>
      <c r="Q2282" s="82" t="str">
        <f t="shared" si="2630"/>
        <v/>
      </c>
      <c r="R2282" s="82" t="str">
        <f t="shared" si="2630"/>
        <v/>
      </c>
      <c r="S2282" s="82" t="str">
        <f t="shared" si="2630"/>
        <v/>
      </c>
      <c r="T2282" s="82" t="str">
        <f t="shared" si="2630"/>
        <v/>
      </c>
      <c r="U2282" s="82" t="str">
        <f t="shared" si="2630"/>
        <v/>
      </c>
      <c r="V2282" s="82" t="str">
        <f t="shared" si="2630"/>
        <v/>
      </c>
      <c r="W2282" s="82" t="str">
        <f t="shared" si="2630"/>
        <v/>
      </c>
      <c r="X2282" s="82" t="str">
        <f t="shared" si="2630"/>
        <v/>
      </c>
      <c r="Y2282" s="82" t="str">
        <f t="shared" si="2630"/>
        <v/>
      </c>
      <c r="Z2282" s="82" t="str">
        <f t="shared" si="2630"/>
        <v/>
      </c>
      <c r="AA2282" s="82" t="str">
        <f t="shared" si="2630"/>
        <v/>
      </c>
      <c r="AB2282" s="82" t="str">
        <f t="shared" si="2630"/>
        <v/>
      </c>
      <c r="AC2282" s="82" t="str">
        <f t="shared" si="2630"/>
        <v/>
      </c>
      <c r="AD2282" s="82" t="str">
        <f t="shared" si="2630"/>
        <v/>
      </c>
      <c r="AE2282" s="82" t="str">
        <f t="shared" si="2630"/>
        <v/>
      </c>
      <c r="AF2282" s="82" t="str">
        <f t="shared" si="2630"/>
        <v/>
      </c>
      <c r="AG2282" s="82" t="str">
        <f t="shared" si="2630"/>
        <v/>
      </c>
      <c r="AH2282" s="82" t="str">
        <f t="shared" si="2630"/>
        <v/>
      </c>
      <c r="AI2282" s="82" t="str">
        <f t="shared" si="2630"/>
        <v/>
      </c>
      <c r="AJ2282" s="82" t="str">
        <f t="shared" si="2630"/>
        <v/>
      </c>
      <c r="AK2282" s="82" t="str">
        <f t="shared" si="2630"/>
        <v/>
      </c>
      <c r="AL2282" s="82" t="str">
        <f t="shared" si="2630"/>
        <v/>
      </c>
      <c r="AM2282" s="82" t="str">
        <f t="shared" si="2630"/>
        <v/>
      </c>
      <c r="AN2282" s="82" t="str">
        <f t="shared" si="2630"/>
        <v/>
      </c>
      <c r="AO2282" s="82" t="str">
        <f t="shared" si="2630"/>
        <v/>
      </c>
      <c r="AP2282" s="82" t="str">
        <f t="shared" si="2630"/>
        <v/>
      </c>
      <c r="AQ2282" s="82" t="str">
        <f t="shared" si="2630"/>
        <v/>
      </c>
      <c r="AR2282" s="82" t="str">
        <f t="shared" si="2630"/>
        <v/>
      </c>
      <c r="AS2282" s="82" t="str">
        <f t="shared" si="2630"/>
        <v/>
      </c>
      <c r="AT2282" s="82" t="str">
        <f t="shared" si="2630"/>
        <v/>
      </c>
      <c r="AU2282" s="82" t="str">
        <f t="shared" si="2630"/>
        <v/>
      </c>
      <c r="AV2282" s="82" t="str">
        <f t="shared" si="2630"/>
        <v/>
      </c>
      <c r="AW2282" s="82" t="str">
        <f t="shared" si="2630"/>
        <v/>
      </c>
      <c r="AX2282" s="82" t="str">
        <f t="shared" si="2630"/>
        <v/>
      </c>
      <c r="AY2282" s="82" t="str">
        <f t="shared" si="2630"/>
        <v/>
      </c>
      <c r="AZ2282" s="82" t="str">
        <f t="shared" si="2630"/>
        <v/>
      </c>
      <c r="BA2282" s="82" t="str">
        <f t="shared" si="2630"/>
        <v/>
      </c>
      <c r="BB2282" s="82" t="str">
        <f t="shared" si="2630"/>
        <v/>
      </c>
      <c r="BC2282" s="82" t="str">
        <f t="shared" si="2630"/>
        <v/>
      </c>
      <c r="BD2282" s="82" t="str">
        <f t="shared" si="2630"/>
        <v/>
      </c>
      <c r="BE2282" s="82" t="str">
        <f t="shared" si="2630"/>
        <v/>
      </c>
      <c r="BF2282" s="82" t="str">
        <f t="shared" si="2630"/>
        <v/>
      </c>
      <c r="BG2282" s="82" t="str">
        <f t="shared" si="2630"/>
        <v/>
      </c>
      <c r="BH2282" s="82" t="str">
        <f t="shared" si="2630"/>
        <v/>
      </c>
      <c r="BI2282" s="82" t="str">
        <f t="shared" si="2630"/>
        <v/>
      </c>
      <c r="BJ2282" s="82" t="str">
        <f t="shared" si="2620"/>
        <v/>
      </c>
      <c r="BK2282" s="83" t="str">
        <f t="shared" si="2575"/>
        <v/>
      </c>
    </row>
    <row r="2283" spans="1:63" x14ac:dyDescent="0.25">
      <c r="A2283" t="str">
        <f t="shared" si="2585"/>
        <v>1</v>
      </c>
      <c r="B2283" t="str">
        <f t="shared" si="2586"/>
        <v>0</v>
      </c>
      <c r="C2283">
        <f>COUNTIF($D$3:D2283,D2283)</f>
        <v>0</v>
      </c>
      <c r="J2283" t="str">
        <f t="shared" si="2587"/>
        <v/>
      </c>
      <c r="K2283" t="str">
        <f t="shared" si="2588"/>
        <v/>
      </c>
      <c r="L2283" t="str">
        <f t="shared" si="2589"/>
        <v xml:space="preserve"> </v>
      </c>
      <c r="M2283" t="str">
        <f t="shared" si="2590"/>
        <v/>
      </c>
      <c r="N2283" t="e">
        <f>VLOOKUP(E2283,HC!A:B,2,0)</f>
        <v>#N/A</v>
      </c>
      <c r="O2283" t="e">
        <f>VLOOKUP(N2283,HC!B:C,2,0)</f>
        <v>#N/A</v>
      </c>
      <c r="P2283" s="82" t="str">
        <f t="shared" ref="P2283:BI2283" si="2631">IFERROR(IF($G2283="inactive","",IF(AND($L2283&lt;P$1,$M2283&lt;P$1),"",IF(AND($L2283&gt;Q$1,$M2283&gt;Q$1),"",IF(AND($L2283&lt;P$1,$M2283&lt;=Q$1),$M2283-P$1,IF(AND($L2283&gt;=P$1,$M2283&gt;Q$1),Q$1-$L2283,IF(AND($L2283&gt;=P$1,$M2283&lt;=Q$1),$M2283-$L2283,IF(AND($L2283&lt;P$1,$M2283&gt;Q$1),Q$1-P$1,""))))))),"")</f>
        <v/>
      </c>
      <c r="Q2283" s="82" t="str">
        <f t="shared" si="2631"/>
        <v/>
      </c>
      <c r="R2283" s="82" t="str">
        <f t="shared" si="2631"/>
        <v/>
      </c>
      <c r="S2283" s="82" t="str">
        <f t="shared" si="2631"/>
        <v/>
      </c>
      <c r="T2283" s="82" t="str">
        <f t="shared" si="2631"/>
        <v/>
      </c>
      <c r="U2283" s="82" t="str">
        <f t="shared" si="2631"/>
        <v/>
      </c>
      <c r="V2283" s="82" t="str">
        <f t="shared" si="2631"/>
        <v/>
      </c>
      <c r="W2283" s="82" t="str">
        <f t="shared" si="2631"/>
        <v/>
      </c>
      <c r="X2283" s="82" t="str">
        <f t="shared" si="2631"/>
        <v/>
      </c>
      <c r="Y2283" s="82" t="str">
        <f t="shared" si="2631"/>
        <v/>
      </c>
      <c r="Z2283" s="82" t="str">
        <f t="shared" si="2631"/>
        <v/>
      </c>
      <c r="AA2283" s="82" t="str">
        <f t="shared" si="2631"/>
        <v/>
      </c>
      <c r="AB2283" s="82" t="str">
        <f t="shared" si="2631"/>
        <v/>
      </c>
      <c r="AC2283" s="82" t="str">
        <f t="shared" si="2631"/>
        <v/>
      </c>
      <c r="AD2283" s="82" t="str">
        <f t="shared" si="2631"/>
        <v/>
      </c>
      <c r="AE2283" s="82" t="str">
        <f t="shared" si="2631"/>
        <v/>
      </c>
      <c r="AF2283" s="82" t="str">
        <f t="shared" si="2631"/>
        <v/>
      </c>
      <c r="AG2283" s="82" t="str">
        <f t="shared" si="2631"/>
        <v/>
      </c>
      <c r="AH2283" s="82" t="str">
        <f t="shared" si="2631"/>
        <v/>
      </c>
      <c r="AI2283" s="82" t="str">
        <f t="shared" si="2631"/>
        <v/>
      </c>
      <c r="AJ2283" s="82" t="str">
        <f t="shared" si="2631"/>
        <v/>
      </c>
      <c r="AK2283" s="82" t="str">
        <f t="shared" si="2631"/>
        <v/>
      </c>
      <c r="AL2283" s="82" t="str">
        <f t="shared" si="2631"/>
        <v/>
      </c>
      <c r="AM2283" s="82" t="str">
        <f t="shared" si="2631"/>
        <v/>
      </c>
      <c r="AN2283" s="82" t="str">
        <f t="shared" si="2631"/>
        <v/>
      </c>
      <c r="AO2283" s="82" t="str">
        <f t="shared" si="2631"/>
        <v/>
      </c>
      <c r="AP2283" s="82" t="str">
        <f t="shared" si="2631"/>
        <v/>
      </c>
      <c r="AQ2283" s="82" t="str">
        <f t="shared" si="2631"/>
        <v/>
      </c>
      <c r="AR2283" s="82" t="str">
        <f t="shared" si="2631"/>
        <v/>
      </c>
      <c r="AS2283" s="82" t="str">
        <f t="shared" si="2631"/>
        <v/>
      </c>
      <c r="AT2283" s="82" t="str">
        <f t="shared" si="2631"/>
        <v/>
      </c>
      <c r="AU2283" s="82" t="str">
        <f t="shared" si="2631"/>
        <v/>
      </c>
      <c r="AV2283" s="82" t="str">
        <f t="shared" si="2631"/>
        <v/>
      </c>
      <c r="AW2283" s="82" t="str">
        <f t="shared" si="2631"/>
        <v/>
      </c>
      <c r="AX2283" s="82" t="str">
        <f t="shared" si="2631"/>
        <v/>
      </c>
      <c r="AY2283" s="82" t="str">
        <f t="shared" si="2631"/>
        <v/>
      </c>
      <c r="AZ2283" s="82" t="str">
        <f t="shared" si="2631"/>
        <v/>
      </c>
      <c r="BA2283" s="82" t="str">
        <f t="shared" si="2631"/>
        <v/>
      </c>
      <c r="BB2283" s="82" t="str">
        <f t="shared" si="2631"/>
        <v/>
      </c>
      <c r="BC2283" s="82" t="str">
        <f t="shared" si="2631"/>
        <v/>
      </c>
      <c r="BD2283" s="82" t="str">
        <f t="shared" si="2631"/>
        <v/>
      </c>
      <c r="BE2283" s="82" t="str">
        <f t="shared" si="2631"/>
        <v/>
      </c>
      <c r="BF2283" s="82" t="str">
        <f t="shared" si="2631"/>
        <v/>
      </c>
      <c r="BG2283" s="82" t="str">
        <f t="shared" si="2631"/>
        <v/>
      </c>
      <c r="BH2283" s="82" t="str">
        <f t="shared" si="2631"/>
        <v/>
      </c>
      <c r="BI2283" s="82" t="str">
        <f t="shared" si="2631"/>
        <v/>
      </c>
      <c r="BJ2283" s="82" t="str">
        <f t="shared" si="2620"/>
        <v/>
      </c>
      <c r="BK2283" s="83" t="str">
        <f t="shared" si="2575"/>
        <v/>
      </c>
    </row>
    <row r="2284" spans="1:63" x14ac:dyDescent="0.25">
      <c r="A2284" t="str">
        <f t="shared" si="2585"/>
        <v>1</v>
      </c>
      <c r="B2284" t="str">
        <f t="shared" si="2586"/>
        <v>0</v>
      </c>
      <c r="C2284">
        <f>COUNTIF($D$3:D2284,D2284)</f>
        <v>0</v>
      </c>
      <c r="J2284" t="str">
        <f t="shared" si="2587"/>
        <v/>
      </c>
      <c r="K2284" t="str">
        <f t="shared" si="2588"/>
        <v/>
      </c>
      <c r="L2284" t="str">
        <f t="shared" si="2589"/>
        <v xml:space="preserve"> </v>
      </c>
      <c r="M2284" t="str">
        <f t="shared" si="2590"/>
        <v/>
      </c>
      <c r="N2284" t="e">
        <f>VLOOKUP(E2284,HC!A:B,2,0)</f>
        <v>#N/A</v>
      </c>
      <c r="O2284" t="e">
        <f>VLOOKUP(N2284,HC!B:C,2,0)</f>
        <v>#N/A</v>
      </c>
      <c r="P2284" s="82" t="str">
        <f t="shared" ref="P2284:BI2284" si="2632">IFERROR(IF($G2284="inactive","",IF(AND($L2284&lt;P$1,$M2284&lt;P$1),"",IF(AND($L2284&gt;Q$1,$M2284&gt;Q$1),"",IF(AND($L2284&lt;P$1,$M2284&lt;=Q$1),$M2284-P$1,IF(AND($L2284&gt;=P$1,$M2284&gt;Q$1),Q$1-$L2284,IF(AND($L2284&gt;=P$1,$M2284&lt;=Q$1),$M2284-$L2284,IF(AND($L2284&lt;P$1,$M2284&gt;Q$1),Q$1-P$1,""))))))),"")</f>
        <v/>
      </c>
      <c r="Q2284" s="82" t="str">
        <f t="shared" si="2632"/>
        <v/>
      </c>
      <c r="R2284" s="82" t="str">
        <f t="shared" si="2632"/>
        <v/>
      </c>
      <c r="S2284" s="82" t="str">
        <f t="shared" si="2632"/>
        <v/>
      </c>
      <c r="T2284" s="82" t="str">
        <f t="shared" si="2632"/>
        <v/>
      </c>
      <c r="U2284" s="82" t="str">
        <f t="shared" si="2632"/>
        <v/>
      </c>
      <c r="V2284" s="82" t="str">
        <f t="shared" si="2632"/>
        <v/>
      </c>
      <c r="W2284" s="82" t="str">
        <f t="shared" si="2632"/>
        <v/>
      </c>
      <c r="X2284" s="82" t="str">
        <f t="shared" si="2632"/>
        <v/>
      </c>
      <c r="Y2284" s="82" t="str">
        <f t="shared" si="2632"/>
        <v/>
      </c>
      <c r="Z2284" s="82" t="str">
        <f t="shared" si="2632"/>
        <v/>
      </c>
      <c r="AA2284" s="82" t="str">
        <f t="shared" si="2632"/>
        <v/>
      </c>
      <c r="AB2284" s="82" t="str">
        <f t="shared" si="2632"/>
        <v/>
      </c>
      <c r="AC2284" s="82" t="str">
        <f t="shared" si="2632"/>
        <v/>
      </c>
      <c r="AD2284" s="82" t="str">
        <f t="shared" si="2632"/>
        <v/>
      </c>
      <c r="AE2284" s="82" t="str">
        <f t="shared" si="2632"/>
        <v/>
      </c>
      <c r="AF2284" s="82" t="str">
        <f t="shared" si="2632"/>
        <v/>
      </c>
      <c r="AG2284" s="82" t="str">
        <f t="shared" si="2632"/>
        <v/>
      </c>
      <c r="AH2284" s="82" t="str">
        <f t="shared" si="2632"/>
        <v/>
      </c>
      <c r="AI2284" s="82" t="str">
        <f t="shared" si="2632"/>
        <v/>
      </c>
      <c r="AJ2284" s="82" t="str">
        <f t="shared" si="2632"/>
        <v/>
      </c>
      <c r="AK2284" s="82" t="str">
        <f t="shared" si="2632"/>
        <v/>
      </c>
      <c r="AL2284" s="82" t="str">
        <f t="shared" si="2632"/>
        <v/>
      </c>
      <c r="AM2284" s="82" t="str">
        <f t="shared" si="2632"/>
        <v/>
      </c>
      <c r="AN2284" s="82" t="str">
        <f t="shared" si="2632"/>
        <v/>
      </c>
      <c r="AO2284" s="82" t="str">
        <f t="shared" si="2632"/>
        <v/>
      </c>
      <c r="AP2284" s="82" t="str">
        <f t="shared" si="2632"/>
        <v/>
      </c>
      <c r="AQ2284" s="82" t="str">
        <f t="shared" si="2632"/>
        <v/>
      </c>
      <c r="AR2284" s="82" t="str">
        <f t="shared" si="2632"/>
        <v/>
      </c>
      <c r="AS2284" s="82" t="str">
        <f t="shared" si="2632"/>
        <v/>
      </c>
      <c r="AT2284" s="82" t="str">
        <f t="shared" si="2632"/>
        <v/>
      </c>
      <c r="AU2284" s="82" t="str">
        <f t="shared" si="2632"/>
        <v/>
      </c>
      <c r="AV2284" s="82" t="str">
        <f t="shared" si="2632"/>
        <v/>
      </c>
      <c r="AW2284" s="82" t="str">
        <f t="shared" si="2632"/>
        <v/>
      </c>
      <c r="AX2284" s="82" t="str">
        <f t="shared" si="2632"/>
        <v/>
      </c>
      <c r="AY2284" s="82" t="str">
        <f t="shared" si="2632"/>
        <v/>
      </c>
      <c r="AZ2284" s="82" t="str">
        <f t="shared" si="2632"/>
        <v/>
      </c>
      <c r="BA2284" s="82" t="str">
        <f t="shared" si="2632"/>
        <v/>
      </c>
      <c r="BB2284" s="82" t="str">
        <f t="shared" si="2632"/>
        <v/>
      </c>
      <c r="BC2284" s="82" t="str">
        <f t="shared" si="2632"/>
        <v/>
      </c>
      <c r="BD2284" s="82" t="str">
        <f t="shared" si="2632"/>
        <v/>
      </c>
      <c r="BE2284" s="82" t="str">
        <f t="shared" si="2632"/>
        <v/>
      </c>
      <c r="BF2284" s="82" t="str">
        <f t="shared" si="2632"/>
        <v/>
      </c>
      <c r="BG2284" s="82" t="str">
        <f t="shared" si="2632"/>
        <v/>
      </c>
      <c r="BH2284" s="82" t="str">
        <f t="shared" si="2632"/>
        <v/>
      </c>
      <c r="BI2284" s="82" t="str">
        <f t="shared" si="2632"/>
        <v/>
      </c>
      <c r="BJ2284" s="82" t="str">
        <f t="shared" si="2620"/>
        <v/>
      </c>
      <c r="BK2284" s="83" t="str">
        <f t="shared" si="2575"/>
        <v/>
      </c>
    </row>
    <row r="2285" spans="1:63" x14ac:dyDescent="0.25">
      <c r="A2285" t="str">
        <f t="shared" si="2585"/>
        <v>1</v>
      </c>
      <c r="B2285" t="str">
        <f t="shared" si="2586"/>
        <v>0</v>
      </c>
      <c r="C2285">
        <f>COUNTIF($D$3:D2285,D2285)</f>
        <v>0</v>
      </c>
      <c r="J2285" t="str">
        <f t="shared" si="2587"/>
        <v/>
      </c>
      <c r="K2285" t="str">
        <f t="shared" si="2588"/>
        <v/>
      </c>
      <c r="L2285" t="str">
        <f t="shared" si="2589"/>
        <v xml:space="preserve"> </v>
      </c>
      <c r="M2285" t="str">
        <f t="shared" si="2590"/>
        <v/>
      </c>
      <c r="N2285" t="e">
        <f>VLOOKUP(E2285,HC!A:B,2,0)</f>
        <v>#N/A</v>
      </c>
      <c r="O2285" t="e">
        <f>VLOOKUP(N2285,HC!B:C,2,0)</f>
        <v>#N/A</v>
      </c>
      <c r="P2285" s="82" t="str">
        <f t="shared" ref="P2285:BI2285" si="2633">IFERROR(IF($G2285="inactive","",IF(AND($L2285&lt;P$1,$M2285&lt;P$1),"",IF(AND($L2285&gt;Q$1,$M2285&gt;Q$1),"",IF(AND($L2285&lt;P$1,$M2285&lt;=Q$1),$M2285-P$1,IF(AND($L2285&gt;=P$1,$M2285&gt;Q$1),Q$1-$L2285,IF(AND($L2285&gt;=P$1,$M2285&lt;=Q$1),$M2285-$L2285,IF(AND($L2285&lt;P$1,$M2285&gt;Q$1),Q$1-P$1,""))))))),"")</f>
        <v/>
      </c>
      <c r="Q2285" s="82" t="str">
        <f t="shared" si="2633"/>
        <v/>
      </c>
      <c r="R2285" s="82" t="str">
        <f t="shared" si="2633"/>
        <v/>
      </c>
      <c r="S2285" s="82" t="str">
        <f t="shared" si="2633"/>
        <v/>
      </c>
      <c r="T2285" s="82" t="str">
        <f t="shared" si="2633"/>
        <v/>
      </c>
      <c r="U2285" s="82" t="str">
        <f t="shared" si="2633"/>
        <v/>
      </c>
      <c r="V2285" s="82" t="str">
        <f t="shared" si="2633"/>
        <v/>
      </c>
      <c r="W2285" s="82" t="str">
        <f t="shared" si="2633"/>
        <v/>
      </c>
      <c r="X2285" s="82" t="str">
        <f t="shared" si="2633"/>
        <v/>
      </c>
      <c r="Y2285" s="82" t="str">
        <f t="shared" si="2633"/>
        <v/>
      </c>
      <c r="Z2285" s="82" t="str">
        <f t="shared" si="2633"/>
        <v/>
      </c>
      <c r="AA2285" s="82" t="str">
        <f t="shared" si="2633"/>
        <v/>
      </c>
      <c r="AB2285" s="82" t="str">
        <f t="shared" si="2633"/>
        <v/>
      </c>
      <c r="AC2285" s="82" t="str">
        <f t="shared" si="2633"/>
        <v/>
      </c>
      <c r="AD2285" s="82" t="str">
        <f t="shared" si="2633"/>
        <v/>
      </c>
      <c r="AE2285" s="82" t="str">
        <f t="shared" si="2633"/>
        <v/>
      </c>
      <c r="AF2285" s="82" t="str">
        <f t="shared" si="2633"/>
        <v/>
      </c>
      <c r="AG2285" s="82" t="str">
        <f t="shared" si="2633"/>
        <v/>
      </c>
      <c r="AH2285" s="82" t="str">
        <f t="shared" si="2633"/>
        <v/>
      </c>
      <c r="AI2285" s="82" t="str">
        <f t="shared" si="2633"/>
        <v/>
      </c>
      <c r="AJ2285" s="82" t="str">
        <f t="shared" si="2633"/>
        <v/>
      </c>
      <c r="AK2285" s="82" t="str">
        <f t="shared" si="2633"/>
        <v/>
      </c>
      <c r="AL2285" s="82" t="str">
        <f t="shared" si="2633"/>
        <v/>
      </c>
      <c r="AM2285" s="82" t="str">
        <f t="shared" si="2633"/>
        <v/>
      </c>
      <c r="AN2285" s="82" t="str">
        <f t="shared" si="2633"/>
        <v/>
      </c>
      <c r="AO2285" s="82" t="str">
        <f t="shared" si="2633"/>
        <v/>
      </c>
      <c r="AP2285" s="82" t="str">
        <f t="shared" si="2633"/>
        <v/>
      </c>
      <c r="AQ2285" s="82" t="str">
        <f t="shared" si="2633"/>
        <v/>
      </c>
      <c r="AR2285" s="82" t="str">
        <f t="shared" si="2633"/>
        <v/>
      </c>
      <c r="AS2285" s="82" t="str">
        <f t="shared" si="2633"/>
        <v/>
      </c>
      <c r="AT2285" s="82" t="str">
        <f t="shared" si="2633"/>
        <v/>
      </c>
      <c r="AU2285" s="82" t="str">
        <f t="shared" si="2633"/>
        <v/>
      </c>
      <c r="AV2285" s="82" t="str">
        <f t="shared" si="2633"/>
        <v/>
      </c>
      <c r="AW2285" s="82" t="str">
        <f t="shared" si="2633"/>
        <v/>
      </c>
      <c r="AX2285" s="82" t="str">
        <f t="shared" si="2633"/>
        <v/>
      </c>
      <c r="AY2285" s="82" t="str">
        <f t="shared" si="2633"/>
        <v/>
      </c>
      <c r="AZ2285" s="82" t="str">
        <f t="shared" si="2633"/>
        <v/>
      </c>
      <c r="BA2285" s="82" t="str">
        <f t="shared" si="2633"/>
        <v/>
      </c>
      <c r="BB2285" s="82" t="str">
        <f t="shared" si="2633"/>
        <v/>
      </c>
      <c r="BC2285" s="82" t="str">
        <f t="shared" si="2633"/>
        <v/>
      </c>
      <c r="BD2285" s="82" t="str">
        <f t="shared" si="2633"/>
        <v/>
      </c>
      <c r="BE2285" s="82" t="str">
        <f t="shared" si="2633"/>
        <v/>
      </c>
      <c r="BF2285" s="82" t="str">
        <f t="shared" si="2633"/>
        <v/>
      </c>
      <c r="BG2285" s="82" t="str">
        <f t="shared" si="2633"/>
        <v/>
      </c>
      <c r="BH2285" s="82" t="str">
        <f t="shared" si="2633"/>
        <v/>
      </c>
      <c r="BI2285" s="82" t="str">
        <f t="shared" si="2633"/>
        <v/>
      </c>
      <c r="BJ2285" s="82" t="str">
        <f t="shared" si="2620"/>
        <v/>
      </c>
      <c r="BK2285" s="83" t="str">
        <f t="shared" si="2575"/>
        <v/>
      </c>
    </row>
    <row r="2286" spans="1:63" x14ac:dyDescent="0.25">
      <c r="A2286" t="str">
        <f t="shared" si="2585"/>
        <v>1</v>
      </c>
      <c r="B2286" t="str">
        <f t="shared" si="2586"/>
        <v>0</v>
      </c>
      <c r="C2286">
        <f>COUNTIF($D$3:D2286,D2286)</f>
        <v>0</v>
      </c>
      <c r="J2286" t="str">
        <f t="shared" si="2587"/>
        <v/>
      </c>
      <c r="K2286" t="str">
        <f t="shared" si="2588"/>
        <v/>
      </c>
      <c r="L2286" t="str">
        <f t="shared" si="2589"/>
        <v xml:space="preserve"> </v>
      </c>
      <c r="M2286" t="str">
        <f t="shared" si="2590"/>
        <v/>
      </c>
      <c r="N2286" t="e">
        <f>VLOOKUP(E2286,HC!A:B,2,0)</f>
        <v>#N/A</v>
      </c>
      <c r="O2286" t="e">
        <f>VLOOKUP(N2286,HC!B:C,2,0)</f>
        <v>#N/A</v>
      </c>
      <c r="P2286" s="82" t="str">
        <f t="shared" ref="P2286:BI2286" si="2634">IFERROR(IF($G2286="inactive","",IF(AND($L2286&lt;P$1,$M2286&lt;P$1),"",IF(AND($L2286&gt;Q$1,$M2286&gt;Q$1),"",IF(AND($L2286&lt;P$1,$M2286&lt;=Q$1),$M2286-P$1,IF(AND($L2286&gt;=P$1,$M2286&gt;Q$1),Q$1-$L2286,IF(AND($L2286&gt;=P$1,$M2286&lt;=Q$1),$M2286-$L2286,IF(AND($L2286&lt;P$1,$M2286&gt;Q$1),Q$1-P$1,""))))))),"")</f>
        <v/>
      </c>
      <c r="Q2286" s="82" t="str">
        <f t="shared" si="2634"/>
        <v/>
      </c>
      <c r="R2286" s="82" t="str">
        <f t="shared" si="2634"/>
        <v/>
      </c>
      <c r="S2286" s="82" t="str">
        <f t="shared" si="2634"/>
        <v/>
      </c>
      <c r="T2286" s="82" t="str">
        <f t="shared" si="2634"/>
        <v/>
      </c>
      <c r="U2286" s="82" t="str">
        <f t="shared" si="2634"/>
        <v/>
      </c>
      <c r="V2286" s="82" t="str">
        <f t="shared" si="2634"/>
        <v/>
      </c>
      <c r="W2286" s="82" t="str">
        <f t="shared" si="2634"/>
        <v/>
      </c>
      <c r="X2286" s="82" t="str">
        <f t="shared" si="2634"/>
        <v/>
      </c>
      <c r="Y2286" s="82" t="str">
        <f t="shared" si="2634"/>
        <v/>
      </c>
      <c r="Z2286" s="82" t="str">
        <f t="shared" si="2634"/>
        <v/>
      </c>
      <c r="AA2286" s="82" t="str">
        <f t="shared" si="2634"/>
        <v/>
      </c>
      <c r="AB2286" s="82" t="str">
        <f t="shared" si="2634"/>
        <v/>
      </c>
      <c r="AC2286" s="82" t="str">
        <f t="shared" si="2634"/>
        <v/>
      </c>
      <c r="AD2286" s="82" t="str">
        <f t="shared" si="2634"/>
        <v/>
      </c>
      <c r="AE2286" s="82" t="str">
        <f t="shared" si="2634"/>
        <v/>
      </c>
      <c r="AF2286" s="82" t="str">
        <f t="shared" si="2634"/>
        <v/>
      </c>
      <c r="AG2286" s="82" t="str">
        <f t="shared" si="2634"/>
        <v/>
      </c>
      <c r="AH2286" s="82" t="str">
        <f t="shared" si="2634"/>
        <v/>
      </c>
      <c r="AI2286" s="82" t="str">
        <f t="shared" si="2634"/>
        <v/>
      </c>
      <c r="AJ2286" s="82" t="str">
        <f t="shared" si="2634"/>
        <v/>
      </c>
      <c r="AK2286" s="82" t="str">
        <f t="shared" si="2634"/>
        <v/>
      </c>
      <c r="AL2286" s="82" t="str">
        <f t="shared" si="2634"/>
        <v/>
      </c>
      <c r="AM2286" s="82" t="str">
        <f t="shared" si="2634"/>
        <v/>
      </c>
      <c r="AN2286" s="82" t="str">
        <f t="shared" si="2634"/>
        <v/>
      </c>
      <c r="AO2286" s="82" t="str">
        <f t="shared" si="2634"/>
        <v/>
      </c>
      <c r="AP2286" s="82" t="str">
        <f t="shared" si="2634"/>
        <v/>
      </c>
      <c r="AQ2286" s="82" t="str">
        <f t="shared" si="2634"/>
        <v/>
      </c>
      <c r="AR2286" s="82" t="str">
        <f t="shared" si="2634"/>
        <v/>
      </c>
      <c r="AS2286" s="82" t="str">
        <f t="shared" si="2634"/>
        <v/>
      </c>
      <c r="AT2286" s="82" t="str">
        <f t="shared" si="2634"/>
        <v/>
      </c>
      <c r="AU2286" s="82" t="str">
        <f t="shared" si="2634"/>
        <v/>
      </c>
      <c r="AV2286" s="82" t="str">
        <f t="shared" si="2634"/>
        <v/>
      </c>
      <c r="AW2286" s="82" t="str">
        <f t="shared" si="2634"/>
        <v/>
      </c>
      <c r="AX2286" s="82" t="str">
        <f t="shared" si="2634"/>
        <v/>
      </c>
      <c r="AY2286" s="82" t="str">
        <f t="shared" si="2634"/>
        <v/>
      </c>
      <c r="AZ2286" s="82" t="str">
        <f t="shared" si="2634"/>
        <v/>
      </c>
      <c r="BA2286" s="82" t="str">
        <f t="shared" si="2634"/>
        <v/>
      </c>
      <c r="BB2286" s="82" t="str">
        <f t="shared" si="2634"/>
        <v/>
      </c>
      <c r="BC2286" s="82" t="str">
        <f t="shared" si="2634"/>
        <v/>
      </c>
      <c r="BD2286" s="82" t="str">
        <f t="shared" si="2634"/>
        <v/>
      </c>
      <c r="BE2286" s="82" t="str">
        <f t="shared" si="2634"/>
        <v/>
      </c>
      <c r="BF2286" s="82" t="str">
        <f t="shared" si="2634"/>
        <v/>
      </c>
      <c r="BG2286" s="82" t="str">
        <f t="shared" si="2634"/>
        <v/>
      </c>
      <c r="BH2286" s="82" t="str">
        <f t="shared" si="2634"/>
        <v/>
      </c>
      <c r="BI2286" s="82" t="str">
        <f t="shared" si="2634"/>
        <v/>
      </c>
      <c r="BJ2286" s="82" t="str">
        <f t="shared" si="2620"/>
        <v/>
      </c>
      <c r="BK2286" s="83" t="str">
        <f t="shared" si="2575"/>
        <v/>
      </c>
    </row>
    <row r="2287" spans="1:63" x14ac:dyDescent="0.25">
      <c r="A2287" t="str">
        <f t="shared" si="2585"/>
        <v>1</v>
      </c>
      <c r="B2287" t="str">
        <f t="shared" si="2586"/>
        <v>0</v>
      </c>
      <c r="C2287">
        <f>COUNTIF($D$3:D2287,D2287)</f>
        <v>0</v>
      </c>
      <c r="J2287" t="str">
        <f t="shared" si="2587"/>
        <v/>
      </c>
      <c r="K2287" t="str">
        <f t="shared" si="2588"/>
        <v/>
      </c>
      <c r="L2287" t="str">
        <f t="shared" si="2589"/>
        <v xml:space="preserve"> </v>
      </c>
      <c r="M2287" t="str">
        <f t="shared" si="2590"/>
        <v/>
      </c>
      <c r="N2287" t="e">
        <f>VLOOKUP(E2287,HC!A:B,2,0)</f>
        <v>#N/A</v>
      </c>
      <c r="O2287" t="e">
        <f>VLOOKUP(N2287,HC!B:C,2,0)</f>
        <v>#N/A</v>
      </c>
      <c r="P2287" s="82" t="str">
        <f t="shared" ref="P2287:BI2287" si="2635">IFERROR(IF($G2287="inactive","",IF(AND($L2287&lt;P$1,$M2287&lt;P$1),"",IF(AND($L2287&gt;Q$1,$M2287&gt;Q$1),"",IF(AND($L2287&lt;P$1,$M2287&lt;=Q$1),$M2287-P$1,IF(AND($L2287&gt;=P$1,$M2287&gt;Q$1),Q$1-$L2287,IF(AND($L2287&gt;=P$1,$M2287&lt;=Q$1),$M2287-$L2287,IF(AND($L2287&lt;P$1,$M2287&gt;Q$1),Q$1-P$1,""))))))),"")</f>
        <v/>
      </c>
      <c r="Q2287" s="82" t="str">
        <f t="shared" si="2635"/>
        <v/>
      </c>
      <c r="R2287" s="82" t="str">
        <f t="shared" si="2635"/>
        <v/>
      </c>
      <c r="S2287" s="82" t="str">
        <f t="shared" si="2635"/>
        <v/>
      </c>
      <c r="T2287" s="82" t="str">
        <f t="shared" si="2635"/>
        <v/>
      </c>
      <c r="U2287" s="82" t="str">
        <f t="shared" si="2635"/>
        <v/>
      </c>
      <c r="V2287" s="82" t="str">
        <f t="shared" si="2635"/>
        <v/>
      </c>
      <c r="W2287" s="82" t="str">
        <f t="shared" si="2635"/>
        <v/>
      </c>
      <c r="X2287" s="82" t="str">
        <f t="shared" si="2635"/>
        <v/>
      </c>
      <c r="Y2287" s="82" t="str">
        <f t="shared" si="2635"/>
        <v/>
      </c>
      <c r="Z2287" s="82" t="str">
        <f t="shared" si="2635"/>
        <v/>
      </c>
      <c r="AA2287" s="82" t="str">
        <f t="shared" si="2635"/>
        <v/>
      </c>
      <c r="AB2287" s="82" t="str">
        <f t="shared" si="2635"/>
        <v/>
      </c>
      <c r="AC2287" s="82" t="str">
        <f t="shared" si="2635"/>
        <v/>
      </c>
      <c r="AD2287" s="82" t="str">
        <f t="shared" si="2635"/>
        <v/>
      </c>
      <c r="AE2287" s="82" t="str">
        <f t="shared" si="2635"/>
        <v/>
      </c>
      <c r="AF2287" s="82" t="str">
        <f t="shared" si="2635"/>
        <v/>
      </c>
      <c r="AG2287" s="82" t="str">
        <f t="shared" si="2635"/>
        <v/>
      </c>
      <c r="AH2287" s="82" t="str">
        <f t="shared" si="2635"/>
        <v/>
      </c>
      <c r="AI2287" s="82" t="str">
        <f t="shared" si="2635"/>
        <v/>
      </c>
      <c r="AJ2287" s="82" t="str">
        <f t="shared" si="2635"/>
        <v/>
      </c>
      <c r="AK2287" s="82" t="str">
        <f t="shared" si="2635"/>
        <v/>
      </c>
      <c r="AL2287" s="82" t="str">
        <f t="shared" si="2635"/>
        <v/>
      </c>
      <c r="AM2287" s="82" t="str">
        <f t="shared" si="2635"/>
        <v/>
      </c>
      <c r="AN2287" s="82" t="str">
        <f t="shared" si="2635"/>
        <v/>
      </c>
      <c r="AO2287" s="82" t="str">
        <f t="shared" si="2635"/>
        <v/>
      </c>
      <c r="AP2287" s="82" t="str">
        <f t="shared" si="2635"/>
        <v/>
      </c>
      <c r="AQ2287" s="82" t="str">
        <f t="shared" si="2635"/>
        <v/>
      </c>
      <c r="AR2287" s="82" t="str">
        <f t="shared" si="2635"/>
        <v/>
      </c>
      <c r="AS2287" s="82" t="str">
        <f t="shared" si="2635"/>
        <v/>
      </c>
      <c r="AT2287" s="82" t="str">
        <f t="shared" si="2635"/>
        <v/>
      </c>
      <c r="AU2287" s="82" t="str">
        <f t="shared" si="2635"/>
        <v/>
      </c>
      <c r="AV2287" s="82" t="str">
        <f t="shared" si="2635"/>
        <v/>
      </c>
      <c r="AW2287" s="82" t="str">
        <f t="shared" si="2635"/>
        <v/>
      </c>
      <c r="AX2287" s="82" t="str">
        <f t="shared" si="2635"/>
        <v/>
      </c>
      <c r="AY2287" s="82" t="str">
        <f t="shared" si="2635"/>
        <v/>
      </c>
      <c r="AZ2287" s="82" t="str">
        <f t="shared" si="2635"/>
        <v/>
      </c>
      <c r="BA2287" s="82" t="str">
        <f t="shared" si="2635"/>
        <v/>
      </c>
      <c r="BB2287" s="82" t="str">
        <f t="shared" si="2635"/>
        <v/>
      </c>
      <c r="BC2287" s="82" t="str">
        <f t="shared" si="2635"/>
        <v/>
      </c>
      <c r="BD2287" s="82" t="str">
        <f t="shared" si="2635"/>
        <v/>
      </c>
      <c r="BE2287" s="82" t="str">
        <f t="shared" si="2635"/>
        <v/>
      </c>
      <c r="BF2287" s="82" t="str">
        <f t="shared" si="2635"/>
        <v/>
      </c>
      <c r="BG2287" s="82" t="str">
        <f t="shared" si="2635"/>
        <v/>
      </c>
      <c r="BH2287" s="82" t="str">
        <f t="shared" si="2635"/>
        <v/>
      </c>
      <c r="BI2287" s="82" t="str">
        <f t="shared" si="2635"/>
        <v/>
      </c>
      <c r="BJ2287" s="82" t="str">
        <f t="shared" si="2620"/>
        <v/>
      </c>
      <c r="BK2287" s="83" t="str">
        <f t="shared" si="2575"/>
        <v/>
      </c>
    </row>
    <row r="2288" spans="1:63" x14ac:dyDescent="0.25">
      <c r="A2288" t="str">
        <f t="shared" si="2585"/>
        <v>1</v>
      </c>
      <c r="B2288" t="str">
        <f t="shared" si="2586"/>
        <v>0</v>
      </c>
      <c r="C2288">
        <f>COUNTIF($D$3:D2288,D2288)</f>
        <v>0</v>
      </c>
      <c r="J2288" t="str">
        <f t="shared" si="2587"/>
        <v/>
      </c>
      <c r="K2288" t="str">
        <f t="shared" si="2588"/>
        <v/>
      </c>
      <c r="L2288" t="str">
        <f t="shared" si="2589"/>
        <v xml:space="preserve"> </v>
      </c>
      <c r="M2288" t="str">
        <f t="shared" si="2590"/>
        <v/>
      </c>
      <c r="N2288" t="e">
        <f>VLOOKUP(E2288,HC!A:B,2,0)</f>
        <v>#N/A</v>
      </c>
      <c r="O2288" t="e">
        <f>VLOOKUP(N2288,HC!B:C,2,0)</f>
        <v>#N/A</v>
      </c>
      <c r="P2288" s="82" t="str">
        <f t="shared" ref="P2288:BI2288" si="2636">IFERROR(IF($G2288="inactive","",IF(AND($L2288&lt;P$1,$M2288&lt;P$1),"",IF(AND($L2288&gt;Q$1,$M2288&gt;Q$1),"",IF(AND($L2288&lt;P$1,$M2288&lt;=Q$1),$M2288-P$1,IF(AND($L2288&gt;=P$1,$M2288&gt;Q$1),Q$1-$L2288,IF(AND($L2288&gt;=P$1,$M2288&lt;=Q$1),$M2288-$L2288,IF(AND($L2288&lt;P$1,$M2288&gt;Q$1),Q$1-P$1,""))))))),"")</f>
        <v/>
      </c>
      <c r="Q2288" s="82" t="str">
        <f t="shared" si="2636"/>
        <v/>
      </c>
      <c r="R2288" s="82" t="str">
        <f t="shared" si="2636"/>
        <v/>
      </c>
      <c r="S2288" s="82" t="str">
        <f t="shared" si="2636"/>
        <v/>
      </c>
      <c r="T2288" s="82" t="str">
        <f t="shared" si="2636"/>
        <v/>
      </c>
      <c r="U2288" s="82" t="str">
        <f t="shared" si="2636"/>
        <v/>
      </c>
      <c r="V2288" s="82" t="str">
        <f t="shared" si="2636"/>
        <v/>
      </c>
      <c r="W2288" s="82" t="str">
        <f t="shared" si="2636"/>
        <v/>
      </c>
      <c r="X2288" s="82" t="str">
        <f t="shared" si="2636"/>
        <v/>
      </c>
      <c r="Y2288" s="82" t="str">
        <f t="shared" si="2636"/>
        <v/>
      </c>
      <c r="Z2288" s="82" t="str">
        <f t="shared" si="2636"/>
        <v/>
      </c>
      <c r="AA2288" s="82" t="str">
        <f t="shared" si="2636"/>
        <v/>
      </c>
      <c r="AB2288" s="82" t="str">
        <f t="shared" si="2636"/>
        <v/>
      </c>
      <c r="AC2288" s="82" t="str">
        <f t="shared" si="2636"/>
        <v/>
      </c>
      <c r="AD2288" s="82" t="str">
        <f t="shared" si="2636"/>
        <v/>
      </c>
      <c r="AE2288" s="82" t="str">
        <f t="shared" si="2636"/>
        <v/>
      </c>
      <c r="AF2288" s="82" t="str">
        <f t="shared" si="2636"/>
        <v/>
      </c>
      <c r="AG2288" s="82" t="str">
        <f t="shared" si="2636"/>
        <v/>
      </c>
      <c r="AH2288" s="82" t="str">
        <f t="shared" si="2636"/>
        <v/>
      </c>
      <c r="AI2288" s="82" t="str">
        <f t="shared" si="2636"/>
        <v/>
      </c>
      <c r="AJ2288" s="82" t="str">
        <f t="shared" si="2636"/>
        <v/>
      </c>
      <c r="AK2288" s="82" t="str">
        <f t="shared" si="2636"/>
        <v/>
      </c>
      <c r="AL2288" s="82" t="str">
        <f t="shared" si="2636"/>
        <v/>
      </c>
      <c r="AM2288" s="82" t="str">
        <f t="shared" si="2636"/>
        <v/>
      </c>
      <c r="AN2288" s="82" t="str">
        <f t="shared" si="2636"/>
        <v/>
      </c>
      <c r="AO2288" s="82" t="str">
        <f t="shared" si="2636"/>
        <v/>
      </c>
      <c r="AP2288" s="82" t="str">
        <f t="shared" si="2636"/>
        <v/>
      </c>
      <c r="AQ2288" s="82" t="str">
        <f t="shared" si="2636"/>
        <v/>
      </c>
      <c r="AR2288" s="82" t="str">
        <f t="shared" si="2636"/>
        <v/>
      </c>
      <c r="AS2288" s="82" t="str">
        <f t="shared" si="2636"/>
        <v/>
      </c>
      <c r="AT2288" s="82" t="str">
        <f t="shared" si="2636"/>
        <v/>
      </c>
      <c r="AU2288" s="82" t="str">
        <f t="shared" si="2636"/>
        <v/>
      </c>
      <c r="AV2288" s="82" t="str">
        <f t="shared" si="2636"/>
        <v/>
      </c>
      <c r="AW2288" s="82" t="str">
        <f t="shared" si="2636"/>
        <v/>
      </c>
      <c r="AX2288" s="82" t="str">
        <f t="shared" si="2636"/>
        <v/>
      </c>
      <c r="AY2288" s="82" t="str">
        <f t="shared" si="2636"/>
        <v/>
      </c>
      <c r="AZ2288" s="82" t="str">
        <f t="shared" si="2636"/>
        <v/>
      </c>
      <c r="BA2288" s="82" t="str">
        <f t="shared" si="2636"/>
        <v/>
      </c>
      <c r="BB2288" s="82" t="str">
        <f t="shared" si="2636"/>
        <v/>
      </c>
      <c r="BC2288" s="82" t="str">
        <f t="shared" si="2636"/>
        <v/>
      </c>
      <c r="BD2288" s="82" t="str">
        <f t="shared" si="2636"/>
        <v/>
      </c>
      <c r="BE2288" s="82" t="str">
        <f t="shared" si="2636"/>
        <v/>
      </c>
      <c r="BF2288" s="82" t="str">
        <f t="shared" si="2636"/>
        <v/>
      </c>
      <c r="BG2288" s="82" t="str">
        <f t="shared" si="2636"/>
        <v/>
      </c>
      <c r="BH2288" s="82" t="str">
        <f t="shared" si="2636"/>
        <v/>
      </c>
      <c r="BI2288" s="82" t="str">
        <f t="shared" si="2636"/>
        <v/>
      </c>
      <c r="BJ2288" s="82" t="str">
        <f t="shared" si="2620"/>
        <v/>
      </c>
      <c r="BK2288" s="83" t="str">
        <f t="shared" si="2575"/>
        <v/>
      </c>
    </row>
    <row r="2289" spans="1:63" x14ac:dyDescent="0.25">
      <c r="A2289" t="str">
        <f t="shared" si="2585"/>
        <v>1</v>
      </c>
      <c r="B2289" t="str">
        <f t="shared" si="2586"/>
        <v>0</v>
      </c>
      <c r="C2289">
        <f>COUNTIF($D$3:D2289,D2289)</f>
        <v>0</v>
      </c>
      <c r="J2289" t="str">
        <f t="shared" si="2587"/>
        <v/>
      </c>
      <c r="K2289" t="str">
        <f t="shared" si="2588"/>
        <v/>
      </c>
      <c r="L2289" t="str">
        <f t="shared" si="2589"/>
        <v xml:space="preserve"> </v>
      </c>
      <c r="M2289" t="str">
        <f t="shared" si="2590"/>
        <v/>
      </c>
      <c r="N2289" t="e">
        <f>VLOOKUP(E2289,HC!A:B,2,0)</f>
        <v>#N/A</v>
      </c>
      <c r="O2289" t="e">
        <f>VLOOKUP(N2289,HC!B:C,2,0)</f>
        <v>#N/A</v>
      </c>
      <c r="P2289" s="82" t="str">
        <f t="shared" ref="P2289:BI2289" si="2637">IFERROR(IF($G2289="inactive","",IF(AND($L2289&lt;P$1,$M2289&lt;P$1),"",IF(AND($L2289&gt;Q$1,$M2289&gt;Q$1),"",IF(AND($L2289&lt;P$1,$M2289&lt;=Q$1),$M2289-P$1,IF(AND($L2289&gt;=P$1,$M2289&gt;Q$1),Q$1-$L2289,IF(AND($L2289&gt;=P$1,$M2289&lt;=Q$1),$M2289-$L2289,IF(AND($L2289&lt;P$1,$M2289&gt;Q$1),Q$1-P$1,""))))))),"")</f>
        <v/>
      </c>
      <c r="Q2289" s="82" t="str">
        <f t="shared" si="2637"/>
        <v/>
      </c>
      <c r="R2289" s="82" t="str">
        <f t="shared" si="2637"/>
        <v/>
      </c>
      <c r="S2289" s="82" t="str">
        <f t="shared" si="2637"/>
        <v/>
      </c>
      <c r="T2289" s="82" t="str">
        <f t="shared" si="2637"/>
        <v/>
      </c>
      <c r="U2289" s="82" t="str">
        <f t="shared" si="2637"/>
        <v/>
      </c>
      <c r="V2289" s="82" t="str">
        <f t="shared" si="2637"/>
        <v/>
      </c>
      <c r="W2289" s="82" t="str">
        <f t="shared" si="2637"/>
        <v/>
      </c>
      <c r="X2289" s="82" t="str">
        <f t="shared" si="2637"/>
        <v/>
      </c>
      <c r="Y2289" s="82" t="str">
        <f t="shared" si="2637"/>
        <v/>
      </c>
      <c r="Z2289" s="82" t="str">
        <f t="shared" si="2637"/>
        <v/>
      </c>
      <c r="AA2289" s="82" t="str">
        <f t="shared" si="2637"/>
        <v/>
      </c>
      <c r="AB2289" s="82" t="str">
        <f t="shared" si="2637"/>
        <v/>
      </c>
      <c r="AC2289" s="82" t="str">
        <f t="shared" si="2637"/>
        <v/>
      </c>
      <c r="AD2289" s="82" t="str">
        <f t="shared" si="2637"/>
        <v/>
      </c>
      <c r="AE2289" s="82" t="str">
        <f t="shared" si="2637"/>
        <v/>
      </c>
      <c r="AF2289" s="82" t="str">
        <f t="shared" si="2637"/>
        <v/>
      </c>
      <c r="AG2289" s="82" t="str">
        <f t="shared" si="2637"/>
        <v/>
      </c>
      <c r="AH2289" s="82" t="str">
        <f t="shared" si="2637"/>
        <v/>
      </c>
      <c r="AI2289" s="82" t="str">
        <f t="shared" si="2637"/>
        <v/>
      </c>
      <c r="AJ2289" s="82" t="str">
        <f t="shared" si="2637"/>
        <v/>
      </c>
      <c r="AK2289" s="82" t="str">
        <f t="shared" si="2637"/>
        <v/>
      </c>
      <c r="AL2289" s="82" t="str">
        <f t="shared" si="2637"/>
        <v/>
      </c>
      <c r="AM2289" s="82" t="str">
        <f t="shared" si="2637"/>
        <v/>
      </c>
      <c r="AN2289" s="82" t="str">
        <f t="shared" si="2637"/>
        <v/>
      </c>
      <c r="AO2289" s="82" t="str">
        <f t="shared" si="2637"/>
        <v/>
      </c>
      <c r="AP2289" s="82" t="str">
        <f t="shared" si="2637"/>
        <v/>
      </c>
      <c r="AQ2289" s="82" t="str">
        <f t="shared" si="2637"/>
        <v/>
      </c>
      <c r="AR2289" s="82" t="str">
        <f t="shared" si="2637"/>
        <v/>
      </c>
      <c r="AS2289" s="82" t="str">
        <f t="shared" si="2637"/>
        <v/>
      </c>
      <c r="AT2289" s="82" t="str">
        <f t="shared" si="2637"/>
        <v/>
      </c>
      <c r="AU2289" s="82" t="str">
        <f t="shared" si="2637"/>
        <v/>
      </c>
      <c r="AV2289" s="82" t="str">
        <f t="shared" si="2637"/>
        <v/>
      </c>
      <c r="AW2289" s="82" t="str">
        <f t="shared" si="2637"/>
        <v/>
      </c>
      <c r="AX2289" s="82" t="str">
        <f t="shared" si="2637"/>
        <v/>
      </c>
      <c r="AY2289" s="82" t="str">
        <f t="shared" si="2637"/>
        <v/>
      </c>
      <c r="AZ2289" s="82" t="str">
        <f t="shared" si="2637"/>
        <v/>
      </c>
      <c r="BA2289" s="82" t="str">
        <f t="shared" si="2637"/>
        <v/>
      </c>
      <c r="BB2289" s="82" t="str">
        <f t="shared" si="2637"/>
        <v/>
      </c>
      <c r="BC2289" s="82" t="str">
        <f t="shared" si="2637"/>
        <v/>
      </c>
      <c r="BD2289" s="82" t="str">
        <f t="shared" si="2637"/>
        <v/>
      </c>
      <c r="BE2289" s="82" t="str">
        <f t="shared" si="2637"/>
        <v/>
      </c>
      <c r="BF2289" s="82" t="str">
        <f t="shared" si="2637"/>
        <v/>
      </c>
      <c r="BG2289" s="82" t="str">
        <f t="shared" si="2637"/>
        <v/>
      </c>
      <c r="BH2289" s="82" t="str">
        <f t="shared" si="2637"/>
        <v/>
      </c>
      <c r="BI2289" s="82" t="str">
        <f t="shared" si="2637"/>
        <v/>
      </c>
      <c r="BJ2289" s="82" t="str">
        <f t="shared" si="2620"/>
        <v/>
      </c>
      <c r="BK2289" s="83" t="str">
        <f t="shared" si="2575"/>
        <v/>
      </c>
    </row>
    <row r="2290" spans="1:63" x14ac:dyDescent="0.25">
      <c r="A2290" t="str">
        <f t="shared" si="2585"/>
        <v>1</v>
      </c>
      <c r="B2290" t="str">
        <f t="shared" si="2586"/>
        <v>0</v>
      </c>
      <c r="C2290">
        <f>COUNTIF($D$3:D2290,D2290)</f>
        <v>0</v>
      </c>
      <c r="J2290" t="str">
        <f t="shared" si="2587"/>
        <v/>
      </c>
      <c r="K2290" t="str">
        <f t="shared" si="2588"/>
        <v/>
      </c>
      <c r="L2290" t="str">
        <f t="shared" si="2589"/>
        <v xml:space="preserve"> </v>
      </c>
      <c r="M2290" t="str">
        <f t="shared" si="2590"/>
        <v/>
      </c>
      <c r="N2290" t="e">
        <f>VLOOKUP(E2290,HC!A:B,2,0)</f>
        <v>#N/A</v>
      </c>
      <c r="O2290" t="e">
        <f>VLOOKUP(N2290,HC!B:C,2,0)</f>
        <v>#N/A</v>
      </c>
      <c r="P2290" s="82" t="str">
        <f t="shared" ref="P2290:BI2290" si="2638">IFERROR(IF($G2290="inactive","",IF(AND($L2290&lt;P$1,$M2290&lt;P$1),"",IF(AND($L2290&gt;Q$1,$M2290&gt;Q$1),"",IF(AND($L2290&lt;P$1,$M2290&lt;=Q$1),$M2290-P$1,IF(AND($L2290&gt;=P$1,$M2290&gt;Q$1),Q$1-$L2290,IF(AND($L2290&gt;=P$1,$M2290&lt;=Q$1),$M2290-$L2290,IF(AND($L2290&lt;P$1,$M2290&gt;Q$1),Q$1-P$1,""))))))),"")</f>
        <v/>
      </c>
      <c r="Q2290" s="82" t="str">
        <f t="shared" si="2638"/>
        <v/>
      </c>
      <c r="R2290" s="82" t="str">
        <f t="shared" si="2638"/>
        <v/>
      </c>
      <c r="S2290" s="82" t="str">
        <f t="shared" si="2638"/>
        <v/>
      </c>
      <c r="T2290" s="82" t="str">
        <f t="shared" si="2638"/>
        <v/>
      </c>
      <c r="U2290" s="82" t="str">
        <f t="shared" si="2638"/>
        <v/>
      </c>
      <c r="V2290" s="82" t="str">
        <f t="shared" si="2638"/>
        <v/>
      </c>
      <c r="W2290" s="82" t="str">
        <f t="shared" si="2638"/>
        <v/>
      </c>
      <c r="X2290" s="82" t="str">
        <f t="shared" si="2638"/>
        <v/>
      </c>
      <c r="Y2290" s="82" t="str">
        <f t="shared" si="2638"/>
        <v/>
      </c>
      <c r="Z2290" s="82" t="str">
        <f t="shared" si="2638"/>
        <v/>
      </c>
      <c r="AA2290" s="82" t="str">
        <f t="shared" si="2638"/>
        <v/>
      </c>
      <c r="AB2290" s="82" t="str">
        <f t="shared" si="2638"/>
        <v/>
      </c>
      <c r="AC2290" s="82" t="str">
        <f t="shared" si="2638"/>
        <v/>
      </c>
      <c r="AD2290" s="82" t="str">
        <f t="shared" si="2638"/>
        <v/>
      </c>
      <c r="AE2290" s="82" t="str">
        <f t="shared" si="2638"/>
        <v/>
      </c>
      <c r="AF2290" s="82" t="str">
        <f t="shared" si="2638"/>
        <v/>
      </c>
      <c r="AG2290" s="82" t="str">
        <f t="shared" si="2638"/>
        <v/>
      </c>
      <c r="AH2290" s="82" t="str">
        <f t="shared" si="2638"/>
        <v/>
      </c>
      <c r="AI2290" s="82" t="str">
        <f t="shared" si="2638"/>
        <v/>
      </c>
      <c r="AJ2290" s="82" t="str">
        <f t="shared" si="2638"/>
        <v/>
      </c>
      <c r="AK2290" s="82" t="str">
        <f t="shared" si="2638"/>
        <v/>
      </c>
      <c r="AL2290" s="82" t="str">
        <f t="shared" si="2638"/>
        <v/>
      </c>
      <c r="AM2290" s="82" t="str">
        <f t="shared" si="2638"/>
        <v/>
      </c>
      <c r="AN2290" s="82" t="str">
        <f t="shared" si="2638"/>
        <v/>
      </c>
      <c r="AO2290" s="82" t="str">
        <f t="shared" si="2638"/>
        <v/>
      </c>
      <c r="AP2290" s="82" t="str">
        <f t="shared" si="2638"/>
        <v/>
      </c>
      <c r="AQ2290" s="82" t="str">
        <f t="shared" si="2638"/>
        <v/>
      </c>
      <c r="AR2290" s="82" t="str">
        <f t="shared" si="2638"/>
        <v/>
      </c>
      <c r="AS2290" s="82" t="str">
        <f t="shared" si="2638"/>
        <v/>
      </c>
      <c r="AT2290" s="82" t="str">
        <f t="shared" si="2638"/>
        <v/>
      </c>
      <c r="AU2290" s="82" t="str">
        <f t="shared" si="2638"/>
        <v/>
      </c>
      <c r="AV2290" s="82" t="str">
        <f t="shared" si="2638"/>
        <v/>
      </c>
      <c r="AW2290" s="82" t="str">
        <f t="shared" si="2638"/>
        <v/>
      </c>
      <c r="AX2290" s="82" t="str">
        <f t="shared" si="2638"/>
        <v/>
      </c>
      <c r="AY2290" s="82" t="str">
        <f t="shared" si="2638"/>
        <v/>
      </c>
      <c r="AZ2290" s="82" t="str">
        <f t="shared" si="2638"/>
        <v/>
      </c>
      <c r="BA2290" s="82" t="str">
        <f t="shared" si="2638"/>
        <v/>
      </c>
      <c r="BB2290" s="82" t="str">
        <f t="shared" si="2638"/>
        <v/>
      </c>
      <c r="BC2290" s="82" t="str">
        <f t="shared" si="2638"/>
        <v/>
      </c>
      <c r="BD2290" s="82" t="str">
        <f t="shared" si="2638"/>
        <v/>
      </c>
      <c r="BE2290" s="82" t="str">
        <f t="shared" si="2638"/>
        <v/>
      </c>
      <c r="BF2290" s="82" t="str">
        <f t="shared" si="2638"/>
        <v/>
      </c>
      <c r="BG2290" s="82" t="str">
        <f t="shared" si="2638"/>
        <v/>
      </c>
      <c r="BH2290" s="82" t="str">
        <f t="shared" si="2638"/>
        <v/>
      </c>
      <c r="BI2290" s="82" t="str">
        <f t="shared" si="2638"/>
        <v/>
      </c>
      <c r="BJ2290" s="82" t="str">
        <f t="shared" si="2620"/>
        <v/>
      </c>
      <c r="BK2290" s="83" t="str">
        <f t="shared" si="2575"/>
        <v/>
      </c>
    </row>
    <row r="2291" spans="1:63" x14ac:dyDescent="0.25">
      <c r="A2291" t="str">
        <f t="shared" si="2585"/>
        <v>1</v>
      </c>
      <c r="B2291" t="str">
        <f t="shared" si="2586"/>
        <v>0</v>
      </c>
      <c r="C2291">
        <f>COUNTIF($D$3:D2291,D2291)</f>
        <v>0</v>
      </c>
      <c r="J2291" t="str">
        <f t="shared" si="2587"/>
        <v/>
      </c>
      <c r="K2291" t="str">
        <f t="shared" si="2588"/>
        <v/>
      </c>
      <c r="L2291" t="str">
        <f t="shared" si="2589"/>
        <v xml:space="preserve"> </v>
      </c>
      <c r="M2291" t="str">
        <f t="shared" si="2590"/>
        <v/>
      </c>
      <c r="N2291" t="e">
        <f>VLOOKUP(E2291,HC!A:B,2,0)</f>
        <v>#N/A</v>
      </c>
      <c r="O2291" t="e">
        <f>VLOOKUP(N2291,HC!B:C,2,0)</f>
        <v>#N/A</v>
      </c>
      <c r="P2291" s="82" t="str">
        <f t="shared" ref="P2291:BI2291" si="2639">IFERROR(IF($G2291="inactive","",IF(AND($L2291&lt;P$1,$M2291&lt;P$1),"",IF(AND($L2291&gt;Q$1,$M2291&gt;Q$1),"",IF(AND($L2291&lt;P$1,$M2291&lt;=Q$1),$M2291-P$1,IF(AND($L2291&gt;=P$1,$M2291&gt;Q$1),Q$1-$L2291,IF(AND($L2291&gt;=P$1,$M2291&lt;=Q$1),$M2291-$L2291,IF(AND($L2291&lt;P$1,$M2291&gt;Q$1),Q$1-P$1,""))))))),"")</f>
        <v/>
      </c>
      <c r="Q2291" s="82" t="str">
        <f t="shared" si="2639"/>
        <v/>
      </c>
      <c r="R2291" s="82" t="str">
        <f t="shared" si="2639"/>
        <v/>
      </c>
      <c r="S2291" s="82" t="str">
        <f t="shared" si="2639"/>
        <v/>
      </c>
      <c r="T2291" s="82" t="str">
        <f t="shared" si="2639"/>
        <v/>
      </c>
      <c r="U2291" s="82" t="str">
        <f t="shared" si="2639"/>
        <v/>
      </c>
      <c r="V2291" s="82" t="str">
        <f t="shared" si="2639"/>
        <v/>
      </c>
      <c r="W2291" s="82" t="str">
        <f t="shared" si="2639"/>
        <v/>
      </c>
      <c r="X2291" s="82" t="str">
        <f t="shared" si="2639"/>
        <v/>
      </c>
      <c r="Y2291" s="82" t="str">
        <f t="shared" si="2639"/>
        <v/>
      </c>
      <c r="Z2291" s="82" t="str">
        <f t="shared" si="2639"/>
        <v/>
      </c>
      <c r="AA2291" s="82" t="str">
        <f t="shared" si="2639"/>
        <v/>
      </c>
      <c r="AB2291" s="82" t="str">
        <f t="shared" si="2639"/>
        <v/>
      </c>
      <c r="AC2291" s="82" t="str">
        <f t="shared" si="2639"/>
        <v/>
      </c>
      <c r="AD2291" s="82" t="str">
        <f t="shared" si="2639"/>
        <v/>
      </c>
      <c r="AE2291" s="82" t="str">
        <f t="shared" si="2639"/>
        <v/>
      </c>
      <c r="AF2291" s="82" t="str">
        <f t="shared" si="2639"/>
        <v/>
      </c>
      <c r="AG2291" s="82" t="str">
        <f t="shared" si="2639"/>
        <v/>
      </c>
      <c r="AH2291" s="82" t="str">
        <f t="shared" si="2639"/>
        <v/>
      </c>
      <c r="AI2291" s="82" t="str">
        <f t="shared" si="2639"/>
        <v/>
      </c>
      <c r="AJ2291" s="82" t="str">
        <f t="shared" si="2639"/>
        <v/>
      </c>
      <c r="AK2291" s="82" t="str">
        <f t="shared" si="2639"/>
        <v/>
      </c>
      <c r="AL2291" s="82" t="str">
        <f t="shared" si="2639"/>
        <v/>
      </c>
      <c r="AM2291" s="82" t="str">
        <f t="shared" si="2639"/>
        <v/>
      </c>
      <c r="AN2291" s="82" t="str">
        <f t="shared" si="2639"/>
        <v/>
      </c>
      <c r="AO2291" s="82" t="str">
        <f t="shared" si="2639"/>
        <v/>
      </c>
      <c r="AP2291" s="82" t="str">
        <f t="shared" si="2639"/>
        <v/>
      </c>
      <c r="AQ2291" s="82" t="str">
        <f t="shared" si="2639"/>
        <v/>
      </c>
      <c r="AR2291" s="82" t="str">
        <f t="shared" si="2639"/>
        <v/>
      </c>
      <c r="AS2291" s="82" t="str">
        <f t="shared" si="2639"/>
        <v/>
      </c>
      <c r="AT2291" s="82" t="str">
        <f t="shared" si="2639"/>
        <v/>
      </c>
      <c r="AU2291" s="82" t="str">
        <f t="shared" si="2639"/>
        <v/>
      </c>
      <c r="AV2291" s="82" t="str">
        <f t="shared" si="2639"/>
        <v/>
      </c>
      <c r="AW2291" s="82" t="str">
        <f t="shared" si="2639"/>
        <v/>
      </c>
      <c r="AX2291" s="82" t="str">
        <f t="shared" si="2639"/>
        <v/>
      </c>
      <c r="AY2291" s="82" t="str">
        <f t="shared" si="2639"/>
        <v/>
      </c>
      <c r="AZ2291" s="82" t="str">
        <f t="shared" si="2639"/>
        <v/>
      </c>
      <c r="BA2291" s="82" t="str">
        <f t="shared" si="2639"/>
        <v/>
      </c>
      <c r="BB2291" s="82" t="str">
        <f t="shared" si="2639"/>
        <v/>
      </c>
      <c r="BC2291" s="82" t="str">
        <f t="shared" si="2639"/>
        <v/>
      </c>
      <c r="BD2291" s="82" t="str">
        <f t="shared" si="2639"/>
        <v/>
      </c>
      <c r="BE2291" s="82" t="str">
        <f t="shared" si="2639"/>
        <v/>
      </c>
      <c r="BF2291" s="82" t="str">
        <f t="shared" si="2639"/>
        <v/>
      </c>
      <c r="BG2291" s="82" t="str">
        <f t="shared" si="2639"/>
        <v/>
      </c>
      <c r="BH2291" s="82" t="str">
        <f t="shared" si="2639"/>
        <v/>
      </c>
      <c r="BI2291" s="82" t="str">
        <f t="shared" si="2639"/>
        <v/>
      </c>
      <c r="BJ2291" s="82" t="str">
        <f t="shared" si="2620"/>
        <v/>
      </c>
      <c r="BK2291" s="83" t="str">
        <f t="shared" si="2575"/>
        <v/>
      </c>
    </row>
    <row r="2292" spans="1:63" x14ac:dyDescent="0.25">
      <c r="A2292" t="str">
        <f t="shared" si="2585"/>
        <v>1</v>
      </c>
      <c r="B2292" t="str">
        <f t="shared" si="2586"/>
        <v>0</v>
      </c>
      <c r="C2292">
        <f>COUNTIF($D$3:D2292,D2292)</f>
        <v>0</v>
      </c>
      <c r="J2292" t="str">
        <f t="shared" si="2587"/>
        <v/>
      </c>
      <c r="K2292" t="str">
        <f t="shared" si="2588"/>
        <v/>
      </c>
      <c r="L2292" t="str">
        <f t="shared" si="2589"/>
        <v xml:space="preserve"> </v>
      </c>
      <c r="M2292" t="str">
        <f t="shared" si="2590"/>
        <v/>
      </c>
      <c r="N2292" t="e">
        <f>VLOOKUP(E2292,HC!A:B,2,0)</f>
        <v>#N/A</v>
      </c>
      <c r="O2292" t="e">
        <f>VLOOKUP(N2292,HC!B:C,2,0)</f>
        <v>#N/A</v>
      </c>
      <c r="P2292" s="82" t="str">
        <f t="shared" ref="P2292:BI2292" si="2640">IFERROR(IF($G2292="inactive","",IF(AND($L2292&lt;P$1,$M2292&lt;P$1),"",IF(AND($L2292&gt;Q$1,$M2292&gt;Q$1),"",IF(AND($L2292&lt;P$1,$M2292&lt;=Q$1),$M2292-P$1,IF(AND($L2292&gt;=P$1,$M2292&gt;Q$1),Q$1-$L2292,IF(AND($L2292&gt;=P$1,$M2292&lt;=Q$1),$M2292-$L2292,IF(AND($L2292&lt;P$1,$M2292&gt;Q$1),Q$1-P$1,""))))))),"")</f>
        <v/>
      </c>
      <c r="Q2292" s="82" t="str">
        <f t="shared" si="2640"/>
        <v/>
      </c>
      <c r="R2292" s="82" t="str">
        <f t="shared" si="2640"/>
        <v/>
      </c>
      <c r="S2292" s="82" t="str">
        <f t="shared" si="2640"/>
        <v/>
      </c>
      <c r="T2292" s="82" t="str">
        <f t="shared" si="2640"/>
        <v/>
      </c>
      <c r="U2292" s="82" t="str">
        <f t="shared" si="2640"/>
        <v/>
      </c>
      <c r="V2292" s="82" t="str">
        <f t="shared" si="2640"/>
        <v/>
      </c>
      <c r="W2292" s="82" t="str">
        <f t="shared" si="2640"/>
        <v/>
      </c>
      <c r="X2292" s="82" t="str">
        <f t="shared" si="2640"/>
        <v/>
      </c>
      <c r="Y2292" s="82" t="str">
        <f t="shared" si="2640"/>
        <v/>
      </c>
      <c r="Z2292" s="82" t="str">
        <f t="shared" si="2640"/>
        <v/>
      </c>
      <c r="AA2292" s="82" t="str">
        <f t="shared" si="2640"/>
        <v/>
      </c>
      <c r="AB2292" s="82" t="str">
        <f t="shared" si="2640"/>
        <v/>
      </c>
      <c r="AC2292" s="82" t="str">
        <f t="shared" si="2640"/>
        <v/>
      </c>
      <c r="AD2292" s="82" t="str">
        <f t="shared" si="2640"/>
        <v/>
      </c>
      <c r="AE2292" s="82" t="str">
        <f t="shared" si="2640"/>
        <v/>
      </c>
      <c r="AF2292" s="82" t="str">
        <f t="shared" si="2640"/>
        <v/>
      </c>
      <c r="AG2292" s="82" t="str">
        <f t="shared" si="2640"/>
        <v/>
      </c>
      <c r="AH2292" s="82" t="str">
        <f t="shared" si="2640"/>
        <v/>
      </c>
      <c r="AI2292" s="82" t="str">
        <f t="shared" si="2640"/>
        <v/>
      </c>
      <c r="AJ2292" s="82" t="str">
        <f t="shared" si="2640"/>
        <v/>
      </c>
      <c r="AK2292" s="82" t="str">
        <f t="shared" si="2640"/>
        <v/>
      </c>
      <c r="AL2292" s="82" t="str">
        <f t="shared" si="2640"/>
        <v/>
      </c>
      <c r="AM2292" s="82" t="str">
        <f t="shared" si="2640"/>
        <v/>
      </c>
      <c r="AN2292" s="82" t="str">
        <f t="shared" si="2640"/>
        <v/>
      </c>
      <c r="AO2292" s="82" t="str">
        <f t="shared" si="2640"/>
        <v/>
      </c>
      <c r="AP2292" s="82" t="str">
        <f t="shared" si="2640"/>
        <v/>
      </c>
      <c r="AQ2292" s="82" t="str">
        <f t="shared" si="2640"/>
        <v/>
      </c>
      <c r="AR2292" s="82" t="str">
        <f t="shared" si="2640"/>
        <v/>
      </c>
      <c r="AS2292" s="82" t="str">
        <f t="shared" si="2640"/>
        <v/>
      </c>
      <c r="AT2292" s="82" t="str">
        <f t="shared" si="2640"/>
        <v/>
      </c>
      <c r="AU2292" s="82" t="str">
        <f t="shared" si="2640"/>
        <v/>
      </c>
      <c r="AV2292" s="82" t="str">
        <f t="shared" si="2640"/>
        <v/>
      </c>
      <c r="AW2292" s="82" t="str">
        <f t="shared" si="2640"/>
        <v/>
      </c>
      <c r="AX2292" s="82" t="str">
        <f t="shared" si="2640"/>
        <v/>
      </c>
      <c r="AY2292" s="82" t="str">
        <f t="shared" si="2640"/>
        <v/>
      </c>
      <c r="AZ2292" s="82" t="str">
        <f t="shared" si="2640"/>
        <v/>
      </c>
      <c r="BA2292" s="82" t="str">
        <f t="shared" si="2640"/>
        <v/>
      </c>
      <c r="BB2292" s="82" t="str">
        <f t="shared" si="2640"/>
        <v/>
      </c>
      <c r="BC2292" s="82" t="str">
        <f t="shared" si="2640"/>
        <v/>
      </c>
      <c r="BD2292" s="82" t="str">
        <f t="shared" si="2640"/>
        <v/>
      </c>
      <c r="BE2292" s="82" t="str">
        <f t="shared" si="2640"/>
        <v/>
      </c>
      <c r="BF2292" s="82" t="str">
        <f t="shared" si="2640"/>
        <v/>
      </c>
      <c r="BG2292" s="82" t="str">
        <f t="shared" si="2640"/>
        <v/>
      </c>
      <c r="BH2292" s="82" t="str">
        <f t="shared" si="2640"/>
        <v/>
      </c>
      <c r="BI2292" s="82" t="str">
        <f t="shared" si="2640"/>
        <v/>
      </c>
      <c r="BJ2292" s="82" t="str">
        <f t="shared" si="2620"/>
        <v/>
      </c>
      <c r="BK2292" s="83" t="str">
        <f t="shared" si="2575"/>
        <v/>
      </c>
    </row>
    <row r="2293" spans="1:63" x14ac:dyDescent="0.25">
      <c r="A2293" t="str">
        <f t="shared" si="2585"/>
        <v>1</v>
      </c>
      <c r="B2293" t="str">
        <f t="shared" si="2586"/>
        <v>0</v>
      </c>
      <c r="C2293">
        <f>COUNTIF($D$3:D2293,D2293)</f>
        <v>0</v>
      </c>
      <c r="J2293" t="str">
        <f t="shared" si="2587"/>
        <v/>
      </c>
      <c r="K2293" t="str">
        <f t="shared" si="2588"/>
        <v/>
      </c>
      <c r="L2293" t="str">
        <f t="shared" si="2589"/>
        <v xml:space="preserve"> </v>
      </c>
      <c r="M2293" t="str">
        <f t="shared" si="2590"/>
        <v/>
      </c>
      <c r="N2293" t="e">
        <f>VLOOKUP(E2293,HC!A:B,2,0)</f>
        <v>#N/A</v>
      </c>
      <c r="O2293" t="e">
        <f>VLOOKUP(N2293,HC!B:C,2,0)</f>
        <v>#N/A</v>
      </c>
      <c r="P2293" s="82" t="str">
        <f t="shared" ref="P2293:BI2293" si="2641">IFERROR(IF($G2293="inactive","",IF(AND($L2293&lt;P$1,$M2293&lt;P$1),"",IF(AND($L2293&gt;Q$1,$M2293&gt;Q$1),"",IF(AND($L2293&lt;P$1,$M2293&lt;=Q$1),$M2293-P$1,IF(AND($L2293&gt;=P$1,$M2293&gt;Q$1),Q$1-$L2293,IF(AND($L2293&gt;=P$1,$M2293&lt;=Q$1),$M2293-$L2293,IF(AND($L2293&lt;P$1,$M2293&gt;Q$1),Q$1-P$1,""))))))),"")</f>
        <v/>
      </c>
      <c r="Q2293" s="82" t="str">
        <f t="shared" si="2641"/>
        <v/>
      </c>
      <c r="R2293" s="82" t="str">
        <f t="shared" si="2641"/>
        <v/>
      </c>
      <c r="S2293" s="82" t="str">
        <f t="shared" si="2641"/>
        <v/>
      </c>
      <c r="T2293" s="82" t="str">
        <f t="shared" si="2641"/>
        <v/>
      </c>
      <c r="U2293" s="82" t="str">
        <f t="shared" si="2641"/>
        <v/>
      </c>
      <c r="V2293" s="82" t="str">
        <f t="shared" si="2641"/>
        <v/>
      </c>
      <c r="W2293" s="82" t="str">
        <f t="shared" si="2641"/>
        <v/>
      </c>
      <c r="X2293" s="82" t="str">
        <f t="shared" si="2641"/>
        <v/>
      </c>
      <c r="Y2293" s="82" t="str">
        <f t="shared" si="2641"/>
        <v/>
      </c>
      <c r="Z2293" s="82" t="str">
        <f t="shared" si="2641"/>
        <v/>
      </c>
      <c r="AA2293" s="82" t="str">
        <f t="shared" si="2641"/>
        <v/>
      </c>
      <c r="AB2293" s="82" t="str">
        <f t="shared" si="2641"/>
        <v/>
      </c>
      <c r="AC2293" s="82" t="str">
        <f t="shared" si="2641"/>
        <v/>
      </c>
      <c r="AD2293" s="82" t="str">
        <f t="shared" si="2641"/>
        <v/>
      </c>
      <c r="AE2293" s="82" t="str">
        <f t="shared" si="2641"/>
        <v/>
      </c>
      <c r="AF2293" s="82" t="str">
        <f t="shared" si="2641"/>
        <v/>
      </c>
      <c r="AG2293" s="82" t="str">
        <f t="shared" si="2641"/>
        <v/>
      </c>
      <c r="AH2293" s="82" t="str">
        <f t="shared" si="2641"/>
        <v/>
      </c>
      <c r="AI2293" s="82" t="str">
        <f t="shared" si="2641"/>
        <v/>
      </c>
      <c r="AJ2293" s="82" t="str">
        <f t="shared" si="2641"/>
        <v/>
      </c>
      <c r="AK2293" s="82" t="str">
        <f t="shared" si="2641"/>
        <v/>
      </c>
      <c r="AL2293" s="82" t="str">
        <f t="shared" si="2641"/>
        <v/>
      </c>
      <c r="AM2293" s="82" t="str">
        <f t="shared" si="2641"/>
        <v/>
      </c>
      <c r="AN2293" s="82" t="str">
        <f t="shared" si="2641"/>
        <v/>
      </c>
      <c r="AO2293" s="82" t="str">
        <f t="shared" si="2641"/>
        <v/>
      </c>
      <c r="AP2293" s="82" t="str">
        <f t="shared" si="2641"/>
        <v/>
      </c>
      <c r="AQ2293" s="82" t="str">
        <f t="shared" si="2641"/>
        <v/>
      </c>
      <c r="AR2293" s="82" t="str">
        <f t="shared" si="2641"/>
        <v/>
      </c>
      <c r="AS2293" s="82" t="str">
        <f t="shared" si="2641"/>
        <v/>
      </c>
      <c r="AT2293" s="82" t="str">
        <f t="shared" si="2641"/>
        <v/>
      </c>
      <c r="AU2293" s="82" t="str">
        <f t="shared" si="2641"/>
        <v/>
      </c>
      <c r="AV2293" s="82" t="str">
        <f t="shared" si="2641"/>
        <v/>
      </c>
      <c r="AW2293" s="82" t="str">
        <f t="shared" si="2641"/>
        <v/>
      </c>
      <c r="AX2293" s="82" t="str">
        <f t="shared" si="2641"/>
        <v/>
      </c>
      <c r="AY2293" s="82" t="str">
        <f t="shared" si="2641"/>
        <v/>
      </c>
      <c r="AZ2293" s="82" t="str">
        <f t="shared" si="2641"/>
        <v/>
      </c>
      <c r="BA2293" s="82" t="str">
        <f t="shared" si="2641"/>
        <v/>
      </c>
      <c r="BB2293" s="82" t="str">
        <f t="shared" si="2641"/>
        <v/>
      </c>
      <c r="BC2293" s="82" t="str">
        <f t="shared" si="2641"/>
        <v/>
      </c>
      <c r="BD2293" s="82" t="str">
        <f t="shared" si="2641"/>
        <v/>
      </c>
      <c r="BE2293" s="82" t="str">
        <f t="shared" si="2641"/>
        <v/>
      </c>
      <c r="BF2293" s="82" t="str">
        <f t="shared" si="2641"/>
        <v/>
      </c>
      <c r="BG2293" s="82" t="str">
        <f t="shared" si="2641"/>
        <v/>
      </c>
      <c r="BH2293" s="82" t="str">
        <f t="shared" si="2641"/>
        <v/>
      </c>
      <c r="BI2293" s="82" t="str">
        <f t="shared" si="2641"/>
        <v/>
      </c>
      <c r="BJ2293" s="82" t="str">
        <f t="shared" si="2620"/>
        <v/>
      </c>
      <c r="BK2293" s="83" t="str">
        <f t="shared" si="2575"/>
        <v/>
      </c>
    </row>
    <row r="2294" spans="1:63" x14ac:dyDescent="0.25">
      <c r="A2294" t="str">
        <f t="shared" si="2585"/>
        <v>1</v>
      </c>
      <c r="B2294" t="str">
        <f t="shared" si="2586"/>
        <v>0</v>
      </c>
      <c r="C2294">
        <f>COUNTIF($D$3:D2294,D2294)</f>
        <v>0</v>
      </c>
      <c r="J2294" t="str">
        <f t="shared" si="2587"/>
        <v/>
      </c>
      <c r="K2294" t="str">
        <f t="shared" si="2588"/>
        <v/>
      </c>
      <c r="L2294" t="str">
        <f t="shared" si="2589"/>
        <v xml:space="preserve"> </v>
      </c>
      <c r="M2294" t="str">
        <f t="shared" si="2590"/>
        <v/>
      </c>
      <c r="N2294" t="e">
        <f>VLOOKUP(E2294,HC!A:B,2,0)</f>
        <v>#N/A</v>
      </c>
      <c r="O2294" t="e">
        <f>VLOOKUP(N2294,HC!B:C,2,0)</f>
        <v>#N/A</v>
      </c>
      <c r="P2294" s="82" t="str">
        <f t="shared" ref="P2294:BI2294" si="2642">IFERROR(IF($G2294="inactive","",IF(AND($L2294&lt;P$1,$M2294&lt;P$1),"",IF(AND($L2294&gt;Q$1,$M2294&gt;Q$1),"",IF(AND($L2294&lt;P$1,$M2294&lt;=Q$1),$M2294-P$1,IF(AND($L2294&gt;=P$1,$M2294&gt;Q$1),Q$1-$L2294,IF(AND($L2294&gt;=P$1,$M2294&lt;=Q$1),$M2294-$L2294,IF(AND($L2294&lt;P$1,$M2294&gt;Q$1),Q$1-P$1,""))))))),"")</f>
        <v/>
      </c>
      <c r="Q2294" s="82" t="str">
        <f t="shared" si="2642"/>
        <v/>
      </c>
      <c r="R2294" s="82" t="str">
        <f t="shared" si="2642"/>
        <v/>
      </c>
      <c r="S2294" s="82" t="str">
        <f t="shared" si="2642"/>
        <v/>
      </c>
      <c r="T2294" s="82" t="str">
        <f t="shared" si="2642"/>
        <v/>
      </c>
      <c r="U2294" s="82" t="str">
        <f t="shared" si="2642"/>
        <v/>
      </c>
      <c r="V2294" s="82" t="str">
        <f t="shared" si="2642"/>
        <v/>
      </c>
      <c r="W2294" s="82" t="str">
        <f t="shared" si="2642"/>
        <v/>
      </c>
      <c r="X2294" s="82" t="str">
        <f t="shared" si="2642"/>
        <v/>
      </c>
      <c r="Y2294" s="82" t="str">
        <f t="shared" si="2642"/>
        <v/>
      </c>
      <c r="Z2294" s="82" t="str">
        <f t="shared" si="2642"/>
        <v/>
      </c>
      <c r="AA2294" s="82" t="str">
        <f t="shared" si="2642"/>
        <v/>
      </c>
      <c r="AB2294" s="82" t="str">
        <f t="shared" si="2642"/>
        <v/>
      </c>
      <c r="AC2294" s="82" t="str">
        <f t="shared" si="2642"/>
        <v/>
      </c>
      <c r="AD2294" s="82" t="str">
        <f t="shared" si="2642"/>
        <v/>
      </c>
      <c r="AE2294" s="82" t="str">
        <f t="shared" si="2642"/>
        <v/>
      </c>
      <c r="AF2294" s="82" t="str">
        <f t="shared" si="2642"/>
        <v/>
      </c>
      <c r="AG2294" s="82" t="str">
        <f t="shared" si="2642"/>
        <v/>
      </c>
      <c r="AH2294" s="82" t="str">
        <f t="shared" si="2642"/>
        <v/>
      </c>
      <c r="AI2294" s="82" t="str">
        <f t="shared" si="2642"/>
        <v/>
      </c>
      <c r="AJ2294" s="82" t="str">
        <f t="shared" si="2642"/>
        <v/>
      </c>
      <c r="AK2294" s="82" t="str">
        <f t="shared" si="2642"/>
        <v/>
      </c>
      <c r="AL2294" s="82" t="str">
        <f t="shared" si="2642"/>
        <v/>
      </c>
      <c r="AM2294" s="82" t="str">
        <f t="shared" si="2642"/>
        <v/>
      </c>
      <c r="AN2294" s="82" t="str">
        <f t="shared" si="2642"/>
        <v/>
      </c>
      <c r="AO2294" s="82" t="str">
        <f t="shared" si="2642"/>
        <v/>
      </c>
      <c r="AP2294" s="82" t="str">
        <f t="shared" si="2642"/>
        <v/>
      </c>
      <c r="AQ2294" s="82" t="str">
        <f t="shared" si="2642"/>
        <v/>
      </c>
      <c r="AR2294" s="82" t="str">
        <f t="shared" si="2642"/>
        <v/>
      </c>
      <c r="AS2294" s="82" t="str">
        <f t="shared" si="2642"/>
        <v/>
      </c>
      <c r="AT2294" s="82" t="str">
        <f t="shared" si="2642"/>
        <v/>
      </c>
      <c r="AU2294" s="82" t="str">
        <f t="shared" si="2642"/>
        <v/>
      </c>
      <c r="AV2294" s="82" t="str">
        <f t="shared" si="2642"/>
        <v/>
      </c>
      <c r="AW2294" s="82" t="str">
        <f t="shared" si="2642"/>
        <v/>
      </c>
      <c r="AX2294" s="82" t="str">
        <f t="shared" si="2642"/>
        <v/>
      </c>
      <c r="AY2294" s="82" t="str">
        <f t="shared" si="2642"/>
        <v/>
      </c>
      <c r="AZ2294" s="82" t="str">
        <f t="shared" si="2642"/>
        <v/>
      </c>
      <c r="BA2294" s="82" t="str">
        <f t="shared" si="2642"/>
        <v/>
      </c>
      <c r="BB2294" s="82" t="str">
        <f t="shared" si="2642"/>
        <v/>
      </c>
      <c r="BC2294" s="82" t="str">
        <f t="shared" si="2642"/>
        <v/>
      </c>
      <c r="BD2294" s="82" t="str">
        <f t="shared" si="2642"/>
        <v/>
      </c>
      <c r="BE2294" s="82" t="str">
        <f t="shared" si="2642"/>
        <v/>
      </c>
      <c r="BF2294" s="82" t="str">
        <f t="shared" si="2642"/>
        <v/>
      </c>
      <c r="BG2294" s="82" t="str">
        <f t="shared" si="2642"/>
        <v/>
      </c>
      <c r="BH2294" s="82" t="str">
        <f t="shared" si="2642"/>
        <v/>
      </c>
      <c r="BI2294" s="82" t="str">
        <f t="shared" si="2642"/>
        <v/>
      </c>
      <c r="BJ2294" s="82" t="str">
        <f t="shared" si="2620"/>
        <v/>
      </c>
      <c r="BK2294" s="83" t="str">
        <f t="shared" si="2575"/>
        <v/>
      </c>
    </row>
    <row r="2295" spans="1:63" x14ac:dyDescent="0.25">
      <c r="A2295" t="str">
        <f t="shared" si="2585"/>
        <v>1</v>
      </c>
      <c r="B2295" t="str">
        <f t="shared" si="2586"/>
        <v>0</v>
      </c>
      <c r="C2295">
        <f>COUNTIF($D$3:D2295,D2295)</f>
        <v>0</v>
      </c>
      <c r="J2295" t="str">
        <f t="shared" si="2587"/>
        <v/>
      </c>
      <c r="K2295" t="str">
        <f t="shared" si="2588"/>
        <v/>
      </c>
      <c r="L2295" t="str">
        <f t="shared" si="2589"/>
        <v xml:space="preserve"> </v>
      </c>
      <c r="M2295" t="str">
        <f t="shared" si="2590"/>
        <v/>
      </c>
      <c r="N2295" t="e">
        <f>VLOOKUP(E2295,HC!A:B,2,0)</f>
        <v>#N/A</v>
      </c>
      <c r="O2295" t="e">
        <f>VLOOKUP(N2295,HC!B:C,2,0)</f>
        <v>#N/A</v>
      </c>
      <c r="P2295" s="82" t="str">
        <f t="shared" ref="P2295:BI2295" si="2643">IFERROR(IF($G2295="inactive","",IF(AND($L2295&lt;P$1,$M2295&lt;P$1),"",IF(AND($L2295&gt;Q$1,$M2295&gt;Q$1),"",IF(AND($L2295&lt;P$1,$M2295&lt;=Q$1),$M2295-P$1,IF(AND($L2295&gt;=P$1,$M2295&gt;Q$1),Q$1-$L2295,IF(AND($L2295&gt;=P$1,$M2295&lt;=Q$1),$M2295-$L2295,IF(AND($L2295&lt;P$1,$M2295&gt;Q$1),Q$1-P$1,""))))))),"")</f>
        <v/>
      </c>
      <c r="Q2295" s="82" t="str">
        <f t="shared" si="2643"/>
        <v/>
      </c>
      <c r="R2295" s="82" t="str">
        <f t="shared" si="2643"/>
        <v/>
      </c>
      <c r="S2295" s="82" t="str">
        <f t="shared" si="2643"/>
        <v/>
      </c>
      <c r="T2295" s="82" t="str">
        <f t="shared" si="2643"/>
        <v/>
      </c>
      <c r="U2295" s="82" t="str">
        <f t="shared" si="2643"/>
        <v/>
      </c>
      <c r="V2295" s="82" t="str">
        <f t="shared" si="2643"/>
        <v/>
      </c>
      <c r="W2295" s="82" t="str">
        <f t="shared" si="2643"/>
        <v/>
      </c>
      <c r="X2295" s="82" t="str">
        <f t="shared" si="2643"/>
        <v/>
      </c>
      <c r="Y2295" s="82" t="str">
        <f t="shared" si="2643"/>
        <v/>
      </c>
      <c r="Z2295" s="82" t="str">
        <f t="shared" si="2643"/>
        <v/>
      </c>
      <c r="AA2295" s="82" t="str">
        <f t="shared" si="2643"/>
        <v/>
      </c>
      <c r="AB2295" s="82" t="str">
        <f t="shared" si="2643"/>
        <v/>
      </c>
      <c r="AC2295" s="82" t="str">
        <f t="shared" si="2643"/>
        <v/>
      </c>
      <c r="AD2295" s="82" t="str">
        <f t="shared" si="2643"/>
        <v/>
      </c>
      <c r="AE2295" s="82" t="str">
        <f t="shared" si="2643"/>
        <v/>
      </c>
      <c r="AF2295" s="82" t="str">
        <f t="shared" si="2643"/>
        <v/>
      </c>
      <c r="AG2295" s="82" t="str">
        <f t="shared" si="2643"/>
        <v/>
      </c>
      <c r="AH2295" s="82" t="str">
        <f t="shared" si="2643"/>
        <v/>
      </c>
      <c r="AI2295" s="82" t="str">
        <f t="shared" si="2643"/>
        <v/>
      </c>
      <c r="AJ2295" s="82" t="str">
        <f t="shared" si="2643"/>
        <v/>
      </c>
      <c r="AK2295" s="82" t="str">
        <f t="shared" si="2643"/>
        <v/>
      </c>
      <c r="AL2295" s="82" t="str">
        <f t="shared" si="2643"/>
        <v/>
      </c>
      <c r="AM2295" s="82" t="str">
        <f t="shared" si="2643"/>
        <v/>
      </c>
      <c r="AN2295" s="82" t="str">
        <f t="shared" si="2643"/>
        <v/>
      </c>
      <c r="AO2295" s="82" t="str">
        <f t="shared" si="2643"/>
        <v/>
      </c>
      <c r="AP2295" s="82" t="str">
        <f t="shared" si="2643"/>
        <v/>
      </c>
      <c r="AQ2295" s="82" t="str">
        <f t="shared" si="2643"/>
        <v/>
      </c>
      <c r="AR2295" s="82" t="str">
        <f t="shared" si="2643"/>
        <v/>
      </c>
      <c r="AS2295" s="82" t="str">
        <f t="shared" si="2643"/>
        <v/>
      </c>
      <c r="AT2295" s="82" t="str">
        <f t="shared" si="2643"/>
        <v/>
      </c>
      <c r="AU2295" s="82" t="str">
        <f t="shared" si="2643"/>
        <v/>
      </c>
      <c r="AV2295" s="82" t="str">
        <f t="shared" si="2643"/>
        <v/>
      </c>
      <c r="AW2295" s="82" t="str">
        <f t="shared" si="2643"/>
        <v/>
      </c>
      <c r="AX2295" s="82" t="str">
        <f t="shared" si="2643"/>
        <v/>
      </c>
      <c r="AY2295" s="82" t="str">
        <f t="shared" si="2643"/>
        <v/>
      </c>
      <c r="AZ2295" s="82" t="str">
        <f t="shared" si="2643"/>
        <v/>
      </c>
      <c r="BA2295" s="82" t="str">
        <f t="shared" si="2643"/>
        <v/>
      </c>
      <c r="BB2295" s="82" t="str">
        <f t="shared" si="2643"/>
        <v/>
      </c>
      <c r="BC2295" s="82" t="str">
        <f t="shared" si="2643"/>
        <v/>
      </c>
      <c r="BD2295" s="82" t="str">
        <f t="shared" si="2643"/>
        <v/>
      </c>
      <c r="BE2295" s="82" t="str">
        <f t="shared" si="2643"/>
        <v/>
      </c>
      <c r="BF2295" s="82" t="str">
        <f t="shared" si="2643"/>
        <v/>
      </c>
      <c r="BG2295" s="82" t="str">
        <f t="shared" si="2643"/>
        <v/>
      </c>
      <c r="BH2295" s="82" t="str">
        <f t="shared" si="2643"/>
        <v/>
      </c>
      <c r="BI2295" s="82" t="str">
        <f t="shared" si="2643"/>
        <v/>
      </c>
      <c r="BJ2295" s="82" t="str">
        <f t="shared" si="2620"/>
        <v/>
      </c>
      <c r="BK2295" s="83" t="str">
        <f t="shared" si="2575"/>
        <v/>
      </c>
    </row>
    <row r="2296" spans="1:63" x14ac:dyDescent="0.25">
      <c r="A2296" t="str">
        <f t="shared" si="2585"/>
        <v>1</v>
      </c>
      <c r="B2296" t="str">
        <f t="shared" si="2586"/>
        <v>0</v>
      </c>
      <c r="C2296">
        <f>COUNTIF($D$3:D2296,D2296)</f>
        <v>0</v>
      </c>
      <c r="J2296" t="str">
        <f t="shared" si="2587"/>
        <v/>
      </c>
      <c r="K2296" t="str">
        <f t="shared" si="2588"/>
        <v/>
      </c>
      <c r="L2296" t="str">
        <f t="shared" si="2589"/>
        <v xml:space="preserve"> </v>
      </c>
      <c r="M2296" t="str">
        <f t="shared" si="2590"/>
        <v/>
      </c>
      <c r="N2296" t="e">
        <f>VLOOKUP(E2296,HC!A:B,2,0)</f>
        <v>#N/A</v>
      </c>
      <c r="O2296" t="e">
        <f>VLOOKUP(N2296,HC!B:C,2,0)</f>
        <v>#N/A</v>
      </c>
      <c r="P2296" s="82" t="str">
        <f t="shared" ref="P2296:BI2296" si="2644">IFERROR(IF($G2296="inactive","",IF(AND($L2296&lt;P$1,$M2296&lt;P$1),"",IF(AND($L2296&gt;Q$1,$M2296&gt;Q$1),"",IF(AND($L2296&lt;P$1,$M2296&lt;=Q$1),$M2296-P$1,IF(AND($L2296&gt;=P$1,$M2296&gt;Q$1),Q$1-$L2296,IF(AND($L2296&gt;=P$1,$M2296&lt;=Q$1),$M2296-$L2296,IF(AND($L2296&lt;P$1,$M2296&gt;Q$1),Q$1-P$1,""))))))),"")</f>
        <v/>
      </c>
      <c r="Q2296" s="82" t="str">
        <f t="shared" si="2644"/>
        <v/>
      </c>
      <c r="R2296" s="82" t="str">
        <f t="shared" si="2644"/>
        <v/>
      </c>
      <c r="S2296" s="82" t="str">
        <f t="shared" si="2644"/>
        <v/>
      </c>
      <c r="T2296" s="82" t="str">
        <f t="shared" si="2644"/>
        <v/>
      </c>
      <c r="U2296" s="82" t="str">
        <f t="shared" si="2644"/>
        <v/>
      </c>
      <c r="V2296" s="82" t="str">
        <f t="shared" si="2644"/>
        <v/>
      </c>
      <c r="W2296" s="82" t="str">
        <f t="shared" si="2644"/>
        <v/>
      </c>
      <c r="X2296" s="82" t="str">
        <f t="shared" si="2644"/>
        <v/>
      </c>
      <c r="Y2296" s="82" t="str">
        <f t="shared" si="2644"/>
        <v/>
      </c>
      <c r="Z2296" s="82" t="str">
        <f t="shared" si="2644"/>
        <v/>
      </c>
      <c r="AA2296" s="82" t="str">
        <f t="shared" si="2644"/>
        <v/>
      </c>
      <c r="AB2296" s="82" t="str">
        <f t="shared" si="2644"/>
        <v/>
      </c>
      <c r="AC2296" s="82" t="str">
        <f t="shared" si="2644"/>
        <v/>
      </c>
      <c r="AD2296" s="82" t="str">
        <f t="shared" si="2644"/>
        <v/>
      </c>
      <c r="AE2296" s="82" t="str">
        <f t="shared" si="2644"/>
        <v/>
      </c>
      <c r="AF2296" s="82" t="str">
        <f t="shared" si="2644"/>
        <v/>
      </c>
      <c r="AG2296" s="82" t="str">
        <f t="shared" si="2644"/>
        <v/>
      </c>
      <c r="AH2296" s="82" t="str">
        <f t="shared" si="2644"/>
        <v/>
      </c>
      <c r="AI2296" s="82" t="str">
        <f t="shared" si="2644"/>
        <v/>
      </c>
      <c r="AJ2296" s="82" t="str">
        <f t="shared" si="2644"/>
        <v/>
      </c>
      <c r="AK2296" s="82" t="str">
        <f t="shared" si="2644"/>
        <v/>
      </c>
      <c r="AL2296" s="82" t="str">
        <f t="shared" si="2644"/>
        <v/>
      </c>
      <c r="AM2296" s="82" t="str">
        <f t="shared" si="2644"/>
        <v/>
      </c>
      <c r="AN2296" s="82" t="str">
        <f t="shared" si="2644"/>
        <v/>
      </c>
      <c r="AO2296" s="82" t="str">
        <f t="shared" si="2644"/>
        <v/>
      </c>
      <c r="AP2296" s="82" t="str">
        <f t="shared" si="2644"/>
        <v/>
      </c>
      <c r="AQ2296" s="82" t="str">
        <f t="shared" si="2644"/>
        <v/>
      </c>
      <c r="AR2296" s="82" t="str">
        <f t="shared" si="2644"/>
        <v/>
      </c>
      <c r="AS2296" s="82" t="str">
        <f t="shared" si="2644"/>
        <v/>
      </c>
      <c r="AT2296" s="82" t="str">
        <f t="shared" si="2644"/>
        <v/>
      </c>
      <c r="AU2296" s="82" t="str">
        <f t="shared" si="2644"/>
        <v/>
      </c>
      <c r="AV2296" s="82" t="str">
        <f t="shared" si="2644"/>
        <v/>
      </c>
      <c r="AW2296" s="82" t="str">
        <f t="shared" si="2644"/>
        <v/>
      </c>
      <c r="AX2296" s="82" t="str">
        <f t="shared" si="2644"/>
        <v/>
      </c>
      <c r="AY2296" s="82" t="str">
        <f t="shared" si="2644"/>
        <v/>
      </c>
      <c r="AZ2296" s="82" t="str">
        <f t="shared" si="2644"/>
        <v/>
      </c>
      <c r="BA2296" s="82" t="str">
        <f t="shared" si="2644"/>
        <v/>
      </c>
      <c r="BB2296" s="82" t="str">
        <f t="shared" si="2644"/>
        <v/>
      </c>
      <c r="BC2296" s="82" t="str">
        <f t="shared" si="2644"/>
        <v/>
      </c>
      <c r="BD2296" s="82" t="str">
        <f t="shared" si="2644"/>
        <v/>
      </c>
      <c r="BE2296" s="82" t="str">
        <f t="shared" si="2644"/>
        <v/>
      </c>
      <c r="BF2296" s="82" t="str">
        <f t="shared" si="2644"/>
        <v/>
      </c>
      <c r="BG2296" s="82" t="str">
        <f t="shared" si="2644"/>
        <v/>
      </c>
      <c r="BH2296" s="82" t="str">
        <f t="shared" si="2644"/>
        <v/>
      </c>
      <c r="BI2296" s="82" t="str">
        <f t="shared" si="2644"/>
        <v/>
      </c>
      <c r="BJ2296" s="82" t="str">
        <f t="shared" si="2620"/>
        <v/>
      </c>
      <c r="BK2296" s="83" t="str">
        <f t="shared" si="2575"/>
        <v/>
      </c>
    </row>
    <row r="2297" spans="1:63" x14ac:dyDescent="0.25">
      <c r="A2297" t="str">
        <f t="shared" si="2585"/>
        <v>1</v>
      </c>
      <c r="B2297" t="str">
        <f t="shared" si="2586"/>
        <v>0</v>
      </c>
      <c r="C2297">
        <f>COUNTIF($D$3:D2297,D2297)</f>
        <v>0</v>
      </c>
      <c r="J2297" t="str">
        <f t="shared" si="2587"/>
        <v/>
      </c>
      <c r="K2297" t="str">
        <f t="shared" si="2588"/>
        <v/>
      </c>
      <c r="L2297" t="str">
        <f t="shared" si="2589"/>
        <v xml:space="preserve"> </v>
      </c>
      <c r="M2297" t="str">
        <f t="shared" si="2590"/>
        <v/>
      </c>
      <c r="N2297" t="e">
        <f>VLOOKUP(E2297,HC!A:B,2,0)</f>
        <v>#N/A</v>
      </c>
      <c r="O2297" t="e">
        <f>VLOOKUP(N2297,HC!B:C,2,0)</f>
        <v>#N/A</v>
      </c>
      <c r="P2297" s="82" t="str">
        <f t="shared" ref="P2297:BI2297" si="2645">IFERROR(IF($G2297="inactive","",IF(AND($L2297&lt;P$1,$M2297&lt;P$1),"",IF(AND($L2297&gt;Q$1,$M2297&gt;Q$1),"",IF(AND($L2297&lt;P$1,$M2297&lt;=Q$1),$M2297-P$1,IF(AND($L2297&gt;=P$1,$M2297&gt;Q$1),Q$1-$L2297,IF(AND($L2297&gt;=P$1,$M2297&lt;=Q$1),$M2297-$L2297,IF(AND($L2297&lt;P$1,$M2297&gt;Q$1),Q$1-P$1,""))))))),"")</f>
        <v/>
      </c>
      <c r="Q2297" s="82" t="str">
        <f t="shared" si="2645"/>
        <v/>
      </c>
      <c r="R2297" s="82" t="str">
        <f t="shared" si="2645"/>
        <v/>
      </c>
      <c r="S2297" s="82" t="str">
        <f t="shared" si="2645"/>
        <v/>
      </c>
      <c r="T2297" s="82" t="str">
        <f t="shared" si="2645"/>
        <v/>
      </c>
      <c r="U2297" s="82" t="str">
        <f t="shared" si="2645"/>
        <v/>
      </c>
      <c r="V2297" s="82" t="str">
        <f t="shared" si="2645"/>
        <v/>
      </c>
      <c r="W2297" s="82" t="str">
        <f t="shared" si="2645"/>
        <v/>
      </c>
      <c r="X2297" s="82" t="str">
        <f t="shared" si="2645"/>
        <v/>
      </c>
      <c r="Y2297" s="82" t="str">
        <f t="shared" si="2645"/>
        <v/>
      </c>
      <c r="Z2297" s="82" t="str">
        <f t="shared" si="2645"/>
        <v/>
      </c>
      <c r="AA2297" s="82" t="str">
        <f t="shared" si="2645"/>
        <v/>
      </c>
      <c r="AB2297" s="82" t="str">
        <f t="shared" si="2645"/>
        <v/>
      </c>
      <c r="AC2297" s="82" t="str">
        <f t="shared" si="2645"/>
        <v/>
      </c>
      <c r="AD2297" s="82" t="str">
        <f t="shared" si="2645"/>
        <v/>
      </c>
      <c r="AE2297" s="82" t="str">
        <f t="shared" si="2645"/>
        <v/>
      </c>
      <c r="AF2297" s="82" t="str">
        <f t="shared" si="2645"/>
        <v/>
      </c>
      <c r="AG2297" s="82" t="str">
        <f t="shared" si="2645"/>
        <v/>
      </c>
      <c r="AH2297" s="82" t="str">
        <f t="shared" si="2645"/>
        <v/>
      </c>
      <c r="AI2297" s="82" t="str">
        <f t="shared" si="2645"/>
        <v/>
      </c>
      <c r="AJ2297" s="82" t="str">
        <f t="shared" si="2645"/>
        <v/>
      </c>
      <c r="AK2297" s="82" t="str">
        <f t="shared" si="2645"/>
        <v/>
      </c>
      <c r="AL2297" s="82" t="str">
        <f t="shared" si="2645"/>
        <v/>
      </c>
      <c r="AM2297" s="82" t="str">
        <f t="shared" si="2645"/>
        <v/>
      </c>
      <c r="AN2297" s="82" t="str">
        <f t="shared" si="2645"/>
        <v/>
      </c>
      <c r="AO2297" s="82" t="str">
        <f t="shared" si="2645"/>
        <v/>
      </c>
      <c r="AP2297" s="82" t="str">
        <f t="shared" si="2645"/>
        <v/>
      </c>
      <c r="AQ2297" s="82" t="str">
        <f t="shared" si="2645"/>
        <v/>
      </c>
      <c r="AR2297" s="82" t="str">
        <f t="shared" si="2645"/>
        <v/>
      </c>
      <c r="AS2297" s="82" t="str">
        <f t="shared" si="2645"/>
        <v/>
      </c>
      <c r="AT2297" s="82" t="str">
        <f t="shared" si="2645"/>
        <v/>
      </c>
      <c r="AU2297" s="82" t="str">
        <f t="shared" si="2645"/>
        <v/>
      </c>
      <c r="AV2297" s="82" t="str">
        <f t="shared" si="2645"/>
        <v/>
      </c>
      <c r="AW2297" s="82" t="str">
        <f t="shared" si="2645"/>
        <v/>
      </c>
      <c r="AX2297" s="82" t="str">
        <f t="shared" si="2645"/>
        <v/>
      </c>
      <c r="AY2297" s="82" t="str">
        <f t="shared" si="2645"/>
        <v/>
      </c>
      <c r="AZ2297" s="82" t="str">
        <f t="shared" si="2645"/>
        <v/>
      </c>
      <c r="BA2297" s="82" t="str">
        <f t="shared" si="2645"/>
        <v/>
      </c>
      <c r="BB2297" s="82" t="str">
        <f t="shared" si="2645"/>
        <v/>
      </c>
      <c r="BC2297" s="82" t="str">
        <f t="shared" si="2645"/>
        <v/>
      </c>
      <c r="BD2297" s="82" t="str">
        <f t="shared" si="2645"/>
        <v/>
      </c>
      <c r="BE2297" s="82" t="str">
        <f t="shared" si="2645"/>
        <v/>
      </c>
      <c r="BF2297" s="82" t="str">
        <f t="shared" si="2645"/>
        <v/>
      </c>
      <c r="BG2297" s="82" t="str">
        <f t="shared" si="2645"/>
        <v/>
      </c>
      <c r="BH2297" s="82" t="str">
        <f t="shared" si="2645"/>
        <v/>
      </c>
      <c r="BI2297" s="82" t="str">
        <f t="shared" si="2645"/>
        <v/>
      </c>
      <c r="BJ2297" s="82" t="str">
        <f t="shared" si="2620"/>
        <v/>
      </c>
      <c r="BK2297" s="83" t="str">
        <f t="shared" si="2575"/>
        <v/>
      </c>
    </row>
    <row r="2298" spans="1:63" x14ac:dyDescent="0.25">
      <c r="A2298" t="str">
        <f t="shared" si="2585"/>
        <v>1</v>
      </c>
      <c r="B2298" t="str">
        <f t="shared" si="2586"/>
        <v>0</v>
      </c>
      <c r="C2298">
        <f>COUNTIF($D$3:D2298,D2298)</f>
        <v>0</v>
      </c>
      <c r="J2298" t="str">
        <f t="shared" si="2587"/>
        <v/>
      </c>
      <c r="K2298" t="str">
        <f t="shared" si="2588"/>
        <v/>
      </c>
      <c r="L2298" t="str">
        <f t="shared" si="2589"/>
        <v xml:space="preserve"> </v>
      </c>
      <c r="M2298" t="str">
        <f t="shared" si="2590"/>
        <v/>
      </c>
      <c r="N2298" t="e">
        <f>VLOOKUP(E2298,HC!A:B,2,0)</f>
        <v>#N/A</v>
      </c>
      <c r="O2298" t="e">
        <f>VLOOKUP(N2298,HC!B:C,2,0)</f>
        <v>#N/A</v>
      </c>
      <c r="P2298" s="82" t="str">
        <f t="shared" ref="P2298:BI2298" si="2646">IFERROR(IF($G2298="inactive","",IF(AND($L2298&lt;P$1,$M2298&lt;P$1),"",IF(AND($L2298&gt;Q$1,$M2298&gt;Q$1),"",IF(AND($L2298&lt;P$1,$M2298&lt;=Q$1),$M2298-P$1,IF(AND($L2298&gt;=P$1,$M2298&gt;Q$1),Q$1-$L2298,IF(AND($L2298&gt;=P$1,$M2298&lt;=Q$1),$M2298-$L2298,IF(AND($L2298&lt;P$1,$M2298&gt;Q$1),Q$1-P$1,""))))))),"")</f>
        <v/>
      </c>
      <c r="Q2298" s="82" t="str">
        <f t="shared" si="2646"/>
        <v/>
      </c>
      <c r="R2298" s="82" t="str">
        <f t="shared" si="2646"/>
        <v/>
      </c>
      <c r="S2298" s="82" t="str">
        <f t="shared" si="2646"/>
        <v/>
      </c>
      <c r="T2298" s="82" t="str">
        <f t="shared" si="2646"/>
        <v/>
      </c>
      <c r="U2298" s="82" t="str">
        <f t="shared" si="2646"/>
        <v/>
      </c>
      <c r="V2298" s="82" t="str">
        <f t="shared" si="2646"/>
        <v/>
      </c>
      <c r="W2298" s="82" t="str">
        <f t="shared" si="2646"/>
        <v/>
      </c>
      <c r="X2298" s="82" t="str">
        <f t="shared" si="2646"/>
        <v/>
      </c>
      <c r="Y2298" s="82" t="str">
        <f t="shared" si="2646"/>
        <v/>
      </c>
      <c r="Z2298" s="82" t="str">
        <f t="shared" si="2646"/>
        <v/>
      </c>
      <c r="AA2298" s="82" t="str">
        <f t="shared" si="2646"/>
        <v/>
      </c>
      <c r="AB2298" s="82" t="str">
        <f t="shared" si="2646"/>
        <v/>
      </c>
      <c r="AC2298" s="82" t="str">
        <f t="shared" si="2646"/>
        <v/>
      </c>
      <c r="AD2298" s="82" t="str">
        <f t="shared" si="2646"/>
        <v/>
      </c>
      <c r="AE2298" s="82" t="str">
        <f t="shared" si="2646"/>
        <v/>
      </c>
      <c r="AF2298" s="82" t="str">
        <f t="shared" si="2646"/>
        <v/>
      </c>
      <c r="AG2298" s="82" t="str">
        <f t="shared" si="2646"/>
        <v/>
      </c>
      <c r="AH2298" s="82" t="str">
        <f t="shared" si="2646"/>
        <v/>
      </c>
      <c r="AI2298" s="82" t="str">
        <f t="shared" si="2646"/>
        <v/>
      </c>
      <c r="AJ2298" s="82" t="str">
        <f t="shared" si="2646"/>
        <v/>
      </c>
      <c r="AK2298" s="82" t="str">
        <f t="shared" si="2646"/>
        <v/>
      </c>
      <c r="AL2298" s="82" t="str">
        <f t="shared" si="2646"/>
        <v/>
      </c>
      <c r="AM2298" s="82" t="str">
        <f t="shared" si="2646"/>
        <v/>
      </c>
      <c r="AN2298" s="82" t="str">
        <f t="shared" si="2646"/>
        <v/>
      </c>
      <c r="AO2298" s="82" t="str">
        <f t="shared" si="2646"/>
        <v/>
      </c>
      <c r="AP2298" s="82" t="str">
        <f t="shared" si="2646"/>
        <v/>
      </c>
      <c r="AQ2298" s="82" t="str">
        <f t="shared" si="2646"/>
        <v/>
      </c>
      <c r="AR2298" s="82" t="str">
        <f t="shared" si="2646"/>
        <v/>
      </c>
      <c r="AS2298" s="82" t="str">
        <f t="shared" si="2646"/>
        <v/>
      </c>
      <c r="AT2298" s="82" t="str">
        <f t="shared" si="2646"/>
        <v/>
      </c>
      <c r="AU2298" s="82" t="str">
        <f t="shared" si="2646"/>
        <v/>
      </c>
      <c r="AV2298" s="82" t="str">
        <f t="shared" si="2646"/>
        <v/>
      </c>
      <c r="AW2298" s="82" t="str">
        <f t="shared" si="2646"/>
        <v/>
      </c>
      <c r="AX2298" s="82" t="str">
        <f t="shared" si="2646"/>
        <v/>
      </c>
      <c r="AY2298" s="82" t="str">
        <f t="shared" si="2646"/>
        <v/>
      </c>
      <c r="AZ2298" s="82" t="str">
        <f t="shared" si="2646"/>
        <v/>
      </c>
      <c r="BA2298" s="82" t="str">
        <f t="shared" si="2646"/>
        <v/>
      </c>
      <c r="BB2298" s="82" t="str">
        <f t="shared" si="2646"/>
        <v/>
      </c>
      <c r="BC2298" s="82" t="str">
        <f t="shared" si="2646"/>
        <v/>
      </c>
      <c r="BD2298" s="82" t="str">
        <f t="shared" si="2646"/>
        <v/>
      </c>
      <c r="BE2298" s="82" t="str">
        <f t="shared" si="2646"/>
        <v/>
      </c>
      <c r="BF2298" s="82" t="str">
        <f t="shared" si="2646"/>
        <v/>
      </c>
      <c r="BG2298" s="82" t="str">
        <f t="shared" si="2646"/>
        <v/>
      </c>
      <c r="BH2298" s="82" t="str">
        <f t="shared" si="2646"/>
        <v/>
      </c>
      <c r="BI2298" s="82" t="str">
        <f t="shared" si="2646"/>
        <v/>
      </c>
      <c r="BJ2298" s="82" t="str">
        <f t="shared" si="2620"/>
        <v/>
      </c>
      <c r="BK2298" s="83" t="str">
        <f t="shared" ref="BK2298:BK2361" si="2647">IFERROR(IF(BD2297="inactive","",IF(AND($L2297&lt;BK$2,$M2297&lt;BK$2),"",IF(AND($L2297&gt;BL$2,$M2297&gt;BL$2),"",IF(AND($L2297&lt;BK$2,$M2297&lt;=BL$2),$M2297-BK$2,IF(AND($L2297&gt;=BK$2,$M2297&gt;BL$2),BL$2-$L2297,IF(AND($L2297&gt;=BK$2,$M2297&lt;=BL$2),$M2297-$L2297,IF(AND($L2297&lt;BK$2,$M2297&gt;BL$2),BL$2-BK$2,""))))))),"")</f>
        <v/>
      </c>
    </row>
    <row r="2299" spans="1:63" x14ac:dyDescent="0.25">
      <c r="A2299" t="str">
        <f t="shared" si="2585"/>
        <v>1</v>
      </c>
      <c r="B2299" t="str">
        <f t="shared" si="2586"/>
        <v>0</v>
      </c>
      <c r="C2299">
        <f>COUNTIF($D$3:D2299,D2299)</f>
        <v>0</v>
      </c>
      <c r="J2299" t="str">
        <f t="shared" si="2587"/>
        <v/>
      </c>
      <c r="K2299" t="str">
        <f t="shared" si="2588"/>
        <v/>
      </c>
      <c r="L2299" t="str">
        <f t="shared" si="2589"/>
        <v xml:space="preserve"> </v>
      </c>
      <c r="M2299" t="str">
        <f t="shared" si="2590"/>
        <v/>
      </c>
      <c r="N2299" t="e">
        <f>VLOOKUP(E2299,HC!A:B,2,0)</f>
        <v>#N/A</v>
      </c>
      <c r="O2299" t="e">
        <f>VLOOKUP(N2299,HC!B:C,2,0)</f>
        <v>#N/A</v>
      </c>
      <c r="P2299" s="82" t="str">
        <f t="shared" ref="P2299:BI2299" si="2648">IFERROR(IF($G2299="inactive","",IF(AND($L2299&lt;P$1,$M2299&lt;P$1),"",IF(AND($L2299&gt;Q$1,$M2299&gt;Q$1),"",IF(AND($L2299&lt;P$1,$M2299&lt;=Q$1),$M2299-P$1,IF(AND($L2299&gt;=P$1,$M2299&gt;Q$1),Q$1-$L2299,IF(AND($L2299&gt;=P$1,$M2299&lt;=Q$1),$M2299-$L2299,IF(AND($L2299&lt;P$1,$M2299&gt;Q$1),Q$1-P$1,""))))))),"")</f>
        <v/>
      </c>
      <c r="Q2299" s="82" t="str">
        <f t="shared" si="2648"/>
        <v/>
      </c>
      <c r="R2299" s="82" t="str">
        <f t="shared" si="2648"/>
        <v/>
      </c>
      <c r="S2299" s="82" t="str">
        <f t="shared" si="2648"/>
        <v/>
      </c>
      <c r="T2299" s="82" t="str">
        <f t="shared" si="2648"/>
        <v/>
      </c>
      <c r="U2299" s="82" t="str">
        <f t="shared" si="2648"/>
        <v/>
      </c>
      <c r="V2299" s="82" t="str">
        <f t="shared" si="2648"/>
        <v/>
      </c>
      <c r="W2299" s="82" t="str">
        <f t="shared" si="2648"/>
        <v/>
      </c>
      <c r="X2299" s="82" t="str">
        <f t="shared" si="2648"/>
        <v/>
      </c>
      <c r="Y2299" s="82" t="str">
        <f t="shared" si="2648"/>
        <v/>
      </c>
      <c r="Z2299" s="82" t="str">
        <f t="shared" si="2648"/>
        <v/>
      </c>
      <c r="AA2299" s="82" t="str">
        <f t="shared" si="2648"/>
        <v/>
      </c>
      <c r="AB2299" s="82" t="str">
        <f t="shared" si="2648"/>
        <v/>
      </c>
      <c r="AC2299" s="82" t="str">
        <f t="shared" si="2648"/>
        <v/>
      </c>
      <c r="AD2299" s="82" t="str">
        <f t="shared" si="2648"/>
        <v/>
      </c>
      <c r="AE2299" s="82" t="str">
        <f t="shared" si="2648"/>
        <v/>
      </c>
      <c r="AF2299" s="82" t="str">
        <f t="shared" si="2648"/>
        <v/>
      </c>
      <c r="AG2299" s="82" t="str">
        <f t="shared" si="2648"/>
        <v/>
      </c>
      <c r="AH2299" s="82" t="str">
        <f t="shared" si="2648"/>
        <v/>
      </c>
      <c r="AI2299" s="82" t="str">
        <f t="shared" si="2648"/>
        <v/>
      </c>
      <c r="AJ2299" s="82" t="str">
        <f t="shared" si="2648"/>
        <v/>
      </c>
      <c r="AK2299" s="82" t="str">
        <f t="shared" si="2648"/>
        <v/>
      </c>
      <c r="AL2299" s="82" t="str">
        <f t="shared" si="2648"/>
        <v/>
      </c>
      <c r="AM2299" s="82" t="str">
        <f t="shared" si="2648"/>
        <v/>
      </c>
      <c r="AN2299" s="82" t="str">
        <f t="shared" si="2648"/>
        <v/>
      </c>
      <c r="AO2299" s="82" t="str">
        <f t="shared" si="2648"/>
        <v/>
      </c>
      <c r="AP2299" s="82" t="str">
        <f t="shared" si="2648"/>
        <v/>
      </c>
      <c r="AQ2299" s="82" t="str">
        <f t="shared" si="2648"/>
        <v/>
      </c>
      <c r="AR2299" s="82" t="str">
        <f t="shared" si="2648"/>
        <v/>
      </c>
      <c r="AS2299" s="82" t="str">
        <f t="shared" si="2648"/>
        <v/>
      </c>
      <c r="AT2299" s="82" t="str">
        <f t="shared" si="2648"/>
        <v/>
      </c>
      <c r="AU2299" s="82" t="str">
        <f t="shared" si="2648"/>
        <v/>
      </c>
      <c r="AV2299" s="82" t="str">
        <f t="shared" si="2648"/>
        <v/>
      </c>
      <c r="AW2299" s="82" t="str">
        <f t="shared" si="2648"/>
        <v/>
      </c>
      <c r="AX2299" s="82" t="str">
        <f t="shared" si="2648"/>
        <v/>
      </c>
      <c r="AY2299" s="82" t="str">
        <f t="shared" si="2648"/>
        <v/>
      </c>
      <c r="AZ2299" s="82" t="str">
        <f t="shared" si="2648"/>
        <v/>
      </c>
      <c r="BA2299" s="82" t="str">
        <f t="shared" si="2648"/>
        <v/>
      </c>
      <c r="BB2299" s="82" t="str">
        <f t="shared" si="2648"/>
        <v/>
      </c>
      <c r="BC2299" s="82" t="str">
        <f t="shared" si="2648"/>
        <v/>
      </c>
      <c r="BD2299" s="82" t="str">
        <f t="shared" si="2648"/>
        <v/>
      </c>
      <c r="BE2299" s="82" t="str">
        <f t="shared" si="2648"/>
        <v/>
      </c>
      <c r="BF2299" s="82" t="str">
        <f t="shared" si="2648"/>
        <v/>
      </c>
      <c r="BG2299" s="82" t="str">
        <f t="shared" si="2648"/>
        <v/>
      </c>
      <c r="BH2299" s="82" t="str">
        <f t="shared" si="2648"/>
        <v/>
      </c>
      <c r="BI2299" s="82" t="str">
        <f t="shared" si="2648"/>
        <v/>
      </c>
      <c r="BJ2299" s="82" t="str">
        <f t="shared" si="2620"/>
        <v/>
      </c>
      <c r="BK2299" s="83" t="str">
        <f t="shared" si="2647"/>
        <v/>
      </c>
    </row>
    <row r="2300" spans="1:63" x14ac:dyDescent="0.25">
      <c r="A2300" t="str">
        <f t="shared" si="2585"/>
        <v>1</v>
      </c>
      <c r="B2300" t="str">
        <f t="shared" si="2586"/>
        <v>0</v>
      </c>
      <c r="C2300">
        <f>COUNTIF($D$3:D2300,D2300)</f>
        <v>0</v>
      </c>
      <c r="J2300" t="str">
        <f t="shared" si="2587"/>
        <v/>
      </c>
      <c r="K2300" t="str">
        <f t="shared" si="2588"/>
        <v/>
      </c>
      <c r="L2300" t="str">
        <f t="shared" si="2589"/>
        <v xml:space="preserve"> </v>
      </c>
      <c r="M2300" t="str">
        <f t="shared" si="2590"/>
        <v/>
      </c>
      <c r="N2300" t="e">
        <f>VLOOKUP(E2300,HC!A:B,2,0)</f>
        <v>#N/A</v>
      </c>
      <c r="O2300" t="e">
        <f>VLOOKUP(N2300,HC!B:C,2,0)</f>
        <v>#N/A</v>
      </c>
      <c r="P2300" s="82" t="str">
        <f t="shared" ref="P2300:BI2300" si="2649">IFERROR(IF($G2300="inactive","",IF(AND($L2300&lt;P$1,$M2300&lt;P$1),"",IF(AND($L2300&gt;Q$1,$M2300&gt;Q$1),"",IF(AND($L2300&lt;P$1,$M2300&lt;=Q$1),$M2300-P$1,IF(AND($L2300&gt;=P$1,$M2300&gt;Q$1),Q$1-$L2300,IF(AND($L2300&gt;=P$1,$M2300&lt;=Q$1),$M2300-$L2300,IF(AND($L2300&lt;P$1,$M2300&gt;Q$1),Q$1-P$1,""))))))),"")</f>
        <v/>
      </c>
      <c r="Q2300" s="82" t="str">
        <f t="shared" si="2649"/>
        <v/>
      </c>
      <c r="R2300" s="82" t="str">
        <f t="shared" si="2649"/>
        <v/>
      </c>
      <c r="S2300" s="82" t="str">
        <f t="shared" si="2649"/>
        <v/>
      </c>
      <c r="T2300" s="82" t="str">
        <f t="shared" si="2649"/>
        <v/>
      </c>
      <c r="U2300" s="82" t="str">
        <f t="shared" si="2649"/>
        <v/>
      </c>
      <c r="V2300" s="82" t="str">
        <f t="shared" si="2649"/>
        <v/>
      </c>
      <c r="W2300" s="82" t="str">
        <f t="shared" si="2649"/>
        <v/>
      </c>
      <c r="X2300" s="82" t="str">
        <f t="shared" si="2649"/>
        <v/>
      </c>
      <c r="Y2300" s="82" t="str">
        <f t="shared" si="2649"/>
        <v/>
      </c>
      <c r="Z2300" s="82" t="str">
        <f t="shared" si="2649"/>
        <v/>
      </c>
      <c r="AA2300" s="82" t="str">
        <f t="shared" si="2649"/>
        <v/>
      </c>
      <c r="AB2300" s="82" t="str">
        <f t="shared" si="2649"/>
        <v/>
      </c>
      <c r="AC2300" s="82" t="str">
        <f t="shared" si="2649"/>
        <v/>
      </c>
      <c r="AD2300" s="82" t="str">
        <f t="shared" si="2649"/>
        <v/>
      </c>
      <c r="AE2300" s="82" t="str">
        <f t="shared" si="2649"/>
        <v/>
      </c>
      <c r="AF2300" s="82" t="str">
        <f t="shared" si="2649"/>
        <v/>
      </c>
      <c r="AG2300" s="82" t="str">
        <f t="shared" si="2649"/>
        <v/>
      </c>
      <c r="AH2300" s="82" t="str">
        <f t="shared" si="2649"/>
        <v/>
      </c>
      <c r="AI2300" s="82" t="str">
        <f t="shared" si="2649"/>
        <v/>
      </c>
      <c r="AJ2300" s="82" t="str">
        <f t="shared" si="2649"/>
        <v/>
      </c>
      <c r="AK2300" s="82" t="str">
        <f t="shared" si="2649"/>
        <v/>
      </c>
      <c r="AL2300" s="82" t="str">
        <f t="shared" si="2649"/>
        <v/>
      </c>
      <c r="AM2300" s="82" t="str">
        <f t="shared" si="2649"/>
        <v/>
      </c>
      <c r="AN2300" s="82" t="str">
        <f t="shared" si="2649"/>
        <v/>
      </c>
      <c r="AO2300" s="82" t="str">
        <f t="shared" si="2649"/>
        <v/>
      </c>
      <c r="AP2300" s="82" t="str">
        <f t="shared" si="2649"/>
        <v/>
      </c>
      <c r="AQ2300" s="82" t="str">
        <f t="shared" si="2649"/>
        <v/>
      </c>
      <c r="AR2300" s="82" t="str">
        <f t="shared" si="2649"/>
        <v/>
      </c>
      <c r="AS2300" s="82" t="str">
        <f t="shared" si="2649"/>
        <v/>
      </c>
      <c r="AT2300" s="82" t="str">
        <f t="shared" si="2649"/>
        <v/>
      </c>
      <c r="AU2300" s="82" t="str">
        <f t="shared" si="2649"/>
        <v/>
      </c>
      <c r="AV2300" s="82" t="str">
        <f t="shared" si="2649"/>
        <v/>
      </c>
      <c r="AW2300" s="82" t="str">
        <f t="shared" si="2649"/>
        <v/>
      </c>
      <c r="AX2300" s="82" t="str">
        <f t="shared" si="2649"/>
        <v/>
      </c>
      <c r="AY2300" s="82" t="str">
        <f t="shared" si="2649"/>
        <v/>
      </c>
      <c r="AZ2300" s="82" t="str">
        <f t="shared" si="2649"/>
        <v/>
      </c>
      <c r="BA2300" s="82" t="str">
        <f t="shared" si="2649"/>
        <v/>
      </c>
      <c r="BB2300" s="82" t="str">
        <f t="shared" si="2649"/>
        <v/>
      </c>
      <c r="BC2300" s="82" t="str">
        <f t="shared" si="2649"/>
        <v/>
      </c>
      <c r="BD2300" s="82" t="str">
        <f t="shared" si="2649"/>
        <v/>
      </c>
      <c r="BE2300" s="82" t="str">
        <f t="shared" si="2649"/>
        <v/>
      </c>
      <c r="BF2300" s="82" t="str">
        <f t="shared" si="2649"/>
        <v/>
      </c>
      <c r="BG2300" s="82" t="str">
        <f t="shared" si="2649"/>
        <v/>
      </c>
      <c r="BH2300" s="82" t="str">
        <f t="shared" si="2649"/>
        <v/>
      </c>
      <c r="BI2300" s="82" t="str">
        <f t="shared" si="2649"/>
        <v/>
      </c>
      <c r="BJ2300" s="82" t="str">
        <f t="shared" si="2620"/>
        <v/>
      </c>
      <c r="BK2300" s="83" t="str">
        <f t="shared" si="2647"/>
        <v/>
      </c>
    </row>
    <row r="2301" spans="1:63" x14ac:dyDescent="0.25">
      <c r="A2301" t="str">
        <f t="shared" si="2585"/>
        <v>1</v>
      </c>
      <c r="B2301" t="str">
        <f t="shared" si="2586"/>
        <v>0</v>
      </c>
      <c r="C2301">
        <f>COUNTIF($D$3:D2301,D2301)</f>
        <v>0</v>
      </c>
      <c r="J2301" t="str">
        <f t="shared" si="2587"/>
        <v/>
      </c>
      <c r="K2301" t="str">
        <f t="shared" si="2588"/>
        <v/>
      </c>
      <c r="L2301" t="str">
        <f t="shared" si="2589"/>
        <v xml:space="preserve"> </v>
      </c>
      <c r="M2301" t="str">
        <f t="shared" si="2590"/>
        <v/>
      </c>
      <c r="N2301" t="e">
        <f>VLOOKUP(E2301,HC!A:B,2,0)</f>
        <v>#N/A</v>
      </c>
      <c r="O2301" t="e">
        <f>VLOOKUP(N2301,HC!B:C,2,0)</f>
        <v>#N/A</v>
      </c>
      <c r="P2301" s="82" t="str">
        <f t="shared" ref="P2301:BI2301" si="2650">IFERROR(IF($G2301="inactive","",IF(AND($L2301&lt;P$1,$M2301&lt;P$1),"",IF(AND($L2301&gt;Q$1,$M2301&gt;Q$1),"",IF(AND($L2301&lt;P$1,$M2301&lt;=Q$1),$M2301-P$1,IF(AND($L2301&gt;=P$1,$M2301&gt;Q$1),Q$1-$L2301,IF(AND($L2301&gt;=P$1,$M2301&lt;=Q$1),$M2301-$L2301,IF(AND($L2301&lt;P$1,$M2301&gt;Q$1),Q$1-P$1,""))))))),"")</f>
        <v/>
      </c>
      <c r="Q2301" s="82" t="str">
        <f t="shared" si="2650"/>
        <v/>
      </c>
      <c r="R2301" s="82" t="str">
        <f t="shared" si="2650"/>
        <v/>
      </c>
      <c r="S2301" s="82" t="str">
        <f t="shared" si="2650"/>
        <v/>
      </c>
      <c r="T2301" s="82" t="str">
        <f t="shared" si="2650"/>
        <v/>
      </c>
      <c r="U2301" s="82" t="str">
        <f t="shared" si="2650"/>
        <v/>
      </c>
      <c r="V2301" s="82" t="str">
        <f t="shared" si="2650"/>
        <v/>
      </c>
      <c r="W2301" s="82" t="str">
        <f t="shared" si="2650"/>
        <v/>
      </c>
      <c r="X2301" s="82" t="str">
        <f t="shared" si="2650"/>
        <v/>
      </c>
      <c r="Y2301" s="82" t="str">
        <f t="shared" si="2650"/>
        <v/>
      </c>
      <c r="Z2301" s="82" t="str">
        <f t="shared" si="2650"/>
        <v/>
      </c>
      <c r="AA2301" s="82" t="str">
        <f t="shared" si="2650"/>
        <v/>
      </c>
      <c r="AB2301" s="82" t="str">
        <f t="shared" si="2650"/>
        <v/>
      </c>
      <c r="AC2301" s="82" t="str">
        <f t="shared" si="2650"/>
        <v/>
      </c>
      <c r="AD2301" s="82" t="str">
        <f t="shared" si="2650"/>
        <v/>
      </c>
      <c r="AE2301" s="82" t="str">
        <f t="shared" si="2650"/>
        <v/>
      </c>
      <c r="AF2301" s="82" t="str">
        <f t="shared" si="2650"/>
        <v/>
      </c>
      <c r="AG2301" s="82" t="str">
        <f t="shared" si="2650"/>
        <v/>
      </c>
      <c r="AH2301" s="82" t="str">
        <f t="shared" si="2650"/>
        <v/>
      </c>
      <c r="AI2301" s="82" t="str">
        <f t="shared" si="2650"/>
        <v/>
      </c>
      <c r="AJ2301" s="82" t="str">
        <f t="shared" si="2650"/>
        <v/>
      </c>
      <c r="AK2301" s="82" t="str">
        <f t="shared" si="2650"/>
        <v/>
      </c>
      <c r="AL2301" s="82" t="str">
        <f t="shared" si="2650"/>
        <v/>
      </c>
      <c r="AM2301" s="82" t="str">
        <f t="shared" si="2650"/>
        <v/>
      </c>
      <c r="AN2301" s="82" t="str">
        <f t="shared" si="2650"/>
        <v/>
      </c>
      <c r="AO2301" s="82" t="str">
        <f t="shared" si="2650"/>
        <v/>
      </c>
      <c r="AP2301" s="82" t="str">
        <f t="shared" si="2650"/>
        <v/>
      </c>
      <c r="AQ2301" s="82" t="str">
        <f t="shared" si="2650"/>
        <v/>
      </c>
      <c r="AR2301" s="82" t="str">
        <f t="shared" si="2650"/>
        <v/>
      </c>
      <c r="AS2301" s="82" t="str">
        <f t="shared" si="2650"/>
        <v/>
      </c>
      <c r="AT2301" s="82" t="str">
        <f t="shared" si="2650"/>
        <v/>
      </c>
      <c r="AU2301" s="82" t="str">
        <f t="shared" si="2650"/>
        <v/>
      </c>
      <c r="AV2301" s="82" t="str">
        <f t="shared" si="2650"/>
        <v/>
      </c>
      <c r="AW2301" s="82" t="str">
        <f t="shared" si="2650"/>
        <v/>
      </c>
      <c r="AX2301" s="82" t="str">
        <f t="shared" si="2650"/>
        <v/>
      </c>
      <c r="AY2301" s="82" t="str">
        <f t="shared" si="2650"/>
        <v/>
      </c>
      <c r="AZ2301" s="82" t="str">
        <f t="shared" si="2650"/>
        <v/>
      </c>
      <c r="BA2301" s="82" t="str">
        <f t="shared" si="2650"/>
        <v/>
      </c>
      <c r="BB2301" s="82" t="str">
        <f t="shared" si="2650"/>
        <v/>
      </c>
      <c r="BC2301" s="82" t="str">
        <f t="shared" si="2650"/>
        <v/>
      </c>
      <c r="BD2301" s="82" t="str">
        <f t="shared" si="2650"/>
        <v/>
      </c>
      <c r="BE2301" s="82" t="str">
        <f t="shared" si="2650"/>
        <v/>
      </c>
      <c r="BF2301" s="82" t="str">
        <f t="shared" si="2650"/>
        <v/>
      </c>
      <c r="BG2301" s="82" t="str">
        <f t="shared" si="2650"/>
        <v/>
      </c>
      <c r="BH2301" s="82" t="str">
        <f t="shared" si="2650"/>
        <v/>
      </c>
      <c r="BI2301" s="82" t="str">
        <f t="shared" si="2650"/>
        <v/>
      </c>
      <c r="BJ2301" s="82" t="str">
        <f t="shared" si="2620"/>
        <v/>
      </c>
      <c r="BK2301" s="83" t="str">
        <f t="shared" si="2647"/>
        <v/>
      </c>
    </row>
    <row r="2302" spans="1:63" x14ac:dyDescent="0.25">
      <c r="A2302" t="str">
        <f t="shared" si="2585"/>
        <v>1</v>
      </c>
      <c r="B2302" t="str">
        <f t="shared" si="2586"/>
        <v>0</v>
      </c>
      <c r="C2302">
        <f>COUNTIF($D$3:D2302,D2302)</f>
        <v>0</v>
      </c>
      <c r="J2302" t="str">
        <f t="shared" si="2587"/>
        <v/>
      </c>
      <c r="K2302" t="str">
        <f t="shared" si="2588"/>
        <v/>
      </c>
      <c r="L2302" t="str">
        <f t="shared" si="2589"/>
        <v xml:space="preserve"> </v>
      </c>
      <c r="M2302" t="str">
        <f t="shared" si="2590"/>
        <v/>
      </c>
      <c r="N2302" t="e">
        <f>VLOOKUP(E2302,HC!A:B,2,0)</f>
        <v>#N/A</v>
      </c>
      <c r="O2302" t="e">
        <f>VLOOKUP(N2302,HC!B:C,2,0)</f>
        <v>#N/A</v>
      </c>
      <c r="P2302" s="82" t="str">
        <f t="shared" ref="P2302:BI2302" si="2651">IFERROR(IF($G2302="inactive","",IF(AND($L2302&lt;P$1,$M2302&lt;P$1),"",IF(AND($L2302&gt;Q$1,$M2302&gt;Q$1),"",IF(AND($L2302&lt;P$1,$M2302&lt;=Q$1),$M2302-P$1,IF(AND($L2302&gt;=P$1,$M2302&gt;Q$1),Q$1-$L2302,IF(AND($L2302&gt;=P$1,$M2302&lt;=Q$1),$M2302-$L2302,IF(AND($L2302&lt;P$1,$M2302&gt;Q$1),Q$1-P$1,""))))))),"")</f>
        <v/>
      </c>
      <c r="Q2302" s="82" t="str">
        <f t="shared" si="2651"/>
        <v/>
      </c>
      <c r="R2302" s="82" t="str">
        <f t="shared" si="2651"/>
        <v/>
      </c>
      <c r="S2302" s="82" t="str">
        <f t="shared" si="2651"/>
        <v/>
      </c>
      <c r="T2302" s="82" t="str">
        <f t="shared" si="2651"/>
        <v/>
      </c>
      <c r="U2302" s="82" t="str">
        <f t="shared" si="2651"/>
        <v/>
      </c>
      <c r="V2302" s="82" t="str">
        <f t="shared" si="2651"/>
        <v/>
      </c>
      <c r="W2302" s="82" t="str">
        <f t="shared" si="2651"/>
        <v/>
      </c>
      <c r="X2302" s="82" t="str">
        <f t="shared" si="2651"/>
        <v/>
      </c>
      <c r="Y2302" s="82" t="str">
        <f t="shared" si="2651"/>
        <v/>
      </c>
      <c r="Z2302" s="82" t="str">
        <f t="shared" si="2651"/>
        <v/>
      </c>
      <c r="AA2302" s="82" t="str">
        <f t="shared" si="2651"/>
        <v/>
      </c>
      <c r="AB2302" s="82" t="str">
        <f t="shared" si="2651"/>
        <v/>
      </c>
      <c r="AC2302" s="82" t="str">
        <f t="shared" si="2651"/>
        <v/>
      </c>
      <c r="AD2302" s="82" t="str">
        <f t="shared" si="2651"/>
        <v/>
      </c>
      <c r="AE2302" s="82" t="str">
        <f t="shared" si="2651"/>
        <v/>
      </c>
      <c r="AF2302" s="82" t="str">
        <f t="shared" si="2651"/>
        <v/>
      </c>
      <c r="AG2302" s="82" t="str">
        <f t="shared" si="2651"/>
        <v/>
      </c>
      <c r="AH2302" s="82" t="str">
        <f t="shared" si="2651"/>
        <v/>
      </c>
      <c r="AI2302" s="82" t="str">
        <f t="shared" si="2651"/>
        <v/>
      </c>
      <c r="AJ2302" s="82" t="str">
        <f t="shared" si="2651"/>
        <v/>
      </c>
      <c r="AK2302" s="82" t="str">
        <f t="shared" si="2651"/>
        <v/>
      </c>
      <c r="AL2302" s="82" t="str">
        <f t="shared" si="2651"/>
        <v/>
      </c>
      <c r="AM2302" s="82" t="str">
        <f t="shared" si="2651"/>
        <v/>
      </c>
      <c r="AN2302" s="82" t="str">
        <f t="shared" si="2651"/>
        <v/>
      </c>
      <c r="AO2302" s="82" t="str">
        <f t="shared" si="2651"/>
        <v/>
      </c>
      <c r="AP2302" s="82" t="str">
        <f t="shared" si="2651"/>
        <v/>
      </c>
      <c r="AQ2302" s="82" t="str">
        <f t="shared" si="2651"/>
        <v/>
      </c>
      <c r="AR2302" s="82" t="str">
        <f t="shared" si="2651"/>
        <v/>
      </c>
      <c r="AS2302" s="82" t="str">
        <f t="shared" si="2651"/>
        <v/>
      </c>
      <c r="AT2302" s="82" t="str">
        <f t="shared" si="2651"/>
        <v/>
      </c>
      <c r="AU2302" s="82" t="str">
        <f t="shared" si="2651"/>
        <v/>
      </c>
      <c r="AV2302" s="82" t="str">
        <f t="shared" si="2651"/>
        <v/>
      </c>
      <c r="AW2302" s="82" t="str">
        <f t="shared" si="2651"/>
        <v/>
      </c>
      <c r="AX2302" s="82" t="str">
        <f t="shared" si="2651"/>
        <v/>
      </c>
      <c r="AY2302" s="82" t="str">
        <f t="shared" si="2651"/>
        <v/>
      </c>
      <c r="AZ2302" s="82" t="str">
        <f t="shared" si="2651"/>
        <v/>
      </c>
      <c r="BA2302" s="82" t="str">
        <f t="shared" si="2651"/>
        <v/>
      </c>
      <c r="BB2302" s="82" t="str">
        <f t="shared" si="2651"/>
        <v/>
      </c>
      <c r="BC2302" s="82" t="str">
        <f t="shared" si="2651"/>
        <v/>
      </c>
      <c r="BD2302" s="82" t="str">
        <f t="shared" si="2651"/>
        <v/>
      </c>
      <c r="BE2302" s="82" t="str">
        <f t="shared" si="2651"/>
        <v/>
      </c>
      <c r="BF2302" s="82" t="str">
        <f t="shared" si="2651"/>
        <v/>
      </c>
      <c r="BG2302" s="82" t="str">
        <f t="shared" si="2651"/>
        <v/>
      </c>
      <c r="BH2302" s="82" t="str">
        <f t="shared" si="2651"/>
        <v/>
      </c>
      <c r="BI2302" s="82" t="str">
        <f t="shared" si="2651"/>
        <v/>
      </c>
      <c r="BJ2302" s="82" t="str">
        <f t="shared" si="2620"/>
        <v/>
      </c>
      <c r="BK2302" s="83" t="str">
        <f t="shared" si="2647"/>
        <v/>
      </c>
    </row>
    <row r="2303" spans="1:63" x14ac:dyDescent="0.25">
      <c r="A2303" t="str">
        <f t="shared" si="2585"/>
        <v>1</v>
      </c>
      <c r="B2303" t="str">
        <f t="shared" si="2586"/>
        <v>0</v>
      </c>
      <c r="C2303">
        <f>COUNTIF($D$3:D2303,D2303)</f>
        <v>0</v>
      </c>
      <c r="J2303" t="str">
        <f t="shared" si="2587"/>
        <v/>
      </c>
      <c r="K2303" t="str">
        <f t="shared" si="2588"/>
        <v/>
      </c>
      <c r="L2303" t="str">
        <f t="shared" si="2589"/>
        <v xml:space="preserve"> </v>
      </c>
      <c r="M2303" t="str">
        <f t="shared" si="2590"/>
        <v/>
      </c>
      <c r="N2303" t="e">
        <f>VLOOKUP(E2303,HC!A:B,2,0)</f>
        <v>#N/A</v>
      </c>
      <c r="O2303" t="e">
        <f>VLOOKUP(N2303,HC!B:C,2,0)</f>
        <v>#N/A</v>
      </c>
      <c r="P2303" s="82" t="str">
        <f t="shared" ref="P2303:BI2303" si="2652">IFERROR(IF($G2303="inactive","",IF(AND($L2303&lt;P$1,$M2303&lt;P$1),"",IF(AND($L2303&gt;Q$1,$M2303&gt;Q$1),"",IF(AND($L2303&lt;P$1,$M2303&lt;=Q$1),$M2303-P$1,IF(AND($L2303&gt;=P$1,$M2303&gt;Q$1),Q$1-$L2303,IF(AND($L2303&gt;=P$1,$M2303&lt;=Q$1),$M2303-$L2303,IF(AND($L2303&lt;P$1,$M2303&gt;Q$1),Q$1-P$1,""))))))),"")</f>
        <v/>
      </c>
      <c r="Q2303" s="82" t="str">
        <f t="shared" si="2652"/>
        <v/>
      </c>
      <c r="R2303" s="82" t="str">
        <f t="shared" si="2652"/>
        <v/>
      </c>
      <c r="S2303" s="82" t="str">
        <f t="shared" si="2652"/>
        <v/>
      </c>
      <c r="T2303" s="82" t="str">
        <f t="shared" si="2652"/>
        <v/>
      </c>
      <c r="U2303" s="82" t="str">
        <f t="shared" si="2652"/>
        <v/>
      </c>
      <c r="V2303" s="82" t="str">
        <f t="shared" si="2652"/>
        <v/>
      </c>
      <c r="W2303" s="82" t="str">
        <f t="shared" si="2652"/>
        <v/>
      </c>
      <c r="X2303" s="82" t="str">
        <f t="shared" si="2652"/>
        <v/>
      </c>
      <c r="Y2303" s="82" t="str">
        <f t="shared" si="2652"/>
        <v/>
      </c>
      <c r="Z2303" s="82" t="str">
        <f t="shared" si="2652"/>
        <v/>
      </c>
      <c r="AA2303" s="82" t="str">
        <f t="shared" si="2652"/>
        <v/>
      </c>
      <c r="AB2303" s="82" t="str">
        <f t="shared" si="2652"/>
        <v/>
      </c>
      <c r="AC2303" s="82" t="str">
        <f t="shared" si="2652"/>
        <v/>
      </c>
      <c r="AD2303" s="82" t="str">
        <f t="shared" si="2652"/>
        <v/>
      </c>
      <c r="AE2303" s="82" t="str">
        <f t="shared" si="2652"/>
        <v/>
      </c>
      <c r="AF2303" s="82" t="str">
        <f t="shared" si="2652"/>
        <v/>
      </c>
      <c r="AG2303" s="82" t="str">
        <f t="shared" si="2652"/>
        <v/>
      </c>
      <c r="AH2303" s="82" t="str">
        <f t="shared" si="2652"/>
        <v/>
      </c>
      <c r="AI2303" s="82" t="str">
        <f t="shared" si="2652"/>
        <v/>
      </c>
      <c r="AJ2303" s="82" t="str">
        <f t="shared" si="2652"/>
        <v/>
      </c>
      <c r="AK2303" s="82" t="str">
        <f t="shared" si="2652"/>
        <v/>
      </c>
      <c r="AL2303" s="82" t="str">
        <f t="shared" si="2652"/>
        <v/>
      </c>
      <c r="AM2303" s="82" t="str">
        <f t="shared" si="2652"/>
        <v/>
      </c>
      <c r="AN2303" s="82" t="str">
        <f t="shared" si="2652"/>
        <v/>
      </c>
      <c r="AO2303" s="82" t="str">
        <f t="shared" si="2652"/>
        <v/>
      </c>
      <c r="AP2303" s="82" t="str">
        <f t="shared" si="2652"/>
        <v/>
      </c>
      <c r="AQ2303" s="82" t="str">
        <f t="shared" si="2652"/>
        <v/>
      </c>
      <c r="AR2303" s="82" t="str">
        <f t="shared" si="2652"/>
        <v/>
      </c>
      <c r="AS2303" s="82" t="str">
        <f t="shared" si="2652"/>
        <v/>
      </c>
      <c r="AT2303" s="82" t="str">
        <f t="shared" si="2652"/>
        <v/>
      </c>
      <c r="AU2303" s="82" t="str">
        <f t="shared" si="2652"/>
        <v/>
      </c>
      <c r="AV2303" s="82" t="str">
        <f t="shared" si="2652"/>
        <v/>
      </c>
      <c r="AW2303" s="82" t="str">
        <f t="shared" si="2652"/>
        <v/>
      </c>
      <c r="AX2303" s="82" t="str">
        <f t="shared" si="2652"/>
        <v/>
      </c>
      <c r="AY2303" s="82" t="str">
        <f t="shared" si="2652"/>
        <v/>
      </c>
      <c r="AZ2303" s="82" t="str">
        <f t="shared" si="2652"/>
        <v/>
      </c>
      <c r="BA2303" s="82" t="str">
        <f t="shared" si="2652"/>
        <v/>
      </c>
      <c r="BB2303" s="82" t="str">
        <f t="shared" si="2652"/>
        <v/>
      </c>
      <c r="BC2303" s="82" t="str">
        <f t="shared" si="2652"/>
        <v/>
      </c>
      <c r="BD2303" s="82" t="str">
        <f t="shared" si="2652"/>
        <v/>
      </c>
      <c r="BE2303" s="82" t="str">
        <f t="shared" si="2652"/>
        <v/>
      </c>
      <c r="BF2303" s="82" t="str">
        <f t="shared" si="2652"/>
        <v/>
      </c>
      <c r="BG2303" s="82" t="str">
        <f t="shared" si="2652"/>
        <v/>
      </c>
      <c r="BH2303" s="82" t="str">
        <f t="shared" si="2652"/>
        <v/>
      </c>
      <c r="BI2303" s="82" t="str">
        <f t="shared" si="2652"/>
        <v/>
      </c>
      <c r="BJ2303" s="82" t="str">
        <f t="shared" si="2620"/>
        <v/>
      </c>
      <c r="BK2303" s="83" t="str">
        <f t="shared" si="2647"/>
        <v/>
      </c>
    </row>
    <row r="2304" spans="1:63" x14ac:dyDescent="0.25">
      <c r="A2304" t="str">
        <f t="shared" si="2585"/>
        <v>1</v>
      </c>
      <c r="B2304" t="str">
        <f t="shared" si="2586"/>
        <v>0</v>
      </c>
      <c r="C2304">
        <f>COUNTIF($D$3:D2304,D2304)</f>
        <v>0</v>
      </c>
      <c r="J2304" t="str">
        <f t="shared" si="2587"/>
        <v/>
      </c>
      <c r="K2304" t="str">
        <f t="shared" si="2588"/>
        <v/>
      </c>
      <c r="L2304" t="str">
        <f t="shared" si="2589"/>
        <v xml:space="preserve"> </v>
      </c>
      <c r="M2304" t="str">
        <f t="shared" si="2590"/>
        <v/>
      </c>
      <c r="N2304" t="e">
        <f>VLOOKUP(E2304,HC!A:B,2,0)</f>
        <v>#N/A</v>
      </c>
      <c r="O2304" t="e">
        <f>VLOOKUP(N2304,HC!B:C,2,0)</f>
        <v>#N/A</v>
      </c>
      <c r="P2304" s="82" t="str">
        <f t="shared" ref="P2304:BI2304" si="2653">IFERROR(IF($G2304="inactive","",IF(AND($L2304&lt;P$1,$M2304&lt;P$1),"",IF(AND($L2304&gt;Q$1,$M2304&gt;Q$1),"",IF(AND($L2304&lt;P$1,$M2304&lt;=Q$1),$M2304-P$1,IF(AND($L2304&gt;=P$1,$M2304&gt;Q$1),Q$1-$L2304,IF(AND($L2304&gt;=P$1,$M2304&lt;=Q$1),$M2304-$L2304,IF(AND($L2304&lt;P$1,$M2304&gt;Q$1),Q$1-P$1,""))))))),"")</f>
        <v/>
      </c>
      <c r="Q2304" s="82" t="str">
        <f t="shared" si="2653"/>
        <v/>
      </c>
      <c r="R2304" s="82" t="str">
        <f t="shared" si="2653"/>
        <v/>
      </c>
      <c r="S2304" s="82" t="str">
        <f t="shared" si="2653"/>
        <v/>
      </c>
      <c r="T2304" s="82" t="str">
        <f t="shared" si="2653"/>
        <v/>
      </c>
      <c r="U2304" s="82" t="str">
        <f t="shared" si="2653"/>
        <v/>
      </c>
      <c r="V2304" s="82" t="str">
        <f t="shared" si="2653"/>
        <v/>
      </c>
      <c r="W2304" s="82" t="str">
        <f t="shared" si="2653"/>
        <v/>
      </c>
      <c r="X2304" s="82" t="str">
        <f t="shared" si="2653"/>
        <v/>
      </c>
      <c r="Y2304" s="82" t="str">
        <f t="shared" si="2653"/>
        <v/>
      </c>
      <c r="Z2304" s="82" t="str">
        <f t="shared" si="2653"/>
        <v/>
      </c>
      <c r="AA2304" s="82" t="str">
        <f t="shared" si="2653"/>
        <v/>
      </c>
      <c r="AB2304" s="82" t="str">
        <f t="shared" si="2653"/>
        <v/>
      </c>
      <c r="AC2304" s="82" t="str">
        <f t="shared" si="2653"/>
        <v/>
      </c>
      <c r="AD2304" s="82" t="str">
        <f t="shared" si="2653"/>
        <v/>
      </c>
      <c r="AE2304" s="82" t="str">
        <f t="shared" si="2653"/>
        <v/>
      </c>
      <c r="AF2304" s="82" t="str">
        <f t="shared" si="2653"/>
        <v/>
      </c>
      <c r="AG2304" s="82" t="str">
        <f t="shared" si="2653"/>
        <v/>
      </c>
      <c r="AH2304" s="82" t="str">
        <f t="shared" si="2653"/>
        <v/>
      </c>
      <c r="AI2304" s="82" t="str">
        <f t="shared" si="2653"/>
        <v/>
      </c>
      <c r="AJ2304" s="82" t="str">
        <f t="shared" si="2653"/>
        <v/>
      </c>
      <c r="AK2304" s="82" t="str">
        <f t="shared" si="2653"/>
        <v/>
      </c>
      <c r="AL2304" s="82" t="str">
        <f t="shared" si="2653"/>
        <v/>
      </c>
      <c r="AM2304" s="82" t="str">
        <f t="shared" si="2653"/>
        <v/>
      </c>
      <c r="AN2304" s="82" t="str">
        <f t="shared" si="2653"/>
        <v/>
      </c>
      <c r="AO2304" s="82" t="str">
        <f t="shared" si="2653"/>
        <v/>
      </c>
      <c r="AP2304" s="82" t="str">
        <f t="shared" si="2653"/>
        <v/>
      </c>
      <c r="AQ2304" s="82" t="str">
        <f t="shared" si="2653"/>
        <v/>
      </c>
      <c r="AR2304" s="82" t="str">
        <f t="shared" si="2653"/>
        <v/>
      </c>
      <c r="AS2304" s="82" t="str">
        <f t="shared" si="2653"/>
        <v/>
      </c>
      <c r="AT2304" s="82" t="str">
        <f t="shared" si="2653"/>
        <v/>
      </c>
      <c r="AU2304" s="82" t="str">
        <f t="shared" si="2653"/>
        <v/>
      </c>
      <c r="AV2304" s="82" t="str">
        <f t="shared" si="2653"/>
        <v/>
      </c>
      <c r="AW2304" s="82" t="str">
        <f t="shared" si="2653"/>
        <v/>
      </c>
      <c r="AX2304" s="82" t="str">
        <f t="shared" si="2653"/>
        <v/>
      </c>
      <c r="AY2304" s="82" t="str">
        <f t="shared" si="2653"/>
        <v/>
      </c>
      <c r="AZ2304" s="82" t="str">
        <f t="shared" si="2653"/>
        <v/>
      </c>
      <c r="BA2304" s="82" t="str">
        <f t="shared" si="2653"/>
        <v/>
      </c>
      <c r="BB2304" s="82" t="str">
        <f t="shared" si="2653"/>
        <v/>
      </c>
      <c r="BC2304" s="82" t="str">
        <f t="shared" si="2653"/>
        <v/>
      </c>
      <c r="BD2304" s="82" t="str">
        <f t="shared" si="2653"/>
        <v/>
      </c>
      <c r="BE2304" s="82" t="str">
        <f t="shared" si="2653"/>
        <v/>
      </c>
      <c r="BF2304" s="82" t="str">
        <f t="shared" si="2653"/>
        <v/>
      </c>
      <c r="BG2304" s="82" t="str">
        <f t="shared" si="2653"/>
        <v/>
      </c>
      <c r="BH2304" s="82" t="str">
        <f t="shared" si="2653"/>
        <v/>
      </c>
      <c r="BI2304" s="82" t="str">
        <f t="shared" si="2653"/>
        <v/>
      </c>
      <c r="BJ2304" s="82" t="str">
        <f t="shared" ref="BJ2304:BJ2335" si="2654">IFERROR(IF($G2304="inactive","",IF(AND($L2304&lt;BJ$1,$M2304&lt;BJ$1),"",IF(AND($L2304&gt;BK$1,$M2304&gt;BK$1),"",IF(AND($L2304&lt;BJ$1,$M2304&lt;=BK$1),$M2304-BJ$1,IF(AND($L2304&gt;=BJ$1,$M2304&gt;BK$1),BK$1-$L2304,IF(AND($L2304&gt;=BJ$1,$M2304&lt;=BK$1),$M2304-$L2304,IF(AND($L2304&lt;BJ$1,$M2304&gt;BK$1),BK$1-BJ$1,""))))))),"")</f>
        <v/>
      </c>
      <c r="BK2304" s="83" t="str">
        <f t="shared" si="2647"/>
        <v/>
      </c>
    </row>
    <row r="2305" spans="1:63" x14ac:dyDescent="0.25">
      <c r="A2305" t="str">
        <f t="shared" si="2585"/>
        <v>1</v>
      </c>
      <c r="B2305" t="str">
        <f t="shared" si="2586"/>
        <v>0</v>
      </c>
      <c r="C2305">
        <f>COUNTIF($D$3:D2305,D2305)</f>
        <v>0</v>
      </c>
      <c r="J2305" t="str">
        <f t="shared" si="2587"/>
        <v/>
      </c>
      <c r="K2305" t="str">
        <f t="shared" si="2588"/>
        <v/>
      </c>
      <c r="L2305" t="str">
        <f t="shared" si="2589"/>
        <v xml:space="preserve"> </v>
      </c>
      <c r="M2305" t="str">
        <f t="shared" si="2590"/>
        <v/>
      </c>
      <c r="N2305" t="e">
        <f>VLOOKUP(E2305,HC!A:B,2,0)</f>
        <v>#N/A</v>
      </c>
      <c r="O2305" t="e">
        <f>VLOOKUP(N2305,HC!B:C,2,0)</f>
        <v>#N/A</v>
      </c>
      <c r="P2305" s="82" t="str">
        <f t="shared" ref="P2305:BI2305" si="2655">IFERROR(IF($G2305="inactive","",IF(AND($L2305&lt;P$1,$M2305&lt;P$1),"",IF(AND($L2305&gt;Q$1,$M2305&gt;Q$1),"",IF(AND($L2305&lt;P$1,$M2305&lt;=Q$1),$M2305-P$1,IF(AND($L2305&gt;=P$1,$M2305&gt;Q$1),Q$1-$L2305,IF(AND($L2305&gt;=P$1,$M2305&lt;=Q$1),$M2305-$L2305,IF(AND($L2305&lt;P$1,$M2305&gt;Q$1),Q$1-P$1,""))))))),"")</f>
        <v/>
      </c>
      <c r="Q2305" s="82" t="str">
        <f t="shared" si="2655"/>
        <v/>
      </c>
      <c r="R2305" s="82" t="str">
        <f t="shared" si="2655"/>
        <v/>
      </c>
      <c r="S2305" s="82" t="str">
        <f t="shared" si="2655"/>
        <v/>
      </c>
      <c r="T2305" s="82" t="str">
        <f t="shared" si="2655"/>
        <v/>
      </c>
      <c r="U2305" s="82" t="str">
        <f t="shared" si="2655"/>
        <v/>
      </c>
      <c r="V2305" s="82" t="str">
        <f t="shared" si="2655"/>
        <v/>
      </c>
      <c r="W2305" s="82" t="str">
        <f t="shared" si="2655"/>
        <v/>
      </c>
      <c r="X2305" s="82" t="str">
        <f t="shared" si="2655"/>
        <v/>
      </c>
      <c r="Y2305" s="82" t="str">
        <f t="shared" si="2655"/>
        <v/>
      </c>
      <c r="Z2305" s="82" t="str">
        <f t="shared" si="2655"/>
        <v/>
      </c>
      <c r="AA2305" s="82" t="str">
        <f t="shared" si="2655"/>
        <v/>
      </c>
      <c r="AB2305" s="82" t="str">
        <f t="shared" si="2655"/>
        <v/>
      </c>
      <c r="AC2305" s="82" t="str">
        <f t="shared" si="2655"/>
        <v/>
      </c>
      <c r="AD2305" s="82" t="str">
        <f t="shared" si="2655"/>
        <v/>
      </c>
      <c r="AE2305" s="82" t="str">
        <f t="shared" si="2655"/>
        <v/>
      </c>
      <c r="AF2305" s="82" t="str">
        <f t="shared" si="2655"/>
        <v/>
      </c>
      <c r="AG2305" s="82" t="str">
        <f t="shared" si="2655"/>
        <v/>
      </c>
      <c r="AH2305" s="82" t="str">
        <f t="shared" si="2655"/>
        <v/>
      </c>
      <c r="AI2305" s="82" t="str">
        <f t="shared" si="2655"/>
        <v/>
      </c>
      <c r="AJ2305" s="82" t="str">
        <f t="shared" si="2655"/>
        <v/>
      </c>
      <c r="AK2305" s="82" t="str">
        <f t="shared" si="2655"/>
        <v/>
      </c>
      <c r="AL2305" s="82" t="str">
        <f t="shared" si="2655"/>
        <v/>
      </c>
      <c r="AM2305" s="82" t="str">
        <f t="shared" si="2655"/>
        <v/>
      </c>
      <c r="AN2305" s="82" t="str">
        <f t="shared" si="2655"/>
        <v/>
      </c>
      <c r="AO2305" s="82" t="str">
        <f t="shared" si="2655"/>
        <v/>
      </c>
      <c r="AP2305" s="82" t="str">
        <f t="shared" si="2655"/>
        <v/>
      </c>
      <c r="AQ2305" s="82" t="str">
        <f t="shared" si="2655"/>
        <v/>
      </c>
      <c r="AR2305" s="82" t="str">
        <f t="shared" si="2655"/>
        <v/>
      </c>
      <c r="AS2305" s="82" t="str">
        <f t="shared" si="2655"/>
        <v/>
      </c>
      <c r="AT2305" s="82" t="str">
        <f t="shared" si="2655"/>
        <v/>
      </c>
      <c r="AU2305" s="82" t="str">
        <f t="shared" si="2655"/>
        <v/>
      </c>
      <c r="AV2305" s="82" t="str">
        <f t="shared" si="2655"/>
        <v/>
      </c>
      <c r="AW2305" s="82" t="str">
        <f t="shared" si="2655"/>
        <v/>
      </c>
      <c r="AX2305" s="82" t="str">
        <f t="shared" si="2655"/>
        <v/>
      </c>
      <c r="AY2305" s="82" t="str">
        <f t="shared" si="2655"/>
        <v/>
      </c>
      <c r="AZ2305" s="82" t="str">
        <f t="shared" si="2655"/>
        <v/>
      </c>
      <c r="BA2305" s="82" t="str">
        <f t="shared" si="2655"/>
        <v/>
      </c>
      <c r="BB2305" s="82" t="str">
        <f t="shared" si="2655"/>
        <v/>
      </c>
      <c r="BC2305" s="82" t="str">
        <f t="shared" si="2655"/>
        <v/>
      </c>
      <c r="BD2305" s="82" t="str">
        <f t="shared" si="2655"/>
        <v/>
      </c>
      <c r="BE2305" s="82" t="str">
        <f t="shared" si="2655"/>
        <v/>
      </c>
      <c r="BF2305" s="82" t="str">
        <f t="shared" si="2655"/>
        <v/>
      </c>
      <c r="BG2305" s="82" t="str">
        <f t="shared" si="2655"/>
        <v/>
      </c>
      <c r="BH2305" s="82" t="str">
        <f t="shared" si="2655"/>
        <v/>
      </c>
      <c r="BI2305" s="82" t="str">
        <f t="shared" si="2655"/>
        <v/>
      </c>
      <c r="BJ2305" s="82" t="str">
        <f t="shared" si="2654"/>
        <v/>
      </c>
      <c r="BK2305" s="83" t="str">
        <f t="shared" si="2647"/>
        <v/>
      </c>
    </row>
    <row r="2306" spans="1:63" x14ac:dyDescent="0.25">
      <c r="A2306" t="str">
        <f t="shared" si="2585"/>
        <v>1</v>
      </c>
      <c r="B2306" t="str">
        <f t="shared" si="2586"/>
        <v>0</v>
      </c>
      <c r="C2306">
        <f>COUNTIF($D$3:D2306,D2306)</f>
        <v>0</v>
      </c>
      <c r="J2306" t="str">
        <f t="shared" si="2587"/>
        <v/>
      </c>
      <c r="K2306" t="str">
        <f t="shared" si="2588"/>
        <v/>
      </c>
      <c r="L2306" t="str">
        <f t="shared" si="2589"/>
        <v xml:space="preserve"> </v>
      </c>
      <c r="M2306" t="str">
        <f t="shared" si="2590"/>
        <v/>
      </c>
      <c r="N2306" t="e">
        <f>VLOOKUP(E2306,HC!A:B,2,0)</f>
        <v>#N/A</v>
      </c>
      <c r="O2306" t="e">
        <f>VLOOKUP(N2306,HC!B:C,2,0)</f>
        <v>#N/A</v>
      </c>
      <c r="P2306" s="82" t="str">
        <f t="shared" ref="P2306:BI2306" si="2656">IFERROR(IF($G2306="inactive","",IF(AND($L2306&lt;P$1,$M2306&lt;P$1),"",IF(AND($L2306&gt;Q$1,$M2306&gt;Q$1),"",IF(AND($L2306&lt;P$1,$M2306&lt;=Q$1),$M2306-P$1,IF(AND($L2306&gt;=P$1,$M2306&gt;Q$1),Q$1-$L2306,IF(AND($L2306&gt;=P$1,$M2306&lt;=Q$1),$M2306-$L2306,IF(AND($L2306&lt;P$1,$M2306&gt;Q$1),Q$1-P$1,""))))))),"")</f>
        <v/>
      </c>
      <c r="Q2306" s="82" t="str">
        <f t="shared" si="2656"/>
        <v/>
      </c>
      <c r="R2306" s="82" t="str">
        <f t="shared" si="2656"/>
        <v/>
      </c>
      <c r="S2306" s="82" t="str">
        <f t="shared" si="2656"/>
        <v/>
      </c>
      <c r="T2306" s="82" t="str">
        <f t="shared" si="2656"/>
        <v/>
      </c>
      <c r="U2306" s="82" t="str">
        <f t="shared" si="2656"/>
        <v/>
      </c>
      <c r="V2306" s="82" t="str">
        <f t="shared" si="2656"/>
        <v/>
      </c>
      <c r="W2306" s="82" t="str">
        <f t="shared" si="2656"/>
        <v/>
      </c>
      <c r="X2306" s="82" t="str">
        <f t="shared" si="2656"/>
        <v/>
      </c>
      <c r="Y2306" s="82" t="str">
        <f t="shared" si="2656"/>
        <v/>
      </c>
      <c r="Z2306" s="82" t="str">
        <f t="shared" si="2656"/>
        <v/>
      </c>
      <c r="AA2306" s="82" t="str">
        <f t="shared" si="2656"/>
        <v/>
      </c>
      <c r="AB2306" s="82" t="str">
        <f t="shared" si="2656"/>
        <v/>
      </c>
      <c r="AC2306" s="82" t="str">
        <f t="shared" si="2656"/>
        <v/>
      </c>
      <c r="AD2306" s="82" t="str">
        <f t="shared" si="2656"/>
        <v/>
      </c>
      <c r="AE2306" s="82" t="str">
        <f t="shared" si="2656"/>
        <v/>
      </c>
      <c r="AF2306" s="82" t="str">
        <f t="shared" si="2656"/>
        <v/>
      </c>
      <c r="AG2306" s="82" t="str">
        <f t="shared" si="2656"/>
        <v/>
      </c>
      <c r="AH2306" s="82" t="str">
        <f t="shared" si="2656"/>
        <v/>
      </c>
      <c r="AI2306" s="82" t="str">
        <f t="shared" si="2656"/>
        <v/>
      </c>
      <c r="AJ2306" s="82" t="str">
        <f t="shared" si="2656"/>
        <v/>
      </c>
      <c r="AK2306" s="82" t="str">
        <f t="shared" si="2656"/>
        <v/>
      </c>
      <c r="AL2306" s="82" t="str">
        <f t="shared" si="2656"/>
        <v/>
      </c>
      <c r="AM2306" s="82" t="str">
        <f t="shared" si="2656"/>
        <v/>
      </c>
      <c r="AN2306" s="82" t="str">
        <f t="shared" si="2656"/>
        <v/>
      </c>
      <c r="AO2306" s="82" t="str">
        <f t="shared" si="2656"/>
        <v/>
      </c>
      <c r="AP2306" s="82" t="str">
        <f t="shared" si="2656"/>
        <v/>
      </c>
      <c r="AQ2306" s="82" t="str">
        <f t="shared" si="2656"/>
        <v/>
      </c>
      <c r="AR2306" s="82" t="str">
        <f t="shared" si="2656"/>
        <v/>
      </c>
      <c r="AS2306" s="82" t="str">
        <f t="shared" si="2656"/>
        <v/>
      </c>
      <c r="AT2306" s="82" t="str">
        <f t="shared" si="2656"/>
        <v/>
      </c>
      <c r="AU2306" s="82" t="str">
        <f t="shared" si="2656"/>
        <v/>
      </c>
      <c r="AV2306" s="82" t="str">
        <f t="shared" si="2656"/>
        <v/>
      </c>
      <c r="AW2306" s="82" t="str">
        <f t="shared" si="2656"/>
        <v/>
      </c>
      <c r="AX2306" s="82" t="str">
        <f t="shared" si="2656"/>
        <v/>
      </c>
      <c r="AY2306" s="82" t="str">
        <f t="shared" si="2656"/>
        <v/>
      </c>
      <c r="AZ2306" s="82" t="str">
        <f t="shared" si="2656"/>
        <v/>
      </c>
      <c r="BA2306" s="82" t="str">
        <f t="shared" si="2656"/>
        <v/>
      </c>
      <c r="BB2306" s="82" t="str">
        <f t="shared" si="2656"/>
        <v/>
      </c>
      <c r="BC2306" s="82" t="str">
        <f t="shared" si="2656"/>
        <v/>
      </c>
      <c r="BD2306" s="82" t="str">
        <f t="shared" si="2656"/>
        <v/>
      </c>
      <c r="BE2306" s="82" t="str">
        <f t="shared" si="2656"/>
        <v/>
      </c>
      <c r="BF2306" s="82" t="str">
        <f t="shared" si="2656"/>
        <v/>
      </c>
      <c r="BG2306" s="82" t="str">
        <f t="shared" si="2656"/>
        <v/>
      </c>
      <c r="BH2306" s="82" t="str">
        <f t="shared" si="2656"/>
        <v/>
      </c>
      <c r="BI2306" s="82" t="str">
        <f t="shared" si="2656"/>
        <v/>
      </c>
      <c r="BJ2306" s="82" t="str">
        <f t="shared" si="2654"/>
        <v/>
      </c>
      <c r="BK2306" s="83" t="str">
        <f t="shared" si="2647"/>
        <v/>
      </c>
    </row>
    <row r="2307" spans="1:63" x14ac:dyDescent="0.25">
      <c r="A2307" t="str">
        <f t="shared" si="2585"/>
        <v>1</v>
      </c>
      <c r="B2307" t="str">
        <f t="shared" si="2586"/>
        <v>0</v>
      </c>
      <c r="C2307">
        <f>COUNTIF($D$3:D2307,D2307)</f>
        <v>0</v>
      </c>
      <c r="J2307" t="str">
        <f t="shared" si="2587"/>
        <v/>
      </c>
      <c r="K2307" t="str">
        <f t="shared" si="2588"/>
        <v/>
      </c>
      <c r="L2307" t="str">
        <f t="shared" si="2589"/>
        <v xml:space="preserve"> </v>
      </c>
      <c r="M2307" t="str">
        <f t="shared" si="2590"/>
        <v/>
      </c>
      <c r="N2307" t="e">
        <f>VLOOKUP(E2307,HC!A:B,2,0)</f>
        <v>#N/A</v>
      </c>
      <c r="O2307" t="e">
        <f>VLOOKUP(N2307,HC!B:C,2,0)</f>
        <v>#N/A</v>
      </c>
      <c r="P2307" s="82" t="str">
        <f t="shared" ref="P2307:BI2307" si="2657">IFERROR(IF($G2307="inactive","",IF(AND($L2307&lt;P$1,$M2307&lt;P$1),"",IF(AND($L2307&gt;Q$1,$M2307&gt;Q$1),"",IF(AND($L2307&lt;P$1,$M2307&lt;=Q$1),$M2307-P$1,IF(AND($L2307&gt;=P$1,$M2307&gt;Q$1),Q$1-$L2307,IF(AND($L2307&gt;=P$1,$M2307&lt;=Q$1),$M2307-$L2307,IF(AND($L2307&lt;P$1,$M2307&gt;Q$1),Q$1-P$1,""))))))),"")</f>
        <v/>
      </c>
      <c r="Q2307" s="82" t="str">
        <f t="shared" si="2657"/>
        <v/>
      </c>
      <c r="R2307" s="82" t="str">
        <f t="shared" si="2657"/>
        <v/>
      </c>
      <c r="S2307" s="82" t="str">
        <f t="shared" si="2657"/>
        <v/>
      </c>
      <c r="T2307" s="82" t="str">
        <f t="shared" si="2657"/>
        <v/>
      </c>
      <c r="U2307" s="82" t="str">
        <f t="shared" si="2657"/>
        <v/>
      </c>
      <c r="V2307" s="82" t="str">
        <f t="shared" si="2657"/>
        <v/>
      </c>
      <c r="W2307" s="82" t="str">
        <f t="shared" si="2657"/>
        <v/>
      </c>
      <c r="X2307" s="82" t="str">
        <f t="shared" si="2657"/>
        <v/>
      </c>
      <c r="Y2307" s="82" t="str">
        <f t="shared" si="2657"/>
        <v/>
      </c>
      <c r="Z2307" s="82" t="str">
        <f t="shared" si="2657"/>
        <v/>
      </c>
      <c r="AA2307" s="82" t="str">
        <f t="shared" si="2657"/>
        <v/>
      </c>
      <c r="AB2307" s="82" t="str">
        <f t="shared" si="2657"/>
        <v/>
      </c>
      <c r="AC2307" s="82" t="str">
        <f t="shared" si="2657"/>
        <v/>
      </c>
      <c r="AD2307" s="82" t="str">
        <f t="shared" si="2657"/>
        <v/>
      </c>
      <c r="AE2307" s="82" t="str">
        <f t="shared" si="2657"/>
        <v/>
      </c>
      <c r="AF2307" s="82" t="str">
        <f t="shared" si="2657"/>
        <v/>
      </c>
      <c r="AG2307" s="82" t="str">
        <f t="shared" si="2657"/>
        <v/>
      </c>
      <c r="AH2307" s="82" t="str">
        <f t="shared" si="2657"/>
        <v/>
      </c>
      <c r="AI2307" s="82" t="str">
        <f t="shared" si="2657"/>
        <v/>
      </c>
      <c r="AJ2307" s="82" t="str">
        <f t="shared" si="2657"/>
        <v/>
      </c>
      <c r="AK2307" s="82" t="str">
        <f t="shared" si="2657"/>
        <v/>
      </c>
      <c r="AL2307" s="82" t="str">
        <f t="shared" si="2657"/>
        <v/>
      </c>
      <c r="AM2307" s="82" t="str">
        <f t="shared" si="2657"/>
        <v/>
      </c>
      <c r="AN2307" s="82" t="str">
        <f t="shared" si="2657"/>
        <v/>
      </c>
      <c r="AO2307" s="82" t="str">
        <f t="shared" si="2657"/>
        <v/>
      </c>
      <c r="AP2307" s="82" t="str">
        <f t="shared" si="2657"/>
        <v/>
      </c>
      <c r="AQ2307" s="82" t="str">
        <f t="shared" si="2657"/>
        <v/>
      </c>
      <c r="AR2307" s="82" t="str">
        <f t="shared" si="2657"/>
        <v/>
      </c>
      <c r="AS2307" s="82" t="str">
        <f t="shared" si="2657"/>
        <v/>
      </c>
      <c r="AT2307" s="82" t="str">
        <f t="shared" si="2657"/>
        <v/>
      </c>
      <c r="AU2307" s="82" t="str">
        <f t="shared" si="2657"/>
        <v/>
      </c>
      <c r="AV2307" s="82" t="str">
        <f t="shared" si="2657"/>
        <v/>
      </c>
      <c r="AW2307" s="82" t="str">
        <f t="shared" si="2657"/>
        <v/>
      </c>
      <c r="AX2307" s="82" t="str">
        <f t="shared" si="2657"/>
        <v/>
      </c>
      <c r="AY2307" s="82" t="str">
        <f t="shared" si="2657"/>
        <v/>
      </c>
      <c r="AZ2307" s="82" t="str">
        <f t="shared" si="2657"/>
        <v/>
      </c>
      <c r="BA2307" s="82" t="str">
        <f t="shared" si="2657"/>
        <v/>
      </c>
      <c r="BB2307" s="82" t="str">
        <f t="shared" si="2657"/>
        <v/>
      </c>
      <c r="BC2307" s="82" t="str">
        <f t="shared" si="2657"/>
        <v/>
      </c>
      <c r="BD2307" s="82" t="str">
        <f t="shared" si="2657"/>
        <v/>
      </c>
      <c r="BE2307" s="82" t="str">
        <f t="shared" si="2657"/>
        <v/>
      </c>
      <c r="BF2307" s="82" t="str">
        <f t="shared" si="2657"/>
        <v/>
      </c>
      <c r="BG2307" s="82" t="str">
        <f t="shared" si="2657"/>
        <v/>
      </c>
      <c r="BH2307" s="82" t="str">
        <f t="shared" si="2657"/>
        <v/>
      </c>
      <c r="BI2307" s="82" t="str">
        <f t="shared" si="2657"/>
        <v/>
      </c>
      <c r="BJ2307" s="82" t="str">
        <f t="shared" si="2654"/>
        <v/>
      </c>
      <c r="BK2307" s="83" t="str">
        <f t="shared" si="2647"/>
        <v/>
      </c>
    </row>
    <row r="2308" spans="1:63" x14ac:dyDescent="0.25">
      <c r="A2308" t="str">
        <f t="shared" ref="A2308:A2371" si="2658">D2308&amp;(C2308+1)</f>
        <v>1</v>
      </c>
      <c r="B2308" t="str">
        <f t="shared" ref="B2308:B2371" si="2659">D2308&amp;C2308</f>
        <v>0</v>
      </c>
      <c r="C2308">
        <f>COUNTIF($D$3:D2308,D2308)</f>
        <v>0</v>
      </c>
      <c r="J2308" t="str">
        <f t="shared" ref="J2308:J2371" si="2660">MID(I2308,12,8)</f>
        <v/>
      </c>
      <c r="K2308" t="str">
        <f t="shared" ref="K2308:K2371" si="2661">LEFT(I2308,10)</f>
        <v/>
      </c>
      <c r="L2308" t="str">
        <f t="shared" ref="L2308:L2371" si="2662">K2308&amp;" "&amp;J2308</f>
        <v xml:space="preserve"> </v>
      </c>
      <c r="M2308" t="str">
        <f t="shared" ref="M2308:M2371" si="2663">IFERROR(VLOOKUP(A2308,B:L,11,0),"")</f>
        <v/>
      </c>
      <c r="N2308" t="e">
        <f>VLOOKUP(E2308,HC!A:B,2,0)</f>
        <v>#N/A</v>
      </c>
      <c r="O2308" t="e">
        <f>VLOOKUP(N2308,HC!B:C,2,0)</f>
        <v>#N/A</v>
      </c>
      <c r="P2308" s="82" t="str">
        <f t="shared" ref="P2308:BI2308" si="2664">IFERROR(IF($G2308="inactive","",IF(AND($L2308&lt;P$1,$M2308&lt;P$1),"",IF(AND($L2308&gt;Q$1,$M2308&gt;Q$1),"",IF(AND($L2308&lt;P$1,$M2308&lt;=Q$1),$M2308-P$1,IF(AND($L2308&gt;=P$1,$M2308&gt;Q$1),Q$1-$L2308,IF(AND($L2308&gt;=P$1,$M2308&lt;=Q$1),$M2308-$L2308,IF(AND($L2308&lt;P$1,$M2308&gt;Q$1),Q$1-P$1,""))))))),"")</f>
        <v/>
      </c>
      <c r="Q2308" s="82" t="str">
        <f t="shared" si="2664"/>
        <v/>
      </c>
      <c r="R2308" s="82" t="str">
        <f t="shared" si="2664"/>
        <v/>
      </c>
      <c r="S2308" s="82" t="str">
        <f t="shared" si="2664"/>
        <v/>
      </c>
      <c r="T2308" s="82" t="str">
        <f t="shared" si="2664"/>
        <v/>
      </c>
      <c r="U2308" s="82" t="str">
        <f t="shared" si="2664"/>
        <v/>
      </c>
      <c r="V2308" s="82" t="str">
        <f t="shared" si="2664"/>
        <v/>
      </c>
      <c r="W2308" s="82" t="str">
        <f t="shared" si="2664"/>
        <v/>
      </c>
      <c r="X2308" s="82" t="str">
        <f t="shared" si="2664"/>
        <v/>
      </c>
      <c r="Y2308" s="82" t="str">
        <f t="shared" si="2664"/>
        <v/>
      </c>
      <c r="Z2308" s="82" t="str">
        <f t="shared" si="2664"/>
        <v/>
      </c>
      <c r="AA2308" s="82" t="str">
        <f t="shared" si="2664"/>
        <v/>
      </c>
      <c r="AB2308" s="82" t="str">
        <f t="shared" si="2664"/>
        <v/>
      </c>
      <c r="AC2308" s="82" t="str">
        <f t="shared" si="2664"/>
        <v/>
      </c>
      <c r="AD2308" s="82" t="str">
        <f t="shared" si="2664"/>
        <v/>
      </c>
      <c r="AE2308" s="82" t="str">
        <f t="shared" si="2664"/>
        <v/>
      </c>
      <c r="AF2308" s="82" t="str">
        <f t="shared" si="2664"/>
        <v/>
      </c>
      <c r="AG2308" s="82" t="str">
        <f t="shared" si="2664"/>
        <v/>
      </c>
      <c r="AH2308" s="82" t="str">
        <f t="shared" si="2664"/>
        <v/>
      </c>
      <c r="AI2308" s="82" t="str">
        <f t="shared" si="2664"/>
        <v/>
      </c>
      <c r="AJ2308" s="82" t="str">
        <f t="shared" si="2664"/>
        <v/>
      </c>
      <c r="AK2308" s="82" t="str">
        <f t="shared" si="2664"/>
        <v/>
      </c>
      <c r="AL2308" s="82" t="str">
        <f t="shared" si="2664"/>
        <v/>
      </c>
      <c r="AM2308" s="82" t="str">
        <f t="shared" si="2664"/>
        <v/>
      </c>
      <c r="AN2308" s="82" t="str">
        <f t="shared" si="2664"/>
        <v/>
      </c>
      <c r="AO2308" s="82" t="str">
        <f t="shared" si="2664"/>
        <v/>
      </c>
      <c r="AP2308" s="82" t="str">
        <f t="shared" si="2664"/>
        <v/>
      </c>
      <c r="AQ2308" s="82" t="str">
        <f t="shared" si="2664"/>
        <v/>
      </c>
      <c r="AR2308" s="82" t="str">
        <f t="shared" si="2664"/>
        <v/>
      </c>
      <c r="AS2308" s="82" t="str">
        <f t="shared" si="2664"/>
        <v/>
      </c>
      <c r="AT2308" s="82" t="str">
        <f t="shared" si="2664"/>
        <v/>
      </c>
      <c r="AU2308" s="82" t="str">
        <f t="shared" si="2664"/>
        <v/>
      </c>
      <c r="AV2308" s="82" t="str">
        <f t="shared" si="2664"/>
        <v/>
      </c>
      <c r="AW2308" s="82" t="str">
        <f t="shared" si="2664"/>
        <v/>
      </c>
      <c r="AX2308" s="82" t="str">
        <f t="shared" si="2664"/>
        <v/>
      </c>
      <c r="AY2308" s="82" t="str">
        <f t="shared" si="2664"/>
        <v/>
      </c>
      <c r="AZ2308" s="82" t="str">
        <f t="shared" si="2664"/>
        <v/>
      </c>
      <c r="BA2308" s="82" t="str">
        <f t="shared" si="2664"/>
        <v/>
      </c>
      <c r="BB2308" s="82" t="str">
        <f t="shared" si="2664"/>
        <v/>
      </c>
      <c r="BC2308" s="82" t="str">
        <f t="shared" si="2664"/>
        <v/>
      </c>
      <c r="BD2308" s="82" t="str">
        <f t="shared" si="2664"/>
        <v/>
      </c>
      <c r="BE2308" s="82" t="str">
        <f t="shared" si="2664"/>
        <v/>
      </c>
      <c r="BF2308" s="82" t="str">
        <f t="shared" si="2664"/>
        <v/>
      </c>
      <c r="BG2308" s="82" t="str">
        <f t="shared" si="2664"/>
        <v/>
      </c>
      <c r="BH2308" s="82" t="str">
        <f t="shared" si="2664"/>
        <v/>
      </c>
      <c r="BI2308" s="82" t="str">
        <f t="shared" si="2664"/>
        <v/>
      </c>
      <c r="BJ2308" s="82" t="str">
        <f t="shared" si="2654"/>
        <v/>
      </c>
      <c r="BK2308" s="83" t="str">
        <f t="shared" si="2647"/>
        <v/>
      </c>
    </row>
    <row r="2309" spans="1:63" x14ac:dyDescent="0.25">
      <c r="A2309" t="str">
        <f t="shared" si="2658"/>
        <v>1</v>
      </c>
      <c r="B2309" t="str">
        <f t="shared" si="2659"/>
        <v>0</v>
      </c>
      <c r="C2309">
        <f>COUNTIF($D$3:D2309,D2309)</f>
        <v>0</v>
      </c>
      <c r="J2309" t="str">
        <f t="shared" si="2660"/>
        <v/>
      </c>
      <c r="K2309" t="str">
        <f t="shared" si="2661"/>
        <v/>
      </c>
      <c r="L2309" t="str">
        <f t="shared" si="2662"/>
        <v xml:space="preserve"> </v>
      </c>
      <c r="M2309" t="str">
        <f t="shared" si="2663"/>
        <v/>
      </c>
      <c r="N2309" t="e">
        <f>VLOOKUP(E2309,HC!A:B,2,0)</f>
        <v>#N/A</v>
      </c>
      <c r="O2309" t="e">
        <f>VLOOKUP(N2309,HC!B:C,2,0)</f>
        <v>#N/A</v>
      </c>
      <c r="P2309" s="82" t="str">
        <f t="shared" ref="P2309:BI2309" si="2665">IFERROR(IF($G2309="inactive","",IF(AND($L2309&lt;P$1,$M2309&lt;P$1),"",IF(AND($L2309&gt;Q$1,$M2309&gt;Q$1),"",IF(AND($L2309&lt;P$1,$M2309&lt;=Q$1),$M2309-P$1,IF(AND($L2309&gt;=P$1,$M2309&gt;Q$1),Q$1-$L2309,IF(AND($L2309&gt;=P$1,$M2309&lt;=Q$1),$M2309-$L2309,IF(AND($L2309&lt;P$1,$M2309&gt;Q$1),Q$1-P$1,""))))))),"")</f>
        <v/>
      </c>
      <c r="Q2309" s="82" t="str">
        <f t="shared" si="2665"/>
        <v/>
      </c>
      <c r="R2309" s="82" t="str">
        <f t="shared" si="2665"/>
        <v/>
      </c>
      <c r="S2309" s="82" t="str">
        <f t="shared" si="2665"/>
        <v/>
      </c>
      <c r="T2309" s="82" t="str">
        <f t="shared" si="2665"/>
        <v/>
      </c>
      <c r="U2309" s="82" t="str">
        <f t="shared" si="2665"/>
        <v/>
      </c>
      <c r="V2309" s="82" t="str">
        <f t="shared" si="2665"/>
        <v/>
      </c>
      <c r="W2309" s="82" t="str">
        <f t="shared" si="2665"/>
        <v/>
      </c>
      <c r="X2309" s="82" t="str">
        <f t="shared" si="2665"/>
        <v/>
      </c>
      <c r="Y2309" s="82" t="str">
        <f t="shared" si="2665"/>
        <v/>
      </c>
      <c r="Z2309" s="82" t="str">
        <f t="shared" si="2665"/>
        <v/>
      </c>
      <c r="AA2309" s="82" t="str">
        <f t="shared" si="2665"/>
        <v/>
      </c>
      <c r="AB2309" s="82" t="str">
        <f t="shared" si="2665"/>
        <v/>
      </c>
      <c r="AC2309" s="82" t="str">
        <f t="shared" si="2665"/>
        <v/>
      </c>
      <c r="AD2309" s="82" t="str">
        <f t="shared" si="2665"/>
        <v/>
      </c>
      <c r="AE2309" s="82" t="str">
        <f t="shared" si="2665"/>
        <v/>
      </c>
      <c r="AF2309" s="82" t="str">
        <f t="shared" si="2665"/>
        <v/>
      </c>
      <c r="AG2309" s="82" t="str">
        <f t="shared" si="2665"/>
        <v/>
      </c>
      <c r="AH2309" s="82" t="str">
        <f t="shared" si="2665"/>
        <v/>
      </c>
      <c r="AI2309" s="82" t="str">
        <f t="shared" si="2665"/>
        <v/>
      </c>
      <c r="AJ2309" s="82" t="str">
        <f t="shared" si="2665"/>
        <v/>
      </c>
      <c r="AK2309" s="82" t="str">
        <f t="shared" si="2665"/>
        <v/>
      </c>
      <c r="AL2309" s="82" t="str">
        <f t="shared" si="2665"/>
        <v/>
      </c>
      <c r="AM2309" s="82" t="str">
        <f t="shared" si="2665"/>
        <v/>
      </c>
      <c r="AN2309" s="82" t="str">
        <f t="shared" si="2665"/>
        <v/>
      </c>
      <c r="AO2309" s="82" t="str">
        <f t="shared" si="2665"/>
        <v/>
      </c>
      <c r="AP2309" s="82" t="str">
        <f t="shared" si="2665"/>
        <v/>
      </c>
      <c r="AQ2309" s="82" t="str">
        <f t="shared" si="2665"/>
        <v/>
      </c>
      <c r="AR2309" s="82" t="str">
        <f t="shared" si="2665"/>
        <v/>
      </c>
      <c r="AS2309" s="82" t="str">
        <f t="shared" si="2665"/>
        <v/>
      </c>
      <c r="AT2309" s="82" t="str">
        <f t="shared" si="2665"/>
        <v/>
      </c>
      <c r="AU2309" s="82" t="str">
        <f t="shared" si="2665"/>
        <v/>
      </c>
      <c r="AV2309" s="82" t="str">
        <f t="shared" si="2665"/>
        <v/>
      </c>
      <c r="AW2309" s="82" t="str">
        <f t="shared" si="2665"/>
        <v/>
      </c>
      <c r="AX2309" s="82" t="str">
        <f t="shared" si="2665"/>
        <v/>
      </c>
      <c r="AY2309" s="82" t="str">
        <f t="shared" si="2665"/>
        <v/>
      </c>
      <c r="AZ2309" s="82" t="str">
        <f t="shared" si="2665"/>
        <v/>
      </c>
      <c r="BA2309" s="82" t="str">
        <f t="shared" si="2665"/>
        <v/>
      </c>
      <c r="BB2309" s="82" t="str">
        <f t="shared" si="2665"/>
        <v/>
      </c>
      <c r="BC2309" s="82" t="str">
        <f t="shared" si="2665"/>
        <v/>
      </c>
      <c r="BD2309" s="82" t="str">
        <f t="shared" si="2665"/>
        <v/>
      </c>
      <c r="BE2309" s="82" t="str">
        <f t="shared" si="2665"/>
        <v/>
      </c>
      <c r="BF2309" s="82" t="str">
        <f t="shared" si="2665"/>
        <v/>
      </c>
      <c r="BG2309" s="82" t="str">
        <f t="shared" si="2665"/>
        <v/>
      </c>
      <c r="BH2309" s="82" t="str">
        <f t="shared" si="2665"/>
        <v/>
      </c>
      <c r="BI2309" s="82" t="str">
        <f t="shared" si="2665"/>
        <v/>
      </c>
      <c r="BJ2309" s="82" t="str">
        <f t="shared" si="2654"/>
        <v/>
      </c>
      <c r="BK2309" s="83" t="str">
        <f t="shared" si="2647"/>
        <v/>
      </c>
    </row>
    <row r="2310" spans="1:63" x14ac:dyDescent="0.25">
      <c r="A2310" t="str">
        <f t="shared" si="2658"/>
        <v>1</v>
      </c>
      <c r="B2310" t="str">
        <f t="shared" si="2659"/>
        <v>0</v>
      </c>
      <c r="C2310">
        <f>COUNTIF($D$3:D2310,D2310)</f>
        <v>0</v>
      </c>
      <c r="J2310" t="str">
        <f t="shared" si="2660"/>
        <v/>
      </c>
      <c r="K2310" t="str">
        <f t="shared" si="2661"/>
        <v/>
      </c>
      <c r="L2310" t="str">
        <f t="shared" si="2662"/>
        <v xml:space="preserve"> </v>
      </c>
      <c r="M2310" t="str">
        <f t="shared" si="2663"/>
        <v/>
      </c>
      <c r="N2310" t="e">
        <f>VLOOKUP(E2310,HC!A:B,2,0)</f>
        <v>#N/A</v>
      </c>
      <c r="O2310" t="e">
        <f>VLOOKUP(N2310,HC!B:C,2,0)</f>
        <v>#N/A</v>
      </c>
      <c r="P2310" s="82" t="str">
        <f t="shared" ref="P2310:BI2310" si="2666">IFERROR(IF($G2310="inactive","",IF(AND($L2310&lt;P$1,$M2310&lt;P$1),"",IF(AND($L2310&gt;Q$1,$M2310&gt;Q$1),"",IF(AND($L2310&lt;P$1,$M2310&lt;=Q$1),$M2310-P$1,IF(AND($L2310&gt;=P$1,$M2310&gt;Q$1),Q$1-$L2310,IF(AND($L2310&gt;=P$1,$M2310&lt;=Q$1),$M2310-$L2310,IF(AND($L2310&lt;P$1,$M2310&gt;Q$1),Q$1-P$1,""))))))),"")</f>
        <v/>
      </c>
      <c r="Q2310" s="82" t="str">
        <f t="shared" si="2666"/>
        <v/>
      </c>
      <c r="R2310" s="82" t="str">
        <f t="shared" si="2666"/>
        <v/>
      </c>
      <c r="S2310" s="82" t="str">
        <f t="shared" si="2666"/>
        <v/>
      </c>
      <c r="T2310" s="82" t="str">
        <f t="shared" si="2666"/>
        <v/>
      </c>
      <c r="U2310" s="82" t="str">
        <f t="shared" si="2666"/>
        <v/>
      </c>
      <c r="V2310" s="82" t="str">
        <f t="shared" si="2666"/>
        <v/>
      </c>
      <c r="W2310" s="82" t="str">
        <f t="shared" si="2666"/>
        <v/>
      </c>
      <c r="X2310" s="82" t="str">
        <f t="shared" si="2666"/>
        <v/>
      </c>
      <c r="Y2310" s="82" t="str">
        <f t="shared" si="2666"/>
        <v/>
      </c>
      <c r="Z2310" s="82" t="str">
        <f t="shared" si="2666"/>
        <v/>
      </c>
      <c r="AA2310" s="82" t="str">
        <f t="shared" si="2666"/>
        <v/>
      </c>
      <c r="AB2310" s="82" t="str">
        <f t="shared" si="2666"/>
        <v/>
      </c>
      <c r="AC2310" s="82" t="str">
        <f t="shared" si="2666"/>
        <v/>
      </c>
      <c r="AD2310" s="82" t="str">
        <f t="shared" si="2666"/>
        <v/>
      </c>
      <c r="AE2310" s="82" t="str">
        <f t="shared" si="2666"/>
        <v/>
      </c>
      <c r="AF2310" s="82" t="str">
        <f t="shared" si="2666"/>
        <v/>
      </c>
      <c r="AG2310" s="82" t="str">
        <f t="shared" si="2666"/>
        <v/>
      </c>
      <c r="AH2310" s="82" t="str">
        <f t="shared" si="2666"/>
        <v/>
      </c>
      <c r="AI2310" s="82" t="str">
        <f t="shared" si="2666"/>
        <v/>
      </c>
      <c r="AJ2310" s="82" t="str">
        <f t="shared" si="2666"/>
        <v/>
      </c>
      <c r="AK2310" s="82" t="str">
        <f t="shared" si="2666"/>
        <v/>
      </c>
      <c r="AL2310" s="82" t="str">
        <f t="shared" si="2666"/>
        <v/>
      </c>
      <c r="AM2310" s="82" t="str">
        <f t="shared" si="2666"/>
        <v/>
      </c>
      <c r="AN2310" s="82" t="str">
        <f t="shared" si="2666"/>
        <v/>
      </c>
      <c r="AO2310" s="82" t="str">
        <f t="shared" si="2666"/>
        <v/>
      </c>
      <c r="AP2310" s="82" t="str">
        <f t="shared" si="2666"/>
        <v/>
      </c>
      <c r="AQ2310" s="82" t="str">
        <f t="shared" si="2666"/>
        <v/>
      </c>
      <c r="AR2310" s="82" t="str">
        <f t="shared" si="2666"/>
        <v/>
      </c>
      <c r="AS2310" s="82" t="str">
        <f t="shared" si="2666"/>
        <v/>
      </c>
      <c r="AT2310" s="82" t="str">
        <f t="shared" si="2666"/>
        <v/>
      </c>
      <c r="AU2310" s="82" t="str">
        <f t="shared" si="2666"/>
        <v/>
      </c>
      <c r="AV2310" s="82" t="str">
        <f t="shared" si="2666"/>
        <v/>
      </c>
      <c r="AW2310" s="82" t="str">
        <f t="shared" si="2666"/>
        <v/>
      </c>
      <c r="AX2310" s="82" t="str">
        <f t="shared" si="2666"/>
        <v/>
      </c>
      <c r="AY2310" s="82" t="str">
        <f t="shared" si="2666"/>
        <v/>
      </c>
      <c r="AZ2310" s="82" t="str">
        <f t="shared" si="2666"/>
        <v/>
      </c>
      <c r="BA2310" s="82" t="str">
        <f t="shared" si="2666"/>
        <v/>
      </c>
      <c r="BB2310" s="82" t="str">
        <f t="shared" si="2666"/>
        <v/>
      </c>
      <c r="BC2310" s="82" t="str">
        <f t="shared" si="2666"/>
        <v/>
      </c>
      <c r="BD2310" s="82" t="str">
        <f t="shared" si="2666"/>
        <v/>
      </c>
      <c r="BE2310" s="82" t="str">
        <f t="shared" si="2666"/>
        <v/>
      </c>
      <c r="BF2310" s="82" t="str">
        <f t="shared" si="2666"/>
        <v/>
      </c>
      <c r="BG2310" s="82" t="str">
        <f t="shared" si="2666"/>
        <v/>
      </c>
      <c r="BH2310" s="82" t="str">
        <f t="shared" si="2666"/>
        <v/>
      </c>
      <c r="BI2310" s="82" t="str">
        <f t="shared" si="2666"/>
        <v/>
      </c>
      <c r="BJ2310" s="82" t="str">
        <f t="shared" si="2654"/>
        <v/>
      </c>
      <c r="BK2310" s="83" t="str">
        <f t="shared" si="2647"/>
        <v/>
      </c>
    </row>
    <row r="2311" spans="1:63" x14ac:dyDescent="0.25">
      <c r="A2311" t="str">
        <f t="shared" si="2658"/>
        <v>1</v>
      </c>
      <c r="B2311" t="str">
        <f t="shared" si="2659"/>
        <v>0</v>
      </c>
      <c r="C2311">
        <f>COUNTIF($D$3:D2311,D2311)</f>
        <v>0</v>
      </c>
      <c r="J2311" t="str">
        <f t="shared" si="2660"/>
        <v/>
      </c>
      <c r="K2311" t="str">
        <f t="shared" si="2661"/>
        <v/>
      </c>
      <c r="L2311" t="str">
        <f t="shared" si="2662"/>
        <v xml:space="preserve"> </v>
      </c>
      <c r="M2311" t="str">
        <f t="shared" si="2663"/>
        <v/>
      </c>
      <c r="N2311" t="e">
        <f>VLOOKUP(E2311,HC!A:B,2,0)</f>
        <v>#N/A</v>
      </c>
      <c r="O2311" t="e">
        <f>VLOOKUP(N2311,HC!B:C,2,0)</f>
        <v>#N/A</v>
      </c>
      <c r="P2311" s="82" t="str">
        <f t="shared" ref="P2311:BI2311" si="2667">IFERROR(IF($G2311="inactive","",IF(AND($L2311&lt;P$1,$M2311&lt;P$1),"",IF(AND($L2311&gt;Q$1,$M2311&gt;Q$1),"",IF(AND($L2311&lt;P$1,$M2311&lt;=Q$1),$M2311-P$1,IF(AND($L2311&gt;=P$1,$M2311&gt;Q$1),Q$1-$L2311,IF(AND($L2311&gt;=P$1,$M2311&lt;=Q$1),$M2311-$L2311,IF(AND($L2311&lt;P$1,$M2311&gt;Q$1),Q$1-P$1,""))))))),"")</f>
        <v/>
      </c>
      <c r="Q2311" s="82" t="str">
        <f t="shared" si="2667"/>
        <v/>
      </c>
      <c r="R2311" s="82" t="str">
        <f t="shared" si="2667"/>
        <v/>
      </c>
      <c r="S2311" s="82" t="str">
        <f t="shared" si="2667"/>
        <v/>
      </c>
      <c r="T2311" s="82" t="str">
        <f t="shared" si="2667"/>
        <v/>
      </c>
      <c r="U2311" s="82" t="str">
        <f t="shared" si="2667"/>
        <v/>
      </c>
      <c r="V2311" s="82" t="str">
        <f t="shared" si="2667"/>
        <v/>
      </c>
      <c r="W2311" s="82" t="str">
        <f t="shared" si="2667"/>
        <v/>
      </c>
      <c r="X2311" s="82" t="str">
        <f t="shared" si="2667"/>
        <v/>
      </c>
      <c r="Y2311" s="82" t="str">
        <f t="shared" si="2667"/>
        <v/>
      </c>
      <c r="Z2311" s="82" t="str">
        <f t="shared" si="2667"/>
        <v/>
      </c>
      <c r="AA2311" s="82" t="str">
        <f t="shared" si="2667"/>
        <v/>
      </c>
      <c r="AB2311" s="82" t="str">
        <f t="shared" si="2667"/>
        <v/>
      </c>
      <c r="AC2311" s="82" t="str">
        <f t="shared" si="2667"/>
        <v/>
      </c>
      <c r="AD2311" s="82" t="str">
        <f t="shared" si="2667"/>
        <v/>
      </c>
      <c r="AE2311" s="82" t="str">
        <f t="shared" si="2667"/>
        <v/>
      </c>
      <c r="AF2311" s="82" t="str">
        <f t="shared" si="2667"/>
        <v/>
      </c>
      <c r="AG2311" s="82" t="str">
        <f t="shared" si="2667"/>
        <v/>
      </c>
      <c r="AH2311" s="82" t="str">
        <f t="shared" si="2667"/>
        <v/>
      </c>
      <c r="AI2311" s="82" t="str">
        <f t="shared" si="2667"/>
        <v/>
      </c>
      <c r="AJ2311" s="82" t="str">
        <f t="shared" si="2667"/>
        <v/>
      </c>
      <c r="AK2311" s="82" t="str">
        <f t="shared" si="2667"/>
        <v/>
      </c>
      <c r="AL2311" s="82" t="str">
        <f t="shared" si="2667"/>
        <v/>
      </c>
      <c r="AM2311" s="82" t="str">
        <f t="shared" si="2667"/>
        <v/>
      </c>
      <c r="AN2311" s="82" t="str">
        <f t="shared" si="2667"/>
        <v/>
      </c>
      <c r="AO2311" s="82" t="str">
        <f t="shared" si="2667"/>
        <v/>
      </c>
      <c r="AP2311" s="82" t="str">
        <f t="shared" si="2667"/>
        <v/>
      </c>
      <c r="AQ2311" s="82" t="str">
        <f t="shared" si="2667"/>
        <v/>
      </c>
      <c r="AR2311" s="82" t="str">
        <f t="shared" si="2667"/>
        <v/>
      </c>
      <c r="AS2311" s="82" t="str">
        <f t="shared" si="2667"/>
        <v/>
      </c>
      <c r="AT2311" s="82" t="str">
        <f t="shared" si="2667"/>
        <v/>
      </c>
      <c r="AU2311" s="82" t="str">
        <f t="shared" si="2667"/>
        <v/>
      </c>
      <c r="AV2311" s="82" t="str">
        <f t="shared" si="2667"/>
        <v/>
      </c>
      <c r="AW2311" s="82" t="str">
        <f t="shared" si="2667"/>
        <v/>
      </c>
      <c r="AX2311" s="82" t="str">
        <f t="shared" si="2667"/>
        <v/>
      </c>
      <c r="AY2311" s="82" t="str">
        <f t="shared" si="2667"/>
        <v/>
      </c>
      <c r="AZ2311" s="82" t="str">
        <f t="shared" si="2667"/>
        <v/>
      </c>
      <c r="BA2311" s="82" t="str">
        <f t="shared" si="2667"/>
        <v/>
      </c>
      <c r="BB2311" s="82" t="str">
        <f t="shared" si="2667"/>
        <v/>
      </c>
      <c r="BC2311" s="82" t="str">
        <f t="shared" si="2667"/>
        <v/>
      </c>
      <c r="BD2311" s="82" t="str">
        <f t="shared" si="2667"/>
        <v/>
      </c>
      <c r="BE2311" s="82" t="str">
        <f t="shared" si="2667"/>
        <v/>
      </c>
      <c r="BF2311" s="82" t="str">
        <f t="shared" si="2667"/>
        <v/>
      </c>
      <c r="BG2311" s="82" t="str">
        <f t="shared" si="2667"/>
        <v/>
      </c>
      <c r="BH2311" s="82" t="str">
        <f t="shared" si="2667"/>
        <v/>
      </c>
      <c r="BI2311" s="82" t="str">
        <f t="shared" si="2667"/>
        <v/>
      </c>
      <c r="BJ2311" s="82" t="str">
        <f t="shared" si="2654"/>
        <v/>
      </c>
      <c r="BK2311" s="83" t="str">
        <f t="shared" si="2647"/>
        <v/>
      </c>
    </row>
    <row r="2312" spans="1:63" x14ac:dyDescent="0.25">
      <c r="A2312" t="str">
        <f t="shared" si="2658"/>
        <v>1</v>
      </c>
      <c r="B2312" t="str">
        <f t="shared" si="2659"/>
        <v>0</v>
      </c>
      <c r="C2312">
        <f>COUNTIF($D$3:D2312,D2312)</f>
        <v>0</v>
      </c>
      <c r="J2312" t="str">
        <f t="shared" si="2660"/>
        <v/>
      </c>
      <c r="K2312" t="str">
        <f t="shared" si="2661"/>
        <v/>
      </c>
      <c r="L2312" t="str">
        <f t="shared" si="2662"/>
        <v xml:space="preserve"> </v>
      </c>
      <c r="M2312" t="str">
        <f t="shared" si="2663"/>
        <v/>
      </c>
      <c r="N2312" t="e">
        <f>VLOOKUP(E2312,HC!A:B,2,0)</f>
        <v>#N/A</v>
      </c>
      <c r="O2312" t="e">
        <f>VLOOKUP(N2312,HC!B:C,2,0)</f>
        <v>#N/A</v>
      </c>
      <c r="P2312" s="82" t="str">
        <f t="shared" ref="P2312:BI2312" si="2668">IFERROR(IF($G2312="inactive","",IF(AND($L2312&lt;P$1,$M2312&lt;P$1),"",IF(AND($L2312&gt;Q$1,$M2312&gt;Q$1),"",IF(AND($L2312&lt;P$1,$M2312&lt;=Q$1),$M2312-P$1,IF(AND($L2312&gt;=P$1,$M2312&gt;Q$1),Q$1-$L2312,IF(AND($L2312&gt;=P$1,$M2312&lt;=Q$1),$M2312-$L2312,IF(AND($L2312&lt;P$1,$M2312&gt;Q$1),Q$1-P$1,""))))))),"")</f>
        <v/>
      </c>
      <c r="Q2312" s="82" t="str">
        <f t="shared" si="2668"/>
        <v/>
      </c>
      <c r="R2312" s="82" t="str">
        <f t="shared" si="2668"/>
        <v/>
      </c>
      <c r="S2312" s="82" t="str">
        <f t="shared" si="2668"/>
        <v/>
      </c>
      <c r="T2312" s="82" t="str">
        <f t="shared" si="2668"/>
        <v/>
      </c>
      <c r="U2312" s="82" t="str">
        <f t="shared" si="2668"/>
        <v/>
      </c>
      <c r="V2312" s="82" t="str">
        <f t="shared" si="2668"/>
        <v/>
      </c>
      <c r="W2312" s="82" t="str">
        <f t="shared" si="2668"/>
        <v/>
      </c>
      <c r="X2312" s="82" t="str">
        <f t="shared" si="2668"/>
        <v/>
      </c>
      <c r="Y2312" s="82" t="str">
        <f t="shared" si="2668"/>
        <v/>
      </c>
      <c r="Z2312" s="82" t="str">
        <f t="shared" si="2668"/>
        <v/>
      </c>
      <c r="AA2312" s="82" t="str">
        <f t="shared" si="2668"/>
        <v/>
      </c>
      <c r="AB2312" s="82" t="str">
        <f t="shared" si="2668"/>
        <v/>
      </c>
      <c r="AC2312" s="82" t="str">
        <f t="shared" si="2668"/>
        <v/>
      </c>
      <c r="AD2312" s="82" t="str">
        <f t="shared" si="2668"/>
        <v/>
      </c>
      <c r="AE2312" s="82" t="str">
        <f t="shared" si="2668"/>
        <v/>
      </c>
      <c r="AF2312" s="82" t="str">
        <f t="shared" si="2668"/>
        <v/>
      </c>
      <c r="AG2312" s="82" t="str">
        <f t="shared" si="2668"/>
        <v/>
      </c>
      <c r="AH2312" s="82" t="str">
        <f t="shared" si="2668"/>
        <v/>
      </c>
      <c r="AI2312" s="82" t="str">
        <f t="shared" si="2668"/>
        <v/>
      </c>
      <c r="AJ2312" s="82" t="str">
        <f t="shared" si="2668"/>
        <v/>
      </c>
      <c r="AK2312" s="82" t="str">
        <f t="shared" si="2668"/>
        <v/>
      </c>
      <c r="AL2312" s="82" t="str">
        <f t="shared" si="2668"/>
        <v/>
      </c>
      <c r="AM2312" s="82" t="str">
        <f t="shared" si="2668"/>
        <v/>
      </c>
      <c r="AN2312" s="82" t="str">
        <f t="shared" si="2668"/>
        <v/>
      </c>
      <c r="AO2312" s="82" t="str">
        <f t="shared" si="2668"/>
        <v/>
      </c>
      <c r="AP2312" s="82" t="str">
        <f t="shared" si="2668"/>
        <v/>
      </c>
      <c r="AQ2312" s="82" t="str">
        <f t="shared" si="2668"/>
        <v/>
      </c>
      <c r="AR2312" s="82" t="str">
        <f t="shared" si="2668"/>
        <v/>
      </c>
      <c r="AS2312" s="82" t="str">
        <f t="shared" si="2668"/>
        <v/>
      </c>
      <c r="AT2312" s="82" t="str">
        <f t="shared" si="2668"/>
        <v/>
      </c>
      <c r="AU2312" s="82" t="str">
        <f t="shared" si="2668"/>
        <v/>
      </c>
      <c r="AV2312" s="82" t="str">
        <f t="shared" si="2668"/>
        <v/>
      </c>
      <c r="AW2312" s="82" t="str">
        <f t="shared" si="2668"/>
        <v/>
      </c>
      <c r="AX2312" s="82" t="str">
        <f t="shared" si="2668"/>
        <v/>
      </c>
      <c r="AY2312" s="82" t="str">
        <f t="shared" si="2668"/>
        <v/>
      </c>
      <c r="AZ2312" s="82" t="str">
        <f t="shared" si="2668"/>
        <v/>
      </c>
      <c r="BA2312" s="82" t="str">
        <f t="shared" si="2668"/>
        <v/>
      </c>
      <c r="BB2312" s="82" t="str">
        <f t="shared" si="2668"/>
        <v/>
      </c>
      <c r="BC2312" s="82" t="str">
        <f t="shared" si="2668"/>
        <v/>
      </c>
      <c r="BD2312" s="82" t="str">
        <f t="shared" si="2668"/>
        <v/>
      </c>
      <c r="BE2312" s="82" t="str">
        <f t="shared" si="2668"/>
        <v/>
      </c>
      <c r="BF2312" s="82" t="str">
        <f t="shared" si="2668"/>
        <v/>
      </c>
      <c r="BG2312" s="82" t="str">
        <f t="shared" si="2668"/>
        <v/>
      </c>
      <c r="BH2312" s="82" t="str">
        <f t="shared" si="2668"/>
        <v/>
      </c>
      <c r="BI2312" s="82" t="str">
        <f t="shared" si="2668"/>
        <v/>
      </c>
      <c r="BJ2312" s="82" t="str">
        <f t="shared" si="2654"/>
        <v/>
      </c>
      <c r="BK2312" s="83" t="str">
        <f t="shared" si="2647"/>
        <v/>
      </c>
    </row>
    <row r="2313" spans="1:63" x14ac:dyDescent="0.25">
      <c r="A2313" t="str">
        <f t="shared" si="2658"/>
        <v>1</v>
      </c>
      <c r="B2313" t="str">
        <f t="shared" si="2659"/>
        <v>0</v>
      </c>
      <c r="C2313">
        <f>COUNTIF($D$3:D2313,D2313)</f>
        <v>0</v>
      </c>
      <c r="J2313" t="str">
        <f t="shared" si="2660"/>
        <v/>
      </c>
      <c r="K2313" t="str">
        <f t="shared" si="2661"/>
        <v/>
      </c>
      <c r="L2313" t="str">
        <f t="shared" si="2662"/>
        <v xml:space="preserve"> </v>
      </c>
      <c r="M2313" t="str">
        <f t="shared" si="2663"/>
        <v/>
      </c>
      <c r="N2313" t="e">
        <f>VLOOKUP(E2313,HC!A:B,2,0)</f>
        <v>#N/A</v>
      </c>
      <c r="O2313" t="e">
        <f>VLOOKUP(N2313,HC!B:C,2,0)</f>
        <v>#N/A</v>
      </c>
      <c r="P2313" s="82" t="str">
        <f t="shared" ref="P2313:BI2313" si="2669">IFERROR(IF($G2313="inactive","",IF(AND($L2313&lt;P$1,$M2313&lt;P$1),"",IF(AND($L2313&gt;Q$1,$M2313&gt;Q$1),"",IF(AND($L2313&lt;P$1,$M2313&lt;=Q$1),$M2313-P$1,IF(AND($L2313&gt;=P$1,$M2313&gt;Q$1),Q$1-$L2313,IF(AND($L2313&gt;=P$1,$M2313&lt;=Q$1),$M2313-$L2313,IF(AND($L2313&lt;P$1,$M2313&gt;Q$1),Q$1-P$1,""))))))),"")</f>
        <v/>
      </c>
      <c r="Q2313" s="82" t="str">
        <f t="shared" si="2669"/>
        <v/>
      </c>
      <c r="R2313" s="82" t="str">
        <f t="shared" si="2669"/>
        <v/>
      </c>
      <c r="S2313" s="82" t="str">
        <f t="shared" si="2669"/>
        <v/>
      </c>
      <c r="T2313" s="82" t="str">
        <f t="shared" si="2669"/>
        <v/>
      </c>
      <c r="U2313" s="82" t="str">
        <f t="shared" si="2669"/>
        <v/>
      </c>
      <c r="V2313" s="82" t="str">
        <f t="shared" si="2669"/>
        <v/>
      </c>
      <c r="W2313" s="82" t="str">
        <f t="shared" si="2669"/>
        <v/>
      </c>
      <c r="X2313" s="82" t="str">
        <f t="shared" si="2669"/>
        <v/>
      </c>
      <c r="Y2313" s="82" t="str">
        <f t="shared" si="2669"/>
        <v/>
      </c>
      <c r="Z2313" s="82" t="str">
        <f t="shared" si="2669"/>
        <v/>
      </c>
      <c r="AA2313" s="82" t="str">
        <f t="shared" si="2669"/>
        <v/>
      </c>
      <c r="AB2313" s="82" t="str">
        <f t="shared" si="2669"/>
        <v/>
      </c>
      <c r="AC2313" s="82" t="str">
        <f t="shared" si="2669"/>
        <v/>
      </c>
      <c r="AD2313" s="82" t="str">
        <f t="shared" si="2669"/>
        <v/>
      </c>
      <c r="AE2313" s="82" t="str">
        <f t="shared" si="2669"/>
        <v/>
      </c>
      <c r="AF2313" s="82" t="str">
        <f t="shared" si="2669"/>
        <v/>
      </c>
      <c r="AG2313" s="82" t="str">
        <f t="shared" si="2669"/>
        <v/>
      </c>
      <c r="AH2313" s="82" t="str">
        <f t="shared" si="2669"/>
        <v/>
      </c>
      <c r="AI2313" s="82" t="str">
        <f t="shared" si="2669"/>
        <v/>
      </c>
      <c r="AJ2313" s="82" t="str">
        <f t="shared" si="2669"/>
        <v/>
      </c>
      <c r="AK2313" s="82" t="str">
        <f t="shared" si="2669"/>
        <v/>
      </c>
      <c r="AL2313" s="82" t="str">
        <f t="shared" si="2669"/>
        <v/>
      </c>
      <c r="AM2313" s="82" t="str">
        <f t="shared" si="2669"/>
        <v/>
      </c>
      <c r="AN2313" s="82" t="str">
        <f t="shared" si="2669"/>
        <v/>
      </c>
      <c r="AO2313" s="82" t="str">
        <f t="shared" si="2669"/>
        <v/>
      </c>
      <c r="AP2313" s="82" t="str">
        <f t="shared" si="2669"/>
        <v/>
      </c>
      <c r="AQ2313" s="82" t="str">
        <f t="shared" si="2669"/>
        <v/>
      </c>
      <c r="AR2313" s="82" t="str">
        <f t="shared" si="2669"/>
        <v/>
      </c>
      <c r="AS2313" s="82" t="str">
        <f t="shared" si="2669"/>
        <v/>
      </c>
      <c r="AT2313" s="82" t="str">
        <f t="shared" si="2669"/>
        <v/>
      </c>
      <c r="AU2313" s="82" t="str">
        <f t="shared" si="2669"/>
        <v/>
      </c>
      <c r="AV2313" s="82" t="str">
        <f t="shared" si="2669"/>
        <v/>
      </c>
      <c r="AW2313" s="82" t="str">
        <f t="shared" si="2669"/>
        <v/>
      </c>
      <c r="AX2313" s="82" t="str">
        <f t="shared" si="2669"/>
        <v/>
      </c>
      <c r="AY2313" s="82" t="str">
        <f t="shared" si="2669"/>
        <v/>
      </c>
      <c r="AZ2313" s="82" t="str">
        <f t="shared" si="2669"/>
        <v/>
      </c>
      <c r="BA2313" s="82" t="str">
        <f t="shared" si="2669"/>
        <v/>
      </c>
      <c r="BB2313" s="82" t="str">
        <f t="shared" si="2669"/>
        <v/>
      </c>
      <c r="BC2313" s="82" t="str">
        <f t="shared" si="2669"/>
        <v/>
      </c>
      <c r="BD2313" s="82" t="str">
        <f t="shared" si="2669"/>
        <v/>
      </c>
      <c r="BE2313" s="82" t="str">
        <f t="shared" si="2669"/>
        <v/>
      </c>
      <c r="BF2313" s="82" t="str">
        <f t="shared" si="2669"/>
        <v/>
      </c>
      <c r="BG2313" s="82" t="str">
        <f t="shared" si="2669"/>
        <v/>
      </c>
      <c r="BH2313" s="82" t="str">
        <f t="shared" si="2669"/>
        <v/>
      </c>
      <c r="BI2313" s="82" t="str">
        <f t="shared" si="2669"/>
        <v/>
      </c>
      <c r="BJ2313" s="82" t="str">
        <f t="shared" si="2654"/>
        <v/>
      </c>
      <c r="BK2313" s="83" t="str">
        <f t="shared" si="2647"/>
        <v/>
      </c>
    </row>
    <row r="2314" spans="1:63" x14ac:dyDescent="0.25">
      <c r="A2314" t="str">
        <f t="shared" si="2658"/>
        <v>1</v>
      </c>
      <c r="B2314" t="str">
        <f t="shared" si="2659"/>
        <v>0</v>
      </c>
      <c r="C2314">
        <f>COUNTIF($D$3:D2314,D2314)</f>
        <v>0</v>
      </c>
      <c r="J2314" t="str">
        <f t="shared" si="2660"/>
        <v/>
      </c>
      <c r="K2314" t="str">
        <f t="shared" si="2661"/>
        <v/>
      </c>
      <c r="L2314" t="str">
        <f t="shared" si="2662"/>
        <v xml:space="preserve"> </v>
      </c>
      <c r="M2314" t="str">
        <f t="shared" si="2663"/>
        <v/>
      </c>
      <c r="N2314" t="e">
        <f>VLOOKUP(E2314,HC!A:B,2,0)</f>
        <v>#N/A</v>
      </c>
      <c r="O2314" t="e">
        <f>VLOOKUP(N2314,HC!B:C,2,0)</f>
        <v>#N/A</v>
      </c>
      <c r="P2314" s="82" t="str">
        <f t="shared" ref="P2314:BI2314" si="2670">IFERROR(IF($G2314="inactive","",IF(AND($L2314&lt;P$1,$M2314&lt;P$1),"",IF(AND($L2314&gt;Q$1,$M2314&gt;Q$1),"",IF(AND($L2314&lt;P$1,$M2314&lt;=Q$1),$M2314-P$1,IF(AND($L2314&gt;=P$1,$M2314&gt;Q$1),Q$1-$L2314,IF(AND($L2314&gt;=P$1,$M2314&lt;=Q$1),$M2314-$L2314,IF(AND($L2314&lt;P$1,$M2314&gt;Q$1),Q$1-P$1,""))))))),"")</f>
        <v/>
      </c>
      <c r="Q2314" s="82" t="str">
        <f t="shared" si="2670"/>
        <v/>
      </c>
      <c r="R2314" s="82" t="str">
        <f t="shared" si="2670"/>
        <v/>
      </c>
      <c r="S2314" s="82" t="str">
        <f t="shared" si="2670"/>
        <v/>
      </c>
      <c r="T2314" s="82" t="str">
        <f t="shared" si="2670"/>
        <v/>
      </c>
      <c r="U2314" s="82" t="str">
        <f t="shared" si="2670"/>
        <v/>
      </c>
      <c r="V2314" s="82" t="str">
        <f t="shared" si="2670"/>
        <v/>
      </c>
      <c r="W2314" s="82" t="str">
        <f t="shared" si="2670"/>
        <v/>
      </c>
      <c r="X2314" s="82" t="str">
        <f t="shared" si="2670"/>
        <v/>
      </c>
      <c r="Y2314" s="82" t="str">
        <f t="shared" si="2670"/>
        <v/>
      </c>
      <c r="Z2314" s="82" t="str">
        <f t="shared" si="2670"/>
        <v/>
      </c>
      <c r="AA2314" s="82" t="str">
        <f t="shared" si="2670"/>
        <v/>
      </c>
      <c r="AB2314" s="82" t="str">
        <f t="shared" si="2670"/>
        <v/>
      </c>
      <c r="AC2314" s="82" t="str">
        <f t="shared" si="2670"/>
        <v/>
      </c>
      <c r="AD2314" s="82" t="str">
        <f t="shared" si="2670"/>
        <v/>
      </c>
      <c r="AE2314" s="82" t="str">
        <f t="shared" si="2670"/>
        <v/>
      </c>
      <c r="AF2314" s="82" t="str">
        <f t="shared" si="2670"/>
        <v/>
      </c>
      <c r="AG2314" s="82" t="str">
        <f t="shared" si="2670"/>
        <v/>
      </c>
      <c r="AH2314" s="82" t="str">
        <f t="shared" si="2670"/>
        <v/>
      </c>
      <c r="AI2314" s="82" t="str">
        <f t="shared" si="2670"/>
        <v/>
      </c>
      <c r="AJ2314" s="82" t="str">
        <f t="shared" si="2670"/>
        <v/>
      </c>
      <c r="AK2314" s="82" t="str">
        <f t="shared" si="2670"/>
        <v/>
      </c>
      <c r="AL2314" s="82" t="str">
        <f t="shared" si="2670"/>
        <v/>
      </c>
      <c r="AM2314" s="82" t="str">
        <f t="shared" si="2670"/>
        <v/>
      </c>
      <c r="AN2314" s="82" t="str">
        <f t="shared" si="2670"/>
        <v/>
      </c>
      <c r="AO2314" s="82" t="str">
        <f t="shared" si="2670"/>
        <v/>
      </c>
      <c r="AP2314" s="82" t="str">
        <f t="shared" si="2670"/>
        <v/>
      </c>
      <c r="AQ2314" s="82" t="str">
        <f t="shared" si="2670"/>
        <v/>
      </c>
      <c r="AR2314" s="82" t="str">
        <f t="shared" si="2670"/>
        <v/>
      </c>
      <c r="AS2314" s="82" t="str">
        <f t="shared" si="2670"/>
        <v/>
      </c>
      <c r="AT2314" s="82" t="str">
        <f t="shared" si="2670"/>
        <v/>
      </c>
      <c r="AU2314" s="82" t="str">
        <f t="shared" si="2670"/>
        <v/>
      </c>
      <c r="AV2314" s="82" t="str">
        <f t="shared" si="2670"/>
        <v/>
      </c>
      <c r="AW2314" s="82" t="str">
        <f t="shared" si="2670"/>
        <v/>
      </c>
      <c r="AX2314" s="82" t="str">
        <f t="shared" si="2670"/>
        <v/>
      </c>
      <c r="AY2314" s="82" t="str">
        <f t="shared" si="2670"/>
        <v/>
      </c>
      <c r="AZ2314" s="82" t="str">
        <f t="shared" si="2670"/>
        <v/>
      </c>
      <c r="BA2314" s="82" t="str">
        <f t="shared" si="2670"/>
        <v/>
      </c>
      <c r="BB2314" s="82" t="str">
        <f t="shared" si="2670"/>
        <v/>
      </c>
      <c r="BC2314" s="82" t="str">
        <f t="shared" si="2670"/>
        <v/>
      </c>
      <c r="BD2314" s="82" t="str">
        <f t="shared" si="2670"/>
        <v/>
      </c>
      <c r="BE2314" s="82" t="str">
        <f t="shared" si="2670"/>
        <v/>
      </c>
      <c r="BF2314" s="82" t="str">
        <f t="shared" si="2670"/>
        <v/>
      </c>
      <c r="BG2314" s="82" t="str">
        <f t="shared" si="2670"/>
        <v/>
      </c>
      <c r="BH2314" s="82" t="str">
        <f t="shared" si="2670"/>
        <v/>
      </c>
      <c r="BI2314" s="82" t="str">
        <f t="shared" si="2670"/>
        <v/>
      </c>
      <c r="BJ2314" s="82" t="str">
        <f t="shared" si="2654"/>
        <v/>
      </c>
      <c r="BK2314" s="83" t="str">
        <f t="shared" si="2647"/>
        <v/>
      </c>
    </row>
    <row r="2315" spans="1:63" x14ac:dyDescent="0.25">
      <c r="A2315" t="str">
        <f t="shared" si="2658"/>
        <v>1</v>
      </c>
      <c r="B2315" t="str">
        <f t="shared" si="2659"/>
        <v>0</v>
      </c>
      <c r="C2315">
        <f>COUNTIF($D$3:D2315,D2315)</f>
        <v>0</v>
      </c>
      <c r="J2315" t="str">
        <f t="shared" si="2660"/>
        <v/>
      </c>
      <c r="K2315" t="str">
        <f t="shared" si="2661"/>
        <v/>
      </c>
      <c r="L2315" t="str">
        <f t="shared" si="2662"/>
        <v xml:space="preserve"> </v>
      </c>
      <c r="M2315" t="str">
        <f t="shared" si="2663"/>
        <v/>
      </c>
      <c r="N2315" t="e">
        <f>VLOOKUP(E2315,HC!A:B,2,0)</f>
        <v>#N/A</v>
      </c>
      <c r="O2315" t="e">
        <f>VLOOKUP(N2315,HC!B:C,2,0)</f>
        <v>#N/A</v>
      </c>
      <c r="P2315" s="82" t="str">
        <f t="shared" ref="P2315:BI2315" si="2671">IFERROR(IF($G2315="inactive","",IF(AND($L2315&lt;P$1,$M2315&lt;P$1),"",IF(AND($L2315&gt;Q$1,$M2315&gt;Q$1),"",IF(AND($L2315&lt;P$1,$M2315&lt;=Q$1),$M2315-P$1,IF(AND($L2315&gt;=P$1,$M2315&gt;Q$1),Q$1-$L2315,IF(AND($L2315&gt;=P$1,$M2315&lt;=Q$1),$M2315-$L2315,IF(AND($L2315&lt;P$1,$M2315&gt;Q$1),Q$1-P$1,""))))))),"")</f>
        <v/>
      </c>
      <c r="Q2315" s="82" t="str">
        <f t="shared" si="2671"/>
        <v/>
      </c>
      <c r="R2315" s="82" t="str">
        <f t="shared" si="2671"/>
        <v/>
      </c>
      <c r="S2315" s="82" t="str">
        <f t="shared" si="2671"/>
        <v/>
      </c>
      <c r="T2315" s="82" t="str">
        <f t="shared" si="2671"/>
        <v/>
      </c>
      <c r="U2315" s="82" t="str">
        <f t="shared" si="2671"/>
        <v/>
      </c>
      <c r="V2315" s="82" t="str">
        <f t="shared" si="2671"/>
        <v/>
      </c>
      <c r="W2315" s="82" t="str">
        <f t="shared" si="2671"/>
        <v/>
      </c>
      <c r="X2315" s="82" t="str">
        <f t="shared" si="2671"/>
        <v/>
      </c>
      <c r="Y2315" s="82" t="str">
        <f t="shared" si="2671"/>
        <v/>
      </c>
      <c r="Z2315" s="82" t="str">
        <f t="shared" si="2671"/>
        <v/>
      </c>
      <c r="AA2315" s="82" t="str">
        <f t="shared" si="2671"/>
        <v/>
      </c>
      <c r="AB2315" s="82" t="str">
        <f t="shared" si="2671"/>
        <v/>
      </c>
      <c r="AC2315" s="82" t="str">
        <f t="shared" si="2671"/>
        <v/>
      </c>
      <c r="AD2315" s="82" t="str">
        <f t="shared" si="2671"/>
        <v/>
      </c>
      <c r="AE2315" s="82" t="str">
        <f t="shared" si="2671"/>
        <v/>
      </c>
      <c r="AF2315" s="82" t="str">
        <f t="shared" si="2671"/>
        <v/>
      </c>
      <c r="AG2315" s="82" t="str">
        <f t="shared" si="2671"/>
        <v/>
      </c>
      <c r="AH2315" s="82" t="str">
        <f t="shared" si="2671"/>
        <v/>
      </c>
      <c r="AI2315" s="82" t="str">
        <f t="shared" si="2671"/>
        <v/>
      </c>
      <c r="AJ2315" s="82" t="str">
        <f t="shared" si="2671"/>
        <v/>
      </c>
      <c r="AK2315" s="82" t="str">
        <f t="shared" si="2671"/>
        <v/>
      </c>
      <c r="AL2315" s="82" t="str">
        <f t="shared" si="2671"/>
        <v/>
      </c>
      <c r="AM2315" s="82" t="str">
        <f t="shared" si="2671"/>
        <v/>
      </c>
      <c r="AN2315" s="82" t="str">
        <f t="shared" si="2671"/>
        <v/>
      </c>
      <c r="AO2315" s="82" t="str">
        <f t="shared" si="2671"/>
        <v/>
      </c>
      <c r="AP2315" s="82" t="str">
        <f t="shared" si="2671"/>
        <v/>
      </c>
      <c r="AQ2315" s="82" t="str">
        <f t="shared" si="2671"/>
        <v/>
      </c>
      <c r="AR2315" s="82" t="str">
        <f t="shared" si="2671"/>
        <v/>
      </c>
      <c r="AS2315" s="82" t="str">
        <f t="shared" si="2671"/>
        <v/>
      </c>
      <c r="AT2315" s="82" t="str">
        <f t="shared" si="2671"/>
        <v/>
      </c>
      <c r="AU2315" s="82" t="str">
        <f t="shared" si="2671"/>
        <v/>
      </c>
      <c r="AV2315" s="82" t="str">
        <f t="shared" si="2671"/>
        <v/>
      </c>
      <c r="AW2315" s="82" t="str">
        <f t="shared" si="2671"/>
        <v/>
      </c>
      <c r="AX2315" s="82" t="str">
        <f t="shared" si="2671"/>
        <v/>
      </c>
      <c r="AY2315" s="82" t="str">
        <f t="shared" si="2671"/>
        <v/>
      </c>
      <c r="AZ2315" s="82" t="str">
        <f t="shared" si="2671"/>
        <v/>
      </c>
      <c r="BA2315" s="82" t="str">
        <f t="shared" si="2671"/>
        <v/>
      </c>
      <c r="BB2315" s="82" t="str">
        <f t="shared" si="2671"/>
        <v/>
      </c>
      <c r="BC2315" s="82" t="str">
        <f t="shared" si="2671"/>
        <v/>
      </c>
      <c r="BD2315" s="82" t="str">
        <f t="shared" si="2671"/>
        <v/>
      </c>
      <c r="BE2315" s="82" t="str">
        <f t="shared" si="2671"/>
        <v/>
      </c>
      <c r="BF2315" s="82" t="str">
        <f t="shared" si="2671"/>
        <v/>
      </c>
      <c r="BG2315" s="82" t="str">
        <f t="shared" si="2671"/>
        <v/>
      </c>
      <c r="BH2315" s="82" t="str">
        <f t="shared" si="2671"/>
        <v/>
      </c>
      <c r="BI2315" s="82" t="str">
        <f t="shared" si="2671"/>
        <v/>
      </c>
      <c r="BJ2315" s="82" t="str">
        <f t="shared" si="2654"/>
        <v/>
      </c>
      <c r="BK2315" s="83" t="str">
        <f t="shared" si="2647"/>
        <v/>
      </c>
    </row>
    <row r="2316" spans="1:63" x14ac:dyDescent="0.25">
      <c r="A2316" t="str">
        <f t="shared" si="2658"/>
        <v>1</v>
      </c>
      <c r="B2316" t="str">
        <f t="shared" si="2659"/>
        <v>0</v>
      </c>
      <c r="C2316">
        <f>COUNTIF($D$3:D2316,D2316)</f>
        <v>0</v>
      </c>
      <c r="J2316" t="str">
        <f t="shared" si="2660"/>
        <v/>
      </c>
      <c r="K2316" t="str">
        <f t="shared" si="2661"/>
        <v/>
      </c>
      <c r="L2316" t="str">
        <f t="shared" si="2662"/>
        <v xml:space="preserve"> </v>
      </c>
      <c r="M2316" t="str">
        <f t="shared" si="2663"/>
        <v/>
      </c>
      <c r="N2316" t="e">
        <f>VLOOKUP(E2316,HC!A:B,2,0)</f>
        <v>#N/A</v>
      </c>
      <c r="O2316" t="e">
        <f>VLOOKUP(N2316,HC!B:C,2,0)</f>
        <v>#N/A</v>
      </c>
      <c r="P2316" s="82" t="str">
        <f t="shared" ref="P2316:BI2316" si="2672">IFERROR(IF($G2316="inactive","",IF(AND($L2316&lt;P$1,$M2316&lt;P$1),"",IF(AND($L2316&gt;Q$1,$M2316&gt;Q$1),"",IF(AND($L2316&lt;P$1,$M2316&lt;=Q$1),$M2316-P$1,IF(AND($L2316&gt;=P$1,$M2316&gt;Q$1),Q$1-$L2316,IF(AND($L2316&gt;=P$1,$M2316&lt;=Q$1),$M2316-$L2316,IF(AND($L2316&lt;P$1,$M2316&gt;Q$1),Q$1-P$1,""))))))),"")</f>
        <v/>
      </c>
      <c r="Q2316" s="82" t="str">
        <f t="shared" si="2672"/>
        <v/>
      </c>
      <c r="R2316" s="82" t="str">
        <f t="shared" si="2672"/>
        <v/>
      </c>
      <c r="S2316" s="82" t="str">
        <f t="shared" si="2672"/>
        <v/>
      </c>
      <c r="T2316" s="82" t="str">
        <f t="shared" si="2672"/>
        <v/>
      </c>
      <c r="U2316" s="82" t="str">
        <f t="shared" si="2672"/>
        <v/>
      </c>
      <c r="V2316" s="82" t="str">
        <f t="shared" si="2672"/>
        <v/>
      </c>
      <c r="W2316" s="82" t="str">
        <f t="shared" si="2672"/>
        <v/>
      </c>
      <c r="X2316" s="82" t="str">
        <f t="shared" si="2672"/>
        <v/>
      </c>
      <c r="Y2316" s="82" t="str">
        <f t="shared" si="2672"/>
        <v/>
      </c>
      <c r="Z2316" s="82" t="str">
        <f t="shared" si="2672"/>
        <v/>
      </c>
      <c r="AA2316" s="82" t="str">
        <f t="shared" si="2672"/>
        <v/>
      </c>
      <c r="AB2316" s="82" t="str">
        <f t="shared" si="2672"/>
        <v/>
      </c>
      <c r="AC2316" s="82" t="str">
        <f t="shared" si="2672"/>
        <v/>
      </c>
      <c r="AD2316" s="82" t="str">
        <f t="shared" si="2672"/>
        <v/>
      </c>
      <c r="AE2316" s="82" t="str">
        <f t="shared" si="2672"/>
        <v/>
      </c>
      <c r="AF2316" s="82" t="str">
        <f t="shared" si="2672"/>
        <v/>
      </c>
      <c r="AG2316" s="82" t="str">
        <f t="shared" si="2672"/>
        <v/>
      </c>
      <c r="AH2316" s="82" t="str">
        <f t="shared" si="2672"/>
        <v/>
      </c>
      <c r="AI2316" s="82" t="str">
        <f t="shared" si="2672"/>
        <v/>
      </c>
      <c r="AJ2316" s="82" t="str">
        <f t="shared" si="2672"/>
        <v/>
      </c>
      <c r="AK2316" s="82" t="str">
        <f t="shared" si="2672"/>
        <v/>
      </c>
      <c r="AL2316" s="82" t="str">
        <f t="shared" si="2672"/>
        <v/>
      </c>
      <c r="AM2316" s="82" t="str">
        <f t="shared" si="2672"/>
        <v/>
      </c>
      <c r="AN2316" s="82" t="str">
        <f t="shared" si="2672"/>
        <v/>
      </c>
      <c r="AO2316" s="82" t="str">
        <f t="shared" si="2672"/>
        <v/>
      </c>
      <c r="AP2316" s="82" t="str">
        <f t="shared" si="2672"/>
        <v/>
      </c>
      <c r="AQ2316" s="82" t="str">
        <f t="shared" si="2672"/>
        <v/>
      </c>
      <c r="AR2316" s="82" t="str">
        <f t="shared" si="2672"/>
        <v/>
      </c>
      <c r="AS2316" s="82" t="str">
        <f t="shared" si="2672"/>
        <v/>
      </c>
      <c r="AT2316" s="82" t="str">
        <f t="shared" si="2672"/>
        <v/>
      </c>
      <c r="AU2316" s="82" t="str">
        <f t="shared" si="2672"/>
        <v/>
      </c>
      <c r="AV2316" s="82" t="str">
        <f t="shared" si="2672"/>
        <v/>
      </c>
      <c r="AW2316" s="82" t="str">
        <f t="shared" si="2672"/>
        <v/>
      </c>
      <c r="AX2316" s="82" t="str">
        <f t="shared" si="2672"/>
        <v/>
      </c>
      <c r="AY2316" s="82" t="str">
        <f t="shared" si="2672"/>
        <v/>
      </c>
      <c r="AZ2316" s="82" t="str">
        <f t="shared" si="2672"/>
        <v/>
      </c>
      <c r="BA2316" s="82" t="str">
        <f t="shared" si="2672"/>
        <v/>
      </c>
      <c r="BB2316" s="82" t="str">
        <f t="shared" si="2672"/>
        <v/>
      </c>
      <c r="BC2316" s="82" t="str">
        <f t="shared" si="2672"/>
        <v/>
      </c>
      <c r="BD2316" s="82" t="str">
        <f t="shared" si="2672"/>
        <v/>
      </c>
      <c r="BE2316" s="82" t="str">
        <f t="shared" si="2672"/>
        <v/>
      </c>
      <c r="BF2316" s="82" t="str">
        <f t="shared" si="2672"/>
        <v/>
      </c>
      <c r="BG2316" s="82" t="str">
        <f t="shared" si="2672"/>
        <v/>
      </c>
      <c r="BH2316" s="82" t="str">
        <f t="shared" si="2672"/>
        <v/>
      </c>
      <c r="BI2316" s="82" t="str">
        <f t="shared" si="2672"/>
        <v/>
      </c>
      <c r="BJ2316" s="82" t="str">
        <f t="shared" si="2654"/>
        <v/>
      </c>
      <c r="BK2316" s="83" t="str">
        <f t="shared" si="2647"/>
        <v/>
      </c>
    </row>
    <row r="2317" spans="1:63" x14ac:dyDescent="0.25">
      <c r="A2317" t="str">
        <f t="shared" si="2658"/>
        <v>1</v>
      </c>
      <c r="B2317" t="str">
        <f t="shared" si="2659"/>
        <v>0</v>
      </c>
      <c r="C2317">
        <f>COUNTIF($D$3:D2317,D2317)</f>
        <v>0</v>
      </c>
      <c r="J2317" t="str">
        <f t="shared" si="2660"/>
        <v/>
      </c>
      <c r="K2317" t="str">
        <f t="shared" si="2661"/>
        <v/>
      </c>
      <c r="L2317" t="str">
        <f t="shared" si="2662"/>
        <v xml:space="preserve"> </v>
      </c>
      <c r="M2317" t="str">
        <f t="shared" si="2663"/>
        <v/>
      </c>
      <c r="N2317" t="e">
        <f>VLOOKUP(E2317,HC!A:B,2,0)</f>
        <v>#N/A</v>
      </c>
      <c r="O2317" t="e">
        <f>VLOOKUP(N2317,HC!B:C,2,0)</f>
        <v>#N/A</v>
      </c>
      <c r="P2317" s="82" t="str">
        <f t="shared" ref="P2317:BI2317" si="2673">IFERROR(IF($G2317="inactive","",IF(AND($L2317&lt;P$1,$M2317&lt;P$1),"",IF(AND($L2317&gt;Q$1,$M2317&gt;Q$1),"",IF(AND($L2317&lt;P$1,$M2317&lt;=Q$1),$M2317-P$1,IF(AND($L2317&gt;=P$1,$M2317&gt;Q$1),Q$1-$L2317,IF(AND($L2317&gt;=P$1,$M2317&lt;=Q$1),$M2317-$L2317,IF(AND($L2317&lt;P$1,$M2317&gt;Q$1),Q$1-P$1,""))))))),"")</f>
        <v/>
      </c>
      <c r="Q2317" s="82" t="str">
        <f t="shared" si="2673"/>
        <v/>
      </c>
      <c r="R2317" s="82" t="str">
        <f t="shared" si="2673"/>
        <v/>
      </c>
      <c r="S2317" s="82" t="str">
        <f t="shared" si="2673"/>
        <v/>
      </c>
      <c r="T2317" s="82" t="str">
        <f t="shared" si="2673"/>
        <v/>
      </c>
      <c r="U2317" s="82" t="str">
        <f t="shared" si="2673"/>
        <v/>
      </c>
      <c r="V2317" s="82" t="str">
        <f t="shared" si="2673"/>
        <v/>
      </c>
      <c r="W2317" s="82" t="str">
        <f t="shared" si="2673"/>
        <v/>
      </c>
      <c r="X2317" s="82" t="str">
        <f t="shared" si="2673"/>
        <v/>
      </c>
      <c r="Y2317" s="82" t="str">
        <f t="shared" si="2673"/>
        <v/>
      </c>
      <c r="Z2317" s="82" t="str">
        <f t="shared" si="2673"/>
        <v/>
      </c>
      <c r="AA2317" s="82" t="str">
        <f t="shared" si="2673"/>
        <v/>
      </c>
      <c r="AB2317" s="82" t="str">
        <f t="shared" si="2673"/>
        <v/>
      </c>
      <c r="AC2317" s="82" t="str">
        <f t="shared" si="2673"/>
        <v/>
      </c>
      <c r="AD2317" s="82" t="str">
        <f t="shared" si="2673"/>
        <v/>
      </c>
      <c r="AE2317" s="82" t="str">
        <f t="shared" si="2673"/>
        <v/>
      </c>
      <c r="AF2317" s="82" t="str">
        <f t="shared" si="2673"/>
        <v/>
      </c>
      <c r="AG2317" s="82" t="str">
        <f t="shared" si="2673"/>
        <v/>
      </c>
      <c r="AH2317" s="82" t="str">
        <f t="shared" si="2673"/>
        <v/>
      </c>
      <c r="AI2317" s="82" t="str">
        <f t="shared" si="2673"/>
        <v/>
      </c>
      <c r="AJ2317" s="82" t="str">
        <f t="shared" si="2673"/>
        <v/>
      </c>
      <c r="AK2317" s="82" t="str">
        <f t="shared" si="2673"/>
        <v/>
      </c>
      <c r="AL2317" s="82" t="str">
        <f t="shared" si="2673"/>
        <v/>
      </c>
      <c r="AM2317" s="82" t="str">
        <f t="shared" si="2673"/>
        <v/>
      </c>
      <c r="AN2317" s="82" t="str">
        <f t="shared" si="2673"/>
        <v/>
      </c>
      <c r="AO2317" s="82" t="str">
        <f t="shared" si="2673"/>
        <v/>
      </c>
      <c r="AP2317" s="82" t="str">
        <f t="shared" si="2673"/>
        <v/>
      </c>
      <c r="AQ2317" s="82" t="str">
        <f t="shared" si="2673"/>
        <v/>
      </c>
      <c r="AR2317" s="82" t="str">
        <f t="shared" si="2673"/>
        <v/>
      </c>
      <c r="AS2317" s="82" t="str">
        <f t="shared" si="2673"/>
        <v/>
      </c>
      <c r="AT2317" s="82" t="str">
        <f t="shared" si="2673"/>
        <v/>
      </c>
      <c r="AU2317" s="82" t="str">
        <f t="shared" si="2673"/>
        <v/>
      </c>
      <c r="AV2317" s="82" t="str">
        <f t="shared" si="2673"/>
        <v/>
      </c>
      <c r="AW2317" s="82" t="str">
        <f t="shared" si="2673"/>
        <v/>
      </c>
      <c r="AX2317" s="82" t="str">
        <f t="shared" si="2673"/>
        <v/>
      </c>
      <c r="AY2317" s="82" t="str">
        <f t="shared" si="2673"/>
        <v/>
      </c>
      <c r="AZ2317" s="82" t="str">
        <f t="shared" si="2673"/>
        <v/>
      </c>
      <c r="BA2317" s="82" t="str">
        <f t="shared" si="2673"/>
        <v/>
      </c>
      <c r="BB2317" s="82" t="str">
        <f t="shared" si="2673"/>
        <v/>
      </c>
      <c r="BC2317" s="82" t="str">
        <f t="shared" si="2673"/>
        <v/>
      </c>
      <c r="BD2317" s="82" t="str">
        <f t="shared" si="2673"/>
        <v/>
      </c>
      <c r="BE2317" s="82" t="str">
        <f t="shared" si="2673"/>
        <v/>
      </c>
      <c r="BF2317" s="82" t="str">
        <f t="shared" si="2673"/>
        <v/>
      </c>
      <c r="BG2317" s="82" t="str">
        <f t="shared" si="2673"/>
        <v/>
      </c>
      <c r="BH2317" s="82" t="str">
        <f t="shared" si="2673"/>
        <v/>
      </c>
      <c r="BI2317" s="82" t="str">
        <f t="shared" si="2673"/>
        <v/>
      </c>
      <c r="BJ2317" s="82" t="str">
        <f t="shared" si="2654"/>
        <v/>
      </c>
      <c r="BK2317" s="83" t="str">
        <f t="shared" si="2647"/>
        <v/>
      </c>
    </row>
    <row r="2318" spans="1:63" x14ac:dyDescent="0.25">
      <c r="A2318" t="str">
        <f t="shared" si="2658"/>
        <v>1</v>
      </c>
      <c r="B2318" t="str">
        <f t="shared" si="2659"/>
        <v>0</v>
      </c>
      <c r="C2318">
        <f>COUNTIF($D$3:D2318,D2318)</f>
        <v>0</v>
      </c>
      <c r="J2318" t="str">
        <f t="shared" si="2660"/>
        <v/>
      </c>
      <c r="K2318" t="str">
        <f t="shared" si="2661"/>
        <v/>
      </c>
      <c r="L2318" t="str">
        <f t="shared" si="2662"/>
        <v xml:space="preserve"> </v>
      </c>
      <c r="M2318" t="str">
        <f t="shared" si="2663"/>
        <v/>
      </c>
      <c r="N2318" t="e">
        <f>VLOOKUP(E2318,HC!A:B,2,0)</f>
        <v>#N/A</v>
      </c>
      <c r="O2318" t="e">
        <f>VLOOKUP(N2318,HC!B:C,2,0)</f>
        <v>#N/A</v>
      </c>
      <c r="P2318" s="82" t="str">
        <f t="shared" ref="P2318:BI2318" si="2674">IFERROR(IF($G2318="inactive","",IF(AND($L2318&lt;P$1,$M2318&lt;P$1),"",IF(AND($L2318&gt;Q$1,$M2318&gt;Q$1),"",IF(AND($L2318&lt;P$1,$M2318&lt;=Q$1),$M2318-P$1,IF(AND($L2318&gt;=P$1,$M2318&gt;Q$1),Q$1-$L2318,IF(AND($L2318&gt;=P$1,$M2318&lt;=Q$1),$M2318-$L2318,IF(AND($L2318&lt;P$1,$M2318&gt;Q$1),Q$1-P$1,""))))))),"")</f>
        <v/>
      </c>
      <c r="Q2318" s="82" t="str">
        <f t="shared" si="2674"/>
        <v/>
      </c>
      <c r="R2318" s="82" t="str">
        <f t="shared" si="2674"/>
        <v/>
      </c>
      <c r="S2318" s="82" t="str">
        <f t="shared" si="2674"/>
        <v/>
      </c>
      <c r="T2318" s="82" t="str">
        <f t="shared" si="2674"/>
        <v/>
      </c>
      <c r="U2318" s="82" t="str">
        <f t="shared" si="2674"/>
        <v/>
      </c>
      <c r="V2318" s="82" t="str">
        <f t="shared" si="2674"/>
        <v/>
      </c>
      <c r="W2318" s="82" t="str">
        <f t="shared" si="2674"/>
        <v/>
      </c>
      <c r="X2318" s="82" t="str">
        <f t="shared" si="2674"/>
        <v/>
      </c>
      <c r="Y2318" s="82" t="str">
        <f t="shared" si="2674"/>
        <v/>
      </c>
      <c r="Z2318" s="82" t="str">
        <f t="shared" si="2674"/>
        <v/>
      </c>
      <c r="AA2318" s="82" t="str">
        <f t="shared" si="2674"/>
        <v/>
      </c>
      <c r="AB2318" s="82" t="str">
        <f t="shared" si="2674"/>
        <v/>
      </c>
      <c r="AC2318" s="82" t="str">
        <f t="shared" si="2674"/>
        <v/>
      </c>
      <c r="AD2318" s="82" t="str">
        <f t="shared" si="2674"/>
        <v/>
      </c>
      <c r="AE2318" s="82" t="str">
        <f t="shared" si="2674"/>
        <v/>
      </c>
      <c r="AF2318" s="82" t="str">
        <f t="shared" si="2674"/>
        <v/>
      </c>
      <c r="AG2318" s="82" t="str">
        <f t="shared" si="2674"/>
        <v/>
      </c>
      <c r="AH2318" s="82" t="str">
        <f t="shared" si="2674"/>
        <v/>
      </c>
      <c r="AI2318" s="82" t="str">
        <f t="shared" si="2674"/>
        <v/>
      </c>
      <c r="AJ2318" s="82" t="str">
        <f t="shared" si="2674"/>
        <v/>
      </c>
      <c r="AK2318" s="82" t="str">
        <f t="shared" si="2674"/>
        <v/>
      </c>
      <c r="AL2318" s="82" t="str">
        <f t="shared" si="2674"/>
        <v/>
      </c>
      <c r="AM2318" s="82" t="str">
        <f t="shared" si="2674"/>
        <v/>
      </c>
      <c r="AN2318" s="82" t="str">
        <f t="shared" si="2674"/>
        <v/>
      </c>
      <c r="AO2318" s="82" t="str">
        <f t="shared" si="2674"/>
        <v/>
      </c>
      <c r="AP2318" s="82" t="str">
        <f t="shared" si="2674"/>
        <v/>
      </c>
      <c r="AQ2318" s="82" t="str">
        <f t="shared" si="2674"/>
        <v/>
      </c>
      <c r="AR2318" s="82" t="str">
        <f t="shared" si="2674"/>
        <v/>
      </c>
      <c r="AS2318" s="82" t="str">
        <f t="shared" si="2674"/>
        <v/>
      </c>
      <c r="AT2318" s="82" t="str">
        <f t="shared" si="2674"/>
        <v/>
      </c>
      <c r="AU2318" s="82" t="str">
        <f t="shared" si="2674"/>
        <v/>
      </c>
      <c r="AV2318" s="82" t="str">
        <f t="shared" si="2674"/>
        <v/>
      </c>
      <c r="AW2318" s="82" t="str">
        <f t="shared" si="2674"/>
        <v/>
      </c>
      <c r="AX2318" s="82" t="str">
        <f t="shared" si="2674"/>
        <v/>
      </c>
      <c r="AY2318" s="82" t="str">
        <f t="shared" si="2674"/>
        <v/>
      </c>
      <c r="AZ2318" s="82" t="str">
        <f t="shared" si="2674"/>
        <v/>
      </c>
      <c r="BA2318" s="82" t="str">
        <f t="shared" si="2674"/>
        <v/>
      </c>
      <c r="BB2318" s="82" t="str">
        <f t="shared" si="2674"/>
        <v/>
      </c>
      <c r="BC2318" s="82" t="str">
        <f t="shared" si="2674"/>
        <v/>
      </c>
      <c r="BD2318" s="82" t="str">
        <f t="shared" si="2674"/>
        <v/>
      </c>
      <c r="BE2318" s="82" t="str">
        <f t="shared" si="2674"/>
        <v/>
      </c>
      <c r="BF2318" s="82" t="str">
        <f t="shared" si="2674"/>
        <v/>
      </c>
      <c r="BG2318" s="82" t="str">
        <f t="shared" si="2674"/>
        <v/>
      </c>
      <c r="BH2318" s="82" t="str">
        <f t="shared" si="2674"/>
        <v/>
      </c>
      <c r="BI2318" s="82" t="str">
        <f t="shared" si="2674"/>
        <v/>
      </c>
      <c r="BJ2318" s="82" t="str">
        <f t="shared" si="2654"/>
        <v/>
      </c>
      <c r="BK2318" s="83" t="str">
        <f t="shared" si="2647"/>
        <v/>
      </c>
    </row>
    <row r="2319" spans="1:63" x14ac:dyDescent="0.25">
      <c r="A2319" t="str">
        <f t="shared" si="2658"/>
        <v>1</v>
      </c>
      <c r="B2319" t="str">
        <f t="shared" si="2659"/>
        <v>0</v>
      </c>
      <c r="C2319">
        <f>COUNTIF($D$3:D2319,D2319)</f>
        <v>0</v>
      </c>
      <c r="J2319" t="str">
        <f t="shared" si="2660"/>
        <v/>
      </c>
      <c r="K2319" t="str">
        <f t="shared" si="2661"/>
        <v/>
      </c>
      <c r="L2319" t="str">
        <f t="shared" si="2662"/>
        <v xml:space="preserve"> </v>
      </c>
      <c r="M2319" t="str">
        <f t="shared" si="2663"/>
        <v/>
      </c>
      <c r="N2319" t="e">
        <f>VLOOKUP(E2319,HC!A:B,2,0)</f>
        <v>#N/A</v>
      </c>
      <c r="O2319" t="e">
        <f>VLOOKUP(N2319,HC!B:C,2,0)</f>
        <v>#N/A</v>
      </c>
      <c r="P2319" s="82" t="str">
        <f t="shared" ref="P2319:BI2319" si="2675">IFERROR(IF($G2319="inactive","",IF(AND($L2319&lt;P$1,$M2319&lt;P$1),"",IF(AND($L2319&gt;Q$1,$M2319&gt;Q$1),"",IF(AND($L2319&lt;P$1,$M2319&lt;=Q$1),$M2319-P$1,IF(AND($L2319&gt;=P$1,$M2319&gt;Q$1),Q$1-$L2319,IF(AND($L2319&gt;=P$1,$M2319&lt;=Q$1),$M2319-$L2319,IF(AND($L2319&lt;P$1,$M2319&gt;Q$1),Q$1-P$1,""))))))),"")</f>
        <v/>
      </c>
      <c r="Q2319" s="82" t="str">
        <f t="shared" si="2675"/>
        <v/>
      </c>
      <c r="R2319" s="82" t="str">
        <f t="shared" si="2675"/>
        <v/>
      </c>
      <c r="S2319" s="82" t="str">
        <f t="shared" si="2675"/>
        <v/>
      </c>
      <c r="T2319" s="82" t="str">
        <f t="shared" si="2675"/>
        <v/>
      </c>
      <c r="U2319" s="82" t="str">
        <f t="shared" si="2675"/>
        <v/>
      </c>
      <c r="V2319" s="82" t="str">
        <f t="shared" si="2675"/>
        <v/>
      </c>
      <c r="W2319" s="82" t="str">
        <f t="shared" si="2675"/>
        <v/>
      </c>
      <c r="X2319" s="82" t="str">
        <f t="shared" si="2675"/>
        <v/>
      </c>
      <c r="Y2319" s="82" t="str">
        <f t="shared" si="2675"/>
        <v/>
      </c>
      <c r="Z2319" s="82" t="str">
        <f t="shared" si="2675"/>
        <v/>
      </c>
      <c r="AA2319" s="82" t="str">
        <f t="shared" si="2675"/>
        <v/>
      </c>
      <c r="AB2319" s="82" t="str">
        <f t="shared" si="2675"/>
        <v/>
      </c>
      <c r="AC2319" s="82" t="str">
        <f t="shared" si="2675"/>
        <v/>
      </c>
      <c r="AD2319" s="82" t="str">
        <f t="shared" si="2675"/>
        <v/>
      </c>
      <c r="AE2319" s="82" t="str">
        <f t="shared" si="2675"/>
        <v/>
      </c>
      <c r="AF2319" s="82" t="str">
        <f t="shared" si="2675"/>
        <v/>
      </c>
      <c r="AG2319" s="82" t="str">
        <f t="shared" si="2675"/>
        <v/>
      </c>
      <c r="AH2319" s="82" t="str">
        <f t="shared" si="2675"/>
        <v/>
      </c>
      <c r="AI2319" s="82" t="str">
        <f t="shared" si="2675"/>
        <v/>
      </c>
      <c r="AJ2319" s="82" t="str">
        <f t="shared" si="2675"/>
        <v/>
      </c>
      <c r="AK2319" s="82" t="str">
        <f t="shared" si="2675"/>
        <v/>
      </c>
      <c r="AL2319" s="82" t="str">
        <f t="shared" si="2675"/>
        <v/>
      </c>
      <c r="AM2319" s="82" t="str">
        <f t="shared" si="2675"/>
        <v/>
      </c>
      <c r="AN2319" s="82" t="str">
        <f t="shared" si="2675"/>
        <v/>
      </c>
      <c r="AO2319" s="82" t="str">
        <f t="shared" si="2675"/>
        <v/>
      </c>
      <c r="AP2319" s="82" t="str">
        <f t="shared" si="2675"/>
        <v/>
      </c>
      <c r="AQ2319" s="82" t="str">
        <f t="shared" si="2675"/>
        <v/>
      </c>
      <c r="AR2319" s="82" t="str">
        <f t="shared" si="2675"/>
        <v/>
      </c>
      <c r="AS2319" s="82" t="str">
        <f t="shared" si="2675"/>
        <v/>
      </c>
      <c r="AT2319" s="82" t="str">
        <f t="shared" si="2675"/>
        <v/>
      </c>
      <c r="AU2319" s="82" t="str">
        <f t="shared" si="2675"/>
        <v/>
      </c>
      <c r="AV2319" s="82" t="str">
        <f t="shared" si="2675"/>
        <v/>
      </c>
      <c r="AW2319" s="82" t="str">
        <f t="shared" si="2675"/>
        <v/>
      </c>
      <c r="AX2319" s="82" t="str">
        <f t="shared" si="2675"/>
        <v/>
      </c>
      <c r="AY2319" s="82" t="str">
        <f t="shared" si="2675"/>
        <v/>
      </c>
      <c r="AZ2319" s="82" t="str">
        <f t="shared" si="2675"/>
        <v/>
      </c>
      <c r="BA2319" s="82" t="str">
        <f t="shared" si="2675"/>
        <v/>
      </c>
      <c r="BB2319" s="82" t="str">
        <f t="shared" si="2675"/>
        <v/>
      </c>
      <c r="BC2319" s="82" t="str">
        <f t="shared" si="2675"/>
        <v/>
      </c>
      <c r="BD2319" s="82" t="str">
        <f t="shared" si="2675"/>
        <v/>
      </c>
      <c r="BE2319" s="82" t="str">
        <f t="shared" si="2675"/>
        <v/>
      </c>
      <c r="BF2319" s="82" t="str">
        <f t="shared" si="2675"/>
        <v/>
      </c>
      <c r="BG2319" s="82" t="str">
        <f t="shared" si="2675"/>
        <v/>
      </c>
      <c r="BH2319" s="82" t="str">
        <f t="shared" si="2675"/>
        <v/>
      </c>
      <c r="BI2319" s="82" t="str">
        <f t="shared" si="2675"/>
        <v/>
      </c>
      <c r="BJ2319" s="82" t="str">
        <f t="shared" si="2654"/>
        <v/>
      </c>
      <c r="BK2319" s="83" t="str">
        <f t="shared" si="2647"/>
        <v/>
      </c>
    </row>
    <row r="2320" spans="1:63" x14ac:dyDescent="0.25">
      <c r="A2320" t="str">
        <f t="shared" si="2658"/>
        <v>1</v>
      </c>
      <c r="B2320" t="str">
        <f t="shared" si="2659"/>
        <v>0</v>
      </c>
      <c r="C2320">
        <f>COUNTIF($D$3:D2320,D2320)</f>
        <v>0</v>
      </c>
      <c r="J2320" t="str">
        <f t="shared" si="2660"/>
        <v/>
      </c>
      <c r="K2320" t="str">
        <f t="shared" si="2661"/>
        <v/>
      </c>
      <c r="L2320" t="str">
        <f t="shared" si="2662"/>
        <v xml:space="preserve"> </v>
      </c>
      <c r="M2320" t="str">
        <f t="shared" si="2663"/>
        <v/>
      </c>
      <c r="N2320" t="e">
        <f>VLOOKUP(E2320,HC!A:B,2,0)</f>
        <v>#N/A</v>
      </c>
      <c r="O2320" t="e">
        <f>VLOOKUP(N2320,HC!B:C,2,0)</f>
        <v>#N/A</v>
      </c>
      <c r="P2320" s="82" t="str">
        <f t="shared" ref="P2320:BI2320" si="2676">IFERROR(IF($G2320="inactive","",IF(AND($L2320&lt;P$1,$M2320&lt;P$1),"",IF(AND($L2320&gt;Q$1,$M2320&gt;Q$1),"",IF(AND($L2320&lt;P$1,$M2320&lt;=Q$1),$M2320-P$1,IF(AND($L2320&gt;=P$1,$M2320&gt;Q$1),Q$1-$L2320,IF(AND($L2320&gt;=P$1,$M2320&lt;=Q$1),$M2320-$L2320,IF(AND($L2320&lt;P$1,$M2320&gt;Q$1),Q$1-P$1,""))))))),"")</f>
        <v/>
      </c>
      <c r="Q2320" s="82" t="str">
        <f t="shared" si="2676"/>
        <v/>
      </c>
      <c r="R2320" s="82" t="str">
        <f t="shared" si="2676"/>
        <v/>
      </c>
      <c r="S2320" s="82" t="str">
        <f t="shared" si="2676"/>
        <v/>
      </c>
      <c r="T2320" s="82" t="str">
        <f t="shared" si="2676"/>
        <v/>
      </c>
      <c r="U2320" s="82" t="str">
        <f t="shared" si="2676"/>
        <v/>
      </c>
      <c r="V2320" s="82" t="str">
        <f t="shared" si="2676"/>
        <v/>
      </c>
      <c r="W2320" s="82" t="str">
        <f t="shared" si="2676"/>
        <v/>
      </c>
      <c r="X2320" s="82" t="str">
        <f t="shared" si="2676"/>
        <v/>
      </c>
      <c r="Y2320" s="82" t="str">
        <f t="shared" si="2676"/>
        <v/>
      </c>
      <c r="Z2320" s="82" t="str">
        <f t="shared" si="2676"/>
        <v/>
      </c>
      <c r="AA2320" s="82" t="str">
        <f t="shared" si="2676"/>
        <v/>
      </c>
      <c r="AB2320" s="82" t="str">
        <f t="shared" si="2676"/>
        <v/>
      </c>
      <c r="AC2320" s="82" t="str">
        <f t="shared" si="2676"/>
        <v/>
      </c>
      <c r="AD2320" s="82" t="str">
        <f t="shared" si="2676"/>
        <v/>
      </c>
      <c r="AE2320" s="82" t="str">
        <f t="shared" si="2676"/>
        <v/>
      </c>
      <c r="AF2320" s="82" t="str">
        <f t="shared" si="2676"/>
        <v/>
      </c>
      <c r="AG2320" s="82" t="str">
        <f t="shared" si="2676"/>
        <v/>
      </c>
      <c r="AH2320" s="82" t="str">
        <f t="shared" si="2676"/>
        <v/>
      </c>
      <c r="AI2320" s="82" t="str">
        <f t="shared" si="2676"/>
        <v/>
      </c>
      <c r="AJ2320" s="82" t="str">
        <f t="shared" si="2676"/>
        <v/>
      </c>
      <c r="AK2320" s="82" t="str">
        <f t="shared" si="2676"/>
        <v/>
      </c>
      <c r="AL2320" s="82" t="str">
        <f t="shared" si="2676"/>
        <v/>
      </c>
      <c r="AM2320" s="82" t="str">
        <f t="shared" si="2676"/>
        <v/>
      </c>
      <c r="AN2320" s="82" t="str">
        <f t="shared" si="2676"/>
        <v/>
      </c>
      <c r="AO2320" s="82" t="str">
        <f t="shared" si="2676"/>
        <v/>
      </c>
      <c r="AP2320" s="82" t="str">
        <f t="shared" si="2676"/>
        <v/>
      </c>
      <c r="AQ2320" s="82" t="str">
        <f t="shared" si="2676"/>
        <v/>
      </c>
      <c r="AR2320" s="82" t="str">
        <f t="shared" si="2676"/>
        <v/>
      </c>
      <c r="AS2320" s="82" t="str">
        <f t="shared" si="2676"/>
        <v/>
      </c>
      <c r="AT2320" s="82" t="str">
        <f t="shared" si="2676"/>
        <v/>
      </c>
      <c r="AU2320" s="82" t="str">
        <f t="shared" si="2676"/>
        <v/>
      </c>
      <c r="AV2320" s="82" t="str">
        <f t="shared" si="2676"/>
        <v/>
      </c>
      <c r="AW2320" s="82" t="str">
        <f t="shared" si="2676"/>
        <v/>
      </c>
      <c r="AX2320" s="82" t="str">
        <f t="shared" si="2676"/>
        <v/>
      </c>
      <c r="AY2320" s="82" t="str">
        <f t="shared" si="2676"/>
        <v/>
      </c>
      <c r="AZ2320" s="82" t="str">
        <f t="shared" si="2676"/>
        <v/>
      </c>
      <c r="BA2320" s="82" t="str">
        <f t="shared" si="2676"/>
        <v/>
      </c>
      <c r="BB2320" s="82" t="str">
        <f t="shared" si="2676"/>
        <v/>
      </c>
      <c r="BC2320" s="82" t="str">
        <f t="shared" si="2676"/>
        <v/>
      </c>
      <c r="BD2320" s="82" t="str">
        <f t="shared" si="2676"/>
        <v/>
      </c>
      <c r="BE2320" s="82" t="str">
        <f t="shared" si="2676"/>
        <v/>
      </c>
      <c r="BF2320" s="82" t="str">
        <f t="shared" si="2676"/>
        <v/>
      </c>
      <c r="BG2320" s="82" t="str">
        <f t="shared" si="2676"/>
        <v/>
      </c>
      <c r="BH2320" s="82" t="str">
        <f t="shared" si="2676"/>
        <v/>
      </c>
      <c r="BI2320" s="82" t="str">
        <f t="shared" si="2676"/>
        <v/>
      </c>
      <c r="BJ2320" s="82" t="str">
        <f t="shared" si="2654"/>
        <v/>
      </c>
      <c r="BK2320" s="83" t="str">
        <f t="shared" si="2647"/>
        <v/>
      </c>
    </row>
    <row r="2321" spans="1:63" x14ac:dyDescent="0.25">
      <c r="A2321" t="str">
        <f t="shared" si="2658"/>
        <v>1</v>
      </c>
      <c r="B2321" t="str">
        <f t="shared" si="2659"/>
        <v>0</v>
      </c>
      <c r="C2321">
        <f>COUNTIF($D$3:D2321,D2321)</f>
        <v>0</v>
      </c>
      <c r="J2321" t="str">
        <f t="shared" si="2660"/>
        <v/>
      </c>
      <c r="K2321" t="str">
        <f t="shared" si="2661"/>
        <v/>
      </c>
      <c r="L2321" t="str">
        <f t="shared" si="2662"/>
        <v xml:space="preserve"> </v>
      </c>
      <c r="M2321" t="str">
        <f t="shared" si="2663"/>
        <v/>
      </c>
      <c r="N2321" t="e">
        <f>VLOOKUP(E2321,HC!A:B,2,0)</f>
        <v>#N/A</v>
      </c>
      <c r="O2321" t="e">
        <f>VLOOKUP(N2321,HC!B:C,2,0)</f>
        <v>#N/A</v>
      </c>
      <c r="P2321" s="82" t="str">
        <f t="shared" ref="P2321:BI2321" si="2677">IFERROR(IF($G2321="inactive","",IF(AND($L2321&lt;P$1,$M2321&lt;P$1),"",IF(AND($L2321&gt;Q$1,$M2321&gt;Q$1),"",IF(AND($L2321&lt;P$1,$M2321&lt;=Q$1),$M2321-P$1,IF(AND($L2321&gt;=P$1,$M2321&gt;Q$1),Q$1-$L2321,IF(AND($L2321&gt;=P$1,$M2321&lt;=Q$1),$M2321-$L2321,IF(AND($L2321&lt;P$1,$M2321&gt;Q$1),Q$1-P$1,""))))))),"")</f>
        <v/>
      </c>
      <c r="Q2321" s="82" t="str">
        <f t="shared" si="2677"/>
        <v/>
      </c>
      <c r="R2321" s="82" t="str">
        <f t="shared" si="2677"/>
        <v/>
      </c>
      <c r="S2321" s="82" t="str">
        <f t="shared" si="2677"/>
        <v/>
      </c>
      <c r="T2321" s="82" t="str">
        <f t="shared" si="2677"/>
        <v/>
      </c>
      <c r="U2321" s="82" t="str">
        <f t="shared" si="2677"/>
        <v/>
      </c>
      <c r="V2321" s="82" t="str">
        <f t="shared" si="2677"/>
        <v/>
      </c>
      <c r="W2321" s="82" t="str">
        <f t="shared" si="2677"/>
        <v/>
      </c>
      <c r="X2321" s="82" t="str">
        <f t="shared" si="2677"/>
        <v/>
      </c>
      <c r="Y2321" s="82" t="str">
        <f t="shared" si="2677"/>
        <v/>
      </c>
      <c r="Z2321" s="82" t="str">
        <f t="shared" si="2677"/>
        <v/>
      </c>
      <c r="AA2321" s="82" t="str">
        <f t="shared" si="2677"/>
        <v/>
      </c>
      <c r="AB2321" s="82" t="str">
        <f t="shared" si="2677"/>
        <v/>
      </c>
      <c r="AC2321" s="82" t="str">
        <f t="shared" si="2677"/>
        <v/>
      </c>
      <c r="AD2321" s="82" t="str">
        <f t="shared" si="2677"/>
        <v/>
      </c>
      <c r="AE2321" s="82" t="str">
        <f t="shared" si="2677"/>
        <v/>
      </c>
      <c r="AF2321" s="82" t="str">
        <f t="shared" si="2677"/>
        <v/>
      </c>
      <c r="AG2321" s="82" t="str">
        <f t="shared" si="2677"/>
        <v/>
      </c>
      <c r="AH2321" s="82" t="str">
        <f t="shared" si="2677"/>
        <v/>
      </c>
      <c r="AI2321" s="82" t="str">
        <f t="shared" si="2677"/>
        <v/>
      </c>
      <c r="AJ2321" s="82" t="str">
        <f t="shared" si="2677"/>
        <v/>
      </c>
      <c r="AK2321" s="82" t="str">
        <f t="shared" si="2677"/>
        <v/>
      </c>
      <c r="AL2321" s="82" t="str">
        <f t="shared" si="2677"/>
        <v/>
      </c>
      <c r="AM2321" s="82" t="str">
        <f t="shared" si="2677"/>
        <v/>
      </c>
      <c r="AN2321" s="82" t="str">
        <f t="shared" si="2677"/>
        <v/>
      </c>
      <c r="AO2321" s="82" t="str">
        <f t="shared" si="2677"/>
        <v/>
      </c>
      <c r="AP2321" s="82" t="str">
        <f t="shared" si="2677"/>
        <v/>
      </c>
      <c r="AQ2321" s="82" t="str">
        <f t="shared" si="2677"/>
        <v/>
      </c>
      <c r="AR2321" s="82" t="str">
        <f t="shared" si="2677"/>
        <v/>
      </c>
      <c r="AS2321" s="82" t="str">
        <f t="shared" si="2677"/>
        <v/>
      </c>
      <c r="AT2321" s="82" t="str">
        <f t="shared" si="2677"/>
        <v/>
      </c>
      <c r="AU2321" s="82" t="str">
        <f t="shared" si="2677"/>
        <v/>
      </c>
      <c r="AV2321" s="82" t="str">
        <f t="shared" si="2677"/>
        <v/>
      </c>
      <c r="AW2321" s="82" t="str">
        <f t="shared" si="2677"/>
        <v/>
      </c>
      <c r="AX2321" s="82" t="str">
        <f t="shared" si="2677"/>
        <v/>
      </c>
      <c r="AY2321" s="82" t="str">
        <f t="shared" si="2677"/>
        <v/>
      </c>
      <c r="AZ2321" s="82" t="str">
        <f t="shared" si="2677"/>
        <v/>
      </c>
      <c r="BA2321" s="82" t="str">
        <f t="shared" si="2677"/>
        <v/>
      </c>
      <c r="BB2321" s="82" t="str">
        <f t="shared" si="2677"/>
        <v/>
      </c>
      <c r="BC2321" s="82" t="str">
        <f t="shared" si="2677"/>
        <v/>
      </c>
      <c r="BD2321" s="82" t="str">
        <f t="shared" si="2677"/>
        <v/>
      </c>
      <c r="BE2321" s="82" t="str">
        <f t="shared" si="2677"/>
        <v/>
      </c>
      <c r="BF2321" s="82" t="str">
        <f t="shared" si="2677"/>
        <v/>
      </c>
      <c r="BG2321" s="82" t="str">
        <f t="shared" si="2677"/>
        <v/>
      </c>
      <c r="BH2321" s="82" t="str">
        <f t="shared" si="2677"/>
        <v/>
      </c>
      <c r="BI2321" s="82" t="str">
        <f t="shared" si="2677"/>
        <v/>
      </c>
      <c r="BJ2321" s="82" t="str">
        <f t="shared" si="2654"/>
        <v/>
      </c>
      <c r="BK2321" s="83" t="str">
        <f t="shared" si="2647"/>
        <v/>
      </c>
    </row>
    <row r="2322" spans="1:63" x14ac:dyDescent="0.25">
      <c r="A2322" t="str">
        <f t="shared" si="2658"/>
        <v>1</v>
      </c>
      <c r="B2322" t="str">
        <f t="shared" si="2659"/>
        <v>0</v>
      </c>
      <c r="C2322">
        <f>COUNTIF($D$3:D2322,D2322)</f>
        <v>0</v>
      </c>
      <c r="J2322" t="str">
        <f t="shared" si="2660"/>
        <v/>
      </c>
      <c r="K2322" t="str">
        <f t="shared" si="2661"/>
        <v/>
      </c>
      <c r="L2322" t="str">
        <f t="shared" si="2662"/>
        <v xml:space="preserve"> </v>
      </c>
      <c r="M2322" t="str">
        <f t="shared" si="2663"/>
        <v/>
      </c>
      <c r="N2322" t="e">
        <f>VLOOKUP(E2322,HC!A:B,2,0)</f>
        <v>#N/A</v>
      </c>
      <c r="O2322" t="e">
        <f>VLOOKUP(N2322,HC!B:C,2,0)</f>
        <v>#N/A</v>
      </c>
      <c r="P2322" s="82" t="str">
        <f t="shared" ref="P2322:BI2322" si="2678">IFERROR(IF($G2322="inactive","",IF(AND($L2322&lt;P$1,$M2322&lt;P$1),"",IF(AND($L2322&gt;Q$1,$M2322&gt;Q$1),"",IF(AND($L2322&lt;P$1,$M2322&lt;=Q$1),$M2322-P$1,IF(AND($L2322&gt;=P$1,$M2322&gt;Q$1),Q$1-$L2322,IF(AND($L2322&gt;=P$1,$M2322&lt;=Q$1),$M2322-$L2322,IF(AND($L2322&lt;P$1,$M2322&gt;Q$1),Q$1-P$1,""))))))),"")</f>
        <v/>
      </c>
      <c r="Q2322" s="82" t="str">
        <f t="shared" si="2678"/>
        <v/>
      </c>
      <c r="R2322" s="82" t="str">
        <f t="shared" si="2678"/>
        <v/>
      </c>
      <c r="S2322" s="82" t="str">
        <f t="shared" si="2678"/>
        <v/>
      </c>
      <c r="T2322" s="82" t="str">
        <f t="shared" si="2678"/>
        <v/>
      </c>
      <c r="U2322" s="82" t="str">
        <f t="shared" si="2678"/>
        <v/>
      </c>
      <c r="V2322" s="82" t="str">
        <f t="shared" si="2678"/>
        <v/>
      </c>
      <c r="W2322" s="82" t="str">
        <f t="shared" si="2678"/>
        <v/>
      </c>
      <c r="X2322" s="82" t="str">
        <f t="shared" si="2678"/>
        <v/>
      </c>
      <c r="Y2322" s="82" t="str">
        <f t="shared" si="2678"/>
        <v/>
      </c>
      <c r="Z2322" s="82" t="str">
        <f t="shared" si="2678"/>
        <v/>
      </c>
      <c r="AA2322" s="82" t="str">
        <f t="shared" si="2678"/>
        <v/>
      </c>
      <c r="AB2322" s="82" t="str">
        <f t="shared" si="2678"/>
        <v/>
      </c>
      <c r="AC2322" s="82" t="str">
        <f t="shared" si="2678"/>
        <v/>
      </c>
      <c r="AD2322" s="82" t="str">
        <f t="shared" si="2678"/>
        <v/>
      </c>
      <c r="AE2322" s="82" t="str">
        <f t="shared" si="2678"/>
        <v/>
      </c>
      <c r="AF2322" s="82" t="str">
        <f t="shared" si="2678"/>
        <v/>
      </c>
      <c r="AG2322" s="82" t="str">
        <f t="shared" si="2678"/>
        <v/>
      </c>
      <c r="AH2322" s="82" t="str">
        <f t="shared" si="2678"/>
        <v/>
      </c>
      <c r="AI2322" s="82" t="str">
        <f t="shared" si="2678"/>
        <v/>
      </c>
      <c r="AJ2322" s="82" t="str">
        <f t="shared" si="2678"/>
        <v/>
      </c>
      <c r="AK2322" s="82" t="str">
        <f t="shared" si="2678"/>
        <v/>
      </c>
      <c r="AL2322" s="82" t="str">
        <f t="shared" si="2678"/>
        <v/>
      </c>
      <c r="AM2322" s="82" t="str">
        <f t="shared" si="2678"/>
        <v/>
      </c>
      <c r="AN2322" s="82" t="str">
        <f t="shared" si="2678"/>
        <v/>
      </c>
      <c r="AO2322" s="82" t="str">
        <f t="shared" si="2678"/>
        <v/>
      </c>
      <c r="AP2322" s="82" t="str">
        <f t="shared" si="2678"/>
        <v/>
      </c>
      <c r="AQ2322" s="82" t="str">
        <f t="shared" si="2678"/>
        <v/>
      </c>
      <c r="AR2322" s="82" t="str">
        <f t="shared" si="2678"/>
        <v/>
      </c>
      <c r="AS2322" s="82" t="str">
        <f t="shared" si="2678"/>
        <v/>
      </c>
      <c r="AT2322" s="82" t="str">
        <f t="shared" si="2678"/>
        <v/>
      </c>
      <c r="AU2322" s="82" t="str">
        <f t="shared" si="2678"/>
        <v/>
      </c>
      <c r="AV2322" s="82" t="str">
        <f t="shared" si="2678"/>
        <v/>
      </c>
      <c r="AW2322" s="82" t="str">
        <f t="shared" si="2678"/>
        <v/>
      </c>
      <c r="AX2322" s="82" t="str">
        <f t="shared" si="2678"/>
        <v/>
      </c>
      <c r="AY2322" s="82" t="str">
        <f t="shared" si="2678"/>
        <v/>
      </c>
      <c r="AZ2322" s="82" t="str">
        <f t="shared" si="2678"/>
        <v/>
      </c>
      <c r="BA2322" s="82" t="str">
        <f t="shared" si="2678"/>
        <v/>
      </c>
      <c r="BB2322" s="82" t="str">
        <f t="shared" si="2678"/>
        <v/>
      </c>
      <c r="BC2322" s="82" t="str">
        <f t="shared" si="2678"/>
        <v/>
      </c>
      <c r="BD2322" s="82" t="str">
        <f t="shared" si="2678"/>
        <v/>
      </c>
      <c r="BE2322" s="82" t="str">
        <f t="shared" si="2678"/>
        <v/>
      </c>
      <c r="BF2322" s="82" t="str">
        <f t="shared" si="2678"/>
        <v/>
      </c>
      <c r="BG2322" s="82" t="str">
        <f t="shared" si="2678"/>
        <v/>
      </c>
      <c r="BH2322" s="82" t="str">
        <f t="shared" si="2678"/>
        <v/>
      </c>
      <c r="BI2322" s="82" t="str">
        <f t="shared" si="2678"/>
        <v/>
      </c>
      <c r="BJ2322" s="82" t="str">
        <f t="shared" si="2654"/>
        <v/>
      </c>
      <c r="BK2322" s="83" t="str">
        <f t="shared" si="2647"/>
        <v/>
      </c>
    </row>
    <row r="2323" spans="1:63" x14ac:dyDescent="0.25">
      <c r="A2323" t="str">
        <f t="shared" si="2658"/>
        <v>1</v>
      </c>
      <c r="B2323" t="str">
        <f t="shared" si="2659"/>
        <v>0</v>
      </c>
      <c r="C2323">
        <f>COUNTIF($D$3:D2323,D2323)</f>
        <v>0</v>
      </c>
      <c r="J2323" t="str">
        <f t="shared" si="2660"/>
        <v/>
      </c>
      <c r="K2323" t="str">
        <f t="shared" si="2661"/>
        <v/>
      </c>
      <c r="L2323" t="str">
        <f t="shared" si="2662"/>
        <v xml:space="preserve"> </v>
      </c>
      <c r="M2323" t="str">
        <f t="shared" si="2663"/>
        <v/>
      </c>
      <c r="N2323" t="e">
        <f>VLOOKUP(E2323,HC!A:B,2,0)</f>
        <v>#N/A</v>
      </c>
      <c r="O2323" t="e">
        <f>VLOOKUP(N2323,HC!B:C,2,0)</f>
        <v>#N/A</v>
      </c>
      <c r="P2323" s="82" t="str">
        <f t="shared" ref="P2323:BI2323" si="2679">IFERROR(IF($G2323="inactive","",IF(AND($L2323&lt;P$1,$M2323&lt;P$1),"",IF(AND($L2323&gt;Q$1,$M2323&gt;Q$1),"",IF(AND($L2323&lt;P$1,$M2323&lt;=Q$1),$M2323-P$1,IF(AND($L2323&gt;=P$1,$M2323&gt;Q$1),Q$1-$L2323,IF(AND($L2323&gt;=P$1,$M2323&lt;=Q$1),$M2323-$L2323,IF(AND($L2323&lt;P$1,$M2323&gt;Q$1),Q$1-P$1,""))))))),"")</f>
        <v/>
      </c>
      <c r="Q2323" s="82" t="str">
        <f t="shared" si="2679"/>
        <v/>
      </c>
      <c r="R2323" s="82" t="str">
        <f t="shared" si="2679"/>
        <v/>
      </c>
      <c r="S2323" s="82" t="str">
        <f t="shared" si="2679"/>
        <v/>
      </c>
      <c r="T2323" s="82" t="str">
        <f t="shared" si="2679"/>
        <v/>
      </c>
      <c r="U2323" s="82" t="str">
        <f t="shared" si="2679"/>
        <v/>
      </c>
      <c r="V2323" s="82" t="str">
        <f t="shared" si="2679"/>
        <v/>
      </c>
      <c r="W2323" s="82" t="str">
        <f t="shared" si="2679"/>
        <v/>
      </c>
      <c r="X2323" s="82" t="str">
        <f t="shared" si="2679"/>
        <v/>
      </c>
      <c r="Y2323" s="82" t="str">
        <f t="shared" si="2679"/>
        <v/>
      </c>
      <c r="Z2323" s="82" t="str">
        <f t="shared" si="2679"/>
        <v/>
      </c>
      <c r="AA2323" s="82" t="str">
        <f t="shared" si="2679"/>
        <v/>
      </c>
      <c r="AB2323" s="82" t="str">
        <f t="shared" si="2679"/>
        <v/>
      </c>
      <c r="AC2323" s="82" t="str">
        <f t="shared" si="2679"/>
        <v/>
      </c>
      <c r="AD2323" s="82" t="str">
        <f t="shared" si="2679"/>
        <v/>
      </c>
      <c r="AE2323" s="82" t="str">
        <f t="shared" si="2679"/>
        <v/>
      </c>
      <c r="AF2323" s="82" t="str">
        <f t="shared" si="2679"/>
        <v/>
      </c>
      <c r="AG2323" s="82" t="str">
        <f t="shared" si="2679"/>
        <v/>
      </c>
      <c r="AH2323" s="82" t="str">
        <f t="shared" si="2679"/>
        <v/>
      </c>
      <c r="AI2323" s="82" t="str">
        <f t="shared" si="2679"/>
        <v/>
      </c>
      <c r="AJ2323" s="82" t="str">
        <f t="shared" si="2679"/>
        <v/>
      </c>
      <c r="AK2323" s="82" t="str">
        <f t="shared" si="2679"/>
        <v/>
      </c>
      <c r="AL2323" s="82" t="str">
        <f t="shared" si="2679"/>
        <v/>
      </c>
      <c r="AM2323" s="82" t="str">
        <f t="shared" si="2679"/>
        <v/>
      </c>
      <c r="AN2323" s="82" t="str">
        <f t="shared" si="2679"/>
        <v/>
      </c>
      <c r="AO2323" s="82" t="str">
        <f t="shared" si="2679"/>
        <v/>
      </c>
      <c r="AP2323" s="82" t="str">
        <f t="shared" si="2679"/>
        <v/>
      </c>
      <c r="AQ2323" s="82" t="str">
        <f t="shared" si="2679"/>
        <v/>
      </c>
      <c r="AR2323" s="82" t="str">
        <f t="shared" si="2679"/>
        <v/>
      </c>
      <c r="AS2323" s="82" t="str">
        <f t="shared" si="2679"/>
        <v/>
      </c>
      <c r="AT2323" s="82" t="str">
        <f t="shared" si="2679"/>
        <v/>
      </c>
      <c r="AU2323" s="82" t="str">
        <f t="shared" si="2679"/>
        <v/>
      </c>
      <c r="AV2323" s="82" t="str">
        <f t="shared" si="2679"/>
        <v/>
      </c>
      <c r="AW2323" s="82" t="str">
        <f t="shared" si="2679"/>
        <v/>
      </c>
      <c r="AX2323" s="82" t="str">
        <f t="shared" si="2679"/>
        <v/>
      </c>
      <c r="AY2323" s="82" t="str">
        <f t="shared" si="2679"/>
        <v/>
      </c>
      <c r="AZ2323" s="82" t="str">
        <f t="shared" si="2679"/>
        <v/>
      </c>
      <c r="BA2323" s="82" t="str">
        <f t="shared" si="2679"/>
        <v/>
      </c>
      <c r="BB2323" s="82" t="str">
        <f t="shared" si="2679"/>
        <v/>
      </c>
      <c r="BC2323" s="82" t="str">
        <f t="shared" si="2679"/>
        <v/>
      </c>
      <c r="BD2323" s="82" t="str">
        <f t="shared" si="2679"/>
        <v/>
      </c>
      <c r="BE2323" s="82" t="str">
        <f t="shared" si="2679"/>
        <v/>
      </c>
      <c r="BF2323" s="82" t="str">
        <f t="shared" si="2679"/>
        <v/>
      </c>
      <c r="BG2323" s="82" t="str">
        <f t="shared" si="2679"/>
        <v/>
      </c>
      <c r="BH2323" s="82" t="str">
        <f t="shared" si="2679"/>
        <v/>
      </c>
      <c r="BI2323" s="82" t="str">
        <f t="shared" si="2679"/>
        <v/>
      </c>
      <c r="BJ2323" s="82" t="str">
        <f t="shared" si="2654"/>
        <v/>
      </c>
      <c r="BK2323" s="83" t="str">
        <f t="shared" si="2647"/>
        <v/>
      </c>
    </row>
    <row r="2324" spans="1:63" x14ac:dyDescent="0.25">
      <c r="A2324" t="str">
        <f t="shared" si="2658"/>
        <v>1</v>
      </c>
      <c r="B2324" t="str">
        <f t="shared" si="2659"/>
        <v>0</v>
      </c>
      <c r="C2324">
        <f>COUNTIF($D$3:D2324,D2324)</f>
        <v>0</v>
      </c>
      <c r="J2324" t="str">
        <f t="shared" si="2660"/>
        <v/>
      </c>
      <c r="K2324" t="str">
        <f t="shared" si="2661"/>
        <v/>
      </c>
      <c r="L2324" t="str">
        <f t="shared" si="2662"/>
        <v xml:space="preserve"> </v>
      </c>
      <c r="M2324" t="str">
        <f t="shared" si="2663"/>
        <v/>
      </c>
      <c r="N2324" t="e">
        <f>VLOOKUP(E2324,HC!A:B,2,0)</f>
        <v>#N/A</v>
      </c>
      <c r="O2324" t="e">
        <f>VLOOKUP(N2324,HC!B:C,2,0)</f>
        <v>#N/A</v>
      </c>
      <c r="P2324" s="82" t="str">
        <f t="shared" ref="P2324:BI2324" si="2680">IFERROR(IF($G2324="inactive","",IF(AND($L2324&lt;P$1,$M2324&lt;P$1),"",IF(AND($L2324&gt;Q$1,$M2324&gt;Q$1),"",IF(AND($L2324&lt;P$1,$M2324&lt;=Q$1),$M2324-P$1,IF(AND($L2324&gt;=P$1,$M2324&gt;Q$1),Q$1-$L2324,IF(AND($L2324&gt;=P$1,$M2324&lt;=Q$1),$M2324-$L2324,IF(AND($L2324&lt;P$1,$M2324&gt;Q$1),Q$1-P$1,""))))))),"")</f>
        <v/>
      </c>
      <c r="Q2324" s="82" t="str">
        <f t="shared" si="2680"/>
        <v/>
      </c>
      <c r="R2324" s="82" t="str">
        <f t="shared" si="2680"/>
        <v/>
      </c>
      <c r="S2324" s="82" t="str">
        <f t="shared" si="2680"/>
        <v/>
      </c>
      <c r="T2324" s="82" t="str">
        <f t="shared" si="2680"/>
        <v/>
      </c>
      <c r="U2324" s="82" t="str">
        <f t="shared" si="2680"/>
        <v/>
      </c>
      <c r="V2324" s="82" t="str">
        <f t="shared" si="2680"/>
        <v/>
      </c>
      <c r="W2324" s="82" t="str">
        <f t="shared" si="2680"/>
        <v/>
      </c>
      <c r="X2324" s="82" t="str">
        <f t="shared" si="2680"/>
        <v/>
      </c>
      <c r="Y2324" s="82" t="str">
        <f t="shared" si="2680"/>
        <v/>
      </c>
      <c r="Z2324" s="82" t="str">
        <f t="shared" si="2680"/>
        <v/>
      </c>
      <c r="AA2324" s="82" t="str">
        <f t="shared" si="2680"/>
        <v/>
      </c>
      <c r="AB2324" s="82" t="str">
        <f t="shared" si="2680"/>
        <v/>
      </c>
      <c r="AC2324" s="82" t="str">
        <f t="shared" si="2680"/>
        <v/>
      </c>
      <c r="AD2324" s="82" t="str">
        <f t="shared" si="2680"/>
        <v/>
      </c>
      <c r="AE2324" s="82" t="str">
        <f t="shared" si="2680"/>
        <v/>
      </c>
      <c r="AF2324" s="82" t="str">
        <f t="shared" si="2680"/>
        <v/>
      </c>
      <c r="AG2324" s="82" t="str">
        <f t="shared" si="2680"/>
        <v/>
      </c>
      <c r="AH2324" s="82" t="str">
        <f t="shared" si="2680"/>
        <v/>
      </c>
      <c r="AI2324" s="82" t="str">
        <f t="shared" si="2680"/>
        <v/>
      </c>
      <c r="AJ2324" s="82" t="str">
        <f t="shared" si="2680"/>
        <v/>
      </c>
      <c r="AK2324" s="82" t="str">
        <f t="shared" si="2680"/>
        <v/>
      </c>
      <c r="AL2324" s="82" t="str">
        <f t="shared" si="2680"/>
        <v/>
      </c>
      <c r="AM2324" s="82" t="str">
        <f t="shared" si="2680"/>
        <v/>
      </c>
      <c r="AN2324" s="82" t="str">
        <f t="shared" si="2680"/>
        <v/>
      </c>
      <c r="AO2324" s="82" t="str">
        <f t="shared" si="2680"/>
        <v/>
      </c>
      <c r="AP2324" s="82" t="str">
        <f t="shared" si="2680"/>
        <v/>
      </c>
      <c r="AQ2324" s="82" t="str">
        <f t="shared" si="2680"/>
        <v/>
      </c>
      <c r="AR2324" s="82" t="str">
        <f t="shared" si="2680"/>
        <v/>
      </c>
      <c r="AS2324" s="82" t="str">
        <f t="shared" si="2680"/>
        <v/>
      </c>
      <c r="AT2324" s="82" t="str">
        <f t="shared" si="2680"/>
        <v/>
      </c>
      <c r="AU2324" s="82" t="str">
        <f t="shared" si="2680"/>
        <v/>
      </c>
      <c r="AV2324" s="82" t="str">
        <f t="shared" si="2680"/>
        <v/>
      </c>
      <c r="AW2324" s="82" t="str">
        <f t="shared" si="2680"/>
        <v/>
      </c>
      <c r="AX2324" s="82" t="str">
        <f t="shared" si="2680"/>
        <v/>
      </c>
      <c r="AY2324" s="82" t="str">
        <f t="shared" si="2680"/>
        <v/>
      </c>
      <c r="AZ2324" s="82" t="str">
        <f t="shared" si="2680"/>
        <v/>
      </c>
      <c r="BA2324" s="82" t="str">
        <f t="shared" si="2680"/>
        <v/>
      </c>
      <c r="BB2324" s="82" t="str">
        <f t="shared" si="2680"/>
        <v/>
      </c>
      <c r="BC2324" s="82" t="str">
        <f t="shared" si="2680"/>
        <v/>
      </c>
      <c r="BD2324" s="82" t="str">
        <f t="shared" si="2680"/>
        <v/>
      </c>
      <c r="BE2324" s="82" t="str">
        <f t="shared" si="2680"/>
        <v/>
      </c>
      <c r="BF2324" s="82" t="str">
        <f t="shared" si="2680"/>
        <v/>
      </c>
      <c r="BG2324" s="82" t="str">
        <f t="shared" si="2680"/>
        <v/>
      </c>
      <c r="BH2324" s="82" t="str">
        <f t="shared" si="2680"/>
        <v/>
      </c>
      <c r="BI2324" s="82" t="str">
        <f t="shared" si="2680"/>
        <v/>
      </c>
      <c r="BJ2324" s="82" t="str">
        <f t="shared" si="2654"/>
        <v/>
      </c>
      <c r="BK2324" s="83" t="str">
        <f t="shared" si="2647"/>
        <v/>
      </c>
    </row>
    <row r="2325" spans="1:63" x14ac:dyDescent="0.25">
      <c r="A2325" t="str">
        <f t="shared" si="2658"/>
        <v>1</v>
      </c>
      <c r="B2325" t="str">
        <f t="shared" si="2659"/>
        <v>0</v>
      </c>
      <c r="C2325">
        <f>COUNTIF($D$3:D2325,D2325)</f>
        <v>0</v>
      </c>
      <c r="J2325" t="str">
        <f t="shared" si="2660"/>
        <v/>
      </c>
      <c r="K2325" t="str">
        <f t="shared" si="2661"/>
        <v/>
      </c>
      <c r="L2325" t="str">
        <f t="shared" si="2662"/>
        <v xml:space="preserve"> </v>
      </c>
      <c r="M2325" t="str">
        <f t="shared" si="2663"/>
        <v/>
      </c>
      <c r="N2325" t="e">
        <f>VLOOKUP(E2325,HC!A:B,2,0)</f>
        <v>#N/A</v>
      </c>
      <c r="O2325" t="e">
        <f>VLOOKUP(N2325,HC!B:C,2,0)</f>
        <v>#N/A</v>
      </c>
      <c r="P2325" s="82" t="str">
        <f t="shared" ref="P2325:BI2325" si="2681">IFERROR(IF($G2325="inactive","",IF(AND($L2325&lt;P$1,$M2325&lt;P$1),"",IF(AND($L2325&gt;Q$1,$M2325&gt;Q$1),"",IF(AND($L2325&lt;P$1,$M2325&lt;=Q$1),$M2325-P$1,IF(AND($L2325&gt;=P$1,$M2325&gt;Q$1),Q$1-$L2325,IF(AND($L2325&gt;=P$1,$M2325&lt;=Q$1),$M2325-$L2325,IF(AND($L2325&lt;P$1,$M2325&gt;Q$1),Q$1-P$1,""))))))),"")</f>
        <v/>
      </c>
      <c r="Q2325" s="82" t="str">
        <f t="shared" si="2681"/>
        <v/>
      </c>
      <c r="R2325" s="82" t="str">
        <f t="shared" si="2681"/>
        <v/>
      </c>
      <c r="S2325" s="82" t="str">
        <f t="shared" si="2681"/>
        <v/>
      </c>
      <c r="T2325" s="82" t="str">
        <f t="shared" si="2681"/>
        <v/>
      </c>
      <c r="U2325" s="82" t="str">
        <f t="shared" si="2681"/>
        <v/>
      </c>
      <c r="V2325" s="82" t="str">
        <f t="shared" si="2681"/>
        <v/>
      </c>
      <c r="W2325" s="82" t="str">
        <f t="shared" si="2681"/>
        <v/>
      </c>
      <c r="X2325" s="82" t="str">
        <f t="shared" si="2681"/>
        <v/>
      </c>
      <c r="Y2325" s="82" t="str">
        <f t="shared" si="2681"/>
        <v/>
      </c>
      <c r="Z2325" s="82" t="str">
        <f t="shared" si="2681"/>
        <v/>
      </c>
      <c r="AA2325" s="82" t="str">
        <f t="shared" si="2681"/>
        <v/>
      </c>
      <c r="AB2325" s="82" t="str">
        <f t="shared" si="2681"/>
        <v/>
      </c>
      <c r="AC2325" s="82" t="str">
        <f t="shared" si="2681"/>
        <v/>
      </c>
      <c r="AD2325" s="82" t="str">
        <f t="shared" si="2681"/>
        <v/>
      </c>
      <c r="AE2325" s="82" t="str">
        <f t="shared" si="2681"/>
        <v/>
      </c>
      <c r="AF2325" s="82" t="str">
        <f t="shared" si="2681"/>
        <v/>
      </c>
      <c r="AG2325" s="82" t="str">
        <f t="shared" si="2681"/>
        <v/>
      </c>
      <c r="AH2325" s="82" t="str">
        <f t="shared" si="2681"/>
        <v/>
      </c>
      <c r="AI2325" s="82" t="str">
        <f t="shared" si="2681"/>
        <v/>
      </c>
      <c r="AJ2325" s="82" t="str">
        <f t="shared" si="2681"/>
        <v/>
      </c>
      <c r="AK2325" s="82" t="str">
        <f t="shared" si="2681"/>
        <v/>
      </c>
      <c r="AL2325" s="82" t="str">
        <f t="shared" si="2681"/>
        <v/>
      </c>
      <c r="AM2325" s="82" t="str">
        <f t="shared" si="2681"/>
        <v/>
      </c>
      <c r="AN2325" s="82" t="str">
        <f t="shared" si="2681"/>
        <v/>
      </c>
      <c r="AO2325" s="82" t="str">
        <f t="shared" si="2681"/>
        <v/>
      </c>
      <c r="AP2325" s="82" t="str">
        <f t="shared" si="2681"/>
        <v/>
      </c>
      <c r="AQ2325" s="82" t="str">
        <f t="shared" si="2681"/>
        <v/>
      </c>
      <c r="AR2325" s="82" t="str">
        <f t="shared" si="2681"/>
        <v/>
      </c>
      <c r="AS2325" s="82" t="str">
        <f t="shared" si="2681"/>
        <v/>
      </c>
      <c r="AT2325" s="82" t="str">
        <f t="shared" si="2681"/>
        <v/>
      </c>
      <c r="AU2325" s="82" t="str">
        <f t="shared" si="2681"/>
        <v/>
      </c>
      <c r="AV2325" s="82" t="str">
        <f t="shared" si="2681"/>
        <v/>
      </c>
      <c r="AW2325" s="82" t="str">
        <f t="shared" si="2681"/>
        <v/>
      </c>
      <c r="AX2325" s="82" t="str">
        <f t="shared" si="2681"/>
        <v/>
      </c>
      <c r="AY2325" s="82" t="str">
        <f t="shared" si="2681"/>
        <v/>
      </c>
      <c r="AZ2325" s="82" t="str">
        <f t="shared" si="2681"/>
        <v/>
      </c>
      <c r="BA2325" s="82" t="str">
        <f t="shared" si="2681"/>
        <v/>
      </c>
      <c r="BB2325" s="82" t="str">
        <f t="shared" si="2681"/>
        <v/>
      </c>
      <c r="BC2325" s="82" t="str">
        <f t="shared" si="2681"/>
        <v/>
      </c>
      <c r="BD2325" s="82" t="str">
        <f t="shared" si="2681"/>
        <v/>
      </c>
      <c r="BE2325" s="82" t="str">
        <f t="shared" si="2681"/>
        <v/>
      </c>
      <c r="BF2325" s="82" t="str">
        <f t="shared" si="2681"/>
        <v/>
      </c>
      <c r="BG2325" s="82" t="str">
        <f t="shared" si="2681"/>
        <v/>
      </c>
      <c r="BH2325" s="82" t="str">
        <f t="shared" si="2681"/>
        <v/>
      </c>
      <c r="BI2325" s="82" t="str">
        <f t="shared" si="2681"/>
        <v/>
      </c>
      <c r="BJ2325" s="82" t="str">
        <f t="shared" si="2654"/>
        <v/>
      </c>
      <c r="BK2325" s="83" t="str">
        <f t="shared" si="2647"/>
        <v/>
      </c>
    </row>
    <row r="2326" spans="1:63" x14ac:dyDescent="0.25">
      <c r="A2326" t="str">
        <f t="shared" si="2658"/>
        <v>1</v>
      </c>
      <c r="B2326" t="str">
        <f t="shared" si="2659"/>
        <v>0</v>
      </c>
      <c r="C2326">
        <f>COUNTIF($D$3:D2326,D2326)</f>
        <v>0</v>
      </c>
      <c r="J2326" t="str">
        <f t="shared" si="2660"/>
        <v/>
      </c>
      <c r="K2326" t="str">
        <f t="shared" si="2661"/>
        <v/>
      </c>
      <c r="L2326" t="str">
        <f t="shared" si="2662"/>
        <v xml:space="preserve"> </v>
      </c>
      <c r="M2326" t="str">
        <f t="shared" si="2663"/>
        <v/>
      </c>
      <c r="N2326" t="e">
        <f>VLOOKUP(E2326,HC!A:B,2,0)</f>
        <v>#N/A</v>
      </c>
      <c r="O2326" t="e">
        <f>VLOOKUP(N2326,HC!B:C,2,0)</f>
        <v>#N/A</v>
      </c>
      <c r="P2326" s="82" t="str">
        <f t="shared" ref="P2326:BI2326" si="2682">IFERROR(IF($G2326="inactive","",IF(AND($L2326&lt;P$1,$M2326&lt;P$1),"",IF(AND($L2326&gt;Q$1,$M2326&gt;Q$1),"",IF(AND($L2326&lt;P$1,$M2326&lt;=Q$1),$M2326-P$1,IF(AND($L2326&gt;=P$1,$M2326&gt;Q$1),Q$1-$L2326,IF(AND($L2326&gt;=P$1,$M2326&lt;=Q$1),$M2326-$L2326,IF(AND($L2326&lt;P$1,$M2326&gt;Q$1),Q$1-P$1,""))))))),"")</f>
        <v/>
      </c>
      <c r="Q2326" s="82" t="str">
        <f t="shared" si="2682"/>
        <v/>
      </c>
      <c r="R2326" s="82" t="str">
        <f t="shared" si="2682"/>
        <v/>
      </c>
      <c r="S2326" s="82" t="str">
        <f t="shared" si="2682"/>
        <v/>
      </c>
      <c r="T2326" s="82" t="str">
        <f t="shared" si="2682"/>
        <v/>
      </c>
      <c r="U2326" s="82" t="str">
        <f t="shared" si="2682"/>
        <v/>
      </c>
      <c r="V2326" s="82" t="str">
        <f t="shared" si="2682"/>
        <v/>
      </c>
      <c r="W2326" s="82" t="str">
        <f t="shared" si="2682"/>
        <v/>
      </c>
      <c r="X2326" s="82" t="str">
        <f t="shared" si="2682"/>
        <v/>
      </c>
      <c r="Y2326" s="82" t="str">
        <f t="shared" si="2682"/>
        <v/>
      </c>
      <c r="Z2326" s="82" t="str">
        <f t="shared" si="2682"/>
        <v/>
      </c>
      <c r="AA2326" s="82" t="str">
        <f t="shared" si="2682"/>
        <v/>
      </c>
      <c r="AB2326" s="82" t="str">
        <f t="shared" si="2682"/>
        <v/>
      </c>
      <c r="AC2326" s="82" t="str">
        <f t="shared" si="2682"/>
        <v/>
      </c>
      <c r="AD2326" s="82" t="str">
        <f t="shared" si="2682"/>
        <v/>
      </c>
      <c r="AE2326" s="82" t="str">
        <f t="shared" si="2682"/>
        <v/>
      </c>
      <c r="AF2326" s="82" t="str">
        <f t="shared" si="2682"/>
        <v/>
      </c>
      <c r="AG2326" s="82" t="str">
        <f t="shared" si="2682"/>
        <v/>
      </c>
      <c r="AH2326" s="82" t="str">
        <f t="shared" si="2682"/>
        <v/>
      </c>
      <c r="AI2326" s="82" t="str">
        <f t="shared" si="2682"/>
        <v/>
      </c>
      <c r="AJ2326" s="82" t="str">
        <f t="shared" si="2682"/>
        <v/>
      </c>
      <c r="AK2326" s="82" t="str">
        <f t="shared" si="2682"/>
        <v/>
      </c>
      <c r="AL2326" s="82" t="str">
        <f t="shared" si="2682"/>
        <v/>
      </c>
      <c r="AM2326" s="82" t="str">
        <f t="shared" si="2682"/>
        <v/>
      </c>
      <c r="AN2326" s="82" t="str">
        <f t="shared" si="2682"/>
        <v/>
      </c>
      <c r="AO2326" s="82" t="str">
        <f t="shared" si="2682"/>
        <v/>
      </c>
      <c r="AP2326" s="82" t="str">
        <f t="shared" si="2682"/>
        <v/>
      </c>
      <c r="AQ2326" s="82" t="str">
        <f t="shared" si="2682"/>
        <v/>
      </c>
      <c r="AR2326" s="82" t="str">
        <f t="shared" si="2682"/>
        <v/>
      </c>
      <c r="AS2326" s="82" t="str">
        <f t="shared" si="2682"/>
        <v/>
      </c>
      <c r="AT2326" s="82" t="str">
        <f t="shared" si="2682"/>
        <v/>
      </c>
      <c r="AU2326" s="82" t="str">
        <f t="shared" si="2682"/>
        <v/>
      </c>
      <c r="AV2326" s="82" t="str">
        <f t="shared" si="2682"/>
        <v/>
      </c>
      <c r="AW2326" s="82" t="str">
        <f t="shared" si="2682"/>
        <v/>
      </c>
      <c r="AX2326" s="82" t="str">
        <f t="shared" si="2682"/>
        <v/>
      </c>
      <c r="AY2326" s="82" t="str">
        <f t="shared" si="2682"/>
        <v/>
      </c>
      <c r="AZ2326" s="82" t="str">
        <f t="shared" si="2682"/>
        <v/>
      </c>
      <c r="BA2326" s="82" t="str">
        <f t="shared" si="2682"/>
        <v/>
      </c>
      <c r="BB2326" s="82" t="str">
        <f t="shared" si="2682"/>
        <v/>
      </c>
      <c r="BC2326" s="82" t="str">
        <f t="shared" si="2682"/>
        <v/>
      </c>
      <c r="BD2326" s="82" t="str">
        <f t="shared" si="2682"/>
        <v/>
      </c>
      <c r="BE2326" s="82" t="str">
        <f t="shared" si="2682"/>
        <v/>
      </c>
      <c r="BF2326" s="82" t="str">
        <f t="shared" si="2682"/>
        <v/>
      </c>
      <c r="BG2326" s="82" t="str">
        <f t="shared" si="2682"/>
        <v/>
      </c>
      <c r="BH2326" s="82" t="str">
        <f t="shared" si="2682"/>
        <v/>
      </c>
      <c r="BI2326" s="82" t="str">
        <f t="shared" si="2682"/>
        <v/>
      </c>
      <c r="BJ2326" s="82" t="str">
        <f t="shared" si="2654"/>
        <v/>
      </c>
      <c r="BK2326" s="83" t="str">
        <f t="shared" si="2647"/>
        <v/>
      </c>
    </row>
    <row r="2327" spans="1:63" x14ac:dyDescent="0.25">
      <c r="A2327" t="str">
        <f t="shared" si="2658"/>
        <v>1</v>
      </c>
      <c r="B2327" t="str">
        <f t="shared" si="2659"/>
        <v>0</v>
      </c>
      <c r="C2327">
        <f>COUNTIF($D$3:D2327,D2327)</f>
        <v>0</v>
      </c>
      <c r="J2327" t="str">
        <f t="shared" si="2660"/>
        <v/>
      </c>
      <c r="K2327" t="str">
        <f t="shared" si="2661"/>
        <v/>
      </c>
      <c r="L2327" t="str">
        <f t="shared" si="2662"/>
        <v xml:space="preserve"> </v>
      </c>
      <c r="M2327" t="str">
        <f t="shared" si="2663"/>
        <v/>
      </c>
      <c r="N2327" t="e">
        <f>VLOOKUP(E2327,HC!A:B,2,0)</f>
        <v>#N/A</v>
      </c>
      <c r="O2327" t="e">
        <f>VLOOKUP(N2327,HC!B:C,2,0)</f>
        <v>#N/A</v>
      </c>
      <c r="P2327" s="82" t="str">
        <f t="shared" ref="P2327:BI2327" si="2683">IFERROR(IF($G2327="inactive","",IF(AND($L2327&lt;P$1,$M2327&lt;P$1),"",IF(AND($L2327&gt;Q$1,$M2327&gt;Q$1),"",IF(AND($L2327&lt;P$1,$M2327&lt;=Q$1),$M2327-P$1,IF(AND($L2327&gt;=P$1,$M2327&gt;Q$1),Q$1-$L2327,IF(AND($L2327&gt;=P$1,$M2327&lt;=Q$1),$M2327-$L2327,IF(AND($L2327&lt;P$1,$M2327&gt;Q$1),Q$1-P$1,""))))))),"")</f>
        <v/>
      </c>
      <c r="Q2327" s="82" t="str">
        <f t="shared" si="2683"/>
        <v/>
      </c>
      <c r="R2327" s="82" t="str">
        <f t="shared" si="2683"/>
        <v/>
      </c>
      <c r="S2327" s="82" t="str">
        <f t="shared" si="2683"/>
        <v/>
      </c>
      <c r="T2327" s="82" t="str">
        <f t="shared" si="2683"/>
        <v/>
      </c>
      <c r="U2327" s="82" t="str">
        <f t="shared" si="2683"/>
        <v/>
      </c>
      <c r="V2327" s="82" t="str">
        <f t="shared" si="2683"/>
        <v/>
      </c>
      <c r="W2327" s="82" t="str">
        <f t="shared" si="2683"/>
        <v/>
      </c>
      <c r="X2327" s="82" t="str">
        <f t="shared" si="2683"/>
        <v/>
      </c>
      <c r="Y2327" s="82" t="str">
        <f t="shared" si="2683"/>
        <v/>
      </c>
      <c r="Z2327" s="82" t="str">
        <f t="shared" si="2683"/>
        <v/>
      </c>
      <c r="AA2327" s="82" t="str">
        <f t="shared" si="2683"/>
        <v/>
      </c>
      <c r="AB2327" s="82" t="str">
        <f t="shared" si="2683"/>
        <v/>
      </c>
      <c r="AC2327" s="82" t="str">
        <f t="shared" si="2683"/>
        <v/>
      </c>
      <c r="AD2327" s="82" t="str">
        <f t="shared" si="2683"/>
        <v/>
      </c>
      <c r="AE2327" s="82" t="str">
        <f t="shared" si="2683"/>
        <v/>
      </c>
      <c r="AF2327" s="82" t="str">
        <f t="shared" si="2683"/>
        <v/>
      </c>
      <c r="AG2327" s="82" t="str">
        <f t="shared" si="2683"/>
        <v/>
      </c>
      <c r="AH2327" s="82" t="str">
        <f t="shared" si="2683"/>
        <v/>
      </c>
      <c r="AI2327" s="82" t="str">
        <f t="shared" si="2683"/>
        <v/>
      </c>
      <c r="AJ2327" s="82" t="str">
        <f t="shared" si="2683"/>
        <v/>
      </c>
      <c r="AK2327" s="82" t="str">
        <f t="shared" si="2683"/>
        <v/>
      </c>
      <c r="AL2327" s="82" t="str">
        <f t="shared" si="2683"/>
        <v/>
      </c>
      <c r="AM2327" s="82" t="str">
        <f t="shared" si="2683"/>
        <v/>
      </c>
      <c r="AN2327" s="82" t="str">
        <f t="shared" si="2683"/>
        <v/>
      </c>
      <c r="AO2327" s="82" t="str">
        <f t="shared" si="2683"/>
        <v/>
      </c>
      <c r="AP2327" s="82" t="str">
        <f t="shared" si="2683"/>
        <v/>
      </c>
      <c r="AQ2327" s="82" t="str">
        <f t="shared" si="2683"/>
        <v/>
      </c>
      <c r="AR2327" s="82" t="str">
        <f t="shared" si="2683"/>
        <v/>
      </c>
      <c r="AS2327" s="82" t="str">
        <f t="shared" si="2683"/>
        <v/>
      </c>
      <c r="AT2327" s="82" t="str">
        <f t="shared" si="2683"/>
        <v/>
      </c>
      <c r="AU2327" s="82" t="str">
        <f t="shared" si="2683"/>
        <v/>
      </c>
      <c r="AV2327" s="82" t="str">
        <f t="shared" si="2683"/>
        <v/>
      </c>
      <c r="AW2327" s="82" t="str">
        <f t="shared" si="2683"/>
        <v/>
      </c>
      <c r="AX2327" s="82" t="str">
        <f t="shared" si="2683"/>
        <v/>
      </c>
      <c r="AY2327" s="82" t="str">
        <f t="shared" si="2683"/>
        <v/>
      </c>
      <c r="AZ2327" s="82" t="str">
        <f t="shared" si="2683"/>
        <v/>
      </c>
      <c r="BA2327" s="82" t="str">
        <f t="shared" si="2683"/>
        <v/>
      </c>
      <c r="BB2327" s="82" t="str">
        <f t="shared" si="2683"/>
        <v/>
      </c>
      <c r="BC2327" s="82" t="str">
        <f t="shared" si="2683"/>
        <v/>
      </c>
      <c r="BD2327" s="82" t="str">
        <f t="shared" si="2683"/>
        <v/>
      </c>
      <c r="BE2327" s="82" t="str">
        <f t="shared" si="2683"/>
        <v/>
      </c>
      <c r="BF2327" s="82" t="str">
        <f t="shared" si="2683"/>
        <v/>
      </c>
      <c r="BG2327" s="82" t="str">
        <f t="shared" si="2683"/>
        <v/>
      </c>
      <c r="BH2327" s="82" t="str">
        <f t="shared" si="2683"/>
        <v/>
      </c>
      <c r="BI2327" s="82" t="str">
        <f t="shared" si="2683"/>
        <v/>
      </c>
      <c r="BJ2327" s="82" t="str">
        <f t="shared" si="2654"/>
        <v/>
      </c>
      <c r="BK2327" s="83" t="str">
        <f t="shared" si="2647"/>
        <v/>
      </c>
    </row>
    <row r="2328" spans="1:63" x14ac:dyDescent="0.25">
      <c r="A2328" t="str">
        <f t="shared" si="2658"/>
        <v>1</v>
      </c>
      <c r="B2328" t="str">
        <f t="shared" si="2659"/>
        <v>0</v>
      </c>
      <c r="C2328">
        <f>COUNTIF($D$3:D2328,D2328)</f>
        <v>0</v>
      </c>
      <c r="J2328" t="str">
        <f t="shared" si="2660"/>
        <v/>
      </c>
      <c r="K2328" t="str">
        <f t="shared" si="2661"/>
        <v/>
      </c>
      <c r="L2328" t="str">
        <f t="shared" si="2662"/>
        <v xml:space="preserve"> </v>
      </c>
      <c r="M2328" t="str">
        <f t="shared" si="2663"/>
        <v/>
      </c>
      <c r="N2328" t="e">
        <f>VLOOKUP(E2328,HC!A:B,2,0)</f>
        <v>#N/A</v>
      </c>
      <c r="O2328" t="e">
        <f>VLOOKUP(N2328,HC!B:C,2,0)</f>
        <v>#N/A</v>
      </c>
      <c r="P2328" s="82" t="str">
        <f t="shared" ref="P2328:BI2328" si="2684">IFERROR(IF($G2328="inactive","",IF(AND($L2328&lt;P$1,$M2328&lt;P$1),"",IF(AND($L2328&gt;Q$1,$M2328&gt;Q$1),"",IF(AND($L2328&lt;P$1,$M2328&lt;=Q$1),$M2328-P$1,IF(AND($L2328&gt;=P$1,$M2328&gt;Q$1),Q$1-$L2328,IF(AND($L2328&gt;=P$1,$M2328&lt;=Q$1),$M2328-$L2328,IF(AND($L2328&lt;P$1,$M2328&gt;Q$1),Q$1-P$1,""))))))),"")</f>
        <v/>
      </c>
      <c r="Q2328" s="82" t="str">
        <f t="shared" si="2684"/>
        <v/>
      </c>
      <c r="R2328" s="82" t="str">
        <f t="shared" si="2684"/>
        <v/>
      </c>
      <c r="S2328" s="82" t="str">
        <f t="shared" si="2684"/>
        <v/>
      </c>
      <c r="T2328" s="82" t="str">
        <f t="shared" si="2684"/>
        <v/>
      </c>
      <c r="U2328" s="82" t="str">
        <f t="shared" si="2684"/>
        <v/>
      </c>
      <c r="V2328" s="82" t="str">
        <f t="shared" si="2684"/>
        <v/>
      </c>
      <c r="W2328" s="82" t="str">
        <f t="shared" si="2684"/>
        <v/>
      </c>
      <c r="X2328" s="82" t="str">
        <f t="shared" si="2684"/>
        <v/>
      </c>
      <c r="Y2328" s="82" t="str">
        <f t="shared" si="2684"/>
        <v/>
      </c>
      <c r="Z2328" s="82" t="str">
        <f t="shared" si="2684"/>
        <v/>
      </c>
      <c r="AA2328" s="82" t="str">
        <f t="shared" si="2684"/>
        <v/>
      </c>
      <c r="AB2328" s="82" t="str">
        <f t="shared" si="2684"/>
        <v/>
      </c>
      <c r="AC2328" s="82" t="str">
        <f t="shared" si="2684"/>
        <v/>
      </c>
      <c r="AD2328" s="82" t="str">
        <f t="shared" si="2684"/>
        <v/>
      </c>
      <c r="AE2328" s="82" t="str">
        <f t="shared" si="2684"/>
        <v/>
      </c>
      <c r="AF2328" s="82" t="str">
        <f t="shared" si="2684"/>
        <v/>
      </c>
      <c r="AG2328" s="82" t="str">
        <f t="shared" si="2684"/>
        <v/>
      </c>
      <c r="AH2328" s="82" t="str">
        <f t="shared" si="2684"/>
        <v/>
      </c>
      <c r="AI2328" s="82" t="str">
        <f t="shared" si="2684"/>
        <v/>
      </c>
      <c r="AJ2328" s="82" t="str">
        <f t="shared" si="2684"/>
        <v/>
      </c>
      <c r="AK2328" s="82" t="str">
        <f t="shared" si="2684"/>
        <v/>
      </c>
      <c r="AL2328" s="82" t="str">
        <f t="shared" si="2684"/>
        <v/>
      </c>
      <c r="AM2328" s="82" t="str">
        <f t="shared" si="2684"/>
        <v/>
      </c>
      <c r="AN2328" s="82" t="str">
        <f t="shared" si="2684"/>
        <v/>
      </c>
      <c r="AO2328" s="82" t="str">
        <f t="shared" si="2684"/>
        <v/>
      </c>
      <c r="AP2328" s="82" t="str">
        <f t="shared" si="2684"/>
        <v/>
      </c>
      <c r="AQ2328" s="82" t="str">
        <f t="shared" si="2684"/>
        <v/>
      </c>
      <c r="AR2328" s="82" t="str">
        <f t="shared" si="2684"/>
        <v/>
      </c>
      <c r="AS2328" s="82" t="str">
        <f t="shared" si="2684"/>
        <v/>
      </c>
      <c r="AT2328" s="82" t="str">
        <f t="shared" si="2684"/>
        <v/>
      </c>
      <c r="AU2328" s="82" t="str">
        <f t="shared" si="2684"/>
        <v/>
      </c>
      <c r="AV2328" s="82" t="str">
        <f t="shared" si="2684"/>
        <v/>
      </c>
      <c r="AW2328" s="82" t="str">
        <f t="shared" si="2684"/>
        <v/>
      </c>
      <c r="AX2328" s="82" t="str">
        <f t="shared" si="2684"/>
        <v/>
      </c>
      <c r="AY2328" s="82" t="str">
        <f t="shared" si="2684"/>
        <v/>
      </c>
      <c r="AZ2328" s="82" t="str">
        <f t="shared" si="2684"/>
        <v/>
      </c>
      <c r="BA2328" s="82" t="str">
        <f t="shared" si="2684"/>
        <v/>
      </c>
      <c r="BB2328" s="82" t="str">
        <f t="shared" si="2684"/>
        <v/>
      </c>
      <c r="BC2328" s="82" t="str">
        <f t="shared" si="2684"/>
        <v/>
      </c>
      <c r="BD2328" s="82" t="str">
        <f t="shared" si="2684"/>
        <v/>
      </c>
      <c r="BE2328" s="82" t="str">
        <f t="shared" si="2684"/>
        <v/>
      </c>
      <c r="BF2328" s="82" t="str">
        <f t="shared" si="2684"/>
        <v/>
      </c>
      <c r="BG2328" s="82" t="str">
        <f t="shared" si="2684"/>
        <v/>
      </c>
      <c r="BH2328" s="82" t="str">
        <f t="shared" si="2684"/>
        <v/>
      </c>
      <c r="BI2328" s="82" t="str">
        <f t="shared" si="2684"/>
        <v/>
      </c>
      <c r="BJ2328" s="82" t="str">
        <f t="shared" si="2654"/>
        <v/>
      </c>
      <c r="BK2328" s="83" t="str">
        <f t="shared" si="2647"/>
        <v/>
      </c>
    </row>
    <row r="2329" spans="1:63" x14ac:dyDescent="0.25">
      <c r="A2329" t="str">
        <f t="shared" si="2658"/>
        <v>1</v>
      </c>
      <c r="B2329" t="str">
        <f t="shared" si="2659"/>
        <v>0</v>
      </c>
      <c r="C2329">
        <f>COUNTIF($D$3:D2329,D2329)</f>
        <v>0</v>
      </c>
      <c r="J2329" t="str">
        <f t="shared" si="2660"/>
        <v/>
      </c>
      <c r="K2329" t="str">
        <f t="shared" si="2661"/>
        <v/>
      </c>
      <c r="L2329" t="str">
        <f t="shared" si="2662"/>
        <v xml:space="preserve"> </v>
      </c>
      <c r="M2329" t="str">
        <f t="shared" si="2663"/>
        <v/>
      </c>
      <c r="N2329" t="e">
        <f>VLOOKUP(E2329,HC!A:B,2,0)</f>
        <v>#N/A</v>
      </c>
      <c r="O2329" t="e">
        <f>VLOOKUP(N2329,HC!B:C,2,0)</f>
        <v>#N/A</v>
      </c>
      <c r="P2329" s="82" t="str">
        <f t="shared" ref="P2329:BI2329" si="2685">IFERROR(IF($G2329="inactive","",IF(AND($L2329&lt;P$1,$M2329&lt;P$1),"",IF(AND($L2329&gt;Q$1,$M2329&gt;Q$1),"",IF(AND($L2329&lt;P$1,$M2329&lt;=Q$1),$M2329-P$1,IF(AND($L2329&gt;=P$1,$M2329&gt;Q$1),Q$1-$L2329,IF(AND($L2329&gt;=P$1,$M2329&lt;=Q$1),$M2329-$L2329,IF(AND($L2329&lt;P$1,$M2329&gt;Q$1),Q$1-P$1,""))))))),"")</f>
        <v/>
      </c>
      <c r="Q2329" s="82" t="str">
        <f t="shared" si="2685"/>
        <v/>
      </c>
      <c r="R2329" s="82" t="str">
        <f t="shared" si="2685"/>
        <v/>
      </c>
      <c r="S2329" s="82" t="str">
        <f t="shared" si="2685"/>
        <v/>
      </c>
      <c r="T2329" s="82" t="str">
        <f t="shared" si="2685"/>
        <v/>
      </c>
      <c r="U2329" s="82" t="str">
        <f t="shared" si="2685"/>
        <v/>
      </c>
      <c r="V2329" s="82" t="str">
        <f t="shared" si="2685"/>
        <v/>
      </c>
      <c r="W2329" s="82" t="str">
        <f t="shared" si="2685"/>
        <v/>
      </c>
      <c r="X2329" s="82" t="str">
        <f t="shared" si="2685"/>
        <v/>
      </c>
      <c r="Y2329" s="82" t="str">
        <f t="shared" si="2685"/>
        <v/>
      </c>
      <c r="Z2329" s="82" t="str">
        <f t="shared" si="2685"/>
        <v/>
      </c>
      <c r="AA2329" s="82" t="str">
        <f t="shared" si="2685"/>
        <v/>
      </c>
      <c r="AB2329" s="82" t="str">
        <f t="shared" si="2685"/>
        <v/>
      </c>
      <c r="AC2329" s="82" t="str">
        <f t="shared" si="2685"/>
        <v/>
      </c>
      <c r="AD2329" s="82" t="str">
        <f t="shared" si="2685"/>
        <v/>
      </c>
      <c r="AE2329" s="82" t="str">
        <f t="shared" si="2685"/>
        <v/>
      </c>
      <c r="AF2329" s="82" t="str">
        <f t="shared" si="2685"/>
        <v/>
      </c>
      <c r="AG2329" s="82" t="str">
        <f t="shared" si="2685"/>
        <v/>
      </c>
      <c r="AH2329" s="82" t="str">
        <f t="shared" si="2685"/>
        <v/>
      </c>
      <c r="AI2329" s="82" t="str">
        <f t="shared" si="2685"/>
        <v/>
      </c>
      <c r="AJ2329" s="82" t="str">
        <f t="shared" si="2685"/>
        <v/>
      </c>
      <c r="AK2329" s="82" t="str">
        <f t="shared" si="2685"/>
        <v/>
      </c>
      <c r="AL2329" s="82" t="str">
        <f t="shared" si="2685"/>
        <v/>
      </c>
      <c r="AM2329" s="82" t="str">
        <f t="shared" si="2685"/>
        <v/>
      </c>
      <c r="AN2329" s="82" t="str">
        <f t="shared" si="2685"/>
        <v/>
      </c>
      <c r="AO2329" s="82" t="str">
        <f t="shared" si="2685"/>
        <v/>
      </c>
      <c r="AP2329" s="82" t="str">
        <f t="shared" si="2685"/>
        <v/>
      </c>
      <c r="AQ2329" s="82" t="str">
        <f t="shared" si="2685"/>
        <v/>
      </c>
      <c r="AR2329" s="82" t="str">
        <f t="shared" si="2685"/>
        <v/>
      </c>
      <c r="AS2329" s="82" t="str">
        <f t="shared" si="2685"/>
        <v/>
      </c>
      <c r="AT2329" s="82" t="str">
        <f t="shared" si="2685"/>
        <v/>
      </c>
      <c r="AU2329" s="82" t="str">
        <f t="shared" si="2685"/>
        <v/>
      </c>
      <c r="AV2329" s="82" t="str">
        <f t="shared" si="2685"/>
        <v/>
      </c>
      <c r="AW2329" s="82" t="str">
        <f t="shared" si="2685"/>
        <v/>
      </c>
      <c r="AX2329" s="82" t="str">
        <f t="shared" si="2685"/>
        <v/>
      </c>
      <c r="AY2329" s="82" t="str">
        <f t="shared" si="2685"/>
        <v/>
      </c>
      <c r="AZ2329" s="82" t="str">
        <f t="shared" si="2685"/>
        <v/>
      </c>
      <c r="BA2329" s="82" t="str">
        <f t="shared" si="2685"/>
        <v/>
      </c>
      <c r="BB2329" s="82" t="str">
        <f t="shared" si="2685"/>
        <v/>
      </c>
      <c r="BC2329" s="82" t="str">
        <f t="shared" si="2685"/>
        <v/>
      </c>
      <c r="BD2329" s="82" t="str">
        <f t="shared" si="2685"/>
        <v/>
      </c>
      <c r="BE2329" s="82" t="str">
        <f t="shared" si="2685"/>
        <v/>
      </c>
      <c r="BF2329" s="82" t="str">
        <f t="shared" si="2685"/>
        <v/>
      </c>
      <c r="BG2329" s="82" t="str">
        <f t="shared" si="2685"/>
        <v/>
      </c>
      <c r="BH2329" s="82" t="str">
        <f t="shared" si="2685"/>
        <v/>
      </c>
      <c r="BI2329" s="82" t="str">
        <f t="shared" si="2685"/>
        <v/>
      </c>
      <c r="BJ2329" s="82" t="str">
        <f t="shared" si="2654"/>
        <v/>
      </c>
      <c r="BK2329" s="83" t="str">
        <f t="shared" si="2647"/>
        <v/>
      </c>
    </row>
    <row r="2330" spans="1:63" x14ac:dyDescent="0.25">
      <c r="A2330" t="str">
        <f t="shared" si="2658"/>
        <v>1</v>
      </c>
      <c r="B2330" t="str">
        <f t="shared" si="2659"/>
        <v>0</v>
      </c>
      <c r="C2330">
        <f>COUNTIF($D$3:D2330,D2330)</f>
        <v>0</v>
      </c>
      <c r="J2330" t="str">
        <f t="shared" si="2660"/>
        <v/>
      </c>
      <c r="K2330" t="str">
        <f t="shared" si="2661"/>
        <v/>
      </c>
      <c r="L2330" t="str">
        <f t="shared" si="2662"/>
        <v xml:space="preserve"> </v>
      </c>
      <c r="M2330" t="str">
        <f t="shared" si="2663"/>
        <v/>
      </c>
      <c r="N2330" t="e">
        <f>VLOOKUP(E2330,HC!A:B,2,0)</f>
        <v>#N/A</v>
      </c>
      <c r="O2330" t="e">
        <f>VLOOKUP(N2330,HC!B:C,2,0)</f>
        <v>#N/A</v>
      </c>
      <c r="P2330" s="82" t="str">
        <f t="shared" ref="P2330:BI2330" si="2686">IFERROR(IF($G2330="inactive","",IF(AND($L2330&lt;P$1,$M2330&lt;P$1),"",IF(AND($L2330&gt;Q$1,$M2330&gt;Q$1),"",IF(AND($L2330&lt;P$1,$M2330&lt;=Q$1),$M2330-P$1,IF(AND($L2330&gt;=P$1,$M2330&gt;Q$1),Q$1-$L2330,IF(AND($L2330&gt;=P$1,$M2330&lt;=Q$1),$M2330-$L2330,IF(AND($L2330&lt;P$1,$M2330&gt;Q$1),Q$1-P$1,""))))))),"")</f>
        <v/>
      </c>
      <c r="Q2330" s="82" t="str">
        <f t="shared" si="2686"/>
        <v/>
      </c>
      <c r="R2330" s="82" t="str">
        <f t="shared" si="2686"/>
        <v/>
      </c>
      <c r="S2330" s="82" t="str">
        <f t="shared" si="2686"/>
        <v/>
      </c>
      <c r="T2330" s="82" t="str">
        <f t="shared" si="2686"/>
        <v/>
      </c>
      <c r="U2330" s="82" t="str">
        <f t="shared" si="2686"/>
        <v/>
      </c>
      <c r="V2330" s="82" t="str">
        <f t="shared" si="2686"/>
        <v/>
      </c>
      <c r="W2330" s="82" t="str">
        <f t="shared" si="2686"/>
        <v/>
      </c>
      <c r="X2330" s="82" t="str">
        <f t="shared" si="2686"/>
        <v/>
      </c>
      <c r="Y2330" s="82" t="str">
        <f t="shared" si="2686"/>
        <v/>
      </c>
      <c r="Z2330" s="82" t="str">
        <f t="shared" si="2686"/>
        <v/>
      </c>
      <c r="AA2330" s="82" t="str">
        <f t="shared" si="2686"/>
        <v/>
      </c>
      <c r="AB2330" s="82" t="str">
        <f t="shared" si="2686"/>
        <v/>
      </c>
      <c r="AC2330" s="82" t="str">
        <f t="shared" si="2686"/>
        <v/>
      </c>
      <c r="AD2330" s="82" t="str">
        <f t="shared" si="2686"/>
        <v/>
      </c>
      <c r="AE2330" s="82" t="str">
        <f t="shared" si="2686"/>
        <v/>
      </c>
      <c r="AF2330" s="82" t="str">
        <f t="shared" si="2686"/>
        <v/>
      </c>
      <c r="AG2330" s="82" t="str">
        <f t="shared" si="2686"/>
        <v/>
      </c>
      <c r="AH2330" s="82" t="str">
        <f t="shared" si="2686"/>
        <v/>
      </c>
      <c r="AI2330" s="82" t="str">
        <f t="shared" si="2686"/>
        <v/>
      </c>
      <c r="AJ2330" s="82" t="str">
        <f t="shared" si="2686"/>
        <v/>
      </c>
      <c r="AK2330" s="82" t="str">
        <f t="shared" si="2686"/>
        <v/>
      </c>
      <c r="AL2330" s="82" t="str">
        <f t="shared" si="2686"/>
        <v/>
      </c>
      <c r="AM2330" s="82" t="str">
        <f t="shared" si="2686"/>
        <v/>
      </c>
      <c r="AN2330" s="82" t="str">
        <f t="shared" si="2686"/>
        <v/>
      </c>
      <c r="AO2330" s="82" t="str">
        <f t="shared" si="2686"/>
        <v/>
      </c>
      <c r="AP2330" s="82" t="str">
        <f t="shared" si="2686"/>
        <v/>
      </c>
      <c r="AQ2330" s="82" t="str">
        <f t="shared" si="2686"/>
        <v/>
      </c>
      <c r="AR2330" s="82" t="str">
        <f t="shared" si="2686"/>
        <v/>
      </c>
      <c r="AS2330" s="82" t="str">
        <f t="shared" si="2686"/>
        <v/>
      </c>
      <c r="AT2330" s="82" t="str">
        <f t="shared" si="2686"/>
        <v/>
      </c>
      <c r="AU2330" s="82" t="str">
        <f t="shared" si="2686"/>
        <v/>
      </c>
      <c r="AV2330" s="82" t="str">
        <f t="shared" si="2686"/>
        <v/>
      </c>
      <c r="AW2330" s="82" t="str">
        <f t="shared" si="2686"/>
        <v/>
      </c>
      <c r="AX2330" s="82" t="str">
        <f t="shared" si="2686"/>
        <v/>
      </c>
      <c r="AY2330" s="82" t="str">
        <f t="shared" si="2686"/>
        <v/>
      </c>
      <c r="AZ2330" s="82" t="str">
        <f t="shared" si="2686"/>
        <v/>
      </c>
      <c r="BA2330" s="82" t="str">
        <f t="shared" si="2686"/>
        <v/>
      </c>
      <c r="BB2330" s="82" t="str">
        <f t="shared" si="2686"/>
        <v/>
      </c>
      <c r="BC2330" s="82" t="str">
        <f t="shared" si="2686"/>
        <v/>
      </c>
      <c r="BD2330" s="82" t="str">
        <f t="shared" si="2686"/>
        <v/>
      </c>
      <c r="BE2330" s="82" t="str">
        <f t="shared" si="2686"/>
        <v/>
      </c>
      <c r="BF2330" s="82" t="str">
        <f t="shared" si="2686"/>
        <v/>
      </c>
      <c r="BG2330" s="82" t="str">
        <f t="shared" si="2686"/>
        <v/>
      </c>
      <c r="BH2330" s="82" t="str">
        <f t="shared" si="2686"/>
        <v/>
      </c>
      <c r="BI2330" s="82" t="str">
        <f t="shared" si="2686"/>
        <v/>
      </c>
      <c r="BJ2330" s="82" t="str">
        <f t="shared" si="2654"/>
        <v/>
      </c>
      <c r="BK2330" s="83" t="str">
        <f t="shared" si="2647"/>
        <v/>
      </c>
    </row>
    <row r="2331" spans="1:63" x14ac:dyDescent="0.25">
      <c r="A2331" t="str">
        <f t="shared" si="2658"/>
        <v>1</v>
      </c>
      <c r="B2331" t="str">
        <f t="shared" si="2659"/>
        <v>0</v>
      </c>
      <c r="C2331">
        <f>COUNTIF($D$3:D2331,D2331)</f>
        <v>0</v>
      </c>
      <c r="J2331" t="str">
        <f t="shared" si="2660"/>
        <v/>
      </c>
      <c r="K2331" t="str">
        <f t="shared" si="2661"/>
        <v/>
      </c>
      <c r="L2331" t="str">
        <f t="shared" si="2662"/>
        <v xml:space="preserve"> </v>
      </c>
      <c r="M2331" t="str">
        <f t="shared" si="2663"/>
        <v/>
      </c>
      <c r="N2331" t="e">
        <f>VLOOKUP(E2331,HC!A:B,2,0)</f>
        <v>#N/A</v>
      </c>
      <c r="O2331" t="e">
        <f>VLOOKUP(N2331,HC!B:C,2,0)</f>
        <v>#N/A</v>
      </c>
      <c r="P2331" s="82" t="str">
        <f t="shared" ref="P2331:BI2331" si="2687">IFERROR(IF($G2331="inactive","",IF(AND($L2331&lt;P$1,$M2331&lt;P$1),"",IF(AND($L2331&gt;Q$1,$M2331&gt;Q$1),"",IF(AND($L2331&lt;P$1,$M2331&lt;=Q$1),$M2331-P$1,IF(AND($L2331&gt;=P$1,$M2331&gt;Q$1),Q$1-$L2331,IF(AND($L2331&gt;=P$1,$M2331&lt;=Q$1),$M2331-$L2331,IF(AND($L2331&lt;P$1,$M2331&gt;Q$1),Q$1-P$1,""))))))),"")</f>
        <v/>
      </c>
      <c r="Q2331" s="82" t="str">
        <f t="shared" si="2687"/>
        <v/>
      </c>
      <c r="R2331" s="82" t="str">
        <f t="shared" si="2687"/>
        <v/>
      </c>
      <c r="S2331" s="82" t="str">
        <f t="shared" si="2687"/>
        <v/>
      </c>
      <c r="T2331" s="82" t="str">
        <f t="shared" si="2687"/>
        <v/>
      </c>
      <c r="U2331" s="82" t="str">
        <f t="shared" si="2687"/>
        <v/>
      </c>
      <c r="V2331" s="82" t="str">
        <f t="shared" si="2687"/>
        <v/>
      </c>
      <c r="W2331" s="82" t="str">
        <f t="shared" si="2687"/>
        <v/>
      </c>
      <c r="X2331" s="82" t="str">
        <f t="shared" si="2687"/>
        <v/>
      </c>
      <c r="Y2331" s="82" t="str">
        <f t="shared" si="2687"/>
        <v/>
      </c>
      <c r="Z2331" s="82" t="str">
        <f t="shared" si="2687"/>
        <v/>
      </c>
      <c r="AA2331" s="82" t="str">
        <f t="shared" si="2687"/>
        <v/>
      </c>
      <c r="AB2331" s="82" t="str">
        <f t="shared" si="2687"/>
        <v/>
      </c>
      <c r="AC2331" s="82" t="str">
        <f t="shared" si="2687"/>
        <v/>
      </c>
      <c r="AD2331" s="82" t="str">
        <f t="shared" si="2687"/>
        <v/>
      </c>
      <c r="AE2331" s="82" t="str">
        <f t="shared" si="2687"/>
        <v/>
      </c>
      <c r="AF2331" s="82" t="str">
        <f t="shared" si="2687"/>
        <v/>
      </c>
      <c r="AG2331" s="82" t="str">
        <f t="shared" si="2687"/>
        <v/>
      </c>
      <c r="AH2331" s="82" t="str">
        <f t="shared" si="2687"/>
        <v/>
      </c>
      <c r="AI2331" s="82" t="str">
        <f t="shared" si="2687"/>
        <v/>
      </c>
      <c r="AJ2331" s="82" t="str">
        <f t="shared" si="2687"/>
        <v/>
      </c>
      <c r="AK2331" s="82" t="str">
        <f t="shared" si="2687"/>
        <v/>
      </c>
      <c r="AL2331" s="82" t="str">
        <f t="shared" si="2687"/>
        <v/>
      </c>
      <c r="AM2331" s="82" t="str">
        <f t="shared" si="2687"/>
        <v/>
      </c>
      <c r="AN2331" s="82" t="str">
        <f t="shared" si="2687"/>
        <v/>
      </c>
      <c r="AO2331" s="82" t="str">
        <f t="shared" si="2687"/>
        <v/>
      </c>
      <c r="AP2331" s="82" t="str">
        <f t="shared" si="2687"/>
        <v/>
      </c>
      <c r="AQ2331" s="82" t="str">
        <f t="shared" si="2687"/>
        <v/>
      </c>
      <c r="AR2331" s="82" t="str">
        <f t="shared" si="2687"/>
        <v/>
      </c>
      <c r="AS2331" s="82" t="str">
        <f t="shared" si="2687"/>
        <v/>
      </c>
      <c r="AT2331" s="82" t="str">
        <f t="shared" si="2687"/>
        <v/>
      </c>
      <c r="AU2331" s="82" t="str">
        <f t="shared" si="2687"/>
        <v/>
      </c>
      <c r="AV2331" s="82" t="str">
        <f t="shared" si="2687"/>
        <v/>
      </c>
      <c r="AW2331" s="82" t="str">
        <f t="shared" si="2687"/>
        <v/>
      </c>
      <c r="AX2331" s="82" t="str">
        <f t="shared" si="2687"/>
        <v/>
      </c>
      <c r="AY2331" s="82" t="str">
        <f t="shared" si="2687"/>
        <v/>
      </c>
      <c r="AZ2331" s="82" t="str">
        <f t="shared" si="2687"/>
        <v/>
      </c>
      <c r="BA2331" s="82" t="str">
        <f t="shared" si="2687"/>
        <v/>
      </c>
      <c r="BB2331" s="82" t="str">
        <f t="shared" si="2687"/>
        <v/>
      </c>
      <c r="BC2331" s="82" t="str">
        <f t="shared" si="2687"/>
        <v/>
      </c>
      <c r="BD2331" s="82" t="str">
        <f t="shared" si="2687"/>
        <v/>
      </c>
      <c r="BE2331" s="82" t="str">
        <f t="shared" si="2687"/>
        <v/>
      </c>
      <c r="BF2331" s="82" t="str">
        <f t="shared" si="2687"/>
        <v/>
      </c>
      <c r="BG2331" s="82" t="str">
        <f t="shared" si="2687"/>
        <v/>
      </c>
      <c r="BH2331" s="82" t="str">
        <f t="shared" si="2687"/>
        <v/>
      </c>
      <c r="BI2331" s="82" t="str">
        <f t="shared" si="2687"/>
        <v/>
      </c>
      <c r="BJ2331" s="82" t="str">
        <f t="shared" si="2654"/>
        <v/>
      </c>
      <c r="BK2331" s="83" t="str">
        <f t="shared" si="2647"/>
        <v/>
      </c>
    </row>
    <row r="2332" spans="1:63" x14ac:dyDescent="0.25">
      <c r="A2332" t="str">
        <f t="shared" si="2658"/>
        <v>1</v>
      </c>
      <c r="B2332" t="str">
        <f t="shared" si="2659"/>
        <v>0</v>
      </c>
      <c r="C2332">
        <f>COUNTIF($D$3:D2332,D2332)</f>
        <v>0</v>
      </c>
      <c r="J2332" t="str">
        <f t="shared" si="2660"/>
        <v/>
      </c>
      <c r="K2332" t="str">
        <f t="shared" si="2661"/>
        <v/>
      </c>
      <c r="L2332" t="str">
        <f t="shared" si="2662"/>
        <v xml:space="preserve"> </v>
      </c>
      <c r="M2332" t="str">
        <f t="shared" si="2663"/>
        <v/>
      </c>
      <c r="N2332" t="e">
        <f>VLOOKUP(E2332,HC!A:B,2,0)</f>
        <v>#N/A</v>
      </c>
      <c r="O2332" t="e">
        <f>VLOOKUP(N2332,HC!B:C,2,0)</f>
        <v>#N/A</v>
      </c>
      <c r="P2332" s="82" t="str">
        <f t="shared" ref="P2332:BI2332" si="2688">IFERROR(IF($G2332="inactive","",IF(AND($L2332&lt;P$1,$M2332&lt;P$1),"",IF(AND($L2332&gt;Q$1,$M2332&gt;Q$1),"",IF(AND($L2332&lt;P$1,$M2332&lt;=Q$1),$M2332-P$1,IF(AND($L2332&gt;=P$1,$M2332&gt;Q$1),Q$1-$L2332,IF(AND($L2332&gt;=P$1,$M2332&lt;=Q$1),$M2332-$L2332,IF(AND($L2332&lt;P$1,$M2332&gt;Q$1),Q$1-P$1,""))))))),"")</f>
        <v/>
      </c>
      <c r="Q2332" s="82" t="str">
        <f t="shared" si="2688"/>
        <v/>
      </c>
      <c r="R2332" s="82" t="str">
        <f t="shared" si="2688"/>
        <v/>
      </c>
      <c r="S2332" s="82" t="str">
        <f t="shared" si="2688"/>
        <v/>
      </c>
      <c r="T2332" s="82" t="str">
        <f t="shared" si="2688"/>
        <v/>
      </c>
      <c r="U2332" s="82" t="str">
        <f t="shared" si="2688"/>
        <v/>
      </c>
      <c r="V2332" s="82" t="str">
        <f t="shared" si="2688"/>
        <v/>
      </c>
      <c r="W2332" s="82" t="str">
        <f t="shared" si="2688"/>
        <v/>
      </c>
      <c r="X2332" s="82" t="str">
        <f t="shared" si="2688"/>
        <v/>
      </c>
      <c r="Y2332" s="82" t="str">
        <f t="shared" si="2688"/>
        <v/>
      </c>
      <c r="Z2332" s="82" t="str">
        <f t="shared" si="2688"/>
        <v/>
      </c>
      <c r="AA2332" s="82" t="str">
        <f t="shared" si="2688"/>
        <v/>
      </c>
      <c r="AB2332" s="82" t="str">
        <f t="shared" si="2688"/>
        <v/>
      </c>
      <c r="AC2332" s="82" t="str">
        <f t="shared" si="2688"/>
        <v/>
      </c>
      <c r="AD2332" s="82" t="str">
        <f t="shared" si="2688"/>
        <v/>
      </c>
      <c r="AE2332" s="82" t="str">
        <f t="shared" si="2688"/>
        <v/>
      </c>
      <c r="AF2332" s="82" t="str">
        <f t="shared" si="2688"/>
        <v/>
      </c>
      <c r="AG2332" s="82" t="str">
        <f t="shared" si="2688"/>
        <v/>
      </c>
      <c r="AH2332" s="82" t="str">
        <f t="shared" si="2688"/>
        <v/>
      </c>
      <c r="AI2332" s="82" t="str">
        <f t="shared" si="2688"/>
        <v/>
      </c>
      <c r="AJ2332" s="82" t="str">
        <f t="shared" si="2688"/>
        <v/>
      </c>
      <c r="AK2332" s="82" t="str">
        <f t="shared" si="2688"/>
        <v/>
      </c>
      <c r="AL2332" s="82" t="str">
        <f t="shared" si="2688"/>
        <v/>
      </c>
      <c r="AM2332" s="82" t="str">
        <f t="shared" si="2688"/>
        <v/>
      </c>
      <c r="AN2332" s="82" t="str">
        <f t="shared" si="2688"/>
        <v/>
      </c>
      <c r="AO2332" s="82" t="str">
        <f t="shared" si="2688"/>
        <v/>
      </c>
      <c r="AP2332" s="82" t="str">
        <f t="shared" si="2688"/>
        <v/>
      </c>
      <c r="AQ2332" s="82" t="str">
        <f t="shared" si="2688"/>
        <v/>
      </c>
      <c r="AR2332" s="82" t="str">
        <f t="shared" si="2688"/>
        <v/>
      </c>
      <c r="AS2332" s="82" t="str">
        <f t="shared" si="2688"/>
        <v/>
      </c>
      <c r="AT2332" s="82" t="str">
        <f t="shared" si="2688"/>
        <v/>
      </c>
      <c r="AU2332" s="82" t="str">
        <f t="shared" si="2688"/>
        <v/>
      </c>
      <c r="AV2332" s="82" t="str">
        <f t="shared" si="2688"/>
        <v/>
      </c>
      <c r="AW2332" s="82" t="str">
        <f t="shared" si="2688"/>
        <v/>
      </c>
      <c r="AX2332" s="82" t="str">
        <f t="shared" si="2688"/>
        <v/>
      </c>
      <c r="AY2332" s="82" t="str">
        <f t="shared" si="2688"/>
        <v/>
      </c>
      <c r="AZ2332" s="82" t="str">
        <f t="shared" si="2688"/>
        <v/>
      </c>
      <c r="BA2332" s="82" t="str">
        <f t="shared" si="2688"/>
        <v/>
      </c>
      <c r="BB2332" s="82" t="str">
        <f t="shared" si="2688"/>
        <v/>
      </c>
      <c r="BC2332" s="82" t="str">
        <f t="shared" si="2688"/>
        <v/>
      </c>
      <c r="BD2332" s="82" t="str">
        <f t="shared" si="2688"/>
        <v/>
      </c>
      <c r="BE2332" s="82" t="str">
        <f t="shared" si="2688"/>
        <v/>
      </c>
      <c r="BF2332" s="82" t="str">
        <f t="shared" si="2688"/>
        <v/>
      </c>
      <c r="BG2332" s="82" t="str">
        <f t="shared" si="2688"/>
        <v/>
      </c>
      <c r="BH2332" s="82" t="str">
        <f t="shared" si="2688"/>
        <v/>
      </c>
      <c r="BI2332" s="82" t="str">
        <f t="shared" si="2688"/>
        <v/>
      </c>
      <c r="BJ2332" s="82" t="str">
        <f t="shared" si="2654"/>
        <v/>
      </c>
      <c r="BK2332" s="83" t="str">
        <f t="shared" si="2647"/>
        <v/>
      </c>
    </row>
    <row r="2333" spans="1:63" x14ac:dyDescent="0.25">
      <c r="A2333" t="str">
        <f t="shared" si="2658"/>
        <v>1</v>
      </c>
      <c r="B2333" t="str">
        <f t="shared" si="2659"/>
        <v>0</v>
      </c>
      <c r="C2333">
        <f>COUNTIF($D$3:D2333,D2333)</f>
        <v>0</v>
      </c>
      <c r="J2333" t="str">
        <f t="shared" si="2660"/>
        <v/>
      </c>
      <c r="K2333" t="str">
        <f t="shared" si="2661"/>
        <v/>
      </c>
      <c r="L2333" t="str">
        <f t="shared" si="2662"/>
        <v xml:space="preserve"> </v>
      </c>
      <c r="M2333" t="str">
        <f t="shared" si="2663"/>
        <v/>
      </c>
      <c r="N2333" t="e">
        <f>VLOOKUP(E2333,HC!A:B,2,0)</f>
        <v>#N/A</v>
      </c>
      <c r="O2333" t="e">
        <f>VLOOKUP(N2333,HC!B:C,2,0)</f>
        <v>#N/A</v>
      </c>
      <c r="P2333" s="82" t="str">
        <f t="shared" ref="P2333:BI2333" si="2689">IFERROR(IF($G2333="inactive","",IF(AND($L2333&lt;P$1,$M2333&lt;P$1),"",IF(AND($L2333&gt;Q$1,$M2333&gt;Q$1),"",IF(AND($L2333&lt;P$1,$M2333&lt;=Q$1),$M2333-P$1,IF(AND($L2333&gt;=P$1,$M2333&gt;Q$1),Q$1-$L2333,IF(AND($L2333&gt;=P$1,$M2333&lt;=Q$1),$M2333-$L2333,IF(AND($L2333&lt;P$1,$M2333&gt;Q$1),Q$1-P$1,""))))))),"")</f>
        <v/>
      </c>
      <c r="Q2333" s="82" t="str">
        <f t="shared" si="2689"/>
        <v/>
      </c>
      <c r="R2333" s="82" t="str">
        <f t="shared" si="2689"/>
        <v/>
      </c>
      <c r="S2333" s="82" t="str">
        <f t="shared" si="2689"/>
        <v/>
      </c>
      <c r="T2333" s="82" t="str">
        <f t="shared" si="2689"/>
        <v/>
      </c>
      <c r="U2333" s="82" t="str">
        <f t="shared" si="2689"/>
        <v/>
      </c>
      <c r="V2333" s="82" t="str">
        <f t="shared" si="2689"/>
        <v/>
      </c>
      <c r="W2333" s="82" t="str">
        <f t="shared" si="2689"/>
        <v/>
      </c>
      <c r="X2333" s="82" t="str">
        <f t="shared" si="2689"/>
        <v/>
      </c>
      <c r="Y2333" s="82" t="str">
        <f t="shared" si="2689"/>
        <v/>
      </c>
      <c r="Z2333" s="82" t="str">
        <f t="shared" si="2689"/>
        <v/>
      </c>
      <c r="AA2333" s="82" t="str">
        <f t="shared" si="2689"/>
        <v/>
      </c>
      <c r="AB2333" s="82" t="str">
        <f t="shared" si="2689"/>
        <v/>
      </c>
      <c r="AC2333" s="82" t="str">
        <f t="shared" si="2689"/>
        <v/>
      </c>
      <c r="AD2333" s="82" t="str">
        <f t="shared" si="2689"/>
        <v/>
      </c>
      <c r="AE2333" s="82" t="str">
        <f t="shared" si="2689"/>
        <v/>
      </c>
      <c r="AF2333" s="82" t="str">
        <f t="shared" si="2689"/>
        <v/>
      </c>
      <c r="AG2333" s="82" t="str">
        <f t="shared" si="2689"/>
        <v/>
      </c>
      <c r="AH2333" s="82" t="str">
        <f t="shared" si="2689"/>
        <v/>
      </c>
      <c r="AI2333" s="82" t="str">
        <f t="shared" si="2689"/>
        <v/>
      </c>
      <c r="AJ2333" s="82" t="str">
        <f t="shared" si="2689"/>
        <v/>
      </c>
      <c r="AK2333" s="82" t="str">
        <f t="shared" si="2689"/>
        <v/>
      </c>
      <c r="AL2333" s="82" t="str">
        <f t="shared" si="2689"/>
        <v/>
      </c>
      <c r="AM2333" s="82" t="str">
        <f t="shared" si="2689"/>
        <v/>
      </c>
      <c r="AN2333" s="82" t="str">
        <f t="shared" si="2689"/>
        <v/>
      </c>
      <c r="AO2333" s="82" t="str">
        <f t="shared" si="2689"/>
        <v/>
      </c>
      <c r="AP2333" s="82" t="str">
        <f t="shared" si="2689"/>
        <v/>
      </c>
      <c r="AQ2333" s="82" t="str">
        <f t="shared" si="2689"/>
        <v/>
      </c>
      <c r="AR2333" s="82" t="str">
        <f t="shared" si="2689"/>
        <v/>
      </c>
      <c r="AS2333" s="82" t="str">
        <f t="shared" si="2689"/>
        <v/>
      </c>
      <c r="AT2333" s="82" t="str">
        <f t="shared" si="2689"/>
        <v/>
      </c>
      <c r="AU2333" s="82" t="str">
        <f t="shared" si="2689"/>
        <v/>
      </c>
      <c r="AV2333" s="82" t="str">
        <f t="shared" si="2689"/>
        <v/>
      </c>
      <c r="AW2333" s="82" t="str">
        <f t="shared" si="2689"/>
        <v/>
      </c>
      <c r="AX2333" s="82" t="str">
        <f t="shared" si="2689"/>
        <v/>
      </c>
      <c r="AY2333" s="82" t="str">
        <f t="shared" si="2689"/>
        <v/>
      </c>
      <c r="AZ2333" s="82" t="str">
        <f t="shared" si="2689"/>
        <v/>
      </c>
      <c r="BA2333" s="82" t="str">
        <f t="shared" si="2689"/>
        <v/>
      </c>
      <c r="BB2333" s="82" t="str">
        <f t="shared" si="2689"/>
        <v/>
      </c>
      <c r="BC2333" s="82" t="str">
        <f t="shared" si="2689"/>
        <v/>
      </c>
      <c r="BD2333" s="82" t="str">
        <f t="shared" si="2689"/>
        <v/>
      </c>
      <c r="BE2333" s="82" t="str">
        <f t="shared" si="2689"/>
        <v/>
      </c>
      <c r="BF2333" s="82" t="str">
        <f t="shared" si="2689"/>
        <v/>
      </c>
      <c r="BG2333" s="82" t="str">
        <f t="shared" si="2689"/>
        <v/>
      </c>
      <c r="BH2333" s="82" t="str">
        <f t="shared" si="2689"/>
        <v/>
      </c>
      <c r="BI2333" s="82" t="str">
        <f t="shared" si="2689"/>
        <v/>
      </c>
      <c r="BJ2333" s="82" t="str">
        <f t="shared" si="2654"/>
        <v/>
      </c>
      <c r="BK2333" s="83" t="str">
        <f t="shared" si="2647"/>
        <v/>
      </c>
    </row>
    <row r="2334" spans="1:63" x14ac:dyDescent="0.25">
      <c r="A2334" t="str">
        <f t="shared" si="2658"/>
        <v>1</v>
      </c>
      <c r="B2334" t="str">
        <f t="shared" si="2659"/>
        <v>0</v>
      </c>
      <c r="C2334">
        <f>COUNTIF($D$3:D2334,D2334)</f>
        <v>0</v>
      </c>
      <c r="J2334" t="str">
        <f t="shared" si="2660"/>
        <v/>
      </c>
      <c r="K2334" t="str">
        <f t="shared" si="2661"/>
        <v/>
      </c>
      <c r="L2334" t="str">
        <f t="shared" si="2662"/>
        <v xml:space="preserve"> </v>
      </c>
      <c r="M2334" t="str">
        <f t="shared" si="2663"/>
        <v/>
      </c>
      <c r="N2334" t="e">
        <f>VLOOKUP(E2334,HC!A:B,2,0)</f>
        <v>#N/A</v>
      </c>
      <c r="O2334" t="e">
        <f>VLOOKUP(N2334,HC!B:C,2,0)</f>
        <v>#N/A</v>
      </c>
      <c r="P2334" s="82" t="str">
        <f t="shared" ref="P2334:BI2334" si="2690">IFERROR(IF($G2334="inactive","",IF(AND($L2334&lt;P$1,$M2334&lt;P$1),"",IF(AND($L2334&gt;Q$1,$M2334&gt;Q$1),"",IF(AND($L2334&lt;P$1,$M2334&lt;=Q$1),$M2334-P$1,IF(AND($L2334&gt;=P$1,$M2334&gt;Q$1),Q$1-$L2334,IF(AND($L2334&gt;=P$1,$M2334&lt;=Q$1),$M2334-$L2334,IF(AND($L2334&lt;P$1,$M2334&gt;Q$1),Q$1-P$1,""))))))),"")</f>
        <v/>
      </c>
      <c r="Q2334" s="82" t="str">
        <f t="shared" si="2690"/>
        <v/>
      </c>
      <c r="R2334" s="82" t="str">
        <f t="shared" si="2690"/>
        <v/>
      </c>
      <c r="S2334" s="82" t="str">
        <f t="shared" si="2690"/>
        <v/>
      </c>
      <c r="T2334" s="82" t="str">
        <f t="shared" si="2690"/>
        <v/>
      </c>
      <c r="U2334" s="82" t="str">
        <f t="shared" si="2690"/>
        <v/>
      </c>
      <c r="V2334" s="82" t="str">
        <f t="shared" si="2690"/>
        <v/>
      </c>
      <c r="W2334" s="82" t="str">
        <f t="shared" si="2690"/>
        <v/>
      </c>
      <c r="X2334" s="82" t="str">
        <f t="shared" si="2690"/>
        <v/>
      </c>
      <c r="Y2334" s="82" t="str">
        <f t="shared" si="2690"/>
        <v/>
      </c>
      <c r="Z2334" s="82" t="str">
        <f t="shared" si="2690"/>
        <v/>
      </c>
      <c r="AA2334" s="82" t="str">
        <f t="shared" si="2690"/>
        <v/>
      </c>
      <c r="AB2334" s="82" t="str">
        <f t="shared" si="2690"/>
        <v/>
      </c>
      <c r="AC2334" s="82" t="str">
        <f t="shared" si="2690"/>
        <v/>
      </c>
      <c r="AD2334" s="82" t="str">
        <f t="shared" si="2690"/>
        <v/>
      </c>
      <c r="AE2334" s="82" t="str">
        <f t="shared" si="2690"/>
        <v/>
      </c>
      <c r="AF2334" s="82" t="str">
        <f t="shared" si="2690"/>
        <v/>
      </c>
      <c r="AG2334" s="82" t="str">
        <f t="shared" si="2690"/>
        <v/>
      </c>
      <c r="AH2334" s="82" t="str">
        <f t="shared" si="2690"/>
        <v/>
      </c>
      <c r="AI2334" s="82" t="str">
        <f t="shared" si="2690"/>
        <v/>
      </c>
      <c r="AJ2334" s="82" t="str">
        <f t="shared" si="2690"/>
        <v/>
      </c>
      <c r="AK2334" s="82" t="str">
        <f t="shared" si="2690"/>
        <v/>
      </c>
      <c r="AL2334" s="82" t="str">
        <f t="shared" si="2690"/>
        <v/>
      </c>
      <c r="AM2334" s="82" t="str">
        <f t="shared" si="2690"/>
        <v/>
      </c>
      <c r="AN2334" s="82" t="str">
        <f t="shared" si="2690"/>
        <v/>
      </c>
      <c r="AO2334" s="82" t="str">
        <f t="shared" si="2690"/>
        <v/>
      </c>
      <c r="AP2334" s="82" t="str">
        <f t="shared" si="2690"/>
        <v/>
      </c>
      <c r="AQ2334" s="82" t="str">
        <f t="shared" si="2690"/>
        <v/>
      </c>
      <c r="AR2334" s="82" t="str">
        <f t="shared" si="2690"/>
        <v/>
      </c>
      <c r="AS2334" s="82" t="str">
        <f t="shared" si="2690"/>
        <v/>
      </c>
      <c r="AT2334" s="82" t="str">
        <f t="shared" si="2690"/>
        <v/>
      </c>
      <c r="AU2334" s="82" t="str">
        <f t="shared" si="2690"/>
        <v/>
      </c>
      <c r="AV2334" s="82" t="str">
        <f t="shared" si="2690"/>
        <v/>
      </c>
      <c r="AW2334" s="82" t="str">
        <f t="shared" si="2690"/>
        <v/>
      </c>
      <c r="AX2334" s="82" t="str">
        <f t="shared" si="2690"/>
        <v/>
      </c>
      <c r="AY2334" s="82" t="str">
        <f t="shared" si="2690"/>
        <v/>
      </c>
      <c r="AZ2334" s="82" t="str">
        <f t="shared" si="2690"/>
        <v/>
      </c>
      <c r="BA2334" s="82" t="str">
        <f t="shared" si="2690"/>
        <v/>
      </c>
      <c r="BB2334" s="82" t="str">
        <f t="shared" si="2690"/>
        <v/>
      </c>
      <c r="BC2334" s="82" t="str">
        <f t="shared" si="2690"/>
        <v/>
      </c>
      <c r="BD2334" s="82" t="str">
        <f t="shared" si="2690"/>
        <v/>
      </c>
      <c r="BE2334" s="82" t="str">
        <f t="shared" si="2690"/>
        <v/>
      </c>
      <c r="BF2334" s="82" t="str">
        <f t="shared" si="2690"/>
        <v/>
      </c>
      <c r="BG2334" s="82" t="str">
        <f t="shared" si="2690"/>
        <v/>
      </c>
      <c r="BH2334" s="82" t="str">
        <f t="shared" si="2690"/>
        <v/>
      </c>
      <c r="BI2334" s="82" t="str">
        <f t="shared" si="2690"/>
        <v/>
      </c>
      <c r="BJ2334" s="82" t="str">
        <f t="shared" si="2654"/>
        <v/>
      </c>
      <c r="BK2334" s="83" t="str">
        <f t="shared" si="2647"/>
        <v/>
      </c>
    </row>
    <row r="2335" spans="1:63" x14ac:dyDescent="0.25">
      <c r="A2335" t="str">
        <f t="shared" si="2658"/>
        <v>1</v>
      </c>
      <c r="B2335" t="str">
        <f t="shared" si="2659"/>
        <v>0</v>
      </c>
      <c r="C2335">
        <f>COUNTIF($D$3:D2335,D2335)</f>
        <v>0</v>
      </c>
      <c r="J2335" t="str">
        <f t="shared" si="2660"/>
        <v/>
      </c>
      <c r="K2335" t="str">
        <f t="shared" si="2661"/>
        <v/>
      </c>
      <c r="L2335" t="str">
        <f t="shared" si="2662"/>
        <v xml:space="preserve"> </v>
      </c>
      <c r="M2335" t="str">
        <f t="shared" si="2663"/>
        <v/>
      </c>
      <c r="N2335" t="e">
        <f>VLOOKUP(E2335,HC!A:B,2,0)</f>
        <v>#N/A</v>
      </c>
      <c r="O2335" t="e">
        <f>VLOOKUP(N2335,HC!B:C,2,0)</f>
        <v>#N/A</v>
      </c>
      <c r="P2335" s="82" t="str">
        <f t="shared" ref="P2335:BI2335" si="2691">IFERROR(IF($G2335="inactive","",IF(AND($L2335&lt;P$1,$M2335&lt;P$1),"",IF(AND($L2335&gt;Q$1,$M2335&gt;Q$1),"",IF(AND($L2335&lt;P$1,$M2335&lt;=Q$1),$M2335-P$1,IF(AND($L2335&gt;=P$1,$M2335&gt;Q$1),Q$1-$L2335,IF(AND($L2335&gt;=P$1,$M2335&lt;=Q$1),$M2335-$L2335,IF(AND($L2335&lt;P$1,$M2335&gt;Q$1),Q$1-P$1,""))))))),"")</f>
        <v/>
      </c>
      <c r="Q2335" s="82" t="str">
        <f t="shared" si="2691"/>
        <v/>
      </c>
      <c r="R2335" s="82" t="str">
        <f t="shared" si="2691"/>
        <v/>
      </c>
      <c r="S2335" s="82" t="str">
        <f t="shared" si="2691"/>
        <v/>
      </c>
      <c r="T2335" s="82" t="str">
        <f t="shared" si="2691"/>
        <v/>
      </c>
      <c r="U2335" s="82" t="str">
        <f t="shared" si="2691"/>
        <v/>
      </c>
      <c r="V2335" s="82" t="str">
        <f t="shared" si="2691"/>
        <v/>
      </c>
      <c r="W2335" s="82" t="str">
        <f t="shared" si="2691"/>
        <v/>
      </c>
      <c r="X2335" s="82" t="str">
        <f t="shared" si="2691"/>
        <v/>
      </c>
      <c r="Y2335" s="82" t="str">
        <f t="shared" si="2691"/>
        <v/>
      </c>
      <c r="Z2335" s="82" t="str">
        <f t="shared" si="2691"/>
        <v/>
      </c>
      <c r="AA2335" s="82" t="str">
        <f t="shared" si="2691"/>
        <v/>
      </c>
      <c r="AB2335" s="82" t="str">
        <f t="shared" si="2691"/>
        <v/>
      </c>
      <c r="AC2335" s="82" t="str">
        <f t="shared" si="2691"/>
        <v/>
      </c>
      <c r="AD2335" s="82" t="str">
        <f t="shared" si="2691"/>
        <v/>
      </c>
      <c r="AE2335" s="82" t="str">
        <f t="shared" si="2691"/>
        <v/>
      </c>
      <c r="AF2335" s="82" t="str">
        <f t="shared" si="2691"/>
        <v/>
      </c>
      <c r="AG2335" s="82" t="str">
        <f t="shared" si="2691"/>
        <v/>
      </c>
      <c r="AH2335" s="82" t="str">
        <f t="shared" si="2691"/>
        <v/>
      </c>
      <c r="AI2335" s="82" t="str">
        <f t="shared" si="2691"/>
        <v/>
      </c>
      <c r="AJ2335" s="82" t="str">
        <f t="shared" si="2691"/>
        <v/>
      </c>
      <c r="AK2335" s="82" t="str">
        <f t="shared" si="2691"/>
        <v/>
      </c>
      <c r="AL2335" s="82" t="str">
        <f t="shared" si="2691"/>
        <v/>
      </c>
      <c r="AM2335" s="82" t="str">
        <f t="shared" si="2691"/>
        <v/>
      </c>
      <c r="AN2335" s="82" t="str">
        <f t="shared" si="2691"/>
        <v/>
      </c>
      <c r="AO2335" s="82" t="str">
        <f t="shared" si="2691"/>
        <v/>
      </c>
      <c r="AP2335" s="82" t="str">
        <f t="shared" si="2691"/>
        <v/>
      </c>
      <c r="AQ2335" s="82" t="str">
        <f t="shared" si="2691"/>
        <v/>
      </c>
      <c r="AR2335" s="82" t="str">
        <f t="shared" si="2691"/>
        <v/>
      </c>
      <c r="AS2335" s="82" t="str">
        <f t="shared" si="2691"/>
        <v/>
      </c>
      <c r="AT2335" s="82" t="str">
        <f t="shared" si="2691"/>
        <v/>
      </c>
      <c r="AU2335" s="82" t="str">
        <f t="shared" si="2691"/>
        <v/>
      </c>
      <c r="AV2335" s="82" t="str">
        <f t="shared" si="2691"/>
        <v/>
      </c>
      <c r="AW2335" s="82" t="str">
        <f t="shared" si="2691"/>
        <v/>
      </c>
      <c r="AX2335" s="82" t="str">
        <f t="shared" si="2691"/>
        <v/>
      </c>
      <c r="AY2335" s="82" t="str">
        <f t="shared" si="2691"/>
        <v/>
      </c>
      <c r="AZ2335" s="82" t="str">
        <f t="shared" si="2691"/>
        <v/>
      </c>
      <c r="BA2335" s="82" t="str">
        <f t="shared" si="2691"/>
        <v/>
      </c>
      <c r="BB2335" s="82" t="str">
        <f t="shared" si="2691"/>
        <v/>
      </c>
      <c r="BC2335" s="82" t="str">
        <f t="shared" si="2691"/>
        <v/>
      </c>
      <c r="BD2335" s="82" t="str">
        <f t="shared" si="2691"/>
        <v/>
      </c>
      <c r="BE2335" s="82" t="str">
        <f t="shared" si="2691"/>
        <v/>
      </c>
      <c r="BF2335" s="82" t="str">
        <f t="shared" si="2691"/>
        <v/>
      </c>
      <c r="BG2335" s="82" t="str">
        <f t="shared" si="2691"/>
        <v/>
      </c>
      <c r="BH2335" s="82" t="str">
        <f t="shared" si="2691"/>
        <v/>
      </c>
      <c r="BI2335" s="82" t="str">
        <f t="shared" si="2691"/>
        <v/>
      </c>
      <c r="BJ2335" s="82" t="str">
        <f t="shared" si="2654"/>
        <v/>
      </c>
      <c r="BK2335" s="83" t="str">
        <f t="shared" si="2647"/>
        <v/>
      </c>
    </row>
    <row r="2336" spans="1:63" x14ac:dyDescent="0.25">
      <c r="A2336" t="str">
        <f t="shared" si="2658"/>
        <v>1</v>
      </c>
      <c r="B2336" t="str">
        <f t="shared" si="2659"/>
        <v>0</v>
      </c>
      <c r="C2336">
        <f>COUNTIF($D$3:D2336,D2336)</f>
        <v>0</v>
      </c>
      <c r="J2336" t="str">
        <f t="shared" si="2660"/>
        <v/>
      </c>
      <c r="K2336" t="str">
        <f t="shared" si="2661"/>
        <v/>
      </c>
      <c r="L2336" t="str">
        <f t="shared" si="2662"/>
        <v xml:space="preserve"> </v>
      </c>
      <c r="M2336" t="str">
        <f t="shared" si="2663"/>
        <v/>
      </c>
      <c r="N2336" t="e">
        <f>VLOOKUP(E2336,HC!A:B,2,0)</f>
        <v>#N/A</v>
      </c>
      <c r="O2336" t="e">
        <f>VLOOKUP(N2336,HC!B:C,2,0)</f>
        <v>#N/A</v>
      </c>
      <c r="P2336" s="82" t="str">
        <f t="shared" ref="P2336:BI2336" si="2692">IFERROR(IF($G2336="inactive","",IF(AND($L2336&lt;P$1,$M2336&lt;P$1),"",IF(AND($L2336&gt;Q$1,$M2336&gt;Q$1),"",IF(AND($L2336&lt;P$1,$M2336&lt;=Q$1),$M2336-P$1,IF(AND($L2336&gt;=P$1,$M2336&gt;Q$1),Q$1-$L2336,IF(AND($L2336&gt;=P$1,$M2336&lt;=Q$1),$M2336-$L2336,IF(AND($L2336&lt;P$1,$M2336&gt;Q$1),Q$1-P$1,""))))))),"")</f>
        <v/>
      </c>
      <c r="Q2336" s="82" t="str">
        <f t="shared" si="2692"/>
        <v/>
      </c>
      <c r="R2336" s="82" t="str">
        <f t="shared" si="2692"/>
        <v/>
      </c>
      <c r="S2336" s="82" t="str">
        <f t="shared" si="2692"/>
        <v/>
      </c>
      <c r="T2336" s="82" t="str">
        <f t="shared" si="2692"/>
        <v/>
      </c>
      <c r="U2336" s="82" t="str">
        <f t="shared" si="2692"/>
        <v/>
      </c>
      <c r="V2336" s="82" t="str">
        <f t="shared" si="2692"/>
        <v/>
      </c>
      <c r="W2336" s="82" t="str">
        <f t="shared" si="2692"/>
        <v/>
      </c>
      <c r="X2336" s="82" t="str">
        <f t="shared" si="2692"/>
        <v/>
      </c>
      <c r="Y2336" s="82" t="str">
        <f t="shared" si="2692"/>
        <v/>
      </c>
      <c r="Z2336" s="82" t="str">
        <f t="shared" si="2692"/>
        <v/>
      </c>
      <c r="AA2336" s="82" t="str">
        <f t="shared" si="2692"/>
        <v/>
      </c>
      <c r="AB2336" s="82" t="str">
        <f t="shared" si="2692"/>
        <v/>
      </c>
      <c r="AC2336" s="82" t="str">
        <f t="shared" si="2692"/>
        <v/>
      </c>
      <c r="AD2336" s="82" t="str">
        <f t="shared" si="2692"/>
        <v/>
      </c>
      <c r="AE2336" s="82" t="str">
        <f t="shared" si="2692"/>
        <v/>
      </c>
      <c r="AF2336" s="82" t="str">
        <f t="shared" si="2692"/>
        <v/>
      </c>
      <c r="AG2336" s="82" t="str">
        <f t="shared" si="2692"/>
        <v/>
      </c>
      <c r="AH2336" s="82" t="str">
        <f t="shared" si="2692"/>
        <v/>
      </c>
      <c r="AI2336" s="82" t="str">
        <f t="shared" si="2692"/>
        <v/>
      </c>
      <c r="AJ2336" s="82" t="str">
        <f t="shared" si="2692"/>
        <v/>
      </c>
      <c r="AK2336" s="82" t="str">
        <f t="shared" si="2692"/>
        <v/>
      </c>
      <c r="AL2336" s="82" t="str">
        <f t="shared" si="2692"/>
        <v/>
      </c>
      <c r="AM2336" s="82" t="str">
        <f t="shared" si="2692"/>
        <v/>
      </c>
      <c r="AN2336" s="82" t="str">
        <f t="shared" si="2692"/>
        <v/>
      </c>
      <c r="AO2336" s="82" t="str">
        <f t="shared" si="2692"/>
        <v/>
      </c>
      <c r="AP2336" s="82" t="str">
        <f t="shared" si="2692"/>
        <v/>
      </c>
      <c r="AQ2336" s="82" t="str">
        <f t="shared" si="2692"/>
        <v/>
      </c>
      <c r="AR2336" s="82" t="str">
        <f t="shared" si="2692"/>
        <v/>
      </c>
      <c r="AS2336" s="82" t="str">
        <f t="shared" si="2692"/>
        <v/>
      </c>
      <c r="AT2336" s="82" t="str">
        <f t="shared" si="2692"/>
        <v/>
      </c>
      <c r="AU2336" s="82" t="str">
        <f t="shared" si="2692"/>
        <v/>
      </c>
      <c r="AV2336" s="82" t="str">
        <f t="shared" si="2692"/>
        <v/>
      </c>
      <c r="AW2336" s="82" t="str">
        <f t="shared" si="2692"/>
        <v/>
      </c>
      <c r="AX2336" s="82" t="str">
        <f t="shared" si="2692"/>
        <v/>
      </c>
      <c r="AY2336" s="82" t="str">
        <f t="shared" si="2692"/>
        <v/>
      </c>
      <c r="AZ2336" s="82" t="str">
        <f t="shared" si="2692"/>
        <v/>
      </c>
      <c r="BA2336" s="82" t="str">
        <f t="shared" si="2692"/>
        <v/>
      </c>
      <c r="BB2336" s="82" t="str">
        <f t="shared" si="2692"/>
        <v/>
      </c>
      <c r="BC2336" s="82" t="str">
        <f t="shared" si="2692"/>
        <v/>
      </c>
      <c r="BD2336" s="82" t="str">
        <f t="shared" si="2692"/>
        <v/>
      </c>
      <c r="BE2336" s="82" t="str">
        <f t="shared" si="2692"/>
        <v/>
      </c>
      <c r="BF2336" s="82" t="str">
        <f t="shared" si="2692"/>
        <v/>
      </c>
      <c r="BG2336" s="82" t="str">
        <f t="shared" si="2692"/>
        <v/>
      </c>
      <c r="BH2336" s="82" t="str">
        <f t="shared" si="2692"/>
        <v/>
      </c>
      <c r="BI2336" s="82" t="str">
        <f t="shared" si="2692"/>
        <v/>
      </c>
      <c r="BJ2336" s="82" t="str">
        <f t="shared" ref="BJ2336:BJ2367" si="2693">IFERROR(IF($G2336="inactive","",IF(AND($L2336&lt;BJ$1,$M2336&lt;BJ$1),"",IF(AND($L2336&gt;BK$1,$M2336&gt;BK$1),"",IF(AND($L2336&lt;BJ$1,$M2336&lt;=BK$1),$M2336-BJ$1,IF(AND($L2336&gt;=BJ$1,$M2336&gt;BK$1),BK$1-$L2336,IF(AND($L2336&gt;=BJ$1,$M2336&lt;=BK$1),$M2336-$L2336,IF(AND($L2336&lt;BJ$1,$M2336&gt;BK$1),BK$1-BJ$1,""))))))),"")</f>
        <v/>
      </c>
      <c r="BK2336" s="83" t="str">
        <f t="shared" si="2647"/>
        <v/>
      </c>
    </row>
    <row r="2337" spans="1:63" x14ac:dyDescent="0.25">
      <c r="A2337" t="str">
        <f t="shared" si="2658"/>
        <v>1</v>
      </c>
      <c r="B2337" t="str">
        <f t="shared" si="2659"/>
        <v>0</v>
      </c>
      <c r="C2337">
        <f>COUNTIF($D$3:D2337,D2337)</f>
        <v>0</v>
      </c>
      <c r="J2337" t="str">
        <f t="shared" si="2660"/>
        <v/>
      </c>
      <c r="K2337" t="str">
        <f t="shared" si="2661"/>
        <v/>
      </c>
      <c r="L2337" t="str">
        <f t="shared" si="2662"/>
        <v xml:space="preserve"> </v>
      </c>
      <c r="M2337" t="str">
        <f t="shared" si="2663"/>
        <v/>
      </c>
      <c r="N2337" t="e">
        <f>VLOOKUP(E2337,HC!A:B,2,0)</f>
        <v>#N/A</v>
      </c>
      <c r="O2337" t="e">
        <f>VLOOKUP(N2337,HC!B:C,2,0)</f>
        <v>#N/A</v>
      </c>
      <c r="P2337" s="82" t="str">
        <f t="shared" ref="P2337:BI2337" si="2694">IFERROR(IF($G2337="inactive","",IF(AND($L2337&lt;P$1,$M2337&lt;P$1),"",IF(AND($L2337&gt;Q$1,$M2337&gt;Q$1),"",IF(AND($L2337&lt;P$1,$M2337&lt;=Q$1),$M2337-P$1,IF(AND($L2337&gt;=P$1,$M2337&gt;Q$1),Q$1-$L2337,IF(AND($L2337&gt;=P$1,$M2337&lt;=Q$1),$M2337-$L2337,IF(AND($L2337&lt;P$1,$M2337&gt;Q$1),Q$1-P$1,""))))))),"")</f>
        <v/>
      </c>
      <c r="Q2337" s="82" t="str">
        <f t="shared" si="2694"/>
        <v/>
      </c>
      <c r="R2337" s="82" t="str">
        <f t="shared" si="2694"/>
        <v/>
      </c>
      <c r="S2337" s="82" t="str">
        <f t="shared" si="2694"/>
        <v/>
      </c>
      <c r="T2337" s="82" t="str">
        <f t="shared" si="2694"/>
        <v/>
      </c>
      <c r="U2337" s="82" t="str">
        <f t="shared" si="2694"/>
        <v/>
      </c>
      <c r="V2337" s="82" t="str">
        <f t="shared" si="2694"/>
        <v/>
      </c>
      <c r="W2337" s="82" t="str">
        <f t="shared" si="2694"/>
        <v/>
      </c>
      <c r="X2337" s="82" t="str">
        <f t="shared" si="2694"/>
        <v/>
      </c>
      <c r="Y2337" s="82" t="str">
        <f t="shared" si="2694"/>
        <v/>
      </c>
      <c r="Z2337" s="82" t="str">
        <f t="shared" si="2694"/>
        <v/>
      </c>
      <c r="AA2337" s="82" t="str">
        <f t="shared" si="2694"/>
        <v/>
      </c>
      <c r="AB2337" s="82" t="str">
        <f t="shared" si="2694"/>
        <v/>
      </c>
      <c r="AC2337" s="82" t="str">
        <f t="shared" si="2694"/>
        <v/>
      </c>
      <c r="AD2337" s="82" t="str">
        <f t="shared" si="2694"/>
        <v/>
      </c>
      <c r="AE2337" s="82" t="str">
        <f t="shared" si="2694"/>
        <v/>
      </c>
      <c r="AF2337" s="82" t="str">
        <f t="shared" si="2694"/>
        <v/>
      </c>
      <c r="AG2337" s="82" t="str">
        <f t="shared" si="2694"/>
        <v/>
      </c>
      <c r="AH2337" s="82" t="str">
        <f t="shared" si="2694"/>
        <v/>
      </c>
      <c r="AI2337" s="82" t="str">
        <f t="shared" si="2694"/>
        <v/>
      </c>
      <c r="AJ2337" s="82" t="str">
        <f t="shared" si="2694"/>
        <v/>
      </c>
      <c r="AK2337" s="82" t="str">
        <f t="shared" si="2694"/>
        <v/>
      </c>
      <c r="AL2337" s="82" t="str">
        <f t="shared" si="2694"/>
        <v/>
      </c>
      <c r="AM2337" s="82" t="str">
        <f t="shared" si="2694"/>
        <v/>
      </c>
      <c r="AN2337" s="82" t="str">
        <f t="shared" si="2694"/>
        <v/>
      </c>
      <c r="AO2337" s="82" t="str">
        <f t="shared" si="2694"/>
        <v/>
      </c>
      <c r="AP2337" s="82" t="str">
        <f t="shared" si="2694"/>
        <v/>
      </c>
      <c r="AQ2337" s="82" t="str">
        <f t="shared" si="2694"/>
        <v/>
      </c>
      <c r="AR2337" s="82" t="str">
        <f t="shared" si="2694"/>
        <v/>
      </c>
      <c r="AS2337" s="82" t="str">
        <f t="shared" si="2694"/>
        <v/>
      </c>
      <c r="AT2337" s="82" t="str">
        <f t="shared" si="2694"/>
        <v/>
      </c>
      <c r="AU2337" s="82" t="str">
        <f t="shared" si="2694"/>
        <v/>
      </c>
      <c r="AV2337" s="82" t="str">
        <f t="shared" si="2694"/>
        <v/>
      </c>
      <c r="AW2337" s="82" t="str">
        <f t="shared" si="2694"/>
        <v/>
      </c>
      <c r="AX2337" s="82" t="str">
        <f t="shared" si="2694"/>
        <v/>
      </c>
      <c r="AY2337" s="82" t="str">
        <f t="shared" si="2694"/>
        <v/>
      </c>
      <c r="AZ2337" s="82" t="str">
        <f t="shared" si="2694"/>
        <v/>
      </c>
      <c r="BA2337" s="82" t="str">
        <f t="shared" si="2694"/>
        <v/>
      </c>
      <c r="BB2337" s="82" t="str">
        <f t="shared" si="2694"/>
        <v/>
      </c>
      <c r="BC2337" s="82" t="str">
        <f t="shared" si="2694"/>
        <v/>
      </c>
      <c r="BD2337" s="82" t="str">
        <f t="shared" si="2694"/>
        <v/>
      </c>
      <c r="BE2337" s="82" t="str">
        <f t="shared" si="2694"/>
        <v/>
      </c>
      <c r="BF2337" s="82" t="str">
        <f t="shared" si="2694"/>
        <v/>
      </c>
      <c r="BG2337" s="82" t="str">
        <f t="shared" si="2694"/>
        <v/>
      </c>
      <c r="BH2337" s="82" t="str">
        <f t="shared" si="2694"/>
        <v/>
      </c>
      <c r="BI2337" s="82" t="str">
        <f t="shared" si="2694"/>
        <v/>
      </c>
      <c r="BJ2337" s="82" t="str">
        <f t="shared" si="2693"/>
        <v/>
      </c>
      <c r="BK2337" s="83" t="str">
        <f t="shared" si="2647"/>
        <v/>
      </c>
    </row>
    <row r="2338" spans="1:63" x14ac:dyDescent="0.25">
      <c r="A2338" t="str">
        <f t="shared" si="2658"/>
        <v>1</v>
      </c>
      <c r="B2338" t="str">
        <f t="shared" si="2659"/>
        <v>0</v>
      </c>
      <c r="C2338">
        <f>COUNTIF($D$3:D2338,D2338)</f>
        <v>0</v>
      </c>
      <c r="J2338" t="str">
        <f t="shared" si="2660"/>
        <v/>
      </c>
      <c r="K2338" t="str">
        <f t="shared" si="2661"/>
        <v/>
      </c>
      <c r="L2338" t="str">
        <f t="shared" si="2662"/>
        <v xml:space="preserve"> </v>
      </c>
      <c r="M2338" t="str">
        <f t="shared" si="2663"/>
        <v/>
      </c>
      <c r="N2338" t="e">
        <f>VLOOKUP(E2338,HC!A:B,2,0)</f>
        <v>#N/A</v>
      </c>
      <c r="O2338" t="e">
        <f>VLOOKUP(N2338,HC!B:C,2,0)</f>
        <v>#N/A</v>
      </c>
      <c r="P2338" s="82" t="str">
        <f t="shared" ref="P2338:BI2338" si="2695">IFERROR(IF($G2338="inactive","",IF(AND($L2338&lt;P$1,$M2338&lt;P$1),"",IF(AND($L2338&gt;Q$1,$M2338&gt;Q$1),"",IF(AND($L2338&lt;P$1,$M2338&lt;=Q$1),$M2338-P$1,IF(AND($L2338&gt;=P$1,$M2338&gt;Q$1),Q$1-$L2338,IF(AND($L2338&gt;=P$1,$M2338&lt;=Q$1),$M2338-$L2338,IF(AND($L2338&lt;P$1,$M2338&gt;Q$1),Q$1-P$1,""))))))),"")</f>
        <v/>
      </c>
      <c r="Q2338" s="82" t="str">
        <f t="shared" si="2695"/>
        <v/>
      </c>
      <c r="R2338" s="82" t="str">
        <f t="shared" si="2695"/>
        <v/>
      </c>
      <c r="S2338" s="82" t="str">
        <f t="shared" si="2695"/>
        <v/>
      </c>
      <c r="T2338" s="82" t="str">
        <f t="shared" si="2695"/>
        <v/>
      </c>
      <c r="U2338" s="82" t="str">
        <f t="shared" si="2695"/>
        <v/>
      </c>
      <c r="V2338" s="82" t="str">
        <f t="shared" si="2695"/>
        <v/>
      </c>
      <c r="W2338" s="82" t="str">
        <f t="shared" si="2695"/>
        <v/>
      </c>
      <c r="X2338" s="82" t="str">
        <f t="shared" si="2695"/>
        <v/>
      </c>
      <c r="Y2338" s="82" t="str">
        <f t="shared" si="2695"/>
        <v/>
      </c>
      <c r="Z2338" s="82" t="str">
        <f t="shared" si="2695"/>
        <v/>
      </c>
      <c r="AA2338" s="82" t="str">
        <f t="shared" si="2695"/>
        <v/>
      </c>
      <c r="AB2338" s="82" t="str">
        <f t="shared" si="2695"/>
        <v/>
      </c>
      <c r="AC2338" s="82" t="str">
        <f t="shared" si="2695"/>
        <v/>
      </c>
      <c r="AD2338" s="82" t="str">
        <f t="shared" si="2695"/>
        <v/>
      </c>
      <c r="AE2338" s="82" t="str">
        <f t="shared" si="2695"/>
        <v/>
      </c>
      <c r="AF2338" s="82" t="str">
        <f t="shared" si="2695"/>
        <v/>
      </c>
      <c r="AG2338" s="82" t="str">
        <f t="shared" si="2695"/>
        <v/>
      </c>
      <c r="AH2338" s="82" t="str">
        <f t="shared" si="2695"/>
        <v/>
      </c>
      <c r="AI2338" s="82" t="str">
        <f t="shared" si="2695"/>
        <v/>
      </c>
      <c r="AJ2338" s="82" t="str">
        <f t="shared" si="2695"/>
        <v/>
      </c>
      <c r="AK2338" s="82" t="str">
        <f t="shared" si="2695"/>
        <v/>
      </c>
      <c r="AL2338" s="82" t="str">
        <f t="shared" si="2695"/>
        <v/>
      </c>
      <c r="AM2338" s="82" t="str">
        <f t="shared" si="2695"/>
        <v/>
      </c>
      <c r="AN2338" s="82" t="str">
        <f t="shared" si="2695"/>
        <v/>
      </c>
      <c r="AO2338" s="82" t="str">
        <f t="shared" si="2695"/>
        <v/>
      </c>
      <c r="AP2338" s="82" t="str">
        <f t="shared" si="2695"/>
        <v/>
      </c>
      <c r="AQ2338" s="82" t="str">
        <f t="shared" si="2695"/>
        <v/>
      </c>
      <c r="AR2338" s="82" t="str">
        <f t="shared" si="2695"/>
        <v/>
      </c>
      <c r="AS2338" s="82" t="str">
        <f t="shared" si="2695"/>
        <v/>
      </c>
      <c r="AT2338" s="82" t="str">
        <f t="shared" si="2695"/>
        <v/>
      </c>
      <c r="AU2338" s="82" t="str">
        <f t="shared" si="2695"/>
        <v/>
      </c>
      <c r="AV2338" s="82" t="str">
        <f t="shared" si="2695"/>
        <v/>
      </c>
      <c r="AW2338" s="82" t="str">
        <f t="shared" si="2695"/>
        <v/>
      </c>
      <c r="AX2338" s="82" t="str">
        <f t="shared" si="2695"/>
        <v/>
      </c>
      <c r="AY2338" s="82" t="str">
        <f t="shared" si="2695"/>
        <v/>
      </c>
      <c r="AZ2338" s="82" t="str">
        <f t="shared" si="2695"/>
        <v/>
      </c>
      <c r="BA2338" s="82" t="str">
        <f t="shared" si="2695"/>
        <v/>
      </c>
      <c r="BB2338" s="82" t="str">
        <f t="shared" si="2695"/>
        <v/>
      </c>
      <c r="BC2338" s="82" t="str">
        <f t="shared" si="2695"/>
        <v/>
      </c>
      <c r="BD2338" s="82" t="str">
        <f t="shared" si="2695"/>
        <v/>
      </c>
      <c r="BE2338" s="82" t="str">
        <f t="shared" si="2695"/>
        <v/>
      </c>
      <c r="BF2338" s="82" t="str">
        <f t="shared" si="2695"/>
        <v/>
      </c>
      <c r="BG2338" s="82" t="str">
        <f t="shared" si="2695"/>
        <v/>
      </c>
      <c r="BH2338" s="82" t="str">
        <f t="shared" si="2695"/>
        <v/>
      </c>
      <c r="BI2338" s="82" t="str">
        <f t="shared" si="2695"/>
        <v/>
      </c>
      <c r="BJ2338" s="82" t="str">
        <f t="shared" si="2693"/>
        <v/>
      </c>
      <c r="BK2338" s="83" t="str">
        <f t="shared" si="2647"/>
        <v/>
      </c>
    </row>
    <row r="2339" spans="1:63" x14ac:dyDescent="0.25">
      <c r="A2339" t="str">
        <f t="shared" si="2658"/>
        <v>1</v>
      </c>
      <c r="B2339" t="str">
        <f t="shared" si="2659"/>
        <v>0</v>
      </c>
      <c r="C2339">
        <f>COUNTIF($D$3:D2339,D2339)</f>
        <v>0</v>
      </c>
      <c r="J2339" t="str">
        <f t="shared" si="2660"/>
        <v/>
      </c>
      <c r="K2339" t="str">
        <f t="shared" si="2661"/>
        <v/>
      </c>
      <c r="L2339" t="str">
        <f t="shared" si="2662"/>
        <v xml:space="preserve"> </v>
      </c>
      <c r="M2339" t="str">
        <f t="shared" si="2663"/>
        <v/>
      </c>
      <c r="N2339" t="e">
        <f>VLOOKUP(E2339,HC!A:B,2,0)</f>
        <v>#N/A</v>
      </c>
      <c r="O2339" t="e">
        <f>VLOOKUP(N2339,HC!B:C,2,0)</f>
        <v>#N/A</v>
      </c>
      <c r="P2339" s="82" t="str">
        <f t="shared" ref="P2339:BI2339" si="2696">IFERROR(IF($G2339="inactive","",IF(AND($L2339&lt;P$1,$M2339&lt;P$1),"",IF(AND($L2339&gt;Q$1,$M2339&gt;Q$1),"",IF(AND($L2339&lt;P$1,$M2339&lt;=Q$1),$M2339-P$1,IF(AND($L2339&gt;=P$1,$M2339&gt;Q$1),Q$1-$L2339,IF(AND($L2339&gt;=P$1,$M2339&lt;=Q$1),$M2339-$L2339,IF(AND($L2339&lt;P$1,$M2339&gt;Q$1),Q$1-P$1,""))))))),"")</f>
        <v/>
      </c>
      <c r="Q2339" s="82" t="str">
        <f t="shared" si="2696"/>
        <v/>
      </c>
      <c r="R2339" s="82" t="str">
        <f t="shared" si="2696"/>
        <v/>
      </c>
      <c r="S2339" s="82" t="str">
        <f t="shared" si="2696"/>
        <v/>
      </c>
      <c r="T2339" s="82" t="str">
        <f t="shared" si="2696"/>
        <v/>
      </c>
      <c r="U2339" s="82" t="str">
        <f t="shared" si="2696"/>
        <v/>
      </c>
      <c r="V2339" s="82" t="str">
        <f t="shared" si="2696"/>
        <v/>
      </c>
      <c r="W2339" s="82" t="str">
        <f t="shared" si="2696"/>
        <v/>
      </c>
      <c r="X2339" s="82" t="str">
        <f t="shared" si="2696"/>
        <v/>
      </c>
      <c r="Y2339" s="82" t="str">
        <f t="shared" si="2696"/>
        <v/>
      </c>
      <c r="Z2339" s="82" t="str">
        <f t="shared" si="2696"/>
        <v/>
      </c>
      <c r="AA2339" s="82" t="str">
        <f t="shared" si="2696"/>
        <v/>
      </c>
      <c r="AB2339" s="82" t="str">
        <f t="shared" si="2696"/>
        <v/>
      </c>
      <c r="AC2339" s="82" t="str">
        <f t="shared" si="2696"/>
        <v/>
      </c>
      <c r="AD2339" s="82" t="str">
        <f t="shared" si="2696"/>
        <v/>
      </c>
      <c r="AE2339" s="82" t="str">
        <f t="shared" si="2696"/>
        <v/>
      </c>
      <c r="AF2339" s="82" t="str">
        <f t="shared" si="2696"/>
        <v/>
      </c>
      <c r="AG2339" s="82" t="str">
        <f t="shared" si="2696"/>
        <v/>
      </c>
      <c r="AH2339" s="82" t="str">
        <f t="shared" si="2696"/>
        <v/>
      </c>
      <c r="AI2339" s="82" t="str">
        <f t="shared" si="2696"/>
        <v/>
      </c>
      <c r="AJ2339" s="82" t="str">
        <f t="shared" si="2696"/>
        <v/>
      </c>
      <c r="AK2339" s="82" t="str">
        <f t="shared" si="2696"/>
        <v/>
      </c>
      <c r="AL2339" s="82" t="str">
        <f t="shared" si="2696"/>
        <v/>
      </c>
      <c r="AM2339" s="82" t="str">
        <f t="shared" si="2696"/>
        <v/>
      </c>
      <c r="AN2339" s="82" t="str">
        <f t="shared" si="2696"/>
        <v/>
      </c>
      <c r="AO2339" s="82" t="str">
        <f t="shared" si="2696"/>
        <v/>
      </c>
      <c r="AP2339" s="82" t="str">
        <f t="shared" si="2696"/>
        <v/>
      </c>
      <c r="AQ2339" s="82" t="str">
        <f t="shared" si="2696"/>
        <v/>
      </c>
      <c r="AR2339" s="82" t="str">
        <f t="shared" si="2696"/>
        <v/>
      </c>
      <c r="AS2339" s="82" t="str">
        <f t="shared" si="2696"/>
        <v/>
      </c>
      <c r="AT2339" s="82" t="str">
        <f t="shared" si="2696"/>
        <v/>
      </c>
      <c r="AU2339" s="82" t="str">
        <f t="shared" si="2696"/>
        <v/>
      </c>
      <c r="AV2339" s="82" t="str">
        <f t="shared" si="2696"/>
        <v/>
      </c>
      <c r="AW2339" s="82" t="str">
        <f t="shared" si="2696"/>
        <v/>
      </c>
      <c r="AX2339" s="82" t="str">
        <f t="shared" si="2696"/>
        <v/>
      </c>
      <c r="AY2339" s="82" t="str">
        <f t="shared" si="2696"/>
        <v/>
      </c>
      <c r="AZ2339" s="82" t="str">
        <f t="shared" si="2696"/>
        <v/>
      </c>
      <c r="BA2339" s="82" t="str">
        <f t="shared" si="2696"/>
        <v/>
      </c>
      <c r="BB2339" s="82" t="str">
        <f t="shared" si="2696"/>
        <v/>
      </c>
      <c r="BC2339" s="82" t="str">
        <f t="shared" si="2696"/>
        <v/>
      </c>
      <c r="BD2339" s="82" t="str">
        <f t="shared" si="2696"/>
        <v/>
      </c>
      <c r="BE2339" s="82" t="str">
        <f t="shared" si="2696"/>
        <v/>
      </c>
      <c r="BF2339" s="82" t="str">
        <f t="shared" si="2696"/>
        <v/>
      </c>
      <c r="BG2339" s="82" t="str">
        <f t="shared" si="2696"/>
        <v/>
      </c>
      <c r="BH2339" s="82" t="str">
        <f t="shared" si="2696"/>
        <v/>
      </c>
      <c r="BI2339" s="82" t="str">
        <f t="shared" si="2696"/>
        <v/>
      </c>
      <c r="BJ2339" s="82" t="str">
        <f t="shared" si="2693"/>
        <v/>
      </c>
      <c r="BK2339" s="83" t="str">
        <f t="shared" si="2647"/>
        <v/>
      </c>
    </row>
    <row r="2340" spans="1:63" x14ac:dyDescent="0.25">
      <c r="A2340" t="str">
        <f t="shared" si="2658"/>
        <v>1</v>
      </c>
      <c r="B2340" t="str">
        <f t="shared" si="2659"/>
        <v>0</v>
      </c>
      <c r="C2340">
        <f>COUNTIF($D$3:D2340,D2340)</f>
        <v>0</v>
      </c>
      <c r="J2340" t="str">
        <f t="shared" si="2660"/>
        <v/>
      </c>
      <c r="K2340" t="str">
        <f t="shared" si="2661"/>
        <v/>
      </c>
      <c r="L2340" t="str">
        <f t="shared" si="2662"/>
        <v xml:space="preserve"> </v>
      </c>
      <c r="M2340" t="str">
        <f t="shared" si="2663"/>
        <v/>
      </c>
      <c r="N2340" t="e">
        <f>VLOOKUP(E2340,HC!A:B,2,0)</f>
        <v>#N/A</v>
      </c>
      <c r="O2340" t="e">
        <f>VLOOKUP(N2340,HC!B:C,2,0)</f>
        <v>#N/A</v>
      </c>
      <c r="P2340" s="82" t="str">
        <f t="shared" ref="P2340:BI2340" si="2697">IFERROR(IF($G2340="inactive","",IF(AND($L2340&lt;P$1,$M2340&lt;P$1),"",IF(AND($L2340&gt;Q$1,$M2340&gt;Q$1),"",IF(AND($L2340&lt;P$1,$M2340&lt;=Q$1),$M2340-P$1,IF(AND($L2340&gt;=P$1,$M2340&gt;Q$1),Q$1-$L2340,IF(AND($L2340&gt;=P$1,$M2340&lt;=Q$1),$M2340-$L2340,IF(AND($L2340&lt;P$1,$M2340&gt;Q$1),Q$1-P$1,""))))))),"")</f>
        <v/>
      </c>
      <c r="Q2340" s="82" t="str">
        <f t="shared" si="2697"/>
        <v/>
      </c>
      <c r="R2340" s="82" t="str">
        <f t="shared" si="2697"/>
        <v/>
      </c>
      <c r="S2340" s="82" t="str">
        <f t="shared" si="2697"/>
        <v/>
      </c>
      <c r="T2340" s="82" t="str">
        <f t="shared" si="2697"/>
        <v/>
      </c>
      <c r="U2340" s="82" t="str">
        <f t="shared" si="2697"/>
        <v/>
      </c>
      <c r="V2340" s="82" t="str">
        <f t="shared" si="2697"/>
        <v/>
      </c>
      <c r="W2340" s="82" t="str">
        <f t="shared" si="2697"/>
        <v/>
      </c>
      <c r="X2340" s="82" t="str">
        <f t="shared" si="2697"/>
        <v/>
      </c>
      <c r="Y2340" s="82" t="str">
        <f t="shared" si="2697"/>
        <v/>
      </c>
      <c r="Z2340" s="82" t="str">
        <f t="shared" si="2697"/>
        <v/>
      </c>
      <c r="AA2340" s="82" t="str">
        <f t="shared" si="2697"/>
        <v/>
      </c>
      <c r="AB2340" s="82" t="str">
        <f t="shared" si="2697"/>
        <v/>
      </c>
      <c r="AC2340" s="82" t="str">
        <f t="shared" si="2697"/>
        <v/>
      </c>
      <c r="AD2340" s="82" t="str">
        <f t="shared" si="2697"/>
        <v/>
      </c>
      <c r="AE2340" s="82" t="str">
        <f t="shared" si="2697"/>
        <v/>
      </c>
      <c r="AF2340" s="82" t="str">
        <f t="shared" si="2697"/>
        <v/>
      </c>
      <c r="AG2340" s="82" t="str">
        <f t="shared" si="2697"/>
        <v/>
      </c>
      <c r="AH2340" s="82" t="str">
        <f t="shared" si="2697"/>
        <v/>
      </c>
      <c r="AI2340" s="82" t="str">
        <f t="shared" si="2697"/>
        <v/>
      </c>
      <c r="AJ2340" s="82" t="str">
        <f t="shared" si="2697"/>
        <v/>
      </c>
      <c r="AK2340" s="82" t="str">
        <f t="shared" si="2697"/>
        <v/>
      </c>
      <c r="AL2340" s="82" t="str">
        <f t="shared" si="2697"/>
        <v/>
      </c>
      <c r="AM2340" s="82" t="str">
        <f t="shared" si="2697"/>
        <v/>
      </c>
      <c r="AN2340" s="82" t="str">
        <f t="shared" si="2697"/>
        <v/>
      </c>
      <c r="AO2340" s="82" t="str">
        <f t="shared" si="2697"/>
        <v/>
      </c>
      <c r="AP2340" s="82" t="str">
        <f t="shared" si="2697"/>
        <v/>
      </c>
      <c r="AQ2340" s="82" t="str">
        <f t="shared" si="2697"/>
        <v/>
      </c>
      <c r="AR2340" s="82" t="str">
        <f t="shared" si="2697"/>
        <v/>
      </c>
      <c r="AS2340" s="82" t="str">
        <f t="shared" si="2697"/>
        <v/>
      </c>
      <c r="AT2340" s="82" t="str">
        <f t="shared" si="2697"/>
        <v/>
      </c>
      <c r="AU2340" s="82" t="str">
        <f t="shared" si="2697"/>
        <v/>
      </c>
      <c r="AV2340" s="82" t="str">
        <f t="shared" si="2697"/>
        <v/>
      </c>
      <c r="AW2340" s="82" t="str">
        <f t="shared" si="2697"/>
        <v/>
      </c>
      <c r="AX2340" s="82" t="str">
        <f t="shared" si="2697"/>
        <v/>
      </c>
      <c r="AY2340" s="82" t="str">
        <f t="shared" si="2697"/>
        <v/>
      </c>
      <c r="AZ2340" s="82" t="str">
        <f t="shared" si="2697"/>
        <v/>
      </c>
      <c r="BA2340" s="82" t="str">
        <f t="shared" si="2697"/>
        <v/>
      </c>
      <c r="BB2340" s="82" t="str">
        <f t="shared" si="2697"/>
        <v/>
      </c>
      <c r="BC2340" s="82" t="str">
        <f t="shared" si="2697"/>
        <v/>
      </c>
      <c r="BD2340" s="82" t="str">
        <f t="shared" si="2697"/>
        <v/>
      </c>
      <c r="BE2340" s="82" t="str">
        <f t="shared" si="2697"/>
        <v/>
      </c>
      <c r="BF2340" s="82" t="str">
        <f t="shared" si="2697"/>
        <v/>
      </c>
      <c r="BG2340" s="82" t="str">
        <f t="shared" si="2697"/>
        <v/>
      </c>
      <c r="BH2340" s="82" t="str">
        <f t="shared" si="2697"/>
        <v/>
      </c>
      <c r="BI2340" s="82" t="str">
        <f t="shared" si="2697"/>
        <v/>
      </c>
      <c r="BJ2340" s="82" t="str">
        <f t="shared" si="2693"/>
        <v/>
      </c>
      <c r="BK2340" s="83" t="str">
        <f t="shared" si="2647"/>
        <v/>
      </c>
    </row>
    <row r="2341" spans="1:63" x14ac:dyDescent="0.25">
      <c r="A2341" t="str">
        <f t="shared" si="2658"/>
        <v>1</v>
      </c>
      <c r="B2341" t="str">
        <f t="shared" si="2659"/>
        <v>0</v>
      </c>
      <c r="C2341">
        <f>COUNTIF($D$3:D2341,D2341)</f>
        <v>0</v>
      </c>
      <c r="J2341" t="str">
        <f t="shared" si="2660"/>
        <v/>
      </c>
      <c r="K2341" t="str">
        <f t="shared" si="2661"/>
        <v/>
      </c>
      <c r="L2341" t="str">
        <f t="shared" si="2662"/>
        <v xml:space="preserve"> </v>
      </c>
      <c r="M2341" t="str">
        <f t="shared" si="2663"/>
        <v/>
      </c>
      <c r="N2341" t="e">
        <f>VLOOKUP(E2341,HC!A:B,2,0)</f>
        <v>#N/A</v>
      </c>
      <c r="O2341" t="e">
        <f>VLOOKUP(N2341,HC!B:C,2,0)</f>
        <v>#N/A</v>
      </c>
      <c r="P2341" s="82" t="str">
        <f t="shared" ref="P2341:BI2341" si="2698">IFERROR(IF($G2341="inactive","",IF(AND($L2341&lt;P$1,$M2341&lt;P$1),"",IF(AND($L2341&gt;Q$1,$M2341&gt;Q$1),"",IF(AND($L2341&lt;P$1,$M2341&lt;=Q$1),$M2341-P$1,IF(AND($L2341&gt;=P$1,$M2341&gt;Q$1),Q$1-$L2341,IF(AND($L2341&gt;=P$1,$M2341&lt;=Q$1),$M2341-$L2341,IF(AND($L2341&lt;P$1,$M2341&gt;Q$1),Q$1-P$1,""))))))),"")</f>
        <v/>
      </c>
      <c r="Q2341" s="82" t="str">
        <f t="shared" si="2698"/>
        <v/>
      </c>
      <c r="R2341" s="82" t="str">
        <f t="shared" si="2698"/>
        <v/>
      </c>
      <c r="S2341" s="82" t="str">
        <f t="shared" si="2698"/>
        <v/>
      </c>
      <c r="T2341" s="82" t="str">
        <f t="shared" si="2698"/>
        <v/>
      </c>
      <c r="U2341" s="82" t="str">
        <f t="shared" si="2698"/>
        <v/>
      </c>
      <c r="V2341" s="82" t="str">
        <f t="shared" si="2698"/>
        <v/>
      </c>
      <c r="W2341" s="82" t="str">
        <f t="shared" si="2698"/>
        <v/>
      </c>
      <c r="X2341" s="82" t="str">
        <f t="shared" si="2698"/>
        <v/>
      </c>
      <c r="Y2341" s="82" t="str">
        <f t="shared" si="2698"/>
        <v/>
      </c>
      <c r="Z2341" s="82" t="str">
        <f t="shared" si="2698"/>
        <v/>
      </c>
      <c r="AA2341" s="82" t="str">
        <f t="shared" si="2698"/>
        <v/>
      </c>
      <c r="AB2341" s="82" t="str">
        <f t="shared" si="2698"/>
        <v/>
      </c>
      <c r="AC2341" s="82" t="str">
        <f t="shared" si="2698"/>
        <v/>
      </c>
      <c r="AD2341" s="82" t="str">
        <f t="shared" si="2698"/>
        <v/>
      </c>
      <c r="AE2341" s="82" t="str">
        <f t="shared" si="2698"/>
        <v/>
      </c>
      <c r="AF2341" s="82" t="str">
        <f t="shared" si="2698"/>
        <v/>
      </c>
      <c r="AG2341" s="82" t="str">
        <f t="shared" si="2698"/>
        <v/>
      </c>
      <c r="AH2341" s="82" t="str">
        <f t="shared" si="2698"/>
        <v/>
      </c>
      <c r="AI2341" s="82" t="str">
        <f t="shared" si="2698"/>
        <v/>
      </c>
      <c r="AJ2341" s="82" t="str">
        <f t="shared" si="2698"/>
        <v/>
      </c>
      <c r="AK2341" s="82" t="str">
        <f t="shared" si="2698"/>
        <v/>
      </c>
      <c r="AL2341" s="82" t="str">
        <f t="shared" si="2698"/>
        <v/>
      </c>
      <c r="AM2341" s="82" t="str">
        <f t="shared" si="2698"/>
        <v/>
      </c>
      <c r="AN2341" s="82" t="str">
        <f t="shared" si="2698"/>
        <v/>
      </c>
      <c r="AO2341" s="82" t="str">
        <f t="shared" si="2698"/>
        <v/>
      </c>
      <c r="AP2341" s="82" t="str">
        <f t="shared" si="2698"/>
        <v/>
      </c>
      <c r="AQ2341" s="82" t="str">
        <f t="shared" si="2698"/>
        <v/>
      </c>
      <c r="AR2341" s="82" t="str">
        <f t="shared" si="2698"/>
        <v/>
      </c>
      <c r="AS2341" s="82" t="str">
        <f t="shared" si="2698"/>
        <v/>
      </c>
      <c r="AT2341" s="82" t="str">
        <f t="shared" si="2698"/>
        <v/>
      </c>
      <c r="AU2341" s="82" t="str">
        <f t="shared" si="2698"/>
        <v/>
      </c>
      <c r="AV2341" s="82" t="str">
        <f t="shared" si="2698"/>
        <v/>
      </c>
      <c r="AW2341" s="82" t="str">
        <f t="shared" si="2698"/>
        <v/>
      </c>
      <c r="AX2341" s="82" t="str">
        <f t="shared" si="2698"/>
        <v/>
      </c>
      <c r="AY2341" s="82" t="str">
        <f t="shared" si="2698"/>
        <v/>
      </c>
      <c r="AZ2341" s="82" t="str">
        <f t="shared" si="2698"/>
        <v/>
      </c>
      <c r="BA2341" s="82" t="str">
        <f t="shared" si="2698"/>
        <v/>
      </c>
      <c r="BB2341" s="82" t="str">
        <f t="shared" si="2698"/>
        <v/>
      </c>
      <c r="BC2341" s="82" t="str">
        <f t="shared" si="2698"/>
        <v/>
      </c>
      <c r="BD2341" s="82" t="str">
        <f t="shared" si="2698"/>
        <v/>
      </c>
      <c r="BE2341" s="82" t="str">
        <f t="shared" si="2698"/>
        <v/>
      </c>
      <c r="BF2341" s="82" t="str">
        <f t="shared" si="2698"/>
        <v/>
      </c>
      <c r="BG2341" s="82" t="str">
        <f t="shared" si="2698"/>
        <v/>
      </c>
      <c r="BH2341" s="82" t="str">
        <f t="shared" si="2698"/>
        <v/>
      </c>
      <c r="BI2341" s="82" t="str">
        <f t="shared" si="2698"/>
        <v/>
      </c>
      <c r="BJ2341" s="82" t="str">
        <f t="shared" si="2693"/>
        <v/>
      </c>
      <c r="BK2341" s="83" t="str">
        <f t="shared" si="2647"/>
        <v/>
      </c>
    </row>
    <row r="2342" spans="1:63" x14ac:dyDescent="0.25">
      <c r="A2342" t="str">
        <f t="shared" si="2658"/>
        <v>1</v>
      </c>
      <c r="B2342" t="str">
        <f t="shared" si="2659"/>
        <v>0</v>
      </c>
      <c r="C2342">
        <f>COUNTIF($D$3:D2342,D2342)</f>
        <v>0</v>
      </c>
      <c r="J2342" t="str">
        <f t="shared" si="2660"/>
        <v/>
      </c>
      <c r="K2342" t="str">
        <f t="shared" si="2661"/>
        <v/>
      </c>
      <c r="L2342" t="str">
        <f t="shared" si="2662"/>
        <v xml:space="preserve"> </v>
      </c>
      <c r="M2342" t="str">
        <f t="shared" si="2663"/>
        <v/>
      </c>
      <c r="N2342" t="e">
        <f>VLOOKUP(E2342,HC!A:B,2,0)</f>
        <v>#N/A</v>
      </c>
      <c r="O2342" t="e">
        <f>VLOOKUP(N2342,HC!B:C,2,0)</f>
        <v>#N/A</v>
      </c>
      <c r="P2342" s="82" t="str">
        <f t="shared" ref="P2342:BI2342" si="2699">IFERROR(IF($G2342="inactive","",IF(AND($L2342&lt;P$1,$M2342&lt;P$1),"",IF(AND($L2342&gt;Q$1,$M2342&gt;Q$1),"",IF(AND($L2342&lt;P$1,$M2342&lt;=Q$1),$M2342-P$1,IF(AND($L2342&gt;=P$1,$M2342&gt;Q$1),Q$1-$L2342,IF(AND($L2342&gt;=P$1,$M2342&lt;=Q$1),$M2342-$L2342,IF(AND($L2342&lt;P$1,$M2342&gt;Q$1),Q$1-P$1,""))))))),"")</f>
        <v/>
      </c>
      <c r="Q2342" s="82" t="str">
        <f t="shared" si="2699"/>
        <v/>
      </c>
      <c r="R2342" s="82" t="str">
        <f t="shared" si="2699"/>
        <v/>
      </c>
      <c r="S2342" s="82" t="str">
        <f t="shared" si="2699"/>
        <v/>
      </c>
      <c r="T2342" s="82" t="str">
        <f t="shared" si="2699"/>
        <v/>
      </c>
      <c r="U2342" s="82" t="str">
        <f t="shared" si="2699"/>
        <v/>
      </c>
      <c r="V2342" s="82" t="str">
        <f t="shared" si="2699"/>
        <v/>
      </c>
      <c r="W2342" s="82" t="str">
        <f t="shared" si="2699"/>
        <v/>
      </c>
      <c r="X2342" s="82" t="str">
        <f t="shared" si="2699"/>
        <v/>
      </c>
      <c r="Y2342" s="82" t="str">
        <f t="shared" si="2699"/>
        <v/>
      </c>
      <c r="Z2342" s="82" t="str">
        <f t="shared" si="2699"/>
        <v/>
      </c>
      <c r="AA2342" s="82" t="str">
        <f t="shared" si="2699"/>
        <v/>
      </c>
      <c r="AB2342" s="82" t="str">
        <f t="shared" si="2699"/>
        <v/>
      </c>
      <c r="AC2342" s="82" t="str">
        <f t="shared" si="2699"/>
        <v/>
      </c>
      <c r="AD2342" s="82" t="str">
        <f t="shared" si="2699"/>
        <v/>
      </c>
      <c r="AE2342" s="82" t="str">
        <f t="shared" si="2699"/>
        <v/>
      </c>
      <c r="AF2342" s="82" t="str">
        <f t="shared" si="2699"/>
        <v/>
      </c>
      <c r="AG2342" s="82" t="str">
        <f t="shared" si="2699"/>
        <v/>
      </c>
      <c r="AH2342" s="82" t="str">
        <f t="shared" si="2699"/>
        <v/>
      </c>
      <c r="AI2342" s="82" t="str">
        <f t="shared" si="2699"/>
        <v/>
      </c>
      <c r="AJ2342" s="82" t="str">
        <f t="shared" si="2699"/>
        <v/>
      </c>
      <c r="AK2342" s="82" t="str">
        <f t="shared" si="2699"/>
        <v/>
      </c>
      <c r="AL2342" s="82" t="str">
        <f t="shared" si="2699"/>
        <v/>
      </c>
      <c r="AM2342" s="82" t="str">
        <f t="shared" si="2699"/>
        <v/>
      </c>
      <c r="AN2342" s="82" t="str">
        <f t="shared" si="2699"/>
        <v/>
      </c>
      <c r="AO2342" s="82" t="str">
        <f t="shared" si="2699"/>
        <v/>
      </c>
      <c r="AP2342" s="82" t="str">
        <f t="shared" si="2699"/>
        <v/>
      </c>
      <c r="AQ2342" s="82" t="str">
        <f t="shared" si="2699"/>
        <v/>
      </c>
      <c r="AR2342" s="82" t="str">
        <f t="shared" si="2699"/>
        <v/>
      </c>
      <c r="AS2342" s="82" t="str">
        <f t="shared" si="2699"/>
        <v/>
      </c>
      <c r="AT2342" s="82" t="str">
        <f t="shared" si="2699"/>
        <v/>
      </c>
      <c r="AU2342" s="82" t="str">
        <f t="shared" si="2699"/>
        <v/>
      </c>
      <c r="AV2342" s="82" t="str">
        <f t="shared" si="2699"/>
        <v/>
      </c>
      <c r="AW2342" s="82" t="str">
        <f t="shared" si="2699"/>
        <v/>
      </c>
      <c r="AX2342" s="82" t="str">
        <f t="shared" si="2699"/>
        <v/>
      </c>
      <c r="AY2342" s="82" t="str">
        <f t="shared" si="2699"/>
        <v/>
      </c>
      <c r="AZ2342" s="82" t="str">
        <f t="shared" si="2699"/>
        <v/>
      </c>
      <c r="BA2342" s="82" t="str">
        <f t="shared" si="2699"/>
        <v/>
      </c>
      <c r="BB2342" s="82" t="str">
        <f t="shared" si="2699"/>
        <v/>
      </c>
      <c r="BC2342" s="82" t="str">
        <f t="shared" si="2699"/>
        <v/>
      </c>
      <c r="BD2342" s="82" t="str">
        <f t="shared" si="2699"/>
        <v/>
      </c>
      <c r="BE2342" s="82" t="str">
        <f t="shared" si="2699"/>
        <v/>
      </c>
      <c r="BF2342" s="82" t="str">
        <f t="shared" si="2699"/>
        <v/>
      </c>
      <c r="BG2342" s="82" t="str">
        <f t="shared" si="2699"/>
        <v/>
      </c>
      <c r="BH2342" s="82" t="str">
        <f t="shared" si="2699"/>
        <v/>
      </c>
      <c r="BI2342" s="82" t="str">
        <f t="shared" si="2699"/>
        <v/>
      </c>
      <c r="BJ2342" s="82" t="str">
        <f t="shared" si="2693"/>
        <v/>
      </c>
      <c r="BK2342" s="83" t="str">
        <f t="shared" si="2647"/>
        <v/>
      </c>
    </row>
    <row r="2343" spans="1:63" x14ac:dyDescent="0.25">
      <c r="A2343" t="str">
        <f t="shared" si="2658"/>
        <v>1</v>
      </c>
      <c r="B2343" t="str">
        <f t="shared" si="2659"/>
        <v>0</v>
      </c>
      <c r="C2343">
        <f>COUNTIF($D$3:D2343,D2343)</f>
        <v>0</v>
      </c>
      <c r="J2343" t="str">
        <f t="shared" si="2660"/>
        <v/>
      </c>
      <c r="K2343" t="str">
        <f t="shared" si="2661"/>
        <v/>
      </c>
      <c r="L2343" t="str">
        <f t="shared" si="2662"/>
        <v xml:space="preserve"> </v>
      </c>
      <c r="M2343" t="str">
        <f t="shared" si="2663"/>
        <v/>
      </c>
      <c r="N2343" t="e">
        <f>VLOOKUP(E2343,HC!A:B,2,0)</f>
        <v>#N/A</v>
      </c>
      <c r="O2343" t="e">
        <f>VLOOKUP(N2343,HC!B:C,2,0)</f>
        <v>#N/A</v>
      </c>
      <c r="P2343" s="82" t="str">
        <f t="shared" ref="P2343:BI2343" si="2700">IFERROR(IF($G2343="inactive","",IF(AND($L2343&lt;P$1,$M2343&lt;P$1),"",IF(AND($L2343&gt;Q$1,$M2343&gt;Q$1),"",IF(AND($L2343&lt;P$1,$M2343&lt;=Q$1),$M2343-P$1,IF(AND($L2343&gt;=P$1,$M2343&gt;Q$1),Q$1-$L2343,IF(AND($L2343&gt;=P$1,$M2343&lt;=Q$1),$M2343-$L2343,IF(AND($L2343&lt;P$1,$M2343&gt;Q$1),Q$1-P$1,""))))))),"")</f>
        <v/>
      </c>
      <c r="Q2343" s="82" t="str">
        <f t="shared" si="2700"/>
        <v/>
      </c>
      <c r="R2343" s="82" t="str">
        <f t="shared" si="2700"/>
        <v/>
      </c>
      <c r="S2343" s="82" t="str">
        <f t="shared" si="2700"/>
        <v/>
      </c>
      <c r="T2343" s="82" t="str">
        <f t="shared" si="2700"/>
        <v/>
      </c>
      <c r="U2343" s="82" t="str">
        <f t="shared" si="2700"/>
        <v/>
      </c>
      <c r="V2343" s="82" t="str">
        <f t="shared" si="2700"/>
        <v/>
      </c>
      <c r="W2343" s="82" t="str">
        <f t="shared" si="2700"/>
        <v/>
      </c>
      <c r="X2343" s="82" t="str">
        <f t="shared" si="2700"/>
        <v/>
      </c>
      <c r="Y2343" s="82" t="str">
        <f t="shared" si="2700"/>
        <v/>
      </c>
      <c r="Z2343" s="82" t="str">
        <f t="shared" si="2700"/>
        <v/>
      </c>
      <c r="AA2343" s="82" t="str">
        <f t="shared" si="2700"/>
        <v/>
      </c>
      <c r="AB2343" s="82" t="str">
        <f t="shared" si="2700"/>
        <v/>
      </c>
      <c r="AC2343" s="82" t="str">
        <f t="shared" si="2700"/>
        <v/>
      </c>
      <c r="AD2343" s="82" t="str">
        <f t="shared" si="2700"/>
        <v/>
      </c>
      <c r="AE2343" s="82" t="str">
        <f t="shared" si="2700"/>
        <v/>
      </c>
      <c r="AF2343" s="82" t="str">
        <f t="shared" si="2700"/>
        <v/>
      </c>
      <c r="AG2343" s="82" t="str">
        <f t="shared" si="2700"/>
        <v/>
      </c>
      <c r="AH2343" s="82" t="str">
        <f t="shared" si="2700"/>
        <v/>
      </c>
      <c r="AI2343" s="82" t="str">
        <f t="shared" si="2700"/>
        <v/>
      </c>
      <c r="AJ2343" s="82" t="str">
        <f t="shared" si="2700"/>
        <v/>
      </c>
      <c r="AK2343" s="82" t="str">
        <f t="shared" si="2700"/>
        <v/>
      </c>
      <c r="AL2343" s="82" t="str">
        <f t="shared" si="2700"/>
        <v/>
      </c>
      <c r="AM2343" s="82" t="str">
        <f t="shared" si="2700"/>
        <v/>
      </c>
      <c r="AN2343" s="82" t="str">
        <f t="shared" si="2700"/>
        <v/>
      </c>
      <c r="AO2343" s="82" t="str">
        <f t="shared" si="2700"/>
        <v/>
      </c>
      <c r="AP2343" s="82" t="str">
        <f t="shared" si="2700"/>
        <v/>
      </c>
      <c r="AQ2343" s="82" t="str">
        <f t="shared" si="2700"/>
        <v/>
      </c>
      <c r="AR2343" s="82" t="str">
        <f t="shared" si="2700"/>
        <v/>
      </c>
      <c r="AS2343" s="82" t="str">
        <f t="shared" si="2700"/>
        <v/>
      </c>
      <c r="AT2343" s="82" t="str">
        <f t="shared" si="2700"/>
        <v/>
      </c>
      <c r="AU2343" s="82" t="str">
        <f t="shared" si="2700"/>
        <v/>
      </c>
      <c r="AV2343" s="82" t="str">
        <f t="shared" si="2700"/>
        <v/>
      </c>
      <c r="AW2343" s="82" t="str">
        <f t="shared" si="2700"/>
        <v/>
      </c>
      <c r="AX2343" s="82" t="str">
        <f t="shared" si="2700"/>
        <v/>
      </c>
      <c r="AY2343" s="82" t="str">
        <f t="shared" si="2700"/>
        <v/>
      </c>
      <c r="AZ2343" s="82" t="str">
        <f t="shared" si="2700"/>
        <v/>
      </c>
      <c r="BA2343" s="82" t="str">
        <f t="shared" si="2700"/>
        <v/>
      </c>
      <c r="BB2343" s="82" t="str">
        <f t="shared" si="2700"/>
        <v/>
      </c>
      <c r="BC2343" s="82" t="str">
        <f t="shared" si="2700"/>
        <v/>
      </c>
      <c r="BD2343" s="82" t="str">
        <f t="shared" si="2700"/>
        <v/>
      </c>
      <c r="BE2343" s="82" t="str">
        <f t="shared" si="2700"/>
        <v/>
      </c>
      <c r="BF2343" s="82" t="str">
        <f t="shared" si="2700"/>
        <v/>
      </c>
      <c r="BG2343" s="82" t="str">
        <f t="shared" si="2700"/>
        <v/>
      </c>
      <c r="BH2343" s="82" t="str">
        <f t="shared" si="2700"/>
        <v/>
      </c>
      <c r="BI2343" s="82" t="str">
        <f t="shared" si="2700"/>
        <v/>
      </c>
      <c r="BJ2343" s="82" t="str">
        <f t="shared" si="2693"/>
        <v/>
      </c>
      <c r="BK2343" s="83" t="str">
        <f t="shared" si="2647"/>
        <v/>
      </c>
    </row>
    <row r="2344" spans="1:63" x14ac:dyDescent="0.25">
      <c r="A2344" t="str">
        <f t="shared" si="2658"/>
        <v>1</v>
      </c>
      <c r="B2344" t="str">
        <f t="shared" si="2659"/>
        <v>0</v>
      </c>
      <c r="C2344">
        <f>COUNTIF($D$3:D2344,D2344)</f>
        <v>0</v>
      </c>
      <c r="J2344" t="str">
        <f t="shared" si="2660"/>
        <v/>
      </c>
      <c r="K2344" t="str">
        <f t="shared" si="2661"/>
        <v/>
      </c>
      <c r="L2344" t="str">
        <f t="shared" si="2662"/>
        <v xml:space="preserve"> </v>
      </c>
      <c r="M2344" t="str">
        <f t="shared" si="2663"/>
        <v/>
      </c>
      <c r="N2344" t="e">
        <f>VLOOKUP(E2344,HC!A:B,2,0)</f>
        <v>#N/A</v>
      </c>
      <c r="O2344" t="e">
        <f>VLOOKUP(N2344,HC!B:C,2,0)</f>
        <v>#N/A</v>
      </c>
      <c r="P2344" s="82" t="str">
        <f t="shared" ref="P2344:BI2344" si="2701">IFERROR(IF($G2344="inactive","",IF(AND($L2344&lt;P$1,$M2344&lt;P$1),"",IF(AND($L2344&gt;Q$1,$M2344&gt;Q$1),"",IF(AND($L2344&lt;P$1,$M2344&lt;=Q$1),$M2344-P$1,IF(AND($L2344&gt;=P$1,$M2344&gt;Q$1),Q$1-$L2344,IF(AND($L2344&gt;=P$1,$M2344&lt;=Q$1),$M2344-$L2344,IF(AND($L2344&lt;P$1,$M2344&gt;Q$1),Q$1-P$1,""))))))),"")</f>
        <v/>
      </c>
      <c r="Q2344" s="82" t="str">
        <f t="shared" si="2701"/>
        <v/>
      </c>
      <c r="R2344" s="82" t="str">
        <f t="shared" si="2701"/>
        <v/>
      </c>
      <c r="S2344" s="82" t="str">
        <f t="shared" si="2701"/>
        <v/>
      </c>
      <c r="T2344" s="82" t="str">
        <f t="shared" si="2701"/>
        <v/>
      </c>
      <c r="U2344" s="82" t="str">
        <f t="shared" si="2701"/>
        <v/>
      </c>
      <c r="V2344" s="82" t="str">
        <f t="shared" si="2701"/>
        <v/>
      </c>
      <c r="W2344" s="82" t="str">
        <f t="shared" si="2701"/>
        <v/>
      </c>
      <c r="X2344" s="82" t="str">
        <f t="shared" si="2701"/>
        <v/>
      </c>
      <c r="Y2344" s="82" t="str">
        <f t="shared" si="2701"/>
        <v/>
      </c>
      <c r="Z2344" s="82" t="str">
        <f t="shared" si="2701"/>
        <v/>
      </c>
      <c r="AA2344" s="82" t="str">
        <f t="shared" si="2701"/>
        <v/>
      </c>
      <c r="AB2344" s="82" t="str">
        <f t="shared" si="2701"/>
        <v/>
      </c>
      <c r="AC2344" s="82" t="str">
        <f t="shared" si="2701"/>
        <v/>
      </c>
      <c r="AD2344" s="82" t="str">
        <f t="shared" si="2701"/>
        <v/>
      </c>
      <c r="AE2344" s="82" t="str">
        <f t="shared" si="2701"/>
        <v/>
      </c>
      <c r="AF2344" s="82" t="str">
        <f t="shared" si="2701"/>
        <v/>
      </c>
      <c r="AG2344" s="82" t="str">
        <f t="shared" si="2701"/>
        <v/>
      </c>
      <c r="AH2344" s="82" t="str">
        <f t="shared" si="2701"/>
        <v/>
      </c>
      <c r="AI2344" s="82" t="str">
        <f t="shared" si="2701"/>
        <v/>
      </c>
      <c r="AJ2344" s="82" t="str">
        <f t="shared" si="2701"/>
        <v/>
      </c>
      <c r="AK2344" s="82" t="str">
        <f t="shared" si="2701"/>
        <v/>
      </c>
      <c r="AL2344" s="82" t="str">
        <f t="shared" si="2701"/>
        <v/>
      </c>
      <c r="AM2344" s="82" t="str">
        <f t="shared" si="2701"/>
        <v/>
      </c>
      <c r="AN2344" s="82" t="str">
        <f t="shared" si="2701"/>
        <v/>
      </c>
      <c r="AO2344" s="82" t="str">
        <f t="shared" si="2701"/>
        <v/>
      </c>
      <c r="AP2344" s="82" t="str">
        <f t="shared" si="2701"/>
        <v/>
      </c>
      <c r="AQ2344" s="82" t="str">
        <f t="shared" si="2701"/>
        <v/>
      </c>
      <c r="AR2344" s="82" t="str">
        <f t="shared" si="2701"/>
        <v/>
      </c>
      <c r="AS2344" s="82" t="str">
        <f t="shared" si="2701"/>
        <v/>
      </c>
      <c r="AT2344" s="82" t="str">
        <f t="shared" si="2701"/>
        <v/>
      </c>
      <c r="AU2344" s="82" t="str">
        <f t="shared" si="2701"/>
        <v/>
      </c>
      <c r="AV2344" s="82" t="str">
        <f t="shared" si="2701"/>
        <v/>
      </c>
      <c r="AW2344" s="82" t="str">
        <f t="shared" si="2701"/>
        <v/>
      </c>
      <c r="AX2344" s="82" t="str">
        <f t="shared" si="2701"/>
        <v/>
      </c>
      <c r="AY2344" s="82" t="str">
        <f t="shared" si="2701"/>
        <v/>
      </c>
      <c r="AZ2344" s="82" t="str">
        <f t="shared" si="2701"/>
        <v/>
      </c>
      <c r="BA2344" s="82" t="str">
        <f t="shared" si="2701"/>
        <v/>
      </c>
      <c r="BB2344" s="82" t="str">
        <f t="shared" si="2701"/>
        <v/>
      </c>
      <c r="BC2344" s="82" t="str">
        <f t="shared" si="2701"/>
        <v/>
      </c>
      <c r="BD2344" s="82" t="str">
        <f t="shared" si="2701"/>
        <v/>
      </c>
      <c r="BE2344" s="82" t="str">
        <f t="shared" si="2701"/>
        <v/>
      </c>
      <c r="BF2344" s="82" t="str">
        <f t="shared" si="2701"/>
        <v/>
      </c>
      <c r="BG2344" s="82" t="str">
        <f t="shared" si="2701"/>
        <v/>
      </c>
      <c r="BH2344" s="82" t="str">
        <f t="shared" si="2701"/>
        <v/>
      </c>
      <c r="BI2344" s="82" t="str">
        <f t="shared" si="2701"/>
        <v/>
      </c>
      <c r="BJ2344" s="82" t="str">
        <f t="shared" si="2693"/>
        <v/>
      </c>
      <c r="BK2344" s="83" t="str">
        <f t="shared" si="2647"/>
        <v/>
      </c>
    </row>
    <row r="2345" spans="1:63" x14ac:dyDescent="0.25">
      <c r="A2345" t="str">
        <f t="shared" si="2658"/>
        <v>1</v>
      </c>
      <c r="B2345" t="str">
        <f t="shared" si="2659"/>
        <v>0</v>
      </c>
      <c r="C2345">
        <f>COUNTIF($D$3:D2345,D2345)</f>
        <v>0</v>
      </c>
      <c r="J2345" t="str">
        <f t="shared" si="2660"/>
        <v/>
      </c>
      <c r="K2345" t="str">
        <f t="shared" si="2661"/>
        <v/>
      </c>
      <c r="L2345" t="str">
        <f t="shared" si="2662"/>
        <v xml:space="preserve"> </v>
      </c>
      <c r="M2345" t="str">
        <f t="shared" si="2663"/>
        <v/>
      </c>
      <c r="N2345" t="e">
        <f>VLOOKUP(E2345,HC!A:B,2,0)</f>
        <v>#N/A</v>
      </c>
      <c r="O2345" t="e">
        <f>VLOOKUP(N2345,HC!B:C,2,0)</f>
        <v>#N/A</v>
      </c>
      <c r="P2345" s="82" t="str">
        <f t="shared" ref="P2345:BI2345" si="2702">IFERROR(IF($G2345="inactive","",IF(AND($L2345&lt;P$1,$M2345&lt;P$1),"",IF(AND($L2345&gt;Q$1,$M2345&gt;Q$1),"",IF(AND($L2345&lt;P$1,$M2345&lt;=Q$1),$M2345-P$1,IF(AND($L2345&gt;=P$1,$M2345&gt;Q$1),Q$1-$L2345,IF(AND($L2345&gt;=P$1,$M2345&lt;=Q$1),$M2345-$L2345,IF(AND($L2345&lt;P$1,$M2345&gt;Q$1),Q$1-P$1,""))))))),"")</f>
        <v/>
      </c>
      <c r="Q2345" s="82" t="str">
        <f t="shared" si="2702"/>
        <v/>
      </c>
      <c r="R2345" s="82" t="str">
        <f t="shared" si="2702"/>
        <v/>
      </c>
      <c r="S2345" s="82" t="str">
        <f t="shared" si="2702"/>
        <v/>
      </c>
      <c r="T2345" s="82" t="str">
        <f t="shared" si="2702"/>
        <v/>
      </c>
      <c r="U2345" s="82" t="str">
        <f t="shared" si="2702"/>
        <v/>
      </c>
      <c r="V2345" s="82" t="str">
        <f t="shared" si="2702"/>
        <v/>
      </c>
      <c r="W2345" s="82" t="str">
        <f t="shared" si="2702"/>
        <v/>
      </c>
      <c r="X2345" s="82" t="str">
        <f t="shared" si="2702"/>
        <v/>
      </c>
      <c r="Y2345" s="82" t="str">
        <f t="shared" si="2702"/>
        <v/>
      </c>
      <c r="Z2345" s="82" t="str">
        <f t="shared" si="2702"/>
        <v/>
      </c>
      <c r="AA2345" s="82" t="str">
        <f t="shared" si="2702"/>
        <v/>
      </c>
      <c r="AB2345" s="82" t="str">
        <f t="shared" si="2702"/>
        <v/>
      </c>
      <c r="AC2345" s="82" t="str">
        <f t="shared" si="2702"/>
        <v/>
      </c>
      <c r="AD2345" s="82" t="str">
        <f t="shared" si="2702"/>
        <v/>
      </c>
      <c r="AE2345" s="82" t="str">
        <f t="shared" si="2702"/>
        <v/>
      </c>
      <c r="AF2345" s="82" t="str">
        <f t="shared" si="2702"/>
        <v/>
      </c>
      <c r="AG2345" s="82" t="str">
        <f t="shared" si="2702"/>
        <v/>
      </c>
      <c r="AH2345" s="82" t="str">
        <f t="shared" si="2702"/>
        <v/>
      </c>
      <c r="AI2345" s="82" t="str">
        <f t="shared" si="2702"/>
        <v/>
      </c>
      <c r="AJ2345" s="82" t="str">
        <f t="shared" si="2702"/>
        <v/>
      </c>
      <c r="AK2345" s="82" t="str">
        <f t="shared" si="2702"/>
        <v/>
      </c>
      <c r="AL2345" s="82" t="str">
        <f t="shared" si="2702"/>
        <v/>
      </c>
      <c r="AM2345" s="82" t="str">
        <f t="shared" si="2702"/>
        <v/>
      </c>
      <c r="AN2345" s="82" t="str">
        <f t="shared" si="2702"/>
        <v/>
      </c>
      <c r="AO2345" s="82" t="str">
        <f t="shared" si="2702"/>
        <v/>
      </c>
      <c r="AP2345" s="82" t="str">
        <f t="shared" si="2702"/>
        <v/>
      </c>
      <c r="AQ2345" s="82" t="str">
        <f t="shared" si="2702"/>
        <v/>
      </c>
      <c r="AR2345" s="82" t="str">
        <f t="shared" si="2702"/>
        <v/>
      </c>
      <c r="AS2345" s="82" t="str">
        <f t="shared" si="2702"/>
        <v/>
      </c>
      <c r="AT2345" s="82" t="str">
        <f t="shared" si="2702"/>
        <v/>
      </c>
      <c r="AU2345" s="82" t="str">
        <f t="shared" si="2702"/>
        <v/>
      </c>
      <c r="AV2345" s="82" t="str">
        <f t="shared" si="2702"/>
        <v/>
      </c>
      <c r="AW2345" s="82" t="str">
        <f t="shared" si="2702"/>
        <v/>
      </c>
      <c r="AX2345" s="82" t="str">
        <f t="shared" si="2702"/>
        <v/>
      </c>
      <c r="AY2345" s="82" t="str">
        <f t="shared" si="2702"/>
        <v/>
      </c>
      <c r="AZ2345" s="82" t="str">
        <f t="shared" si="2702"/>
        <v/>
      </c>
      <c r="BA2345" s="82" t="str">
        <f t="shared" si="2702"/>
        <v/>
      </c>
      <c r="BB2345" s="82" t="str">
        <f t="shared" si="2702"/>
        <v/>
      </c>
      <c r="BC2345" s="82" t="str">
        <f t="shared" si="2702"/>
        <v/>
      </c>
      <c r="BD2345" s="82" t="str">
        <f t="shared" si="2702"/>
        <v/>
      </c>
      <c r="BE2345" s="82" t="str">
        <f t="shared" si="2702"/>
        <v/>
      </c>
      <c r="BF2345" s="82" t="str">
        <f t="shared" si="2702"/>
        <v/>
      </c>
      <c r="BG2345" s="82" t="str">
        <f t="shared" si="2702"/>
        <v/>
      </c>
      <c r="BH2345" s="82" t="str">
        <f t="shared" si="2702"/>
        <v/>
      </c>
      <c r="BI2345" s="82" t="str">
        <f t="shared" si="2702"/>
        <v/>
      </c>
      <c r="BJ2345" s="82" t="str">
        <f t="shared" si="2693"/>
        <v/>
      </c>
      <c r="BK2345" s="83" t="str">
        <f t="shared" si="2647"/>
        <v/>
      </c>
    </row>
    <row r="2346" spans="1:63" x14ac:dyDescent="0.25">
      <c r="A2346" t="str">
        <f t="shared" si="2658"/>
        <v>1</v>
      </c>
      <c r="B2346" t="str">
        <f t="shared" si="2659"/>
        <v>0</v>
      </c>
      <c r="C2346">
        <f>COUNTIF($D$3:D2346,D2346)</f>
        <v>0</v>
      </c>
      <c r="J2346" t="str">
        <f t="shared" si="2660"/>
        <v/>
      </c>
      <c r="K2346" t="str">
        <f t="shared" si="2661"/>
        <v/>
      </c>
      <c r="L2346" t="str">
        <f t="shared" si="2662"/>
        <v xml:space="preserve"> </v>
      </c>
      <c r="M2346" t="str">
        <f t="shared" si="2663"/>
        <v/>
      </c>
      <c r="N2346" t="e">
        <f>VLOOKUP(E2346,HC!A:B,2,0)</f>
        <v>#N/A</v>
      </c>
      <c r="O2346" t="e">
        <f>VLOOKUP(N2346,HC!B:C,2,0)</f>
        <v>#N/A</v>
      </c>
      <c r="P2346" s="82" t="str">
        <f t="shared" ref="P2346:BI2346" si="2703">IFERROR(IF($G2346="inactive","",IF(AND($L2346&lt;P$1,$M2346&lt;P$1),"",IF(AND($L2346&gt;Q$1,$M2346&gt;Q$1),"",IF(AND($L2346&lt;P$1,$M2346&lt;=Q$1),$M2346-P$1,IF(AND($L2346&gt;=P$1,$M2346&gt;Q$1),Q$1-$L2346,IF(AND($L2346&gt;=P$1,$M2346&lt;=Q$1),$M2346-$L2346,IF(AND($L2346&lt;P$1,$M2346&gt;Q$1),Q$1-P$1,""))))))),"")</f>
        <v/>
      </c>
      <c r="Q2346" s="82" t="str">
        <f t="shared" si="2703"/>
        <v/>
      </c>
      <c r="R2346" s="82" t="str">
        <f t="shared" si="2703"/>
        <v/>
      </c>
      <c r="S2346" s="82" t="str">
        <f t="shared" si="2703"/>
        <v/>
      </c>
      <c r="T2346" s="82" t="str">
        <f t="shared" si="2703"/>
        <v/>
      </c>
      <c r="U2346" s="82" t="str">
        <f t="shared" si="2703"/>
        <v/>
      </c>
      <c r="V2346" s="82" t="str">
        <f t="shared" si="2703"/>
        <v/>
      </c>
      <c r="W2346" s="82" t="str">
        <f t="shared" si="2703"/>
        <v/>
      </c>
      <c r="X2346" s="82" t="str">
        <f t="shared" si="2703"/>
        <v/>
      </c>
      <c r="Y2346" s="82" t="str">
        <f t="shared" si="2703"/>
        <v/>
      </c>
      <c r="Z2346" s="82" t="str">
        <f t="shared" si="2703"/>
        <v/>
      </c>
      <c r="AA2346" s="82" t="str">
        <f t="shared" si="2703"/>
        <v/>
      </c>
      <c r="AB2346" s="82" t="str">
        <f t="shared" si="2703"/>
        <v/>
      </c>
      <c r="AC2346" s="82" t="str">
        <f t="shared" si="2703"/>
        <v/>
      </c>
      <c r="AD2346" s="82" t="str">
        <f t="shared" si="2703"/>
        <v/>
      </c>
      <c r="AE2346" s="82" t="str">
        <f t="shared" si="2703"/>
        <v/>
      </c>
      <c r="AF2346" s="82" t="str">
        <f t="shared" si="2703"/>
        <v/>
      </c>
      <c r="AG2346" s="82" t="str">
        <f t="shared" si="2703"/>
        <v/>
      </c>
      <c r="AH2346" s="82" t="str">
        <f t="shared" si="2703"/>
        <v/>
      </c>
      <c r="AI2346" s="82" t="str">
        <f t="shared" si="2703"/>
        <v/>
      </c>
      <c r="AJ2346" s="82" t="str">
        <f t="shared" si="2703"/>
        <v/>
      </c>
      <c r="AK2346" s="82" t="str">
        <f t="shared" si="2703"/>
        <v/>
      </c>
      <c r="AL2346" s="82" t="str">
        <f t="shared" si="2703"/>
        <v/>
      </c>
      <c r="AM2346" s="82" t="str">
        <f t="shared" si="2703"/>
        <v/>
      </c>
      <c r="AN2346" s="82" t="str">
        <f t="shared" si="2703"/>
        <v/>
      </c>
      <c r="AO2346" s="82" t="str">
        <f t="shared" si="2703"/>
        <v/>
      </c>
      <c r="AP2346" s="82" t="str">
        <f t="shared" si="2703"/>
        <v/>
      </c>
      <c r="AQ2346" s="82" t="str">
        <f t="shared" si="2703"/>
        <v/>
      </c>
      <c r="AR2346" s="82" t="str">
        <f t="shared" si="2703"/>
        <v/>
      </c>
      <c r="AS2346" s="82" t="str">
        <f t="shared" si="2703"/>
        <v/>
      </c>
      <c r="AT2346" s="82" t="str">
        <f t="shared" si="2703"/>
        <v/>
      </c>
      <c r="AU2346" s="82" t="str">
        <f t="shared" si="2703"/>
        <v/>
      </c>
      <c r="AV2346" s="82" t="str">
        <f t="shared" si="2703"/>
        <v/>
      </c>
      <c r="AW2346" s="82" t="str">
        <f t="shared" si="2703"/>
        <v/>
      </c>
      <c r="AX2346" s="82" t="str">
        <f t="shared" si="2703"/>
        <v/>
      </c>
      <c r="AY2346" s="82" t="str">
        <f t="shared" si="2703"/>
        <v/>
      </c>
      <c r="AZ2346" s="82" t="str">
        <f t="shared" si="2703"/>
        <v/>
      </c>
      <c r="BA2346" s="82" t="str">
        <f t="shared" si="2703"/>
        <v/>
      </c>
      <c r="BB2346" s="82" t="str">
        <f t="shared" si="2703"/>
        <v/>
      </c>
      <c r="BC2346" s="82" t="str">
        <f t="shared" si="2703"/>
        <v/>
      </c>
      <c r="BD2346" s="82" t="str">
        <f t="shared" si="2703"/>
        <v/>
      </c>
      <c r="BE2346" s="82" t="str">
        <f t="shared" si="2703"/>
        <v/>
      </c>
      <c r="BF2346" s="82" t="str">
        <f t="shared" si="2703"/>
        <v/>
      </c>
      <c r="BG2346" s="82" t="str">
        <f t="shared" si="2703"/>
        <v/>
      </c>
      <c r="BH2346" s="82" t="str">
        <f t="shared" si="2703"/>
        <v/>
      </c>
      <c r="BI2346" s="82" t="str">
        <f t="shared" si="2703"/>
        <v/>
      </c>
      <c r="BJ2346" s="82" t="str">
        <f t="shared" si="2693"/>
        <v/>
      </c>
      <c r="BK2346" s="83" t="str">
        <f t="shared" si="2647"/>
        <v/>
      </c>
    </row>
    <row r="2347" spans="1:63" x14ac:dyDescent="0.25">
      <c r="A2347" t="str">
        <f t="shared" si="2658"/>
        <v>1</v>
      </c>
      <c r="B2347" t="str">
        <f t="shared" si="2659"/>
        <v>0</v>
      </c>
      <c r="C2347">
        <f>COUNTIF($D$3:D2347,D2347)</f>
        <v>0</v>
      </c>
      <c r="J2347" t="str">
        <f t="shared" si="2660"/>
        <v/>
      </c>
      <c r="K2347" t="str">
        <f t="shared" si="2661"/>
        <v/>
      </c>
      <c r="L2347" t="str">
        <f t="shared" si="2662"/>
        <v xml:space="preserve"> </v>
      </c>
      <c r="M2347" t="str">
        <f t="shared" si="2663"/>
        <v/>
      </c>
      <c r="N2347" t="e">
        <f>VLOOKUP(E2347,HC!A:B,2,0)</f>
        <v>#N/A</v>
      </c>
      <c r="O2347" t="e">
        <f>VLOOKUP(N2347,HC!B:C,2,0)</f>
        <v>#N/A</v>
      </c>
      <c r="P2347" s="82" t="str">
        <f t="shared" ref="P2347:BI2347" si="2704">IFERROR(IF($G2347="inactive","",IF(AND($L2347&lt;P$1,$M2347&lt;P$1),"",IF(AND($L2347&gt;Q$1,$M2347&gt;Q$1),"",IF(AND($L2347&lt;P$1,$M2347&lt;=Q$1),$M2347-P$1,IF(AND($L2347&gt;=P$1,$M2347&gt;Q$1),Q$1-$L2347,IF(AND($L2347&gt;=P$1,$M2347&lt;=Q$1),$M2347-$L2347,IF(AND($L2347&lt;P$1,$M2347&gt;Q$1),Q$1-P$1,""))))))),"")</f>
        <v/>
      </c>
      <c r="Q2347" s="82" t="str">
        <f t="shared" si="2704"/>
        <v/>
      </c>
      <c r="R2347" s="82" t="str">
        <f t="shared" si="2704"/>
        <v/>
      </c>
      <c r="S2347" s="82" t="str">
        <f t="shared" si="2704"/>
        <v/>
      </c>
      <c r="T2347" s="82" t="str">
        <f t="shared" si="2704"/>
        <v/>
      </c>
      <c r="U2347" s="82" t="str">
        <f t="shared" si="2704"/>
        <v/>
      </c>
      <c r="V2347" s="82" t="str">
        <f t="shared" si="2704"/>
        <v/>
      </c>
      <c r="W2347" s="82" t="str">
        <f t="shared" si="2704"/>
        <v/>
      </c>
      <c r="X2347" s="82" t="str">
        <f t="shared" si="2704"/>
        <v/>
      </c>
      <c r="Y2347" s="82" t="str">
        <f t="shared" si="2704"/>
        <v/>
      </c>
      <c r="Z2347" s="82" t="str">
        <f t="shared" si="2704"/>
        <v/>
      </c>
      <c r="AA2347" s="82" t="str">
        <f t="shared" si="2704"/>
        <v/>
      </c>
      <c r="AB2347" s="82" t="str">
        <f t="shared" si="2704"/>
        <v/>
      </c>
      <c r="AC2347" s="82" t="str">
        <f t="shared" si="2704"/>
        <v/>
      </c>
      <c r="AD2347" s="82" t="str">
        <f t="shared" si="2704"/>
        <v/>
      </c>
      <c r="AE2347" s="82" t="str">
        <f t="shared" si="2704"/>
        <v/>
      </c>
      <c r="AF2347" s="82" t="str">
        <f t="shared" si="2704"/>
        <v/>
      </c>
      <c r="AG2347" s="82" t="str">
        <f t="shared" si="2704"/>
        <v/>
      </c>
      <c r="AH2347" s="82" t="str">
        <f t="shared" si="2704"/>
        <v/>
      </c>
      <c r="AI2347" s="82" t="str">
        <f t="shared" si="2704"/>
        <v/>
      </c>
      <c r="AJ2347" s="82" t="str">
        <f t="shared" si="2704"/>
        <v/>
      </c>
      <c r="AK2347" s="82" t="str">
        <f t="shared" si="2704"/>
        <v/>
      </c>
      <c r="AL2347" s="82" t="str">
        <f t="shared" si="2704"/>
        <v/>
      </c>
      <c r="AM2347" s="82" t="str">
        <f t="shared" si="2704"/>
        <v/>
      </c>
      <c r="AN2347" s="82" t="str">
        <f t="shared" si="2704"/>
        <v/>
      </c>
      <c r="AO2347" s="82" t="str">
        <f t="shared" si="2704"/>
        <v/>
      </c>
      <c r="AP2347" s="82" t="str">
        <f t="shared" si="2704"/>
        <v/>
      </c>
      <c r="AQ2347" s="82" t="str">
        <f t="shared" si="2704"/>
        <v/>
      </c>
      <c r="AR2347" s="82" t="str">
        <f t="shared" si="2704"/>
        <v/>
      </c>
      <c r="AS2347" s="82" t="str">
        <f t="shared" si="2704"/>
        <v/>
      </c>
      <c r="AT2347" s="82" t="str">
        <f t="shared" si="2704"/>
        <v/>
      </c>
      <c r="AU2347" s="82" t="str">
        <f t="shared" si="2704"/>
        <v/>
      </c>
      <c r="AV2347" s="82" t="str">
        <f t="shared" si="2704"/>
        <v/>
      </c>
      <c r="AW2347" s="82" t="str">
        <f t="shared" si="2704"/>
        <v/>
      </c>
      <c r="AX2347" s="82" t="str">
        <f t="shared" si="2704"/>
        <v/>
      </c>
      <c r="AY2347" s="82" t="str">
        <f t="shared" si="2704"/>
        <v/>
      </c>
      <c r="AZ2347" s="82" t="str">
        <f t="shared" si="2704"/>
        <v/>
      </c>
      <c r="BA2347" s="82" t="str">
        <f t="shared" si="2704"/>
        <v/>
      </c>
      <c r="BB2347" s="82" t="str">
        <f t="shared" si="2704"/>
        <v/>
      </c>
      <c r="BC2347" s="82" t="str">
        <f t="shared" si="2704"/>
        <v/>
      </c>
      <c r="BD2347" s="82" t="str">
        <f t="shared" si="2704"/>
        <v/>
      </c>
      <c r="BE2347" s="82" t="str">
        <f t="shared" si="2704"/>
        <v/>
      </c>
      <c r="BF2347" s="82" t="str">
        <f t="shared" si="2704"/>
        <v/>
      </c>
      <c r="BG2347" s="82" t="str">
        <f t="shared" si="2704"/>
        <v/>
      </c>
      <c r="BH2347" s="82" t="str">
        <f t="shared" si="2704"/>
        <v/>
      </c>
      <c r="BI2347" s="82" t="str">
        <f t="shared" si="2704"/>
        <v/>
      </c>
      <c r="BJ2347" s="82" t="str">
        <f t="shared" si="2693"/>
        <v/>
      </c>
      <c r="BK2347" s="83" t="str">
        <f t="shared" si="2647"/>
        <v/>
      </c>
    </row>
    <row r="2348" spans="1:63" x14ac:dyDescent="0.25">
      <c r="A2348" t="str">
        <f t="shared" si="2658"/>
        <v>1</v>
      </c>
      <c r="B2348" t="str">
        <f t="shared" si="2659"/>
        <v>0</v>
      </c>
      <c r="C2348">
        <f>COUNTIF($D$3:D2348,D2348)</f>
        <v>0</v>
      </c>
      <c r="J2348" t="str">
        <f t="shared" si="2660"/>
        <v/>
      </c>
      <c r="K2348" t="str">
        <f t="shared" si="2661"/>
        <v/>
      </c>
      <c r="L2348" t="str">
        <f t="shared" si="2662"/>
        <v xml:space="preserve"> </v>
      </c>
      <c r="M2348" t="str">
        <f t="shared" si="2663"/>
        <v/>
      </c>
      <c r="N2348" t="e">
        <f>VLOOKUP(E2348,HC!A:B,2,0)</f>
        <v>#N/A</v>
      </c>
      <c r="O2348" t="e">
        <f>VLOOKUP(N2348,HC!B:C,2,0)</f>
        <v>#N/A</v>
      </c>
      <c r="P2348" s="82" t="str">
        <f t="shared" ref="P2348:BI2348" si="2705">IFERROR(IF($G2348="inactive","",IF(AND($L2348&lt;P$1,$M2348&lt;P$1),"",IF(AND($L2348&gt;Q$1,$M2348&gt;Q$1),"",IF(AND($L2348&lt;P$1,$M2348&lt;=Q$1),$M2348-P$1,IF(AND($L2348&gt;=P$1,$M2348&gt;Q$1),Q$1-$L2348,IF(AND($L2348&gt;=P$1,$M2348&lt;=Q$1),$M2348-$L2348,IF(AND($L2348&lt;P$1,$M2348&gt;Q$1),Q$1-P$1,""))))))),"")</f>
        <v/>
      </c>
      <c r="Q2348" s="82" t="str">
        <f t="shared" si="2705"/>
        <v/>
      </c>
      <c r="R2348" s="82" t="str">
        <f t="shared" si="2705"/>
        <v/>
      </c>
      <c r="S2348" s="82" t="str">
        <f t="shared" si="2705"/>
        <v/>
      </c>
      <c r="T2348" s="82" t="str">
        <f t="shared" si="2705"/>
        <v/>
      </c>
      <c r="U2348" s="82" t="str">
        <f t="shared" si="2705"/>
        <v/>
      </c>
      <c r="V2348" s="82" t="str">
        <f t="shared" si="2705"/>
        <v/>
      </c>
      <c r="W2348" s="82" t="str">
        <f t="shared" si="2705"/>
        <v/>
      </c>
      <c r="X2348" s="82" t="str">
        <f t="shared" si="2705"/>
        <v/>
      </c>
      <c r="Y2348" s="82" t="str">
        <f t="shared" si="2705"/>
        <v/>
      </c>
      <c r="Z2348" s="82" t="str">
        <f t="shared" si="2705"/>
        <v/>
      </c>
      <c r="AA2348" s="82" t="str">
        <f t="shared" si="2705"/>
        <v/>
      </c>
      <c r="AB2348" s="82" t="str">
        <f t="shared" si="2705"/>
        <v/>
      </c>
      <c r="AC2348" s="82" t="str">
        <f t="shared" si="2705"/>
        <v/>
      </c>
      <c r="AD2348" s="82" t="str">
        <f t="shared" si="2705"/>
        <v/>
      </c>
      <c r="AE2348" s="82" t="str">
        <f t="shared" si="2705"/>
        <v/>
      </c>
      <c r="AF2348" s="82" t="str">
        <f t="shared" si="2705"/>
        <v/>
      </c>
      <c r="AG2348" s="82" t="str">
        <f t="shared" si="2705"/>
        <v/>
      </c>
      <c r="AH2348" s="82" t="str">
        <f t="shared" si="2705"/>
        <v/>
      </c>
      <c r="AI2348" s="82" t="str">
        <f t="shared" si="2705"/>
        <v/>
      </c>
      <c r="AJ2348" s="82" t="str">
        <f t="shared" si="2705"/>
        <v/>
      </c>
      <c r="AK2348" s="82" t="str">
        <f t="shared" si="2705"/>
        <v/>
      </c>
      <c r="AL2348" s="82" t="str">
        <f t="shared" si="2705"/>
        <v/>
      </c>
      <c r="AM2348" s="82" t="str">
        <f t="shared" si="2705"/>
        <v/>
      </c>
      <c r="AN2348" s="82" t="str">
        <f t="shared" si="2705"/>
        <v/>
      </c>
      <c r="AO2348" s="82" t="str">
        <f t="shared" si="2705"/>
        <v/>
      </c>
      <c r="AP2348" s="82" t="str">
        <f t="shared" si="2705"/>
        <v/>
      </c>
      <c r="AQ2348" s="82" t="str">
        <f t="shared" si="2705"/>
        <v/>
      </c>
      <c r="AR2348" s="82" t="str">
        <f t="shared" si="2705"/>
        <v/>
      </c>
      <c r="AS2348" s="82" t="str">
        <f t="shared" si="2705"/>
        <v/>
      </c>
      <c r="AT2348" s="82" t="str">
        <f t="shared" si="2705"/>
        <v/>
      </c>
      <c r="AU2348" s="82" t="str">
        <f t="shared" si="2705"/>
        <v/>
      </c>
      <c r="AV2348" s="82" t="str">
        <f t="shared" si="2705"/>
        <v/>
      </c>
      <c r="AW2348" s="82" t="str">
        <f t="shared" si="2705"/>
        <v/>
      </c>
      <c r="AX2348" s="82" t="str">
        <f t="shared" si="2705"/>
        <v/>
      </c>
      <c r="AY2348" s="82" t="str">
        <f t="shared" si="2705"/>
        <v/>
      </c>
      <c r="AZ2348" s="82" t="str">
        <f t="shared" si="2705"/>
        <v/>
      </c>
      <c r="BA2348" s="82" t="str">
        <f t="shared" si="2705"/>
        <v/>
      </c>
      <c r="BB2348" s="82" t="str">
        <f t="shared" si="2705"/>
        <v/>
      </c>
      <c r="BC2348" s="82" t="str">
        <f t="shared" si="2705"/>
        <v/>
      </c>
      <c r="BD2348" s="82" t="str">
        <f t="shared" si="2705"/>
        <v/>
      </c>
      <c r="BE2348" s="82" t="str">
        <f t="shared" si="2705"/>
        <v/>
      </c>
      <c r="BF2348" s="82" t="str">
        <f t="shared" si="2705"/>
        <v/>
      </c>
      <c r="BG2348" s="82" t="str">
        <f t="shared" si="2705"/>
        <v/>
      </c>
      <c r="BH2348" s="82" t="str">
        <f t="shared" si="2705"/>
        <v/>
      </c>
      <c r="BI2348" s="82" t="str">
        <f t="shared" si="2705"/>
        <v/>
      </c>
      <c r="BJ2348" s="82" t="str">
        <f t="shared" si="2693"/>
        <v/>
      </c>
      <c r="BK2348" s="83" t="str">
        <f t="shared" si="2647"/>
        <v/>
      </c>
    </row>
    <row r="2349" spans="1:63" x14ac:dyDescent="0.25">
      <c r="A2349" t="str">
        <f t="shared" si="2658"/>
        <v>1</v>
      </c>
      <c r="B2349" t="str">
        <f t="shared" si="2659"/>
        <v>0</v>
      </c>
      <c r="C2349">
        <f>COUNTIF($D$3:D2349,D2349)</f>
        <v>0</v>
      </c>
      <c r="J2349" t="str">
        <f t="shared" si="2660"/>
        <v/>
      </c>
      <c r="K2349" t="str">
        <f t="shared" si="2661"/>
        <v/>
      </c>
      <c r="L2349" t="str">
        <f t="shared" si="2662"/>
        <v xml:space="preserve"> </v>
      </c>
      <c r="M2349" t="str">
        <f t="shared" si="2663"/>
        <v/>
      </c>
      <c r="N2349" t="e">
        <f>VLOOKUP(E2349,HC!A:B,2,0)</f>
        <v>#N/A</v>
      </c>
      <c r="O2349" t="e">
        <f>VLOOKUP(N2349,HC!B:C,2,0)</f>
        <v>#N/A</v>
      </c>
      <c r="P2349" s="82" t="str">
        <f t="shared" ref="P2349:BI2349" si="2706">IFERROR(IF($G2349="inactive","",IF(AND($L2349&lt;P$1,$M2349&lt;P$1),"",IF(AND($L2349&gt;Q$1,$M2349&gt;Q$1),"",IF(AND($L2349&lt;P$1,$M2349&lt;=Q$1),$M2349-P$1,IF(AND($L2349&gt;=P$1,$M2349&gt;Q$1),Q$1-$L2349,IF(AND($L2349&gt;=P$1,$M2349&lt;=Q$1),$M2349-$L2349,IF(AND($L2349&lt;P$1,$M2349&gt;Q$1),Q$1-P$1,""))))))),"")</f>
        <v/>
      </c>
      <c r="Q2349" s="82" t="str">
        <f t="shared" si="2706"/>
        <v/>
      </c>
      <c r="R2349" s="82" t="str">
        <f t="shared" si="2706"/>
        <v/>
      </c>
      <c r="S2349" s="82" t="str">
        <f t="shared" si="2706"/>
        <v/>
      </c>
      <c r="T2349" s="82" t="str">
        <f t="shared" si="2706"/>
        <v/>
      </c>
      <c r="U2349" s="82" t="str">
        <f t="shared" si="2706"/>
        <v/>
      </c>
      <c r="V2349" s="82" t="str">
        <f t="shared" si="2706"/>
        <v/>
      </c>
      <c r="W2349" s="82" t="str">
        <f t="shared" si="2706"/>
        <v/>
      </c>
      <c r="X2349" s="82" t="str">
        <f t="shared" si="2706"/>
        <v/>
      </c>
      <c r="Y2349" s="82" t="str">
        <f t="shared" si="2706"/>
        <v/>
      </c>
      <c r="Z2349" s="82" t="str">
        <f t="shared" si="2706"/>
        <v/>
      </c>
      <c r="AA2349" s="82" t="str">
        <f t="shared" si="2706"/>
        <v/>
      </c>
      <c r="AB2349" s="82" t="str">
        <f t="shared" si="2706"/>
        <v/>
      </c>
      <c r="AC2349" s="82" t="str">
        <f t="shared" si="2706"/>
        <v/>
      </c>
      <c r="AD2349" s="82" t="str">
        <f t="shared" si="2706"/>
        <v/>
      </c>
      <c r="AE2349" s="82" t="str">
        <f t="shared" si="2706"/>
        <v/>
      </c>
      <c r="AF2349" s="82" t="str">
        <f t="shared" si="2706"/>
        <v/>
      </c>
      <c r="AG2349" s="82" t="str">
        <f t="shared" si="2706"/>
        <v/>
      </c>
      <c r="AH2349" s="82" t="str">
        <f t="shared" si="2706"/>
        <v/>
      </c>
      <c r="AI2349" s="82" t="str">
        <f t="shared" si="2706"/>
        <v/>
      </c>
      <c r="AJ2349" s="82" t="str">
        <f t="shared" si="2706"/>
        <v/>
      </c>
      <c r="AK2349" s="82" t="str">
        <f t="shared" si="2706"/>
        <v/>
      </c>
      <c r="AL2349" s="82" t="str">
        <f t="shared" si="2706"/>
        <v/>
      </c>
      <c r="AM2349" s="82" t="str">
        <f t="shared" si="2706"/>
        <v/>
      </c>
      <c r="AN2349" s="82" t="str">
        <f t="shared" si="2706"/>
        <v/>
      </c>
      <c r="AO2349" s="82" t="str">
        <f t="shared" si="2706"/>
        <v/>
      </c>
      <c r="AP2349" s="82" t="str">
        <f t="shared" si="2706"/>
        <v/>
      </c>
      <c r="AQ2349" s="82" t="str">
        <f t="shared" si="2706"/>
        <v/>
      </c>
      <c r="AR2349" s="82" t="str">
        <f t="shared" si="2706"/>
        <v/>
      </c>
      <c r="AS2349" s="82" t="str">
        <f t="shared" si="2706"/>
        <v/>
      </c>
      <c r="AT2349" s="82" t="str">
        <f t="shared" si="2706"/>
        <v/>
      </c>
      <c r="AU2349" s="82" t="str">
        <f t="shared" si="2706"/>
        <v/>
      </c>
      <c r="AV2349" s="82" t="str">
        <f t="shared" si="2706"/>
        <v/>
      </c>
      <c r="AW2349" s="82" t="str">
        <f t="shared" si="2706"/>
        <v/>
      </c>
      <c r="AX2349" s="82" t="str">
        <f t="shared" si="2706"/>
        <v/>
      </c>
      <c r="AY2349" s="82" t="str">
        <f t="shared" si="2706"/>
        <v/>
      </c>
      <c r="AZ2349" s="82" t="str">
        <f t="shared" si="2706"/>
        <v/>
      </c>
      <c r="BA2349" s="82" t="str">
        <f t="shared" si="2706"/>
        <v/>
      </c>
      <c r="BB2349" s="82" t="str">
        <f t="shared" si="2706"/>
        <v/>
      </c>
      <c r="BC2349" s="82" t="str">
        <f t="shared" si="2706"/>
        <v/>
      </c>
      <c r="BD2349" s="82" t="str">
        <f t="shared" si="2706"/>
        <v/>
      </c>
      <c r="BE2349" s="82" t="str">
        <f t="shared" si="2706"/>
        <v/>
      </c>
      <c r="BF2349" s="82" t="str">
        <f t="shared" si="2706"/>
        <v/>
      </c>
      <c r="BG2349" s="82" t="str">
        <f t="shared" si="2706"/>
        <v/>
      </c>
      <c r="BH2349" s="82" t="str">
        <f t="shared" si="2706"/>
        <v/>
      </c>
      <c r="BI2349" s="82" t="str">
        <f t="shared" si="2706"/>
        <v/>
      </c>
      <c r="BJ2349" s="82" t="str">
        <f t="shared" si="2693"/>
        <v/>
      </c>
      <c r="BK2349" s="83" t="str">
        <f t="shared" si="2647"/>
        <v/>
      </c>
    </row>
    <row r="2350" spans="1:63" x14ac:dyDescent="0.25">
      <c r="A2350" t="str">
        <f t="shared" si="2658"/>
        <v>1</v>
      </c>
      <c r="B2350" t="str">
        <f t="shared" si="2659"/>
        <v>0</v>
      </c>
      <c r="C2350">
        <f>COUNTIF($D$3:D2350,D2350)</f>
        <v>0</v>
      </c>
      <c r="J2350" t="str">
        <f t="shared" si="2660"/>
        <v/>
      </c>
      <c r="K2350" t="str">
        <f t="shared" si="2661"/>
        <v/>
      </c>
      <c r="L2350" t="str">
        <f t="shared" si="2662"/>
        <v xml:space="preserve"> </v>
      </c>
      <c r="M2350" t="str">
        <f t="shared" si="2663"/>
        <v/>
      </c>
      <c r="N2350" t="e">
        <f>VLOOKUP(E2350,HC!A:B,2,0)</f>
        <v>#N/A</v>
      </c>
      <c r="O2350" t="e">
        <f>VLOOKUP(N2350,HC!B:C,2,0)</f>
        <v>#N/A</v>
      </c>
      <c r="P2350" s="82" t="str">
        <f t="shared" ref="P2350:BI2350" si="2707">IFERROR(IF($G2350="inactive","",IF(AND($L2350&lt;P$1,$M2350&lt;P$1),"",IF(AND($L2350&gt;Q$1,$M2350&gt;Q$1),"",IF(AND($L2350&lt;P$1,$M2350&lt;=Q$1),$M2350-P$1,IF(AND($L2350&gt;=P$1,$M2350&gt;Q$1),Q$1-$L2350,IF(AND($L2350&gt;=P$1,$M2350&lt;=Q$1),$M2350-$L2350,IF(AND($L2350&lt;P$1,$M2350&gt;Q$1),Q$1-P$1,""))))))),"")</f>
        <v/>
      </c>
      <c r="Q2350" s="82" t="str">
        <f t="shared" si="2707"/>
        <v/>
      </c>
      <c r="R2350" s="82" t="str">
        <f t="shared" si="2707"/>
        <v/>
      </c>
      <c r="S2350" s="82" t="str">
        <f t="shared" si="2707"/>
        <v/>
      </c>
      <c r="T2350" s="82" t="str">
        <f t="shared" si="2707"/>
        <v/>
      </c>
      <c r="U2350" s="82" t="str">
        <f t="shared" si="2707"/>
        <v/>
      </c>
      <c r="V2350" s="82" t="str">
        <f t="shared" si="2707"/>
        <v/>
      </c>
      <c r="W2350" s="82" t="str">
        <f t="shared" si="2707"/>
        <v/>
      </c>
      <c r="X2350" s="82" t="str">
        <f t="shared" si="2707"/>
        <v/>
      </c>
      <c r="Y2350" s="82" t="str">
        <f t="shared" si="2707"/>
        <v/>
      </c>
      <c r="Z2350" s="82" t="str">
        <f t="shared" si="2707"/>
        <v/>
      </c>
      <c r="AA2350" s="82" t="str">
        <f t="shared" si="2707"/>
        <v/>
      </c>
      <c r="AB2350" s="82" t="str">
        <f t="shared" si="2707"/>
        <v/>
      </c>
      <c r="AC2350" s="82" t="str">
        <f t="shared" si="2707"/>
        <v/>
      </c>
      <c r="AD2350" s="82" t="str">
        <f t="shared" si="2707"/>
        <v/>
      </c>
      <c r="AE2350" s="82" t="str">
        <f t="shared" si="2707"/>
        <v/>
      </c>
      <c r="AF2350" s="82" t="str">
        <f t="shared" si="2707"/>
        <v/>
      </c>
      <c r="AG2350" s="82" t="str">
        <f t="shared" si="2707"/>
        <v/>
      </c>
      <c r="AH2350" s="82" t="str">
        <f t="shared" si="2707"/>
        <v/>
      </c>
      <c r="AI2350" s="82" t="str">
        <f t="shared" si="2707"/>
        <v/>
      </c>
      <c r="AJ2350" s="82" t="str">
        <f t="shared" si="2707"/>
        <v/>
      </c>
      <c r="AK2350" s="82" t="str">
        <f t="shared" si="2707"/>
        <v/>
      </c>
      <c r="AL2350" s="82" t="str">
        <f t="shared" si="2707"/>
        <v/>
      </c>
      <c r="AM2350" s="82" t="str">
        <f t="shared" si="2707"/>
        <v/>
      </c>
      <c r="AN2350" s="82" t="str">
        <f t="shared" si="2707"/>
        <v/>
      </c>
      <c r="AO2350" s="82" t="str">
        <f t="shared" si="2707"/>
        <v/>
      </c>
      <c r="AP2350" s="82" t="str">
        <f t="shared" si="2707"/>
        <v/>
      </c>
      <c r="AQ2350" s="82" t="str">
        <f t="shared" si="2707"/>
        <v/>
      </c>
      <c r="AR2350" s="82" t="str">
        <f t="shared" si="2707"/>
        <v/>
      </c>
      <c r="AS2350" s="82" t="str">
        <f t="shared" si="2707"/>
        <v/>
      </c>
      <c r="AT2350" s="82" t="str">
        <f t="shared" si="2707"/>
        <v/>
      </c>
      <c r="AU2350" s="82" t="str">
        <f t="shared" si="2707"/>
        <v/>
      </c>
      <c r="AV2350" s="82" t="str">
        <f t="shared" si="2707"/>
        <v/>
      </c>
      <c r="AW2350" s="82" t="str">
        <f t="shared" si="2707"/>
        <v/>
      </c>
      <c r="AX2350" s="82" t="str">
        <f t="shared" si="2707"/>
        <v/>
      </c>
      <c r="AY2350" s="82" t="str">
        <f t="shared" si="2707"/>
        <v/>
      </c>
      <c r="AZ2350" s="82" t="str">
        <f t="shared" si="2707"/>
        <v/>
      </c>
      <c r="BA2350" s="82" t="str">
        <f t="shared" si="2707"/>
        <v/>
      </c>
      <c r="BB2350" s="82" t="str">
        <f t="shared" si="2707"/>
        <v/>
      </c>
      <c r="BC2350" s="82" t="str">
        <f t="shared" si="2707"/>
        <v/>
      </c>
      <c r="BD2350" s="82" t="str">
        <f t="shared" si="2707"/>
        <v/>
      </c>
      <c r="BE2350" s="82" t="str">
        <f t="shared" si="2707"/>
        <v/>
      </c>
      <c r="BF2350" s="82" t="str">
        <f t="shared" si="2707"/>
        <v/>
      </c>
      <c r="BG2350" s="82" t="str">
        <f t="shared" si="2707"/>
        <v/>
      </c>
      <c r="BH2350" s="82" t="str">
        <f t="shared" si="2707"/>
        <v/>
      </c>
      <c r="BI2350" s="82" t="str">
        <f t="shared" si="2707"/>
        <v/>
      </c>
      <c r="BJ2350" s="82" t="str">
        <f t="shared" si="2693"/>
        <v/>
      </c>
      <c r="BK2350" s="83" t="str">
        <f t="shared" si="2647"/>
        <v/>
      </c>
    </row>
    <row r="2351" spans="1:63" x14ac:dyDescent="0.25">
      <c r="A2351" t="str">
        <f t="shared" si="2658"/>
        <v>1</v>
      </c>
      <c r="B2351" t="str">
        <f t="shared" si="2659"/>
        <v>0</v>
      </c>
      <c r="C2351">
        <f>COUNTIF($D$3:D2351,D2351)</f>
        <v>0</v>
      </c>
      <c r="J2351" t="str">
        <f t="shared" si="2660"/>
        <v/>
      </c>
      <c r="K2351" t="str">
        <f t="shared" si="2661"/>
        <v/>
      </c>
      <c r="L2351" t="str">
        <f t="shared" si="2662"/>
        <v xml:space="preserve"> </v>
      </c>
      <c r="M2351" t="str">
        <f t="shared" si="2663"/>
        <v/>
      </c>
      <c r="N2351" t="e">
        <f>VLOOKUP(E2351,HC!A:B,2,0)</f>
        <v>#N/A</v>
      </c>
      <c r="O2351" t="e">
        <f>VLOOKUP(N2351,HC!B:C,2,0)</f>
        <v>#N/A</v>
      </c>
      <c r="P2351" s="82" t="str">
        <f t="shared" ref="P2351:BI2351" si="2708">IFERROR(IF($G2351="inactive","",IF(AND($L2351&lt;P$1,$M2351&lt;P$1),"",IF(AND($L2351&gt;Q$1,$M2351&gt;Q$1),"",IF(AND($L2351&lt;P$1,$M2351&lt;=Q$1),$M2351-P$1,IF(AND($L2351&gt;=P$1,$M2351&gt;Q$1),Q$1-$L2351,IF(AND($L2351&gt;=P$1,$M2351&lt;=Q$1),$M2351-$L2351,IF(AND($L2351&lt;P$1,$M2351&gt;Q$1),Q$1-P$1,""))))))),"")</f>
        <v/>
      </c>
      <c r="Q2351" s="82" t="str">
        <f t="shared" si="2708"/>
        <v/>
      </c>
      <c r="R2351" s="82" t="str">
        <f t="shared" si="2708"/>
        <v/>
      </c>
      <c r="S2351" s="82" t="str">
        <f t="shared" si="2708"/>
        <v/>
      </c>
      <c r="T2351" s="82" t="str">
        <f t="shared" si="2708"/>
        <v/>
      </c>
      <c r="U2351" s="82" t="str">
        <f t="shared" si="2708"/>
        <v/>
      </c>
      <c r="V2351" s="82" t="str">
        <f t="shared" si="2708"/>
        <v/>
      </c>
      <c r="W2351" s="82" t="str">
        <f t="shared" si="2708"/>
        <v/>
      </c>
      <c r="X2351" s="82" t="str">
        <f t="shared" si="2708"/>
        <v/>
      </c>
      <c r="Y2351" s="82" t="str">
        <f t="shared" si="2708"/>
        <v/>
      </c>
      <c r="Z2351" s="82" t="str">
        <f t="shared" si="2708"/>
        <v/>
      </c>
      <c r="AA2351" s="82" t="str">
        <f t="shared" si="2708"/>
        <v/>
      </c>
      <c r="AB2351" s="82" t="str">
        <f t="shared" si="2708"/>
        <v/>
      </c>
      <c r="AC2351" s="82" t="str">
        <f t="shared" si="2708"/>
        <v/>
      </c>
      <c r="AD2351" s="82" t="str">
        <f t="shared" si="2708"/>
        <v/>
      </c>
      <c r="AE2351" s="82" t="str">
        <f t="shared" si="2708"/>
        <v/>
      </c>
      <c r="AF2351" s="82" t="str">
        <f t="shared" si="2708"/>
        <v/>
      </c>
      <c r="AG2351" s="82" t="str">
        <f t="shared" si="2708"/>
        <v/>
      </c>
      <c r="AH2351" s="82" t="str">
        <f t="shared" si="2708"/>
        <v/>
      </c>
      <c r="AI2351" s="82" t="str">
        <f t="shared" si="2708"/>
        <v/>
      </c>
      <c r="AJ2351" s="82" t="str">
        <f t="shared" si="2708"/>
        <v/>
      </c>
      <c r="AK2351" s="82" t="str">
        <f t="shared" si="2708"/>
        <v/>
      </c>
      <c r="AL2351" s="82" t="str">
        <f t="shared" si="2708"/>
        <v/>
      </c>
      <c r="AM2351" s="82" t="str">
        <f t="shared" si="2708"/>
        <v/>
      </c>
      <c r="AN2351" s="82" t="str">
        <f t="shared" si="2708"/>
        <v/>
      </c>
      <c r="AO2351" s="82" t="str">
        <f t="shared" si="2708"/>
        <v/>
      </c>
      <c r="AP2351" s="82" t="str">
        <f t="shared" si="2708"/>
        <v/>
      </c>
      <c r="AQ2351" s="82" t="str">
        <f t="shared" si="2708"/>
        <v/>
      </c>
      <c r="AR2351" s="82" t="str">
        <f t="shared" si="2708"/>
        <v/>
      </c>
      <c r="AS2351" s="82" t="str">
        <f t="shared" si="2708"/>
        <v/>
      </c>
      <c r="AT2351" s="82" t="str">
        <f t="shared" si="2708"/>
        <v/>
      </c>
      <c r="AU2351" s="82" t="str">
        <f t="shared" si="2708"/>
        <v/>
      </c>
      <c r="AV2351" s="82" t="str">
        <f t="shared" si="2708"/>
        <v/>
      </c>
      <c r="AW2351" s="82" t="str">
        <f t="shared" si="2708"/>
        <v/>
      </c>
      <c r="AX2351" s="82" t="str">
        <f t="shared" si="2708"/>
        <v/>
      </c>
      <c r="AY2351" s="82" t="str">
        <f t="shared" si="2708"/>
        <v/>
      </c>
      <c r="AZ2351" s="82" t="str">
        <f t="shared" si="2708"/>
        <v/>
      </c>
      <c r="BA2351" s="82" t="str">
        <f t="shared" si="2708"/>
        <v/>
      </c>
      <c r="BB2351" s="82" t="str">
        <f t="shared" si="2708"/>
        <v/>
      </c>
      <c r="BC2351" s="82" t="str">
        <f t="shared" si="2708"/>
        <v/>
      </c>
      <c r="BD2351" s="82" t="str">
        <f t="shared" si="2708"/>
        <v/>
      </c>
      <c r="BE2351" s="82" t="str">
        <f t="shared" si="2708"/>
        <v/>
      </c>
      <c r="BF2351" s="82" t="str">
        <f t="shared" si="2708"/>
        <v/>
      </c>
      <c r="BG2351" s="82" t="str">
        <f t="shared" si="2708"/>
        <v/>
      </c>
      <c r="BH2351" s="82" t="str">
        <f t="shared" si="2708"/>
        <v/>
      </c>
      <c r="BI2351" s="82" t="str">
        <f t="shared" si="2708"/>
        <v/>
      </c>
      <c r="BJ2351" s="82" t="str">
        <f t="shared" si="2693"/>
        <v/>
      </c>
      <c r="BK2351" s="83" t="str">
        <f t="shared" si="2647"/>
        <v/>
      </c>
    </row>
    <row r="2352" spans="1:63" x14ac:dyDescent="0.25">
      <c r="A2352" t="str">
        <f t="shared" si="2658"/>
        <v>1</v>
      </c>
      <c r="B2352" t="str">
        <f t="shared" si="2659"/>
        <v>0</v>
      </c>
      <c r="C2352">
        <f>COUNTIF($D$3:D2352,D2352)</f>
        <v>0</v>
      </c>
      <c r="J2352" t="str">
        <f t="shared" si="2660"/>
        <v/>
      </c>
      <c r="K2352" t="str">
        <f t="shared" si="2661"/>
        <v/>
      </c>
      <c r="L2352" t="str">
        <f t="shared" si="2662"/>
        <v xml:space="preserve"> </v>
      </c>
      <c r="M2352" t="str">
        <f t="shared" si="2663"/>
        <v/>
      </c>
      <c r="N2352" t="e">
        <f>VLOOKUP(E2352,HC!A:B,2,0)</f>
        <v>#N/A</v>
      </c>
      <c r="O2352" t="e">
        <f>VLOOKUP(N2352,HC!B:C,2,0)</f>
        <v>#N/A</v>
      </c>
      <c r="P2352" s="82" t="str">
        <f t="shared" ref="P2352:BI2352" si="2709">IFERROR(IF($G2352="inactive","",IF(AND($L2352&lt;P$1,$M2352&lt;P$1),"",IF(AND($L2352&gt;Q$1,$M2352&gt;Q$1),"",IF(AND($L2352&lt;P$1,$M2352&lt;=Q$1),$M2352-P$1,IF(AND($L2352&gt;=P$1,$M2352&gt;Q$1),Q$1-$L2352,IF(AND($L2352&gt;=P$1,$M2352&lt;=Q$1),$M2352-$L2352,IF(AND($L2352&lt;P$1,$M2352&gt;Q$1),Q$1-P$1,""))))))),"")</f>
        <v/>
      </c>
      <c r="Q2352" s="82" t="str">
        <f t="shared" si="2709"/>
        <v/>
      </c>
      <c r="R2352" s="82" t="str">
        <f t="shared" si="2709"/>
        <v/>
      </c>
      <c r="S2352" s="82" t="str">
        <f t="shared" si="2709"/>
        <v/>
      </c>
      <c r="T2352" s="82" t="str">
        <f t="shared" si="2709"/>
        <v/>
      </c>
      <c r="U2352" s="82" t="str">
        <f t="shared" si="2709"/>
        <v/>
      </c>
      <c r="V2352" s="82" t="str">
        <f t="shared" si="2709"/>
        <v/>
      </c>
      <c r="W2352" s="82" t="str">
        <f t="shared" si="2709"/>
        <v/>
      </c>
      <c r="X2352" s="82" t="str">
        <f t="shared" si="2709"/>
        <v/>
      </c>
      <c r="Y2352" s="82" t="str">
        <f t="shared" si="2709"/>
        <v/>
      </c>
      <c r="Z2352" s="82" t="str">
        <f t="shared" si="2709"/>
        <v/>
      </c>
      <c r="AA2352" s="82" t="str">
        <f t="shared" si="2709"/>
        <v/>
      </c>
      <c r="AB2352" s="82" t="str">
        <f t="shared" si="2709"/>
        <v/>
      </c>
      <c r="AC2352" s="82" t="str">
        <f t="shared" si="2709"/>
        <v/>
      </c>
      <c r="AD2352" s="82" t="str">
        <f t="shared" si="2709"/>
        <v/>
      </c>
      <c r="AE2352" s="82" t="str">
        <f t="shared" si="2709"/>
        <v/>
      </c>
      <c r="AF2352" s="82" t="str">
        <f t="shared" si="2709"/>
        <v/>
      </c>
      <c r="AG2352" s="82" t="str">
        <f t="shared" si="2709"/>
        <v/>
      </c>
      <c r="AH2352" s="82" t="str">
        <f t="shared" si="2709"/>
        <v/>
      </c>
      <c r="AI2352" s="82" t="str">
        <f t="shared" si="2709"/>
        <v/>
      </c>
      <c r="AJ2352" s="82" t="str">
        <f t="shared" si="2709"/>
        <v/>
      </c>
      <c r="AK2352" s="82" t="str">
        <f t="shared" si="2709"/>
        <v/>
      </c>
      <c r="AL2352" s="82" t="str">
        <f t="shared" si="2709"/>
        <v/>
      </c>
      <c r="AM2352" s="82" t="str">
        <f t="shared" si="2709"/>
        <v/>
      </c>
      <c r="AN2352" s="82" t="str">
        <f t="shared" si="2709"/>
        <v/>
      </c>
      <c r="AO2352" s="82" t="str">
        <f t="shared" si="2709"/>
        <v/>
      </c>
      <c r="AP2352" s="82" t="str">
        <f t="shared" si="2709"/>
        <v/>
      </c>
      <c r="AQ2352" s="82" t="str">
        <f t="shared" si="2709"/>
        <v/>
      </c>
      <c r="AR2352" s="82" t="str">
        <f t="shared" si="2709"/>
        <v/>
      </c>
      <c r="AS2352" s="82" t="str">
        <f t="shared" si="2709"/>
        <v/>
      </c>
      <c r="AT2352" s="82" t="str">
        <f t="shared" si="2709"/>
        <v/>
      </c>
      <c r="AU2352" s="82" t="str">
        <f t="shared" si="2709"/>
        <v/>
      </c>
      <c r="AV2352" s="82" t="str">
        <f t="shared" si="2709"/>
        <v/>
      </c>
      <c r="AW2352" s="82" t="str">
        <f t="shared" si="2709"/>
        <v/>
      </c>
      <c r="AX2352" s="82" t="str">
        <f t="shared" si="2709"/>
        <v/>
      </c>
      <c r="AY2352" s="82" t="str">
        <f t="shared" si="2709"/>
        <v/>
      </c>
      <c r="AZ2352" s="82" t="str">
        <f t="shared" si="2709"/>
        <v/>
      </c>
      <c r="BA2352" s="82" t="str">
        <f t="shared" si="2709"/>
        <v/>
      </c>
      <c r="BB2352" s="82" t="str">
        <f t="shared" si="2709"/>
        <v/>
      </c>
      <c r="BC2352" s="82" t="str">
        <f t="shared" si="2709"/>
        <v/>
      </c>
      <c r="BD2352" s="82" t="str">
        <f t="shared" si="2709"/>
        <v/>
      </c>
      <c r="BE2352" s="82" t="str">
        <f t="shared" si="2709"/>
        <v/>
      </c>
      <c r="BF2352" s="82" t="str">
        <f t="shared" si="2709"/>
        <v/>
      </c>
      <c r="BG2352" s="82" t="str">
        <f t="shared" si="2709"/>
        <v/>
      </c>
      <c r="BH2352" s="82" t="str">
        <f t="shared" si="2709"/>
        <v/>
      </c>
      <c r="BI2352" s="82" t="str">
        <f t="shared" si="2709"/>
        <v/>
      </c>
      <c r="BJ2352" s="82" t="str">
        <f t="shared" si="2693"/>
        <v/>
      </c>
      <c r="BK2352" s="83" t="str">
        <f t="shared" si="2647"/>
        <v/>
      </c>
    </row>
    <row r="2353" spans="1:63" x14ac:dyDescent="0.25">
      <c r="A2353" t="str">
        <f t="shared" si="2658"/>
        <v>1</v>
      </c>
      <c r="B2353" t="str">
        <f t="shared" si="2659"/>
        <v>0</v>
      </c>
      <c r="C2353">
        <f>COUNTIF($D$3:D2353,D2353)</f>
        <v>0</v>
      </c>
      <c r="J2353" t="str">
        <f t="shared" si="2660"/>
        <v/>
      </c>
      <c r="K2353" t="str">
        <f t="shared" si="2661"/>
        <v/>
      </c>
      <c r="L2353" t="str">
        <f t="shared" si="2662"/>
        <v xml:space="preserve"> </v>
      </c>
      <c r="M2353" t="str">
        <f t="shared" si="2663"/>
        <v/>
      </c>
      <c r="N2353" t="e">
        <f>VLOOKUP(E2353,HC!A:B,2,0)</f>
        <v>#N/A</v>
      </c>
      <c r="O2353" t="e">
        <f>VLOOKUP(N2353,HC!B:C,2,0)</f>
        <v>#N/A</v>
      </c>
      <c r="P2353" s="82" t="str">
        <f t="shared" ref="P2353:BI2353" si="2710">IFERROR(IF($G2353="inactive","",IF(AND($L2353&lt;P$1,$M2353&lt;P$1),"",IF(AND($L2353&gt;Q$1,$M2353&gt;Q$1),"",IF(AND($L2353&lt;P$1,$M2353&lt;=Q$1),$M2353-P$1,IF(AND($L2353&gt;=P$1,$M2353&gt;Q$1),Q$1-$L2353,IF(AND($L2353&gt;=P$1,$M2353&lt;=Q$1),$M2353-$L2353,IF(AND($L2353&lt;P$1,$M2353&gt;Q$1),Q$1-P$1,""))))))),"")</f>
        <v/>
      </c>
      <c r="Q2353" s="82" t="str">
        <f t="shared" si="2710"/>
        <v/>
      </c>
      <c r="R2353" s="82" t="str">
        <f t="shared" si="2710"/>
        <v/>
      </c>
      <c r="S2353" s="82" t="str">
        <f t="shared" si="2710"/>
        <v/>
      </c>
      <c r="T2353" s="82" t="str">
        <f t="shared" si="2710"/>
        <v/>
      </c>
      <c r="U2353" s="82" t="str">
        <f t="shared" si="2710"/>
        <v/>
      </c>
      <c r="V2353" s="82" t="str">
        <f t="shared" si="2710"/>
        <v/>
      </c>
      <c r="W2353" s="82" t="str">
        <f t="shared" si="2710"/>
        <v/>
      </c>
      <c r="X2353" s="82" t="str">
        <f t="shared" si="2710"/>
        <v/>
      </c>
      <c r="Y2353" s="82" t="str">
        <f t="shared" si="2710"/>
        <v/>
      </c>
      <c r="Z2353" s="82" t="str">
        <f t="shared" si="2710"/>
        <v/>
      </c>
      <c r="AA2353" s="82" t="str">
        <f t="shared" si="2710"/>
        <v/>
      </c>
      <c r="AB2353" s="82" t="str">
        <f t="shared" si="2710"/>
        <v/>
      </c>
      <c r="AC2353" s="82" t="str">
        <f t="shared" si="2710"/>
        <v/>
      </c>
      <c r="AD2353" s="82" t="str">
        <f t="shared" si="2710"/>
        <v/>
      </c>
      <c r="AE2353" s="82" t="str">
        <f t="shared" si="2710"/>
        <v/>
      </c>
      <c r="AF2353" s="82" t="str">
        <f t="shared" si="2710"/>
        <v/>
      </c>
      <c r="AG2353" s="82" t="str">
        <f t="shared" si="2710"/>
        <v/>
      </c>
      <c r="AH2353" s="82" t="str">
        <f t="shared" si="2710"/>
        <v/>
      </c>
      <c r="AI2353" s="82" t="str">
        <f t="shared" si="2710"/>
        <v/>
      </c>
      <c r="AJ2353" s="82" t="str">
        <f t="shared" si="2710"/>
        <v/>
      </c>
      <c r="AK2353" s="82" t="str">
        <f t="shared" si="2710"/>
        <v/>
      </c>
      <c r="AL2353" s="82" t="str">
        <f t="shared" si="2710"/>
        <v/>
      </c>
      <c r="AM2353" s="82" t="str">
        <f t="shared" si="2710"/>
        <v/>
      </c>
      <c r="AN2353" s="82" t="str">
        <f t="shared" si="2710"/>
        <v/>
      </c>
      <c r="AO2353" s="82" t="str">
        <f t="shared" si="2710"/>
        <v/>
      </c>
      <c r="AP2353" s="82" t="str">
        <f t="shared" si="2710"/>
        <v/>
      </c>
      <c r="AQ2353" s="82" t="str">
        <f t="shared" si="2710"/>
        <v/>
      </c>
      <c r="AR2353" s="82" t="str">
        <f t="shared" si="2710"/>
        <v/>
      </c>
      <c r="AS2353" s="82" t="str">
        <f t="shared" si="2710"/>
        <v/>
      </c>
      <c r="AT2353" s="82" t="str">
        <f t="shared" si="2710"/>
        <v/>
      </c>
      <c r="AU2353" s="82" t="str">
        <f t="shared" si="2710"/>
        <v/>
      </c>
      <c r="AV2353" s="82" t="str">
        <f t="shared" si="2710"/>
        <v/>
      </c>
      <c r="AW2353" s="82" t="str">
        <f t="shared" si="2710"/>
        <v/>
      </c>
      <c r="AX2353" s="82" t="str">
        <f t="shared" si="2710"/>
        <v/>
      </c>
      <c r="AY2353" s="82" t="str">
        <f t="shared" si="2710"/>
        <v/>
      </c>
      <c r="AZ2353" s="82" t="str">
        <f t="shared" si="2710"/>
        <v/>
      </c>
      <c r="BA2353" s="82" t="str">
        <f t="shared" si="2710"/>
        <v/>
      </c>
      <c r="BB2353" s="82" t="str">
        <f t="shared" si="2710"/>
        <v/>
      </c>
      <c r="BC2353" s="82" t="str">
        <f t="shared" si="2710"/>
        <v/>
      </c>
      <c r="BD2353" s="82" t="str">
        <f t="shared" si="2710"/>
        <v/>
      </c>
      <c r="BE2353" s="82" t="str">
        <f t="shared" si="2710"/>
        <v/>
      </c>
      <c r="BF2353" s="82" t="str">
        <f t="shared" si="2710"/>
        <v/>
      </c>
      <c r="BG2353" s="82" t="str">
        <f t="shared" si="2710"/>
        <v/>
      </c>
      <c r="BH2353" s="82" t="str">
        <f t="shared" si="2710"/>
        <v/>
      </c>
      <c r="BI2353" s="82" t="str">
        <f t="shared" si="2710"/>
        <v/>
      </c>
      <c r="BJ2353" s="82" t="str">
        <f t="shared" si="2693"/>
        <v/>
      </c>
      <c r="BK2353" s="83" t="str">
        <f t="shared" si="2647"/>
        <v/>
      </c>
    </row>
    <row r="2354" spans="1:63" x14ac:dyDescent="0.25">
      <c r="A2354" t="str">
        <f t="shared" si="2658"/>
        <v>1</v>
      </c>
      <c r="B2354" t="str">
        <f t="shared" si="2659"/>
        <v>0</v>
      </c>
      <c r="C2354">
        <f>COUNTIF($D$3:D2354,D2354)</f>
        <v>0</v>
      </c>
      <c r="J2354" t="str">
        <f t="shared" si="2660"/>
        <v/>
      </c>
      <c r="K2354" t="str">
        <f t="shared" si="2661"/>
        <v/>
      </c>
      <c r="L2354" t="str">
        <f t="shared" si="2662"/>
        <v xml:space="preserve"> </v>
      </c>
      <c r="M2354" t="str">
        <f t="shared" si="2663"/>
        <v/>
      </c>
      <c r="N2354" t="e">
        <f>VLOOKUP(E2354,HC!A:B,2,0)</f>
        <v>#N/A</v>
      </c>
      <c r="O2354" t="e">
        <f>VLOOKUP(N2354,HC!B:C,2,0)</f>
        <v>#N/A</v>
      </c>
      <c r="P2354" s="82" t="str">
        <f t="shared" ref="P2354:BI2354" si="2711">IFERROR(IF($G2354="inactive","",IF(AND($L2354&lt;P$1,$M2354&lt;P$1),"",IF(AND($L2354&gt;Q$1,$M2354&gt;Q$1),"",IF(AND($L2354&lt;P$1,$M2354&lt;=Q$1),$M2354-P$1,IF(AND($L2354&gt;=P$1,$M2354&gt;Q$1),Q$1-$L2354,IF(AND($L2354&gt;=P$1,$M2354&lt;=Q$1),$M2354-$L2354,IF(AND($L2354&lt;P$1,$M2354&gt;Q$1),Q$1-P$1,""))))))),"")</f>
        <v/>
      </c>
      <c r="Q2354" s="82" t="str">
        <f t="shared" si="2711"/>
        <v/>
      </c>
      <c r="R2354" s="82" t="str">
        <f t="shared" si="2711"/>
        <v/>
      </c>
      <c r="S2354" s="82" t="str">
        <f t="shared" si="2711"/>
        <v/>
      </c>
      <c r="T2354" s="82" t="str">
        <f t="shared" si="2711"/>
        <v/>
      </c>
      <c r="U2354" s="82" t="str">
        <f t="shared" si="2711"/>
        <v/>
      </c>
      <c r="V2354" s="82" t="str">
        <f t="shared" si="2711"/>
        <v/>
      </c>
      <c r="W2354" s="82" t="str">
        <f t="shared" si="2711"/>
        <v/>
      </c>
      <c r="X2354" s="82" t="str">
        <f t="shared" si="2711"/>
        <v/>
      </c>
      <c r="Y2354" s="82" t="str">
        <f t="shared" si="2711"/>
        <v/>
      </c>
      <c r="Z2354" s="82" t="str">
        <f t="shared" si="2711"/>
        <v/>
      </c>
      <c r="AA2354" s="82" t="str">
        <f t="shared" si="2711"/>
        <v/>
      </c>
      <c r="AB2354" s="82" t="str">
        <f t="shared" si="2711"/>
        <v/>
      </c>
      <c r="AC2354" s="82" t="str">
        <f t="shared" si="2711"/>
        <v/>
      </c>
      <c r="AD2354" s="82" t="str">
        <f t="shared" si="2711"/>
        <v/>
      </c>
      <c r="AE2354" s="82" t="str">
        <f t="shared" si="2711"/>
        <v/>
      </c>
      <c r="AF2354" s="82" t="str">
        <f t="shared" si="2711"/>
        <v/>
      </c>
      <c r="AG2354" s="82" t="str">
        <f t="shared" si="2711"/>
        <v/>
      </c>
      <c r="AH2354" s="82" t="str">
        <f t="shared" si="2711"/>
        <v/>
      </c>
      <c r="AI2354" s="82" t="str">
        <f t="shared" si="2711"/>
        <v/>
      </c>
      <c r="AJ2354" s="82" t="str">
        <f t="shared" si="2711"/>
        <v/>
      </c>
      <c r="AK2354" s="82" t="str">
        <f t="shared" si="2711"/>
        <v/>
      </c>
      <c r="AL2354" s="82" t="str">
        <f t="shared" si="2711"/>
        <v/>
      </c>
      <c r="AM2354" s="82" t="str">
        <f t="shared" si="2711"/>
        <v/>
      </c>
      <c r="AN2354" s="82" t="str">
        <f t="shared" si="2711"/>
        <v/>
      </c>
      <c r="AO2354" s="82" t="str">
        <f t="shared" si="2711"/>
        <v/>
      </c>
      <c r="AP2354" s="82" t="str">
        <f t="shared" si="2711"/>
        <v/>
      </c>
      <c r="AQ2354" s="82" t="str">
        <f t="shared" si="2711"/>
        <v/>
      </c>
      <c r="AR2354" s="82" t="str">
        <f t="shared" si="2711"/>
        <v/>
      </c>
      <c r="AS2354" s="82" t="str">
        <f t="shared" si="2711"/>
        <v/>
      </c>
      <c r="AT2354" s="82" t="str">
        <f t="shared" si="2711"/>
        <v/>
      </c>
      <c r="AU2354" s="82" t="str">
        <f t="shared" si="2711"/>
        <v/>
      </c>
      <c r="AV2354" s="82" t="str">
        <f t="shared" si="2711"/>
        <v/>
      </c>
      <c r="AW2354" s="82" t="str">
        <f t="shared" si="2711"/>
        <v/>
      </c>
      <c r="AX2354" s="82" t="str">
        <f t="shared" si="2711"/>
        <v/>
      </c>
      <c r="AY2354" s="82" t="str">
        <f t="shared" si="2711"/>
        <v/>
      </c>
      <c r="AZ2354" s="82" t="str">
        <f t="shared" si="2711"/>
        <v/>
      </c>
      <c r="BA2354" s="82" t="str">
        <f t="shared" si="2711"/>
        <v/>
      </c>
      <c r="BB2354" s="82" t="str">
        <f t="shared" si="2711"/>
        <v/>
      </c>
      <c r="BC2354" s="82" t="str">
        <f t="shared" si="2711"/>
        <v/>
      </c>
      <c r="BD2354" s="82" t="str">
        <f t="shared" si="2711"/>
        <v/>
      </c>
      <c r="BE2354" s="82" t="str">
        <f t="shared" si="2711"/>
        <v/>
      </c>
      <c r="BF2354" s="82" t="str">
        <f t="shared" si="2711"/>
        <v/>
      </c>
      <c r="BG2354" s="82" t="str">
        <f t="shared" si="2711"/>
        <v/>
      </c>
      <c r="BH2354" s="82" t="str">
        <f t="shared" si="2711"/>
        <v/>
      </c>
      <c r="BI2354" s="82" t="str">
        <f t="shared" si="2711"/>
        <v/>
      </c>
      <c r="BJ2354" s="82" t="str">
        <f t="shared" si="2693"/>
        <v/>
      </c>
      <c r="BK2354" s="83" t="str">
        <f t="shared" si="2647"/>
        <v/>
      </c>
    </row>
    <row r="2355" spans="1:63" x14ac:dyDescent="0.25">
      <c r="A2355" t="str">
        <f t="shared" si="2658"/>
        <v>1</v>
      </c>
      <c r="B2355" t="str">
        <f t="shared" si="2659"/>
        <v>0</v>
      </c>
      <c r="C2355">
        <f>COUNTIF($D$3:D2355,D2355)</f>
        <v>0</v>
      </c>
      <c r="J2355" t="str">
        <f t="shared" si="2660"/>
        <v/>
      </c>
      <c r="K2355" t="str">
        <f t="shared" si="2661"/>
        <v/>
      </c>
      <c r="L2355" t="str">
        <f t="shared" si="2662"/>
        <v xml:space="preserve"> </v>
      </c>
      <c r="M2355" t="str">
        <f t="shared" si="2663"/>
        <v/>
      </c>
      <c r="N2355" t="e">
        <f>VLOOKUP(E2355,HC!A:B,2,0)</f>
        <v>#N/A</v>
      </c>
      <c r="O2355" t="e">
        <f>VLOOKUP(N2355,HC!B:C,2,0)</f>
        <v>#N/A</v>
      </c>
      <c r="P2355" s="82" t="str">
        <f t="shared" ref="P2355:BI2355" si="2712">IFERROR(IF($G2355="inactive","",IF(AND($L2355&lt;P$1,$M2355&lt;P$1),"",IF(AND($L2355&gt;Q$1,$M2355&gt;Q$1),"",IF(AND($L2355&lt;P$1,$M2355&lt;=Q$1),$M2355-P$1,IF(AND($L2355&gt;=P$1,$M2355&gt;Q$1),Q$1-$L2355,IF(AND($L2355&gt;=P$1,$M2355&lt;=Q$1),$M2355-$L2355,IF(AND($L2355&lt;P$1,$M2355&gt;Q$1),Q$1-P$1,""))))))),"")</f>
        <v/>
      </c>
      <c r="Q2355" s="82" t="str">
        <f t="shared" si="2712"/>
        <v/>
      </c>
      <c r="R2355" s="82" t="str">
        <f t="shared" si="2712"/>
        <v/>
      </c>
      <c r="S2355" s="82" t="str">
        <f t="shared" si="2712"/>
        <v/>
      </c>
      <c r="T2355" s="82" t="str">
        <f t="shared" si="2712"/>
        <v/>
      </c>
      <c r="U2355" s="82" t="str">
        <f t="shared" si="2712"/>
        <v/>
      </c>
      <c r="V2355" s="82" t="str">
        <f t="shared" si="2712"/>
        <v/>
      </c>
      <c r="W2355" s="82" t="str">
        <f t="shared" si="2712"/>
        <v/>
      </c>
      <c r="X2355" s="82" t="str">
        <f t="shared" si="2712"/>
        <v/>
      </c>
      <c r="Y2355" s="82" t="str">
        <f t="shared" si="2712"/>
        <v/>
      </c>
      <c r="Z2355" s="82" t="str">
        <f t="shared" si="2712"/>
        <v/>
      </c>
      <c r="AA2355" s="82" t="str">
        <f t="shared" si="2712"/>
        <v/>
      </c>
      <c r="AB2355" s="82" t="str">
        <f t="shared" si="2712"/>
        <v/>
      </c>
      <c r="AC2355" s="82" t="str">
        <f t="shared" si="2712"/>
        <v/>
      </c>
      <c r="AD2355" s="82" t="str">
        <f t="shared" si="2712"/>
        <v/>
      </c>
      <c r="AE2355" s="82" t="str">
        <f t="shared" si="2712"/>
        <v/>
      </c>
      <c r="AF2355" s="82" t="str">
        <f t="shared" si="2712"/>
        <v/>
      </c>
      <c r="AG2355" s="82" t="str">
        <f t="shared" si="2712"/>
        <v/>
      </c>
      <c r="AH2355" s="82" t="str">
        <f t="shared" si="2712"/>
        <v/>
      </c>
      <c r="AI2355" s="82" t="str">
        <f t="shared" si="2712"/>
        <v/>
      </c>
      <c r="AJ2355" s="82" t="str">
        <f t="shared" si="2712"/>
        <v/>
      </c>
      <c r="AK2355" s="82" t="str">
        <f t="shared" si="2712"/>
        <v/>
      </c>
      <c r="AL2355" s="82" t="str">
        <f t="shared" si="2712"/>
        <v/>
      </c>
      <c r="AM2355" s="82" t="str">
        <f t="shared" si="2712"/>
        <v/>
      </c>
      <c r="AN2355" s="82" t="str">
        <f t="shared" si="2712"/>
        <v/>
      </c>
      <c r="AO2355" s="82" t="str">
        <f t="shared" si="2712"/>
        <v/>
      </c>
      <c r="AP2355" s="82" t="str">
        <f t="shared" si="2712"/>
        <v/>
      </c>
      <c r="AQ2355" s="82" t="str">
        <f t="shared" si="2712"/>
        <v/>
      </c>
      <c r="AR2355" s="82" t="str">
        <f t="shared" si="2712"/>
        <v/>
      </c>
      <c r="AS2355" s="82" t="str">
        <f t="shared" si="2712"/>
        <v/>
      </c>
      <c r="AT2355" s="82" t="str">
        <f t="shared" si="2712"/>
        <v/>
      </c>
      <c r="AU2355" s="82" t="str">
        <f t="shared" si="2712"/>
        <v/>
      </c>
      <c r="AV2355" s="82" t="str">
        <f t="shared" si="2712"/>
        <v/>
      </c>
      <c r="AW2355" s="82" t="str">
        <f t="shared" si="2712"/>
        <v/>
      </c>
      <c r="AX2355" s="82" t="str">
        <f t="shared" si="2712"/>
        <v/>
      </c>
      <c r="AY2355" s="82" t="str">
        <f t="shared" si="2712"/>
        <v/>
      </c>
      <c r="AZ2355" s="82" t="str">
        <f t="shared" si="2712"/>
        <v/>
      </c>
      <c r="BA2355" s="82" t="str">
        <f t="shared" si="2712"/>
        <v/>
      </c>
      <c r="BB2355" s="82" t="str">
        <f t="shared" si="2712"/>
        <v/>
      </c>
      <c r="BC2355" s="82" t="str">
        <f t="shared" si="2712"/>
        <v/>
      </c>
      <c r="BD2355" s="82" t="str">
        <f t="shared" si="2712"/>
        <v/>
      </c>
      <c r="BE2355" s="82" t="str">
        <f t="shared" si="2712"/>
        <v/>
      </c>
      <c r="BF2355" s="82" t="str">
        <f t="shared" si="2712"/>
        <v/>
      </c>
      <c r="BG2355" s="82" t="str">
        <f t="shared" si="2712"/>
        <v/>
      </c>
      <c r="BH2355" s="82" t="str">
        <f t="shared" si="2712"/>
        <v/>
      </c>
      <c r="BI2355" s="82" t="str">
        <f t="shared" si="2712"/>
        <v/>
      </c>
      <c r="BJ2355" s="82" t="str">
        <f t="shared" si="2693"/>
        <v/>
      </c>
      <c r="BK2355" s="83" t="str">
        <f t="shared" si="2647"/>
        <v/>
      </c>
    </row>
    <row r="2356" spans="1:63" x14ac:dyDescent="0.25">
      <c r="A2356" t="str">
        <f t="shared" si="2658"/>
        <v>1</v>
      </c>
      <c r="B2356" t="str">
        <f t="shared" si="2659"/>
        <v>0</v>
      </c>
      <c r="C2356">
        <f>COUNTIF($D$3:D2356,D2356)</f>
        <v>0</v>
      </c>
      <c r="J2356" t="str">
        <f t="shared" si="2660"/>
        <v/>
      </c>
      <c r="K2356" t="str">
        <f t="shared" si="2661"/>
        <v/>
      </c>
      <c r="L2356" t="str">
        <f t="shared" si="2662"/>
        <v xml:space="preserve"> </v>
      </c>
      <c r="M2356" t="str">
        <f t="shared" si="2663"/>
        <v/>
      </c>
      <c r="N2356" t="e">
        <f>VLOOKUP(E2356,HC!A:B,2,0)</f>
        <v>#N/A</v>
      </c>
      <c r="O2356" t="e">
        <f>VLOOKUP(N2356,HC!B:C,2,0)</f>
        <v>#N/A</v>
      </c>
      <c r="P2356" s="82" t="str">
        <f t="shared" ref="P2356:BI2356" si="2713">IFERROR(IF($G2356="inactive","",IF(AND($L2356&lt;P$1,$M2356&lt;P$1),"",IF(AND($L2356&gt;Q$1,$M2356&gt;Q$1),"",IF(AND($L2356&lt;P$1,$M2356&lt;=Q$1),$M2356-P$1,IF(AND($L2356&gt;=P$1,$M2356&gt;Q$1),Q$1-$L2356,IF(AND($L2356&gt;=P$1,$M2356&lt;=Q$1),$M2356-$L2356,IF(AND($L2356&lt;P$1,$M2356&gt;Q$1),Q$1-P$1,""))))))),"")</f>
        <v/>
      </c>
      <c r="Q2356" s="82" t="str">
        <f t="shared" si="2713"/>
        <v/>
      </c>
      <c r="R2356" s="82" t="str">
        <f t="shared" si="2713"/>
        <v/>
      </c>
      <c r="S2356" s="82" t="str">
        <f t="shared" si="2713"/>
        <v/>
      </c>
      <c r="T2356" s="82" t="str">
        <f t="shared" si="2713"/>
        <v/>
      </c>
      <c r="U2356" s="82" t="str">
        <f t="shared" si="2713"/>
        <v/>
      </c>
      <c r="V2356" s="82" t="str">
        <f t="shared" si="2713"/>
        <v/>
      </c>
      <c r="W2356" s="82" t="str">
        <f t="shared" si="2713"/>
        <v/>
      </c>
      <c r="X2356" s="82" t="str">
        <f t="shared" si="2713"/>
        <v/>
      </c>
      <c r="Y2356" s="82" t="str">
        <f t="shared" si="2713"/>
        <v/>
      </c>
      <c r="Z2356" s="82" t="str">
        <f t="shared" si="2713"/>
        <v/>
      </c>
      <c r="AA2356" s="82" t="str">
        <f t="shared" si="2713"/>
        <v/>
      </c>
      <c r="AB2356" s="82" t="str">
        <f t="shared" si="2713"/>
        <v/>
      </c>
      <c r="AC2356" s="82" t="str">
        <f t="shared" si="2713"/>
        <v/>
      </c>
      <c r="AD2356" s="82" t="str">
        <f t="shared" si="2713"/>
        <v/>
      </c>
      <c r="AE2356" s="82" t="str">
        <f t="shared" si="2713"/>
        <v/>
      </c>
      <c r="AF2356" s="82" t="str">
        <f t="shared" si="2713"/>
        <v/>
      </c>
      <c r="AG2356" s="82" t="str">
        <f t="shared" si="2713"/>
        <v/>
      </c>
      <c r="AH2356" s="82" t="str">
        <f t="shared" si="2713"/>
        <v/>
      </c>
      <c r="AI2356" s="82" t="str">
        <f t="shared" si="2713"/>
        <v/>
      </c>
      <c r="AJ2356" s="82" t="str">
        <f t="shared" si="2713"/>
        <v/>
      </c>
      <c r="AK2356" s="82" t="str">
        <f t="shared" si="2713"/>
        <v/>
      </c>
      <c r="AL2356" s="82" t="str">
        <f t="shared" si="2713"/>
        <v/>
      </c>
      <c r="AM2356" s="82" t="str">
        <f t="shared" si="2713"/>
        <v/>
      </c>
      <c r="AN2356" s="82" t="str">
        <f t="shared" si="2713"/>
        <v/>
      </c>
      <c r="AO2356" s="82" t="str">
        <f t="shared" si="2713"/>
        <v/>
      </c>
      <c r="AP2356" s="82" t="str">
        <f t="shared" si="2713"/>
        <v/>
      </c>
      <c r="AQ2356" s="82" t="str">
        <f t="shared" si="2713"/>
        <v/>
      </c>
      <c r="AR2356" s="82" t="str">
        <f t="shared" si="2713"/>
        <v/>
      </c>
      <c r="AS2356" s="82" t="str">
        <f t="shared" si="2713"/>
        <v/>
      </c>
      <c r="AT2356" s="82" t="str">
        <f t="shared" si="2713"/>
        <v/>
      </c>
      <c r="AU2356" s="82" t="str">
        <f t="shared" si="2713"/>
        <v/>
      </c>
      <c r="AV2356" s="82" t="str">
        <f t="shared" si="2713"/>
        <v/>
      </c>
      <c r="AW2356" s="82" t="str">
        <f t="shared" si="2713"/>
        <v/>
      </c>
      <c r="AX2356" s="82" t="str">
        <f t="shared" si="2713"/>
        <v/>
      </c>
      <c r="AY2356" s="82" t="str">
        <f t="shared" si="2713"/>
        <v/>
      </c>
      <c r="AZ2356" s="82" t="str">
        <f t="shared" si="2713"/>
        <v/>
      </c>
      <c r="BA2356" s="82" t="str">
        <f t="shared" si="2713"/>
        <v/>
      </c>
      <c r="BB2356" s="82" t="str">
        <f t="shared" si="2713"/>
        <v/>
      </c>
      <c r="BC2356" s="82" t="str">
        <f t="shared" si="2713"/>
        <v/>
      </c>
      <c r="BD2356" s="82" t="str">
        <f t="shared" si="2713"/>
        <v/>
      </c>
      <c r="BE2356" s="82" t="str">
        <f t="shared" si="2713"/>
        <v/>
      </c>
      <c r="BF2356" s="82" t="str">
        <f t="shared" si="2713"/>
        <v/>
      </c>
      <c r="BG2356" s="82" t="str">
        <f t="shared" si="2713"/>
        <v/>
      </c>
      <c r="BH2356" s="82" t="str">
        <f t="shared" si="2713"/>
        <v/>
      </c>
      <c r="BI2356" s="82" t="str">
        <f t="shared" si="2713"/>
        <v/>
      </c>
      <c r="BJ2356" s="82" t="str">
        <f t="shared" si="2693"/>
        <v/>
      </c>
      <c r="BK2356" s="83" t="str">
        <f t="shared" si="2647"/>
        <v/>
      </c>
    </row>
    <row r="2357" spans="1:63" x14ac:dyDescent="0.25">
      <c r="A2357" t="str">
        <f t="shared" si="2658"/>
        <v>1</v>
      </c>
      <c r="B2357" t="str">
        <f t="shared" si="2659"/>
        <v>0</v>
      </c>
      <c r="C2357">
        <f>COUNTIF($D$3:D2357,D2357)</f>
        <v>0</v>
      </c>
      <c r="J2357" t="str">
        <f t="shared" si="2660"/>
        <v/>
      </c>
      <c r="K2357" t="str">
        <f t="shared" si="2661"/>
        <v/>
      </c>
      <c r="L2357" t="str">
        <f t="shared" si="2662"/>
        <v xml:space="preserve"> </v>
      </c>
      <c r="M2357" t="str">
        <f t="shared" si="2663"/>
        <v/>
      </c>
      <c r="N2357" t="e">
        <f>VLOOKUP(E2357,HC!A:B,2,0)</f>
        <v>#N/A</v>
      </c>
      <c r="O2357" t="e">
        <f>VLOOKUP(N2357,HC!B:C,2,0)</f>
        <v>#N/A</v>
      </c>
      <c r="P2357" s="82" t="str">
        <f t="shared" ref="P2357:BI2357" si="2714">IFERROR(IF($G2357="inactive","",IF(AND($L2357&lt;P$1,$M2357&lt;P$1),"",IF(AND($L2357&gt;Q$1,$M2357&gt;Q$1),"",IF(AND($L2357&lt;P$1,$M2357&lt;=Q$1),$M2357-P$1,IF(AND($L2357&gt;=P$1,$M2357&gt;Q$1),Q$1-$L2357,IF(AND($L2357&gt;=P$1,$M2357&lt;=Q$1),$M2357-$L2357,IF(AND($L2357&lt;P$1,$M2357&gt;Q$1),Q$1-P$1,""))))))),"")</f>
        <v/>
      </c>
      <c r="Q2357" s="82" t="str">
        <f t="shared" si="2714"/>
        <v/>
      </c>
      <c r="R2357" s="82" t="str">
        <f t="shared" si="2714"/>
        <v/>
      </c>
      <c r="S2357" s="82" t="str">
        <f t="shared" si="2714"/>
        <v/>
      </c>
      <c r="T2357" s="82" t="str">
        <f t="shared" si="2714"/>
        <v/>
      </c>
      <c r="U2357" s="82" t="str">
        <f t="shared" si="2714"/>
        <v/>
      </c>
      <c r="V2357" s="82" t="str">
        <f t="shared" si="2714"/>
        <v/>
      </c>
      <c r="W2357" s="82" t="str">
        <f t="shared" si="2714"/>
        <v/>
      </c>
      <c r="X2357" s="82" t="str">
        <f t="shared" si="2714"/>
        <v/>
      </c>
      <c r="Y2357" s="82" t="str">
        <f t="shared" si="2714"/>
        <v/>
      </c>
      <c r="Z2357" s="82" t="str">
        <f t="shared" si="2714"/>
        <v/>
      </c>
      <c r="AA2357" s="82" t="str">
        <f t="shared" si="2714"/>
        <v/>
      </c>
      <c r="AB2357" s="82" t="str">
        <f t="shared" si="2714"/>
        <v/>
      </c>
      <c r="AC2357" s="82" t="str">
        <f t="shared" si="2714"/>
        <v/>
      </c>
      <c r="AD2357" s="82" t="str">
        <f t="shared" si="2714"/>
        <v/>
      </c>
      <c r="AE2357" s="82" t="str">
        <f t="shared" si="2714"/>
        <v/>
      </c>
      <c r="AF2357" s="82" t="str">
        <f t="shared" si="2714"/>
        <v/>
      </c>
      <c r="AG2357" s="82" t="str">
        <f t="shared" si="2714"/>
        <v/>
      </c>
      <c r="AH2357" s="82" t="str">
        <f t="shared" si="2714"/>
        <v/>
      </c>
      <c r="AI2357" s="82" t="str">
        <f t="shared" si="2714"/>
        <v/>
      </c>
      <c r="AJ2357" s="82" t="str">
        <f t="shared" si="2714"/>
        <v/>
      </c>
      <c r="AK2357" s="82" t="str">
        <f t="shared" si="2714"/>
        <v/>
      </c>
      <c r="AL2357" s="82" t="str">
        <f t="shared" si="2714"/>
        <v/>
      </c>
      <c r="AM2357" s="82" t="str">
        <f t="shared" si="2714"/>
        <v/>
      </c>
      <c r="AN2357" s="82" t="str">
        <f t="shared" si="2714"/>
        <v/>
      </c>
      <c r="AO2357" s="82" t="str">
        <f t="shared" si="2714"/>
        <v/>
      </c>
      <c r="AP2357" s="82" t="str">
        <f t="shared" si="2714"/>
        <v/>
      </c>
      <c r="AQ2357" s="82" t="str">
        <f t="shared" si="2714"/>
        <v/>
      </c>
      <c r="AR2357" s="82" t="str">
        <f t="shared" si="2714"/>
        <v/>
      </c>
      <c r="AS2357" s="82" t="str">
        <f t="shared" si="2714"/>
        <v/>
      </c>
      <c r="AT2357" s="82" t="str">
        <f t="shared" si="2714"/>
        <v/>
      </c>
      <c r="AU2357" s="82" t="str">
        <f t="shared" si="2714"/>
        <v/>
      </c>
      <c r="AV2357" s="82" t="str">
        <f t="shared" si="2714"/>
        <v/>
      </c>
      <c r="AW2357" s="82" t="str">
        <f t="shared" si="2714"/>
        <v/>
      </c>
      <c r="AX2357" s="82" t="str">
        <f t="shared" si="2714"/>
        <v/>
      </c>
      <c r="AY2357" s="82" t="str">
        <f t="shared" si="2714"/>
        <v/>
      </c>
      <c r="AZ2357" s="82" t="str">
        <f t="shared" si="2714"/>
        <v/>
      </c>
      <c r="BA2357" s="82" t="str">
        <f t="shared" si="2714"/>
        <v/>
      </c>
      <c r="BB2357" s="82" t="str">
        <f t="shared" si="2714"/>
        <v/>
      </c>
      <c r="BC2357" s="82" t="str">
        <f t="shared" si="2714"/>
        <v/>
      </c>
      <c r="BD2357" s="82" t="str">
        <f t="shared" si="2714"/>
        <v/>
      </c>
      <c r="BE2357" s="82" t="str">
        <f t="shared" si="2714"/>
        <v/>
      </c>
      <c r="BF2357" s="82" t="str">
        <f t="shared" si="2714"/>
        <v/>
      </c>
      <c r="BG2357" s="82" t="str">
        <f t="shared" si="2714"/>
        <v/>
      </c>
      <c r="BH2357" s="82" t="str">
        <f t="shared" si="2714"/>
        <v/>
      </c>
      <c r="BI2357" s="82" t="str">
        <f t="shared" si="2714"/>
        <v/>
      </c>
      <c r="BJ2357" s="82" t="str">
        <f t="shared" si="2693"/>
        <v/>
      </c>
      <c r="BK2357" s="83" t="str">
        <f t="shared" si="2647"/>
        <v/>
      </c>
    </row>
    <row r="2358" spans="1:63" x14ac:dyDescent="0.25">
      <c r="A2358" t="str">
        <f t="shared" si="2658"/>
        <v>1</v>
      </c>
      <c r="B2358" t="str">
        <f t="shared" si="2659"/>
        <v>0</v>
      </c>
      <c r="C2358">
        <f>COUNTIF($D$3:D2358,D2358)</f>
        <v>0</v>
      </c>
      <c r="J2358" t="str">
        <f t="shared" si="2660"/>
        <v/>
      </c>
      <c r="K2358" t="str">
        <f t="shared" si="2661"/>
        <v/>
      </c>
      <c r="L2358" t="str">
        <f t="shared" si="2662"/>
        <v xml:space="preserve"> </v>
      </c>
      <c r="M2358" t="str">
        <f t="shared" si="2663"/>
        <v/>
      </c>
      <c r="N2358" t="e">
        <f>VLOOKUP(E2358,HC!A:B,2,0)</f>
        <v>#N/A</v>
      </c>
      <c r="O2358" t="e">
        <f>VLOOKUP(N2358,HC!B:C,2,0)</f>
        <v>#N/A</v>
      </c>
      <c r="P2358" s="82" t="str">
        <f t="shared" ref="P2358:BI2358" si="2715">IFERROR(IF($G2358="inactive","",IF(AND($L2358&lt;P$1,$M2358&lt;P$1),"",IF(AND($L2358&gt;Q$1,$M2358&gt;Q$1),"",IF(AND($L2358&lt;P$1,$M2358&lt;=Q$1),$M2358-P$1,IF(AND($L2358&gt;=P$1,$M2358&gt;Q$1),Q$1-$L2358,IF(AND($L2358&gt;=P$1,$M2358&lt;=Q$1),$M2358-$L2358,IF(AND($L2358&lt;P$1,$M2358&gt;Q$1),Q$1-P$1,""))))))),"")</f>
        <v/>
      </c>
      <c r="Q2358" s="82" t="str">
        <f t="shared" si="2715"/>
        <v/>
      </c>
      <c r="R2358" s="82" t="str">
        <f t="shared" si="2715"/>
        <v/>
      </c>
      <c r="S2358" s="82" t="str">
        <f t="shared" si="2715"/>
        <v/>
      </c>
      <c r="T2358" s="82" t="str">
        <f t="shared" si="2715"/>
        <v/>
      </c>
      <c r="U2358" s="82" t="str">
        <f t="shared" si="2715"/>
        <v/>
      </c>
      <c r="V2358" s="82" t="str">
        <f t="shared" si="2715"/>
        <v/>
      </c>
      <c r="W2358" s="82" t="str">
        <f t="shared" si="2715"/>
        <v/>
      </c>
      <c r="X2358" s="82" t="str">
        <f t="shared" si="2715"/>
        <v/>
      </c>
      <c r="Y2358" s="82" t="str">
        <f t="shared" si="2715"/>
        <v/>
      </c>
      <c r="Z2358" s="82" t="str">
        <f t="shared" si="2715"/>
        <v/>
      </c>
      <c r="AA2358" s="82" t="str">
        <f t="shared" si="2715"/>
        <v/>
      </c>
      <c r="AB2358" s="82" t="str">
        <f t="shared" si="2715"/>
        <v/>
      </c>
      <c r="AC2358" s="82" t="str">
        <f t="shared" si="2715"/>
        <v/>
      </c>
      <c r="AD2358" s="82" t="str">
        <f t="shared" si="2715"/>
        <v/>
      </c>
      <c r="AE2358" s="82" t="str">
        <f t="shared" si="2715"/>
        <v/>
      </c>
      <c r="AF2358" s="82" t="str">
        <f t="shared" si="2715"/>
        <v/>
      </c>
      <c r="AG2358" s="82" t="str">
        <f t="shared" si="2715"/>
        <v/>
      </c>
      <c r="AH2358" s="82" t="str">
        <f t="shared" si="2715"/>
        <v/>
      </c>
      <c r="AI2358" s="82" t="str">
        <f t="shared" si="2715"/>
        <v/>
      </c>
      <c r="AJ2358" s="82" t="str">
        <f t="shared" si="2715"/>
        <v/>
      </c>
      <c r="AK2358" s="82" t="str">
        <f t="shared" si="2715"/>
        <v/>
      </c>
      <c r="AL2358" s="82" t="str">
        <f t="shared" si="2715"/>
        <v/>
      </c>
      <c r="AM2358" s="82" t="str">
        <f t="shared" si="2715"/>
        <v/>
      </c>
      <c r="AN2358" s="82" t="str">
        <f t="shared" si="2715"/>
        <v/>
      </c>
      <c r="AO2358" s="82" t="str">
        <f t="shared" si="2715"/>
        <v/>
      </c>
      <c r="AP2358" s="82" t="str">
        <f t="shared" si="2715"/>
        <v/>
      </c>
      <c r="AQ2358" s="82" t="str">
        <f t="shared" si="2715"/>
        <v/>
      </c>
      <c r="AR2358" s="82" t="str">
        <f t="shared" si="2715"/>
        <v/>
      </c>
      <c r="AS2358" s="82" t="str">
        <f t="shared" si="2715"/>
        <v/>
      </c>
      <c r="AT2358" s="82" t="str">
        <f t="shared" si="2715"/>
        <v/>
      </c>
      <c r="AU2358" s="82" t="str">
        <f t="shared" si="2715"/>
        <v/>
      </c>
      <c r="AV2358" s="82" t="str">
        <f t="shared" si="2715"/>
        <v/>
      </c>
      <c r="AW2358" s="82" t="str">
        <f t="shared" si="2715"/>
        <v/>
      </c>
      <c r="AX2358" s="82" t="str">
        <f t="shared" si="2715"/>
        <v/>
      </c>
      <c r="AY2358" s="82" t="str">
        <f t="shared" si="2715"/>
        <v/>
      </c>
      <c r="AZ2358" s="82" t="str">
        <f t="shared" si="2715"/>
        <v/>
      </c>
      <c r="BA2358" s="82" t="str">
        <f t="shared" si="2715"/>
        <v/>
      </c>
      <c r="BB2358" s="82" t="str">
        <f t="shared" si="2715"/>
        <v/>
      </c>
      <c r="BC2358" s="82" t="str">
        <f t="shared" si="2715"/>
        <v/>
      </c>
      <c r="BD2358" s="82" t="str">
        <f t="shared" si="2715"/>
        <v/>
      </c>
      <c r="BE2358" s="82" t="str">
        <f t="shared" si="2715"/>
        <v/>
      </c>
      <c r="BF2358" s="82" t="str">
        <f t="shared" si="2715"/>
        <v/>
      </c>
      <c r="BG2358" s="82" t="str">
        <f t="shared" si="2715"/>
        <v/>
      </c>
      <c r="BH2358" s="82" t="str">
        <f t="shared" si="2715"/>
        <v/>
      </c>
      <c r="BI2358" s="82" t="str">
        <f t="shared" si="2715"/>
        <v/>
      </c>
      <c r="BJ2358" s="82" t="str">
        <f t="shared" si="2693"/>
        <v/>
      </c>
      <c r="BK2358" s="83" t="str">
        <f t="shared" si="2647"/>
        <v/>
      </c>
    </row>
    <row r="2359" spans="1:63" x14ac:dyDescent="0.25">
      <c r="A2359" t="str">
        <f t="shared" si="2658"/>
        <v>1</v>
      </c>
      <c r="B2359" t="str">
        <f t="shared" si="2659"/>
        <v>0</v>
      </c>
      <c r="C2359">
        <f>COUNTIF($D$3:D2359,D2359)</f>
        <v>0</v>
      </c>
      <c r="J2359" t="str">
        <f t="shared" si="2660"/>
        <v/>
      </c>
      <c r="K2359" t="str">
        <f t="shared" si="2661"/>
        <v/>
      </c>
      <c r="L2359" t="str">
        <f t="shared" si="2662"/>
        <v xml:space="preserve"> </v>
      </c>
      <c r="M2359" t="str">
        <f t="shared" si="2663"/>
        <v/>
      </c>
      <c r="N2359" t="e">
        <f>VLOOKUP(E2359,HC!A:B,2,0)</f>
        <v>#N/A</v>
      </c>
      <c r="O2359" t="e">
        <f>VLOOKUP(N2359,HC!B:C,2,0)</f>
        <v>#N/A</v>
      </c>
      <c r="P2359" s="82" t="str">
        <f t="shared" ref="P2359:BI2359" si="2716">IFERROR(IF($G2359="inactive","",IF(AND($L2359&lt;P$1,$M2359&lt;P$1),"",IF(AND($L2359&gt;Q$1,$M2359&gt;Q$1),"",IF(AND($L2359&lt;P$1,$M2359&lt;=Q$1),$M2359-P$1,IF(AND($L2359&gt;=P$1,$M2359&gt;Q$1),Q$1-$L2359,IF(AND($L2359&gt;=P$1,$M2359&lt;=Q$1),$M2359-$L2359,IF(AND($L2359&lt;P$1,$M2359&gt;Q$1),Q$1-P$1,""))))))),"")</f>
        <v/>
      </c>
      <c r="Q2359" s="82" t="str">
        <f t="shared" si="2716"/>
        <v/>
      </c>
      <c r="R2359" s="82" t="str">
        <f t="shared" si="2716"/>
        <v/>
      </c>
      <c r="S2359" s="82" t="str">
        <f t="shared" si="2716"/>
        <v/>
      </c>
      <c r="T2359" s="82" t="str">
        <f t="shared" si="2716"/>
        <v/>
      </c>
      <c r="U2359" s="82" t="str">
        <f t="shared" si="2716"/>
        <v/>
      </c>
      <c r="V2359" s="82" t="str">
        <f t="shared" si="2716"/>
        <v/>
      </c>
      <c r="W2359" s="82" t="str">
        <f t="shared" si="2716"/>
        <v/>
      </c>
      <c r="X2359" s="82" t="str">
        <f t="shared" si="2716"/>
        <v/>
      </c>
      <c r="Y2359" s="82" t="str">
        <f t="shared" si="2716"/>
        <v/>
      </c>
      <c r="Z2359" s="82" t="str">
        <f t="shared" si="2716"/>
        <v/>
      </c>
      <c r="AA2359" s="82" t="str">
        <f t="shared" si="2716"/>
        <v/>
      </c>
      <c r="AB2359" s="82" t="str">
        <f t="shared" si="2716"/>
        <v/>
      </c>
      <c r="AC2359" s="82" t="str">
        <f t="shared" si="2716"/>
        <v/>
      </c>
      <c r="AD2359" s="82" t="str">
        <f t="shared" si="2716"/>
        <v/>
      </c>
      <c r="AE2359" s="82" t="str">
        <f t="shared" si="2716"/>
        <v/>
      </c>
      <c r="AF2359" s="82" t="str">
        <f t="shared" si="2716"/>
        <v/>
      </c>
      <c r="AG2359" s="82" t="str">
        <f t="shared" si="2716"/>
        <v/>
      </c>
      <c r="AH2359" s="82" t="str">
        <f t="shared" si="2716"/>
        <v/>
      </c>
      <c r="AI2359" s="82" t="str">
        <f t="shared" si="2716"/>
        <v/>
      </c>
      <c r="AJ2359" s="82" t="str">
        <f t="shared" si="2716"/>
        <v/>
      </c>
      <c r="AK2359" s="82" t="str">
        <f t="shared" si="2716"/>
        <v/>
      </c>
      <c r="AL2359" s="82" t="str">
        <f t="shared" si="2716"/>
        <v/>
      </c>
      <c r="AM2359" s="82" t="str">
        <f t="shared" si="2716"/>
        <v/>
      </c>
      <c r="AN2359" s="82" t="str">
        <f t="shared" si="2716"/>
        <v/>
      </c>
      <c r="AO2359" s="82" t="str">
        <f t="shared" si="2716"/>
        <v/>
      </c>
      <c r="AP2359" s="82" t="str">
        <f t="shared" si="2716"/>
        <v/>
      </c>
      <c r="AQ2359" s="82" t="str">
        <f t="shared" si="2716"/>
        <v/>
      </c>
      <c r="AR2359" s="82" t="str">
        <f t="shared" si="2716"/>
        <v/>
      </c>
      <c r="AS2359" s="82" t="str">
        <f t="shared" si="2716"/>
        <v/>
      </c>
      <c r="AT2359" s="82" t="str">
        <f t="shared" si="2716"/>
        <v/>
      </c>
      <c r="AU2359" s="82" t="str">
        <f t="shared" si="2716"/>
        <v/>
      </c>
      <c r="AV2359" s="82" t="str">
        <f t="shared" si="2716"/>
        <v/>
      </c>
      <c r="AW2359" s="82" t="str">
        <f t="shared" si="2716"/>
        <v/>
      </c>
      <c r="AX2359" s="82" t="str">
        <f t="shared" si="2716"/>
        <v/>
      </c>
      <c r="AY2359" s="82" t="str">
        <f t="shared" si="2716"/>
        <v/>
      </c>
      <c r="AZ2359" s="82" t="str">
        <f t="shared" si="2716"/>
        <v/>
      </c>
      <c r="BA2359" s="82" t="str">
        <f t="shared" si="2716"/>
        <v/>
      </c>
      <c r="BB2359" s="82" t="str">
        <f t="shared" si="2716"/>
        <v/>
      </c>
      <c r="BC2359" s="82" t="str">
        <f t="shared" si="2716"/>
        <v/>
      </c>
      <c r="BD2359" s="82" t="str">
        <f t="shared" si="2716"/>
        <v/>
      </c>
      <c r="BE2359" s="82" t="str">
        <f t="shared" si="2716"/>
        <v/>
      </c>
      <c r="BF2359" s="82" t="str">
        <f t="shared" si="2716"/>
        <v/>
      </c>
      <c r="BG2359" s="82" t="str">
        <f t="shared" si="2716"/>
        <v/>
      </c>
      <c r="BH2359" s="82" t="str">
        <f t="shared" si="2716"/>
        <v/>
      </c>
      <c r="BI2359" s="82" t="str">
        <f t="shared" si="2716"/>
        <v/>
      </c>
      <c r="BJ2359" s="82" t="str">
        <f t="shared" si="2693"/>
        <v/>
      </c>
      <c r="BK2359" s="83" t="str">
        <f t="shared" si="2647"/>
        <v/>
      </c>
    </row>
    <row r="2360" spans="1:63" x14ac:dyDescent="0.25">
      <c r="A2360" t="str">
        <f t="shared" si="2658"/>
        <v>1</v>
      </c>
      <c r="B2360" t="str">
        <f t="shared" si="2659"/>
        <v>0</v>
      </c>
      <c r="C2360">
        <f>COUNTIF($D$3:D2360,D2360)</f>
        <v>0</v>
      </c>
      <c r="J2360" t="str">
        <f t="shared" si="2660"/>
        <v/>
      </c>
      <c r="K2360" t="str">
        <f t="shared" si="2661"/>
        <v/>
      </c>
      <c r="L2360" t="str">
        <f t="shared" si="2662"/>
        <v xml:space="preserve"> </v>
      </c>
      <c r="M2360" t="str">
        <f t="shared" si="2663"/>
        <v/>
      </c>
      <c r="N2360" t="e">
        <f>VLOOKUP(E2360,HC!A:B,2,0)</f>
        <v>#N/A</v>
      </c>
      <c r="O2360" t="e">
        <f>VLOOKUP(N2360,HC!B:C,2,0)</f>
        <v>#N/A</v>
      </c>
      <c r="P2360" s="82" t="str">
        <f t="shared" ref="P2360:BI2360" si="2717">IFERROR(IF($G2360="inactive","",IF(AND($L2360&lt;P$1,$M2360&lt;P$1),"",IF(AND($L2360&gt;Q$1,$M2360&gt;Q$1),"",IF(AND($L2360&lt;P$1,$M2360&lt;=Q$1),$M2360-P$1,IF(AND($L2360&gt;=P$1,$M2360&gt;Q$1),Q$1-$L2360,IF(AND($L2360&gt;=P$1,$M2360&lt;=Q$1),$M2360-$L2360,IF(AND($L2360&lt;P$1,$M2360&gt;Q$1),Q$1-P$1,""))))))),"")</f>
        <v/>
      </c>
      <c r="Q2360" s="82" t="str">
        <f t="shared" si="2717"/>
        <v/>
      </c>
      <c r="R2360" s="82" t="str">
        <f t="shared" si="2717"/>
        <v/>
      </c>
      <c r="S2360" s="82" t="str">
        <f t="shared" si="2717"/>
        <v/>
      </c>
      <c r="T2360" s="82" t="str">
        <f t="shared" si="2717"/>
        <v/>
      </c>
      <c r="U2360" s="82" t="str">
        <f t="shared" si="2717"/>
        <v/>
      </c>
      <c r="V2360" s="82" t="str">
        <f t="shared" si="2717"/>
        <v/>
      </c>
      <c r="W2360" s="82" t="str">
        <f t="shared" si="2717"/>
        <v/>
      </c>
      <c r="X2360" s="82" t="str">
        <f t="shared" si="2717"/>
        <v/>
      </c>
      <c r="Y2360" s="82" t="str">
        <f t="shared" si="2717"/>
        <v/>
      </c>
      <c r="Z2360" s="82" t="str">
        <f t="shared" si="2717"/>
        <v/>
      </c>
      <c r="AA2360" s="82" t="str">
        <f t="shared" si="2717"/>
        <v/>
      </c>
      <c r="AB2360" s="82" t="str">
        <f t="shared" si="2717"/>
        <v/>
      </c>
      <c r="AC2360" s="82" t="str">
        <f t="shared" si="2717"/>
        <v/>
      </c>
      <c r="AD2360" s="82" t="str">
        <f t="shared" si="2717"/>
        <v/>
      </c>
      <c r="AE2360" s="82" t="str">
        <f t="shared" si="2717"/>
        <v/>
      </c>
      <c r="AF2360" s="82" t="str">
        <f t="shared" si="2717"/>
        <v/>
      </c>
      <c r="AG2360" s="82" t="str">
        <f t="shared" si="2717"/>
        <v/>
      </c>
      <c r="AH2360" s="82" t="str">
        <f t="shared" si="2717"/>
        <v/>
      </c>
      <c r="AI2360" s="82" t="str">
        <f t="shared" si="2717"/>
        <v/>
      </c>
      <c r="AJ2360" s="82" t="str">
        <f t="shared" si="2717"/>
        <v/>
      </c>
      <c r="AK2360" s="82" t="str">
        <f t="shared" si="2717"/>
        <v/>
      </c>
      <c r="AL2360" s="82" t="str">
        <f t="shared" si="2717"/>
        <v/>
      </c>
      <c r="AM2360" s="82" t="str">
        <f t="shared" si="2717"/>
        <v/>
      </c>
      <c r="AN2360" s="82" t="str">
        <f t="shared" si="2717"/>
        <v/>
      </c>
      <c r="AO2360" s="82" t="str">
        <f t="shared" si="2717"/>
        <v/>
      </c>
      <c r="AP2360" s="82" t="str">
        <f t="shared" si="2717"/>
        <v/>
      </c>
      <c r="AQ2360" s="82" t="str">
        <f t="shared" si="2717"/>
        <v/>
      </c>
      <c r="AR2360" s="82" t="str">
        <f t="shared" si="2717"/>
        <v/>
      </c>
      <c r="AS2360" s="82" t="str">
        <f t="shared" si="2717"/>
        <v/>
      </c>
      <c r="AT2360" s="82" t="str">
        <f t="shared" si="2717"/>
        <v/>
      </c>
      <c r="AU2360" s="82" t="str">
        <f t="shared" si="2717"/>
        <v/>
      </c>
      <c r="AV2360" s="82" t="str">
        <f t="shared" si="2717"/>
        <v/>
      </c>
      <c r="AW2360" s="82" t="str">
        <f t="shared" si="2717"/>
        <v/>
      </c>
      <c r="AX2360" s="82" t="str">
        <f t="shared" si="2717"/>
        <v/>
      </c>
      <c r="AY2360" s="82" t="str">
        <f t="shared" si="2717"/>
        <v/>
      </c>
      <c r="AZ2360" s="82" t="str">
        <f t="shared" si="2717"/>
        <v/>
      </c>
      <c r="BA2360" s="82" t="str">
        <f t="shared" si="2717"/>
        <v/>
      </c>
      <c r="BB2360" s="82" t="str">
        <f t="shared" si="2717"/>
        <v/>
      </c>
      <c r="BC2360" s="82" t="str">
        <f t="shared" si="2717"/>
        <v/>
      </c>
      <c r="BD2360" s="82" t="str">
        <f t="shared" si="2717"/>
        <v/>
      </c>
      <c r="BE2360" s="82" t="str">
        <f t="shared" si="2717"/>
        <v/>
      </c>
      <c r="BF2360" s="82" t="str">
        <f t="shared" si="2717"/>
        <v/>
      </c>
      <c r="BG2360" s="82" t="str">
        <f t="shared" si="2717"/>
        <v/>
      </c>
      <c r="BH2360" s="82" t="str">
        <f t="shared" si="2717"/>
        <v/>
      </c>
      <c r="BI2360" s="82" t="str">
        <f t="shared" si="2717"/>
        <v/>
      </c>
      <c r="BJ2360" s="82" t="str">
        <f t="shared" si="2693"/>
        <v/>
      </c>
      <c r="BK2360" s="83" t="str">
        <f t="shared" si="2647"/>
        <v/>
      </c>
    </row>
    <row r="2361" spans="1:63" x14ac:dyDescent="0.25">
      <c r="A2361" t="str">
        <f t="shared" si="2658"/>
        <v>1</v>
      </c>
      <c r="B2361" t="str">
        <f t="shared" si="2659"/>
        <v>0</v>
      </c>
      <c r="C2361">
        <f>COUNTIF($D$3:D2361,D2361)</f>
        <v>0</v>
      </c>
      <c r="J2361" t="str">
        <f t="shared" si="2660"/>
        <v/>
      </c>
      <c r="K2361" t="str">
        <f t="shared" si="2661"/>
        <v/>
      </c>
      <c r="L2361" t="str">
        <f t="shared" si="2662"/>
        <v xml:space="preserve"> </v>
      </c>
      <c r="M2361" t="str">
        <f t="shared" si="2663"/>
        <v/>
      </c>
      <c r="N2361" t="e">
        <f>VLOOKUP(E2361,HC!A:B,2,0)</f>
        <v>#N/A</v>
      </c>
      <c r="O2361" t="e">
        <f>VLOOKUP(N2361,HC!B:C,2,0)</f>
        <v>#N/A</v>
      </c>
      <c r="P2361" s="82" t="str">
        <f t="shared" ref="P2361:BI2361" si="2718">IFERROR(IF($G2361="inactive","",IF(AND($L2361&lt;P$1,$M2361&lt;P$1),"",IF(AND($L2361&gt;Q$1,$M2361&gt;Q$1),"",IF(AND($L2361&lt;P$1,$M2361&lt;=Q$1),$M2361-P$1,IF(AND($L2361&gt;=P$1,$M2361&gt;Q$1),Q$1-$L2361,IF(AND($L2361&gt;=P$1,$M2361&lt;=Q$1),$M2361-$L2361,IF(AND($L2361&lt;P$1,$M2361&gt;Q$1),Q$1-P$1,""))))))),"")</f>
        <v/>
      </c>
      <c r="Q2361" s="82" t="str">
        <f t="shared" si="2718"/>
        <v/>
      </c>
      <c r="R2361" s="82" t="str">
        <f t="shared" si="2718"/>
        <v/>
      </c>
      <c r="S2361" s="82" t="str">
        <f t="shared" si="2718"/>
        <v/>
      </c>
      <c r="T2361" s="82" t="str">
        <f t="shared" si="2718"/>
        <v/>
      </c>
      <c r="U2361" s="82" t="str">
        <f t="shared" si="2718"/>
        <v/>
      </c>
      <c r="V2361" s="82" t="str">
        <f t="shared" si="2718"/>
        <v/>
      </c>
      <c r="W2361" s="82" t="str">
        <f t="shared" si="2718"/>
        <v/>
      </c>
      <c r="X2361" s="82" t="str">
        <f t="shared" si="2718"/>
        <v/>
      </c>
      <c r="Y2361" s="82" t="str">
        <f t="shared" si="2718"/>
        <v/>
      </c>
      <c r="Z2361" s="82" t="str">
        <f t="shared" si="2718"/>
        <v/>
      </c>
      <c r="AA2361" s="82" t="str">
        <f t="shared" si="2718"/>
        <v/>
      </c>
      <c r="AB2361" s="82" t="str">
        <f t="shared" si="2718"/>
        <v/>
      </c>
      <c r="AC2361" s="82" t="str">
        <f t="shared" si="2718"/>
        <v/>
      </c>
      <c r="AD2361" s="82" t="str">
        <f t="shared" si="2718"/>
        <v/>
      </c>
      <c r="AE2361" s="82" t="str">
        <f t="shared" si="2718"/>
        <v/>
      </c>
      <c r="AF2361" s="82" t="str">
        <f t="shared" si="2718"/>
        <v/>
      </c>
      <c r="AG2361" s="82" t="str">
        <f t="shared" si="2718"/>
        <v/>
      </c>
      <c r="AH2361" s="82" t="str">
        <f t="shared" si="2718"/>
        <v/>
      </c>
      <c r="AI2361" s="82" t="str">
        <f t="shared" si="2718"/>
        <v/>
      </c>
      <c r="AJ2361" s="82" t="str">
        <f t="shared" si="2718"/>
        <v/>
      </c>
      <c r="AK2361" s="82" t="str">
        <f t="shared" si="2718"/>
        <v/>
      </c>
      <c r="AL2361" s="82" t="str">
        <f t="shared" si="2718"/>
        <v/>
      </c>
      <c r="AM2361" s="82" t="str">
        <f t="shared" si="2718"/>
        <v/>
      </c>
      <c r="AN2361" s="82" t="str">
        <f t="shared" si="2718"/>
        <v/>
      </c>
      <c r="AO2361" s="82" t="str">
        <f t="shared" si="2718"/>
        <v/>
      </c>
      <c r="AP2361" s="82" t="str">
        <f t="shared" si="2718"/>
        <v/>
      </c>
      <c r="AQ2361" s="82" t="str">
        <f t="shared" si="2718"/>
        <v/>
      </c>
      <c r="AR2361" s="82" t="str">
        <f t="shared" si="2718"/>
        <v/>
      </c>
      <c r="AS2361" s="82" t="str">
        <f t="shared" si="2718"/>
        <v/>
      </c>
      <c r="AT2361" s="82" t="str">
        <f t="shared" si="2718"/>
        <v/>
      </c>
      <c r="AU2361" s="82" t="str">
        <f t="shared" si="2718"/>
        <v/>
      </c>
      <c r="AV2361" s="82" t="str">
        <f t="shared" si="2718"/>
        <v/>
      </c>
      <c r="AW2361" s="82" t="str">
        <f t="shared" si="2718"/>
        <v/>
      </c>
      <c r="AX2361" s="82" t="str">
        <f t="shared" si="2718"/>
        <v/>
      </c>
      <c r="AY2361" s="82" t="str">
        <f t="shared" si="2718"/>
        <v/>
      </c>
      <c r="AZ2361" s="82" t="str">
        <f t="shared" si="2718"/>
        <v/>
      </c>
      <c r="BA2361" s="82" t="str">
        <f t="shared" si="2718"/>
        <v/>
      </c>
      <c r="BB2361" s="82" t="str">
        <f t="shared" si="2718"/>
        <v/>
      </c>
      <c r="BC2361" s="82" t="str">
        <f t="shared" si="2718"/>
        <v/>
      </c>
      <c r="BD2361" s="82" t="str">
        <f t="shared" si="2718"/>
        <v/>
      </c>
      <c r="BE2361" s="82" t="str">
        <f t="shared" si="2718"/>
        <v/>
      </c>
      <c r="BF2361" s="82" t="str">
        <f t="shared" si="2718"/>
        <v/>
      </c>
      <c r="BG2361" s="82" t="str">
        <f t="shared" si="2718"/>
        <v/>
      </c>
      <c r="BH2361" s="82" t="str">
        <f t="shared" si="2718"/>
        <v/>
      </c>
      <c r="BI2361" s="82" t="str">
        <f t="shared" si="2718"/>
        <v/>
      </c>
      <c r="BJ2361" s="82" t="str">
        <f t="shared" si="2693"/>
        <v/>
      </c>
      <c r="BK2361" s="83" t="str">
        <f t="shared" si="2647"/>
        <v/>
      </c>
    </row>
    <row r="2362" spans="1:63" x14ac:dyDescent="0.25">
      <c r="A2362" t="str">
        <f t="shared" si="2658"/>
        <v>1</v>
      </c>
      <c r="B2362" t="str">
        <f t="shared" si="2659"/>
        <v>0</v>
      </c>
      <c r="C2362">
        <f>COUNTIF($D$3:D2362,D2362)</f>
        <v>0</v>
      </c>
      <c r="J2362" t="str">
        <f t="shared" si="2660"/>
        <v/>
      </c>
      <c r="K2362" t="str">
        <f t="shared" si="2661"/>
        <v/>
      </c>
      <c r="L2362" t="str">
        <f t="shared" si="2662"/>
        <v xml:space="preserve"> </v>
      </c>
      <c r="M2362" t="str">
        <f t="shared" si="2663"/>
        <v/>
      </c>
      <c r="N2362" t="e">
        <f>VLOOKUP(E2362,HC!A:B,2,0)</f>
        <v>#N/A</v>
      </c>
      <c r="O2362" t="e">
        <f>VLOOKUP(N2362,HC!B:C,2,0)</f>
        <v>#N/A</v>
      </c>
      <c r="P2362" s="82" t="str">
        <f t="shared" ref="P2362:BI2362" si="2719">IFERROR(IF($G2362="inactive","",IF(AND($L2362&lt;P$1,$M2362&lt;P$1),"",IF(AND($L2362&gt;Q$1,$M2362&gt;Q$1),"",IF(AND($L2362&lt;P$1,$M2362&lt;=Q$1),$M2362-P$1,IF(AND($L2362&gt;=P$1,$M2362&gt;Q$1),Q$1-$L2362,IF(AND($L2362&gt;=P$1,$M2362&lt;=Q$1),$M2362-$L2362,IF(AND($L2362&lt;P$1,$M2362&gt;Q$1),Q$1-P$1,""))))))),"")</f>
        <v/>
      </c>
      <c r="Q2362" s="82" t="str">
        <f t="shared" si="2719"/>
        <v/>
      </c>
      <c r="R2362" s="82" t="str">
        <f t="shared" si="2719"/>
        <v/>
      </c>
      <c r="S2362" s="82" t="str">
        <f t="shared" si="2719"/>
        <v/>
      </c>
      <c r="T2362" s="82" t="str">
        <f t="shared" si="2719"/>
        <v/>
      </c>
      <c r="U2362" s="82" t="str">
        <f t="shared" si="2719"/>
        <v/>
      </c>
      <c r="V2362" s="82" t="str">
        <f t="shared" si="2719"/>
        <v/>
      </c>
      <c r="W2362" s="82" t="str">
        <f t="shared" si="2719"/>
        <v/>
      </c>
      <c r="X2362" s="82" t="str">
        <f t="shared" si="2719"/>
        <v/>
      </c>
      <c r="Y2362" s="82" t="str">
        <f t="shared" si="2719"/>
        <v/>
      </c>
      <c r="Z2362" s="82" t="str">
        <f t="shared" si="2719"/>
        <v/>
      </c>
      <c r="AA2362" s="82" t="str">
        <f t="shared" si="2719"/>
        <v/>
      </c>
      <c r="AB2362" s="82" t="str">
        <f t="shared" si="2719"/>
        <v/>
      </c>
      <c r="AC2362" s="82" t="str">
        <f t="shared" si="2719"/>
        <v/>
      </c>
      <c r="AD2362" s="82" t="str">
        <f t="shared" si="2719"/>
        <v/>
      </c>
      <c r="AE2362" s="82" t="str">
        <f t="shared" si="2719"/>
        <v/>
      </c>
      <c r="AF2362" s="82" t="str">
        <f t="shared" si="2719"/>
        <v/>
      </c>
      <c r="AG2362" s="82" t="str">
        <f t="shared" si="2719"/>
        <v/>
      </c>
      <c r="AH2362" s="82" t="str">
        <f t="shared" si="2719"/>
        <v/>
      </c>
      <c r="AI2362" s="82" t="str">
        <f t="shared" si="2719"/>
        <v/>
      </c>
      <c r="AJ2362" s="82" t="str">
        <f t="shared" si="2719"/>
        <v/>
      </c>
      <c r="AK2362" s="82" t="str">
        <f t="shared" si="2719"/>
        <v/>
      </c>
      <c r="AL2362" s="82" t="str">
        <f t="shared" si="2719"/>
        <v/>
      </c>
      <c r="AM2362" s="82" t="str">
        <f t="shared" si="2719"/>
        <v/>
      </c>
      <c r="AN2362" s="82" t="str">
        <f t="shared" si="2719"/>
        <v/>
      </c>
      <c r="AO2362" s="82" t="str">
        <f t="shared" si="2719"/>
        <v/>
      </c>
      <c r="AP2362" s="82" t="str">
        <f t="shared" si="2719"/>
        <v/>
      </c>
      <c r="AQ2362" s="82" t="str">
        <f t="shared" si="2719"/>
        <v/>
      </c>
      <c r="AR2362" s="82" t="str">
        <f t="shared" si="2719"/>
        <v/>
      </c>
      <c r="AS2362" s="82" t="str">
        <f t="shared" si="2719"/>
        <v/>
      </c>
      <c r="AT2362" s="82" t="str">
        <f t="shared" si="2719"/>
        <v/>
      </c>
      <c r="AU2362" s="82" t="str">
        <f t="shared" si="2719"/>
        <v/>
      </c>
      <c r="AV2362" s="82" t="str">
        <f t="shared" si="2719"/>
        <v/>
      </c>
      <c r="AW2362" s="82" t="str">
        <f t="shared" si="2719"/>
        <v/>
      </c>
      <c r="AX2362" s="82" t="str">
        <f t="shared" si="2719"/>
        <v/>
      </c>
      <c r="AY2362" s="82" t="str">
        <f t="shared" si="2719"/>
        <v/>
      </c>
      <c r="AZ2362" s="82" t="str">
        <f t="shared" si="2719"/>
        <v/>
      </c>
      <c r="BA2362" s="82" t="str">
        <f t="shared" si="2719"/>
        <v/>
      </c>
      <c r="BB2362" s="82" t="str">
        <f t="shared" si="2719"/>
        <v/>
      </c>
      <c r="BC2362" s="82" t="str">
        <f t="shared" si="2719"/>
        <v/>
      </c>
      <c r="BD2362" s="82" t="str">
        <f t="shared" si="2719"/>
        <v/>
      </c>
      <c r="BE2362" s="82" t="str">
        <f t="shared" si="2719"/>
        <v/>
      </c>
      <c r="BF2362" s="82" t="str">
        <f t="shared" si="2719"/>
        <v/>
      </c>
      <c r="BG2362" s="82" t="str">
        <f t="shared" si="2719"/>
        <v/>
      </c>
      <c r="BH2362" s="82" t="str">
        <f t="shared" si="2719"/>
        <v/>
      </c>
      <c r="BI2362" s="82" t="str">
        <f t="shared" si="2719"/>
        <v/>
      </c>
      <c r="BJ2362" s="82" t="str">
        <f t="shared" si="2693"/>
        <v/>
      </c>
      <c r="BK2362" s="83" t="str">
        <f t="shared" ref="BK2362:BK2425" si="2720">IFERROR(IF(BD2361="inactive","",IF(AND($L2361&lt;BK$2,$M2361&lt;BK$2),"",IF(AND($L2361&gt;BL$2,$M2361&gt;BL$2),"",IF(AND($L2361&lt;BK$2,$M2361&lt;=BL$2),$M2361-BK$2,IF(AND($L2361&gt;=BK$2,$M2361&gt;BL$2),BL$2-$L2361,IF(AND($L2361&gt;=BK$2,$M2361&lt;=BL$2),$M2361-$L2361,IF(AND($L2361&lt;BK$2,$M2361&gt;BL$2),BL$2-BK$2,""))))))),"")</f>
        <v/>
      </c>
    </row>
    <row r="2363" spans="1:63" x14ac:dyDescent="0.25">
      <c r="A2363" t="str">
        <f t="shared" si="2658"/>
        <v>1</v>
      </c>
      <c r="B2363" t="str">
        <f t="shared" si="2659"/>
        <v>0</v>
      </c>
      <c r="C2363">
        <f>COUNTIF($D$3:D2363,D2363)</f>
        <v>0</v>
      </c>
      <c r="J2363" t="str">
        <f t="shared" si="2660"/>
        <v/>
      </c>
      <c r="K2363" t="str">
        <f t="shared" si="2661"/>
        <v/>
      </c>
      <c r="L2363" t="str">
        <f t="shared" si="2662"/>
        <v xml:space="preserve"> </v>
      </c>
      <c r="M2363" t="str">
        <f t="shared" si="2663"/>
        <v/>
      </c>
      <c r="N2363" t="e">
        <f>VLOOKUP(E2363,HC!A:B,2,0)</f>
        <v>#N/A</v>
      </c>
      <c r="O2363" t="e">
        <f>VLOOKUP(N2363,HC!B:C,2,0)</f>
        <v>#N/A</v>
      </c>
      <c r="P2363" s="82" t="str">
        <f t="shared" ref="P2363:BI2363" si="2721">IFERROR(IF($G2363="inactive","",IF(AND($L2363&lt;P$1,$M2363&lt;P$1),"",IF(AND($L2363&gt;Q$1,$M2363&gt;Q$1),"",IF(AND($L2363&lt;P$1,$M2363&lt;=Q$1),$M2363-P$1,IF(AND($L2363&gt;=P$1,$M2363&gt;Q$1),Q$1-$L2363,IF(AND($L2363&gt;=P$1,$M2363&lt;=Q$1),$M2363-$L2363,IF(AND($L2363&lt;P$1,$M2363&gt;Q$1),Q$1-P$1,""))))))),"")</f>
        <v/>
      </c>
      <c r="Q2363" s="82" t="str">
        <f t="shared" si="2721"/>
        <v/>
      </c>
      <c r="R2363" s="82" t="str">
        <f t="shared" si="2721"/>
        <v/>
      </c>
      <c r="S2363" s="82" t="str">
        <f t="shared" si="2721"/>
        <v/>
      </c>
      <c r="T2363" s="82" t="str">
        <f t="shared" si="2721"/>
        <v/>
      </c>
      <c r="U2363" s="82" t="str">
        <f t="shared" si="2721"/>
        <v/>
      </c>
      <c r="V2363" s="82" t="str">
        <f t="shared" si="2721"/>
        <v/>
      </c>
      <c r="W2363" s="82" t="str">
        <f t="shared" si="2721"/>
        <v/>
      </c>
      <c r="X2363" s="82" t="str">
        <f t="shared" si="2721"/>
        <v/>
      </c>
      <c r="Y2363" s="82" t="str">
        <f t="shared" si="2721"/>
        <v/>
      </c>
      <c r="Z2363" s="82" t="str">
        <f t="shared" si="2721"/>
        <v/>
      </c>
      <c r="AA2363" s="82" t="str">
        <f t="shared" si="2721"/>
        <v/>
      </c>
      <c r="AB2363" s="82" t="str">
        <f t="shared" si="2721"/>
        <v/>
      </c>
      <c r="AC2363" s="82" t="str">
        <f t="shared" si="2721"/>
        <v/>
      </c>
      <c r="AD2363" s="82" t="str">
        <f t="shared" si="2721"/>
        <v/>
      </c>
      <c r="AE2363" s="82" t="str">
        <f t="shared" si="2721"/>
        <v/>
      </c>
      <c r="AF2363" s="82" t="str">
        <f t="shared" si="2721"/>
        <v/>
      </c>
      <c r="AG2363" s="82" t="str">
        <f t="shared" si="2721"/>
        <v/>
      </c>
      <c r="AH2363" s="82" t="str">
        <f t="shared" si="2721"/>
        <v/>
      </c>
      <c r="AI2363" s="82" t="str">
        <f t="shared" si="2721"/>
        <v/>
      </c>
      <c r="AJ2363" s="82" t="str">
        <f t="shared" si="2721"/>
        <v/>
      </c>
      <c r="AK2363" s="82" t="str">
        <f t="shared" si="2721"/>
        <v/>
      </c>
      <c r="AL2363" s="82" t="str">
        <f t="shared" si="2721"/>
        <v/>
      </c>
      <c r="AM2363" s="82" t="str">
        <f t="shared" si="2721"/>
        <v/>
      </c>
      <c r="AN2363" s="82" t="str">
        <f t="shared" si="2721"/>
        <v/>
      </c>
      <c r="AO2363" s="82" t="str">
        <f t="shared" si="2721"/>
        <v/>
      </c>
      <c r="AP2363" s="82" t="str">
        <f t="shared" si="2721"/>
        <v/>
      </c>
      <c r="AQ2363" s="82" t="str">
        <f t="shared" si="2721"/>
        <v/>
      </c>
      <c r="AR2363" s="82" t="str">
        <f t="shared" si="2721"/>
        <v/>
      </c>
      <c r="AS2363" s="82" t="str">
        <f t="shared" si="2721"/>
        <v/>
      </c>
      <c r="AT2363" s="82" t="str">
        <f t="shared" si="2721"/>
        <v/>
      </c>
      <c r="AU2363" s="82" t="str">
        <f t="shared" si="2721"/>
        <v/>
      </c>
      <c r="AV2363" s="82" t="str">
        <f t="shared" si="2721"/>
        <v/>
      </c>
      <c r="AW2363" s="82" t="str">
        <f t="shared" si="2721"/>
        <v/>
      </c>
      <c r="AX2363" s="82" t="str">
        <f t="shared" si="2721"/>
        <v/>
      </c>
      <c r="AY2363" s="82" t="str">
        <f t="shared" si="2721"/>
        <v/>
      </c>
      <c r="AZ2363" s="82" t="str">
        <f t="shared" si="2721"/>
        <v/>
      </c>
      <c r="BA2363" s="82" t="str">
        <f t="shared" si="2721"/>
        <v/>
      </c>
      <c r="BB2363" s="82" t="str">
        <f t="shared" si="2721"/>
        <v/>
      </c>
      <c r="BC2363" s="82" t="str">
        <f t="shared" si="2721"/>
        <v/>
      </c>
      <c r="BD2363" s="82" t="str">
        <f t="shared" si="2721"/>
        <v/>
      </c>
      <c r="BE2363" s="82" t="str">
        <f t="shared" si="2721"/>
        <v/>
      </c>
      <c r="BF2363" s="82" t="str">
        <f t="shared" si="2721"/>
        <v/>
      </c>
      <c r="BG2363" s="82" t="str">
        <f t="shared" si="2721"/>
        <v/>
      </c>
      <c r="BH2363" s="82" t="str">
        <f t="shared" si="2721"/>
        <v/>
      </c>
      <c r="BI2363" s="82" t="str">
        <f t="shared" si="2721"/>
        <v/>
      </c>
      <c r="BJ2363" s="82" t="str">
        <f t="shared" si="2693"/>
        <v/>
      </c>
      <c r="BK2363" s="83" t="str">
        <f t="shared" si="2720"/>
        <v/>
      </c>
    </row>
    <row r="2364" spans="1:63" x14ac:dyDescent="0.25">
      <c r="A2364" t="str">
        <f t="shared" si="2658"/>
        <v>1</v>
      </c>
      <c r="B2364" t="str">
        <f t="shared" si="2659"/>
        <v>0</v>
      </c>
      <c r="C2364">
        <f>COUNTIF($D$3:D2364,D2364)</f>
        <v>0</v>
      </c>
      <c r="J2364" t="str">
        <f t="shared" si="2660"/>
        <v/>
      </c>
      <c r="K2364" t="str">
        <f t="shared" si="2661"/>
        <v/>
      </c>
      <c r="L2364" t="str">
        <f t="shared" si="2662"/>
        <v xml:space="preserve"> </v>
      </c>
      <c r="M2364" t="str">
        <f t="shared" si="2663"/>
        <v/>
      </c>
      <c r="N2364" t="e">
        <f>VLOOKUP(E2364,HC!A:B,2,0)</f>
        <v>#N/A</v>
      </c>
      <c r="O2364" t="e">
        <f>VLOOKUP(N2364,HC!B:C,2,0)</f>
        <v>#N/A</v>
      </c>
      <c r="P2364" s="82" t="str">
        <f t="shared" ref="P2364:BI2364" si="2722">IFERROR(IF($G2364="inactive","",IF(AND($L2364&lt;P$1,$M2364&lt;P$1),"",IF(AND($L2364&gt;Q$1,$M2364&gt;Q$1),"",IF(AND($L2364&lt;P$1,$M2364&lt;=Q$1),$M2364-P$1,IF(AND($L2364&gt;=P$1,$M2364&gt;Q$1),Q$1-$L2364,IF(AND($L2364&gt;=P$1,$M2364&lt;=Q$1),$M2364-$L2364,IF(AND($L2364&lt;P$1,$M2364&gt;Q$1),Q$1-P$1,""))))))),"")</f>
        <v/>
      </c>
      <c r="Q2364" s="82" t="str">
        <f t="shared" si="2722"/>
        <v/>
      </c>
      <c r="R2364" s="82" t="str">
        <f t="shared" si="2722"/>
        <v/>
      </c>
      <c r="S2364" s="82" t="str">
        <f t="shared" si="2722"/>
        <v/>
      </c>
      <c r="T2364" s="82" t="str">
        <f t="shared" si="2722"/>
        <v/>
      </c>
      <c r="U2364" s="82" t="str">
        <f t="shared" si="2722"/>
        <v/>
      </c>
      <c r="V2364" s="82" t="str">
        <f t="shared" si="2722"/>
        <v/>
      </c>
      <c r="W2364" s="82" t="str">
        <f t="shared" si="2722"/>
        <v/>
      </c>
      <c r="X2364" s="82" t="str">
        <f t="shared" si="2722"/>
        <v/>
      </c>
      <c r="Y2364" s="82" t="str">
        <f t="shared" si="2722"/>
        <v/>
      </c>
      <c r="Z2364" s="82" t="str">
        <f t="shared" si="2722"/>
        <v/>
      </c>
      <c r="AA2364" s="82" t="str">
        <f t="shared" si="2722"/>
        <v/>
      </c>
      <c r="AB2364" s="82" t="str">
        <f t="shared" si="2722"/>
        <v/>
      </c>
      <c r="AC2364" s="82" t="str">
        <f t="shared" si="2722"/>
        <v/>
      </c>
      <c r="AD2364" s="82" t="str">
        <f t="shared" si="2722"/>
        <v/>
      </c>
      <c r="AE2364" s="82" t="str">
        <f t="shared" si="2722"/>
        <v/>
      </c>
      <c r="AF2364" s="82" t="str">
        <f t="shared" si="2722"/>
        <v/>
      </c>
      <c r="AG2364" s="82" t="str">
        <f t="shared" si="2722"/>
        <v/>
      </c>
      <c r="AH2364" s="82" t="str">
        <f t="shared" si="2722"/>
        <v/>
      </c>
      <c r="AI2364" s="82" t="str">
        <f t="shared" si="2722"/>
        <v/>
      </c>
      <c r="AJ2364" s="82" t="str">
        <f t="shared" si="2722"/>
        <v/>
      </c>
      <c r="AK2364" s="82" t="str">
        <f t="shared" si="2722"/>
        <v/>
      </c>
      <c r="AL2364" s="82" t="str">
        <f t="shared" si="2722"/>
        <v/>
      </c>
      <c r="AM2364" s="82" t="str">
        <f t="shared" si="2722"/>
        <v/>
      </c>
      <c r="AN2364" s="82" t="str">
        <f t="shared" si="2722"/>
        <v/>
      </c>
      <c r="AO2364" s="82" t="str">
        <f t="shared" si="2722"/>
        <v/>
      </c>
      <c r="AP2364" s="82" t="str">
        <f t="shared" si="2722"/>
        <v/>
      </c>
      <c r="AQ2364" s="82" t="str">
        <f t="shared" si="2722"/>
        <v/>
      </c>
      <c r="AR2364" s="82" t="str">
        <f t="shared" si="2722"/>
        <v/>
      </c>
      <c r="AS2364" s="82" t="str">
        <f t="shared" si="2722"/>
        <v/>
      </c>
      <c r="AT2364" s="82" t="str">
        <f t="shared" si="2722"/>
        <v/>
      </c>
      <c r="AU2364" s="82" t="str">
        <f t="shared" si="2722"/>
        <v/>
      </c>
      <c r="AV2364" s="82" t="str">
        <f t="shared" si="2722"/>
        <v/>
      </c>
      <c r="AW2364" s="82" t="str">
        <f t="shared" si="2722"/>
        <v/>
      </c>
      <c r="AX2364" s="82" t="str">
        <f t="shared" si="2722"/>
        <v/>
      </c>
      <c r="AY2364" s="82" t="str">
        <f t="shared" si="2722"/>
        <v/>
      </c>
      <c r="AZ2364" s="82" t="str">
        <f t="shared" si="2722"/>
        <v/>
      </c>
      <c r="BA2364" s="82" t="str">
        <f t="shared" si="2722"/>
        <v/>
      </c>
      <c r="BB2364" s="82" t="str">
        <f t="shared" si="2722"/>
        <v/>
      </c>
      <c r="BC2364" s="82" t="str">
        <f t="shared" si="2722"/>
        <v/>
      </c>
      <c r="BD2364" s="82" t="str">
        <f t="shared" si="2722"/>
        <v/>
      </c>
      <c r="BE2364" s="82" t="str">
        <f t="shared" si="2722"/>
        <v/>
      </c>
      <c r="BF2364" s="82" t="str">
        <f t="shared" si="2722"/>
        <v/>
      </c>
      <c r="BG2364" s="82" t="str">
        <f t="shared" si="2722"/>
        <v/>
      </c>
      <c r="BH2364" s="82" t="str">
        <f t="shared" si="2722"/>
        <v/>
      </c>
      <c r="BI2364" s="82" t="str">
        <f t="shared" si="2722"/>
        <v/>
      </c>
      <c r="BJ2364" s="82" t="str">
        <f t="shared" si="2693"/>
        <v/>
      </c>
      <c r="BK2364" s="83" t="str">
        <f t="shared" si="2720"/>
        <v/>
      </c>
    </row>
    <row r="2365" spans="1:63" x14ac:dyDescent="0.25">
      <c r="A2365" t="str">
        <f t="shared" si="2658"/>
        <v>1</v>
      </c>
      <c r="B2365" t="str">
        <f t="shared" si="2659"/>
        <v>0</v>
      </c>
      <c r="C2365">
        <f>COUNTIF($D$3:D2365,D2365)</f>
        <v>0</v>
      </c>
      <c r="J2365" t="str">
        <f t="shared" si="2660"/>
        <v/>
      </c>
      <c r="K2365" t="str">
        <f t="shared" si="2661"/>
        <v/>
      </c>
      <c r="L2365" t="str">
        <f t="shared" si="2662"/>
        <v xml:space="preserve"> </v>
      </c>
      <c r="M2365" t="str">
        <f t="shared" si="2663"/>
        <v/>
      </c>
      <c r="N2365" t="e">
        <f>VLOOKUP(E2365,HC!A:B,2,0)</f>
        <v>#N/A</v>
      </c>
      <c r="O2365" t="e">
        <f>VLOOKUP(N2365,HC!B:C,2,0)</f>
        <v>#N/A</v>
      </c>
      <c r="P2365" s="82" t="str">
        <f t="shared" ref="P2365:BI2365" si="2723">IFERROR(IF($G2365="inactive","",IF(AND($L2365&lt;P$1,$M2365&lt;P$1),"",IF(AND($L2365&gt;Q$1,$M2365&gt;Q$1),"",IF(AND($L2365&lt;P$1,$M2365&lt;=Q$1),$M2365-P$1,IF(AND($L2365&gt;=P$1,$M2365&gt;Q$1),Q$1-$L2365,IF(AND($L2365&gt;=P$1,$M2365&lt;=Q$1),$M2365-$L2365,IF(AND($L2365&lt;P$1,$M2365&gt;Q$1),Q$1-P$1,""))))))),"")</f>
        <v/>
      </c>
      <c r="Q2365" s="82" t="str">
        <f t="shared" si="2723"/>
        <v/>
      </c>
      <c r="R2365" s="82" t="str">
        <f t="shared" si="2723"/>
        <v/>
      </c>
      <c r="S2365" s="82" t="str">
        <f t="shared" si="2723"/>
        <v/>
      </c>
      <c r="T2365" s="82" t="str">
        <f t="shared" si="2723"/>
        <v/>
      </c>
      <c r="U2365" s="82" t="str">
        <f t="shared" si="2723"/>
        <v/>
      </c>
      <c r="V2365" s="82" t="str">
        <f t="shared" si="2723"/>
        <v/>
      </c>
      <c r="W2365" s="82" t="str">
        <f t="shared" si="2723"/>
        <v/>
      </c>
      <c r="X2365" s="82" t="str">
        <f t="shared" si="2723"/>
        <v/>
      </c>
      <c r="Y2365" s="82" t="str">
        <f t="shared" si="2723"/>
        <v/>
      </c>
      <c r="Z2365" s="82" t="str">
        <f t="shared" si="2723"/>
        <v/>
      </c>
      <c r="AA2365" s="82" t="str">
        <f t="shared" si="2723"/>
        <v/>
      </c>
      <c r="AB2365" s="82" t="str">
        <f t="shared" si="2723"/>
        <v/>
      </c>
      <c r="AC2365" s="82" t="str">
        <f t="shared" si="2723"/>
        <v/>
      </c>
      <c r="AD2365" s="82" t="str">
        <f t="shared" si="2723"/>
        <v/>
      </c>
      <c r="AE2365" s="82" t="str">
        <f t="shared" si="2723"/>
        <v/>
      </c>
      <c r="AF2365" s="82" t="str">
        <f t="shared" si="2723"/>
        <v/>
      </c>
      <c r="AG2365" s="82" t="str">
        <f t="shared" si="2723"/>
        <v/>
      </c>
      <c r="AH2365" s="82" t="str">
        <f t="shared" si="2723"/>
        <v/>
      </c>
      <c r="AI2365" s="82" t="str">
        <f t="shared" si="2723"/>
        <v/>
      </c>
      <c r="AJ2365" s="82" t="str">
        <f t="shared" si="2723"/>
        <v/>
      </c>
      <c r="AK2365" s="82" t="str">
        <f t="shared" si="2723"/>
        <v/>
      </c>
      <c r="AL2365" s="82" t="str">
        <f t="shared" si="2723"/>
        <v/>
      </c>
      <c r="AM2365" s="82" t="str">
        <f t="shared" si="2723"/>
        <v/>
      </c>
      <c r="AN2365" s="82" t="str">
        <f t="shared" si="2723"/>
        <v/>
      </c>
      <c r="AO2365" s="82" t="str">
        <f t="shared" si="2723"/>
        <v/>
      </c>
      <c r="AP2365" s="82" t="str">
        <f t="shared" si="2723"/>
        <v/>
      </c>
      <c r="AQ2365" s="82" t="str">
        <f t="shared" si="2723"/>
        <v/>
      </c>
      <c r="AR2365" s="82" t="str">
        <f t="shared" si="2723"/>
        <v/>
      </c>
      <c r="AS2365" s="82" t="str">
        <f t="shared" si="2723"/>
        <v/>
      </c>
      <c r="AT2365" s="82" t="str">
        <f t="shared" si="2723"/>
        <v/>
      </c>
      <c r="AU2365" s="82" t="str">
        <f t="shared" si="2723"/>
        <v/>
      </c>
      <c r="AV2365" s="82" t="str">
        <f t="shared" si="2723"/>
        <v/>
      </c>
      <c r="AW2365" s="82" t="str">
        <f t="shared" si="2723"/>
        <v/>
      </c>
      <c r="AX2365" s="82" t="str">
        <f t="shared" si="2723"/>
        <v/>
      </c>
      <c r="AY2365" s="82" t="str">
        <f t="shared" si="2723"/>
        <v/>
      </c>
      <c r="AZ2365" s="82" t="str">
        <f t="shared" si="2723"/>
        <v/>
      </c>
      <c r="BA2365" s="82" t="str">
        <f t="shared" si="2723"/>
        <v/>
      </c>
      <c r="BB2365" s="82" t="str">
        <f t="shared" si="2723"/>
        <v/>
      </c>
      <c r="BC2365" s="82" t="str">
        <f t="shared" si="2723"/>
        <v/>
      </c>
      <c r="BD2365" s="82" t="str">
        <f t="shared" si="2723"/>
        <v/>
      </c>
      <c r="BE2365" s="82" t="str">
        <f t="shared" si="2723"/>
        <v/>
      </c>
      <c r="BF2365" s="82" t="str">
        <f t="shared" si="2723"/>
        <v/>
      </c>
      <c r="BG2365" s="82" t="str">
        <f t="shared" si="2723"/>
        <v/>
      </c>
      <c r="BH2365" s="82" t="str">
        <f t="shared" si="2723"/>
        <v/>
      </c>
      <c r="BI2365" s="82" t="str">
        <f t="shared" si="2723"/>
        <v/>
      </c>
      <c r="BJ2365" s="82" t="str">
        <f t="shared" si="2693"/>
        <v/>
      </c>
      <c r="BK2365" s="83" t="str">
        <f t="shared" si="2720"/>
        <v/>
      </c>
    </row>
    <row r="2366" spans="1:63" x14ac:dyDescent="0.25">
      <c r="A2366" t="str">
        <f t="shared" si="2658"/>
        <v>1</v>
      </c>
      <c r="B2366" t="str">
        <f t="shared" si="2659"/>
        <v>0</v>
      </c>
      <c r="C2366">
        <f>COUNTIF($D$3:D2366,D2366)</f>
        <v>0</v>
      </c>
      <c r="J2366" t="str">
        <f t="shared" si="2660"/>
        <v/>
      </c>
      <c r="K2366" t="str">
        <f t="shared" si="2661"/>
        <v/>
      </c>
      <c r="L2366" t="str">
        <f t="shared" si="2662"/>
        <v xml:space="preserve"> </v>
      </c>
      <c r="M2366" t="str">
        <f t="shared" si="2663"/>
        <v/>
      </c>
      <c r="N2366" t="e">
        <f>VLOOKUP(E2366,HC!A:B,2,0)</f>
        <v>#N/A</v>
      </c>
      <c r="O2366" t="e">
        <f>VLOOKUP(N2366,HC!B:C,2,0)</f>
        <v>#N/A</v>
      </c>
      <c r="P2366" s="82" t="str">
        <f t="shared" ref="P2366:BI2366" si="2724">IFERROR(IF($G2366="inactive","",IF(AND($L2366&lt;P$1,$M2366&lt;P$1),"",IF(AND($L2366&gt;Q$1,$M2366&gt;Q$1),"",IF(AND($L2366&lt;P$1,$M2366&lt;=Q$1),$M2366-P$1,IF(AND($L2366&gt;=P$1,$M2366&gt;Q$1),Q$1-$L2366,IF(AND($L2366&gt;=P$1,$M2366&lt;=Q$1),$M2366-$L2366,IF(AND($L2366&lt;P$1,$M2366&gt;Q$1),Q$1-P$1,""))))))),"")</f>
        <v/>
      </c>
      <c r="Q2366" s="82" t="str">
        <f t="shared" si="2724"/>
        <v/>
      </c>
      <c r="R2366" s="82" t="str">
        <f t="shared" si="2724"/>
        <v/>
      </c>
      <c r="S2366" s="82" t="str">
        <f t="shared" si="2724"/>
        <v/>
      </c>
      <c r="T2366" s="82" t="str">
        <f t="shared" si="2724"/>
        <v/>
      </c>
      <c r="U2366" s="82" t="str">
        <f t="shared" si="2724"/>
        <v/>
      </c>
      <c r="V2366" s="82" t="str">
        <f t="shared" si="2724"/>
        <v/>
      </c>
      <c r="W2366" s="82" t="str">
        <f t="shared" si="2724"/>
        <v/>
      </c>
      <c r="X2366" s="82" t="str">
        <f t="shared" si="2724"/>
        <v/>
      </c>
      <c r="Y2366" s="82" t="str">
        <f t="shared" si="2724"/>
        <v/>
      </c>
      <c r="Z2366" s="82" t="str">
        <f t="shared" si="2724"/>
        <v/>
      </c>
      <c r="AA2366" s="82" t="str">
        <f t="shared" si="2724"/>
        <v/>
      </c>
      <c r="AB2366" s="82" t="str">
        <f t="shared" si="2724"/>
        <v/>
      </c>
      <c r="AC2366" s="82" t="str">
        <f t="shared" si="2724"/>
        <v/>
      </c>
      <c r="AD2366" s="82" t="str">
        <f t="shared" si="2724"/>
        <v/>
      </c>
      <c r="AE2366" s="82" t="str">
        <f t="shared" si="2724"/>
        <v/>
      </c>
      <c r="AF2366" s="82" t="str">
        <f t="shared" si="2724"/>
        <v/>
      </c>
      <c r="AG2366" s="82" t="str">
        <f t="shared" si="2724"/>
        <v/>
      </c>
      <c r="AH2366" s="82" t="str">
        <f t="shared" si="2724"/>
        <v/>
      </c>
      <c r="AI2366" s="82" t="str">
        <f t="shared" si="2724"/>
        <v/>
      </c>
      <c r="AJ2366" s="82" t="str">
        <f t="shared" si="2724"/>
        <v/>
      </c>
      <c r="AK2366" s="82" t="str">
        <f t="shared" si="2724"/>
        <v/>
      </c>
      <c r="AL2366" s="82" t="str">
        <f t="shared" si="2724"/>
        <v/>
      </c>
      <c r="AM2366" s="82" t="str">
        <f t="shared" si="2724"/>
        <v/>
      </c>
      <c r="AN2366" s="82" t="str">
        <f t="shared" si="2724"/>
        <v/>
      </c>
      <c r="AO2366" s="82" t="str">
        <f t="shared" si="2724"/>
        <v/>
      </c>
      <c r="AP2366" s="82" t="str">
        <f t="shared" si="2724"/>
        <v/>
      </c>
      <c r="AQ2366" s="82" t="str">
        <f t="shared" si="2724"/>
        <v/>
      </c>
      <c r="AR2366" s="82" t="str">
        <f t="shared" si="2724"/>
        <v/>
      </c>
      <c r="AS2366" s="82" t="str">
        <f t="shared" si="2724"/>
        <v/>
      </c>
      <c r="AT2366" s="82" t="str">
        <f t="shared" si="2724"/>
        <v/>
      </c>
      <c r="AU2366" s="82" t="str">
        <f t="shared" si="2724"/>
        <v/>
      </c>
      <c r="AV2366" s="82" t="str">
        <f t="shared" si="2724"/>
        <v/>
      </c>
      <c r="AW2366" s="82" t="str">
        <f t="shared" si="2724"/>
        <v/>
      </c>
      <c r="AX2366" s="82" t="str">
        <f t="shared" si="2724"/>
        <v/>
      </c>
      <c r="AY2366" s="82" t="str">
        <f t="shared" si="2724"/>
        <v/>
      </c>
      <c r="AZ2366" s="82" t="str">
        <f t="shared" si="2724"/>
        <v/>
      </c>
      <c r="BA2366" s="82" t="str">
        <f t="shared" si="2724"/>
        <v/>
      </c>
      <c r="BB2366" s="82" t="str">
        <f t="shared" si="2724"/>
        <v/>
      </c>
      <c r="BC2366" s="82" t="str">
        <f t="shared" si="2724"/>
        <v/>
      </c>
      <c r="BD2366" s="82" t="str">
        <f t="shared" si="2724"/>
        <v/>
      </c>
      <c r="BE2366" s="82" t="str">
        <f t="shared" si="2724"/>
        <v/>
      </c>
      <c r="BF2366" s="82" t="str">
        <f t="shared" si="2724"/>
        <v/>
      </c>
      <c r="BG2366" s="82" t="str">
        <f t="shared" si="2724"/>
        <v/>
      </c>
      <c r="BH2366" s="82" t="str">
        <f t="shared" si="2724"/>
        <v/>
      </c>
      <c r="BI2366" s="82" t="str">
        <f t="shared" si="2724"/>
        <v/>
      </c>
      <c r="BJ2366" s="82" t="str">
        <f t="shared" si="2693"/>
        <v/>
      </c>
      <c r="BK2366" s="83" t="str">
        <f t="shared" si="2720"/>
        <v/>
      </c>
    </row>
    <row r="2367" spans="1:63" x14ac:dyDescent="0.25">
      <c r="A2367" t="str">
        <f t="shared" si="2658"/>
        <v>1</v>
      </c>
      <c r="B2367" t="str">
        <f t="shared" si="2659"/>
        <v>0</v>
      </c>
      <c r="C2367">
        <f>COUNTIF($D$3:D2367,D2367)</f>
        <v>0</v>
      </c>
      <c r="J2367" t="str">
        <f t="shared" si="2660"/>
        <v/>
      </c>
      <c r="K2367" t="str">
        <f t="shared" si="2661"/>
        <v/>
      </c>
      <c r="L2367" t="str">
        <f t="shared" si="2662"/>
        <v xml:space="preserve"> </v>
      </c>
      <c r="M2367" t="str">
        <f t="shared" si="2663"/>
        <v/>
      </c>
      <c r="N2367" t="e">
        <f>VLOOKUP(E2367,HC!A:B,2,0)</f>
        <v>#N/A</v>
      </c>
      <c r="O2367" t="e">
        <f>VLOOKUP(N2367,HC!B:C,2,0)</f>
        <v>#N/A</v>
      </c>
      <c r="P2367" s="82" t="str">
        <f t="shared" ref="P2367:BI2367" si="2725">IFERROR(IF($G2367="inactive","",IF(AND($L2367&lt;P$1,$M2367&lt;P$1),"",IF(AND($L2367&gt;Q$1,$M2367&gt;Q$1),"",IF(AND($L2367&lt;P$1,$M2367&lt;=Q$1),$M2367-P$1,IF(AND($L2367&gt;=P$1,$M2367&gt;Q$1),Q$1-$L2367,IF(AND($L2367&gt;=P$1,$M2367&lt;=Q$1),$M2367-$L2367,IF(AND($L2367&lt;P$1,$M2367&gt;Q$1),Q$1-P$1,""))))))),"")</f>
        <v/>
      </c>
      <c r="Q2367" s="82" t="str">
        <f t="shared" si="2725"/>
        <v/>
      </c>
      <c r="R2367" s="82" t="str">
        <f t="shared" si="2725"/>
        <v/>
      </c>
      <c r="S2367" s="82" t="str">
        <f t="shared" si="2725"/>
        <v/>
      </c>
      <c r="T2367" s="82" t="str">
        <f t="shared" si="2725"/>
        <v/>
      </c>
      <c r="U2367" s="82" t="str">
        <f t="shared" si="2725"/>
        <v/>
      </c>
      <c r="V2367" s="82" t="str">
        <f t="shared" si="2725"/>
        <v/>
      </c>
      <c r="W2367" s="82" t="str">
        <f t="shared" si="2725"/>
        <v/>
      </c>
      <c r="X2367" s="82" t="str">
        <f t="shared" si="2725"/>
        <v/>
      </c>
      <c r="Y2367" s="82" t="str">
        <f t="shared" si="2725"/>
        <v/>
      </c>
      <c r="Z2367" s="82" t="str">
        <f t="shared" si="2725"/>
        <v/>
      </c>
      <c r="AA2367" s="82" t="str">
        <f t="shared" si="2725"/>
        <v/>
      </c>
      <c r="AB2367" s="82" t="str">
        <f t="shared" si="2725"/>
        <v/>
      </c>
      <c r="AC2367" s="82" t="str">
        <f t="shared" si="2725"/>
        <v/>
      </c>
      <c r="AD2367" s="82" t="str">
        <f t="shared" si="2725"/>
        <v/>
      </c>
      <c r="AE2367" s="82" t="str">
        <f t="shared" si="2725"/>
        <v/>
      </c>
      <c r="AF2367" s="82" t="str">
        <f t="shared" si="2725"/>
        <v/>
      </c>
      <c r="AG2367" s="82" t="str">
        <f t="shared" si="2725"/>
        <v/>
      </c>
      <c r="AH2367" s="82" t="str">
        <f t="shared" si="2725"/>
        <v/>
      </c>
      <c r="AI2367" s="82" t="str">
        <f t="shared" si="2725"/>
        <v/>
      </c>
      <c r="AJ2367" s="82" t="str">
        <f t="shared" si="2725"/>
        <v/>
      </c>
      <c r="AK2367" s="82" t="str">
        <f t="shared" si="2725"/>
        <v/>
      </c>
      <c r="AL2367" s="82" t="str">
        <f t="shared" si="2725"/>
        <v/>
      </c>
      <c r="AM2367" s="82" t="str">
        <f t="shared" si="2725"/>
        <v/>
      </c>
      <c r="AN2367" s="82" t="str">
        <f t="shared" si="2725"/>
        <v/>
      </c>
      <c r="AO2367" s="82" t="str">
        <f t="shared" si="2725"/>
        <v/>
      </c>
      <c r="AP2367" s="82" t="str">
        <f t="shared" si="2725"/>
        <v/>
      </c>
      <c r="AQ2367" s="82" t="str">
        <f t="shared" si="2725"/>
        <v/>
      </c>
      <c r="AR2367" s="82" t="str">
        <f t="shared" si="2725"/>
        <v/>
      </c>
      <c r="AS2367" s="82" t="str">
        <f t="shared" si="2725"/>
        <v/>
      </c>
      <c r="AT2367" s="82" t="str">
        <f t="shared" si="2725"/>
        <v/>
      </c>
      <c r="AU2367" s="82" t="str">
        <f t="shared" si="2725"/>
        <v/>
      </c>
      <c r="AV2367" s="82" t="str">
        <f t="shared" si="2725"/>
        <v/>
      </c>
      <c r="AW2367" s="82" t="str">
        <f t="shared" si="2725"/>
        <v/>
      </c>
      <c r="AX2367" s="82" t="str">
        <f t="shared" si="2725"/>
        <v/>
      </c>
      <c r="AY2367" s="82" t="str">
        <f t="shared" si="2725"/>
        <v/>
      </c>
      <c r="AZ2367" s="82" t="str">
        <f t="shared" si="2725"/>
        <v/>
      </c>
      <c r="BA2367" s="82" t="str">
        <f t="shared" si="2725"/>
        <v/>
      </c>
      <c r="BB2367" s="82" t="str">
        <f t="shared" si="2725"/>
        <v/>
      </c>
      <c r="BC2367" s="82" t="str">
        <f t="shared" si="2725"/>
        <v/>
      </c>
      <c r="BD2367" s="82" t="str">
        <f t="shared" si="2725"/>
        <v/>
      </c>
      <c r="BE2367" s="82" t="str">
        <f t="shared" si="2725"/>
        <v/>
      </c>
      <c r="BF2367" s="82" t="str">
        <f t="shared" si="2725"/>
        <v/>
      </c>
      <c r="BG2367" s="82" t="str">
        <f t="shared" si="2725"/>
        <v/>
      </c>
      <c r="BH2367" s="82" t="str">
        <f t="shared" si="2725"/>
        <v/>
      </c>
      <c r="BI2367" s="82" t="str">
        <f t="shared" si="2725"/>
        <v/>
      </c>
      <c r="BJ2367" s="82" t="str">
        <f t="shared" si="2693"/>
        <v/>
      </c>
      <c r="BK2367" s="83" t="str">
        <f t="shared" si="2720"/>
        <v/>
      </c>
    </row>
    <row r="2368" spans="1:63" x14ac:dyDescent="0.25">
      <c r="A2368" t="str">
        <f t="shared" si="2658"/>
        <v>1</v>
      </c>
      <c r="B2368" t="str">
        <f t="shared" si="2659"/>
        <v>0</v>
      </c>
      <c r="C2368">
        <f>COUNTIF($D$3:D2368,D2368)</f>
        <v>0</v>
      </c>
      <c r="J2368" t="str">
        <f t="shared" si="2660"/>
        <v/>
      </c>
      <c r="K2368" t="str">
        <f t="shared" si="2661"/>
        <v/>
      </c>
      <c r="L2368" t="str">
        <f t="shared" si="2662"/>
        <v xml:space="preserve"> </v>
      </c>
      <c r="M2368" t="str">
        <f t="shared" si="2663"/>
        <v/>
      </c>
      <c r="N2368" t="e">
        <f>VLOOKUP(E2368,HC!A:B,2,0)</f>
        <v>#N/A</v>
      </c>
      <c r="O2368" t="e">
        <f>VLOOKUP(N2368,HC!B:C,2,0)</f>
        <v>#N/A</v>
      </c>
      <c r="P2368" s="82" t="str">
        <f t="shared" ref="P2368:BI2368" si="2726">IFERROR(IF($G2368="inactive","",IF(AND($L2368&lt;P$1,$M2368&lt;P$1),"",IF(AND($L2368&gt;Q$1,$M2368&gt;Q$1),"",IF(AND($L2368&lt;P$1,$M2368&lt;=Q$1),$M2368-P$1,IF(AND($L2368&gt;=P$1,$M2368&gt;Q$1),Q$1-$L2368,IF(AND($L2368&gt;=P$1,$M2368&lt;=Q$1),$M2368-$L2368,IF(AND($L2368&lt;P$1,$M2368&gt;Q$1),Q$1-P$1,""))))))),"")</f>
        <v/>
      </c>
      <c r="Q2368" s="82" t="str">
        <f t="shared" si="2726"/>
        <v/>
      </c>
      <c r="R2368" s="82" t="str">
        <f t="shared" si="2726"/>
        <v/>
      </c>
      <c r="S2368" s="82" t="str">
        <f t="shared" si="2726"/>
        <v/>
      </c>
      <c r="T2368" s="82" t="str">
        <f t="shared" si="2726"/>
        <v/>
      </c>
      <c r="U2368" s="82" t="str">
        <f t="shared" si="2726"/>
        <v/>
      </c>
      <c r="V2368" s="82" t="str">
        <f t="shared" si="2726"/>
        <v/>
      </c>
      <c r="W2368" s="82" t="str">
        <f t="shared" si="2726"/>
        <v/>
      </c>
      <c r="X2368" s="82" t="str">
        <f t="shared" si="2726"/>
        <v/>
      </c>
      <c r="Y2368" s="82" t="str">
        <f t="shared" si="2726"/>
        <v/>
      </c>
      <c r="Z2368" s="82" t="str">
        <f t="shared" si="2726"/>
        <v/>
      </c>
      <c r="AA2368" s="82" t="str">
        <f t="shared" si="2726"/>
        <v/>
      </c>
      <c r="AB2368" s="82" t="str">
        <f t="shared" si="2726"/>
        <v/>
      </c>
      <c r="AC2368" s="82" t="str">
        <f t="shared" si="2726"/>
        <v/>
      </c>
      <c r="AD2368" s="82" t="str">
        <f t="shared" si="2726"/>
        <v/>
      </c>
      <c r="AE2368" s="82" t="str">
        <f t="shared" si="2726"/>
        <v/>
      </c>
      <c r="AF2368" s="82" t="str">
        <f t="shared" si="2726"/>
        <v/>
      </c>
      <c r="AG2368" s="82" t="str">
        <f t="shared" si="2726"/>
        <v/>
      </c>
      <c r="AH2368" s="82" t="str">
        <f t="shared" si="2726"/>
        <v/>
      </c>
      <c r="AI2368" s="82" t="str">
        <f t="shared" si="2726"/>
        <v/>
      </c>
      <c r="AJ2368" s="82" t="str">
        <f t="shared" si="2726"/>
        <v/>
      </c>
      <c r="AK2368" s="82" t="str">
        <f t="shared" si="2726"/>
        <v/>
      </c>
      <c r="AL2368" s="82" t="str">
        <f t="shared" si="2726"/>
        <v/>
      </c>
      <c r="AM2368" s="82" t="str">
        <f t="shared" si="2726"/>
        <v/>
      </c>
      <c r="AN2368" s="82" t="str">
        <f t="shared" si="2726"/>
        <v/>
      </c>
      <c r="AO2368" s="82" t="str">
        <f t="shared" si="2726"/>
        <v/>
      </c>
      <c r="AP2368" s="82" t="str">
        <f t="shared" si="2726"/>
        <v/>
      </c>
      <c r="AQ2368" s="82" t="str">
        <f t="shared" si="2726"/>
        <v/>
      </c>
      <c r="AR2368" s="82" t="str">
        <f t="shared" si="2726"/>
        <v/>
      </c>
      <c r="AS2368" s="82" t="str">
        <f t="shared" si="2726"/>
        <v/>
      </c>
      <c r="AT2368" s="82" t="str">
        <f t="shared" si="2726"/>
        <v/>
      </c>
      <c r="AU2368" s="82" t="str">
        <f t="shared" si="2726"/>
        <v/>
      </c>
      <c r="AV2368" s="82" t="str">
        <f t="shared" si="2726"/>
        <v/>
      </c>
      <c r="AW2368" s="82" t="str">
        <f t="shared" si="2726"/>
        <v/>
      </c>
      <c r="AX2368" s="82" t="str">
        <f t="shared" si="2726"/>
        <v/>
      </c>
      <c r="AY2368" s="82" t="str">
        <f t="shared" si="2726"/>
        <v/>
      </c>
      <c r="AZ2368" s="82" t="str">
        <f t="shared" si="2726"/>
        <v/>
      </c>
      <c r="BA2368" s="82" t="str">
        <f t="shared" si="2726"/>
        <v/>
      </c>
      <c r="BB2368" s="82" t="str">
        <f t="shared" si="2726"/>
        <v/>
      </c>
      <c r="BC2368" s="82" t="str">
        <f t="shared" si="2726"/>
        <v/>
      </c>
      <c r="BD2368" s="82" t="str">
        <f t="shared" si="2726"/>
        <v/>
      </c>
      <c r="BE2368" s="82" t="str">
        <f t="shared" si="2726"/>
        <v/>
      </c>
      <c r="BF2368" s="82" t="str">
        <f t="shared" si="2726"/>
        <v/>
      </c>
      <c r="BG2368" s="82" t="str">
        <f t="shared" si="2726"/>
        <v/>
      </c>
      <c r="BH2368" s="82" t="str">
        <f t="shared" si="2726"/>
        <v/>
      </c>
      <c r="BI2368" s="82" t="str">
        <f t="shared" si="2726"/>
        <v/>
      </c>
      <c r="BJ2368" s="82" t="str">
        <f t="shared" ref="BJ2368:BJ2399" si="2727">IFERROR(IF($G2368="inactive","",IF(AND($L2368&lt;BJ$1,$M2368&lt;BJ$1),"",IF(AND($L2368&gt;BK$1,$M2368&gt;BK$1),"",IF(AND($L2368&lt;BJ$1,$M2368&lt;=BK$1),$M2368-BJ$1,IF(AND($L2368&gt;=BJ$1,$M2368&gt;BK$1),BK$1-$L2368,IF(AND($L2368&gt;=BJ$1,$M2368&lt;=BK$1),$M2368-$L2368,IF(AND($L2368&lt;BJ$1,$M2368&gt;BK$1),BK$1-BJ$1,""))))))),"")</f>
        <v/>
      </c>
      <c r="BK2368" s="83" t="str">
        <f t="shared" si="2720"/>
        <v/>
      </c>
    </row>
    <row r="2369" spans="1:63" x14ac:dyDescent="0.25">
      <c r="A2369" t="str">
        <f t="shared" si="2658"/>
        <v>1</v>
      </c>
      <c r="B2369" t="str">
        <f t="shared" si="2659"/>
        <v>0</v>
      </c>
      <c r="C2369">
        <f>COUNTIF($D$3:D2369,D2369)</f>
        <v>0</v>
      </c>
      <c r="J2369" t="str">
        <f t="shared" si="2660"/>
        <v/>
      </c>
      <c r="K2369" t="str">
        <f t="shared" si="2661"/>
        <v/>
      </c>
      <c r="L2369" t="str">
        <f t="shared" si="2662"/>
        <v xml:space="preserve"> </v>
      </c>
      <c r="M2369" t="str">
        <f t="shared" si="2663"/>
        <v/>
      </c>
      <c r="N2369" t="e">
        <f>VLOOKUP(E2369,HC!A:B,2,0)</f>
        <v>#N/A</v>
      </c>
      <c r="O2369" t="e">
        <f>VLOOKUP(N2369,HC!B:C,2,0)</f>
        <v>#N/A</v>
      </c>
      <c r="P2369" s="82" t="str">
        <f t="shared" ref="P2369:BI2369" si="2728">IFERROR(IF($G2369="inactive","",IF(AND($L2369&lt;P$1,$M2369&lt;P$1),"",IF(AND($L2369&gt;Q$1,$M2369&gt;Q$1),"",IF(AND($L2369&lt;P$1,$M2369&lt;=Q$1),$M2369-P$1,IF(AND($L2369&gt;=P$1,$M2369&gt;Q$1),Q$1-$L2369,IF(AND($L2369&gt;=P$1,$M2369&lt;=Q$1),$M2369-$L2369,IF(AND($L2369&lt;P$1,$M2369&gt;Q$1),Q$1-P$1,""))))))),"")</f>
        <v/>
      </c>
      <c r="Q2369" s="82" t="str">
        <f t="shared" si="2728"/>
        <v/>
      </c>
      <c r="R2369" s="82" t="str">
        <f t="shared" si="2728"/>
        <v/>
      </c>
      <c r="S2369" s="82" t="str">
        <f t="shared" si="2728"/>
        <v/>
      </c>
      <c r="T2369" s="82" t="str">
        <f t="shared" si="2728"/>
        <v/>
      </c>
      <c r="U2369" s="82" t="str">
        <f t="shared" si="2728"/>
        <v/>
      </c>
      <c r="V2369" s="82" t="str">
        <f t="shared" si="2728"/>
        <v/>
      </c>
      <c r="W2369" s="82" t="str">
        <f t="shared" si="2728"/>
        <v/>
      </c>
      <c r="X2369" s="82" t="str">
        <f t="shared" si="2728"/>
        <v/>
      </c>
      <c r="Y2369" s="82" t="str">
        <f t="shared" si="2728"/>
        <v/>
      </c>
      <c r="Z2369" s="82" t="str">
        <f t="shared" si="2728"/>
        <v/>
      </c>
      <c r="AA2369" s="82" t="str">
        <f t="shared" si="2728"/>
        <v/>
      </c>
      <c r="AB2369" s="82" t="str">
        <f t="shared" si="2728"/>
        <v/>
      </c>
      <c r="AC2369" s="82" t="str">
        <f t="shared" si="2728"/>
        <v/>
      </c>
      <c r="AD2369" s="82" t="str">
        <f t="shared" si="2728"/>
        <v/>
      </c>
      <c r="AE2369" s="82" t="str">
        <f t="shared" si="2728"/>
        <v/>
      </c>
      <c r="AF2369" s="82" t="str">
        <f t="shared" si="2728"/>
        <v/>
      </c>
      <c r="AG2369" s="82" t="str">
        <f t="shared" si="2728"/>
        <v/>
      </c>
      <c r="AH2369" s="82" t="str">
        <f t="shared" si="2728"/>
        <v/>
      </c>
      <c r="AI2369" s="82" t="str">
        <f t="shared" si="2728"/>
        <v/>
      </c>
      <c r="AJ2369" s="82" t="str">
        <f t="shared" si="2728"/>
        <v/>
      </c>
      <c r="AK2369" s="82" t="str">
        <f t="shared" si="2728"/>
        <v/>
      </c>
      <c r="AL2369" s="82" t="str">
        <f t="shared" si="2728"/>
        <v/>
      </c>
      <c r="AM2369" s="82" t="str">
        <f t="shared" si="2728"/>
        <v/>
      </c>
      <c r="AN2369" s="82" t="str">
        <f t="shared" si="2728"/>
        <v/>
      </c>
      <c r="AO2369" s="82" t="str">
        <f t="shared" si="2728"/>
        <v/>
      </c>
      <c r="AP2369" s="82" t="str">
        <f t="shared" si="2728"/>
        <v/>
      </c>
      <c r="AQ2369" s="82" t="str">
        <f t="shared" si="2728"/>
        <v/>
      </c>
      <c r="AR2369" s="82" t="str">
        <f t="shared" si="2728"/>
        <v/>
      </c>
      <c r="AS2369" s="82" t="str">
        <f t="shared" si="2728"/>
        <v/>
      </c>
      <c r="AT2369" s="82" t="str">
        <f t="shared" si="2728"/>
        <v/>
      </c>
      <c r="AU2369" s="82" t="str">
        <f t="shared" si="2728"/>
        <v/>
      </c>
      <c r="AV2369" s="82" t="str">
        <f t="shared" si="2728"/>
        <v/>
      </c>
      <c r="AW2369" s="82" t="str">
        <f t="shared" si="2728"/>
        <v/>
      </c>
      <c r="AX2369" s="82" t="str">
        <f t="shared" si="2728"/>
        <v/>
      </c>
      <c r="AY2369" s="82" t="str">
        <f t="shared" si="2728"/>
        <v/>
      </c>
      <c r="AZ2369" s="82" t="str">
        <f t="shared" si="2728"/>
        <v/>
      </c>
      <c r="BA2369" s="82" t="str">
        <f t="shared" si="2728"/>
        <v/>
      </c>
      <c r="BB2369" s="82" t="str">
        <f t="shared" si="2728"/>
        <v/>
      </c>
      <c r="BC2369" s="82" t="str">
        <f t="shared" si="2728"/>
        <v/>
      </c>
      <c r="BD2369" s="82" t="str">
        <f t="shared" si="2728"/>
        <v/>
      </c>
      <c r="BE2369" s="82" t="str">
        <f t="shared" si="2728"/>
        <v/>
      </c>
      <c r="BF2369" s="82" t="str">
        <f t="shared" si="2728"/>
        <v/>
      </c>
      <c r="BG2369" s="82" t="str">
        <f t="shared" si="2728"/>
        <v/>
      </c>
      <c r="BH2369" s="82" t="str">
        <f t="shared" si="2728"/>
        <v/>
      </c>
      <c r="BI2369" s="82" t="str">
        <f t="shared" si="2728"/>
        <v/>
      </c>
      <c r="BJ2369" s="82" t="str">
        <f t="shared" si="2727"/>
        <v/>
      </c>
      <c r="BK2369" s="83" t="str">
        <f t="shared" si="2720"/>
        <v/>
      </c>
    </row>
    <row r="2370" spans="1:63" x14ac:dyDescent="0.25">
      <c r="A2370" t="str">
        <f t="shared" si="2658"/>
        <v>1</v>
      </c>
      <c r="B2370" t="str">
        <f t="shared" si="2659"/>
        <v>0</v>
      </c>
      <c r="C2370">
        <f>COUNTIF($D$3:D2370,D2370)</f>
        <v>0</v>
      </c>
      <c r="J2370" t="str">
        <f t="shared" si="2660"/>
        <v/>
      </c>
      <c r="K2370" t="str">
        <f t="shared" si="2661"/>
        <v/>
      </c>
      <c r="L2370" t="str">
        <f t="shared" si="2662"/>
        <v xml:space="preserve"> </v>
      </c>
      <c r="M2370" t="str">
        <f t="shared" si="2663"/>
        <v/>
      </c>
      <c r="N2370" t="e">
        <f>VLOOKUP(E2370,HC!A:B,2,0)</f>
        <v>#N/A</v>
      </c>
      <c r="O2370" t="e">
        <f>VLOOKUP(N2370,HC!B:C,2,0)</f>
        <v>#N/A</v>
      </c>
      <c r="P2370" s="82" t="str">
        <f t="shared" ref="P2370:BI2370" si="2729">IFERROR(IF($G2370="inactive","",IF(AND($L2370&lt;P$1,$M2370&lt;P$1),"",IF(AND($L2370&gt;Q$1,$M2370&gt;Q$1),"",IF(AND($L2370&lt;P$1,$M2370&lt;=Q$1),$M2370-P$1,IF(AND($L2370&gt;=P$1,$M2370&gt;Q$1),Q$1-$L2370,IF(AND($L2370&gt;=P$1,$M2370&lt;=Q$1),$M2370-$L2370,IF(AND($L2370&lt;P$1,$M2370&gt;Q$1),Q$1-P$1,""))))))),"")</f>
        <v/>
      </c>
      <c r="Q2370" s="82" t="str">
        <f t="shared" si="2729"/>
        <v/>
      </c>
      <c r="R2370" s="82" t="str">
        <f t="shared" si="2729"/>
        <v/>
      </c>
      <c r="S2370" s="82" t="str">
        <f t="shared" si="2729"/>
        <v/>
      </c>
      <c r="T2370" s="82" t="str">
        <f t="shared" si="2729"/>
        <v/>
      </c>
      <c r="U2370" s="82" t="str">
        <f t="shared" si="2729"/>
        <v/>
      </c>
      <c r="V2370" s="82" t="str">
        <f t="shared" si="2729"/>
        <v/>
      </c>
      <c r="W2370" s="82" t="str">
        <f t="shared" si="2729"/>
        <v/>
      </c>
      <c r="X2370" s="82" t="str">
        <f t="shared" si="2729"/>
        <v/>
      </c>
      <c r="Y2370" s="82" t="str">
        <f t="shared" si="2729"/>
        <v/>
      </c>
      <c r="Z2370" s="82" t="str">
        <f t="shared" si="2729"/>
        <v/>
      </c>
      <c r="AA2370" s="82" t="str">
        <f t="shared" si="2729"/>
        <v/>
      </c>
      <c r="AB2370" s="82" t="str">
        <f t="shared" si="2729"/>
        <v/>
      </c>
      <c r="AC2370" s="82" t="str">
        <f t="shared" si="2729"/>
        <v/>
      </c>
      <c r="AD2370" s="82" t="str">
        <f t="shared" si="2729"/>
        <v/>
      </c>
      <c r="AE2370" s="82" t="str">
        <f t="shared" si="2729"/>
        <v/>
      </c>
      <c r="AF2370" s="82" t="str">
        <f t="shared" si="2729"/>
        <v/>
      </c>
      <c r="AG2370" s="82" t="str">
        <f t="shared" si="2729"/>
        <v/>
      </c>
      <c r="AH2370" s="82" t="str">
        <f t="shared" si="2729"/>
        <v/>
      </c>
      <c r="AI2370" s="82" t="str">
        <f t="shared" si="2729"/>
        <v/>
      </c>
      <c r="AJ2370" s="82" t="str">
        <f t="shared" si="2729"/>
        <v/>
      </c>
      <c r="AK2370" s="82" t="str">
        <f t="shared" si="2729"/>
        <v/>
      </c>
      <c r="AL2370" s="82" t="str">
        <f t="shared" si="2729"/>
        <v/>
      </c>
      <c r="AM2370" s="82" t="str">
        <f t="shared" si="2729"/>
        <v/>
      </c>
      <c r="AN2370" s="82" t="str">
        <f t="shared" si="2729"/>
        <v/>
      </c>
      <c r="AO2370" s="82" t="str">
        <f t="shared" si="2729"/>
        <v/>
      </c>
      <c r="AP2370" s="82" t="str">
        <f t="shared" si="2729"/>
        <v/>
      </c>
      <c r="AQ2370" s="82" t="str">
        <f t="shared" si="2729"/>
        <v/>
      </c>
      <c r="AR2370" s="82" t="str">
        <f t="shared" si="2729"/>
        <v/>
      </c>
      <c r="AS2370" s="82" t="str">
        <f t="shared" si="2729"/>
        <v/>
      </c>
      <c r="AT2370" s="82" t="str">
        <f t="shared" si="2729"/>
        <v/>
      </c>
      <c r="AU2370" s="82" t="str">
        <f t="shared" si="2729"/>
        <v/>
      </c>
      <c r="AV2370" s="82" t="str">
        <f t="shared" si="2729"/>
        <v/>
      </c>
      <c r="AW2370" s="82" t="str">
        <f t="shared" si="2729"/>
        <v/>
      </c>
      <c r="AX2370" s="82" t="str">
        <f t="shared" si="2729"/>
        <v/>
      </c>
      <c r="AY2370" s="82" t="str">
        <f t="shared" si="2729"/>
        <v/>
      </c>
      <c r="AZ2370" s="82" t="str">
        <f t="shared" si="2729"/>
        <v/>
      </c>
      <c r="BA2370" s="82" t="str">
        <f t="shared" si="2729"/>
        <v/>
      </c>
      <c r="BB2370" s="82" t="str">
        <f t="shared" si="2729"/>
        <v/>
      </c>
      <c r="BC2370" s="82" t="str">
        <f t="shared" si="2729"/>
        <v/>
      </c>
      <c r="BD2370" s="82" t="str">
        <f t="shared" si="2729"/>
        <v/>
      </c>
      <c r="BE2370" s="82" t="str">
        <f t="shared" si="2729"/>
        <v/>
      </c>
      <c r="BF2370" s="82" t="str">
        <f t="shared" si="2729"/>
        <v/>
      </c>
      <c r="BG2370" s="82" t="str">
        <f t="shared" si="2729"/>
        <v/>
      </c>
      <c r="BH2370" s="82" t="str">
        <f t="shared" si="2729"/>
        <v/>
      </c>
      <c r="BI2370" s="82" t="str">
        <f t="shared" si="2729"/>
        <v/>
      </c>
      <c r="BJ2370" s="82" t="str">
        <f t="shared" si="2727"/>
        <v/>
      </c>
      <c r="BK2370" s="83" t="str">
        <f t="shared" si="2720"/>
        <v/>
      </c>
    </row>
    <row r="2371" spans="1:63" x14ac:dyDescent="0.25">
      <c r="A2371" t="str">
        <f t="shared" si="2658"/>
        <v>1</v>
      </c>
      <c r="B2371" t="str">
        <f t="shared" si="2659"/>
        <v>0</v>
      </c>
      <c r="C2371">
        <f>COUNTIF($D$3:D2371,D2371)</f>
        <v>0</v>
      </c>
      <c r="J2371" t="str">
        <f t="shared" si="2660"/>
        <v/>
      </c>
      <c r="K2371" t="str">
        <f t="shared" si="2661"/>
        <v/>
      </c>
      <c r="L2371" t="str">
        <f t="shared" si="2662"/>
        <v xml:space="preserve"> </v>
      </c>
      <c r="M2371" t="str">
        <f t="shared" si="2663"/>
        <v/>
      </c>
      <c r="N2371" t="e">
        <f>VLOOKUP(E2371,HC!A:B,2,0)</f>
        <v>#N/A</v>
      </c>
      <c r="O2371" t="e">
        <f>VLOOKUP(N2371,HC!B:C,2,0)</f>
        <v>#N/A</v>
      </c>
      <c r="P2371" s="82" t="str">
        <f t="shared" ref="P2371:BI2371" si="2730">IFERROR(IF($G2371="inactive","",IF(AND($L2371&lt;P$1,$M2371&lt;P$1),"",IF(AND($L2371&gt;Q$1,$M2371&gt;Q$1),"",IF(AND($L2371&lt;P$1,$M2371&lt;=Q$1),$M2371-P$1,IF(AND($L2371&gt;=P$1,$M2371&gt;Q$1),Q$1-$L2371,IF(AND($L2371&gt;=P$1,$M2371&lt;=Q$1),$M2371-$L2371,IF(AND($L2371&lt;P$1,$M2371&gt;Q$1),Q$1-P$1,""))))))),"")</f>
        <v/>
      </c>
      <c r="Q2371" s="82" t="str">
        <f t="shared" si="2730"/>
        <v/>
      </c>
      <c r="R2371" s="82" t="str">
        <f t="shared" si="2730"/>
        <v/>
      </c>
      <c r="S2371" s="82" t="str">
        <f t="shared" si="2730"/>
        <v/>
      </c>
      <c r="T2371" s="82" t="str">
        <f t="shared" si="2730"/>
        <v/>
      </c>
      <c r="U2371" s="82" t="str">
        <f t="shared" si="2730"/>
        <v/>
      </c>
      <c r="V2371" s="82" t="str">
        <f t="shared" si="2730"/>
        <v/>
      </c>
      <c r="W2371" s="82" t="str">
        <f t="shared" si="2730"/>
        <v/>
      </c>
      <c r="X2371" s="82" t="str">
        <f t="shared" si="2730"/>
        <v/>
      </c>
      <c r="Y2371" s="82" t="str">
        <f t="shared" si="2730"/>
        <v/>
      </c>
      <c r="Z2371" s="82" t="str">
        <f t="shared" si="2730"/>
        <v/>
      </c>
      <c r="AA2371" s="82" t="str">
        <f t="shared" si="2730"/>
        <v/>
      </c>
      <c r="AB2371" s="82" t="str">
        <f t="shared" si="2730"/>
        <v/>
      </c>
      <c r="AC2371" s="82" t="str">
        <f t="shared" si="2730"/>
        <v/>
      </c>
      <c r="AD2371" s="82" t="str">
        <f t="shared" si="2730"/>
        <v/>
      </c>
      <c r="AE2371" s="82" t="str">
        <f t="shared" si="2730"/>
        <v/>
      </c>
      <c r="AF2371" s="82" t="str">
        <f t="shared" si="2730"/>
        <v/>
      </c>
      <c r="AG2371" s="82" t="str">
        <f t="shared" si="2730"/>
        <v/>
      </c>
      <c r="AH2371" s="82" t="str">
        <f t="shared" si="2730"/>
        <v/>
      </c>
      <c r="AI2371" s="82" t="str">
        <f t="shared" si="2730"/>
        <v/>
      </c>
      <c r="AJ2371" s="82" t="str">
        <f t="shared" si="2730"/>
        <v/>
      </c>
      <c r="AK2371" s="82" t="str">
        <f t="shared" si="2730"/>
        <v/>
      </c>
      <c r="AL2371" s="82" t="str">
        <f t="shared" si="2730"/>
        <v/>
      </c>
      <c r="AM2371" s="82" t="str">
        <f t="shared" si="2730"/>
        <v/>
      </c>
      <c r="AN2371" s="82" t="str">
        <f t="shared" si="2730"/>
        <v/>
      </c>
      <c r="AO2371" s="82" t="str">
        <f t="shared" si="2730"/>
        <v/>
      </c>
      <c r="AP2371" s="82" t="str">
        <f t="shared" si="2730"/>
        <v/>
      </c>
      <c r="AQ2371" s="82" t="str">
        <f t="shared" si="2730"/>
        <v/>
      </c>
      <c r="AR2371" s="82" t="str">
        <f t="shared" si="2730"/>
        <v/>
      </c>
      <c r="AS2371" s="82" t="str">
        <f t="shared" si="2730"/>
        <v/>
      </c>
      <c r="AT2371" s="82" t="str">
        <f t="shared" si="2730"/>
        <v/>
      </c>
      <c r="AU2371" s="82" t="str">
        <f t="shared" si="2730"/>
        <v/>
      </c>
      <c r="AV2371" s="82" t="str">
        <f t="shared" si="2730"/>
        <v/>
      </c>
      <c r="AW2371" s="82" t="str">
        <f t="shared" si="2730"/>
        <v/>
      </c>
      <c r="AX2371" s="82" t="str">
        <f t="shared" si="2730"/>
        <v/>
      </c>
      <c r="AY2371" s="82" t="str">
        <f t="shared" si="2730"/>
        <v/>
      </c>
      <c r="AZ2371" s="82" t="str">
        <f t="shared" si="2730"/>
        <v/>
      </c>
      <c r="BA2371" s="82" t="str">
        <f t="shared" si="2730"/>
        <v/>
      </c>
      <c r="BB2371" s="82" t="str">
        <f t="shared" si="2730"/>
        <v/>
      </c>
      <c r="BC2371" s="82" t="str">
        <f t="shared" si="2730"/>
        <v/>
      </c>
      <c r="BD2371" s="82" t="str">
        <f t="shared" si="2730"/>
        <v/>
      </c>
      <c r="BE2371" s="82" t="str">
        <f t="shared" si="2730"/>
        <v/>
      </c>
      <c r="BF2371" s="82" t="str">
        <f t="shared" si="2730"/>
        <v/>
      </c>
      <c r="BG2371" s="82" t="str">
        <f t="shared" si="2730"/>
        <v/>
      </c>
      <c r="BH2371" s="82" t="str">
        <f t="shared" si="2730"/>
        <v/>
      </c>
      <c r="BI2371" s="82" t="str">
        <f t="shared" si="2730"/>
        <v/>
      </c>
      <c r="BJ2371" s="82" t="str">
        <f t="shared" si="2727"/>
        <v/>
      </c>
      <c r="BK2371" s="83" t="str">
        <f t="shared" si="2720"/>
        <v/>
      </c>
    </row>
    <row r="2372" spans="1:63" x14ac:dyDescent="0.25">
      <c r="A2372" t="str">
        <f t="shared" ref="A2372:A2435" si="2731">D2372&amp;(C2372+1)</f>
        <v>1</v>
      </c>
      <c r="B2372" t="str">
        <f t="shared" ref="B2372:B2435" si="2732">D2372&amp;C2372</f>
        <v>0</v>
      </c>
      <c r="C2372">
        <f>COUNTIF($D$3:D2372,D2372)</f>
        <v>0</v>
      </c>
      <c r="J2372" t="str">
        <f t="shared" ref="J2372:J2435" si="2733">MID(I2372,12,8)</f>
        <v/>
      </c>
      <c r="K2372" t="str">
        <f t="shared" ref="K2372:K2435" si="2734">LEFT(I2372,10)</f>
        <v/>
      </c>
      <c r="L2372" t="str">
        <f t="shared" ref="L2372:L2435" si="2735">K2372&amp;" "&amp;J2372</f>
        <v xml:space="preserve"> </v>
      </c>
      <c r="M2372" t="str">
        <f t="shared" ref="M2372:M2435" si="2736">IFERROR(VLOOKUP(A2372,B:L,11,0),"")</f>
        <v/>
      </c>
      <c r="N2372" t="e">
        <f>VLOOKUP(E2372,HC!A:B,2,0)</f>
        <v>#N/A</v>
      </c>
      <c r="O2372" t="e">
        <f>VLOOKUP(N2372,HC!B:C,2,0)</f>
        <v>#N/A</v>
      </c>
      <c r="P2372" s="82" t="str">
        <f t="shared" ref="P2372:BI2372" si="2737">IFERROR(IF($G2372="inactive","",IF(AND($L2372&lt;P$1,$M2372&lt;P$1),"",IF(AND($L2372&gt;Q$1,$M2372&gt;Q$1),"",IF(AND($L2372&lt;P$1,$M2372&lt;=Q$1),$M2372-P$1,IF(AND($L2372&gt;=P$1,$M2372&gt;Q$1),Q$1-$L2372,IF(AND($L2372&gt;=P$1,$M2372&lt;=Q$1),$M2372-$L2372,IF(AND($L2372&lt;P$1,$M2372&gt;Q$1),Q$1-P$1,""))))))),"")</f>
        <v/>
      </c>
      <c r="Q2372" s="82" t="str">
        <f t="shared" si="2737"/>
        <v/>
      </c>
      <c r="R2372" s="82" t="str">
        <f t="shared" si="2737"/>
        <v/>
      </c>
      <c r="S2372" s="82" t="str">
        <f t="shared" si="2737"/>
        <v/>
      </c>
      <c r="T2372" s="82" t="str">
        <f t="shared" si="2737"/>
        <v/>
      </c>
      <c r="U2372" s="82" t="str">
        <f t="shared" si="2737"/>
        <v/>
      </c>
      <c r="V2372" s="82" t="str">
        <f t="shared" si="2737"/>
        <v/>
      </c>
      <c r="W2372" s="82" t="str">
        <f t="shared" si="2737"/>
        <v/>
      </c>
      <c r="X2372" s="82" t="str">
        <f t="shared" si="2737"/>
        <v/>
      </c>
      <c r="Y2372" s="82" t="str">
        <f t="shared" si="2737"/>
        <v/>
      </c>
      <c r="Z2372" s="82" t="str">
        <f t="shared" si="2737"/>
        <v/>
      </c>
      <c r="AA2372" s="82" t="str">
        <f t="shared" si="2737"/>
        <v/>
      </c>
      <c r="AB2372" s="82" t="str">
        <f t="shared" si="2737"/>
        <v/>
      </c>
      <c r="AC2372" s="82" t="str">
        <f t="shared" si="2737"/>
        <v/>
      </c>
      <c r="AD2372" s="82" t="str">
        <f t="shared" si="2737"/>
        <v/>
      </c>
      <c r="AE2372" s="82" t="str">
        <f t="shared" si="2737"/>
        <v/>
      </c>
      <c r="AF2372" s="82" t="str">
        <f t="shared" si="2737"/>
        <v/>
      </c>
      <c r="AG2372" s="82" t="str">
        <f t="shared" si="2737"/>
        <v/>
      </c>
      <c r="AH2372" s="82" t="str">
        <f t="shared" si="2737"/>
        <v/>
      </c>
      <c r="AI2372" s="82" t="str">
        <f t="shared" si="2737"/>
        <v/>
      </c>
      <c r="AJ2372" s="82" t="str">
        <f t="shared" si="2737"/>
        <v/>
      </c>
      <c r="AK2372" s="82" t="str">
        <f t="shared" si="2737"/>
        <v/>
      </c>
      <c r="AL2372" s="82" t="str">
        <f t="shared" si="2737"/>
        <v/>
      </c>
      <c r="AM2372" s="82" t="str">
        <f t="shared" si="2737"/>
        <v/>
      </c>
      <c r="AN2372" s="82" t="str">
        <f t="shared" si="2737"/>
        <v/>
      </c>
      <c r="AO2372" s="82" t="str">
        <f t="shared" si="2737"/>
        <v/>
      </c>
      <c r="AP2372" s="82" t="str">
        <f t="shared" si="2737"/>
        <v/>
      </c>
      <c r="AQ2372" s="82" t="str">
        <f t="shared" si="2737"/>
        <v/>
      </c>
      <c r="AR2372" s="82" t="str">
        <f t="shared" si="2737"/>
        <v/>
      </c>
      <c r="AS2372" s="82" t="str">
        <f t="shared" si="2737"/>
        <v/>
      </c>
      <c r="AT2372" s="82" t="str">
        <f t="shared" si="2737"/>
        <v/>
      </c>
      <c r="AU2372" s="82" t="str">
        <f t="shared" si="2737"/>
        <v/>
      </c>
      <c r="AV2372" s="82" t="str">
        <f t="shared" si="2737"/>
        <v/>
      </c>
      <c r="AW2372" s="82" t="str">
        <f t="shared" si="2737"/>
        <v/>
      </c>
      <c r="AX2372" s="82" t="str">
        <f t="shared" si="2737"/>
        <v/>
      </c>
      <c r="AY2372" s="82" t="str">
        <f t="shared" si="2737"/>
        <v/>
      </c>
      <c r="AZ2372" s="82" t="str">
        <f t="shared" si="2737"/>
        <v/>
      </c>
      <c r="BA2372" s="82" t="str">
        <f t="shared" si="2737"/>
        <v/>
      </c>
      <c r="BB2372" s="82" t="str">
        <f t="shared" si="2737"/>
        <v/>
      </c>
      <c r="BC2372" s="82" t="str">
        <f t="shared" si="2737"/>
        <v/>
      </c>
      <c r="BD2372" s="82" t="str">
        <f t="shared" si="2737"/>
        <v/>
      </c>
      <c r="BE2372" s="82" t="str">
        <f t="shared" si="2737"/>
        <v/>
      </c>
      <c r="BF2372" s="82" t="str">
        <f t="shared" si="2737"/>
        <v/>
      </c>
      <c r="BG2372" s="82" t="str">
        <f t="shared" si="2737"/>
        <v/>
      </c>
      <c r="BH2372" s="82" t="str">
        <f t="shared" si="2737"/>
        <v/>
      </c>
      <c r="BI2372" s="82" t="str">
        <f t="shared" si="2737"/>
        <v/>
      </c>
      <c r="BJ2372" s="82" t="str">
        <f t="shared" si="2727"/>
        <v/>
      </c>
      <c r="BK2372" s="83" t="str">
        <f t="shared" si="2720"/>
        <v/>
      </c>
    </row>
    <row r="2373" spans="1:63" x14ac:dyDescent="0.25">
      <c r="A2373" t="str">
        <f t="shared" si="2731"/>
        <v>1</v>
      </c>
      <c r="B2373" t="str">
        <f t="shared" si="2732"/>
        <v>0</v>
      </c>
      <c r="C2373">
        <f>COUNTIF($D$3:D2373,D2373)</f>
        <v>0</v>
      </c>
      <c r="J2373" t="str">
        <f t="shared" si="2733"/>
        <v/>
      </c>
      <c r="K2373" t="str">
        <f t="shared" si="2734"/>
        <v/>
      </c>
      <c r="L2373" t="str">
        <f t="shared" si="2735"/>
        <v xml:space="preserve"> </v>
      </c>
      <c r="M2373" t="str">
        <f t="shared" si="2736"/>
        <v/>
      </c>
      <c r="N2373" t="e">
        <f>VLOOKUP(E2373,HC!A:B,2,0)</f>
        <v>#N/A</v>
      </c>
      <c r="O2373" t="e">
        <f>VLOOKUP(N2373,HC!B:C,2,0)</f>
        <v>#N/A</v>
      </c>
      <c r="P2373" s="82" t="str">
        <f t="shared" ref="P2373:BI2373" si="2738">IFERROR(IF($G2373="inactive","",IF(AND($L2373&lt;P$1,$M2373&lt;P$1),"",IF(AND($L2373&gt;Q$1,$M2373&gt;Q$1),"",IF(AND($L2373&lt;P$1,$M2373&lt;=Q$1),$M2373-P$1,IF(AND($L2373&gt;=P$1,$M2373&gt;Q$1),Q$1-$L2373,IF(AND($L2373&gt;=P$1,$M2373&lt;=Q$1),$M2373-$L2373,IF(AND($L2373&lt;P$1,$M2373&gt;Q$1),Q$1-P$1,""))))))),"")</f>
        <v/>
      </c>
      <c r="Q2373" s="82" t="str">
        <f t="shared" si="2738"/>
        <v/>
      </c>
      <c r="R2373" s="82" t="str">
        <f t="shared" si="2738"/>
        <v/>
      </c>
      <c r="S2373" s="82" t="str">
        <f t="shared" si="2738"/>
        <v/>
      </c>
      <c r="T2373" s="82" t="str">
        <f t="shared" si="2738"/>
        <v/>
      </c>
      <c r="U2373" s="82" t="str">
        <f t="shared" si="2738"/>
        <v/>
      </c>
      <c r="V2373" s="82" t="str">
        <f t="shared" si="2738"/>
        <v/>
      </c>
      <c r="W2373" s="82" t="str">
        <f t="shared" si="2738"/>
        <v/>
      </c>
      <c r="X2373" s="82" t="str">
        <f t="shared" si="2738"/>
        <v/>
      </c>
      <c r="Y2373" s="82" t="str">
        <f t="shared" si="2738"/>
        <v/>
      </c>
      <c r="Z2373" s="82" t="str">
        <f t="shared" si="2738"/>
        <v/>
      </c>
      <c r="AA2373" s="82" t="str">
        <f t="shared" si="2738"/>
        <v/>
      </c>
      <c r="AB2373" s="82" t="str">
        <f t="shared" si="2738"/>
        <v/>
      </c>
      <c r="AC2373" s="82" t="str">
        <f t="shared" si="2738"/>
        <v/>
      </c>
      <c r="AD2373" s="82" t="str">
        <f t="shared" si="2738"/>
        <v/>
      </c>
      <c r="AE2373" s="82" t="str">
        <f t="shared" si="2738"/>
        <v/>
      </c>
      <c r="AF2373" s="82" t="str">
        <f t="shared" si="2738"/>
        <v/>
      </c>
      <c r="AG2373" s="82" t="str">
        <f t="shared" si="2738"/>
        <v/>
      </c>
      <c r="AH2373" s="82" t="str">
        <f t="shared" si="2738"/>
        <v/>
      </c>
      <c r="AI2373" s="82" t="str">
        <f t="shared" si="2738"/>
        <v/>
      </c>
      <c r="AJ2373" s="82" t="str">
        <f t="shared" si="2738"/>
        <v/>
      </c>
      <c r="AK2373" s="82" t="str">
        <f t="shared" si="2738"/>
        <v/>
      </c>
      <c r="AL2373" s="82" t="str">
        <f t="shared" si="2738"/>
        <v/>
      </c>
      <c r="AM2373" s="82" t="str">
        <f t="shared" si="2738"/>
        <v/>
      </c>
      <c r="AN2373" s="82" t="str">
        <f t="shared" si="2738"/>
        <v/>
      </c>
      <c r="AO2373" s="82" t="str">
        <f t="shared" si="2738"/>
        <v/>
      </c>
      <c r="AP2373" s="82" t="str">
        <f t="shared" si="2738"/>
        <v/>
      </c>
      <c r="AQ2373" s="82" t="str">
        <f t="shared" si="2738"/>
        <v/>
      </c>
      <c r="AR2373" s="82" t="str">
        <f t="shared" si="2738"/>
        <v/>
      </c>
      <c r="AS2373" s="82" t="str">
        <f t="shared" si="2738"/>
        <v/>
      </c>
      <c r="AT2373" s="82" t="str">
        <f t="shared" si="2738"/>
        <v/>
      </c>
      <c r="AU2373" s="82" t="str">
        <f t="shared" si="2738"/>
        <v/>
      </c>
      <c r="AV2373" s="82" t="str">
        <f t="shared" si="2738"/>
        <v/>
      </c>
      <c r="AW2373" s="82" t="str">
        <f t="shared" si="2738"/>
        <v/>
      </c>
      <c r="AX2373" s="82" t="str">
        <f t="shared" si="2738"/>
        <v/>
      </c>
      <c r="AY2373" s="82" t="str">
        <f t="shared" si="2738"/>
        <v/>
      </c>
      <c r="AZ2373" s="82" t="str">
        <f t="shared" si="2738"/>
        <v/>
      </c>
      <c r="BA2373" s="82" t="str">
        <f t="shared" si="2738"/>
        <v/>
      </c>
      <c r="BB2373" s="82" t="str">
        <f t="shared" si="2738"/>
        <v/>
      </c>
      <c r="BC2373" s="82" t="str">
        <f t="shared" si="2738"/>
        <v/>
      </c>
      <c r="BD2373" s="82" t="str">
        <f t="shared" si="2738"/>
        <v/>
      </c>
      <c r="BE2373" s="82" t="str">
        <f t="shared" si="2738"/>
        <v/>
      </c>
      <c r="BF2373" s="82" t="str">
        <f t="shared" si="2738"/>
        <v/>
      </c>
      <c r="BG2373" s="82" t="str">
        <f t="shared" si="2738"/>
        <v/>
      </c>
      <c r="BH2373" s="82" t="str">
        <f t="shared" si="2738"/>
        <v/>
      </c>
      <c r="BI2373" s="82" t="str">
        <f t="shared" si="2738"/>
        <v/>
      </c>
      <c r="BJ2373" s="82" t="str">
        <f t="shared" si="2727"/>
        <v/>
      </c>
      <c r="BK2373" s="83" t="str">
        <f t="shared" si="2720"/>
        <v/>
      </c>
    </row>
    <row r="2374" spans="1:63" x14ac:dyDescent="0.25">
      <c r="A2374" t="str">
        <f t="shared" si="2731"/>
        <v>1</v>
      </c>
      <c r="B2374" t="str">
        <f t="shared" si="2732"/>
        <v>0</v>
      </c>
      <c r="C2374">
        <f>COUNTIF($D$3:D2374,D2374)</f>
        <v>0</v>
      </c>
      <c r="J2374" t="str">
        <f t="shared" si="2733"/>
        <v/>
      </c>
      <c r="K2374" t="str">
        <f t="shared" si="2734"/>
        <v/>
      </c>
      <c r="L2374" t="str">
        <f t="shared" si="2735"/>
        <v xml:space="preserve"> </v>
      </c>
      <c r="M2374" t="str">
        <f t="shared" si="2736"/>
        <v/>
      </c>
      <c r="N2374" t="e">
        <f>VLOOKUP(E2374,HC!A:B,2,0)</f>
        <v>#N/A</v>
      </c>
      <c r="O2374" t="e">
        <f>VLOOKUP(N2374,HC!B:C,2,0)</f>
        <v>#N/A</v>
      </c>
      <c r="P2374" s="82" t="str">
        <f t="shared" ref="P2374:BI2374" si="2739">IFERROR(IF($G2374="inactive","",IF(AND($L2374&lt;P$1,$M2374&lt;P$1),"",IF(AND($L2374&gt;Q$1,$M2374&gt;Q$1),"",IF(AND($L2374&lt;P$1,$M2374&lt;=Q$1),$M2374-P$1,IF(AND($L2374&gt;=P$1,$M2374&gt;Q$1),Q$1-$L2374,IF(AND($L2374&gt;=P$1,$M2374&lt;=Q$1),$M2374-$L2374,IF(AND($L2374&lt;P$1,$M2374&gt;Q$1),Q$1-P$1,""))))))),"")</f>
        <v/>
      </c>
      <c r="Q2374" s="82" t="str">
        <f t="shared" si="2739"/>
        <v/>
      </c>
      <c r="R2374" s="82" t="str">
        <f t="shared" si="2739"/>
        <v/>
      </c>
      <c r="S2374" s="82" t="str">
        <f t="shared" si="2739"/>
        <v/>
      </c>
      <c r="T2374" s="82" t="str">
        <f t="shared" si="2739"/>
        <v/>
      </c>
      <c r="U2374" s="82" t="str">
        <f t="shared" si="2739"/>
        <v/>
      </c>
      <c r="V2374" s="82" t="str">
        <f t="shared" si="2739"/>
        <v/>
      </c>
      <c r="W2374" s="82" t="str">
        <f t="shared" si="2739"/>
        <v/>
      </c>
      <c r="X2374" s="82" t="str">
        <f t="shared" si="2739"/>
        <v/>
      </c>
      <c r="Y2374" s="82" t="str">
        <f t="shared" si="2739"/>
        <v/>
      </c>
      <c r="Z2374" s="82" t="str">
        <f t="shared" si="2739"/>
        <v/>
      </c>
      <c r="AA2374" s="82" t="str">
        <f t="shared" si="2739"/>
        <v/>
      </c>
      <c r="AB2374" s="82" t="str">
        <f t="shared" si="2739"/>
        <v/>
      </c>
      <c r="AC2374" s="82" t="str">
        <f t="shared" si="2739"/>
        <v/>
      </c>
      <c r="AD2374" s="82" t="str">
        <f t="shared" si="2739"/>
        <v/>
      </c>
      <c r="AE2374" s="82" t="str">
        <f t="shared" si="2739"/>
        <v/>
      </c>
      <c r="AF2374" s="82" t="str">
        <f t="shared" si="2739"/>
        <v/>
      </c>
      <c r="AG2374" s="82" t="str">
        <f t="shared" si="2739"/>
        <v/>
      </c>
      <c r="AH2374" s="82" t="str">
        <f t="shared" si="2739"/>
        <v/>
      </c>
      <c r="AI2374" s="82" t="str">
        <f t="shared" si="2739"/>
        <v/>
      </c>
      <c r="AJ2374" s="82" t="str">
        <f t="shared" si="2739"/>
        <v/>
      </c>
      <c r="AK2374" s="82" t="str">
        <f t="shared" si="2739"/>
        <v/>
      </c>
      <c r="AL2374" s="82" t="str">
        <f t="shared" si="2739"/>
        <v/>
      </c>
      <c r="AM2374" s="82" t="str">
        <f t="shared" si="2739"/>
        <v/>
      </c>
      <c r="AN2374" s="82" t="str">
        <f t="shared" si="2739"/>
        <v/>
      </c>
      <c r="AO2374" s="82" t="str">
        <f t="shared" si="2739"/>
        <v/>
      </c>
      <c r="AP2374" s="82" t="str">
        <f t="shared" si="2739"/>
        <v/>
      </c>
      <c r="AQ2374" s="82" t="str">
        <f t="shared" si="2739"/>
        <v/>
      </c>
      <c r="AR2374" s="82" t="str">
        <f t="shared" si="2739"/>
        <v/>
      </c>
      <c r="AS2374" s="82" t="str">
        <f t="shared" si="2739"/>
        <v/>
      </c>
      <c r="AT2374" s="82" t="str">
        <f t="shared" si="2739"/>
        <v/>
      </c>
      <c r="AU2374" s="82" t="str">
        <f t="shared" si="2739"/>
        <v/>
      </c>
      <c r="AV2374" s="82" t="str">
        <f t="shared" si="2739"/>
        <v/>
      </c>
      <c r="AW2374" s="82" t="str">
        <f t="shared" si="2739"/>
        <v/>
      </c>
      <c r="AX2374" s="82" t="str">
        <f t="shared" si="2739"/>
        <v/>
      </c>
      <c r="AY2374" s="82" t="str">
        <f t="shared" si="2739"/>
        <v/>
      </c>
      <c r="AZ2374" s="82" t="str">
        <f t="shared" si="2739"/>
        <v/>
      </c>
      <c r="BA2374" s="82" t="str">
        <f t="shared" si="2739"/>
        <v/>
      </c>
      <c r="BB2374" s="82" t="str">
        <f t="shared" si="2739"/>
        <v/>
      </c>
      <c r="BC2374" s="82" t="str">
        <f t="shared" si="2739"/>
        <v/>
      </c>
      <c r="BD2374" s="82" t="str">
        <f t="shared" si="2739"/>
        <v/>
      </c>
      <c r="BE2374" s="82" t="str">
        <f t="shared" si="2739"/>
        <v/>
      </c>
      <c r="BF2374" s="82" t="str">
        <f t="shared" si="2739"/>
        <v/>
      </c>
      <c r="BG2374" s="82" t="str">
        <f t="shared" si="2739"/>
        <v/>
      </c>
      <c r="BH2374" s="82" t="str">
        <f t="shared" si="2739"/>
        <v/>
      </c>
      <c r="BI2374" s="82" t="str">
        <f t="shared" si="2739"/>
        <v/>
      </c>
      <c r="BJ2374" s="82" t="str">
        <f t="shared" si="2727"/>
        <v/>
      </c>
      <c r="BK2374" s="83" t="str">
        <f t="shared" si="2720"/>
        <v/>
      </c>
    </row>
    <row r="2375" spans="1:63" x14ac:dyDescent="0.25">
      <c r="A2375" t="str">
        <f t="shared" si="2731"/>
        <v>1</v>
      </c>
      <c r="B2375" t="str">
        <f t="shared" si="2732"/>
        <v>0</v>
      </c>
      <c r="C2375">
        <f>COUNTIF($D$3:D2375,D2375)</f>
        <v>0</v>
      </c>
      <c r="J2375" t="str">
        <f t="shared" si="2733"/>
        <v/>
      </c>
      <c r="K2375" t="str">
        <f t="shared" si="2734"/>
        <v/>
      </c>
      <c r="L2375" t="str">
        <f t="shared" si="2735"/>
        <v xml:space="preserve"> </v>
      </c>
      <c r="M2375" t="str">
        <f t="shared" si="2736"/>
        <v/>
      </c>
      <c r="N2375" t="e">
        <f>VLOOKUP(E2375,HC!A:B,2,0)</f>
        <v>#N/A</v>
      </c>
      <c r="O2375" t="e">
        <f>VLOOKUP(N2375,HC!B:C,2,0)</f>
        <v>#N/A</v>
      </c>
      <c r="P2375" s="82" t="str">
        <f t="shared" ref="P2375:BI2375" si="2740">IFERROR(IF($G2375="inactive","",IF(AND($L2375&lt;P$1,$M2375&lt;P$1),"",IF(AND($L2375&gt;Q$1,$M2375&gt;Q$1),"",IF(AND($L2375&lt;P$1,$M2375&lt;=Q$1),$M2375-P$1,IF(AND($L2375&gt;=P$1,$M2375&gt;Q$1),Q$1-$L2375,IF(AND($L2375&gt;=P$1,$M2375&lt;=Q$1),$M2375-$L2375,IF(AND($L2375&lt;P$1,$M2375&gt;Q$1),Q$1-P$1,""))))))),"")</f>
        <v/>
      </c>
      <c r="Q2375" s="82" t="str">
        <f t="shared" si="2740"/>
        <v/>
      </c>
      <c r="R2375" s="82" t="str">
        <f t="shared" si="2740"/>
        <v/>
      </c>
      <c r="S2375" s="82" t="str">
        <f t="shared" si="2740"/>
        <v/>
      </c>
      <c r="T2375" s="82" t="str">
        <f t="shared" si="2740"/>
        <v/>
      </c>
      <c r="U2375" s="82" t="str">
        <f t="shared" si="2740"/>
        <v/>
      </c>
      <c r="V2375" s="82" t="str">
        <f t="shared" si="2740"/>
        <v/>
      </c>
      <c r="W2375" s="82" t="str">
        <f t="shared" si="2740"/>
        <v/>
      </c>
      <c r="X2375" s="82" t="str">
        <f t="shared" si="2740"/>
        <v/>
      </c>
      <c r="Y2375" s="82" t="str">
        <f t="shared" si="2740"/>
        <v/>
      </c>
      <c r="Z2375" s="82" t="str">
        <f t="shared" si="2740"/>
        <v/>
      </c>
      <c r="AA2375" s="82" t="str">
        <f t="shared" si="2740"/>
        <v/>
      </c>
      <c r="AB2375" s="82" t="str">
        <f t="shared" si="2740"/>
        <v/>
      </c>
      <c r="AC2375" s="82" t="str">
        <f t="shared" si="2740"/>
        <v/>
      </c>
      <c r="AD2375" s="82" t="str">
        <f t="shared" si="2740"/>
        <v/>
      </c>
      <c r="AE2375" s="82" t="str">
        <f t="shared" si="2740"/>
        <v/>
      </c>
      <c r="AF2375" s="82" t="str">
        <f t="shared" si="2740"/>
        <v/>
      </c>
      <c r="AG2375" s="82" t="str">
        <f t="shared" si="2740"/>
        <v/>
      </c>
      <c r="AH2375" s="82" t="str">
        <f t="shared" si="2740"/>
        <v/>
      </c>
      <c r="AI2375" s="82" t="str">
        <f t="shared" si="2740"/>
        <v/>
      </c>
      <c r="AJ2375" s="82" t="str">
        <f t="shared" si="2740"/>
        <v/>
      </c>
      <c r="AK2375" s="82" t="str">
        <f t="shared" si="2740"/>
        <v/>
      </c>
      <c r="AL2375" s="82" t="str">
        <f t="shared" si="2740"/>
        <v/>
      </c>
      <c r="AM2375" s="82" t="str">
        <f t="shared" si="2740"/>
        <v/>
      </c>
      <c r="AN2375" s="82" t="str">
        <f t="shared" si="2740"/>
        <v/>
      </c>
      <c r="AO2375" s="82" t="str">
        <f t="shared" si="2740"/>
        <v/>
      </c>
      <c r="AP2375" s="82" t="str">
        <f t="shared" si="2740"/>
        <v/>
      </c>
      <c r="AQ2375" s="82" t="str">
        <f t="shared" si="2740"/>
        <v/>
      </c>
      <c r="AR2375" s="82" t="str">
        <f t="shared" si="2740"/>
        <v/>
      </c>
      <c r="AS2375" s="82" t="str">
        <f t="shared" si="2740"/>
        <v/>
      </c>
      <c r="AT2375" s="82" t="str">
        <f t="shared" si="2740"/>
        <v/>
      </c>
      <c r="AU2375" s="82" t="str">
        <f t="shared" si="2740"/>
        <v/>
      </c>
      <c r="AV2375" s="82" t="str">
        <f t="shared" si="2740"/>
        <v/>
      </c>
      <c r="AW2375" s="82" t="str">
        <f t="shared" si="2740"/>
        <v/>
      </c>
      <c r="AX2375" s="82" t="str">
        <f t="shared" si="2740"/>
        <v/>
      </c>
      <c r="AY2375" s="82" t="str">
        <f t="shared" si="2740"/>
        <v/>
      </c>
      <c r="AZ2375" s="82" t="str">
        <f t="shared" si="2740"/>
        <v/>
      </c>
      <c r="BA2375" s="82" t="str">
        <f t="shared" si="2740"/>
        <v/>
      </c>
      <c r="BB2375" s="82" t="str">
        <f t="shared" si="2740"/>
        <v/>
      </c>
      <c r="BC2375" s="82" t="str">
        <f t="shared" si="2740"/>
        <v/>
      </c>
      <c r="BD2375" s="82" t="str">
        <f t="shared" si="2740"/>
        <v/>
      </c>
      <c r="BE2375" s="82" t="str">
        <f t="shared" si="2740"/>
        <v/>
      </c>
      <c r="BF2375" s="82" t="str">
        <f t="shared" si="2740"/>
        <v/>
      </c>
      <c r="BG2375" s="82" t="str">
        <f t="shared" si="2740"/>
        <v/>
      </c>
      <c r="BH2375" s="82" t="str">
        <f t="shared" si="2740"/>
        <v/>
      </c>
      <c r="BI2375" s="82" t="str">
        <f t="shared" si="2740"/>
        <v/>
      </c>
      <c r="BJ2375" s="82" t="str">
        <f t="shared" si="2727"/>
        <v/>
      </c>
      <c r="BK2375" s="83" t="str">
        <f t="shared" si="2720"/>
        <v/>
      </c>
    </row>
    <row r="2376" spans="1:63" x14ac:dyDescent="0.25">
      <c r="A2376" t="str">
        <f t="shared" si="2731"/>
        <v>1</v>
      </c>
      <c r="B2376" t="str">
        <f t="shared" si="2732"/>
        <v>0</v>
      </c>
      <c r="C2376">
        <f>COUNTIF($D$3:D2376,D2376)</f>
        <v>0</v>
      </c>
      <c r="J2376" t="str">
        <f t="shared" si="2733"/>
        <v/>
      </c>
      <c r="K2376" t="str">
        <f t="shared" si="2734"/>
        <v/>
      </c>
      <c r="L2376" t="str">
        <f t="shared" si="2735"/>
        <v xml:space="preserve"> </v>
      </c>
      <c r="M2376" t="str">
        <f t="shared" si="2736"/>
        <v/>
      </c>
      <c r="N2376" t="e">
        <f>VLOOKUP(E2376,HC!A:B,2,0)</f>
        <v>#N/A</v>
      </c>
      <c r="O2376" t="e">
        <f>VLOOKUP(N2376,HC!B:C,2,0)</f>
        <v>#N/A</v>
      </c>
      <c r="P2376" s="82" t="str">
        <f t="shared" ref="P2376:BI2376" si="2741">IFERROR(IF($G2376="inactive","",IF(AND($L2376&lt;P$1,$M2376&lt;P$1),"",IF(AND($L2376&gt;Q$1,$M2376&gt;Q$1),"",IF(AND($L2376&lt;P$1,$M2376&lt;=Q$1),$M2376-P$1,IF(AND($L2376&gt;=P$1,$M2376&gt;Q$1),Q$1-$L2376,IF(AND($L2376&gt;=P$1,$M2376&lt;=Q$1),$M2376-$L2376,IF(AND($L2376&lt;P$1,$M2376&gt;Q$1),Q$1-P$1,""))))))),"")</f>
        <v/>
      </c>
      <c r="Q2376" s="82" t="str">
        <f t="shared" si="2741"/>
        <v/>
      </c>
      <c r="R2376" s="82" t="str">
        <f t="shared" si="2741"/>
        <v/>
      </c>
      <c r="S2376" s="82" t="str">
        <f t="shared" si="2741"/>
        <v/>
      </c>
      <c r="T2376" s="82" t="str">
        <f t="shared" si="2741"/>
        <v/>
      </c>
      <c r="U2376" s="82" t="str">
        <f t="shared" si="2741"/>
        <v/>
      </c>
      <c r="V2376" s="82" t="str">
        <f t="shared" si="2741"/>
        <v/>
      </c>
      <c r="W2376" s="82" t="str">
        <f t="shared" si="2741"/>
        <v/>
      </c>
      <c r="X2376" s="82" t="str">
        <f t="shared" si="2741"/>
        <v/>
      </c>
      <c r="Y2376" s="82" t="str">
        <f t="shared" si="2741"/>
        <v/>
      </c>
      <c r="Z2376" s="82" t="str">
        <f t="shared" si="2741"/>
        <v/>
      </c>
      <c r="AA2376" s="82" t="str">
        <f t="shared" si="2741"/>
        <v/>
      </c>
      <c r="AB2376" s="82" t="str">
        <f t="shared" si="2741"/>
        <v/>
      </c>
      <c r="AC2376" s="82" t="str">
        <f t="shared" si="2741"/>
        <v/>
      </c>
      <c r="AD2376" s="82" t="str">
        <f t="shared" si="2741"/>
        <v/>
      </c>
      <c r="AE2376" s="82" t="str">
        <f t="shared" si="2741"/>
        <v/>
      </c>
      <c r="AF2376" s="82" t="str">
        <f t="shared" si="2741"/>
        <v/>
      </c>
      <c r="AG2376" s="82" t="str">
        <f t="shared" si="2741"/>
        <v/>
      </c>
      <c r="AH2376" s="82" t="str">
        <f t="shared" si="2741"/>
        <v/>
      </c>
      <c r="AI2376" s="82" t="str">
        <f t="shared" si="2741"/>
        <v/>
      </c>
      <c r="AJ2376" s="82" t="str">
        <f t="shared" si="2741"/>
        <v/>
      </c>
      <c r="AK2376" s="82" t="str">
        <f t="shared" si="2741"/>
        <v/>
      </c>
      <c r="AL2376" s="82" t="str">
        <f t="shared" si="2741"/>
        <v/>
      </c>
      <c r="AM2376" s="82" t="str">
        <f t="shared" si="2741"/>
        <v/>
      </c>
      <c r="AN2376" s="82" t="str">
        <f t="shared" si="2741"/>
        <v/>
      </c>
      <c r="AO2376" s="82" t="str">
        <f t="shared" si="2741"/>
        <v/>
      </c>
      <c r="AP2376" s="82" t="str">
        <f t="shared" si="2741"/>
        <v/>
      </c>
      <c r="AQ2376" s="82" t="str">
        <f t="shared" si="2741"/>
        <v/>
      </c>
      <c r="AR2376" s="82" t="str">
        <f t="shared" si="2741"/>
        <v/>
      </c>
      <c r="AS2376" s="82" t="str">
        <f t="shared" si="2741"/>
        <v/>
      </c>
      <c r="AT2376" s="82" t="str">
        <f t="shared" si="2741"/>
        <v/>
      </c>
      <c r="AU2376" s="82" t="str">
        <f t="shared" si="2741"/>
        <v/>
      </c>
      <c r="AV2376" s="82" t="str">
        <f t="shared" si="2741"/>
        <v/>
      </c>
      <c r="AW2376" s="82" t="str">
        <f t="shared" si="2741"/>
        <v/>
      </c>
      <c r="AX2376" s="82" t="str">
        <f t="shared" si="2741"/>
        <v/>
      </c>
      <c r="AY2376" s="82" t="str">
        <f t="shared" si="2741"/>
        <v/>
      </c>
      <c r="AZ2376" s="82" t="str">
        <f t="shared" si="2741"/>
        <v/>
      </c>
      <c r="BA2376" s="82" t="str">
        <f t="shared" si="2741"/>
        <v/>
      </c>
      <c r="BB2376" s="82" t="str">
        <f t="shared" si="2741"/>
        <v/>
      </c>
      <c r="BC2376" s="82" t="str">
        <f t="shared" si="2741"/>
        <v/>
      </c>
      <c r="BD2376" s="82" t="str">
        <f t="shared" si="2741"/>
        <v/>
      </c>
      <c r="BE2376" s="82" t="str">
        <f t="shared" si="2741"/>
        <v/>
      </c>
      <c r="BF2376" s="82" t="str">
        <f t="shared" si="2741"/>
        <v/>
      </c>
      <c r="BG2376" s="82" t="str">
        <f t="shared" si="2741"/>
        <v/>
      </c>
      <c r="BH2376" s="82" t="str">
        <f t="shared" si="2741"/>
        <v/>
      </c>
      <c r="BI2376" s="82" t="str">
        <f t="shared" si="2741"/>
        <v/>
      </c>
      <c r="BJ2376" s="82" t="str">
        <f t="shared" si="2727"/>
        <v/>
      </c>
      <c r="BK2376" s="83" t="str">
        <f t="shared" si="2720"/>
        <v/>
      </c>
    </row>
    <row r="2377" spans="1:63" x14ac:dyDescent="0.25">
      <c r="A2377" t="str">
        <f t="shared" si="2731"/>
        <v>1</v>
      </c>
      <c r="B2377" t="str">
        <f t="shared" si="2732"/>
        <v>0</v>
      </c>
      <c r="C2377">
        <f>COUNTIF($D$3:D2377,D2377)</f>
        <v>0</v>
      </c>
      <c r="J2377" t="str">
        <f t="shared" si="2733"/>
        <v/>
      </c>
      <c r="K2377" t="str">
        <f t="shared" si="2734"/>
        <v/>
      </c>
      <c r="L2377" t="str">
        <f t="shared" si="2735"/>
        <v xml:space="preserve"> </v>
      </c>
      <c r="M2377" t="str">
        <f t="shared" si="2736"/>
        <v/>
      </c>
      <c r="N2377" t="e">
        <f>VLOOKUP(E2377,HC!A:B,2,0)</f>
        <v>#N/A</v>
      </c>
      <c r="O2377" t="e">
        <f>VLOOKUP(N2377,HC!B:C,2,0)</f>
        <v>#N/A</v>
      </c>
      <c r="P2377" s="82" t="str">
        <f t="shared" ref="P2377:BI2377" si="2742">IFERROR(IF($G2377="inactive","",IF(AND($L2377&lt;P$1,$M2377&lt;P$1),"",IF(AND($L2377&gt;Q$1,$M2377&gt;Q$1),"",IF(AND($L2377&lt;P$1,$M2377&lt;=Q$1),$M2377-P$1,IF(AND($L2377&gt;=P$1,$M2377&gt;Q$1),Q$1-$L2377,IF(AND($L2377&gt;=P$1,$M2377&lt;=Q$1),$M2377-$L2377,IF(AND($L2377&lt;P$1,$M2377&gt;Q$1),Q$1-P$1,""))))))),"")</f>
        <v/>
      </c>
      <c r="Q2377" s="82" t="str">
        <f t="shared" si="2742"/>
        <v/>
      </c>
      <c r="R2377" s="82" t="str">
        <f t="shared" si="2742"/>
        <v/>
      </c>
      <c r="S2377" s="82" t="str">
        <f t="shared" si="2742"/>
        <v/>
      </c>
      <c r="T2377" s="82" t="str">
        <f t="shared" si="2742"/>
        <v/>
      </c>
      <c r="U2377" s="82" t="str">
        <f t="shared" si="2742"/>
        <v/>
      </c>
      <c r="V2377" s="82" t="str">
        <f t="shared" si="2742"/>
        <v/>
      </c>
      <c r="W2377" s="82" t="str">
        <f t="shared" si="2742"/>
        <v/>
      </c>
      <c r="X2377" s="82" t="str">
        <f t="shared" si="2742"/>
        <v/>
      </c>
      <c r="Y2377" s="82" t="str">
        <f t="shared" si="2742"/>
        <v/>
      </c>
      <c r="Z2377" s="82" t="str">
        <f t="shared" si="2742"/>
        <v/>
      </c>
      <c r="AA2377" s="82" t="str">
        <f t="shared" si="2742"/>
        <v/>
      </c>
      <c r="AB2377" s="82" t="str">
        <f t="shared" si="2742"/>
        <v/>
      </c>
      <c r="AC2377" s="82" t="str">
        <f t="shared" si="2742"/>
        <v/>
      </c>
      <c r="AD2377" s="82" t="str">
        <f t="shared" si="2742"/>
        <v/>
      </c>
      <c r="AE2377" s="82" t="str">
        <f t="shared" si="2742"/>
        <v/>
      </c>
      <c r="AF2377" s="82" t="str">
        <f t="shared" si="2742"/>
        <v/>
      </c>
      <c r="AG2377" s="82" t="str">
        <f t="shared" si="2742"/>
        <v/>
      </c>
      <c r="AH2377" s="82" t="str">
        <f t="shared" si="2742"/>
        <v/>
      </c>
      <c r="AI2377" s="82" t="str">
        <f t="shared" si="2742"/>
        <v/>
      </c>
      <c r="AJ2377" s="82" t="str">
        <f t="shared" si="2742"/>
        <v/>
      </c>
      <c r="AK2377" s="82" t="str">
        <f t="shared" si="2742"/>
        <v/>
      </c>
      <c r="AL2377" s="82" t="str">
        <f t="shared" si="2742"/>
        <v/>
      </c>
      <c r="AM2377" s="82" t="str">
        <f t="shared" si="2742"/>
        <v/>
      </c>
      <c r="AN2377" s="82" t="str">
        <f t="shared" si="2742"/>
        <v/>
      </c>
      <c r="AO2377" s="82" t="str">
        <f t="shared" si="2742"/>
        <v/>
      </c>
      <c r="AP2377" s="82" t="str">
        <f t="shared" si="2742"/>
        <v/>
      </c>
      <c r="AQ2377" s="82" t="str">
        <f t="shared" si="2742"/>
        <v/>
      </c>
      <c r="AR2377" s="82" t="str">
        <f t="shared" si="2742"/>
        <v/>
      </c>
      <c r="AS2377" s="82" t="str">
        <f t="shared" si="2742"/>
        <v/>
      </c>
      <c r="AT2377" s="82" t="str">
        <f t="shared" si="2742"/>
        <v/>
      </c>
      <c r="AU2377" s="82" t="str">
        <f t="shared" si="2742"/>
        <v/>
      </c>
      <c r="AV2377" s="82" t="str">
        <f t="shared" si="2742"/>
        <v/>
      </c>
      <c r="AW2377" s="82" t="str">
        <f t="shared" si="2742"/>
        <v/>
      </c>
      <c r="AX2377" s="82" t="str">
        <f t="shared" si="2742"/>
        <v/>
      </c>
      <c r="AY2377" s="82" t="str">
        <f t="shared" si="2742"/>
        <v/>
      </c>
      <c r="AZ2377" s="82" t="str">
        <f t="shared" si="2742"/>
        <v/>
      </c>
      <c r="BA2377" s="82" t="str">
        <f t="shared" si="2742"/>
        <v/>
      </c>
      <c r="BB2377" s="82" t="str">
        <f t="shared" si="2742"/>
        <v/>
      </c>
      <c r="BC2377" s="82" t="str">
        <f t="shared" si="2742"/>
        <v/>
      </c>
      <c r="BD2377" s="82" t="str">
        <f t="shared" si="2742"/>
        <v/>
      </c>
      <c r="BE2377" s="82" t="str">
        <f t="shared" si="2742"/>
        <v/>
      </c>
      <c r="BF2377" s="82" t="str">
        <f t="shared" si="2742"/>
        <v/>
      </c>
      <c r="BG2377" s="82" t="str">
        <f t="shared" si="2742"/>
        <v/>
      </c>
      <c r="BH2377" s="82" t="str">
        <f t="shared" si="2742"/>
        <v/>
      </c>
      <c r="BI2377" s="82" t="str">
        <f t="shared" si="2742"/>
        <v/>
      </c>
      <c r="BJ2377" s="82" t="str">
        <f t="shared" si="2727"/>
        <v/>
      </c>
      <c r="BK2377" s="83" t="str">
        <f t="shared" si="2720"/>
        <v/>
      </c>
    </row>
    <row r="2378" spans="1:63" x14ac:dyDescent="0.25">
      <c r="A2378" t="str">
        <f t="shared" si="2731"/>
        <v>1</v>
      </c>
      <c r="B2378" t="str">
        <f t="shared" si="2732"/>
        <v>0</v>
      </c>
      <c r="C2378">
        <f>COUNTIF($D$3:D2378,D2378)</f>
        <v>0</v>
      </c>
      <c r="J2378" t="str">
        <f t="shared" si="2733"/>
        <v/>
      </c>
      <c r="K2378" t="str">
        <f t="shared" si="2734"/>
        <v/>
      </c>
      <c r="L2378" t="str">
        <f t="shared" si="2735"/>
        <v xml:space="preserve"> </v>
      </c>
      <c r="M2378" t="str">
        <f t="shared" si="2736"/>
        <v/>
      </c>
      <c r="N2378" t="e">
        <f>VLOOKUP(E2378,HC!A:B,2,0)</f>
        <v>#N/A</v>
      </c>
      <c r="O2378" t="e">
        <f>VLOOKUP(N2378,HC!B:C,2,0)</f>
        <v>#N/A</v>
      </c>
      <c r="P2378" s="82" t="str">
        <f t="shared" ref="P2378:BI2378" si="2743">IFERROR(IF($G2378="inactive","",IF(AND($L2378&lt;P$1,$M2378&lt;P$1),"",IF(AND($L2378&gt;Q$1,$M2378&gt;Q$1),"",IF(AND($L2378&lt;P$1,$M2378&lt;=Q$1),$M2378-P$1,IF(AND($L2378&gt;=P$1,$M2378&gt;Q$1),Q$1-$L2378,IF(AND($L2378&gt;=P$1,$M2378&lt;=Q$1),$M2378-$L2378,IF(AND($L2378&lt;P$1,$M2378&gt;Q$1),Q$1-P$1,""))))))),"")</f>
        <v/>
      </c>
      <c r="Q2378" s="82" t="str">
        <f t="shared" si="2743"/>
        <v/>
      </c>
      <c r="R2378" s="82" t="str">
        <f t="shared" si="2743"/>
        <v/>
      </c>
      <c r="S2378" s="82" t="str">
        <f t="shared" si="2743"/>
        <v/>
      </c>
      <c r="T2378" s="82" t="str">
        <f t="shared" si="2743"/>
        <v/>
      </c>
      <c r="U2378" s="82" t="str">
        <f t="shared" si="2743"/>
        <v/>
      </c>
      <c r="V2378" s="82" t="str">
        <f t="shared" si="2743"/>
        <v/>
      </c>
      <c r="W2378" s="82" t="str">
        <f t="shared" si="2743"/>
        <v/>
      </c>
      <c r="X2378" s="82" t="str">
        <f t="shared" si="2743"/>
        <v/>
      </c>
      <c r="Y2378" s="82" t="str">
        <f t="shared" si="2743"/>
        <v/>
      </c>
      <c r="Z2378" s="82" t="str">
        <f t="shared" si="2743"/>
        <v/>
      </c>
      <c r="AA2378" s="82" t="str">
        <f t="shared" si="2743"/>
        <v/>
      </c>
      <c r="AB2378" s="82" t="str">
        <f t="shared" si="2743"/>
        <v/>
      </c>
      <c r="AC2378" s="82" t="str">
        <f t="shared" si="2743"/>
        <v/>
      </c>
      <c r="AD2378" s="82" t="str">
        <f t="shared" si="2743"/>
        <v/>
      </c>
      <c r="AE2378" s="82" t="str">
        <f t="shared" si="2743"/>
        <v/>
      </c>
      <c r="AF2378" s="82" t="str">
        <f t="shared" si="2743"/>
        <v/>
      </c>
      <c r="AG2378" s="82" t="str">
        <f t="shared" si="2743"/>
        <v/>
      </c>
      <c r="AH2378" s="82" t="str">
        <f t="shared" si="2743"/>
        <v/>
      </c>
      <c r="AI2378" s="82" t="str">
        <f t="shared" si="2743"/>
        <v/>
      </c>
      <c r="AJ2378" s="82" t="str">
        <f t="shared" si="2743"/>
        <v/>
      </c>
      <c r="AK2378" s="82" t="str">
        <f t="shared" si="2743"/>
        <v/>
      </c>
      <c r="AL2378" s="82" t="str">
        <f t="shared" si="2743"/>
        <v/>
      </c>
      <c r="AM2378" s="82" t="str">
        <f t="shared" si="2743"/>
        <v/>
      </c>
      <c r="AN2378" s="82" t="str">
        <f t="shared" si="2743"/>
        <v/>
      </c>
      <c r="AO2378" s="82" t="str">
        <f t="shared" si="2743"/>
        <v/>
      </c>
      <c r="AP2378" s="82" t="str">
        <f t="shared" si="2743"/>
        <v/>
      </c>
      <c r="AQ2378" s="82" t="str">
        <f t="shared" si="2743"/>
        <v/>
      </c>
      <c r="AR2378" s="82" t="str">
        <f t="shared" si="2743"/>
        <v/>
      </c>
      <c r="AS2378" s="82" t="str">
        <f t="shared" si="2743"/>
        <v/>
      </c>
      <c r="AT2378" s="82" t="str">
        <f t="shared" si="2743"/>
        <v/>
      </c>
      <c r="AU2378" s="82" t="str">
        <f t="shared" si="2743"/>
        <v/>
      </c>
      <c r="AV2378" s="82" t="str">
        <f t="shared" si="2743"/>
        <v/>
      </c>
      <c r="AW2378" s="82" t="str">
        <f t="shared" si="2743"/>
        <v/>
      </c>
      <c r="AX2378" s="82" t="str">
        <f t="shared" si="2743"/>
        <v/>
      </c>
      <c r="AY2378" s="82" t="str">
        <f t="shared" si="2743"/>
        <v/>
      </c>
      <c r="AZ2378" s="82" t="str">
        <f t="shared" si="2743"/>
        <v/>
      </c>
      <c r="BA2378" s="82" t="str">
        <f t="shared" si="2743"/>
        <v/>
      </c>
      <c r="BB2378" s="82" t="str">
        <f t="shared" si="2743"/>
        <v/>
      </c>
      <c r="BC2378" s="82" t="str">
        <f t="shared" si="2743"/>
        <v/>
      </c>
      <c r="BD2378" s="82" t="str">
        <f t="shared" si="2743"/>
        <v/>
      </c>
      <c r="BE2378" s="82" t="str">
        <f t="shared" si="2743"/>
        <v/>
      </c>
      <c r="BF2378" s="82" t="str">
        <f t="shared" si="2743"/>
        <v/>
      </c>
      <c r="BG2378" s="82" t="str">
        <f t="shared" si="2743"/>
        <v/>
      </c>
      <c r="BH2378" s="82" t="str">
        <f t="shared" si="2743"/>
        <v/>
      </c>
      <c r="BI2378" s="82" t="str">
        <f t="shared" si="2743"/>
        <v/>
      </c>
      <c r="BJ2378" s="82" t="str">
        <f t="shared" si="2727"/>
        <v/>
      </c>
      <c r="BK2378" s="83" t="str">
        <f t="shared" si="2720"/>
        <v/>
      </c>
    </row>
    <row r="2379" spans="1:63" x14ac:dyDescent="0.25">
      <c r="A2379" t="str">
        <f t="shared" si="2731"/>
        <v>1</v>
      </c>
      <c r="B2379" t="str">
        <f t="shared" si="2732"/>
        <v>0</v>
      </c>
      <c r="C2379">
        <f>COUNTIF($D$3:D2379,D2379)</f>
        <v>0</v>
      </c>
      <c r="J2379" t="str">
        <f t="shared" si="2733"/>
        <v/>
      </c>
      <c r="K2379" t="str">
        <f t="shared" si="2734"/>
        <v/>
      </c>
      <c r="L2379" t="str">
        <f t="shared" si="2735"/>
        <v xml:space="preserve"> </v>
      </c>
      <c r="M2379" t="str">
        <f t="shared" si="2736"/>
        <v/>
      </c>
      <c r="N2379" t="e">
        <f>VLOOKUP(E2379,HC!A:B,2,0)</f>
        <v>#N/A</v>
      </c>
      <c r="O2379" t="e">
        <f>VLOOKUP(N2379,HC!B:C,2,0)</f>
        <v>#N/A</v>
      </c>
      <c r="P2379" s="82" t="str">
        <f t="shared" ref="P2379:BI2379" si="2744">IFERROR(IF($G2379="inactive","",IF(AND($L2379&lt;P$1,$M2379&lt;P$1),"",IF(AND($L2379&gt;Q$1,$M2379&gt;Q$1),"",IF(AND($L2379&lt;P$1,$M2379&lt;=Q$1),$M2379-P$1,IF(AND($L2379&gt;=P$1,$M2379&gt;Q$1),Q$1-$L2379,IF(AND($L2379&gt;=P$1,$M2379&lt;=Q$1),$M2379-$L2379,IF(AND($L2379&lt;P$1,$M2379&gt;Q$1),Q$1-P$1,""))))))),"")</f>
        <v/>
      </c>
      <c r="Q2379" s="82" t="str">
        <f t="shared" si="2744"/>
        <v/>
      </c>
      <c r="R2379" s="82" t="str">
        <f t="shared" si="2744"/>
        <v/>
      </c>
      <c r="S2379" s="82" t="str">
        <f t="shared" si="2744"/>
        <v/>
      </c>
      <c r="T2379" s="82" t="str">
        <f t="shared" si="2744"/>
        <v/>
      </c>
      <c r="U2379" s="82" t="str">
        <f t="shared" si="2744"/>
        <v/>
      </c>
      <c r="V2379" s="82" t="str">
        <f t="shared" si="2744"/>
        <v/>
      </c>
      <c r="W2379" s="82" t="str">
        <f t="shared" si="2744"/>
        <v/>
      </c>
      <c r="X2379" s="82" t="str">
        <f t="shared" si="2744"/>
        <v/>
      </c>
      <c r="Y2379" s="82" t="str">
        <f t="shared" si="2744"/>
        <v/>
      </c>
      <c r="Z2379" s="82" t="str">
        <f t="shared" si="2744"/>
        <v/>
      </c>
      <c r="AA2379" s="82" t="str">
        <f t="shared" si="2744"/>
        <v/>
      </c>
      <c r="AB2379" s="82" t="str">
        <f t="shared" si="2744"/>
        <v/>
      </c>
      <c r="AC2379" s="82" t="str">
        <f t="shared" si="2744"/>
        <v/>
      </c>
      <c r="AD2379" s="82" t="str">
        <f t="shared" si="2744"/>
        <v/>
      </c>
      <c r="AE2379" s="82" t="str">
        <f t="shared" si="2744"/>
        <v/>
      </c>
      <c r="AF2379" s="82" t="str">
        <f t="shared" si="2744"/>
        <v/>
      </c>
      <c r="AG2379" s="82" t="str">
        <f t="shared" si="2744"/>
        <v/>
      </c>
      <c r="AH2379" s="82" t="str">
        <f t="shared" si="2744"/>
        <v/>
      </c>
      <c r="AI2379" s="82" t="str">
        <f t="shared" si="2744"/>
        <v/>
      </c>
      <c r="AJ2379" s="82" t="str">
        <f t="shared" si="2744"/>
        <v/>
      </c>
      <c r="AK2379" s="82" t="str">
        <f t="shared" si="2744"/>
        <v/>
      </c>
      <c r="AL2379" s="82" t="str">
        <f t="shared" si="2744"/>
        <v/>
      </c>
      <c r="AM2379" s="82" t="str">
        <f t="shared" si="2744"/>
        <v/>
      </c>
      <c r="AN2379" s="82" t="str">
        <f t="shared" si="2744"/>
        <v/>
      </c>
      <c r="AO2379" s="82" t="str">
        <f t="shared" si="2744"/>
        <v/>
      </c>
      <c r="AP2379" s="82" t="str">
        <f t="shared" si="2744"/>
        <v/>
      </c>
      <c r="AQ2379" s="82" t="str">
        <f t="shared" si="2744"/>
        <v/>
      </c>
      <c r="AR2379" s="82" t="str">
        <f t="shared" si="2744"/>
        <v/>
      </c>
      <c r="AS2379" s="82" t="str">
        <f t="shared" si="2744"/>
        <v/>
      </c>
      <c r="AT2379" s="82" t="str">
        <f t="shared" si="2744"/>
        <v/>
      </c>
      <c r="AU2379" s="82" t="str">
        <f t="shared" si="2744"/>
        <v/>
      </c>
      <c r="AV2379" s="82" t="str">
        <f t="shared" si="2744"/>
        <v/>
      </c>
      <c r="AW2379" s="82" t="str">
        <f t="shared" si="2744"/>
        <v/>
      </c>
      <c r="AX2379" s="82" t="str">
        <f t="shared" si="2744"/>
        <v/>
      </c>
      <c r="AY2379" s="82" t="str">
        <f t="shared" si="2744"/>
        <v/>
      </c>
      <c r="AZ2379" s="82" t="str">
        <f t="shared" si="2744"/>
        <v/>
      </c>
      <c r="BA2379" s="82" t="str">
        <f t="shared" si="2744"/>
        <v/>
      </c>
      <c r="BB2379" s="82" t="str">
        <f t="shared" si="2744"/>
        <v/>
      </c>
      <c r="BC2379" s="82" t="str">
        <f t="shared" si="2744"/>
        <v/>
      </c>
      <c r="BD2379" s="82" t="str">
        <f t="shared" si="2744"/>
        <v/>
      </c>
      <c r="BE2379" s="82" t="str">
        <f t="shared" si="2744"/>
        <v/>
      </c>
      <c r="BF2379" s="82" t="str">
        <f t="shared" si="2744"/>
        <v/>
      </c>
      <c r="BG2379" s="82" t="str">
        <f t="shared" si="2744"/>
        <v/>
      </c>
      <c r="BH2379" s="82" t="str">
        <f t="shared" si="2744"/>
        <v/>
      </c>
      <c r="BI2379" s="82" t="str">
        <f t="shared" si="2744"/>
        <v/>
      </c>
      <c r="BJ2379" s="82" t="str">
        <f t="shared" si="2727"/>
        <v/>
      </c>
      <c r="BK2379" s="83" t="str">
        <f t="shared" si="2720"/>
        <v/>
      </c>
    </row>
    <row r="2380" spans="1:63" x14ac:dyDescent="0.25">
      <c r="A2380" t="str">
        <f t="shared" si="2731"/>
        <v>1</v>
      </c>
      <c r="B2380" t="str">
        <f t="shared" si="2732"/>
        <v>0</v>
      </c>
      <c r="C2380">
        <f>COUNTIF($D$3:D2380,D2380)</f>
        <v>0</v>
      </c>
      <c r="J2380" t="str">
        <f t="shared" si="2733"/>
        <v/>
      </c>
      <c r="K2380" t="str">
        <f t="shared" si="2734"/>
        <v/>
      </c>
      <c r="L2380" t="str">
        <f t="shared" si="2735"/>
        <v xml:space="preserve"> </v>
      </c>
      <c r="M2380" t="str">
        <f t="shared" si="2736"/>
        <v/>
      </c>
      <c r="N2380" t="e">
        <f>VLOOKUP(E2380,HC!A:B,2,0)</f>
        <v>#N/A</v>
      </c>
      <c r="O2380" t="e">
        <f>VLOOKUP(N2380,HC!B:C,2,0)</f>
        <v>#N/A</v>
      </c>
      <c r="P2380" s="82" t="str">
        <f t="shared" ref="P2380:BI2380" si="2745">IFERROR(IF($G2380="inactive","",IF(AND($L2380&lt;P$1,$M2380&lt;P$1),"",IF(AND($L2380&gt;Q$1,$M2380&gt;Q$1),"",IF(AND($L2380&lt;P$1,$M2380&lt;=Q$1),$M2380-P$1,IF(AND($L2380&gt;=P$1,$M2380&gt;Q$1),Q$1-$L2380,IF(AND($L2380&gt;=P$1,$M2380&lt;=Q$1),$M2380-$L2380,IF(AND($L2380&lt;P$1,$M2380&gt;Q$1),Q$1-P$1,""))))))),"")</f>
        <v/>
      </c>
      <c r="Q2380" s="82" t="str">
        <f t="shared" si="2745"/>
        <v/>
      </c>
      <c r="R2380" s="82" t="str">
        <f t="shared" si="2745"/>
        <v/>
      </c>
      <c r="S2380" s="82" t="str">
        <f t="shared" si="2745"/>
        <v/>
      </c>
      <c r="T2380" s="82" t="str">
        <f t="shared" si="2745"/>
        <v/>
      </c>
      <c r="U2380" s="82" t="str">
        <f t="shared" si="2745"/>
        <v/>
      </c>
      <c r="V2380" s="82" t="str">
        <f t="shared" si="2745"/>
        <v/>
      </c>
      <c r="W2380" s="82" t="str">
        <f t="shared" si="2745"/>
        <v/>
      </c>
      <c r="X2380" s="82" t="str">
        <f t="shared" si="2745"/>
        <v/>
      </c>
      <c r="Y2380" s="82" t="str">
        <f t="shared" si="2745"/>
        <v/>
      </c>
      <c r="Z2380" s="82" t="str">
        <f t="shared" si="2745"/>
        <v/>
      </c>
      <c r="AA2380" s="82" t="str">
        <f t="shared" si="2745"/>
        <v/>
      </c>
      <c r="AB2380" s="82" t="str">
        <f t="shared" si="2745"/>
        <v/>
      </c>
      <c r="AC2380" s="82" t="str">
        <f t="shared" si="2745"/>
        <v/>
      </c>
      <c r="AD2380" s="82" t="str">
        <f t="shared" si="2745"/>
        <v/>
      </c>
      <c r="AE2380" s="82" t="str">
        <f t="shared" si="2745"/>
        <v/>
      </c>
      <c r="AF2380" s="82" t="str">
        <f t="shared" si="2745"/>
        <v/>
      </c>
      <c r="AG2380" s="82" t="str">
        <f t="shared" si="2745"/>
        <v/>
      </c>
      <c r="AH2380" s="82" t="str">
        <f t="shared" si="2745"/>
        <v/>
      </c>
      <c r="AI2380" s="82" t="str">
        <f t="shared" si="2745"/>
        <v/>
      </c>
      <c r="AJ2380" s="82" t="str">
        <f t="shared" si="2745"/>
        <v/>
      </c>
      <c r="AK2380" s="82" t="str">
        <f t="shared" si="2745"/>
        <v/>
      </c>
      <c r="AL2380" s="82" t="str">
        <f t="shared" si="2745"/>
        <v/>
      </c>
      <c r="AM2380" s="82" t="str">
        <f t="shared" si="2745"/>
        <v/>
      </c>
      <c r="AN2380" s="82" t="str">
        <f t="shared" si="2745"/>
        <v/>
      </c>
      <c r="AO2380" s="82" t="str">
        <f t="shared" si="2745"/>
        <v/>
      </c>
      <c r="AP2380" s="82" t="str">
        <f t="shared" si="2745"/>
        <v/>
      </c>
      <c r="AQ2380" s="82" t="str">
        <f t="shared" si="2745"/>
        <v/>
      </c>
      <c r="AR2380" s="82" t="str">
        <f t="shared" si="2745"/>
        <v/>
      </c>
      <c r="AS2380" s="82" t="str">
        <f t="shared" si="2745"/>
        <v/>
      </c>
      <c r="AT2380" s="82" t="str">
        <f t="shared" si="2745"/>
        <v/>
      </c>
      <c r="AU2380" s="82" t="str">
        <f t="shared" si="2745"/>
        <v/>
      </c>
      <c r="AV2380" s="82" t="str">
        <f t="shared" si="2745"/>
        <v/>
      </c>
      <c r="AW2380" s="82" t="str">
        <f t="shared" si="2745"/>
        <v/>
      </c>
      <c r="AX2380" s="82" t="str">
        <f t="shared" si="2745"/>
        <v/>
      </c>
      <c r="AY2380" s="82" t="str">
        <f t="shared" si="2745"/>
        <v/>
      </c>
      <c r="AZ2380" s="82" t="str">
        <f t="shared" si="2745"/>
        <v/>
      </c>
      <c r="BA2380" s="82" t="str">
        <f t="shared" si="2745"/>
        <v/>
      </c>
      <c r="BB2380" s="82" t="str">
        <f t="shared" si="2745"/>
        <v/>
      </c>
      <c r="BC2380" s="82" t="str">
        <f t="shared" si="2745"/>
        <v/>
      </c>
      <c r="BD2380" s="82" t="str">
        <f t="shared" si="2745"/>
        <v/>
      </c>
      <c r="BE2380" s="82" t="str">
        <f t="shared" si="2745"/>
        <v/>
      </c>
      <c r="BF2380" s="82" t="str">
        <f t="shared" si="2745"/>
        <v/>
      </c>
      <c r="BG2380" s="82" t="str">
        <f t="shared" si="2745"/>
        <v/>
      </c>
      <c r="BH2380" s="82" t="str">
        <f t="shared" si="2745"/>
        <v/>
      </c>
      <c r="BI2380" s="82" t="str">
        <f t="shared" si="2745"/>
        <v/>
      </c>
      <c r="BJ2380" s="82" t="str">
        <f t="shared" si="2727"/>
        <v/>
      </c>
      <c r="BK2380" s="83" t="str">
        <f t="shared" si="2720"/>
        <v/>
      </c>
    </row>
    <row r="2381" spans="1:63" x14ac:dyDescent="0.25">
      <c r="A2381" t="str">
        <f t="shared" si="2731"/>
        <v>1</v>
      </c>
      <c r="B2381" t="str">
        <f t="shared" si="2732"/>
        <v>0</v>
      </c>
      <c r="C2381">
        <f>COUNTIF($D$3:D2381,D2381)</f>
        <v>0</v>
      </c>
      <c r="J2381" t="str">
        <f t="shared" si="2733"/>
        <v/>
      </c>
      <c r="K2381" t="str">
        <f t="shared" si="2734"/>
        <v/>
      </c>
      <c r="L2381" t="str">
        <f t="shared" si="2735"/>
        <v xml:space="preserve"> </v>
      </c>
      <c r="M2381" t="str">
        <f t="shared" si="2736"/>
        <v/>
      </c>
      <c r="N2381" t="e">
        <f>VLOOKUP(E2381,HC!A:B,2,0)</f>
        <v>#N/A</v>
      </c>
      <c r="O2381" t="e">
        <f>VLOOKUP(N2381,HC!B:C,2,0)</f>
        <v>#N/A</v>
      </c>
      <c r="P2381" s="82" t="str">
        <f t="shared" ref="P2381:BI2381" si="2746">IFERROR(IF($G2381="inactive","",IF(AND($L2381&lt;P$1,$M2381&lt;P$1),"",IF(AND($L2381&gt;Q$1,$M2381&gt;Q$1),"",IF(AND($L2381&lt;P$1,$M2381&lt;=Q$1),$M2381-P$1,IF(AND($L2381&gt;=P$1,$M2381&gt;Q$1),Q$1-$L2381,IF(AND($L2381&gt;=P$1,$M2381&lt;=Q$1),$M2381-$L2381,IF(AND($L2381&lt;P$1,$M2381&gt;Q$1),Q$1-P$1,""))))))),"")</f>
        <v/>
      </c>
      <c r="Q2381" s="82" t="str">
        <f t="shared" si="2746"/>
        <v/>
      </c>
      <c r="R2381" s="82" t="str">
        <f t="shared" si="2746"/>
        <v/>
      </c>
      <c r="S2381" s="82" t="str">
        <f t="shared" si="2746"/>
        <v/>
      </c>
      <c r="T2381" s="82" t="str">
        <f t="shared" si="2746"/>
        <v/>
      </c>
      <c r="U2381" s="82" t="str">
        <f t="shared" si="2746"/>
        <v/>
      </c>
      <c r="V2381" s="82" t="str">
        <f t="shared" si="2746"/>
        <v/>
      </c>
      <c r="W2381" s="82" t="str">
        <f t="shared" si="2746"/>
        <v/>
      </c>
      <c r="X2381" s="82" t="str">
        <f t="shared" si="2746"/>
        <v/>
      </c>
      <c r="Y2381" s="82" t="str">
        <f t="shared" si="2746"/>
        <v/>
      </c>
      <c r="Z2381" s="82" t="str">
        <f t="shared" si="2746"/>
        <v/>
      </c>
      <c r="AA2381" s="82" t="str">
        <f t="shared" si="2746"/>
        <v/>
      </c>
      <c r="AB2381" s="82" t="str">
        <f t="shared" si="2746"/>
        <v/>
      </c>
      <c r="AC2381" s="82" t="str">
        <f t="shared" si="2746"/>
        <v/>
      </c>
      <c r="AD2381" s="82" t="str">
        <f t="shared" si="2746"/>
        <v/>
      </c>
      <c r="AE2381" s="82" t="str">
        <f t="shared" si="2746"/>
        <v/>
      </c>
      <c r="AF2381" s="82" t="str">
        <f t="shared" si="2746"/>
        <v/>
      </c>
      <c r="AG2381" s="82" t="str">
        <f t="shared" si="2746"/>
        <v/>
      </c>
      <c r="AH2381" s="82" t="str">
        <f t="shared" si="2746"/>
        <v/>
      </c>
      <c r="AI2381" s="82" t="str">
        <f t="shared" si="2746"/>
        <v/>
      </c>
      <c r="AJ2381" s="82" t="str">
        <f t="shared" si="2746"/>
        <v/>
      </c>
      <c r="AK2381" s="82" t="str">
        <f t="shared" si="2746"/>
        <v/>
      </c>
      <c r="AL2381" s="82" t="str">
        <f t="shared" si="2746"/>
        <v/>
      </c>
      <c r="AM2381" s="82" t="str">
        <f t="shared" si="2746"/>
        <v/>
      </c>
      <c r="AN2381" s="82" t="str">
        <f t="shared" si="2746"/>
        <v/>
      </c>
      <c r="AO2381" s="82" t="str">
        <f t="shared" si="2746"/>
        <v/>
      </c>
      <c r="AP2381" s="82" t="str">
        <f t="shared" si="2746"/>
        <v/>
      </c>
      <c r="AQ2381" s="82" t="str">
        <f t="shared" si="2746"/>
        <v/>
      </c>
      <c r="AR2381" s="82" t="str">
        <f t="shared" si="2746"/>
        <v/>
      </c>
      <c r="AS2381" s="82" t="str">
        <f t="shared" si="2746"/>
        <v/>
      </c>
      <c r="AT2381" s="82" t="str">
        <f t="shared" si="2746"/>
        <v/>
      </c>
      <c r="AU2381" s="82" t="str">
        <f t="shared" si="2746"/>
        <v/>
      </c>
      <c r="AV2381" s="82" t="str">
        <f t="shared" si="2746"/>
        <v/>
      </c>
      <c r="AW2381" s="82" t="str">
        <f t="shared" si="2746"/>
        <v/>
      </c>
      <c r="AX2381" s="82" t="str">
        <f t="shared" si="2746"/>
        <v/>
      </c>
      <c r="AY2381" s="82" t="str">
        <f t="shared" si="2746"/>
        <v/>
      </c>
      <c r="AZ2381" s="82" t="str">
        <f t="shared" si="2746"/>
        <v/>
      </c>
      <c r="BA2381" s="82" t="str">
        <f t="shared" si="2746"/>
        <v/>
      </c>
      <c r="BB2381" s="82" t="str">
        <f t="shared" si="2746"/>
        <v/>
      </c>
      <c r="BC2381" s="82" t="str">
        <f t="shared" si="2746"/>
        <v/>
      </c>
      <c r="BD2381" s="82" t="str">
        <f t="shared" si="2746"/>
        <v/>
      </c>
      <c r="BE2381" s="82" t="str">
        <f t="shared" si="2746"/>
        <v/>
      </c>
      <c r="BF2381" s="82" t="str">
        <f t="shared" si="2746"/>
        <v/>
      </c>
      <c r="BG2381" s="82" t="str">
        <f t="shared" si="2746"/>
        <v/>
      </c>
      <c r="BH2381" s="82" t="str">
        <f t="shared" si="2746"/>
        <v/>
      </c>
      <c r="BI2381" s="82" t="str">
        <f t="shared" si="2746"/>
        <v/>
      </c>
      <c r="BJ2381" s="82" t="str">
        <f t="shared" si="2727"/>
        <v/>
      </c>
      <c r="BK2381" s="83" t="str">
        <f t="shared" si="2720"/>
        <v/>
      </c>
    </row>
    <row r="2382" spans="1:63" x14ac:dyDescent="0.25">
      <c r="A2382" t="str">
        <f t="shared" si="2731"/>
        <v>1</v>
      </c>
      <c r="B2382" t="str">
        <f t="shared" si="2732"/>
        <v>0</v>
      </c>
      <c r="C2382">
        <f>COUNTIF($D$3:D2382,D2382)</f>
        <v>0</v>
      </c>
      <c r="J2382" t="str">
        <f t="shared" si="2733"/>
        <v/>
      </c>
      <c r="K2382" t="str">
        <f t="shared" si="2734"/>
        <v/>
      </c>
      <c r="L2382" t="str">
        <f t="shared" si="2735"/>
        <v xml:space="preserve"> </v>
      </c>
      <c r="M2382" t="str">
        <f t="shared" si="2736"/>
        <v/>
      </c>
      <c r="N2382" t="e">
        <f>VLOOKUP(E2382,HC!A:B,2,0)</f>
        <v>#N/A</v>
      </c>
      <c r="O2382" t="e">
        <f>VLOOKUP(N2382,HC!B:C,2,0)</f>
        <v>#N/A</v>
      </c>
      <c r="P2382" s="82" t="str">
        <f t="shared" ref="P2382:BI2382" si="2747">IFERROR(IF($G2382="inactive","",IF(AND($L2382&lt;P$1,$M2382&lt;P$1),"",IF(AND($L2382&gt;Q$1,$M2382&gt;Q$1),"",IF(AND($L2382&lt;P$1,$M2382&lt;=Q$1),$M2382-P$1,IF(AND($L2382&gt;=P$1,$M2382&gt;Q$1),Q$1-$L2382,IF(AND($L2382&gt;=P$1,$M2382&lt;=Q$1),$M2382-$L2382,IF(AND($L2382&lt;P$1,$M2382&gt;Q$1),Q$1-P$1,""))))))),"")</f>
        <v/>
      </c>
      <c r="Q2382" s="82" t="str">
        <f t="shared" si="2747"/>
        <v/>
      </c>
      <c r="R2382" s="82" t="str">
        <f t="shared" si="2747"/>
        <v/>
      </c>
      <c r="S2382" s="82" t="str">
        <f t="shared" si="2747"/>
        <v/>
      </c>
      <c r="T2382" s="82" t="str">
        <f t="shared" si="2747"/>
        <v/>
      </c>
      <c r="U2382" s="82" t="str">
        <f t="shared" si="2747"/>
        <v/>
      </c>
      <c r="V2382" s="82" t="str">
        <f t="shared" si="2747"/>
        <v/>
      </c>
      <c r="W2382" s="82" t="str">
        <f t="shared" si="2747"/>
        <v/>
      </c>
      <c r="X2382" s="82" t="str">
        <f t="shared" si="2747"/>
        <v/>
      </c>
      <c r="Y2382" s="82" t="str">
        <f t="shared" si="2747"/>
        <v/>
      </c>
      <c r="Z2382" s="82" t="str">
        <f t="shared" si="2747"/>
        <v/>
      </c>
      <c r="AA2382" s="82" t="str">
        <f t="shared" si="2747"/>
        <v/>
      </c>
      <c r="AB2382" s="82" t="str">
        <f t="shared" si="2747"/>
        <v/>
      </c>
      <c r="AC2382" s="82" t="str">
        <f t="shared" si="2747"/>
        <v/>
      </c>
      <c r="AD2382" s="82" t="str">
        <f t="shared" si="2747"/>
        <v/>
      </c>
      <c r="AE2382" s="82" t="str">
        <f t="shared" si="2747"/>
        <v/>
      </c>
      <c r="AF2382" s="82" t="str">
        <f t="shared" si="2747"/>
        <v/>
      </c>
      <c r="AG2382" s="82" t="str">
        <f t="shared" si="2747"/>
        <v/>
      </c>
      <c r="AH2382" s="82" t="str">
        <f t="shared" si="2747"/>
        <v/>
      </c>
      <c r="AI2382" s="82" t="str">
        <f t="shared" si="2747"/>
        <v/>
      </c>
      <c r="AJ2382" s="82" t="str">
        <f t="shared" si="2747"/>
        <v/>
      </c>
      <c r="AK2382" s="82" t="str">
        <f t="shared" si="2747"/>
        <v/>
      </c>
      <c r="AL2382" s="82" t="str">
        <f t="shared" si="2747"/>
        <v/>
      </c>
      <c r="AM2382" s="82" t="str">
        <f t="shared" si="2747"/>
        <v/>
      </c>
      <c r="AN2382" s="82" t="str">
        <f t="shared" si="2747"/>
        <v/>
      </c>
      <c r="AO2382" s="82" t="str">
        <f t="shared" si="2747"/>
        <v/>
      </c>
      <c r="AP2382" s="82" t="str">
        <f t="shared" si="2747"/>
        <v/>
      </c>
      <c r="AQ2382" s="82" t="str">
        <f t="shared" si="2747"/>
        <v/>
      </c>
      <c r="AR2382" s="82" t="str">
        <f t="shared" si="2747"/>
        <v/>
      </c>
      <c r="AS2382" s="82" t="str">
        <f t="shared" si="2747"/>
        <v/>
      </c>
      <c r="AT2382" s="82" t="str">
        <f t="shared" si="2747"/>
        <v/>
      </c>
      <c r="AU2382" s="82" t="str">
        <f t="shared" si="2747"/>
        <v/>
      </c>
      <c r="AV2382" s="82" t="str">
        <f t="shared" si="2747"/>
        <v/>
      </c>
      <c r="AW2382" s="82" t="str">
        <f t="shared" si="2747"/>
        <v/>
      </c>
      <c r="AX2382" s="82" t="str">
        <f t="shared" si="2747"/>
        <v/>
      </c>
      <c r="AY2382" s="82" t="str">
        <f t="shared" si="2747"/>
        <v/>
      </c>
      <c r="AZ2382" s="82" t="str">
        <f t="shared" si="2747"/>
        <v/>
      </c>
      <c r="BA2382" s="82" t="str">
        <f t="shared" si="2747"/>
        <v/>
      </c>
      <c r="BB2382" s="82" t="str">
        <f t="shared" si="2747"/>
        <v/>
      </c>
      <c r="BC2382" s="82" t="str">
        <f t="shared" si="2747"/>
        <v/>
      </c>
      <c r="BD2382" s="82" t="str">
        <f t="shared" si="2747"/>
        <v/>
      </c>
      <c r="BE2382" s="82" t="str">
        <f t="shared" si="2747"/>
        <v/>
      </c>
      <c r="BF2382" s="82" t="str">
        <f t="shared" si="2747"/>
        <v/>
      </c>
      <c r="BG2382" s="82" t="str">
        <f t="shared" si="2747"/>
        <v/>
      </c>
      <c r="BH2382" s="82" t="str">
        <f t="shared" si="2747"/>
        <v/>
      </c>
      <c r="BI2382" s="82" t="str">
        <f t="shared" si="2747"/>
        <v/>
      </c>
      <c r="BJ2382" s="82" t="str">
        <f t="shared" si="2727"/>
        <v/>
      </c>
      <c r="BK2382" s="83" t="str">
        <f t="shared" si="2720"/>
        <v/>
      </c>
    </row>
    <row r="2383" spans="1:63" x14ac:dyDescent="0.25">
      <c r="A2383" t="str">
        <f t="shared" si="2731"/>
        <v>1</v>
      </c>
      <c r="B2383" t="str">
        <f t="shared" si="2732"/>
        <v>0</v>
      </c>
      <c r="C2383">
        <f>COUNTIF($D$3:D2383,D2383)</f>
        <v>0</v>
      </c>
      <c r="J2383" t="str">
        <f t="shared" si="2733"/>
        <v/>
      </c>
      <c r="K2383" t="str">
        <f t="shared" si="2734"/>
        <v/>
      </c>
      <c r="L2383" t="str">
        <f t="shared" si="2735"/>
        <v xml:space="preserve"> </v>
      </c>
      <c r="M2383" t="str">
        <f t="shared" si="2736"/>
        <v/>
      </c>
      <c r="N2383" t="e">
        <f>VLOOKUP(E2383,HC!A:B,2,0)</f>
        <v>#N/A</v>
      </c>
      <c r="O2383" t="e">
        <f>VLOOKUP(N2383,HC!B:C,2,0)</f>
        <v>#N/A</v>
      </c>
      <c r="P2383" s="82" t="str">
        <f t="shared" ref="P2383:BI2383" si="2748">IFERROR(IF($G2383="inactive","",IF(AND($L2383&lt;P$1,$M2383&lt;P$1),"",IF(AND($L2383&gt;Q$1,$M2383&gt;Q$1),"",IF(AND($L2383&lt;P$1,$M2383&lt;=Q$1),$M2383-P$1,IF(AND($L2383&gt;=P$1,$M2383&gt;Q$1),Q$1-$L2383,IF(AND($L2383&gt;=P$1,$M2383&lt;=Q$1),$M2383-$L2383,IF(AND($L2383&lt;P$1,$M2383&gt;Q$1),Q$1-P$1,""))))))),"")</f>
        <v/>
      </c>
      <c r="Q2383" s="82" t="str">
        <f t="shared" si="2748"/>
        <v/>
      </c>
      <c r="R2383" s="82" t="str">
        <f t="shared" si="2748"/>
        <v/>
      </c>
      <c r="S2383" s="82" t="str">
        <f t="shared" si="2748"/>
        <v/>
      </c>
      <c r="T2383" s="82" t="str">
        <f t="shared" si="2748"/>
        <v/>
      </c>
      <c r="U2383" s="82" t="str">
        <f t="shared" si="2748"/>
        <v/>
      </c>
      <c r="V2383" s="82" t="str">
        <f t="shared" si="2748"/>
        <v/>
      </c>
      <c r="W2383" s="82" t="str">
        <f t="shared" si="2748"/>
        <v/>
      </c>
      <c r="X2383" s="82" t="str">
        <f t="shared" si="2748"/>
        <v/>
      </c>
      <c r="Y2383" s="82" t="str">
        <f t="shared" si="2748"/>
        <v/>
      </c>
      <c r="Z2383" s="82" t="str">
        <f t="shared" si="2748"/>
        <v/>
      </c>
      <c r="AA2383" s="82" t="str">
        <f t="shared" si="2748"/>
        <v/>
      </c>
      <c r="AB2383" s="82" t="str">
        <f t="shared" si="2748"/>
        <v/>
      </c>
      <c r="AC2383" s="82" t="str">
        <f t="shared" si="2748"/>
        <v/>
      </c>
      <c r="AD2383" s="82" t="str">
        <f t="shared" si="2748"/>
        <v/>
      </c>
      <c r="AE2383" s="82" t="str">
        <f t="shared" si="2748"/>
        <v/>
      </c>
      <c r="AF2383" s="82" t="str">
        <f t="shared" si="2748"/>
        <v/>
      </c>
      <c r="AG2383" s="82" t="str">
        <f t="shared" si="2748"/>
        <v/>
      </c>
      <c r="AH2383" s="82" t="str">
        <f t="shared" si="2748"/>
        <v/>
      </c>
      <c r="AI2383" s="82" t="str">
        <f t="shared" si="2748"/>
        <v/>
      </c>
      <c r="AJ2383" s="82" t="str">
        <f t="shared" si="2748"/>
        <v/>
      </c>
      <c r="AK2383" s="82" t="str">
        <f t="shared" si="2748"/>
        <v/>
      </c>
      <c r="AL2383" s="82" t="str">
        <f t="shared" si="2748"/>
        <v/>
      </c>
      <c r="AM2383" s="82" t="str">
        <f t="shared" si="2748"/>
        <v/>
      </c>
      <c r="AN2383" s="82" t="str">
        <f t="shared" si="2748"/>
        <v/>
      </c>
      <c r="AO2383" s="82" t="str">
        <f t="shared" si="2748"/>
        <v/>
      </c>
      <c r="AP2383" s="82" t="str">
        <f t="shared" si="2748"/>
        <v/>
      </c>
      <c r="AQ2383" s="82" t="str">
        <f t="shared" si="2748"/>
        <v/>
      </c>
      <c r="AR2383" s="82" t="str">
        <f t="shared" si="2748"/>
        <v/>
      </c>
      <c r="AS2383" s="82" t="str">
        <f t="shared" si="2748"/>
        <v/>
      </c>
      <c r="AT2383" s="82" t="str">
        <f t="shared" si="2748"/>
        <v/>
      </c>
      <c r="AU2383" s="82" t="str">
        <f t="shared" si="2748"/>
        <v/>
      </c>
      <c r="AV2383" s="82" t="str">
        <f t="shared" si="2748"/>
        <v/>
      </c>
      <c r="AW2383" s="82" t="str">
        <f t="shared" si="2748"/>
        <v/>
      </c>
      <c r="AX2383" s="82" t="str">
        <f t="shared" si="2748"/>
        <v/>
      </c>
      <c r="AY2383" s="82" t="str">
        <f t="shared" si="2748"/>
        <v/>
      </c>
      <c r="AZ2383" s="82" t="str">
        <f t="shared" si="2748"/>
        <v/>
      </c>
      <c r="BA2383" s="82" t="str">
        <f t="shared" si="2748"/>
        <v/>
      </c>
      <c r="BB2383" s="82" t="str">
        <f t="shared" si="2748"/>
        <v/>
      </c>
      <c r="BC2383" s="82" t="str">
        <f t="shared" si="2748"/>
        <v/>
      </c>
      <c r="BD2383" s="82" t="str">
        <f t="shared" si="2748"/>
        <v/>
      </c>
      <c r="BE2383" s="82" t="str">
        <f t="shared" si="2748"/>
        <v/>
      </c>
      <c r="BF2383" s="82" t="str">
        <f t="shared" si="2748"/>
        <v/>
      </c>
      <c r="BG2383" s="82" t="str">
        <f t="shared" si="2748"/>
        <v/>
      </c>
      <c r="BH2383" s="82" t="str">
        <f t="shared" si="2748"/>
        <v/>
      </c>
      <c r="BI2383" s="82" t="str">
        <f t="shared" si="2748"/>
        <v/>
      </c>
      <c r="BJ2383" s="82" t="str">
        <f t="shared" si="2727"/>
        <v/>
      </c>
      <c r="BK2383" s="83" t="str">
        <f t="shared" si="2720"/>
        <v/>
      </c>
    </row>
    <row r="2384" spans="1:63" x14ac:dyDescent="0.25">
      <c r="A2384" t="str">
        <f t="shared" si="2731"/>
        <v>1</v>
      </c>
      <c r="B2384" t="str">
        <f t="shared" si="2732"/>
        <v>0</v>
      </c>
      <c r="C2384">
        <f>COUNTIF($D$3:D2384,D2384)</f>
        <v>0</v>
      </c>
      <c r="J2384" t="str">
        <f t="shared" si="2733"/>
        <v/>
      </c>
      <c r="K2384" t="str">
        <f t="shared" si="2734"/>
        <v/>
      </c>
      <c r="L2384" t="str">
        <f t="shared" si="2735"/>
        <v xml:space="preserve"> </v>
      </c>
      <c r="M2384" t="str">
        <f t="shared" si="2736"/>
        <v/>
      </c>
      <c r="N2384" t="e">
        <f>VLOOKUP(E2384,HC!A:B,2,0)</f>
        <v>#N/A</v>
      </c>
      <c r="O2384" t="e">
        <f>VLOOKUP(N2384,HC!B:C,2,0)</f>
        <v>#N/A</v>
      </c>
      <c r="P2384" s="82" t="str">
        <f t="shared" ref="P2384:BI2384" si="2749">IFERROR(IF($G2384="inactive","",IF(AND($L2384&lt;P$1,$M2384&lt;P$1),"",IF(AND($L2384&gt;Q$1,$M2384&gt;Q$1),"",IF(AND($L2384&lt;P$1,$M2384&lt;=Q$1),$M2384-P$1,IF(AND($L2384&gt;=P$1,$M2384&gt;Q$1),Q$1-$L2384,IF(AND($L2384&gt;=P$1,$M2384&lt;=Q$1),$M2384-$L2384,IF(AND($L2384&lt;P$1,$M2384&gt;Q$1),Q$1-P$1,""))))))),"")</f>
        <v/>
      </c>
      <c r="Q2384" s="82" t="str">
        <f t="shared" si="2749"/>
        <v/>
      </c>
      <c r="R2384" s="82" t="str">
        <f t="shared" si="2749"/>
        <v/>
      </c>
      <c r="S2384" s="82" t="str">
        <f t="shared" si="2749"/>
        <v/>
      </c>
      <c r="T2384" s="82" t="str">
        <f t="shared" si="2749"/>
        <v/>
      </c>
      <c r="U2384" s="82" t="str">
        <f t="shared" si="2749"/>
        <v/>
      </c>
      <c r="V2384" s="82" t="str">
        <f t="shared" si="2749"/>
        <v/>
      </c>
      <c r="W2384" s="82" t="str">
        <f t="shared" si="2749"/>
        <v/>
      </c>
      <c r="X2384" s="82" t="str">
        <f t="shared" si="2749"/>
        <v/>
      </c>
      <c r="Y2384" s="82" t="str">
        <f t="shared" si="2749"/>
        <v/>
      </c>
      <c r="Z2384" s="82" t="str">
        <f t="shared" si="2749"/>
        <v/>
      </c>
      <c r="AA2384" s="82" t="str">
        <f t="shared" si="2749"/>
        <v/>
      </c>
      <c r="AB2384" s="82" t="str">
        <f t="shared" si="2749"/>
        <v/>
      </c>
      <c r="AC2384" s="82" t="str">
        <f t="shared" si="2749"/>
        <v/>
      </c>
      <c r="AD2384" s="82" t="str">
        <f t="shared" si="2749"/>
        <v/>
      </c>
      <c r="AE2384" s="82" t="str">
        <f t="shared" si="2749"/>
        <v/>
      </c>
      <c r="AF2384" s="82" t="str">
        <f t="shared" si="2749"/>
        <v/>
      </c>
      <c r="AG2384" s="82" t="str">
        <f t="shared" si="2749"/>
        <v/>
      </c>
      <c r="AH2384" s="82" t="str">
        <f t="shared" si="2749"/>
        <v/>
      </c>
      <c r="AI2384" s="82" t="str">
        <f t="shared" si="2749"/>
        <v/>
      </c>
      <c r="AJ2384" s="82" t="str">
        <f t="shared" si="2749"/>
        <v/>
      </c>
      <c r="AK2384" s="82" t="str">
        <f t="shared" si="2749"/>
        <v/>
      </c>
      <c r="AL2384" s="82" t="str">
        <f t="shared" si="2749"/>
        <v/>
      </c>
      <c r="AM2384" s="82" t="str">
        <f t="shared" si="2749"/>
        <v/>
      </c>
      <c r="AN2384" s="82" t="str">
        <f t="shared" si="2749"/>
        <v/>
      </c>
      <c r="AO2384" s="82" t="str">
        <f t="shared" si="2749"/>
        <v/>
      </c>
      <c r="AP2384" s="82" t="str">
        <f t="shared" si="2749"/>
        <v/>
      </c>
      <c r="AQ2384" s="82" t="str">
        <f t="shared" si="2749"/>
        <v/>
      </c>
      <c r="AR2384" s="82" t="str">
        <f t="shared" si="2749"/>
        <v/>
      </c>
      <c r="AS2384" s="82" t="str">
        <f t="shared" si="2749"/>
        <v/>
      </c>
      <c r="AT2384" s="82" t="str">
        <f t="shared" si="2749"/>
        <v/>
      </c>
      <c r="AU2384" s="82" t="str">
        <f t="shared" si="2749"/>
        <v/>
      </c>
      <c r="AV2384" s="82" t="str">
        <f t="shared" si="2749"/>
        <v/>
      </c>
      <c r="AW2384" s="82" t="str">
        <f t="shared" si="2749"/>
        <v/>
      </c>
      <c r="AX2384" s="82" t="str">
        <f t="shared" si="2749"/>
        <v/>
      </c>
      <c r="AY2384" s="82" t="str">
        <f t="shared" si="2749"/>
        <v/>
      </c>
      <c r="AZ2384" s="82" t="str">
        <f t="shared" si="2749"/>
        <v/>
      </c>
      <c r="BA2384" s="82" t="str">
        <f t="shared" si="2749"/>
        <v/>
      </c>
      <c r="BB2384" s="82" t="str">
        <f t="shared" si="2749"/>
        <v/>
      </c>
      <c r="BC2384" s="82" t="str">
        <f t="shared" si="2749"/>
        <v/>
      </c>
      <c r="BD2384" s="82" t="str">
        <f t="shared" si="2749"/>
        <v/>
      </c>
      <c r="BE2384" s="82" t="str">
        <f t="shared" si="2749"/>
        <v/>
      </c>
      <c r="BF2384" s="82" t="str">
        <f t="shared" si="2749"/>
        <v/>
      </c>
      <c r="BG2384" s="82" t="str">
        <f t="shared" si="2749"/>
        <v/>
      </c>
      <c r="BH2384" s="82" t="str">
        <f t="shared" si="2749"/>
        <v/>
      </c>
      <c r="BI2384" s="82" t="str">
        <f t="shared" si="2749"/>
        <v/>
      </c>
      <c r="BJ2384" s="82" t="str">
        <f t="shared" si="2727"/>
        <v/>
      </c>
      <c r="BK2384" s="83" t="str">
        <f t="shared" si="2720"/>
        <v/>
      </c>
    </row>
    <row r="2385" spans="1:63" x14ac:dyDescent="0.25">
      <c r="A2385" t="str">
        <f t="shared" si="2731"/>
        <v>1</v>
      </c>
      <c r="B2385" t="str">
        <f t="shared" si="2732"/>
        <v>0</v>
      </c>
      <c r="C2385">
        <f>COUNTIF($D$3:D2385,D2385)</f>
        <v>0</v>
      </c>
      <c r="J2385" t="str">
        <f t="shared" si="2733"/>
        <v/>
      </c>
      <c r="K2385" t="str">
        <f t="shared" si="2734"/>
        <v/>
      </c>
      <c r="L2385" t="str">
        <f t="shared" si="2735"/>
        <v xml:space="preserve"> </v>
      </c>
      <c r="M2385" t="str">
        <f t="shared" si="2736"/>
        <v/>
      </c>
      <c r="N2385" t="e">
        <f>VLOOKUP(E2385,HC!A:B,2,0)</f>
        <v>#N/A</v>
      </c>
      <c r="O2385" t="e">
        <f>VLOOKUP(N2385,HC!B:C,2,0)</f>
        <v>#N/A</v>
      </c>
      <c r="P2385" s="82" t="str">
        <f t="shared" ref="P2385:BI2385" si="2750">IFERROR(IF($G2385="inactive","",IF(AND($L2385&lt;P$1,$M2385&lt;P$1),"",IF(AND($L2385&gt;Q$1,$M2385&gt;Q$1),"",IF(AND($L2385&lt;P$1,$M2385&lt;=Q$1),$M2385-P$1,IF(AND($L2385&gt;=P$1,$M2385&gt;Q$1),Q$1-$L2385,IF(AND($L2385&gt;=P$1,$M2385&lt;=Q$1),$M2385-$L2385,IF(AND($L2385&lt;P$1,$M2385&gt;Q$1),Q$1-P$1,""))))))),"")</f>
        <v/>
      </c>
      <c r="Q2385" s="82" t="str">
        <f t="shared" si="2750"/>
        <v/>
      </c>
      <c r="R2385" s="82" t="str">
        <f t="shared" si="2750"/>
        <v/>
      </c>
      <c r="S2385" s="82" t="str">
        <f t="shared" si="2750"/>
        <v/>
      </c>
      <c r="T2385" s="82" t="str">
        <f t="shared" si="2750"/>
        <v/>
      </c>
      <c r="U2385" s="82" t="str">
        <f t="shared" si="2750"/>
        <v/>
      </c>
      <c r="V2385" s="82" t="str">
        <f t="shared" si="2750"/>
        <v/>
      </c>
      <c r="W2385" s="82" t="str">
        <f t="shared" si="2750"/>
        <v/>
      </c>
      <c r="X2385" s="82" t="str">
        <f t="shared" si="2750"/>
        <v/>
      </c>
      <c r="Y2385" s="82" t="str">
        <f t="shared" si="2750"/>
        <v/>
      </c>
      <c r="Z2385" s="82" t="str">
        <f t="shared" si="2750"/>
        <v/>
      </c>
      <c r="AA2385" s="82" t="str">
        <f t="shared" si="2750"/>
        <v/>
      </c>
      <c r="AB2385" s="82" t="str">
        <f t="shared" si="2750"/>
        <v/>
      </c>
      <c r="AC2385" s="82" t="str">
        <f t="shared" si="2750"/>
        <v/>
      </c>
      <c r="AD2385" s="82" t="str">
        <f t="shared" si="2750"/>
        <v/>
      </c>
      <c r="AE2385" s="82" t="str">
        <f t="shared" si="2750"/>
        <v/>
      </c>
      <c r="AF2385" s="82" t="str">
        <f t="shared" si="2750"/>
        <v/>
      </c>
      <c r="AG2385" s="82" t="str">
        <f t="shared" si="2750"/>
        <v/>
      </c>
      <c r="AH2385" s="82" t="str">
        <f t="shared" si="2750"/>
        <v/>
      </c>
      <c r="AI2385" s="82" t="str">
        <f t="shared" si="2750"/>
        <v/>
      </c>
      <c r="AJ2385" s="82" t="str">
        <f t="shared" si="2750"/>
        <v/>
      </c>
      <c r="AK2385" s="82" t="str">
        <f t="shared" si="2750"/>
        <v/>
      </c>
      <c r="AL2385" s="82" t="str">
        <f t="shared" si="2750"/>
        <v/>
      </c>
      <c r="AM2385" s="82" t="str">
        <f t="shared" si="2750"/>
        <v/>
      </c>
      <c r="AN2385" s="82" t="str">
        <f t="shared" si="2750"/>
        <v/>
      </c>
      <c r="AO2385" s="82" t="str">
        <f t="shared" si="2750"/>
        <v/>
      </c>
      <c r="AP2385" s="82" t="str">
        <f t="shared" si="2750"/>
        <v/>
      </c>
      <c r="AQ2385" s="82" t="str">
        <f t="shared" si="2750"/>
        <v/>
      </c>
      <c r="AR2385" s="82" t="str">
        <f t="shared" si="2750"/>
        <v/>
      </c>
      <c r="AS2385" s="82" t="str">
        <f t="shared" si="2750"/>
        <v/>
      </c>
      <c r="AT2385" s="82" t="str">
        <f t="shared" si="2750"/>
        <v/>
      </c>
      <c r="AU2385" s="82" t="str">
        <f t="shared" si="2750"/>
        <v/>
      </c>
      <c r="AV2385" s="82" t="str">
        <f t="shared" si="2750"/>
        <v/>
      </c>
      <c r="AW2385" s="82" t="str">
        <f t="shared" si="2750"/>
        <v/>
      </c>
      <c r="AX2385" s="82" t="str">
        <f t="shared" si="2750"/>
        <v/>
      </c>
      <c r="AY2385" s="82" t="str">
        <f t="shared" si="2750"/>
        <v/>
      </c>
      <c r="AZ2385" s="82" t="str">
        <f t="shared" si="2750"/>
        <v/>
      </c>
      <c r="BA2385" s="82" t="str">
        <f t="shared" si="2750"/>
        <v/>
      </c>
      <c r="BB2385" s="82" t="str">
        <f t="shared" si="2750"/>
        <v/>
      </c>
      <c r="BC2385" s="82" t="str">
        <f t="shared" si="2750"/>
        <v/>
      </c>
      <c r="BD2385" s="82" t="str">
        <f t="shared" si="2750"/>
        <v/>
      </c>
      <c r="BE2385" s="82" t="str">
        <f t="shared" si="2750"/>
        <v/>
      </c>
      <c r="BF2385" s="82" t="str">
        <f t="shared" si="2750"/>
        <v/>
      </c>
      <c r="BG2385" s="82" t="str">
        <f t="shared" si="2750"/>
        <v/>
      </c>
      <c r="BH2385" s="82" t="str">
        <f t="shared" si="2750"/>
        <v/>
      </c>
      <c r="BI2385" s="82" t="str">
        <f t="shared" si="2750"/>
        <v/>
      </c>
      <c r="BJ2385" s="82" t="str">
        <f t="shared" si="2727"/>
        <v/>
      </c>
      <c r="BK2385" s="83" t="str">
        <f t="shared" si="2720"/>
        <v/>
      </c>
    </row>
    <row r="2386" spans="1:63" x14ac:dyDescent="0.25">
      <c r="A2386" t="str">
        <f t="shared" si="2731"/>
        <v>1</v>
      </c>
      <c r="B2386" t="str">
        <f t="shared" si="2732"/>
        <v>0</v>
      </c>
      <c r="C2386">
        <f>COUNTIF($D$3:D2386,D2386)</f>
        <v>0</v>
      </c>
      <c r="J2386" t="str">
        <f t="shared" si="2733"/>
        <v/>
      </c>
      <c r="K2386" t="str">
        <f t="shared" si="2734"/>
        <v/>
      </c>
      <c r="L2386" t="str">
        <f t="shared" si="2735"/>
        <v xml:space="preserve"> </v>
      </c>
      <c r="M2386" t="str">
        <f t="shared" si="2736"/>
        <v/>
      </c>
      <c r="N2386" t="e">
        <f>VLOOKUP(E2386,HC!A:B,2,0)</f>
        <v>#N/A</v>
      </c>
      <c r="O2386" t="e">
        <f>VLOOKUP(N2386,HC!B:C,2,0)</f>
        <v>#N/A</v>
      </c>
      <c r="P2386" s="82" t="str">
        <f t="shared" ref="P2386:BI2386" si="2751">IFERROR(IF($G2386="inactive","",IF(AND($L2386&lt;P$1,$M2386&lt;P$1),"",IF(AND($L2386&gt;Q$1,$M2386&gt;Q$1),"",IF(AND($L2386&lt;P$1,$M2386&lt;=Q$1),$M2386-P$1,IF(AND($L2386&gt;=P$1,$M2386&gt;Q$1),Q$1-$L2386,IF(AND($L2386&gt;=P$1,$M2386&lt;=Q$1),$M2386-$L2386,IF(AND($L2386&lt;P$1,$M2386&gt;Q$1),Q$1-P$1,""))))))),"")</f>
        <v/>
      </c>
      <c r="Q2386" s="82" t="str">
        <f t="shared" si="2751"/>
        <v/>
      </c>
      <c r="R2386" s="82" t="str">
        <f t="shared" si="2751"/>
        <v/>
      </c>
      <c r="S2386" s="82" t="str">
        <f t="shared" si="2751"/>
        <v/>
      </c>
      <c r="T2386" s="82" t="str">
        <f t="shared" si="2751"/>
        <v/>
      </c>
      <c r="U2386" s="82" t="str">
        <f t="shared" si="2751"/>
        <v/>
      </c>
      <c r="V2386" s="82" t="str">
        <f t="shared" si="2751"/>
        <v/>
      </c>
      <c r="W2386" s="82" t="str">
        <f t="shared" si="2751"/>
        <v/>
      </c>
      <c r="X2386" s="82" t="str">
        <f t="shared" si="2751"/>
        <v/>
      </c>
      <c r="Y2386" s="82" t="str">
        <f t="shared" si="2751"/>
        <v/>
      </c>
      <c r="Z2386" s="82" t="str">
        <f t="shared" si="2751"/>
        <v/>
      </c>
      <c r="AA2386" s="82" t="str">
        <f t="shared" si="2751"/>
        <v/>
      </c>
      <c r="AB2386" s="82" t="str">
        <f t="shared" si="2751"/>
        <v/>
      </c>
      <c r="AC2386" s="82" t="str">
        <f t="shared" si="2751"/>
        <v/>
      </c>
      <c r="AD2386" s="82" t="str">
        <f t="shared" si="2751"/>
        <v/>
      </c>
      <c r="AE2386" s="82" t="str">
        <f t="shared" si="2751"/>
        <v/>
      </c>
      <c r="AF2386" s="82" t="str">
        <f t="shared" si="2751"/>
        <v/>
      </c>
      <c r="AG2386" s="82" t="str">
        <f t="shared" si="2751"/>
        <v/>
      </c>
      <c r="AH2386" s="82" t="str">
        <f t="shared" si="2751"/>
        <v/>
      </c>
      <c r="AI2386" s="82" t="str">
        <f t="shared" si="2751"/>
        <v/>
      </c>
      <c r="AJ2386" s="82" t="str">
        <f t="shared" si="2751"/>
        <v/>
      </c>
      <c r="AK2386" s="82" t="str">
        <f t="shared" si="2751"/>
        <v/>
      </c>
      <c r="AL2386" s="82" t="str">
        <f t="shared" si="2751"/>
        <v/>
      </c>
      <c r="AM2386" s="82" t="str">
        <f t="shared" si="2751"/>
        <v/>
      </c>
      <c r="AN2386" s="82" t="str">
        <f t="shared" si="2751"/>
        <v/>
      </c>
      <c r="AO2386" s="82" t="str">
        <f t="shared" si="2751"/>
        <v/>
      </c>
      <c r="AP2386" s="82" t="str">
        <f t="shared" si="2751"/>
        <v/>
      </c>
      <c r="AQ2386" s="82" t="str">
        <f t="shared" si="2751"/>
        <v/>
      </c>
      <c r="AR2386" s="82" t="str">
        <f t="shared" si="2751"/>
        <v/>
      </c>
      <c r="AS2386" s="82" t="str">
        <f t="shared" si="2751"/>
        <v/>
      </c>
      <c r="AT2386" s="82" t="str">
        <f t="shared" si="2751"/>
        <v/>
      </c>
      <c r="AU2386" s="82" t="str">
        <f t="shared" si="2751"/>
        <v/>
      </c>
      <c r="AV2386" s="82" t="str">
        <f t="shared" si="2751"/>
        <v/>
      </c>
      <c r="AW2386" s="82" t="str">
        <f t="shared" si="2751"/>
        <v/>
      </c>
      <c r="AX2386" s="82" t="str">
        <f t="shared" si="2751"/>
        <v/>
      </c>
      <c r="AY2386" s="82" t="str">
        <f t="shared" si="2751"/>
        <v/>
      </c>
      <c r="AZ2386" s="82" t="str">
        <f t="shared" si="2751"/>
        <v/>
      </c>
      <c r="BA2386" s="82" t="str">
        <f t="shared" si="2751"/>
        <v/>
      </c>
      <c r="BB2386" s="82" t="str">
        <f t="shared" si="2751"/>
        <v/>
      </c>
      <c r="BC2386" s="82" t="str">
        <f t="shared" si="2751"/>
        <v/>
      </c>
      <c r="BD2386" s="82" t="str">
        <f t="shared" si="2751"/>
        <v/>
      </c>
      <c r="BE2386" s="82" t="str">
        <f t="shared" si="2751"/>
        <v/>
      </c>
      <c r="BF2386" s="82" t="str">
        <f t="shared" si="2751"/>
        <v/>
      </c>
      <c r="BG2386" s="82" t="str">
        <f t="shared" si="2751"/>
        <v/>
      </c>
      <c r="BH2386" s="82" t="str">
        <f t="shared" si="2751"/>
        <v/>
      </c>
      <c r="BI2386" s="82" t="str">
        <f t="shared" si="2751"/>
        <v/>
      </c>
      <c r="BJ2386" s="82" t="str">
        <f t="shared" si="2727"/>
        <v/>
      </c>
      <c r="BK2386" s="83" t="str">
        <f t="shared" si="2720"/>
        <v/>
      </c>
    </row>
    <row r="2387" spans="1:63" x14ac:dyDescent="0.25">
      <c r="A2387" t="str">
        <f t="shared" si="2731"/>
        <v>1</v>
      </c>
      <c r="B2387" t="str">
        <f t="shared" si="2732"/>
        <v>0</v>
      </c>
      <c r="C2387">
        <f>COUNTIF($D$3:D2387,D2387)</f>
        <v>0</v>
      </c>
      <c r="J2387" t="str">
        <f t="shared" si="2733"/>
        <v/>
      </c>
      <c r="K2387" t="str">
        <f t="shared" si="2734"/>
        <v/>
      </c>
      <c r="L2387" t="str">
        <f t="shared" si="2735"/>
        <v xml:space="preserve"> </v>
      </c>
      <c r="M2387" t="str">
        <f t="shared" si="2736"/>
        <v/>
      </c>
      <c r="N2387" t="e">
        <f>VLOOKUP(E2387,HC!A:B,2,0)</f>
        <v>#N/A</v>
      </c>
      <c r="O2387" t="e">
        <f>VLOOKUP(N2387,HC!B:C,2,0)</f>
        <v>#N/A</v>
      </c>
      <c r="P2387" s="82" t="str">
        <f t="shared" ref="P2387:BI2387" si="2752">IFERROR(IF($G2387="inactive","",IF(AND($L2387&lt;P$1,$M2387&lt;P$1),"",IF(AND($L2387&gt;Q$1,$M2387&gt;Q$1),"",IF(AND($L2387&lt;P$1,$M2387&lt;=Q$1),$M2387-P$1,IF(AND($L2387&gt;=P$1,$M2387&gt;Q$1),Q$1-$L2387,IF(AND($L2387&gt;=P$1,$M2387&lt;=Q$1),$M2387-$L2387,IF(AND($L2387&lt;P$1,$M2387&gt;Q$1),Q$1-P$1,""))))))),"")</f>
        <v/>
      </c>
      <c r="Q2387" s="82" t="str">
        <f t="shared" si="2752"/>
        <v/>
      </c>
      <c r="R2387" s="82" t="str">
        <f t="shared" si="2752"/>
        <v/>
      </c>
      <c r="S2387" s="82" t="str">
        <f t="shared" si="2752"/>
        <v/>
      </c>
      <c r="T2387" s="82" t="str">
        <f t="shared" si="2752"/>
        <v/>
      </c>
      <c r="U2387" s="82" t="str">
        <f t="shared" si="2752"/>
        <v/>
      </c>
      <c r="V2387" s="82" t="str">
        <f t="shared" si="2752"/>
        <v/>
      </c>
      <c r="W2387" s="82" t="str">
        <f t="shared" si="2752"/>
        <v/>
      </c>
      <c r="X2387" s="82" t="str">
        <f t="shared" si="2752"/>
        <v/>
      </c>
      <c r="Y2387" s="82" t="str">
        <f t="shared" si="2752"/>
        <v/>
      </c>
      <c r="Z2387" s="82" t="str">
        <f t="shared" si="2752"/>
        <v/>
      </c>
      <c r="AA2387" s="82" t="str">
        <f t="shared" si="2752"/>
        <v/>
      </c>
      <c r="AB2387" s="82" t="str">
        <f t="shared" si="2752"/>
        <v/>
      </c>
      <c r="AC2387" s="82" t="str">
        <f t="shared" si="2752"/>
        <v/>
      </c>
      <c r="AD2387" s="82" t="str">
        <f t="shared" si="2752"/>
        <v/>
      </c>
      <c r="AE2387" s="82" t="str">
        <f t="shared" si="2752"/>
        <v/>
      </c>
      <c r="AF2387" s="82" t="str">
        <f t="shared" si="2752"/>
        <v/>
      </c>
      <c r="AG2387" s="82" t="str">
        <f t="shared" si="2752"/>
        <v/>
      </c>
      <c r="AH2387" s="82" t="str">
        <f t="shared" si="2752"/>
        <v/>
      </c>
      <c r="AI2387" s="82" t="str">
        <f t="shared" si="2752"/>
        <v/>
      </c>
      <c r="AJ2387" s="82" t="str">
        <f t="shared" si="2752"/>
        <v/>
      </c>
      <c r="AK2387" s="82" t="str">
        <f t="shared" si="2752"/>
        <v/>
      </c>
      <c r="AL2387" s="82" t="str">
        <f t="shared" si="2752"/>
        <v/>
      </c>
      <c r="AM2387" s="82" t="str">
        <f t="shared" si="2752"/>
        <v/>
      </c>
      <c r="AN2387" s="82" t="str">
        <f t="shared" si="2752"/>
        <v/>
      </c>
      <c r="AO2387" s="82" t="str">
        <f t="shared" si="2752"/>
        <v/>
      </c>
      <c r="AP2387" s="82" t="str">
        <f t="shared" si="2752"/>
        <v/>
      </c>
      <c r="AQ2387" s="82" t="str">
        <f t="shared" si="2752"/>
        <v/>
      </c>
      <c r="AR2387" s="82" t="str">
        <f t="shared" si="2752"/>
        <v/>
      </c>
      <c r="AS2387" s="82" t="str">
        <f t="shared" si="2752"/>
        <v/>
      </c>
      <c r="AT2387" s="82" t="str">
        <f t="shared" si="2752"/>
        <v/>
      </c>
      <c r="AU2387" s="82" t="str">
        <f t="shared" si="2752"/>
        <v/>
      </c>
      <c r="AV2387" s="82" t="str">
        <f t="shared" si="2752"/>
        <v/>
      </c>
      <c r="AW2387" s="82" t="str">
        <f t="shared" si="2752"/>
        <v/>
      </c>
      <c r="AX2387" s="82" t="str">
        <f t="shared" si="2752"/>
        <v/>
      </c>
      <c r="AY2387" s="82" t="str">
        <f t="shared" si="2752"/>
        <v/>
      </c>
      <c r="AZ2387" s="82" t="str">
        <f t="shared" si="2752"/>
        <v/>
      </c>
      <c r="BA2387" s="82" t="str">
        <f t="shared" si="2752"/>
        <v/>
      </c>
      <c r="BB2387" s="82" t="str">
        <f t="shared" si="2752"/>
        <v/>
      </c>
      <c r="BC2387" s="82" t="str">
        <f t="shared" si="2752"/>
        <v/>
      </c>
      <c r="BD2387" s="82" t="str">
        <f t="shared" si="2752"/>
        <v/>
      </c>
      <c r="BE2387" s="82" t="str">
        <f t="shared" si="2752"/>
        <v/>
      </c>
      <c r="BF2387" s="82" t="str">
        <f t="shared" si="2752"/>
        <v/>
      </c>
      <c r="BG2387" s="82" t="str">
        <f t="shared" si="2752"/>
        <v/>
      </c>
      <c r="BH2387" s="82" t="str">
        <f t="shared" si="2752"/>
        <v/>
      </c>
      <c r="BI2387" s="82" t="str">
        <f t="shared" si="2752"/>
        <v/>
      </c>
      <c r="BJ2387" s="82" t="str">
        <f t="shared" si="2727"/>
        <v/>
      </c>
      <c r="BK2387" s="83" t="str">
        <f t="shared" si="2720"/>
        <v/>
      </c>
    </row>
    <row r="2388" spans="1:63" x14ac:dyDescent="0.25">
      <c r="A2388" t="str">
        <f t="shared" si="2731"/>
        <v>1</v>
      </c>
      <c r="B2388" t="str">
        <f t="shared" si="2732"/>
        <v>0</v>
      </c>
      <c r="C2388">
        <f>COUNTIF($D$3:D2388,D2388)</f>
        <v>0</v>
      </c>
      <c r="J2388" t="str">
        <f t="shared" si="2733"/>
        <v/>
      </c>
      <c r="K2388" t="str">
        <f t="shared" si="2734"/>
        <v/>
      </c>
      <c r="L2388" t="str">
        <f t="shared" si="2735"/>
        <v xml:space="preserve"> </v>
      </c>
      <c r="M2388" t="str">
        <f t="shared" si="2736"/>
        <v/>
      </c>
      <c r="N2388" t="e">
        <f>VLOOKUP(E2388,HC!A:B,2,0)</f>
        <v>#N/A</v>
      </c>
      <c r="O2388" t="e">
        <f>VLOOKUP(N2388,HC!B:C,2,0)</f>
        <v>#N/A</v>
      </c>
      <c r="P2388" s="82" t="str">
        <f t="shared" ref="P2388:BI2388" si="2753">IFERROR(IF($G2388="inactive","",IF(AND($L2388&lt;P$1,$M2388&lt;P$1),"",IF(AND($L2388&gt;Q$1,$M2388&gt;Q$1),"",IF(AND($L2388&lt;P$1,$M2388&lt;=Q$1),$M2388-P$1,IF(AND($L2388&gt;=P$1,$M2388&gt;Q$1),Q$1-$L2388,IF(AND($L2388&gt;=P$1,$M2388&lt;=Q$1),$M2388-$L2388,IF(AND($L2388&lt;P$1,$M2388&gt;Q$1),Q$1-P$1,""))))))),"")</f>
        <v/>
      </c>
      <c r="Q2388" s="82" t="str">
        <f t="shared" si="2753"/>
        <v/>
      </c>
      <c r="R2388" s="82" t="str">
        <f t="shared" si="2753"/>
        <v/>
      </c>
      <c r="S2388" s="82" t="str">
        <f t="shared" si="2753"/>
        <v/>
      </c>
      <c r="T2388" s="82" t="str">
        <f t="shared" si="2753"/>
        <v/>
      </c>
      <c r="U2388" s="82" t="str">
        <f t="shared" si="2753"/>
        <v/>
      </c>
      <c r="V2388" s="82" t="str">
        <f t="shared" si="2753"/>
        <v/>
      </c>
      <c r="W2388" s="82" t="str">
        <f t="shared" si="2753"/>
        <v/>
      </c>
      <c r="X2388" s="82" t="str">
        <f t="shared" si="2753"/>
        <v/>
      </c>
      <c r="Y2388" s="82" t="str">
        <f t="shared" si="2753"/>
        <v/>
      </c>
      <c r="Z2388" s="82" t="str">
        <f t="shared" si="2753"/>
        <v/>
      </c>
      <c r="AA2388" s="82" t="str">
        <f t="shared" si="2753"/>
        <v/>
      </c>
      <c r="AB2388" s="82" t="str">
        <f t="shared" si="2753"/>
        <v/>
      </c>
      <c r="AC2388" s="82" t="str">
        <f t="shared" si="2753"/>
        <v/>
      </c>
      <c r="AD2388" s="82" t="str">
        <f t="shared" si="2753"/>
        <v/>
      </c>
      <c r="AE2388" s="82" t="str">
        <f t="shared" si="2753"/>
        <v/>
      </c>
      <c r="AF2388" s="82" t="str">
        <f t="shared" si="2753"/>
        <v/>
      </c>
      <c r="AG2388" s="82" t="str">
        <f t="shared" si="2753"/>
        <v/>
      </c>
      <c r="AH2388" s="82" t="str">
        <f t="shared" si="2753"/>
        <v/>
      </c>
      <c r="AI2388" s="82" t="str">
        <f t="shared" si="2753"/>
        <v/>
      </c>
      <c r="AJ2388" s="82" t="str">
        <f t="shared" si="2753"/>
        <v/>
      </c>
      <c r="AK2388" s="82" t="str">
        <f t="shared" si="2753"/>
        <v/>
      </c>
      <c r="AL2388" s="82" t="str">
        <f t="shared" si="2753"/>
        <v/>
      </c>
      <c r="AM2388" s="82" t="str">
        <f t="shared" si="2753"/>
        <v/>
      </c>
      <c r="AN2388" s="82" t="str">
        <f t="shared" si="2753"/>
        <v/>
      </c>
      <c r="AO2388" s="82" t="str">
        <f t="shared" si="2753"/>
        <v/>
      </c>
      <c r="AP2388" s="82" t="str">
        <f t="shared" si="2753"/>
        <v/>
      </c>
      <c r="AQ2388" s="82" t="str">
        <f t="shared" si="2753"/>
        <v/>
      </c>
      <c r="AR2388" s="82" t="str">
        <f t="shared" si="2753"/>
        <v/>
      </c>
      <c r="AS2388" s="82" t="str">
        <f t="shared" si="2753"/>
        <v/>
      </c>
      <c r="AT2388" s="82" t="str">
        <f t="shared" si="2753"/>
        <v/>
      </c>
      <c r="AU2388" s="82" t="str">
        <f t="shared" si="2753"/>
        <v/>
      </c>
      <c r="AV2388" s="82" t="str">
        <f t="shared" si="2753"/>
        <v/>
      </c>
      <c r="AW2388" s="82" t="str">
        <f t="shared" si="2753"/>
        <v/>
      </c>
      <c r="AX2388" s="82" t="str">
        <f t="shared" si="2753"/>
        <v/>
      </c>
      <c r="AY2388" s="82" t="str">
        <f t="shared" si="2753"/>
        <v/>
      </c>
      <c r="AZ2388" s="82" t="str">
        <f t="shared" si="2753"/>
        <v/>
      </c>
      <c r="BA2388" s="82" t="str">
        <f t="shared" si="2753"/>
        <v/>
      </c>
      <c r="BB2388" s="82" t="str">
        <f t="shared" si="2753"/>
        <v/>
      </c>
      <c r="BC2388" s="82" t="str">
        <f t="shared" si="2753"/>
        <v/>
      </c>
      <c r="BD2388" s="82" t="str">
        <f t="shared" si="2753"/>
        <v/>
      </c>
      <c r="BE2388" s="82" t="str">
        <f t="shared" si="2753"/>
        <v/>
      </c>
      <c r="BF2388" s="82" t="str">
        <f t="shared" si="2753"/>
        <v/>
      </c>
      <c r="BG2388" s="82" t="str">
        <f t="shared" si="2753"/>
        <v/>
      </c>
      <c r="BH2388" s="82" t="str">
        <f t="shared" si="2753"/>
        <v/>
      </c>
      <c r="BI2388" s="82" t="str">
        <f t="shared" si="2753"/>
        <v/>
      </c>
      <c r="BJ2388" s="82" t="str">
        <f t="shared" si="2727"/>
        <v/>
      </c>
      <c r="BK2388" s="83" t="str">
        <f t="shared" si="2720"/>
        <v/>
      </c>
    </row>
    <row r="2389" spans="1:63" x14ac:dyDescent="0.25">
      <c r="A2389" t="str">
        <f t="shared" si="2731"/>
        <v>1</v>
      </c>
      <c r="B2389" t="str">
        <f t="shared" si="2732"/>
        <v>0</v>
      </c>
      <c r="C2389">
        <f>COUNTIF($D$3:D2389,D2389)</f>
        <v>0</v>
      </c>
      <c r="J2389" t="str">
        <f t="shared" si="2733"/>
        <v/>
      </c>
      <c r="K2389" t="str">
        <f t="shared" si="2734"/>
        <v/>
      </c>
      <c r="L2389" t="str">
        <f t="shared" si="2735"/>
        <v xml:space="preserve"> </v>
      </c>
      <c r="M2389" t="str">
        <f t="shared" si="2736"/>
        <v/>
      </c>
      <c r="N2389" t="e">
        <f>VLOOKUP(E2389,HC!A:B,2,0)</f>
        <v>#N/A</v>
      </c>
      <c r="O2389" t="e">
        <f>VLOOKUP(N2389,HC!B:C,2,0)</f>
        <v>#N/A</v>
      </c>
      <c r="P2389" s="82" t="str">
        <f t="shared" ref="P2389:BI2389" si="2754">IFERROR(IF($G2389="inactive","",IF(AND($L2389&lt;P$1,$M2389&lt;P$1),"",IF(AND($L2389&gt;Q$1,$M2389&gt;Q$1),"",IF(AND($L2389&lt;P$1,$M2389&lt;=Q$1),$M2389-P$1,IF(AND($L2389&gt;=P$1,$M2389&gt;Q$1),Q$1-$L2389,IF(AND($L2389&gt;=P$1,$M2389&lt;=Q$1),$M2389-$L2389,IF(AND($L2389&lt;P$1,$M2389&gt;Q$1),Q$1-P$1,""))))))),"")</f>
        <v/>
      </c>
      <c r="Q2389" s="82" t="str">
        <f t="shared" si="2754"/>
        <v/>
      </c>
      <c r="R2389" s="82" t="str">
        <f t="shared" si="2754"/>
        <v/>
      </c>
      <c r="S2389" s="82" t="str">
        <f t="shared" si="2754"/>
        <v/>
      </c>
      <c r="T2389" s="82" t="str">
        <f t="shared" si="2754"/>
        <v/>
      </c>
      <c r="U2389" s="82" t="str">
        <f t="shared" si="2754"/>
        <v/>
      </c>
      <c r="V2389" s="82" t="str">
        <f t="shared" si="2754"/>
        <v/>
      </c>
      <c r="W2389" s="82" t="str">
        <f t="shared" si="2754"/>
        <v/>
      </c>
      <c r="X2389" s="82" t="str">
        <f t="shared" si="2754"/>
        <v/>
      </c>
      <c r="Y2389" s="82" t="str">
        <f t="shared" si="2754"/>
        <v/>
      </c>
      <c r="Z2389" s="82" t="str">
        <f t="shared" si="2754"/>
        <v/>
      </c>
      <c r="AA2389" s="82" t="str">
        <f t="shared" si="2754"/>
        <v/>
      </c>
      <c r="AB2389" s="82" t="str">
        <f t="shared" si="2754"/>
        <v/>
      </c>
      <c r="AC2389" s="82" t="str">
        <f t="shared" si="2754"/>
        <v/>
      </c>
      <c r="AD2389" s="82" t="str">
        <f t="shared" si="2754"/>
        <v/>
      </c>
      <c r="AE2389" s="82" t="str">
        <f t="shared" si="2754"/>
        <v/>
      </c>
      <c r="AF2389" s="82" t="str">
        <f t="shared" si="2754"/>
        <v/>
      </c>
      <c r="AG2389" s="82" t="str">
        <f t="shared" si="2754"/>
        <v/>
      </c>
      <c r="AH2389" s="82" t="str">
        <f t="shared" si="2754"/>
        <v/>
      </c>
      <c r="AI2389" s="82" t="str">
        <f t="shared" si="2754"/>
        <v/>
      </c>
      <c r="AJ2389" s="82" t="str">
        <f t="shared" si="2754"/>
        <v/>
      </c>
      <c r="AK2389" s="82" t="str">
        <f t="shared" si="2754"/>
        <v/>
      </c>
      <c r="AL2389" s="82" t="str">
        <f t="shared" si="2754"/>
        <v/>
      </c>
      <c r="AM2389" s="82" t="str">
        <f t="shared" si="2754"/>
        <v/>
      </c>
      <c r="AN2389" s="82" t="str">
        <f t="shared" si="2754"/>
        <v/>
      </c>
      <c r="AO2389" s="82" t="str">
        <f t="shared" si="2754"/>
        <v/>
      </c>
      <c r="AP2389" s="82" t="str">
        <f t="shared" si="2754"/>
        <v/>
      </c>
      <c r="AQ2389" s="82" t="str">
        <f t="shared" si="2754"/>
        <v/>
      </c>
      <c r="AR2389" s="82" t="str">
        <f t="shared" si="2754"/>
        <v/>
      </c>
      <c r="AS2389" s="82" t="str">
        <f t="shared" si="2754"/>
        <v/>
      </c>
      <c r="AT2389" s="82" t="str">
        <f t="shared" si="2754"/>
        <v/>
      </c>
      <c r="AU2389" s="82" t="str">
        <f t="shared" si="2754"/>
        <v/>
      </c>
      <c r="AV2389" s="82" t="str">
        <f t="shared" si="2754"/>
        <v/>
      </c>
      <c r="AW2389" s="82" t="str">
        <f t="shared" si="2754"/>
        <v/>
      </c>
      <c r="AX2389" s="82" t="str">
        <f t="shared" si="2754"/>
        <v/>
      </c>
      <c r="AY2389" s="82" t="str">
        <f t="shared" si="2754"/>
        <v/>
      </c>
      <c r="AZ2389" s="82" t="str">
        <f t="shared" si="2754"/>
        <v/>
      </c>
      <c r="BA2389" s="82" t="str">
        <f t="shared" si="2754"/>
        <v/>
      </c>
      <c r="BB2389" s="82" t="str">
        <f t="shared" si="2754"/>
        <v/>
      </c>
      <c r="BC2389" s="82" t="str">
        <f t="shared" si="2754"/>
        <v/>
      </c>
      <c r="BD2389" s="82" t="str">
        <f t="shared" si="2754"/>
        <v/>
      </c>
      <c r="BE2389" s="82" t="str">
        <f t="shared" si="2754"/>
        <v/>
      </c>
      <c r="BF2389" s="82" t="str">
        <f t="shared" si="2754"/>
        <v/>
      </c>
      <c r="BG2389" s="82" t="str">
        <f t="shared" si="2754"/>
        <v/>
      </c>
      <c r="BH2389" s="82" t="str">
        <f t="shared" si="2754"/>
        <v/>
      </c>
      <c r="BI2389" s="82" t="str">
        <f t="shared" si="2754"/>
        <v/>
      </c>
      <c r="BJ2389" s="82" t="str">
        <f t="shared" si="2727"/>
        <v/>
      </c>
      <c r="BK2389" s="83" t="str">
        <f t="shared" si="2720"/>
        <v/>
      </c>
    </row>
    <row r="2390" spans="1:63" x14ac:dyDescent="0.25">
      <c r="A2390" t="str">
        <f t="shared" si="2731"/>
        <v>1</v>
      </c>
      <c r="B2390" t="str">
        <f t="shared" si="2732"/>
        <v>0</v>
      </c>
      <c r="C2390">
        <f>COUNTIF($D$3:D2390,D2390)</f>
        <v>0</v>
      </c>
      <c r="J2390" t="str">
        <f t="shared" si="2733"/>
        <v/>
      </c>
      <c r="K2390" t="str">
        <f t="shared" si="2734"/>
        <v/>
      </c>
      <c r="L2390" t="str">
        <f t="shared" si="2735"/>
        <v xml:space="preserve"> </v>
      </c>
      <c r="M2390" t="str">
        <f t="shared" si="2736"/>
        <v/>
      </c>
      <c r="N2390" t="e">
        <f>VLOOKUP(E2390,HC!A:B,2,0)</f>
        <v>#N/A</v>
      </c>
      <c r="O2390" t="e">
        <f>VLOOKUP(N2390,HC!B:C,2,0)</f>
        <v>#N/A</v>
      </c>
      <c r="P2390" s="82" t="str">
        <f t="shared" ref="P2390:BI2390" si="2755">IFERROR(IF($G2390="inactive","",IF(AND($L2390&lt;P$1,$M2390&lt;P$1),"",IF(AND($L2390&gt;Q$1,$M2390&gt;Q$1),"",IF(AND($L2390&lt;P$1,$M2390&lt;=Q$1),$M2390-P$1,IF(AND($L2390&gt;=P$1,$M2390&gt;Q$1),Q$1-$L2390,IF(AND($L2390&gt;=P$1,$M2390&lt;=Q$1),$M2390-$L2390,IF(AND($L2390&lt;P$1,$M2390&gt;Q$1),Q$1-P$1,""))))))),"")</f>
        <v/>
      </c>
      <c r="Q2390" s="82" t="str">
        <f t="shared" si="2755"/>
        <v/>
      </c>
      <c r="R2390" s="82" t="str">
        <f t="shared" si="2755"/>
        <v/>
      </c>
      <c r="S2390" s="82" t="str">
        <f t="shared" si="2755"/>
        <v/>
      </c>
      <c r="T2390" s="82" t="str">
        <f t="shared" si="2755"/>
        <v/>
      </c>
      <c r="U2390" s="82" t="str">
        <f t="shared" si="2755"/>
        <v/>
      </c>
      <c r="V2390" s="82" t="str">
        <f t="shared" si="2755"/>
        <v/>
      </c>
      <c r="W2390" s="82" t="str">
        <f t="shared" si="2755"/>
        <v/>
      </c>
      <c r="X2390" s="82" t="str">
        <f t="shared" si="2755"/>
        <v/>
      </c>
      <c r="Y2390" s="82" t="str">
        <f t="shared" si="2755"/>
        <v/>
      </c>
      <c r="Z2390" s="82" t="str">
        <f t="shared" si="2755"/>
        <v/>
      </c>
      <c r="AA2390" s="82" t="str">
        <f t="shared" si="2755"/>
        <v/>
      </c>
      <c r="AB2390" s="82" t="str">
        <f t="shared" si="2755"/>
        <v/>
      </c>
      <c r="AC2390" s="82" t="str">
        <f t="shared" si="2755"/>
        <v/>
      </c>
      <c r="AD2390" s="82" t="str">
        <f t="shared" si="2755"/>
        <v/>
      </c>
      <c r="AE2390" s="82" t="str">
        <f t="shared" si="2755"/>
        <v/>
      </c>
      <c r="AF2390" s="82" t="str">
        <f t="shared" si="2755"/>
        <v/>
      </c>
      <c r="AG2390" s="82" t="str">
        <f t="shared" si="2755"/>
        <v/>
      </c>
      <c r="AH2390" s="82" t="str">
        <f t="shared" si="2755"/>
        <v/>
      </c>
      <c r="AI2390" s="82" t="str">
        <f t="shared" si="2755"/>
        <v/>
      </c>
      <c r="AJ2390" s="82" t="str">
        <f t="shared" si="2755"/>
        <v/>
      </c>
      <c r="AK2390" s="82" t="str">
        <f t="shared" si="2755"/>
        <v/>
      </c>
      <c r="AL2390" s="82" t="str">
        <f t="shared" si="2755"/>
        <v/>
      </c>
      <c r="AM2390" s="82" t="str">
        <f t="shared" si="2755"/>
        <v/>
      </c>
      <c r="AN2390" s="82" t="str">
        <f t="shared" si="2755"/>
        <v/>
      </c>
      <c r="AO2390" s="82" t="str">
        <f t="shared" si="2755"/>
        <v/>
      </c>
      <c r="AP2390" s="82" t="str">
        <f t="shared" si="2755"/>
        <v/>
      </c>
      <c r="AQ2390" s="82" t="str">
        <f t="shared" si="2755"/>
        <v/>
      </c>
      <c r="AR2390" s="82" t="str">
        <f t="shared" si="2755"/>
        <v/>
      </c>
      <c r="AS2390" s="82" t="str">
        <f t="shared" si="2755"/>
        <v/>
      </c>
      <c r="AT2390" s="82" t="str">
        <f t="shared" si="2755"/>
        <v/>
      </c>
      <c r="AU2390" s="82" t="str">
        <f t="shared" si="2755"/>
        <v/>
      </c>
      <c r="AV2390" s="82" t="str">
        <f t="shared" si="2755"/>
        <v/>
      </c>
      <c r="AW2390" s="82" t="str">
        <f t="shared" si="2755"/>
        <v/>
      </c>
      <c r="AX2390" s="82" t="str">
        <f t="shared" si="2755"/>
        <v/>
      </c>
      <c r="AY2390" s="82" t="str">
        <f t="shared" si="2755"/>
        <v/>
      </c>
      <c r="AZ2390" s="82" t="str">
        <f t="shared" si="2755"/>
        <v/>
      </c>
      <c r="BA2390" s="82" t="str">
        <f t="shared" si="2755"/>
        <v/>
      </c>
      <c r="BB2390" s="82" t="str">
        <f t="shared" si="2755"/>
        <v/>
      </c>
      <c r="BC2390" s="82" t="str">
        <f t="shared" si="2755"/>
        <v/>
      </c>
      <c r="BD2390" s="82" t="str">
        <f t="shared" si="2755"/>
        <v/>
      </c>
      <c r="BE2390" s="82" t="str">
        <f t="shared" si="2755"/>
        <v/>
      </c>
      <c r="BF2390" s="82" t="str">
        <f t="shared" si="2755"/>
        <v/>
      </c>
      <c r="BG2390" s="82" t="str">
        <f t="shared" si="2755"/>
        <v/>
      </c>
      <c r="BH2390" s="82" t="str">
        <f t="shared" si="2755"/>
        <v/>
      </c>
      <c r="BI2390" s="82" t="str">
        <f t="shared" si="2755"/>
        <v/>
      </c>
      <c r="BJ2390" s="82" t="str">
        <f t="shared" si="2727"/>
        <v/>
      </c>
      <c r="BK2390" s="83" t="str">
        <f t="shared" si="2720"/>
        <v/>
      </c>
    </row>
    <row r="2391" spans="1:63" x14ac:dyDescent="0.25">
      <c r="A2391" t="str">
        <f t="shared" si="2731"/>
        <v>1</v>
      </c>
      <c r="B2391" t="str">
        <f t="shared" si="2732"/>
        <v>0</v>
      </c>
      <c r="C2391">
        <f>COUNTIF($D$3:D2391,D2391)</f>
        <v>0</v>
      </c>
      <c r="J2391" t="str">
        <f t="shared" si="2733"/>
        <v/>
      </c>
      <c r="K2391" t="str">
        <f t="shared" si="2734"/>
        <v/>
      </c>
      <c r="L2391" t="str">
        <f t="shared" si="2735"/>
        <v xml:space="preserve"> </v>
      </c>
      <c r="M2391" t="str">
        <f t="shared" si="2736"/>
        <v/>
      </c>
      <c r="N2391" t="e">
        <f>VLOOKUP(E2391,HC!A:B,2,0)</f>
        <v>#N/A</v>
      </c>
      <c r="O2391" t="e">
        <f>VLOOKUP(N2391,HC!B:C,2,0)</f>
        <v>#N/A</v>
      </c>
      <c r="P2391" s="82" t="str">
        <f t="shared" ref="P2391:BI2391" si="2756">IFERROR(IF($G2391="inactive","",IF(AND($L2391&lt;P$1,$M2391&lt;P$1),"",IF(AND($L2391&gt;Q$1,$M2391&gt;Q$1),"",IF(AND($L2391&lt;P$1,$M2391&lt;=Q$1),$M2391-P$1,IF(AND($L2391&gt;=P$1,$M2391&gt;Q$1),Q$1-$L2391,IF(AND($L2391&gt;=P$1,$M2391&lt;=Q$1),$M2391-$L2391,IF(AND($L2391&lt;P$1,$M2391&gt;Q$1),Q$1-P$1,""))))))),"")</f>
        <v/>
      </c>
      <c r="Q2391" s="82" t="str">
        <f t="shared" si="2756"/>
        <v/>
      </c>
      <c r="R2391" s="82" t="str">
        <f t="shared" si="2756"/>
        <v/>
      </c>
      <c r="S2391" s="82" t="str">
        <f t="shared" si="2756"/>
        <v/>
      </c>
      <c r="T2391" s="82" t="str">
        <f t="shared" si="2756"/>
        <v/>
      </c>
      <c r="U2391" s="82" t="str">
        <f t="shared" si="2756"/>
        <v/>
      </c>
      <c r="V2391" s="82" t="str">
        <f t="shared" si="2756"/>
        <v/>
      </c>
      <c r="W2391" s="82" t="str">
        <f t="shared" si="2756"/>
        <v/>
      </c>
      <c r="X2391" s="82" t="str">
        <f t="shared" si="2756"/>
        <v/>
      </c>
      <c r="Y2391" s="82" t="str">
        <f t="shared" si="2756"/>
        <v/>
      </c>
      <c r="Z2391" s="82" t="str">
        <f t="shared" si="2756"/>
        <v/>
      </c>
      <c r="AA2391" s="82" t="str">
        <f t="shared" si="2756"/>
        <v/>
      </c>
      <c r="AB2391" s="82" t="str">
        <f t="shared" si="2756"/>
        <v/>
      </c>
      <c r="AC2391" s="82" t="str">
        <f t="shared" si="2756"/>
        <v/>
      </c>
      <c r="AD2391" s="82" t="str">
        <f t="shared" si="2756"/>
        <v/>
      </c>
      <c r="AE2391" s="82" t="str">
        <f t="shared" si="2756"/>
        <v/>
      </c>
      <c r="AF2391" s="82" t="str">
        <f t="shared" si="2756"/>
        <v/>
      </c>
      <c r="AG2391" s="82" t="str">
        <f t="shared" si="2756"/>
        <v/>
      </c>
      <c r="AH2391" s="82" t="str">
        <f t="shared" si="2756"/>
        <v/>
      </c>
      <c r="AI2391" s="82" t="str">
        <f t="shared" si="2756"/>
        <v/>
      </c>
      <c r="AJ2391" s="82" t="str">
        <f t="shared" si="2756"/>
        <v/>
      </c>
      <c r="AK2391" s="82" t="str">
        <f t="shared" si="2756"/>
        <v/>
      </c>
      <c r="AL2391" s="82" t="str">
        <f t="shared" si="2756"/>
        <v/>
      </c>
      <c r="AM2391" s="82" t="str">
        <f t="shared" si="2756"/>
        <v/>
      </c>
      <c r="AN2391" s="82" t="str">
        <f t="shared" si="2756"/>
        <v/>
      </c>
      <c r="AO2391" s="82" t="str">
        <f t="shared" si="2756"/>
        <v/>
      </c>
      <c r="AP2391" s="82" t="str">
        <f t="shared" si="2756"/>
        <v/>
      </c>
      <c r="AQ2391" s="82" t="str">
        <f t="shared" si="2756"/>
        <v/>
      </c>
      <c r="AR2391" s="82" t="str">
        <f t="shared" si="2756"/>
        <v/>
      </c>
      <c r="AS2391" s="82" t="str">
        <f t="shared" si="2756"/>
        <v/>
      </c>
      <c r="AT2391" s="82" t="str">
        <f t="shared" si="2756"/>
        <v/>
      </c>
      <c r="AU2391" s="82" t="str">
        <f t="shared" si="2756"/>
        <v/>
      </c>
      <c r="AV2391" s="82" t="str">
        <f t="shared" si="2756"/>
        <v/>
      </c>
      <c r="AW2391" s="82" t="str">
        <f t="shared" si="2756"/>
        <v/>
      </c>
      <c r="AX2391" s="82" t="str">
        <f t="shared" si="2756"/>
        <v/>
      </c>
      <c r="AY2391" s="82" t="str">
        <f t="shared" si="2756"/>
        <v/>
      </c>
      <c r="AZ2391" s="82" t="str">
        <f t="shared" si="2756"/>
        <v/>
      </c>
      <c r="BA2391" s="82" t="str">
        <f t="shared" si="2756"/>
        <v/>
      </c>
      <c r="BB2391" s="82" t="str">
        <f t="shared" si="2756"/>
        <v/>
      </c>
      <c r="BC2391" s="82" t="str">
        <f t="shared" si="2756"/>
        <v/>
      </c>
      <c r="BD2391" s="82" t="str">
        <f t="shared" si="2756"/>
        <v/>
      </c>
      <c r="BE2391" s="82" t="str">
        <f t="shared" si="2756"/>
        <v/>
      </c>
      <c r="BF2391" s="82" t="str">
        <f t="shared" si="2756"/>
        <v/>
      </c>
      <c r="BG2391" s="82" t="str">
        <f t="shared" si="2756"/>
        <v/>
      </c>
      <c r="BH2391" s="82" t="str">
        <f t="shared" si="2756"/>
        <v/>
      </c>
      <c r="BI2391" s="82" t="str">
        <f t="shared" si="2756"/>
        <v/>
      </c>
      <c r="BJ2391" s="82" t="str">
        <f t="shared" si="2727"/>
        <v/>
      </c>
      <c r="BK2391" s="83" t="str">
        <f t="shared" si="2720"/>
        <v/>
      </c>
    </row>
    <row r="2392" spans="1:63" x14ac:dyDescent="0.25">
      <c r="A2392" t="str">
        <f t="shared" si="2731"/>
        <v>1</v>
      </c>
      <c r="B2392" t="str">
        <f t="shared" si="2732"/>
        <v>0</v>
      </c>
      <c r="C2392">
        <f>COUNTIF($D$3:D2392,D2392)</f>
        <v>0</v>
      </c>
      <c r="J2392" t="str">
        <f t="shared" si="2733"/>
        <v/>
      </c>
      <c r="K2392" t="str">
        <f t="shared" si="2734"/>
        <v/>
      </c>
      <c r="L2392" t="str">
        <f t="shared" si="2735"/>
        <v xml:space="preserve"> </v>
      </c>
      <c r="M2392" t="str">
        <f t="shared" si="2736"/>
        <v/>
      </c>
      <c r="N2392" t="e">
        <f>VLOOKUP(E2392,HC!A:B,2,0)</f>
        <v>#N/A</v>
      </c>
      <c r="O2392" t="e">
        <f>VLOOKUP(N2392,HC!B:C,2,0)</f>
        <v>#N/A</v>
      </c>
      <c r="P2392" s="82" t="str">
        <f t="shared" ref="P2392:BI2392" si="2757">IFERROR(IF($G2392="inactive","",IF(AND($L2392&lt;P$1,$M2392&lt;P$1),"",IF(AND($L2392&gt;Q$1,$M2392&gt;Q$1),"",IF(AND($L2392&lt;P$1,$M2392&lt;=Q$1),$M2392-P$1,IF(AND($L2392&gt;=P$1,$M2392&gt;Q$1),Q$1-$L2392,IF(AND($L2392&gt;=P$1,$M2392&lt;=Q$1),$M2392-$L2392,IF(AND($L2392&lt;P$1,$M2392&gt;Q$1),Q$1-P$1,""))))))),"")</f>
        <v/>
      </c>
      <c r="Q2392" s="82" t="str">
        <f t="shared" si="2757"/>
        <v/>
      </c>
      <c r="R2392" s="82" t="str">
        <f t="shared" si="2757"/>
        <v/>
      </c>
      <c r="S2392" s="82" t="str">
        <f t="shared" si="2757"/>
        <v/>
      </c>
      <c r="T2392" s="82" t="str">
        <f t="shared" si="2757"/>
        <v/>
      </c>
      <c r="U2392" s="82" t="str">
        <f t="shared" si="2757"/>
        <v/>
      </c>
      <c r="V2392" s="82" t="str">
        <f t="shared" si="2757"/>
        <v/>
      </c>
      <c r="W2392" s="82" t="str">
        <f t="shared" si="2757"/>
        <v/>
      </c>
      <c r="X2392" s="82" t="str">
        <f t="shared" si="2757"/>
        <v/>
      </c>
      <c r="Y2392" s="82" t="str">
        <f t="shared" si="2757"/>
        <v/>
      </c>
      <c r="Z2392" s="82" t="str">
        <f t="shared" si="2757"/>
        <v/>
      </c>
      <c r="AA2392" s="82" t="str">
        <f t="shared" si="2757"/>
        <v/>
      </c>
      <c r="AB2392" s="82" t="str">
        <f t="shared" si="2757"/>
        <v/>
      </c>
      <c r="AC2392" s="82" t="str">
        <f t="shared" si="2757"/>
        <v/>
      </c>
      <c r="AD2392" s="82" t="str">
        <f t="shared" si="2757"/>
        <v/>
      </c>
      <c r="AE2392" s="82" t="str">
        <f t="shared" si="2757"/>
        <v/>
      </c>
      <c r="AF2392" s="82" t="str">
        <f t="shared" si="2757"/>
        <v/>
      </c>
      <c r="AG2392" s="82" t="str">
        <f t="shared" si="2757"/>
        <v/>
      </c>
      <c r="AH2392" s="82" t="str">
        <f t="shared" si="2757"/>
        <v/>
      </c>
      <c r="AI2392" s="82" t="str">
        <f t="shared" si="2757"/>
        <v/>
      </c>
      <c r="AJ2392" s="82" t="str">
        <f t="shared" si="2757"/>
        <v/>
      </c>
      <c r="AK2392" s="82" t="str">
        <f t="shared" si="2757"/>
        <v/>
      </c>
      <c r="AL2392" s="82" t="str">
        <f t="shared" si="2757"/>
        <v/>
      </c>
      <c r="AM2392" s="82" t="str">
        <f t="shared" si="2757"/>
        <v/>
      </c>
      <c r="AN2392" s="82" t="str">
        <f t="shared" si="2757"/>
        <v/>
      </c>
      <c r="AO2392" s="82" t="str">
        <f t="shared" si="2757"/>
        <v/>
      </c>
      <c r="AP2392" s="82" t="str">
        <f t="shared" si="2757"/>
        <v/>
      </c>
      <c r="AQ2392" s="82" t="str">
        <f t="shared" si="2757"/>
        <v/>
      </c>
      <c r="AR2392" s="82" t="str">
        <f t="shared" si="2757"/>
        <v/>
      </c>
      <c r="AS2392" s="82" t="str">
        <f t="shared" si="2757"/>
        <v/>
      </c>
      <c r="AT2392" s="82" t="str">
        <f t="shared" si="2757"/>
        <v/>
      </c>
      <c r="AU2392" s="82" t="str">
        <f t="shared" si="2757"/>
        <v/>
      </c>
      <c r="AV2392" s="82" t="str">
        <f t="shared" si="2757"/>
        <v/>
      </c>
      <c r="AW2392" s="82" t="str">
        <f t="shared" si="2757"/>
        <v/>
      </c>
      <c r="AX2392" s="82" t="str">
        <f t="shared" si="2757"/>
        <v/>
      </c>
      <c r="AY2392" s="82" t="str">
        <f t="shared" si="2757"/>
        <v/>
      </c>
      <c r="AZ2392" s="82" t="str">
        <f t="shared" si="2757"/>
        <v/>
      </c>
      <c r="BA2392" s="82" t="str">
        <f t="shared" si="2757"/>
        <v/>
      </c>
      <c r="BB2392" s="82" t="str">
        <f t="shared" si="2757"/>
        <v/>
      </c>
      <c r="BC2392" s="82" t="str">
        <f t="shared" si="2757"/>
        <v/>
      </c>
      <c r="BD2392" s="82" t="str">
        <f t="shared" si="2757"/>
        <v/>
      </c>
      <c r="BE2392" s="82" t="str">
        <f t="shared" si="2757"/>
        <v/>
      </c>
      <c r="BF2392" s="82" t="str">
        <f t="shared" si="2757"/>
        <v/>
      </c>
      <c r="BG2392" s="82" t="str">
        <f t="shared" si="2757"/>
        <v/>
      </c>
      <c r="BH2392" s="82" t="str">
        <f t="shared" si="2757"/>
        <v/>
      </c>
      <c r="BI2392" s="82" t="str">
        <f t="shared" si="2757"/>
        <v/>
      </c>
      <c r="BJ2392" s="82" t="str">
        <f t="shared" si="2727"/>
        <v/>
      </c>
      <c r="BK2392" s="83" t="str">
        <f t="shared" si="2720"/>
        <v/>
      </c>
    </row>
    <row r="2393" spans="1:63" x14ac:dyDescent="0.25">
      <c r="A2393" t="str">
        <f t="shared" si="2731"/>
        <v>1</v>
      </c>
      <c r="B2393" t="str">
        <f t="shared" si="2732"/>
        <v>0</v>
      </c>
      <c r="C2393">
        <f>COUNTIF($D$3:D2393,D2393)</f>
        <v>0</v>
      </c>
      <c r="J2393" t="str">
        <f t="shared" si="2733"/>
        <v/>
      </c>
      <c r="K2393" t="str">
        <f t="shared" si="2734"/>
        <v/>
      </c>
      <c r="L2393" t="str">
        <f t="shared" si="2735"/>
        <v xml:space="preserve"> </v>
      </c>
      <c r="M2393" t="str">
        <f t="shared" si="2736"/>
        <v/>
      </c>
      <c r="N2393" t="e">
        <f>VLOOKUP(E2393,HC!A:B,2,0)</f>
        <v>#N/A</v>
      </c>
      <c r="O2393" t="e">
        <f>VLOOKUP(N2393,HC!B:C,2,0)</f>
        <v>#N/A</v>
      </c>
      <c r="P2393" s="82" t="str">
        <f t="shared" ref="P2393:BI2393" si="2758">IFERROR(IF($G2393="inactive","",IF(AND($L2393&lt;P$1,$M2393&lt;P$1),"",IF(AND($L2393&gt;Q$1,$M2393&gt;Q$1),"",IF(AND($L2393&lt;P$1,$M2393&lt;=Q$1),$M2393-P$1,IF(AND($L2393&gt;=P$1,$M2393&gt;Q$1),Q$1-$L2393,IF(AND($L2393&gt;=P$1,$M2393&lt;=Q$1),$M2393-$L2393,IF(AND($L2393&lt;P$1,$M2393&gt;Q$1),Q$1-P$1,""))))))),"")</f>
        <v/>
      </c>
      <c r="Q2393" s="82" t="str">
        <f t="shared" si="2758"/>
        <v/>
      </c>
      <c r="R2393" s="82" t="str">
        <f t="shared" si="2758"/>
        <v/>
      </c>
      <c r="S2393" s="82" t="str">
        <f t="shared" si="2758"/>
        <v/>
      </c>
      <c r="T2393" s="82" t="str">
        <f t="shared" si="2758"/>
        <v/>
      </c>
      <c r="U2393" s="82" t="str">
        <f t="shared" si="2758"/>
        <v/>
      </c>
      <c r="V2393" s="82" t="str">
        <f t="shared" si="2758"/>
        <v/>
      </c>
      <c r="W2393" s="82" t="str">
        <f t="shared" si="2758"/>
        <v/>
      </c>
      <c r="X2393" s="82" t="str">
        <f t="shared" si="2758"/>
        <v/>
      </c>
      <c r="Y2393" s="82" t="str">
        <f t="shared" si="2758"/>
        <v/>
      </c>
      <c r="Z2393" s="82" t="str">
        <f t="shared" si="2758"/>
        <v/>
      </c>
      <c r="AA2393" s="82" t="str">
        <f t="shared" si="2758"/>
        <v/>
      </c>
      <c r="AB2393" s="82" t="str">
        <f t="shared" si="2758"/>
        <v/>
      </c>
      <c r="AC2393" s="82" t="str">
        <f t="shared" si="2758"/>
        <v/>
      </c>
      <c r="AD2393" s="82" t="str">
        <f t="shared" si="2758"/>
        <v/>
      </c>
      <c r="AE2393" s="82" t="str">
        <f t="shared" si="2758"/>
        <v/>
      </c>
      <c r="AF2393" s="82" t="str">
        <f t="shared" si="2758"/>
        <v/>
      </c>
      <c r="AG2393" s="82" t="str">
        <f t="shared" si="2758"/>
        <v/>
      </c>
      <c r="AH2393" s="82" t="str">
        <f t="shared" si="2758"/>
        <v/>
      </c>
      <c r="AI2393" s="82" t="str">
        <f t="shared" si="2758"/>
        <v/>
      </c>
      <c r="AJ2393" s="82" t="str">
        <f t="shared" si="2758"/>
        <v/>
      </c>
      <c r="AK2393" s="82" t="str">
        <f t="shared" si="2758"/>
        <v/>
      </c>
      <c r="AL2393" s="82" t="str">
        <f t="shared" si="2758"/>
        <v/>
      </c>
      <c r="AM2393" s="82" t="str">
        <f t="shared" si="2758"/>
        <v/>
      </c>
      <c r="AN2393" s="82" t="str">
        <f t="shared" si="2758"/>
        <v/>
      </c>
      <c r="AO2393" s="82" t="str">
        <f t="shared" si="2758"/>
        <v/>
      </c>
      <c r="AP2393" s="82" t="str">
        <f t="shared" si="2758"/>
        <v/>
      </c>
      <c r="AQ2393" s="82" t="str">
        <f t="shared" si="2758"/>
        <v/>
      </c>
      <c r="AR2393" s="82" t="str">
        <f t="shared" si="2758"/>
        <v/>
      </c>
      <c r="AS2393" s="82" t="str">
        <f t="shared" si="2758"/>
        <v/>
      </c>
      <c r="AT2393" s="82" t="str">
        <f t="shared" si="2758"/>
        <v/>
      </c>
      <c r="AU2393" s="82" t="str">
        <f t="shared" si="2758"/>
        <v/>
      </c>
      <c r="AV2393" s="82" t="str">
        <f t="shared" si="2758"/>
        <v/>
      </c>
      <c r="AW2393" s="82" t="str">
        <f t="shared" si="2758"/>
        <v/>
      </c>
      <c r="AX2393" s="82" t="str">
        <f t="shared" si="2758"/>
        <v/>
      </c>
      <c r="AY2393" s="82" t="str">
        <f t="shared" si="2758"/>
        <v/>
      </c>
      <c r="AZ2393" s="82" t="str">
        <f t="shared" si="2758"/>
        <v/>
      </c>
      <c r="BA2393" s="82" t="str">
        <f t="shared" si="2758"/>
        <v/>
      </c>
      <c r="BB2393" s="82" t="str">
        <f t="shared" si="2758"/>
        <v/>
      </c>
      <c r="BC2393" s="82" t="str">
        <f t="shared" si="2758"/>
        <v/>
      </c>
      <c r="BD2393" s="82" t="str">
        <f t="shared" si="2758"/>
        <v/>
      </c>
      <c r="BE2393" s="82" t="str">
        <f t="shared" si="2758"/>
        <v/>
      </c>
      <c r="BF2393" s="82" t="str">
        <f t="shared" si="2758"/>
        <v/>
      </c>
      <c r="BG2393" s="82" t="str">
        <f t="shared" si="2758"/>
        <v/>
      </c>
      <c r="BH2393" s="82" t="str">
        <f t="shared" si="2758"/>
        <v/>
      </c>
      <c r="BI2393" s="82" t="str">
        <f t="shared" si="2758"/>
        <v/>
      </c>
      <c r="BJ2393" s="82" t="str">
        <f t="shared" si="2727"/>
        <v/>
      </c>
      <c r="BK2393" s="83" t="str">
        <f t="shared" si="2720"/>
        <v/>
      </c>
    </row>
    <row r="2394" spans="1:63" x14ac:dyDescent="0.25">
      <c r="A2394" t="str">
        <f t="shared" si="2731"/>
        <v>1</v>
      </c>
      <c r="B2394" t="str">
        <f t="shared" si="2732"/>
        <v>0</v>
      </c>
      <c r="C2394">
        <f>COUNTIF($D$3:D2394,D2394)</f>
        <v>0</v>
      </c>
      <c r="J2394" t="str">
        <f t="shared" si="2733"/>
        <v/>
      </c>
      <c r="K2394" t="str">
        <f t="shared" si="2734"/>
        <v/>
      </c>
      <c r="L2394" t="str">
        <f t="shared" si="2735"/>
        <v xml:space="preserve"> </v>
      </c>
      <c r="M2394" t="str">
        <f t="shared" si="2736"/>
        <v/>
      </c>
      <c r="N2394" t="e">
        <f>VLOOKUP(E2394,HC!A:B,2,0)</f>
        <v>#N/A</v>
      </c>
      <c r="O2394" t="e">
        <f>VLOOKUP(N2394,HC!B:C,2,0)</f>
        <v>#N/A</v>
      </c>
      <c r="P2394" s="82" t="str">
        <f t="shared" ref="P2394:BI2394" si="2759">IFERROR(IF($G2394="inactive","",IF(AND($L2394&lt;P$1,$M2394&lt;P$1),"",IF(AND($L2394&gt;Q$1,$M2394&gt;Q$1),"",IF(AND($L2394&lt;P$1,$M2394&lt;=Q$1),$M2394-P$1,IF(AND($L2394&gt;=P$1,$M2394&gt;Q$1),Q$1-$L2394,IF(AND($L2394&gt;=P$1,$M2394&lt;=Q$1),$M2394-$L2394,IF(AND($L2394&lt;P$1,$M2394&gt;Q$1),Q$1-P$1,""))))))),"")</f>
        <v/>
      </c>
      <c r="Q2394" s="82" t="str">
        <f t="shared" si="2759"/>
        <v/>
      </c>
      <c r="R2394" s="82" t="str">
        <f t="shared" si="2759"/>
        <v/>
      </c>
      <c r="S2394" s="82" t="str">
        <f t="shared" si="2759"/>
        <v/>
      </c>
      <c r="T2394" s="82" t="str">
        <f t="shared" si="2759"/>
        <v/>
      </c>
      <c r="U2394" s="82" t="str">
        <f t="shared" si="2759"/>
        <v/>
      </c>
      <c r="V2394" s="82" t="str">
        <f t="shared" si="2759"/>
        <v/>
      </c>
      <c r="W2394" s="82" t="str">
        <f t="shared" si="2759"/>
        <v/>
      </c>
      <c r="X2394" s="82" t="str">
        <f t="shared" si="2759"/>
        <v/>
      </c>
      <c r="Y2394" s="82" t="str">
        <f t="shared" si="2759"/>
        <v/>
      </c>
      <c r="Z2394" s="82" t="str">
        <f t="shared" si="2759"/>
        <v/>
      </c>
      <c r="AA2394" s="82" t="str">
        <f t="shared" si="2759"/>
        <v/>
      </c>
      <c r="AB2394" s="82" t="str">
        <f t="shared" si="2759"/>
        <v/>
      </c>
      <c r="AC2394" s="82" t="str">
        <f t="shared" si="2759"/>
        <v/>
      </c>
      <c r="AD2394" s="82" t="str">
        <f t="shared" si="2759"/>
        <v/>
      </c>
      <c r="AE2394" s="82" t="str">
        <f t="shared" si="2759"/>
        <v/>
      </c>
      <c r="AF2394" s="82" t="str">
        <f t="shared" si="2759"/>
        <v/>
      </c>
      <c r="AG2394" s="82" t="str">
        <f t="shared" si="2759"/>
        <v/>
      </c>
      <c r="AH2394" s="82" t="str">
        <f t="shared" si="2759"/>
        <v/>
      </c>
      <c r="AI2394" s="82" t="str">
        <f t="shared" si="2759"/>
        <v/>
      </c>
      <c r="AJ2394" s="82" t="str">
        <f t="shared" si="2759"/>
        <v/>
      </c>
      <c r="AK2394" s="82" t="str">
        <f t="shared" si="2759"/>
        <v/>
      </c>
      <c r="AL2394" s="82" t="str">
        <f t="shared" si="2759"/>
        <v/>
      </c>
      <c r="AM2394" s="82" t="str">
        <f t="shared" si="2759"/>
        <v/>
      </c>
      <c r="AN2394" s="82" t="str">
        <f t="shared" si="2759"/>
        <v/>
      </c>
      <c r="AO2394" s="82" t="str">
        <f t="shared" si="2759"/>
        <v/>
      </c>
      <c r="AP2394" s="82" t="str">
        <f t="shared" si="2759"/>
        <v/>
      </c>
      <c r="AQ2394" s="82" t="str">
        <f t="shared" si="2759"/>
        <v/>
      </c>
      <c r="AR2394" s="82" t="str">
        <f t="shared" si="2759"/>
        <v/>
      </c>
      <c r="AS2394" s="82" t="str">
        <f t="shared" si="2759"/>
        <v/>
      </c>
      <c r="AT2394" s="82" t="str">
        <f t="shared" si="2759"/>
        <v/>
      </c>
      <c r="AU2394" s="82" t="str">
        <f t="shared" si="2759"/>
        <v/>
      </c>
      <c r="AV2394" s="82" t="str">
        <f t="shared" si="2759"/>
        <v/>
      </c>
      <c r="AW2394" s="82" t="str">
        <f t="shared" si="2759"/>
        <v/>
      </c>
      <c r="AX2394" s="82" t="str">
        <f t="shared" si="2759"/>
        <v/>
      </c>
      <c r="AY2394" s="82" t="str">
        <f t="shared" si="2759"/>
        <v/>
      </c>
      <c r="AZ2394" s="82" t="str">
        <f t="shared" si="2759"/>
        <v/>
      </c>
      <c r="BA2394" s="82" t="str">
        <f t="shared" si="2759"/>
        <v/>
      </c>
      <c r="BB2394" s="82" t="str">
        <f t="shared" si="2759"/>
        <v/>
      </c>
      <c r="BC2394" s="82" t="str">
        <f t="shared" si="2759"/>
        <v/>
      </c>
      <c r="BD2394" s="82" t="str">
        <f t="shared" si="2759"/>
        <v/>
      </c>
      <c r="BE2394" s="82" t="str">
        <f t="shared" si="2759"/>
        <v/>
      </c>
      <c r="BF2394" s="82" t="str">
        <f t="shared" si="2759"/>
        <v/>
      </c>
      <c r="BG2394" s="82" t="str">
        <f t="shared" si="2759"/>
        <v/>
      </c>
      <c r="BH2394" s="82" t="str">
        <f t="shared" si="2759"/>
        <v/>
      </c>
      <c r="BI2394" s="82" t="str">
        <f t="shared" si="2759"/>
        <v/>
      </c>
      <c r="BJ2394" s="82" t="str">
        <f t="shared" si="2727"/>
        <v/>
      </c>
      <c r="BK2394" s="83" t="str">
        <f t="shared" si="2720"/>
        <v/>
      </c>
    </row>
    <row r="2395" spans="1:63" x14ac:dyDescent="0.25">
      <c r="A2395" t="str">
        <f t="shared" si="2731"/>
        <v>1</v>
      </c>
      <c r="B2395" t="str">
        <f t="shared" si="2732"/>
        <v>0</v>
      </c>
      <c r="C2395">
        <f>COUNTIF($D$3:D2395,D2395)</f>
        <v>0</v>
      </c>
      <c r="J2395" t="str">
        <f t="shared" si="2733"/>
        <v/>
      </c>
      <c r="K2395" t="str">
        <f t="shared" si="2734"/>
        <v/>
      </c>
      <c r="L2395" t="str">
        <f t="shared" si="2735"/>
        <v xml:space="preserve"> </v>
      </c>
      <c r="M2395" t="str">
        <f t="shared" si="2736"/>
        <v/>
      </c>
      <c r="N2395" t="e">
        <f>VLOOKUP(E2395,HC!A:B,2,0)</f>
        <v>#N/A</v>
      </c>
      <c r="O2395" t="e">
        <f>VLOOKUP(N2395,HC!B:C,2,0)</f>
        <v>#N/A</v>
      </c>
      <c r="P2395" s="82" t="str">
        <f t="shared" ref="P2395:BI2395" si="2760">IFERROR(IF($G2395="inactive","",IF(AND($L2395&lt;P$1,$M2395&lt;P$1),"",IF(AND($L2395&gt;Q$1,$M2395&gt;Q$1),"",IF(AND($L2395&lt;P$1,$M2395&lt;=Q$1),$M2395-P$1,IF(AND($L2395&gt;=P$1,$M2395&gt;Q$1),Q$1-$L2395,IF(AND($L2395&gt;=P$1,$M2395&lt;=Q$1),$M2395-$L2395,IF(AND($L2395&lt;P$1,$M2395&gt;Q$1),Q$1-P$1,""))))))),"")</f>
        <v/>
      </c>
      <c r="Q2395" s="82" t="str">
        <f t="shared" si="2760"/>
        <v/>
      </c>
      <c r="R2395" s="82" t="str">
        <f t="shared" si="2760"/>
        <v/>
      </c>
      <c r="S2395" s="82" t="str">
        <f t="shared" si="2760"/>
        <v/>
      </c>
      <c r="T2395" s="82" t="str">
        <f t="shared" si="2760"/>
        <v/>
      </c>
      <c r="U2395" s="82" t="str">
        <f t="shared" si="2760"/>
        <v/>
      </c>
      <c r="V2395" s="82" t="str">
        <f t="shared" si="2760"/>
        <v/>
      </c>
      <c r="W2395" s="82" t="str">
        <f t="shared" si="2760"/>
        <v/>
      </c>
      <c r="X2395" s="82" t="str">
        <f t="shared" si="2760"/>
        <v/>
      </c>
      <c r="Y2395" s="82" t="str">
        <f t="shared" si="2760"/>
        <v/>
      </c>
      <c r="Z2395" s="82" t="str">
        <f t="shared" si="2760"/>
        <v/>
      </c>
      <c r="AA2395" s="82" t="str">
        <f t="shared" si="2760"/>
        <v/>
      </c>
      <c r="AB2395" s="82" t="str">
        <f t="shared" si="2760"/>
        <v/>
      </c>
      <c r="AC2395" s="82" t="str">
        <f t="shared" si="2760"/>
        <v/>
      </c>
      <c r="AD2395" s="82" t="str">
        <f t="shared" si="2760"/>
        <v/>
      </c>
      <c r="AE2395" s="82" t="str">
        <f t="shared" si="2760"/>
        <v/>
      </c>
      <c r="AF2395" s="82" t="str">
        <f t="shared" si="2760"/>
        <v/>
      </c>
      <c r="AG2395" s="82" t="str">
        <f t="shared" si="2760"/>
        <v/>
      </c>
      <c r="AH2395" s="82" t="str">
        <f t="shared" si="2760"/>
        <v/>
      </c>
      <c r="AI2395" s="82" t="str">
        <f t="shared" si="2760"/>
        <v/>
      </c>
      <c r="AJ2395" s="82" t="str">
        <f t="shared" si="2760"/>
        <v/>
      </c>
      <c r="AK2395" s="82" t="str">
        <f t="shared" si="2760"/>
        <v/>
      </c>
      <c r="AL2395" s="82" t="str">
        <f t="shared" si="2760"/>
        <v/>
      </c>
      <c r="AM2395" s="82" t="str">
        <f t="shared" si="2760"/>
        <v/>
      </c>
      <c r="AN2395" s="82" t="str">
        <f t="shared" si="2760"/>
        <v/>
      </c>
      <c r="AO2395" s="82" t="str">
        <f t="shared" si="2760"/>
        <v/>
      </c>
      <c r="AP2395" s="82" t="str">
        <f t="shared" si="2760"/>
        <v/>
      </c>
      <c r="AQ2395" s="82" t="str">
        <f t="shared" si="2760"/>
        <v/>
      </c>
      <c r="AR2395" s="82" t="str">
        <f t="shared" si="2760"/>
        <v/>
      </c>
      <c r="AS2395" s="82" t="str">
        <f t="shared" si="2760"/>
        <v/>
      </c>
      <c r="AT2395" s="82" t="str">
        <f t="shared" si="2760"/>
        <v/>
      </c>
      <c r="AU2395" s="82" t="str">
        <f t="shared" si="2760"/>
        <v/>
      </c>
      <c r="AV2395" s="82" t="str">
        <f t="shared" si="2760"/>
        <v/>
      </c>
      <c r="AW2395" s="82" t="str">
        <f t="shared" si="2760"/>
        <v/>
      </c>
      <c r="AX2395" s="82" t="str">
        <f t="shared" si="2760"/>
        <v/>
      </c>
      <c r="AY2395" s="82" t="str">
        <f t="shared" si="2760"/>
        <v/>
      </c>
      <c r="AZ2395" s="82" t="str">
        <f t="shared" si="2760"/>
        <v/>
      </c>
      <c r="BA2395" s="82" t="str">
        <f t="shared" si="2760"/>
        <v/>
      </c>
      <c r="BB2395" s="82" t="str">
        <f t="shared" si="2760"/>
        <v/>
      </c>
      <c r="BC2395" s="82" t="str">
        <f t="shared" si="2760"/>
        <v/>
      </c>
      <c r="BD2395" s="82" t="str">
        <f t="shared" si="2760"/>
        <v/>
      </c>
      <c r="BE2395" s="82" t="str">
        <f t="shared" si="2760"/>
        <v/>
      </c>
      <c r="BF2395" s="82" t="str">
        <f t="shared" si="2760"/>
        <v/>
      </c>
      <c r="BG2395" s="82" t="str">
        <f t="shared" si="2760"/>
        <v/>
      </c>
      <c r="BH2395" s="82" t="str">
        <f t="shared" si="2760"/>
        <v/>
      </c>
      <c r="BI2395" s="82" t="str">
        <f t="shared" si="2760"/>
        <v/>
      </c>
      <c r="BJ2395" s="82" t="str">
        <f t="shared" si="2727"/>
        <v/>
      </c>
      <c r="BK2395" s="83" t="str">
        <f t="shared" si="2720"/>
        <v/>
      </c>
    </row>
    <row r="2396" spans="1:63" x14ac:dyDescent="0.25">
      <c r="A2396" t="str">
        <f t="shared" si="2731"/>
        <v>1</v>
      </c>
      <c r="B2396" t="str">
        <f t="shared" si="2732"/>
        <v>0</v>
      </c>
      <c r="C2396">
        <f>COUNTIF($D$3:D2396,D2396)</f>
        <v>0</v>
      </c>
      <c r="J2396" t="str">
        <f t="shared" si="2733"/>
        <v/>
      </c>
      <c r="K2396" t="str">
        <f t="shared" si="2734"/>
        <v/>
      </c>
      <c r="L2396" t="str">
        <f t="shared" si="2735"/>
        <v xml:space="preserve"> </v>
      </c>
      <c r="M2396" t="str">
        <f t="shared" si="2736"/>
        <v/>
      </c>
      <c r="N2396" t="e">
        <f>VLOOKUP(E2396,HC!A:B,2,0)</f>
        <v>#N/A</v>
      </c>
      <c r="O2396" t="e">
        <f>VLOOKUP(N2396,HC!B:C,2,0)</f>
        <v>#N/A</v>
      </c>
      <c r="P2396" s="82" t="str">
        <f t="shared" ref="P2396:BI2396" si="2761">IFERROR(IF($G2396="inactive","",IF(AND($L2396&lt;P$1,$M2396&lt;P$1),"",IF(AND($L2396&gt;Q$1,$M2396&gt;Q$1),"",IF(AND($L2396&lt;P$1,$M2396&lt;=Q$1),$M2396-P$1,IF(AND($L2396&gt;=P$1,$M2396&gt;Q$1),Q$1-$L2396,IF(AND($L2396&gt;=P$1,$M2396&lt;=Q$1),$M2396-$L2396,IF(AND($L2396&lt;P$1,$M2396&gt;Q$1),Q$1-P$1,""))))))),"")</f>
        <v/>
      </c>
      <c r="Q2396" s="82" t="str">
        <f t="shared" si="2761"/>
        <v/>
      </c>
      <c r="R2396" s="82" t="str">
        <f t="shared" si="2761"/>
        <v/>
      </c>
      <c r="S2396" s="82" t="str">
        <f t="shared" si="2761"/>
        <v/>
      </c>
      <c r="T2396" s="82" t="str">
        <f t="shared" si="2761"/>
        <v/>
      </c>
      <c r="U2396" s="82" t="str">
        <f t="shared" si="2761"/>
        <v/>
      </c>
      <c r="V2396" s="82" t="str">
        <f t="shared" si="2761"/>
        <v/>
      </c>
      <c r="W2396" s="82" t="str">
        <f t="shared" si="2761"/>
        <v/>
      </c>
      <c r="X2396" s="82" t="str">
        <f t="shared" si="2761"/>
        <v/>
      </c>
      <c r="Y2396" s="82" t="str">
        <f t="shared" si="2761"/>
        <v/>
      </c>
      <c r="Z2396" s="82" t="str">
        <f t="shared" si="2761"/>
        <v/>
      </c>
      <c r="AA2396" s="82" t="str">
        <f t="shared" si="2761"/>
        <v/>
      </c>
      <c r="AB2396" s="82" t="str">
        <f t="shared" si="2761"/>
        <v/>
      </c>
      <c r="AC2396" s="82" t="str">
        <f t="shared" si="2761"/>
        <v/>
      </c>
      <c r="AD2396" s="82" t="str">
        <f t="shared" si="2761"/>
        <v/>
      </c>
      <c r="AE2396" s="82" t="str">
        <f t="shared" si="2761"/>
        <v/>
      </c>
      <c r="AF2396" s="82" t="str">
        <f t="shared" si="2761"/>
        <v/>
      </c>
      <c r="AG2396" s="82" t="str">
        <f t="shared" si="2761"/>
        <v/>
      </c>
      <c r="AH2396" s="82" t="str">
        <f t="shared" si="2761"/>
        <v/>
      </c>
      <c r="AI2396" s="82" t="str">
        <f t="shared" si="2761"/>
        <v/>
      </c>
      <c r="AJ2396" s="82" t="str">
        <f t="shared" si="2761"/>
        <v/>
      </c>
      <c r="AK2396" s="82" t="str">
        <f t="shared" si="2761"/>
        <v/>
      </c>
      <c r="AL2396" s="82" t="str">
        <f t="shared" si="2761"/>
        <v/>
      </c>
      <c r="AM2396" s="82" t="str">
        <f t="shared" si="2761"/>
        <v/>
      </c>
      <c r="AN2396" s="82" t="str">
        <f t="shared" si="2761"/>
        <v/>
      </c>
      <c r="AO2396" s="82" t="str">
        <f t="shared" si="2761"/>
        <v/>
      </c>
      <c r="AP2396" s="82" t="str">
        <f t="shared" si="2761"/>
        <v/>
      </c>
      <c r="AQ2396" s="82" t="str">
        <f t="shared" si="2761"/>
        <v/>
      </c>
      <c r="AR2396" s="82" t="str">
        <f t="shared" si="2761"/>
        <v/>
      </c>
      <c r="AS2396" s="82" t="str">
        <f t="shared" si="2761"/>
        <v/>
      </c>
      <c r="AT2396" s="82" t="str">
        <f t="shared" si="2761"/>
        <v/>
      </c>
      <c r="AU2396" s="82" t="str">
        <f t="shared" si="2761"/>
        <v/>
      </c>
      <c r="AV2396" s="82" t="str">
        <f t="shared" si="2761"/>
        <v/>
      </c>
      <c r="AW2396" s="82" t="str">
        <f t="shared" si="2761"/>
        <v/>
      </c>
      <c r="AX2396" s="82" t="str">
        <f t="shared" si="2761"/>
        <v/>
      </c>
      <c r="AY2396" s="82" t="str">
        <f t="shared" si="2761"/>
        <v/>
      </c>
      <c r="AZ2396" s="82" t="str">
        <f t="shared" si="2761"/>
        <v/>
      </c>
      <c r="BA2396" s="82" t="str">
        <f t="shared" si="2761"/>
        <v/>
      </c>
      <c r="BB2396" s="82" t="str">
        <f t="shared" si="2761"/>
        <v/>
      </c>
      <c r="BC2396" s="82" t="str">
        <f t="shared" si="2761"/>
        <v/>
      </c>
      <c r="BD2396" s="82" t="str">
        <f t="shared" si="2761"/>
        <v/>
      </c>
      <c r="BE2396" s="82" t="str">
        <f t="shared" si="2761"/>
        <v/>
      </c>
      <c r="BF2396" s="82" t="str">
        <f t="shared" si="2761"/>
        <v/>
      </c>
      <c r="BG2396" s="82" t="str">
        <f t="shared" si="2761"/>
        <v/>
      </c>
      <c r="BH2396" s="82" t="str">
        <f t="shared" si="2761"/>
        <v/>
      </c>
      <c r="BI2396" s="82" t="str">
        <f t="shared" si="2761"/>
        <v/>
      </c>
      <c r="BJ2396" s="82" t="str">
        <f t="shared" si="2727"/>
        <v/>
      </c>
      <c r="BK2396" s="83" t="str">
        <f t="shared" si="2720"/>
        <v/>
      </c>
    </row>
    <row r="2397" spans="1:63" x14ac:dyDescent="0.25">
      <c r="A2397" t="str">
        <f t="shared" si="2731"/>
        <v>1</v>
      </c>
      <c r="B2397" t="str">
        <f t="shared" si="2732"/>
        <v>0</v>
      </c>
      <c r="C2397">
        <f>COUNTIF($D$3:D2397,D2397)</f>
        <v>0</v>
      </c>
      <c r="J2397" t="str">
        <f t="shared" si="2733"/>
        <v/>
      </c>
      <c r="K2397" t="str">
        <f t="shared" si="2734"/>
        <v/>
      </c>
      <c r="L2397" t="str">
        <f t="shared" si="2735"/>
        <v xml:space="preserve"> </v>
      </c>
      <c r="M2397" t="str">
        <f t="shared" si="2736"/>
        <v/>
      </c>
      <c r="N2397" t="e">
        <f>VLOOKUP(E2397,HC!A:B,2,0)</f>
        <v>#N/A</v>
      </c>
      <c r="O2397" t="e">
        <f>VLOOKUP(N2397,HC!B:C,2,0)</f>
        <v>#N/A</v>
      </c>
      <c r="P2397" s="82" t="str">
        <f t="shared" ref="P2397:BI2397" si="2762">IFERROR(IF($G2397="inactive","",IF(AND($L2397&lt;P$1,$M2397&lt;P$1),"",IF(AND($L2397&gt;Q$1,$M2397&gt;Q$1),"",IF(AND($L2397&lt;P$1,$M2397&lt;=Q$1),$M2397-P$1,IF(AND($L2397&gt;=P$1,$M2397&gt;Q$1),Q$1-$L2397,IF(AND($L2397&gt;=P$1,$M2397&lt;=Q$1),$M2397-$L2397,IF(AND($L2397&lt;P$1,$M2397&gt;Q$1),Q$1-P$1,""))))))),"")</f>
        <v/>
      </c>
      <c r="Q2397" s="82" t="str">
        <f t="shared" si="2762"/>
        <v/>
      </c>
      <c r="R2397" s="82" t="str">
        <f t="shared" si="2762"/>
        <v/>
      </c>
      <c r="S2397" s="82" t="str">
        <f t="shared" si="2762"/>
        <v/>
      </c>
      <c r="T2397" s="82" t="str">
        <f t="shared" si="2762"/>
        <v/>
      </c>
      <c r="U2397" s="82" t="str">
        <f t="shared" si="2762"/>
        <v/>
      </c>
      <c r="V2397" s="82" t="str">
        <f t="shared" si="2762"/>
        <v/>
      </c>
      <c r="W2397" s="82" t="str">
        <f t="shared" si="2762"/>
        <v/>
      </c>
      <c r="X2397" s="82" t="str">
        <f t="shared" si="2762"/>
        <v/>
      </c>
      <c r="Y2397" s="82" t="str">
        <f t="shared" si="2762"/>
        <v/>
      </c>
      <c r="Z2397" s="82" t="str">
        <f t="shared" si="2762"/>
        <v/>
      </c>
      <c r="AA2397" s="82" t="str">
        <f t="shared" si="2762"/>
        <v/>
      </c>
      <c r="AB2397" s="82" t="str">
        <f t="shared" si="2762"/>
        <v/>
      </c>
      <c r="AC2397" s="82" t="str">
        <f t="shared" si="2762"/>
        <v/>
      </c>
      <c r="AD2397" s="82" t="str">
        <f t="shared" si="2762"/>
        <v/>
      </c>
      <c r="AE2397" s="82" t="str">
        <f t="shared" si="2762"/>
        <v/>
      </c>
      <c r="AF2397" s="82" t="str">
        <f t="shared" si="2762"/>
        <v/>
      </c>
      <c r="AG2397" s="82" t="str">
        <f t="shared" si="2762"/>
        <v/>
      </c>
      <c r="AH2397" s="82" t="str">
        <f t="shared" si="2762"/>
        <v/>
      </c>
      <c r="AI2397" s="82" t="str">
        <f t="shared" si="2762"/>
        <v/>
      </c>
      <c r="AJ2397" s="82" t="str">
        <f t="shared" si="2762"/>
        <v/>
      </c>
      <c r="AK2397" s="82" t="str">
        <f t="shared" si="2762"/>
        <v/>
      </c>
      <c r="AL2397" s="82" t="str">
        <f t="shared" si="2762"/>
        <v/>
      </c>
      <c r="AM2397" s="82" t="str">
        <f t="shared" si="2762"/>
        <v/>
      </c>
      <c r="AN2397" s="82" t="str">
        <f t="shared" si="2762"/>
        <v/>
      </c>
      <c r="AO2397" s="82" t="str">
        <f t="shared" si="2762"/>
        <v/>
      </c>
      <c r="AP2397" s="82" t="str">
        <f t="shared" si="2762"/>
        <v/>
      </c>
      <c r="AQ2397" s="82" t="str">
        <f t="shared" si="2762"/>
        <v/>
      </c>
      <c r="AR2397" s="82" t="str">
        <f t="shared" si="2762"/>
        <v/>
      </c>
      <c r="AS2397" s="82" t="str">
        <f t="shared" si="2762"/>
        <v/>
      </c>
      <c r="AT2397" s="82" t="str">
        <f t="shared" si="2762"/>
        <v/>
      </c>
      <c r="AU2397" s="82" t="str">
        <f t="shared" si="2762"/>
        <v/>
      </c>
      <c r="AV2397" s="82" t="str">
        <f t="shared" si="2762"/>
        <v/>
      </c>
      <c r="AW2397" s="82" t="str">
        <f t="shared" si="2762"/>
        <v/>
      </c>
      <c r="AX2397" s="82" t="str">
        <f t="shared" si="2762"/>
        <v/>
      </c>
      <c r="AY2397" s="82" t="str">
        <f t="shared" si="2762"/>
        <v/>
      </c>
      <c r="AZ2397" s="82" t="str">
        <f t="shared" si="2762"/>
        <v/>
      </c>
      <c r="BA2397" s="82" t="str">
        <f t="shared" si="2762"/>
        <v/>
      </c>
      <c r="BB2397" s="82" t="str">
        <f t="shared" si="2762"/>
        <v/>
      </c>
      <c r="BC2397" s="82" t="str">
        <f t="shared" si="2762"/>
        <v/>
      </c>
      <c r="BD2397" s="82" t="str">
        <f t="shared" si="2762"/>
        <v/>
      </c>
      <c r="BE2397" s="82" t="str">
        <f t="shared" si="2762"/>
        <v/>
      </c>
      <c r="BF2397" s="82" t="str">
        <f t="shared" si="2762"/>
        <v/>
      </c>
      <c r="BG2397" s="82" t="str">
        <f t="shared" si="2762"/>
        <v/>
      </c>
      <c r="BH2397" s="82" t="str">
        <f t="shared" si="2762"/>
        <v/>
      </c>
      <c r="BI2397" s="82" t="str">
        <f t="shared" si="2762"/>
        <v/>
      </c>
      <c r="BJ2397" s="82" t="str">
        <f t="shared" si="2727"/>
        <v/>
      </c>
      <c r="BK2397" s="83" t="str">
        <f t="shared" si="2720"/>
        <v/>
      </c>
    </row>
    <row r="2398" spans="1:63" x14ac:dyDescent="0.25">
      <c r="A2398" t="str">
        <f t="shared" si="2731"/>
        <v>1</v>
      </c>
      <c r="B2398" t="str">
        <f t="shared" si="2732"/>
        <v>0</v>
      </c>
      <c r="C2398">
        <f>COUNTIF($D$3:D2398,D2398)</f>
        <v>0</v>
      </c>
      <c r="J2398" t="str">
        <f t="shared" si="2733"/>
        <v/>
      </c>
      <c r="K2398" t="str">
        <f t="shared" si="2734"/>
        <v/>
      </c>
      <c r="L2398" t="str">
        <f t="shared" si="2735"/>
        <v xml:space="preserve"> </v>
      </c>
      <c r="M2398" t="str">
        <f t="shared" si="2736"/>
        <v/>
      </c>
      <c r="N2398" t="e">
        <f>VLOOKUP(E2398,HC!A:B,2,0)</f>
        <v>#N/A</v>
      </c>
      <c r="O2398" t="e">
        <f>VLOOKUP(N2398,HC!B:C,2,0)</f>
        <v>#N/A</v>
      </c>
      <c r="P2398" s="82" t="str">
        <f t="shared" ref="P2398:BI2398" si="2763">IFERROR(IF($G2398="inactive","",IF(AND($L2398&lt;P$1,$M2398&lt;P$1),"",IF(AND($L2398&gt;Q$1,$M2398&gt;Q$1),"",IF(AND($L2398&lt;P$1,$M2398&lt;=Q$1),$M2398-P$1,IF(AND($L2398&gt;=P$1,$M2398&gt;Q$1),Q$1-$L2398,IF(AND($L2398&gt;=P$1,$M2398&lt;=Q$1),$M2398-$L2398,IF(AND($L2398&lt;P$1,$M2398&gt;Q$1),Q$1-P$1,""))))))),"")</f>
        <v/>
      </c>
      <c r="Q2398" s="82" t="str">
        <f t="shared" si="2763"/>
        <v/>
      </c>
      <c r="R2398" s="82" t="str">
        <f t="shared" si="2763"/>
        <v/>
      </c>
      <c r="S2398" s="82" t="str">
        <f t="shared" si="2763"/>
        <v/>
      </c>
      <c r="T2398" s="82" t="str">
        <f t="shared" si="2763"/>
        <v/>
      </c>
      <c r="U2398" s="82" t="str">
        <f t="shared" si="2763"/>
        <v/>
      </c>
      <c r="V2398" s="82" t="str">
        <f t="shared" si="2763"/>
        <v/>
      </c>
      <c r="W2398" s="82" t="str">
        <f t="shared" si="2763"/>
        <v/>
      </c>
      <c r="X2398" s="82" t="str">
        <f t="shared" si="2763"/>
        <v/>
      </c>
      <c r="Y2398" s="82" t="str">
        <f t="shared" si="2763"/>
        <v/>
      </c>
      <c r="Z2398" s="82" t="str">
        <f t="shared" si="2763"/>
        <v/>
      </c>
      <c r="AA2398" s="82" t="str">
        <f t="shared" si="2763"/>
        <v/>
      </c>
      <c r="AB2398" s="82" t="str">
        <f t="shared" si="2763"/>
        <v/>
      </c>
      <c r="AC2398" s="82" t="str">
        <f t="shared" si="2763"/>
        <v/>
      </c>
      <c r="AD2398" s="82" t="str">
        <f t="shared" si="2763"/>
        <v/>
      </c>
      <c r="AE2398" s="82" t="str">
        <f t="shared" si="2763"/>
        <v/>
      </c>
      <c r="AF2398" s="82" t="str">
        <f t="shared" si="2763"/>
        <v/>
      </c>
      <c r="AG2398" s="82" t="str">
        <f t="shared" si="2763"/>
        <v/>
      </c>
      <c r="AH2398" s="82" t="str">
        <f t="shared" si="2763"/>
        <v/>
      </c>
      <c r="AI2398" s="82" t="str">
        <f t="shared" si="2763"/>
        <v/>
      </c>
      <c r="AJ2398" s="82" t="str">
        <f t="shared" si="2763"/>
        <v/>
      </c>
      <c r="AK2398" s="82" t="str">
        <f t="shared" si="2763"/>
        <v/>
      </c>
      <c r="AL2398" s="82" t="str">
        <f t="shared" si="2763"/>
        <v/>
      </c>
      <c r="AM2398" s="82" t="str">
        <f t="shared" si="2763"/>
        <v/>
      </c>
      <c r="AN2398" s="82" t="str">
        <f t="shared" si="2763"/>
        <v/>
      </c>
      <c r="AO2398" s="82" t="str">
        <f t="shared" si="2763"/>
        <v/>
      </c>
      <c r="AP2398" s="82" t="str">
        <f t="shared" si="2763"/>
        <v/>
      </c>
      <c r="AQ2398" s="82" t="str">
        <f t="shared" si="2763"/>
        <v/>
      </c>
      <c r="AR2398" s="82" t="str">
        <f t="shared" si="2763"/>
        <v/>
      </c>
      <c r="AS2398" s="82" t="str">
        <f t="shared" si="2763"/>
        <v/>
      </c>
      <c r="AT2398" s="82" t="str">
        <f t="shared" si="2763"/>
        <v/>
      </c>
      <c r="AU2398" s="82" t="str">
        <f t="shared" si="2763"/>
        <v/>
      </c>
      <c r="AV2398" s="82" t="str">
        <f t="shared" si="2763"/>
        <v/>
      </c>
      <c r="AW2398" s="82" t="str">
        <f t="shared" si="2763"/>
        <v/>
      </c>
      <c r="AX2398" s="82" t="str">
        <f t="shared" si="2763"/>
        <v/>
      </c>
      <c r="AY2398" s="82" t="str">
        <f t="shared" si="2763"/>
        <v/>
      </c>
      <c r="AZ2398" s="82" t="str">
        <f t="shared" si="2763"/>
        <v/>
      </c>
      <c r="BA2398" s="82" t="str">
        <f t="shared" si="2763"/>
        <v/>
      </c>
      <c r="BB2398" s="82" t="str">
        <f t="shared" si="2763"/>
        <v/>
      </c>
      <c r="BC2398" s="82" t="str">
        <f t="shared" si="2763"/>
        <v/>
      </c>
      <c r="BD2398" s="82" t="str">
        <f t="shared" si="2763"/>
        <v/>
      </c>
      <c r="BE2398" s="82" t="str">
        <f t="shared" si="2763"/>
        <v/>
      </c>
      <c r="BF2398" s="82" t="str">
        <f t="shared" si="2763"/>
        <v/>
      </c>
      <c r="BG2398" s="82" t="str">
        <f t="shared" si="2763"/>
        <v/>
      </c>
      <c r="BH2398" s="82" t="str">
        <f t="shared" si="2763"/>
        <v/>
      </c>
      <c r="BI2398" s="82" t="str">
        <f t="shared" si="2763"/>
        <v/>
      </c>
      <c r="BJ2398" s="82" t="str">
        <f t="shared" si="2727"/>
        <v/>
      </c>
      <c r="BK2398" s="83" t="str">
        <f t="shared" si="2720"/>
        <v/>
      </c>
    </row>
    <row r="2399" spans="1:63" x14ac:dyDescent="0.25">
      <c r="A2399" t="str">
        <f t="shared" si="2731"/>
        <v>1</v>
      </c>
      <c r="B2399" t="str">
        <f t="shared" si="2732"/>
        <v>0</v>
      </c>
      <c r="C2399">
        <f>COUNTIF($D$3:D2399,D2399)</f>
        <v>0</v>
      </c>
      <c r="J2399" t="str">
        <f t="shared" si="2733"/>
        <v/>
      </c>
      <c r="K2399" t="str">
        <f t="shared" si="2734"/>
        <v/>
      </c>
      <c r="L2399" t="str">
        <f t="shared" si="2735"/>
        <v xml:space="preserve"> </v>
      </c>
      <c r="M2399" t="str">
        <f t="shared" si="2736"/>
        <v/>
      </c>
      <c r="N2399" t="e">
        <f>VLOOKUP(E2399,HC!A:B,2,0)</f>
        <v>#N/A</v>
      </c>
      <c r="O2399" t="e">
        <f>VLOOKUP(N2399,HC!B:C,2,0)</f>
        <v>#N/A</v>
      </c>
      <c r="P2399" s="82" t="str">
        <f t="shared" ref="P2399:BI2399" si="2764">IFERROR(IF($G2399="inactive","",IF(AND($L2399&lt;P$1,$M2399&lt;P$1),"",IF(AND($L2399&gt;Q$1,$M2399&gt;Q$1),"",IF(AND($L2399&lt;P$1,$M2399&lt;=Q$1),$M2399-P$1,IF(AND($L2399&gt;=P$1,$M2399&gt;Q$1),Q$1-$L2399,IF(AND($L2399&gt;=P$1,$M2399&lt;=Q$1),$M2399-$L2399,IF(AND($L2399&lt;P$1,$M2399&gt;Q$1),Q$1-P$1,""))))))),"")</f>
        <v/>
      </c>
      <c r="Q2399" s="82" t="str">
        <f t="shared" si="2764"/>
        <v/>
      </c>
      <c r="R2399" s="82" t="str">
        <f t="shared" si="2764"/>
        <v/>
      </c>
      <c r="S2399" s="82" t="str">
        <f t="shared" si="2764"/>
        <v/>
      </c>
      <c r="T2399" s="82" t="str">
        <f t="shared" si="2764"/>
        <v/>
      </c>
      <c r="U2399" s="82" t="str">
        <f t="shared" si="2764"/>
        <v/>
      </c>
      <c r="V2399" s="82" t="str">
        <f t="shared" si="2764"/>
        <v/>
      </c>
      <c r="W2399" s="82" t="str">
        <f t="shared" si="2764"/>
        <v/>
      </c>
      <c r="X2399" s="82" t="str">
        <f t="shared" si="2764"/>
        <v/>
      </c>
      <c r="Y2399" s="82" t="str">
        <f t="shared" si="2764"/>
        <v/>
      </c>
      <c r="Z2399" s="82" t="str">
        <f t="shared" si="2764"/>
        <v/>
      </c>
      <c r="AA2399" s="82" t="str">
        <f t="shared" si="2764"/>
        <v/>
      </c>
      <c r="AB2399" s="82" t="str">
        <f t="shared" si="2764"/>
        <v/>
      </c>
      <c r="AC2399" s="82" t="str">
        <f t="shared" si="2764"/>
        <v/>
      </c>
      <c r="AD2399" s="82" t="str">
        <f t="shared" si="2764"/>
        <v/>
      </c>
      <c r="AE2399" s="82" t="str">
        <f t="shared" si="2764"/>
        <v/>
      </c>
      <c r="AF2399" s="82" t="str">
        <f t="shared" si="2764"/>
        <v/>
      </c>
      <c r="AG2399" s="82" t="str">
        <f t="shared" si="2764"/>
        <v/>
      </c>
      <c r="AH2399" s="82" t="str">
        <f t="shared" si="2764"/>
        <v/>
      </c>
      <c r="AI2399" s="82" t="str">
        <f t="shared" si="2764"/>
        <v/>
      </c>
      <c r="AJ2399" s="82" t="str">
        <f t="shared" si="2764"/>
        <v/>
      </c>
      <c r="AK2399" s="82" t="str">
        <f t="shared" si="2764"/>
        <v/>
      </c>
      <c r="AL2399" s="82" t="str">
        <f t="shared" si="2764"/>
        <v/>
      </c>
      <c r="AM2399" s="82" t="str">
        <f t="shared" si="2764"/>
        <v/>
      </c>
      <c r="AN2399" s="82" t="str">
        <f t="shared" si="2764"/>
        <v/>
      </c>
      <c r="AO2399" s="82" t="str">
        <f t="shared" si="2764"/>
        <v/>
      </c>
      <c r="AP2399" s="82" t="str">
        <f t="shared" si="2764"/>
        <v/>
      </c>
      <c r="AQ2399" s="82" t="str">
        <f t="shared" si="2764"/>
        <v/>
      </c>
      <c r="AR2399" s="82" t="str">
        <f t="shared" si="2764"/>
        <v/>
      </c>
      <c r="AS2399" s="82" t="str">
        <f t="shared" si="2764"/>
        <v/>
      </c>
      <c r="AT2399" s="82" t="str">
        <f t="shared" si="2764"/>
        <v/>
      </c>
      <c r="AU2399" s="82" t="str">
        <f t="shared" si="2764"/>
        <v/>
      </c>
      <c r="AV2399" s="82" t="str">
        <f t="shared" si="2764"/>
        <v/>
      </c>
      <c r="AW2399" s="82" t="str">
        <f t="shared" si="2764"/>
        <v/>
      </c>
      <c r="AX2399" s="82" t="str">
        <f t="shared" si="2764"/>
        <v/>
      </c>
      <c r="AY2399" s="82" t="str">
        <f t="shared" si="2764"/>
        <v/>
      </c>
      <c r="AZ2399" s="82" t="str">
        <f t="shared" si="2764"/>
        <v/>
      </c>
      <c r="BA2399" s="82" t="str">
        <f t="shared" si="2764"/>
        <v/>
      </c>
      <c r="BB2399" s="82" t="str">
        <f t="shared" si="2764"/>
        <v/>
      </c>
      <c r="BC2399" s="82" t="str">
        <f t="shared" si="2764"/>
        <v/>
      </c>
      <c r="BD2399" s="82" t="str">
        <f t="shared" si="2764"/>
        <v/>
      </c>
      <c r="BE2399" s="82" t="str">
        <f t="shared" si="2764"/>
        <v/>
      </c>
      <c r="BF2399" s="82" t="str">
        <f t="shared" si="2764"/>
        <v/>
      </c>
      <c r="BG2399" s="82" t="str">
        <f t="shared" si="2764"/>
        <v/>
      </c>
      <c r="BH2399" s="82" t="str">
        <f t="shared" si="2764"/>
        <v/>
      </c>
      <c r="BI2399" s="82" t="str">
        <f t="shared" si="2764"/>
        <v/>
      </c>
      <c r="BJ2399" s="82" t="str">
        <f t="shared" si="2727"/>
        <v/>
      </c>
      <c r="BK2399" s="83" t="str">
        <f t="shared" si="2720"/>
        <v/>
      </c>
    </row>
    <row r="2400" spans="1:63" x14ac:dyDescent="0.25">
      <c r="A2400" t="str">
        <f t="shared" si="2731"/>
        <v>1</v>
      </c>
      <c r="B2400" t="str">
        <f t="shared" si="2732"/>
        <v>0</v>
      </c>
      <c r="C2400">
        <f>COUNTIF($D$3:D2400,D2400)</f>
        <v>0</v>
      </c>
      <c r="J2400" t="str">
        <f t="shared" si="2733"/>
        <v/>
      </c>
      <c r="K2400" t="str">
        <f t="shared" si="2734"/>
        <v/>
      </c>
      <c r="L2400" t="str">
        <f t="shared" si="2735"/>
        <v xml:space="preserve"> </v>
      </c>
      <c r="M2400" t="str">
        <f t="shared" si="2736"/>
        <v/>
      </c>
      <c r="N2400" t="e">
        <f>VLOOKUP(E2400,HC!A:B,2,0)</f>
        <v>#N/A</v>
      </c>
      <c r="O2400" t="e">
        <f>VLOOKUP(N2400,HC!B:C,2,0)</f>
        <v>#N/A</v>
      </c>
      <c r="P2400" s="82" t="str">
        <f t="shared" ref="P2400:BI2400" si="2765">IFERROR(IF($G2400="inactive","",IF(AND($L2400&lt;P$1,$M2400&lt;P$1),"",IF(AND($L2400&gt;Q$1,$M2400&gt;Q$1),"",IF(AND($L2400&lt;P$1,$M2400&lt;=Q$1),$M2400-P$1,IF(AND($L2400&gt;=P$1,$M2400&gt;Q$1),Q$1-$L2400,IF(AND($L2400&gt;=P$1,$M2400&lt;=Q$1),$M2400-$L2400,IF(AND($L2400&lt;P$1,$M2400&gt;Q$1),Q$1-P$1,""))))))),"")</f>
        <v/>
      </c>
      <c r="Q2400" s="82" t="str">
        <f t="shared" si="2765"/>
        <v/>
      </c>
      <c r="R2400" s="82" t="str">
        <f t="shared" si="2765"/>
        <v/>
      </c>
      <c r="S2400" s="82" t="str">
        <f t="shared" si="2765"/>
        <v/>
      </c>
      <c r="T2400" s="82" t="str">
        <f t="shared" si="2765"/>
        <v/>
      </c>
      <c r="U2400" s="82" t="str">
        <f t="shared" si="2765"/>
        <v/>
      </c>
      <c r="V2400" s="82" t="str">
        <f t="shared" si="2765"/>
        <v/>
      </c>
      <c r="W2400" s="82" t="str">
        <f t="shared" si="2765"/>
        <v/>
      </c>
      <c r="X2400" s="82" t="str">
        <f t="shared" si="2765"/>
        <v/>
      </c>
      <c r="Y2400" s="82" t="str">
        <f t="shared" si="2765"/>
        <v/>
      </c>
      <c r="Z2400" s="82" t="str">
        <f t="shared" si="2765"/>
        <v/>
      </c>
      <c r="AA2400" s="82" t="str">
        <f t="shared" si="2765"/>
        <v/>
      </c>
      <c r="AB2400" s="82" t="str">
        <f t="shared" si="2765"/>
        <v/>
      </c>
      <c r="AC2400" s="82" t="str">
        <f t="shared" si="2765"/>
        <v/>
      </c>
      <c r="AD2400" s="82" t="str">
        <f t="shared" si="2765"/>
        <v/>
      </c>
      <c r="AE2400" s="82" t="str">
        <f t="shared" si="2765"/>
        <v/>
      </c>
      <c r="AF2400" s="82" t="str">
        <f t="shared" si="2765"/>
        <v/>
      </c>
      <c r="AG2400" s="82" t="str">
        <f t="shared" si="2765"/>
        <v/>
      </c>
      <c r="AH2400" s="82" t="str">
        <f t="shared" si="2765"/>
        <v/>
      </c>
      <c r="AI2400" s="82" t="str">
        <f t="shared" si="2765"/>
        <v/>
      </c>
      <c r="AJ2400" s="82" t="str">
        <f t="shared" si="2765"/>
        <v/>
      </c>
      <c r="AK2400" s="82" t="str">
        <f t="shared" si="2765"/>
        <v/>
      </c>
      <c r="AL2400" s="82" t="str">
        <f t="shared" si="2765"/>
        <v/>
      </c>
      <c r="AM2400" s="82" t="str">
        <f t="shared" si="2765"/>
        <v/>
      </c>
      <c r="AN2400" s="82" t="str">
        <f t="shared" si="2765"/>
        <v/>
      </c>
      <c r="AO2400" s="82" t="str">
        <f t="shared" si="2765"/>
        <v/>
      </c>
      <c r="AP2400" s="82" t="str">
        <f t="shared" si="2765"/>
        <v/>
      </c>
      <c r="AQ2400" s="82" t="str">
        <f t="shared" si="2765"/>
        <v/>
      </c>
      <c r="AR2400" s="82" t="str">
        <f t="shared" si="2765"/>
        <v/>
      </c>
      <c r="AS2400" s="82" t="str">
        <f t="shared" si="2765"/>
        <v/>
      </c>
      <c r="AT2400" s="82" t="str">
        <f t="shared" si="2765"/>
        <v/>
      </c>
      <c r="AU2400" s="82" t="str">
        <f t="shared" si="2765"/>
        <v/>
      </c>
      <c r="AV2400" s="82" t="str">
        <f t="shared" si="2765"/>
        <v/>
      </c>
      <c r="AW2400" s="82" t="str">
        <f t="shared" si="2765"/>
        <v/>
      </c>
      <c r="AX2400" s="82" t="str">
        <f t="shared" si="2765"/>
        <v/>
      </c>
      <c r="AY2400" s="82" t="str">
        <f t="shared" si="2765"/>
        <v/>
      </c>
      <c r="AZ2400" s="82" t="str">
        <f t="shared" si="2765"/>
        <v/>
      </c>
      <c r="BA2400" s="82" t="str">
        <f t="shared" si="2765"/>
        <v/>
      </c>
      <c r="BB2400" s="82" t="str">
        <f t="shared" si="2765"/>
        <v/>
      </c>
      <c r="BC2400" s="82" t="str">
        <f t="shared" si="2765"/>
        <v/>
      </c>
      <c r="BD2400" s="82" t="str">
        <f t="shared" si="2765"/>
        <v/>
      </c>
      <c r="BE2400" s="82" t="str">
        <f t="shared" si="2765"/>
        <v/>
      </c>
      <c r="BF2400" s="82" t="str">
        <f t="shared" si="2765"/>
        <v/>
      </c>
      <c r="BG2400" s="82" t="str">
        <f t="shared" si="2765"/>
        <v/>
      </c>
      <c r="BH2400" s="82" t="str">
        <f t="shared" si="2765"/>
        <v/>
      </c>
      <c r="BI2400" s="82" t="str">
        <f t="shared" si="2765"/>
        <v/>
      </c>
      <c r="BJ2400" s="82" t="str">
        <f t="shared" ref="BJ2400:BJ2431" si="2766">IFERROR(IF($G2400="inactive","",IF(AND($L2400&lt;BJ$1,$M2400&lt;BJ$1),"",IF(AND($L2400&gt;BK$1,$M2400&gt;BK$1),"",IF(AND($L2400&lt;BJ$1,$M2400&lt;=BK$1),$M2400-BJ$1,IF(AND($L2400&gt;=BJ$1,$M2400&gt;BK$1),BK$1-$L2400,IF(AND($L2400&gt;=BJ$1,$M2400&lt;=BK$1),$M2400-$L2400,IF(AND($L2400&lt;BJ$1,$M2400&gt;BK$1),BK$1-BJ$1,""))))))),"")</f>
        <v/>
      </c>
      <c r="BK2400" s="83" t="str">
        <f t="shared" si="2720"/>
        <v/>
      </c>
    </row>
    <row r="2401" spans="1:63" x14ac:dyDescent="0.25">
      <c r="A2401" t="str">
        <f t="shared" si="2731"/>
        <v>1</v>
      </c>
      <c r="B2401" t="str">
        <f t="shared" si="2732"/>
        <v>0</v>
      </c>
      <c r="C2401">
        <f>COUNTIF($D$3:D2401,D2401)</f>
        <v>0</v>
      </c>
      <c r="J2401" t="str">
        <f t="shared" si="2733"/>
        <v/>
      </c>
      <c r="K2401" t="str">
        <f t="shared" si="2734"/>
        <v/>
      </c>
      <c r="L2401" t="str">
        <f t="shared" si="2735"/>
        <v xml:space="preserve"> </v>
      </c>
      <c r="M2401" t="str">
        <f t="shared" si="2736"/>
        <v/>
      </c>
      <c r="N2401" t="e">
        <f>VLOOKUP(E2401,HC!A:B,2,0)</f>
        <v>#N/A</v>
      </c>
      <c r="O2401" t="e">
        <f>VLOOKUP(N2401,HC!B:C,2,0)</f>
        <v>#N/A</v>
      </c>
      <c r="P2401" s="82" t="str">
        <f t="shared" ref="P2401:BI2401" si="2767">IFERROR(IF($G2401="inactive","",IF(AND($L2401&lt;P$1,$M2401&lt;P$1),"",IF(AND($L2401&gt;Q$1,$M2401&gt;Q$1),"",IF(AND($L2401&lt;P$1,$M2401&lt;=Q$1),$M2401-P$1,IF(AND($L2401&gt;=P$1,$M2401&gt;Q$1),Q$1-$L2401,IF(AND($L2401&gt;=P$1,$M2401&lt;=Q$1),$M2401-$L2401,IF(AND($L2401&lt;P$1,$M2401&gt;Q$1),Q$1-P$1,""))))))),"")</f>
        <v/>
      </c>
      <c r="Q2401" s="82" t="str">
        <f t="shared" si="2767"/>
        <v/>
      </c>
      <c r="R2401" s="82" t="str">
        <f t="shared" si="2767"/>
        <v/>
      </c>
      <c r="S2401" s="82" t="str">
        <f t="shared" si="2767"/>
        <v/>
      </c>
      <c r="T2401" s="82" t="str">
        <f t="shared" si="2767"/>
        <v/>
      </c>
      <c r="U2401" s="82" t="str">
        <f t="shared" si="2767"/>
        <v/>
      </c>
      <c r="V2401" s="82" t="str">
        <f t="shared" si="2767"/>
        <v/>
      </c>
      <c r="W2401" s="82" t="str">
        <f t="shared" si="2767"/>
        <v/>
      </c>
      <c r="X2401" s="82" t="str">
        <f t="shared" si="2767"/>
        <v/>
      </c>
      <c r="Y2401" s="82" t="str">
        <f t="shared" si="2767"/>
        <v/>
      </c>
      <c r="Z2401" s="82" t="str">
        <f t="shared" si="2767"/>
        <v/>
      </c>
      <c r="AA2401" s="82" t="str">
        <f t="shared" si="2767"/>
        <v/>
      </c>
      <c r="AB2401" s="82" t="str">
        <f t="shared" si="2767"/>
        <v/>
      </c>
      <c r="AC2401" s="82" t="str">
        <f t="shared" si="2767"/>
        <v/>
      </c>
      <c r="AD2401" s="82" t="str">
        <f t="shared" si="2767"/>
        <v/>
      </c>
      <c r="AE2401" s="82" t="str">
        <f t="shared" si="2767"/>
        <v/>
      </c>
      <c r="AF2401" s="82" t="str">
        <f t="shared" si="2767"/>
        <v/>
      </c>
      <c r="AG2401" s="82" t="str">
        <f t="shared" si="2767"/>
        <v/>
      </c>
      <c r="AH2401" s="82" t="str">
        <f t="shared" si="2767"/>
        <v/>
      </c>
      <c r="AI2401" s="82" t="str">
        <f t="shared" si="2767"/>
        <v/>
      </c>
      <c r="AJ2401" s="82" t="str">
        <f t="shared" si="2767"/>
        <v/>
      </c>
      <c r="AK2401" s="82" t="str">
        <f t="shared" si="2767"/>
        <v/>
      </c>
      <c r="AL2401" s="82" t="str">
        <f t="shared" si="2767"/>
        <v/>
      </c>
      <c r="AM2401" s="82" t="str">
        <f t="shared" si="2767"/>
        <v/>
      </c>
      <c r="AN2401" s="82" t="str">
        <f t="shared" si="2767"/>
        <v/>
      </c>
      <c r="AO2401" s="82" t="str">
        <f t="shared" si="2767"/>
        <v/>
      </c>
      <c r="AP2401" s="82" t="str">
        <f t="shared" si="2767"/>
        <v/>
      </c>
      <c r="AQ2401" s="82" t="str">
        <f t="shared" si="2767"/>
        <v/>
      </c>
      <c r="AR2401" s="82" t="str">
        <f t="shared" si="2767"/>
        <v/>
      </c>
      <c r="AS2401" s="82" t="str">
        <f t="shared" si="2767"/>
        <v/>
      </c>
      <c r="AT2401" s="82" t="str">
        <f t="shared" si="2767"/>
        <v/>
      </c>
      <c r="AU2401" s="82" t="str">
        <f t="shared" si="2767"/>
        <v/>
      </c>
      <c r="AV2401" s="82" t="str">
        <f t="shared" si="2767"/>
        <v/>
      </c>
      <c r="AW2401" s="82" t="str">
        <f t="shared" si="2767"/>
        <v/>
      </c>
      <c r="AX2401" s="82" t="str">
        <f t="shared" si="2767"/>
        <v/>
      </c>
      <c r="AY2401" s="82" t="str">
        <f t="shared" si="2767"/>
        <v/>
      </c>
      <c r="AZ2401" s="82" t="str">
        <f t="shared" si="2767"/>
        <v/>
      </c>
      <c r="BA2401" s="82" t="str">
        <f t="shared" si="2767"/>
        <v/>
      </c>
      <c r="BB2401" s="82" t="str">
        <f t="shared" si="2767"/>
        <v/>
      </c>
      <c r="BC2401" s="82" t="str">
        <f t="shared" si="2767"/>
        <v/>
      </c>
      <c r="BD2401" s="82" t="str">
        <f t="shared" si="2767"/>
        <v/>
      </c>
      <c r="BE2401" s="82" t="str">
        <f t="shared" si="2767"/>
        <v/>
      </c>
      <c r="BF2401" s="82" t="str">
        <f t="shared" si="2767"/>
        <v/>
      </c>
      <c r="BG2401" s="82" t="str">
        <f t="shared" si="2767"/>
        <v/>
      </c>
      <c r="BH2401" s="82" t="str">
        <f t="shared" si="2767"/>
        <v/>
      </c>
      <c r="BI2401" s="82" t="str">
        <f t="shared" si="2767"/>
        <v/>
      </c>
      <c r="BJ2401" s="82" t="str">
        <f t="shared" si="2766"/>
        <v/>
      </c>
      <c r="BK2401" s="83" t="str">
        <f t="shared" si="2720"/>
        <v/>
      </c>
    </row>
    <row r="2402" spans="1:63" x14ac:dyDescent="0.25">
      <c r="A2402" t="str">
        <f t="shared" si="2731"/>
        <v>1</v>
      </c>
      <c r="B2402" t="str">
        <f t="shared" si="2732"/>
        <v>0</v>
      </c>
      <c r="C2402">
        <f>COUNTIF($D$3:D2402,D2402)</f>
        <v>0</v>
      </c>
      <c r="J2402" t="str">
        <f t="shared" si="2733"/>
        <v/>
      </c>
      <c r="K2402" t="str">
        <f t="shared" si="2734"/>
        <v/>
      </c>
      <c r="L2402" t="str">
        <f t="shared" si="2735"/>
        <v xml:space="preserve"> </v>
      </c>
      <c r="M2402" t="str">
        <f t="shared" si="2736"/>
        <v/>
      </c>
      <c r="N2402" t="e">
        <f>VLOOKUP(E2402,HC!A:B,2,0)</f>
        <v>#N/A</v>
      </c>
      <c r="O2402" t="e">
        <f>VLOOKUP(N2402,HC!B:C,2,0)</f>
        <v>#N/A</v>
      </c>
      <c r="P2402" s="82" t="str">
        <f t="shared" ref="P2402:BI2402" si="2768">IFERROR(IF($G2402="inactive","",IF(AND($L2402&lt;P$1,$M2402&lt;P$1),"",IF(AND($L2402&gt;Q$1,$M2402&gt;Q$1),"",IF(AND($L2402&lt;P$1,$M2402&lt;=Q$1),$M2402-P$1,IF(AND($L2402&gt;=P$1,$M2402&gt;Q$1),Q$1-$L2402,IF(AND($L2402&gt;=P$1,$M2402&lt;=Q$1),$M2402-$L2402,IF(AND($L2402&lt;P$1,$M2402&gt;Q$1),Q$1-P$1,""))))))),"")</f>
        <v/>
      </c>
      <c r="Q2402" s="82" t="str">
        <f t="shared" si="2768"/>
        <v/>
      </c>
      <c r="R2402" s="82" t="str">
        <f t="shared" si="2768"/>
        <v/>
      </c>
      <c r="S2402" s="82" t="str">
        <f t="shared" si="2768"/>
        <v/>
      </c>
      <c r="T2402" s="82" t="str">
        <f t="shared" si="2768"/>
        <v/>
      </c>
      <c r="U2402" s="82" t="str">
        <f t="shared" si="2768"/>
        <v/>
      </c>
      <c r="V2402" s="82" t="str">
        <f t="shared" si="2768"/>
        <v/>
      </c>
      <c r="W2402" s="82" t="str">
        <f t="shared" si="2768"/>
        <v/>
      </c>
      <c r="X2402" s="82" t="str">
        <f t="shared" si="2768"/>
        <v/>
      </c>
      <c r="Y2402" s="82" t="str">
        <f t="shared" si="2768"/>
        <v/>
      </c>
      <c r="Z2402" s="82" t="str">
        <f t="shared" si="2768"/>
        <v/>
      </c>
      <c r="AA2402" s="82" t="str">
        <f t="shared" si="2768"/>
        <v/>
      </c>
      <c r="AB2402" s="82" t="str">
        <f t="shared" si="2768"/>
        <v/>
      </c>
      <c r="AC2402" s="82" t="str">
        <f t="shared" si="2768"/>
        <v/>
      </c>
      <c r="AD2402" s="82" t="str">
        <f t="shared" si="2768"/>
        <v/>
      </c>
      <c r="AE2402" s="82" t="str">
        <f t="shared" si="2768"/>
        <v/>
      </c>
      <c r="AF2402" s="82" t="str">
        <f t="shared" si="2768"/>
        <v/>
      </c>
      <c r="AG2402" s="82" t="str">
        <f t="shared" si="2768"/>
        <v/>
      </c>
      <c r="AH2402" s="82" t="str">
        <f t="shared" si="2768"/>
        <v/>
      </c>
      <c r="AI2402" s="82" t="str">
        <f t="shared" si="2768"/>
        <v/>
      </c>
      <c r="AJ2402" s="82" t="str">
        <f t="shared" si="2768"/>
        <v/>
      </c>
      <c r="AK2402" s="82" t="str">
        <f t="shared" si="2768"/>
        <v/>
      </c>
      <c r="AL2402" s="82" t="str">
        <f t="shared" si="2768"/>
        <v/>
      </c>
      <c r="AM2402" s="82" t="str">
        <f t="shared" si="2768"/>
        <v/>
      </c>
      <c r="AN2402" s="82" t="str">
        <f t="shared" si="2768"/>
        <v/>
      </c>
      <c r="AO2402" s="82" t="str">
        <f t="shared" si="2768"/>
        <v/>
      </c>
      <c r="AP2402" s="82" t="str">
        <f t="shared" si="2768"/>
        <v/>
      </c>
      <c r="AQ2402" s="82" t="str">
        <f t="shared" si="2768"/>
        <v/>
      </c>
      <c r="AR2402" s="82" t="str">
        <f t="shared" si="2768"/>
        <v/>
      </c>
      <c r="AS2402" s="82" t="str">
        <f t="shared" si="2768"/>
        <v/>
      </c>
      <c r="AT2402" s="82" t="str">
        <f t="shared" si="2768"/>
        <v/>
      </c>
      <c r="AU2402" s="82" t="str">
        <f t="shared" si="2768"/>
        <v/>
      </c>
      <c r="AV2402" s="82" t="str">
        <f t="shared" si="2768"/>
        <v/>
      </c>
      <c r="AW2402" s="82" t="str">
        <f t="shared" si="2768"/>
        <v/>
      </c>
      <c r="AX2402" s="82" t="str">
        <f t="shared" si="2768"/>
        <v/>
      </c>
      <c r="AY2402" s="82" t="str">
        <f t="shared" si="2768"/>
        <v/>
      </c>
      <c r="AZ2402" s="82" t="str">
        <f t="shared" si="2768"/>
        <v/>
      </c>
      <c r="BA2402" s="82" t="str">
        <f t="shared" si="2768"/>
        <v/>
      </c>
      <c r="BB2402" s="82" t="str">
        <f t="shared" si="2768"/>
        <v/>
      </c>
      <c r="BC2402" s="82" t="str">
        <f t="shared" si="2768"/>
        <v/>
      </c>
      <c r="BD2402" s="82" t="str">
        <f t="shared" si="2768"/>
        <v/>
      </c>
      <c r="BE2402" s="82" t="str">
        <f t="shared" si="2768"/>
        <v/>
      </c>
      <c r="BF2402" s="82" t="str">
        <f t="shared" si="2768"/>
        <v/>
      </c>
      <c r="BG2402" s="82" t="str">
        <f t="shared" si="2768"/>
        <v/>
      </c>
      <c r="BH2402" s="82" t="str">
        <f t="shared" si="2768"/>
        <v/>
      </c>
      <c r="BI2402" s="82" t="str">
        <f t="shared" si="2768"/>
        <v/>
      </c>
      <c r="BJ2402" s="82" t="str">
        <f t="shared" si="2766"/>
        <v/>
      </c>
      <c r="BK2402" s="83" t="str">
        <f t="shared" si="2720"/>
        <v/>
      </c>
    </row>
    <row r="2403" spans="1:63" x14ac:dyDescent="0.25">
      <c r="A2403" t="str">
        <f t="shared" si="2731"/>
        <v>1</v>
      </c>
      <c r="B2403" t="str">
        <f t="shared" si="2732"/>
        <v>0</v>
      </c>
      <c r="C2403">
        <f>COUNTIF($D$3:D2403,D2403)</f>
        <v>0</v>
      </c>
      <c r="J2403" t="str">
        <f t="shared" si="2733"/>
        <v/>
      </c>
      <c r="K2403" t="str">
        <f t="shared" si="2734"/>
        <v/>
      </c>
      <c r="L2403" t="str">
        <f t="shared" si="2735"/>
        <v xml:space="preserve"> </v>
      </c>
      <c r="M2403" t="str">
        <f t="shared" si="2736"/>
        <v/>
      </c>
      <c r="N2403" t="e">
        <f>VLOOKUP(E2403,HC!A:B,2,0)</f>
        <v>#N/A</v>
      </c>
      <c r="O2403" t="e">
        <f>VLOOKUP(N2403,HC!B:C,2,0)</f>
        <v>#N/A</v>
      </c>
      <c r="P2403" s="82" t="str">
        <f t="shared" ref="P2403:BI2403" si="2769">IFERROR(IF($G2403="inactive","",IF(AND($L2403&lt;P$1,$M2403&lt;P$1),"",IF(AND($L2403&gt;Q$1,$M2403&gt;Q$1),"",IF(AND($L2403&lt;P$1,$M2403&lt;=Q$1),$M2403-P$1,IF(AND($L2403&gt;=P$1,$M2403&gt;Q$1),Q$1-$L2403,IF(AND($L2403&gt;=P$1,$M2403&lt;=Q$1),$M2403-$L2403,IF(AND($L2403&lt;P$1,$M2403&gt;Q$1),Q$1-P$1,""))))))),"")</f>
        <v/>
      </c>
      <c r="Q2403" s="82" t="str">
        <f t="shared" si="2769"/>
        <v/>
      </c>
      <c r="R2403" s="82" t="str">
        <f t="shared" si="2769"/>
        <v/>
      </c>
      <c r="S2403" s="82" t="str">
        <f t="shared" si="2769"/>
        <v/>
      </c>
      <c r="T2403" s="82" t="str">
        <f t="shared" si="2769"/>
        <v/>
      </c>
      <c r="U2403" s="82" t="str">
        <f t="shared" si="2769"/>
        <v/>
      </c>
      <c r="V2403" s="82" t="str">
        <f t="shared" si="2769"/>
        <v/>
      </c>
      <c r="W2403" s="82" t="str">
        <f t="shared" si="2769"/>
        <v/>
      </c>
      <c r="X2403" s="82" t="str">
        <f t="shared" si="2769"/>
        <v/>
      </c>
      <c r="Y2403" s="82" t="str">
        <f t="shared" si="2769"/>
        <v/>
      </c>
      <c r="Z2403" s="82" t="str">
        <f t="shared" si="2769"/>
        <v/>
      </c>
      <c r="AA2403" s="82" t="str">
        <f t="shared" si="2769"/>
        <v/>
      </c>
      <c r="AB2403" s="82" t="str">
        <f t="shared" si="2769"/>
        <v/>
      </c>
      <c r="AC2403" s="82" t="str">
        <f t="shared" si="2769"/>
        <v/>
      </c>
      <c r="AD2403" s="82" t="str">
        <f t="shared" si="2769"/>
        <v/>
      </c>
      <c r="AE2403" s="82" t="str">
        <f t="shared" si="2769"/>
        <v/>
      </c>
      <c r="AF2403" s="82" t="str">
        <f t="shared" si="2769"/>
        <v/>
      </c>
      <c r="AG2403" s="82" t="str">
        <f t="shared" si="2769"/>
        <v/>
      </c>
      <c r="AH2403" s="82" t="str">
        <f t="shared" si="2769"/>
        <v/>
      </c>
      <c r="AI2403" s="82" t="str">
        <f t="shared" si="2769"/>
        <v/>
      </c>
      <c r="AJ2403" s="82" t="str">
        <f t="shared" si="2769"/>
        <v/>
      </c>
      <c r="AK2403" s="82" t="str">
        <f t="shared" si="2769"/>
        <v/>
      </c>
      <c r="AL2403" s="82" t="str">
        <f t="shared" si="2769"/>
        <v/>
      </c>
      <c r="AM2403" s="82" t="str">
        <f t="shared" si="2769"/>
        <v/>
      </c>
      <c r="AN2403" s="82" t="str">
        <f t="shared" si="2769"/>
        <v/>
      </c>
      <c r="AO2403" s="82" t="str">
        <f t="shared" si="2769"/>
        <v/>
      </c>
      <c r="AP2403" s="82" t="str">
        <f t="shared" si="2769"/>
        <v/>
      </c>
      <c r="AQ2403" s="82" t="str">
        <f t="shared" si="2769"/>
        <v/>
      </c>
      <c r="AR2403" s="82" t="str">
        <f t="shared" si="2769"/>
        <v/>
      </c>
      <c r="AS2403" s="82" t="str">
        <f t="shared" si="2769"/>
        <v/>
      </c>
      <c r="AT2403" s="82" t="str">
        <f t="shared" si="2769"/>
        <v/>
      </c>
      <c r="AU2403" s="82" t="str">
        <f t="shared" si="2769"/>
        <v/>
      </c>
      <c r="AV2403" s="82" t="str">
        <f t="shared" si="2769"/>
        <v/>
      </c>
      <c r="AW2403" s="82" t="str">
        <f t="shared" si="2769"/>
        <v/>
      </c>
      <c r="AX2403" s="82" t="str">
        <f t="shared" si="2769"/>
        <v/>
      </c>
      <c r="AY2403" s="82" t="str">
        <f t="shared" si="2769"/>
        <v/>
      </c>
      <c r="AZ2403" s="82" t="str">
        <f t="shared" si="2769"/>
        <v/>
      </c>
      <c r="BA2403" s="82" t="str">
        <f t="shared" si="2769"/>
        <v/>
      </c>
      <c r="BB2403" s="82" t="str">
        <f t="shared" si="2769"/>
        <v/>
      </c>
      <c r="BC2403" s="82" t="str">
        <f t="shared" si="2769"/>
        <v/>
      </c>
      <c r="BD2403" s="82" t="str">
        <f t="shared" si="2769"/>
        <v/>
      </c>
      <c r="BE2403" s="82" t="str">
        <f t="shared" si="2769"/>
        <v/>
      </c>
      <c r="BF2403" s="82" t="str">
        <f t="shared" si="2769"/>
        <v/>
      </c>
      <c r="BG2403" s="82" t="str">
        <f t="shared" si="2769"/>
        <v/>
      </c>
      <c r="BH2403" s="82" t="str">
        <f t="shared" si="2769"/>
        <v/>
      </c>
      <c r="BI2403" s="82" t="str">
        <f t="shared" si="2769"/>
        <v/>
      </c>
      <c r="BJ2403" s="82" t="str">
        <f t="shared" si="2766"/>
        <v/>
      </c>
      <c r="BK2403" s="83" t="str">
        <f t="shared" si="2720"/>
        <v/>
      </c>
    </row>
    <row r="2404" spans="1:63" x14ac:dyDescent="0.25">
      <c r="A2404" t="str">
        <f t="shared" si="2731"/>
        <v>1</v>
      </c>
      <c r="B2404" t="str">
        <f t="shared" si="2732"/>
        <v>0</v>
      </c>
      <c r="C2404">
        <f>COUNTIF($D$3:D2404,D2404)</f>
        <v>0</v>
      </c>
      <c r="J2404" t="str">
        <f t="shared" si="2733"/>
        <v/>
      </c>
      <c r="K2404" t="str">
        <f t="shared" si="2734"/>
        <v/>
      </c>
      <c r="L2404" t="str">
        <f t="shared" si="2735"/>
        <v xml:space="preserve"> </v>
      </c>
      <c r="M2404" t="str">
        <f t="shared" si="2736"/>
        <v/>
      </c>
      <c r="N2404" t="e">
        <f>VLOOKUP(E2404,HC!A:B,2,0)</f>
        <v>#N/A</v>
      </c>
      <c r="O2404" t="e">
        <f>VLOOKUP(N2404,HC!B:C,2,0)</f>
        <v>#N/A</v>
      </c>
      <c r="P2404" s="82" t="str">
        <f t="shared" ref="P2404:BI2404" si="2770">IFERROR(IF($G2404="inactive","",IF(AND($L2404&lt;P$1,$M2404&lt;P$1),"",IF(AND($L2404&gt;Q$1,$M2404&gt;Q$1),"",IF(AND($L2404&lt;P$1,$M2404&lt;=Q$1),$M2404-P$1,IF(AND($L2404&gt;=P$1,$M2404&gt;Q$1),Q$1-$L2404,IF(AND($L2404&gt;=P$1,$M2404&lt;=Q$1),$M2404-$L2404,IF(AND($L2404&lt;P$1,$M2404&gt;Q$1),Q$1-P$1,""))))))),"")</f>
        <v/>
      </c>
      <c r="Q2404" s="82" t="str">
        <f t="shared" si="2770"/>
        <v/>
      </c>
      <c r="R2404" s="82" t="str">
        <f t="shared" si="2770"/>
        <v/>
      </c>
      <c r="S2404" s="82" t="str">
        <f t="shared" si="2770"/>
        <v/>
      </c>
      <c r="T2404" s="82" t="str">
        <f t="shared" si="2770"/>
        <v/>
      </c>
      <c r="U2404" s="82" t="str">
        <f t="shared" si="2770"/>
        <v/>
      </c>
      <c r="V2404" s="82" t="str">
        <f t="shared" si="2770"/>
        <v/>
      </c>
      <c r="W2404" s="82" t="str">
        <f t="shared" si="2770"/>
        <v/>
      </c>
      <c r="X2404" s="82" t="str">
        <f t="shared" si="2770"/>
        <v/>
      </c>
      <c r="Y2404" s="82" t="str">
        <f t="shared" si="2770"/>
        <v/>
      </c>
      <c r="Z2404" s="82" t="str">
        <f t="shared" si="2770"/>
        <v/>
      </c>
      <c r="AA2404" s="82" t="str">
        <f t="shared" si="2770"/>
        <v/>
      </c>
      <c r="AB2404" s="82" t="str">
        <f t="shared" si="2770"/>
        <v/>
      </c>
      <c r="AC2404" s="82" t="str">
        <f t="shared" si="2770"/>
        <v/>
      </c>
      <c r="AD2404" s="82" t="str">
        <f t="shared" si="2770"/>
        <v/>
      </c>
      <c r="AE2404" s="82" t="str">
        <f t="shared" si="2770"/>
        <v/>
      </c>
      <c r="AF2404" s="82" t="str">
        <f t="shared" si="2770"/>
        <v/>
      </c>
      <c r="AG2404" s="82" t="str">
        <f t="shared" si="2770"/>
        <v/>
      </c>
      <c r="AH2404" s="82" t="str">
        <f t="shared" si="2770"/>
        <v/>
      </c>
      <c r="AI2404" s="82" t="str">
        <f t="shared" si="2770"/>
        <v/>
      </c>
      <c r="AJ2404" s="82" t="str">
        <f t="shared" si="2770"/>
        <v/>
      </c>
      <c r="AK2404" s="82" t="str">
        <f t="shared" si="2770"/>
        <v/>
      </c>
      <c r="AL2404" s="82" t="str">
        <f t="shared" si="2770"/>
        <v/>
      </c>
      <c r="AM2404" s="82" t="str">
        <f t="shared" si="2770"/>
        <v/>
      </c>
      <c r="AN2404" s="82" t="str">
        <f t="shared" si="2770"/>
        <v/>
      </c>
      <c r="AO2404" s="82" t="str">
        <f t="shared" si="2770"/>
        <v/>
      </c>
      <c r="AP2404" s="82" t="str">
        <f t="shared" si="2770"/>
        <v/>
      </c>
      <c r="AQ2404" s="82" t="str">
        <f t="shared" si="2770"/>
        <v/>
      </c>
      <c r="AR2404" s="82" t="str">
        <f t="shared" si="2770"/>
        <v/>
      </c>
      <c r="AS2404" s="82" t="str">
        <f t="shared" si="2770"/>
        <v/>
      </c>
      <c r="AT2404" s="82" t="str">
        <f t="shared" si="2770"/>
        <v/>
      </c>
      <c r="AU2404" s="82" t="str">
        <f t="shared" si="2770"/>
        <v/>
      </c>
      <c r="AV2404" s="82" t="str">
        <f t="shared" si="2770"/>
        <v/>
      </c>
      <c r="AW2404" s="82" t="str">
        <f t="shared" si="2770"/>
        <v/>
      </c>
      <c r="AX2404" s="82" t="str">
        <f t="shared" si="2770"/>
        <v/>
      </c>
      <c r="AY2404" s="82" t="str">
        <f t="shared" si="2770"/>
        <v/>
      </c>
      <c r="AZ2404" s="82" t="str">
        <f t="shared" si="2770"/>
        <v/>
      </c>
      <c r="BA2404" s="82" t="str">
        <f t="shared" si="2770"/>
        <v/>
      </c>
      <c r="BB2404" s="82" t="str">
        <f t="shared" si="2770"/>
        <v/>
      </c>
      <c r="BC2404" s="82" t="str">
        <f t="shared" si="2770"/>
        <v/>
      </c>
      <c r="BD2404" s="82" t="str">
        <f t="shared" si="2770"/>
        <v/>
      </c>
      <c r="BE2404" s="82" t="str">
        <f t="shared" si="2770"/>
        <v/>
      </c>
      <c r="BF2404" s="82" t="str">
        <f t="shared" si="2770"/>
        <v/>
      </c>
      <c r="BG2404" s="82" t="str">
        <f t="shared" si="2770"/>
        <v/>
      </c>
      <c r="BH2404" s="82" t="str">
        <f t="shared" si="2770"/>
        <v/>
      </c>
      <c r="BI2404" s="82" t="str">
        <f t="shared" si="2770"/>
        <v/>
      </c>
      <c r="BJ2404" s="82" t="str">
        <f t="shared" si="2766"/>
        <v/>
      </c>
      <c r="BK2404" s="83" t="str">
        <f t="shared" si="2720"/>
        <v/>
      </c>
    </row>
    <row r="2405" spans="1:63" x14ac:dyDescent="0.25">
      <c r="A2405" t="str">
        <f t="shared" si="2731"/>
        <v>1</v>
      </c>
      <c r="B2405" t="str">
        <f t="shared" si="2732"/>
        <v>0</v>
      </c>
      <c r="C2405">
        <f>COUNTIF($D$3:D2405,D2405)</f>
        <v>0</v>
      </c>
      <c r="J2405" t="str">
        <f t="shared" si="2733"/>
        <v/>
      </c>
      <c r="K2405" t="str">
        <f t="shared" si="2734"/>
        <v/>
      </c>
      <c r="L2405" t="str">
        <f t="shared" si="2735"/>
        <v xml:space="preserve"> </v>
      </c>
      <c r="M2405" t="str">
        <f t="shared" si="2736"/>
        <v/>
      </c>
      <c r="N2405" t="e">
        <f>VLOOKUP(E2405,HC!A:B,2,0)</f>
        <v>#N/A</v>
      </c>
      <c r="O2405" t="e">
        <f>VLOOKUP(N2405,HC!B:C,2,0)</f>
        <v>#N/A</v>
      </c>
      <c r="P2405" s="82" t="str">
        <f t="shared" ref="P2405:BI2405" si="2771">IFERROR(IF($G2405="inactive","",IF(AND($L2405&lt;P$1,$M2405&lt;P$1),"",IF(AND($L2405&gt;Q$1,$M2405&gt;Q$1),"",IF(AND($L2405&lt;P$1,$M2405&lt;=Q$1),$M2405-P$1,IF(AND($L2405&gt;=P$1,$M2405&gt;Q$1),Q$1-$L2405,IF(AND($L2405&gt;=P$1,$M2405&lt;=Q$1),$M2405-$L2405,IF(AND($L2405&lt;P$1,$M2405&gt;Q$1),Q$1-P$1,""))))))),"")</f>
        <v/>
      </c>
      <c r="Q2405" s="82" t="str">
        <f t="shared" si="2771"/>
        <v/>
      </c>
      <c r="R2405" s="82" t="str">
        <f t="shared" si="2771"/>
        <v/>
      </c>
      <c r="S2405" s="82" t="str">
        <f t="shared" si="2771"/>
        <v/>
      </c>
      <c r="T2405" s="82" t="str">
        <f t="shared" si="2771"/>
        <v/>
      </c>
      <c r="U2405" s="82" t="str">
        <f t="shared" si="2771"/>
        <v/>
      </c>
      <c r="V2405" s="82" t="str">
        <f t="shared" si="2771"/>
        <v/>
      </c>
      <c r="W2405" s="82" t="str">
        <f t="shared" si="2771"/>
        <v/>
      </c>
      <c r="X2405" s="82" t="str">
        <f t="shared" si="2771"/>
        <v/>
      </c>
      <c r="Y2405" s="82" t="str">
        <f t="shared" si="2771"/>
        <v/>
      </c>
      <c r="Z2405" s="82" t="str">
        <f t="shared" si="2771"/>
        <v/>
      </c>
      <c r="AA2405" s="82" t="str">
        <f t="shared" si="2771"/>
        <v/>
      </c>
      <c r="AB2405" s="82" t="str">
        <f t="shared" si="2771"/>
        <v/>
      </c>
      <c r="AC2405" s="82" t="str">
        <f t="shared" si="2771"/>
        <v/>
      </c>
      <c r="AD2405" s="82" t="str">
        <f t="shared" si="2771"/>
        <v/>
      </c>
      <c r="AE2405" s="82" t="str">
        <f t="shared" si="2771"/>
        <v/>
      </c>
      <c r="AF2405" s="82" t="str">
        <f t="shared" si="2771"/>
        <v/>
      </c>
      <c r="AG2405" s="82" t="str">
        <f t="shared" si="2771"/>
        <v/>
      </c>
      <c r="AH2405" s="82" t="str">
        <f t="shared" si="2771"/>
        <v/>
      </c>
      <c r="AI2405" s="82" t="str">
        <f t="shared" si="2771"/>
        <v/>
      </c>
      <c r="AJ2405" s="82" t="str">
        <f t="shared" si="2771"/>
        <v/>
      </c>
      <c r="AK2405" s="82" t="str">
        <f t="shared" si="2771"/>
        <v/>
      </c>
      <c r="AL2405" s="82" t="str">
        <f t="shared" si="2771"/>
        <v/>
      </c>
      <c r="AM2405" s="82" t="str">
        <f t="shared" si="2771"/>
        <v/>
      </c>
      <c r="AN2405" s="82" t="str">
        <f t="shared" si="2771"/>
        <v/>
      </c>
      <c r="AO2405" s="82" t="str">
        <f t="shared" si="2771"/>
        <v/>
      </c>
      <c r="AP2405" s="82" t="str">
        <f t="shared" si="2771"/>
        <v/>
      </c>
      <c r="AQ2405" s="82" t="str">
        <f t="shared" si="2771"/>
        <v/>
      </c>
      <c r="AR2405" s="82" t="str">
        <f t="shared" si="2771"/>
        <v/>
      </c>
      <c r="AS2405" s="82" t="str">
        <f t="shared" si="2771"/>
        <v/>
      </c>
      <c r="AT2405" s="82" t="str">
        <f t="shared" si="2771"/>
        <v/>
      </c>
      <c r="AU2405" s="82" t="str">
        <f t="shared" si="2771"/>
        <v/>
      </c>
      <c r="AV2405" s="82" t="str">
        <f t="shared" si="2771"/>
        <v/>
      </c>
      <c r="AW2405" s="82" t="str">
        <f t="shared" si="2771"/>
        <v/>
      </c>
      <c r="AX2405" s="82" t="str">
        <f t="shared" si="2771"/>
        <v/>
      </c>
      <c r="AY2405" s="82" t="str">
        <f t="shared" si="2771"/>
        <v/>
      </c>
      <c r="AZ2405" s="82" t="str">
        <f t="shared" si="2771"/>
        <v/>
      </c>
      <c r="BA2405" s="82" t="str">
        <f t="shared" si="2771"/>
        <v/>
      </c>
      <c r="BB2405" s="82" t="str">
        <f t="shared" si="2771"/>
        <v/>
      </c>
      <c r="BC2405" s="82" t="str">
        <f t="shared" si="2771"/>
        <v/>
      </c>
      <c r="BD2405" s="82" t="str">
        <f t="shared" si="2771"/>
        <v/>
      </c>
      <c r="BE2405" s="82" t="str">
        <f t="shared" si="2771"/>
        <v/>
      </c>
      <c r="BF2405" s="82" t="str">
        <f t="shared" si="2771"/>
        <v/>
      </c>
      <c r="BG2405" s="82" t="str">
        <f t="shared" si="2771"/>
        <v/>
      </c>
      <c r="BH2405" s="82" t="str">
        <f t="shared" si="2771"/>
        <v/>
      </c>
      <c r="BI2405" s="82" t="str">
        <f t="shared" si="2771"/>
        <v/>
      </c>
      <c r="BJ2405" s="82" t="str">
        <f t="shared" si="2766"/>
        <v/>
      </c>
      <c r="BK2405" s="83" t="str">
        <f t="shared" si="2720"/>
        <v/>
      </c>
    </row>
    <row r="2406" spans="1:63" x14ac:dyDescent="0.25">
      <c r="A2406" t="str">
        <f t="shared" si="2731"/>
        <v>1</v>
      </c>
      <c r="B2406" t="str">
        <f t="shared" si="2732"/>
        <v>0</v>
      </c>
      <c r="C2406">
        <f>COUNTIF($D$3:D2406,D2406)</f>
        <v>0</v>
      </c>
      <c r="J2406" t="str">
        <f t="shared" si="2733"/>
        <v/>
      </c>
      <c r="K2406" t="str">
        <f t="shared" si="2734"/>
        <v/>
      </c>
      <c r="L2406" t="str">
        <f t="shared" si="2735"/>
        <v xml:space="preserve"> </v>
      </c>
      <c r="M2406" t="str">
        <f t="shared" si="2736"/>
        <v/>
      </c>
      <c r="N2406" t="e">
        <f>VLOOKUP(E2406,HC!A:B,2,0)</f>
        <v>#N/A</v>
      </c>
      <c r="O2406" t="e">
        <f>VLOOKUP(N2406,HC!B:C,2,0)</f>
        <v>#N/A</v>
      </c>
      <c r="P2406" s="82" t="str">
        <f t="shared" ref="P2406:BI2406" si="2772">IFERROR(IF($G2406="inactive","",IF(AND($L2406&lt;P$1,$M2406&lt;P$1),"",IF(AND($L2406&gt;Q$1,$M2406&gt;Q$1),"",IF(AND($L2406&lt;P$1,$M2406&lt;=Q$1),$M2406-P$1,IF(AND($L2406&gt;=P$1,$M2406&gt;Q$1),Q$1-$L2406,IF(AND($L2406&gt;=P$1,$M2406&lt;=Q$1),$M2406-$L2406,IF(AND($L2406&lt;P$1,$M2406&gt;Q$1),Q$1-P$1,""))))))),"")</f>
        <v/>
      </c>
      <c r="Q2406" s="82" t="str">
        <f t="shared" si="2772"/>
        <v/>
      </c>
      <c r="R2406" s="82" t="str">
        <f t="shared" si="2772"/>
        <v/>
      </c>
      <c r="S2406" s="82" t="str">
        <f t="shared" si="2772"/>
        <v/>
      </c>
      <c r="T2406" s="82" t="str">
        <f t="shared" si="2772"/>
        <v/>
      </c>
      <c r="U2406" s="82" t="str">
        <f t="shared" si="2772"/>
        <v/>
      </c>
      <c r="V2406" s="82" t="str">
        <f t="shared" si="2772"/>
        <v/>
      </c>
      <c r="W2406" s="82" t="str">
        <f t="shared" si="2772"/>
        <v/>
      </c>
      <c r="X2406" s="82" t="str">
        <f t="shared" si="2772"/>
        <v/>
      </c>
      <c r="Y2406" s="82" t="str">
        <f t="shared" si="2772"/>
        <v/>
      </c>
      <c r="Z2406" s="82" t="str">
        <f t="shared" si="2772"/>
        <v/>
      </c>
      <c r="AA2406" s="82" t="str">
        <f t="shared" si="2772"/>
        <v/>
      </c>
      <c r="AB2406" s="82" t="str">
        <f t="shared" si="2772"/>
        <v/>
      </c>
      <c r="AC2406" s="82" t="str">
        <f t="shared" si="2772"/>
        <v/>
      </c>
      <c r="AD2406" s="82" t="str">
        <f t="shared" si="2772"/>
        <v/>
      </c>
      <c r="AE2406" s="82" t="str">
        <f t="shared" si="2772"/>
        <v/>
      </c>
      <c r="AF2406" s="82" t="str">
        <f t="shared" si="2772"/>
        <v/>
      </c>
      <c r="AG2406" s="82" t="str">
        <f t="shared" si="2772"/>
        <v/>
      </c>
      <c r="AH2406" s="82" t="str">
        <f t="shared" si="2772"/>
        <v/>
      </c>
      <c r="AI2406" s="82" t="str">
        <f t="shared" si="2772"/>
        <v/>
      </c>
      <c r="AJ2406" s="82" t="str">
        <f t="shared" si="2772"/>
        <v/>
      </c>
      <c r="AK2406" s="82" t="str">
        <f t="shared" si="2772"/>
        <v/>
      </c>
      <c r="AL2406" s="82" t="str">
        <f t="shared" si="2772"/>
        <v/>
      </c>
      <c r="AM2406" s="82" t="str">
        <f t="shared" si="2772"/>
        <v/>
      </c>
      <c r="AN2406" s="82" t="str">
        <f t="shared" si="2772"/>
        <v/>
      </c>
      <c r="AO2406" s="82" t="str">
        <f t="shared" si="2772"/>
        <v/>
      </c>
      <c r="AP2406" s="82" t="str">
        <f t="shared" si="2772"/>
        <v/>
      </c>
      <c r="AQ2406" s="82" t="str">
        <f t="shared" si="2772"/>
        <v/>
      </c>
      <c r="AR2406" s="82" t="str">
        <f t="shared" si="2772"/>
        <v/>
      </c>
      <c r="AS2406" s="82" t="str">
        <f t="shared" si="2772"/>
        <v/>
      </c>
      <c r="AT2406" s="82" t="str">
        <f t="shared" si="2772"/>
        <v/>
      </c>
      <c r="AU2406" s="82" t="str">
        <f t="shared" si="2772"/>
        <v/>
      </c>
      <c r="AV2406" s="82" t="str">
        <f t="shared" si="2772"/>
        <v/>
      </c>
      <c r="AW2406" s="82" t="str">
        <f t="shared" si="2772"/>
        <v/>
      </c>
      <c r="AX2406" s="82" t="str">
        <f t="shared" si="2772"/>
        <v/>
      </c>
      <c r="AY2406" s="82" t="str">
        <f t="shared" si="2772"/>
        <v/>
      </c>
      <c r="AZ2406" s="82" t="str">
        <f t="shared" si="2772"/>
        <v/>
      </c>
      <c r="BA2406" s="82" t="str">
        <f t="shared" si="2772"/>
        <v/>
      </c>
      <c r="BB2406" s="82" t="str">
        <f t="shared" si="2772"/>
        <v/>
      </c>
      <c r="BC2406" s="82" t="str">
        <f t="shared" si="2772"/>
        <v/>
      </c>
      <c r="BD2406" s="82" t="str">
        <f t="shared" si="2772"/>
        <v/>
      </c>
      <c r="BE2406" s="82" t="str">
        <f t="shared" si="2772"/>
        <v/>
      </c>
      <c r="BF2406" s="82" t="str">
        <f t="shared" si="2772"/>
        <v/>
      </c>
      <c r="BG2406" s="82" t="str">
        <f t="shared" si="2772"/>
        <v/>
      </c>
      <c r="BH2406" s="82" t="str">
        <f t="shared" si="2772"/>
        <v/>
      </c>
      <c r="BI2406" s="82" t="str">
        <f t="shared" si="2772"/>
        <v/>
      </c>
      <c r="BJ2406" s="82" t="str">
        <f t="shared" si="2766"/>
        <v/>
      </c>
      <c r="BK2406" s="83" t="str">
        <f t="shared" si="2720"/>
        <v/>
      </c>
    </row>
    <row r="2407" spans="1:63" x14ac:dyDescent="0.25">
      <c r="A2407" t="str">
        <f t="shared" si="2731"/>
        <v>1</v>
      </c>
      <c r="B2407" t="str">
        <f t="shared" si="2732"/>
        <v>0</v>
      </c>
      <c r="C2407">
        <f>COUNTIF($D$3:D2407,D2407)</f>
        <v>0</v>
      </c>
      <c r="J2407" t="str">
        <f t="shared" si="2733"/>
        <v/>
      </c>
      <c r="K2407" t="str">
        <f t="shared" si="2734"/>
        <v/>
      </c>
      <c r="L2407" t="str">
        <f t="shared" si="2735"/>
        <v xml:space="preserve"> </v>
      </c>
      <c r="M2407" t="str">
        <f t="shared" si="2736"/>
        <v/>
      </c>
      <c r="N2407" t="e">
        <f>VLOOKUP(E2407,HC!A:B,2,0)</f>
        <v>#N/A</v>
      </c>
      <c r="O2407" t="e">
        <f>VLOOKUP(N2407,HC!B:C,2,0)</f>
        <v>#N/A</v>
      </c>
      <c r="P2407" s="82" t="str">
        <f t="shared" ref="P2407:BI2407" si="2773">IFERROR(IF($G2407="inactive","",IF(AND($L2407&lt;P$1,$M2407&lt;P$1),"",IF(AND($L2407&gt;Q$1,$M2407&gt;Q$1),"",IF(AND($L2407&lt;P$1,$M2407&lt;=Q$1),$M2407-P$1,IF(AND($L2407&gt;=P$1,$M2407&gt;Q$1),Q$1-$L2407,IF(AND($L2407&gt;=P$1,$M2407&lt;=Q$1),$M2407-$L2407,IF(AND($L2407&lt;P$1,$M2407&gt;Q$1),Q$1-P$1,""))))))),"")</f>
        <v/>
      </c>
      <c r="Q2407" s="82" t="str">
        <f t="shared" si="2773"/>
        <v/>
      </c>
      <c r="R2407" s="82" t="str">
        <f t="shared" si="2773"/>
        <v/>
      </c>
      <c r="S2407" s="82" t="str">
        <f t="shared" si="2773"/>
        <v/>
      </c>
      <c r="T2407" s="82" t="str">
        <f t="shared" si="2773"/>
        <v/>
      </c>
      <c r="U2407" s="82" t="str">
        <f t="shared" si="2773"/>
        <v/>
      </c>
      <c r="V2407" s="82" t="str">
        <f t="shared" si="2773"/>
        <v/>
      </c>
      <c r="W2407" s="82" t="str">
        <f t="shared" si="2773"/>
        <v/>
      </c>
      <c r="X2407" s="82" t="str">
        <f t="shared" si="2773"/>
        <v/>
      </c>
      <c r="Y2407" s="82" t="str">
        <f t="shared" si="2773"/>
        <v/>
      </c>
      <c r="Z2407" s="82" t="str">
        <f t="shared" si="2773"/>
        <v/>
      </c>
      <c r="AA2407" s="82" t="str">
        <f t="shared" si="2773"/>
        <v/>
      </c>
      <c r="AB2407" s="82" t="str">
        <f t="shared" si="2773"/>
        <v/>
      </c>
      <c r="AC2407" s="82" t="str">
        <f t="shared" si="2773"/>
        <v/>
      </c>
      <c r="AD2407" s="82" t="str">
        <f t="shared" si="2773"/>
        <v/>
      </c>
      <c r="AE2407" s="82" t="str">
        <f t="shared" si="2773"/>
        <v/>
      </c>
      <c r="AF2407" s="82" t="str">
        <f t="shared" si="2773"/>
        <v/>
      </c>
      <c r="AG2407" s="82" t="str">
        <f t="shared" si="2773"/>
        <v/>
      </c>
      <c r="AH2407" s="82" t="str">
        <f t="shared" si="2773"/>
        <v/>
      </c>
      <c r="AI2407" s="82" t="str">
        <f t="shared" si="2773"/>
        <v/>
      </c>
      <c r="AJ2407" s="82" t="str">
        <f t="shared" si="2773"/>
        <v/>
      </c>
      <c r="AK2407" s="82" t="str">
        <f t="shared" si="2773"/>
        <v/>
      </c>
      <c r="AL2407" s="82" t="str">
        <f t="shared" si="2773"/>
        <v/>
      </c>
      <c r="AM2407" s="82" t="str">
        <f t="shared" si="2773"/>
        <v/>
      </c>
      <c r="AN2407" s="82" t="str">
        <f t="shared" si="2773"/>
        <v/>
      </c>
      <c r="AO2407" s="82" t="str">
        <f t="shared" si="2773"/>
        <v/>
      </c>
      <c r="AP2407" s="82" t="str">
        <f t="shared" si="2773"/>
        <v/>
      </c>
      <c r="AQ2407" s="82" t="str">
        <f t="shared" si="2773"/>
        <v/>
      </c>
      <c r="AR2407" s="82" t="str">
        <f t="shared" si="2773"/>
        <v/>
      </c>
      <c r="AS2407" s="82" t="str">
        <f t="shared" si="2773"/>
        <v/>
      </c>
      <c r="AT2407" s="82" t="str">
        <f t="shared" si="2773"/>
        <v/>
      </c>
      <c r="AU2407" s="82" t="str">
        <f t="shared" si="2773"/>
        <v/>
      </c>
      <c r="AV2407" s="82" t="str">
        <f t="shared" si="2773"/>
        <v/>
      </c>
      <c r="AW2407" s="82" t="str">
        <f t="shared" si="2773"/>
        <v/>
      </c>
      <c r="AX2407" s="82" t="str">
        <f t="shared" si="2773"/>
        <v/>
      </c>
      <c r="AY2407" s="82" t="str">
        <f t="shared" si="2773"/>
        <v/>
      </c>
      <c r="AZ2407" s="82" t="str">
        <f t="shared" si="2773"/>
        <v/>
      </c>
      <c r="BA2407" s="82" t="str">
        <f t="shared" si="2773"/>
        <v/>
      </c>
      <c r="BB2407" s="82" t="str">
        <f t="shared" si="2773"/>
        <v/>
      </c>
      <c r="BC2407" s="82" t="str">
        <f t="shared" si="2773"/>
        <v/>
      </c>
      <c r="BD2407" s="82" t="str">
        <f t="shared" si="2773"/>
        <v/>
      </c>
      <c r="BE2407" s="82" t="str">
        <f t="shared" si="2773"/>
        <v/>
      </c>
      <c r="BF2407" s="82" t="str">
        <f t="shared" si="2773"/>
        <v/>
      </c>
      <c r="BG2407" s="82" t="str">
        <f t="shared" si="2773"/>
        <v/>
      </c>
      <c r="BH2407" s="82" t="str">
        <f t="shared" si="2773"/>
        <v/>
      </c>
      <c r="BI2407" s="82" t="str">
        <f t="shared" si="2773"/>
        <v/>
      </c>
      <c r="BJ2407" s="82" t="str">
        <f t="shared" si="2766"/>
        <v/>
      </c>
      <c r="BK2407" s="83" t="str">
        <f t="shared" si="2720"/>
        <v/>
      </c>
    </row>
    <row r="2408" spans="1:63" x14ac:dyDescent="0.25">
      <c r="A2408" t="str">
        <f t="shared" si="2731"/>
        <v>1</v>
      </c>
      <c r="B2408" t="str">
        <f t="shared" si="2732"/>
        <v>0</v>
      </c>
      <c r="C2408">
        <f>COUNTIF($D$3:D2408,D2408)</f>
        <v>0</v>
      </c>
      <c r="J2408" t="str">
        <f t="shared" si="2733"/>
        <v/>
      </c>
      <c r="K2408" t="str">
        <f t="shared" si="2734"/>
        <v/>
      </c>
      <c r="L2408" t="str">
        <f t="shared" si="2735"/>
        <v xml:space="preserve"> </v>
      </c>
      <c r="M2408" t="str">
        <f t="shared" si="2736"/>
        <v/>
      </c>
      <c r="N2408" t="e">
        <f>VLOOKUP(E2408,HC!A:B,2,0)</f>
        <v>#N/A</v>
      </c>
      <c r="O2408" t="e">
        <f>VLOOKUP(N2408,HC!B:C,2,0)</f>
        <v>#N/A</v>
      </c>
      <c r="P2408" s="82" t="str">
        <f t="shared" ref="P2408:BI2408" si="2774">IFERROR(IF($G2408="inactive","",IF(AND($L2408&lt;P$1,$M2408&lt;P$1),"",IF(AND($L2408&gt;Q$1,$M2408&gt;Q$1),"",IF(AND($L2408&lt;P$1,$M2408&lt;=Q$1),$M2408-P$1,IF(AND($L2408&gt;=P$1,$M2408&gt;Q$1),Q$1-$L2408,IF(AND($L2408&gt;=P$1,$M2408&lt;=Q$1),$M2408-$L2408,IF(AND($L2408&lt;P$1,$M2408&gt;Q$1),Q$1-P$1,""))))))),"")</f>
        <v/>
      </c>
      <c r="Q2408" s="82" t="str">
        <f t="shared" si="2774"/>
        <v/>
      </c>
      <c r="R2408" s="82" t="str">
        <f t="shared" si="2774"/>
        <v/>
      </c>
      <c r="S2408" s="82" t="str">
        <f t="shared" si="2774"/>
        <v/>
      </c>
      <c r="T2408" s="82" t="str">
        <f t="shared" si="2774"/>
        <v/>
      </c>
      <c r="U2408" s="82" t="str">
        <f t="shared" si="2774"/>
        <v/>
      </c>
      <c r="V2408" s="82" t="str">
        <f t="shared" si="2774"/>
        <v/>
      </c>
      <c r="W2408" s="82" t="str">
        <f t="shared" si="2774"/>
        <v/>
      </c>
      <c r="X2408" s="82" t="str">
        <f t="shared" si="2774"/>
        <v/>
      </c>
      <c r="Y2408" s="82" t="str">
        <f t="shared" si="2774"/>
        <v/>
      </c>
      <c r="Z2408" s="82" t="str">
        <f t="shared" si="2774"/>
        <v/>
      </c>
      <c r="AA2408" s="82" t="str">
        <f t="shared" si="2774"/>
        <v/>
      </c>
      <c r="AB2408" s="82" t="str">
        <f t="shared" si="2774"/>
        <v/>
      </c>
      <c r="AC2408" s="82" t="str">
        <f t="shared" si="2774"/>
        <v/>
      </c>
      <c r="AD2408" s="82" t="str">
        <f t="shared" si="2774"/>
        <v/>
      </c>
      <c r="AE2408" s="82" t="str">
        <f t="shared" si="2774"/>
        <v/>
      </c>
      <c r="AF2408" s="82" t="str">
        <f t="shared" si="2774"/>
        <v/>
      </c>
      <c r="AG2408" s="82" t="str">
        <f t="shared" si="2774"/>
        <v/>
      </c>
      <c r="AH2408" s="82" t="str">
        <f t="shared" si="2774"/>
        <v/>
      </c>
      <c r="AI2408" s="82" t="str">
        <f t="shared" si="2774"/>
        <v/>
      </c>
      <c r="AJ2408" s="82" t="str">
        <f t="shared" si="2774"/>
        <v/>
      </c>
      <c r="AK2408" s="82" t="str">
        <f t="shared" si="2774"/>
        <v/>
      </c>
      <c r="AL2408" s="82" t="str">
        <f t="shared" si="2774"/>
        <v/>
      </c>
      <c r="AM2408" s="82" t="str">
        <f t="shared" si="2774"/>
        <v/>
      </c>
      <c r="AN2408" s="82" t="str">
        <f t="shared" si="2774"/>
        <v/>
      </c>
      <c r="AO2408" s="82" t="str">
        <f t="shared" si="2774"/>
        <v/>
      </c>
      <c r="AP2408" s="82" t="str">
        <f t="shared" si="2774"/>
        <v/>
      </c>
      <c r="AQ2408" s="82" t="str">
        <f t="shared" si="2774"/>
        <v/>
      </c>
      <c r="AR2408" s="82" t="str">
        <f t="shared" si="2774"/>
        <v/>
      </c>
      <c r="AS2408" s="82" t="str">
        <f t="shared" si="2774"/>
        <v/>
      </c>
      <c r="AT2408" s="82" t="str">
        <f t="shared" si="2774"/>
        <v/>
      </c>
      <c r="AU2408" s="82" t="str">
        <f t="shared" si="2774"/>
        <v/>
      </c>
      <c r="AV2408" s="82" t="str">
        <f t="shared" si="2774"/>
        <v/>
      </c>
      <c r="AW2408" s="82" t="str">
        <f t="shared" si="2774"/>
        <v/>
      </c>
      <c r="AX2408" s="82" t="str">
        <f t="shared" si="2774"/>
        <v/>
      </c>
      <c r="AY2408" s="82" t="str">
        <f t="shared" si="2774"/>
        <v/>
      </c>
      <c r="AZ2408" s="82" t="str">
        <f t="shared" si="2774"/>
        <v/>
      </c>
      <c r="BA2408" s="82" t="str">
        <f t="shared" si="2774"/>
        <v/>
      </c>
      <c r="BB2408" s="82" t="str">
        <f t="shared" si="2774"/>
        <v/>
      </c>
      <c r="BC2408" s="82" t="str">
        <f t="shared" si="2774"/>
        <v/>
      </c>
      <c r="BD2408" s="82" t="str">
        <f t="shared" si="2774"/>
        <v/>
      </c>
      <c r="BE2408" s="82" t="str">
        <f t="shared" si="2774"/>
        <v/>
      </c>
      <c r="BF2408" s="82" t="str">
        <f t="shared" si="2774"/>
        <v/>
      </c>
      <c r="BG2408" s="82" t="str">
        <f t="shared" si="2774"/>
        <v/>
      </c>
      <c r="BH2408" s="82" t="str">
        <f t="shared" si="2774"/>
        <v/>
      </c>
      <c r="BI2408" s="82" t="str">
        <f t="shared" si="2774"/>
        <v/>
      </c>
      <c r="BJ2408" s="82" t="str">
        <f t="shared" si="2766"/>
        <v/>
      </c>
      <c r="BK2408" s="83" t="str">
        <f t="shared" si="2720"/>
        <v/>
      </c>
    </row>
    <row r="2409" spans="1:63" x14ac:dyDescent="0.25">
      <c r="A2409" t="str">
        <f t="shared" si="2731"/>
        <v>1</v>
      </c>
      <c r="B2409" t="str">
        <f t="shared" si="2732"/>
        <v>0</v>
      </c>
      <c r="C2409">
        <f>COUNTIF($D$3:D2409,D2409)</f>
        <v>0</v>
      </c>
      <c r="J2409" t="str">
        <f t="shared" si="2733"/>
        <v/>
      </c>
      <c r="K2409" t="str">
        <f t="shared" si="2734"/>
        <v/>
      </c>
      <c r="L2409" t="str">
        <f t="shared" si="2735"/>
        <v xml:space="preserve"> </v>
      </c>
      <c r="M2409" t="str">
        <f t="shared" si="2736"/>
        <v/>
      </c>
      <c r="N2409" t="e">
        <f>VLOOKUP(E2409,HC!A:B,2,0)</f>
        <v>#N/A</v>
      </c>
      <c r="O2409" t="e">
        <f>VLOOKUP(N2409,HC!B:C,2,0)</f>
        <v>#N/A</v>
      </c>
      <c r="P2409" s="82" t="str">
        <f t="shared" ref="P2409:BI2409" si="2775">IFERROR(IF($G2409="inactive","",IF(AND($L2409&lt;P$1,$M2409&lt;P$1),"",IF(AND($L2409&gt;Q$1,$M2409&gt;Q$1),"",IF(AND($L2409&lt;P$1,$M2409&lt;=Q$1),$M2409-P$1,IF(AND($L2409&gt;=P$1,$M2409&gt;Q$1),Q$1-$L2409,IF(AND($L2409&gt;=P$1,$M2409&lt;=Q$1),$M2409-$L2409,IF(AND($L2409&lt;P$1,$M2409&gt;Q$1),Q$1-P$1,""))))))),"")</f>
        <v/>
      </c>
      <c r="Q2409" s="82" t="str">
        <f t="shared" si="2775"/>
        <v/>
      </c>
      <c r="R2409" s="82" t="str">
        <f t="shared" si="2775"/>
        <v/>
      </c>
      <c r="S2409" s="82" t="str">
        <f t="shared" si="2775"/>
        <v/>
      </c>
      <c r="T2409" s="82" t="str">
        <f t="shared" si="2775"/>
        <v/>
      </c>
      <c r="U2409" s="82" t="str">
        <f t="shared" si="2775"/>
        <v/>
      </c>
      <c r="V2409" s="82" t="str">
        <f t="shared" si="2775"/>
        <v/>
      </c>
      <c r="W2409" s="82" t="str">
        <f t="shared" si="2775"/>
        <v/>
      </c>
      <c r="X2409" s="82" t="str">
        <f t="shared" si="2775"/>
        <v/>
      </c>
      <c r="Y2409" s="82" t="str">
        <f t="shared" si="2775"/>
        <v/>
      </c>
      <c r="Z2409" s="82" t="str">
        <f t="shared" si="2775"/>
        <v/>
      </c>
      <c r="AA2409" s="82" t="str">
        <f t="shared" si="2775"/>
        <v/>
      </c>
      <c r="AB2409" s="82" t="str">
        <f t="shared" si="2775"/>
        <v/>
      </c>
      <c r="AC2409" s="82" t="str">
        <f t="shared" si="2775"/>
        <v/>
      </c>
      <c r="AD2409" s="82" t="str">
        <f t="shared" si="2775"/>
        <v/>
      </c>
      <c r="AE2409" s="82" t="str">
        <f t="shared" si="2775"/>
        <v/>
      </c>
      <c r="AF2409" s="82" t="str">
        <f t="shared" si="2775"/>
        <v/>
      </c>
      <c r="AG2409" s="82" t="str">
        <f t="shared" si="2775"/>
        <v/>
      </c>
      <c r="AH2409" s="82" t="str">
        <f t="shared" si="2775"/>
        <v/>
      </c>
      <c r="AI2409" s="82" t="str">
        <f t="shared" si="2775"/>
        <v/>
      </c>
      <c r="AJ2409" s="82" t="str">
        <f t="shared" si="2775"/>
        <v/>
      </c>
      <c r="AK2409" s="82" t="str">
        <f t="shared" si="2775"/>
        <v/>
      </c>
      <c r="AL2409" s="82" t="str">
        <f t="shared" si="2775"/>
        <v/>
      </c>
      <c r="AM2409" s="82" t="str">
        <f t="shared" si="2775"/>
        <v/>
      </c>
      <c r="AN2409" s="82" t="str">
        <f t="shared" si="2775"/>
        <v/>
      </c>
      <c r="AO2409" s="82" t="str">
        <f t="shared" si="2775"/>
        <v/>
      </c>
      <c r="AP2409" s="82" t="str">
        <f t="shared" si="2775"/>
        <v/>
      </c>
      <c r="AQ2409" s="82" t="str">
        <f t="shared" si="2775"/>
        <v/>
      </c>
      <c r="AR2409" s="82" t="str">
        <f t="shared" si="2775"/>
        <v/>
      </c>
      <c r="AS2409" s="82" t="str">
        <f t="shared" si="2775"/>
        <v/>
      </c>
      <c r="AT2409" s="82" t="str">
        <f t="shared" si="2775"/>
        <v/>
      </c>
      <c r="AU2409" s="82" t="str">
        <f t="shared" si="2775"/>
        <v/>
      </c>
      <c r="AV2409" s="82" t="str">
        <f t="shared" si="2775"/>
        <v/>
      </c>
      <c r="AW2409" s="82" t="str">
        <f t="shared" si="2775"/>
        <v/>
      </c>
      <c r="AX2409" s="82" t="str">
        <f t="shared" si="2775"/>
        <v/>
      </c>
      <c r="AY2409" s="82" t="str">
        <f t="shared" si="2775"/>
        <v/>
      </c>
      <c r="AZ2409" s="82" t="str">
        <f t="shared" si="2775"/>
        <v/>
      </c>
      <c r="BA2409" s="82" t="str">
        <f t="shared" si="2775"/>
        <v/>
      </c>
      <c r="BB2409" s="82" t="str">
        <f t="shared" si="2775"/>
        <v/>
      </c>
      <c r="BC2409" s="82" t="str">
        <f t="shared" si="2775"/>
        <v/>
      </c>
      <c r="BD2409" s="82" t="str">
        <f t="shared" si="2775"/>
        <v/>
      </c>
      <c r="BE2409" s="82" t="str">
        <f t="shared" si="2775"/>
        <v/>
      </c>
      <c r="BF2409" s="82" t="str">
        <f t="shared" si="2775"/>
        <v/>
      </c>
      <c r="BG2409" s="82" t="str">
        <f t="shared" si="2775"/>
        <v/>
      </c>
      <c r="BH2409" s="82" t="str">
        <f t="shared" si="2775"/>
        <v/>
      </c>
      <c r="BI2409" s="82" t="str">
        <f t="shared" si="2775"/>
        <v/>
      </c>
      <c r="BJ2409" s="82" t="str">
        <f t="shared" si="2766"/>
        <v/>
      </c>
      <c r="BK2409" s="83" t="str">
        <f t="shared" si="2720"/>
        <v/>
      </c>
    </row>
    <row r="2410" spans="1:63" x14ac:dyDescent="0.25">
      <c r="A2410" t="str">
        <f t="shared" si="2731"/>
        <v>1</v>
      </c>
      <c r="B2410" t="str">
        <f t="shared" si="2732"/>
        <v>0</v>
      </c>
      <c r="C2410">
        <f>COUNTIF($D$3:D2410,D2410)</f>
        <v>0</v>
      </c>
      <c r="J2410" t="str">
        <f t="shared" si="2733"/>
        <v/>
      </c>
      <c r="K2410" t="str">
        <f t="shared" si="2734"/>
        <v/>
      </c>
      <c r="L2410" t="str">
        <f t="shared" si="2735"/>
        <v xml:space="preserve"> </v>
      </c>
      <c r="M2410" t="str">
        <f t="shared" si="2736"/>
        <v/>
      </c>
      <c r="N2410" t="e">
        <f>VLOOKUP(E2410,HC!A:B,2,0)</f>
        <v>#N/A</v>
      </c>
      <c r="O2410" t="e">
        <f>VLOOKUP(N2410,HC!B:C,2,0)</f>
        <v>#N/A</v>
      </c>
      <c r="P2410" s="82" t="str">
        <f t="shared" ref="P2410:BI2410" si="2776">IFERROR(IF($G2410="inactive","",IF(AND($L2410&lt;P$1,$M2410&lt;P$1),"",IF(AND($L2410&gt;Q$1,$M2410&gt;Q$1),"",IF(AND($L2410&lt;P$1,$M2410&lt;=Q$1),$M2410-P$1,IF(AND($L2410&gt;=P$1,$M2410&gt;Q$1),Q$1-$L2410,IF(AND($L2410&gt;=P$1,$M2410&lt;=Q$1),$M2410-$L2410,IF(AND($L2410&lt;P$1,$M2410&gt;Q$1),Q$1-P$1,""))))))),"")</f>
        <v/>
      </c>
      <c r="Q2410" s="82" t="str">
        <f t="shared" si="2776"/>
        <v/>
      </c>
      <c r="R2410" s="82" t="str">
        <f t="shared" si="2776"/>
        <v/>
      </c>
      <c r="S2410" s="82" t="str">
        <f t="shared" si="2776"/>
        <v/>
      </c>
      <c r="T2410" s="82" t="str">
        <f t="shared" si="2776"/>
        <v/>
      </c>
      <c r="U2410" s="82" t="str">
        <f t="shared" si="2776"/>
        <v/>
      </c>
      <c r="V2410" s="82" t="str">
        <f t="shared" si="2776"/>
        <v/>
      </c>
      <c r="W2410" s="82" t="str">
        <f t="shared" si="2776"/>
        <v/>
      </c>
      <c r="X2410" s="82" t="str">
        <f t="shared" si="2776"/>
        <v/>
      </c>
      <c r="Y2410" s="82" t="str">
        <f t="shared" si="2776"/>
        <v/>
      </c>
      <c r="Z2410" s="82" t="str">
        <f t="shared" si="2776"/>
        <v/>
      </c>
      <c r="AA2410" s="82" t="str">
        <f t="shared" si="2776"/>
        <v/>
      </c>
      <c r="AB2410" s="82" t="str">
        <f t="shared" si="2776"/>
        <v/>
      </c>
      <c r="AC2410" s="82" t="str">
        <f t="shared" si="2776"/>
        <v/>
      </c>
      <c r="AD2410" s="82" t="str">
        <f t="shared" si="2776"/>
        <v/>
      </c>
      <c r="AE2410" s="82" t="str">
        <f t="shared" si="2776"/>
        <v/>
      </c>
      <c r="AF2410" s="82" t="str">
        <f t="shared" si="2776"/>
        <v/>
      </c>
      <c r="AG2410" s="82" t="str">
        <f t="shared" si="2776"/>
        <v/>
      </c>
      <c r="AH2410" s="82" t="str">
        <f t="shared" si="2776"/>
        <v/>
      </c>
      <c r="AI2410" s="82" t="str">
        <f t="shared" si="2776"/>
        <v/>
      </c>
      <c r="AJ2410" s="82" t="str">
        <f t="shared" si="2776"/>
        <v/>
      </c>
      <c r="AK2410" s="82" t="str">
        <f t="shared" si="2776"/>
        <v/>
      </c>
      <c r="AL2410" s="82" t="str">
        <f t="shared" si="2776"/>
        <v/>
      </c>
      <c r="AM2410" s="82" t="str">
        <f t="shared" si="2776"/>
        <v/>
      </c>
      <c r="AN2410" s="82" t="str">
        <f t="shared" si="2776"/>
        <v/>
      </c>
      <c r="AO2410" s="82" t="str">
        <f t="shared" si="2776"/>
        <v/>
      </c>
      <c r="AP2410" s="82" t="str">
        <f t="shared" si="2776"/>
        <v/>
      </c>
      <c r="AQ2410" s="82" t="str">
        <f t="shared" si="2776"/>
        <v/>
      </c>
      <c r="AR2410" s="82" t="str">
        <f t="shared" si="2776"/>
        <v/>
      </c>
      <c r="AS2410" s="82" t="str">
        <f t="shared" si="2776"/>
        <v/>
      </c>
      <c r="AT2410" s="82" t="str">
        <f t="shared" si="2776"/>
        <v/>
      </c>
      <c r="AU2410" s="82" t="str">
        <f t="shared" si="2776"/>
        <v/>
      </c>
      <c r="AV2410" s="82" t="str">
        <f t="shared" si="2776"/>
        <v/>
      </c>
      <c r="AW2410" s="82" t="str">
        <f t="shared" si="2776"/>
        <v/>
      </c>
      <c r="AX2410" s="82" t="str">
        <f t="shared" si="2776"/>
        <v/>
      </c>
      <c r="AY2410" s="82" t="str">
        <f t="shared" si="2776"/>
        <v/>
      </c>
      <c r="AZ2410" s="82" t="str">
        <f t="shared" si="2776"/>
        <v/>
      </c>
      <c r="BA2410" s="82" t="str">
        <f t="shared" si="2776"/>
        <v/>
      </c>
      <c r="BB2410" s="82" t="str">
        <f t="shared" si="2776"/>
        <v/>
      </c>
      <c r="BC2410" s="82" t="str">
        <f t="shared" si="2776"/>
        <v/>
      </c>
      <c r="BD2410" s="82" t="str">
        <f t="shared" si="2776"/>
        <v/>
      </c>
      <c r="BE2410" s="82" t="str">
        <f t="shared" si="2776"/>
        <v/>
      </c>
      <c r="BF2410" s="82" t="str">
        <f t="shared" si="2776"/>
        <v/>
      </c>
      <c r="BG2410" s="82" t="str">
        <f t="shared" si="2776"/>
        <v/>
      </c>
      <c r="BH2410" s="82" t="str">
        <f t="shared" si="2776"/>
        <v/>
      </c>
      <c r="BI2410" s="82" t="str">
        <f t="shared" si="2776"/>
        <v/>
      </c>
      <c r="BJ2410" s="82" t="str">
        <f t="shared" si="2766"/>
        <v/>
      </c>
      <c r="BK2410" s="83" t="str">
        <f t="shared" si="2720"/>
        <v/>
      </c>
    </row>
    <row r="2411" spans="1:63" x14ac:dyDescent="0.25">
      <c r="A2411" t="str">
        <f t="shared" si="2731"/>
        <v>1</v>
      </c>
      <c r="B2411" t="str">
        <f t="shared" si="2732"/>
        <v>0</v>
      </c>
      <c r="C2411">
        <f>COUNTIF($D$3:D2411,D2411)</f>
        <v>0</v>
      </c>
      <c r="J2411" t="str">
        <f t="shared" si="2733"/>
        <v/>
      </c>
      <c r="K2411" t="str">
        <f t="shared" si="2734"/>
        <v/>
      </c>
      <c r="L2411" t="str">
        <f t="shared" si="2735"/>
        <v xml:space="preserve"> </v>
      </c>
      <c r="M2411" t="str">
        <f t="shared" si="2736"/>
        <v/>
      </c>
      <c r="N2411" t="e">
        <f>VLOOKUP(E2411,HC!A:B,2,0)</f>
        <v>#N/A</v>
      </c>
      <c r="O2411" t="e">
        <f>VLOOKUP(N2411,HC!B:C,2,0)</f>
        <v>#N/A</v>
      </c>
      <c r="P2411" s="82" t="str">
        <f t="shared" ref="P2411:BI2411" si="2777">IFERROR(IF($G2411="inactive","",IF(AND($L2411&lt;P$1,$M2411&lt;P$1),"",IF(AND($L2411&gt;Q$1,$M2411&gt;Q$1),"",IF(AND($L2411&lt;P$1,$M2411&lt;=Q$1),$M2411-P$1,IF(AND($L2411&gt;=P$1,$M2411&gt;Q$1),Q$1-$L2411,IF(AND($L2411&gt;=P$1,$M2411&lt;=Q$1),$M2411-$L2411,IF(AND($L2411&lt;P$1,$M2411&gt;Q$1),Q$1-P$1,""))))))),"")</f>
        <v/>
      </c>
      <c r="Q2411" s="82" t="str">
        <f t="shared" si="2777"/>
        <v/>
      </c>
      <c r="R2411" s="82" t="str">
        <f t="shared" si="2777"/>
        <v/>
      </c>
      <c r="S2411" s="82" t="str">
        <f t="shared" si="2777"/>
        <v/>
      </c>
      <c r="T2411" s="82" t="str">
        <f t="shared" si="2777"/>
        <v/>
      </c>
      <c r="U2411" s="82" t="str">
        <f t="shared" si="2777"/>
        <v/>
      </c>
      <c r="V2411" s="82" t="str">
        <f t="shared" si="2777"/>
        <v/>
      </c>
      <c r="W2411" s="82" t="str">
        <f t="shared" si="2777"/>
        <v/>
      </c>
      <c r="X2411" s="82" t="str">
        <f t="shared" si="2777"/>
        <v/>
      </c>
      <c r="Y2411" s="82" t="str">
        <f t="shared" si="2777"/>
        <v/>
      </c>
      <c r="Z2411" s="82" t="str">
        <f t="shared" si="2777"/>
        <v/>
      </c>
      <c r="AA2411" s="82" t="str">
        <f t="shared" si="2777"/>
        <v/>
      </c>
      <c r="AB2411" s="82" t="str">
        <f t="shared" si="2777"/>
        <v/>
      </c>
      <c r="AC2411" s="82" t="str">
        <f t="shared" si="2777"/>
        <v/>
      </c>
      <c r="AD2411" s="82" t="str">
        <f t="shared" si="2777"/>
        <v/>
      </c>
      <c r="AE2411" s="82" t="str">
        <f t="shared" si="2777"/>
        <v/>
      </c>
      <c r="AF2411" s="82" t="str">
        <f t="shared" si="2777"/>
        <v/>
      </c>
      <c r="AG2411" s="82" t="str">
        <f t="shared" si="2777"/>
        <v/>
      </c>
      <c r="AH2411" s="82" t="str">
        <f t="shared" si="2777"/>
        <v/>
      </c>
      <c r="AI2411" s="82" t="str">
        <f t="shared" si="2777"/>
        <v/>
      </c>
      <c r="AJ2411" s="82" t="str">
        <f t="shared" si="2777"/>
        <v/>
      </c>
      <c r="AK2411" s="82" t="str">
        <f t="shared" si="2777"/>
        <v/>
      </c>
      <c r="AL2411" s="82" t="str">
        <f t="shared" si="2777"/>
        <v/>
      </c>
      <c r="AM2411" s="82" t="str">
        <f t="shared" si="2777"/>
        <v/>
      </c>
      <c r="AN2411" s="82" t="str">
        <f t="shared" si="2777"/>
        <v/>
      </c>
      <c r="AO2411" s="82" t="str">
        <f t="shared" si="2777"/>
        <v/>
      </c>
      <c r="AP2411" s="82" t="str">
        <f t="shared" si="2777"/>
        <v/>
      </c>
      <c r="AQ2411" s="82" t="str">
        <f t="shared" si="2777"/>
        <v/>
      </c>
      <c r="AR2411" s="82" t="str">
        <f t="shared" si="2777"/>
        <v/>
      </c>
      <c r="AS2411" s="82" t="str">
        <f t="shared" si="2777"/>
        <v/>
      </c>
      <c r="AT2411" s="82" t="str">
        <f t="shared" si="2777"/>
        <v/>
      </c>
      <c r="AU2411" s="82" t="str">
        <f t="shared" si="2777"/>
        <v/>
      </c>
      <c r="AV2411" s="82" t="str">
        <f t="shared" si="2777"/>
        <v/>
      </c>
      <c r="AW2411" s="82" t="str">
        <f t="shared" si="2777"/>
        <v/>
      </c>
      <c r="AX2411" s="82" t="str">
        <f t="shared" si="2777"/>
        <v/>
      </c>
      <c r="AY2411" s="82" t="str">
        <f t="shared" si="2777"/>
        <v/>
      </c>
      <c r="AZ2411" s="82" t="str">
        <f t="shared" si="2777"/>
        <v/>
      </c>
      <c r="BA2411" s="82" t="str">
        <f t="shared" si="2777"/>
        <v/>
      </c>
      <c r="BB2411" s="82" t="str">
        <f t="shared" si="2777"/>
        <v/>
      </c>
      <c r="BC2411" s="82" t="str">
        <f t="shared" si="2777"/>
        <v/>
      </c>
      <c r="BD2411" s="82" t="str">
        <f t="shared" si="2777"/>
        <v/>
      </c>
      <c r="BE2411" s="82" t="str">
        <f t="shared" si="2777"/>
        <v/>
      </c>
      <c r="BF2411" s="82" t="str">
        <f t="shared" si="2777"/>
        <v/>
      </c>
      <c r="BG2411" s="82" t="str">
        <f t="shared" si="2777"/>
        <v/>
      </c>
      <c r="BH2411" s="82" t="str">
        <f t="shared" si="2777"/>
        <v/>
      </c>
      <c r="BI2411" s="82" t="str">
        <f t="shared" si="2777"/>
        <v/>
      </c>
      <c r="BJ2411" s="82" t="str">
        <f t="shared" si="2766"/>
        <v/>
      </c>
      <c r="BK2411" s="83" t="str">
        <f t="shared" si="2720"/>
        <v/>
      </c>
    </row>
    <row r="2412" spans="1:63" x14ac:dyDescent="0.25">
      <c r="A2412" t="str">
        <f t="shared" si="2731"/>
        <v>1</v>
      </c>
      <c r="B2412" t="str">
        <f t="shared" si="2732"/>
        <v>0</v>
      </c>
      <c r="C2412">
        <f>COUNTIF($D$3:D2412,D2412)</f>
        <v>0</v>
      </c>
      <c r="J2412" t="str">
        <f t="shared" si="2733"/>
        <v/>
      </c>
      <c r="K2412" t="str">
        <f t="shared" si="2734"/>
        <v/>
      </c>
      <c r="L2412" t="str">
        <f t="shared" si="2735"/>
        <v xml:space="preserve"> </v>
      </c>
      <c r="M2412" t="str">
        <f t="shared" si="2736"/>
        <v/>
      </c>
      <c r="N2412" t="e">
        <f>VLOOKUP(E2412,HC!A:B,2,0)</f>
        <v>#N/A</v>
      </c>
      <c r="O2412" t="e">
        <f>VLOOKUP(N2412,HC!B:C,2,0)</f>
        <v>#N/A</v>
      </c>
      <c r="P2412" s="82" t="str">
        <f t="shared" ref="P2412:BI2412" si="2778">IFERROR(IF($G2412="inactive","",IF(AND($L2412&lt;P$1,$M2412&lt;P$1),"",IF(AND($L2412&gt;Q$1,$M2412&gt;Q$1),"",IF(AND($L2412&lt;P$1,$M2412&lt;=Q$1),$M2412-P$1,IF(AND($L2412&gt;=P$1,$M2412&gt;Q$1),Q$1-$L2412,IF(AND($L2412&gt;=P$1,$M2412&lt;=Q$1),$M2412-$L2412,IF(AND($L2412&lt;P$1,$M2412&gt;Q$1),Q$1-P$1,""))))))),"")</f>
        <v/>
      </c>
      <c r="Q2412" s="82" t="str">
        <f t="shared" si="2778"/>
        <v/>
      </c>
      <c r="R2412" s="82" t="str">
        <f t="shared" si="2778"/>
        <v/>
      </c>
      <c r="S2412" s="82" t="str">
        <f t="shared" si="2778"/>
        <v/>
      </c>
      <c r="T2412" s="82" t="str">
        <f t="shared" si="2778"/>
        <v/>
      </c>
      <c r="U2412" s="82" t="str">
        <f t="shared" si="2778"/>
        <v/>
      </c>
      <c r="V2412" s="82" t="str">
        <f t="shared" si="2778"/>
        <v/>
      </c>
      <c r="W2412" s="82" t="str">
        <f t="shared" si="2778"/>
        <v/>
      </c>
      <c r="X2412" s="82" t="str">
        <f t="shared" si="2778"/>
        <v/>
      </c>
      <c r="Y2412" s="82" t="str">
        <f t="shared" si="2778"/>
        <v/>
      </c>
      <c r="Z2412" s="82" t="str">
        <f t="shared" si="2778"/>
        <v/>
      </c>
      <c r="AA2412" s="82" t="str">
        <f t="shared" si="2778"/>
        <v/>
      </c>
      <c r="AB2412" s="82" t="str">
        <f t="shared" si="2778"/>
        <v/>
      </c>
      <c r="AC2412" s="82" t="str">
        <f t="shared" si="2778"/>
        <v/>
      </c>
      <c r="AD2412" s="82" t="str">
        <f t="shared" si="2778"/>
        <v/>
      </c>
      <c r="AE2412" s="82" t="str">
        <f t="shared" si="2778"/>
        <v/>
      </c>
      <c r="AF2412" s="82" t="str">
        <f t="shared" si="2778"/>
        <v/>
      </c>
      <c r="AG2412" s="82" t="str">
        <f t="shared" si="2778"/>
        <v/>
      </c>
      <c r="AH2412" s="82" t="str">
        <f t="shared" si="2778"/>
        <v/>
      </c>
      <c r="AI2412" s="82" t="str">
        <f t="shared" si="2778"/>
        <v/>
      </c>
      <c r="AJ2412" s="82" t="str">
        <f t="shared" si="2778"/>
        <v/>
      </c>
      <c r="AK2412" s="82" t="str">
        <f t="shared" si="2778"/>
        <v/>
      </c>
      <c r="AL2412" s="82" t="str">
        <f t="shared" si="2778"/>
        <v/>
      </c>
      <c r="AM2412" s="82" t="str">
        <f t="shared" si="2778"/>
        <v/>
      </c>
      <c r="AN2412" s="82" t="str">
        <f t="shared" si="2778"/>
        <v/>
      </c>
      <c r="AO2412" s="82" t="str">
        <f t="shared" si="2778"/>
        <v/>
      </c>
      <c r="AP2412" s="82" t="str">
        <f t="shared" si="2778"/>
        <v/>
      </c>
      <c r="AQ2412" s="82" t="str">
        <f t="shared" si="2778"/>
        <v/>
      </c>
      <c r="AR2412" s="82" t="str">
        <f t="shared" si="2778"/>
        <v/>
      </c>
      <c r="AS2412" s="82" t="str">
        <f t="shared" si="2778"/>
        <v/>
      </c>
      <c r="AT2412" s="82" t="str">
        <f t="shared" si="2778"/>
        <v/>
      </c>
      <c r="AU2412" s="82" t="str">
        <f t="shared" si="2778"/>
        <v/>
      </c>
      <c r="AV2412" s="82" t="str">
        <f t="shared" si="2778"/>
        <v/>
      </c>
      <c r="AW2412" s="82" t="str">
        <f t="shared" si="2778"/>
        <v/>
      </c>
      <c r="AX2412" s="82" t="str">
        <f t="shared" si="2778"/>
        <v/>
      </c>
      <c r="AY2412" s="82" t="str">
        <f t="shared" si="2778"/>
        <v/>
      </c>
      <c r="AZ2412" s="82" t="str">
        <f t="shared" si="2778"/>
        <v/>
      </c>
      <c r="BA2412" s="82" t="str">
        <f t="shared" si="2778"/>
        <v/>
      </c>
      <c r="BB2412" s="82" t="str">
        <f t="shared" si="2778"/>
        <v/>
      </c>
      <c r="BC2412" s="82" t="str">
        <f t="shared" si="2778"/>
        <v/>
      </c>
      <c r="BD2412" s="82" t="str">
        <f t="shared" si="2778"/>
        <v/>
      </c>
      <c r="BE2412" s="82" t="str">
        <f t="shared" si="2778"/>
        <v/>
      </c>
      <c r="BF2412" s="82" t="str">
        <f t="shared" si="2778"/>
        <v/>
      </c>
      <c r="BG2412" s="82" t="str">
        <f t="shared" si="2778"/>
        <v/>
      </c>
      <c r="BH2412" s="82" t="str">
        <f t="shared" si="2778"/>
        <v/>
      </c>
      <c r="BI2412" s="82" t="str">
        <f t="shared" si="2778"/>
        <v/>
      </c>
      <c r="BJ2412" s="82" t="str">
        <f t="shared" si="2766"/>
        <v/>
      </c>
      <c r="BK2412" s="83" t="str">
        <f t="shared" si="2720"/>
        <v/>
      </c>
    </row>
    <row r="2413" spans="1:63" x14ac:dyDescent="0.25">
      <c r="A2413" t="str">
        <f t="shared" si="2731"/>
        <v>1</v>
      </c>
      <c r="B2413" t="str">
        <f t="shared" si="2732"/>
        <v>0</v>
      </c>
      <c r="C2413">
        <f>COUNTIF($D$3:D2413,D2413)</f>
        <v>0</v>
      </c>
      <c r="J2413" t="str">
        <f t="shared" si="2733"/>
        <v/>
      </c>
      <c r="K2413" t="str">
        <f t="shared" si="2734"/>
        <v/>
      </c>
      <c r="L2413" t="str">
        <f t="shared" si="2735"/>
        <v xml:space="preserve"> </v>
      </c>
      <c r="M2413" t="str">
        <f t="shared" si="2736"/>
        <v/>
      </c>
      <c r="N2413" t="e">
        <f>VLOOKUP(E2413,HC!A:B,2,0)</f>
        <v>#N/A</v>
      </c>
      <c r="O2413" t="e">
        <f>VLOOKUP(N2413,HC!B:C,2,0)</f>
        <v>#N/A</v>
      </c>
      <c r="P2413" s="82" t="str">
        <f t="shared" ref="P2413:BI2413" si="2779">IFERROR(IF($G2413="inactive","",IF(AND($L2413&lt;P$1,$M2413&lt;P$1),"",IF(AND($L2413&gt;Q$1,$M2413&gt;Q$1),"",IF(AND($L2413&lt;P$1,$M2413&lt;=Q$1),$M2413-P$1,IF(AND($L2413&gt;=P$1,$M2413&gt;Q$1),Q$1-$L2413,IF(AND($L2413&gt;=P$1,$M2413&lt;=Q$1),$M2413-$L2413,IF(AND($L2413&lt;P$1,$M2413&gt;Q$1),Q$1-P$1,""))))))),"")</f>
        <v/>
      </c>
      <c r="Q2413" s="82" t="str">
        <f t="shared" si="2779"/>
        <v/>
      </c>
      <c r="R2413" s="82" t="str">
        <f t="shared" si="2779"/>
        <v/>
      </c>
      <c r="S2413" s="82" t="str">
        <f t="shared" si="2779"/>
        <v/>
      </c>
      <c r="T2413" s="82" t="str">
        <f t="shared" si="2779"/>
        <v/>
      </c>
      <c r="U2413" s="82" t="str">
        <f t="shared" si="2779"/>
        <v/>
      </c>
      <c r="V2413" s="82" t="str">
        <f t="shared" si="2779"/>
        <v/>
      </c>
      <c r="W2413" s="82" t="str">
        <f t="shared" si="2779"/>
        <v/>
      </c>
      <c r="X2413" s="82" t="str">
        <f t="shared" si="2779"/>
        <v/>
      </c>
      <c r="Y2413" s="82" t="str">
        <f t="shared" si="2779"/>
        <v/>
      </c>
      <c r="Z2413" s="82" t="str">
        <f t="shared" si="2779"/>
        <v/>
      </c>
      <c r="AA2413" s="82" t="str">
        <f t="shared" si="2779"/>
        <v/>
      </c>
      <c r="AB2413" s="82" t="str">
        <f t="shared" si="2779"/>
        <v/>
      </c>
      <c r="AC2413" s="82" t="str">
        <f t="shared" si="2779"/>
        <v/>
      </c>
      <c r="AD2413" s="82" t="str">
        <f t="shared" si="2779"/>
        <v/>
      </c>
      <c r="AE2413" s="82" t="str">
        <f t="shared" si="2779"/>
        <v/>
      </c>
      <c r="AF2413" s="82" t="str">
        <f t="shared" si="2779"/>
        <v/>
      </c>
      <c r="AG2413" s="82" t="str">
        <f t="shared" si="2779"/>
        <v/>
      </c>
      <c r="AH2413" s="82" t="str">
        <f t="shared" si="2779"/>
        <v/>
      </c>
      <c r="AI2413" s="82" t="str">
        <f t="shared" si="2779"/>
        <v/>
      </c>
      <c r="AJ2413" s="82" t="str">
        <f t="shared" si="2779"/>
        <v/>
      </c>
      <c r="AK2413" s="82" t="str">
        <f t="shared" si="2779"/>
        <v/>
      </c>
      <c r="AL2413" s="82" t="str">
        <f t="shared" si="2779"/>
        <v/>
      </c>
      <c r="AM2413" s="82" t="str">
        <f t="shared" si="2779"/>
        <v/>
      </c>
      <c r="AN2413" s="82" t="str">
        <f t="shared" si="2779"/>
        <v/>
      </c>
      <c r="AO2413" s="82" t="str">
        <f t="shared" si="2779"/>
        <v/>
      </c>
      <c r="AP2413" s="82" t="str">
        <f t="shared" si="2779"/>
        <v/>
      </c>
      <c r="AQ2413" s="82" t="str">
        <f t="shared" si="2779"/>
        <v/>
      </c>
      <c r="AR2413" s="82" t="str">
        <f t="shared" si="2779"/>
        <v/>
      </c>
      <c r="AS2413" s="82" t="str">
        <f t="shared" si="2779"/>
        <v/>
      </c>
      <c r="AT2413" s="82" t="str">
        <f t="shared" si="2779"/>
        <v/>
      </c>
      <c r="AU2413" s="82" t="str">
        <f t="shared" si="2779"/>
        <v/>
      </c>
      <c r="AV2413" s="82" t="str">
        <f t="shared" si="2779"/>
        <v/>
      </c>
      <c r="AW2413" s="82" t="str">
        <f t="shared" si="2779"/>
        <v/>
      </c>
      <c r="AX2413" s="82" t="str">
        <f t="shared" si="2779"/>
        <v/>
      </c>
      <c r="AY2413" s="82" t="str">
        <f t="shared" si="2779"/>
        <v/>
      </c>
      <c r="AZ2413" s="82" t="str">
        <f t="shared" si="2779"/>
        <v/>
      </c>
      <c r="BA2413" s="82" t="str">
        <f t="shared" si="2779"/>
        <v/>
      </c>
      <c r="BB2413" s="82" t="str">
        <f t="shared" si="2779"/>
        <v/>
      </c>
      <c r="BC2413" s="82" t="str">
        <f t="shared" si="2779"/>
        <v/>
      </c>
      <c r="BD2413" s="82" t="str">
        <f t="shared" si="2779"/>
        <v/>
      </c>
      <c r="BE2413" s="82" t="str">
        <f t="shared" si="2779"/>
        <v/>
      </c>
      <c r="BF2413" s="82" t="str">
        <f t="shared" si="2779"/>
        <v/>
      </c>
      <c r="BG2413" s="82" t="str">
        <f t="shared" si="2779"/>
        <v/>
      </c>
      <c r="BH2413" s="82" t="str">
        <f t="shared" si="2779"/>
        <v/>
      </c>
      <c r="BI2413" s="82" t="str">
        <f t="shared" si="2779"/>
        <v/>
      </c>
      <c r="BJ2413" s="82" t="str">
        <f t="shared" si="2766"/>
        <v/>
      </c>
      <c r="BK2413" s="83" t="str">
        <f t="shared" si="2720"/>
        <v/>
      </c>
    </row>
    <row r="2414" spans="1:63" x14ac:dyDescent="0.25">
      <c r="A2414" t="str">
        <f t="shared" si="2731"/>
        <v>1</v>
      </c>
      <c r="B2414" t="str">
        <f t="shared" si="2732"/>
        <v>0</v>
      </c>
      <c r="C2414">
        <f>COUNTIF($D$3:D2414,D2414)</f>
        <v>0</v>
      </c>
      <c r="J2414" t="str">
        <f t="shared" si="2733"/>
        <v/>
      </c>
      <c r="K2414" t="str">
        <f t="shared" si="2734"/>
        <v/>
      </c>
      <c r="L2414" t="str">
        <f t="shared" si="2735"/>
        <v xml:space="preserve"> </v>
      </c>
      <c r="M2414" t="str">
        <f t="shared" si="2736"/>
        <v/>
      </c>
      <c r="N2414" t="e">
        <f>VLOOKUP(E2414,HC!A:B,2,0)</f>
        <v>#N/A</v>
      </c>
      <c r="O2414" t="e">
        <f>VLOOKUP(N2414,HC!B:C,2,0)</f>
        <v>#N/A</v>
      </c>
      <c r="P2414" s="82" t="str">
        <f t="shared" ref="P2414:BI2414" si="2780">IFERROR(IF($G2414="inactive","",IF(AND($L2414&lt;P$1,$M2414&lt;P$1),"",IF(AND($L2414&gt;Q$1,$M2414&gt;Q$1),"",IF(AND($L2414&lt;P$1,$M2414&lt;=Q$1),$M2414-P$1,IF(AND($L2414&gt;=P$1,$M2414&gt;Q$1),Q$1-$L2414,IF(AND($L2414&gt;=P$1,$M2414&lt;=Q$1),$M2414-$L2414,IF(AND($L2414&lt;P$1,$M2414&gt;Q$1),Q$1-P$1,""))))))),"")</f>
        <v/>
      </c>
      <c r="Q2414" s="82" t="str">
        <f t="shared" si="2780"/>
        <v/>
      </c>
      <c r="R2414" s="82" t="str">
        <f t="shared" si="2780"/>
        <v/>
      </c>
      <c r="S2414" s="82" t="str">
        <f t="shared" si="2780"/>
        <v/>
      </c>
      <c r="T2414" s="82" t="str">
        <f t="shared" si="2780"/>
        <v/>
      </c>
      <c r="U2414" s="82" t="str">
        <f t="shared" si="2780"/>
        <v/>
      </c>
      <c r="V2414" s="82" t="str">
        <f t="shared" si="2780"/>
        <v/>
      </c>
      <c r="W2414" s="82" t="str">
        <f t="shared" si="2780"/>
        <v/>
      </c>
      <c r="X2414" s="82" t="str">
        <f t="shared" si="2780"/>
        <v/>
      </c>
      <c r="Y2414" s="82" t="str">
        <f t="shared" si="2780"/>
        <v/>
      </c>
      <c r="Z2414" s="82" t="str">
        <f t="shared" si="2780"/>
        <v/>
      </c>
      <c r="AA2414" s="82" t="str">
        <f t="shared" si="2780"/>
        <v/>
      </c>
      <c r="AB2414" s="82" t="str">
        <f t="shared" si="2780"/>
        <v/>
      </c>
      <c r="AC2414" s="82" t="str">
        <f t="shared" si="2780"/>
        <v/>
      </c>
      <c r="AD2414" s="82" t="str">
        <f t="shared" si="2780"/>
        <v/>
      </c>
      <c r="AE2414" s="82" t="str">
        <f t="shared" si="2780"/>
        <v/>
      </c>
      <c r="AF2414" s="82" t="str">
        <f t="shared" si="2780"/>
        <v/>
      </c>
      <c r="AG2414" s="82" t="str">
        <f t="shared" si="2780"/>
        <v/>
      </c>
      <c r="AH2414" s="82" t="str">
        <f t="shared" si="2780"/>
        <v/>
      </c>
      <c r="AI2414" s="82" t="str">
        <f t="shared" si="2780"/>
        <v/>
      </c>
      <c r="AJ2414" s="82" t="str">
        <f t="shared" si="2780"/>
        <v/>
      </c>
      <c r="AK2414" s="82" t="str">
        <f t="shared" si="2780"/>
        <v/>
      </c>
      <c r="AL2414" s="82" t="str">
        <f t="shared" si="2780"/>
        <v/>
      </c>
      <c r="AM2414" s="82" t="str">
        <f t="shared" si="2780"/>
        <v/>
      </c>
      <c r="AN2414" s="82" t="str">
        <f t="shared" si="2780"/>
        <v/>
      </c>
      <c r="AO2414" s="82" t="str">
        <f t="shared" si="2780"/>
        <v/>
      </c>
      <c r="AP2414" s="82" t="str">
        <f t="shared" si="2780"/>
        <v/>
      </c>
      <c r="AQ2414" s="82" t="str">
        <f t="shared" si="2780"/>
        <v/>
      </c>
      <c r="AR2414" s="82" t="str">
        <f t="shared" si="2780"/>
        <v/>
      </c>
      <c r="AS2414" s="82" t="str">
        <f t="shared" si="2780"/>
        <v/>
      </c>
      <c r="AT2414" s="82" t="str">
        <f t="shared" si="2780"/>
        <v/>
      </c>
      <c r="AU2414" s="82" t="str">
        <f t="shared" si="2780"/>
        <v/>
      </c>
      <c r="AV2414" s="82" t="str">
        <f t="shared" si="2780"/>
        <v/>
      </c>
      <c r="AW2414" s="82" t="str">
        <f t="shared" si="2780"/>
        <v/>
      </c>
      <c r="AX2414" s="82" t="str">
        <f t="shared" si="2780"/>
        <v/>
      </c>
      <c r="AY2414" s="82" t="str">
        <f t="shared" si="2780"/>
        <v/>
      </c>
      <c r="AZ2414" s="82" t="str">
        <f t="shared" si="2780"/>
        <v/>
      </c>
      <c r="BA2414" s="82" t="str">
        <f t="shared" si="2780"/>
        <v/>
      </c>
      <c r="BB2414" s="82" t="str">
        <f t="shared" si="2780"/>
        <v/>
      </c>
      <c r="BC2414" s="82" t="str">
        <f t="shared" si="2780"/>
        <v/>
      </c>
      <c r="BD2414" s="82" t="str">
        <f t="shared" si="2780"/>
        <v/>
      </c>
      <c r="BE2414" s="82" t="str">
        <f t="shared" si="2780"/>
        <v/>
      </c>
      <c r="BF2414" s="82" t="str">
        <f t="shared" si="2780"/>
        <v/>
      </c>
      <c r="BG2414" s="82" t="str">
        <f t="shared" si="2780"/>
        <v/>
      </c>
      <c r="BH2414" s="82" t="str">
        <f t="shared" si="2780"/>
        <v/>
      </c>
      <c r="BI2414" s="82" t="str">
        <f t="shared" si="2780"/>
        <v/>
      </c>
      <c r="BJ2414" s="82" t="str">
        <f t="shared" si="2766"/>
        <v/>
      </c>
      <c r="BK2414" s="83" t="str">
        <f t="shared" si="2720"/>
        <v/>
      </c>
    </row>
    <row r="2415" spans="1:63" x14ac:dyDescent="0.25">
      <c r="A2415" t="str">
        <f t="shared" si="2731"/>
        <v>1</v>
      </c>
      <c r="B2415" t="str">
        <f t="shared" si="2732"/>
        <v>0</v>
      </c>
      <c r="C2415">
        <f>COUNTIF($D$3:D2415,D2415)</f>
        <v>0</v>
      </c>
      <c r="J2415" t="str">
        <f t="shared" si="2733"/>
        <v/>
      </c>
      <c r="K2415" t="str">
        <f t="shared" si="2734"/>
        <v/>
      </c>
      <c r="L2415" t="str">
        <f t="shared" si="2735"/>
        <v xml:space="preserve"> </v>
      </c>
      <c r="M2415" t="str">
        <f t="shared" si="2736"/>
        <v/>
      </c>
      <c r="N2415" t="e">
        <f>VLOOKUP(E2415,HC!A:B,2,0)</f>
        <v>#N/A</v>
      </c>
      <c r="O2415" t="e">
        <f>VLOOKUP(N2415,HC!B:C,2,0)</f>
        <v>#N/A</v>
      </c>
      <c r="P2415" s="82" t="str">
        <f t="shared" ref="P2415:BI2415" si="2781">IFERROR(IF($G2415="inactive","",IF(AND($L2415&lt;P$1,$M2415&lt;P$1),"",IF(AND($L2415&gt;Q$1,$M2415&gt;Q$1),"",IF(AND($L2415&lt;P$1,$M2415&lt;=Q$1),$M2415-P$1,IF(AND($L2415&gt;=P$1,$M2415&gt;Q$1),Q$1-$L2415,IF(AND($L2415&gt;=P$1,$M2415&lt;=Q$1),$M2415-$L2415,IF(AND($L2415&lt;P$1,$M2415&gt;Q$1),Q$1-P$1,""))))))),"")</f>
        <v/>
      </c>
      <c r="Q2415" s="82" t="str">
        <f t="shared" si="2781"/>
        <v/>
      </c>
      <c r="R2415" s="82" t="str">
        <f t="shared" si="2781"/>
        <v/>
      </c>
      <c r="S2415" s="82" t="str">
        <f t="shared" si="2781"/>
        <v/>
      </c>
      <c r="T2415" s="82" t="str">
        <f t="shared" si="2781"/>
        <v/>
      </c>
      <c r="U2415" s="82" t="str">
        <f t="shared" si="2781"/>
        <v/>
      </c>
      <c r="V2415" s="82" t="str">
        <f t="shared" si="2781"/>
        <v/>
      </c>
      <c r="W2415" s="82" t="str">
        <f t="shared" si="2781"/>
        <v/>
      </c>
      <c r="X2415" s="82" t="str">
        <f t="shared" si="2781"/>
        <v/>
      </c>
      <c r="Y2415" s="82" t="str">
        <f t="shared" si="2781"/>
        <v/>
      </c>
      <c r="Z2415" s="82" t="str">
        <f t="shared" si="2781"/>
        <v/>
      </c>
      <c r="AA2415" s="82" t="str">
        <f t="shared" si="2781"/>
        <v/>
      </c>
      <c r="AB2415" s="82" t="str">
        <f t="shared" si="2781"/>
        <v/>
      </c>
      <c r="AC2415" s="82" t="str">
        <f t="shared" si="2781"/>
        <v/>
      </c>
      <c r="AD2415" s="82" t="str">
        <f t="shared" si="2781"/>
        <v/>
      </c>
      <c r="AE2415" s="82" t="str">
        <f t="shared" si="2781"/>
        <v/>
      </c>
      <c r="AF2415" s="82" t="str">
        <f t="shared" si="2781"/>
        <v/>
      </c>
      <c r="AG2415" s="82" t="str">
        <f t="shared" si="2781"/>
        <v/>
      </c>
      <c r="AH2415" s="82" t="str">
        <f t="shared" si="2781"/>
        <v/>
      </c>
      <c r="AI2415" s="82" t="str">
        <f t="shared" si="2781"/>
        <v/>
      </c>
      <c r="AJ2415" s="82" t="str">
        <f t="shared" si="2781"/>
        <v/>
      </c>
      <c r="AK2415" s="82" t="str">
        <f t="shared" si="2781"/>
        <v/>
      </c>
      <c r="AL2415" s="82" t="str">
        <f t="shared" si="2781"/>
        <v/>
      </c>
      <c r="AM2415" s="82" t="str">
        <f t="shared" si="2781"/>
        <v/>
      </c>
      <c r="AN2415" s="82" t="str">
        <f t="shared" si="2781"/>
        <v/>
      </c>
      <c r="AO2415" s="82" t="str">
        <f t="shared" si="2781"/>
        <v/>
      </c>
      <c r="AP2415" s="82" t="str">
        <f t="shared" si="2781"/>
        <v/>
      </c>
      <c r="AQ2415" s="82" t="str">
        <f t="shared" si="2781"/>
        <v/>
      </c>
      <c r="AR2415" s="82" t="str">
        <f t="shared" si="2781"/>
        <v/>
      </c>
      <c r="AS2415" s="82" t="str">
        <f t="shared" si="2781"/>
        <v/>
      </c>
      <c r="AT2415" s="82" t="str">
        <f t="shared" si="2781"/>
        <v/>
      </c>
      <c r="AU2415" s="82" t="str">
        <f t="shared" si="2781"/>
        <v/>
      </c>
      <c r="AV2415" s="82" t="str">
        <f t="shared" si="2781"/>
        <v/>
      </c>
      <c r="AW2415" s="82" t="str">
        <f t="shared" si="2781"/>
        <v/>
      </c>
      <c r="AX2415" s="82" t="str">
        <f t="shared" si="2781"/>
        <v/>
      </c>
      <c r="AY2415" s="82" t="str">
        <f t="shared" si="2781"/>
        <v/>
      </c>
      <c r="AZ2415" s="82" t="str">
        <f t="shared" si="2781"/>
        <v/>
      </c>
      <c r="BA2415" s="82" t="str">
        <f t="shared" si="2781"/>
        <v/>
      </c>
      <c r="BB2415" s="82" t="str">
        <f t="shared" si="2781"/>
        <v/>
      </c>
      <c r="BC2415" s="82" t="str">
        <f t="shared" si="2781"/>
        <v/>
      </c>
      <c r="BD2415" s="82" t="str">
        <f t="shared" si="2781"/>
        <v/>
      </c>
      <c r="BE2415" s="82" t="str">
        <f t="shared" si="2781"/>
        <v/>
      </c>
      <c r="BF2415" s="82" t="str">
        <f t="shared" si="2781"/>
        <v/>
      </c>
      <c r="BG2415" s="82" t="str">
        <f t="shared" si="2781"/>
        <v/>
      </c>
      <c r="BH2415" s="82" t="str">
        <f t="shared" si="2781"/>
        <v/>
      </c>
      <c r="BI2415" s="82" t="str">
        <f t="shared" si="2781"/>
        <v/>
      </c>
      <c r="BJ2415" s="82" t="str">
        <f t="shared" si="2766"/>
        <v/>
      </c>
      <c r="BK2415" s="83" t="str">
        <f t="shared" si="2720"/>
        <v/>
      </c>
    </row>
    <row r="2416" spans="1:63" x14ac:dyDescent="0.25">
      <c r="A2416" t="str">
        <f t="shared" si="2731"/>
        <v>1</v>
      </c>
      <c r="B2416" t="str">
        <f t="shared" si="2732"/>
        <v>0</v>
      </c>
      <c r="C2416">
        <f>COUNTIF($D$3:D2416,D2416)</f>
        <v>0</v>
      </c>
      <c r="J2416" t="str">
        <f t="shared" si="2733"/>
        <v/>
      </c>
      <c r="K2416" t="str">
        <f t="shared" si="2734"/>
        <v/>
      </c>
      <c r="L2416" t="str">
        <f t="shared" si="2735"/>
        <v xml:space="preserve"> </v>
      </c>
      <c r="M2416" t="str">
        <f t="shared" si="2736"/>
        <v/>
      </c>
      <c r="N2416" t="e">
        <f>VLOOKUP(E2416,HC!A:B,2,0)</f>
        <v>#N/A</v>
      </c>
      <c r="O2416" t="e">
        <f>VLOOKUP(N2416,HC!B:C,2,0)</f>
        <v>#N/A</v>
      </c>
      <c r="P2416" s="82" t="str">
        <f t="shared" ref="P2416:BI2416" si="2782">IFERROR(IF($G2416="inactive","",IF(AND($L2416&lt;P$1,$M2416&lt;P$1),"",IF(AND($L2416&gt;Q$1,$M2416&gt;Q$1),"",IF(AND($L2416&lt;P$1,$M2416&lt;=Q$1),$M2416-P$1,IF(AND($L2416&gt;=P$1,$M2416&gt;Q$1),Q$1-$L2416,IF(AND($L2416&gt;=P$1,$M2416&lt;=Q$1),$M2416-$L2416,IF(AND($L2416&lt;P$1,$M2416&gt;Q$1),Q$1-P$1,""))))))),"")</f>
        <v/>
      </c>
      <c r="Q2416" s="82" t="str">
        <f t="shared" si="2782"/>
        <v/>
      </c>
      <c r="R2416" s="82" t="str">
        <f t="shared" si="2782"/>
        <v/>
      </c>
      <c r="S2416" s="82" t="str">
        <f t="shared" si="2782"/>
        <v/>
      </c>
      <c r="T2416" s="82" t="str">
        <f t="shared" si="2782"/>
        <v/>
      </c>
      <c r="U2416" s="82" t="str">
        <f t="shared" si="2782"/>
        <v/>
      </c>
      <c r="V2416" s="82" t="str">
        <f t="shared" si="2782"/>
        <v/>
      </c>
      <c r="W2416" s="82" t="str">
        <f t="shared" si="2782"/>
        <v/>
      </c>
      <c r="X2416" s="82" t="str">
        <f t="shared" si="2782"/>
        <v/>
      </c>
      <c r="Y2416" s="82" t="str">
        <f t="shared" si="2782"/>
        <v/>
      </c>
      <c r="Z2416" s="82" t="str">
        <f t="shared" si="2782"/>
        <v/>
      </c>
      <c r="AA2416" s="82" t="str">
        <f t="shared" si="2782"/>
        <v/>
      </c>
      <c r="AB2416" s="82" t="str">
        <f t="shared" si="2782"/>
        <v/>
      </c>
      <c r="AC2416" s="82" t="str">
        <f t="shared" si="2782"/>
        <v/>
      </c>
      <c r="AD2416" s="82" t="str">
        <f t="shared" si="2782"/>
        <v/>
      </c>
      <c r="AE2416" s="82" t="str">
        <f t="shared" si="2782"/>
        <v/>
      </c>
      <c r="AF2416" s="82" t="str">
        <f t="shared" si="2782"/>
        <v/>
      </c>
      <c r="AG2416" s="82" t="str">
        <f t="shared" si="2782"/>
        <v/>
      </c>
      <c r="AH2416" s="82" t="str">
        <f t="shared" si="2782"/>
        <v/>
      </c>
      <c r="AI2416" s="82" t="str">
        <f t="shared" si="2782"/>
        <v/>
      </c>
      <c r="AJ2416" s="82" t="str">
        <f t="shared" si="2782"/>
        <v/>
      </c>
      <c r="AK2416" s="82" t="str">
        <f t="shared" si="2782"/>
        <v/>
      </c>
      <c r="AL2416" s="82" t="str">
        <f t="shared" si="2782"/>
        <v/>
      </c>
      <c r="AM2416" s="82" t="str">
        <f t="shared" si="2782"/>
        <v/>
      </c>
      <c r="AN2416" s="82" t="str">
        <f t="shared" si="2782"/>
        <v/>
      </c>
      <c r="AO2416" s="82" t="str">
        <f t="shared" si="2782"/>
        <v/>
      </c>
      <c r="AP2416" s="82" t="str">
        <f t="shared" si="2782"/>
        <v/>
      </c>
      <c r="AQ2416" s="82" t="str">
        <f t="shared" si="2782"/>
        <v/>
      </c>
      <c r="AR2416" s="82" t="str">
        <f t="shared" si="2782"/>
        <v/>
      </c>
      <c r="AS2416" s="82" t="str">
        <f t="shared" si="2782"/>
        <v/>
      </c>
      <c r="AT2416" s="82" t="str">
        <f t="shared" si="2782"/>
        <v/>
      </c>
      <c r="AU2416" s="82" t="str">
        <f t="shared" si="2782"/>
        <v/>
      </c>
      <c r="AV2416" s="82" t="str">
        <f t="shared" si="2782"/>
        <v/>
      </c>
      <c r="AW2416" s="82" t="str">
        <f t="shared" si="2782"/>
        <v/>
      </c>
      <c r="AX2416" s="82" t="str">
        <f t="shared" si="2782"/>
        <v/>
      </c>
      <c r="AY2416" s="82" t="str">
        <f t="shared" si="2782"/>
        <v/>
      </c>
      <c r="AZ2416" s="82" t="str">
        <f t="shared" si="2782"/>
        <v/>
      </c>
      <c r="BA2416" s="82" t="str">
        <f t="shared" si="2782"/>
        <v/>
      </c>
      <c r="BB2416" s="82" t="str">
        <f t="shared" si="2782"/>
        <v/>
      </c>
      <c r="BC2416" s="82" t="str">
        <f t="shared" si="2782"/>
        <v/>
      </c>
      <c r="BD2416" s="82" t="str">
        <f t="shared" si="2782"/>
        <v/>
      </c>
      <c r="BE2416" s="82" t="str">
        <f t="shared" si="2782"/>
        <v/>
      </c>
      <c r="BF2416" s="82" t="str">
        <f t="shared" si="2782"/>
        <v/>
      </c>
      <c r="BG2416" s="82" t="str">
        <f t="shared" si="2782"/>
        <v/>
      </c>
      <c r="BH2416" s="82" t="str">
        <f t="shared" si="2782"/>
        <v/>
      </c>
      <c r="BI2416" s="82" t="str">
        <f t="shared" si="2782"/>
        <v/>
      </c>
      <c r="BJ2416" s="82" t="str">
        <f t="shared" si="2766"/>
        <v/>
      </c>
      <c r="BK2416" s="83" t="str">
        <f t="shared" si="2720"/>
        <v/>
      </c>
    </row>
    <row r="2417" spans="1:63" x14ac:dyDescent="0.25">
      <c r="A2417" t="str">
        <f t="shared" si="2731"/>
        <v>1</v>
      </c>
      <c r="B2417" t="str">
        <f t="shared" si="2732"/>
        <v>0</v>
      </c>
      <c r="C2417">
        <f>COUNTIF($D$3:D2417,D2417)</f>
        <v>0</v>
      </c>
      <c r="J2417" t="str">
        <f t="shared" si="2733"/>
        <v/>
      </c>
      <c r="K2417" t="str">
        <f t="shared" si="2734"/>
        <v/>
      </c>
      <c r="L2417" t="str">
        <f t="shared" si="2735"/>
        <v xml:space="preserve"> </v>
      </c>
      <c r="M2417" t="str">
        <f t="shared" si="2736"/>
        <v/>
      </c>
      <c r="N2417" t="e">
        <f>VLOOKUP(E2417,HC!A:B,2,0)</f>
        <v>#N/A</v>
      </c>
      <c r="O2417" t="e">
        <f>VLOOKUP(N2417,HC!B:C,2,0)</f>
        <v>#N/A</v>
      </c>
      <c r="P2417" s="82" t="str">
        <f t="shared" ref="P2417:BI2417" si="2783">IFERROR(IF($G2417="inactive","",IF(AND($L2417&lt;P$1,$M2417&lt;P$1),"",IF(AND($L2417&gt;Q$1,$M2417&gt;Q$1),"",IF(AND($L2417&lt;P$1,$M2417&lt;=Q$1),$M2417-P$1,IF(AND($L2417&gt;=P$1,$M2417&gt;Q$1),Q$1-$L2417,IF(AND($L2417&gt;=P$1,$M2417&lt;=Q$1),$M2417-$L2417,IF(AND($L2417&lt;P$1,$M2417&gt;Q$1),Q$1-P$1,""))))))),"")</f>
        <v/>
      </c>
      <c r="Q2417" s="82" t="str">
        <f t="shared" si="2783"/>
        <v/>
      </c>
      <c r="R2417" s="82" t="str">
        <f t="shared" si="2783"/>
        <v/>
      </c>
      <c r="S2417" s="82" t="str">
        <f t="shared" si="2783"/>
        <v/>
      </c>
      <c r="T2417" s="82" t="str">
        <f t="shared" si="2783"/>
        <v/>
      </c>
      <c r="U2417" s="82" t="str">
        <f t="shared" si="2783"/>
        <v/>
      </c>
      <c r="V2417" s="82" t="str">
        <f t="shared" si="2783"/>
        <v/>
      </c>
      <c r="W2417" s="82" t="str">
        <f t="shared" si="2783"/>
        <v/>
      </c>
      <c r="X2417" s="82" t="str">
        <f t="shared" si="2783"/>
        <v/>
      </c>
      <c r="Y2417" s="82" t="str">
        <f t="shared" si="2783"/>
        <v/>
      </c>
      <c r="Z2417" s="82" t="str">
        <f t="shared" si="2783"/>
        <v/>
      </c>
      <c r="AA2417" s="82" t="str">
        <f t="shared" si="2783"/>
        <v/>
      </c>
      <c r="AB2417" s="82" t="str">
        <f t="shared" si="2783"/>
        <v/>
      </c>
      <c r="AC2417" s="82" t="str">
        <f t="shared" si="2783"/>
        <v/>
      </c>
      <c r="AD2417" s="82" t="str">
        <f t="shared" si="2783"/>
        <v/>
      </c>
      <c r="AE2417" s="82" t="str">
        <f t="shared" si="2783"/>
        <v/>
      </c>
      <c r="AF2417" s="82" t="str">
        <f t="shared" si="2783"/>
        <v/>
      </c>
      <c r="AG2417" s="82" t="str">
        <f t="shared" si="2783"/>
        <v/>
      </c>
      <c r="AH2417" s="82" t="str">
        <f t="shared" si="2783"/>
        <v/>
      </c>
      <c r="AI2417" s="82" t="str">
        <f t="shared" si="2783"/>
        <v/>
      </c>
      <c r="AJ2417" s="82" t="str">
        <f t="shared" si="2783"/>
        <v/>
      </c>
      <c r="AK2417" s="82" t="str">
        <f t="shared" si="2783"/>
        <v/>
      </c>
      <c r="AL2417" s="82" t="str">
        <f t="shared" si="2783"/>
        <v/>
      </c>
      <c r="AM2417" s="82" t="str">
        <f t="shared" si="2783"/>
        <v/>
      </c>
      <c r="AN2417" s="82" t="str">
        <f t="shared" si="2783"/>
        <v/>
      </c>
      <c r="AO2417" s="82" t="str">
        <f t="shared" si="2783"/>
        <v/>
      </c>
      <c r="AP2417" s="82" t="str">
        <f t="shared" si="2783"/>
        <v/>
      </c>
      <c r="AQ2417" s="82" t="str">
        <f t="shared" si="2783"/>
        <v/>
      </c>
      <c r="AR2417" s="82" t="str">
        <f t="shared" si="2783"/>
        <v/>
      </c>
      <c r="AS2417" s="82" t="str">
        <f t="shared" si="2783"/>
        <v/>
      </c>
      <c r="AT2417" s="82" t="str">
        <f t="shared" si="2783"/>
        <v/>
      </c>
      <c r="AU2417" s="82" t="str">
        <f t="shared" si="2783"/>
        <v/>
      </c>
      <c r="AV2417" s="82" t="str">
        <f t="shared" si="2783"/>
        <v/>
      </c>
      <c r="AW2417" s="82" t="str">
        <f t="shared" si="2783"/>
        <v/>
      </c>
      <c r="AX2417" s="82" t="str">
        <f t="shared" si="2783"/>
        <v/>
      </c>
      <c r="AY2417" s="82" t="str">
        <f t="shared" si="2783"/>
        <v/>
      </c>
      <c r="AZ2417" s="82" t="str">
        <f t="shared" si="2783"/>
        <v/>
      </c>
      <c r="BA2417" s="82" t="str">
        <f t="shared" si="2783"/>
        <v/>
      </c>
      <c r="BB2417" s="82" t="str">
        <f t="shared" si="2783"/>
        <v/>
      </c>
      <c r="BC2417" s="82" t="str">
        <f t="shared" si="2783"/>
        <v/>
      </c>
      <c r="BD2417" s="82" t="str">
        <f t="shared" si="2783"/>
        <v/>
      </c>
      <c r="BE2417" s="82" t="str">
        <f t="shared" si="2783"/>
        <v/>
      </c>
      <c r="BF2417" s="82" t="str">
        <f t="shared" si="2783"/>
        <v/>
      </c>
      <c r="BG2417" s="82" t="str">
        <f t="shared" si="2783"/>
        <v/>
      </c>
      <c r="BH2417" s="82" t="str">
        <f t="shared" si="2783"/>
        <v/>
      </c>
      <c r="BI2417" s="82" t="str">
        <f t="shared" si="2783"/>
        <v/>
      </c>
      <c r="BJ2417" s="82" t="str">
        <f t="shared" si="2766"/>
        <v/>
      </c>
      <c r="BK2417" s="83" t="str">
        <f t="shared" si="2720"/>
        <v/>
      </c>
    </row>
    <row r="2418" spans="1:63" x14ac:dyDescent="0.25">
      <c r="A2418" t="str">
        <f t="shared" si="2731"/>
        <v>1</v>
      </c>
      <c r="B2418" t="str">
        <f t="shared" si="2732"/>
        <v>0</v>
      </c>
      <c r="C2418">
        <f>COUNTIF($D$3:D2418,D2418)</f>
        <v>0</v>
      </c>
      <c r="J2418" t="str">
        <f t="shared" si="2733"/>
        <v/>
      </c>
      <c r="K2418" t="str">
        <f t="shared" si="2734"/>
        <v/>
      </c>
      <c r="L2418" t="str">
        <f t="shared" si="2735"/>
        <v xml:space="preserve"> </v>
      </c>
      <c r="M2418" t="str">
        <f t="shared" si="2736"/>
        <v/>
      </c>
      <c r="N2418" t="e">
        <f>VLOOKUP(E2418,HC!A:B,2,0)</f>
        <v>#N/A</v>
      </c>
      <c r="O2418" t="e">
        <f>VLOOKUP(N2418,HC!B:C,2,0)</f>
        <v>#N/A</v>
      </c>
      <c r="P2418" s="82" t="str">
        <f t="shared" ref="P2418:BI2418" si="2784">IFERROR(IF($G2418="inactive","",IF(AND($L2418&lt;P$1,$M2418&lt;P$1),"",IF(AND($L2418&gt;Q$1,$M2418&gt;Q$1),"",IF(AND($L2418&lt;P$1,$M2418&lt;=Q$1),$M2418-P$1,IF(AND($L2418&gt;=P$1,$M2418&gt;Q$1),Q$1-$L2418,IF(AND($L2418&gt;=P$1,$M2418&lt;=Q$1),$M2418-$L2418,IF(AND($L2418&lt;P$1,$M2418&gt;Q$1),Q$1-P$1,""))))))),"")</f>
        <v/>
      </c>
      <c r="Q2418" s="82" t="str">
        <f t="shared" si="2784"/>
        <v/>
      </c>
      <c r="R2418" s="82" t="str">
        <f t="shared" si="2784"/>
        <v/>
      </c>
      <c r="S2418" s="82" t="str">
        <f t="shared" si="2784"/>
        <v/>
      </c>
      <c r="T2418" s="82" t="str">
        <f t="shared" si="2784"/>
        <v/>
      </c>
      <c r="U2418" s="82" t="str">
        <f t="shared" si="2784"/>
        <v/>
      </c>
      <c r="V2418" s="82" t="str">
        <f t="shared" si="2784"/>
        <v/>
      </c>
      <c r="W2418" s="82" t="str">
        <f t="shared" si="2784"/>
        <v/>
      </c>
      <c r="X2418" s="82" t="str">
        <f t="shared" si="2784"/>
        <v/>
      </c>
      <c r="Y2418" s="82" t="str">
        <f t="shared" si="2784"/>
        <v/>
      </c>
      <c r="Z2418" s="82" t="str">
        <f t="shared" si="2784"/>
        <v/>
      </c>
      <c r="AA2418" s="82" t="str">
        <f t="shared" si="2784"/>
        <v/>
      </c>
      <c r="AB2418" s="82" t="str">
        <f t="shared" si="2784"/>
        <v/>
      </c>
      <c r="AC2418" s="82" t="str">
        <f t="shared" si="2784"/>
        <v/>
      </c>
      <c r="AD2418" s="82" t="str">
        <f t="shared" si="2784"/>
        <v/>
      </c>
      <c r="AE2418" s="82" t="str">
        <f t="shared" si="2784"/>
        <v/>
      </c>
      <c r="AF2418" s="82" t="str">
        <f t="shared" si="2784"/>
        <v/>
      </c>
      <c r="AG2418" s="82" t="str">
        <f t="shared" si="2784"/>
        <v/>
      </c>
      <c r="AH2418" s="82" t="str">
        <f t="shared" si="2784"/>
        <v/>
      </c>
      <c r="AI2418" s="82" t="str">
        <f t="shared" si="2784"/>
        <v/>
      </c>
      <c r="AJ2418" s="82" t="str">
        <f t="shared" si="2784"/>
        <v/>
      </c>
      <c r="AK2418" s="82" t="str">
        <f t="shared" si="2784"/>
        <v/>
      </c>
      <c r="AL2418" s="82" t="str">
        <f t="shared" si="2784"/>
        <v/>
      </c>
      <c r="AM2418" s="82" t="str">
        <f t="shared" si="2784"/>
        <v/>
      </c>
      <c r="AN2418" s="82" t="str">
        <f t="shared" si="2784"/>
        <v/>
      </c>
      <c r="AO2418" s="82" t="str">
        <f t="shared" si="2784"/>
        <v/>
      </c>
      <c r="AP2418" s="82" t="str">
        <f t="shared" si="2784"/>
        <v/>
      </c>
      <c r="AQ2418" s="82" t="str">
        <f t="shared" si="2784"/>
        <v/>
      </c>
      <c r="AR2418" s="82" t="str">
        <f t="shared" si="2784"/>
        <v/>
      </c>
      <c r="AS2418" s="82" t="str">
        <f t="shared" si="2784"/>
        <v/>
      </c>
      <c r="AT2418" s="82" t="str">
        <f t="shared" si="2784"/>
        <v/>
      </c>
      <c r="AU2418" s="82" t="str">
        <f t="shared" si="2784"/>
        <v/>
      </c>
      <c r="AV2418" s="82" t="str">
        <f t="shared" si="2784"/>
        <v/>
      </c>
      <c r="AW2418" s="82" t="str">
        <f t="shared" si="2784"/>
        <v/>
      </c>
      <c r="AX2418" s="82" t="str">
        <f t="shared" si="2784"/>
        <v/>
      </c>
      <c r="AY2418" s="82" t="str">
        <f t="shared" si="2784"/>
        <v/>
      </c>
      <c r="AZ2418" s="82" t="str">
        <f t="shared" si="2784"/>
        <v/>
      </c>
      <c r="BA2418" s="82" t="str">
        <f t="shared" si="2784"/>
        <v/>
      </c>
      <c r="BB2418" s="82" t="str">
        <f t="shared" si="2784"/>
        <v/>
      </c>
      <c r="BC2418" s="82" t="str">
        <f t="shared" si="2784"/>
        <v/>
      </c>
      <c r="BD2418" s="82" t="str">
        <f t="shared" si="2784"/>
        <v/>
      </c>
      <c r="BE2418" s="82" t="str">
        <f t="shared" si="2784"/>
        <v/>
      </c>
      <c r="BF2418" s="82" t="str">
        <f t="shared" si="2784"/>
        <v/>
      </c>
      <c r="BG2418" s="82" t="str">
        <f t="shared" si="2784"/>
        <v/>
      </c>
      <c r="BH2418" s="82" t="str">
        <f t="shared" si="2784"/>
        <v/>
      </c>
      <c r="BI2418" s="82" t="str">
        <f t="shared" si="2784"/>
        <v/>
      </c>
      <c r="BJ2418" s="82" t="str">
        <f t="shared" si="2766"/>
        <v/>
      </c>
      <c r="BK2418" s="83" t="str">
        <f t="shared" si="2720"/>
        <v/>
      </c>
    </row>
    <row r="2419" spans="1:63" x14ac:dyDescent="0.25">
      <c r="A2419" t="str">
        <f t="shared" si="2731"/>
        <v>1</v>
      </c>
      <c r="B2419" t="str">
        <f t="shared" si="2732"/>
        <v>0</v>
      </c>
      <c r="C2419">
        <f>COUNTIF($D$3:D2419,D2419)</f>
        <v>0</v>
      </c>
      <c r="J2419" t="str">
        <f t="shared" si="2733"/>
        <v/>
      </c>
      <c r="K2419" t="str">
        <f t="shared" si="2734"/>
        <v/>
      </c>
      <c r="L2419" t="str">
        <f t="shared" si="2735"/>
        <v xml:space="preserve"> </v>
      </c>
      <c r="M2419" t="str">
        <f t="shared" si="2736"/>
        <v/>
      </c>
      <c r="N2419" t="e">
        <f>VLOOKUP(E2419,HC!A:B,2,0)</f>
        <v>#N/A</v>
      </c>
      <c r="O2419" t="e">
        <f>VLOOKUP(N2419,HC!B:C,2,0)</f>
        <v>#N/A</v>
      </c>
      <c r="P2419" s="82" t="str">
        <f t="shared" ref="P2419:BI2419" si="2785">IFERROR(IF($G2419="inactive","",IF(AND($L2419&lt;P$1,$M2419&lt;P$1),"",IF(AND($L2419&gt;Q$1,$M2419&gt;Q$1),"",IF(AND($L2419&lt;P$1,$M2419&lt;=Q$1),$M2419-P$1,IF(AND($L2419&gt;=P$1,$M2419&gt;Q$1),Q$1-$L2419,IF(AND($L2419&gt;=P$1,$M2419&lt;=Q$1),$M2419-$L2419,IF(AND($L2419&lt;P$1,$M2419&gt;Q$1),Q$1-P$1,""))))))),"")</f>
        <v/>
      </c>
      <c r="Q2419" s="82" t="str">
        <f t="shared" si="2785"/>
        <v/>
      </c>
      <c r="R2419" s="82" t="str">
        <f t="shared" si="2785"/>
        <v/>
      </c>
      <c r="S2419" s="82" t="str">
        <f t="shared" si="2785"/>
        <v/>
      </c>
      <c r="T2419" s="82" t="str">
        <f t="shared" si="2785"/>
        <v/>
      </c>
      <c r="U2419" s="82" t="str">
        <f t="shared" si="2785"/>
        <v/>
      </c>
      <c r="V2419" s="82" t="str">
        <f t="shared" si="2785"/>
        <v/>
      </c>
      <c r="W2419" s="82" t="str">
        <f t="shared" si="2785"/>
        <v/>
      </c>
      <c r="X2419" s="82" t="str">
        <f t="shared" si="2785"/>
        <v/>
      </c>
      <c r="Y2419" s="82" t="str">
        <f t="shared" si="2785"/>
        <v/>
      </c>
      <c r="Z2419" s="82" t="str">
        <f t="shared" si="2785"/>
        <v/>
      </c>
      <c r="AA2419" s="82" t="str">
        <f t="shared" si="2785"/>
        <v/>
      </c>
      <c r="AB2419" s="82" t="str">
        <f t="shared" si="2785"/>
        <v/>
      </c>
      <c r="AC2419" s="82" t="str">
        <f t="shared" si="2785"/>
        <v/>
      </c>
      <c r="AD2419" s="82" t="str">
        <f t="shared" si="2785"/>
        <v/>
      </c>
      <c r="AE2419" s="82" t="str">
        <f t="shared" si="2785"/>
        <v/>
      </c>
      <c r="AF2419" s="82" t="str">
        <f t="shared" si="2785"/>
        <v/>
      </c>
      <c r="AG2419" s="82" t="str">
        <f t="shared" si="2785"/>
        <v/>
      </c>
      <c r="AH2419" s="82" t="str">
        <f t="shared" si="2785"/>
        <v/>
      </c>
      <c r="AI2419" s="82" t="str">
        <f t="shared" si="2785"/>
        <v/>
      </c>
      <c r="AJ2419" s="82" t="str">
        <f t="shared" si="2785"/>
        <v/>
      </c>
      <c r="AK2419" s="82" t="str">
        <f t="shared" si="2785"/>
        <v/>
      </c>
      <c r="AL2419" s="82" t="str">
        <f t="shared" si="2785"/>
        <v/>
      </c>
      <c r="AM2419" s="82" t="str">
        <f t="shared" si="2785"/>
        <v/>
      </c>
      <c r="AN2419" s="82" t="str">
        <f t="shared" si="2785"/>
        <v/>
      </c>
      <c r="AO2419" s="82" t="str">
        <f t="shared" si="2785"/>
        <v/>
      </c>
      <c r="AP2419" s="82" t="str">
        <f t="shared" si="2785"/>
        <v/>
      </c>
      <c r="AQ2419" s="82" t="str">
        <f t="shared" si="2785"/>
        <v/>
      </c>
      <c r="AR2419" s="82" t="str">
        <f t="shared" si="2785"/>
        <v/>
      </c>
      <c r="AS2419" s="82" t="str">
        <f t="shared" si="2785"/>
        <v/>
      </c>
      <c r="AT2419" s="82" t="str">
        <f t="shared" si="2785"/>
        <v/>
      </c>
      <c r="AU2419" s="82" t="str">
        <f t="shared" si="2785"/>
        <v/>
      </c>
      <c r="AV2419" s="82" t="str">
        <f t="shared" si="2785"/>
        <v/>
      </c>
      <c r="AW2419" s="82" t="str">
        <f t="shared" si="2785"/>
        <v/>
      </c>
      <c r="AX2419" s="82" t="str">
        <f t="shared" si="2785"/>
        <v/>
      </c>
      <c r="AY2419" s="82" t="str">
        <f t="shared" si="2785"/>
        <v/>
      </c>
      <c r="AZ2419" s="82" t="str">
        <f t="shared" si="2785"/>
        <v/>
      </c>
      <c r="BA2419" s="82" t="str">
        <f t="shared" si="2785"/>
        <v/>
      </c>
      <c r="BB2419" s="82" t="str">
        <f t="shared" si="2785"/>
        <v/>
      </c>
      <c r="BC2419" s="82" t="str">
        <f t="shared" si="2785"/>
        <v/>
      </c>
      <c r="BD2419" s="82" t="str">
        <f t="shared" si="2785"/>
        <v/>
      </c>
      <c r="BE2419" s="82" t="str">
        <f t="shared" si="2785"/>
        <v/>
      </c>
      <c r="BF2419" s="82" t="str">
        <f t="shared" si="2785"/>
        <v/>
      </c>
      <c r="BG2419" s="82" t="str">
        <f t="shared" si="2785"/>
        <v/>
      </c>
      <c r="BH2419" s="82" t="str">
        <f t="shared" si="2785"/>
        <v/>
      </c>
      <c r="BI2419" s="82" t="str">
        <f t="shared" si="2785"/>
        <v/>
      </c>
      <c r="BJ2419" s="82" t="str">
        <f t="shared" si="2766"/>
        <v/>
      </c>
      <c r="BK2419" s="83" t="str">
        <f t="shared" si="2720"/>
        <v/>
      </c>
    </row>
    <row r="2420" spans="1:63" x14ac:dyDescent="0.25">
      <c r="A2420" t="str">
        <f t="shared" si="2731"/>
        <v>1</v>
      </c>
      <c r="B2420" t="str">
        <f t="shared" si="2732"/>
        <v>0</v>
      </c>
      <c r="C2420">
        <f>COUNTIF($D$3:D2420,D2420)</f>
        <v>0</v>
      </c>
      <c r="J2420" t="str">
        <f t="shared" si="2733"/>
        <v/>
      </c>
      <c r="K2420" t="str">
        <f t="shared" si="2734"/>
        <v/>
      </c>
      <c r="L2420" t="str">
        <f t="shared" si="2735"/>
        <v xml:space="preserve"> </v>
      </c>
      <c r="M2420" t="str">
        <f t="shared" si="2736"/>
        <v/>
      </c>
      <c r="N2420" t="e">
        <f>VLOOKUP(E2420,HC!A:B,2,0)</f>
        <v>#N/A</v>
      </c>
      <c r="O2420" t="e">
        <f>VLOOKUP(N2420,HC!B:C,2,0)</f>
        <v>#N/A</v>
      </c>
      <c r="P2420" s="82" t="str">
        <f t="shared" ref="P2420:BI2420" si="2786">IFERROR(IF($G2420="inactive","",IF(AND($L2420&lt;P$1,$M2420&lt;P$1),"",IF(AND($L2420&gt;Q$1,$M2420&gt;Q$1),"",IF(AND($L2420&lt;P$1,$M2420&lt;=Q$1),$M2420-P$1,IF(AND($L2420&gt;=P$1,$M2420&gt;Q$1),Q$1-$L2420,IF(AND($L2420&gt;=P$1,$M2420&lt;=Q$1),$M2420-$L2420,IF(AND($L2420&lt;P$1,$M2420&gt;Q$1),Q$1-P$1,""))))))),"")</f>
        <v/>
      </c>
      <c r="Q2420" s="82" t="str">
        <f t="shared" si="2786"/>
        <v/>
      </c>
      <c r="R2420" s="82" t="str">
        <f t="shared" si="2786"/>
        <v/>
      </c>
      <c r="S2420" s="82" t="str">
        <f t="shared" si="2786"/>
        <v/>
      </c>
      <c r="T2420" s="82" t="str">
        <f t="shared" si="2786"/>
        <v/>
      </c>
      <c r="U2420" s="82" t="str">
        <f t="shared" si="2786"/>
        <v/>
      </c>
      <c r="V2420" s="82" t="str">
        <f t="shared" si="2786"/>
        <v/>
      </c>
      <c r="W2420" s="82" t="str">
        <f t="shared" si="2786"/>
        <v/>
      </c>
      <c r="X2420" s="82" t="str">
        <f t="shared" si="2786"/>
        <v/>
      </c>
      <c r="Y2420" s="82" t="str">
        <f t="shared" si="2786"/>
        <v/>
      </c>
      <c r="Z2420" s="82" t="str">
        <f t="shared" si="2786"/>
        <v/>
      </c>
      <c r="AA2420" s="82" t="str">
        <f t="shared" si="2786"/>
        <v/>
      </c>
      <c r="AB2420" s="82" t="str">
        <f t="shared" si="2786"/>
        <v/>
      </c>
      <c r="AC2420" s="82" t="str">
        <f t="shared" si="2786"/>
        <v/>
      </c>
      <c r="AD2420" s="82" t="str">
        <f t="shared" si="2786"/>
        <v/>
      </c>
      <c r="AE2420" s="82" t="str">
        <f t="shared" si="2786"/>
        <v/>
      </c>
      <c r="AF2420" s="82" t="str">
        <f t="shared" si="2786"/>
        <v/>
      </c>
      <c r="AG2420" s="82" t="str">
        <f t="shared" si="2786"/>
        <v/>
      </c>
      <c r="AH2420" s="82" t="str">
        <f t="shared" si="2786"/>
        <v/>
      </c>
      <c r="AI2420" s="82" t="str">
        <f t="shared" si="2786"/>
        <v/>
      </c>
      <c r="AJ2420" s="82" t="str">
        <f t="shared" si="2786"/>
        <v/>
      </c>
      <c r="AK2420" s="82" t="str">
        <f t="shared" si="2786"/>
        <v/>
      </c>
      <c r="AL2420" s="82" t="str">
        <f t="shared" si="2786"/>
        <v/>
      </c>
      <c r="AM2420" s="82" t="str">
        <f t="shared" si="2786"/>
        <v/>
      </c>
      <c r="AN2420" s="82" t="str">
        <f t="shared" si="2786"/>
        <v/>
      </c>
      <c r="AO2420" s="82" t="str">
        <f t="shared" si="2786"/>
        <v/>
      </c>
      <c r="AP2420" s="82" t="str">
        <f t="shared" si="2786"/>
        <v/>
      </c>
      <c r="AQ2420" s="82" t="str">
        <f t="shared" si="2786"/>
        <v/>
      </c>
      <c r="AR2420" s="82" t="str">
        <f t="shared" si="2786"/>
        <v/>
      </c>
      <c r="AS2420" s="82" t="str">
        <f t="shared" si="2786"/>
        <v/>
      </c>
      <c r="AT2420" s="82" t="str">
        <f t="shared" si="2786"/>
        <v/>
      </c>
      <c r="AU2420" s="82" t="str">
        <f t="shared" si="2786"/>
        <v/>
      </c>
      <c r="AV2420" s="82" t="str">
        <f t="shared" si="2786"/>
        <v/>
      </c>
      <c r="AW2420" s="82" t="str">
        <f t="shared" si="2786"/>
        <v/>
      </c>
      <c r="AX2420" s="82" t="str">
        <f t="shared" si="2786"/>
        <v/>
      </c>
      <c r="AY2420" s="82" t="str">
        <f t="shared" si="2786"/>
        <v/>
      </c>
      <c r="AZ2420" s="82" t="str">
        <f t="shared" si="2786"/>
        <v/>
      </c>
      <c r="BA2420" s="82" t="str">
        <f t="shared" si="2786"/>
        <v/>
      </c>
      <c r="BB2420" s="82" t="str">
        <f t="shared" si="2786"/>
        <v/>
      </c>
      <c r="BC2420" s="82" t="str">
        <f t="shared" si="2786"/>
        <v/>
      </c>
      <c r="BD2420" s="82" t="str">
        <f t="shared" si="2786"/>
        <v/>
      </c>
      <c r="BE2420" s="82" t="str">
        <f t="shared" si="2786"/>
        <v/>
      </c>
      <c r="BF2420" s="82" t="str">
        <f t="shared" si="2786"/>
        <v/>
      </c>
      <c r="BG2420" s="82" t="str">
        <f t="shared" si="2786"/>
        <v/>
      </c>
      <c r="BH2420" s="82" t="str">
        <f t="shared" si="2786"/>
        <v/>
      </c>
      <c r="BI2420" s="82" t="str">
        <f t="shared" si="2786"/>
        <v/>
      </c>
      <c r="BJ2420" s="82" t="str">
        <f t="shared" si="2766"/>
        <v/>
      </c>
      <c r="BK2420" s="83" t="str">
        <f t="shared" si="2720"/>
        <v/>
      </c>
    </row>
    <row r="2421" spans="1:63" x14ac:dyDescent="0.25">
      <c r="A2421" t="str">
        <f t="shared" si="2731"/>
        <v>1</v>
      </c>
      <c r="B2421" t="str">
        <f t="shared" si="2732"/>
        <v>0</v>
      </c>
      <c r="C2421">
        <f>COUNTIF($D$3:D2421,D2421)</f>
        <v>0</v>
      </c>
      <c r="J2421" t="str">
        <f t="shared" si="2733"/>
        <v/>
      </c>
      <c r="K2421" t="str">
        <f t="shared" si="2734"/>
        <v/>
      </c>
      <c r="L2421" t="str">
        <f t="shared" si="2735"/>
        <v xml:space="preserve"> </v>
      </c>
      <c r="M2421" t="str">
        <f t="shared" si="2736"/>
        <v/>
      </c>
      <c r="N2421" t="e">
        <f>VLOOKUP(E2421,HC!A:B,2,0)</f>
        <v>#N/A</v>
      </c>
      <c r="O2421" t="e">
        <f>VLOOKUP(N2421,HC!B:C,2,0)</f>
        <v>#N/A</v>
      </c>
      <c r="P2421" s="82" t="str">
        <f t="shared" ref="P2421:BI2421" si="2787">IFERROR(IF($G2421="inactive","",IF(AND($L2421&lt;P$1,$M2421&lt;P$1),"",IF(AND($L2421&gt;Q$1,$M2421&gt;Q$1),"",IF(AND($L2421&lt;P$1,$M2421&lt;=Q$1),$M2421-P$1,IF(AND($L2421&gt;=P$1,$M2421&gt;Q$1),Q$1-$L2421,IF(AND($L2421&gt;=P$1,$M2421&lt;=Q$1),$M2421-$L2421,IF(AND($L2421&lt;P$1,$M2421&gt;Q$1),Q$1-P$1,""))))))),"")</f>
        <v/>
      </c>
      <c r="Q2421" s="82" t="str">
        <f t="shared" si="2787"/>
        <v/>
      </c>
      <c r="R2421" s="82" t="str">
        <f t="shared" si="2787"/>
        <v/>
      </c>
      <c r="S2421" s="82" t="str">
        <f t="shared" si="2787"/>
        <v/>
      </c>
      <c r="T2421" s="82" t="str">
        <f t="shared" si="2787"/>
        <v/>
      </c>
      <c r="U2421" s="82" t="str">
        <f t="shared" si="2787"/>
        <v/>
      </c>
      <c r="V2421" s="82" t="str">
        <f t="shared" si="2787"/>
        <v/>
      </c>
      <c r="W2421" s="82" t="str">
        <f t="shared" si="2787"/>
        <v/>
      </c>
      <c r="X2421" s="82" t="str">
        <f t="shared" si="2787"/>
        <v/>
      </c>
      <c r="Y2421" s="82" t="str">
        <f t="shared" si="2787"/>
        <v/>
      </c>
      <c r="Z2421" s="82" t="str">
        <f t="shared" si="2787"/>
        <v/>
      </c>
      <c r="AA2421" s="82" t="str">
        <f t="shared" si="2787"/>
        <v/>
      </c>
      <c r="AB2421" s="82" t="str">
        <f t="shared" si="2787"/>
        <v/>
      </c>
      <c r="AC2421" s="82" t="str">
        <f t="shared" si="2787"/>
        <v/>
      </c>
      <c r="AD2421" s="82" t="str">
        <f t="shared" si="2787"/>
        <v/>
      </c>
      <c r="AE2421" s="82" t="str">
        <f t="shared" si="2787"/>
        <v/>
      </c>
      <c r="AF2421" s="82" t="str">
        <f t="shared" si="2787"/>
        <v/>
      </c>
      <c r="AG2421" s="82" t="str">
        <f t="shared" si="2787"/>
        <v/>
      </c>
      <c r="AH2421" s="82" t="str">
        <f t="shared" si="2787"/>
        <v/>
      </c>
      <c r="AI2421" s="82" t="str">
        <f t="shared" si="2787"/>
        <v/>
      </c>
      <c r="AJ2421" s="82" t="str">
        <f t="shared" si="2787"/>
        <v/>
      </c>
      <c r="AK2421" s="82" t="str">
        <f t="shared" si="2787"/>
        <v/>
      </c>
      <c r="AL2421" s="82" t="str">
        <f t="shared" si="2787"/>
        <v/>
      </c>
      <c r="AM2421" s="82" t="str">
        <f t="shared" si="2787"/>
        <v/>
      </c>
      <c r="AN2421" s="82" t="str">
        <f t="shared" si="2787"/>
        <v/>
      </c>
      <c r="AO2421" s="82" t="str">
        <f t="shared" si="2787"/>
        <v/>
      </c>
      <c r="AP2421" s="82" t="str">
        <f t="shared" si="2787"/>
        <v/>
      </c>
      <c r="AQ2421" s="82" t="str">
        <f t="shared" si="2787"/>
        <v/>
      </c>
      <c r="AR2421" s="82" t="str">
        <f t="shared" si="2787"/>
        <v/>
      </c>
      <c r="AS2421" s="82" t="str">
        <f t="shared" si="2787"/>
        <v/>
      </c>
      <c r="AT2421" s="82" t="str">
        <f t="shared" si="2787"/>
        <v/>
      </c>
      <c r="AU2421" s="82" t="str">
        <f t="shared" si="2787"/>
        <v/>
      </c>
      <c r="AV2421" s="82" t="str">
        <f t="shared" si="2787"/>
        <v/>
      </c>
      <c r="AW2421" s="82" t="str">
        <f t="shared" si="2787"/>
        <v/>
      </c>
      <c r="AX2421" s="82" t="str">
        <f t="shared" si="2787"/>
        <v/>
      </c>
      <c r="AY2421" s="82" t="str">
        <f t="shared" si="2787"/>
        <v/>
      </c>
      <c r="AZ2421" s="82" t="str">
        <f t="shared" si="2787"/>
        <v/>
      </c>
      <c r="BA2421" s="82" t="str">
        <f t="shared" si="2787"/>
        <v/>
      </c>
      <c r="BB2421" s="82" t="str">
        <f t="shared" si="2787"/>
        <v/>
      </c>
      <c r="BC2421" s="82" t="str">
        <f t="shared" si="2787"/>
        <v/>
      </c>
      <c r="BD2421" s="82" t="str">
        <f t="shared" si="2787"/>
        <v/>
      </c>
      <c r="BE2421" s="82" t="str">
        <f t="shared" si="2787"/>
        <v/>
      </c>
      <c r="BF2421" s="82" t="str">
        <f t="shared" si="2787"/>
        <v/>
      </c>
      <c r="BG2421" s="82" t="str">
        <f t="shared" si="2787"/>
        <v/>
      </c>
      <c r="BH2421" s="82" t="str">
        <f t="shared" si="2787"/>
        <v/>
      </c>
      <c r="BI2421" s="82" t="str">
        <f t="shared" si="2787"/>
        <v/>
      </c>
      <c r="BJ2421" s="82" t="str">
        <f t="shared" si="2766"/>
        <v/>
      </c>
      <c r="BK2421" s="83" t="str">
        <f t="shared" si="2720"/>
        <v/>
      </c>
    </row>
    <row r="2422" spans="1:63" x14ac:dyDescent="0.25">
      <c r="A2422" t="str">
        <f t="shared" si="2731"/>
        <v>1</v>
      </c>
      <c r="B2422" t="str">
        <f t="shared" si="2732"/>
        <v>0</v>
      </c>
      <c r="C2422">
        <f>COUNTIF($D$3:D2422,D2422)</f>
        <v>0</v>
      </c>
      <c r="J2422" t="str">
        <f t="shared" si="2733"/>
        <v/>
      </c>
      <c r="K2422" t="str">
        <f t="shared" si="2734"/>
        <v/>
      </c>
      <c r="L2422" t="str">
        <f t="shared" si="2735"/>
        <v xml:space="preserve"> </v>
      </c>
      <c r="M2422" t="str">
        <f t="shared" si="2736"/>
        <v/>
      </c>
      <c r="N2422" t="e">
        <f>VLOOKUP(E2422,HC!A:B,2,0)</f>
        <v>#N/A</v>
      </c>
      <c r="O2422" t="e">
        <f>VLOOKUP(N2422,HC!B:C,2,0)</f>
        <v>#N/A</v>
      </c>
      <c r="P2422" s="82" t="str">
        <f t="shared" ref="P2422:BI2422" si="2788">IFERROR(IF($G2422="inactive","",IF(AND($L2422&lt;P$1,$M2422&lt;P$1),"",IF(AND($L2422&gt;Q$1,$M2422&gt;Q$1),"",IF(AND($L2422&lt;P$1,$M2422&lt;=Q$1),$M2422-P$1,IF(AND($L2422&gt;=P$1,$M2422&gt;Q$1),Q$1-$L2422,IF(AND($L2422&gt;=P$1,$M2422&lt;=Q$1),$M2422-$L2422,IF(AND($L2422&lt;P$1,$M2422&gt;Q$1),Q$1-P$1,""))))))),"")</f>
        <v/>
      </c>
      <c r="Q2422" s="82" t="str">
        <f t="shared" si="2788"/>
        <v/>
      </c>
      <c r="R2422" s="82" t="str">
        <f t="shared" si="2788"/>
        <v/>
      </c>
      <c r="S2422" s="82" t="str">
        <f t="shared" si="2788"/>
        <v/>
      </c>
      <c r="T2422" s="82" t="str">
        <f t="shared" si="2788"/>
        <v/>
      </c>
      <c r="U2422" s="82" t="str">
        <f t="shared" si="2788"/>
        <v/>
      </c>
      <c r="V2422" s="82" t="str">
        <f t="shared" si="2788"/>
        <v/>
      </c>
      <c r="W2422" s="82" t="str">
        <f t="shared" si="2788"/>
        <v/>
      </c>
      <c r="X2422" s="82" t="str">
        <f t="shared" si="2788"/>
        <v/>
      </c>
      <c r="Y2422" s="82" t="str">
        <f t="shared" si="2788"/>
        <v/>
      </c>
      <c r="Z2422" s="82" t="str">
        <f t="shared" si="2788"/>
        <v/>
      </c>
      <c r="AA2422" s="82" t="str">
        <f t="shared" si="2788"/>
        <v/>
      </c>
      <c r="AB2422" s="82" t="str">
        <f t="shared" si="2788"/>
        <v/>
      </c>
      <c r="AC2422" s="82" t="str">
        <f t="shared" si="2788"/>
        <v/>
      </c>
      <c r="AD2422" s="82" t="str">
        <f t="shared" si="2788"/>
        <v/>
      </c>
      <c r="AE2422" s="82" t="str">
        <f t="shared" si="2788"/>
        <v/>
      </c>
      <c r="AF2422" s="82" t="str">
        <f t="shared" si="2788"/>
        <v/>
      </c>
      <c r="AG2422" s="82" t="str">
        <f t="shared" si="2788"/>
        <v/>
      </c>
      <c r="AH2422" s="82" t="str">
        <f t="shared" si="2788"/>
        <v/>
      </c>
      <c r="AI2422" s="82" t="str">
        <f t="shared" si="2788"/>
        <v/>
      </c>
      <c r="AJ2422" s="82" t="str">
        <f t="shared" si="2788"/>
        <v/>
      </c>
      <c r="AK2422" s="82" t="str">
        <f t="shared" si="2788"/>
        <v/>
      </c>
      <c r="AL2422" s="82" t="str">
        <f t="shared" si="2788"/>
        <v/>
      </c>
      <c r="AM2422" s="82" t="str">
        <f t="shared" si="2788"/>
        <v/>
      </c>
      <c r="AN2422" s="82" t="str">
        <f t="shared" si="2788"/>
        <v/>
      </c>
      <c r="AO2422" s="82" t="str">
        <f t="shared" si="2788"/>
        <v/>
      </c>
      <c r="AP2422" s="82" t="str">
        <f t="shared" si="2788"/>
        <v/>
      </c>
      <c r="AQ2422" s="82" t="str">
        <f t="shared" si="2788"/>
        <v/>
      </c>
      <c r="AR2422" s="82" t="str">
        <f t="shared" si="2788"/>
        <v/>
      </c>
      <c r="AS2422" s="82" t="str">
        <f t="shared" si="2788"/>
        <v/>
      </c>
      <c r="AT2422" s="82" t="str">
        <f t="shared" si="2788"/>
        <v/>
      </c>
      <c r="AU2422" s="82" t="str">
        <f t="shared" si="2788"/>
        <v/>
      </c>
      <c r="AV2422" s="82" t="str">
        <f t="shared" si="2788"/>
        <v/>
      </c>
      <c r="AW2422" s="82" t="str">
        <f t="shared" si="2788"/>
        <v/>
      </c>
      <c r="AX2422" s="82" t="str">
        <f t="shared" si="2788"/>
        <v/>
      </c>
      <c r="AY2422" s="82" t="str">
        <f t="shared" si="2788"/>
        <v/>
      </c>
      <c r="AZ2422" s="82" t="str">
        <f t="shared" si="2788"/>
        <v/>
      </c>
      <c r="BA2422" s="82" t="str">
        <f t="shared" si="2788"/>
        <v/>
      </c>
      <c r="BB2422" s="82" t="str">
        <f t="shared" si="2788"/>
        <v/>
      </c>
      <c r="BC2422" s="82" t="str">
        <f t="shared" si="2788"/>
        <v/>
      </c>
      <c r="BD2422" s="82" t="str">
        <f t="shared" si="2788"/>
        <v/>
      </c>
      <c r="BE2422" s="82" t="str">
        <f t="shared" si="2788"/>
        <v/>
      </c>
      <c r="BF2422" s="82" t="str">
        <f t="shared" si="2788"/>
        <v/>
      </c>
      <c r="BG2422" s="82" t="str">
        <f t="shared" si="2788"/>
        <v/>
      </c>
      <c r="BH2422" s="82" t="str">
        <f t="shared" si="2788"/>
        <v/>
      </c>
      <c r="BI2422" s="82" t="str">
        <f t="shared" si="2788"/>
        <v/>
      </c>
      <c r="BJ2422" s="82" t="str">
        <f t="shared" si="2766"/>
        <v/>
      </c>
      <c r="BK2422" s="83" t="str">
        <f t="shared" si="2720"/>
        <v/>
      </c>
    </row>
    <row r="2423" spans="1:63" x14ac:dyDescent="0.25">
      <c r="A2423" t="str">
        <f t="shared" si="2731"/>
        <v>1</v>
      </c>
      <c r="B2423" t="str">
        <f t="shared" si="2732"/>
        <v>0</v>
      </c>
      <c r="C2423">
        <f>COUNTIF($D$3:D2423,D2423)</f>
        <v>0</v>
      </c>
      <c r="J2423" t="str">
        <f t="shared" si="2733"/>
        <v/>
      </c>
      <c r="K2423" t="str">
        <f t="shared" si="2734"/>
        <v/>
      </c>
      <c r="L2423" t="str">
        <f t="shared" si="2735"/>
        <v xml:space="preserve"> </v>
      </c>
      <c r="M2423" t="str">
        <f t="shared" si="2736"/>
        <v/>
      </c>
      <c r="N2423" t="e">
        <f>VLOOKUP(E2423,HC!A:B,2,0)</f>
        <v>#N/A</v>
      </c>
      <c r="O2423" t="e">
        <f>VLOOKUP(N2423,HC!B:C,2,0)</f>
        <v>#N/A</v>
      </c>
      <c r="P2423" s="82" t="str">
        <f t="shared" ref="P2423:BI2423" si="2789">IFERROR(IF($G2423="inactive","",IF(AND($L2423&lt;P$1,$M2423&lt;P$1),"",IF(AND($L2423&gt;Q$1,$M2423&gt;Q$1),"",IF(AND($L2423&lt;P$1,$M2423&lt;=Q$1),$M2423-P$1,IF(AND($L2423&gt;=P$1,$M2423&gt;Q$1),Q$1-$L2423,IF(AND($L2423&gt;=P$1,$M2423&lt;=Q$1),$M2423-$L2423,IF(AND($L2423&lt;P$1,$M2423&gt;Q$1),Q$1-P$1,""))))))),"")</f>
        <v/>
      </c>
      <c r="Q2423" s="82" t="str">
        <f t="shared" si="2789"/>
        <v/>
      </c>
      <c r="R2423" s="82" t="str">
        <f t="shared" si="2789"/>
        <v/>
      </c>
      <c r="S2423" s="82" t="str">
        <f t="shared" si="2789"/>
        <v/>
      </c>
      <c r="T2423" s="82" t="str">
        <f t="shared" si="2789"/>
        <v/>
      </c>
      <c r="U2423" s="82" t="str">
        <f t="shared" si="2789"/>
        <v/>
      </c>
      <c r="V2423" s="82" t="str">
        <f t="shared" si="2789"/>
        <v/>
      </c>
      <c r="W2423" s="82" t="str">
        <f t="shared" si="2789"/>
        <v/>
      </c>
      <c r="X2423" s="82" t="str">
        <f t="shared" si="2789"/>
        <v/>
      </c>
      <c r="Y2423" s="82" t="str">
        <f t="shared" si="2789"/>
        <v/>
      </c>
      <c r="Z2423" s="82" t="str">
        <f t="shared" si="2789"/>
        <v/>
      </c>
      <c r="AA2423" s="82" t="str">
        <f t="shared" si="2789"/>
        <v/>
      </c>
      <c r="AB2423" s="82" t="str">
        <f t="shared" si="2789"/>
        <v/>
      </c>
      <c r="AC2423" s="82" t="str">
        <f t="shared" si="2789"/>
        <v/>
      </c>
      <c r="AD2423" s="82" t="str">
        <f t="shared" si="2789"/>
        <v/>
      </c>
      <c r="AE2423" s="82" t="str">
        <f t="shared" si="2789"/>
        <v/>
      </c>
      <c r="AF2423" s="82" t="str">
        <f t="shared" si="2789"/>
        <v/>
      </c>
      <c r="AG2423" s="82" t="str">
        <f t="shared" si="2789"/>
        <v/>
      </c>
      <c r="AH2423" s="82" t="str">
        <f t="shared" si="2789"/>
        <v/>
      </c>
      <c r="AI2423" s="82" t="str">
        <f t="shared" si="2789"/>
        <v/>
      </c>
      <c r="AJ2423" s="82" t="str">
        <f t="shared" si="2789"/>
        <v/>
      </c>
      <c r="AK2423" s="82" t="str">
        <f t="shared" si="2789"/>
        <v/>
      </c>
      <c r="AL2423" s="82" t="str">
        <f t="shared" si="2789"/>
        <v/>
      </c>
      <c r="AM2423" s="82" t="str">
        <f t="shared" si="2789"/>
        <v/>
      </c>
      <c r="AN2423" s="82" t="str">
        <f t="shared" si="2789"/>
        <v/>
      </c>
      <c r="AO2423" s="82" t="str">
        <f t="shared" si="2789"/>
        <v/>
      </c>
      <c r="AP2423" s="82" t="str">
        <f t="shared" si="2789"/>
        <v/>
      </c>
      <c r="AQ2423" s="82" t="str">
        <f t="shared" si="2789"/>
        <v/>
      </c>
      <c r="AR2423" s="82" t="str">
        <f t="shared" si="2789"/>
        <v/>
      </c>
      <c r="AS2423" s="82" t="str">
        <f t="shared" si="2789"/>
        <v/>
      </c>
      <c r="AT2423" s="82" t="str">
        <f t="shared" si="2789"/>
        <v/>
      </c>
      <c r="AU2423" s="82" t="str">
        <f t="shared" si="2789"/>
        <v/>
      </c>
      <c r="AV2423" s="82" t="str">
        <f t="shared" si="2789"/>
        <v/>
      </c>
      <c r="AW2423" s="82" t="str">
        <f t="shared" si="2789"/>
        <v/>
      </c>
      <c r="AX2423" s="82" t="str">
        <f t="shared" si="2789"/>
        <v/>
      </c>
      <c r="AY2423" s="82" t="str">
        <f t="shared" si="2789"/>
        <v/>
      </c>
      <c r="AZ2423" s="82" t="str">
        <f t="shared" si="2789"/>
        <v/>
      </c>
      <c r="BA2423" s="82" t="str">
        <f t="shared" si="2789"/>
        <v/>
      </c>
      <c r="BB2423" s="82" t="str">
        <f t="shared" si="2789"/>
        <v/>
      </c>
      <c r="BC2423" s="82" t="str">
        <f t="shared" si="2789"/>
        <v/>
      </c>
      <c r="BD2423" s="82" t="str">
        <f t="shared" si="2789"/>
        <v/>
      </c>
      <c r="BE2423" s="82" t="str">
        <f t="shared" si="2789"/>
        <v/>
      </c>
      <c r="BF2423" s="82" t="str">
        <f t="shared" si="2789"/>
        <v/>
      </c>
      <c r="BG2423" s="82" t="str">
        <f t="shared" si="2789"/>
        <v/>
      </c>
      <c r="BH2423" s="82" t="str">
        <f t="shared" si="2789"/>
        <v/>
      </c>
      <c r="BI2423" s="82" t="str">
        <f t="shared" si="2789"/>
        <v/>
      </c>
      <c r="BJ2423" s="82" t="str">
        <f t="shared" si="2766"/>
        <v/>
      </c>
      <c r="BK2423" s="83" t="str">
        <f t="shared" si="2720"/>
        <v/>
      </c>
    </row>
    <row r="2424" spans="1:63" x14ac:dyDescent="0.25">
      <c r="A2424" t="str">
        <f t="shared" si="2731"/>
        <v>1</v>
      </c>
      <c r="B2424" t="str">
        <f t="shared" si="2732"/>
        <v>0</v>
      </c>
      <c r="C2424">
        <f>COUNTIF($D$3:D2424,D2424)</f>
        <v>0</v>
      </c>
      <c r="J2424" t="str">
        <f t="shared" si="2733"/>
        <v/>
      </c>
      <c r="K2424" t="str">
        <f t="shared" si="2734"/>
        <v/>
      </c>
      <c r="L2424" t="str">
        <f t="shared" si="2735"/>
        <v xml:space="preserve"> </v>
      </c>
      <c r="M2424" t="str">
        <f t="shared" si="2736"/>
        <v/>
      </c>
      <c r="N2424" t="e">
        <f>VLOOKUP(E2424,HC!A:B,2,0)</f>
        <v>#N/A</v>
      </c>
      <c r="O2424" t="e">
        <f>VLOOKUP(N2424,HC!B:C,2,0)</f>
        <v>#N/A</v>
      </c>
      <c r="P2424" s="82" t="str">
        <f t="shared" ref="P2424:BI2424" si="2790">IFERROR(IF($G2424="inactive","",IF(AND($L2424&lt;P$1,$M2424&lt;P$1),"",IF(AND($L2424&gt;Q$1,$M2424&gt;Q$1),"",IF(AND($L2424&lt;P$1,$M2424&lt;=Q$1),$M2424-P$1,IF(AND($L2424&gt;=P$1,$M2424&gt;Q$1),Q$1-$L2424,IF(AND($L2424&gt;=P$1,$M2424&lt;=Q$1),$M2424-$L2424,IF(AND($L2424&lt;P$1,$M2424&gt;Q$1),Q$1-P$1,""))))))),"")</f>
        <v/>
      </c>
      <c r="Q2424" s="82" t="str">
        <f t="shared" si="2790"/>
        <v/>
      </c>
      <c r="R2424" s="82" t="str">
        <f t="shared" si="2790"/>
        <v/>
      </c>
      <c r="S2424" s="82" t="str">
        <f t="shared" si="2790"/>
        <v/>
      </c>
      <c r="T2424" s="82" t="str">
        <f t="shared" si="2790"/>
        <v/>
      </c>
      <c r="U2424" s="82" t="str">
        <f t="shared" si="2790"/>
        <v/>
      </c>
      <c r="V2424" s="82" t="str">
        <f t="shared" si="2790"/>
        <v/>
      </c>
      <c r="W2424" s="82" t="str">
        <f t="shared" si="2790"/>
        <v/>
      </c>
      <c r="X2424" s="82" t="str">
        <f t="shared" si="2790"/>
        <v/>
      </c>
      <c r="Y2424" s="82" t="str">
        <f t="shared" si="2790"/>
        <v/>
      </c>
      <c r="Z2424" s="82" t="str">
        <f t="shared" si="2790"/>
        <v/>
      </c>
      <c r="AA2424" s="82" t="str">
        <f t="shared" si="2790"/>
        <v/>
      </c>
      <c r="AB2424" s="82" t="str">
        <f t="shared" si="2790"/>
        <v/>
      </c>
      <c r="AC2424" s="82" t="str">
        <f t="shared" si="2790"/>
        <v/>
      </c>
      <c r="AD2424" s="82" t="str">
        <f t="shared" si="2790"/>
        <v/>
      </c>
      <c r="AE2424" s="82" t="str">
        <f t="shared" si="2790"/>
        <v/>
      </c>
      <c r="AF2424" s="82" t="str">
        <f t="shared" si="2790"/>
        <v/>
      </c>
      <c r="AG2424" s="82" t="str">
        <f t="shared" si="2790"/>
        <v/>
      </c>
      <c r="AH2424" s="82" t="str">
        <f t="shared" si="2790"/>
        <v/>
      </c>
      <c r="AI2424" s="82" t="str">
        <f t="shared" si="2790"/>
        <v/>
      </c>
      <c r="AJ2424" s="82" t="str">
        <f t="shared" si="2790"/>
        <v/>
      </c>
      <c r="AK2424" s="82" t="str">
        <f t="shared" si="2790"/>
        <v/>
      </c>
      <c r="AL2424" s="82" t="str">
        <f t="shared" si="2790"/>
        <v/>
      </c>
      <c r="AM2424" s="82" t="str">
        <f t="shared" si="2790"/>
        <v/>
      </c>
      <c r="AN2424" s="82" t="str">
        <f t="shared" si="2790"/>
        <v/>
      </c>
      <c r="AO2424" s="82" t="str">
        <f t="shared" si="2790"/>
        <v/>
      </c>
      <c r="AP2424" s="82" t="str">
        <f t="shared" si="2790"/>
        <v/>
      </c>
      <c r="AQ2424" s="82" t="str">
        <f t="shared" si="2790"/>
        <v/>
      </c>
      <c r="AR2424" s="82" t="str">
        <f t="shared" si="2790"/>
        <v/>
      </c>
      <c r="AS2424" s="82" t="str">
        <f t="shared" si="2790"/>
        <v/>
      </c>
      <c r="AT2424" s="82" t="str">
        <f t="shared" si="2790"/>
        <v/>
      </c>
      <c r="AU2424" s="82" t="str">
        <f t="shared" si="2790"/>
        <v/>
      </c>
      <c r="AV2424" s="82" t="str">
        <f t="shared" si="2790"/>
        <v/>
      </c>
      <c r="AW2424" s="82" t="str">
        <f t="shared" si="2790"/>
        <v/>
      </c>
      <c r="AX2424" s="82" t="str">
        <f t="shared" si="2790"/>
        <v/>
      </c>
      <c r="AY2424" s="82" t="str">
        <f t="shared" si="2790"/>
        <v/>
      </c>
      <c r="AZ2424" s="82" t="str">
        <f t="shared" si="2790"/>
        <v/>
      </c>
      <c r="BA2424" s="82" t="str">
        <f t="shared" si="2790"/>
        <v/>
      </c>
      <c r="BB2424" s="82" t="str">
        <f t="shared" si="2790"/>
        <v/>
      </c>
      <c r="BC2424" s="82" t="str">
        <f t="shared" si="2790"/>
        <v/>
      </c>
      <c r="BD2424" s="82" t="str">
        <f t="shared" si="2790"/>
        <v/>
      </c>
      <c r="BE2424" s="82" t="str">
        <f t="shared" si="2790"/>
        <v/>
      </c>
      <c r="BF2424" s="82" t="str">
        <f t="shared" si="2790"/>
        <v/>
      </c>
      <c r="BG2424" s="82" t="str">
        <f t="shared" si="2790"/>
        <v/>
      </c>
      <c r="BH2424" s="82" t="str">
        <f t="shared" si="2790"/>
        <v/>
      </c>
      <c r="BI2424" s="82" t="str">
        <f t="shared" si="2790"/>
        <v/>
      </c>
      <c r="BJ2424" s="82" t="str">
        <f t="shared" si="2766"/>
        <v/>
      </c>
      <c r="BK2424" s="83" t="str">
        <f t="shared" si="2720"/>
        <v/>
      </c>
    </row>
    <row r="2425" spans="1:63" x14ac:dyDescent="0.25">
      <c r="A2425" t="str">
        <f t="shared" si="2731"/>
        <v>1</v>
      </c>
      <c r="B2425" t="str">
        <f t="shared" si="2732"/>
        <v>0</v>
      </c>
      <c r="C2425">
        <f>COUNTIF($D$3:D2425,D2425)</f>
        <v>0</v>
      </c>
      <c r="J2425" t="str">
        <f t="shared" si="2733"/>
        <v/>
      </c>
      <c r="K2425" t="str">
        <f t="shared" si="2734"/>
        <v/>
      </c>
      <c r="L2425" t="str">
        <f t="shared" si="2735"/>
        <v xml:space="preserve"> </v>
      </c>
      <c r="M2425" t="str">
        <f t="shared" si="2736"/>
        <v/>
      </c>
      <c r="N2425" t="e">
        <f>VLOOKUP(E2425,HC!A:B,2,0)</f>
        <v>#N/A</v>
      </c>
      <c r="O2425" t="e">
        <f>VLOOKUP(N2425,HC!B:C,2,0)</f>
        <v>#N/A</v>
      </c>
      <c r="P2425" s="82" t="str">
        <f t="shared" ref="P2425:BI2425" si="2791">IFERROR(IF($G2425="inactive","",IF(AND($L2425&lt;P$1,$M2425&lt;P$1),"",IF(AND($L2425&gt;Q$1,$M2425&gt;Q$1),"",IF(AND($L2425&lt;P$1,$M2425&lt;=Q$1),$M2425-P$1,IF(AND($L2425&gt;=P$1,$M2425&gt;Q$1),Q$1-$L2425,IF(AND($L2425&gt;=P$1,$M2425&lt;=Q$1),$M2425-$L2425,IF(AND($L2425&lt;P$1,$M2425&gt;Q$1),Q$1-P$1,""))))))),"")</f>
        <v/>
      </c>
      <c r="Q2425" s="82" t="str">
        <f t="shared" si="2791"/>
        <v/>
      </c>
      <c r="R2425" s="82" t="str">
        <f t="shared" si="2791"/>
        <v/>
      </c>
      <c r="S2425" s="82" t="str">
        <f t="shared" si="2791"/>
        <v/>
      </c>
      <c r="T2425" s="82" t="str">
        <f t="shared" si="2791"/>
        <v/>
      </c>
      <c r="U2425" s="82" t="str">
        <f t="shared" si="2791"/>
        <v/>
      </c>
      <c r="V2425" s="82" t="str">
        <f t="shared" si="2791"/>
        <v/>
      </c>
      <c r="W2425" s="82" t="str">
        <f t="shared" si="2791"/>
        <v/>
      </c>
      <c r="X2425" s="82" t="str">
        <f t="shared" si="2791"/>
        <v/>
      </c>
      <c r="Y2425" s="82" t="str">
        <f t="shared" si="2791"/>
        <v/>
      </c>
      <c r="Z2425" s="82" t="str">
        <f t="shared" si="2791"/>
        <v/>
      </c>
      <c r="AA2425" s="82" t="str">
        <f t="shared" si="2791"/>
        <v/>
      </c>
      <c r="AB2425" s="82" t="str">
        <f t="shared" si="2791"/>
        <v/>
      </c>
      <c r="AC2425" s="82" t="str">
        <f t="shared" si="2791"/>
        <v/>
      </c>
      <c r="AD2425" s="82" t="str">
        <f t="shared" si="2791"/>
        <v/>
      </c>
      <c r="AE2425" s="82" t="str">
        <f t="shared" si="2791"/>
        <v/>
      </c>
      <c r="AF2425" s="82" t="str">
        <f t="shared" si="2791"/>
        <v/>
      </c>
      <c r="AG2425" s="82" t="str">
        <f t="shared" si="2791"/>
        <v/>
      </c>
      <c r="AH2425" s="82" t="str">
        <f t="shared" si="2791"/>
        <v/>
      </c>
      <c r="AI2425" s="82" t="str">
        <f t="shared" si="2791"/>
        <v/>
      </c>
      <c r="AJ2425" s="82" t="str">
        <f t="shared" si="2791"/>
        <v/>
      </c>
      <c r="AK2425" s="82" t="str">
        <f t="shared" si="2791"/>
        <v/>
      </c>
      <c r="AL2425" s="82" t="str">
        <f t="shared" si="2791"/>
        <v/>
      </c>
      <c r="AM2425" s="82" t="str">
        <f t="shared" si="2791"/>
        <v/>
      </c>
      <c r="AN2425" s="82" t="str">
        <f t="shared" si="2791"/>
        <v/>
      </c>
      <c r="AO2425" s="82" t="str">
        <f t="shared" si="2791"/>
        <v/>
      </c>
      <c r="AP2425" s="82" t="str">
        <f t="shared" si="2791"/>
        <v/>
      </c>
      <c r="AQ2425" s="82" t="str">
        <f t="shared" si="2791"/>
        <v/>
      </c>
      <c r="AR2425" s="82" t="str">
        <f t="shared" si="2791"/>
        <v/>
      </c>
      <c r="AS2425" s="82" t="str">
        <f t="shared" si="2791"/>
        <v/>
      </c>
      <c r="AT2425" s="82" t="str">
        <f t="shared" si="2791"/>
        <v/>
      </c>
      <c r="AU2425" s="82" t="str">
        <f t="shared" si="2791"/>
        <v/>
      </c>
      <c r="AV2425" s="82" t="str">
        <f t="shared" si="2791"/>
        <v/>
      </c>
      <c r="AW2425" s="82" t="str">
        <f t="shared" si="2791"/>
        <v/>
      </c>
      <c r="AX2425" s="82" t="str">
        <f t="shared" si="2791"/>
        <v/>
      </c>
      <c r="AY2425" s="82" t="str">
        <f t="shared" si="2791"/>
        <v/>
      </c>
      <c r="AZ2425" s="82" t="str">
        <f t="shared" si="2791"/>
        <v/>
      </c>
      <c r="BA2425" s="82" t="str">
        <f t="shared" si="2791"/>
        <v/>
      </c>
      <c r="BB2425" s="82" t="str">
        <f t="shared" si="2791"/>
        <v/>
      </c>
      <c r="BC2425" s="82" t="str">
        <f t="shared" si="2791"/>
        <v/>
      </c>
      <c r="BD2425" s="82" t="str">
        <f t="shared" si="2791"/>
        <v/>
      </c>
      <c r="BE2425" s="82" t="str">
        <f t="shared" si="2791"/>
        <v/>
      </c>
      <c r="BF2425" s="82" t="str">
        <f t="shared" si="2791"/>
        <v/>
      </c>
      <c r="BG2425" s="82" t="str">
        <f t="shared" si="2791"/>
        <v/>
      </c>
      <c r="BH2425" s="82" t="str">
        <f t="shared" si="2791"/>
        <v/>
      </c>
      <c r="BI2425" s="82" t="str">
        <f t="shared" si="2791"/>
        <v/>
      </c>
      <c r="BJ2425" s="82" t="str">
        <f t="shared" si="2766"/>
        <v/>
      </c>
      <c r="BK2425" s="83" t="str">
        <f t="shared" si="2720"/>
        <v/>
      </c>
    </row>
    <row r="2426" spans="1:63" x14ac:dyDescent="0.25">
      <c r="A2426" t="str">
        <f t="shared" si="2731"/>
        <v>1</v>
      </c>
      <c r="B2426" t="str">
        <f t="shared" si="2732"/>
        <v>0</v>
      </c>
      <c r="C2426">
        <f>COUNTIF($D$3:D2426,D2426)</f>
        <v>0</v>
      </c>
      <c r="J2426" t="str">
        <f t="shared" si="2733"/>
        <v/>
      </c>
      <c r="K2426" t="str">
        <f t="shared" si="2734"/>
        <v/>
      </c>
      <c r="L2426" t="str">
        <f t="shared" si="2735"/>
        <v xml:space="preserve"> </v>
      </c>
      <c r="M2426" t="str">
        <f t="shared" si="2736"/>
        <v/>
      </c>
      <c r="N2426" t="e">
        <f>VLOOKUP(E2426,HC!A:B,2,0)</f>
        <v>#N/A</v>
      </c>
      <c r="O2426" t="e">
        <f>VLOOKUP(N2426,HC!B:C,2,0)</f>
        <v>#N/A</v>
      </c>
      <c r="P2426" s="82" t="str">
        <f t="shared" ref="P2426:BI2426" si="2792">IFERROR(IF($G2426="inactive","",IF(AND($L2426&lt;P$1,$M2426&lt;P$1),"",IF(AND($L2426&gt;Q$1,$M2426&gt;Q$1),"",IF(AND($L2426&lt;P$1,$M2426&lt;=Q$1),$M2426-P$1,IF(AND($L2426&gt;=P$1,$M2426&gt;Q$1),Q$1-$L2426,IF(AND($L2426&gt;=P$1,$M2426&lt;=Q$1),$M2426-$L2426,IF(AND($L2426&lt;P$1,$M2426&gt;Q$1),Q$1-P$1,""))))))),"")</f>
        <v/>
      </c>
      <c r="Q2426" s="82" t="str">
        <f t="shared" si="2792"/>
        <v/>
      </c>
      <c r="R2426" s="82" t="str">
        <f t="shared" si="2792"/>
        <v/>
      </c>
      <c r="S2426" s="82" t="str">
        <f t="shared" si="2792"/>
        <v/>
      </c>
      <c r="T2426" s="82" t="str">
        <f t="shared" si="2792"/>
        <v/>
      </c>
      <c r="U2426" s="82" t="str">
        <f t="shared" si="2792"/>
        <v/>
      </c>
      <c r="V2426" s="82" t="str">
        <f t="shared" si="2792"/>
        <v/>
      </c>
      <c r="W2426" s="82" t="str">
        <f t="shared" si="2792"/>
        <v/>
      </c>
      <c r="X2426" s="82" t="str">
        <f t="shared" si="2792"/>
        <v/>
      </c>
      <c r="Y2426" s="82" t="str">
        <f t="shared" si="2792"/>
        <v/>
      </c>
      <c r="Z2426" s="82" t="str">
        <f t="shared" si="2792"/>
        <v/>
      </c>
      <c r="AA2426" s="82" t="str">
        <f t="shared" si="2792"/>
        <v/>
      </c>
      <c r="AB2426" s="82" t="str">
        <f t="shared" si="2792"/>
        <v/>
      </c>
      <c r="AC2426" s="82" t="str">
        <f t="shared" si="2792"/>
        <v/>
      </c>
      <c r="AD2426" s="82" t="str">
        <f t="shared" si="2792"/>
        <v/>
      </c>
      <c r="AE2426" s="82" t="str">
        <f t="shared" si="2792"/>
        <v/>
      </c>
      <c r="AF2426" s="82" t="str">
        <f t="shared" si="2792"/>
        <v/>
      </c>
      <c r="AG2426" s="82" t="str">
        <f t="shared" si="2792"/>
        <v/>
      </c>
      <c r="AH2426" s="82" t="str">
        <f t="shared" si="2792"/>
        <v/>
      </c>
      <c r="AI2426" s="82" t="str">
        <f t="shared" si="2792"/>
        <v/>
      </c>
      <c r="AJ2426" s="82" t="str">
        <f t="shared" si="2792"/>
        <v/>
      </c>
      <c r="AK2426" s="82" t="str">
        <f t="shared" si="2792"/>
        <v/>
      </c>
      <c r="AL2426" s="82" t="str">
        <f t="shared" si="2792"/>
        <v/>
      </c>
      <c r="AM2426" s="82" t="str">
        <f t="shared" si="2792"/>
        <v/>
      </c>
      <c r="AN2426" s="82" t="str">
        <f t="shared" si="2792"/>
        <v/>
      </c>
      <c r="AO2426" s="82" t="str">
        <f t="shared" si="2792"/>
        <v/>
      </c>
      <c r="AP2426" s="82" t="str">
        <f t="shared" si="2792"/>
        <v/>
      </c>
      <c r="AQ2426" s="82" t="str">
        <f t="shared" si="2792"/>
        <v/>
      </c>
      <c r="AR2426" s="82" t="str">
        <f t="shared" si="2792"/>
        <v/>
      </c>
      <c r="AS2426" s="82" t="str">
        <f t="shared" si="2792"/>
        <v/>
      </c>
      <c r="AT2426" s="82" t="str">
        <f t="shared" si="2792"/>
        <v/>
      </c>
      <c r="AU2426" s="82" t="str">
        <f t="shared" si="2792"/>
        <v/>
      </c>
      <c r="AV2426" s="82" t="str">
        <f t="shared" si="2792"/>
        <v/>
      </c>
      <c r="AW2426" s="82" t="str">
        <f t="shared" si="2792"/>
        <v/>
      </c>
      <c r="AX2426" s="82" t="str">
        <f t="shared" si="2792"/>
        <v/>
      </c>
      <c r="AY2426" s="82" t="str">
        <f t="shared" si="2792"/>
        <v/>
      </c>
      <c r="AZ2426" s="82" t="str">
        <f t="shared" si="2792"/>
        <v/>
      </c>
      <c r="BA2426" s="82" t="str">
        <f t="shared" si="2792"/>
        <v/>
      </c>
      <c r="BB2426" s="82" t="str">
        <f t="shared" si="2792"/>
        <v/>
      </c>
      <c r="BC2426" s="82" t="str">
        <f t="shared" si="2792"/>
        <v/>
      </c>
      <c r="BD2426" s="82" t="str">
        <f t="shared" si="2792"/>
        <v/>
      </c>
      <c r="BE2426" s="82" t="str">
        <f t="shared" si="2792"/>
        <v/>
      </c>
      <c r="BF2426" s="82" t="str">
        <f t="shared" si="2792"/>
        <v/>
      </c>
      <c r="BG2426" s="82" t="str">
        <f t="shared" si="2792"/>
        <v/>
      </c>
      <c r="BH2426" s="82" t="str">
        <f t="shared" si="2792"/>
        <v/>
      </c>
      <c r="BI2426" s="82" t="str">
        <f t="shared" si="2792"/>
        <v/>
      </c>
      <c r="BJ2426" s="82" t="str">
        <f t="shared" si="2766"/>
        <v/>
      </c>
      <c r="BK2426" s="83" t="str">
        <f t="shared" ref="BK2426:BK2489" si="2793">IFERROR(IF(BD2425="inactive","",IF(AND($L2425&lt;BK$2,$M2425&lt;BK$2),"",IF(AND($L2425&gt;BL$2,$M2425&gt;BL$2),"",IF(AND($L2425&lt;BK$2,$M2425&lt;=BL$2),$M2425-BK$2,IF(AND($L2425&gt;=BK$2,$M2425&gt;BL$2),BL$2-$L2425,IF(AND($L2425&gt;=BK$2,$M2425&lt;=BL$2),$M2425-$L2425,IF(AND($L2425&lt;BK$2,$M2425&gt;BL$2),BL$2-BK$2,""))))))),"")</f>
        <v/>
      </c>
    </row>
    <row r="2427" spans="1:63" x14ac:dyDescent="0.25">
      <c r="A2427" t="str">
        <f t="shared" si="2731"/>
        <v>1</v>
      </c>
      <c r="B2427" t="str">
        <f t="shared" si="2732"/>
        <v>0</v>
      </c>
      <c r="C2427">
        <f>COUNTIF($D$3:D2427,D2427)</f>
        <v>0</v>
      </c>
      <c r="J2427" t="str">
        <f t="shared" si="2733"/>
        <v/>
      </c>
      <c r="K2427" t="str">
        <f t="shared" si="2734"/>
        <v/>
      </c>
      <c r="L2427" t="str">
        <f t="shared" si="2735"/>
        <v xml:space="preserve"> </v>
      </c>
      <c r="M2427" t="str">
        <f t="shared" si="2736"/>
        <v/>
      </c>
      <c r="N2427" t="e">
        <f>VLOOKUP(E2427,HC!A:B,2,0)</f>
        <v>#N/A</v>
      </c>
      <c r="O2427" t="e">
        <f>VLOOKUP(N2427,HC!B:C,2,0)</f>
        <v>#N/A</v>
      </c>
      <c r="P2427" s="82" t="str">
        <f t="shared" ref="P2427:BI2427" si="2794">IFERROR(IF($G2427="inactive","",IF(AND($L2427&lt;P$1,$M2427&lt;P$1),"",IF(AND($L2427&gt;Q$1,$M2427&gt;Q$1),"",IF(AND($L2427&lt;P$1,$M2427&lt;=Q$1),$M2427-P$1,IF(AND($L2427&gt;=P$1,$M2427&gt;Q$1),Q$1-$L2427,IF(AND($L2427&gt;=P$1,$M2427&lt;=Q$1),$M2427-$L2427,IF(AND($L2427&lt;P$1,$M2427&gt;Q$1),Q$1-P$1,""))))))),"")</f>
        <v/>
      </c>
      <c r="Q2427" s="82" t="str">
        <f t="shared" si="2794"/>
        <v/>
      </c>
      <c r="R2427" s="82" t="str">
        <f t="shared" si="2794"/>
        <v/>
      </c>
      <c r="S2427" s="82" t="str">
        <f t="shared" si="2794"/>
        <v/>
      </c>
      <c r="T2427" s="82" t="str">
        <f t="shared" si="2794"/>
        <v/>
      </c>
      <c r="U2427" s="82" t="str">
        <f t="shared" si="2794"/>
        <v/>
      </c>
      <c r="V2427" s="82" t="str">
        <f t="shared" si="2794"/>
        <v/>
      </c>
      <c r="W2427" s="82" t="str">
        <f t="shared" si="2794"/>
        <v/>
      </c>
      <c r="X2427" s="82" t="str">
        <f t="shared" si="2794"/>
        <v/>
      </c>
      <c r="Y2427" s="82" t="str">
        <f t="shared" si="2794"/>
        <v/>
      </c>
      <c r="Z2427" s="82" t="str">
        <f t="shared" si="2794"/>
        <v/>
      </c>
      <c r="AA2427" s="82" t="str">
        <f t="shared" si="2794"/>
        <v/>
      </c>
      <c r="AB2427" s="82" t="str">
        <f t="shared" si="2794"/>
        <v/>
      </c>
      <c r="AC2427" s="82" t="str">
        <f t="shared" si="2794"/>
        <v/>
      </c>
      <c r="AD2427" s="82" t="str">
        <f t="shared" si="2794"/>
        <v/>
      </c>
      <c r="AE2427" s="82" t="str">
        <f t="shared" si="2794"/>
        <v/>
      </c>
      <c r="AF2427" s="82" t="str">
        <f t="shared" si="2794"/>
        <v/>
      </c>
      <c r="AG2427" s="82" t="str">
        <f t="shared" si="2794"/>
        <v/>
      </c>
      <c r="AH2427" s="82" t="str">
        <f t="shared" si="2794"/>
        <v/>
      </c>
      <c r="AI2427" s="82" t="str">
        <f t="shared" si="2794"/>
        <v/>
      </c>
      <c r="AJ2427" s="82" t="str">
        <f t="shared" si="2794"/>
        <v/>
      </c>
      <c r="AK2427" s="82" t="str">
        <f t="shared" si="2794"/>
        <v/>
      </c>
      <c r="AL2427" s="82" t="str">
        <f t="shared" si="2794"/>
        <v/>
      </c>
      <c r="AM2427" s="82" t="str">
        <f t="shared" si="2794"/>
        <v/>
      </c>
      <c r="AN2427" s="82" t="str">
        <f t="shared" si="2794"/>
        <v/>
      </c>
      <c r="AO2427" s="82" t="str">
        <f t="shared" si="2794"/>
        <v/>
      </c>
      <c r="AP2427" s="82" t="str">
        <f t="shared" si="2794"/>
        <v/>
      </c>
      <c r="AQ2427" s="82" t="str">
        <f t="shared" si="2794"/>
        <v/>
      </c>
      <c r="AR2427" s="82" t="str">
        <f t="shared" si="2794"/>
        <v/>
      </c>
      <c r="AS2427" s="82" t="str">
        <f t="shared" si="2794"/>
        <v/>
      </c>
      <c r="AT2427" s="82" t="str">
        <f t="shared" si="2794"/>
        <v/>
      </c>
      <c r="AU2427" s="82" t="str">
        <f t="shared" si="2794"/>
        <v/>
      </c>
      <c r="AV2427" s="82" t="str">
        <f t="shared" si="2794"/>
        <v/>
      </c>
      <c r="AW2427" s="82" t="str">
        <f t="shared" si="2794"/>
        <v/>
      </c>
      <c r="AX2427" s="82" t="str">
        <f t="shared" si="2794"/>
        <v/>
      </c>
      <c r="AY2427" s="82" t="str">
        <f t="shared" si="2794"/>
        <v/>
      </c>
      <c r="AZ2427" s="82" t="str">
        <f t="shared" si="2794"/>
        <v/>
      </c>
      <c r="BA2427" s="82" t="str">
        <f t="shared" si="2794"/>
        <v/>
      </c>
      <c r="BB2427" s="82" t="str">
        <f t="shared" si="2794"/>
        <v/>
      </c>
      <c r="BC2427" s="82" t="str">
        <f t="shared" si="2794"/>
        <v/>
      </c>
      <c r="BD2427" s="82" t="str">
        <f t="shared" si="2794"/>
        <v/>
      </c>
      <c r="BE2427" s="82" t="str">
        <f t="shared" si="2794"/>
        <v/>
      </c>
      <c r="BF2427" s="82" t="str">
        <f t="shared" si="2794"/>
        <v/>
      </c>
      <c r="BG2427" s="82" t="str">
        <f t="shared" si="2794"/>
        <v/>
      </c>
      <c r="BH2427" s="82" t="str">
        <f t="shared" si="2794"/>
        <v/>
      </c>
      <c r="BI2427" s="82" t="str">
        <f t="shared" si="2794"/>
        <v/>
      </c>
      <c r="BJ2427" s="82" t="str">
        <f t="shared" si="2766"/>
        <v/>
      </c>
      <c r="BK2427" s="83" t="str">
        <f t="shared" si="2793"/>
        <v/>
      </c>
    </row>
    <row r="2428" spans="1:63" x14ac:dyDescent="0.25">
      <c r="A2428" t="str">
        <f t="shared" si="2731"/>
        <v>1</v>
      </c>
      <c r="B2428" t="str">
        <f t="shared" si="2732"/>
        <v>0</v>
      </c>
      <c r="C2428">
        <f>COUNTIF($D$3:D2428,D2428)</f>
        <v>0</v>
      </c>
      <c r="J2428" t="str">
        <f t="shared" si="2733"/>
        <v/>
      </c>
      <c r="K2428" t="str">
        <f t="shared" si="2734"/>
        <v/>
      </c>
      <c r="L2428" t="str">
        <f t="shared" si="2735"/>
        <v xml:space="preserve"> </v>
      </c>
      <c r="M2428" t="str">
        <f t="shared" si="2736"/>
        <v/>
      </c>
      <c r="N2428" t="e">
        <f>VLOOKUP(E2428,HC!A:B,2,0)</f>
        <v>#N/A</v>
      </c>
      <c r="O2428" t="e">
        <f>VLOOKUP(N2428,HC!B:C,2,0)</f>
        <v>#N/A</v>
      </c>
      <c r="P2428" s="82" t="str">
        <f t="shared" ref="P2428:BI2428" si="2795">IFERROR(IF($G2428="inactive","",IF(AND($L2428&lt;P$1,$M2428&lt;P$1),"",IF(AND($L2428&gt;Q$1,$M2428&gt;Q$1),"",IF(AND($L2428&lt;P$1,$M2428&lt;=Q$1),$M2428-P$1,IF(AND($L2428&gt;=P$1,$M2428&gt;Q$1),Q$1-$L2428,IF(AND($L2428&gt;=P$1,$M2428&lt;=Q$1),$M2428-$L2428,IF(AND($L2428&lt;P$1,$M2428&gt;Q$1),Q$1-P$1,""))))))),"")</f>
        <v/>
      </c>
      <c r="Q2428" s="82" t="str">
        <f t="shared" si="2795"/>
        <v/>
      </c>
      <c r="R2428" s="82" t="str">
        <f t="shared" si="2795"/>
        <v/>
      </c>
      <c r="S2428" s="82" t="str">
        <f t="shared" si="2795"/>
        <v/>
      </c>
      <c r="T2428" s="82" t="str">
        <f t="shared" si="2795"/>
        <v/>
      </c>
      <c r="U2428" s="82" t="str">
        <f t="shared" si="2795"/>
        <v/>
      </c>
      <c r="V2428" s="82" t="str">
        <f t="shared" si="2795"/>
        <v/>
      </c>
      <c r="W2428" s="82" t="str">
        <f t="shared" si="2795"/>
        <v/>
      </c>
      <c r="X2428" s="82" t="str">
        <f t="shared" si="2795"/>
        <v/>
      </c>
      <c r="Y2428" s="82" t="str">
        <f t="shared" si="2795"/>
        <v/>
      </c>
      <c r="Z2428" s="82" t="str">
        <f t="shared" si="2795"/>
        <v/>
      </c>
      <c r="AA2428" s="82" t="str">
        <f t="shared" si="2795"/>
        <v/>
      </c>
      <c r="AB2428" s="82" t="str">
        <f t="shared" si="2795"/>
        <v/>
      </c>
      <c r="AC2428" s="82" t="str">
        <f t="shared" si="2795"/>
        <v/>
      </c>
      <c r="AD2428" s="82" t="str">
        <f t="shared" si="2795"/>
        <v/>
      </c>
      <c r="AE2428" s="82" t="str">
        <f t="shared" si="2795"/>
        <v/>
      </c>
      <c r="AF2428" s="82" t="str">
        <f t="shared" si="2795"/>
        <v/>
      </c>
      <c r="AG2428" s="82" t="str">
        <f t="shared" si="2795"/>
        <v/>
      </c>
      <c r="AH2428" s="82" t="str">
        <f t="shared" si="2795"/>
        <v/>
      </c>
      <c r="AI2428" s="82" t="str">
        <f t="shared" si="2795"/>
        <v/>
      </c>
      <c r="AJ2428" s="82" t="str">
        <f t="shared" si="2795"/>
        <v/>
      </c>
      <c r="AK2428" s="82" t="str">
        <f t="shared" si="2795"/>
        <v/>
      </c>
      <c r="AL2428" s="82" t="str">
        <f t="shared" si="2795"/>
        <v/>
      </c>
      <c r="AM2428" s="82" t="str">
        <f t="shared" si="2795"/>
        <v/>
      </c>
      <c r="AN2428" s="82" t="str">
        <f t="shared" si="2795"/>
        <v/>
      </c>
      <c r="AO2428" s="82" t="str">
        <f t="shared" si="2795"/>
        <v/>
      </c>
      <c r="AP2428" s="82" t="str">
        <f t="shared" si="2795"/>
        <v/>
      </c>
      <c r="AQ2428" s="82" t="str">
        <f t="shared" si="2795"/>
        <v/>
      </c>
      <c r="AR2428" s="82" t="str">
        <f t="shared" si="2795"/>
        <v/>
      </c>
      <c r="AS2428" s="82" t="str">
        <f t="shared" si="2795"/>
        <v/>
      </c>
      <c r="AT2428" s="82" t="str">
        <f t="shared" si="2795"/>
        <v/>
      </c>
      <c r="AU2428" s="82" t="str">
        <f t="shared" si="2795"/>
        <v/>
      </c>
      <c r="AV2428" s="82" t="str">
        <f t="shared" si="2795"/>
        <v/>
      </c>
      <c r="AW2428" s="82" t="str">
        <f t="shared" si="2795"/>
        <v/>
      </c>
      <c r="AX2428" s="82" t="str">
        <f t="shared" si="2795"/>
        <v/>
      </c>
      <c r="AY2428" s="82" t="str">
        <f t="shared" si="2795"/>
        <v/>
      </c>
      <c r="AZ2428" s="82" t="str">
        <f t="shared" si="2795"/>
        <v/>
      </c>
      <c r="BA2428" s="82" t="str">
        <f t="shared" si="2795"/>
        <v/>
      </c>
      <c r="BB2428" s="82" t="str">
        <f t="shared" si="2795"/>
        <v/>
      </c>
      <c r="BC2428" s="82" t="str">
        <f t="shared" si="2795"/>
        <v/>
      </c>
      <c r="BD2428" s="82" t="str">
        <f t="shared" si="2795"/>
        <v/>
      </c>
      <c r="BE2428" s="82" t="str">
        <f t="shared" si="2795"/>
        <v/>
      </c>
      <c r="BF2428" s="82" t="str">
        <f t="shared" si="2795"/>
        <v/>
      </c>
      <c r="BG2428" s="82" t="str">
        <f t="shared" si="2795"/>
        <v/>
      </c>
      <c r="BH2428" s="82" t="str">
        <f t="shared" si="2795"/>
        <v/>
      </c>
      <c r="BI2428" s="82" t="str">
        <f t="shared" si="2795"/>
        <v/>
      </c>
      <c r="BJ2428" s="82" t="str">
        <f t="shared" si="2766"/>
        <v/>
      </c>
      <c r="BK2428" s="83" t="str">
        <f t="shared" si="2793"/>
        <v/>
      </c>
    </row>
    <row r="2429" spans="1:63" x14ac:dyDescent="0.25">
      <c r="A2429" t="str">
        <f t="shared" si="2731"/>
        <v>1</v>
      </c>
      <c r="B2429" t="str">
        <f t="shared" si="2732"/>
        <v>0</v>
      </c>
      <c r="C2429">
        <f>COUNTIF($D$3:D2429,D2429)</f>
        <v>0</v>
      </c>
      <c r="J2429" t="str">
        <f t="shared" si="2733"/>
        <v/>
      </c>
      <c r="K2429" t="str">
        <f t="shared" si="2734"/>
        <v/>
      </c>
      <c r="L2429" t="str">
        <f t="shared" si="2735"/>
        <v xml:space="preserve"> </v>
      </c>
      <c r="M2429" t="str">
        <f t="shared" si="2736"/>
        <v/>
      </c>
      <c r="N2429" t="e">
        <f>VLOOKUP(E2429,HC!A:B,2,0)</f>
        <v>#N/A</v>
      </c>
      <c r="O2429" t="e">
        <f>VLOOKUP(N2429,HC!B:C,2,0)</f>
        <v>#N/A</v>
      </c>
      <c r="P2429" s="82" t="str">
        <f t="shared" ref="P2429:BI2429" si="2796">IFERROR(IF($G2429="inactive","",IF(AND($L2429&lt;P$1,$M2429&lt;P$1),"",IF(AND($L2429&gt;Q$1,$M2429&gt;Q$1),"",IF(AND($L2429&lt;P$1,$M2429&lt;=Q$1),$M2429-P$1,IF(AND($L2429&gt;=P$1,$M2429&gt;Q$1),Q$1-$L2429,IF(AND($L2429&gt;=P$1,$M2429&lt;=Q$1),$M2429-$L2429,IF(AND($L2429&lt;P$1,$M2429&gt;Q$1),Q$1-P$1,""))))))),"")</f>
        <v/>
      </c>
      <c r="Q2429" s="82" t="str">
        <f t="shared" si="2796"/>
        <v/>
      </c>
      <c r="R2429" s="82" t="str">
        <f t="shared" si="2796"/>
        <v/>
      </c>
      <c r="S2429" s="82" t="str">
        <f t="shared" si="2796"/>
        <v/>
      </c>
      <c r="T2429" s="82" t="str">
        <f t="shared" si="2796"/>
        <v/>
      </c>
      <c r="U2429" s="82" t="str">
        <f t="shared" si="2796"/>
        <v/>
      </c>
      <c r="V2429" s="82" t="str">
        <f t="shared" si="2796"/>
        <v/>
      </c>
      <c r="W2429" s="82" t="str">
        <f t="shared" si="2796"/>
        <v/>
      </c>
      <c r="X2429" s="82" t="str">
        <f t="shared" si="2796"/>
        <v/>
      </c>
      <c r="Y2429" s="82" t="str">
        <f t="shared" si="2796"/>
        <v/>
      </c>
      <c r="Z2429" s="82" t="str">
        <f t="shared" si="2796"/>
        <v/>
      </c>
      <c r="AA2429" s="82" t="str">
        <f t="shared" si="2796"/>
        <v/>
      </c>
      <c r="AB2429" s="82" t="str">
        <f t="shared" si="2796"/>
        <v/>
      </c>
      <c r="AC2429" s="82" t="str">
        <f t="shared" si="2796"/>
        <v/>
      </c>
      <c r="AD2429" s="82" t="str">
        <f t="shared" si="2796"/>
        <v/>
      </c>
      <c r="AE2429" s="82" t="str">
        <f t="shared" si="2796"/>
        <v/>
      </c>
      <c r="AF2429" s="82" t="str">
        <f t="shared" si="2796"/>
        <v/>
      </c>
      <c r="AG2429" s="82" t="str">
        <f t="shared" si="2796"/>
        <v/>
      </c>
      <c r="AH2429" s="82" t="str">
        <f t="shared" si="2796"/>
        <v/>
      </c>
      <c r="AI2429" s="82" t="str">
        <f t="shared" si="2796"/>
        <v/>
      </c>
      <c r="AJ2429" s="82" t="str">
        <f t="shared" si="2796"/>
        <v/>
      </c>
      <c r="AK2429" s="82" t="str">
        <f t="shared" si="2796"/>
        <v/>
      </c>
      <c r="AL2429" s="82" t="str">
        <f t="shared" si="2796"/>
        <v/>
      </c>
      <c r="AM2429" s="82" t="str">
        <f t="shared" si="2796"/>
        <v/>
      </c>
      <c r="AN2429" s="82" t="str">
        <f t="shared" si="2796"/>
        <v/>
      </c>
      <c r="AO2429" s="82" t="str">
        <f t="shared" si="2796"/>
        <v/>
      </c>
      <c r="AP2429" s="82" t="str">
        <f t="shared" si="2796"/>
        <v/>
      </c>
      <c r="AQ2429" s="82" t="str">
        <f t="shared" si="2796"/>
        <v/>
      </c>
      <c r="AR2429" s="82" t="str">
        <f t="shared" si="2796"/>
        <v/>
      </c>
      <c r="AS2429" s="82" t="str">
        <f t="shared" si="2796"/>
        <v/>
      </c>
      <c r="AT2429" s="82" t="str">
        <f t="shared" si="2796"/>
        <v/>
      </c>
      <c r="AU2429" s="82" t="str">
        <f t="shared" si="2796"/>
        <v/>
      </c>
      <c r="AV2429" s="82" t="str">
        <f t="shared" si="2796"/>
        <v/>
      </c>
      <c r="AW2429" s="82" t="str">
        <f t="shared" si="2796"/>
        <v/>
      </c>
      <c r="AX2429" s="82" t="str">
        <f t="shared" si="2796"/>
        <v/>
      </c>
      <c r="AY2429" s="82" t="str">
        <f t="shared" si="2796"/>
        <v/>
      </c>
      <c r="AZ2429" s="82" t="str">
        <f t="shared" si="2796"/>
        <v/>
      </c>
      <c r="BA2429" s="82" t="str">
        <f t="shared" si="2796"/>
        <v/>
      </c>
      <c r="BB2429" s="82" t="str">
        <f t="shared" si="2796"/>
        <v/>
      </c>
      <c r="BC2429" s="82" t="str">
        <f t="shared" si="2796"/>
        <v/>
      </c>
      <c r="BD2429" s="82" t="str">
        <f t="shared" si="2796"/>
        <v/>
      </c>
      <c r="BE2429" s="82" t="str">
        <f t="shared" si="2796"/>
        <v/>
      </c>
      <c r="BF2429" s="82" t="str">
        <f t="shared" si="2796"/>
        <v/>
      </c>
      <c r="BG2429" s="82" t="str">
        <f t="shared" si="2796"/>
        <v/>
      </c>
      <c r="BH2429" s="82" t="str">
        <f t="shared" si="2796"/>
        <v/>
      </c>
      <c r="BI2429" s="82" t="str">
        <f t="shared" si="2796"/>
        <v/>
      </c>
      <c r="BJ2429" s="82" t="str">
        <f t="shared" si="2766"/>
        <v/>
      </c>
      <c r="BK2429" s="83" t="str">
        <f t="shared" si="2793"/>
        <v/>
      </c>
    </row>
    <row r="2430" spans="1:63" x14ac:dyDescent="0.25">
      <c r="A2430" t="str">
        <f t="shared" si="2731"/>
        <v>1</v>
      </c>
      <c r="B2430" t="str">
        <f t="shared" si="2732"/>
        <v>0</v>
      </c>
      <c r="C2430">
        <f>COUNTIF($D$3:D2430,D2430)</f>
        <v>0</v>
      </c>
      <c r="J2430" t="str">
        <f t="shared" si="2733"/>
        <v/>
      </c>
      <c r="K2430" t="str">
        <f t="shared" si="2734"/>
        <v/>
      </c>
      <c r="L2430" t="str">
        <f t="shared" si="2735"/>
        <v xml:space="preserve"> </v>
      </c>
      <c r="M2430" t="str">
        <f t="shared" si="2736"/>
        <v/>
      </c>
      <c r="N2430" t="e">
        <f>VLOOKUP(E2430,HC!A:B,2,0)</f>
        <v>#N/A</v>
      </c>
      <c r="O2430" t="e">
        <f>VLOOKUP(N2430,HC!B:C,2,0)</f>
        <v>#N/A</v>
      </c>
      <c r="P2430" s="82" t="str">
        <f t="shared" ref="P2430:BI2430" si="2797">IFERROR(IF($G2430="inactive","",IF(AND($L2430&lt;P$1,$M2430&lt;P$1),"",IF(AND($L2430&gt;Q$1,$M2430&gt;Q$1),"",IF(AND($L2430&lt;P$1,$M2430&lt;=Q$1),$M2430-P$1,IF(AND($L2430&gt;=P$1,$M2430&gt;Q$1),Q$1-$L2430,IF(AND($L2430&gt;=P$1,$M2430&lt;=Q$1),$M2430-$L2430,IF(AND($L2430&lt;P$1,$M2430&gt;Q$1),Q$1-P$1,""))))))),"")</f>
        <v/>
      </c>
      <c r="Q2430" s="82" t="str">
        <f t="shared" si="2797"/>
        <v/>
      </c>
      <c r="R2430" s="82" t="str">
        <f t="shared" si="2797"/>
        <v/>
      </c>
      <c r="S2430" s="82" t="str">
        <f t="shared" si="2797"/>
        <v/>
      </c>
      <c r="T2430" s="82" t="str">
        <f t="shared" si="2797"/>
        <v/>
      </c>
      <c r="U2430" s="82" t="str">
        <f t="shared" si="2797"/>
        <v/>
      </c>
      <c r="V2430" s="82" t="str">
        <f t="shared" si="2797"/>
        <v/>
      </c>
      <c r="W2430" s="82" t="str">
        <f t="shared" si="2797"/>
        <v/>
      </c>
      <c r="X2430" s="82" t="str">
        <f t="shared" si="2797"/>
        <v/>
      </c>
      <c r="Y2430" s="82" t="str">
        <f t="shared" si="2797"/>
        <v/>
      </c>
      <c r="Z2430" s="82" t="str">
        <f t="shared" si="2797"/>
        <v/>
      </c>
      <c r="AA2430" s="82" t="str">
        <f t="shared" si="2797"/>
        <v/>
      </c>
      <c r="AB2430" s="82" t="str">
        <f t="shared" si="2797"/>
        <v/>
      </c>
      <c r="AC2430" s="82" t="str">
        <f t="shared" si="2797"/>
        <v/>
      </c>
      <c r="AD2430" s="82" t="str">
        <f t="shared" si="2797"/>
        <v/>
      </c>
      <c r="AE2430" s="82" t="str">
        <f t="shared" si="2797"/>
        <v/>
      </c>
      <c r="AF2430" s="82" t="str">
        <f t="shared" si="2797"/>
        <v/>
      </c>
      <c r="AG2430" s="82" t="str">
        <f t="shared" si="2797"/>
        <v/>
      </c>
      <c r="AH2430" s="82" t="str">
        <f t="shared" si="2797"/>
        <v/>
      </c>
      <c r="AI2430" s="82" t="str">
        <f t="shared" si="2797"/>
        <v/>
      </c>
      <c r="AJ2430" s="82" t="str">
        <f t="shared" si="2797"/>
        <v/>
      </c>
      <c r="AK2430" s="82" t="str">
        <f t="shared" si="2797"/>
        <v/>
      </c>
      <c r="AL2430" s="82" t="str">
        <f t="shared" si="2797"/>
        <v/>
      </c>
      <c r="AM2430" s="82" t="str">
        <f t="shared" si="2797"/>
        <v/>
      </c>
      <c r="AN2430" s="82" t="str">
        <f t="shared" si="2797"/>
        <v/>
      </c>
      <c r="AO2430" s="82" t="str">
        <f t="shared" si="2797"/>
        <v/>
      </c>
      <c r="AP2430" s="82" t="str">
        <f t="shared" si="2797"/>
        <v/>
      </c>
      <c r="AQ2430" s="82" t="str">
        <f t="shared" si="2797"/>
        <v/>
      </c>
      <c r="AR2430" s="82" t="str">
        <f t="shared" si="2797"/>
        <v/>
      </c>
      <c r="AS2430" s="82" t="str">
        <f t="shared" si="2797"/>
        <v/>
      </c>
      <c r="AT2430" s="82" t="str">
        <f t="shared" si="2797"/>
        <v/>
      </c>
      <c r="AU2430" s="82" t="str">
        <f t="shared" si="2797"/>
        <v/>
      </c>
      <c r="AV2430" s="82" t="str">
        <f t="shared" si="2797"/>
        <v/>
      </c>
      <c r="AW2430" s="82" t="str">
        <f t="shared" si="2797"/>
        <v/>
      </c>
      <c r="AX2430" s="82" t="str">
        <f t="shared" si="2797"/>
        <v/>
      </c>
      <c r="AY2430" s="82" t="str">
        <f t="shared" si="2797"/>
        <v/>
      </c>
      <c r="AZ2430" s="82" t="str">
        <f t="shared" si="2797"/>
        <v/>
      </c>
      <c r="BA2430" s="82" t="str">
        <f t="shared" si="2797"/>
        <v/>
      </c>
      <c r="BB2430" s="82" t="str">
        <f t="shared" si="2797"/>
        <v/>
      </c>
      <c r="BC2430" s="82" t="str">
        <f t="shared" si="2797"/>
        <v/>
      </c>
      <c r="BD2430" s="82" t="str">
        <f t="shared" si="2797"/>
        <v/>
      </c>
      <c r="BE2430" s="82" t="str">
        <f t="shared" si="2797"/>
        <v/>
      </c>
      <c r="BF2430" s="82" t="str">
        <f t="shared" si="2797"/>
        <v/>
      </c>
      <c r="BG2430" s="82" t="str">
        <f t="shared" si="2797"/>
        <v/>
      </c>
      <c r="BH2430" s="82" t="str">
        <f t="shared" si="2797"/>
        <v/>
      </c>
      <c r="BI2430" s="82" t="str">
        <f t="shared" si="2797"/>
        <v/>
      </c>
      <c r="BJ2430" s="82" t="str">
        <f t="shared" si="2766"/>
        <v/>
      </c>
      <c r="BK2430" s="83" t="str">
        <f t="shared" si="2793"/>
        <v/>
      </c>
    </row>
    <row r="2431" spans="1:63" x14ac:dyDescent="0.25">
      <c r="A2431" t="str">
        <f t="shared" si="2731"/>
        <v>1</v>
      </c>
      <c r="B2431" t="str">
        <f t="shared" si="2732"/>
        <v>0</v>
      </c>
      <c r="C2431">
        <f>COUNTIF($D$3:D2431,D2431)</f>
        <v>0</v>
      </c>
      <c r="J2431" t="str">
        <f t="shared" si="2733"/>
        <v/>
      </c>
      <c r="K2431" t="str">
        <f t="shared" si="2734"/>
        <v/>
      </c>
      <c r="L2431" t="str">
        <f t="shared" si="2735"/>
        <v xml:space="preserve"> </v>
      </c>
      <c r="M2431" t="str">
        <f t="shared" si="2736"/>
        <v/>
      </c>
      <c r="N2431" t="e">
        <f>VLOOKUP(E2431,HC!A:B,2,0)</f>
        <v>#N/A</v>
      </c>
      <c r="O2431" t="e">
        <f>VLOOKUP(N2431,HC!B:C,2,0)</f>
        <v>#N/A</v>
      </c>
      <c r="P2431" s="82" t="str">
        <f t="shared" ref="P2431:BI2431" si="2798">IFERROR(IF($G2431="inactive","",IF(AND($L2431&lt;P$1,$M2431&lt;P$1),"",IF(AND($L2431&gt;Q$1,$M2431&gt;Q$1),"",IF(AND($L2431&lt;P$1,$M2431&lt;=Q$1),$M2431-P$1,IF(AND($L2431&gt;=P$1,$M2431&gt;Q$1),Q$1-$L2431,IF(AND($L2431&gt;=P$1,$M2431&lt;=Q$1),$M2431-$L2431,IF(AND($L2431&lt;P$1,$M2431&gt;Q$1),Q$1-P$1,""))))))),"")</f>
        <v/>
      </c>
      <c r="Q2431" s="82" t="str">
        <f t="shared" si="2798"/>
        <v/>
      </c>
      <c r="R2431" s="82" t="str">
        <f t="shared" si="2798"/>
        <v/>
      </c>
      <c r="S2431" s="82" t="str">
        <f t="shared" si="2798"/>
        <v/>
      </c>
      <c r="T2431" s="82" t="str">
        <f t="shared" si="2798"/>
        <v/>
      </c>
      <c r="U2431" s="82" t="str">
        <f t="shared" si="2798"/>
        <v/>
      </c>
      <c r="V2431" s="82" t="str">
        <f t="shared" si="2798"/>
        <v/>
      </c>
      <c r="W2431" s="82" t="str">
        <f t="shared" si="2798"/>
        <v/>
      </c>
      <c r="X2431" s="82" t="str">
        <f t="shared" si="2798"/>
        <v/>
      </c>
      <c r="Y2431" s="82" t="str">
        <f t="shared" si="2798"/>
        <v/>
      </c>
      <c r="Z2431" s="82" t="str">
        <f t="shared" si="2798"/>
        <v/>
      </c>
      <c r="AA2431" s="82" t="str">
        <f t="shared" si="2798"/>
        <v/>
      </c>
      <c r="AB2431" s="82" t="str">
        <f t="shared" si="2798"/>
        <v/>
      </c>
      <c r="AC2431" s="82" t="str">
        <f t="shared" si="2798"/>
        <v/>
      </c>
      <c r="AD2431" s="82" t="str">
        <f t="shared" si="2798"/>
        <v/>
      </c>
      <c r="AE2431" s="82" t="str">
        <f t="shared" si="2798"/>
        <v/>
      </c>
      <c r="AF2431" s="82" t="str">
        <f t="shared" si="2798"/>
        <v/>
      </c>
      <c r="AG2431" s="82" t="str">
        <f t="shared" si="2798"/>
        <v/>
      </c>
      <c r="AH2431" s="82" t="str">
        <f t="shared" si="2798"/>
        <v/>
      </c>
      <c r="AI2431" s="82" t="str">
        <f t="shared" si="2798"/>
        <v/>
      </c>
      <c r="AJ2431" s="82" t="str">
        <f t="shared" si="2798"/>
        <v/>
      </c>
      <c r="AK2431" s="82" t="str">
        <f t="shared" si="2798"/>
        <v/>
      </c>
      <c r="AL2431" s="82" t="str">
        <f t="shared" si="2798"/>
        <v/>
      </c>
      <c r="AM2431" s="82" t="str">
        <f t="shared" si="2798"/>
        <v/>
      </c>
      <c r="AN2431" s="82" t="str">
        <f t="shared" si="2798"/>
        <v/>
      </c>
      <c r="AO2431" s="82" t="str">
        <f t="shared" si="2798"/>
        <v/>
      </c>
      <c r="AP2431" s="82" t="str">
        <f t="shared" si="2798"/>
        <v/>
      </c>
      <c r="AQ2431" s="82" t="str">
        <f t="shared" si="2798"/>
        <v/>
      </c>
      <c r="AR2431" s="82" t="str">
        <f t="shared" si="2798"/>
        <v/>
      </c>
      <c r="AS2431" s="82" t="str">
        <f t="shared" si="2798"/>
        <v/>
      </c>
      <c r="AT2431" s="82" t="str">
        <f t="shared" si="2798"/>
        <v/>
      </c>
      <c r="AU2431" s="82" t="str">
        <f t="shared" si="2798"/>
        <v/>
      </c>
      <c r="AV2431" s="82" t="str">
        <f t="shared" si="2798"/>
        <v/>
      </c>
      <c r="AW2431" s="82" t="str">
        <f t="shared" si="2798"/>
        <v/>
      </c>
      <c r="AX2431" s="82" t="str">
        <f t="shared" si="2798"/>
        <v/>
      </c>
      <c r="AY2431" s="82" t="str">
        <f t="shared" si="2798"/>
        <v/>
      </c>
      <c r="AZ2431" s="82" t="str">
        <f t="shared" si="2798"/>
        <v/>
      </c>
      <c r="BA2431" s="82" t="str">
        <f t="shared" si="2798"/>
        <v/>
      </c>
      <c r="BB2431" s="82" t="str">
        <f t="shared" si="2798"/>
        <v/>
      </c>
      <c r="BC2431" s="82" t="str">
        <f t="shared" si="2798"/>
        <v/>
      </c>
      <c r="BD2431" s="82" t="str">
        <f t="shared" si="2798"/>
        <v/>
      </c>
      <c r="BE2431" s="82" t="str">
        <f t="shared" si="2798"/>
        <v/>
      </c>
      <c r="BF2431" s="82" t="str">
        <f t="shared" si="2798"/>
        <v/>
      </c>
      <c r="BG2431" s="82" t="str">
        <f t="shared" si="2798"/>
        <v/>
      </c>
      <c r="BH2431" s="82" t="str">
        <f t="shared" si="2798"/>
        <v/>
      </c>
      <c r="BI2431" s="82" t="str">
        <f t="shared" si="2798"/>
        <v/>
      </c>
      <c r="BJ2431" s="82" t="str">
        <f t="shared" si="2766"/>
        <v/>
      </c>
      <c r="BK2431" s="83" t="str">
        <f t="shared" si="2793"/>
        <v/>
      </c>
    </row>
    <row r="2432" spans="1:63" x14ac:dyDescent="0.25">
      <c r="A2432" t="str">
        <f t="shared" si="2731"/>
        <v>1</v>
      </c>
      <c r="B2432" t="str">
        <f t="shared" si="2732"/>
        <v>0</v>
      </c>
      <c r="C2432">
        <f>COUNTIF($D$3:D2432,D2432)</f>
        <v>0</v>
      </c>
      <c r="J2432" t="str">
        <f t="shared" si="2733"/>
        <v/>
      </c>
      <c r="K2432" t="str">
        <f t="shared" si="2734"/>
        <v/>
      </c>
      <c r="L2432" t="str">
        <f t="shared" si="2735"/>
        <v xml:space="preserve"> </v>
      </c>
      <c r="M2432" t="str">
        <f t="shared" si="2736"/>
        <v/>
      </c>
      <c r="N2432" t="e">
        <f>VLOOKUP(E2432,HC!A:B,2,0)</f>
        <v>#N/A</v>
      </c>
      <c r="O2432" t="e">
        <f>VLOOKUP(N2432,HC!B:C,2,0)</f>
        <v>#N/A</v>
      </c>
      <c r="P2432" s="82" t="str">
        <f t="shared" ref="P2432:BI2432" si="2799">IFERROR(IF($G2432="inactive","",IF(AND($L2432&lt;P$1,$M2432&lt;P$1),"",IF(AND($L2432&gt;Q$1,$M2432&gt;Q$1),"",IF(AND($L2432&lt;P$1,$M2432&lt;=Q$1),$M2432-P$1,IF(AND($L2432&gt;=P$1,$M2432&gt;Q$1),Q$1-$L2432,IF(AND($L2432&gt;=P$1,$M2432&lt;=Q$1),$M2432-$L2432,IF(AND($L2432&lt;P$1,$M2432&gt;Q$1),Q$1-P$1,""))))))),"")</f>
        <v/>
      </c>
      <c r="Q2432" s="82" t="str">
        <f t="shared" si="2799"/>
        <v/>
      </c>
      <c r="R2432" s="82" t="str">
        <f t="shared" si="2799"/>
        <v/>
      </c>
      <c r="S2432" s="82" t="str">
        <f t="shared" si="2799"/>
        <v/>
      </c>
      <c r="T2432" s="82" t="str">
        <f t="shared" si="2799"/>
        <v/>
      </c>
      <c r="U2432" s="82" t="str">
        <f t="shared" si="2799"/>
        <v/>
      </c>
      <c r="V2432" s="82" t="str">
        <f t="shared" si="2799"/>
        <v/>
      </c>
      <c r="W2432" s="82" t="str">
        <f t="shared" si="2799"/>
        <v/>
      </c>
      <c r="X2432" s="82" t="str">
        <f t="shared" si="2799"/>
        <v/>
      </c>
      <c r="Y2432" s="82" t="str">
        <f t="shared" si="2799"/>
        <v/>
      </c>
      <c r="Z2432" s="82" t="str">
        <f t="shared" si="2799"/>
        <v/>
      </c>
      <c r="AA2432" s="82" t="str">
        <f t="shared" si="2799"/>
        <v/>
      </c>
      <c r="AB2432" s="82" t="str">
        <f t="shared" si="2799"/>
        <v/>
      </c>
      <c r="AC2432" s="82" t="str">
        <f t="shared" si="2799"/>
        <v/>
      </c>
      <c r="AD2432" s="82" t="str">
        <f t="shared" si="2799"/>
        <v/>
      </c>
      <c r="AE2432" s="82" t="str">
        <f t="shared" si="2799"/>
        <v/>
      </c>
      <c r="AF2432" s="82" t="str">
        <f t="shared" si="2799"/>
        <v/>
      </c>
      <c r="AG2432" s="82" t="str">
        <f t="shared" si="2799"/>
        <v/>
      </c>
      <c r="AH2432" s="82" t="str">
        <f t="shared" si="2799"/>
        <v/>
      </c>
      <c r="AI2432" s="82" t="str">
        <f t="shared" si="2799"/>
        <v/>
      </c>
      <c r="AJ2432" s="82" t="str">
        <f t="shared" si="2799"/>
        <v/>
      </c>
      <c r="AK2432" s="82" t="str">
        <f t="shared" si="2799"/>
        <v/>
      </c>
      <c r="AL2432" s="82" t="str">
        <f t="shared" si="2799"/>
        <v/>
      </c>
      <c r="AM2432" s="82" t="str">
        <f t="shared" si="2799"/>
        <v/>
      </c>
      <c r="AN2432" s="82" t="str">
        <f t="shared" si="2799"/>
        <v/>
      </c>
      <c r="AO2432" s="82" t="str">
        <f t="shared" si="2799"/>
        <v/>
      </c>
      <c r="AP2432" s="82" t="str">
        <f t="shared" si="2799"/>
        <v/>
      </c>
      <c r="AQ2432" s="82" t="str">
        <f t="shared" si="2799"/>
        <v/>
      </c>
      <c r="AR2432" s="82" t="str">
        <f t="shared" si="2799"/>
        <v/>
      </c>
      <c r="AS2432" s="82" t="str">
        <f t="shared" si="2799"/>
        <v/>
      </c>
      <c r="AT2432" s="82" t="str">
        <f t="shared" si="2799"/>
        <v/>
      </c>
      <c r="AU2432" s="82" t="str">
        <f t="shared" si="2799"/>
        <v/>
      </c>
      <c r="AV2432" s="82" t="str">
        <f t="shared" si="2799"/>
        <v/>
      </c>
      <c r="AW2432" s="82" t="str">
        <f t="shared" si="2799"/>
        <v/>
      </c>
      <c r="AX2432" s="82" t="str">
        <f t="shared" si="2799"/>
        <v/>
      </c>
      <c r="AY2432" s="82" t="str">
        <f t="shared" si="2799"/>
        <v/>
      </c>
      <c r="AZ2432" s="82" t="str">
        <f t="shared" si="2799"/>
        <v/>
      </c>
      <c r="BA2432" s="82" t="str">
        <f t="shared" si="2799"/>
        <v/>
      </c>
      <c r="BB2432" s="82" t="str">
        <f t="shared" si="2799"/>
        <v/>
      </c>
      <c r="BC2432" s="82" t="str">
        <f t="shared" si="2799"/>
        <v/>
      </c>
      <c r="BD2432" s="82" t="str">
        <f t="shared" si="2799"/>
        <v/>
      </c>
      <c r="BE2432" s="82" t="str">
        <f t="shared" si="2799"/>
        <v/>
      </c>
      <c r="BF2432" s="82" t="str">
        <f t="shared" si="2799"/>
        <v/>
      </c>
      <c r="BG2432" s="82" t="str">
        <f t="shared" si="2799"/>
        <v/>
      </c>
      <c r="BH2432" s="82" t="str">
        <f t="shared" si="2799"/>
        <v/>
      </c>
      <c r="BI2432" s="82" t="str">
        <f t="shared" si="2799"/>
        <v/>
      </c>
      <c r="BJ2432" s="82" t="str">
        <f t="shared" ref="BJ2432:BJ2463" si="2800">IFERROR(IF($G2432="inactive","",IF(AND($L2432&lt;BJ$1,$M2432&lt;BJ$1),"",IF(AND($L2432&gt;BK$1,$M2432&gt;BK$1),"",IF(AND($L2432&lt;BJ$1,$M2432&lt;=BK$1),$M2432-BJ$1,IF(AND($L2432&gt;=BJ$1,$M2432&gt;BK$1),BK$1-$L2432,IF(AND($L2432&gt;=BJ$1,$M2432&lt;=BK$1),$M2432-$L2432,IF(AND($L2432&lt;BJ$1,$M2432&gt;BK$1),BK$1-BJ$1,""))))))),"")</f>
        <v/>
      </c>
      <c r="BK2432" s="83" t="str">
        <f t="shared" si="2793"/>
        <v/>
      </c>
    </row>
    <row r="2433" spans="1:63" x14ac:dyDescent="0.25">
      <c r="A2433" t="str">
        <f t="shared" si="2731"/>
        <v>1</v>
      </c>
      <c r="B2433" t="str">
        <f t="shared" si="2732"/>
        <v>0</v>
      </c>
      <c r="C2433">
        <f>COUNTIF($D$3:D2433,D2433)</f>
        <v>0</v>
      </c>
      <c r="J2433" t="str">
        <f t="shared" si="2733"/>
        <v/>
      </c>
      <c r="K2433" t="str">
        <f t="shared" si="2734"/>
        <v/>
      </c>
      <c r="L2433" t="str">
        <f t="shared" si="2735"/>
        <v xml:space="preserve"> </v>
      </c>
      <c r="M2433" t="str">
        <f t="shared" si="2736"/>
        <v/>
      </c>
      <c r="N2433" t="e">
        <f>VLOOKUP(E2433,HC!A:B,2,0)</f>
        <v>#N/A</v>
      </c>
      <c r="O2433" t="e">
        <f>VLOOKUP(N2433,HC!B:C,2,0)</f>
        <v>#N/A</v>
      </c>
      <c r="P2433" s="82" t="str">
        <f t="shared" ref="P2433:BI2433" si="2801">IFERROR(IF($G2433="inactive","",IF(AND($L2433&lt;P$1,$M2433&lt;P$1),"",IF(AND($L2433&gt;Q$1,$M2433&gt;Q$1),"",IF(AND($L2433&lt;P$1,$M2433&lt;=Q$1),$M2433-P$1,IF(AND($L2433&gt;=P$1,$M2433&gt;Q$1),Q$1-$L2433,IF(AND($L2433&gt;=P$1,$M2433&lt;=Q$1),$M2433-$L2433,IF(AND($L2433&lt;P$1,$M2433&gt;Q$1),Q$1-P$1,""))))))),"")</f>
        <v/>
      </c>
      <c r="Q2433" s="82" t="str">
        <f t="shared" si="2801"/>
        <v/>
      </c>
      <c r="R2433" s="82" t="str">
        <f t="shared" si="2801"/>
        <v/>
      </c>
      <c r="S2433" s="82" t="str">
        <f t="shared" si="2801"/>
        <v/>
      </c>
      <c r="T2433" s="82" t="str">
        <f t="shared" si="2801"/>
        <v/>
      </c>
      <c r="U2433" s="82" t="str">
        <f t="shared" si="2801"/>
        <v/>
      </c>
      <c r="V2433" s="82" t="str">
        <f t="shared" si="2801"/>
        <v/>
      </c>
      <c r="W2433" s="82" t="str">
        <f t="shared" si="2801"/>
        <v/>
      </c>
      <c r="X2433" s="82" t="str">
        <f t="shared" si="2801"/>
        <v/>
      </c>
      <c r="Y2433" s="82" t="str">
        <f t="shared" si="2801"/>
        <v/>
      </c>
      <c r="Z2433" s="82" t="str">
        <f t="shared" si="2801"/>
        <v/>
      </c>
      <c r="AA2433" s="82" t="str">
        <f t="shared" si="2801"/>
        <v/>
      </c>
      <c r="AB2433" s="82" t="str">
        <f t="shared" si="2801"/>
        <v/>
      </c>
      <c r="AC2433" s="82" t="str">
        <f t="shared" si="2801"/>
        <v/>
      </c>
      <c r="AD2433" s="82" t="str">
        <f t="shared" si="2801"/>
        <v/>
      </c>
      <c r="AE2433" s="82" t="str">
        <f t="shared" si="2801"/>
        <v/>
      </c>
      <c r="AF2433" s="82" t="str">
        <f t="shared" si="2801"/>
        <v/>
      </c>
      <c r="AG2433" s="82" t="str">
        <f t="shared" si="2801"/>
        <v/>
      </c>
      <c r="AH2433" s="82" t="str">
        <f t="shared" si="2801"/>
        <v/>
      </c>
      <c r="AI2433" s="82" t="str">
        <f t="shared" si="2801"/>
        <v/>
      </c>
      <c r="AJ2433" s="82" t="str">
        <f t="shared" si="2801"/>
        <v/>
      </c>
      <c r="AK2433" s="82" t="str">
        <f t="shared" si="2801"/>
        <v/>
      </c>
      <c r="AL2433" s="82" t="str">
        <f t="shared" si="2801"/>
        <v/>
      </c>
      <c r="AM2433" s="82" t="str">
        <f t="shared" si="2801"/>
        <v/>
      </c>
      <c r="AN2433" s="82" t="str">
        <f t="shared" si="2801"/>
        <v/>
      </c>
      <c r="AO2433" s="82" t="str">
        <f t="shared" si="2801"/>
        <v/>
      </c>
      <c r="AP2433" s="82" t="str">
        <f t="shared" si="2801"/>
        <v/>
      </c>
      <c r="AQ2433" s="82" t="str">
        <f t="shared" si="2801"/>
        <v/>
      </c>
      <c r="AR2433" s="82" t="str">
        <f t="shared" si="2801"/>
        <v/>
      </c>
      <c r="AS2433" s="82" t="str">
        <f t="shared" si="2801"/>
        <v/>
      </c>
      <c r="AT2433" s="82" t="str">
        <f t="shared" si="2801"/>
        <v/>
      </c>
      <c r="AU2433" s="82" t="str">
        <f t="shared" si="2801"/>
        <v/>
      </c>
      <c r="AV2433" s="82" t="str">
        <f t="shared" si="2801"/>
        <v/>
      </c>
      <c r="AW2433" s="82" t="str">
        <f t="shared" si="2801"/>
        <v/>
      </c>
      <c r="AX2433" s="82" t="str">
        <f t="shared" si="2801"/>
        <v/>
      </c>
      <c r="AY2433" s="82" t="str">
        <f t="shared" si="2801"/>
        <v/>
      </c>
      <c r="AZ2433" s="82" t="str">
        <f t="shared" si="2801"/>
        <v/>
      </c>
      <c r="BA2433" s="82" t="str">
        <f t="shared" si="2801"/>
        <v/>
      </c>
      <c r="BB2433" s="82" t="str">
        <f t="shared" si="2801"/>
        <v/>
      </c>
      <c r="BC2433" s="82" t="str">
        <f t="shared" si="2801"/>
        <v/>
      </c>
      <c r="BD2433" s="82" t="str">
        <f t="shared" si="2801"/>
        <v/>
      </c>
      <c r="BE2433" s="82" t="str">
        <f t="shared" si="2801"/>
        <v/>
      </c>
      <c r="BF2433" s="82" t="str">
        <f t="shared" si="2801"/>
        <v/>
      </c>
      <c r="BG2433" s="82" t="str">
        <f t="shared" si="2801"/>
        <v/>
      </c>
      <c r="BH2433" s="82" t="str">
        <f t="shared" si="2801"/>
        <v/>
      </c>
      <c r="BI2433" s="82" t="str">
        <f t="shared" si="2801"/>
        <v/>
      </c>
      <c r="BJ2433" s="82" t="str">
        <f t="shared" si="2800"/>
        <v/>
      </c>
      <c r="BK2433" s="83" t="str">
        <f t="shared" si="2793"/>
        <v/>
      </c>
    </row>
    <row r="2434" spans="1:63" x14ac:dyDescent="0.25">
      <c r="A2434" t="str">
        <f t="shared" si="2731"/>
        <v>1</v>
      </c>
      <c r="B2434" t="str">
        <f t="shared" si="2732"/>
        <v>0</v>
      </c>
      <c r="C2434">
        <f>COUNTIF($D$3:D2434,D2434)</f>
        <v>0</v>
      </c>
      <c r="J2434" t="str">
        <f t="shared" si="2733"/>
        <v/>
      </c>
      <c r="K2434" t="str">
        <f t="shared" si="2734"/>
        <v/>
      </c>
      <c r="L2434" t="str">
        <f t="shared" si="2735"/>
        <v xml:space="preserve"> </v>
      </c>
      <c r="M2434" t="str">
        <f t="shared" si="2736"/>
        <v/>
      </c>
      <c r="N2434" t="e">
        <f>VLOOKUP(E2434,HC!A:B,2,0)</f>
        <v>#N/A</v>
      </c>
      <c r="O2434" t="e">
        <f>VLOOKUP(N2434,HC!B:C,2,0)</f>
        <v>#N/A</v>
      </c>
      <c r="P2434" s="82" t="str">
        <f t="shared" ref="P2434:BI2434" si="2802">IFERROR(IF($G2434="inactive","",IF(AND($L2434&lt;P$1,$M2434&lt;P$1),"",IF(AND($L2434&gt;Q$1,$M2434&gt;Q$1),"",IF(AND($L2434&lt;P$1,$M2434&lt;=Q$1),$M2434-P$1,IF(AND($L2434&gt;=P$1,$M2434&gt;Q$1),Q$1-$L2434,IF(AND($L2434&gt;=P$1,$M2434&lt;=Q$1),$M2434-$L2434,IF(AND($L2434&lt;P$1,$M2434&gt;Q$1),Q$1-P$1,""))))))),"")</f>
        <v/>
      </c>
      <c r="Q2434" s="82" t="str">
        <f t="shared" si="2802"/>
        <v/>
      </c>
      <c r="R2434" s="82" t="str">
        <f t="shared" si="2802"/>
        <v/>
      </c>
      <c r="S2434" s="82" t="str">
        <f t="shared" si="2802"/>
        <v/>
      </c>
      <c r="T2434" s="82" t="str">
        <f t="shared" si="2802"/>
        <v/>
      </c>
      <c r="U2434" s="82" t="str">
        <f t="shared" si="2802"/>
        <v/>
      </c>
      <c r="V2434" s="82" t="str">
        <f t="shared" si="2802"/>
        <v/>
      </c>
      <c r="W2434" s="82" t="str">
        <f t="shared" si="2802"/>
        <v/>
      </c>
      <c r="X2434" s="82" t="str">
        <f t="shared" si="2802"/>
        <v/>
      </c>
      <c r="Y2434" s="82" t="str">
        <f t="shared" si="2802"/>
        <v/>
      </c>
      <c r="Z2434" s="82" t="str">
        <f t="shared" si="2802"/>
        <v/>
      </c>
      <c r="AA2434" s="82" t="str">
        <f t="shared" si="2802"/>
        <v/>
      </c>
      <c r="AB2434" s="82" t="str">
        <f t="shared" si="2802"/>
        <v/>
      </c>
      <c r="AC2434" s="82" t="str">
        <f t="shared" si="2802"/>
        <v/>
      </c>
      <c r="AD2434" s="82" t="str">
        <f t="shared" si="2802"/>
        <v/>
      </c>
      <c r="AE2434" s="82" t="str">
        <f t="shared" si="2802"/>
        <v/>
      </c>
      <c r="AF2434" s="82" t="str">
        <f t="shared" si="2802"/>
        <v/>
      </c>
      <c r="AG2434" s="82" t="str">
        <f t="shared" si="2802"/>
        <v/>
      </c>
      <c r="AH2434" s="82" t="str">
        <f t="shared" si="2802"/>
        <v/>
      </c>
      <c r="AI2434" s="82" t="str">
        <f t="shared" si="2802"/>
        <v/>
      </c>
      <c r="AJ2434" s="82" t="str">
        <f t="shared" si="2802"/>
        <v/>
      </c>
      <c r="AK2434" s="82" t="str">
        <f t="shared" si="2802"/>
        <v/>
      </c>
      <c r="AL2434" s="82" t="str">
        <f t="shared" si="2802"/>
        <v/>
      </c>
      <c r="AM2434" s="82" t="str">
        <f t="shared" si="2802"/>
        <v/>
      </c>
      <c r="AN2434" s="82" t="str">
        <f t="shared" si="2802"/>
        <v/>
      </c>
      <c r="AO2434" s="82" t="str">
        <f t="shared" si="2802"/>
        <v/>
      </c>
      <c r="AP2434" s="82" t="str">
        <f t="shared" si="2802"/>
        <v/>
      </c>
      <c r="AQ2434" s="82" t="str">
        <f t="shared" si="2802"/>
        <v/>
      </c>
      <c r="AR2434" s="82" t="str">
        <f t="shared" si="2802"/>
        <v/>
      </c>
      <c r="AS2434" s="82" t="str">
        <f t="shared" si="2802"/>
        <v/>
      </c>
      <c r="AT2434" s="82" t="str">
        <f t="shared" si="2802"/>
        <v/>
      </c>
      <c r="AU2434" s="82" t="str">
        <f t="shared" si="2802"/>
        <v/>
      </c>
      <c r="AV2434" s="82" t="str">
        <f t="shared" si="2802"/>
        <v/>
      </c>
      <c r="AW2434" s="82" t="str">
        <f t="shared" si="2802"/>
        <v/>
      </c>
      <c r="AX2434" s="82" t="str">
        <f t="shared" si="2802"/>
        <v/>
      </c>
      <c r="AY2434" s="82" t="str">
        <f t="shared" si="2802"/>
        <v/>
      </c>
      <c r="AZ2434" s="82" t="str">
        <f t="shared" si="2802"/>
        <v/>
      </c>
      <c r="BA2434" s="82" t="str">
        <f t="shared" si="2802"/>
        <v/>
      </c>
      <c r="BB2434" s="82" t="str">
        <f t="shared" si="2802"/>
        <v/>
      </c>
      <c r="BC2434" s="82" t="str">
        <f t="shared" si="2802"/>
        <v/>
      </c>
      <c r="BD2434" s="82" t="str">
        <f t="shared" si="2802"/>
        <v/>
      </c>
      <c r="BE2434" s="82" t="str">
        <f t="shared" si="2802"/>
        <v/>
      </c>
      <c r="BF2434" s="82" t="str">
        <f t="shared" si="2802"/>
        <v/>
      </c>
      <c r="BG2434" s="82" t="str">
        <f t="shared" si="2802"/>
        <v/>
      </c>
      <c r="BH2434" s="82" t="str">
        <f t="shared" si="2802"/>
        <v/>
      </c>
      <c r="BI2434" s="82" t="str">
        <f t="shared" si="2802"/>
        <v/>
      </c>
      <c r="BJ2434" s="82" t="str">
        <f t="shared" si="2800"/>
        <v/>
      </c>
      <c r="BK2434" s="83" t="str">
        <f t="shared" si="2793"/>
        <v/>
      </c>
    </row>
    <row r="2435" spans="1:63" x14ac:dyDescent="0.25">
      <c r="A2435" t="str">
        <f t="shared" si="2731"/>
        <v>1</v>
      </c>
      <c r="B2435" t="str">
        <f t="shared" si="2732"/>
        <v>0</v>
      </c>
      <c r="C2435">
        <f>COUNTIF($D$3:D2435,D2435)</f>
        <v>0</v>
      </c>
      <c r="J2435" t="str">
        <f t="shared" si="2733"/>
        <v/>
      </c>
      <c r="K2435" t="str">
        <f t="shared" si="2734"/>
        <v/>
      </c>
      <c r="L2435" t="str">
        <f t="shared" si="2735"/>
        <v xml:space="preserve"> </v>
      </c>
      <c r="M2435" t="str">
        <f t="shared" si="2736"/>
        <v/>
      </c>
      <c r="N2435" t="e">
        <f>VLOOKUP(E2435,HC!A:B,2,0)</f>
        <v>#N/A</v>
      </c>
      <c r="O2435" t="e">
        <f>VLOOKUP(N2435,HC!B:C,2,0)</f>
        <v>#N/A</v>
      </c>
      <c r="P2435" s="82" t="str">
        <f t="shared" ref="P2435:BI2435" si="2803">IFERROR(IF($G2435="inactive","",IF(AND($L2435&lt;P$1,$M2435&lt;P$1),"",IF(AND($L2435&gt;Q$1,$M2435&gt;Q$1),"",IF(AND($L2435&lt;P$1,$M2435&lt;=Q$1),$M2435-P$1,IF(AND($L2435&gt;=P$1,$M2435&gt;Q$1),Q$1-$L2435,IF(AND($L2435&gt;=P$1,$M2435&lt;=Q$1),$M2435-$L2435,IF(AND($L2435&lt;P$1,$M2435&gt;Q$1),Q$1-P$1,""))))))),"")</f>
        <v/>
      </c>
      <c r="Q2435" s="82" t="str">
        <f t="shared" si="2803"/>
        <v/>
      </c>
      <c r="R2435" s="82" t="str">
        <f t="shared" si="2803"/>
        <v/>
      </c>
      <c r="S2435" s="82" t="str">
        <f t="shared" si="2803"/>
        <v/>
      </c>
      <c r="T2435" s="82" t="str">
        <f t="shared" si="2803"/>
        <v/>
      </c>
      <c r="U2435" s="82" t="str">
        <f t="shared" si="2803"/>
        <v/>
      </c>
      <c r="V2435" s="82" t="str">
        <f t="shared" si="2803"/>
        <v/>
      </c>
      <c r="W2435" s="82" t="str">
        <f t="shared" si="2803"/>
        <v/>
      </c>
      <c r="X2435" s="82" t="str">
        <f t="shared" si="2803"/>
        <v/>
      </c>
      <c r="Y2435" s="82" t="str">
        <f t="shared" si="2803"/>
        <v/>
      </c>
      <c r="Z2435" s="82" t="str">
        <f t="shared" si="2803"/>
        <v/>
      </c>
      <c r="AA2435" s="82" t="str">
        <f t="shared" si="2803"/>
        <v/>
      </c>
      <c r="AB2435" s="82" t="str">
        <f t="shared" si="2803"/>
        <v/>
      </c>
      <c r="AC2435" s="82" t="str">
        <f t="shared" si="2803"/>
        <v/>
      </c>
      <c r="AD2435" s="82" t="str">
        <f t="shared" si="2803"/>
        <v/>
      </c>
      <c r="AE2435" s="82" t="str">
        <f t="shared" si="2803"/>
        <v/>
      </c>
      <c r="AF2435" s="82" t="str">
        <f t="shared" si="2803"/>
        <v/>
      </c>
      <c r="AG2435" s="82" t="str">
        <f t="shared" si="2803"/>
        <v/>
      </c>
      <c r="AH2435" s="82" t="str">
        <f t="shared" si="2803"/>
        <v/>
      </c>
      <c r="AI2435" s="82" t="str">
        <f t="shared" si="2803"/>
        <v/>
      </c>
      <c r="AJ2435" s="82" t="str">
        <f t="shared" si="2803"/>
        <v/>
      </c>
      <c r="AK2435" s="82" t="str">
        <f t="shared" si="2803"/>
        <v/>
      </c>
      <c r="AL2435" s="82" t="str">
        <f t="shared" si="2803"/>
        <v/>
      </c>
      <c r="AM2435" s="82" t="str">
        <f t="shared" si="2803"/>
        <v/>
      </c>
      <c r="AN2435" s="82" t="str">
        <f t="shared" si="2803"/>
        <v/>
      </c>
      <c r="AO2435" s="82" t="str">
        <f t="shared" si="2803"/>
        <v/>
      </c>
      <c r="AP2435" s="82" t="str">
        <f t="shared" si="2803"/>
        <v/>
      </c>
      <c r="AQ2435" s="82" t="str">
        <f t="shared" si="2803"/>
        <v/>
      </c>
      <c r="AR2435" s="82" t="str">
        <f t="shared" si="2803"/>
        <v/>
      </c>
      <c r="AS2435" s="82" t="str">
        <f t="shared" si="2803"/>
        <v/>
      </c>
      <c r="AT2435" s="82" t="str">
        <f t="shared" si="2803"/>
        <v/>
      </c>
      <c r="AU2435" s="82" t="str">
        <f t="shared" si="2803"/>
        <v/>
      </c>
      <c r="AV2435" s="82" t="str">
        <f t="shared" si="2803"/>
        <v/>
      </c>
      <c r="AW2435" s="82" t="str">
        <f t="shared" si="2803"/>
        <v/>
      </c>
      <c r="AX2435" s="82" t="str">
        <f t="shared" si="2803"/>
        <v/>
      </c>
      <c r="AY2435" s="82" t="str">
        <f t="shared" si="2803"/>
        <v/>
      </c>
      <c r="AZ2435" s="82" t="str">
        <f t="shared" si="2803"/>
        <v/>
      </c>
      <c r="BA2435" s="82" t="str">
        <f t="shared" si="2803"/>
        <v/>
      </c>
      <c r="BB2435" s="82" t="str">
        <f t="shared" si="2803"/>
        <v/>
      </c>
      <c r="BC2435" s="82" t="str">
        <f t="shared" si="2803"/>
        <v/>
      </c>
      <c r="BD2435" s="82" t="str">
        <f t="shared" si="2803"/>
        <v/>
      </c>
      <c r="BE2435" s="82" t="str">
        <f t="shared" si="2803"/>
        <v/>
      </c>
      <c r="BF2435" s="82" t="str">
        <f t="shared" si="2803"/>
        <v/>
      </c>
      <c r="BG2435" s="82" t="str">
        <f t="shared" si="2803"/>
        <v/>
      </c>
      <c r="BH2435" s="82" t="str">
        <f t="shared" si="2803"/>
        <v/>
      </c>
      <c r="BI2435" s="82" t="str">
        <f t="shared" si="2803"/>
        <v/>
      </c>
      <c r="BJ2435" s="82" t="str">
        <f t="shared" si="2800"/>
        <v/>
      </c>
      <c r="BK2435" s="83" t="str">
        <f t="shared" si="2793"/>
        <v/>
      </c>
    </row>
    <row r="2436" spans="1:63" x14ac:dyDescent="0.25">
      <c r="A2436" t="str">
        <f t="shared" ref="A2436:A2499" si="2804">D2436&amp;(C2436+1)</f>
        <v>1</v>
      </c>
      <c r="B2436" t="str">
        <f t="shared" ref="B2436:B2499" si="2805">D2436&amp;C2436</f>
        <v>0</v>
      </c>
      <c r="C2436">
        <f>COUNTIF($D$3:D2436,D2436)</f>
        <v>0</v>
      </c>
      <c r="J2436" t="str">
        <f t="shared" ref="J2436:J2499" si="2806">MID(I2436,12,8)</f>
        <v/>
      </c>
      <c r="K2436" t="str">
        <f t="shared" ref="K2436:K2499" si="2807">LEFT(I2436,10)</f>
        <v/>
      </c>
      <c r="L2436" t="str">
        <f t="shared" ref="L2436:L2499" si="2808">K2436&amp;" "&amp;J2436</f>
        <v xml:space="preserve"> </v>
      </c>
      <c r="M2436" t="str">
        <f t="shared" ref="M2436:M2499" si="2809">IFERROR(VLOOKUP(A2436,B:L,11,0),"")</f>
        <v/>
      </c>
      <c r="N2436" t="e">
        <f>VLOOKUP(E2436,HC!A:B,2,0)</f>
        <v>#N/A</v>
      </c>
      <c r="O2436" t="e">
        <f>VLOOKUP(N2436,HC!B:C,2,0)</f>
        <v>#N/A</v>
      </c>
      <c r="P2436" s="82" t="str">
        <f t="shared" ref="P2436:BI2436" si="2810">IFERROR(IF($G2436="inactive","",IF(AND($L2436&lt;P$1,$M2436&lt;P$1),"",IF(AND($L2436&gt;Q$1,$M2436&gt;Q$1),"",IF(AND($L2436&lt;P$1,$M2436&lt;=Q$1),$M2436-P$1,IF(AND($L2436&gt;=P$1,$M2436&gt;Q$1),Q$1-$L2436,IF(AND($L2436&gt;=P$1,$M2436&lt;=Q$1),$M2436-$L2436,IF(AND($L2436&lt;P$1,$M2436&gt;Q$1),Q$1-P$1,""))))))),"")</f>
        <v/>
      </c>
      <c r="Q2436" s="82" t="str">
        <f t="shared" si="2810"/>
        <v/>
      </c>
      <c r="R2436" s="82" t="str">
        <f t="shared" si="2810"/>
        <v/>
      </c>
      <c r="S2436" s="82" t="str">
        <f t="shared" si="2810"/>
        <v/>
      </c>
      <c r="T2436" s="82" t="str">
        <f t="shared" si="2810"/>
        <v/>
      </c>
      <c r="U2436" s="82" t="str">
        <f t="shared" si="2810"/>
        <v/>
      </c>
      <c r="V2436" s="82" t="str">
        <f t="shared" si="2810"/>
        <v/>
      </c>
      <c r="W2436" s="82" t="str">
        <f t="shared" si="2810"/>
        <v/>
      </c>
      <c r="X2436" s="82" t="str">
        <f t="shared" si="2810"/>
        <v/>
      </c>
      <c r="Y2436" s="82" t="str">
        <f t="shared" si="2810"/>
        <v/>
      </c>
      <c r="Z2436" s="82" t="str">
        <f t="shared" si="2810"/>
        <v/>
      </c>
      <c r="AA2436" s="82" t="str">
        <f t="shared" si="2810"/>
        <v/>
      </c>
      <c r="AB2436" s="82" t="str">
        <f t="shared" si="2810"/>
        <v/>
      </c>
      <c r="AC2436" s="82" t="str">
        <f t="shared" si="2810"/>
        <v/>
      </c>
      <c r="AD2436" s="82" t="str">
        <f t="shared" si="2810"/>
        <v/>
      </c>
      <c r="AE2436" s="82" t="str">
        <f t="shared" si="2810"/>
        <v/>
      </c>
      <c r="AF2436" s="82" t="str">
        <f t="shared" si="2810"/>
        <v/>
      </c>
      <c r="AG2436" s="82" t="str">
        <f t="shared" si="2810"/>
        <v/>
      </c>
      <c r="AH2436" s="82" t="str">
        <f t="shared" si="2810"/>
        <v/>
      </c>
      <c r="AI2436" s="82" t="str">
        <f t="shared" si="2810"/>
        <v/>
      </c>
      <c r="AJ2436" s="82" t="str">
        <f t="shared" si="2810"/>
        <v/>
      </c>
      <c r="AK2436" s="82" t="str">
        <f t="shared" si="2810"/>
        <v/>
      </c>
      <c r="AL2436" s="82" t="str">
        <f t="shared" si="2810"/>
        <v/>
      </c>
      <c r="AM2436" s="82" t="str">
        <f t="shared" si="2810"/>
        <v/>
      </c>
      <c r="AN2436" s="82" t="str">
        <f t="shared" si="2810"/>
        <v/>
      </c>
      <c r="AO2436" s="82" t="str">
        <f t="shared" si="2810"/>
        <v/>
      </c>
      <c r="AP2436" s="82" t="str">
        <f t="shared" si="2810"/>
        <v/>
      </c>
      <c r="AQ2436" s="82" t="str">
        <f t="shared" si="2810"/>
        <v/>
      </c>
      <c r="AR2436" s="82" t="str">
        <f t="shared" si="2810"/>
        <v/>
      </c>
      <c r="AS2436" s="82" t="str">
        <f t="shared" si="2810"/>
        <v/>
      </c>
      <c r="AT2436" s="82" t="str">
        <f t="shared" si="2810"/>
        <v/>
      </c>
      <c r="AU2436" s="82" t="str">
        <f t="shared" si="2810"/>
        <v/>
      </c>
      <c r="AV2436" s="82" t="str">
        <f t="shared" si="2810"/>
        <v/>
      </c>
      <c r="AW2436" s="82" t="str">
        <f t="shared" si="2810"/>
        <v/>
      </c>
      <c r="AX2436" s="82" t="str">
        <f t="shared" si="2810"/>
        <v/>
      </c>
      <c r="AY2436" s="82" t="str">
        <f t="shared" si="2810"/>
        <v/>
      </c>
      <c r="AZ2436" s="82" t="str">
        <f t="shared" si="2810"/>
        <v/>
      </c>
      <c r="BA2436" s="82" t="str">
        <f t="shared" si="2810"/>
        <v/>
      </c>
      <c r="BB2436" s="82" t="str">
        <f t="shared" si="2810"/>
        <v/>
      </c>
      <c r="BC2436" s="82" t="str">
        <f t="shared" si="2810"/>
        <v/>
      </c>
      <c r="BD2436" s="82" t="str">
        <f t="shared" si="2810"/>
        <v/>
      </c>
      <c r="BE2436" s="82" t="str">
        <f t="shared" si="2810"/>
        <v/>
      </c>
      <c r="BF2436" s="82" t="str">
        <f t="shared" si="2810"/>
        <v/>
      </c>
      <c r="BG2436" s="82" t="str">
        <f t="shared" si="2810"/>
        <v/>
      </c>
      <c r="BH2436" s="82" t="str">
        <f t="shared" si="2810"/>
        <v/>
      </c>
      <c r="BI2436" s="82" t="str">
        <f t="shared" si="2810"/>
        <v/>
      </c>
      <c r="BJ2436" s="82" t="str">
        <f t="shared" si="2800"/>
        <v/>
      </c>
      <c r="BK2436" s="83" t="str">
        <f t="shared" si="2793"/>
        <v/>
      </c>
    </row>
    <row r="2437" spans="1:63" x14ac:dyDescent="0.25">
      <c r="A2437" t="str">
        <f t="shared" si="2804"/>
        <v>1</v>
      </c>
      <c r="B2437" t="str">
        <f t="shared" si="2805"/>
        <v>0</v>
      </c>
      <c r="C2437">
        <f>COUNTIF($D$3:D2437,D2437)</f>
        <v>0</v>
      </c>
      <c r="J2437" t="str">
        <f t="shared" si="2806"/>
        <v/>
      </c>
      <c r="K2437" t="str">
        <f t="shared" si="2807"/>
        <v/>
      </c>
      <c r="L2437" t="str">
        <f t="shared" si="2808"/>
        <v xml:space="preserve"> </v>
      </c>
      <c r="M2437" t="str">
        <f t="shared" si="2809"/>
        <v/>
      </c>
      <c r="N2437" t="e">
        <f>VLOOKUP(E2437,HC!A:B,2,0)</f>
        <v>#N/A</v>
      </c>
      <c r="O2437" t="e">
        <f>VLOOKUP(N2437,HC!B:C,2,0)</f>
        <v>#N/A</v>
      </c>
      <c r="P2437" s="82" t="str">
        <f t="shared" ref="P2437:BI2437" si="2811">IFERROR(IF($G2437="inactive","",IF(AND($L2437&lt;P$1,$M2437&lt;P$1),"",IF(AND($L2437&gt;Q$1,$M2437&gt;Q$1),"",IF(AND($L2437&lt;P$1,$M2437&lt;=Q$1),$M2437-P$1,IF(AND($L2437&gt;=P$1,$M2437&gt;Q$1),Q$1-$L2437,IF(AND($L2437&gt;=P$1,$M2437&lt;=Q$1),$M2437-$L2437,IF(AND($L2437&lt;P$1,$M2437&gt;Q$1),Q$1-P$1,""))))))),"")</f>
        <v/>
      </c>
      <c r="Q2437" s="82" t="str">
        <f t="shared" si="2811"/>
        <v/>
      </c>
      <c r="R2437" s="82" t="str">
        <f t="shared" si="2811"/>
        <v/>
      </c>
      <c r="S2437" s="82" t="str">
        <f t="shared" si="2811"/>
        <v/>
      </c>
      <c r="T2437" s="82" t="str">
        <f t="shared" si="2811"/>
        <v/>
      </c>
      <c r="U2437" s="82" t="str">
        <f t="shared" si="2811"/>
        <v/>
      </c>
      <c r="V2437" s="82" t="str">
        <f t="shared" si="2811"/>
        <v/>
      </c>
      <c r="W2437" s="82" t="str">
        <f t="shared" si="2811"/>
        <v/>
      </c>
      <c r="X2437" s="82" t="str">
        <f t="shared" si="2811"/>
        <v/>
      </c>
      <c r="Y2437" s="82" t="str">
        <f t="shared" si="2811"/>
        <v/>
      </c>
      <c r="Z2437" s="82" t="str">
        <f t="shared" si="2811"/>
        <v/>
      </c>
      <c r="AA2437" s="82" t="str">
        <f t="shared" si="2811"/>
        <v/>
      </c>
      <c r="AB2437" s="82" t="str">
        <f t="shared" si="2811"/>
        <v/>
      </c>
      <c r="AC2437" s="82" t="str">
        <f t="shared" si="2811"/>
        <v/>
      </c>
      <c r="AD2437" s="82" t="str">
        <f t="shared" si="2811"/>
        <v/>
      </c>
      <c r="AE2437" s="82" t="str">
        <f t="shared" si="2811"/>
        <v/>
      </c>
      <c r="AF2437" s="82" t="str">
        <f t="shared" si="2811"/>
        <v/>
      </c>
      <c r="AG2437" s="82" t="str">
        <f t="shared" si="2811"/>
        <v/>
      </c>
      <c r="AH2437" s="82" t="str">
        <f t="shared" si="2811"/>
        <v/>
      </c>
      <c r="AI2437" s="82" t="str">
        <f t="shared" si="2811"/>
        <v/>
      </c>
      <c r="AJ2437" s="82" t="str">
        <f t="shared" si="2811"/>
        <v/>
      </c>
      <c r="AK2437" s="82" t="str">
        <f t="shared" si="2811"/>
        <v/>
      </c>
      <c r="AL2437" s="82" t="str">
        <f t="shared" si="2811"/>
        <v/>
      </c>
      <c r="AM2437" s="82" t="str">
        <f t="shared" si="2811"/>
        <v/>
      </c>
      <c r="AN2437" s="82" t="str">
        <f t="shared" si="2811"/>
        <v/>
      </c>
      <c r="AO2437" s="82" t="str">
        <f t="shared" si="2811"/>
        <v/>
      </c>
      <c r="AP2437" s="82" t="str">
        <f t="shared" si="2811"/>
        <v/>
      </c>
      <c r="AQ2437" s="82" t="str">
        <f t="shared" si="2811"/>
        <v/>
      </c>
      <c r="AR2437" s="82" t="str">
        <f t="shared" si="2811"/>
        <v/>
      </c>
      <c r="AS2437" s="82" t="str">
        <f t="shared" si="2811"/>
        <v/>
      </c>
      <c r="AT2437" s="82" t="str">
        <f t="shared" si="2811"/>
        <v/>
      </c>
      <c r="AU2437" s="82" t="str">
        <f t="shared" si="2811"/>
        <v/>
      </c>
      <c r="AV2437" s="82" t="str">
        <f t="shared" si="2811"/>
        <v/>
      </c>
      <c r="AW2437" s="82" t="str">
        <f t="shared" si="2811"/>
        <v/>
      </c>
      <c r="AX2437" s="82" t="str">
        <f t="shared" si="2811"/>
        <v/>
      </c>
      <c r="AY2437" s="82" t="str">
        <f t="shared" si="2811"/>
        <v/>
      </c>
      <c r="AZ2437" s="82" t="str">
        <f t="shared" si="2811"/>
        <v/>
      </c>
      <c r="BA2437" s="82" t="str">
        <f t="shared" si="2811"/>
        <v/>
      </c>
      <c r="BB2437" s="82" t="str">
        <f t="shared" si="2811"/>
        <v/>
      </c>
      <c r="BC2437" s="82" t="str">
        <f t="shared" si="2811"/>
        <v/>
      </c>
      <c r="BD2437" s="82" t="str">
        <f t="shared" si="2811"/>
        <v/>
      </c>
      <c r="BE2437" s="82" t="str">
        <f t="shared" si="2811"/>
        <v/>
      </c>
      <c r="BF2437" s="82" t="str">
        <f t="shared" si="2811"/>
        <v/>
      </c>
      <c r="BG2437" s="82" t="str">
        <f t="shared" si="2811"/>
        <v/>
      </c>
      <c r="BH2437" s="82" t="str">
        <f t="shared" si="2811"/>
        <v/>
      </c>
      <c r="BI2437" s="82" t="str">
        <f t="shared" si="2811"/>
        <v/>
      </c>
      <c r="BJ2437" s="82" t="str">
        <f t="shared" si="2800"/>
        <v/>
      </c>
      <c r="BK2437" s="83" t="str">
        <f t="shared" si="2793"/>
        <v/>
      </c>
    </row>
    <row r="2438" spans="1:63" x14ac:dyDescent="0.25">
      <c r="A2438" t="str">
        <f t="shared" si="2804"/>
        <v>1</v>
      </c>
      <c r="B2438" t="str">
        <f t="shared" si="2805"/>
        <v>0</v>
      </c>
      <c r="C2438">
        <f>COUNTIF($D$3:D2438,D2438)</f>
        <v>0</v>
      </c>
      <c r="J2438" t="str">
        <f t="shared" si="2806"/>
        <v/>
      </c>
      <c r="K2438" t="str">
        <f t="shared" si="2807"/>
        <v/>
      </c>
      <c r="L2438" t="str">
        <f t="shared" si="2808"/>
        <v xml:space="preserve"> </v>
      </c>
      <c r="M2438" t="str">
        <f t="shared" si="2809"/>
        <v/>
      </c>
      <c r="N2438" t="e">
        <f>VLOOKUP(E2438,HC!A:B,2,0)</f>
        <v>#N/A</v>
      </c>
      <c r="O2438" t="e">
        <f>VLOOKUP(N2438,HC!B:C,2,0)</f>
        <v>#N/A</v>
      </c>
      <c r="P2438" s="82" t="str">
        <f t="shared" ref="P2438:BI2438" si="2812">IFERROR(IF($G2438="inactive","",IF(AND($L2438&lt;P$1,$M2438&lt;P$1),"",IF(AND($L2438&gt;Q$1,$M2438&gt;Q$1),"",IF(AND($L2438&lt;P$1,$M2438&lt;=Q$1),$M2438-P$1,IF(AND($L2438&gt;=P$1,$M2438&gt;Q$1),Q$1-$L2438,IF(AND($L2438&gt;=P$1,$M2438&lt;=Q$1),$M2438-$L2438,IF(AND($L2438&lt;P$1,$M2438&gt;Q$1),Q$1-P$1,""))))))),"")</f>
        <v/>
      </c>
      <c r="Q2438" s="82" t="str">
        <f t="shared" si="2812"/>
        <v/>
      </c>
      <c r="R2438" s="82" t="str">
        <f t="shared" si="2812"/>
        <v/>
      </c>
      <c r="S2438" s="82" t="str">
        <f t="shared" si="2812"/>
        <v/>
      </c>
      <c r="T2438" s="82" t="str">
        <f t="shared" si="2812"/>
        <v/>
      </c>
      <c r="U2438" s="82" t="str">
        <f t="shared" si="2812"/>
        <v/>
      </c>
      <c r="V2438" s="82" t="str">
        <f t="shared" si="2812"/>
        <v/>
      </c>
      <c r="W2438" s="82" t="str">
        <f t="shared" si="2812"/>
        <v/>
      </c>
      <c r="X2438" s="82" t="str">
        <f t="shared" si="2812"/>
        <v/>
      </c>
      <c r="Y2438" s="82" t="str">
        <f t="shared" si="2812"/>
        <v/>
      </c>
      <c r="Z2438" s="82" t="str">
        <f t="shared" si="2812"/>
        <v/>
      </c>
      <c r="AA2438" s="82" t="str">
        <f t="shared" si="2812"/>
        <v/>
      </c>
      <c r="AB2438" s="82" t="str">
        <f t="shared" si="2812"/>
        <v/>
      </c>
      <c r="AC2438" s="82" t="str">
        <f t="shared" si="2812"/>
        <v/>
      </c>
      <c r="AD2438" s="82" t="str">
        <f t="shared" si="2812"/>
        <v/>
      </c>
      <c r="AE2438" s="82" t="str">
        <f t="shared" si="2812"/>
        <v/>
      </c>
      <c r="AF2438" s="82" t="str">
        <f t="shared" si="2812"/>
        <v/>
      </c>
      <c r="AG2438" s="82" t="str">
        <f t="shared" si="2812"/>
        <v/>
      </c>
      <c r="AH2438" s="82" t="str">
        <f t="shared" si="2812"/>
        <v/>
      </c>
      <c r="AI2438" s="82" t="str">
        <f t="shared" si="2812"/>
        <v/>
      </c>
      <c r="AJ2438" s="82" t="str">
        <f t="shared" si="2812"/>
        <v/>
      </c>
      <c r="AK2438" s="82" t="str">
        <f t="shared" si="2812"/>
        <v/>
      </c>
      <c r="AL2438" s="82" t="str">
        <f t="shared" si="2812"/>
        <v/>
      </c>
      <c r="AM2438" s="82" t="str">
        <f t="shared" si="2812"/>
        <v/>
      </c>
      <c r="AN2438" s="82" t="str">
        <f t="shared" si="2812"/>
        <v/>
      </c>
      <c r="AO2438" s="82" t="str">
        <f t="shared" si="2812"/>
        <v/>
      </c>
      <c r="AP2438" s="82" t="str">
        <f t="shared" si="2812"/>
        <v/>
      </c>
      <c r="AQ2438" s="82" t="str">
        <f t="shared" si="2812"/>
        <v/>
      </c>
      <c r="AR2438" s="82" t="str">
        <f t="shared" si="2812"/>
        <v/>
      </c>
      <c r="AS2438" s="82" t="str">
        <f t="shared" si="2812"/>
        <v/>
      </c>
      <c r="AT2438" s="82" t="str">
        <f t="shared" si="2812"/>
        <v/>
      </c>
      <c r="AU2438" s="82" t="str">
        <f t="shared" si="2812"/>
        <v/>
      </c>
      <c r="AV2438" s="82" t="str">
        <f t="shared" si="2812"/>
        <v/>
      </c>
      <c r="AW2438" s="82" t="str">
        <f t="shared" si="2812"/>
        <v/>
      </c>
      <c r="AX2438" s="82" t="str">
        <f t="shared" si="2812"/>
        <v/>
      </c>
      <c r="AY2438" s="82" t="str">
        <f t="shared" si="2812"/>
        <v/>
      </c>
      <c r="AZ2438" s="82" t="str">
        <f t="shared" si="2812"/>
        <v/>
      </c>
      <c r="BA2438" s="82" t="str">
        <f t="shared" si="2812"/>
        <v/>
      </c>
      <c r="BB2438" s="82" t="str">
        <f t="shared" si="2812"/>
        <v/>
      </c>
      <c r="BC2438" s="82" t="str">
        <f t="shared" si="2812"/>
        <v/>
      </c>
      <c r="BD2438" s="82" t="str">
        <f t="shared" si="2812"/>
        <v/>
      </c>
      <c r="BE2438" s="82" t="str">
        <f t="shared" si="2812"/>
        <v/>
      </c>
      <c r="BF2438" s="82" t="str">
        <f t="shared" si="2812"/>
        <v/>
      </c>
      <c r="BG2438" s="82" t="str">
        <f t="shared" si="2812"/>
        <v/>
      </c>
      <c r="BH2438" s="82" t="str">
        <f t="shared" si="2812"/>
        <v/>
      </c>
      <c r="BI2438" s="82" t="str">
        <f t="shared" si="2812"/>
        <v/>
      </c>
      <c r="BJ2438" s="82" t="str">
        <f t="shared" si="2800"/>
        <v/>
      </c>
      <c r="BK2438" s="83" t="str">
        <f t="shared" si="2793"/>
        <v/>
      </c>
    </row>
    <row r="2439" spans="1:63" x14ac:dyDescent="0.25">
      <c r="A2439" t="str">
        <f t="shared" si="2804"/>
        <v>1</v>
      </c>
      <c r="B2439" t="str">
        <f t="shared" si="2805"/>
        <v>0</v>
      </c>
      <c r="C2439">
        <f>COUNTIF($D$3:D2439,D2439)</f>
        <v>0</v>
      </c>
      <c r="J2439" t="str">
        <f t="shared" si="2806"/>
        <v/>
      </c>
      <c r="K2439" t="str">
        <f t="shared" si="2807"/>
        <v/>
      </c>
      <c r="L2439" t="str">
        <f t="shared" si="2808"/>
        <v xml:space="preserve"> </v>
      </c>
      <c r="M2439" t="str">
        <f t="shared" si="2809"/>
        <v/>
      </c>
      <c r="N2439" t="e">
        <f>VLOOKUP(E2439,HC!A:B,2,0)</f>
        <v>#N/A</v>
      </c>
      <c r="O2439" t="e">
        <f>VLOOKUP(N2439,HC!B:C,2,0)</f>
        <v>#N/A</v>
      </c>
      <c r="P2439" s="82" t="str">
        <f t="shared" ref="P2439:BI2439" si="2813">IFERROR(IF($G2439="inactive","",IF(AND($L2439&lt;P$1,$M2439&lt;P$1),"",IF(AND($L2439&gt;Q$1,$M2439&gt;Q$1),"",IF(AND($L2439&lt;P$1,$M2439&lt;=Q$1),$M2439-P$1,IF(AND($L2439&gt;=P$1,$M2439&gt;Q$1),Q$1-$L2439,IF(AND($L2439&gt;=P$1,$M2439&lt;=Q$1),$M2439-$L2439,IF(AND($L2439&lt;P$1,$M2439&gt;Q$1),Q$1-P$1,""))))))),"")</f>
        <v/>
      </c>
      <c r="Q2439" s="82" t="str">
        <f t="shared" si="2813"/>
        <v/>
      </c>
      <c r="R2439" s="82" t="str">
        <f t="shared" si="2813"/>
        <v/>
      </c>
      <c r="S2439" s="82" t="str">
        <f t="shared" si="2813"/>
        <v/>
      </c>
      <c r="T2439" s="82" t="str">
        <f t="shared" si="2813"/>
        <v/>
      </c>
      <c r="U2439" s="82" t="str">
        <f t="shared" si="2813"/>
        <v/>
      </c>
      <c r="V2439" s="82" t="str">
        <f t="shared" si="2813"/>
        <v/>
      </c>
      <c r="W2439" s="82" t="str">
        <f t="shared" si="2813"/>
        <v/>
      </c>
      <c r="X2439" s="82" t="str">
        <f t="shared" si="2813"/>
        <v/>
      </c>
      <c r="Y2439" s="82" t="str">
        <f t="shared" si="2813"/>
        <v/>
      </c>
      <c r="Z2439" s="82" t="str">
        <f t="shared" si="2813"/>
        <v/>
      </c>
      <c r="AA2439" s="82" t="str">
        <f t="shared" si="2813"/>
        <v/>
      </c>
      <c r="AB2439" s="82" t="str">
        <f t="shared" si="2813"/>
        <v/>
      </c>
      <c r="AC2439" s="82" t="str">
        <f t="shared" si="2813"/>
        <v/>
      </c>
      <c r="AD2439" s="82" t="str">
        <f t="shared" si="2813"/>
        <v/>
      </c>
      <c r="AE2439" s="82" t="str">
        <f t="shared" si="2813"/>
        <v/>
      </c>
      <c r="AF2439" s="82" t="str">
        <f t="shared" si="2813"/>
        <v/>
      </c>
      <c r="AG2439" s="82" t="str">
        <f t="shared" si="2813"/>
        <v/>
      </c>
      <c r="AH2439" s="82" t="str">
        <f t="shared" si="2813"/>
        <v/>
      </c>
      <c r="AI2439" s="82" t="str">
        <f t="shared" si="2813"/>
        <v/>
      </c>
      <c r="AJ2439" s="82" t="str">
        <f t="shared" si="2813"/>
        <v/>
      </c>
      <c r="AK2439" s="82" t="str">
        <f t="shared" si="2813"/>
        <v/>
      </c>
      <c r="AL2439" s="82" t="str">
        <f t="shared" si="2813"/>
        <v/>
      </c>
      <c r="AM2439" s="82" t="str">
        <f t="shared" si="2813"/>
        <v/>
      </c>
      <c r="AN2439" s="82" t="str">
        <f t="shared" si="2813"/>
        <v/>
      </c>
      <c r="AO2439" s="82" t="str">
        <f t="shared" si="2813"/>
        <v/>
      </c>
      <c r="AP2439" s="82" t="str">
        <f t="shared" si="2813"/>
        <v/>
      </c>
      <c r="AQ2439" s="82" t="str">
        <f t="shared" si="2813"/>
        <v/>
      </c>
      <c r="AR2439" s="82" t="str">
        <f t="shared" si="2813"/>
        <v/>
      </c>
      <c r="AS2439" s="82" t="str">
        <f t="shared" si="2813"/>
        <v/>
      </c>
      <c r="AT2439" s="82" t="str">
        <f t="shared" si="2813"/>
        <v/>
      </c>
      <c r="AU2439" s="82" t="str">
        <f t="shared" si="2813"/>
        <v/>
      </c>
      <c r="AV2439" s="82" t="str">
        <f t="shared" si="2813"/>
        <v/>
      </c>
      <c r="AW2439" s="82" t="str">
        <f t="shared" si="2813"/>
        <v/>
      </c>
      <c r="AX2439" s="82" t="str">
        <f t="shared" si="2813"/>
        <v/>
      </c>
      <c r="AY2439" s="82" t="str">
        <f t="shared" si="2813"/>
        <v/>
      </c>
      <c r="AZ2439" s="82" t="str">
        <f t="shared" si="2813"/>
        <v/>
      </c>
      <c r="BA2439" s="82" t="str">
        <f t="shared" si="2813"/>
        <v/>
      </c>
      <c r="BB2439" s="82" t="str">
        <f t="shared" si="2813"/>
        <v/>
      </c>
      <c r="BC2439" s="82" t="str">
        <f t="shared" si="2813"/>
        <v/>
      </c>
      <c r="BD2439" s="82" t="str">
        <f t="shared" si="2813"/>
        <v/>
      </c>
      <c r="BE2439" s="82" t="str">
        <f t="shared" si="2813"/>
        <v/>
      </c>
      <c r="BF2439" s="82" t="str">
        <f t="shared" si="2813"/>
        <v/>
      </c>
      <c r="BG2439" s="82" t="str">
        <f t="shared" si="2813"/>
        <v/>
      </c>
      <c r="BH2439" s="82" t="str">
        <f t="shared" si="2813"/>
        <v/>
      </c>
      <c r="BI2439" s="82" t="str">
        <f t="shared" si="2813"/>
        <v/>
      </c>
      <c r="BJ2439" s="82" t="str">
        <f t="shared" si="2800"/>
        <v/>
      </c>
      <c r="BK2439" s="83" t="str">
        <f t="shared" si="2793"/>
        <v/>
      </c>
    </row>
    <row r="2440" spans="1:63" x14ac:dyDescent="0.25">
      <c r="A2440" t="str">
        <f t="shared" si="2804"/>
        <v>1</v>
      </c>
      <c r="B2440" t="str">
        <f t="shared" si="2805"/>
        <v>0</v>
      </c>
      <c r="C2440">
        <f>COUNTIF($D$3:D2440,D2440)</f>
        <v>0</v>
      </c>
      <c r="J2440" t="str">
        <f t="shared" si="2806"/>
        <v/>
      </c>
      <c r="K2440" t="str">
        <f t="shared" si="2807"/>
        <v/>
      </c>
      <c r="L2440" t="str">
        <f t="shared" si="2808"/>
        <v xml:space="preserve"> </v>
      </c>
      <c r="M2440" t="str">
        <f t="shared" si="2809"/>
        <v/>
      </c>
      <c r="N2440" t="e">
        <f>VLOOKUP(E2440,HC!A:B,2,0)</f>
        <v>#N/A</v>
      </c>
      <c r="O2440" t="e">
        <f>VLOOKUP(N2440,HC!B:C,2,0)</f>
        <v>#N/A</v>
      </c>
      <c r="P2440" s="82" t="str">
        <f t="shared" ref="P2440:BI2440" si="2814">IFERROR(IF($G2440="inactive","",IF(AND($L2440&lt;P$1,$M2440&lt;P$1),"",IF(AND($L2440&gt;Q$1,$M2440&gt;Q$1),"",IF(AND($L2440&lt;P$1,$M2440&lt;=Q$1),$M2440-P$1,IF(AND($L2440&gt;=P$1,$M2440&gt;Q$1),Q$1-$L2440,IF(AND($L2440&gt;=P$1,$M2440&lt;=Q$1),$M2440-$L2440,IF(AND($L2440&lt;P$1,$M2440&gt;Q$1),Q$1-P$1,""))))))),"")</f>
        <v/>
      </c>
      <c r="Q2440" s="82" t="str">
        <f t="shared" si="2814"/>
        <v/>
      </c>
      <c r="R2440" s="82" t="str">
        <f t="shared" si="2814"/>
        <v/>
      </c>
      <c r="S2440" s="82" t="str">
        <f t="shared" si="2814"/>
        <v/>
      </c>
      <c r="T2440" s="82" t="str">
        <f t="shared" si="2814"/>
        <v/>
      </c>
      <c r="U2440" s="82" t="str">
        <f t="shared" si="2814"/>
        <v/>
      </c>
      <c r="V2440" s="82" t="str">
        <f t="shared" si="2814"/>
        <v/>
      </c>
      <c r="W2440" s="82" t="str">
        <f t="shared" si="2814"/>
        <v/>
      </c>
      <c r="X2440" s="82" t="str">
        <f t="shared" si="2814"/>
        <v/>
      </c>
      <c r="Y2440" s="82" t="str">
        <f t="shared" si="2814"/>
        <v/>
      </c>
      <c r="Z2440" s="82" t="str">
        <f t="shared" si="2814"/>
        <v/>
      </c>
      <c r="AA2440" s="82" t="str">
        <f t="shared" si="2814"/>
        <v/>
      </c>
      <c r="AB2440" s="82" t="str">
        <f t="shared" si="2814"/>
        <v/>
      </c>
      <c r="AC2440" s="82" t="str">
        <f t="shared" si="2814"/>
        <v/>
      </c>
      <c r="AD2440" s="82" t="str">
        <f t="shared" si="2814"/>
        <v/>
      </c>
      <c r="AE2440" s="82" t="str">
        <f t="shared" si="2814"/>
        <v/>
      </c>
      <c r="AF2440" s="82" t="str">
        <f t="shared" si="2814"/>
        <v/>
      </c>
      <c r="AG2440" s="82" t="str">
        <f t="shared" si="2814"/>
        <v/>
      </c>
      <c r="AH2440" s="82" t="str">
        <f t="shared" si="2814"/>
        <v/>
      </c>
      <c r="AI2440" s="82" t="str">
        <f t="shared" si="2814"/>
        <v/>
      </c>
      <c r="AJ2440" s="82" t="str">
        <f t="shared" si="2814"/>
        <v/>
      </c>
      <c r="AK2440" s="82" t="str">
        <f t="shared" si="2814"/>
        <v/>
      </c>
      <c r="AL2440" s="82" t="str">
        <f t="shared" si="2814"/>
        <v/>
      </c>
      <c r="AM2440" s="82" t="str">
        <f t="shared" si="2814"/>
        <v/>
      </c>
      <c r="AN2440" s="82" t="str">
        <f t="shared" si="2814"/>
        <v/>
      </c>
      <c r="AO2440" s="82" t="str">
        <f t="shared" si="2814"/>
        <v/>
      </c>
      <c r="AP2440" s="82" t="str">
        <f t="shared" si="2814"/>
        <v/>
      </c>
      <c r="AQ2440" s="82" t="str">
        <f t="shared" si="2814"/>
        <v/>
      </c>
      <c r="AR2440" s="82" t="str">
        <f t="shared" si="2814"/>
        <v/>
      </c>
      <c r="AS2440" s="82" t="str">
        <f t="shared" si="2814"/>
        <v/>
      </c>
      <c r="AT2440" s="82" t="str">
        <f t="shared" si="2814"/>
        <v/>
      </c>
      <c r="AU2440" s="82" t="str">
        <f t="shared" si="2814"/>
        <v/>
      </c>
      <c r="AV2440" s="82" t="str">
        <f t="shared" si="2814"/>
        <v/>
      </c>
      <c r="AW2440" s="82" t="str">
        <f t="shared" si="2814"/>
        <v/>
      </c>
      <c r="AX2440" s="82" t="str">
        <f t="shared" si="2814"/>
        <v/>
      </c>
      <c r="AY2440" s="82" t="str">
        <f t="shared" si="2814"/>
        <v/>
      </c>
      <c r="AZ2440" s="82" t="str">
        <f t="shared" si="2814"/>
        <v/>
      </c>
      <c r="BA2440" s="82" t="str">
        <f t="shared" si="2814"/>
        <v/>
      </c>
      <c r="BB2440" s="82" t="str">
        <f t="shared" si="2814"/>
        <v/>
      </c>
      <c r="BC2440" s="82" t="str">
        <f t="shared" si="2814"/>
        <v/>
      </c>
      <c r="BD2440" s="82" t="str">
        <f t="shared" si="2814"/>
        <v/>
      </c>
      <c r="BE2440" s="82" t="str">
        <f t="shared" si="2814"/>
        <v/>
      </c>
      <c r="BF2440" s="82" t="str">
        <f t="shared" si="2814"/>
        <v/>
      </c>
      <c r="BG2440" s="82" t="str">
        <f t="shared" si="2814"/>
        <v/>
      </c>
      <c r="BH2440" s="82" t="str">
        <f t="shared" si="2814"/>
        <v/>
      </c>
      <c r="BI2440" s="82" t="str">
        <f t="shared" si="2814"/>
        <v/>
      </c>
      <c r="BJ2440" s="82" t="str">
        <f t="shared" si="2800"/>
        <v/>
      </c>
      <c r="BK2440" s="83" t="str">
        <f t="shared" si="2793"/>
        <v/>
      </c>
    </row>
    <row r="2441" spans="1:63" x14ac:dyDescent="0.25">
      <c r="A2441" t="str">
        <f t="shared" si="2804"/>
        <v>1</v>
      </c>
      <c r="B2441" t="str">
        <f t="shared" si="2805"/>
        <v>0</v>
      </c>
      <c r="C2441">
        <f>COUNTIF($D$3:D2441,D2441)</f>
        <v>0</v>
      </c>
      <c r="J2441" t="str">
        <f t="shared" si="2806"/>
        <v/>
      </c>
      <c r="K2441" t="str">
        <f t="shared" si="2807"/>
        <v/>
      </c>
      <c r="L2441" t="str">
        <f t="shared" si="2808"/>
        <v xml:space="preserve"> </v>
      </c>
      <c r="M2441" t="str">
        <f t="shared" si="2809"/>
        <v/>
      </c>
      <c r="N2441" t="e">
        <f>VLOOKUP(E2441,HC!A:B,2,0)</f>
        <v>#N/A</v>
      </c>
      <c r="O2441" t="e">
        <f>VLOOKUP(N2441,HC!B:C,2,0)</f>
        <v>#N/A</v>
      </c>
      <c r="P2441" s="82" t="str">
        <f t="shared" ref="P2441:BI2441" si="2815">IFERROR(IF($G2441="inactive","",IF(AND($L2441&lt;P$1,$M2441&lt;P$1),"",IF(AND($L2441&gt;Q$1,$M2441&gt;Q$1),"",IF(AND($L2441&lt;P$1,$M2441&lt;=Q$1),$M2441-P$1,IF(AND($L2441&gt;=P$1,$M2441&gt;Q$1),Q$1-$L2441,IF(AND($L2441&gt;=P$1,$M2441&lt;=Q$1),$M2441-$L2441,IF(AND($L2441&lt;P$1,$M2441&gt;Q$1),Q$1-P$1,""))))))),"")</f>
        <v/>
      </c>
      <c r="Q2441" s="82" t="str">
        <f t="shared" si="2815"/>
        <v/>
      </c>
      <c r="R2441" s="82" t="str">
        <f t="shared" si="2815"/>
        <v/>
      </c>
      <c r="S2441" s="82" t="str">
        <f t="shared" si="2815"/>
        <v/>
      </c>
      <c r="T2441" s="82" t="str">
        <f t="shared" si="2815"/>
        <v/>
      </c>
      <c r="U2441" s="82" t="str">
        <f t="shared" si="2815"/>
        <v/>
      </c>
      <c r="V2441" s="82" t="str">
        <f t="shared" si="2815"/>
        <v/>
      </c>
      <c r="W2441" s="82" t="str">
        <f t="shared" si="2815"/>
        <v/>
      </c>
      <c r="X2441" s="82" t="str">
        <f t="shared" si="2815"/>
        <v/>
      </c>
      <c r="Y2441" s="82" t="str">
        <f t="shared" si="2815"/>
        <v/>
      </c>
      <c r="Z2441" s="82" t="str">
        <f t="shared" si="2815"/>
        <v/>
      </c>
      <c r="AA2441" s="82" t="str">
        <f t="shared" si="2815"/>
        <v/>
      </c>
      <c r="AB2441" s="82" t="str">
        <f t="shared" si="2815"/>
        <v/>
      </c>
      <c r="AC2441" s="82" t="str">
        <f t="shared" si="2815"/>
        <v/>
      </c>
      <c r="AD2441" s="82" t="str">
        <f t="shared" si="2815"/>
        <v/>
      </c>
      <c r="AE2441" s="82" t="str">
        <f t="shared" si="2815"/>
        <v/>
      </c>
      <c r="AF2441" s="82" t="str">
        <f t="shared" si="2815"/>
        <v/>
      </c>
      <c r="AG2441" s="82" t="str">
        <f t="shared" si="2815"/>
        <v/>
      </c>
      <c r="AH2441" s="82" t="str">
        <f t="shared" si="2815"/>
        <v/>
      </c>
      <c r="AI2441" s="82" t="str">
        <f t="shared" si="2815"/>
        <v/>
      </c>
      <c r="AJ2441" s="82" t="str">
        <f t="shared" si="2815"/>
        <v/>
      </c>
      <c r="AK2441" s="82" t="str">
        <f t="shared" si="2815"/>
        <v/>
      </c>
      <c r="AL2441" s="82" t="str">
        <f t="shared" si="2815"/>
        <v/>
      </c>
      <c r="AM2441" s="82" t="str">
        <f t="shared" si="2815"/>
        <v/>
      </c>
      <c r="AN2441" s="82" t="str">
        <f t="shared" si="2815"/>
        <v/>
      </c>
      <c r="AO2441" s="82" t="str">
        <f t="shared" si="2815"/>
        <v/>
      </c>
      <c r="AP2441" s="82" t="str">
        <f t="shared" si="2815"/>
        <v/>
      </c>
      <c r="AQ2441" s="82" t="str">
        <f t="shared" si="2815"/>
        <v/>
      </c>
      <c r="AR2441" s="82" t="str">
        <f t="shared" si="2815"/>
        <v/>
      </c>
      <c r="AS2441" s="82" t="str">
        <f t="shared" si="2815"/>
        <v/>
      </c>
      <c r="AT2441" s="82" t="str">
        <f t="shared" si="2815"/>
        <v/>
      </c>
      <c r="AU2441" s="82" t="str">
        <f t="shared" si="2815"/>
        <v/>
      </c>
      <c r="AV2441" s="82" t="str">
        <f t="shared" si="2815"/>
        <v/>
      </c>
      <c r="AW2441" s="82" t="str">
        <f t="shared" si="2815"/>
        <v/>
      </c>
      <c r="AX2441" s="82" t="str">
        <f t="shared" si="2815"/>
        <v/>
      </c>
      <c r="AY2441" s="82" t="str">
        <f t="shared" si="2815"/>
        <v/>
      </c>
      <c r="AZ2441" s="82" t="str">
        <f t="shared" si="2815"/>
        <v/>
      </c>
      <c r="BA2441" s="82" t="str">
        <f t="shared" si="2815"/>
        <v/>
      </c>
      <c r="BB2441" s="82" t="str">
        <f t="shared" si="2815"/>
        <v/>
      </c>
      <c r="BC2441" s="82" t="str">
        <f t="shared" si="2815"/>
        <v/>
      </c>
      <c r="BD2441" s="82" t="str">
        <f t="shared" si="2815"/>
        <v/>
      </c>
      <c r="BE2441" s="82" t="str">
        <f t="shared" si="2815"/>
        <v/>
      </c>
      <c r="BF2441" s="82" t="str">
        <f t="shared" si="2815"/>
        <v/>
      </c>
      <c r="BG2441" s="82" t="str">
        <f t="shared" si="2815"/>
        <v/>
      </c>
      <c r="BH2441" s="82" t="str">
        <f t="shared" si="2815"/>
        <v/>
      </c>
      <c r="BI2441" s="82" t="str">
        <f t="shared" si="2815"/>
        <v/>
      </c>
      <c r="BJ2441" s="82" t="str">
        <f t="shared" si="2800"/>
        <v/>
      </c>
      <c r="BK2441" s="83" t="str">
        <f t="shared" si="2793"/>
        <v/>
      </c>
    </row>
    <row r="2442" spans="1:63" x14ac:dyDescent="0.25">
      <c r="A2442" t="str">
        <f t="shared" si="2804"/>
        <v>1</v>
      </c>
      <c r="B2442" t="str">
        <f t="shared" si="2805"/>
        <v>0</v>
      </c>
      <c r="C2442">
        <f>COUNTIF($D$3:D2442,D2442)</f>
        <v>0</v>
      </c>
      <c r="J2442" t="str">
        <f t="shared" si="2806"/>
        <v/>
      </c>
      <c r="K2442" t="str">
        <f t="shared" si="2807"/>
        <v/>
      </c>
      <c r="L2442" t="str">
        <f t="shared" si="2808"/>
        <v xml:space="preserve"> </v>
      </c>
      <c r="M2442" t="str">
        <f t="shared" si="2809"/>
        <v/>
      </c>
      <c r="N2442" t="e">
        <f>VLOOKUP(E2442,HC!A:B,2,0)</f>
        <v>#N/A</v>
      </c>
      <c r="O2442" t="e">
        <f>VLOOKUP(N2442,HC!B:C,2,0)</f>
        <v>#N/A</v>
      </c>
      <c r="P2442" s="82" t="str">
        <f t="shared" ref="P2442:BI2442" si="2816">IFERROR(IF($G2442="inactive","",IF(AND($L2442&lt;P$1,$M2442&lt;P$1),"",IF(AND($L2442&gt;Q$1,$M2442&gt;Q$1),"",IF(AND($L2442&lt;P$1,$M2442&lt;=Q$1),$M2442-P$1,IF(AND($L2442&gt;=P$1,$M2442&gt;Q$1),Q$1-$L2442,IF(AND($L2442&gt;=P$1,$M2442&lt;=Q$1),$M2442-$L2442,IF(AND($L2442&lt;P$1,$M2442&gt;Q$1),Q$1-P$1,""))))))),"")</f>
        <v/>
      </c>
      <c r="Q2442" s="82" t="str">
        <f t="shared" si="2816"/>
        <v/>
      </c>
      <c r="R2442" s="82" t="str">
        <f t="shared" si="2816"/>
        <v/>
      </c>
      <c r="S2442" s="82" t="str">
        <f t="shared" si="2816"/>
        <v/>
      </c>
      <c r="T2442" s="82" t="str">
        <f t="shared" si="2816"/>
        <v/>
      </c>
      <c r="U2442" s="82" t="str">
        <f t="shared" si="2816"/>
        <v/>
      </c>
      <c r="V2442" s="82" t="str">
        <f t="shared" si="2816"/>
        <v/>
      </c>
      <c r="W2442" s="82" t="str">
        <f t="shared" si="2816"/>
        <v/>
      </c>
      <c r="X2442" s="82" t="str">
        <f t="shared" si="2816"/>
        <v/>
      </c>
      <c r="Y2442" s="82" t="str">
        <f t="shared" si="2816"/>
        <v/>
      </c>
      <c r="Z2442" s="82" t="str">
        <f t="shared" si="2816"/>
        <v/>
      </c>
      <c r="AA2442" s="82" t="str">
        <f t="shared" si="2816"/>
        <v/>
      </c>
      <c r="AB2442" s="82" t="str">
        <f t="shared" si="2816"/>
        <v/>
      </c>
      <c r="AC2442" s="82" t="str">
        <f t="shared" si="2816"/>
        <v/>
      </c>
      <c r="AD2442" s="82" t="str">
        <f t="shared" si="2816"/>
        <v/>
      </c>
      <c r="AE2442" s="82" t="str">
        <f t="shared" si="2816"/>
        <v/>
      </c>
      <c r="AF2442" s="82" t="str">
        <f t="shared" si="2816"/>
        <v/>
      </c>
      <c r="AG2442" s="82" t="str">
        <f t="shared" si="2816"/>
        <v/>
      </c>
      <c r="AH2442" s="82" t="str">
        <f t="shared" si="2816"/>
        <v/>
      </c>
      <c r="AI2442" s="82" t="str">
        <f t="shared" si="2816"/>
        <v/>
      </c>
      <c r="AJ2442" s="82" t="str">
        <f t="shared" si="2816"/>
        <v/>
      </c>
      <c r="AK2442" s="82" t="str">
        <f t="shared" si="2816"/>
        <v/>
      </c>
      <c r="AL2442" s="82" t="str">
        <f t="shared" si="2816"/>
        <v/>
      </c>
      <c r="AM2442" s="82" t="str">
        <f t="shared" si="2816"/>
        <v/>
      </c>
      <c r="AN2442" s="82" t="str">
        <f t="shared" si="2816"/>
        <v/>
      </c>
      <c r="AO2442" s="82" t="str">
        <f t="shared" si="2816"/>
        <v/>
      </c>
      <c r="AP2442" s="82" t="str">
        <f t="shared" si="2816"/>
        <v/>
      </c>
      <c r="AQ2442" s="82" t="str">
        <f t="shared" si="2816"/>
        <v/>
      </c>
      <c r="AR2442" s="82" t="str">
        <f t="shared" si="2816"/>
        <v/>
      </c>
      <c r="AS2442" s="82" t="str">
        <f t="shared" si="2816"/>
        <v/>
      </c>
      <c r="AT2442" s="82" t="str">
        <f t="shared" si="2816"/>
        <v/>
      </c>
      <c r="AU2442" s="82" t="str">
        <f t="shared" si="2816"/>
        <v/>
      </c>
      <c r="AV2442" s="82" t="str">
        <f t="shared" si="2816"/>
        <v/>
      </c>
      <c r="AW2442" s="82" t="str">
        <f t="shared" si="2816"/>
        <v/>
      </c>
      <c r="AX2442" s="82" t="str">
        <f t="shared" si="2816"/>
        <v/>
      </c>
      <c r="AY2442" s="82" t="str">
        <f t="shared" si="2816"/>
        <v/>
      </c>
      <c r="AZ2442" s="82" t="str">
        <f t="shared" si="2816"/>
        <v/>
      </c>
      <c r="BA2442" s="82" t="str">
        <f t="shared" si="2816"/>
        <v/>
      </c>
      <c r="BB2442" s="82" t="str">
        <f t="shared" si="2816"/>
        <v/>
      </c>
      <c r="BC2442" s="82" t="str">
        <f t="shared" si="2816"/>
        <v/>
      </c>
      <c r="BD2442" s="82" t="str">
        <f t="shared" si="2816"/>
        <v/>
      </c>
      <c r="BE2442" s="82" t="str">
        <f t="shared" si="2816"/>
        <v/>
      </c>
      <c r="BF2442" s="82" t="str">
        <f t="shared" si="2816"/>
        <v/>
      </c>
      <c r="BG2442" s="82" t="str">
        <f t="shared" si="2816"/>
        <v/>
      </c>
      <c r="BH2442" s="82" t="str">
        <f t="shared" si="2816"/>
        <v/>
      </c>
      <c r="BI2442" s="82" t="str">
        <f t="shared" si="2816"/>
        <v/>
      </c>
      <c r="BJ2442" s="82" t="str">
        <f t="shared" si="2800"/>
        <v/>
      </c>
      <c r="BK2442" s="83" t="str">
        <f t="shared" si="2793"/>
        <v/>
      </c>
    </row>
    <row r="2443" spans="1:63" x14ac:dyDescent="0.25">
      <c r="A2443" t="str">
        <f t="shared" si="2804"/>
        <v>1</v>
      </c>
      <c r="B2443" t="str">
        <f t="shared" si="2805"/>
        <v>0</v>
      </c>
      <c r="C2443">
        <f>COUNTIF($D$3:D2443,D2443)</f>
        <v>0</v>
      </c>
      <c r="J2443" t="str">
        <f t="shared" si="2806"/>
        <v/>
      </c>
      <c r="K2443" t="str">
        <f t="shared" si="2807"/>
        <v/>
      </c>
      <c r="L2443" t="str">
        <f t="shared" si="2808"/>
        <v xml:space="preserve"> </v>
      </c>
      <c r="M2443" t="str">
        <f t="shared" si="2809"/>
        <v/>
      </c>
      <c r="N2443" t="e">
        <f>VLOOKUP(E2443,HC!A:B,2,0)</f>
        <v>#N/A</v>
      </c>
      <c r="O2443" t="e">
        <f>VLOOKUP(N2443,HC!B:C,2,0)</f>
        <v>#N/A</v>
      </c>
      <c r="P2443" s="82" t="str">
        <f t="shared" ref="P2443:BI2443" si="2817">IFERROR(IF($G2443="inactive","",IF(AND($L2443&lt;P$1,$M2443&lt;P$1),"",IF(AND($L2443&gt;Q$1,$M2443&gt;Q$1),"",IF(AND($L2443&lt;P$1,$M2443&lt;=Q$1),$M2443-P$1,IF(AND($L2443&gt;=P$1,$M2443&gt;Q$1),Q$1-$L2443,IF(AND($L2443&gt;=P$1,$M2443&lt;=Q$1),$M2443-$L2443,IF(AND($L2443&lt;P$1,$M2443&gt;Q$1),Q$1-P$1,""))))))),"")</f>
        <v/>
      </c>
      <c r="Q2443" s="82" t="str">
        <f t="shared" si="2817"/>
        <v/>
      </c>
      <c r="R2443" s="82" t="str">
        <f t="shared" si="2817"/>
        <v/>
      </c>
      <c r="S2443" s="82" t="str">
        <f t="shared" si="2817"/>
        <v/>
      </c>
      <c r="T2443" s="82" t="str">
        <f t="shared" si="2817"/>
        <v/>
      </c>
      <c r="U2443" s="82" t="str">
        <f t="shared" si="2817"/>
        <v/>
      </c>
      <c r="V2443" s="82" t="str">
        <f t="shared" si="2817"/>
        <v/>
      </c>
      <c r="W2443" s="82" t="str">
        <f t="shared" si="2817"/>
        <v/>
      </c>
      <c r="X2443" s="82" t="str">
        <f t="shared" si="2817"/>
        <v/>
      </c>
      <c r="Y2443" s="82" t="str">
        <f t="shared" si="2817"/>
        <v/>
      </c>
      <c r="Z2443" s="82" t="str">
        <f t="shared" si="2817"/>
        <v/>
      </c>
      <c r="AA2443" s="82" t="str">
        <f t="shared" si="2817"/>
        <v/>
      </c>
      <c r="AB2443" s="82" t="str">
        <f t="shared" si="2817"/>
        <v/>
      </c>
      <c r="AC2443" s="82" t="str">
        <f t="shared" si="2817"/>
        <v/>
      </c>
      <c r="AD2443" s="82" t="str">
        <f t="shared" si="2817"/>
        <v/>
      </c>
      <c r="AE2443" s="82" t="str">
        <f t="shared" si="2817"/>
        <v/>
      </c>
      <c r="AF2443" s="82" t="str">
        <f t="shared" si="2817"/>
        <v/>
      </c>
      <c r="AG2443" s="82" t="str">
        <f t="shared" si="2817"/>
        <v/>
      </c>
      <c r="AH2443" s="82" t="str">
        <f t="shared" si="2817"/>
        <v/>
      </c>
      <c r="AI2443" s="82" t="str">
        <f t="shared" si="2817"/>
        <v/>
      </c>
      <c r="AJ2443" s="82" t="str">
        <f t="shared" si="2817"/>
        <v/>
      </c>
      <c r="AK2443" s="82" t="str">
        <f t="shared" si="2817"/>
        <v/>
      </c>
      <c r="AL2443" s="82" t="str">
        <f t="shared" si="2817"/>
        <v/>
      </c>
      <c r="AM2443" s="82" t="str">
        <f t="shared" si="2817"/>
        <v/>
      </c>
      <c r="AN2443" s="82" t="str">
        <f t="shared" si="2817"/>
        <v/>
      </c>
      <c r="AO2443" s="82" t="str">
        <f t="shared" si="2817"/>
        <v/>
      </c>
      <c r="AP2443" s="82" t="str">
        <f t="shared" si="2817"/>
        <v/>
      </c>
      <c r="AQ2443" s="82" t="str">
        <f t="shared" si="2817"/>
        <v/>
      </c>
      <c r="AR2443" s="82" t="str">
        <f t="shared" si="2817"/>
        <v/>
      </c>
      <c r="AS2443" s="82" t="str">
        <f t="shared" si="2817"/>
        <v/>
      </c>
      <c r="AT2443" s="82" t="str">
        <f t="shared" si="2817"/>
        <v/>
      </c>
      <c r="AU2443" s="82" t="str">
        <f t="shared" si="2817"/>
        <v/>
      </c>
      <c r="AV2443" s="82" t="str">
        <f t="shared" si="2817"/>
        <v/>
      </c>
      <c r="AW2443" s="82" t="str">
        <f t="shared" si="2817"/>
        <v/>
      </c>
      <c r="AX2443" s="82" t="str">
        <f t="shared" si="2817"/>
        <v/>
      </c>
      <c r="AY2443" s="82" t="str">
        <f t="shared" si="2817"/>
        <v/>
      </c>
      <c r="AZ2443" s="82" t="str">
        <f t="shared" si="2817"/>
        <v/>
      </c>
      <c r="BA2443" s="82" t="str">
        <f t="shared" si="2817"/>
        <v/>
      </c>
      <c r="BB2443" s="82" t="str">
        <f t="shared" si="2817"/>
        <v/>
      </c>
      <c r="BC2443" s="82" t="str">
        <f t="shared" si="2817"/>
        <v/>
      </c>
      <c r="BD2443" s="82" t="str">
        <f t="shared" si="2817"/>
        <v/>
      </c>
      <c r="BE2443" s="82" t="str">
        <f t="shared" si="2817"/>
        <v/>
      </c>
      <c r="BF2443" s="82" t="str">
        <f t="shared" si="2817"/>
        <v/>
      </c>
      <c r="BG2443" s="82" t="str">
        <f t="shared" si="2817"/>
        <v/>
      </c>
      <c r="BH2443" s="82" t="str">
        <f t="shared" si="2817"/>
        <v/>
      </c>
      <c r="BI2443" s="82" t="str">
        <f t="shared" si="2817"/>
        <v/>
      </c>
      <c r="BJ2443" s="82" t="str">
        <f t="shared" si="2800"/>
        <v/>
      </c>
      <c r="BK2443" s="83" t="str">
        <f t="shared" si="2793"/>
        <v/>
      </c>
    </row>
    <row r="2444" spans="1:63" x14ac:dyDescent="0.25">
      <c r="A2444" t="str">
        <f t="shared" si="2804"/>
        <v>1</v>
      </c>
      <c r="B2444" t="str">
        <f t="shared" si="2805"/>
        <v>0</v>
      </c>
      <c r="C2444">
        <f>COUNTIF($D$3:D2444,D2444)</f>
        <v>0</v>
      </c>
      <c r="J2444" t="str">
        <f t="shared" si="2806"/>
        <v/>
      </c>
      <c r="K2444" t="str">
        <f t="shared" si="2807"/>
        <v/>
      </c>
      <c r="L2444" t="str">
        <f t="shared" si="2808"/>
        <v xml:space="preserve"> </v>
      </c>
      <c r="M2444" t="str">
        <f t="shared" si="2809"/>
        <v/>
      </c>
      <c r="N2444" t="e">
        <f>VLOOKUP(E2444,HC!A:B,2,0)</f>
        <v>#N/A</v>
      </c>
      <c r="O2444" t="e">
        <f>VLOOKUP(N2444,HC!B:C,2,0)</f>
        <v>#N/A</v>
      </c>
      <c r="P2444" s="82" t="str">
        <f t="shared" ref="P2444:BI2444" si="2818">IFERROR(IF($G2444="inactive","",IF(AND($L2444&lt;P$1,$M2444&lt;P$1),"",IF(AND($L2444&gt;Q$1,$M2444&gt;Q$1),"",IF(AND($L2444&lt;P$1,$M2444&lt;=Q$1),$M2444-P$1,IF(AND($L2444&gt;=P$1,$M2444&gt;Q$1),Q$1-$L2444,IF(AND($L2444&gt;=P$1,$M2444&lt;=Q$1),$M2444-$L2444,IF(AND($L2444&lt;P$1,$M2444&gt;Q$1),Q$1-P$1,""))))))),"")</f>
        <v/>
      </c>
      <c r="Q2444" s="82" t="str">
        <f t="shared" si="2818"/>
        <v/>
      </c>
      <c r="R2444" s="82" t="str">
        <f t="shared" si="2818"/>
        <v/>
      </c>
      <c r="S2444" s="82" t="str">
        <f t="shared" si="2818"/>
        <v/>
      </c>
      <c r="T2444" s="82" t="str">
        <f t="shared" si="2818"/>
        <v/>
      </c>
      <c r="U2444" s="82" t="str">
        <f t="shared" si="2818"/>
        <v/>
      </c>
      <c r="V2444" s="82" t="str">
        <f t="shared" si="2818"/>
        <v/>
      </c>
      <c r="W2444" s="82" t="str">
        <f t="shared" si="2818"/>
        <v/>
      </c>
      <c r="X2444" s="82" t="str">
        <f t="shared" si="2818"/>
        <v/>
      </c>
      <c r="Y2444" s="82" t="str">
        <f t="shared" si="2818"/>
        <v/>
      </c>
      <c r="Z2444" s="82" t="str">
        <f t="shared" si="2818"/>
        <v/>
      </c>
      <c r="AA2444" s="82" t="str">
        <f t="shared" si="2818"/>
        <v/>
      </c>
      <c r="AB2444" s="82" t="str">
        <f t="shared" si="2818"/>
        <v/>
      </c>
      <c r="AC2444" s="82" t="str">
        <f t="shared" si="2818"/>
        <v/>
      </c>
      <c r="AD2444" s="82" t="str">
        <f t="shared" si="2818"/>
        <v/>
      </c>
      <c r="AE2444" s="82" t="str">
        <f t="shared" si="2818"/>
        <v/>
      </c>
      <c r="AF2444" s="82" t="str">
        <f t="shared" si="2818"/>
        <v/>
      </c>
      <c r="AG2444" s="82" t="str">
        <f t="shared" si="2818"/>
        <v/>
      </c>
      <c r="AH2444" s="82" t="str">
        <f t="shared" si="2818"/>
        <v/>
      </c>
      <c r="AI2444" s="82" t="str">
        <f t="shared" si="2818"/>
        <v/>
      </c>
      <c r="AJ2444" s="82" t="str">
        <f t="shared" si="2818"/>
        <v/>
      </c>
      <c r="AK2444" s="82" t="str">
        <f t="shared" si="2818"/>
        <v/>
      </c>
      <c r="AL2444" s="82" t="str">
        <f t="shared" si="2818"/>
        <v/>
      </c>
      <c r="AM2444" s="82" t="str">
        <f t="shared" si="2818"/>
        <v/>
      </c>
      <c r="AN2444" s="82" t="str">
        <f t="shared" si="2818"/>
        <v/>
      </c>
      <c r="AO2444" s="82" t="str">
        <f t="shared" si="2818"/>
        <v/>
      </c>
      <c r="AP2444" s="82" t="str">
        <f t="shared" si="2818"/>
        <v/>
      </c>
      <c r="AQ2444" s="82" t="str">
        <f t="shared" si="2818"/>
        <v/>
      </c>
      <c r="AR2444" s="82" t="str">
        <f t="shared" si="2818"/>
        <v/>
      </c>
      <c r="AS2444" s="82" t="str">
        <f t="shared" si="2818"/>
        <v/>
      </c>
      <c r="AT2444" s="82" t="str">
        <f t="shared" si="2818"/>
        <v/>
      </c>
      <c r="AU2444" s="82" t="str">
        <f t="shared" si="2818"/>
        <v/>
      </c>
      <c r="AV2444" s="82" t="str">
        <f t="shared" si="2818"/>
        <v/>
      </c>
      <c r="AW2444" s="82" t="str">
        <f t="shared" si="2818"/>
        <v/>
      </c>
      <c r="AX2444" s="82" t="str">
        <f t="shared" si="2818"/>
        <v/>
      </c>
      <c r="AY2444" s="82" t="str">
        <f t="shared" si="2818"/>
        <v/>
      </c>
      <c r="AZ2444" s="82" t="str">
        <f t="shared" si="2818"/>
        <v/>
      </c>
      <c r="BA2444" s="82" t="str">
        <f t="shared" si="2818"/>
        <v/>
      </c>
      <c r="BB2444" s="82" t="str">
        <f t="shared" si="2818"/>
        <v/>
      </c>
      <c r="BC2444" s="82" t="str">
        <f t="shared" si="2818"/>
        <v/>
      </c>
      <c r="BD2444" s="82" t="str">
        <f t="shared" si="2818"/>
        <v/>
      </c>
      <c r="BE2444" s="82" t="str">
        <f t="shared" si="2818"/>
        <v/>
      </c>
      <c r="BF2444" s="82" t="str">
        <f t="shared" si="2818"/>
        <v/>
      </c>
      <c r="BG2444" s="82" t="str">
        <f t="shared" si="2818"/>
        <v/>
      </c>
      <c r="BH2444" s="82" t="str">
        <f t="shared" si="2818"/>
        <v/>
      </c>
      <c r="BI2444" s="82" t="str">
        <f t="shared" si="2818"/>
        <v/>
      </c>
      <c r="BJ2444" s="82" t="str">
        <f t="shared" si="2800"/>
        <v/>
      </c>
      <c r="BK2444" s="83" t="str">
        <f t="shared" si="2793"/>
        <v/>
      </c>
    </row>
    <row r="2445" spans="1:63" x14ac:dyDescent="0.25">
      <c r="A2445" t="str">
        <f t="shared" si="2804"/>
        <v>1</v>
      </c>
      <c r="B2445" t="str">
        <f t="shared" si="2805"/>
        <v>0</v>
      </c>
      <c r="C2445">
        <f>COUNTIF($D$3:D2445,D2445)</f>
        <v>0</v>
      </c>
      <c r="J2445" t="str">
        <f t="shared" si="2806"/>
        <v/>
      </c>
      <c r="K2445" t="str">
        <f t="shared" si="2807"/>
        <v/>
      </c>
      <c r="L2445" t="str">
        <f t="shared" si="2808"/>
        <v xml:space="preserve"> </v>
      </c>
      <c r="M2445" t="str">
        <f t="shared" si="2809"/>
        <v/>
      </c>
      <c r="N2445" t="e">
        <f>VLOOKUP(E2445,HC!A:B,2,0)</f>
        <v>#N/A</v>
      </c>
      <c r="O2445" t="e">
        <f>VLOOKUP(N2445,HC!B:C,2,0)</f>
        <v>#N/A</v>
      </c>
      <c r="P2445" s="82" t="str">
        <f t="shared" ref="P2445:BI2445" si="2819">IFERROR(IF($G2445="inactive","",IF(AND($L2445&lt;P$1,$M2445&lt;P$1),"",IF(AND($L2445&gt;Q$1,$M2445&gt;Q$1),"",IF(AND($L2445&lt;P$1,$M2445&lt;=Q$1),$M2445-P$1,IF(AND($L2445&gt;=P$1,$M2445&gt;Q$1),Q$1-$L2445,IF(AND($L2445&gt;=P$1,$M2445&lt;=Q$1),$M2445-$L2445,IF(AND($L2445&lt;P$1,$M2445&gt;Q$1),Q$1-P$1,""))))))),"")</f>
        <v/>
      </c>
      <c r="Q2445" s="82" t="str">
        <f t="shared" si="2819"/>
        <v/>
      </c>
      <c r="R2445" s="82" t="str">
        <f t="shared" si="2819"/>
        <v/>
      </c>
      <c r="S2445" s="82" t="str">
        <f t="shared" si="2819"/>
        <v/>
      </c>
      <c r="T2445" s="82" t="str">
        <f t="shared" si="2819"/>
        <v/>
      </c>
      <c r="U2445" s="82" t="str">
        <f t="shared" si="2819"/>
        <v/>
      </c>
      <c r="V2445" s="82" t="str">
        <f t="shared" si="2819"/>
        <v/>
      </c>
      <c r="W2445" s="82" t="str">
        <f t="shared" si="2819"/>
        <v/>
      </c>
      <c r="X2445" s="82" t="str">
        <f t="shared" si="2819"/>
        <v/>
      </c>
      <c r="Y2445" s="82" t="str">
        <f t="shared" si="2819"/>
        <v/>
      </c>
      <c r="Z2445" s="82" t="str">
        <f t="shared" si="2819"/>
        <v/>
      </c>
      <c r="AA2445" s="82" t="str">
        <f t="shared" si="2819"/>
        <v/>
      </c>
      <c r="AB2445" s="82" t="str">
        <f t="shared" si="2819"/>
        <v/>
      </c>
      <c r="AC2445" s="82" t="str">
        <f t="shared" si="2819"/>
        <v/>
      </c>
      <c r="AD2445" s="82" t="str">
        <f t="shared" si="2819"/>
        <v/>
      </c>
      <c r="AE2445" s="82" t="str">
        <f t="shared" si="2819"/>
        <v/>
      </c>
      <c r="AF2445" s="82" t="str">
        <f t="shared" si="2819"/>
        <v/>
      </c>
      <c r="AG2445" s="82" t="str">
        <f t="shared" si="2819"/>
        <v/>
      </c>
      <c r="AH2445" s="82" t="str">
        <f t="shared" si="2819"/>
        <v/>
      </c>
      <c r="AI2445" s="82" t="str">
        <f t="shared" si="2819"/>
        <v/>
      </c>
      <c r="AJ2445" s="82" t="str">
        <f t="shared" si="2819"/>
        <v/>
      </c>
      <c r="AK2445" s="82" t="str">
        <f t="shared" si="2819"/>
        <v/>
      </c>
      <c r="AL2445" s="82" t="str">
        <f t="shared" si="2819"/>
        <v/>
      </c>
      <c r="AM2445" s="82" t="str">
        <f t="shared" si="2819"/>
        <v/>
      </c>
      <c r="AN2445" s="82" t="str">
        <f t="shared" si="2819"/>
        <v/>
      </c>
      <c r="AO2445" s="82" t="str">
        <f t="shared" si="2819"/>
        <v/>
      </c>
      <c r="AP2445" s="82" t="str">
        <f t="shared" si="2819"/>
        <v/>
      </c>
      <c r="AQ2445" s="82" t="str">
        <f t="shared" si="2819"/>
        <v/>
      </c>
      <c r="AR2445" s="82" t="str">
        <f t="shared" si="2819"/>
        <v/>
      </c>
      <c r="AS2445" s="82" t="str">
        <f t="shared" si="2819"/>
        <v/>
      </c>
      <c r="AT2445" s="82" t="str">
        <f t="shared" si="2819"/>
        <v/>
      </c>
      <c r="AU2445" s="82" t="str">
        <f t="shared" si="2819"/>
        <v/>
      </c>
      <c r="AV2445" s="82" t="str">
        <f t="shared" si="2819"/>
        <v/>
      </c>
      <c r="AW2445" s="82" t="str">
        <f t="shared" si="2819"/>
        <v/>
      </c>
      <c r="AX2445" s="82" t="str">
        <f t="shared" si="2819"/>
        <v/>
      </c>
      <c r="AY2445" s="82" t="str">
        <f t="shared" si="2819"/>
        <v/>
      </c>
      <c r="AZ2445" s="82" t="str">
        <f t="shared" si="2819"/>
        <v/>
      </c>
      <c r="BA2445" s="82" t="str">
        <f t="shared" si="2819"/>
        <v/>
      </c>
      <c r="BB2445" s="82" t="str">
        <f t="shared" si="2819"/>
        <v/>
      </c>
      <c r="BC2445" s="82" t="str">
        <f t="shared" si="2819"/>
        <v/>
      </c>
      <c r="BD2445" s="82" t="str">
        <f t="shared" si="2819"/>
        <v/>
      </c>
      <c r="BE2445" s="82" t="str">
        <f t="shared" si="2819"/>
        <v/>
      </c>
      <c r="BF2445" s="82" t="str">
        <f t="shared" si="2819"/>
        <v/>
      </c>
      <c r="BG2445" s="82" t="str">
        <f t="shared" si="2819"/>
        <v/>
      </c>
      <c r="BH2445" s="82" t="str">
        <f t="shared" si="2819"/>
        <v/>
      </c>
      <c r="BI2445" s="82" t="str">
        <f t="shared" si="2819"/>
        <v/>
      </c>
      <c r="BJ2445" s="82" t="str">
        <f t="shared" si="2800"/>
        <v/>
      </c>
      <c r="BK2445" s="83" t="str">
        <f t="shared" si="2793"/>
        <v/>
      </c>
    </row>
    <row r="2446" spans="1:63" x14ac:dyDescent="0.25">
      <c r="A2446" t="str">
        <f t="shared" si="2804"/>
        <v>1</v>
      </c>
      <c r="B2446" t="str">
        <f t="shared" si="2805"/>
        <v>0</v>
      </c>
      <c r="C2446">
        <f>COUNTIF($D$3:D2446,D2446)</f>
        <v>0</v>
      </c>
      <c r="J2446" t="str">
        <f t="shared" si="2806"/>
        <v/>
      </c>
      <c r="K2446" t="str">
        <f t="shared" si="2807"/>
        <v/>
      </c>
      <c r="L2446" t="str">
        <f t="shared" si="2808"/>
        <v xml:space="preserve"> </v>
      </c>
      <c r="M2446" t="str">
        <f t="shared" si="2809"/>
        <v/>
      </c>
      <c r="N2446" t="e">
        <f>VLOOKUP(E2446,HC!A:B,2,0)</f>
        <v>#N/A</v>
      </c>
      <c r="O2446" t="e">
        <f>VLOOKUP(N2446,HC!B:C,2,0)</f>
        <v>#N/A</v>
      </c>
      <c r="P2446" s="82" t="str">
        <f t="shared" ref="P2446:BI2446" si="2820">IFERROR(IF($G2446="inactive","",IF(AND($L2446&lt;P$1,$M2446&lt;P$1),"",IF(AND($L2446&gt;Q$1,$M2446&gt;Q$1),"",IF(AND($L2446&lt;P$1,$M2446&lt;=Q$1),$M2446-P$1,IF(AND($L2446&gt;=P$1,$M2446&gt;Q$1),Q$1-$L2446,IF(AND($L2446&gt;=P$1,$M2446&lt;=Q$1),$M2446-$L2446,IF(AND($L2446&lt;P$1,$M2446&gt;Q$1),Q$1-P$1,""))))))),"")</f>
        <v/>
      </c>
      <c r="Q2446" s="82" t="str">
        <f t="shared" si="2820"/>
        <v/>
      </c>
      <c r="R2446" s="82" t="str">
        <f t="shared" si="2820"/>
        <v/>
      </c>
      <c r="S2446" s="82" t="str">
        <f t="shared" si="2820"/>
        <v/>
      </c>
      <c r="T2446" s="82" t="str">
        <f t="shared" si="2820"/>
        <v/>
      </c>
      <c r="U2446" s="82" t="str">
        <f t="shared" si="2820"/>
        <v/>
      </c>
      <c r="V2446" s="82" t="str">
        <f t="shared" si="2820"/>
        <v/>
      </c>
      <c r="W2446" s="82" t="str">
        <f t="shared" si="2820"/>
        <v/>
      </c>
      <c r="X2446" s="82" t="str">
        <f t="shared" si="2820"/>
        <v/>
      </c>
      <c r="Y2446" s="82" t="str">
        <f t="shared" si="2820"/>
        <v/>
      </c>
      <c r="Z2446" s="82" t="str">
        <f t="shared" si="2820"/>
        <v/>
      </c>
      <c r="AA2446" s="82" t="str">
        <f t="shared" si="2820"/>
        <v/>
      </c>
      <c r="AB2446" s="82" t="str">
        <f t="shared" si="2820"/>
        <v/>
      </c>
      <c r="AC2446" s="82" t="str">
        <f t="shared" si="2820"/>
        <v/>
      </c>
      <c r="AD2446" s="82" t="str">
        <f t="shared" si="2820"/>
        <v/>
      </c>
      <c r="AE2446" s="82" t="str">
        <f t="shared" si="2820"/>
        <v/>
      </c>
      <c r="AF2446" s="82" t="str">
        <f t="shared" si="2820"/>
        <v/>
      </c>
      <c r="AG2446" s="82" t="str">
        <f t="shared" si="2820"/>
        <v/>
      </c>
      <c r="AH2446" s="82" t="str">
        <f t="shared" si="2820"/>
        <v/>
      </c>
      <c r="AI2446" s="82" t="str">
        <f t="shared" si="2820"/>
        <v/>
      </c>
      <c r="AJ2446" s="82" t="str">
        <f t="shared" si="2820"/>
        <v/>
      </c>
      <c r="AK2446" s="82" t="str">
        <f t="shared" si="2820"/>
        <v/>
      </c>
      <c r="AL2446" s="82" t="str">
        <f t="shared" si="2820"/>
        <v/>
      </c>
      <c r="AM2446" s="82" t="str">
        <f t="shared" si="2820"/>
        <v/>
      </c>
      <c r="AN2446" s="82" t="str">
        <f t="shared" si="2820"/>
        <v/>
      </c>
      <c r="AO2446" s="82" t="str">
        <f t="shared" si="2820"/>
        <v/>
      </c>
      <c r="AP2446" s="82" t="str">
        <f t="shared" si="2820"/>
        <v/>
      </c>
      <c r="AQ2446" s="82" t="str">
        <f t="shared" si="2820"/>
        <v/>
      </c>
      <c r="AR2446" s="82" t="str">
        <f t="shared" si="2820"/>
        <v/>
      </c>
      <c r="AS2446" s="82" t="str">
        <f t="shared" si="2820"/>
        <v/>
      </c>
      <c r="AT2446" s="82" t="str">
        <f t="shared" si="2820"/>
        <v/>
      </c>
      <c r="AU2446" s="82" t="str">
        <f t="shared" si="2820"/>
        <v/>
      </c>
      <c r="AV2446" s="82" t="str">
        <f t="shared" si="2820"/>
        <v/>
      </c>
      <c r="AW2446" s="82" t="str">
        <f t="shared" si="2820"/>
        <v/>
      </c>
      <c r="AX2446" s="82" t="str">
        <f t="shared" si="2820"/>
        <v/>
      </c>
      <c r="AY2446" s="82" t="str">
        <f t="shared" si="2820"/>
        <v/>
      </c>
      <c r="AZ2446" s="82" t="str">
        <f t="shared" si="2820"/>
        <v/>
      </c>
      <c r="BA2446" s="82" t="str">
        <f t="shared" si="2820"/>
        <v/>
      </c>
      <c r="BB2446" s="82" t="str">
        <f t="shared" si="2820"/>
        <v/>
      </c>
      <c r="BC2446" s="82" t="str">
        <f t="shared" si="2820"/>
        <v/>
      </c>
      <c r="BD2446" s="82" t="str">
        <f t="shared" si="2820"/>
        <v/>
      </c>
      <c r="BE2446" s="82" t="str">
        <f t="shared" si="2820"/>
        <v/>
      </c>
      <c r="BF2446" s="82" t="str">
        <f t="shared" si="2820"/>
        <v/>
      </c>
      <c r="BG2446" s="82" t="str">
        <f t="shared" si="2820"/>
        <v/>
      </c>
      <c r="BH2446" s="82" t="str">
        <f t="shared" si="2820"/>
        <v/>
      </c>
      <c r="BI2446" s="82" t="str">
        <f t="shared" si="2820"/>
        <v/>
      </c>
      <c r="BJ2446" s="82" t="str">
        <f t="shared" si="2800"/>
        <v/>
      </c>
      <c r="BK2446" s="83" t="str">
        <f t="shared" si="2793"/>
        <v/>
      </c>
    </row>
    <row r="2447" spans="1:63" x14ac:dyDescent="0.25">
      <c r="A2447" t="str">
        <f t="shared" si="2804"/>
        <v>1</v>
      </c>
      <c r="B2447" t="str">
        <f t="shared" si="2805"/>
        <v>0</v>
      </c>
      <c r="C2447">
        <f>COUNTIF($D$3:D2447,D2447)</f>
        <v>0</v>
      </c>
      <c r="J2447" t="str">
        <f t="shared" si="2806"/>
        <v/>
      </c>
      <c r="K2447" t="str">
        <f t="shared" si="2807"/>
        <v/>
      </c>
      <c r="L2447" t="str">
        <f t="shared" si="2808"/>
        <v xml:space="preserve"> </v>
      </c>
      <c r="M2447" t="str">
        <f t="shared" si="2809"/>
        <v/>
      </c>
      <c r="N2447" t="e">
        <f>VLOOKUP(E2447,HC!A:B,2,0)</f>
        <v>#N/A</v>
      </c>
      <c r="O2447" t="e">
        <f>VLOOKUP(N2447,HC!B:C,2,0)</f>
        <v>#N/A</v>
      </c>
      <c r="P2447" s="82" t="str">
        <f t="shared" ref="P2447:BI2447" si="2821">IFERROR(IF($G2447="inactive","",IF(AND($L2447&lt;P$1,$M2447&lt;P$1),"",IF(AND($L2447&gt;Q$1,$M2447&gt;Q$1),"",IF(AND($L2447&lt;P$1,$M2447&lt;=Q$1),$M2447-P$1,IF(AND($L2447&gt;=P$1,$M2447&gt;Q$1),Q$1-$L2447,IF(AND($L2447&gt;=P$1,$M2447&lt;=Q$1),$M2447-$L2447,IF(AND($L2447&lt;P$1,$M2447&gt;Q$1),Q$1-P$1,""))))))),"")</f>
        <v/>
      </c>
      <c r="Q2447" s="82" t="str">
        <f t="shared" si="2821"/>
        <v/>
      </c>
      <c r="R2447" s="82" t="str">
        <f t="shared" si="2821"/>
        <v/>
      </c>
      <c r="S2447" s="82" t="str">
        <f t="shared" si="2821"/>
        <v/>
      </c>
      <c r="T2447" s="82" t="str">
        <f t="shared" si="2821"/>
        <v/>
      </c>
      <c r="U2447" s="82" t="str">
        <f t="shared" si="2821"/>
        <v/>
      </c>
      <c r="V2447" s="82" t="str">
        <f t="shared" si="2821"/>
        <v/>
      </c>
      <c r="W2447" s="82" t="str">
        <f t="shared" si="2821"/>
        <v/>
      </c>
      <c r="X2447" s="82" t="str">
        <f t="shared" si="2821"/>
        <v/>
      </c>
      <c r="Y2447" s="82" t="str">
        <f t="shared" si="2821"/>
        <v/>
      </c>
      <c r="Z2447" s="82" t="str">
        <f t="shared" si="2821"/>
        <v/>
      </c>
      <c r="AA2447" s="82" t="str">
        <f t="shared" si="2821"/>
        <v/>
      </c>
      <c r="AB2447" s="82" t="str">
        <f t="shared" si="2821"/>
        <v/>
      </c>
      <c r="AC2447" s="82" t="str">
        <f t="shared" si="2821"/>
        <v/>
      </c>
      <c r="AD2447" s="82" t="str">
        <f t="shared" si="2821"/>
        <v/>
      </c>
      <c r="AE2447" s="82" t="str">
        <f t="shared" si="2821"/>
        <v/>
      </c>
      <c r="AF2447" s="82" t="str">
        <f t="shared" si="2821"/>
        <v/>
      </c>
      <c r="AG2447" s="82" t="str">
        <f t="shared" si="2821"/>
        <v/>
      </c>
      <c r="AH2447" s="82" t="str">
        <f t="shared" si="2821"/>
        <v/>
      </c>
      <c r="AI2447" s="82" t="str">
        <f t="shared" si="2821"/>
        <v/>
      </c>
      <c r="AJ2447" s="82" t="str">
        <f t="shared" si="2821"/>
        <v/>
      </c>
      <c r="AK2447" s="82" t="str">
        <f t="shared" si="2821"/>
        <v/>
      </c>
      <c r="AL2447" s="82" t="str">
        <f t="shared" si="2821"/>
        <v/>
      </c>
      <c r="AM2447" s="82" t="str">
        <f t="shared" si="2821"/>
        <v/>
      </c>
      <c r="AN2447" s="82" t="str">
        <f t="shared" si="2821"/>
        <v/>
      </c>
      <c r="AO2447" s="82" t="str">
        <f t="shared" si="2821"/>
        <v/>
      </c>
      <c r="AP2447" s="82" t="str">
        <f t="shared" si="2821"/>
        <v/>
      </c>
      <c r="AQ2447" s="82" t="str">
        <f t="shared" si="2821"/>
        <v/>
      </c>
      <c r="AR2447" s="82" t="str">
        <f t="shared" si="2821"/>
        <v/>
      </c>
      <c r="AS2447" s="82" t="str">
        <f t="shared" si="2821"/>
        <v/>
      </c>
      <c r="AT2447" s="82" t="str">
        <f t="shared" si="2821"/>
        <v/>
      </c>
      <c r="AU2447" s="82" t="str">
        <f t="shared" si="2821"/>
        <v/>
      </c>
      <c r="AV2447" s="82" t="str">
        <f t="shared" si="2821"/>
        <v/>
      </c>
      <c r="AW2447" s="82" t="str">
        <f t="shared" si="2821"/>
        <v/>
      </c>
      <c r="AX2447" s="82" t="str">
        <f t="shared" si="2821"/>
        <v/>
      </c>
      <c r="AY2447" s="82" t="str">
        <f t="shared" si="2821"/>
        <v/>
      </c>
      <c r="AZ2447" s="82" t="str">
        <f t="shared" si="2821"/>
        <v/>
      </c>
      <c r="BA2447" s="82" t="str">
        <f t="shared" si="2821"/>
        <v/>
      </c>
      <c r="BB2447" s="82" t="str">
        <f t="shared" si="2821"/>
        <v/>
      </c>
      <c r="BC2447" s="82" t="str">
        <f t="shared" si="2821"/>
        <v/>
      </c>
      <c r="BD2447" s="82" t="str">
        <f t="shared" si="2821"/>
        <v/>
      </c>
      <c r="BE2447" s="82" t="str">
        <f t="shared" si="2821"/>
        <v/>
      </c>
      <c r="BF2447" s="82" t="str">
        <f t="shared" si="2821"/>
        <v/>
      </c>
      <c r="BG2447" s="82" t="str">
        <f t="shared" si="2821"/>
        <v/>
      </c>
      <c r="BH2447" s="82" t="str">
        <f t="shared" si="2821"/>
        <v/>
      </c>
      <c r="BI2447" s="82" t="str">
        <f t="shared" si="2821"/>
        <v/>
      </c>
      <c r="BJ2447" s="82" t="str">
        <f t="shared" si="2800"/>
        <v/>
      </c>
      <c r="BK2447" s="83" t="str">
        <f t="shared" si="2793"/>
        <v/>
      </c>
    </row>
    <row r="2448" spans="1:63" x14ac:dyDescent="0.25">
      <c r="A2448" t="str">
        <f t="shared" si="2804"/>
        <v>1</v>
      </c>
      <c r="B2448" t="str">
        <f t="shared" si="2805"/>
        <v>0</v>
      </c>
      <c r="C2448">
        <f>COUNTIF($D$3:D2448,D2448)</f>
        <v>0</v>
      </c>
      <c r="J2448" t="str">
        <f t="shared" si="2806"/>
        <v/>
      </c>
      <c r="K2448" t="str">
        <f t="shared" si="2807"/>
        <v/>
      </c>
      <c r="L2448" t="str">
        <f t="shared" si="2808"/>
        <v xml:space="preserve"> </v>
      </c>
      <c r="M2448" t="str">
        <f t="shared" si="2809"/>
        <v/>
      </c>
      <c r="N2448" t="e">
        <f>VLOOKUP(E2448,HC!A:B,2,0)</f>
        <v>#N/A</v>
      </c>
      <c r="O2448" t="e">
        <f>VLOOKUP(N2448,HC!B:C,2,0)</f>
        <v>#N/A</v>
      </c>
      <c r="P2448" s="82" t="str">
        <f t="shared" ref="P2448:BI2448" si="2822">IFERROR(IF($G2448="inactive","",IF(AND($L2448&lt;P$1,$M2448&lt;P$1),"",IF(AND($L2448&gt;Q$1,$M2448&gt;Q$1),"",IF(AND($L2448&lt;P$1,$M2448&lt;=Q$1),$M2448-P$1,IF(AND($L2448&gt;=P$1,$M2448&gt;Q$1),Q$1-$L2448,IF(AND($L2448&gt;=P$1,$M2448&lt;=Q$1),$M2448-$L2448,IF(AND($L2448&lt;P$1,$M2448&gt;Q$1),Q$1-P$1,""))))))),"")</f>
        <v/>
      </c>
      <c r="Q2448" s="82" t="str">
        <f t="shared" si="2822"/>
        <v/>
      </c>
      <c r="R2448" s="82" t="str">
        <f t="shared" si="2822"/>
        <v/>
      </c>
      <c r="S2448" s="82" t="str">
        <f t="shared" si="2822"/>
        <v/>
      </c>
      <c r="T2448" s="82" t="str">
        <f t="shared" si="2822"/>
        <v/>
      </c>
      <c r="U2448" s="82" t="str">
        <f t="shared" si="2822"/>
        <v/>
      </c>
      <c r="V2448" s="82" t="str">
        <f t="shared" si="2822"/>
        <v/>
      </c>
      <c r="W2448" s="82" t="str">
        <f t="shared" si="2822"/>
        <v/>
      </c>
      <c r="X2448" s="82" t="str">
        <f t="shared" si="2822"/>
        <v/>
      </c>
      <c r="Y2448" s="82" t="str">
        <f t="shared" si="2822"/>
        <v/>
      </c>
      <c r="Z2448" s="82" t="str">
        <f t="shared" si="2822"/>
        <v/>
      </c>
      <c r="AA2448" s="82" t="str">
        <f t="shared" si="2822"/>
        <v/>
      </c>
      <c r="AB2448" s="82" t="str">
        <f t="shared" si="2822"/>
        <v/>
      </c>
      <c r="AC2448" s="82" t="str">
        <f t="shared" si="2822"/>
        <v/>
      </c>
      <c r="AD2448" s="82" t="str">
        <f t="shared" si="2822"/>
        <v/>
      </c>
      <c r="AE2448" s="82" t="str">
        <f t="shared" si="2822"/>
        <v/>
      </c>
      <c r="AF2448" s="82" t="str">
        <f t="shared" si="2822"/>
        <v/>
      </c>
      <c r="AG2448" s="82" t="str">
        <f t="shared" si="2822"/>
        <v/>
      </c>
      <c r="AH2448" s="82" t="str">
        <f t="shared" si="2822"/>
        <v/>
      </c>
      <c r="AI2448" s="82" t="str">
        <f t="shared" si="2822"/>
        <v/>
      </c>
      <c r="AJ2448" s="82" t="str">
        <f t="shared" si="2822"/>
        <v/>
      </c>
      <c r="AK2448" s="82" t="str">
        <f t="shared" si="2822"/>
        <v/>
      </c>
      <c r="AL2448" s="82" t="str">
        <f t="shared" si="2822"/>
        <v/>
      </c>
      <c r="AM2448" s="82" t="str">
        <f t="shared" si="2822"/>
        <v/>
      </c>
      <c r="AN2448" s="82" t="str">
        <f t="shared" si="2822"/>
        <v/>
      </c>
      <c r="AO2448" s="82" t="str">
        <f t="shared" si="2822"/>
        <v/>
      </c>
      <c r="AP2448" s="82" t="str">
        <f t="shared" si="2822"/>
        <v/>
      </c>
      <c r="AQ2448" s="82" t="str">
        <f t="shared" si="2822"/>
        <v/>
      </c>
      <c r="AR2448" s="82" t="str">
        <f t="shared" si="2822"/>
        <v/>
      </c>
      <c r="AS2448" s="82" t="str">
        <f t="shared" si="2822"/>
        <v/>
      </c>
      <c r="AT2448" s="82" t="str">
        <f t="shared" si="2822"/>
        <v/>
      </c>
      <c r="AU2448" s="82" t="str">
        <f t="shared" si="2822"/>
        <v/>
      </c>
      <c r="AV2448" s="82" t="str">
        <f t="shared" si="2822"/>
        <v/>
      </c>
      <c r="AW2448" s="82" t="str">
        <f t="shared" si="2822"/>
        <v/>
      </c>
      <c r="AX2448" s="82" t="str">
        <f t="shared" si="2822"/>
        <v/>
      </c>
      <c r="AY2448" s="82" t="str">
        <f t="shared" si="2822"/>
        <v/>
      </c>
      <c r="AZ2448" s="82" t="str">
        <f t="shared" si="2822"/>
        <v/>
      </c>
      <c r="BA2448" s="82" t="str">
        <f t="shared" si="2822"/>
        <v/>
      </c>
      <c r="BB2448" s="82" t="str">
        <f t="shared" si="2822"/>
        <v/>
      </c>
      <c r="BC2448" s="82" t="str">
        <f t="shared" si="2822"/>
        <v/>
      </c>
      <c r="BD2448" s="82" t="str">
        <f t="shared" si="2822"/>
        <v/>
      </c>
      <c r="BE2448" s="82" t="str">
        <f t="shared" si="2822"/>
        <v/>
      </c>
      <c r="BF2448" s="82" t="str">
        <f t="shared" si="2822"/>
        <v/>
      </c>
      <c r="BG2448" s="82" t="str">
        <f t="shared" si="2822"/>
        <v/>
      </c>
      <c r="BH2448" s="82" t="str">
        <f t="shared" si="2822"/>
        <v/>
      </c>
      <c r="BI2448" s="82" t="str">
        <f t="shared" si="2822"/>
        <v/>
      </c>
      <c r="BJ2448" s="82" t="str">
        <f t="shared" si="2800"/>
        <v/>
      </c>
      <c r="BK2448" s="83" t="str">
        <f t="shared" si="2793"/>
        <v/>
      </c>
    </row>
    <row r="2449" spans="1:63" x14ac:dyDescent="0.25">
      <c r="A2449" t="str">
        <f t="shared" si="2804"/>
        <v>1</v>
      </c>
      <c r="B2449" t="str">
        <f t="shared" si="2805"/>
        <v>0</v>
      </c>
      <c r="C2449">
        <f>COUNTIF($D$3:D2449,D2449)</f>
        <v>0</v>
      </c>
      <c r="J2449" t="str">
        <f t="shared" si="2806"/>
        <v/>
      </c>
      <c r="K2449" t="str">
        <f t="shared" si="2807"/>
        <v/>
      </c>
      <c r="L2449" t="str">
        <f t="shared" si="2808"/>
        <v xml:space="preserve"> </v>
      </c>
      <c r="M2449" t="str">
        <f t="shared" si="2809"/>
        <v/>
      </c>
      <c r="N2449" t="e">
        <f>VLOOKUP(E2449,HC!A:B,2,0)</f>
        <v>#N/A</v>
      </c>
      <c r="O2449" t="e">
        <f>VLOOKUP(N2449,HC!B:C,2,0)</f>
        <v>#N/A</v>
      </c>
      <c r="P2449" s="82" t="str">
        <f t="shared" ref="P2449:BI2449" si="2823">IFERROR(IF($G2449="inactive","",IF(AND($L2449&lt;P$1,$M2449&lt;P$1),"",IF(AND($L2449&gt;Q$1,$M2449&gt;Q$1),"",IF(AND($L2449&lt;P$1,$M2449&lt;=Q$1),$M2449-P$1,IF(AND($L2449&gt;=P$1,$M2449&gt;Q$1),Q$1-$L2449,IF(AND($L2449&gt;=P$1,$M2449&lt;=Q$1),$M2449-$L2449,IF(AND($L2449&lt;P$1,$M2449&gt;Q$1),Q$1-P$1,""))))))),"")</f>
        <v/>
      </c>
      <c r="Q2449" s="82" t="str">
        <f t="shared" si="2823"/>
        <v/>
      </c>
      <c r="R2449" s="82" t="str">
        <f t="shared" si="2823"/>
        <v/>
      </c>
      <c r="S2449" s="82" t="str">
        <f t="shared" si="2823"/>
        <v/>
      </c>
      <c r="T2449" s="82" t="str">
        <f t="shared" si="2823"/>
        <v/>
      </c>
      <c r="U2449" s="82" t="str">
        <f t="shared" si="2823"/>
        <v/>
      </c>
      <c r="V2449" s="82" t="str">
        <f t="shared" si="2823"/>
        <v/>
      </c>
      <c r="W2449" s="82" t="str">
        <f t="shared" si="2823"/>
        <v/>
      </c>
      <c r="X2449" s="82" t="str">
        <f t="shared" si="2823"/>
        <v/>
      </c>
      <c r="Y2449" s="82" t="str">
        <f t="shared" si="2823"/>
        <v/>
      </c>
      <c r="Z2449" s="82" t="str">
        <f t="shared" si="2823"/>
        <v/>
      </c>
      <c r="AA2449" s="82" t="str">
        <f t="shared" si="2823"/>
        <v/>
      </c>
      <c r="AB2449" s="82" t="str">
        <f t="shared" si="2823"/>
        <v/>
      </c>
      <c r="AC2449" s="82" t="str">
        <f t="shared" si="2823"/>
        <v/>
      </c>
      <c r="AD2449" s="82" t="str">
        <f t="shared" si="2823"/>
        <v/>
      </c>
      <c r="AE2449" s="82" t="str">
        <f t="shared" si="2823"/>
        <v/>
      </c>
      <c r="AF2449" s="82" t="str">
        <f t="shared" si="2823"/>
        <v/>
      </c>
      <c r="AG2449" s="82" t="str">
        <f t="shared" si="2823"/>
        <v/>
      </c>
      <c r="AH2449" s="82" t="str">
        <f t="shared" si="2823"/>
        <v/>
      </c>
      <c r="AI2449" s="82" t="str">
        <f t="shared" si="2823"/>
        <v/>
      </c>
      <c r="AJ2449" s="82" t="str">
        <f t="shared" si="2823"/>
        <v/>
      </c>
      <c r="AK2449" s="82" t="str">
        <f t="shared" si="2823"/>
        <v/>
      </c>
      <c r="AL2449" s="82" t="str">
        <f t="shared" si="2823"/>
        <v/>
      </c>
      <c r="AM2449" s="82" t="str">
        <f t="shared" si="2823"/>
        <v/>
      </c>
      <c r="AN2449" s="82" t="str">
        <f t="shared" si="2823"/>
        <v/>
      </c>
      <c r="AO2449" s="82" t="str">
        <f t="shared" si="2823"/>
        <v/>
      </c>
      <c r="AP2449" s="82" t="str">
        <f t="shared" si="2823"/>
        <v/>
      </c>
      <c r="AQ2449" s="82" t="str">
        <f t="shared" si="2823"/>
        <v/>
      </c>
      <c r="AR2449" s="82" t="str">
        <f t="shared" si="2823"/>
        <v/>
      </c>
      <c r="AS2449" s="82" t="str">
        <f t="shared" si="2823"/>
        <v/>
      </c>
      <c r="AT2449" s="82" t="str">
        <f t="shared" si="2823"/>
        <v/>
      </c>
      <c r="AU2449" s="82" t="str">
        <f t="shared" si="2823"/>
        <v/>
      </c>
      <c r="AV2449" s="82" t="str">
        <f t="shared" si="2823"/>
        <v/>
      </c>
      <c r="AW2449" s="82" t="str">
        <f t="shared" si="2823"/>
        <v/>
      </c>
      <c r="AX2449" s="82" t="str">
        <f t="shared" si="2823"/>
        <v/>
      </c>
      <c r="AY2449" s="82" t="str">
        <f t="shared" si="2823"/>
        <v/>
      </c>
      <c r="AZ2449" s="82" t="str">
        <f t="shared" si="2823"/>
        <v/>
      </c>
      <c r="BA2449" s="82" t="str">
        <f t="shared" si="2823"/>
        <v/>
      </c>
      <c r="BB2449" s="82" t="str">
        <f t="shared" si="2823"/>
        <v/>
      </c>
      <c r="BC2449" s="82" t="str">
        <f t="shared" si="2823"/>
        <v/>
      </c>
      <c r="BD2449" s="82" t="str">
        <f t="shared" si="2823"/>
        <v/>
      </c>
      <c r="BE2449" s="82" t="str">
        <f t="shared" si="2823"/>
        <v/>
      </c>
      <c r="BF2449" s="82" t="str">
        <f t="shared" si="2823"/>
        <v/>
      </c>
      <c r="BG2449" s="82" t="str">
        <f t="shared" si="2823"/>
        <v/>
      </c>
      <c r="BH2449" s="82" t="str">
        <f t="shared" si="2823"/>
        <v/>
      </c>
      <c r="BI2449" s="82" t="str">
        <f t="shared" si="2823"/>
        <v/>
      </c>
      <c r="BJ2449" s="82" t="str">
        <f t="shared" si="2800"/>
        <v/>
      </c>
      <c r="BK2449" s="83" t="str">
        <f t="shared" si="2793"/>
        <v/>
      </c>
    </row>
    <row r="2450" spans="1:63" x14ac:dyDescent="0.25">
      <c r="A2450" t="str">
        <f t="shared" si="2804"/>
        <v>1</v>
      </c>
      <c r="B2450" t="str">
        <f t="shared" si="2805"/>
        <v>0</v>
      </c>
      <c r="C2450">
        <f>COUNTIF($D$3:D2450,D2450)</f>
        <v>0</v>
      </c>
      <c r="J2450" t="str">
        <f t="shared" si="2806"/>
        <v/>
      </c>
      <c r="K2450" t="str">
        <f t="shared" si="2807"/>
        <v/>
      </c>
      <c r="L2450" t="str">
        <f t="shared" si="2808"/>
        <v xml:space="preserve"> </v>
      </c>
      <c r="M2450" t="str">
        <f t="shared" si="2809"/>
        <v/>
      </c>
      <c r="N2450" t="e">
        <f>VLOOKUP(E2450,HC!A:B,2,0)</f>
        <v>#N/A</v>
      </c>
      <c r="O2450" t="e">
        <f>VLOOKUP(N2450,HC!B:C,2,0)</f>
        <v>#N/A</v>
      </c>
      <c r="P2450" s="82" t="str">
        <f t="shared" ref="P2450:BI2450" si="2824">IFERROR(IF($G2450="inactive","",IF(AND($L2450&lt;P$1,$M2450&lt;P$1),"",IF(AND($L2450&gt;Q$1,$M2450&gt;Q$1),"",IF(AND($L2450&lt;P$1,$M2450&lt;=Q$1),$M2450-P$1,IF(AND($L2450&gt;=P$1,$M2450&gt;Q$1),Q$1-$L2450,IF(AND($L2450&gt;=P$1,$M2450&lt;=Q$1),$M2450-$L2450,IF(AND($L2450&lt;P$1,$M2450&gt;Q$1),Q$1-P$1,""))))))),"")</f>
        <v/>
      </c>
      <c r="Q2450" s="82" t="str">
        <f t="shared" si="2824"/>
        <v/>
      </c>
      <c r="R2450" s="82" t="str">
        <f t="shared" si="2824"/>
        <v/>
      </c>
      <c r="S2450" s="82" t="str">
        <f t="shared" si="2824"/>
        <v/>
      </c>
      <c r="T2450" s="82" t="str">
        <f t="shared" si="2824"/>
        <v/>
      </c>
      <c r="U2450" s="82" t="str">
        <f t="shared" si="2824"/>
        <v/>
      </c>
      <c r="V2450" s="82" t="str">
        <f t="shared" si="2824"/>
        <v/>
      </c>
      <c r="W2450" s="82" t="str">
        <f t="shared" si="2824"/>
        <v/>
      </c>
      <c r="X2450" s="82" t="str">
        <f t="shared" si="2824"/>
        <v/>
      </c>
      <c r="Y2450" s="82" t="str">
        <f t="shared" si="2824"/>
        <v/>
      </c>
      <c r="Z2450" s="82" t="str">
        <f t="shared" si="2824"/>
        <v/>
      </c>
      <c r="AA2450" s="82" t="str">
        <f t="shared" si="2824"/>
        <v/>
      </c>
      <c r="AB2450" s="82" t="str">
        <f t="shared" si="2824"/>
        <v/>
      </c>
      <c r="AC2450" s="82" t="str">
        <f t="shared" si="2824"/>
        <v/>
      </c>
      <c r="AD2450" s="82" t="str">
        <f t="shared" si="2824"/>
        <v/>
      </c>
      <c r="AE2450" s="82" t="str">
        <f t="shared" si="2824"/>
        <v/>
      </c>
      <c r="AF2450" s="82" t="str">
        <f t="shared" si="2824"/>
        <v/>
      </c>
      <c r="AG2450" s="82" t="str">
        <f t="shared" si="2824"/>
        <v/>
      </c>
      <c r="AH2450" s="82" t="str">
        <f t="shared" si="2824"/>
        <v/>
      </c>
      <c r="AI2450" s="82" t="str">
        <f t="shared" si="2824"/>
        <v/>
      </c>
      <c r="AJ2450" s="82" t="str">
        <f t="shared" si="2824"/>
        <v/>
      </c>
      <c r="AK2450" s="82" t="str">
        <f t="shared" si="2824"/>
        <v/>
      </c>
      <c r="AL2450" s="82" t="str">
        <f t="shared" si="2824"/>
        <v/>
      </c>
      <c r="AM2450" s="82" t="str">
        <f t="shared" si="2824"/>
        <v/>
      </c>
      <c r="AN2450" s="82" t="str">
        <f t="shared" si="2824"/>
        <v/>
      </c>
      <c r="AO2450" s="82" t="str">
        <f t="shared" si="2824"/>
        <v/>
      </c>
      <c r="AP2450" s="82" t="str">
        <f t="shared" si="2824"/>
        <v/>
      </c>
      <c r="AQ2450" s="82" t="str">
        <f t="shared" si="2824"/>
        <v/>
      </c>
      <c r="AR2450" s="82" t="str">
        <f t="shared" si="2824"/>
        <v/>
      </c>
      <c r="AS2450" s="82" t="str">
        <f t="shared" si="2824"/>
        <v/>
      </c>
      <c r="AT2450" s="82" t="str">
        <f t="shared" si="2824"/>
        <v/>
      </c>
      <c r="AU2450" s="82" t="str">
        <f t="shared" si="2824"/>
        <v/>
      </c>
      <c r="AV2450" s="82" t="str">
        <f t="shared" si="2824"/>
        <v/>
      </c>
      <c r="AW2450" s="82" t="str">
        <f t="shared" si="2824"/>
        <v/>
      </c>
      <c r="AX2450" s="82" t="str">
        <f t="shared" si="2824"/>
        <v/>
      </c>
      <c r="AY2450" s="82" t="str">
        <f t="shared" si="2824"/>
        <v/>
      </c>
      <c r="AZ2450" s="82" t="str">
        <f t="shared" si="2824"/>
        <v/>
      </c>
      <c r="BA2450" s="82" t="str">
        <f t="shared" si="2824"/>
        <v/>
      </c>
      <c r="BB2450" s="82" t="str">
        <f t="shared" si="2824"/>
        <v/>
      </c>
      <c r="BC2450" s="82" t="str">
        <f t="shared" si="2824"/>
        <v/>
      </c>
      <c r="BD2450" s="82" t="str">
        <f t="shared" si="2824"/>
        <v/>
      </c>
      <c r="BE2450" s="82" t="str">
        <f t="shared" si="2824"/>
        <v/>
      </c>
      <c r="BF2450" s="82" t="str">
        <f t="shared" si="2824"/>
        <v/>
      </c>
      <c r="BG2450" s="82" t="str">
        <f t="shared" si="2824"/>
        <v/>
      </c>
      <c r="BH2450" s="82" t="str">
        <f t="shared" si="2824"/>
        <v/>
      </c>
      <c r="BI2450" s="82" t="str">
        <f t="shared" si="2824"/>
        <v/>
      </c>
      <c r="BJ2450" s="82" t="str">
        <f t="shared" si="2800"/>
        <v/>
      </c>
      <c r="BK2450" s="83" t="str">
        <f t="shared" si="2793"/>
        <v/>
      </c>
    </row>
    <row r="2451" spans="1:63" x14ac:dyDescent="0.25">
      <c r="A2451" t="str">
        <f t="shared" si="2804"/>
        <v>1</v>
      </c>
      <c r="B2451" t="str">
        <f t="shared" si="2805"/>
        <v>0</v>
      </c>
      <c r="C2451">
        <f>COUNTIF($D$3:D2451,D2451)</f>
        <v>0</v>
      </c>
      <c r="J2451" t="str">
        <f t="shared" si="2806"/>
        <v/>
      </c>
      <c r="K2451" t="str">
        <f t="shared" si="2807"/>
        <v/>
      </c>
      <c r="L2451" t="str">
        <f t="shared" si="2808"/>
        <v xml:space="preserve"> </v>
      </c>
      <c r="M2451" t="str">
        <f t="shared" si="2809"/>
        <v/>
      </c>
      <c r="N2451" t="e">
        <f>VLOOKUP(E2451,HC!A:B,2,0)</f>
        <v>#N/A</v>
      </c>
      <c r="O2451" t="e">
        <f>VLOOKUP(N2451,HC!B:C,2,0)</f>
        <v>#N/A</v>
      </c>
      <c r="P2451" s="82" t="str">
        <f t="shared" ref="P2451:BI2451" si="2825">IFERROR(IF($G2451="inactive","",IF(AND($L2451&lt;P$1,$M2451&lt;P$1),"",IF(AND($L2451&gt;Q$1,$M2451&gt;Q$1),"",IF(AND($L2451&lt;P$1,$M2451&lt;=Q$1),$M2451-P$1,IF(AND($L2451&gt;=P$1,$M2451&gt;Q$1),Q$1-$L2451,IF(AND($L2451&gt;=P$1,$M2451&lt;=Q$1),$M2451-$L2451,IF(AND($L2451&lt;P$1,$M2451&gt;Q$1),Q$1-P$1,""))))))),"")</f>
        <v/>
      </c>
      <c r="Q2451" s="82" t="str">
        <f t="shared" si="2825"/>
        <v/>
      </c>
      <c r="R2451" s="82" t="str">
        <f t="shared" si="2825"/>
        <v/>
      </c>
      <c r="S2451" s="82" t="str">
        <f t="shared" si="2825"/>
        <v/>
      </c>
      <c r="T2451" s="82" t="str">
        <f t="shared" si="2825"/>
        <v/>
      </c>
      <c r="U2451" s="82" t="str">
        <f t="shared" si="2825"/>
        <v/>
      </c>
      <c r="V2451" s="82" t="str">
        <f t="shared" si="2825"/>
        <v/>
      </c>
      <c r="W2451" s="82" t="str">
        <f t="shared" si="2825"/>
        <v/>
      </c>
      <c r="X2451" s="82" t="str">
        <f t="shared" si="2825"/>
        <v/>
      </c>
      <c r="Y2451" s="82" t="str">
        <f t="shared" si="2825"/>
        <v/>
      </c>
      <c r="Z2451" s="82" t="str">
        <f t="shared" si="2825"/>
        <v/>
      </c>
      <c r="AA2451" s="82" t="str">
        <f t="shared" si="2825"/>
        <v/>
      </c>
      <c r="AB2451" s="82" t="str">
        <f t="shared" si="2825"/>
        <v/>
      </c>
      <c r="AC2451" s="82" t="str">
        <f t="shared" si="2825"/>
        <v/>
      </c>
      <c r="AD2451" s="82" t="str">
        <f t="shared" si="2825"/>
        <v/>
      </c>
      <c r="AE2451" s="82" t="str">
        <f t="shared" si="2825"/>
        <v/>
      </c>
      <c r="AF2451" s="82" t="str">
        <f t="shared" si="2825"/>
        <v/>
      </c>
      <c r="AG2451" s="82" t="str">
        <f t="shared" si="2825"/>
        <v/>
      </c>
      <c r="AH2451" s="82" t="str">
        <f t="shared" si="2825"/>
        <v/>
      </c>
      <c r="AI2451" s="82" t="str">
        <f t="shared" si="2825"/>
        <v/>
      </c>
      <c r="AJ2451" s="82" t="str">
        <f t="shared" si="2825"/>
        <v/>
      </c>
      <c r="AK2451" s="82" t="str">
        <f t="shared" si="2825"/>
        <v/>
      </c>
      <c r="AL2451" s="82" t="str">
        <f t="shared" si="2825"/>
        <v/>
      </c>
      <c r="AM2451" s="82" t="str">
        <f t="shared" si="2825"/>
        <v/>
      </c>
      <c r="AN2451" s="82" t="str">
        <f t="shared" si="2825"/>
        <v/>
      </c>
      <c r="AO2451" s="82" t="str">
        <f t="shared" si="2825"/>
        <v/>
      </c>
      <c r="AP2451" s="82" t="str">
        <f t="shared" si="2825"/>
        <v/>
      </c>
      <c r="AQ2451" s="82" t="str">
        <f t="shared" si="2825"/>
        <v/>
      </c>
      <c r="AR2451" s="82" t="str">
        <f t="shared" si="2825"/>
        <v/>
      </c>
      <c r="AS2451" s="82" t="str">
        <f t="shared" si="2825"/>
        <v/>
      </c>
      <c r="AT2451" s="82" t="str">
        <f t="shared" si="2825"/>
        <v/>
      </c>
      <c r="AU2451" s="82" t="str">
        <f t="shared" si="2825"/>
        <v/>
      </c>
      <c r="AV2451" s="82" t="str">
        <f t="shared" si="2825"/>
        <v/>
      </c>
      <c r="AW2451" s="82" t="str">
        <f t="shared" si="2825"/>
        <v/>
      </c>
      <c r="AX2451" s="82" t="str">
        <f t="shared" si="2825"/>
        <v/>
      </c>
      <c r="AY2451" s="82" t="str">
        <f t="shared" si="2825"/>
        <v/>
      </c>
      <c r="AZ2451" s="82" t="str">
        <f t="shared" si="2825"/>
        <v/>
      </c>
      <c r="BA2451" s="82" t="str">
        <f t="shared" si="2825"/>
        <v/>
      </c>
      <c r="BB2451" s="82" t="str">
        <f t="shared" si="2825"/>
        <v/>
      </c>
      <c r="BC2451" s="82" t="str">
        <f t="shared" si="2825"/>
        <v/>
      </c>
      <c r="BD2451" s="82" t="str">
        <f t="shared" si="2825"/>
        <v/>
      </c>
      <c r="BE2451" s="82" t="str">
        <f t="shared" si="2825"/>
        <v/>
      </c>
      <c r="BF2451" s="82" t="str">
        <f t="shared" si="2825"/>
        <v/>
      </c>
      <c r="BG2451" s="82" t="str">
        <f t="shared" si="2825"/>
        <v/>
      </c>
      <c r="BH2451" s="82" t="str">
        <f t="shared" si="2825"/>
        <v/>
      </c>
      <c r="BI2451" s="82" t="str">
        <f t="shared" si="2825"/>
        <v/>
      </c>
      <c r="BJ2451" s="82" t="str">
        <f t="shared" si="2800"/>
        <v/>
      </c>
      <c r="BK2451" s="83" t="str">
        <f t="shared" si="2793"/>
        <v/>
      </c>
    </row>
    <row r="2452" spans="1:63" x14ac:dyDescent="0.25">
      <c r="A2452" t="str">
        <f t="shared" si="2804"/>
        <v>1</v>
      </c>
      <c r="B2452" t="str">
        <f t="shared" si="2805"/>
        <v>0</v>
      </c>
      <c r="C2452">
        <f>COUNTIF($D$3:D2452,D2452)</f>
        <v>0</v>
      </c>
      <c r="J2452" t="str">
        <f t="shared" si="2806"/>
        <v/>
      </c>
      <c r="K2452" t="str">
        <f t="shared" si="2807"/>
        <v/>
      </c>
      <c r="L2452" t="str">
        <f t="shared" si="2808"/>
        <v xml:space="preserve"> </v>
      </c>
      <c r="M2452" t="str">
        <f t="shared" si="2809"/>
        <v/>
      </c>
      <c r="N2452" t="e">
        <f>VLOOKUP(E2452,HC!A:B,2,0)</f>
        <v>#N/A</v>
      </c>
      <c r="O2452" t="e">
        <f>VLOOKUP(N2452,HC!B:C,2,0)</f>
        <v>#N/A</v>
      </c>
      <c r="P2452" s="82" t="str">
        <f t="shared" ref="P2452:BI2452" si="2826">IFERROR(IF($G2452="inactive","",IF(AND($L2452&lt;P$1,$M2452&lt;P$1),"",IF(AND($L2452&gt;Q$1,$M2452&gt;Q$1),"",IF(AND($L2452&lt;P$1,$M2452&lt;=Q$1),$M2452-P$1,IF(AND($L2452&gt;=P$1,$M2452&gt;Q$1),Q$1-$L2452,IF(AND($L2452&gt;=P$1,$M2452&lt;=Q$1),$M2452-$L2452,IF(AND($L2452&lt;P$1,$M2452&gt;Q$1),Q$1-P$1,""))))))),"")</f>
        <v/>
      </c>
      <c r="Q2452" s="82" t="str">
        <f t="shared" si="2826"/>
        <v/>
      </c>
      <c r="R2452" s="82" t="str">
        <f t="shared" si="2826"/>
        <v/>
      </c>
      <c r="S2452" s="82" t="str">
        <f t="shared" si="2826"/>
        <v/>
      </c>
      <c r="T2452" s="82" t="str">
        <f t="shared" si="2826"/>
        <v/>
      </c>
      <c r="U2452" s="82" t="str">
        <f t="shared" si="2826"/>
        <v/>
      </c>
      <c r="V2452" s="82" t="str">
        <f t="shared" si="2826"/>
        <v/>
      </c>
      <c r="W2452" s="82" t="str">
        <f t="shared" si="2826"/>
        <v/>
      </c>
      <c r="X2452" s="82" t="str">
        <f t="shared" si="2826"/>
        <v/>
      </c>
      <c r="Y2452" s="82" t="str">
        <f t="shared" si="2826"/>
        <v/>
      </c>
      <c r="Z2452" s="82" t="str">
        <f t="shared" si="2826"/>
        <v/>
      </c>
      <c r="AA2452" s="82" t="str">
        <f t="shared" si="2826"/>
        <v/>
      </c>
      <c r="AB2452" s="82" t="str">
        <f t="shared" si="2826"/>
        <v/>
      </c>
      <c r="AC2452" s="82" t="str">
        <f t="shared" si="2826"/>
        <v/>
      </c>
      <c r="AD2452" s="82" t="str">
        <f t="shared" si="2826"/>
        <v/>
      </c>
      <c r="AE2452" s="82" t="str">
        <f t="shared" si="2826"/>
        <v/>
      </c>
      <c r="AF2452" s="82" t="str">
        <f t="shared" si="2826"/>
        <v/>
      </c>
      <c r="AG2452" s="82" t="str">
        <f t="shared" si="2826"/>
        <v/>
      </c>
      <c r="AH2452" s="82" t="str">
        <f t="shared" si="2826"/>
        <v/>
      </c>
      <c r="AI2452" s="82" t="str">
        <f t="shared" si="2826"/>
        <v/>
      </c>
      <c r="AJ2452" s="82" t="str">
        <f t="shared" si="2826"/>
        <v/>
      </c>
      <c r="AK2452" s="82" t="str">
        <f t="shared" si="2826"/>
        <v/>
      </c>
      <c r="AL2452" s="82" t="str">
        <f t="shared" si="2826"/>
        <v/>
      </c>
      <c r="AM2452" s="82" t="str">
        <f t="shared" si="2826"/>
        <v/>
      </c>
      <c r="AN2452" s="82" t="str">
        <f t="shared" si="2826"/>
        <v/>
      </c>
      <c r="AO2452" s="82" t="str">
        <f t="shared" si="2826"/>
        <v/>
      </c>
      <c r="AP2452" s="82" t="str">
        <f t="shared" si="2826"/>
        <v/>
      </c>
      <c r="AQ2452" s="82" t="str">
        <f t="shared" si="2826"/>
        <v/>
      </c>
      <c r="AR2452" s="82" t="str">
        <f t="shared" si="2826"/>
        <v/>
      </c>
      <c r="AS2452" s="82" t="str">
        <f t="shared" si="2826"/>
        <v/>
      </c>
      <c r="AT2452" s="82" t="str">
        <f t="shared" si="2826"/>
        <v/>
      </c>
      <c r="AU2452" s="82" t="str">
        <f t="shared" si="2826"/>
        <v/>
      </c>
      <c r="AV2452" s="82" t="str">
        <f t="shared" si="2826"/>
        <v/>
      </c>
      <c r="AW2452" s="82" t="str">
        <f t="shared" si="2826"/>
        <v/>
      </c>
      <c r="AX2452" s="82" t="str">
        <f t="shared" si="2826"/>
        <v/>
      </c>
      <c r="AY2452" s="82" t="str">
        <f t="shared" si="2826"/>
        <v/>
      </c>
      <c r="AZ2452" s="82" t="str">
        <f t="shared" si="2826"/>
        <v/>
      </c>
      <c r="BA2452" s="82" t="str">
        <f t="shared" si="2826"/>
        <v/>
      </c>
      <c r="BB2452" s="82" t="str">
        <f t="shared" si="2826"/>
        <v/>
      </c>
      <c r="BC2452" s="82" t="str">
        <f t="shared" si="2826"/>
        <v/>
      </c>
      <c r="BD2452" s="82" t="str">
        <f t="shared" si="2826"/>
        <v/>
      </c>
      <c r="BE2452" s="82" t="str">
        <f t="shared" si="2826"/>
        <v/>
      </c>
      <c r="BF2452" s="82" t="str">
        <f t="shared" si="2826"/>
        <v/>
      </c>
      <c r="BG2452" s="82" t="str">
        <f t="shared" si="2826"/>
        <v/>
      </c>
      <c r="BH2452" s="82" t="str">
        <f t="shared" si="2826"/>
        <v/>
      </c>
      <c r="BI2452" s="82" t="str">
        <f t="shared" si="2826"/>
        <v/>
      </c>
      <c r="BJ2452" s="82" t="str">
        <f t="shared" si="2800"/>
        <v/>
      </c>
      <c r="BK2452" s="83" t="str">
        <f t="shared" si="2793"/>
        <v/>
      </c>
    </row>
    <row r="2453" spans="1:63" x14ac:dyDescent="0.25">
      <c r="A2453" t="str">
        <f t="shared" si="2804"/>
        <v>1</v>
      </c>
      <c r="B2453" t="str">
        <f t="shared" si="2805"/>
        <v>0</v>
      </c>
      <c r="C2453">
        <f>COUNTIF($D$3:D2453,D2453)</f>
        <v>0</v>
      </c>
      <c r="J2453" t="str">
        <f t="shared" si="2806"/>
        <v/>
      </c>
      <c r="K2453" t="str">
        <f t="shared" si="2807"/>
        <v/>
      </c>
      <c r="L2453" t="str">
        <f t="shared" si="2808"/>
        <v xml:space="preserve"> </v>
      </c>
      <c r="M2453" t="str">
        <f t="shared" si="2809"/>
        <v/>
      </c>
      <c r="N2453" t="e">
        <f>VLOOKUP(E2453,HC!A:B,2,0)</f>
        <v>#N/A</v>
      </c>
      <c r="O2453" t="e">
        <f>VLOOKUP(N2453,HC!B:C,2,0)</f>
        <v>#N/A</v>
      </c>
      <c r="P2453" s="82" t="str">
        <f t="shared" ref="P2453:BI2453" si="2827">IFERROR(IF($G2453="inactive","",IF(AND($L2453&lt;P$1,$M2453&lt;P$1),"",IF(AND($L2453&gt;Q$1,$M2453&gt;Q$1),"",IF(AND($L2453&lt;P$1,$M2453&lt;=Q$1),$M2453-P$1,IF(AND($L2453&gt;=P$1,$M2453&gt;Q$1),Q$1-$L2453,IF(AND($L2453&gt;=P$1,$M2453&lt;=Q$1),$M2453-$L2453,IF(AND($L2453&lt;P$1,$M2453&gt;Q$1),Q$1-P$1,""))))))),"")</f>
        <v/>
      </c>
      <c r="Q2453" s="82" t="str">
        <f t="shared" si="2827"/>
        <v/>
      </c>
      <c r="R2453" s="82" t="str">
        <f t="shared" si="2827"/>
        <v/>
      </c>
      <c r="S2453" s="82" t="str">
        <f t="shared" si="2827"/>
        <v/>
      </c>
      <c r="T2453" s="82" t="str">
        <f t="shared" si="2827"/>
        <v/>
      </c>
      <c r="U2453" s="82" t="str">
        <f t="shared" si="2827"/>
        <v/>
      </c>
      <c r="V2453" s="82" t="str">
        <f t="shared" si="2827"/>
        <v/>
      </c>
      <c r="W2453" s="82" t="str">
        <f t="shared" si="2827"/>
        <v/>
      </c>
      <c r="X2453" s="82" t="str">
        <f t="shared" si="2827"/>
        <v/>
      </c>
      <c r="Y2453" s="82" t="str">
        <f t="shared" si="2827"/>
        <v/>
      </c>
      <c r="Z2453" s="82" t="str">
        <f t="shared" si="2827"/>
        <v/>
      </c>
      <c r="AA2453" s="82" t="str">
        <f t="shared" si="2827"/>
        <v/>
      </c>
      <c r="AB2453" s="82" t="str">
        <f t="shared" si="2827"/>
        <v/>
      </c>
      <c r="AC2453" s="82" t="str">
        <f t="shared" si="2827"/>
        <v/>
      </c>
      <c r="AD2453" s="82" t="str">
        <f t="shared" si="2827"/>
        <v/>
      </c>
      <c r="AE2453" s="82" t="str">
        <f t="shared" si="2827"/>
        <v/>
      </c>
      <c r="AF2453" s="82" t="str">
        <f t="shared" si="2827"/>
        <v/>
      </c>
      <c r="AG2453" s="82" t="str">
        <f t="shared" si="2827"/>
        <v/>
      </c>
      <c r="AH2453" s="82" t="str">
        <f t="shared" si="2827"/>
        <v/>
      </c>
      <c r="AI2453" s="82" t="str">
        <f t="shared" si="2827"/>
        <v/>
      </c>
      <c r="AJ2453" s="82" t="str">
        <f t="shared" si="2827"/>
        <v/>
      </c>
      <c r="AK2453" s="82" t="str">
        <f t="shared" si="2827"/>
        <v/>
      </c>
      <c r="AL2453" s="82" t="str">
        <f t="shared" si="2827"/>
        <v/>
      </c>
      <c r="AM2453" s="82" t="str">
        <f t="shared" si="2827"/>
        <v/>
      </c>
      <c r="AN2453" s="82" t="str">
        <f t="shared" si="2827"/>
        <v/>
      </c>
      <c r="AO2453" s="82" t="str">
        <f t="shared" si="2827"/>
        <v/>
      </c>
      <c r="AP2453" s="82" t="str">
        <f t="shared" si="2827"/>
        <v/>
      </c>
      <c r="AQ2453" s="82" t="str">
        <f t="shared" si="2827"/>
        <v/>
      </c>
      <c r="AR2453" s="82" t="str">
        <f t="shared" si="2827"/>
        <v/>
      </c>
      <c r="AS2453" s="82" t="str">
        <f t="shared" si="2827"/>
        <v/>
      </c>
      <c r="AT2453" s="82" t="str">
        <f t="shared" si="2827"/>
        <v/>
      </c>
      <c r="AU2453" s="82" t="str">
        <f t="shared" si="2827"/>
        <v/>
      </c>
      <c r="AV2453" s="82" t="str">
        <f t="shared" si="2827"/>
        <v/>
      </c>
      <c r="AW2453" s="82" t="str">
        <f t="shared" si="2827"/>
        <v/>
      </c>
      <c r="AX2453" s="82" t="str">
        <f t="shared" si="2827"/>
        <v/>
      </c>
      <c r="AY2453" s="82" t="str">
        <f t="shared" si="2827"/>
        <v/>
      </c>
      <c r="AZ2453" s="82" t="str">
        <f t="shared" si="2827"/>
        <v/>
      </c>
      <c r="BA2453" s="82" t="str">
        <f t="shared" si="2827"/>
        <v/>
      </c>
      <c r="BB2453" s="82" t="str">
        <f t="shared" si="2827"/>
        <v/>
      </c>
      <c r="BC2453" s="82" t="str">
        <f t="shared" si="2827"/>
        <v/>
      </c>
      <c r="BD2453" s="82" t="str">
        <f t="shared" si="2827"/>
        <v/>
      </c>
      <c r="BE2453" s="82" t="str">
        <f t="shared" si="2827"/>
        <v/>
      </c>
      <c r="BF2453" s="82" t="str">
        <f t="shared" si="2827"/>
        <v/>
      </c>
      <c r="BG2453" s="82" t="str">
        <f t="shared" si="2827"/>
        <v/>
      </c>
      <c r="BH2453" s="82" t="str">
        <f t="shared" si="2827"/>
        <v/>
      </c>
      <c r="BI2453" s="82" t="str">
        <f t="shared" si="2827"/>
        <v/>
      </c>
      <c r="BJ2453" s="82" t="str">
        <f t="shared" si="2800"/>
        <v/>
      </c>
      <c r="BK2453" s="83" t="str">
        <f t="shared" si="2793"/>
        <v/>
      </c>
    </row>
    <row r="2454" spans="1:63" x14ac:dyDescent="0.25">
      <c r="A2454" t="str">
        <f t="shared" si="2804"/>
        <v>1</v>
      </c>
      <c r="B2454" t="str">
        <f t="shared" si="2805"/>
        <v>0</v>
      </c>
      <c r="C2454">
        <f>COUNTIF($D$3:D2454,D2454)</f>
        <v>0</v>
      </c>
      <c r="J2454" t="str">
        <f t="shared" si="2806"/>
        <v/>
      </c>
      <c r="K2454" t="str">
        <f t="shared" si="2807"/>
        <v/>
      </c>
      <c r="L2454" t="str">
        <f t="shared" si="2808"/>
        <v xml:space="preserve"> </v>
      </c>
      <c r="M2454" t="str">
        <f t="shared" si="2809"/>
        <v/>
      </c>
      <c r="N2454" t="e">
        <f>VLOOKUP(E2454,HC!A:B,2,0)</f>
        <v>#N/A</v>
      </c>
      <c r="O2454" t="e">
        <f>VLOOKUP(N2454,HC!B:C,2,0)</f>
        <v>#N/A</v>
      </c>
      <c r="P2454" s="82" t="str">
        <f t="shared" ref="P2454:BI2454" si="2828">IFERROR(IF($G2454="inactive","",IF(AND($L2454&lt;P$1,$M2454&lt;P$1),"",IF(AND($L2454&gt;Q$1,$M2454&gt;Q$1),"",IF(AND($L2454&lt;P$1,$M2454&lt;=Q$1),$M2454-P$1,IF(AND($L2454&gt;=P$1,$M2454&gt;Q$1),Q$1-$L2454,IF(AND($L2454&gt;=P$1,$M2454&lt;=Q$1),$M2454-$L2454,IF(AND($L2454&lt;P$1,$M2454&gt;Q$1),Q$1-P$1,""))))))),"")</f>
        <v/>
      </c>
      <c r="Q2454" s="82" t="str">
        <f t="shared" si="2828"/>
        <v/>
      </c>
      <c r="R2454" s="82" t="str">
        <f t="shared" si="2828"/>
        <v/>
      </c>
      <c r="S2454" s="82" t="str">
        <f t="shared" si="2828"/>
        <v/>
      </c>
      <c r="T2454" s="82" t="str">
        <f t="shared" si="2828"/>
        <v/>
      </c>
      <c r="U2454" s="82" t="str">
        <f t="shared" si="2828"/>
        <v/>
      </c>
      <c r="V2454" s="82" t="str">
        <f t="shared" si="2828"/>
        <v/>
      </c>
      <c r="W2454" s="82" t="str">
        <f t="shared" si="2828"/>
        <v/>
      </c>
      <c r="X2454" s="82" t="str">
        <f t="shared" si="2828"/>
        <v/>
      </c>
      <c r="Y2454" s="82" t="str">
        <f t="shared" si="2828"/>
        <v/>
      </c>
      <c r="Z2454" s="82" t="str">
        <f t="shared" si="2828"/>
        <v/>
      </c>
      <c r="AA2454" s="82" t="str">
        <f t="shared" si="2828"/>
        <v/>
      </c>
      <c r="AB2454" s="82" t="str">
        <f t="shared" si="2828"/>
        <v/>
      </c>
      <c r="AC2454" s="82" t="str">
        <f t="shared" si="2828"/>
        <v/>
      </c>
      <c r="AD2454" s="82" t="str">
        <f t="shared" si="2828"/>
        <v/>
      </c>
      <c r="AE2454" s="82" t="str">
        <f t="shared" si="2828"/>
        <v/>
      </c>
      <c r="AF2454" s="82" t="str">
        <f t="shared" si="2828"/>
        <v/>
      </c>
      <c r="AG2454" s="82" t="str">
        <f t="shared" si="2828"/>
        <v/>
      </c>
      <c r="AH2454" s="82" t="str">
        <f t="shared" si="2828"/>
        <v/>
      </c>
      <c r="AI2454" s="82" t="str">
        <f t="shared" si="2828"/>
        <v/>
      </c>
      <c r="AJ2454" s="82" t="str">
        <f t="shared" si="2828"/>
        <v/>
      </c>
      <c r="AK2454" s="82" t="str">
        <f t="shared" si="2828"/>
        <v/>
      </c>
      <c r="AL2454" s="82" t="str">
        <f t="shared" si="2828"/>
        <v/>
      </c>
      <c r="AM2454" s="82" t="str">
        <f t="shared" si="2828"/>
        <v/>
      </c>
      <c r="AN2454" s="82" t="str">
        <f t="shared" si="2828"/>
        <v/>
      </c>
      <c r="AO2454" s="82" t="str">
        <f t="shared" si="2828"/>
        <v/>
      </c>
      <c r="AP2454" s="82" t="str">
        <f t="shared" si="2828"/>
        <v/>
      </c>
      <c r="AQ2454" s="82" t="str">
        <f t="shared" si="2828"/>
        <v/>
      </c>
      <c r="AR2454" s="82" t="str">
        <f t="shared" si="2828"/>
        <v/>
      </c>
      <c r="AS2454" s="82" t="str">
        <f t="shared" si="2828"/>
        <v/>
      </c>
      <c r="AT2454" s="82" t="str">
        <f t="shared" si="2828"/>
        <v/>
      </c>
      <c r="AU2454" s="82" t="str">
        <f t="shared" si="2828"/>
        <v/>
      </c>
      <c r="AV2454" s="82" t="str">
        <f t="shared" si="2828"/>
        <v/>
      </c>
      <c r="AW2454" s="82" t="str">
        <f t="shared" si="2828"/>
        <v/>
      </c>
      <c r="AX2454" s="82" t="str">
        <f t="shared" si="2828"/>
        <v/>
      </c>
      <c r="AY2454" s="82" t="str">
        <f t="shared" si="2828"/>
        <v/>
      </c>
      <c r="AZ2454" s="82" t="str">
        <f t="shared" si="2828"/>
        <v/>
      </c>
      <c r="BA2454" s="82" t="str">
        <f t="shared" si="2828"/>
        <v/>
      </c>
      <c r="BB2454" s="82" t="str">
        <f t="shared" si="2828"/>
        <v/>
      </c>
      <c r="BC2454" s="82" t="str">
        <f t="shared" si="2828"/>
        <v/>
      </c>
      <c r="BD2454" s="82" t="str">
        <f t="shared" si="2828"/>
        <v/>
      </c>
      <c r="BE2454" s="82" t="str">
        <f t="shared" si="2828"/>
        <v/>
      </c>
      <c r="BF2454" s="82" t="str">
        <f t="shared" si="2828"/>
        <v/>
      </c>
      <c r="BG2454" s="82" t="str">
        <f t="shared" si="2828"/>
        <v/>
      </c>
      <c r="BH2454" s="82" t="str">
        <f t="shared" si="2828"/>
        <v/>
      </c>
      <c r="BI2454" s="82" t="str">
        <f t="shared" si="2828"/>
        <v/>
      </c>
      <c r="BJ2454" s="82" t="str">
        <f t="shared" si="2800"/>
        <v/>
      </c>
      <c r="BK2454" s="83" t="str">
        <f t="shared" si="2793"/>
        <v/>
      </c>
    </row>
    <row r="2455" spans="1:63" x14ac:dyDescent="0.25">
      <c r="A2455" t="str">
        <f t="shared" si="2804"/>
        <v>1</v>
      </c>
      <c r="B2455" t="str">
        <f t="shared" si="2805"/>
        <v>0</v>
      </c>
      <c r="C2455">
        <f>COUNTIF($D$3:D2455,D2455)</f>
        <v>0</v>
      </c>
      <c r="J2455" t="str">
        <f t="shared" si="2806"/>
        <v/>
      </c>
      <c r="K2455" t="str">
        <f t="shared" si="2807"/>
        <v/>
      </c>
      <c r="L2455" t="str">
        <f t="shared" si="2808"/>
        <v xml:space="preserve"> </v>
      </c>
      <c r="M2455" t="str">
        <f t="shared" si="2809"/>
        <v/>
      </c>
      <c r="N2455" t="e">
        <f>VLOOKUP(E2455,HC!A:B,2,0)</f>
        <v>#N/A</v>
      </c>
      <c r="O2455" t="e">
        <f>VLOOKUP(N2455,HC!B:C,2,0)</f>
        <v>#N/A</v>
      </c>
      <c r="P2455" s="82" t="str">
        <f t="shared" ref="P2455:BI2455" si="2829">IFERROR(IF($G2455="inactive","",IF(AND($L2455&lt;P$1,$M2455&lt;P$1),"",IF(AND($L2455&gt;Q$1,$M2455&gt;Q$1),"",IF(AND($L2455&lt;P$1,$M2455&lt;=Q$1),$M2455-P$1,IF(AND($L2455&gt;=P$1,$M2455&gt;Q$1),Q$1-$L2455,IF(AND($L2455&gt;=P$1,$M2455&lt;=Q$1),$M2455-$L2455,IF(AND($L2455&lt;P$1,$M2455&gt;Q$1),Q$1-P$1,""))))))),"")</f>
        <v/>
      </c>
      <c r="Q2455" s="82" t="str">
        <f t="shared" si="2829"/>
        <v/>
      </c>
      <c r="R2455" s="82" t="str">
        <f t="shared" si="2829"/>
        <v/>
      </c>
      <c r="S2455" s="82" t="str">
        <f t="shared" si="2829"/>
        <v/>
      </c>
      <c r="T2455" s="82" t="str">
        <f t="shared" si="2829"/>
        <v/>
      </c>
      <c r="U2455" s="82" t="str">
        <f t="shared" si="2829"/>
        <v/>
      </c>
      <c r="V2455" s="82" t="str">
        <f t="shared" si="2829"/>
        <v/>
      </c>
      <c r="W2455" s="82" t="str">
        <f t="shared" si="2829"/>
        <v/>
      </c>
      <c r="X2455" s="82" t="str">
        <f t="shared" si="2829"/>
        <v/>
      </c>
      <c r="Y2455" s="82" t="str">
        <f t="shared" si="2829"/>
        <v/>
      </c>
      <c r="Z2455" s="82" t="str">
        <f t="shared" si="2829"/>
        <v/>
      </c>
      <c r="AA2455" s="82" t="str">
        <f t="shared" si="2829"/>
        <v/>
      </c>
      <c r="AB2455" s="82" t="str">
        <f t="shared" si="2829"/>
        <v/>
      </c>
      <c r="AC2455" s="82" t="str">
        <f t="shared" si="2829"/>
        <v/>
      </c>
      <c r="AD2455" s="82" t="str">
        <f t="shared" si="2829"/>
        <v/>
      </c>
      <c r="AE2455" s="82" t="str">
        <f t="shared" si="2829"/>
        <v/>
      </c>
      <c r="AF2455" s="82" t="str">
        <f t="shared" si="2829"/>
        <v/>
      </c>
      <c r="AG2455" s="82" t="str">
        <f t="shared" si="2829"/>
        <v/>
      </c>
      <c r="AH2455" s="82" t="str">
        <f t="shared" si="2829"/>
        <v/>
      </c>
      <c r="AI2455" s="82" t="str">
        <f t="shared" si="2829"/>
        <v/>
      </c>
      <c r="AJ2455" s="82" t="str">
        <f t="shared" si="2829"/>
        <v/>
      </c>
      <c r="AK2455" s="82" t="str">
        <f t="shared" si="2829"/>
        <v/>
      </c>
      <c r="AL2455" s="82" t="str">
        <f t="shared" si="2829"/>
        <v/>
      </c>
      <c r="AM2455" s="82" t="str">
        <f t="shared" si="2829"/>
        <v/>
      </c>
      <c r="AN2455" s="82" t="str">
        <f t="shared" si="2829"/>
        <v/>
      </c>
      <c r="AO2455" s="82" t="str">
        <f t="shared" si="2829"/>
        <v/>
      </c>
      <c r="AP2455" s="82" t="str">
        <f t="shared" si="2829"/>
        <v/>
      </c>
      <c r="AQ2455" s="82" t="str">
        <f t="shared" si="2829"/>
        <v/>
      </c>
      <c r="AR2455" s="82" t="str">
        <f t="shared" si="2829"/>
        <v/>
      </c>
      <c r="AS2455" s="82" t="str">
        <f t="shared" si="2829"/>
        <v/>
      </c>
      <c r="AT2455" s="82" t="str">
        <f t="shared" si="2829"/>
        <v/>
      </c>
      <c r="AU2455" s="82" t="str">
        <f t="shared" si="2829"/>
        <v/>
      </c>
      <c r="AV2455" s="82" t="str">
        <f t="shared" si="2829"/>
        <v/>
      </c>
      <c r="AW2455" s="82" t="str">
        <f t="shared" si="2829"/>
        <v/>
      </c>
      <c r="AX2455" s="82" t="str">
        <f t="shared" si="2829"/>
        <v/>
      </c>
      <c r="AY2455" s="82" t="str">
        <f t="shared" si="2829"/>
        <v/>
      </c>
      <c r="AZ2455" s="82" t="str">
        <f t="shared" si="2829"/>
        <v/>
      </c>
      <c r="BA2455" s="82" t="str">
        <f t="shared" si="2829"/>
        <v/>
      </c>
      <c r="BB2455" s="82" t="str">
        <f t="shared" si="2829"/>
        <v/>
      </c>
      <c r="BC2455" s="82" t="str">
        <f t="shared" si="2829"/>
        <v/>
      </c>
      <c r="BD2455" s="82" t="str">
        <f t="shared" si="2829"/>
        <v/>
      </c>
      <c r="BE2455" s="82" t="str">
        <f t="shared" si="2829"/>
        <v/>
      </c>
      <c r="BF2455" s="82" t="str">
        <f t="shared" si="2829"/>
        <v/>
      </c>
      <c r="BG2455" s="82" t="str">
        <f t="shared" si="2829"/>
        <v/>
      </c>
      <c r="BH2455" s="82" t="str">
        <f t="shared" si="2829"/>
        <v/>
      </c>
      <c r="BI2455" s="82" t="str">
        <f t="shared" si="2829"/>
        <v/>
      </c>
      <c r="BJ2455" s="82" t="str">
        <f t="shared" si="2800"/>
        <v/>
      </c>
      <c r="BK2455" s="83" t="str">
        <f t="shared" si="2793"/>
        <v/>
      </c>
    </row>
    <row r="2456" spans="1:63" x14ac:dyDescent="0.25">
      <c r="A2456" t="str">
        <f t="shared" si="2804"/>
        <v>1</v>
      </c>
      <c r="B2456" t="str">
        <f t="shared" si="2805"/>
        <v>0</v>
      </c>
      <c r="C2456">
        <f>COUNTIF($D$3:D2456,D2456)</f>
        <v>0</v>
      </c>
      <c r="J2456" t="str">
        <f t="shared" si="2806"/>
        <v/>
      </c>
      <c r="K2456" t="str">
        <f t="shared" si="2807"/>
        <v/>
      </c>
      <c r="L2456" t="str">
        <f t="shared" si="2808"/>
        <v xml:space="preserve"> </v>
      </c>
      <c r="M2456" t="str">
        <f t="shared" si="2809"/>
        <v/>
      </c>
      <c r="N2456" t="e">
        <f>VLOOKUP(E2456,HC!A:B,2,0)</f>
        <v>#N/A</v>
      </c>
      <c r="O2456" t="e">
        <f>VLOOKUP(N2456,HC!B:C,2,0)</f>
        <v>#N/A</v>
      </c>
      <c r="P2456" s="82" t="str">
        <f t="shared" ref="P2456:BI2456" si="2830">IFERROR(IF($G2456="inactive","",IF(AND($L2456&lt;P$1,$M2456&lt;P$1),"",IF(AND($L2456&gt;Q$1,$M2456&gt;Q$1),"",IF(AND($L2456&lt;P$1,$M2456&lt;=Q$1),$M2456-P$1,IF(AND($L2456&gt;=P$1,$M2456&gt;Q$1),Q$1-$L2456,IF(AND($L2456&gt;=P$1,$M2456&lt;=Q$1),$M2456-$L2456,IF(AND($L2456&lt;P$1,$M2456&gt;Q$1),Q$1-P$1,""))))))),"")</f>
        <v/>
      </c>
      <c r="Q2456" s="82" t="str">
        <f t="shared" si="2830"/>
        <v/>
      </c>
      <c r="R2456" s="82" t="str">
        <f t="shared" si="2830"/>
        <v/>
      </c>
      <c r="S2456" s="82" t="str">
        <f t="shared" si="2830"/>
        <v/>
      </c>
      <c r="T2456" s="82" t="str">
        <f t="shared" si="2830"/>
        <v/>
      </c>
      <c r="U2456" s="82" t="str">
        <f t="shared" si="2830"/>
        <v/>
      </c>
      <c r="V2456" s="82" t="str">
        <f t="shared" si="2830"/>
        <v/>
      </c>
      <c r="W2456" s="82" t="str">
        <f t="shared" si="2830"/>
        <v/>
      </c>
      <c r="X2456" s="82" t="str">
        <f t="shared" si="2830"/>
        <v/>
      </c>
      <c r="Y2456" s="82" t="str">
        <f t="shared" si="2830"/>
        <v/>
      </c>
      <c r="Z2456" s="82" t="str">
        <f t="shared" si="2830"/>
        <v/>
      </c>
      <c r="AA2456" s="82" t="str">
        <f t="shared" si="2830"/>
        <v/>
      </c>
      <c r="AB2456" s="82" t="str">
        <f t="shared" si="2830"/>
        <v/>
      </c>
      <c r="AC2456" s="82" t="str">
        <f t="shared" si="2830"/>
        <v/>
      </c>
      <c r="AD2456" s="82" t="str">
        <f t="shared" si="2830"/>
        <v/>
      </c>
      <c r="AE2456" s="82" t="str">
        <f t="shared" si="2830"/>
        <v/>
      </c>
      <c r="AF2456" s="82" t="str">
        <f t="shared" si="2830"/>
        <v/>
      </c>
      <c r="AG2456" s="82" t="str">
        <f t="shared" si="2830"/>
        <v/>
      </c>
      <c r="AH2456" s="82" t="str">
        <f t="shared" si="2830"/>
        <v/>
      </c>
      <c r="AI2456" s="82" t="str">
        <f t="shared" si="2830"/>
        <v/>
      </c>
      <c r="AJ2456" s="82" t="str">
        <f t="shared" si="2830"/>
        <v/>
      </c>
      <c r="AK2456" s="82" t="str">
        <f t="shared" si="2830"/>
        <v/>
      </c>
      <c r="AL2456" s="82" t="str">
        <f t="shared" si="2830"/>
        <v/>
      </c>
      <c r="AM2456" s="82" t="str">
        <f t="shared" si="2830"/>
        <v/>
      </c>
      <c r="AN2456" s="82" t="str">
        <f t="shared" si="2830"/>
        <v/>
      </c>
      <c r="AO2456" s="82" t="str">
        <f t="shared" si="2830"/>
        <v/>
      </c>
      <c r="AP2456" s="82" t="str">
        <f t="shared" si="2830"/>
        <v/>
      </c>
      <c r="AQ2456" s="82" t="str">
        <f t="shared" si="2830"/>
        <v/>
      </c>
      <c r="AR2456" s="82" t="str">
        <f t="shared" si="2830"/>
        <v/>
      </c>
      <c r="AS2456" s="82" t="str">
        <f t="shared" si="2830"/>
        <v/>
      </c>
      <c r="AT2456" s="82" t="str">
        <f t="shared" si="2830"/>
        <v/>
      </c>
      <c r="AU2456" s="82" t="str">
        <f t="shared" si="2830"/>
        <v/>
      </c>
      <c r="AV2456" s="82" t="str">
        <f t="shared" si="2830"/>
        <v/>
      </c>
      <c r="AW2456" s="82" t="str">
        <f t="shared" si="2830"/>
        <v/>
      </c>
      <c r="AX2456" s="82" t="str">
        <f t="shared" si="2830"/>
        <v/>
      </c>
      <c r="AY2456" s="82" t="str">
        <f t="shared" si="2830"/>
        <v/>
      </c>
      <c r="AZ2456" s="82" t="str">
        <f t="shared" si="2830"/>
        <v/>
      </c>
      <c r="BA2456" s="82" t="str">
        <f t="shared" si="2830"/>
        <v/>
      </c>
      <c r="BB2456" s="82" t="str">
        <f t="shared" si="2830"/>
        <v/>
      </c>
      <c r="BC2456" s="82" t="str">
        <f t="shared" si="2830"/>
        <v/>
      </c>
      <c r="BD2456" s="82" t="str">
        <f t="shared" si="2830"/>
        <v/>
      </c>
      <c r="BE2456" s="82" t="str">
        <f t="shared" si="2830"/>
        <v/>
      </c>
      <c r="BF2456" s="82" t="str">
        <f t="shared" si="2830"/>
        <v/>
      </c>
      <c r="BG2456" s="82" t="str">
        <f t="shared" si="2830"/>
        <v/>
      </c>
      <c r="BH2456" s="82" t="str">
        <f t="shared" si="2830"/>
        <v/>
      </c>
      <c r="BI2456" s="82" t="str">
        <f t="shared" si="2830"/>
        <v/>
      </c>
      <c r="BJ2456" s="82" t="str">
        <f t="shared" si="2800"/>
        <v/>
      </c>
      <c r="BK2456" s="83" t="str">
        <f t="shared" si="2793"/>
        <v/>
      </c>
    </row>
    <row r="2457" spans="1:63" x14ac:dyDescent="0.25">
      <c r="A2457" t="str">
        <f t="shared" si="2804"/>
        <v>1</v>
      </c>
      <c r="B2457" t="str">
        <f t="shared" si="2805"/>
        <v>0</v>
      </c>
      <c r="C2457">
        <f>COUNTIF($D$3:D2457,D2457)</f>
        <v>0</v>
      </c>
      <c r="J2457" t="str">
        <f t="shared" si="2806"/>
        <v/>
      </c>
      <c r="K2457" t="str">
        <f t="shared" si="2807"/>
        <v/>
      </c>
      <c r="L2457" t="str">
        <f t="shared" si="2808"/>
        <v xml:space="preserve"> </v>
      </c>
      <c r="M2457" t="str">
        <f t="shared" si="2809"/>
        <v/>
      </c>
      <c r="N2457" t="e">
        <f>VLOOKUP(E2457,HC!A:B,2,0)</f>
        <v>#N/A</v>
      </c>
      <c r="O2457" t="e">
        <f>VLOOKUP(N2457,HC!B:C,2,0)</f>
        <v>#N/A</v>
      </c>
      <c r="P2457" s="82" t="str">
        <f t="shared" ref="P2457:BI2457" si="2831">IFERROR(IF($G2457="inactive","",IF(AND($L2457&lt;P$1,$M2457&lt;P$1),"",IF(AND($L2457&gt;Q$1,$M2457&gt;Q$1),"",IF(AND($L2457&lt;P$1,$M2457&lt;=Q$1),$M2457-P$1,IF(AND($L2457&gt;=P$1,$M2457&gt;Q$1),Q$1-$L2457,IF(AND($L2457&gt;=P$1,$M2457&lt;=Q$1),$M2457-$L2457,IF(AND($L2457&lt;P$1,$M2457&gt;Q$1),Q$1-P$1,""))))))),"")</f>
        <v/>
      </c>
      <c r="Q2457" s="82" t="str">
        <f t="shared" si="2831"/>
        <v/>
      </c>
      <c r="R2457" s="82" t="str">
        <f t="shared" si="2831"/>
        <v/>
      </c>
      <c r="S2457" s="82" t="str">
        <f t="shared" si="2831"/>
        <v/>
      </c>
      <c r="T2457" s="82" t="str">
        <f t="shared" si="2831"/>
        <v/>
      </c>
      <c r="U2457" s="82" t="str">
        <f t="shared" si="2831"/>
        <v/>
      </c>
      <c r="V2457" s="82" t="str">
        <f t="shared" si="2831"/>
        <v/>
      </c>
      <c r="W2457" s="82" t="str">
        <f t="shared" si="2831"/>
        <v/>
      </c>
      <c r="X2457" s="82" t="str">
        <f t="shared" si="2831"/>
        <v/>
      </c>
      <c r="Y2457" s="82" t="str">
        <f t="shared" si="2831"/>
        <v/>
      </c>
      <c r="Z2457" s="82" t="str">
        <f t="shared" si="2831"/>
        <v/>
      </c>
      <c r="AA2457" s="82" t="str">
        <f t="shared" si="2831"/>
        <v/>
      </c>
      <c r="AB2457" s="82" t="str">
        <f t="shared" si="2831"/>
        <v/>
      </c>
      <c r="AC2457" s="82" t="str">
        <f t="shared" si="2831"/>
        <v/>
      </c>
      <c r="AD2457" s="82" t="str">
        <f t="shared" si="2831"/>
        <v/>
      </c>
      <c r="AE2457" s="82" t="str">
        <f t="shared" si="2831"/>
        <v/>
      </c>
      <c r="AF2457" s="82" t="str">
        <f t="shared" si="2831"/>
        <v/>
      </c>
      <c r="AG2457" s="82" t="str">
        <f t="shared" si="2831"/>
        <v/>
      </c>
      <c r="AH2457" s="82" t="str">
        <f t="shared" si="2831"/>
        <v/>
      </c>
      <c r="AI2457" s="82" t="str">
        <f t="shared" si="2831"/>
        <v/>
      </c>
      <c r="AJ2457" s="82" t="str">
        <f t="shared" si="2831"/>
        <v/>
      </c>
      <c r="AK2457" s="82" t="str">
        <f t="shared" si="2831"/>
        <v/>
      </c>
      <c r="AL2457" s="82" t="str">
        <f t="shared" si="2831"/>
        <v/>
      </c>
      <c r="AM2457" s="82" t="str">
        <f t="shared" si="2831"/>
        <v/>
      </c>
      <c r="AN2457" s="82" t="str">
        <f t="shared" si="2831"/>
        <v/>
      </c>
      <c r="AO2457" s="82" t="str">
        <f t="shared" si="2831"/>
        <v/>
      </c>
      <c r="AP2457" s="82" t="str">
        <f t="shared" si="2831"/>
        <v/>
      </c>
      <c r="AQ2457" s="82" t="str">
        <f t="shared" si="2831"/>
        <v/>
      </c>
      <c r="AR2457" s="82" t="str">
        <f t="shared" si="2831"/>
        <v/>
      </c>
      <c r="AS2457" s="82" t="str">
        <f t="shared" si="2831"/>
        <v/>
      </c>
      <c r="AT2457" s="82" t="str">
        <f t="shared" si="2831"/>
        <v/>
      </c>
      <c r="AU2457" s="82" t="str">
        <f t="shared" si="2831"/>
        <v/>
      </c>
      <c r="AV2457" s="82" t="str">
        <f t="shared" si="2831"/>
        <v/>
      </c>
      <c r="AW2457" s="82" t="str">
        <f t="shared" si="2831"/>
        <v/>
      </c>
      <c r="AX2457" s="82" t="str">
        <f t="shared" si="2831"/>
        <v/>
      </c>
      <c r="AY2457" s="82" t="str">
        <f t="shared" si="2831"/>
        <v/>
      </c>
      <c r="AZ2457" s="82" t="str">
        <f t="shared" si="2831"/>
        <v/>
      </c>
      <c r="BA2457" s="82" t="str">
        <f t="shared" si="2831"/>
        <v/>
      </c>
      <c r="BB2457" s="82" t="str">
        <f t="shared" si="2831"/>
        <v/>
      </c>
      <c r="BC2457" s="82" t="str">
        <f t="shared" si="2831"/>
        <v/>
      </c>
      <c r="BD2457" s="82" t="str">
        <f t="shared" si="2831"/>
        <v/>
      </c>
      <c r="BE2457" s="82" t="str">
        <f t="shared" si="2831"/>
        <v/>
      </c>
      <c r="BF2457" s="82" t="str">
        <f t="shared" si="2831"/>
        <v/>
      </c>
      <c r="BG2457" s="82" t="str">
        <f t="shared" si="2831"/>
        <v/>
      </c>
      <c r="BH2457" s="82" t="str">
        <f t="shared" si="2831"/>
        <v/>
      </c>
      <c r="BI2457" s="82" t="str">
        <f t="shared" si="2831"/>
        <v/>
      </c>
      <c r="BJ2457" s="82" t="str">
        <f t="shared" si="2800"/>
        <v/>
      </c>
      <c r="BK2457" s="83" t="str">
        <f t="shared" si="2793"/>
        <v/>
      </c>
    </row>
    <row r="2458" spans="1:63" x14ac:dyDescent="0.25">
      <c r="A2458" t="str">
        <f t="shared" si="2804"/>
        <v>1</v>
      </c>
      <c r="B2458" t="str">
        <f t="shared" si="2805"/>
        <v>0</v>
      </c>
      <c r="C2458">
        <f>COUNTIF($D$3:D2458,D2458)</f>
        <v>0</v>
      </c>
      <c r="J2458" t="str">
        <f t="shared" si="2806"/>
        <v/>
      </c>
      <c r="K2458" t="str">
        <f t="shared" si="2807"/>
        <v/>
      </c>
      <c r="L2458" t="str">
        <f t="shared" si="2808"/>
        <v xml:space="preserve"> </v>
      </c>
      <c r="M2458" t="str">
        <f t="shared" si="2809"/>
        <v/>
      </c>
      <c r="N2458" t="e">
        <f>VLOOKUP(E2458,HC!A:B,2,0)</f>
        <v>#N/A</v>
      </c>
      <c r="O2458" t="e">
        <f>VLOOKUP(N2458,HC!B:C,2,0)</f>
        <v>#N/A</v>
      </c>
      <c r="P2458" s="82" t="str">
        <f t="shared" ref="P2458:BI2458" si="2832">IFERROR(IF($G2458="inactive","",IF(AND($L2458&lt;P$1,$M2458&lt;P$1),"",IF(AND($L2458&gt;Q$1,$M2458&gt;Q$1),"",IF(AND($L2458&lt;P$1,$M2458&lt;=Q$1),$M2458-P$1,IF(AND($L2458&gt;=P$1,$M2458&gt;Q$1),Q$1-$L2458,IF(AND($L2458&gt;=P$1,$M2458&lt;=Q$1),$M2458-$L2458,IF(AND($L2458&lt;P$1,$M2458&gt;Q$1),Q$1-P$1,""))))))),"")</f>
        <v/>
      </c>
      <c r="Q2458" s="82" t="str">
        <f t="shared" si="2832"/>
        <v/>
      </c>
      <c r="R2458" s="82" t="str">
        <f t="shared" si="2832"/>
        <v/>
      </c>
      <c r="S2458" s="82" t="str">
        <f t="shared" si="2832"/>
        <v/>
      </c>
      <c r="T2458" s="82" t="str">
        <f t="shared" si="2832"/>
        <v/>
      </c>
      <c r="U2458" s="82" t="str">
        <f t="shared" si="2832"/>
        <v/>
      </c>
      <c r="V2458" s="82" t="str">
        <f t="shared" si="2832"/>
        <v/>
      </c>
      <c r="W2458" s="82" t="str">
        <f t="shared" si="2832"/>
        <v/>
      </c>
      <c r="X2458" s="82" t="str">
        <f t="shared" si="2832"/>
        <v/>
      </c>
      <c r="Y2458" s="82" t="str">
        <f t="shared" si="2832"/>
        <v/>
      </c>
      <c r="Z2458" s="82" t="str">
        <f t="shared" si="2832"/>
        <v/>
      </c>
      <c r="AA2458" s="82" t="str">
        <f t="shared" si="2832"/>
        <v/>
      </c>
      <c r="AB2458" s="82" t="str">
        <f t="shared" si="2832"/>
        <v/>
      </c>
      <c r="AC2458" s="82" t="str">
        <f t="shared" si="2832"/>
        <v/>
      </c>
      <c r="AD2458" s="82" t="str">
        <f t="shared" si="2832"/>
        <v/>
      </c>
      <c r="AE2458" s="82" t="str">
        <f t="shared" si="2832"/>
        <v/>
      </c>
      <c r="AF2458" s="82" t="str">
        <f t="shared" si="2832"/>
        <v/>
      </c>
      <c r="AG2458" s="82" t="str">
        <f t="shared" si="2832"/>
        <v/>
      </c>
      <c r="AH2458" s="82" t="str">
        <f t="shared" si="2832"/>
        <v/>
      </c>
      <c r="AI2458" s="82" t="str">
        <f t="shared" si="2832"/>
        <v/>
      </c>
      <c r="AJ2458" s="82" t="str">
        <f t="shared" si="2832"/>
        <v/>
      </c>
      <c r="AK2458" s="82" t="str">
        <f t="shared" si="2832"/>
        <v/>
      </c>
      <c r="AL2458" s="82" t="str">
        <f t="shared" si="2832"/>
        <v/>
      </c>
      <c r="AM2458" s="82" t="str">
        <f t="shared" si="2832"/>
        <v/>
      </c>
      <c r="AN2458" s="82" t="str">
        <f t="shared" si="2832"/>
        <v/>
      </c>
      <c r="AO2458" s="82" t="str">
        <f t="shared" si="2832"/>
        <v/>
      </c>
      <c r="AP2458" s="82" t="str">
        <f t="shared" si="2832"/>
        <v/>
      </c>
      <c r="AQ2458" s="82" t="str">
        <f t="shared" si="2832"/>
        <v/>
      </c>
      <c r="AR2458" s="82" t="str">
        <f t="shared" si="2832"/>
        <v/>
      </c>
      <c r="AS2458" s="82" t="str">
        <f t="shared" si="2832"/>
        <v/>
      </c>
      <c r="AT2458" s="82" t="str">
        <f t="shared" si="2832"/>
        <v/>
      </c>
      <c r="AU2458" s="82" t="str">
        <f t="shared" si="2832"/>
        <v/>
      </c>
      <c r="AV2458" s="82" t="str">
        <f t="shared" si="2832"/>
        <v/>
      </c>
      <c r="AW2458" s="82" t="str">
        <f t="shared" si="2832"/>
        <v/>
      </c>
      <c r="AX2458" s="82" t="str">
        <f t="shared" si="2832"/>
        <v/>
      </c>
      <c r="AY2458" s="82" t="str">
        <f t="shared" si="2832"/>
        <v/>
      </c>
      <c r="AZ2458" s="82" t="str">
        <f t="shared" si="2832"/>
        <v/>
      </c>
      <c r="BA2458" s="82" t="str">
        <f t="shared" si="2832"/>
        <v/>
      </c>
      <c r="BB2458" s="82" t="str">
        <f t="shared" si="2832"/>
        <v/>
      </c>
      <c r="BC2458" s="82" t="str">
        <f t="shared" si="2832"/>
        <v/>
      </c>
      <c r="BD2458" s="82" t="str">
        <f t="shared" si="2832"/>
        <v/>
      </c>
      <c r="BE2458" s="82" t="str">
        <f t="shared" si="2832"/>
        <v/>
      </c>
      <c r="BF2458" s="82" t="str">
        <f t="shared" si="2832"/>
        <v/>
      </c>
      <c r="BG2458" s="82" t="str">
        <f t="shared" si="2832"/>
        <v/>
      </c>
      <c r="BH2458" s="82" t="str">
        <f t="shared" si="2832"/>
        <v/>
      </c>
      <c r="BI2458" s="82" t="str">
        <f t="shared" si="2832"/>
        <v/>
      </c>
      <c r="BJ2458" s="82" t="str">
        <f t="shared" si="2800"/>
        <v/>
      </c>
      <c r="BK2458" s="83" t="str">
        <f t="shared" si="2793"/>
        <v/>
      </c>
    </row>
    <row r="2459" spans="1:63" x14ac:dyDescent="0.25">
      <c r="A2459" t="str">
        <f t="shared" si="2804"/>
        <v>1</v>
      </c>
      <c r="B2459" t="str">
        <f t="shared" si="2805"/>
        <v>0</v>
      </c>
      <c r="C2459">
        <f>COUNTIF($D$3:D2459,D2459)</f>
        <v>0</v>
      </c>
      <c r="J2459" t="str">
        <f t="shared" si="2806"/>
        <v/>
      </c>
      <c r="K2459" t="str">
        <f t="shared" si="2807"/>
        <v/>
      </c>
      <c r="L2459" t="str">
        <f t="shared" si="2808"/>
        <v xml:space="preserve"> </v>
      </c>
      <c r="M2459" t="str">
        <f t="shared" si="2809"/>
        <v/>
      </c>
      <c r="N2459" t="e">
        <f>VLOOKUP(E2459,HC!A:B,2,0)</f>
        <v>#N/A</v>
      </c>
      <c r="O2459" t="e">
        <f>VLOOKUP(N2459,HC!B:C,2,0)</f>
        <v>#N/A</v>
      </c>
      <c r="P2459" s="82" t="str">
        <f t="shared" ref="P2459:BI2459" si="2833">IFERROR(IF($G2459="inactive","",IF(AND($L2459&lt;P$1,$M2459&lt;P$1),"",IF(AND($L2459&gt;Q$1,$M2459&gt;Q$1),"",IF(AND($L2459&lt;P$1,$M2459&lt;=Q$1),$M2459-P$1,IF(AND($L2459&gt;=P$1,$M2459&gt;Q$1),Q$1-$L2459,IF(AND($L2459&gt;=P$1,$M2459&lt;=Q$1),$M2459-$L2459,IF(AND($L2459&lt;P$1,$M2459&gt;Q$1),Q$1-P$1,""))))))),"")</f>
        <v/>
      </c>
      <c r="Q2459" s="82" t="str">
        <f t="shared" si="2833"/>
        <v/>
      </c>
      <c r="R2459" s="82" t="str">
        <f t="shared" si="2833"/>
        <v/>
      </c>
      <c r="S2459" s="82" t="str">
        <f t="shared" si="2833"/>
        <v/>
      </c>
      <c r="T2459" s="82" t="str">
        <f t="shared" si="2833"/>
        <v/>
      </c>
      <c r="U2459" s="82" t="str">
        <f t="shared" si="2833"/>
        <v/>
      </c>
      <c r="V2459" s="82" t="str">
        <f t="shared" si="2833"/>
        <v/>
      </c>
      <c r="W2459" s="82" t="str">
        <f t="shared" si="2833"/>
        <v/>
      </c>
      <c r="X2459" s="82" t="str">
        <f t="shared" si="2833"/>
        <v/>
      </c>
      <c r="Y2459" s="82" t="str">
        <f t="shared" si="2833"/>
        <v/>
      </c>
      <c r="Z2459" s="82" t="str">
        <f t="shared" si="2833"/>
        <v/>
      </c>
      <c r="AA2459" s="82" t="str">
        <f t="shared" si="2833"/>
        <v/>
      </c>
      <c r="AB2459" s="82" t="str">
        <f t="shared" si="2833"/>
        <v/>
      </c>
      <c r="AC2459" s="82" t="str">
        <f t="shared" si="2833"/>
        <v/>
      </c>
      <c r="AD2459" s="82" t="str">
        <f t="shared" si="2833"/>
        <v/>
      </c>
      <c r="AE2459" s="82" t="str">
        <f t="shared" si="2833"/>
        <v/>
      </c>
      <c r="AF2459" s="82" t="str">
        <f t="shared" si="2833"/>
        <v/>
      </c>
      <c r="AG2459" s="82" t="str">
        <f t="shared" si="2833"/>
        <v/>
      </c>
      <c r="AH2459" s="82" t="str">
        <f t="shared" si="2833"/>
        <v/>
      </c>
      <c r="AI2459" s="82" t="str">
        <f t="shared" si="2833"/>
        <v/>
      </c>
      <c r="AJ2459" s="82" t="str">
        <f t="shared" si="2833"/>
        <v/>
      </c>
      <c r="AK2459" s="82" t="str">
        <f t="shared" si="2833"/>
        <v/>
      </c>
      <c r="AL2459" s="82" t="str">
        <f t="shared" si="2833"/>
        <v/>
      </c>
      <c r="AM2459" s="82" t="str">
        <f t="shared" si="2833"/>
        <v/>
      </c>
      <c r="AN2459" s="82" t="str">
        <f t="shared" si="2833"/>
        <v/>
      </c>
      <c r="AO2459" s="82" t="str">
        <f t="shared" si="2833"/>
        <v/>
      </c>
      <c r="AP2459" s="82" t="str">
        <f t="shared" si="2833"/>
        <v/>
      </c>
      <c r="AQ2459" s="82" t="str">
        <f t="shared" si="2833"/>
        <v/>
      </c>
      <c r="AR2459" s="82" t="str">
        <f t="shared" si="2833"/>
        <v/>
      </c>
      <c r="AS2459" s="82" t="str">
        <f t="shared" si="2833"/>
        <v/>
      </c>
      <c r="AT2459" s="82" t="str">
        <f t="shared" si="2833"/>
        <v/>
      </c>
      <c r="AU2459" s="82" t="str">
        <f t="shared" si="2833"/>
        <v/>
      </c>
      <c r="AV2459" s="82" t="str">
        <f t="shared" si="2833"/>
        <v/>
      </c>
      <c r="AW2459" s="82" t="str">
        <f t="shared" si="2833"/>
        <v/>
      </c>
      <c r="AX2459" s="82" t="str">
        <f t="shared" si="2833"/>
        <v/>
      </c>
      <c r="AY2459" s="82" t="str">
        <f t="shared" si="2833"/>
        <v/>
      </c>
      <c r="AZ2459" s="82" t="str">
        <f t="shared" si="2833"/>
        <v/>
      </c>
      <c r="BA2459" s="82" t="str">
        <f t="shared" si="2833"/>
        <v/>
      </c>
      <c r="BB2459" s="82" t="str">
        <f t="shared" si="2833"/>
        <v/>
      </c>
      <c r="BC2459" s="82" t="str">
        <f t="shared" si="2833"/>
        <v/>
      </c>
      <c r="BD2459" s="82" t="str">
        <f t="shared" si="2833"/>
        <v/>
      </c>
      <c r="BE2459" s="82" t="str">
        <f t="shared" si="2833"/>
        <v/>
      </c>
      <c r="BF2459" s="82" t="str">
        <f t="shared" si="2833"/>
        <v/>
      </c>
      <c r="BG2459" s="82" t="str">
        <f t="shared" si="2833"/>
        <v/>
      </c>
      <c r="BH2459" s="82" t="str">
        <f t="shared" si="2833"/>
        <v/>
      </c>
      <c r="BI2459" s="82" t="str">
        <f t="shared" si="2833"/>
        <v/>
      </c>
      <c r="BJ2459" s="82" t="str">
        <f t="shared" si="2800"/>
        <v/>
      </c>
      <c r="BK2459" s="83" t="str">
        <f t="shared" si="2793"/>
        <v/>
      </c>
    </row>
    <row r="2460" spans="1:63" x14ac:dyDescent="0.25">
      <c r="A2460" t="str">
        <f t="shared" si="2804"/>
        <v>1</v>
      </c>
      <c r="B2460" t="str">
        <f t="shared" si="2805"/>
        <v>0</v>
      </c>
      <c r="C2460">
        <f>COUNTIF($D$3:D2460,D2460)</f>
        <v>0</v>
      </c>
      <c r="J2460" t="str">
        <f t="shared" si="2806"/>
        <v/>
      </c>
      <c r="K2460" t="str">
        <f t="shared" si="2807"/>
        <v/>
      </c>
      <c r="L2460" t="str">
        <f t="shared" si="2808"/>
        <v xml:space="preserve"> </v>
      </c>
      <c r="M2460" t="str">
        <f t="shared" si="2809"/>
        <v/>
      </c>
      <c r="N2460" t="e">
        <f>VLOOKUP(E2460,HC!A:B,2,0)</f>
        <v>#N/A</v>
      </c>
      <c r="O2460" t="e">
        <f>VLOOKUP(N2460,HC!B:C,2,0)</f>
        <v>#N/A</v>
      </c>
      <c r="P2460" s="82" t="str">
        <f t="shared" ref="P2460:BI2460" si="2834">IFERROR(IF($G2460="inactive","",IF(AND($L2460&lt;P$1,$M2460&lt;P$1),"",IF(AND($L2460&gt;Q$1,$M2460&gt;Q$1),"",IF(AND($L2460&lt;P$1,$M2460&lt;=Q$1),$M2460-P$1,IF(AND($L2460&gt;=P$1,$M2460&gt;Q$1),Q$1-$L2460,IF(AND($L2460&gt;=P$1,$M2460&lt;=Q$1),$M2460-$L2460,IF(AND($L2460&lt;P$1,$M2460&gt;Q$1),Q$1-P$1,""))))))),"")</f>
        <v/>
      </c>
      <c r="Q2460" s="82" t="str">
        <f t="shared" si="2834"/>
        <v/>
      </c>
      <c r="R2460" s="82" t="str">
        <f t="shared" si="2834"/>
        <v/>
      </c>
      <c r="S2460" s="82" t="str">
        <f t="shared" si="2834"/>
        <v/>
      </c>
      <c r="T2460" s="82" t="str">
        <f t="shared" si="2834"/>
        <v/>
      </c>
      <c r="U2460" s="82" t="str">
        <f t="shared" si="2834"/>
        <v/>
      </c>
      <c r="V2460" s="82" t="str">
        <f t="shared" si="2834"/>
        <v/>
      </c>
      <c r="W2460" s="82" t="str">
        <f t="shared" si="2834"/>
        <v/>
      </c>
      <c r="X2460" s="82" t="str">
        <f t="shared" si="2834"/>
        <v/>
      </c>
      <c r="Y2460" s="82" t="str">
        <f t="shared" si="2834"/>
        <v/>
      </c>
      <c r="Z2460" s="82" t="str">
        <f t="shared" si="2834"/>
        <v/>
      </c>
      <c r="AA2460" s="82" t="str">
        <f t="shared" si="2834"/>
        <v/>
      </c>
      <c r="AB2460" s="82" t="str">
        <f t="shared" si="2834"/>
        <v/>
      </c>
      <c r="AC2460" s="82" t="str">
        <f t="shared" si="2834"/>
        <v/>
      </c>
      <c r="AD2460" s="82" t="str">
        <f t="shared" si="2834"/>
        <v/>
      </c>
      <c r="AE2460" s="82" t="str">
        <f t="shared" si="2834"/>
        <v/>
      </c>
      <c r="AF2460" s="82" t="str">
        <f t="shared" si="2834"/>
        <v/>
      </c>
      <c r="AG2460" s="82" t="str">
        <f t="shared" si="2834"/>
        <v/>
      </c>
      <c r="AH2460" s="82" t="str">
        <f t="shared" si="2834"/>
        <v/>
      </c>
      <c r="AI2460" s="82" t="str">
        <f t="shared" si="2834"/>
        <v/>
      </c>
      <c r="AJ2460" s="82" t="str">
        <f t="shared" si="2834"/>
        <v/>
      </c>
      <c r="AK2460" s="82" t="str">
        <f t="shared" si="2834"/>
        <v/>
      </c>
      <c r="AL2460" s="82" t="str">
        <f t="shared" si="2834"/>
        <v/>
      </c>
      <c r="AM2460" s="82" t="str">
        <f t="shared" si="2834"/>
        <v/>
      </c>
      <c r="AN2460" s="82" t="str">
        <f t="shared" si="2834"/>
        <v/>
      </c>
      <c r="AO2460" s="82" t="str">
        <f t="shared" si="2834"/>
        <v/>
      </c>
      <c r="AP2460" s="82" t="str">
        <f t="shared" si="2834"/>
        <v/>
      </c>
      <c r="AQ2460" s="82" t="str">
        <f t="shared" si="2834"/>
        <v/>
      </c>
      <c r="AR2460" s="82" t="str">
        <f t="shared" si="2834"/>
        <v/>
      </c>
      <c r="AS2460" s="82" t="str">
        <f t="shared" si="2834"/>
        <v/>
      </c>
      <c r="AT2460" s="82" t="str">
        <f t="shared" si="2834"/>
        <v/>
      </c>
      <c r="AU2460" s="82" t="str">
        <f t="shared" si="2834"/>
        <v/>
      </c>
      <c r="AV2460" s="82" t="str">
        <f t="shared" si="2834"/>
        <v/>
      </c>
      <c r="AW2460" s="82" t="str">
        <f t="shared" si="2834"/>
        <v/>
      </c>
      <c r="AX2460" s="82" t="str">
        <f t="shared" si="2834"/>
        <v/>
      </c>
      <c r="AY2460" s="82" t="str">
        <f t="shared" si="2834"/>
        <v/>
      </c>
      <c r="AZ2460" s="82" t="str">
        <f t="shared" si="2834"/>
        <v/>
      </c>
      <c r="BA2460" s="82" t="str">
        <f t="shared" si="2834"/>
        <v/>
      </c>
      <c r="BB2460" s="82" t="str">
        <f t="shared" si="2834"/>
        <v/>
      </c>
      <c r="BC2460" s="82" t="str">
        <f t="shared" si="2834"/>
        <v/>
      </c>
      <c r="BD2460" s="82" t="str">
        <f t="shared" si="2834"/>
        <v/>
      </c>
      <c r="BE2460" s="82" t="str">
        <f t="shared" si="2834"/>
        <v/>
      </c>
      <c r="BF2460" s="82" t="str">
        <f t="shared" si="2834"/>
        <v/>
      </c>
      <c r="BG2460" s="82" t="str">
        <f t="shared" si="2834"/>
        <v/>
      </c>
      <c r="BH2460" s="82" t="str">
        <f t="shared" si="2834"/>
        <v/>
      </c>
      <c r="BI2460" s="82" t="str">
        <f t="shared" si="2834"/>
        <v/>
      </c>
      <c r="BJ2460" s="82" t="str">
        <f t="shared" si="2800"/>
        <v/>
      </c>
      <c r="BK2460" s="83" t="str">
        <f t="shared" si="2793"/>
        <v/>
      </c>
    </row>
    <row r="2461" spans="1:63" x14ac:dyDescent="0.25">
      <c r="A2461" t="str">
        <f t="shared" si="2804"/>
        <v>1</v>
      </c>
      <c r="B2461" t="str">
        <f t="shared" si="2805"/>
        <v>0</v>
      </c>
      <c r="C2461">
        <f>COUNTIF($D$3:D2461,D2461)</f>
        <v>0</v>
      </c>
      <c r="J2461" t="str">
        <f t="shared" si="2806"/>
        <v/>
      </c>
      <c r="K2461" t="str">
        <f t="shared" si="2807"/>
        <v/>
      </c>
      <c r="L2461" t="str">
        <f t="shared" si="2808"/>
        <v xml:space="preserve"> </v>
      </c>
      <c r="M2461" t="str">
        <f t="shared" si="2809"/>
        <v/>
      </c>
      <c r="N2461" t="e">
        <f>VLOOKUP(E2461,HC!A:B,2,0)</f>
        <v>#N/A</v>
      </c>
      <c r="O2461" t="e">
        <f>VLOOKUP(N2461,HC!B:C,2,0)</f>
        <v>#N/A</v>
      </c>
      <c r="P2461" s="82" t="str">
        <f t="shared" ref="P2461:BI2461" si="2835">IFERROR(IF($G2461="inactive","",IF(AND($L2461&lt;P$1,$M2461&lt;P$1),"",IF(AND($L2461&gt;Q$1,$M2461&gt;Q$1),"",IF(AND($L2461&lt;P$1,$M2461&lt;=Q$1),$M2461-P$1,IF(AND($L2461&gt;=P$1,$M2461&gt;Q$1),Q$1-$L2461,IF(AND($L2461&gt;=P$1,$M2461&lt;=Q$1),$M2461-$L2461,IF(AND($L2461&lt;P$1,$M2461&gt;Q$1),Q$1-P$1,""))))))),"")</f>
        <v/>
      </c>
      <c r="Q2461" s="82" t="str">
        <f t="shared" si="2835"/>
        <v/>
      </c>
      <c r="R2461" s="82" t="str">
        <f t="shared" si="2835"/>
        <v/>
      </c>
      <c r="S2461" s="82" t="str">
        <f t="shared" si="2835"/>
        <v/>
      </c>
      <c r="T2461" s="82" t="str">
        <f t="shared" si="2835"/>
        <v/>
      </c>
      <c r="U2461" s="82" t="str">
        <f t="shared" si="2835"/>
        <v/>
      </c>
      <c r="V2461" s="82" t="str">
        <f t="shared" si="2835"/>
        <v/>
      </c>
      <c r="W2461" s="82" t="str">
        <f t="shared" si="2835"/>
        <v/>
      </c>
      <c r="X2461" s="82" t="str">
        <f t="shared" si="2835"/>
        <v/>
      </c>
      <c r="Y2461" s="82" t="str">
        <f t="shared" si="2835"/>
        <v/>
      </c>
      <c r="Z2461" s="82" t="str">
        <f t="shared" si="2835"/>
        <v/>
      </c>
      <c r="AA2461" s="82" t="str">
        <f t="shared" si="2835"/>
        <v/>
      </c>
      <c r="AB2461" s="82" t="str">
        <f t="shared" si="2835"/>
        <v/>
      </c>
      <c r="AC2461" s="82" t="str">
        <f t="shared" si="2835"/>
        <v/>
      </c>
      <c r="AD2461" s="82" t="str">
        <f t="shared" si="2835"/>
        <v/>
      </c>
      <c r="AE2461" s="82" t="str">
        <f t="shared" si="2835"/>
        <v/>
      </c>
      <c r="AF2461" s="82" t="str">
        <f t="shared" si="2835"/>
        <v/>
      </c>
      <c r="AG2461" s="82" t="str">
        <f t="shared" si="2835"/>
        <v/>
      </c>
      <c r="AH2461" s="82" t="str">
        <f t="shared" si="2835"/>
        <v/>
      </c>
      <c r="AI2461" s="82" t="str">
        <f t="shared" si="2835"/>
        <v/>
      </c>
      <c r="AJ2461" s="82" t="str">
        <f t="shared" si="2835"/>
        <v/>
      </c>
      <c r="AK2461" s="82" t="str">
        <f t="shared" si="2835"/>
        <v/>
      </c>
      <c r="AL2461" s="82" t="str">
        <f t="shared" si="2835"/>
        <v/>
      </c>
      <c r="AM2461" s="82" t="str">
        <f t="shared" si="2835"/>
        <v/>
      </c>
      <c r="AN2461" s="82" t="str">
        <f t="shared" si="2835"/>
        <v/>
      </c>
      <c r="AO2461" s="82" t="str">
        <f t="shared" si="2835"/>
        <v/>
      </c>
      <c r="AP2461" s="82" t="str">
        <f t="shared" si="2835"/>
        <v/>
      </c>
      <c r="AQ2461" s="82" t="str">
        <f t="shared" si="2835"/>
        <v/>
      </c>
      <c r="AR2461" s="82" t="str">
        <f t="shared" si="2835"/>
        <v/>
      </c>
      <c r="AS2461" s="82" t="str">
        <f t="shared" si="2835"/>
        <v/>
      </c>
      <c r="AT2461" s="82" t="str">
        <f t="shared" si="2835"/>
        <v/>
      </c>
      <c r="AU2461" s="82" t="str">
        <f t="shared" si="2835"/>
        <v/>
      </c>
      <c r="AV2461" s="82" t="str">
        <f t="shared" si="2835"/>
        <v/>
      </c>
      <c r="AW2461" s="82" t="str">
        <f t="shared" si="2835"/>
        <v/>
      </c>
      <c r="AX2461" s="82" t="str">
        <f t="shared" si="2835"/>
        <v/>
      </c>
      <c r="AY2461" s="82" t="str">
        <f t="shared" si="2835"/>
        <v/>
      </c>
      <c r="AZ2461" s="82" t="str">
        <f t="shared" si="2835"/>
        <v/>
      </c>
      <c r="BA2461" s="82" t="str">
        <f t="shared" si="2835"/>
        <v/>
      </c>
      <c r="BB2461" s="82" t="str">
        <f t="shared" si="2835"/>
        <v/>
      </c>
      <c r="BC2461" s="82" t="str">
        <f t="shared" si="2835"/>
        <v/>
      </c>
      <c r="BD2461" s="82" t="str">
        <f t="shared" si="2835"/>
        <v/>
      </c>
      <c r="BE2461" s="82" t="str">
        <f t="shared" si="2835"/>
        <v/>
      </c>
      <c r="BF2461" s="82" t="str">
        <f t="shared" si="2835"/>
        <v/>
      </c>
      <c r="BG2461" s="82" t="str">
        <f t="shared" si="2835"/>
        <v/>
      </c>
      <c r="BH2461" s="82" t="str">
        <f t="shared" si="2835"/>
        <v/>
      </c>
      <c r="BI2461" s="82" t="str">
        <f t="shared" si="2835"/>
        <v/>
      </c>
      <c r="BJ2461" s="82" t="str">
        <f t="shared" si="2800"/>
        <v/>
      </c>
      <c r="BK2461" s="83" t="str">
        <f t="shared" si="2793"/>
        <v/>
      </c>
    </row>
    <row r="2462" spans="1:63" x14ac:dyDescent="0.25">
      <c r="A2462" t="str">
        <f t="shared" si="2804"/>
        <v>1</v>
      </c>
      <c r="B2462" t="str">
        <f t="shared" si="2805"/>
        <v>0</v>
      </c>
      <c r="C2462">
        <f>COUNTIF($D$3:D2462,D2462)</f>
        <v>0</v>
      </c>
      <c r="J2462" t="str">
        <f t="shared" si="2806"/>
        <v/>
      </c>
      <c r="K2462" t="str">
        <f t="shared" si="2807"/>
        <v/>
      </c>
      <c r="L2462" t="str">
        <f t="shared" si="2808"/>
        <v xml:space="preserve"> </v>
      </c>
      <c r="M2462" t="str">
        <f t="shared" si="2809"/>
        <v/>
      </c>
      <c r="N2462" t="e">
        <f>VLOOKUP(E2462,HC!A:B,2,0)</f>
        <v>#N/A</v>
      </c>
      <c r="O2462" t="e">
        <f>VLOOKUP(N2462,HC!B:C,2,0)</f>
        <v>#N/A</v>
      </c>
      <c r="P2462" s="82" t="str">
        <f t="shared" ref="P2462:BI2462" si="2836">IFERROR(IF($G2462="inactive","",IF(AND($L2462&lt;P$1,$M2462&lt;P$1),"",IF(AND($L2462&gt;Q$1,$M2462&gt;Q$1),"",IF(AND($L2462&lt;P$1,$M2462&lt;=Q$1),$M2462-P$1,IF(AND($L2462&gt;=P$1,$M2462&gt;Q$1),Q$1-$L2462,IF(AND($L2462&gt;=P$1,$M2462&lt;=Q$1),$M2462-$L2462,IF(AND($L2462&lt;P$1,$M2462&gt;Q$1),Q$1-P$1,""))))))),"")</f>
        <v/>
      </c>
      <c r="Q2462" s="82" t="str">
        <f t="shared" si="2836"/>
        <v/>
      </c>
      <c r="R2462" s="82" t="str">
        <f t="shared" si="2836"/>
        <v/>
      </c>
      <c r="S2462" s="82" t="str">
        <f t="shared" si="2836"/>
        <v/>
      </c>
      <c r="T2462" s="82" t="str">
        <f t="shared" si="2836"/>
        <v/>
      </c>
      <c r="U2462" s="82" t="str">
        <f t="shared" si="2836"/>
        <v/>
      </c>
      <c r="V2462" s="82" t="str">
        <f t="shared" si="2836"/>
        <v/>
      </c>
      <c r="W2462" s="82" t="str">
        <f t="shared" si="2836"/>
        <v/>
      </c>
      <c r="X2462" s="82" t="str">
        <f t="shared" si="2836"/>
        <v/>
      </c>
      <c r="Y2462" s="82" t="str">
        <f t="shared" si="2836"/>
        <v/>
      </c>
      <c r="Z2462" s="82" t="str">
        <f t="shared" si="2836"/>
        <v/>
      </c>
      <c r="AA2462" s="82" t="str">
        <f t="shared" si="2836"/>
        <v/>
      </c>
      <c r="AB2462" s="82" t="str">
        <f t="shared" si="2836"/>
        <v/>
      </c>
      <c r="AC2462" s="82" t="str">
        <f t="shared" si="2836"/>
        <v/>
      </c>
      <c r="AD2462" s="82" t="str">
        <f t="shared" si="2836"/>
        <v/>
      </c>
      <c r="AE2462" s="82" t="str">
        <f t="shared" si="2836"/>
        <v/>
      </c>
      <c r="AF2462" s="82" t="str">
        <f t="shared" si="2836"/>
        <v/>
      </c>
      <c r="AG2462" s="82" t="str">
        <f t="shared" si="2836"/>
        <v/>
      </c>
      <c r="AH2462" s="82" t="str">
        <f t="shared" si="2836"/>
        <v/>
      </c>
      <c r="AI2462" s="82" t="str">
        <f t="shared" si="2836"/>
        <v/>
      </c>
      <c r="AJ2462" s="82" t="str">
        <f t="shared" si="2836"/>
        <v/>
      </c>
      <c r="AK2462" s="82" t="str">
        <f t="shared" si="2836"/>
        <v/>
      </c>
      <c r="AL2462" s="82" t="str">
        <f t="shared" si="2836"/>
        <v/>
      </c>
      <c r="AM2462" s="82" t="str">
        <f t="shared" si="2836"/>
        <v/>
      </c>
      <c r="AN2462" s="82" t="str">
        <f t="shared" si="2836"/>
        <v/>
      </c>
      <c r="AO2462" s="82" t="str">
        <f t="shared" si="2836"/>
        <v/>
      </c>
      <c r="AP2462" s="82" t="str">
        <f t="shared" si="2836"/>
        <v/>
      </c>
      <c r="AQ2462" s="82" t="str">
        <f t="shared" si="2836"/>
        <v/>
      </c>
      <c r="AR2462" s="82" t="str">
        <f t="shared" si="2836"/>
        <v/>
      </c>
      <c r="AS2462" s="82" t="str">
        <f t="shared" si="2836"/>
        <v/>
      </c>
      <c r="AT2462" s="82" t="str">
        <f t="shared" si="2836"/>
        <v/>
      </c>
      <c r="AU2462" s="82" t="str">
        <f t="shared" si="2836"/>
        <v/>
      </c>
      <c r="AV2462" s="82" t="str">
        <f t="shared" si="2836"/>
        <v/>
      </c>
      <c r="AW2462" s="82" t="str">
        <f t="shared" si="2836"/>
        <v/>
      </c>
      <c r="AX2462" s="82" t="str">
        <f t="shared" si="2836"/>
        <v/>
      </c>
      <c r="AY2462" s="82" t="str">
        <f t="shared" si="2836"/>
        <v/>
      </c>
      <c r="AZ2462" s="82" t="str">
        <f t="shared" si="2836"/>
        <v/>
      </c>
      <c r="BA2462" s="82" t="str">
        <f t="shared" si="2836"/>
        <v/>
      </c>
      <c r="BB2462" s="82" t="str">
        <f t="shared" si="2836"/>
        <v/>
      </c>
      <c r="BC2462" s="82" t="str">
        <f t="shared" si="2836"/>
        <v/>
      </c>
      <c r="BD2462" s="82" t="str">
        <f t="shared" si="2836"/>
        <v/>
      </c>
      <c r="BE2462" s="82" t="str">
        <f t="shared" si="2836"/>
        <v/>
      </c>
      <c r="BF2462" s="82" t="str">
        <f t="shared" si="2836"/>
        <v/>
      </c>
      <c r="BG2462" s="82" t="str">
        <f t="shared" si="2836"/>
        <v/>
      </c>
      <c r="BH2462" s="82" t="str">
        <f t="shared" si="2836"/>
        <v/>
      </c>
      <c r="BI2462" s="82" t="str">
        <f t="shared" si="2836"/>
        <v/>
      </c>
      <c r="BJ2462" s="82" t="str">
        <f t="shared" si="2800"/>
        <v/>
      </c>
      <c r="BK2462" s="83" t="str">
        <f t="shared" si="2793"/>
        <v/>
      </c>
    </row>
    <row r="2463" spans="1:63" x14ac:dyDescent="0.25">
      <c r="A2463" t="str">
        <f t="shared" si="2804"/>
        <v>1</v>
      </c>
      <c r="B2463" t="str">
        <f t="shared" si="2805"/>
        <v>0</v>
      </c>
      <c r="C2463">
        <f>COUNTIF($D$3:D2463,D2463)</f>
        <v>0</v>
      </c>
      <c r="J2463" t="str">
        <f t="shared" si="2806"/>
        <v/>
      </c>
      <c r="K2463" t="str">
        <f t="shared" si="2807"/>
        <v/>
      </c>
      <c r="L2463" t="str">
        <f t="shared" si="2808"/>
        <v xml:space="preserve"> </v>
      </c>
      <c r="M2463" t="str">
        <f t="shared" si="2809"/>
        <v/>
      </c>
      <c r="N2463" t="e">
        <f>VLOOKUP(E2463,HC!A:B,2,0)</f>
        <v>#N/A</v>
      </c>
      <c r="O2463" t="e">
        <f>VLOOKUP(N2463,HC!B:C,2,0)</f>
        <v>#N/A</v>
      </c>
      <c r="P2463" s="82" t="str">
        <f t="shared" ref="P2463:BI2463" si="2837">IFERROR(IF($G2463="inactive","",IF(AND($L2463&lt;P$1,$M2463&lt;P$1),"",IF(AND($L2463&gt;Q$1,$M2463&gt;Q$1),"",IF(AND($L2463&lt;P$1,$M2463&lt;=Q$1),$M2463-P$1,IF(AND($L2463&gt;=P$1,$M2463&gt;Q$1),Q$1-$L2463,IF(AND($L2463&gt;=P$1,$M2463&lt;=Q$1),$M2463-$L2463,IF(AND($L2463&lt;P$1,$M2463&gt;Q$1),Q$1-P$1,""))))))),"")</f>
        <v/>
      </c>
      <c r="Q2463" s="82" t="str">
        <f t="shared" si="2837"/>
        <v/>
      </c>
      <c r="R2463" s="82" t="str">
        <f t="shared" si="2837"/>
        <v/>
      </c>
      <c r="S2463" s="82" t="str">
        <f t="shared" si="2837"/>
        <v/>
      </c>
      <c r="T2463" s="82" t="str">
        <f t="shared" si="2837"/>
        <v/>
      </c>
      <c r="U2463" s="82" t="str">
        <f t="shared" si="2837"/>
        <v/>
      </c>
      <c r="V2463" s="82" t="str">
        <f t="shared" si="2837"/>
        <v/>
      </c>
      <c r="W2463" s="82" t="str">
        <f t="shared" si="2837"/>
        <v/>
      </c>
      <c r="X2463" s="82" t="str">
        <f t="shared" si="2837"/>
        <v/>
      </c>
      <c r="Y2463" s="82" t="str">
        <f t="shared" si="2837"/>
        <v/>
      </c>
      <c r="Z2463" s="82" t="str">
        <f t="shared" si="2837"/>
        <v/>
      </c>
      <c r="AA2463" s="82" t="str">
        <f t="shared" si="2837"/>
        <v/>
      </c>
      <c r="AB2463" s="82" t="str">
        <f t="shared" si="2837"/>
        <v/>
      </c>
      <c r="AC2463" s="82" t="str">
        <f t="shared" si="2837"/>
        <v/>
      </c>
      <c r="AD2463" s="82" t="str">
        <f t="shared" si="2837"/>
        <v/>
      </c>
      <c r="AE2463" s="82" t="str">
        <f t="shared" si="2837"/>
        <v/>
      </c>
      <c r="AF2463" s="82" t="str">
        <f t="shared" si="2837"/>
        <v/>
      </c>
      <c r="AG2463" s="82" t="str">
        <f t="shared" si="2837"/>
        <v/>
      </c>
      <c r="AH2463" s="82" t="str">
        <f t="shared" si="2837"/>
        <v/>
      </c>
      <c r="AI2463" s="82" t="str">
        <f t="shared" si="2837"/>
        <v/>
      </c>
      <c r="AJ2463" s="82" t="str">
        <f t="shared" si="2837"/>
        <v/>
      </c>
      <c r="AK2463" s="82" t="str">
        <f t="shared" si="2837"/>
        <v/>
      </c>
      <c r="AL2463" s="82" t="str">
        <f t="shared" si="2837"/>
        <v/>
      </c>
      <c r="AM2463" s="82" t="str">
        <f t="shared" si="2837"/>
        <v/>
      </c>
      <c r="AN2463" s="82" t="str">
        <f t="shared" si="2837"/>
        <v/>
      </c>
      <c r="AO2463" s="82" t="str">
        <f t="shared" si="2837"/>
        <v/>
      </c>
      <c r="AP2463" s="82" t="str">
        <f t="shared" si="2837"/>
        <v/>
      </c>
      <c r="AQ2463" s="82" t="str">
        <f t="shared" si="2837"/>
        <v/>
      </c>
      <c r="AR2463" s="82" t="str">
        <f t="shared" si="2837"/>
        <v/>
      </c>
      <c r="AS2463" s="82" t="str">
        <f t="shared" si="2837"/>
        <v/>
      </c>
      <c r="AT2463" s="82" t="str">
        <f t="shared" si="2837"/>
        <v/>
      </c>
      <c r="AU2463" s="82" t="str">
        <f t="shared" si="2837"/>
        <v/>
      </c>
      <c r="AV2463" s="82" t="str">
        <f t="shared" si="2837"/>
        <v/>
      </c>
      <c r="AW2463" s="82" t="str">
        <f t="shared" si="2837"/>
        <v/>
      </c>
      <c r="AX2463" s="82" t="str">
        <f t="shared" si="2837"/>
        <v/>
      </c>
      <c r="AY2463" s="82" t="str">
        <f t="shared" si="2837"/>
        <v/>
      </c>
      <c r="AZ2463" s="82" t="str">
        <f t="shared" si="2837"/>
        <v/>
      </c>
      <c r="BA2463" s="82" t="str">
        <f t="shared" si="2837"/>
        <v/>
      </c>
      <c r="BB2463" s="82" t="str">
        <f t="shared" si="2837"/>
        <v/>
      </c>
      <c r="BC2463" s="82" t="str">
        <f t="shared" si="2837"/>
        <v/>
      </c>
      <c r="BD2463" s="82" t="str">
        <f t="shared" si="2837"/>
        <v/>
      </c>
      <c r="BE2463" s="82" t="str">
        <f t="shared" si="2837"/>
        <v/>
      </c>
      <c r="BF2463" s="82" t="str">
        <f t="shared" si="2837"/>
        <v/>
      </c>
      <c r="BG2463" s="82" t="str">
        <f t="shared" si="2837"/>
        <v/>
      </c>
      <c r="BH2463" s="82" t="str">
        <f t="shared" si="2837"/>
        <v/>
      </c>
      <c r="BI2463" s="82" t="str">
        <f t="shared" si="2837"/>
        <v/>
      </c>
      <c r="BJ2463" s="82" t="str">
        <f t="shared" si="2800"/>
        <v/>
      </c>
      <c r="BK2463" s="83" t="str">
        <f t="shared" si="2793"/>
        <v/>
      </c>
    </row>
    <row r="2464" spans="1:63" x14ac:dyDescent="0.25">
      <c r="A2464" t="str">
        <f t="shared" si="2804"/>
        <v>1</v>
      </c>
      <c r="B2464" t="str">
        <f t="shared" si="2805"/>
        <v>0</v>
      </c>
      <c r="C2464">
        <f>COUNTIF($D$3:D2464,D2464)</f>
        <v>0</v>
      </c>
      <c r="J2464" t="str">
        <f t="shared" si="2806"/>
        <v/>
      </c>
      <c r="K2464" t="str">
        <f t="shared" si="2807"/>
        <v/>
      </c>
      <c r="L2464" t="str">
        <f t="shared" si="2808"/>
        <v xml:space="preserve"> </v>
      </c>
      <c r="M2464" t="str">
        <f t="shared" si="2809"/>
        <v/>
      </c>
      <c r="N2464" t="e">
        <f>VLOOKUP(E2464,HC!A:B,2,0)</f>
        <v>#N/A</v>
      </c>
      <c r="O2464" t="e">
        <f>VLOOKUP(N2464,HC!B:C,2,0)</f>
        <v>#N/A</v>
      </c>
      <c r="P2464" s="82" t="str">
        <f t="shared" ref="P2464:BI2464" si="2838">IFERROR(IF($G2464="inactive","",IF(AND($L2464&lt;P$1,$M2464&lt;P$1),"",IF(AND($L2464&gt;Q$1,$M2464&gt;Q$1),"",IF(AND($L2464&lt;P$1,$M2464&lt;=Q$1),$M2464-P$1,IF(AND($L2464&gt;=P$1,$M2464&gt;Q$1),Q$1-$L2464,IF(AND($L2464&gt;=P$1,$M2464&lt;=Q$1),$M2464-$L2464,IF(AND($L2464&lt;P$1,$M2464&gt;Q$1),Q$1-P$1,""))))))),"")</f>
        <v/>
      </c>
      <c r="Q2464" s="82" t="str">
        <f t="shared" si="2838"/>
        <v/>
      </c>
      <c r="R2464" s="82" t="str">
        <f t="shared" si="2838"/>
        <v/>
      </c>
      <c r="S2464" s="82" t="str">
        <f t="shared" si="2838"/>
        <v/>
      </c>
      <c r="T2464" s="82" t="str">
        <f t="shared" si="2838"/>
        <v/>
      </c>
      <c r="U2464" s="82" t="str">
        <f t="shared" si="2838"/>
        <v/>
      </c>
      <c r="V2464" s="82" t="str">
        <f t="shared" si="2838"/>
        <v/>
      </c>
      <c r="W2464" s="82" t="str">
        <f t="shared" si="2838"/>
        <v/>
      </c>
      <c r="X2464" s="82" t="str">
        <f t="shared" si="2838"/>
        <v/>
      </c>
      <c r="Y2464" s="82" t="str">
        <f t="shared" si="2838"/>
        <v/>
      </c>
      <c r="Z2464" s="82" t="str">
        <f t="shared" si="2838"/>
        <v/>
      </c>
      <c r="AA2464" s="82" t="str">
        <f t="shared" si="2838"/>
        <v/>
      </c>
      <c r="AB2464" s="82" t="str">
        <f t="shared" si="2838"/>
        <v/>
      </c>
      <c r="AC2464" s="82" t="str">
        <f t="shared" si="2838"/>
        <v/>
      </c>
      <c r="AD2464" s="82" t="str">
        <f t="shared" si="2838"/>
        <v/>
      </c>
      <c r="AE2464" s="82" t="str">
        <f t="shared" si="2838"/>
        <v/>
      </c>
      <c r="AF2464" s="82" t="str">
        <f t="shared" si="2838"/>
        <v/>
      </c>
      <c r="AG2464" s="82" t="str">
        <f t="shared" si="2838"/>
        <v/>
      </c>
      <c r="AH2464" s="82" t="str">
        <f t="shared" si="2838"/>
        <v/>
      </c>
      <c r="AI2464" s="82" t="str">
        <f t="shared" si="2838"/>
        <v/>
      </c>
      <c r="AJ2464" s="82" t="str">
        <f t="shared" si="2838"/>
        <v/>
      </c>
      <c r="AK2464" s="82" t="str">
        <f t="shared" si="2838"/>
        <v/>
      </c>
      <c r="AL2464" s="82" t="str">
        <f t="shared" si="2838"/>
        <v/>
      </c>
      <c r="AM2464" s="82" t="str">
        <f t="shared" si="2838"/>
        <v/>
      </c>
      <c r="AN2464" s="82" t="str">
        <f t="shared" si="2838"/>
        <v/>
      </c>
      <c r="AO2464" s="82" t="str">
        <f t="shared" si="2838"/>
        <v/>
      </c>
      <c r="AP2464" s="82" t="str">
        <f t="shared" si="2838"/>
        <v/>
      </c>
      <c r="AQ2464" s="82" t="str">
        <f t="shared" si="2838"/>
        <v/>
      </c>
      <c r="AR2464" s="82" t="str">
        <f t="shared" si="2838"/>
        <v/>
      </c>
      <c r="AS2464" s="82" t="str">
        <f t="shared" si="2838"/>
        <v/>
      </c>
      <c r="AT2464" s="82" t="str">
        <f t="shared" si="2838"/>
        <v/>
      </c>
      <c r="AU2464" s="82" t="str">
        <f t="shared" si="2838"/>
        <v/>
      </c>
      <c r="AV2464" s="82" t="str">
        <f t="shared" si="2838"/>
        <v/>
      </c>
      <c r="AW2464" s="82" t="str">
        <f t="shared" si="2838"/>
        <v/>
      </c>
      <c r="AX2464" s="82" t="str">
        <f t="shared" si="2838"/>
        <v/>
      </c>
      <c r="AY2464" s="82" t="str">
        <f t="shared" si="2838"/>
        <v/>
      </c>
      <c r="AZ2464" s="82" t="str">
        <f t="shared" si="2838"/>
        <v/>
      </c>
      <c r="BA2464" s="82" t="str">
        <f t="shared" si="2838"/>
        <v/>
      </c>
      <c r="BB2464" s="82" t="str">
        <f t="shared" si="2838"/>
        <v/>
      </c>
      <c r="BC2464" s="82" t="str">
        <f t="shared" si="2838"/>
        <v/>
      </c>
      <c r="BD2464" s="82" t="str">
        <f t="shared" si="2838"/>
        <v/>
      </c>
      <c r="BE2464" s="82" t="str">
        <f t="shared" si="2838"/>
        <v/>
      </c>
      <c r="BF2464" s="82" t="str">
        <f t="shared" si="2838"/>
        <v/>
      </c>
      <c r="BG2464" s="82" t="str">
        <f t="shared" si="2838"/>
        <v/>
      </c>
      <c r="BH2464" s="82" t="str">
        <f t="shared" si="2838"/>
        <v/>
      </c>
      <c r="BI2464" s="82" t="str">
        <f t="shared" si="2838"/>
        <v/>
      </c>
      <c r="BJ2464" s="82" t="str">
        <f t="shared" ref="BJ2464" si="2839">IFERROR(IF($G2464="inactive","",IF(AND($L2464&lt;BJ$1,$M2464&lt;BJ$1),"",IF(AND($L2464&gt;BK$1,$M2464&gt;BK$1),"",IF(AND($L2464&lt;BJ$1,$M2464&lt;=BK$1),$M2464-BJ$1,IF(AND($L2464&gt;=BJ$1,$M2464&gt;BK$1),BK$1-$L2464,IF(AND($L2464&gt;=BJ$1,$M2464&lt;=BK$1),$M2464-$L2464,IF(AND($L2464&lt;BJ$1,$M2464&gt;BK$1),BK$1-BJ$1,""))))))),"")</f>
        <v/>
      </c>
      <c r="BK2464" s="83" t="str">
        <f t="shared" si="2793"/>
        <v/>
      </c>
    </row>
    <row r="2465" spans="1:63" x14ac:dyDescent="0.25">
      <c r="A2465" t="str">
        <f t="shared" si="2804"/>
        <v>1</v>
      </c>
      <c r="B2465" t="str">
        <f t="shared" si="2805"/>
        <v>0</v>
      </c>
      <c r="C2465">
        <f>COUNTIF($D$3:D2465,D2465)</f>
        <v>0</v>
      </c>
      <c r="J2465" t="str">
        <f t="shared" si="2806"/>
        <v/>
      </c>
      <c r="K2465" t="str">
        <f t="shared" si="2807"/>
        <v/>
      </c>
      <c r="L2465" t="str">
        <f t="shared" si="2808"/>
        <v xml:space="preserve"> </v>
      </c>
      <c r="M2465" t="str">
        <f t="shared" si="2809"/>
        <v/>
      </c>
      <c r="N2465" t="e">
        <f>VLOOKUP(E2465,HC!A:B,2,0)</f>
        <v>#N/A</v>
      </c>
      <c r="O2465" t="e">
        <f>VLOOKUP(N2465,HC!B:C,2,0)</f>
        <v>#N/A</v>
      </c>
      <c r="P2465" s="82" t="str">
        <f t="shared" ref="P2465:BI2465" si="2840">IFERROR(IF($G2465="inactive","",IF(AND($L2465&lt;P$1,$M2465&lt;P$1),"",IF(AND($L2465&gt;Q$1,$M2465&gt;Q$1),"",IF(AND($L2465&lt;P$1,$M2465&lt;=Q$1),$M2465-P$1,IF(AND($L2465&gt;=P$1,$M2465&gt;Q$1),Q$1-$L2465,IF(AND($L2465&gt;=P$1,$M2465&lt;=Q$1),$M2465-$L2465,IF(AND($L2465&lt;P$1,$M2465&gt;Q$1),Q$1-P$1,""))))))),"")</f>
        <v/>
      </c>
      <c r="Q2465" s="82" t="str">
        <f t="shared" si="2840"/>
        <v/>
      </c>
      <c r="R2465" s="82" t="str">
        <f t="shared" si="2840"/>
        <v/>
      </c>
      <c r="S2465" s="82" t="str">
        <f t="shared" si="2840"/>
        <v/>
      </c>
      <c r="T2465" s="82" t="str">
        <f t="shared" si="2840"/>
        <v/>
      </c>
      <c r="U2465" s="82" t="str">
        <f t="shared" si="2840"/>
        <v/>
      </c>
      <c r="V2465" s="82" t="str">
        <f t="shared" si="2840"/>
        <v/>
      </c>
      <c r="W2465" s="82" t="str">
        <f t="shared" si="2840"/>
        <v/>
      </c>
      <c r="X2465" s="82" t="str">
        <f t="shared" si="2840"/>
        <v/>
      </c>
      <c r="Y2465" s="82" t="str">
        <f t="shared" si="2840"/>
        <v/>
      </c>
      <c r="Z2465" s="82" t="str">
        <f t="shared" si="2840"/>
        <v/>
      </c>
      <c r="AA2465" s="82" t="str">
        <f t="shared" si="2840"/>
        <v/>
      </c>
      <c r="AB2465" s="82" t="str">
        <f t="shared" si="2840"/>
        <v/>
      </c>
      <c r="AC2465" s="82" t="str">
        <f t="shared" si="2840"/>
        <v/>
      </c>
      <c r="AD2465" s="82" t="str">
        <f t="shared" si="2840"/>
        <v/>
      </c>
      <c r="AE2465" s="82" t="str">
        <f t="shared" si="2840"/>
        <v/>
      </c>
      <c r="AF2465" s="82" t="str">
        <f t="shared" si="2840"/>
        <v/>
      </c>
      <c r="AG2465" s="82" t="str">
        <f t="shared" si="2840"/>
        <v/>
      </c>
      <c r="AH2465" s="82" t="str">
        <f t="shared" si="2840"/>
        <v/>
      </c>
      <c r="AI2465" s="82" t="str">
        <f t="shared" si="2840"/>
        <v/>
      </c>
      <c r="AJ2465" s="82" t="str">
        <f t="shared" si="2840"/>
        <v/>
      </c>
      <c r="AK2465" s="82" t="str">
        <f t="shared" si="2840"/>
        <v/>
      </c>
      <c r="AL2465" s="82" t="str">
        <f t="shared" si="2840"/>
        <v/>
      </c>
      <c r="AM2465" s="82" t="str">
        <f t="shared" si="2840"/>
        <v/>
      </c>
      <c r="AN2465" s="82" t="str">
        <f t="shared" si="2840"/>
        <v/>
      </c>
      <c r="AO2465" s="82" t="str">
        <f t="shared" si="2840"/>
        <v/>
      </c>
      <c r="AP2465" s="82" t="str">
        <f t="shared" si="2840"/>
        <v/>
      </c>
      <c r="AQ2465" s="82" t="str">
        <f t="shared" si="2840"/>
        <v/>
      </c>
      <c r="AR2465" s="82" t="str">
        <f t="shared" si="2840"/>
        <v/>
      </c>
      <c r="AS2465" s="82" t="str">
        <f t="shared" si="2840"/>
        <v/>
      </c>
      <c r="AT2465" s="82" t="str">
        <f t="shared" si="2840"/>
        <v/>
      </c>
      <c r="AU2465" s="82" t="str">
        <f t="shared" si="2840"/>
        <v/>
      </c>
      <c r="AV2465" s="82" t="str">
        <f t="shared" si="2840"/>
        <v/>
      </c>
      <c r="AW2465" s="82" t="str">
        <f t="shared" si="2840"/>
        <v/>
      </c>
      <c r="AX2465" s="82" t="str">
        <f t="shared" si="2840"/>
        <v/>
      </c>
      <c r="AY2465" s="82" t="str">
        <f t="shared" si="2840"/>
        <v/>
      </c>
      <c r="AZ2465" s="82" t="str">
        <f t="shared" si="2840"/>
        <v/>
      </c>
      <c r="BA2465" s="82" t="str">
        <f t="shared" si="2840"/>
        <v/>
      </c>
      <c r="BB2465" s="82" t="str">
        <f t="shared" si="2840"/>
        <v/>
      </c>
      <c r="BC2465" s="82" t="str">
        <f t="shared" si="2840"/>
        <v/>
      </c>
      <c r="BD2465" s="82" t="str">
        <f t="shared" si="2840"/>
        <v/>
      </c>
      <c r="BE2465" s="82" t="str">
        <f t="shared" si="2840"/>
        <v/>
      </c>
      <c r="BF2465" s="82" t="str">
        <f t="shared" si="2840"/>
        <v/>
      </c>
      <c r="BG2465" s="82" t="str">
        <f t="shared" si="2840"/>
        <v/>
      </c>
      <c r="BH2465" s="82" t="str">
        <f t="shared" si="2840"/>
        <v/>
      </c>
      <c r="BI2465" s="82" t="str">
        <f t="shared" si="2840"/>
        <v/>
      </c>
      <c r="BJ2465" s="82" t="str">
        <f t="shared" ref="BJ2465:BJ2528" si="2841">IFERROR(IF($G2465="inactive","",IF(AND($L2465&lt;BJ$1,$M2465&lt;BJ$1),"",IF(AND($L2465&gt;BK$1,$M2465&gt;BK$1),"",IF(AND($L2465&lt;BJ$1,$M2465&lt;=BK$1),$M2465-BJ$1,IF(AND($L2465&gt;=BJ$1,$M2465&gt;BK$1),BK$1-$L2465,IF(AND($L2465&gt;=BJ$1,$M2465&lt;=BK$1),$M2465-$L2465,IF(AND($L2465&lt;BJ$1,$M2465&gt;BK$1),BK$1-BJ$1,""))))))),"")</f>
        <v/>
      </c>
      <c r="BK2465" s="83" t="str">
        <f t="shared" si="2793"/>
        <v/>
      </c>
    </row>
    <row r="2466" spans="1:63" x14ac:dyDescent="0.25">
      <c r="A2466" t="str">
        <f t="shared" si="2804"/>
        <v>1</v>
      </c>
      <c r="B2466" t="str">
        <f t="shared" si="2805"/>
        <v>0</v>
      </c>
      <c r="C2466">
        <f>COUNTIF($D$3:D2466,D2466)</f>
        <v>0</v>
      </c>
      <c r="J2466" t="str">
        <f t="shared" si="2806"/>
        <v/>
      </c>
      <c r="K2466" t="str">
        <f t="shared" si="2807"/>
        <v/>
      </c>
      <c r="L2466" t="str">
        <f t="shared" si="2808"/>
        <v xml:space="preserve"> </v>
      </c>
      <c r="M2466" t="str">
        <f t="shared" si="2809"/>
        <v/>
      </c>
      <c r="N2466" t="e">
        <f>VLOOKUP(E2466,HC!A:B,2,0)</f>
        <v>#N/A</v>
      </c>
      <c r="O2466" t="e">
        <f>VLOOKUP(N2466,HC!B:C,2,0)</f>
        <v>#N/A</v>
      </c>
      <c r="P2466" s="82" t="str">
        <f t="shared" ref="P2466:BI2466" si="2842">IFERROR(IF($G2466="inactive","",IF(AND($L2466&lt;P$1,$M2466&lt;P$1),"",IF(AND($L2466&gt;Q$1,$M2466&gt;Q$1),"",IF(AND($L2466&lt;P$1,$M2466&lt;=Q$1),$M2466-P$1,IF(AND($L2466&gt;=P$1,$M2466&gt;Q$1),Q$1-$L2466,IF(AND($L2466&gt;=P$1,$M2466&lt;=Q$1),$M2466-$L2466,IF(AND($L2466&lt;P$1,$M2466&gt;Q$1),Q$1-P$1,""))))))),"")</f>
        <v/>
      </c>
      <c r="Q2466" s="82" t="str">
        <f t="shared" si="2842"/>
        <v/>
      </c>
      <c r="R2466" s="82" t="str">
        <f t="shared" si="2842"/>
        <v/>
      </c>
      <c r="S2466" s="82" t="str">
        <f t="shared" si="2842"/>
        <v/>
      </c>
      <c r="T2466" s="82" t="str">
        <f t="shared" si="2842"/>
        <v/>
      </c>
      <c r="U2466" s="82" t="str">
        <f t="shared" si="2842"/>
        <v/>
      </c>
      <c r="V2466" s="82" t="str">
        <f t="shared" si="2842"/>
        <v/>
      </c>
      <c r="W2466" s="82" t="str">
        <f t="shared" si="2842"/>
        <v/>
      </c>
      <c r="X2466" s="82" t="str">
        <f t="shared" si="2842"/>
        <v/>
      </c>
      <c r="Y2466" s="82" t="str">
        <f t="shared" si="2842"/>
        <v/>
      </c>
      <c r="Z2466" s="82" t="str">
        <f t="shared" si="2842"/>
        <v/>
      </c>
      <c r="AA2466" s="82" t="str">
        <f t="shared" si="2842"/>
        <v/>
      </c>
      <c r="AB2466" s="82" t="str">
        <f t="shared" si="2842"/>
        <v/>
      </c>
      <c r="AC2466" s="82" t="str">
        <f t="shared" si="2842"/>
        <v/>
      </c>
      <c r="AD2466" s="82" t="str">
        <f t="shared" si="2842"/>
        <v/>
      </c>
      <c r="AE2466" s="82" t="str">
        <f t="shared" si="2842"/>
        <v/>
      </c>
      <c r="AF2466" s="82" t="str">
        <f t="shared" si="2842"/>
        <v/>
      </c>
      <c r="AG2466" s="82" t="str">
        <f t="shared" si="2842"/>
        <v/>
      </c>
      <c r="AH2466" s="82" t="str">
        <f t="shared" si="2842"/>
        <v/>
      </c>
      <c r="AI2466" s="82" t="str">
        <f t="shared" si="2842"/>
        <v/>
      </c>
      <c r="AJ2466" s="82" t="str">
        <f t="shared" si="2842"/>
        <v/>
      </c>
      <c r="AK2466" s="82" t="str">
        <f t="shared" si="2842"/>
        <v/>
      </c>
      <c r="AL2466" s="82" t="str">
        <f t="shared" si="2842"/>
        <v/>
      </c>
      <c r="AM2466" s="82" t="str">
        <f t="shared" si="2842"/>
        <v/>
      </c>
      <c r="AN2466" s="82" t="str">
        <f t="shared" si="2842"/>
        <v/>
      </c>
      <c r="AO2466" s="82" t="str">
        <f t="shared" si="2842"/>
        <v/>
      </c>
      <c r="AP2466" s="82" t="str">
        <f t="shared" si="2842"/>
        <v/>
      </c>
      <c r="AQ2466" s="82" t="str">
        <f t="shared" si="2842"/>
        <v/>
      </c>
      <c r="AR2466" s="82" t="str">
        <f t="shared" si="2842"/>
        <v/>
      </c>
      <c r="AS2466" s="82" t="str">
        <f t="shared" si="2842"/>
        <v/>
      </c>
      <c r="AT2466" s="82" t="str">
        <f t="shared" si="2842"/>
        <v/>
      </c>
      <c r="AU2466" s="82" t="str">
        <f t="shared" si="2842"/>
        <v/>
      </c>
      <c r="AV2466" s="82" t="str">
        <f t="shared" si="2842"/>
        <v/>
      </c>
      <c r="AW2466" s="82" t="str">
        <f t="shared" si="2842"/>
        <v/>
      </c>
      <c r="AX2466" s="82" t="str">
        <f t="shared" si="2842"/>
        <v/>
      </c>
      <c r="AY2466" s="82" t="str">
        <f t="shared" si="2842"/>
        <v/>
      </c>
      <c r="AZ2466" s="82" t="str">
        <f t="shared" si="2842"/>
        <v/>
      </c>
      <c r="BA2466" s="82" t="str">
        <f t="shared" si="2842"/>
        <v/>
      </c>
      <c r="BB2466" s="82" t="str">
        <f t="shared" si="2842"/>
        <v/>
      </c>
      <c r="BC2466" s="82" t="str">
        <f t="shared" si="2842"/>
        <v/>
      </c>
      <c r="BD2466" s="82" t="str">
        <f t="shared" si="2842"/>
        <v/>
      </c>
      <c r="BE2466" s="82" t="str">
        <f t="shared" si="2842"/>
        <v/>
      </c>
      <c r="BF2466" s="82" t="str">
        <f t="shared" si="2842"/>
        <v/>
      </c>
      <c r="BG2466" s="82" t="str">
        <f t="shared" si="2842"/>
        <v/>
      </c>
      <c r="BH2466" s="82" t="str">
        <f t="shared" si="2842"/>
        <v/>
      </c>
      <c r="BI2466" s="82" t="str">
        <f t="shared" si="2842"/>
        <v/>
      </c>
      <c r="BJ2466" s="82" t="str">
        <f t="shared" si="2841"/>
        <v/>
      </c>
      <c r="BK2466" s="83" t="str">
        <f t="shared" si="2793"/>
        <v/>
      </c>
    </row>
    <row r="2467" spans="1:63" x14ac:dyDescent="0.25">
      <c r="A2467" t="str">
        <f t="shared" si="2804"/>
        <v>1</v>
      </c>
      <c r="B2467" t="str">
        <f t="shared" si="2805"/>
        <v>0</v>
      </c>
      <c r="C2467">
        <f>COUNTIF($D$3:D2467,D2467)</f>
        <v>0</v>
      </c>
      <c r="J2467" t="str">
        <f t="shared" si="2806"/>
        <v/>
      </c>
      <c r="K2467" t="str">
        <f t="shared" si="2807"/>
        <v/>
      </c>
      <c r="L2467" t="str">
        <f t="shared" si="2808"/>
        <v xml:space="preserve"> </v>
      </c>
      <c r="M2467" t="str">
        <f t="shared" si="2809"/>
        <v/>
      </c>
      <c r="N2467" t="e">
        <f>VLOOKUP(E2467,HC!A:B,2,0)</f>
        <v>#N/A</v>
      </c>
      <c r="O2467" t="e">
        <f>VLOOKUP(N2467,HC!B:C,2,0)</f>
        <v>#N/A</v>
      </c>
      <c r="P2467" s="82" t="str">
        <f t="shared" ref="P2467:BI2467" si="2843">IFERROR(IF($G2467="inactive","",IF(AND($L2467&lt;P$1,$M2467&lt;P$1),"",IF(AND($L2467&gt;Q$1,$M2467&gt;Q$1),"",IF(AND($L2467&lt;P$1,$M2467&lt;=Q$1),$M2467-P$1,IF(AND($L2467&gt;=P$1,$M2467&gt;Q$1),Q$1-$L2467,IF(AND($L2467&gt;=P$1,$M2467&lt;=Q$1),$M2467-$L2467,IF(AND($L2467&lt;P$1,$M2467&gt;Q$1),Q$1-P$1,""))))))),"")</f>
        <v/>
      </c>
      <c r="Q2467" s="82" t="str">
        <f t="shared" si="2843"/>
        <v/>
      </c>
      <c r="R2467" s="82" t="str">
        <f t="shared" si="2843"/>
        <v/>
      </c>
      <c r="S2467" s="82" t="str">
        <f t="shared" si="2843"/>
        <v/>
      </c>
      <c r="T2467" s="82" t="str">
        <f t="shared" si="2843"/>
        <v/>
      </c>
      <c r="U2467" s="82" t="str">
        <f t="shared" si="2843"/>
        <v/>
      </c>
      <c r="V2467" s="82" t="str">
        <f t="shared" si="2843"/>
        <v/>
      </c>
      <c r="W2467" s="82" t="str">
        <f t="shared" si="2843"/>
        <v/>
      </c>
      <c r="X2467" s="82" t="str">
        <f t="shared" si="2843"/>
        <v/>
      </c>
      <c r="Y2467" s="82" t="str">
        <f t="shared" si="2843"/>
        <v/>
      </c>
      <c r="Z2467" s="82" t="str">
        <f t="shared" si="2843"/>
        <v/>
      </c>
      <c r="AA2467" s="82" t="str">
        <f t="shared" si="2843"/>
        <v/>
      </c>
      <c r="AB2467" s="82" t="str">
        <f t="shared" si="2843"/>
        <v/>
      </c>
      <c r="AC2467" s="82" t="str">
        <f t="shared" si="2843"/>
        <v/>
      </c>
      <c r="AD2467" s="82" t="str">
        <f t="shared" si="2843"/>
        <v/>
      </c>
      <c r="AE2467" s="82" t="str">
        <f t="shared" si="2843"/>
        <v/>
      </c>
      <c r="AF2467" s="82" t="str">
        <f t="shared" si="2843"/>
        <v/>
      </c>
      <c r="AG2467" s="82" t="str">
        <f t="shared" si="2843"/>
        <v/>
      </c>
      <c r="AH2467" s="82" t="str">
        <f t="shared" si="2843"/>
        <v/>
      </c>
      <c r="AI2467" s="82" t="str">
        <f t="shared" si="2843"/>
        <v/>
      </c>
      <c r="AJ2467" s="82" t="str">
        <f t="shared" si="2843"/>
        <v/>
      </c>
      <c r="AK2467" s="82" t="str">
        <f t="shared" si="2843"/>
        <v/>
      </c>
      <c r="AL2467" s="82" t="str">
        <f t="shared" si="2843"/>
        <v/>
      </c>
      <c r="AM2467" s="82" t="str">
        <f t="shared" si="2843"/>
        <v/>
      </c>
      <c r="AN2467" s="82" t="str">
        <f t="shared" si="2843"/>
        <v/>
      </c>
      <c r="AO2467" s="82" t="str">
        <f t="shared" si="2843"/>
        <v/>
      </c>
      <c r="AP2467" s="82" t="str">
        <f t="shared" si="2843"/>
        <v/>
      </c>
      <c r="AQ2467" s="82" t="str">
        <f t="shared" si="2843"/>
        <v/>
      </c>
      <c r="AR2467" s="82" t="str">
        <f t="shared" si="2843"/>
        <v/>
      </c>
      <c r="AS2467" s="82" t="str">
        <f t="shared" si="2843"/>
        <v/>
      </c>
      <c r="AT2467" s="82" t="str">
        <f t="shared" si="2843"/>
        <v/>
      </c>
      <c r="AU2467" s="82" t="str">
        <f t="shared" si="2843"/>
        <v/>
      </c>
      <c r="AV2467" s="82" t="str">
        <f t="shared" si="2843"/>
        <v/>
      </c>
      <c r="AW2467" s="82" t="str">
        <f t="shared" si="2843"/>
        <v/>
      </c>
      <c r="AX2467" s="82" t="str">
        <f t="shared" si="2843"/>
        <v/>
      </c>
      <c r="AY2467" s="82" t="str">
        <f t="shared" si="2843"/>
        <v/>
      </c>
      <c r="AZ2467" s="82" t="str">
        <f t="shared" si="2843"/>
        <v/>
      </c>
      <c r="BA2467" s="82" t="str">
        <f t="shared" si="2843"/>
        <v/>
      </c>
      <c r="BB2467" s="82" t="str">
        <f t="shared" si="2843"/>
        <v/>
      </c>
      <c r="BC2467" s="82" t="str">
        <f t="shared" si="2843"/>
        <v/>
      </c>
      <c r="BD2467" s="82" t="str">
        <f t="shared" si="2843"/>
        <v/>
      </c>
      <c r="BE2467" s="82" t="str">
        <f t="shared" si="2843"/>
        <v/>
      </c>
      <c r="BF2467" s="82" t="str">
        <f t="shared" si="2843"/>
        <v/>
      </c>
      <c r="BG2467" s="82" t="str">
        <f t="shared" si="2843"/>
        <v/>
      </c>
      <c r="BH2467" s="82" t="str">
        <f t="shared" si="2843"/>
        <v/>
      </c>
      <c r="BI2467" s="82" t="str">
        <f t="shared" si="2843"/>
        <v/>
      </c>
      <c r="BJ2467" s="82" t="str">
        <f t="shared" si="2841"/>
        <v/>
      </c>
      <c r="BK2467" s="83" t="str">
        <f t="shared" si="2793"/>
        <v/>
      </c>
    </row>
    <row r="2468" spans="1:63" x14ac:dyDescent="0.25">
      <c r="A2468" t="str">
        <f t="shared" si="2804"/>
        <v>1</v>
      </c>
      <c r="B2468" t="str">
        <f t="shared" si="2805"/>
        <v>0</v>
      </c>
      <c r="C2468">
        <f>COUNTIF($D$3:D2468,D2468)</f>
        <v>0</v>
      </c>
      <c r="J2468" t="str">
        <f t="shared" si="2806"/>
        <v/>
      </c>
      <c r="K2468" t="str">
        <f t="shared" si="2807"/>
        <v/>
      </c>
      <c r="L2468" t="str">
        <f t="shared" si="2808"/>
        <v xml:space="preserve"> </v>
      </c>
      <c r="M2468" t="str">
        <f t="shared" si="2809"/>
        <v/>
      </c>
      <c r="N2468" t="e">
        <f>VLOOKUP(E2468,HC!A:B,2,0)</f>
        <v>#N/A</v>
      </c>
      <c r="O2468" t="e">
        <f>VLOOKUP(N2468,HC!B:C,2,0)</f>
        <v>#N/A</v>
      </c>
      <c r="P2468" s="82" t="str">
        <f t="shared" ref="P2468:BI2468" si="2844">IFERROR(IF($G2468="inactive","",IF(AND($L2468&lt;P$1,$M2468&lt;P$1),"",IF(AND($L2468&gt;Q$1,$M2468&gt;Q$1),"",IF(AND($L2468&lt;P$1,$M2468&lt;=Q$1),$M2468-P$1,IF(AND($L2468&gt;=P$1,$M2468&gt;Q$1),Q$1-$L2468,IF(AND($L2468&gt;=P$1,$M2468&lt;=Q$1),$M2468-$L2468,IF(AND($L2468&lt;P$1,$M2468&gt;Q$1),Q$1-P$1,""))))))),"")</f>
        <v/>
      </c>
      <c r="Q2468" s="82" t="str">
        <f t="shared" si="2844"/>
        <v/>
      </c>
      <c r="R2468" s="82" t="str">
        <f t="shared" si="2844"/>
        <v/>
      </c>
      <c r="S2468" s="82" t="str">
        <f t="shared" si="2844"/>
        <v/>
      </c>
      <c r="T2468" s="82" t="str">
        <f t="shared" si="2844"/>
        <v/>
      </c>
      <c r="U2468" s="82" t="str">
        <f t="shared" si="2844"/>
        <v/>
      </c>
      <c r="V2468" s="82" t="str">
        <f t="shared" si="2844"/>
        <v/>
      </c>
      <c r="W2468" s="82" t="str">
        <f t="shared" si="2844"/>
        <v/>
      </c>
      <c r="X2468" s="82" t="str">
        <f t="shared" si="2844"/>
        <v/>
      </c>
      <c r="Y2468" s="82" t="str">
        <f t="shared" si="2844"/>
        <v/>
      </c>
      <c r="Z2468" s="82" t="str">
        <f t="shared" si="2844"/>
        <v/>
      </c>
      <c r="AA2468" s="82" t="str">
        <f t="shared" si="2844"/>
        <v/>
      </c>
      <c r="AB2468" s="82" t="str">
        <f t="shared" si="2844"/>
        <v/>
      </c>
      <c r="AC2468" s="82" t="str">
        <f t="shared" si="2844"/>
        <v/>
      </c>
      <c r="AD2468" s="82" t="str">
        <f t="shared" si="2844"/>
        <v/>
      </c>
      <c r="AE2468" s="82" t="str">
        <f t="shared" si="2844"/>
        <v/>
      </c>
      <c r="AF2468" s="82" t="str">
        <f t="shared" si="2844"/>
        <v/>
      </c>
      <c r="AG2468" s="82" t="str">
        <f t="shared" si="2844"/>
        <v/>
      </c>
      <c r="AH2468" s="82" t="str">
        <f t="shared" si="2844"/>
        <v/>
      </c>
      <c r="AI2468" s="82" t="str">
        <f t="shared" si="2844"/>
        <v/>
      </c>
      <c r="AJ2468" s="82" t="str">
        <f t="shared" si="2844"/>
        <v/>
      </c>
      <c r="AK2468" s="82" t="str">
        <f t="shared" si="2844"/>
        <v/>
      </c>
      <c r="AL2468" s="82" t="str">
        <f t="shared" si="2844"/>
        <v/>
      </c>
      <c r="AM2468" s="82" t="str">
        <f t="shared" si="2844"/>
        <v/>
      </c>
      <c r="AN2468" s="82" t="str">
        <f t="shared" si="2844"/>
        <v/>
      </c>
      <c r="AO2468" s="82" t="str">
        <f t="shared" si="2844"/>
        <v/>
      </c>
      <c r="AP2468" s="82" t="str">
        <f t="shared" si="2844"/>
        <v/>
      </c>
      <c r="AQ2468" s="82" t="str">
        <f t="shared" si="2844"/>
        <v/>
      </c>
      <c r="AR2468" s="82" t="str">
        <f t="shared" si="2844"/>
        <v/>
      </c>
      <c r="AS2468" s="82" t="str">
        <f t="shared" si="2844"/>
        <v/>
      </c>
      <c r="AT2468" s="82" t="str">
        <f t="shared" si="2844"/>
        <v/>
      </c>
      <c r="AU2468" s="82" t="str">
        <f t="shared" si="2844"/>
        <v/>
      </c>
      <c r="AV2468" s="82" t="str">
        <f t="shared" si="2844"/>
        <v/>
      </c>
      <c r="AW2468" s="82" t="str">
        <f t="shared" si="2844"/>
        <v/>
      </c>
      <c r="AX2468" s="82" t="str">
        <f t="shared" si="2844"/>
        <v/>
      </c>
      <c r="AY2468" s="82" t="str">
        <f t="shared" si="2844"/>
        <v/>
      </c>
      <c r="AZ2468" s="82" t="str">
        <f t="shared" si="2844"/>
        <v/>
      </c>
      <c r="BA2468" s="82" t="str">
        <f t="shared" si="2844"/>
        <v/>
      </c>
      <c r="BB2468" s="82" t="str">
        <f t="shared" si="2844"/>
        <v/>
      </c>
      <c r="BC2468" s="82" t="str">
        <f t="shared" si="2844"/>
        <v/>
      </c>
      <c r="BD2468" s="82" t="str">
        <f t="shared" si="2844"/>
        <v/>
      </c>
      <c r="BE2468" s="82" t="str">
        <f t="shared" si="2844"/>
        <v/>
      </c>
      <c r="BF2468" s="82" t="str">
        <f t="shared" si="2844"/>
        <v/>
      </c>
      <c r="BG2468" s="82" t="str">
        <f t="shared" si="2844"/>
        <v/>
      </c>
      <c r="BH2468" s="82" t="str">
        <f t="shared" si="2844"/>
        <v/>
      </c>
      <c r="BI2468" s="82" t="str">
        <f t="shared" si="2844"/>
        <v/>
      </c>
      <c r="BJ2468" s="82" t="str">
        <f t="shared" si="2841"/>
        <v/>
      </c>
      <c r="BK2468" s="83" t="str">
        <f t="shared" si="2793"/>
        <v/>
      </c>
    </row>
    <row r="2469" spans="1:63" x14ac:dyDescent="0.25">
      <c r="A2469" t="str">
        <f t="shared" si="2804"/>
        <v>1</v>
      </c>
      <c r="B2469" t="str">
        <f t="shared" si="2805"/>
        <v>0</v>
      </c>
      <c r="C2469">
        <f>COUNTIF($D$3:D2469,D2469)</f>
        <v>0</v>
      </c>
      <c r="J2469" t="str">
        <f t="shared" si="2806"/>
        <v/>
      </c>
      <c r="K2469" t="str">
        <f t="shared" si="2807"/>
        <v/>
      </c>
      <c r="L2469" t="str">
        <f t="shared" si="2808"/>
        <v xml:space="preserve"> </v>
      </c>
      <c r="M2469" t="str">
        <f t="shared" si="2809"/>
        <v/>
      </c>
      <c r="N2469" t="e">
        <f>VLOOKUP(E2469,HC!A:B,2,0)</f>
        <v>#N/A</v>
      </c>
      <c r="O2469" t="e">
        <f>VLOOKUP(N2469,HC!B:C,2,0)</f>
        <v>#N/A</v>
      </c>
      <c r="P2469" s="82" t="str">
        <f t="shared" ref="P2469:BI2469" si="2845">IFERROR(IF($G2469="inactive","",IF(AND($L2469&lt;P$1,$M2469&lt;P$1),"",IF(AND($L2469&gt;Q$1,$M2469&gt;Q$1),"",IF(AND($L2469&lt;P$1,$M2469&lt;=Q$1),$M2469-P$1,IF(AND($L2469&gt;=P$1,$M2469&gt;Q$1),Q$1-$L2469,IF(AND($L2469&gt;=P$1,$M2469&lt;=Q$1),$M2469-$L2469,IF(AND($L2469&lt;P$1,$M2469&gt;Q$1),Q$1-P$1,""))))))),"")</f>
        <v/>
      </c>
      <c r="Q2469" s="82" t="str">
        <f t="shared" si="2845"/>
        <v/>
      </c>
      <c r="R2469" s="82" t="str">
        <f t="shared" si="2845"/>
        <v/>
      </c>
      <c r="S2469" s="82" t="str">
        <f t="shared" si="2845"/>
        <v/>
      </c>
      <c r="T2469" s="82" t="str">
        <f t="shared" si="2845"/>
        <v/>
      </c>
      <c r="U2469" s="82" t="str">
        <f t="shared" si="2845"/>
        <v/>
      </c>
      <c r="V2469" s="82" t="str">
        <f t="shared" si="2845"/>
        <v/>
      </c>
      <c r="W2469" s="82" t="str">
        <f t="shared" si="2845"/>
        <v/>
      </c>
      <c r="X2469" s="82" t="str">
        <f t="shared" si="2845"/>
        <v/>
      </c>
      <c r="Y2469" s="82" t="str">
        <f t="shared" si="2845"/>
        <v/>
      </c>
      <c r="Z2469" s="82" t="str">
        <f t="shared" si="2845"/>
        <v/>
      </c>
      <c r="AA2469" s="82" t="str">
        <f t="shared" si="2845"/>
        <v/>
      </c>
      <c r="AB2469" s="82" t="str">
        <f t="shared" si="2845"/>
        <v/>
      </c>
      <c r="AC2469" s="82" t="str">
        <f t="shared" si="2845"/>
        <v/>
      </c>
      <c r="AD2469" s="82" t="str">
        <f t="shared" si="2845"/>
        <v/>
      </c>
      <c r="AE2469" s="82" t="str">
        <f t="shared" si="2845"/>
        <v/>
      </c>
      <c r="AF2469" s="82" t="str">
        <f t="shared" si="2845"/>
        <v/>
      </c>
      <c r="AG2469" s="82" t="str">
        <f t="shared" si="2845"/>
        <v/>
      </c>
      <c r="AH2469" s="82" t="str">
        <f t="shared" si="2845"/>
        <v/>
      </c>
      <c r="AI2469" s="82" t="str">
        <f t="shared" si="2845"/>
        <v/>
      </c>
      <c r="AJ2469" s="82" t="str">
        <f t="shared" si="2845"/>
        <v/>
      </c>
      <c r="AK2469" s="82" t="str">
        <f t="shared" si="2845"/>
        <v/>
      </c>
      <c r="AL2469" s="82" t="str">
        <f t="shared" si="2845"/>
        <v/>
      </c>
      <c r="AM2469" s="82" t="str">
        <f t="shared" si="2845"/>
        <v/>
      </c>
      <c r="AN2469" s="82" t="str">
        <f t="shared" si="2845"/>
        <v/>
      </c>
      <c r="AO2469" s="82" t="str">
        <f t="shared" si="2845"/>
        <v/>
      </c>
      <c r="AP2469" s="82" t="str">
        <f t="shared" si="2845"/>
        <v/>
      </c>
      <c r="AQ2469" s="82" t="str">
        <f t="shared" si="2845"/>
        <v/>
      </c>
      <c r="AR2469" s="82" t="str">
        <f t="shared" si="2845"/>
        <v/>
      </c>
      <c r="AS2469" s="82" t="str">
        <f t="shared" si="2845"/>
        <v/>
      </c>
      <c r="AT2469" s="82" t="str">
        <f t="shared" si="2845"/>
        <v/>
      </c>
      <c r="AU2469" s="82" t="str">
        <f t="shared" si="2845"/>
        <v/>
      </c>
      <c r="AV2469" s="82" t="str">
        <f t="shared" si="2845"/>
        <v/>
      </c>
      <c r="AW2469" s="82" t="str">
        <f t="shared" si="2845"/>
        <v/>
      </c>
      <c r="AX2469" s="82" t="str">
        <f t="shared" si="2845"/>
        <v/>
      </c>
      <c r="AY2469" s="82" t="str">
        <f t="shared" si="2845"/>
        <v/>
      </c>
      <c r="AZ2469" s="82" t="str">
        <f t="shared" si="2845"/>
        <v/>
      </c>
      <c r="BA2469" s="82" t="str">
        <f t="shared" si="2845"/>
        <v/>
      </c>
      <c r="BB2469" s="82" t="str">
        <f t="shared" si="2845"/>
        <v/>
      </c>
      <c r="BC2469" s="82" t="str">
        <f t="shared" si="2845"/>
        <v/>
      </c>
      <c r="BD2469" s="82" t="str">
        <f t="shared" si="2845"/>
        <v/>
      </c>
      <c r="BE2469" s="82" t="str">
        <f t="shared" si="2845"/>
        <v/>
      </c>
      <c r="BF2469" s="82" t="str">
        <f t="shared" si="2845"/>
        <v/>
      </c>
      <c r="BG2469" s="82" t="str">
        <f t="shared" si="2845"/>
        <v/>
      </c>
      <c r="BH2469" s="82" t="str">
        <f t="shared" si="2845"/>
        <v/>
      </c>
      <c r="BI2469" s="82" t="str">
        <f t="shared" si="2845"/>
        <v/>
      </c>
      <c r="BJ2469" s="82" t="str">
        <f t="shared" si="2841"/>
        <v/>
      </c>
      <c r="BK2469" s="83" t="str">
        <f t="shared" si="2793"/>
        <v/>
      </c>
    </row>
    <row r="2470" spans="1:63" x14ac:dyDescent="0.25">
      <c r="A2470" t="str">
        <f t="shared" si="2804"/>
        <v>1</v>
      </c>
      <c r="B2470" t="str">
        <f t="shared" si="2805"/>
        <v>0</v>
      </c>
      <c r="C2470">
        <f>COUNTIF($D$3:D2470,D2470)</f>
        <v>0</v>
      </c>
      <c r="J2470" t="str">
        <f t="shared" si="2806"/>
        <v/>
      </c>
      <c r="K2470" t="str">
        <f t="shared" si="2807"/>
        <v/>
      </c>
      <c r="L2470" t="str">
        <f t="shared" si="2808"/>
        <v xml:space="preserve"> </v>
      </c>
      <c r="M2470" t="str">
        <f t="shared" si="2809"/>
        <v/>
      </c>
      <c r="N2470" t="e">
        <f>VLOOKUP(E2470,HC!A:B,2,0)</f>
        <v>#N/A</v>
      </c>
      <c r="O2470" t="e">
        <f>VLOOKUP(N2470,HC!B:C,2,0)</f>
        <v>#N/A</v>
      </c>
      <c r="P2470" s="82" t="str">
        <f t="shared" ref="P2470:BI2470" si="2846">IFERROR(IF($G2470="inactive","",IF(AND($L2470&lt;P$1,$M2470&lt;P$1),"",IF(AND($L2470&gt;Q$1,$M2470&gt;Q$1),"",IF(AND($L2470&lt;P$1,$M2470&lt;=Q$1),$M2470-P$1,IF(AND($L2470&gt;=P$1,$M2470&gt;Q$1),Q$1-$L2470,IF(AND($L2470&gt;=P$1,$M2470&lt;=Q$1),$M2470-$L2470,IF(AND($L2470&lt;P$1,$M2470&gt;Q$1),Q$1-P$1,""))))))),"")</f>
        <v/>
      </c>
      <c r="Q2470" s="82" t="str">
        <f t="shared" si="2846"/>
        <v/>
      </c>
      <c r="R2470" s="82" t="str">
        <f t="shared" si="2846"/>
        <v/>
      </c>
      <c r="S2470" s="82" t="str">
        <f t="shared" si="2846"/>
        <v/>
      </c>
      <c r="T2470" s="82" t="str">
        <f t="shared" si="2846"/>
        <v/>
      </c>
      <c r="U2470" s="82" t="str">
        <f t="shared" si="2846"/>
        <v/>
      </c>
      <c r="V2470" s="82" t="str">
        <f t="shared" si="2846"/>
        <v/>
      </c>
      <c r="W2470" s="82" t="str">
        <f t="shared" si="2846"/>
        <v/>
      </c>
      <c r="X2470" s="82" t="str">
        <f t="shared" si="2846"/>
        <v/>
      </c>
      <c r="Y2470" s="82" t="str">
        <f t="shared" si="2846"/>
        <v/>
      </c>
      <c r="Z2470" s="82" t="str">
        <f t="shared" si="2846"/>
        <v/>
      </c>
      <c r="AA2470" s="82" t="str">
        <f t="shared" si="2846"/>
        <v/>
      </c>
      <c r="AB2470" s="82" t="str">
        <f t="shared" si="2846"/>
        <v/>
      </c>
      <c r="AC2470" s="82" t="str">
        <f t="shared" si="2846"/>
        <v/>
      </c>
      <c r="AD2470" s="82" t="str">
        <f t="shared" si="2846"/>
        <v/>
      </c>
      <c r="AE2470" s="82" t="str">
        <f t="shared" si="2846"/>
        <v/>
      </c>
      <c r="AF2470" s="82" t="str">
        <f t="shared" si="2846"/>
        <v/>
      </c>
      <c r="AG2470" s="82" t="str">
        <f t="shared" si="2846"/>
        <v/>
      </c>
      <c r="AH2470" s="82" t="str">
        <f t="shared" si="2846"/>
        <v/>
      </c>
      <c r="AI2470" s="82" t="str">
        <f t="shared" si="2846"/>
        <v/>
      </c>
      <c r="AJ2470" s="82" t="str">
        <f t="shared" si="2846"/>
        <v/>
      </c>
      <c r="AK2470" s="82" t="str">
        <f t="shared" si="2846"/>
        <v/>
      </c>
      <c r="AL2470" s="82" t="str">
        <f t="shared" si="2846"/>
        <v/>
      </c>
      <c r="AM2470" s="82" t="str">
        <f t="shared" si="2846"/>
        <v/>
      </c>
      <c r="AN2470" s="82" t="str">
        <f t="shared" si="2846"/>
        <v/>
      </c>
      <c r="AO2470" s="82" t="str">
        <f t="shared" si="2846"/>
        <v/>
      </c>
      <c r="AP2470" s="82" t="str">
        <f t="shared" si="2846"/>
        <v/>
      </c>
      <c r="AQ2470" s="82" t="str">
        <f t="shared" si="2846"/>
        <v/>
      </c>
      <c r="AR2470" s="82" t="str">
        <f t="shared" si="2846"/>
        <v/>
      </c>
      <c r="AS2470" s="82" t="str">
        <f t="shared" si="2846"/>
        <v/>
      </c>
      <c r="AT2470" s="82" t="str">
        <f t="shared" si="2846"/>
        <v/>
      </c>
      <c r="AU2470" s="82" t="str">
        <f t="shared" si="2846"/>
        <v/>
      </c>
      <c r="AV2470" s="82" t="str">
        <f t="shared" si="2846"/>
        <v/>
      </c>
      <c r="AW2470" s="82" t="str">
        <f t="shared" si="2846"/>
        <v/>
      </c>
      <c r="AX2470" s="82" t="str">
        <f t="shared" si="2846"/>
        <v/>
      </c>
      <c r="AY2470" s="82" t="str">
        <f t="shared" si="2846"/>
        <v/>
      </c>
      <c r="AZ2470" s="82" t="str">
        <f t="shared" si="2846"/>
        <v/>
      </c>
      <c r="BA2470" s="82" t="str">
        <f t="shared" si="2846"/>
        <v/>
      </c>
      <c r="BB2470" s="82" t="str">
        <f t="shared" si="2846"/>
        <v/>
      </c>
      <c r="BC2470" s="82" t="str">
        <f t="shared" si="2846"/>
        <v/>
      </c>
      <c r="BD2470" s="82" t="str">
        <f t="shared" si="2846"/>
        <v/>
      </c>
      <c r="BE2470" s="82" t="str">
        <f t="shared" si="2846"/>
        <v/>
      </c>
      <c r="BF2470" s="82" t="str">
        <f t="shared" si="2846"/>
        <v/>
      </c>
      <c r="BG2470" s="82" t="str">
        <f t="shared" si="2846"/>
        <v/>
      </c>
      <c r="BH2470" s="82" t="str">
        <f t="shared" si="2846"/>
        <v/>
      </c>
      <c r="BI2470" s="82" t="str">
        <f t="shared" si="2846"/>
        <v/>
      </c>
      <c r="BJ2470" s="82" t="str">
        <f t="shared" si="2841"/>
        <v/>
      </c>
      <c r="BK2470" s="83" t="str">
        <f t="shared" si="2793"/>
        <v/>
      </c>
    </row>
    <row r="2471" spans="1:63" x14ac:dyDescent="0.25">
      <c r="A2471" t="str">
        <f t="shared" si="2804"/>
        <v>1</v>
      </c>
      <c r="B2471" t="str">
        <f t="shared" si="2805"/>
        <v>0</v>
      </c>
      <c r="C2471">
        <f>COUNTIF($D$3:D2471,D2471)</f>
        <v>0</v>
      </c>
      <c r="J2471" t="str">
        <f t="shared" si="2806"/>
        <v/>
      </c>
      <c r="K2471" t="str">
        <f t="shared" si="2807"/>
        <v/>
      </c>
      <c r="L2471" t="str">
        <f t="shared" si="2808"/>
        <v xml:space="preserve"> </v>
      </c>
      <c r="M2471" t="str">
        <f t="shared" si="2809"/>
        <v/>
      </c>
      <c r="N2471" t="e">
        <f>VLOOKUP(E2471,HC!A:B,2,0)</f>
        <v>#N/A</v>
      </c>
      <c r="O2471" t="e">
        <f>VLOOKUP(N2471,HC!B:C,2,0)</f>
        <v>#N/A</v>
      </c>
      <c r="P2471" s="82" t="str">
        <f t="shared" ref="P2471:BI2471" si="2847">IFERROR(IF($G2471="inactive","",IF(AND($L2471&lt;P$1,$M2471&lt;P$1),"",IF(AND($L2471&gt;Q$1,$M2471&gt;Q$1),"",IF(AND($L2471&lt;P$1,$M2471&lt;=Q$1),$M2471-P$1,IF(AND($L2471&gt;=P$1,$M2471&gt;Q$1),Q$1-$L2471,IF(AND($L2471&gt;=P$1,$M2471&lt;=Q$1),$M2471-$L2471,IF(AND($L2471&lt;P$1,$M2471&gt;Q$1),Q$1-P$1,""))))))),"")</f>
        <v/>
      </c>
      <c r="Q2471" s="82" t="str">
        <f t="shared" si="2847"/>
        <v/>
      </c>
      <c r="R2471" s="82" t="str">
        <f t="shared" si="2847"/>
        <v/>
      </c>
      <c r="S2471" s="82" t="str">
        <f t="shared" si="2847"/>
        <v/>
      </c>
      <c r="T2471" s="82" t="str">
        <f t="shared" si="2847"/>
        <v/>
      </c>
      <c r="U2471" s="82" t="str">
        <f t="shared" si="2847"/>
        <v/>
      </c>
      <c r="V2471" s="82" t="str">
        <f t="shared" si="2847"/>
        <v/>
      </c>
      <c r="W2471" s="82" t="str">
        <f t="shared" si="2847"/>
        <v/>
      </c>
      <c r="X2471" s="82" t="str">
        <f t="shared" si="2847"/>
        <v/>
      </c>
      <c r="Y2471" s="82" t="str">
        <f t="shared" si="2847"/>
        <v/>
      </c>
      <c r="Z2471" s="82" t="str">
        <f t="shared" si="2847"/>
        <v/>
      </c>
      <c r="AA2471" s="82" t="str">
        <f t="shared" si="2847"/>
        <v/>
      </c>
      <c r="AB2471" s="82" t="str">
        <f t="shared" si="2847"/>
        <v/>
      </c>
      <c r="AC2471" s="82" t="str">
        <f t="shared" si="2847"/>
        <v/>
      </c>
      <c r="AD2471" s="82" t="str">
        <f t="shared" si="2847"/>
        <v/>
      </c>
      <c r="AE2471" s="82" t="str">
        <f t="shared" si="2847"/>
        <v/>
      </c>
      <c r="AF2471" s="82" t="str">
        <f t="shared" si="2847"/>
        <v/>
      </c>
      <c r="AG2471" s="82" t="str">
        <f t="shared" si="2847"/>
        <v/>
      </c>
      <c r="AH2471" s="82" t="str">
        <f t="shared" si="2847"/>
        <v/>
      </c>
      <c r="AI2471" s="82" t="str">
        <f t="shared" si="2847"/>
        <v/>
      </c>
      <c r="AJ2471" s="82" t="str">
        <f t="shared" si="2847"/>
        <v/>
      </c>
      <c r="AK2471" s="82" t="str">
        <f t="shared" si="2847"/>
        <v/>
      </c>
      <c r="AL2471" s="82" t="str">
        <f t="shared" si="2847"/>
        <v/>
      </c>
      <c r="AM2471" s="82" t="str">
        <f t="shared" si="2847"/>
        <v/>
      </c>
      <c r="AN2471" s="82" t="str">
        <f t="shared" si="2847"/>
        <v/>
      </c>
      <c r="AO2471" s="82" t="str">
        <f t="shared" si="2847"/>
        <v/>
      </c>
      <c r="AP2471" s="82" t="str">
        <f t="shared" si="2847"/>
        <v/>
      </c>
      <c r="AQ2471" s="82" t="str">
        <f t="shared" si="2847"/>
        <v/>
      </c>
      <c r="AR2471" s="82" t="str">
        <f t="shared" si="2847"/>
        <v/>
      </c>
      <c r="AS2471" s="82" t="str">
        <f t="shared" si="2847"/>
        <v/>
      </c>
      <c r="AT2471" s="82" t="str">
        <f t="shared" si="2847"/>
        <v/>
      </c>
      <c r="AU2471" s="82" t="str">
        <f t="shared" si="2847"/>
        <v/>
      </c>
      <c r="AV2471" s="82" t="str">
        <f t="shared" si="2847"/>
        <v/>
      </c>
      <c r="AW2471" s="82" t="str">
        <f t="shared" si="2847"/>
        <v/>
      </c>
      <c r="AX2471" s="82" t="str">
        <f t="shared" si="2847"/>
        <v/>
      </c>
      <c r="AY2471" s="82" t="str">
        <f t="shared" si="2847"/>
        <v/>
      </c>
      <c r="AZ2471" s="82" t="str">
        <f t="shared" si="2847"/>
        <v/>
      </c>
      <c r="BA2471" s="82" t="str">
        <f t="shared" si="2847"/>
        <v/>
      </c>
      <c r="BB2471" s="82" t="str">
        <f t="shared" si="2847"/>
        <v/>
      </c>
      <c r="BC2471" s="82" t="str">
        <f t="shared" si="2847"/>
        <v/>
      </c>
      <c r="BD2471" s="82" t="str">
        <f t="shared" si="2847"/>
        <v/>
      </c>
      <c r="BE2471" s="82" t="str">
        <f t="shared" si="2847"/>
        <v/>
      </c>
      <c r="BF2471" s="82" t="str">
        <f t="shared" si="2847"/>
        <v/>
      </c>
      <c r="BG2471" s="82" t="str">
        <f t="shared" si="2847"/>
        <v/>
      </c>
      <c r="BH2471" s="82" t="str">
        <f t="shared" si="2847"/>
        <v/>
      </c>
      <c r="BI2471" s="82" t="str">
        <f t="shared" si="2847"/>
        <v/>
      </c>
      <c r="BJ2471" s="82" t="str">
        <f t="shared" si="2841"/>
        <v/>
      </c>
      <c r="BK2471" s="83" t="str">
        <f t="shared" si="2793"/>
        <v/>
      </c>
    </row>
    <row r="2472" spans="1:63" x14ac:dyDescent="0.25">
      <c r="A2472" t="str">
        <f t="shared" si="2804"/>
        <v>1</v>
      </c>
      <c r="B2472" t="str">
        <f t="shared" si="2805"/>
        <v>0</v>
      </c>
      <c r="C2472">
        <f>COUNTIF($D$3:D2472,D2472)</f>
        <v>0</v>
      </c>
      <c r="J2472" t="str">
        <f t="shared" si="2806"/>
        <v/>
      </c>
      <c r="K2472" t="str">
        <f t="shared" si="2807"/>
        <v/>
      </c>
      <c r="L2472" t="str">
        <f t="shared" si="2808"/>
        <v xml:space="preserve"> </v>
      </c>
      <c r="M2472" t="str">
        <f t="shared" si="2809"/>
        <v/>
      </c>
      <c r="N2472" t="e">
        <f>VLOOKUP(E2472,HC!A:B,2,0)</f>
        <v>#N/A</v>
      </c>
      <c r="O2472" t="e">
        <f>VLOOKUP(N2472,HC!B:C,2,0)</f>
        <v>#N/A</v>
      </c>
      <c r="P2472" s="82" t="str">
        <f t="shared" ref="P2472:BI2472" si="2848">IFERROR(IF($G2472="inactive","",IF(AND($L2472&lt;P$1,$M2472&lt;P$1),"",IF(AND($L2472&gt;Q$1,$M2472&gt;Q$1),"",IF(AND($L2472&lt;P$1,$M2472&lt;=Q$1),$M2472-P$1,IF(AND($L2472&gt;=P$1,$M2472&gt;Q$1),Q$1-$L2472,IF(AND($L2472&gt;=P$1,$M2472&lt;=Q$1),$M2472-$L2472,IF(AND($L2472&lt;P$1,$M2472&gt;Q$1),Q$1-P$1,""))))))),"")</f>
        <v/>
      </c>
      <c r="Q2472" s="82" t="str">
        <f t="shared" si="2848"/>
        <v/>
      </c>
      <c r="R2472" s="82" t="str">
        <f t="shared" si="2848"/>
        <v/>
      </c>
      <c r="S2472" s="82" t="str">
        <f t="shared" si="2848"/>
        <v/>
      </c>
      <c r="T2472" s="82" t="str">
        <f t="shared" si="2848"/>
        <v/>
      </c>
      <c r="U2472" s="82" t="str">
        <f t="shared" si="2848"/>
        <v/>
      </c>
      <c r="V2472" s="82" t="str">
        <f t="shared" si="2848"/>
        <v/>
      </c>
      <c r="W2472" s="82" t="str">
        <f t="shared" si="2848"/>
        <v/>
      </c>
      <c r="X2472" s="82" t="str">
        <f t="shared" si="2848"/>
        <v/>
      </c>
      <c r="Y2472" s="82" t="str">
        <f t="shared" si="2848"/>
        <v/>
      </c>
      <c r="Z2472" s="82" t="str">
        <f t="shared" si="2848"/>
        <v/>
      </c>
      <c r="AA2472" s="82" t="str">
        <f t="shared" si="2848"/>
        <v/>
      </c>
      <c r="AB2472" s="82" t="str">
        <f t="shared" si="2848"/>
        <v/>
      </c>
      <c r="AC2472" s="82" t="str">
        <f t="shared" si="2848"/>
        <v/>
      </c>
      <c r="AD2472" s="82" t="str">
        <f t="shared" si="2848"/>
        <v/>
      </c>
      <c r="AE2472" s="82" t="str">
        <f t="shared" si="2848"/>
        <v/>
      </c>
      <c r="AF2472" s="82" t="str">
        <f t="shared" si="2848"/>
        <v/>
      </c>
      <c r="AG2472" s="82" t="str">
        <f t="shared" si="2848"/>
        <v/>
      </c>
      <c r="AH2472" s="82" t="str">
        <f t="shared" si="2848"/>
        <v/>
      </c>
      <c r="AI2472" s="82" t="str">
        <f t="shared" si="2848"/>
        <v/>
      </c>
      <c r="AJ2472" s="82" t="str">
        <f t="shared" si="2848"/>
        <v/>
      </c>
      <c r="AK2472" s="82" t="str">
        <f t="shared" si="2848"/>
        <v/>
      </c>
      <c r="AL2472" s="82" t="str">
        <f t="shared" si="2848"/>
        <v/>
      </c>
      <c r="AM2472" s="82" t="str">
        <f t="shared" si="2848"/>
        <v/>
      </c>
      <c r="AN2472" s="82" t="str">
        <f t="shared" si="2848"/>
        <v/>
      </c>
      <c r="AO2472" s="82" t="str">
        <f t="shared" si="2848"/>
        <v/>
      </c>
      <c r="AP2472" s="82" t="str">
        <f t="shared" si="2848"/>
        <v/>
      </c>
      <c r="AQ2472" s="82" t="str">
        <f t="shared" si="2848"/>
        <v/>
      </c>
      <c r="AR2472" s="82" t="str">
        <f t="shared" si="2848"/>
        <v/>
      </c>
      <c r="AS2472" s="82" t="str">
        <f t="shared" si="2848"/>
        <v/>
      </c>
      <c r="AT2472" s="82" t="str">
        <f t="shared" si="2848"/>
        <v/>
      </c>
      <c r="AU2472" s="82" t="str">
        <f t="shared" si="2848"/>
        <v/>
      </c>
      <c r="AV2472" s="82" t="str">
        <f t="shared" si="2848"/>
        <v/>
      </c>
      <c r="AW2472" s="82" t="str">
        <f t="shared" si="2848"/>
        <v/>
      </c>
      <c r="AX2472" s="82" t="str">
        <f t="shared" si="2848"/>
        <v/>
      </c>
      <c r="AY2472" s="82" t="str">
        <f t="shared" si="2848"/>
        <v/>
      </c>
      <c r="AZ2472" s="82" t="str">
        <f t="shared" si="2848"/>
        <v/>
      </c>
      <c r="BA2472" s="82" t="str">
        <f t="shared" si="2848"/>
        <v/>
      </c>
      <c r="BB2472" s="82" t="str">
        <f t="shared" si="2848"/>
        <v/>
      </c>
      <c r="BC2472" s="82" t="str">
        <f t="shared" si="2848"/>
        <v/>
      </c>
      <c r="BD2472" s="82" t="str">
        <f t="shared" si="2848"/>
        <v/>
      </c>
      <c r="BE2472" s="82" t="str">
        <f t="shared" si="2848"/>
        <v/>
      </c>
      <c r="BF2472" s="82" t="str">
        <f t="shared" si="2848"/>
        <v/>
      </c>
      <c r="BG2472" s="82" t="str">
        <f t="shared" si="2848"/>
        <v/>
      </c>
      <c r="BH2472" s="82" t="str">
        <f t="shared" si="2848"/>
        <v/>
      </c>
      <c r="BI2472" s="82" t="str">
        <f t="shared" si="2848"/>
        <v/>
      </c>
      <c r="BJ2472" s="82" t="str">
        <f t="shared" si="2841"/>
        <v/>
      </c>
      <c r="BK2472" s="83" t="str">
        <f t="shared" si="2793"/>
        <v/>
      </c>
    </row>
    <row r="2473" spans="1:63" x14ac:dyDescent="0.25">
      <c r="A2473" t="str">
        <f t="shared" si="2804"/>
        <v>1</v>
      </c>
      <c r="B2473" t="str">
        <f t="shared" si="2805"/>
        <v>0</v>
      </c>
      <c r="C2473">
        <f>COUNTIF($D$3:D2473,D2473)</f>
        <v>0</v>
      </c>
      <c r="J2473" t="str">
        <f t="shared" si="2806"/>
        <v/>
      </c>
      <c r="K2473" t="str">
        <f t="shared" si="2807"/>
        <v/>
      </c>
      <c r="L2473" t="str">
        <f t="shared" si="2808"/>
        <v xml:space="preserve"> </v>
      </c>
      <c r="M2473" t="str">
        <f t="shared" si="2809"/>
        <v/>
      </c>
      <c r="N2473" t="e">
        <f>VLOOKUP(E2473,HC!A:B,2,0)</f>
        <v>#N/A</v>
      </c>
      <c r="O2473" t="e">
        <f>VLOOKUP(N2473,HC!B:C,2,0)</f>
        <v>#N/A</v>
      </c>
      <c r="P2473" s="82" t="str">
        <f t="shared" ref="P2473:BI2473" si="2849">IFERROR(IF($G2473="inactive","",IF(AND($L2473&lt;P$1,$M2473&lt;P$1),"",IF(AND($L2473&gt;Q$1,$M2473&gt;Q$1),"",IF(AND($L2473&lt;P$1,$M2473&lt;=Q$1),$M2473-P$1,IF(AND($L2473&gt;=P$1,$M2473&gt;Q$1),Q$1-$L2473,IF(AND($L2473&gt;=P$1,$M2473&lt;=Q$1),$M2473-$L2473,IF(AND($L2473&lt;P$1,$M2473&gt;Q$1),Q$1-P$1,""))))))),"")</f>
        <v/>
      </c>
      <c r="Q2473" s="82" t="str">
        <f t="shared" si="2849"/>
        <v/>
      </c>
      <c r="R2473" s="82" t="str">
        <f t="shared" si="2849"/>
        <v/>
      </c>
      <c r="S2473" s="82" t="str">
        <f t="shared" si="2849"/>
        <v/>
      </c>
      <c r="T2473" s="82" t="str">
        <f t="shared" si="2849"/>
        <v/>
      </c>
      <c r="U2473" s="82" t="str">
        <f t="shared" si="2849"/>
        <v/>
      </c>
      <c r="V2473" s="82" t="str">
        <f t="shared" si="2849"/>
        <v/>
      </c>
      <c r="W2473" s="82" t="str">
        <f t="shared" si="2849"/>
        <v/>
      </c>
      <c r="X2473" s="82" t="str">
        <f t="shared" si="2849"/>
        <v/>
      </c>
      <c r="Y2473" s="82" t="str">
        <f t="shared" si="2849"/>
        <v/>
      </c>
      <c r="Z2473" s="82" t="str">
        <f t="shared" si="2849"/>
        <v/>
      </c>
      <c r="AA2473" s="82" t="str">
        <f t="shared" si="2849"/>
        <v/>
      </c>
      <c r="AB2473" s="82" t="str">
        <f t="shared" si="2849"/>
        <v/>
      </c>
      <c r="AC2473" s="82" t="str">
        <f t="shared" si="2849"/>
        <v/>
      </c>
      <c r="AD2473" s="82" t="str">
        <f t="shared" si="2849"/>
        <v/>
      </c>
      <c r="AE2473" s="82" t="str">
        <f t="shared" si="2849"/>
        <v/>
      </c>
      <c r="AF2473" s="82" t="str">
        <f t="shared" si="2849"/>
        <v/>
      </c>
      <c r="AG2473" s="82" t="str">
        <f t="shared" si="2849"/>
        <v/>
      </c>
      <c r="AH2473" s="82" t="str">
        <f t="shared" si="2849"/>
        <v/>
      </c>
      <c r="AI2473" s="82" t="str">
        <f t="shared" si="2849"/>
        <v/>
      </c>
      <c r="AJ2473" s="82" t="str">
        <f t="shared" si="2849"/>
        <v/>
      </c>
      <c r="AK2473" s="82" t="str">
        <f t="shared" si="2849"/>
        <v/>
      </c>
      <c r="AL2473" s="82" t="str">
        <f t="shared" si="2849"/>
        <v/>
      </c>
      <c r="AM2473" s="82" t="str">
        <f t="shared" si="2849"/>
        <v/>
      </c>
      <c r="AN2473" s="82" t="str">
        <f t="shared" si="2849"/>
        <v/>
      </c>
      <c r="AO2473" s="82" t="str">
        <f t="shared" si="2849"/>
        <v/>
      </c>
      <c r="AP2473" s="82" t="str">
        <f t="shared" si="2849"/>
        <v/>
      </c>
      <c r="AQ2473" s="82" t="str">
        <f t="shared" si="2849"/>
        <v/>
      </c>
      <c r="AR2473" s="82" t="str">
        <f t="shared" si="2849"/>
        <v/>
      </c>
      <c r="AS2473" s="82" t="str">
        <f t="shared" si="2849"/>
        <v/>
      </c>
      <c r="AT2473" s="82" t="str">
        <f t="shared" si="2849"/>
        <v/>
      </c>
      <c r="AU2473" s="82" t="str">
        <f t="shared" si="2849"/>
        <v/>
      </c>
      <c r="AV2473" s="82" t="str">
        <f t="shared" si="2849"/>
        <v/>
      </c>
      <c r="AW2473" s="82" t="str">
        <f t="shared" si="2849"/>
        <v/>
      </c>
      <c r="AX2473" s="82" t="str">
        <f t="shared" si="2849"/>
        <v/>
      </c>
      <c r="AY2473" s="82" t="str">
        <f t="shared" si="2849"/>
        <v/>
      </c>
      <c r="AZ2473" s="82" t="str">
        <f t="shared" si="2849"/>
        <v/>
      </c>
      <c r="BA2473" s="82" t="str">
        <f t="shared" si="2849"/>
        <v/>
      </c>
      <c r="BB2473" s="82" t="str">
        <f t="shared" si="2849"/>
        <v/>
      </c>
      <c r="BC2473" s="82" t="str">
        <f t="shared" si="2849"/>
        <v/>
      </c>
      <c r="BD2473" s="82" t="str">
        <f t="shared" si="2849"/>
        <v/>
      </c>
      <c r="BE2473" s="82" t="str">
        <f t="shared" si="2849"/>
        <v/>
      </c>
      <c r="BF2473" s="82" t="str">
        <f t="shared" si="2849"/>
        <v/>
      </c>
      <c r="BG2473" s="82" t="str">
        <f t="shared" si="2849"/>
        <v/>
      </c>
      <c r="BH2473" s="82" t="str">
        <f t="shared" si="2849"/>
        <v/>
      </c>
      <c r="BI2473" s="82" t="str">
        <f t="shared" si="2849"/>
        <v/>
      </c>
      <c r="BJ2473" s="82" t="str">
        <f t="shared" si="2841"/>
        <v/>
      </c>
      <c r="BK2473" s="83" t="str">
        <f t="shared" si="2793"/>
        <v/>
      </c>
    </row>
    <row r="2474" spans="1:63" x14ac:dyDescent="0.25">
      <c r="A2474" t="str">
        <f t="shared" si="2804"/>
        <v>1</v>
      </c>
      <c r="B2474" t="str">
        <f t="shared" si="2805"/>
        <v>0</v>
      </c>
      <c r="C2474">
        <f>COUNTIF($D$3:D2474,D2474)</f>
        <v>0</v>
      </c>
      <c r="J2474" t="str">
        <f t="shared" si="2806"/>
        <v/>
      </c>
      <c r="K2474" t="str">
        <f t="shared" si="2807"/>
        <v/>
      </c>
      <c r="L2474" t="str">
        <f t="shared" si="2808"/>
        <v xml:space="preserve"> </v>
      </c>
      <c r="M2474" t="str">
        <f t="shared" si="2809"/>
        <v/>
      </c>
      <c r="N2474" t="e">
        <f>VLOOKUP(E2474,HC!A:B,2,0)</f>
        <v>#N/A</v>
      </c>
      <c r="O2474" t="e">
        <f>VLOOKUP(N2474,HC!B:C,2,0)</f>
        <v>#N/A</v>
      </c>
      <c r="P2474" s="82" t="str">
        <f t="shared" ref="P2474:BI2474" si="2850">IFERROR(IF($G2474="inactive","",IF(AND($L2474&lt;P$1,$M2474&lt;P$1),"",IF(AND($L2474&gt;Q$1,$M2474&gt;Q$1),"",IF(AND($L2474&lt;P$1,$M2474&lt;=Q$1),$M2474-P$1,IF(AND($L2474&gt;=P$1,$M2474&gt;Q$1),Q$1-$L2474,IF(AND($L2474&gt;=P$1,$M2474&lt;=Q$1),$M2474-$L2474,IF(AND($L2474&lt;P$1,$M2474&gt;Q$1),Q$1-P$1,""))))))),"")</f>
        <v/>
      </c>
      <c r="Q2474" s="82" t="str">
        <f t="shared" si="2850"/>
        <v/>
      </c>
      <c r="R2474" s="82" t="str">
        <f t="shared" si="2850"/>
        <v/>
      </c>
      <c r="S2474" s="82" t="str">
        <f t="shared" si="2850"/>
        <v/>
      </c>
      <c r="T2474" s="82" t="str">
        <f t="shared" si="2850"/>
        <v/>
      </c>
      <c r="U2474" s="82" t="str">
        <f t="shared" si="2850"/>
        <v/>
      </c>
      <c r="V2474" s="82" t="str">
        <f t="shared" si="2850"/>
        <v/>
      </c>
      <c r="W2474" s="82" t="str">
        <f t="shared" si="2850"/>
        <v/>
      </c>
      <c r="X2474" s="82" t="str">
        <f t="shared" si="2850"/>
        <v/>
      </c>
      <c r="Y2474" s="82" t="str">
        <f t="shared" si="2850"/>
        <v/>
      </c>
      <c r="Z2474" s="82" t="str">
        <f t="shared" si="2850"/>
        <v/>
      </c>
      <c r="AA2474" s="82" t="str">
        <f t="shared" si="2850"/>
        <v/>
      </c>
      <c r="AB2474" s="82" t="str">
        <f t="shared" si="2850"/>
        <v/>
      </c>
      <c r="AC2474" s="82" t="str">
        <f t="shared" si="2850"/>
        <v/>
      </c>
      <c r="AD2474" s="82" t="str">
        <f t="shared" si="2850"/>
        <v/>
      </c>
      <c r="AE2474" s="82" t="str">
        <f t="shared" si="2850"/>
        <v/>
      </c>
      <c r="AF2474" s="82" t="str">
        <f t="shared" si="2850"/>
        <v/>
      </c>
      <c r="AG2474" s="82" t="str">
        <f t="shared" si="2850"/>
        <v/>
      </c>
      <c r="AH2474" s="82" t="str">
        <f t="shared" si="2850"/>
        <v/>
      </c>
      <c r="AI2474" s="82" t="str">
        <f t="shared" si="2850"/>
        <v/>
      </c>
      <c r="AJ2474" s="82" t="str">
        <f t="shared" si="2850"/>
        <v/>
      </c>
      <c r="AK2474" s="82" t="str">
        <f t="shared" si="2850"/>
        <v/>
      </c>
      <c r="AL2474" s="82" t="str">
        <f t="shared" si="2850"/>
        <v/>
      </c>
      <c r="AM2474" s="82" t="str">
        <f t="shared" si="2850"/>
        <v/>
      </c>
      <c r="AN2474" s="82" t="str">
        <f t="shared" si="2850"/>
        <v/>
      </c>
      <c r="AO2474" s="82" t="str">
        <f t="shared" si="2850"/>
        <v/>
      </c>
      <c r="AP2474" s="82" t="str">
        <f t="shared" si="2850"/>
        <v/>
      </c>
      <c r="AQ2474" s="82" t="str">
        <f t="shared" si="2850"/>
        <v/>
      </c>
      <c r="AR2474" s="82" t="str">
        <f t="shared" si="2850"/>
        <v/>
      </c>
      <c r="AS2474" s="82" t="str">
        <f t="shared" si="2850"/>
        <v/>
      </c>
      <c r="AT2474" s="82" t="str">
        <f t="shared" si="2850"/>
        <v/>
      </c>
      <c r="AU2474" s="82" t="str">
        <f t="shared" si="2850"/>
        <v/>
      </c>
      <c r="AV2474" s="82" t="str">
        <f t="shared" si="2850"/>
        <v/>
      </c>
      <c r="AW2474" s="82" t="str">
        <f t="shared" si="2850"/>
        <v/>
      </c>
      <c r="AX2474" s="82" t="str">
        <f t="shared" si="2850"/>
        <v/>
      </c>
      <c r="AY2474" s="82" t="str">
        <f t="shared" si="2850"/>
        <v/>
      </c>
      <c r="AZ2474" s="82" t="str">
        <f t="shared" si="2850"/>
        <v/>
      </c>
      <c r="BA2474" s="82" t="str">
        <f t="shared" si="2850"/>
        <v/>
      </c>
      <c r="BB2474" s="82" t="str">
        <f t="shared" si="2850"/>
        <v/>
      </c>
      <c r="BC2474" s="82" t="str">
        <f t="shared" si="2850"/>
        <v/>
      </c>
      <c r="BD2474" s="82" t="str">
        <f t="shared" si="2850"/>
        <v/>
      </c>
      <c r="BE2474" s="82" t="str">
        <f t="shared" si="2850"/>
        <v/>
      </c>
      <c r="BF2474" s="82" t="str">
        <f t="shared" si="2850"/>
        <v/>
      </c>
      <c r="BG2474" s="82" t="str">
        <f t="shared" si="2850"/>
        <v/>
      </c>
      <c r="BH2474" s="82" t="str">
        <f t="shared" si="2850"/>
        <v/>
      </c>
      <c r="BI2474" s="82" t="str">
        <f t="shared" si="2850"/>
        <v/>
      </c>
      <c r="BJ2474" s="82" t="str">
        <f t="shared" si="2841"/>
        <v/>
      </c>
      <c r="BK2474" s="83" t="str">
        <f t="shared" si="2793"/>
        <v/>
      </c>
    </row>
    <row r="2475" spans="1:63" x14ac:dyDescent="0.25">
      <c r="A2475" t="str">
        <f t="shared" si="2804"/>
        <v>1</v>
      </c>
      <c r="B2475" t="str">
        <f t="shared" si="2805"/>
        <v>0</v>
      </c>
      <c r="C2475">
        <f>COUNTIF($D$3:D2475,D2475)</f>
        <v>0</v>
      </c>
      <c r="J2475" t="str">
        <f t="shared" si="2806"/>
        <v/>
      </c>
      <c r="K2475" t="str">
        <f t="shared" si="2807"/>
        <v/>
      </c>
      <c r="L2475" t="str">
        <f t="shared" si="2808"/>
        <v xml:space="preserve"> </v>
      </c>
      <c r="M2475" t="str">
        <f t="shared" si="2809"/>
        <v/>
      </c>
      <c r="N2475" t="e">
        <f>VLOOKUP(E2475,HC!A:B,2,0)</f>
        <v>#N/A</v>
      </c>
      <c r="O2475" t="e">
        <f>VLOOKUP(N2475,HC!B:C,2,0)</f>
        <v>#N/A</v>
      </c>
      <c r="P2475" s="82" t="str">
        <f t="shared" ref="P2475:BI2475" si="2851">IFERROR(IF($G2475="inactive","",IF(AND($L2475&lt;P$1,$M2475&lt;P$1),"",IF(AND($L2475&gt;Q$1,$M2475&gt;Q$1),"",IF(AND($L2475&lt;P$1,$M2475&lt;=Q$1),$M2475-P$1,IF(AND($L2475&gt;=P$1,$M2475&gt;Q$1),Q$1-$L2475,IF(AND($L2475&gt;=P$1,$M2475&lt;=Q$1),$M2475-$L2475,IF(AND($L2475&lt;P$1,$M2475&gt;Q$1),Q$1-P$1,""))))))),"")</f>
        <v/>
      </c>
      <c r="Q2475" s="82" t="str">
        <f t="shared" si="2851"/>
        <v/>
      </c>
      <c r="R2475" s="82" t="str">
        <f t="shared" si="2851"/>
        <v/>
      </c>
      <c r="S2475" s="82" t="str">
        <f t="shared" si="2851"/>
        <v/>
      </c>
      <c r="T2475" s="82" t="str">
        <f t="shared" si="2851"/>
        <v/>
      </c>
      <c r="U2475" s="82" t="str">
        <f t="shared" si="2851"/>
        <v/>
      </c>
      <c r="V2475" s="82" t="str">
        <f t="shared" si="2851"/>
        <v/>
      </c>
      <c r="W2475" s="82" t="str">
        <f t="shared" si="2851"/>
        <v/>
      </c>
      <c r="X2475" s="82" t="str">
        <f t="shared" si="2851"/>
        <v/>
      </c>
      <c r="Y2475" s="82" t="str">
        <f t="shared" si="2851"/>
        <v/>
      </c>
      <c r="Z2475" s="82" t="str">
        <f t="shared" si="2851"/>
        <v/>
      </c>
      <c r="AA2475" s="82" t="str">
        <f t="shared" si="2851"/>
        <v/>
      </c>
      <c r="AB2475" s="82" t="str">
        <f t="shared" si="2851"/>
        <v/>
      </c>
      <c r="AC2475" s="82" t="str">
        <f t="shared" si="2851"/>
        <v/>
      </c>
      <c r="AD2475" s="82" t="str">
        <f t="shared" si="2851"/>
        <v/>
      </c>
      <c r="AE2475" s="82" t="str">
        <f t="shared" si="2851"/>
        <v/>
      </c>
      <c r="AF2475" s="82" t="str">
        <f t="shared" si="2851"/>
        <v/>
      </c>
      <c r="AG2475" s="82" t="str">
        <f t="shared" si="2851"/>
        <v/>
      </c>
      <c r="AH2475" s="82" t="str">
        <f t="shared" si="2851"/>
        <v/>
      </c>
      <c r="AI2475" s="82" t="str">
        <f t="shared" si="2851"/>
        <v/>
      </c>
      <c r="AJ2475" s="82" t="str">
        <f t="shared" si="2851"/>
        <v/>
      </c>
      <c r="AK2475" s="82" t="str">
        <f t="shared" si="2851"/>
        <v/>
      </c>
      <c r="AL2475" s="82" t="str">
        <f t="shared" si="2851"/>
        <v/>
      </c>
      <c r="AM2475" s="82" t="str">
        <f t="shared" si="2851"/>
        <v/>
      </c>
      <c r="AN2475" s="82" t="str">
        <f t="shared" si="2851"/>
        <v/>
      </c>
      <c r="AO2475" s="82" t="str">
        <f t="shared" si="2851"/>
        <v/>
      </c>
      <c r="AP2475" s="82" t="str">
        <f t="shared" si="2851"/>
        <v/>
      </c>
      <c r="AQ2475" s="82" t="str">
        <f t="shared" si="2851"/>
        <v/>
      </c>
      <c r="AR2475" s="82" t="str">
        <f t="shared" si="2851"/>
        <v/>
      </c>
      <c r="AS2475" s="82" t="str">
        <f t="shared" si="2851"/>
        <v/>
      </c>
      <c r="AT2475" s="82" t="str">
        <f t="shared" si="2851"/>
        <v/>
      </c>
      <c r="AU2475" s="82" t="str">
        <f t="shared" si="2851"/>
        <v/>
      </c>
      <c r="AV2475" s="82" t="str">
        <f t="shared" si="2851"/>
        <v/>
      </c>
      <c r="AW2475" s="82" t="str">
        <f t="shared" si="2851"/>
        <v/>
      </c>
      <c r="AX2475" s="82" t="str">
        <f t="shared" si="2851"/>
        <v/>
      </c>
      <c r="AY2475" s="82" t="str">
        <f t="shared" si="2851"/>
        <v/>
      </c>
      <c r="AZ2475" s="82" t="str">
        <f t="shared" si="2851"/>
        <v/>
      </c>
      <c r="BA2475" s="82" t="str">
        <f t="shared" si="2851"/>
        <v/>
      </c>
      <c r="BB2475" s="82" t="str">
        <f t="shared" si="2851"/>
        <v/>
      </c>
      <c r="BC2475" s="82" t="str">
        <f t="shared" si="2851"/>
        <v/>
      </c>
      <c r="BD2475" s="82" t="str">
        <f t="shared" si="2851"/>
        <v/>
      </c>
      <c r="BE2475" s="82" t="str">
        <f t="shared" si="2851"/>
        <v/>
      </c>
      <c r="BF2475" s="82" t="str">
        <f t="shared" si="2851"/>
        <v/>
      </c>
      <c r="BG2475" s="82" t="str">
        <f t="shared" si="2851"/>
        <v/>
      </c>
      <c r="BH2475" s="82" t="str">
        <f t="shared" si="2851"/>
        <v/>
      </c>
      <c r="BI2475" s="82" t="str">
        <f t="shared" si="2851"/>
        <v/>
      </c>
      <c r="BJ2475" s="82" t="str">
        <f t="shared" si="2841"/>
        <v/>
      </c>
      <c r="BK2475" s="83" t="str">
        <f t="shared" si="2793"/>
        <v/>
      </c>
    </row>
    <row r="2476" spans="1:63" x14ac:dyDescent="0.25">
      <c r="A2476" t="str">
        <f t="shared" si="2804"/>
        <v>1</v>
      </c>
      <c r="B2476" t="str">
        <f t="shared" si="2805"/>
        <v>0</v>
      </c>
      <c r="C2476">
        <f>COUNTIF($D$3:D2476,D2476)</f>
        <v>0</v>
      </c>
      <c r="J2476" t="str">
        <f t="shared" si="2806"/>
        <v/>
      </c>
      <c r="K2476" t="str">
        <f t="shared" si="2807"/>
        <v/>
      </c>
      <c r="L2476" t="str">
        <f t="shared" si="2808"/>
        <v xml:space="preserve"> </v>
      </c>
      <c r="M2476" t="str">
        <f t="shared" si="2809"/>
        <v/>
      </c>
      <c r="N2476" t="e">
        <f>VLOOKUP(E2476,HC!A:B,2,0)</f>
        <v>#N/A</v>
      </c>
      <c r="O2476" t="e">
        <f>VLOOKUP(N2476,HC!B:C,2,0)</f>
        <v>#N/A</v>
      </c>
      <c r="P2476" s="82" t="str">
        <f t="shared" ref="P2476:BI2476" si="2852">IFERROR(IF($G2476="inactive","",IF(AND($L2476&lt;P$1,$M2476&lt;P$1),"",IF(AND($L2476&gt;Q$1,$M2476&gt;Q$1),"",IF(AND($L2476&lt;P$1,$M2476&lt;=Q$1),$M2476-P$1,IF(AND($L2476&gt;=P$1,$M2476&gt;Q$1),Q$1-$L2476,IF(AND($L2476&gt;=P$1,$M2476&lt;=Q$1),$M2476-$L2476,IF(AND($L2476&lt;P$1,$M2476&gt;Q$1),Q$1-P$1,""))))))),"")</f>
        <v/>
      </c>
      <c r="Q2476" s="82" t="str">
        <f t="shared" si="2852"/>
        <v/>
      </c>
      <c r="R2476" s="82" t="str">
        <f t="shared" si="2852"/>
        <v/>
      </c>
      <c r="S2476" s="82" t="str">
        <f t="shared" si="2852"/>
        <v/>
      </c>
      <c r="T2476" s="82" t="str">
        <f t="shared" si="2852"/>
        <v/>
      </c>
      <c r="U2476" s="82" t="str">
        <f t="shared" si="2852"/>
        <v/>
      </c>
      <c r="V2476" s="82" t="str">
        <f t="shared" si="2852"/>
        <v/>
      </c>
      <c r="W2476" s="82" t="str">
        <f t="shared" si="2852"/>
        <v/>
      </c>
      <c r="X2476" s="82" t="str">
        <f t="shared" si="2852"/>
        <v/>
      </c>
      <c r="Y2476" s="82" t="str">
        <f t="shared" si="2852"/>
        <v/>
      </c>
      <c r="Z2476" s="82" t="str">
        <f t="shared" si="2852"/>
        <v/>
      </c>
      <c r="AA2476" s="82" t="str">
        <f t="shared" si="2852"/>
        <v/>
      </c>
      <c r="AB2476" s="82" t="str">
        <f t="shared" si="2852"/>
        <v/>
      </c>
      <c r="AC2476" s="82" t="str">
        <f t="shared" si="2852"/>
        <v/>
      </c>
      <c r="AD2476" s="82" t="str">
        <f t="shared" si="2852"/>
        <v/>
      </c>
      <c r="AE2476" s="82" t="str">
        <f t="shared" si="2852"/>
        <v/>
      </c>
      <c r="AF2476" s="82" t="str">
        <f t="shared" si="2852"/>
        <v/>
      </c>
      <c r="AG2476" s="82" t="str">
        <f t="shared" si="2852"/>
        <v/>
      </c>
      <c r="AH2476" s="82" t="str">
        <f t="shared" si="2852"/>
        <v/>
      </c>
      <c r="AI2476" s="82" t="str">
        <f t="shared" si="2852"/>
        <v/>
      </c>
      <c r="AJ2476" s="82" t="str">
        <f t="shared" si="2852"/>
        <v/>
      </c>
      <c r="AK2476" s="82" t="str">
        <f t="shared" si="2852"/>
        <v/>
      </c>
      <c r="AL2476" s="82" t="str">
        <f t="shared" si="2852"/>
        <v/>
      </c>
      <c r="AM2476" s="82" t="str">
        <f t="shared" si="2852"/>
        <v/>
      </c>
      <c r="AN2476" s="82" t="str">
        <f t="shared" si="2852"/>
        <v/>
      </c>
      <c r="AO2476" s="82" t="str">
        <f t="shared" si="2852"/>
        <v/>
      </c>
      <c r="AP2476" s="82" t="str">
        <f t="shared" si="2852"/>
        <v/>
      </c>
      <c r="AQ2476" s="82" t="str">
        <f t="shared" si="2852"/>
        <v/>
      </c>
      <c r="AR2476" s="82" t="str">
        <f t="shared" si="2852"/>
        <v/>
      </c>
      <c r="AS2476" s="82" t="str">
        <f t="shared" si="2852"/>
        <v/>
      </c>
      <c r="AT2476" s="82" t="str">
        <f t="shared" si="2852"/>
        <v/>
      </c>
      <c r="AU2476" s="82" t="str">
        <f t="shared" si="2852"/>
        <v/>
      </c>
      <c r="AV2476" s="82" t="str">
        <f t="shared" si="2852"/>
        <v/>
      </c>
      <c r="AW2476" s="82" t="str">
        <f t="shared" si="2852"/>
        <v/>
      </c>
      <c r="AX2476" s="82" t="str">
        <f t="shared" si="2852"/>
        <v/>
      </c>
      <c r="AY2476" s="82" t="str">
        <f t="shared" si="2852"/>
        <v/>
      </c>
      <c r="AZ2476" s="82" t="str">
        <f t="shared" si="2852"/>
        <v/>
      </c>
      <c r="BA2476" s="82" t="str">
        <f t="shared" si="2852"/>
        <v/>
      </c>
      <c r="BB2476" s="82" t="str">
        <f t="shared" si="2852"/>
        <v/>
      </c>
      <c r="BC2476" s="82" t="str">
        <f t="shared" si="2852"/>
        <v/>
      </c>
      <c r="BD2476" s="82" t="str">
        <f t="shared" si="2852"/>
        <v/>
      </c>
      <c r="BE2476" s="82" t="str">
        <f t="shared" si="2852"/>
        <v/>
      </c>
      <c r="BF2476" s="82" t="str">
        <f t="shared" si="2852"/>
        <v/>
      </c>
      <c r="BG2476" s="82" t="str">
        <f t="shared" si="2852"/>
        <v/>
      </c>
      <c r="BH2476" s="82" t="str">
        <f t="shared" si="2852"/>
        <v/>
      </c>
      <c r="BI2476" s="82" t="str">
        <f t="shared" si="2852"/>
        <v/>
      </c>
      <c r="BJ2476" s="82" t="str">
        <f t="shared" si="2841"/>
        <v/>
      </c>
      <c r="BK2476" s="83" t="str">
        <f t="shared" si="2793"/>
        <v/>
      </c>
    </row>
    <row r="2477" spans="1:63" x14ac:dyDescent="0.25">
      <c r="A2477" t="str">
        <f t="shared" si="2804"/>
        <v>1</v>
      </c>
      <c r="B2477" t="str">
        <f t="shared" si="2805"/>
        <v>0</v>
      </c>
      <c r="C2477">
        <f>COUNTIF($D$3:D2477,D2477)</f>
        <v>0</v>
      </c>
      <c r="J2477" t="str">
        <f t="shared" si="2806"/>
        <v/>
      </c>
      <c r="K2477" t="str">
        <f t="shared" si="2807"/>
        <v/>
      </c>
      <c r="L2477" t="str">
        <f t="shared" si="2808"/>
        <v xml:space="preserve"> </v>
      </c>
      <c r="M2477" t="str">
        <f t="shared" si="2809"/>
        <v/>
      </c>
      <c r="N2477" t="e">
        <f>VLOOKUP(E2477,HC!A:B,2,0)</f>
        <v>#N/A</v>
      </c>
      <c r="O2477" t="e">
        <f>VLOOKUP(N2477,HC!B:C,2,0)</f>
        <v>#N/A</v>
      </c>
      <c r="P2477" s="82" t="str">
        <f t="shared" ref="P2477:BI2477" si="2853">IFERROR(IF($G2477="inactive","",IF(AND($L2477&lt;P$1,$M2477&lt;P$1),"",IF(AND($L2477&gt;Q$1,$M2477&gt;Q$1),"",IF(AND($L2477&lt;P$1,$M2477&lt;=Q$1),$M2477-P$1,IF(AND($L2477&gt;=P$1,$M2477&gt;Q$1),Q$1-$L2477,IF(AND($L2477&gt;=P$1,$M2477&lt;=Q$1),$M2477-$L2477,IF(AND($L2477&lt;P$1,$M2477&gt;Q$1),Q$1-P$1,""))))))),"")</f>
        <v/>
      </c>
      <c r="Q2477" s="82" t="str">
        <f t="shared" si="2853"/>
        <v/>
      </c>
      <c r="R2477" s="82" t="str">
        <f t="shared" si="2853"/>
        <v/>
      </c>
      <c r="S2477" s="82" t="str">
        <f t="shared" si="2853"/>
        <v/>
      </c>
      <c r="T2477" s="82" t="str">
        <f t="shared" si="2853"/>
        <v/>
      </c>
      <c r="U2477" s="82" t="str">
        <f t="shared" si="2853"/>
        <v/>
      </c>
      <c r="V2477" s="82" t="str">
        <f t="shared" si="2853"/>
        <v/>
      </c>
      <c r="W2477" s="82" t="str">
        <f t="shared" si="2853"/>
        <v/>
      </c>
      <c r="X2477" s="82" t="str">
        <f t="shared" si="2853"/>
        <v/>
      </c>
      <c r="Y2477" s="82" t="str">
        <f t="shared" si="2853"/>
        <v/>
      </c>
      <c r="Z2477" s="82" t="str">
        <f t="shared" si="2853"/>
        <v/>
      </c>
      <c r="AA2477" s="82" t="str">
        <f t="shared" si="2853"/>
        <v/>
      </c>
      <c r="AB2477" s="82" t="str">
        <f t="shared" si="2853"/>
        <v/>
      </c>
      <c r="AC2477" s="82" t="str">
        <f t="shared" si="2853"/>
        <v/>
      </c>
      <c r="AD2477" s="82" t="str">
        <f t="shared" si="2853"/>
        <v/>
      </c>
      <c r="AE2477" s="82" t="str">
        <f t="shared" si="2853"/>
        <v/>
      </c>
      <c r="AF2477" s="82" t="str">
        <f t="shared" si="2853"/>
        <v/>
      </c>
      <c r="AG2477" s="82" t="str">
        <f t="shared" si="2853"/>
        <v/>
      </c>
      <c r="AH2477" s="82" t="str">
        <f t="shared" si="2853"/>
        <v/>
      </c>
      <c r="AI2477" s="82" t="str">
        <f t="shared" si="2853"/>
        <v/>
      </c>
      <c r="AJ2477" s="82" t="str">
        <f t="shared" si="2853"/>
        <v/>
      </c>
      <c r="AK2477" s="82" t="str">
        <f t="shared" si="2853"/>
        <v/>
      </c>
      <c r="AL2477" s="82" t="str">
        <f t="shared" si="2853"/>
        <v/>
      </c>
      <c r="AM2477" s="82" t="str">
        <f t="shared" si="2853"/>
        <v/>
      </c>
      <c r="AN2477" s="82" t="str">
        <f t="shared" si="2853"/>
        <v/>
      </c>
      <c r="AO2477" s="82" t="str">
        <f t="shared" si="2853"/>
        <v/>
      </c>
      <c r="AP2477" s="82" t="str">
        <f t="shared" si="2853"/>
        <v/>
      </c>
      <c r="AQ2477" s="82" t="str">
        <f t="shared" si="2853"/>
        <v/>
      </c>
      <c r="AR2477" s="82" t="str">
        <f t="shared" si="2853"/>
        <v/>
      </c>
      <c r="AS2477" s="82" t="str">
        <f t="shared" si="2853"/>
        <v/>
      </c>
      <c r="AT2477" s="82" t="str">
        <f t="shared" si="2853"/>
        <v/>
      </c>
      <c r="AU2477" s="82" t="str">
        <f t="shared" si="2853"/>
        <v/>
      </c>
      <c r="AV2477" s="82" t="str">
        <f t="shared" si="2853"/>
        <v/>
      </c>
      <c r="AW2477" s="82" t="str">
        <f t="shared" si="2853"/>
        <v/>
      </c>
      <c r="AX2477" s="82" t="str">
        <f t="shared" si="2853"/>
        <v/>
      </c>
      <c r="AY2477" s="82" t="str">
        <f t="shared" si="2853"/>
        <v/>
      </c>
      <c r="AZ2477" s="82" t="str">
        <f t="shared" si="2853"/>
        <v/>
      </c>
      <c r="BA2477" s="82" t="str">
        <f t="shared" si="2853"/>
        <v/>
      </c>
      <c r="BB2477" s="82" t="str">
        <f t="shared" si="2853"/>
        <v/>
      </c>
      <c r="BC2477" s="82" t="str">
        <f t="shared" si="2853"/>
        <v/>
      </c>
      <c r="BD2477" s="82" t="str">
        <f t="shared" si="2853"/>
        <v/>
      </c>
      <c r="BE2477" s="82" t="str">
        <f t="shared" si="2853"/>
        <v/>
      </c>
      <c r="BF2477" s="82" t="str">
        <f t="shared" si="2853"/>
        <v/>
      </c>
      <c r="BG2477" s="82" t="str">
        <f t="shared" si="2853"/>
        <v/>
      </c>
      <c r="BH2477" s="82" t="str">
        <f t="shared" si="2853"/>
        <v/>
      </c>
      <c r="BI2477" s="82" t="str">
        <f t="shared" si="2853"/>
        <v/>
      </c>
      <c r="BJ2477" s="82" t="str">
        <f t="shared" si="2841"/>
        <v/>
      </c>
      <c r="BK2477" s="83" t="str">
        <f t="shared" si="2793"/>
        <v/>
      </c>
    </row>
    <row r="2478" spans="1:63" x14ac:dyDescent="0.25">
      <c r="A2478" t="str">
        <f t="shared" si="2804"/>
        <v>1</v>
      </c>
      <c r="B2478" t="str">
        <f t="shared" si="2805"/>
        <v>0</v>
      </c>
      <c r="C2478">
        <f>COUNTIF($D$3:D2478,D2478)</f>
        <v>0</v>
      </c>
      <c r="J2478" t="str">
        <f t="shared" si="2806"/>
        <v/>
      </c>
      <c r="K2478" t="str">
        <f t="shared" si="2807"/>
        <v/>
      </c>
      <c r="L2478" t="str">
        <f t="shared" si="2808"/>
        <v xml:space="preserve"> </v>
      </c>
      <c r="M2478" t="str">
        <f t="shared" si="2809"/>
        <v/>
      </c>
      <c r="N2478" t="e">
        <f>VLOOKUP(E2478,HC!A:B,2,0)</f>
        <v>#N/A</v>
      </c>
      <c r="O2478" t="e">
        <f>VLOOKUP(N2478,HC!B:C,2,0)</f>
        <v>#N/A</v>
      </c>
      <c r="P2478" s="82" t="str">
        <f t="shared" ref="P2478:BI2478" si="2854">IFERROR(IF($G2478="inactive","",IF(AND($L2478&lt;P$1,$M2478&lt;P$1),"",IF(AND($L2478&gt;Q$1,$M2478&gt;Q$1),"",IF(AND($L2478&lt;P$1,$M2478&lt;=Q$1),$M2478-P$1,IF(AND($L2478&gt;=P$1,$M2478&gt;Q$1),Q$1-$L2478,IF(AND($L2478&gt;=P$1,$M2478&lt;=Q$1),$M2478-$L2478,IF(AND($L2478&lt;P$1,$M2478&gt;Q$1),Q$1-P$1,""))))))),"")</f>
        <v/>
      </c>
      <c r="Q2478" s="82" t="str">
        <f t="shared" si="2854"/>
        <v/>
      </c>
      <c r="R2478" s="82" t="str">
        <f t="shared" si="2854"/>
        <v/>
      </c>
      <c r="S2478" s="82" t="str">
        <f t="shared" si="2854"/>
        <v/>
      </c>
      <c r="T2478" s="82" t="str">
        <f t="shared" si="2854"/>
        <v/>
      </c>
      <c r="U2478" s="82" t="str">
        <f t="shared" si="2854"/>
        <v/>
      </c>
      <c r="V2478" s="82" t="str">
        <f t="shared" si="2854"/>
        <v/>
      </c>
      <c r="W2478" s="82" t="str">
        <f t="shared" si="2854"/>
        <v/>
      </c>
      <c r="X2478" s="82" t="str">
        <f t="shared" si="2854"/>
        <v/>
      </c>
      <c r="Y2478" s="82" t="str">
        <f t="shared" si="2854"/>
        <v/>
      </c>
      <c r="Z2478" s="82" t="str">
        <f t="shared" si="2854"/>
        <v/>
      </c>
      <c r="AA2478" s="82" t="str">
        <f t="shared" si="2854"/>
        <v/>
      </c>
      <c r="AB2478" s="82" t="str">
        <f t="shared" si="2854"/>
        <v/>
      </c>
      <c r="AC2478" s="82" t="str">
        <f t="shared" si="2854"/>
        <v/>
      </c>
      <c r="AD2478" s="82" t="str">
        <f t="shared" si="2854"/>
        <v/>
      </c>
      <c r="AE2478" s="82" t="str">
        <f t="shared" si="2854"/>
        <v/>
      </c>
      <c r="AF2478" s="82" t="str">
        <f t="shared" si="2854"/>
        <v/>
      </c>
      <c r="AG2478" s="82" t="str">
        <f t="shared" si="2854"/>
        <v/>
      </c>
      <c r="AH2478" s="82" t="str">
        <f t="shared" si="2854"/>
        <v/>
      </c>
      <c r="AI2478" s="82" t="str">
        <f t="shared" si="2854"/>
        <v/>
      </c>
      <c r="AJ2478" s="82" t="str">
        <f t="shared" si="2854"/>
        <v/>
      </c>
      <c r="AK2478" s="82" t="str">
        <f t="shared" si="2854"/>
        <v/>
      </c>
      <c r="AL2478" s="82" t="str">
        <f t="shared" si="2854"/>
        <v/>
      </c>
      <c r="AM2478" s="82" t="str">
        <f t="shared" si="2854"/>
        <v/>
      </c>
      <c r="AN2478" s="82" t="str">
        <f t="shared" si="2854"/>
        <v/>
      </c>
      <c r="AO2478" s="82" t="str">
        <f t="shared" si="2854"/>
        <v/>
      </c>
      <c r="AP2478" s="82" t="str">
        <f t="shared" si="2854"/>
        <v/>
      </c>
      <c r="AQ2478" s="82" t="str">
        <f t="shared" si="2854"/>
        <v/>
      </c>
      <c r="AR2478" s="82" t="str">
        <f t="shared" si="2854"/>
        <v/>
      </c>
      <c r="AS2478" s="82" t="str">
        <f t="shared" si="2854"/>
        <v/>
      </c>
      <c r="AT2478" s="82" t="str">
        <f t="shared" si="2854"/>
        <v/>
      </c>
      <c r="AU2478" s="82" t="str">
        <f t="shared" si="2854"/>
        <v/>
      </c>
      <c r="AV2478" s="82" t="str">
        <f t="shared" si="2854"/>
        <v/>
      </c>
      <c r="AW2478" s="82" t="str">
        <f t="shared" si="2854"/>
        <v/>
      </c>
      <c r="AX2478" s="82" t="str">
        <f t="shared" si="2854"/>
        <v/>
      </c>
      <c r="AY2478" s="82" t="str">
        <f t="shared" si="2854"/>
        <v/>
      </c>
      <c r="AZ2478" s="82" t="str">
        <f t="shared" si="2854"/>
        <v/>
      </c>
      <c r="BA2478" s="82" t="str">
        <f t="shared" si="2854"/>
        <v/>
      </c>
      <c r="BB2478" s="82" t="str">
        <f t="shared" si="2854"/>
        <v/>
      </c>
      <c r="BC2478" s="82" t="str">
        <f t="shared" si="2854"/>
        <v/>
      </c>
      <c r="BD2478" s="82" t="str">
        <f t="shared" si="2854"/>
        <v/>
      </c>
      <c r="BE2478" s="82" t="str">
        <f t="shared" si="2854"/>
        <v/>
      </c>
      <c r="BF2478" s="82" t="str">
        <f t="shared" si="2854"/>
        <v/>
      </c>
      <c r="BG2478" s="82" t="str">
        <f t="shared" si="2854"/>
        <v/>
      </c>
      <c r="BH2478" s="82" t="str">
        <f t="shared" si="2854"/>
        <v/>
      </c>
      <c r="BI2478" s="82" t="str">
        <f t="shared" si="2854"/>
        <v/>
      </c>
      <c r="BJ2478" s="82" t="str">
        <f t="shared" si="2841"/>
        <v/>
      </c>
      <c r="BK2478" s="83" t="str">
        <f t="shared" si="2793"/>
        <v/>
      </c>
    </row>
    <row r="2479" spans="1:63" x14ac:dyDescent="0.25">
      <c r="A2479" t="str">
        <f t="shared" si="2804"/>
        <v>1</v>
      </c>
      <c r="B2479" t="str">
        <f t="shared" si="2805"/>
        <v>0</v>
      </c>
      <c r="C2479">
        <f>COUNTIF($D$3:D2479,D2479)</f>
        <v>0</v>
      </c>
      <c r="J2479" t="str">
        <f t="shared" si="2806"/>
        <v/>
      </c>
      <c r="K2479" t="str">
        <f t="shared" si="2807"/>
        <v/>
      </c>
      <c r="L2479" t="str">
        <f t="shared" si="2808"/>
        <v xml:space="preserve"> </v>
      </c>
      <c r="M2479" t="str">
        <f t="shared" si="2809"/>
        <v/>
      </c>
      <c r="N2479" t="e">
        <f>VLOOKUP(E2479,HC!A:B,2,0)</f>
        <v>#N/A</v>
      </c>
      <c r="O2479" t="e">
        <f>VLOOKUP(N2479,HC!B:C,2,0)</f>
        <v>#N/A</v>
      </c>
      <c r="P2479" s="82" t="str">
        <f t="shared" ref="P2479:BI2479" si="2855">IFERROR(IF($G2479="inactive","",IF(AND($L2479&lt;P$1,$M2479&lt;P$1),"",IF(AND($L2479&gt;Q$1,$M2479&gt;Q$1),"",IF(AND($L2479&lt;P$1,$M2479&lt;=Q$1),$M2479-P$1,IF(AND($L2479&gt;=P$1,$M2479&gt;Q$1),Q$1-$L2479,IF(AND($L2479&gt;=P$1,$M2479&lt;=Q$1),$M2479-$L2479,IF(AND($L2479&lt;P$1,$M2479&gt;Q$1),Q$1-P$1,""))))))),"")</f>
        <v/>
      </c>
      <c r="Q2479" s="82" t="str">
        <f t="shared" si="2855"/>
        <v/>
      </c>
      <c r="R2479" s="82" t="str">
        <f t="shared" si="2855"/>
        <v/>
      </c>
      <c r="S2479" s="82" t="str">
        <f t="shared" si="2855"/>
        <v/>
      </c>
      <c r="T2479" s="82" t="str">
        <f t="shared" si="2855"/>
        <v/>
      </c>
      <c r="U2479" s="82" t="str">
        <f t="shared" si="2855"/>
        <v/>
      </c>
      <c r="V2479" s="82" t="str">
        <f t="shared" si="2855"/>
        <v/>
      </c>
      <c r="W2479" s="82" t="str">
        <f t="shared" si="2855"/>
        <v/>
      </c>
      <c r="X2479" s="82" t="str">
        <f t="shared" si="2855"/>
        <v/>
      </c>
      <c r="Y2479" s="82" t="str">
        <f t="shared" si="2855"/>
        <v/>
      </c>
      <c r="Z2479" s="82" t="str">
        <f t="shared" si="2855"/>
        <v/>
      </c>
      <c r="AA2479" s="82" t="str">
        <f t="shared" si="2855"/>
        <v/>
      </c>
      <c r="AB2479" s="82" t="str">
        <f t="shared" si="2855"/>
        <v/>
      </c>
      <c r="AC2479" s="82" t="str">
        <f t="shared" si="2855"/>
        <v/>
      </c>
      <c r="AD2479" s="82" t="str">
        <f t="shared" si="2855"/>
        <v/>
      </c>
      <c r="AE2479" s="82" t="str">
        <f t="shared" si="2855"/>
        <v/>
      </c>
      <c r="AF2479" s="82" t="str">
        <f t="shared" si="2855"/>
        <v/>
      </c>
      <c r="AG2479" s="82" t="str">
        <f t="shared" si="2855"/>
        <v/>
      </c>
      <c r="AH2479" s="82" t="str">
        <f t="shared" si="2855"/>
        <v/>
      </c>
      <c r="AI2479" s="82" t="str">
        <f t="shared" si="2855"/>
        <v/>
      </c>
      <c r="AJ2479" s="82" t="str">
        <f t="shared" si="2855"/>
        <v/>
      </c>
      <c r="AK2479" s="82" t="str">
        <f t="shared" si="2855"/>
        <v/>
      </c>
      <c r="AL2479" s="82" t="str">
        <f t="shared" si="2855"/>
        <v/>
      </c>
      <c r="AM2479" s="82" t="str">
        <f t="shared" si="2855"/>
        <v/>
      </c>
      <c r="AN2479" s="82" t="str">
        <f t="shared" si="2855"/>
        <v/>
      </c>
      <c r="AO2479" s="82" t="str">
        <f t="shared" si="2855"/>
        <v/>
      </c>
      <c r="AP2479" s="82" t="str">
        <f t="shared" si="2855"/>
        <v/>
      </c>
      <c r="AQ2479" s="82" t="str">
        <f t="shared" si="2855"/>
        <v/>
      </c>
      <c r="AR2479" s="82" t="str">
        <f t="shared" si="2855"/>
        <v/>
      </c>
      <c r="AS2479" s="82" t="str">
        <f t="shared" si="2855"/>
        <v/>
      </c>
      <c r="AT2479" s="82" t="str">
        <f t="shared" si="2855"/>
        <v/>
      </c>
      <c r="AU2479" s="82" t="str">
        <f t="shared" si="2855"/>
        <v/>
      </c>
      <c r="AV2479" s="82" t="str">
        <f t="shared" si="2855"/>
        <v/>
      </c>
      <c r="AW2479" s="82" t="str">
        <f t="shared" si="2855"/>
        <v/>
      </c>
      <c r="AX2479" s="82" t="str">
        <f t="shared" si="2855"/>
        <v/>
      </c>
      <c r="AY2479" s="82" t="str">
        <f t="shared" si="2855"/>
        <v/>
      </c>
      <c r="AZ2479" s="82" t="str">
        <f t="shared" si="2855"/>
        <v/>
      </c>
      <c r="BA2479" s="82" t="str">
        <f t="shared" si="2855"/>
        <v/>
      </c>
      <c r="BB2479" s="82" t="str">
        <f t="shared" si="2855"/>
        <v/>
      </c>
      <c r="BC2479" s="82" t="str">
        <f t="shared" si="2855"/>
        <v/>
      </c>
      <c r="BD2479" s="82" t="str">
        <f t="shared" si="2855"/>
        <v/>
      </c>
      <c r="BE2479" s="82" t="str">
        <f t="shared" si="2855"/>
        <v/>
      </c>
      <c r="BF2479" s="82" t="str">
        <f t="shared" si="2855"/>
        <v/>
      </c>
      <c r="BG2479" s="82" t="str">
        <f t="shared" si="2855"/>
        <v/>
      </c>
      <c r="BH2479" s="82" t="str">
        <f t="shared" si="2855"/>
        <v/>
      </c>
      <c r="BI2479" s="82" t="str">
        <f t="shared" si="2855"/>
        <v/>
      </c>
      <c r="BJ2479" s="82" t="str">
        <f t="shared" si="2841"/>
        <v/>
      </c>
      <c r="BK2479" s="83" t="str">
        <f t="shared" si="2793"/>
        <v/>
      </c>
    </row>
    <row r="2480" spans="1:63" x14ac:dyDescent="0.25">
      <c r="A2480" t="str">
        <f t="shared" si="2804"/>
        <v>1</v>
      </c>
      <c r="B2480" t="str">
        <f t="shared" si="2805"/>
        <v>0</v>
      </c>
      <c r="C2480">
        <f>COUNTIF($D$3:D2480,D2480)</f>
        <v>0</v>
      </c>
      <c r="J2480" t="str">
        <f t="shared" si="2806"/>
        <v/>
      </c>
      <c r="K2480" t="str">
        <f t="shared" si="2807"/>
        <v/>
      </c>
      <c r="L2480" t="str">
        <f t="shared" si="2808"/>
        <v xml:space="preserve"> </v>
      </c>
      <c r="M2480" t="str">
        <f t="shared" si="2809"/>
        <v/>
      </c>
      <c r="N2480" t="e">
        <f>VLOOKUP(E2480,HC!A:B,2,0)</f>
        <v>#N/A</v>
      </c>
      <c r="O2480" t="e">
        <f>VLOOKUP(N2480,HC!B:C,2,0)</f>
        <v>#N/A</v>
      </c>
      <c r="P2480" s="82" t="str">
        <f t="shared" ref="P2480:BI2480" si="2856">IFERROR(IF($G2480="inactive","",IF(AND($L2480&lt;P$1,$M2480&lt;P$1),"",IF(AND($L2480&gt;Q$1,$M2480&gt;Q$1),"",IF(AND($L2480&lt;P$1,$M2480&lt;=Q$1),$M2480-P$1,IF(AND($L2480&gt;=P$1,$M2480&gt;Q$1),Q$1-$L2480,IF(AND($L2480&gt;=P$1,$M2480&lt;=Q$1),$M2480-$L2480,IF(AND($L2480&lt;P$1,$M2480&gt;Q$1),Q$1-P$1,""))))))),"")</f>
        <v/>
      </c>
      <c r="Q2480" s="82" t="str">
        <f t="shared" si="2856"/>
        <v/>
      </c>
      <c r="R2480" s="82" t="str">
        <f t="shared" si="2856"/>
        <v/>
      </c>
      <c r="S2480" s="82" t="str">
        <f t="shared" si="2856"/>
        <v/>
      </c>
      <c r="T2480" s="82" t="str">
        <f t="shared" si="2856"/>
        <v/>
      </c>
      <c r="U2480" s="82" t="str">
        <f t="shared" si="2856"/>
        <v/>
      </c>
      <c r="V2480" s="82" t="str">
        <f t="shared" si="2856"/>
        <v/>
      </c>
      <c r="W2480" s="82" t="str">
        <f t="shared" si="2856"/>
        <v/>
      </c>
      <c r="X2480" s="82" t="str">
        <f t="shared" si="2856"/>
        <v/>
      </c>
      <c r="Y2480" s="82" t="str">
        <f t="shared" si="2856"/>
        <v/>
      </c>
      <c r="Z2480" s="82" t="str">
        <f t="shared" si="2856"/>
        <v/>
      </c>
      <c r="AA2480" s="82" t="str">
        <f t="shared" si="2856"/>
        <v/>
      </c>
      <c r="AB2480" s="82" t="str">
        <f t="shared" si="2856"/>
        <v/>
      </c>
      <c r="AC2480" s="82" t="str">
        <f t="shared" si="2856"/>
        <v/>
      </c>
      <c r="AD2480" s="82" t="str">
        <f t="shared" si="2856"/>
        <v/>
      </c>
      <c r="AE2480" s="82" t="str">
        <f t="shared" si="2856"/>
        <v/>
      </c>
      <c r="AF2480" s="82" t="str">
        <f t="shared" si="2856"/>
        <v/>
      </c>
      <c r="AG2480" s="82" t="str">
        <f t="shared" si="2856"/>
        <v/>
      </c>
      <c r="AH2480" s="82" t="str">
        <f t="shared" si="2856"/>
        <v/>
      </c>
      <c r="AI2480" s="82" t="str">
        <f t="shared" si="2856"/>
        <v/>
      </c>
      <c r="AJ2480" s="82" t="str">
        <f t="shared" si="2856"/>
        <v/>
      </c>
      <c r="AK2480" s="82" t="str">
        <f t="shared" si="2856"/>
        <v/>
      </c>
      <c r="AL2480" s="82" t="str">
        <f t="shared" si="2856"/>
        <v/>
      </c>
      <c r="AM2480" s="82" t="str">
        <f t="shared" si="2856"/>
        <v/>
      </c>
      <c r="AN2480" s="82" t="str">
        <f t="shared" si="2856"/>
        <v/>
      </c>
      <c r="AO2480" s="82" t="str">
        <f t="shared" si="2856"/>
        <v/>
      </c>
      <c r="AP2480" s="82" t="str">
        <f t="shared" si="2856"/>
        <v/>
      </c>
      <c r="AQ2480" s="82" t="str">
        <f t="shared" si="2856"/>
        <v/>
      </c>
      <c r="AR2480" s="82" t="str">
        <f t="shared" si="2856"/>
        <v/>
      </c>
      <c r="AS2480" s="82" t="str">
        <f t="shared" si="2856"/>
        <v/>
      </c>
      <c r="AT2480" s="82" t="str">
        <f t="shared" si="2856"/>
        <v/>
      </c>
      <c r="AU2480" s="82" t="str">
        <f t="shared" si="2856"/>
        <v/>
      </c>
      <c r="AV2480" s="82" t="str">
        <f t="shared" si="2856"/>
        <v/>
      </c>
      <c r="AW2480" s="82" t="str">
        <f t="shared" si="2856"/>
        <v/>
      </c>
      <c r="AX2480" s="82" t="str">
        <f t="shared" si="2856"/>
        <v/>
      </c>
      <c r="AY2480" s="82" t="str">
        <f t="shared" si="2856"/>
        <v/>
      </c>
      <c r="AZ2480" s="82" t="str">
        <f t="shared" si="2856"/>
        <v/>
      </c>
      <c r="BA2480" s="82" t="str">
        <f t="shared" si="2856"/>
        <v/>
      </c>
      <c r="BB2480" s="82" t="str">
        <f t="shared" si="2856"/>
        <v/>
      </c>
      <c r="BC2480" s="82" t="str">
        <f t="shared" si="2856"/>
        <v/>
      </c>
      <c r="BD2480" s="82" t="str">
        <f t="shared" si="2856"/>
        <v/>
      </c>
      <c r="BE2480" s="82" t="str">
        <f t="shared" si="2856"/>
        <v/>
      </c>
      <c r="BF2480" s="82" t="str">
        <f t="shared" si="2856"/>
        <v/>
      </c>
      <c r="BG2480" s="82" t="str">
        <f t="shared" si="2856"/>
        <v/>
      </c>
      <c r="BH2480" s="82" t="str">
        <f t="shared" si="2856"/>
        <v/>
      </c>
      <c r="BI2480" s="82" t="str">
        <f t="shared" si="2856"/>
        <v/>
      </c>
      <c r="BJ2480" s="82" t="str">
        <f t="shared" si="2841"/>
        <v/>
      </c>
      <c r="BK2480" s="83" t="str">
        <f t="shared" si="2793"/>
        <v/>
      </c>
    </row>
    <row r="2481" spans="1:63" x14ac:dyDescent="0.25">
      <c r="A2481" t="str">
        <f t="shared" si="2804"/>
        <v>1</v>
      </c>
      <c r="B2481" t="str">
        <f t="shared" si="2805"/>
        <v>0</v>
      </c>
      <c r="C2481">
        <f>COUNTIF($D$3:D2481,D2481)</f>
        <v>0</v>
      </c>
      <c r="J2481" t="str">
        <f t="shared" si="2806"/>
        <v/>
      </c>
      <c r="K2481" t="str">
        <f t="shared" si="2807"/>
        <v/>
      </c>
      <c r="L2481" t="str">
        <f t="shared" si="2808"/>
        <v xml:space="preserve"> </v>
      </c>
      <c r="M2481" t="str">
        <f t="shared" si="2809"/>
        <v/>
      </c>
      <c r="N2481" t="e">
        <f>VLOOKUP(E2481,HC!A:B,2,0)</f>
        <v>#N/A</v>
      </c>
      <c r="O2481" t="e">
        <f>VLOOKUP(N2481,HC!B:C,2,0)</f>
        <v>#N/A</v>
      </c>
      <c r="P2481" s="82" t="str">
        <f t="shared" ref="P2481:BI2481" si="2857">IFERROR(IF($G2481="inactive","",IF(AND($L2481&lt;P$1,$M2481&lt;P$1),"",IF(AND($L2481&gt;Q$1,$M2481&gt;Q$1),"",IF(AND($L2481&lt;P$1,$M2481&lt;=Q$1),$M2481-P$1,IF(AND($L2481&gt;=P$1,$M2481&gt;Q$1),Q$1-$L2481,IF(AND($L2481&gt;=P$1,$M2481&lt;=Q$1),$M2481-$L2481,IF(AND($L2481&lt;P$1,$M2481&gt;Q$1),Q$1-P$1,""))))))),"")</f>
        <v/>
      </c>
      <c r="Q2481" s="82" t="str">
        <f t="shared" si="2857"/>
        <v/>
      </c>
      <c r="R2481" s="82" t="str">
        <f t="shared" si="2857"/>
        <v/>
      </c>
      <c r="S2481" s="82" t="str">
        <f t="shared" si="2857"/>
        <v/>
      </c>
      <c r="T2481" s="82" t="str">
        <f t="shared" si="2857"/>
        <v/>
      </c>
      <c r="U2481" s="82" t="str">
        <f t="shared" si="2857"/>
        <v/>
      </c>
      <c r="V2481" s="82" t="str">
        <f t="shared" si="2857"/>
        <v/>
      </c>
      <c r="W2481" s="82" t="str">
        <f t="shared" si="2857"/>
        <v/>
      </c>
      <c r="X2481" s="82" t="str">
        <f t="shared" si="2857"/>
        <v/>
      </c>
      <c r="Y2481" s="82" t="str">
        <f t="shared" si="2857"/>
        <v/>
      </c>
      <c r="Z2481" s="82" t="str">
        <f t="shared" si="2857"/>
        <v/>
      </c>
      <c r="AA2481" s="82" t="str">
        <f t="shared" si="2857"/>
        <v/>
      </c>
      <c r="AB2481" s="82" t="str">
        <f t="shared" si="2857"/>
        <v/>
      </c>
      <c r="AC2481" s="82" t="str">
        <f t="shared" si="2857"/>
        <v/>
      </c>
      <c r="AD2481" s="82" t="str">
        <f t="shared" si="2857"/>
        <v/>
      </c>
      <c r="AE2481" s="82" t="str">
        <f t="shared" si="2857"/>
        <v/>
      </c>
      <c r="AF2481" s="82" t="str">
        <f t="shared" si="2857"/>
        <v/>
      </c>
      <c r="AG2481" s="82" t="str">
        <f t="shared" si="2857"/>
        <v/>
      </c>
      <c r="AH2481" s="82" t="str">
        <f t="shared" si="2857"/>
        <v/>
      </c>
      <c r="AI2481" s="82" t="str">
        <f t="shared" si="2857"/>
        <v/>
      </c>
      <c r="AJ2481" s="82" t="str">
        <f t="shared" si="2857"/>
        <v/>
      </c>
      <c r="AK2481" s="82" t="str">
        <f t="shared" si="2857"/>
        <v/>
      </c>
      <c r="AL2481" s="82" t="str">
        <f t="shared" si="2857"/>
        <v/>
      </c>
      <c r="AM2481" s="82" t="str">
        <f t="shared" si="2857"/>
        <v/>
      </c>
      <c r="AN2481" s="82" t="str">
        <f t="shared" si="2857"/>
        <v/>
      </c>
      <c r="AO2481" s="82" t="str">
        <f t="shared" si="2857"/>
        <v/>
      </c>
      <c r="AP2481" s="82" t="str">
        <f t="shared" si="2857"/>
        <v/>
      </c>
      <c r="AQ2481" s="82" t="str">
        <f t="shared" si="2857"/>
        <v/>
      </c>
      <c r="AR2481" s="82" t="str">
        <f t="shared" si="2857"/>
        <v/>
      </c>
      <c r="AS2481" s="82" t="str">
        <f t="shared" si="2857"/>
        <v/>
      </c>
      <c r="AT2481" s="82" t="str">
        <f t="shared" si="2857"/>
        <v/>
      </c>
      <c r="AU2481" s="82" t="str">
        <f t="shared" si="2857"/>
        <v/>
      </c>
      <c r="AV2481" s="82" t="str">
        <f t="shared" si="2857"/>
        <v/>
      </c>
      <c r="AW2481" s="82" t="str">
        <f t="shared" si="2857"/>
        <v/>
      </c>
      <c r="AX2481" s="82" t="str">
        <f t="shared" si="2857"/>
        <v/>
      </c>
      <c r="AY2481" s="82" t="str">
        <f t="shared" si="2857"/>
        <v/>
      </c>
      <c r="AZ2481" s="82" t="str">
        <f t="shared" si="2857"/>
        <v/>
      </c>
      <c r="BA2481" s="82" t="str">
        <f t="shared" si="2857"/>
        <v/>
      </c>
      <c r="BB2481" s="82" t="str">
        <f t="shared" si="2857"/>
        <v/>
      </c>
      <c r="BC2481" s="82" t="str">
        <f t="shared" si="2857"/>
        <v/>
      </c>
      <c r="BD2481" s="82" t="str">
        <f t="shared" si="2857"/>
        <v/>
      </c>
      <c r="BE2481" s="82" t="str">
        <f t="shared" si="2857"/>
        <v/>
      </c>
      <c r="BF2481" s="82" t="str">
        <f t="shared" si="2857"/>
        <v/>
      </c>
      <c r="BG2481" s="82" t="str">
        <f t="shared" si="2857"/>
        <v/>
      </c>
      <c r="BH2481" s="82" t="str">
        <f t="shared" si="2857"/>
        <v/>
      </c>
      <c r="BI2481" s="82" t="str">
        <f t="shared" si="2857"/>
        <v/>
      </c>
      <c r="BJ2481" s="82" t="str">
        <f t="shared" si="2841"/>
        <v/>
      </c>
      <c r="BK2481" s="83" t="str">
        <f t="shared" si="2793"/>
        <v/>
      </c>
    </row>
    <row r="2482" spans="1:63" x14ac:dyDescent="0.25">
      <c r="A2482" t="str">
        <f t="shared" si="2804"/>
        <v>1</v>
      </c>
      <c r="B2482" t="str">
        <f t="shared" si="2805"/>
        <v>0</v>
      </c>
      <c r="C2482">
        <f>COUNTIF($D$3:D2482,D2482)</f>
        <v>0</v>
      </c>
      <c r="J2482" t="str">
        <f t="shared" si="2806"/>
        <v/>
      </c>
      <c r="K2482" t="str">
        <f t="shared" si="2807"/>
        <v/>
      </c>
      <c r="L2482" t="str">
        <f t="shared" si="2808"/>
        <v xml:space="preserve"> </v>
      </c>
      <c r="M2482" t="str">
        <f t="shared" si="2809"/>
        <v/>
      </c>
      <c r="N2482" t="e">
        <f>VLOOKUP(E2482,HC!A:B,2,0)</f>
        <v>#N/A</v>
      </c>
      <c r="O2482" t="e">
        <f>VLOOKUP(N2482,HC!B:C,2,0)</f>
        <v>#N/A</v>
      </c>
      <c r="P2482" s="82" t="str">
        <f t="shared" ref="P2482:BI2482" si="2858">IFERROR(IF($G2482="inactive","",IF(AND($L2482&lt;P$1,$M2482&lt;P$1),"",IF(AND($L2482&gt;Q$1,$M2482&gt;Q$1),"",IF(AND($L2482&lt;P$1,$M2482&lt;=Q$1),$M2482-P$1,IF(AND($L2482&gt;=P$1,$M2482&gt;Q$1),Q$1-$L2482,IF(AND($L2482&gt;=P$1,$M2482&lt;=Q$1),$M2482-$L2482,IF(AND($L2482&lt;P$1,$M2482&gt;Q$1),Q$1-P$1,""))))))),"")</f>
        <v/>
      </c>
      <c r="Q2482" s="82" t="str">
        <f t="shared" si="2858"/>
        <v/>
      </c>
      <c r="R2482" s="82" t="str">
        <f t="shared" si="2858"/>
        <v/>
      </c>
      <c r="S2482" s="82" t="str">
        <f t="shared" si="2858"/>
        <v/>
      </c>
      <c r="T2482" s="82" t="str">
        <f t="shared" si="2858"/>
        <v/>
      </c>
      <c r="U2482" s="82" t="str">
        <f t="shared" si="2858"/>
        <v/>
      </c>
      <c r="V2482" s="82" t="str">
        <f t="shared" si="2858"/>
        <v/>
      </c>
      <c r="W2482" s="82" t="str">
        <f t="shared" si="2858"/>
        <v/>
      </c>
      <c r="X2482" s="82" t="str">
        <f t="shared" si="2858"/>
        <v/>
      </c>
      <c r="Y2482" s="82" t="str">
        <f t="shared" si="2858"/>
        <v/>
      </c>
      <c r="Z2482" s="82" t="str">
        <f t="shared" si="2858"/>
        <v/>
      </c>
      <c r="AA2482" s="82" t="str">
        <f t="shared" si="2858"/>
        <v/>
      </c>
      <c r="AB2482" s="82" t="str">
        <f t="shared" si="2858"/>
        <v/>
      </c>
      <c r="AC2482" s="82" t="str">
        <f t="shared" si="2858"/>
        <v/>
      </c>
      <c r="AD2482" s="82" t="str">
        <f t="shared" si="2858"/>
        <v/>
      </c>
      <c r="AE2482" s="82" t="str">
        <f t="shared" si="2858"/>
        <v/>
      </c>
      <c r="AF2482" s="82" t="str">
        <f t="shared" si="2858"/>
        <v/>
      </c>
      <c r="AG2482" s="82" t="str">
        <f t="shared" si="2858"/>
        <v/>
      </c>
      <c r="AH2482" s="82" t="str">
        <f t="shared" si="2858"/>
        <v/>
      </c>
      <c r="AI2482" s="82" t="str">
        <f t="shared" si="2858"/>
        <v/>
      </c>
      <c r="AJ2482" s="82" t="str">
        <f t="shared" si="2858"/>
        <v/>
      </c>
      <c r="AK2482" s="82" t="str">
        <f t="shared" si="2858"/>
        <v/>
      </c>
      <c r="AL2482" s="82" t="str">
        <f t="shared" si="2858"/>
        <v/>
      </c>
      <c r="AM2482" s="82" t="str">
        <f t="shared" si="2858"/>
        <v/>
      </c>
      <c r="AN2482" s="82" t="str">
        <f t="shared" si="2858"/>
        <v/>
      </c>
      <c r="AO2482" s="82" t="str">
        <f t="shared" si="2858"/>
        <v/>
      </c>
      <c r="AP2482" s="82" t="str">
        <f t="shared" si="2858"/>
        <v/>
      </c>
      <c r="AQ2482" s="82" t="str">
        <f t="shared" si="2858"/>
        <v/>
      </c>
      <c r="AR2482" s="82" t="str">
        <f t="shared" si="2858"/>
        <v/>
      </c>
      <c r="AS2482" s="82" t="str">
        <f t="shared" si="2858"/>
        <v/>
      </c>
      <c r="AT2482" s="82" t="str">
        <f t="shared" si="2858"/>
        <v/>
      </c>
      <c r="AU2482" s="82" t="str">
        <f t="shared" si="2858"/>
        <v/>
      </c>
      <c r="AV2482" s="82" t="str">
        <f t="shared" si="2858"/>
        <v/>
      </c>
      <c r="AW2482" s="82" t="str">
        <f t="shared" si="2858"/>
        <v/>
      </c>
      <c r="AX2482" s="82" t="str">
        <f t="shared" si="2858"/>
        <v/>
      </c>
      <c r="AY2482" s="82" t="str">
        <f t="shared" si="2858"/>
        <v/>
      </c>
      <c r="AZ2482" s="82" t="str">
        <f t="shared" si="2858"/>
        <v/>
      </c>
      <c r="BA2482" s="82" t="str">
        <f t="shared" si="2858"/>
        <v/>
      </c>
      <c r="BB2482" s="82" t="str">
        <f t="shared" si="2858"/>
        <v/>
      </c>
      <c r="BC2482" s="82" t="str">
        <f t="shared" si="2858"/>
        <v/>
      </c>
      <c r="BD2482" s="82" t="str">
        <f t="shared" si="2858"/>
        <v/>
      </c>
      <c r="BE2482" s="82" t="str">
        <f t="shared" si="2858"/>
        <v/>
      </c>
      <c r="BF2482" s="82" t="str">
        <f t="shared" si="2858"/>
        <v/>
      </c>
      <c r="BG2482" s="82" t="str">
        <f t="shared" si="2858"/>
        <v/>
      </c>
      <c r="BH2482" s="82" t="str">
        <f t="shared" si="2858"/>
        <v/>
      </c>
      <c r="BI2482" s="82" t="str">
        <f t="shared" si="2858"/>
        <v/>
      </c>
      <c r="BJ2482" s="82" t="str">
        <f t="shared" si="2841"/>
        <v/>
      </c>
      <c r="BK2482" s="83" t="str">
        <f t="shared" si="2793"/>
        <v/>
      </c>
    </row>
    <row r="2483" spans="1:63" x14ac:dyDescent="0.25">
      <c r="A2483" t="str">
        <f t="shared" si="2804"/>
        <v>1</v>
      </c>
      <c r="B2483" t="str">
        <f t="shared" si="2805"/>
        <v>0</v>
      </c>
      <c r="C2483">
        <f>COUNTIF($D$3:D2483,D2483)</f>
        <v>0</v>
      </c>
      <c r="J2483" t="str">
        <f t="shared" si="2806"/>
        <v/>
      </c>
      <c r="K2483" t="str">
        <f t="shared" si="2807"/>
        <v/>
      </c>
      <c r="L2483" t="str">
        <f t="shared" si="2808"/>
        <v xml:space="preserve"> </v>
      </c>
      <c r="M2483" t="str">
        <f t="shared" si="2809"/>
        <v/>
      </c>
      <c r="N2483" t="e">
        <f>VLOOKUP(E2483,HC!A:B,2,0)</f>
        <v>#N/A</v>
      </c>
      <c r="O2483" t="e">
        <f>VLOOKUP(N2483,HC!B:C,2,0)</f>
        <v>#N/A</v>
      </c>
      <c r="P2483" s="82" t="str">
        <f t="shared" ref="P2483:BI2483" si="2859">IFERROR(IF($G2483="inactive","",IF(AND($L2483&lt;P$1,$M2483&lt;P$1),"",IF(AND($L2483&gt;Q$1,$M2483&gt;Q$1),"",IF(AND($L2483&lt;P$1,$M2483&lt;=Q$1),$M2483-P$1,IF(AND($L2483&gt;=P$1,$M2483&gt;Q$1),Q$1-$L2483,IF(AND($L2483&gt;=P$1,$M2483&lt;=Q$1),$M2483-$L2483,IF(AND($L2483&lt;P$1,$M2483&gt;Q$1),Q$1-P$1,""))))))),"")</f>
        <v/>
      </c>
      <c r="Q2483" s="82" t="str">
        <f t="shared" si="2859"/>
        <v/>
      </c>
      <c r="R2483" s="82" t="str">
        <f t="shared" si="2859"/>
        <v/>
      </c>
      <c r="S2483" s="82" t="str">
        <f t="shared" si="2859"/>
        <v/>
      </c>
      <c r="T2483" s="82" t="str">
        <f t="shared" si="2859"/>
        <v/>
      </c>
      <c r="U2483" s="82" t="str">
        <f t="shared" si="2859"/>
        <v/>
      </c>
      <c r="V2483" s="82" t="str">
        <f t="shared" si="2859"/>
        <v/>
      </c>
      <c r="W2483" s="82" t="str">
        <f t="shared" si="2859"/>
        <v/>
      </c>
      <c r="X2483" s="82" t="str">
        <f t="shared" si="2859"/>
        <v/>
      </c>
      <c r="Y2483" s="82" t="str">
        <f t="shared" si="2859"/>
        <v/>
      </c>
      <c r="Z2483" s="82" t="str">
        <f t="shared" si="2859"/>
        <v/>
      </c>
      <c r="AA2483" s="82" t="str">
        <f t="shared" si="2859"/>
        <v/>
      </c>
      <c r="AB2483" s="82" t="str">
        <f t="shared" si="2859"/>
        <v/>
      </c>
      <c r="AC2483" s="82" t="str">
        <f t="shared" si="2859"/>
        <v/>
      </c>
      <c r="AD2483" s="82" t="str">
        <f t="shared" si="2859"/>
        <v/>
      </c>
      <c r="AE2483" s="82" t="str">
        <f t="shared" si="2859"/>
        <v/>
      </c>
      <c r="AF2483" s="82" t="str">
        <f t="shared" si="2859"/>
        <v/>
      </c>
      <c r="AG2483" s="82" t="str">
        <f t="shared" si="2859"/>
        <v/>
      </c>
      <c r="AH2483" s="82" t="str">
        <f t="shared" si="2859"/>
        <v/>
      </c>
      <c r="AI2483" s="82" t="str">
        <f t="shared" si="2859"/>
        <v/>
      </c>
      <c r="AJ2483" s="82" t="str">
        <f t="shared" si="2859"/>
        <v/>
      </c>
      <c r="AK2483" s="82" t="str">
        <f t="shared" si="2859"/>
        <v/>
      </c>
      <c r="AL2483" s="82" t="str">
        <f t="shared" si="2859"/>
        <v/>
      </c>
      <c r="AM2483" s="82" t="str">
        <f t="shared" si="2859"/>
        <v/>
      </c>
      <c r="AN2483" s="82" t="str">
        <f t="shared" si="2859"/>
        <v/>
      </c>
      <c r="AO2483" s="82" t="str">
        <f t="shared" si="2859"/>
        <v/>
      </c>
      <c r="AP2483" s="82" t="str">
        <f t="shared" si="2859"/>
        <v/>
      </c>
      <c r="AQ2483" s="82" t="str">
        <f t="shared" si="2859"/>
        <v/>
      </c>
      <c r="AR2483" s="82" t="str">
        <f t="shared" si="2859"/>
        <v/>
      </c>
      <c r="AS2483" s="82" t="str">
        <f t="shared" si="2859"/>
        <v/>
      </c>
      <c r="AT2483" s="82" t="str">
        <f t="shared" si="2859"/>
        <v/>
      </c>
      <c r="AU2483" s="82" t="str">
        <f t="shared" si="2859"/>
        <v/>
      </c>
      <c r="AV2483" s="82" t="str">
        <f t="shared" si="2859"/>
        <v/>
      </c>
      <c r="AW2483" s="82" t="str">
        <f t="shared" si="2859"/>
        <v/>
      </c>
      <c r="AX2483" s="82" t="str">
        <f t="shared" si="2859"/>
        <v/>
      </c>
      <c r="AY2483" s="82" t="str">
        <f t="shared" si="2859"/>
        <v/>
      </c>
      <c r="AZ2483" s="82" t="str">
        <f t="shared" si="2859"/>
        <v/>
      </c>
      <c r="BA2483" s="82" t="str">
        <f t="shared" si="2859"/>
        <v/>
      </c>
      <c r="BB2483" s="82" t="str">
        <f t="shared" si="2859"/>
        <v/>
      </c>
      <c r="BC2483" s="82" t="str">
        <f t="shared" si="2859"/>
        <v/>
      </c>
      <c r="BD2483" s="82" t="str">
        <f t="shared" si="2859"/>
        <v/>
      </c>
      <c r="BE2483" s="82" t="str">
        <f t="shared" si="2859"/>
        <v/>
      </c>
      <c r="BF2483" s="82" t="str">
        <f t="shared" si="2859"/>
        <v/>
      </c>
      <c r="BG2483" s="82" t="str">
        <f t="shared" si="2859"/>
        <v/>
      </c>
      <c r="BH2483" s="82" t="str">
        <f t="shared" si="2859"/>
        <v/>
      </c>
      <c r="BI2483" s="82" t="str">
        <f t="shared" si="2859"/>
        <v/>
      </c>
      <c r="BJ2483" s="82" t="str">
        <f t="shared" si="2841"/>
        <v/>
      </c>
      <c r="BK2483" s="83" t="str">
        <f t="shared" si="2793"/>
        <v/>
      </c>
    </row>
    <row r="2484" spans="1:63" x14ac:dyDescent="0.25">
      <c r="A2484" t="str">
        <f t="shared" si="2804"/>
        <v>1</v>
      </c>
      <c r="B2484" t="str">
        <f t="shared" si="2805"/>
        <v>0</v>
      </c>
      <c r="C2484">
        <f>COUNTIF($D$3:D2484,D2484)</f>
        <v>0</v>
      </c>
      <c r="J2484" t="str">
        <f t="shared" si="2806"/>
        <v/>
      </c>
      <c r="K2484" t="str">
        <f t="shared" si="2807"/>
        <v/>
      </c>
      <c r="L2484" t="str">
        <f t="shared" si="2808"/>
        <v xml:space="preserve"> </v>
      </c>
      <c r="M2484" t="str">
        <f t="shared" si="2809"/>
        <v/>
      </c>
      <c r="N2484" t="e">
        <f>VLOOKUP(E2484,HC!A:B,2,0)</f>
        <v>#N/A</v>
      </c>
      <c r="O2484" t="e">
        <f>VLOOKUP(N2484,HC!B:C,2,0)</f>
        <v>#N/A</v>
      </c>
      <c r="P2484" s="82" t="str">
        <f t="shared" ref="P2484:BI2484" si="2860">IFERROR(IF($G2484="inactive","",IF(AND($L2484&lt;P$1,$M2484&lt;P$1),"",IF(AND($L2484&gt;Q$1,$M2484&gt;Q$1),"",IF(AND($L2484&lt;P$1,$M2484&lt;=Q$1),$M2484-P$1,IF(AND($L2484&gt;=P$1,$M2484&gt;Q$1),Q$1-$L2484,IF(AND($L2484&gt;=P$1,$M2484&lt;=Q$1),$M2484-$L2484,IF(AND($L2484&lt;P$1,$M2484&gt;Q$1),Q$1-P$1,""))))))),"")</f>
        <v/>
      </c>
      <c r="Q2484" s="82" t="str">
        <f t="shared" si="2860"/>
        <v/>
      </c>
      <c r="R2484" s="82" t="str">
        <f t="shared" si="2860"/>
        <v/>
      </c>
      <c r="S2484" s="82" t="str">
        <f t="shared" si="2860"/>
        <v/>
      </c>
      <c r="T2484" s="82" t="str">
        <f t="shared" si="2860"/>
        <v/>
      </c>
      <c r="U2484" s="82" t="str">
        <f t="shared" si="2860"/>
        <v/>
      </c>
      <c r="V2484" s="82" t="str">
        <f t="shared" si="2860"/>
        <v/>
      </c>
      <c r="W2484" s="82" t="str">
        <f t="shared" si="2860"/>
        <v/>
      </c>
      <c r="X2484" s="82" t="str">
        <f t="shared" si="2860"/>
        <v/>
      </c>
      <c r="Y2484" s="82" t="str">
        <f t="shared" si="2860"/>
        <v/>
      </c>
      <c r="Z2484" s="82" t="str">
        <f t="shared" si="2860"/>
        <v/>
      </c>
      <c r="AA2484" s="82" t="str">
        <f t="shared" si="2860"/>
        <v/>
      </c>
      <c r="AB2484" s="82" t="str">
        <f t="shared" si="2860"/>
        <v/>
      </c>
      <c r="AC2484" s="82" t="str">
        <f t="shared" si="2860"/>
        <v/>
      </c>
      <c r="AD2484" s="82" t="str">
        <f t="shared" si="2860"/>
        <v/>
      </c>
      <c r="AE2484" s="82" t="str">
        <f t="shared" si="2860"/>
        <v/>
      </c>
      <c r="AF2484" s="82" t="str">
        <f t="shared" si="2860"/>
        <v/>
      </c>
      <c r="AG2484" s="82" t="str">
        <f t="shared" si="2860"/>
        <v/>
      </c>
      <c r="AH2484" s="82" t="str">
        <f t="shared" si="2860"/>
        <v/>
      </c>
      <c r="AI2484" s="82" t="str">
        <f t="shared" si="2860"/>
        <v/>
      </c>
      <c r="AJ2484" s="82" t="str">
        <f t="shared" si="2860"/>
        <v/>
      </c>
      <c r="AK2484" s="82" t="str">
        <f t="shared" si="2860"/>
        <v/>
      </c>
      <c r="AL2484" s="82" t="str">
        <f t="shared" si="2860"/>
        <v/>
      </c>
      <c r="AM2484" s="82" t="str">
        <f t="shared" si="2860"/>
        <v/>
      </c>
      <c r="AN2484" s="82" t="str">
        <f t="shared" si="2860"/>
        <v/>
      </c>
      <c r="AO2484" s="82" t="str">
        <f t="shared" si="2860"/>
        <v/>
      </c>
      <c r="AP2484" s="82" t="str">
        <f t="shared" si="2860"/>
        <v/>
      </c>
      <c r="AQ2484" s="82" t="str">
        <f t="shared" si="2860"/>
        <v/>
      </c>
      <c r="AR2484" s="82" t="str">
        <f t="shared" si="2860"/>
        <v/>
      </c>
      <c r="AS2484" s="82" t="str">
        <f t="shared" si="2860"/>
        <v/>
      </c>
      <c r="AT2484" s="82" t="str">
        <f t="shared" si="2860"/>
        <v/>
      </c>
      <c r="AU2484" s="82" t="str">
        <f t="shared" si="2860"/>
        <v/>
      </c>
      <c r="AV2484" s="82" t="str">
        <f t="shared" si="2860"/>
        <v/>
      </c>
      <c r="AW2484" s="82" t="str">
        <f t="shared" si="2860"/>
        <v/>
      </c>
      <c r="AX2484" s="82" t="str">
        <f t="shared" si="2860"/>
        <v/>
      </c>
      <c r="AY2484" s="82" t="str">
        <f t="shared" si="2860"/>
        <v/>
      </c>
      <c r="AZ2484" s="82" t="str">
        <f t="shared" si="2860"/>
        <v/>
      </c>
      <c r="BA2484" s="82" t="str">
        <f t="shared" si="2860"/>
        <v/>
      </c>
      <c r="BB2484" s="82" t="str">
        <f t="shared" si="2860"/>
        <v/>
      </c>
      <c r="BC2484" s="82" t="str">
        <f t="shared" si="2860"/>
        <v/>
      </c>
      <c r="BD2484" s="82" t="str">
        <f t="shared" si="2860"/>
        <v/>
      </c>
      <c r="BE2484" s="82" t="str">
        <f t="shared" si="2860"/>
        <v/>
      </c>
      <c r="BF2484" s="82" t="str">
        <f t="shared" si="2860"/>
        <v/>
      </c>
      <c r="BG2484" s="82" t="str">
        <f t="shared" si="2860"/>
        <v/>
      </c>
      <c r="BH2484" s="82" t="str">
        <f t="shared" si="2860"/>
        <v/>
      </c>
      <c r="BI2484" s="82" t="str">
        <f t="shared" si="2860"/>
        <v/>
      </c>
      <c r="BJ2484" s="82" t="str">
        <f t="shared" si="2841"/>
        <v/>
      </c>
      <c r="BK2484" s="83" t="str">
        <f t="shared" si="2793"/>
        <v/>
      </c>
    </row>
    <row r="2485" spans="1:63" x14ac:dyDescent="0.25">
      <c r="A2485" t="str">
        <f t="shared" si="2804"/>
        <v>1</v>
      </c>
      <c r="B2485" t="str">
        <f t="shared" si="2805"/>
        <v>0</v>
      </c>
      <c r="C2485">
        <f>COUNTIF($D$3:D2485,D2485)</f>
        <v>0</v>
      </c>
      <c r="J2485" t="str">
        <f t="shared" si="2806"/>
        <v/>
      </c>
      <c r="K2485" t="str">
        <f t="shared" si="2807"/>
        <v/>
      </c>
      <c r="L2485" t="str">
        <f t="shared" si="2808"/>
        <v xml:space="preserve"> </v>
      </c>
      <c r="M2485" t="str">
        <f t="shared" si="2809"/>
        <v/>
      </c>
      <c r="N2485" t="e">
        <f>VLOOKUP(E2485,HC!A:B,2,0)</f>
        <v>#N/A</v>
      </c>
      <c r="O2485" t="e">
        <f>VLOOKUP(N2485,HC!B:C,2,0)</f>
        <v>#N/A</v>
      </c>
      <c r="P2485" s="82" t="str">
        <f t="shared" ref="P2485:BI2485" si="2861">IFERROR(IF($G2485="inactive","",IF(AND($L2485&lt;P$1,$M2485&lt;P$1),"",IF(AND($L2485&gt;Q$1,$M2485&gt;Q$1),"",IF(AND($L2485&lt;P$1,$M2485&lt;=Q$1),$M2485-P$1,IF(AND($L2485&gt;=P$1,$M2485&gt;Q$1),Q$1-$L2485,IF(AND($L2485&gt;=P$1,$M2485&lt;=Q$1),$M2485-$L2485,IF(AND($L2485&lt;P$1,$M2485&gt;Q$1),Q$1-P$1,""))))))),"")</f>
        <v/>
      </c>
      <c r="Q2485" s="82" t="str">
        <f t="shared" si="2861"/>
        <v/>
      </c>
      <c r="R2485" s="82" t="str">
        <f t="shared" si="2861"/>
        <v/>
      </c>
      <c r="S2485" s="82" t="str">
        <f t="shared" si="2861"/>
        <v/>
      </c>
      <c r="T2485" s="82" t="str">
        <f t="shared" si="2861"/>
        <v/>
      </c>
      <c r="U2485" s="82" t="str">
        <f t="shared" si="2861"/>
        <v/>
      </c>
      <c r="V2485" s="82" t="str">
        <f t="shared" si="2861"/>
        <v/>
      </c>
      <c r="W2485" s="82" t="str">
        <f t="shared" si="2861"/>
        <v/>
      </c>
      <c r="X2485" s="82" t="str">
        <f t="shared" si="2861"/>
        <v/>
      </c>
      <c r="Y2485" s="82" t="str">
        <f t="shared" si="2861"/>
        <v/>
      </c>
      <c r="Z2485" s="82" t="str">
        <f t="shared" si="2861"/>
        <v/>
      </c>
      <c r="AA2485" s="82" t="str">
        <f t="shared" si="2861"/>
        <v/>
      </c>
      <c r="AB2485" s="82" t="str">
        <f t="shared" si="2861"/>
        <v/>
      </c>
      <c r="AC2485" s="82" t="str">
        <f t="shared" si="2861"/>
        <v/>
      </c>
      <c r="AD2485" s="82" t="str">
        <f t="shared" si="2861"/>
        <v/>
      </c>
      <c r="AE2485" s="82" t="str">
        <f t="shared" si="2861"/>
        <v/>
      </c>
      <c r="AF2485" s="82" t="str">
        <f t="shared" si="2861"/>
        <v/>
      </c>
      <c r="AG2485" s="82" t="str">
        <f t="shared" si="2861"/>
        <v/>
      </c>
      <c r="AH2485" s="82" t="str">
        <f t="shared" si="2861"/>
        <v/>
      </c>
      <c r="AI2485" s="82" t="str">
        <f t="shared" si="2861"/>
        <v/>
      </c>
      <c r="AJ2485" s="82" t="str">
        <f t="shared" si="2861"/>
        <v/>
      </c>
      <c r="AK2485" s="82" t="str">
        <f t="shared" si="2861"/>
        <v/>
      </c>
      <c r="AL2485" s="82" t="str">
        <f t="shared" si="2861"/>
        <v/>
      </c>
      <c r="AM2485" s="82" t="str">
        <f t="shared" si="2861"/>
        <v/>
      </c>
      <c r="AN2485" s="82" t="str">
        <f t="shared" si="2861"/>
        <v/>
      </c>
      <c r="AO2485" s="82" t="str">
        <f t="shared" si="2861"/>
        <v/>
      </c>
      <c r="AP2485" s="82" t="str">
        <f t="shared" si="2861"/>
        <v/>
      </c>
      <c r="AQ2485" s="82" t="str">
        <f t="shared" si="2861"/>
        <v/>
      </c>
      <c r="AR2485" s="82" t="str">
        <f t="shared" si="2861"/>
        <v/>
      </c>
      <c r="AS2485" s="82" t="str">
        <f t="shared" si="2861"/>
        <v/>
      </c>
      <c r="AT2485" s="82" t="str">
        <f t="shared" si="2861"/>
        <v/>
      </c>
      <c r="AU2485" s="82" t="str">
        <f t="shared" si="2861"/>
        <v/>
      </c>
      <c r="AV2485" s="82" t="str">
        <f t="shared" si="2861"/>
        <v/>
      </c>
      <c r="AW2485" s="82" t="str">
        <f t="shared" si="2861"/>
        <v/>
      </c>
      <c r="AX2485" s="82" t="str">
        <f t="shared" si="2861"/>
        <v/>
      </c>
      <c r="AY2485" s="82" t="str">
        <f t="shared" si="2861"/>
        <v/>
      </c>
      <c r="AZ2485" s="82" t="str">
        <f t="shared" si="2861"/>
        <v/>
      </c>
      <c r="BA2485" s="82" t="str">
        <f t="shared" si="2861"/>
        <v/>
      </c>
      <c r="BB2485" s="82" t="str">
        <f t="shared" si="2861"/>
        <v/>
      </c>
      <c r="BC2485" s="82" t="str">
        <f t="shared" si="2861"/>
        <v/>
      </c>
      <c r="BD2485" s="82" t="str">
        <f t="shared" si="2861"/>
        <v/>
      </c>
      <c r="BE2485" s="82" t="str">
        <f t="shared" si="2861"/>
        <v/>
      </c>
      <c r="BF2485" s="82" t="str">
        <f t="shared" si="2861"/>
        <v/>
      </c>
      <c r="BG2485" s="82" t="str">
        <f t="shared" si="2861"/>
        <v/>
      </c>
      <c r="BH2485" s="82" t="str">
        <f t="shared" si="2861"/>
        <v/>
      </c>
      <c r="BI2485" s="82" t="str">
        <f t="shared" si="2861"/>
        <v/>
      </c>
      <c r="BJ2485" s="82" t="str">
        <f t="shared" si="2841"/>
        <v/>
      </c>
      <c r="BK2485" s="83" t="str">
        <f t="shared" si="2793"/>
        <v/>
      </c>
    </row>
    <row r="2486" spans="1:63" x14ac:dyDescent="0.25">
      <c r="A2486" t="str">
        <f t="shared" si="2804"/>
        <v>1</v>
      </c>
      <c r="B2486" t="str">
        <f t="shared" si="2805"/>
        <v>0</v>
      </c>
      <c r="C2486">
        <f>COUNTIF($D$3:D2486,D2486)</f>
        <v>0</v>
      </c>
      <c r="J2486" t="str">
        <f t="shared" si="2806"/>
        <v/>
      </c>
      <c r="K2486" t="str">
        <f t="shared" si="2807"/>
        <v/>
      </c>
      <c r="L2486" t="str">
        <f t="shared" si="2808"/>
        <v xml:space="preserve"> </v>
      </c>
      <c r="M2486" t="str">
        <f t="shared" si="2809"/>
        <v/>
      </c>
      <c r="N2486" t="e">
        <f>VLOOKUP(E2486,HC!A:B,2,0)</f>
        <v>#N/A</v>
      </c>
      <c r="O2486" t="e">
        <f>VLOOKUP(N2486,HC!B:C,2,0)</f>
        <v>#N/A</v>
      </c>
      <c r="P2486" s="82" t="str">
        <f t="shared" ref="P2486:BI2486" si="2862">IFERROR(IF($G2486="inactive","",IF(AND($L2486&lt;P$1,$M2486&lt;P$1),"",IF(AND($L2486&gt;Q$1,$M2486&gt;Q$1),"",IF(AND($L2486&lt;P$1,$M2486&lt;=Q$1),$M2486-P$1,IF(AND($L2486&gt;=P$1,$M2486&gt;Q$1),Q$1-$L2486,IF(AND($L2486&gt;=P$1,$M2486&lt;=Q$1),$M2486-$L2486,IF(AND($L2486&lt;P$1,$M2486&gt;Q$1),Q$1-P$1,""))))))),"")</f>
        <v/>
      </c>
      <c r="Q2486" s="82" t="str">
        <f t="shared" si="2862"/>
        <v/>
      </c>
      <c r="R2486" s="82" t="str">
        <f t="shared" si="2862"/>
        <v/>
      </c>
      <c r="S2486" s="82" t="str">
        <f t="shared" si="2862"/>
        <v/>
      </c>
      <c r="T2486" s="82" t="str">
        <f t="shared" si="2862"/>
        <v/>
      </c>
      <c r="U2486" s="82" t="str">
        <f t="shared" si="2862"/>
        <v/>
      </c>
      <c r="V2486" s="82" t="str">
        <f t="shared" si="2862"/>
        <v/>
      </c>
      <c r="W2486" s="82" t="str">
        <f t="shared" si="2862"/>
        <v/>
      </c>
      <c r="X2486" s="82" t="str">
        <f t="shared" si="2862"/>
        <v/>
      </c>
      <c r="Y2486" s="82" t="str">
        <f t="shared" si="2862"/>
        <v/>
      </c>
      <c r="Z2486" s="82" t="str">
        <f t="shared" si="2862"/>
        <v/>
      </c>
      <c r="AA2486" s="82" t="str">
        <f t="shared" si="2862"/>
        <v/>
      </c>
      <c r="AB2486" s="82" t="str">
        <f t="shared" si="2862"/>
        <v/>
      </c>
      <c r="AC2486" s="82" t="str">
        <f t="shared" si="2862"/>
        <v/>
      </c>
      <c r="AD2486" s="82" t="str">
        <f t="shared" si="2862"/>
        <v/>
      </c>
      <c r="AE2486" s="82" t="str">
        <f t="shared" si="2862"/>
        <v/>
      </c>
      <c r="AF2486" s="82" t="str">
        <f t="shared" si="2862"/>
        <v/>
      </c>
      <c r="AG2486" s="82" t="str">
        <f t="shared" si="2862"/>
        <v/>
      </c>
      <c r="AH2486" s="82" t="str">
        <f t="shared" si="2862"/>
        <v/>
      </c>
      <c r="AI2486" s="82" t="str">
        <f t="shared" si="2862"/>
        <v/>
      </c>
      <c r="AJ2486" s="82" t="str">
        <f t="shared" si="2862"/>
        <v/>
      </c>
      <c r="AK2486" s="82" t="str">
        <f t="shared" si="2862"/>
        <v/>
      </c>
      <c r="AL2486" s="82" t="str">
        <f t="shared" si="2862"/>
        <v/>
      </c>
      <c r="AM2486" s="82" t="str">
        <f t="shared" si="2862"/>
        <v/>
      </c>
      <c r="AN2486" s="82" t="str">
        <f t="shared" si="2862"/>
        <v/>
      </c>
      <c r="AO2486" s="82" t="str">
        <f t="shared" si="2862"/>
        <v/>
      </c>
      <c r="AP2486" s="82" t="str">
        <f t="shared" si="2862"/>
        <v/>
      </c>
      <c r="AQ2486" s="82" t="str">
        <f t="shared" si="2862"/>
        <v/>
      </c>
      <c r="AR2486" s="82" t="str">
        <f t="shared" si="2862"/>
        <v/>
      </c>
      <c r="AS2486" s="82" t="str">
        <f t="shared" si="2862"/>
        <v/>
      </c>
      <c r="AT2486" s="82" t="str">
        <f t="shared" si="2862"/>
        <v/>
      </c>
      <c r="AU2486" s="82" t="str">
        <f t="shared" si="2862"/>
        <v/>
      </c>
      <c r="AV2486" s="82" t="str">
        <f t="shared" si="2862"/>
        <v/>
      </c>
      <c r="AW2486" s="82" t="str">
        <f t="shared" si="2862"/>
        <v/>
      </c>
      <c r="AX2486" s="82" t="str">
        <f t="shared" si="2862"/>
        <v/>
      </c>
      <c r="AY2486" s="82" t="str">
        <f t="shared" si="2862"/>
        <v/>
      </c>
      <c r="AZ2486" s="82" t="str">
        <f t="shared" si="2862"/>
        <v/>
      </c>
      <c r="BA2486" s="82" t="str">
        <f t="shared" si="2862"/>
        <v/>
      </c>
      <c r="BB2486" s="82" t="str">
        <f t="shared" si="2862"/>
        <v/>
      </c>
      <c r="BC2486" s="82" t="str">
        <f t="shared" si="2862"/>
        <v/>
      </c>
      <c r="BD2486" s="82" t="str">
        <f t="shared" si="2862"/>
        <v/>
      </c>
      <c r="BE2486" s="82" t="str">
        <f t="shared" si="2862"/>
        <v/>
      </c>
      <c r="BF2486" s="82" t="str">
        <f t="shared" si="2862"/>
        <v/>
      </c>
      <c r="BG2486" s="82" t="str">
        <f t="shared" si="2862"/>
        <v/>
      </c>
      <c r="BH2486" s="82" t="str">
        <f t="shared" si="2862"/>
        <v/>
      </c>
      <c r="BI2486" s="82" t="str">
        <f t="shared" si="2862"/>
        <v/>
      </c>
      <c r="BJ2486" s="82" t="str">
        <f t="shared" si="2841"/>
        <v/>
      </c>
      <c r="BK2486" s="83" t="str">
        <f t="shared" si="2793"/>
        <v/>
      </c>
    </row>
    <row r="2487" spans="1:63" x14ac:dyDescent="0.25">
      <c r="A2487" t="str">
        <f t="shared" si="2804"/>
        <v>1</v>
      </c>
      <c r="B2487" t="str">
        <f t="shared" si="2805"/>
        <v>0</v>
      </c>
      <c r="C2487">
        <f>COUNTIF($D$3:D2487,D2487)</f>
        <v>0</v>
      </c>
      <c r="J2487" t="str">
        <f t="shared" si="2806"/>
        <v/>
      </c>
      <c r="K2487" t="str">
        <f t="shared" si="2807"/>
        <v/>
      </c>
      <c r="L2487" t="str">
        <f t="shared" si="2808"/>
        <v xml:space="preserve"> </v>
      </c>
      <c r="M2487" t="str">
        <f t="shared" si="2809"/>
        <v/>
      </c>
      <c r="N2487" t="e">
        <f>VLOOKUP(E2487,HC!A:B,2,0)</f>
        <v>#N/A</v>
      </c>
      <c r="O2487" t="e">
        <f>VLOOKUP(N2487,HC!B:C,2,0)</f>
        <v>#N/A</v>
      </c>
      <c r="P2487" s="82" t="str">
        <f t="shared" ref="P2487:BI2487" si="2863">IFERROR(IF($G2487="inactive","",IF(AND($L2487&lt;P$1,$M2487&lt;P$1),"",IF(AND($L2487&gt;Q$1,$M2487&gt;Q$1),"",IF(AND($L2487&lt;P$1,$M2487&lt;=Q$1),$M2487-P$1,IF(AND($L2487&gt;=P$1,$M2487&gt;Q$1),Q$1-$L2487,IF(AND($L2487&gt;=P$1,$M2487&lt;=Q$1),$M2487-$L2487,IF(AND($L2487&lt;P$1,$M2487&gt;Q$1),Q$1-P$1,""))))))),"")</f>
        <v/>
      </c>
      <c r="Q2487" s="82" t="str">
        <f t="shared" si="2863"/>
        <v/>
      </c>
      <c r="R2487" s="82" t="str">
        <f t="shared" si="2863"/>
        <v/>
      </c>
      <c r="S2487" s="82" t="str">
        <f t="shared" si="2863"/>
        <v/>
      </c>
      <c r="T2487" s="82" t="str">
        <f t="shared" si="2863"/>
        <v/>
      </c>
      <c r="U2487" s="82" t="str">
        <f t="shared" si="2863"/>
        <v/>
      </c>
      <c r="V2487" s="82" t="str">
        <f t="shared" si="2863"/>
        <v/>
      </c>
      <c r="W2487" s="82" t="str">
        <f t="shared" si="2863"/>
        <v/>
      </c>
      <c r="X2487" s="82" t="str">
        <f t="shared" si="2863"/>
        <v/>
      </c>
      <c r="Y2487" s="82" t="str">
        <f t="shared" si="2863"/>
        <v/>
      </c>
      <c r="Z2487" s="82" t="str">
        <f t="shared" si="2863"/>
        <v/>
      </c>
      <c r="AA2487" s="82" t="str">
        <f t="shared" si="2863"/>
        <v/>
      </c>
      <c r="AB2487" s="82" t="str">
        <f t="shared" si="2863"/>
        <v/>
      </c>
      <c r="AC2487" s="82" t="str">
        <f t="shared" si="2863"/>
        <v/>
      </c>
      <c r="AD2487" s="82" t="str">
        <f t="shared" si="2863"/>
        <v/>
      </c>
      <c r="AE2487" s="82" t="str">
        <f t="shared" si="2863"/>
        <v/>
      </c>
      <c r="AF2487" s="82" t="str">
        <f t="shared" si="2863"/>
        <v/>
      </c>
      <c r="AG2487" s="82" t="str">
        <f t="shared" si="2863"/>
        <v/>
      </c>
      <c r="AH2487" s="82" t="str">
        <f t="shared" si="2863"/>
        <v/>
      </c>
      <c r="AI2487" s="82" t="str">
        <f t="shared" si="2863"/>
        <v/>
      </c>
      <c r="AJ2487" s="82" t="str">
        <f t="shared" si="2863"/>
        <v/>
      </c>
      <c r="AK2487" s="82" t="str">
        <f t="shared" si="2863"/>
        <v/>
      </c>
      <c r="AL2487" s="82" t="str">
        <f t="shared" si="2863"/>
        <v/>
      </c>
      <c r="AM2487" s="82" t="str">
        <f t="shared" si="2863"/>
        <v/>
      </c>
      <c r="AN2487" s="82" t="str">
        <f t="shared" si="2863"/>
        <v/>
      </c>
      <c r="AO2487" s="82" t="str">
        <f t="shared" si="2863"/>
        <v/>
      </c>
      <c r="AP2487" s="82" t="str">
        <f t="shared" si="2863"/>
        <v/>
      </c>
      <c r="AQ2487" s="82" t="str">
        <f t="shared" si="2863"/>
        <v/>
      </c>
      <c r="AR2487" s="82" t="str">
        <f t="shared" si="2863"/>
        <v/>
      </c>
      <c r="AS2487" s="82" t="str">
        <f t="shared" si="2863"/>
        <v/>
      </c>
      <c r="AT2487" s="82" t="str">
        <f t="shared" si="2863"/>
        <v/>
      </c>
      <c r="AU2487" s="82" t="str">
        <f t="shared" si="2863"/>
        <v/>
      </c>
      <c r="AV2487" s="82" t="str">
        <f t="shared" si="2863"/>
        <v/>
      </c>
      <c r="AW2487" s="82" t="str">
        <f t="shared" si="2863"/>
        <v/>
      </c>
      <c r="AX2487" s="82" t="str">
        <f t="shared" si="2863"/>
        <v/>
      </c>
      <c r="AY2487" s="82" t="str">
        <f t="shared" si="2863"/>
        <v/>
      </c>
      <c r="AZ2487" s="82" t="str">
        <f t="shared" si="2863"/>
        <v/>
      </c>
      <c r="BA2487" s="82" t="str">
        <f t="shared" si="2863"/>
        <v/>
      </c>
      <c r="BB2487" s="82" t="str">
        <f t="shared" si="2863"/>
        <v/>
      </c>
      <c r="BC2487" s="82" t="str">
        <f t="shared" si="2863"/>
        <v/>
      </c>
      <c r="BD2487" s="82" t="str">
        <f t="shared" si="2863"/>
        <v/>
      </c>
      <c r="BE2487" s="82" t="str">
        <f t="shared" si="2863"/>
        <v/>
      </c>
      <c r="BF2487" s="82" t="str">
        <f t="shared" si="2863"/>
        <v/>
      </c>
      <c r="BG2487" s="82" t="str">
        <f t="shared" si="2863"/>
        <v/>
      </c>
      <c r="BH2487" s="82" t="str">
        <f t="shared" si="2863"/>
        <v/>
      </c>
      <c r="BI2487" s="82" t="str">
        <f t="shared" si="2863"/>
        <v/>
      </c>
      <c r="BJ2487" s="82" t="str">
        <f t="shared" si="2841"/>
        <v/>
      </c>
      <c r="BK2487" s="83" t="str">
        <f t="shared" si="2793"/>
        <v/>
      </c>
    </row>
    <row r="2488" spans="1:63" x14ac:dyDescent="0.25">
      <c r="A2488" t="str">
        <f t="shared" si="2804"/>
        <v>1</v>
      </c>
      <c r="B2488" t="str">
        <f t="shared" si="2805"/>
        <v>0</v>
      </c>
      <c r="C2488">
        <f>COUNTIF($D$3:D2488,D2488)</f>
        <v>0</v>
      </c>
      <c r="J2488" t="str">
        <f t="shared" si="2806"/>
        <v/>
      </c>
      <c r="K2488" t="str">
        <f t="shared" si="2807"/>
        <v/>
      </c>
      <c r="L2488" t="str">
        <f t="shared" si="2808"/>
        <v xml:space="preserve"> </v>
      </c>
      <c r="M2488" t="str">
        <f t="shared" si="2809"/>
        <v/>
      </c>
      <c r="N2488" t="e">
        <f>VLOOKUP(E2488,HC!A:B,2,0)</f>
        <v>#N/A</v>
      </c>
      <c r="O2488" t="e">
        <f>VLOOKUP(N2488,HC!B:C,2,0)</f>
        <v>#N/A</v>
      </c>
      <c r="P2488" s="82" t="str">
        <f t="shared" ref="P2488:BI2488" si="2864">IFERROR(IF($G2488="inactive","",IF(AND($L2488&lt;P$1,$M2488&lt;P$1),"",IF(AND($L2488&gt;Q$1,$M2488&gt;Q$1),"",IF(AND($L2488&lt;P$1,$M2488&lt;=Q$1),$M2488-P$1,IF(AND($L2488&gt;=P$1,$M2488&gt;Q$1),Q$1-$L2488,IF(AND($L2488&gt;=P$1,$M2488&lt;=Q$1),$M2488-$L2488,IF(AND($L2488&lt;P$1,$M2488&gt;Q$1),Q$1-P$1,""))))))),"")</f>
        <v/>
      </c>
      <c r="Q2488" s="82" t="str">
        <f t="shared" si="2864"/>
        <v/>
      </c>
      <c r="R2488" s="82" t="str">
        <f t="shared" si="2864"/>
        <v/>
      </c>
      <c r="S2488" s="82" t="str">
        <f t="shared" si="2864"/>
        <v/>
      </c>
      <c r="T2488" s="82" t="str">
        <f t="shared" si="2864"/>
        <v/>
      </c>
      <c r="U2488" s="82" t="str">
        <f t="shared" si="2864"/>
        <v/>
      </c>
      <c r="V2488" s="82" t="str">
        <f t="shared" si="2864"/>
        <v/>
      </c>
      <c r="W2488" s="82" t="str">
        <f t="shared" si="2864"/>
        <v/>
      </c>
      <c r="X2488" s="82" t="str">
        <f t="shared" si="2864"/>
        <v/>
      </c>
      <c r="Y2488" s="82" t="str">
        <f t="shared" si="2864"/>
        <v/>
      </c>
      <c r="Z2488" s="82" t="str">
        <f t="shared" si="2864"/>
        <v/>
      </c>
      <c r="AA2488" s="82" t="str">
        <f t="shared" si="2864"/>
        <v/>
      </c>
      <c r="AB2488" s="82" t="str">
        <f t="shared" si="2864"/>
        <v/>
      </c>
      <c r="AC2488" s="82" t="str">
        <f t="shared" si="2864"/>
        <v/>
      </c>
      <c r="AD2488" s="82" t="str">
        <f t="shared" si="2864"/>
        <v/>
      </c>
      <c r="AE2488" s="82" t="str">
        <f t="shared" si="2864"/>
        <v/>
      </c>
      <c r="AF2488" s="82" t="str">
        <f t="shared" si="2864"/>
        <v/>
      </c>
      <c r="AG2488" s="82" t="str">
        <f t="shared" si="2864"/>
        <v/>
      </c>
      <c r="AH2488" s="82" t="str">
        <f t="shared" si="2864"/>
        <v/>
      </c>
      <c r="AI2488" s="82" t="str">
        <f t="shared" si="2864"/>
        <v/>
      </c>
      <c r="AJ2488" s="82" t="str">
        <f t="shared" si="2864"/>
        <v/>
      </c>
      <c r="AK2488" s="82" t="str">
        <f t="shared" si="2864"/>
        <v/>
      </c>
      <c r="AL2488" s="82" t="str">
        <f t="shared" si="2864"/>
        <v/>
      </c>
      <c r="AM2488" s="82" t="str">
        <f t="shared" si="2864"/>
        <v/>
      </c>
      <c r="AN2488" s="82" t="str">
        <f t="shared" si="2864"/>
        <v/>
      </c>
      <c r="AO2488" s="82" t="str">
        <f t="shared" si="2864"/>
        <v/>
      </c>
      <c r="AP2488" s="82" t="str">
        <f t="shared" si="2864"/>
        <v/>
      </c>
      <c r="AQ2488" s="82" t="str">
        <f t="shared" si="2864"/>
        <v/>
      </c>
      <c r="AR2488" s="82" t="str">
        <f t="shared" si="2864"/>
        <v/>
      </c>
      <c r="AS2488" s="82" t="str">
        <f t="shared" si="2864"/>
        <v/>
      </c>
      <c r="AT2488" s="82" t="str">
        <f t="shared" si="2864"/>
        <v/>
      </c>
      <c r="AU2488" s="82" t="str">
        <f t="shared" si="2864"/>
        <v/>
      </c>
      <c r="AV2488" s="82" t="str">
        <f t="shared" si="2864"/>
        <v/>
      </c>
      <c r="AW2488" s="82" t="str">
        <f t="shared" si="2864"/>
        <v/>
      </c>
      <c r="AX2488" s="82" t="str">
        <f t="shared" si="2864"/>
        <v/>
      </c>
      <c r="AY2488" s="82" t="str">
        <f t="shared" si="2864"/>
        <v/>
      </c>
      <c r="AZ2488" s="82" t="str">
        <f t="shared" si="2864"/>
        <v/>
      </c>
      <c r="BA2488" s="82" t="str">
        <f t="shared" si="2864"/>
        <v/>
      </c>
      <c r="BB2488" s="82" t="str">
        <f t="shared" si="2864"/>
        <v/>
      </c>
      <c r="BC2488" s="82" t="str">
        <f t="shared" si="2864"/>
        <v/>
      </c>
      <c r="BD2488" s="82" t="str">
        <f t="shared" si="2864"/>
        <v/>
      </c>
      <c r="BE2488" s="82" t="str">
        <f t="shared" si="2864"/>
        <v/>
      </c>
      <c r="BF2488" s="82" t="str">
        <f t="shared" si="2864"/>
        <v/>
      </c>
      <c r="BG2488" s="82" t="str">
        <f t="shared" si="2864"/>
        <v/>
      </c>
      <c r="BH2488" s="82" t="str">
        <f t="shared" si="2864"/>
        <v/>
      </c>
      <c r="BI2488" s="82" t="str">
        <f t="shared" si="2864"/>
        <v/>
      </c>
      <c r="BJ2488" s="82" t="str">
        <f t="shared" si="2841"/>
        <v/>
      </c>
      <c r="BK2488" s="83" t="str">
        <f t="shared" si="2793"/>
        <v/>
      </c>
    </row>
    <row r="2489" spans="1:63" x14ac:dyDescent="0.25">
      <c r="A2489" t="str">
        <f t="shared" si="2804"/>
        <v>1</v>
      </c>
      <c r="B2489" t="str">
        <f t="shared" si="2805"/>
        <v>0</v>
      </c>
      <c r="C2489">
        <f>COUNTIF($D$3:D2489,D2489)</f>
        <v>0</v>
      </c>
      <c r="J2489" t="str">
        <f t="shared" si="2806"/>
        <v/>
      </c>
      <c r="K2489" t="str">
        <f t="shared" si="2807"/>
        <v/>
      </c>
      <c r="L2489" t="str">
        <f t="shared" si="2808"/>
        <v xml:space="preserve"> </v>
      </c>
      <c r="M2489" t="str">
        <f t="shared" si="2809"/>
        <v/>
      </c>
      <c r="N2489" t="e">
        <f>VLOOKUP(E2489,HC!A:B,2,0)</f>
        <v>#N/A</v>
      </c>
      <c r="O2489" t="e">
        <f>VLOOKUP(N2489,HC!B:C,2,0)</f>
        <v>#N/A</v>
      </c>
      <c r="P2489" s="82" t="str">
        <f t="shared" ref="P2489:BI2489" si="2865">IFERROR(IF($G2489="inactive","",IF(AND($L2489&lt;P$1,$M2489&lt;P$1),"",IF(AND($L2489&gt;Q$1,$M2489&gt;Q$1),"",IF(AND($L2489&lt;P$1,$M2489&lt;=Q$1),$M2489-P$1,IF(AND($L2489&gt;=P$1,$M2489&gt;Q$1),Q$1-$L2489,IF(AND($L2489&gt;=P$1,$M2489&lt;=Q$1),$M2489-$L2489,IF(AND($L2489&lt;P$1,$M2489&gt;Q$1),Q$1-P$1,""))))))),"")</f>
        <v/>
      </c>
      <c r="Q2489" s="82" t="str">
        <f t="shared" si="2865"/>
        <v/>
      </c>
      <c r="R2489" s="82" t="str">
        <f t="shared" si="2865"/>
        <v/>
      </c>
      <c r="S2489" s="82" t="str">
        <f t="shared" si="2865"/>
        <v/>
      </c>
      <c r="T2489" s="82" t="str">
        <f t="shared" si="2865"/>
        <v/>
      </c>
      <c r="U2489" s="82" t="str">
        <f t="shared" si="2865"/>
        <v/>
      </c>
      <c r="V2489" s="82" t="str">
        <f t="shared" si="2865"/>
        <v/>
      </c>
      <c r="W2489" s="82" t="str">
        <f t="shared" si="2865"/>
        <v/>
      </c>
      <c r="X2489" s="82" t="str">
        <f t="shared" si="2865"/>
        <v/>
      </c>
      <c r="Y2489" s="82" t="str">
        <f t="shared" si="2865"/>
        <v/>
      </c>
      <c r="Z2489" s="82" t="str">
        <f t="shared" si="2865"/>
        <v/>
      </c>
      <c r="AA2489" s="82" t="str">
        <f t="shared" si="2865"/>
        <v/>
      </c>
      <c r="AB2489" s="82" t="str">
        <f t="shared" si="2865"/>
        <v/>
      </c>
      <c r="AC2489" s="82" t="str">
        <f t="shared" si="2865"/>
        <v/>
      </c>
      <c r="AD2489" s="82" t="str">
        <f t="shared" si="2865"/>
        <v/>
      </c>
      <c r="AE2489" s="82" t="str">
        <f t="shared" si="2865"/>
        <v/>
      </c>
      <c r="AF2489" s="82" t="str">
        <f t="shared" si="2865"/>
        <v/>
      </c>
      <c r="AG2489" s="82" t="str">
        <f t="shared" si="2865"/>
        <v/>
      </c>
      <c r="AH2489" s="82" t="str">
        <f t="shared" si="2865"/>
        <v/>
      </c>
      <c r="AI2489" s="82" t="str">
        <f t="shared" si="2865"/>
        <v/>
      </c>
      <c r="AJ2489" s="82" t="str">
        <f t="shared" si="2865"/>
        <v/>
      </c>
      <c r="AK2489" s="82" t="str">
        <f t="shared" si="2865"/>
        <v/>
      </c>
      <c r="AL2489" s="82" t="str">
        <f t="shared" si="2865"/>
        <v/>
      </c>
      <c r="AM2489" s="82" t="str">
        <f t="shared" si="2865"/>
        <v/>
      </c>
      <c r="AN2489" s="82" t="str">
        <f t="shared" si="2865"/>
        <v/>
      </c>
      <c r="AO2489" s="82" t="str">
        <f t="shared" si="2865"/>
        <v/>
      </c>
      <c r="AP2489" s="82" t="str">
        <f t="shared" si="2865"/>
        <v/>
      </c>
      <c r="AQ2489" s="82" t="str">
        <f t="shared" si="2865"/>
        <v/>
      </c>
      <c r="AR2489" s="82" t="str">
        <f t="shared" si="2865"/>
        <v/>
      </c>
      <c r="AS2489" s="82" t="str">
        <f t="shared" si="2865"/>
        <v/>
      </c>
      <c r="AT2489" s="82" t="str">
        <f t="shared" si="2865"/>
        <v/>
      </c>
      <c r="AU2489" s="82" t="str">
        <f t="shared" si="2865"/>
        <v/>
      </c>
      <c r="AV2489" s="82" t="str">
        <f t="shared" si="2865"/>
        <v/>
      </c>
      <c r="AW2489" s="82" t="str">
        <f t="shared" si="2865"/>
        <v/>
      </c>
      <c r="AX2489" s="82" t="str">
        <f t="shared" si="2865"/>
        <v/>
      </c>
      <c r="AY2489" s="82" t="str">
        <f t="shared" si="2865"/>
        <v/>
      </c>
      <c r="AZ2489" s="82" t="str">
        <f t="shared" si="2865"/>
        <v/>
      </c>
      <c r="BA2489" s="82" t="str">
        <f t="shared" si="2865"/>
        <v/>
      </c>
      <c r="BB2489" s="82" t="str">
        <f t="shared" si="2865"/>
        <v/>
      </c>
      <c r="BC2489" s="82" t="str">
        <f t="shared" si="2865"/>
        <v/>
      </c>
      <c r="BD2489" s="82" t="str">
        <f t="shared" si="2865"/>
        <v/>
      </c>
      <c r="BE2489" s="82" t="str">
        <f t="shared" si="2865"/>
        <v/>
      </c>
      <c r="BF2489" s="82" t="str">
        <f t="shared" si="2865"/>
        <v/>
      </c>
      <c r="BG2489" s="82" t="str">
        <f t="shared" si="2865"/>
        <v/>
      </c>
      <c r="BH2489" s="82" t="str">
        <f t="shared" si="2865"/>
        <v/>
      </c>
      <c r="BI2489" s="82" t="str">
        <f t="shared" si="2865"/>
        <v/>
      </c>
      <c r="BJ2489" s="82" t="str">
        <f t="shared" si="2841"/>
        <v/>
      </c>
      <c r="BK2489" s="83" t="str">
        <f t="shared" si="2793"/>
        <v/>
      </c>
    </row>
    <row r="2490" spans="1:63" x14ac:dyDescent="0.25">
      <c r="A2490" t="str">
        <f t="shared" si="2804"/>
        <v>1</v>
      </c>
      <c r="B2490" t="str">
        <f t="shared" si="2805"/>
        <v>0</v>
      </c>
      <c r="C2490">
        <f>COUNTIF($D$3:D2490,D2490)</f>
        <v>0</v>
      </c>
      <c r="J2490" t="str">
        <f t="shared" si="2806"/>
        <v/>
      </c>
      <c r="K2490" t="str">
        <f t="shared" si="2807"/>
        <v/>
      </c>
      <c r="L2490" t="str">
        <f t="shared" si="2808"/>
        <v xml:space="preserve"> </v>
      </c>
      <c r="M2490" t="str">
        <f t="shared" si="2809"/>
        <v/>
      </c>
      <c r="N2490" t="e">
        <f>VLOOKUP(E2490,HC!A:B,2,0)</f>
        <v>#N/A</v>
      </c>
      <c r="O2490" t="e">
        <f>VLOOKUP(N2490,HC!B:C,2,0)</f>
        <v>#N/A</v>
      </c>
      <c r="P2490" s="82" t="str">
        <f t="shared" ref="P2490:BI2490" si="2866">IFERROR(IF($G2490="inactive","",IF(AND($L2490&lt;P$1,$M2490&lt;P$1),"",IF(AND($L2490&gt;Q$1,$M2490&gt;Q$1),"",IF(AND($L2490&lt;P$1,$M2490&lt;=Q$1),$M2490-P$1,IF(AND($L2490&gt;=P$1,$M2490&gt;Q$1),Q$1-$L2490,IF(AND($L2490&gt;=P$1,$M2490&lt;=Q$1),$M2490-$L2490,IF(AND($L2490&lt;P$1,$M2490&gt;Q$1),Q$1-P$1,""))))))),"")</f>
        <v/>
      </c>
      <c r="Q2490" s="82" t="str">
        <f t="shared" si="2866"/>
        <v/>
      </c>
      <c r="R2490" s="82" t="str">
        <f t="shared" si="2866"/>
        <v/>
      </c>
      <c r="S2490" s="82" t="str">
        <f t="shared" si="2866"/>
        <v/>
      </c>
      <c r="T2490" s="82" t="str">
        <f t="shared" si="2866"/>
        <v/>
      </c>
      <c r="U2490" s="82" t="str">
        <f t="shared" si="2866"/>
        <v/>
      </c>
      <c r="V2490" s="82" t="str">
        <f t="shared" si="2866"/>
        <v/>
      </c>
      <c r="W2490" s="82" t="str">
        <f t="shared" si="2866"/>
        <v/>
      </c>
      <c r="X2490" s="82" t="str">
        <f t="shared" si="2866"/>
        <v/>
      </c>
      <c r="Y2490" s="82" t="str">
        <f t="shared" si="2866"/>
        <v/>
      </c>
      <c r="Z2490" s="82" t="str">
        <f t="shared" si="2866"/>
        <v/>
      </c>
      <c r="AA2490" s="82" t="str">
        <f t="shared" si="2866"/>
        <v/>
      </c>
      <c r="AB2490" s="82" t="str">
        <f t="shared" si="2866"/>
        <v/>
      </c>
      <c r="AC2490" s="82" t="str">
        <f t="shared" si="2866"/>
        <v/>
      </c>
      <c r="AD2490" s="82" t="str">
        <f t="shared" si="2866"/>
        <v/>
      </c>
      <c r="AE2490" s="82" t="str">
        <f t="shared" si="2866"/>
        <v/>
      </c>
      <c r="AF2490" s="82" t="str">
        <f t="shared" si="2866"/>
        <v/>
      </c>
      <c r="AG2490" s="82" t="str">
        <f t="shared" si="2866"/>
        <v/>
      </c>
      <c r="AH2490" s="82" t="str">
        <f t="shared" si="2866"/>
        <v/>
      </c>
      <c r="AI2490" s="82" t="str">
        <f t="shared" si="2866"/>
        <v/>
      </c>
      <c r="AJ2490" s="82" t="str">
        <f t="shared" si="2866"/>
        <v/>
      </c>
      <c r="AK2490" s="82" t="str">
        <f t="shared" si="2866"/>
        <v/>
      </c>
      <c r="AL2490" s="82" t="str">
        <f t="shared" si="2866"/>
        <v/>
      </c>
      <c r="AM2490" s="82" t="str">
        <f t="shared" si="2866"/>
        <v/>
      </c>
      <c r="AN2490" s="82" t="str">
        <f t="shared" si="2866"/>
        <v/>
      </c>
      <c r="AO2490" s="82" t="str">
        <f t="shared" si="2866"/>
        <v/>
      </c>
      <c r="AP2490" s="82" t="str">
        <f t="shared" si="2866"/>
        <v/>
      </c>
      <c r="AQ2490" s="82" t="str">
        <f t="shared" si="2866"/>
        <v/>
      </c>
      <c r="AR2490" s="82" t="str">
        <f t="shared" si="2866"/>
        <v/>
      </c>
      <c r="AS2490" s="82" t="str">
        <f t="shared" si="2866"/>
        <v/>
      </c>
      <c r="AT2490" s="82" t="str">
        <f t="shared" si="2866"/>
        <v/>
      </c>
      <c r="AU2490" s="82" t="str">
        <f t="shared" si="2866"/>
        <v/>
      </c>
      <c r="AV2490" s="82" t="str">
        <f t="shared" si="2866"/>
        <v/>
      </c>
      <c r="AW2490" s="82" t="str">
        <f t="shared" si="2866"/>
        <v/>
      </c>
      <c r="AX2490" s="82" t="str">
        <f t="shared" si="2866"/>
        <v/>
      </c>
      <c r="AY2490" s="82" t="str">
        <f t="shared" si="2866"/>
        <v/>
      </c>
      <c r="AZ2490" s="82" t="str">
        <f t="shared" si="2866"/>
        <v/>
      </c>
      <c r="BA2490" s="82" t="str">
        <f t="shared" si="2866"/>
        <v/>
      </c>
      <c r="BB2490" s="82" t="str">
        <f t="shared" si="2866"/>
        <v/>
      </c>
      <c r="BC2490" s="82" t="str">
        <f t="shared" si="2866"/>
        <v/>
      </c>
      <c r="BD2490" s="82" t="str">
        <f t="shared" si="2866"/>
        <v/>
      </c>
      <c r="BE2490" s="82" t="str">
        <f t="shared" si="2866"/>
        <v/>
      </c>
      <c r="BF2490" s="82" t="str">
        <f t="shared" si="2866"/>
        <v/>
      </c>
      <c r="BG2490" s="82" t="str">
        <f t="shared" si="2866"/>
        <v/>
      </c>
      <c r="BH2490" s="82" t="str">
        <f t="shared" si="2866"/>
        <v/>
      </c>
      <c r="BI2490" s="82" t="str">
        <f t="shared" si="2866"/>
        <v/>
      </c>
      <c r="BJ2490" s="82" t="str">
        <f t="shared" si="2841"/>
        <v/>
      </c>
      <c r="BK2490" s="83" t="str">
        <f t="shared" ref="BK2490:BK2553" si="2867">IFERROR(IF(BD2489="inactive","",IF(AND($L2489&lt;BK$2,$M2489&lt;BK$2),"",IF(AND($L2489&gt;BL$2,$M2489&gt;BL$2),"",IF(AND($L2489&lt;BK$2,$M2489&lt;=BL$2),$M2489-BK$2,IF(AND($L2489&gt;=BK$2,$M2489&gt;BL$2),BL$2-$L2489,IF(AND($L2489&gt;=BK$2,$M2489&lt;=BL$2),$M2489-$L2489,IF(AND($L2489&lt;BK$2,$M2489&gt;BL$2),BL$2-BK$2,""))))))),"")</f>
        <v/>
      </c>
    </row>
    <row r="2491" spans="1:63" x14ac:dyDescent="0.25">
      <c r="A2491" t="str">
        <f t="shared" si="2804"/>
        <v>1</v>
      </c>
      <c r="B2491" t="str">
        <f t="shared" si="2805"/>
        <v>0</v>
      </c>
      <c r="C2491">
        <f>COUNTIF($D$3:D2491,D2491)</f>
        <v>0</v>
      </c>
      <c r="J2491" t="str">
        <f t="shared" si="2806"/>
        <v/>
      </c>
      <c r="K2491" t="str">
        <f t="shared" si="2807"/>
        <v/>
      </c>
      <c r="L2491" t="str">
        <f t="shared" si="2808"/>
        <v xml:space="preserve"> </v>
      </c>
      <c r="M2491" t="str">
        <f t="shared" si="2809"/>
        <v/>
      </c>
      <c r="N2491" t="e">
        <f>VLOOKUP(E2491,HC!A:B,2,0)</f>
        <v>#N/A</v>
      </c>
      <c r="O2491" t="e">
        <f>VLOOKUP(N2491,HC!B:C,2,0)</f>
        <v>#N/A</v>
      </c>
      <c r="P2491" s="82" t="str">
        <f t="shared" ref="P2491:BI2491" si="2868">IFERROR(IF($G2491="inactive","",IF(AND($L2491&lt;P$1,$M2491&lt;P$1),"",IF(AND($L2491&gt;Q$1,$M2491&gt;Q$1),"",IF(AND($L2491&lt;P$1,$M2491&lt;=Q$1),$M2491-P$1,IF(AND($L2491&gt;=P$1,$M2491&gt;Q$1),Q$1-$L2491,IF(AND($L2491&gt;=P$1,$M2491&lt;=Q$1),$M2491-$L2491,IF(AND($L2491&lt;P$1,$M2491&gt;Q$1),Q$1-P$1,""))))))),"")</f>
        <v/>
      </c>
      <c r="Q2491" s="82" t="str">
        <f t="shared" si="2868"/>
        <v/>
      </c>
      <c r="R2491" s="82" t="str">
        <f t="shared" si="2868"/>
        <v/>
      </c>
      <c r="S2491" s="82" t="str">
        <f t="shared" si="2868"/>
        <v/>
      </c>
      <c r="T2491" s="82" t="str">
        <f t="shared" si="2868"/>
        <v/>
      </c>
      <c r="U2491" s="82" t="str">
        <f t="shared" si="2868"/>
        <v/>
      </c>
      <c r="V2491" s="82" t="str">
        <f t="shared" si="2868"/>
        <v/>
      </c>
      <c r="W2491" s="82" t="str">
        <f t="shared" si="2868"/>
        <v/>
      </c>
      <c r="X2491" s="82" t="str">
        <f t="shared" si="2868"/>
        <v/>
      </c>
      <c r="Y2491" s="82" t="str">
        <f t="shared" si="2868"/>
        <v/>
      </c>
      <c r="Z2491" s="82" t="str">
        <f t="shared" si="2868"/>
        <v/>
      </c>
      <c r="AA2491" s="82" t="str">
        <f t="shared" si="2868"/>
        <v/>
      </c>
      <c r="AB2491" s="82" t="str">
        <f t="shared" si="2868"/>
        <v/>
      </c>
      <c r="AC2491" s="82" t="str">
        <f t="shared" si="2868"/>
        <v/>
      </c>
      <c r="AD2491" s="82" t="str">
        <f t="shared" si="2868"/>
        <v/>
      </c>
      <c r="AE2491" s="82" t="str">
        <f t="shared" si="2868"/>
        <v/>
      </c>
      <c r="AF2491" s="82" t="str">
        <f t="shared" si="2868"/>
        <v/>
      </c>
      <c r="AG2491" s="82" t="str">
        <f t="shared" si="2868"/>
        <v/>
      </c>
      <c r="AH2491" s="82" t="str">
        <f t="shared" si="2868"/>
        <v/>
      </c>
      <c r="AI2491" s="82" t="str">
        <f t="shared" si="2868"/>
        <v/>
      </c>
      <c r="AJ2491" s="82" t="str">
        <f t="shared" si="2868"/>
        <v/>
      </c>
      <c r="AK2491" s="82" t="str">
        <f t="shared" si="2868"/>
        <v/>
      </c>
      <c r="AL2491" s="82" t="str">
        <f t="shared" si="2868"/>
        <v/>
      </c>
      <c r="AM2491" s="82" t="str">
        <f t="shared" si="2868"/>
        <v/>
      </c>
      <c r="AN2491" s="82" t="str">
        <f t="shared" si="2868"/>
        <v/>
      </c>
      <c r="AO2491" s="82" t="str">
        <f t="shared" si="2868"/>
        <v/>
      </c>
      <c r="AP2491" s="82" t="str">
        <f t="shared" si="2868"/>
        <v/>
      </c>
      <c r="AQ2491" s="82" t="str">
        <f t="shared" si="2868"/>
        <v/>
      </c>
      <c r="AR2491" s="82" t="str">
        <f t="shared" si="2868"/>
        <v/>
      </c>
      <c r="AS2491" s="82" t="str">
        <f t="shared" si="2868"/>
        <v/>
      </c>
      <c r="AT2491" s="82" t="str">
        <f t="shared" si="2868"/>
        <v/>
      </c>
      <c r="AU2491" s="82" t="str">
        <f t="shared" si="2868"/>
        <v/>
      </c>
      <c r="AV2491" s="82" t="str">
        <f t="shared" si="2868"/>
        <v/>
      </c>
      <c r="AW2491" s="82" t="str">
        <f t="shared" si="2868"/>
        <v/>
      </c>
      <c r="AX2491" s="82" t="str">
        <f t="shared" si="2868"/>
        <v/>
      </c>
      <c r="AY2491" s="82" t="str">
        <f t="shared" si="2868"/>
        <v/>
      </c>
      <c r="AZ2491" s="82" t="str">
        <f t="shared" si="2868"/>
        <v/>
      </c>
      <c r="BA2491" s="82" t="str">
        <f t="shared" si="2868"/>
        <v/>
      </c>
      <c r="BB2491" s="82" t="str">
        <f t="shared" si="2868"/>
        <v/>
      </c>
      <c r="BC2491" s="82" t="str">
        <f t="shared" si="2868"/>
        <v/>
      </c>
      <c r="BD2491" s="82" t="str">
        <f t="shared" si="2868"/>
        <v/>
      </c>
      <c r="BE2491" s="82" t="str">
        <f t="shared" si="2868"/>
        <v/>
      </c>
      <c r="BF2491" s="82" t="str">
        <f t="shared" si="2868"/>
        <v/>
      </c>
      <c r="BG2491" s="82" t="str">
        <f t="shared" si="2868"/>
        <v/>
      </c>
      <c r="BH2491" s="82" t="str">
        <f t="shared" si="2868"/>
        <v/>
      </c>
      <c r="BI2491" s="82" t="str">
        <f t="shared" si="2868"/>
        <v/>
      </c>
      <c r="BJ2491" s="82" t="str">
        <f t="shared" si="2841"/>
        <v/>
      </c>
      <c r="BK2491" s="83" t="str">
        <f t="shared" si="2867"/>
        <v/>
      </c>
    </row>
    <row r="2492" spans="1:63" x14ac:dyDescent="0.25">
      <c r="A2492" t="str">
        <f t="shared" si="2804"/>
        <v>1</v>
      </c>
      <c r="B2492" t="str">
        <f t="shared" si="2805"/>
        <v>0</v>
      </c>
      <c r="C2492">
        <f>COUNTIF($D$3:D2492,D2492)</f>
        <v>0</v>
      </c>
      <c r="J2492" t="str">
        <f t="shared" si="2806"/>
        <v/>
      </c>
      <c r="K2492" t="str">
        <f t="shared" si="2807"/>
        <v/>
      </c>
      <c r="L2492" t="str">
        <f t="shared" si="2808"/>
        <v xml:space="preserve"> </v>
      </c>
      <c r="M2492" t="str">
        <f t="shared" si="2809"/>
        <v/>
      </c>
      <c r="N2492" t="e">
        <f>VLOOKUP(E2492,HC!A:B,2,0)</f>
        <v>#N/A</v>
      </c>
      <c r="O2492" t="e">
        <f>VLOOKUP(N2492,HC!B:C,2,0)</f>
        <v>#N/A</v>
      </c>
      <c r="P2492" s="82" t="str">
        <f t="shared" ref="P2492:BI2492" si="2869">IFERROR(IF($G2492="inactive","",IF(AND($L2492&lt;P$1,$M2492&lt;P$1),"",IF(AND($L2492&gt;Q$1,$M2492&gt;Q$1),"",IF(AND($L2492&lt;P$1,$M2492&lt;=Q$1),$M2492-P$1,IF(AND($L2492&gt;=P$1,$M2492&gt;Q$1),Q$1-$L2492,IF(AND($L2492&gt;=P$1,$M2492&lt;=Q$1),$M2492-$L2492,IF(AND($L2492&lt;P$1,$M2492&gt;Q$1),Q$1-P$1,""))))))),"")</f>
        <v/>
      </c>
      <c r="Q2492" s="82" t="str">
        <f t="shared" si="2869"/>
        <v/>
      </c>
      <c r="R2492" s="82" t="str">
        <f t="shared" si="2869"/>
        <v/>
      </c>
      <c r="S2492" s="82" t="str">
        <f t="shared" si="2869"/>
        <v/>
      </c>
      <c r="T2492" s="82" t="str">
        <f t="shared" si="2869"/>
        <v/>
      </c>
      <c r="U2492" s="82" t="str">
        <f t="shared" si="2869"/>
        <v/>
      </c>
      <c r="V2492" s="82" t="str">
        <f t="shared" si="2869"/>
        <v/>
      </c>
      <c r="W2492" s="82" t="str">
        <f t="shared" si="2869"/>
        <v/>
      </c>
      <c r="X2492" s="82" t="str">
        <f t="shared" si="2869"/>
        <v/>
      </c>
      <c r="Y2492" s="82" t="str">
        <f t="shared" si="2869"/>
        <v/>
      </c>
      <c r="Z2492" s="82" t="str">
        <f t="shared" si="2869"/>
        <v/>
      </c>
      <c r="AA2492" s="82" t="str">
        <f t="shared" si="2869"/>
        <v/>
      </c>
      <c r="AB2492" s="82" t="str">
        <f t="shared" si="2869"/>
        <v/>
      </c>
      <c r="AC2492" s="82" t="str">
        <f t="shared" si="2869"/>
        <v/>
      </c>
      <c r="AD2492" s="82" t="str">
        <f t="shared" si="2869"/>
        <v/>
      </c>
      <c r="AE2492" s="82" t="str">
        <f t="shared" si="2869"/>
        <v/>
      </c>
      <c r="AF2492" s="82" t="str">
        <f t="shared" si="2869"/>
        <v/>
      </c>
      <c r="AG2492" s="82" t="str">
        <f t="shared" si="2869"/>
        <v/>
      </c>
      <c r="AH2492" s="82" t="str">
        <f t="shared" si="2869"/>
        <v/>
      </c>
      <c r="AI2492" s="82" t="str">
        <f t="shared" si="2869"/>
        <v/>
      </c>
      <c r="AJ2492" s="82" t="str">
        <f t="shared" si="2869"/>
        <v/>
      </c>
      <c r="AK2492" s="82" t="str">
        <f t="shared" si="2869"/>
        <v/>
      </c>
      <c r="AL2492" s="82" t="str">
        <f t="shared" si="2869"/>
        <v/>
      </c>
      <c r="AM2492" s="82" t="str">
        <f t="shared" si="2869"/>
        <v/>
      </c>
      <c r="AN2492" s="82" t="str">
        <f t="shared" si="2869"/>
        <v/>
      </c>
      <c r="AO2492" s="82" t="str">
        <f t="shared" si="2869"/>
        <v/>
      </c>
      <c r="AP2492" s="82" t="str">
        <f t="shared" si="2869"/>
        <v/>
      </c>
      <c r="AQ2492" s="82" t="str">
        <f t="shared" si="2869"/>
        <v/>
      </c>
      <c r="AR2492" s="82" t="str">
        <f t="shared" si="2869"/>
        <v/>
      </c>
      <c r="AS2492" s="82" t="str">
        <f t="shared" si="2869"/>
        <v/>
      </c>
      <c r="AT2492" s="82" t="str">
        <f t="shared" si="2869"/>
        <v/>
      </c>
      <c r="AU2492" s="82" t="str">
        <f t="shared" si="2869"/>
        <v/>
      </c>
      <c r="AV2492" s="82" t="str">
        <f t="shared" si="2869"/>
        <v/>
      </c>
      <c r="AW2492" s="82" t="str">
        <f t="shared" si="2869"/>
        <v/>
      </c>
      <c r="AX2492" s="82" t="str">
        <f t="shared" si="2869"/>
        <v/>
      </c>
      <c r="AY2492" s="82" t="str">
        <f t="shared" si="2869"/>
        <v/>
      </c>
      <c r="AZ2492" s="82" t="str">
        <f t="shared" si="2869"/>
        <v/>
      </c>
      <c r="BA2492" s="82" t="str">
        <f t="shared" si="2869"/>
        <v/>
      </c>
      <c r="BB2492" s="82" t="str">
        <f t="shared" si="2869"/>
        <v/>
      </c>
      <c r="BC2492" s="82" t="str">
        <f t="shared" si="2869"/>
        <v/>
      </c>
      <c r="BD2492" s="82" t="str">
        <f t="shared" si="2869"/>
        <v/>
      </c>
      <c r="BE2492" s="82" t="str">
        <f t="shared" si="2869"/>
        <v/>
      </c>
      <c r="BF2492" s="82" t="str">
        <f t="shared" si="2869"/>
        <v/>
      </c>
      <c r="BG2492" s="82" t="str">
        <f t="shared" si="2869"/>
        <v/>
      </c>
      <c r="BH2492" s="82" t="str">
        <f t="shared" si="2869"/>
        <v/>
      </c>
      <c r="BI2492" s="82" t="str">
        <f t="shared" si="2869"/>
        <v/>
      </c>
      <c r="BJ2492" s="82" t="str">
        <f t="shared" si="2841"/>
        <v/>
      </c>
      <c r="BK2492" s="83" t="str">
        <f t="shared" si="2867"/>
        <v/>
      </c>
    </row>
    <row r="2493" spans="1:63" x14ac:dyDescent="0.25">
      <c r="A2493" t="str">
        <f t="shared" si="2804"/>
        <v>1</v>
      </c>
      <c r="B2493" t="str">
        <f t="shared" si="2805"/>
        <v>0</v>
      </c>
      <c r="C2493">
        <f>COUNTIF($D$3:D2493,D2493)</f>
        <v>0</v>
      </c>
      <c r="J2493" t="str">
        <f t="shared" si="2806"/>
        <v/>
      </c>
      <c r="K2493" t="str">
        <f t="shared" si="2807"/>
        <v/>
      </c>
      <c r="L2493" t="str">
        <f t="shared" si="2808"/>
        <v xml:space="preserve"> </v>
      </c>
      <c r="M2493" t="str">
        <f t="shared" si="2809"/>
        <v/>
      </c>
      <c r="N2493" t="e">
        <f>VLOOKUP(E2493,HC!A:B,2,0)</f>
        <v>#N/A</v>
      </c>
      <c r="O2493" t="e">
        <f>VLOOKUP(N2493,HC!B:C,2,0)</f>
        <v>#N/A</v>
      </c>
      <c r="P2493" s="82" t="str">
        <f t="shared" ref="P2493:BI2493" si="2870">IFERROR(IF($G2493="inactive","",IF(AND($L2493&lt;P$1,$M2493&lt;P$1),"",IF(AND($L2493&gt;Q$1,$M2493&gt;Q$1),"",IF(AND($L2493&lt;P$1,$M2493&lt;=Q$1),$M2493-P$1,IF(AND($L2493&gt;=P$1,$M2493&gt;Q$1),Q$1-$L2493,IF(AND($L2493&gt;=P$1,$M2493&lt;=Q$1),$M2493-$L2493,IF(AND($L2493&lt;P$1,$M2493&gt;Q$1),Q$1-P$1,""))))))),"")</f>
        <v/>
      </c>
      <c r="Q2493" s="82" t="str">
        <f t="shared" si="2870"/>
        <v/>
      </c>
      <c r="R2493" s="82" t="str">
        <f t="shared" si="2870"/>
        <v/>
      </c>
      <c r="S2493" s="82" t="str">
        <f t="shared" si="2870"/>
        <v/>
      </c>
      <c r="T2493" s="82" t="str">
        <f t="shared" si="2870"/>
        <v/>
      </c>
      <c r="U2493" s="82" t="str">
        <f t="shared" si="2870"/>
        <v/>
      </c>
      <c r="V2493" s="82" t="str">
        <f t="shared" si="2870"/>
        <v/>
      </c>
      <c r="W2493" s="82" t="str">
        <f t="shared" si="2870"/>
        <v/>
      </c>
      <c r="X2493" s="82" t="str">
        <f t="shared" si="2870"/>
        <v/>
      </c>
      <c r="Y2493" s="82" t="str">
        <f t="shared" si="2870"/>
        <v/>
      </c>
      <c r="Z2493" s="82" t="str">
        <f t="shared" si="2870"/>
        <v/>
      </c>
      <c r="AA2493" s="82" t="str">
        <f t="shared" si="2870"/>
        <v/>
      </c>
      <c r="AB2493" s="82" t="str">
        <f t="shared" si="2870"/>
        <v/>
      </c>
      <c r="AC2493" s="82" t="str">
        <f t="shared" si="2870"/>
        <v/>
      </c>
      <c r="AD2493" s="82" t="str">
        <f t="shared" si="2870"/>
        <v/>
      </c>
      <c r="AE2493" s="82" t="str">
        <f t="shared" si="2870"/>
        <v/>
      </c>
      <c r="AF2493" s="82" t="str">
        <f t="shared" si="2870"/>
        <v/>
      </c>
      <c r="AG2493" s="82" t="str">
        <f t="shared" si="2870"/>
        <v/>
      </c>
      <c r="AH2493" s="82" t="str">
        <f t="shared" si="2870"/>
        <v/>
      </c>
      <c r="AI2493" s="82" t="str">
        <f t="shared" si="2870"/>
        <v/>
      </c>
      <c r="AJ2493" s="82" t="str">
        <f t="shared" si="2870"/>
        <v/>
      </c>
      <c r="AK2493" s="82" t="str">
        <f t="shared" si="2870"/>
        <v/>
      </c>
      <c r="AL2493" s="82" t="str">
        <f t="shared" si="2870"/>
        <v/>
      </c>
      <c r="AM2493" s="82" t="str">
        <f t="shared" si="2870"/>
        <v/>
      </c>
      <c r="AN2493" s="82" t="str">
        <f t="shared" si="2870"/>
        <v/>
      </c>
      <c r="AO2493" s="82" t="str">
        <f t="shared" si="2870"/>
        <v/>
      </c>
      <c r="AP2493" s="82" t="str">
        <f t="shared" si="2870"/>
        <v/>
      </c>
      <c r="AQ2493" s="82" t="str">
        <f t="shared" si="2870"/>
        <v/>
      </c>
      <c r="AR2493" s="82" t="str">
        <f t="shared" si="2870"/>
        <v/>
      </c>
      <c r="AS2493" s="82" t="str">
        <f t="shared" si="2870"/>
        <v/>
      </c>
      <c r="AT2493" s="82" t="str">
        <f t="shared" si="2870"/>
        <v/>
      </c>
      <c r="AU2493" s="82" t="str">
        <f t="shared" si="2870"/>
        <v/>
      </c>
      <c r="AV2493" s="82" t="str">
        <f t="shared" si="2870"/>
        <v/>
      </c>
      <c r="AW2493" s="82" t="str">
        <f t="shared" si="2870"/>
        <v/>
      </c>
      <c r="AX2493" s="82" t="str">
        <f t="shared" si="2870"/>
        <v/>
      </c>
      <c r="AY2493" s="82" t="str">
        <f t="shared" si="2870"/>
        <v/>
      </c>
      <c r="AZ2493" s="82" t="str">
        <f t="shared" si="2870"/>
        <v/>
      </c>
      <c r="BA2493" s="82" t="str">
        <f t="shared" si="2870"/>
        <v/>
      </c>
      <c r="BB2493" s="82" t="str">
        <f t="shared" si="2870"/>
        <v/>
      </c>
      <c r="BC2493" s="82" t="str">
        <f t="shared" si="2870"/>
        <v/>
      </c>
      <c r="BD2493" s="82" t="str">
        <f t="shared" si="2870"/>
        <v/>
      </c>
      <c r="BE2493" s="82" t="str">
        <f t="shared" si="2870"/>
        <v/>
      </c>
      <c r="BF2493" s="82" t="str">
        <f t="shared" si="2870"/>
        <v/>
      </c>
      <c r="BG2493" s="82" t="str">
        <f t="shared" si="2870"/>
        <v/>
      </c>
      <c r="BH2493" s="82" t="str">
        <f t="shared" si="2870"/>
        <v/>
      </c>
      <c r="BI2493" s="82" t="str">
        <f t="shared" si="2870"/>
        <v/>
      </c>
      <c r="BJ2493" s="82" t="str">
        <f t="shared" si="2841"/>
        <v/>
      </c>
      <c r="BK2493" s="83" t="str">
        <f t="shared" si="2867"/>
        <v/>
      </c>
    </row>
    <row r="2494" spans="1:63" x14ac:dyDescent="0.25">
      <c r="A2494" t="str">
        <f t="shared" si="2804"/>
        <v>1</v>
      </c>
      <c r="B2494" t="str">
        <f t="shared" si="2805"/>
        <v>0</v>
      </c>
      <c r="C2494">
        <f>COUNTIF($D$3:D2494,D2494)</f>
        <v>0</v>
      </c>
      <c r="J2494" t="str">
        <f t="shared" si="2806"/>
        <v/>
      </c>
      <c r="K2494" t="str">
        <f t="shared" si="2807"/>
        <v/>
      </c>
      <c r="L2494" t="str">
        <f t="shared" si="2808"/>
        <v xml:space="preserve"> </v>
      </c>
      <c r="M2494" t="str">
        <f t="shared" si="2809"/>
        <v/>
      </c>
      <c r="N2494" t="e">
        <f>VLOOKUP(E2494,HC!A:B,2,0)</f>
        <v>#N/A</v>
      </c>
      <c r="O2494" t="e">
        <f>VLOOKUP(N2494,HC!B:C,2,0)</f>
        <v>#N/A</v>
      </c>
      <c r="P2494" s="82" t="str">
        <f t="shared" ref="P2494:BI2494" si="2871">IFERROR(IF($G2494="inactive","",IF(AND($L2494&lt;P$1,$M2494&lt;P$1),"",IF(AND($L2494&gt;Q$1,$M2494&gt;Q$1),"",IF(AND($L2494&lt;P$1,$M2494&lt;=Q$1),$M2494-P$1,IF(AND($L2494&gt;=P$1,$M2494&gt;Q$1),Q$1-$L2494,IF(AND($L2494&gt;=P$1,$M2494&lt;=Q$1),$M2494-$L2494,IF(AND($L2494&lt;P$1,$M2494&gt;Q$1),Q$1-P$1,""))))))),"")</f>
        <v/>
      </c>
      <c r="Q2494" s="82" t="str">
        <f t="shared" si="2871"/>
        <v/>
      </c>
      <c r="R2494" s="82" t="str">
        <f t="shared" si="2871"/>
        <v/>
      </c>
      <c r="S2494" s="82" t="str">
        <f t="shared" si="2871"/>
        <v/>
      </c>
      <c r="T2494" s="82" t="str">
        <f t="shared" si="2871"/>
        <v/>
      </c>
      <c r="U2494" s="82" t="str">
        <f t="shared" si="2871"/>
        <v/>
      </c>
      <c r="V2494" s="82" t="str">
        <f t="shared" si="2871"/>
        <v/>
      </c>
      <c r="W2494" s="82" t="str">
        <f t="shared" si="2871"/>
        <v/>
      </c>
      <c r="X2494" s="82" t="str">
        <f t="shared" si="2871"/>
        <v/>
      </c>
      <c r="Y2494" s="82" t="str">
        <f t="shared" si="2871"/>
        <v/>
      </c>
      <c r="Z2494" s="82" t="str">
        <f t="shared" si="2871"/>
        <v/>
      </c>
      <c r="AA2494" s="82" t="str">
        <f t="shared" si="2871"/>
        <v/>
      </c>
      <c r="AB2494" s="82" t="str">
        <f t="shared" si="2871"/>
        <v/>
      </c>
      <c r="AC2494" s="82" t="str">
        <f t="shared" si="2871"/>
        <v/>
      </c>
      <c r="AD2494" s="82" t="str">
        <f t="shared" si="2871"/>
        <v/>
      </c>
      <c r="AE2494" s="82" t="str">
        <f t="shared" si="2871"/>
        <v/>
      </c>
      <c r="AF2494" s="82" t="str">
        <f t="shared" si="2871"/>
        <v/>
      </c>
      <c r="AG2494" s="82" t="str">
        <f t="shared" si="2871"/>
        <v/>
      </c>
      <c r="AH2494" s="82" t="str">
        <f t="shared" si="2871"/>
        <v/>
      </c>
      <c r="AI2494" s="82" t="str">
        <f t="shared" si="2871"/>
        <v/>
      </c>
      <c r="AJ2494" s="82" t="str">
        <f t="shared" si="2871"/>
        <v/>
      </c>
      <c r="AK2494" s="82" t="str">
        <f t="shared" si="2871"/>
        <v/>
      </c>
      <c r="AL2494" s="82" t="str">
        <f t="shared" si="2871"/>
        <v/>
      </c>
      <c r="AM2494" s="82" t="str">
        <f t="shared" si="2871"/>
        <v/>
      </c>
      <c r="AN2494" s="82" t="str">
        <f t="shared" si="2871"/>
        <v/>
      </c>
      <c r="AO2494" s="82" t="str">
        <f t="shared" si="2871"/>
        <v/>
      </c>
      <c r="AP2494" s="82" t="str">
        <f t="shared" si="2871"/>
        <v/>
      </c>
      <c r="AQ2494" s="82" t="str">
        <f t="shared" si="2871"/>
        <v/>
      </c>
      <c r="AR2494" s="82" t="str">
        <f t="shared" si="2871"/>
        <v/>
      </c>
      <c r="AS2494" s="82" t="str">
        <f t="shared" si="2871"/>
        <v/>
      </c>
      <c r="AT2494" s="82" t="str">
        <f t="shared" si="2871"/>
        <v/>
      </c>
      <c r="AU2494" s="82" t="str">
        <f t="shared" si="2871"/>
        <v/>
      </c>
      <c r="AV2494" s="82" t="str">
        <f t="shared" si="2871"/>
        <v/>
      </c>
      <c r="AW2494" s="82" t="str">
        <f t="shared" si="2871"/>
        <v/>
      </c>
      <c r="AX2494" s="82" t="str">
        <f t="shared" si="2871"/>
        <v/>
      </c>
      <c r="AY2494" s="82" t="str">
        <f t="shared" si="2871"/>
        <v/>
      </c>
      <c r="AZ2494" s="82" t="str">
        <f t="shared" si="2871"/>
        <v/>
      </c>
      <c r="BA2494" s="82" t="str">
        <f t="shared" si="2871"/>
        <v/>
      </c>
      <c r="BB2494" s="82" t="str">
        <f t="shared" si="2871"/>
        <v/>
      </c>
      <c r="BC2494" s="82" t="str">
        <f t="shared" si="2871"/>
        <v/>
      </c>
      <c r="BD2494" s="82" t="str">
        <f t="shared" si="2871"/>
        <v/>
      </c>
      <c r="BE2494" s="82" t="str">
        <f t="shared" si="2871"/>
        <v/>
      </c>
      <c r="BF2494" s="82" t="str">
        <f t="shared" si="2871"/>
        <v/>
      </c>
      <c r="BG2494" s="82" t="str">
        <f t="shared" si="2871"/>
        <v/>
      </c>
      <c r="BH2494" s="82" t="str">
        <f t="shared" si="2871"/>
        <v/>
      </c>
      <c r="BI2494" s="82" t="str">
        <f t="shared" si="2871"/>
        <v/>
      </c>
      <c r="BJ2494" s="82" t="str">
        <f t="shared" si="2841"/>
        <v/>
      </c>
      <c r="BK2494" s="83" t="str">
        <f t="shared" si="2867"/>
        <v/>
      </c>
    </row>
    <row r="2495" spans="1:63" x14ac:dyDescent="0.25">
      <c r="A2495" t="str">
        <f t="shared" si="2804"/>
        <v>1</v>
      </c>
      <c r="B2495" t="str">
        <f t="shared" si="2805"/>
        <v>0</v>
      </c>
      <c r="C2495">
        <f>COUNTIF($D$3:D2495,D2495)</f>
        <v>0</v>
      </c>
      <c r="J2495" t="str">
        <f t="shared" si="2806"/>
        <v/>
      </c>
      <c r="K2495" t="str">
        <f t="shared" si="2807"/>
        <v/>
      </c>
      <c r="L2495" t="str">
        <f t="shared" si="2808"/>
        <v xml:space="preserve"> </v>
      </c>
      <c r="M2495" t="str">
        <f t="shared" si="2809"/>
        <v/>
      </c>
      <c r="N2495" t="e">
        <f>VLOOKUP(E2495,HC!A:B,2,0)</f>
        <v>#N/A</v>
      </c>
      <c r="O2495" t="e">
        <f>VLOOKUP(N2495,HC!B:C,2,0)</f>
        <v>#N/A</v>
      </c>
      <c r="P2495" s="82" t="str">
        <f t="shared" ref="P2495:BI2495" si="2872">IFERROR(IF($G2495="inactive","",IF(AND($L2495&lt;P$1,$M2495&lt;P$1),"",IF(AND($L2495&gt;Q$1,$M2495&gt;Q$1),"",IF(AND($L2495&lt;P$1,$M2495&lt;=Q$1),$M2495-P$1,IF(AND($L2495&gt;=P$1,$M2495&gt;Q$1),Q$1-$L2495,IF(AND($L2495&gt;=P$1,$M2495&lt;=Q$1),$M2495-$L2495,IF(AND($L2495&lt;P$1,$M2495&gt;Q$1),Q$1-P$1,""))))))),"")</f>
        <v/>
      </c>
      <c r="Q2495" s="82" t="str">
        <f t="shared" si="2872"/>
        <v/>
      </c>
      <c r="R2495" s="82" t="str">
        <f t="shared" si="2872"/>
        <v/>
      </c>
      <c r="S2495" s="82" t="str">
        <f t="shared" si="2872"/>
        <v/>
      </c>
      <c r="T2495" s="82" t="str">
        <f t="shared" si="2872"/>
        <v/>
      </c>
      <c r="U2495" s="82" t="str">
        <f t="shared" si="2872"/>
        <v/>
      </c>
      <c r="V2495" s="82" t="str">
        <f t="shared" si="2872"/>
        <v/>
      </c>
      <c r="W2495" s="82" t="str">
        <f t="shared" si="2872"/>
        <v/>
      </c>
      <c r="X2495" s="82" t="str">
        <f t="shared" si="2872"/>
        <v/>
      </c>
      <c r="Y2495" s="82" t="str">
        <f t="shared" si="2872"/>
        <v/>
      </c>
      <c r="Z2495" s="82" t="str">
        <f t="shared" si="2872"/>
        <v/>
      </c>
      <c r="AA2495" s="82" t="str">
        <f t="shared" si="2872"/>
        <v/>
      </c>
      <c r="AB2495" s="82" t="str">
        <f t="shared" si="2872"/>
        <v/>
      </c>
      <c r="AC2495" s="82" t="str">
        <f t="shared" si="2872"/>
        <v/>
      </c>
      <c r="AD2495" s="82" t="str">
        <f t="shared" si="2872"/>
        <v/>
      </c>
      <c r="AE2495" s="82" t="str">
        <f t="shared" si="2872"/>
        <v/>
      </c>
      <c r="AF2495" s="82" t="str">
        <f t="shared" si="2872"/>
        <v/>
      </c>
      <c r="AG2495" s="82" t="str">
        <f t="shared" si="2872"/>
        <v/>
      </c>
      <c r="AH2495" s="82" t="str">
        <f t="shared" si="2872"/>
        <v/>
      </c>
      <c r="AI2495" s="82" t="str">
        <f t="shared" si="2872"/>
        <v/>
      </c>
      <c r="AJ2495" s="82" t="str">
        <f t="shared" si="2872"/>
        <v/>
      </c>
      <c r="AK2495" s="82" t="str">
        <f t="shared" si="2872"/>
        <v/>
      </c>
      <c r="AL2495" s="82" t="str">
        <f t="shared" si="2872"/>
        <v/>
      </c>
      <c r="AM2495" s="82" t="str">
        <f t="shared" si="2872"/>
        <v/>
      </c>
      <c r="AN2495" s="82" t="str">
        <f t="shared" si="2872"/>
        <v/>
      </c>
      <c r="AO2495" s="82" t="str">
        <f t="shared" si="2872"/>
        <v/>
      </c>
      <c r="AP2495" s="82" t="str">
        <f t="shared" si="2872"/>
        <v/>
      </c>
      <c r="AQ2495" s="82" t="str">
        <f t="shared" si="2872"/>
        <v/>
      </c>
      <c r="AR2495" s="82" t="str">
        <f t="shared" si="2872"/>
        <v/>
      </c>
      <c r="AS2495" s="82" t="str">
        <f t="shared" si="2872"/>
        <v/>
      </c>
      <c r="AT2495" s="82" t="str">
        <f t="shared" si="2872"/>
        <v/>
      </c>
      <c r="AU2495" s="82" t="str">
        <f t="shared" si="2872"/>
        <v/>
      </c>
      <c r="AV2495" s="82" t="str">
        <f t="shared" si="2872"/>
        <v/>
      </c>
      <c r="AW2495" s="82" t="str">
        <f t="shared" si="2872"/>
        <v/>
      </c>
      <c r="AX2495" s="82" t="str">
        <f t="shared" si="2872"/>
        <v/>
      </c>
      <c r="AY2495" s="82" t="str">
        <f t="shared" si="2872"/>
        <v/>
      </c>
      <c r="AZ2495" s="82" t="str">
        <f t="shared" si="2872"/>
        <v/>
      </c>
      <c r="BA2495" s="82" t="str">
        <f t="shared" si="2872"/>
        <v/>
      </c>
      <c r="BB2495" s="82" t="str">
        <f t="shared" si="2872"/>
        <v/>
      </c>
      <c r="BC2495" s="82" t="str">
        <f t="shared" si="2872"/>
        <v/>
      </c>
      <c r="BD2495" s="82" t="str">
        <f t="shared" si="2872"/>
        <v/>
      </c>
      <c r="BE2495" s="82" t="str">
        <f t="shared" si="2872"/>
        <v/>
      </c>
      <c r="BF2495" s="82" t="str">
        <f t="shared" si="2872"/>
        <v/>
      </c>
      <c r="BG2495" s="82" t="str">
        <f t="shared" si="2872"/>
        <v/>
      </c>
      <c r="BH2495" s="82" t="str">
        <f t="shared" si="2872"/>
        <v/>
      </c>
      <c r="BI2495" s="82" t="str">
        <f t="shared" si="2872"/>
        <v/>
      </c>
      <c r="BJ2495" s="82" t="str">
        <f t="shared" si="2841"/>
        <v/>
      </c>
      <c r="BK2495" s="83" t="str">
        <f t="shared" si="2867"/>
        <v/>
      </c>
    </row>
    <row r="2496" spans="1:63" x14ac:dyDescent="0.25">
      <c r="A2496" t="str">
        <f t="shared" si="2804"/>
        <v>1</v>
      </c>
      <c r="B2496" t="str">
        <f t="shared" si="2805"/>
        <v>0</v>
      </c>
      <c r="C2496">
        <f>COUNTIF($D$3:D2496,D2496)</f>
        <v>0</v>
      </c>
      <c r="J2496" t="str">
        <f t="shared" si="2806"/>
        <v/>
      </c>
      <c r="K2496" t="str">
        <f t="shared" si="2807"/>
        <v/>
      </c>
      <c r="L2496" t="str">
        <f t="shared" si="2808"/>
        <v xml:space="preserve"> </v>
      </c>
      <c r="M2496" t="str">
        <f t="shared" si="2809"/>
        <v/>
      </c>
      <c r="N2496" t="e">
        <f>VLOOKUP(E2496,HC!A:B,2,0)</f>
        <v>#N/A</v>
      </c>
      <c r="O2496" t="e">
        <f>VLOOKUP(N2496,HC!B:C,2,0)</f>
        <v>#N/A</v>
      </c>
      <c r="P2496" s="82" t="str">
        <f t="shared" ref="P2496:BI2496" si="2873">IFERROR(IF($G2496="inactive","",IF(AND($L2496&lt;P$1,$M2496&lt;P$1),"",IF(AND($L2496&gt;Q$1,$M2496&gt;Q$1),"",IF(AND($L2496&lt;P$1,$M2496&lt;=Q$1),$M2496-P$1,IF(AND($L2496&gt;=P$1,$M2496&gt;Q$1),Q$1-$L2496,IF(AND($L2496&gt;=P$1,$M2496&lt;=Q$1),$M2496-$L2496,IF(AND($L2496&lt;P$1,$M2496&gt;Q$1),Q$1-P$1,""))))))),"")</f>
        <v/>
      </c>
      <c r="Q2496" s="82" t="str">
        <f t="shared" si="2873"/>
        <v/>
      </c>
      <c r="R2496" s="82" t="str">
        <f t="shared" si="2873"/>
        <v/>
      </c>
      <c r="S2496" s="82" t="str">
        <f t="shared" si="2873"/>
        <v/>
      </c>
      <c r="T2496" s="82" t="str">
        <f t="shared" si="2873"/>
        <v/>
      </c>
      <c r="U2496" s="82" t="str">
        <f t="shared" si="2873"/>
        <v/>
      </c>
      <c r="V2496" s="82" t="str">
        <f t="shared" si="2873"/>
        <v/>
      </c>
      <c r="W2496" s="82" t="str">
        <f t="shared" si="2873"/>
        <v/>
      </c>
      <c r="X2496" s="82" t="str">
        <f t="shared" si="2873"/>
        <v/>
      </c>
      <c r="Y2496" s="82" t="str">
        <f t="shared" si="2873"/>
        <v/>
      </c>
      <c r="Z2496" s="82" t="str">
        <f t="shared" si="2873"/>
        <v/>
      </c>
      <c r="AA2496" s="82" t="str">
        <f t="shared" si="2873"/>
        <v/>
      </c>
      <c r="AB2496" s="82" t="str">
        <f t="shared" si="2873"/>
        <v/>
      </c>
      <c r="AC2496" s="82" t="str">
        <f t="shared" si="2873"/>
        <v/>
      </c>
      <c r="AD2496" s="82" t="str">
        <f t="shared" si="2873"/>
        <v/>
      </c>
      <c r="AE2496" s="82" t="str">
        <f t="shared" si="2873"/>
        <v/>
      </c>
      <c r="AF2496" s="82" t="str">
        <f t="shared" si="2873"/>
        <v/>
      </c>
      <c r="AG2496" s="82" t="str">
        <f t="shared" si="2873"/>
        <v/>
      </c>
      <c r="AH2496" s="82" t="str">
        <f t="shared" si="2873"/>
        <v/>
      </c>
      <c r="AI2496" s="82" t="str">
        <f t="shared" si="2873"/>
        <v/>
      </c>
      <c r="AJ2496" s="82" t="str">
        <f t="shared" si="2873"/>
        <v/>
      </c>
      <c r="AK2496" s="82" t="str">
        <f t="shared" si="2873"/>
        <v/>
      </c>
      <c r="AL2496" s="82" t="str">
        <f t="shared" si="2873"/>
        <v/>
      </c>
      <c r="AM2496" s="82" t="str">
        <f t="shared" si="2873"/>
        <v/>
      </c>
      <c r="AN2496" s="82" t="str">
        <f t="shared" si="2873"/>
        <v/>
      </c>
      <c r="AO2496" s="82" t="str">
        <f t="shared" si="2873"/>
        <v/>
      </c>
      <c r="AP2496" s="82" t="str">
        <f t="shared" si="2873"/>
        <v/>
      </c>
      <c r="AQ2496" s="82" t="str">
        <f t="shared" si="2873"/>
        <v/>
      </c>
      <c r="AR2496" s="82" t="str">
        <f t="shared" si="2873"/>
        <v/>
      </c>
      <c r="AS2496" s="82" t="str">
        <f t="shared" si="2873"/>
        <v/>
      </c>
      <c r="AT2496" s="82" t="str">
        <f t="shared" si="2873"/>
        <v/>
      </c>
      <c r="AU2496" s="82" t="str">
        <f t="shared" si="2873"/>
        <v/>
      </c>
      <c r="AV2496" s="82" t="str">
        <f t="shared" si="2873"/>
        <v/>
      </c>
      <c r="AW2496" s="82" t="str">
        <f t="shared" si="2873"/>
        <v/>
      </c>
      <c r="AX2496" s="82" t="str">
        <f t="shared" si="2873"/>
        <v/>
      </c>
      <c r="AY2496" s="82" t="str">
        <f t="shared" si="2873"/>
        <v/>
      </c>
      <c r="AZ2496" s="82" t="str">
        <f t="shared" si="2873"/>
        <v/>
      </c>
      <c r="BA2496" s="82" t="str">
        <f t="shared" si="2873"/>
        <v/>
      </c>
      <c r="BB2496" s="82" t="str">
        <f t="shared" si="2873"/>
        <v/>
      </c>
      <c r="BC2496" s="82" t="str">
        <f t="shared" si="2873"/>
        <v/>
      </c>
      <c r="BD2496" s="82" t="str">
        <f t="shared" si="2873"/>
        <v/>
      </c>
      <c r="BE2496" s="82" t="str">
        <f t="shared" si="2873"/>
        <v/>
      </c>
      <c r="BF2496" s="82" t="str">
        <f t="shared" si="2873"/>
        <v/>
      </c>
      <c r="BG2496" s="82" t="str">
        <f t="shared" si="2873"/>
        <v/>
      </c>
      <c r="BH2496" s="82" t="str">
        <f t="shared" si="2873"/>
        <v/>
      </c>
      <c r="BI2496" s="82" t="str">
        <f t="shared" si="2873"/>
        <v/>
      </c>
      <c r="BJ2496" s="82" t="str">
        <f t="shared" si="2841"/>
        <v/>
      </c>
      <c r="BK2496" s="83" t="str">
        <f t="shared" si="2867"/>
        <v/>
      </c>
    </row>
    <row r="2497" spans="1:63" x14ac:dyDescent="0.25">
      <c r="A2497" t="str">
        <f t="shared" si="2804"/>
        <v>1</v>
      </c>
      <c r="B2497" t="str">
        <f t="shared" si="2805"/>
        <v>0</v>
      </c>
      <c r="C2497">
        <f>COUNTIF($D$3:D2497,D2497)</f>
        <v>0</v>
      </c>
      <c r="J2497" t="str">
        <f t="shared" si="2806"/>
        <v/>
      </c>
      <c r="K2497" t="str">
        <f t="shared" si="2807"/>
        <v/>
      </c>
      <c r="L2497" t="str">
        <f t="shared" si="2808"/>
        <v xml:space="preserve"> </v>
      </c>
      <c r="M2497" t="str">
        <f t="shared" si="2809"/>
        <v/>
      </c>
      <c r="N2497" t="e">
        <f>VLOOKUP(E2497,HC!A:B,2,0)</f>
        <v>#N/A</v>
      </c>
      <c r="O2497" t="e">
        <f>VLOOKUP(N2497,HC!B:C,2,0)</f>
        <v>#N/A</v>
      </c>
      <c r="P2497" s="82" t="str">
        <f t="shared" ref="P2497:BI2497" si="2874">IFERROR(IF($G2497="inactive","",IF(AND($L2497&lt;P$1,$M2497&lt;P$1),"",IF(AND($L2497&gt;Q$1,$M2497&gt;Q$1),"",IF(AND($L2497&lt;P$1,$M2497&lt;=Q$1),$M2497-P$1,IF(AND($L2497&gt;=P$1,$M2497&gt;Q$1),Q$1-$L2497,IF(AND($L2497&gt;=P$1,$M2497&lt;=Q$1),$M2497-$L2497,IF(AND($L2497&lt;P$1,$M2497&gt;Q$1),Q$1-P$1,""))))))),"")</f>
        <v/>
      </c>
      <c r="Q2497" s="82" t="str">
        <f t="shared" si="2874"/>
        <v/>
      </c>
      <c r="R2497" s="82" t="str">
        <f t="shared" si="2874"/>
        <v/>
      </c>
      <c r="S2497" s="82" t="str">
        <f t="shared" si="2874"/>
        <v/>
      </c>
      <c r="T2497" s="82" t="str">
        <f t="shared" si="2874"/>
        <v/>
      </c>
      <c r="U2497" s="82" t="str">
        <f t="shared" si="2874"/>
        <v/>
      </c>
      <c r="V2497" s="82" t="str">
        <f t="shared" si="2874"/>
        <v/>
      </c>
      <c r="W2497" s="82" t="str">
        <f t="shared" si="2874"/>
        <v/>
      </c>
      <c r="X2497" s="82" t="str">
        <f t="shared" si="2874"/>
        <v/>
      </c>
      <c r="Y2497" s="82" t="str">
        <f t="shared" si="2874"/>
        <v/>
      </c>
      <c r="Z2497" s="82" t="str">
        <f t="shared" si="2874"/>
        <v/>
      </c>
      <c r="AA2497" s="82" t="str">
        <f t="shared" si="2874"/>
        <v/>
      </c>
      <c r="AB2497" s="82" t="str">
        <f t="shared" si="2874"/>
        <v/>
      </c>
      <c r="AC2497" s="82" t="str">
        <f t="shared" si="2874"/>
        <v/>
      </c>
      <c r="AD2497" s="82" t="str">
        <f t="shared" si="2874"/>
        <v/>
      </c>
      <c r="AE2497" s="82" t="str">
        <f t="shared" si="2874"/>
        <v/>
      </c>
      <c r="AF2497" s="82" t="str">
        <f t="shared" si="2874"/>
        <v/>
      </c>
      <c r="AG2497" s="82" t="str">
        <f t="shared" si="2874"/>
        <v/>
      </c>
      <c r="AH2497" s="82" t="str">
        <f t="shared" si="2874"/>
        <v/>
      </c>
      <c r="AI2497" s="82" t="str">
        <f t="shared" si="2874"/>
        <v/>
      </c>
      <c r="AJ2497" s="82" t="str">
        <f t="shared" si="2874"/>
        <v/>
      </c>
      <c r="AK2497" s="82" t="str">
        <f t="shared" si="2874"/>
        <v/>
      </c>
      <c r="AL2497" s="82" t="str">
        <f t="shared" si="2874"/>
        <v/>
      </c>
      <c r="AM2497" s="82" t="str">
        <f t="shared" si="2874"/>
        <v/>
      </c>
      <c r="AN2497" s="82" t="str">
        <f t="shared" si="2874"/>
        <v/>
      </c>
      <c r="AO2497" s="82" t="str">
        <f t="shared" si="2874"/>
        <v/>
      </c>
      <c r="AP2497" s="82" t="str">
        <f t="shared" si="2874"/>
        <v/>
      </c>
      <c r="AQ2497" s="82" t="str">
        <f t="shared" si="2874"/>
        <v/>
      </c>
      <c r="AR2497" s="82" t="str">
        <f t="shared" si="2874"/>
        <v/>
      </c>
      <c r="AS2497" s="82" t="str">
        <f t="shared" si="2874"/>
        <v/>
      </c>
      <c r="AT2497" s="82" t="str">
        <f t="shared" si="2874"/>
        <v/>
      </c>
      <c r="AU2497" s="82" t="str">
        <f t="shared" si="2874"/>
        <v/>
      </c>
      <c r="AV2497" s="82" t="str">
        <f t="shared" si="2874"/>
        <v/>
      </c>
      <c r="AW2497" s="82" t="str">
        <f t="shared" si="2874"/>
        <v/>
      </c>
      <c r="AX2497" s="82" t="str">
        <f t="shared" si="2874"/>
        <v/>
      </c>
      <c r="AY2497" s="82" t="str">
        <f t="shared" si="2874"/>
        <v/>
      </c>
      <c r="AZ2497" s="82" t="str">
        <f t="shared" si="2874"/>
        <v/>
      </c>
      <c r="BA2497" s="82" t="str">
        <f t="shared" si="2874"/>
        <v/>
      </c>
      <c r="BB2497" s="82" t="str">
        <f t="shared" si="2874"/>
        <v/>
      </c>
      <c r="BC2497" s="82" t="str">
        <f t="shared" si="2874"/>
        <v/>
      </c>
      <c r="BD2497" s="82" t="str">
        <f t="shared" si="2874"/>
        <v/>
      </c>
      <c r="BE2497" s="82" t="str">
        <f t="shared" si="2874"/>
        <v/>
      </c>
      <c r="BF2497" s="82" t="str">
        <f t="shared" si="2874"/>
        <v/>
      </c>
      <c r="BG2497" s="82" t="str">
        <f t="shared" si="2874"/>
        <v/>
      </c>
      <c r="BH2497" s="82" t="str">
        <f t="shared" si="2874"/>
        <v/>
      </c>
      <c r="BI2497" s="82" t="str">
        <f t="shared" si="2874"/>
        <v/>
      </c>
      <c r="BJ2497" s="82" t="str">
        <f t="shared" si="2841"/>
        <v/>
      </c>
      <c r="BK2497" s="83" t="str">
        <f t="shared" si="2867"/>
        <v/>
      </c>
    </row>
    <row r="2498" spans="1:63" x14ac:dyDescent="0.25">
      <c r="A2498" t="str">
        <f t="shared" si="2804"/>
        <v>1</v>
      </c>
      <c r="B2498" t="str">
        <f t="shared" si="2805"/>
        <v>0</v>
      </c>
      <c r="C2498">
        <f>COUNTIF($D$3:D2498,D2498)</f>
        <v>0</v>
      </c>
      <c r="J2498" t="str">
        <f t="shared" si="2806"/>
        <v/>
      </c>
      <c r="K2498" t="str">
        <f t="shared" si="2807"/>
        <v/>
      </c>
      <c r="L2498" t="str">
        <f t="shared" si="2808"/>
        <v xml:space="preserve"> </v>
      </c>
      <c r="M2498" t="str">
        <f t="shared" si="2809"/>
        <v/>
      </c>
      <c r="N2498" t="e">
        <f>VLOOKUP(E2498,HC!A:B,2,0)</f>
        <v>#N/A</v>
      </c>
      <c r="O2498" t="e">
        <f>VLOOKUP(N2498,HC!B:C,2,0)</f>
        <v>#N/A</v>
      </c>
      <c r="P2498" s="82" t="str">
        <f t="shared" ref="P2498:BI2498" si="2875">IFERROR(IF($G2498="inactive","",IF(AND($L2498&lt;P$1,$M2498&lt;P$1),"",IF(AND($L2498&gt;Q$1,$M2498&gt;Q$1),"",IF(AND($L2498&lt;P$1,$M2498&lt;=Q$1),$M2498-P$1,IF(AND($L2498&gt;=P$1,$M2498&gt;Q$1),Q$1-$L2498,IF(AND($L2498&gt;=P$1,$M2498&lt;=Q$1),$M2498-$L2498,IF(AND($L2498&lt;P$1,$M2498&gt;Q$1),Q$1-P$1,""))))))),"")</f>
        <v/>
      </c>
      <c r="Q2498" s="82" t="str">
        <f t="shared" si="2875"/>
        <v/>
      </c>
      <c r="R2498" s="82" t="str">
        <f t="shared" si="2875"/>
        <v/>
      </c>
      <c r="S2498" s="82" t="str">
        <f t="shared" si="2875"/>
        <v/>
      </c>
      <c r="T2498" s="82" t="str">
        <f t="shared" si="2875"/>
        <v/>
      </c>
      <c r="U2498" s="82" t="str">
        <f t="shared" si="2875"/>
        <v/>
      </c>
      <c r="V2498" s="82" t="str">
        <f t="shared" si="2875"/>
        <v/>
      </c>
      <c r="W2498" s="82" t="str">
        <f t="shared" si="2875"/>
        <v/>
      </c>
      <c r="X2498" s="82" t="str">
        <f t="shared" si="2875"/>
        <v/>
      </c>
      <c r="Y2498" s="82" t="str">
        <f t="shared" si="2875"/>
        <v/>
      </c>
      <c r="Z2498" s="82" t="str">
        <f t="shared" si="2875"/>
        <v/>
      </c>
      <c r="AA2498" s="82" t="str">
        <f t="shared" si="2875"/>
        <v/>
      </c>
      <c r="AB2498" s="82" t="str">
        <f t="shared" si="2875"/>
        <v/>
      </c>
      <c r="AC2498" s="82" t="str">
        <f t="shared" si="2875"/>
        <v/>
      </c>
      <c r="AD2498" s="82" t="str">
        <f t="shared" si="2875"/>
        <v/>
      </c>
      <c r="AE2498" s="82" t="str">
        <f t="shared" si="2875"/>
        <v/>
      </c>
      <c r="AF2498" s="82" t="str">
        <f t="shared" si="2875"/>
        <v/>
      </c>
      <c r="AG2498" s="82" t="str">
        <f t="shared" si="2875"/>
        <v/>
      </c>
      <c r="AH2498" s="82" t="str">
        <f t="shared" si="2875"/>
        <v/>
      </c>
      <c r="AI2498" s="82" t="str">
        <f t="shared" si="2875"/>
        <v/>
      </c>
      <c r="AJ2498" s="82" t="str">
        <f t="shared" si="2875"/>
        <v/>
      </c>
      <c r="AK2498" s="82" t="str">
        <f t="shared" si="2875"/>
        <v/>
      </c>
      <c r="AL2498" s="82" t="str">
        <f t="shared" si="2875"/>
        <v/>
      </c>
      <c r="AM2498" s="82" t="str">
        <f t="shared" si="2875"/>
        <v/>
      </c>
      <c r="AN2498" s="82" t="str">
        <f t="shared" si="2875"/>
        <v/>
      </c>
      <c r="AO2498" s="82" t="str">
        <f t="shared" si="2875"/>
        <v/>
      </c>
      <c r="AP2498" s="82" t="str">
        <f t="shared" si="2875"/>
        <v/>
      </c>
      <c r="AQ2498" s="82" t="str">
        <f t="shared" si="2875"/>
        <v/>
      </c>
      <c r="AR2498" s="82" t="str">
        <f t="shared" si="2875"/>
        <v/>
      </c>
      <c r="AS2498" s="82" t="str">
        <f t="shared" si="2875"/>
        <v/>
      </c>
      <c r="AT2498" s="82" t="str">
        <f t="shared" si="2875"/>
        <v/>
      </c>
      <c r="AU2498" s="82" t="str">
        <f t="shared" si="2875"/>
        <v/>
      </c>
      <c r="AV2498" s="82" t="str">
        <f t="shared" si="2875"/>
        <v/>
      </c>
      <c r="AW2498" s="82" t="str">
        <f t="shared" si="2875"/>
        <v/>
      </c>
      <c r="AX2498" s="82" t="str">
        <f t="shared" si="2875"/>
        <v/>
      </c>
      <c r="AY2498" s="82" t="str">
        <f t="shared" si="2875"/>
        <v/>
      </c>
      <c r="AZ2498" s="82" t="str">
        <f t="shared" si="2875"/>
        <v/>
      </c>
      <c r="BA2498" s="82" t="str">
        <f t="shared" si="2875"/>
        <v/>
      </c>
      <c r="BB2498" s="82" t="str">
        <f t="shared" si="2875"/>
        <v/>
      </c>
      <c r="BC2498" s="82" t="str">
        <f t="shared" si="2875"/>
        <v/>
      </c>
      <c r="BD2498" s="82" t="str">
        <f t="shared" si="2875"/>
        <v/>
      </c>
      <c r="BE2498" s="82" t="str">
        <f t="shared" si="2875"/>
        <v/>
      </c>
      <c r="BF2498" s="82" t="str">
        <f t="shared" si="2875"/>
        <v/>
      </c>
      <c r="BG2498" s="82" t="str">
        <f t="shared" si="2875"/>
        <v/>
      </c>
      <c r="BH2498" s="82" t="str">
        <f t="shared" si="2875"/>
        <v/>
      </c>
      <c r="BI2498" s="82" t="str">
        <f t="shared" si="2875"/>
        <v/>
      </c>
      <c r="BJ2498" s="82" t="str">
        <f t="shared" si="2841"/>
        <v/>
      </c>
      <c r="BK2498" s="83" t="str">
        <f t="shared" si="2867"/>
        <v/>
      </c>
    </row>
    <row r="2499" spans="1:63" x14ac:dyDescent="0.25">
      <c r="A2499" t="str">
        <f t="shared" si="2804"/>
        <v>1</v>
      </c>
      <c r="B2499" t="str">
        <f t="shared" si="2805"/>
        <v>0</v>
      </c>
      <c r="C2499">
        <f>COUNTIF($D$3:D2499,D2499)</f>
        <v>0</v>
      </c>
      <c r="J2499" t="str">
        <f t="shared" si="2806"/>
        <v/>
      </c>
      <c r="K2499" t="str">
        <f t="shared" si="2807"/>
        <v/>
      </c>
      <c r="L2499" t="str">
        <f t="shared" si="2808"/>
        <v xml:space="preserve"> </v>
      </c>
      <c r="M2499" t="str">
        <f t="shared" si="2809"/>
        <v/>
      </c>
      <c r="N2499" t="e">
        <f>VLOOKUP(E2499,HC!A:B,2,0)</f>
        <v>#N/A</v>
      </c>
      <c r="O2499" t="e">
        <f>VLOOKUP(N2499,HC!B:C,2,0)</f>
        <v>#N/A</v>
      </c>
      <c r="P2499" s="82" t="str">
        <f t="shared" ref="P2499:BI2499" si="2876">IFERROR(IF($G2499="inactive","",IF(AND($L2499&lt;P$1,$M2499&lt;P$1),"",IF(AND($L2499&gt;Q$1,$M2499&gt;Q$1),"",IF(AND($L2499&lt;P$1,$M2499&lt;=Q$1),$M2499-P$1,IF(AND($L2499&gt;=P$1,$M2499&gt;Q$1),Q$1-$L2499,IF(AND($L2499&gt;=P$1,$M2499&lt;=Q$1),$M2499-$L2499,IF(AND($L2499&lt;P$1,$M2499&gt;Q$1),Q$1-P$1,""))))))),"")</f>
        <v/>
      </c>
      <c r="Q2499" s="82" t="str">
        <f t="shared" si="2876"/>
        <v/>
      </c>
      <c r="R2499" s="82" t="str">
        <f t="shared" si="2876"/>
        <v/>
      </c>
      <c r="S2499" s="82" t="str">
        <f t="shared" si="2876"/>
        <v/>
      </c>
      <c r="T2499" s="82" t="str">
        <f t="shared" si="2876"/>
        <v/>
      </c>
      <c r="U2499" s="82" t="str">
        <f t="shared" si="2876"/>
        <v/>
      </c>
      <c r="V2499" s="82" t="str">
        <f t="shared" si="2876"/>
        <v/>
      </c>
      <c r="W2499" s="82" t="str">
        <f t="shared" si="2876"/>
        <v/>
      </c>
      <c r="X2499" s="82" t="str">
        <f t="shared" si="2876"/>
        <v/>
      </c>
      <c r="Y2499" s="82" t="str">
        <f t="shared" si="2876"/>
        <v/>
      </c>
      <c r="Z2499" s="82" t="str">
        <f t="shared" si="2876"/>
        <v/>
      </c>
      <c r="AA2499" s="82" t="str">
        <f t="shared" si="2876"/>
        <v/>
      </c>
      <c r="AB2499" s="82" t="str">
        <f t="shared" si="2876"/>
        <v/>
      </c>
      <c r="AC2499" s="82" t="str">
        <f t="shared" si="2876"/>
        <v/>
      </c>
      <c r="AD2499" s="82" t="str">
        <f t="shared" si="2876"/>
        <v/>
      </c>
      <c r="AE2499" s="82" t="str">
        <f t="shared" si="2876"/>
        <v/>
      </c>
      <c r="AF2499" s="82" t="str">
        <f t="shared" si="2876"/>
        <v/>
      </c>
      <c r="AG2499" s="82" t="str">
        <f t="shared" si="2876"/>
        <v/>
      </c>
      <c r="AH2499" s="82" t="str">
        <f t="shared" si="2876"/>
        <v/>
      </c>
      <c r="AI2499" s="82" t="str">
        <f t="shared" si="2876"/>
        <v/>
      </c>
      <c r="AJ2499" s="82" t="str">
        <f t="shared" si="2876"/>
        <v/>
      </c>
      <c r="AK2499" s="82" t="str">
        <f t="shared" si="2876"/>
        <v/>
      </c>
      <c r="AL2499" s="82" t="str">
        <f t="shared" si="2876"/>
        <v/>
      </c>
      <c r="AM2499" s="82" t="str">
        <f t="shared" si="2876"/>
        <v/>
      </c>
      <c r="AN2499" s="82" t="str">
        <f t="shared" si="2876"/>
        <v/>
      </c>
      <c r="AO2499" s="82" t="str">
        <f t="shared" si="2876"/>
        <v/>
      </c>
      <c r="AP2499" s="82" t="str">
        <f t="shared" si="2876"/>
        <v/>
      </c>
      <c r="AQ2499" s="82" t="str">
        <f t="shared" si="2876"/>
        <v/>
      </c>
      <c r="AR2499" s="82" t="str">
        <f t="shared" si="2876"/>
        <v/>
      </c>
      <c r="AS2499" s="82" t="str">
        <f t="shared" si="2876"/>
        <v/>
      </c>
      <c r="AT2499" s="82" t="str">
        <f t="shared" si="2876"/>
        <v/>
      </c>
      <c r="AU2499" s="82" t="str">
        <f t="shared" si="2876"/>
        <v/>
      </c>
      <c r="AV2499" s="82" t="str">
        <f t="shared" si="2876"/>
        <v/>
      </c>
      <c r="AW2499" s="82" t="str">
        <f t="shared" si="2876"/>
        <v/>
      </c>
      <c r="AX2499" s="82" t="str">
        <f t="shared" si="2876"/>
        <v/>
      </c>
      <c r="AY2499" s="82" t="str">
        <f t="shared" si="2876"/>
        <v/>
      </c>
      <c r="AZ2499" s="82" t="str">
        <f t="shared" si="2876"/>
        <v/>
      </c>
      <c r="BA2499" s="82" t="str">
        <f t="shared" si="2876"/>
        <v/>
      </c>
      <c r="BB2499" s="82" t="str">
        <f t="shared" si="2876"/>
        <v/>
      </c>
      <c r="BC2499" s="82" t="str">
        <f t="shared" si="2876"/>
        <v/>
      </c>
      <c r="BD2499" s="82" t="str">
        <f t="shared" si="2876"/>
        <v/>
      </c>
      <c r="BE2499" s="82" t="str">
        <f t="shared" si="2876"/>
        <v/>
      </c>
      <c r="BF2499" s="82" t="str">
        <f t="shared" si="2876"/>
        <v/>
      </c>
      <c r="BG2499" s="82" t="str">
        <f t="shared" si="2876"/>
        <v/>
      </c>
      <c r="BH2499" s="82" t="str">
        <f t="shared" si="2876"/>
        <v/>
      </c>
      <c r="BI2499" s="82" t="str">
        <f t="shared" si="2876"/>
        <v/>
      </c>
      <c r="BJ2499" s="82" t="str">
        <f t="shared" si="2841"/>
        <v/>
      </c>
      <c r="BK2499" s="83" t="str">
        <f t="shared" si="2867"/>
        <v/>
      </c>
    </row>
    <row r="2500" spans="1:63" x14ac:dyDescent="0.25">
      <c r="A2500" t="str">
        <f t="shared" ref="A2500:A2563" si="2877">D2500&amp;(C2500+1)</f>
        <v>1</v>
      </c>
      <c r="B2500" t="str">
        <f t="shared" ref="B2500:B2563" si="2878">D2500&amp;C2500</f>
        <v>0</v>
      </c>
      <c r="C2500">
        <f>COUNTIF($D$3:D2500,D2500)</f>
        <v>0</v>
      </c>
      <c r="J2500" t="str">
        <f t="shared" ref="J2500:J2563" si="2879">MID(I2500,12,8)</f>
        <v/>
      </c>
      <c r="K2500" t="str">
        <f t="shared" ref="K2500:K2563" si="2880">LEFT(I2500,10)</f>
        <v/>
      </c>
      <c r="L2500" t="str">
        <f t="shared" ref="L2500:L2563" si="2881">K2500&amp;" "&amp;J2500</f>
        <v xml:space="preserve"> </v>
      </c>
      <c r="M2500" t="str">
        <f t="shared" ref="M2500:M2563" si="2882">IFERROR(VLOOKUP(A2500,B:L,11,0),"")</f>
        <v/>
      </c>
      <c r="N2500" t="e">
        <f>VLOOKUP(E2500,HC!A:B,2,0)</f>
        <v>#N/A</v>
      </c>
      <c r="O2500" t="e">
        <f>VLOOKUP(N2500,HC!B:C,2,0)</f>
        <v>#N/A</v>
      </c>
      <c r="P2500" s="82" t="str">
        <f t="shared" ref="P2500:BI2500" si="2883">IFERROR(IF($G2500="inactive","",IF(AND($L2500&lt;P$1,$M2500&lt;P$1),"",IF(AND($L2500&gt;Q$1,$M2500&gt;Q$1),"",IF(AND($L2500&lt;P$1,$M2500&lt;=Q$1),$M2500-P$1,IF(AND($L2500&gt;=P$1,$M2500&gt;Q$1),Q$1-$L2500,IF(AND($L2500&gt;=P$1,$M2500&lt;=Q$1),$M2500-$L2500,IF(AND($L2500&lt;P$1,$M2500&gt;Q$1),Q$1-P$1,""))))))),"")</f>
        <v/>
      </c>
      <c r="Q2500" s="82" t="str">
        <f t="shared" si="2883"/>
        <v/>
      </c>
      <c r="R2500" s="82" t="str">
        <f t="shared" si="2883"/>
        <v/>
      </c>
      <c r="S2500" s="82" t="str">
        <f t="shared" si="2883"/>
        <v/>
      </c>
      <c r="T2500" s="82" t="str">
        <f t="shared" si="2883"/>
        <v/>
      </c>
      <c r="U2500" s="82" t="str">
        <f t="shared" si="2883"/>
        <v/>
      </c>
      <c r="V2500" s="82" t="str">
        <f t="shared" si="2883"/>
        <v/>
      </c>
      <c r="W2500" s="82" t="str">
        <f t="shared" si="2883"/>
        <v/>
      </c>
      <c r="X2500" s="82" t="str">
        <f t="shared" si="2883"/>
        <v/>
      </c>
      <c r="Y2500" s="82" t="str">
        <f t="shared" si="2883"/>
        <v/>
      </c>
      <c r="Z2500" s="82" t="str">
        <f t="shared" si="2883"/>
        <v/>
      </c>
      <c r="AA2500" s="82" t="str">
        <f t="shared" si="2883"/>
        <v/>
      </c>
      <c r="AB2500" s="82" t="str">
        <f t="shared" si="2883"/>
        <v/>
      </c>
      <c r="AC2500" s="82" t="str">
        <f t="shared" si="2883"/>
        <v/>
      </c>
      <c r="AD2500" s="82" t="str">
        <f t="shared" si="2883"/>
        <v/>
      </c>
      <c r="AE2500" s="82" t="str">
        <f t="shared" si="2883"/>
        <v/>
      </c>
      <c r="AF2500" s="82" t="str">
        <f t="shared" si="2883"/>
        <v/>
      </c>
      <c r="AG2500" s="82" t="str">
        <f t="shared" si="2883"/>
        <v/>
      </c>
      <c r="AH2500" s="82" t="str">
        <f t="shared" si="2883"/>
        <v/>
      </c>
      <c r="AI2500" s="82" t="str">
        <f t="shared" si="2883"/>
        <v/>
      </c>
      <c r="AJ2500" s="82" t="str">
        <f t="shared" si="2883"/>
        <v/>
      </c>
      <c r="AK2500" s="82" t="str">
        <f t="shared" si="2883"/>
        <v/>
      </c>
      <c r="AL2500" s="82" t="str">
        <f t="shared" si="2883"/>
        <v/>
      </c>
      <c r="AM2500" s="82" t="str">
        <f t="shared" si="2883"/>
        <v/>
      </c>
      <c r="AN2500" s="82" t="str">
        <f t="shared" si="2883"/>
        <v/>
      </c>
      <c r="AO2500" s="82" t="str">
        <f t="shared" si="2883"/>
        <v/>
      </c>
      <c r="AP2500" s="82" t="str">
        <f t="shared" si="2883"/>
        <v/>
      </c>
      <c r="AQ2500" s="82" t="str">
        <f t="shared" si="2883"/>
        <v/>
      </c>
      <c r="AR2500" s="82" t="str">
        <f t="shared" si="2883"/>
        <v/>
      </c>
      <c r="AS2500" s="82" t="str">
        <f t="shared" si="2883"/>
        <v/>
      </c>
      <c r="AT2500" s="82" t="str">
        <f t="shared" si="2883"/>
        <v/>
      </c>
      <c r="AU2500" s="82" t="str">
        <f t="shared" si="2883"/>
        <v/>
      </c>
      <c r="AV2500" s="82" t="str">
        <f t="shared" si="2883"/>
        <v/>
      </c>
      <c r="AW2500" s="82" t="str">
        <f t="shared" si="2883"/>
        <v/>
      </c>
      <c r="AX2500" s="82" t="str">
        <f t="shared" si="2883"/>
        <v/>
      </c>
      <c r="AY2500" s="82" t="str">
        <f t="shared" si="2883"/>
        <v/>
      </c>
      <c r="AZ2500" s="82" t="str">
        <f t="shared" si="2883"/>
        <v/>
      </c>
      <c r="BA2500" s="82" t="str">
        <f t="shared" si="2883"/>
        <v/>
      </c>
      <c r="BB2500" s="82" t="str">
        <f t="shared" si="2883"/>
        <v/>
      </c>
      <c r="BC2500" s="82" t="str">
        <f t="shared" si="2883"/>
        <v/>
      </c>
      <c r="BD2500" s="82" t="str">
        <f t="shared" si="2883"/>
        <v/>
      </c>
      <c r="BE2500" s="82" t="str">
        <f t="shared" si="2883"/>
        <v/>
      </c>
      <c r="BF2500" s="82" t="str">
        <f t="shared" si="2883"/>
        <v/>
      </c>
      <c r="BG2500" s="82" t="str">
        <f t="shared" si="2883"/>
        <v/>
      </c>
      <c r="BH2500" s="82" t="str">
        <f t="shared" si="2883"/>
        <v/>
      </c>
      <c r="BI2500" s="82" t="str">
        <f t="shared" si="2883"/>
        <v/>
      </c>
      <c r="BJ2500" s="82" t="str">
        <f t="shared" si="2841"/>
        <v/>
      </c>
      <c r="BK2500" s="83" t="str">
        <f t="shared" si="2867"/>
        <v/>
      </c>
    </row>
    <row r="2501" spans="1:63" x14ac:dyDescent="0.25">
      <c r="A2501" t="str">
        <f t="shared" si="2877"/>
        <v>1</v>
      </c>
      <c r="B2501" t="str">
        <f t="shared" si="2878"/>
        <v>0</v>
      </c>
      <c r="C2501">
        <f>COUNTIF($D$3:D2501,D2501)</f>
        <v>0</v>
      </c>
      <c r="J2501" t="str">
        <f t="shared" si="2879"/>
        <v/>
      </c>
      <c r="K2501" t="str">
        <f t="shared" si="2880"/>
        <v/>
      </c>
      <c r="L2501" t="str">
        <f t="shared" si="2881"/>
        <v xml:space="preserve"> </v>
      </c>
      <c r="M2501" t="str">
        <f t="shared" si="2882"/>
        <v/>
      </c>
      <c r="N2501" t="e">
        <f>VLOOKUP(E2501,HC!A:B,2,0)</f>
        <v>#N/A</v>
      </c>
      <c r="O2501" t="e">
        <f>VLOOKUP(N2501,HC!B:C,2,0)</f>
        <v>#N/A</v>
      </c>
      <c r="P2501" s="82" t="str">
        <f t="shared" ref="P2501:BI2501" si="2884">IFERROR(IF($G2501="inactive","",IF(AND($L2501&lt;P$1,$M2501&lt;P$1),"",IF(AND($L2501&gt;Q$1,$M2501&gt;Q$1),"",IF(AND($L2501&lt;P$1,$M2501&lt;=Q$1),$M2501-P$1,IF(AND($L2501&gt;=P$1,$M2501&gt;Q$1),Q$1-$L2501,IF(AND($L2501&gt;=P$1,$M2501&lt;=Q$1),$M2501-$L2501,IF(AND($L2501&lt;P$1,$M2501&gt;Q$1),Q$1-P$1,""))))))),"")</f>
        <v/>
      </c>
      <c r="Q2501" s="82" t="str">
        <f t="shared" si="2884"/>
        <v/>
      </c>
      <c r="R2501" s="82" t="str">
        <f t="shared" si="2884"/>
        <v/>
      </c>
      <c r="S2501" s="82" t="str">
        <f t="shared" si="2884"/>
        <v/>
      </c>
      <c r="T2501" s="82" t="str">
        <f t="shared" si="2884"/>
        <v/>
      </c>
      <c r="U2501" s="82" t="str">
        <f t="shared" si="2884"/>
        <v/>
      </c>
      <c r="V2501" s="82" t="str">
        <f t="shared" si="2884"/>
        <v/>
      </c>
      <c r="W2501" s="82" t="str">
        <f t="shared" si="2884"/>
        <v/>
      </c>
      <c r="X2501" s="82" t="str">
        <f t="shared" si="2884"/>
        <v/>
      </c>
      <c r="Y2501" s="82" t="str">
        <f t="shared" si="2884"/>
        <v/>
      </c>
      <c r="Z2501" s="82" t="str">
        <f t="shared" si="2884"/>
        <v/>
      </c>
      <c r="AA2501" s="82" t="str">
        <f t="shared" si="2884"/>
        <v/>
      </c>
      <c r="AB2501" s="82" t="str">
        <f t="shared" si="2884"/>
        <v/>
      </c>
      <c r="AC2501" s="82" t="str">
        <f t="shared" si="2884"/>
        <v/>
      </c>
      <c r="AD2501" s="82" t="str">
        <f t="shared" si="2884"/>
        <v/>
      </c>
      <c r="AE2501" s="82" t="str">
        <f t="shared" si="2884"/>
        <v/>
      </c>
      <c r="AF2501" s="82" t="str">
        <f t="shared" si="2884"/>
        <v/>
      </c>
      <c r="AG2501" s="82" t="str">
        <f t="shared" si="2884"/>
        <v/>
      </c>
      <c r="AH2501" s="82" t="str">
        <f t="shared" si="2884"/>
        <v/>
      </c>
      <c r="AI2501" s="82" t="str">
        <f t="shared" si="2884"/>
        <v/>
      </c>
      <c r="AJ2501" s="82" t="str">
        <f t="shared" si="2884"/>
        <v/>
      </c>
      <c r="AK2501" s="82" t="str">
        <f t="shared" si="2884"/>
        <v/>
      </c>
      <c r="AL2501" s="82" t="str">
        <f t="shared" si="2884"/>
        <v/>
      </c>
      <c r="AM2501" s="82" t="str">
        <f t="shared" si="2884"/>
        <v/>
      </c>
      <c r="AN2501" s="82" t="str">
        <f t="shared" si="2884"/>
        <v/>
      </c>
      <c r="AO2501" s="82" t="str">
        <f t="shared" si="2884"/>
        <v/>
      </c>
      <c r="AP2501" s="82" t="str">
        <f t="shared" si="2884"/>
        <v/>
      </c>
      <c r="AQ2501" s="82" t="str">
        <f t="shared" si="2884"/>
        <v/>
      </c>
      <c r="AR2501" s="82" t="str">
        <f t="shared" si="2884"/>
        <v/>
      </c>
      <c r="AS2501" s="82" t="str">
        <f t="shared" si="2884"/>
        <v/>
      </c>
      <c r="AT2501" s="82" t="str">
        <f t="shared" si="2884"/>
        <v/>
      </c>
      <c r="AU2501" s="82" t="str">
        <f t="shared" si="2884"/>
        <v/>
      </c>
      <c r="AV2501" s="82" t="str">
        <f t="shared" si="2884"/>
        <v/>
      </c>
      <c r="AW2501" s="82" t="str">
        <f t="shared" si="2884"/>
        <v/>
      </c>
      <c r="AX2501" s="82" t="str">
        <f t="shared" si="2884"/>
        <v/>
      </c>
      <c r="AY2501" s="82" t="str">
        <f t="shared" si="2884"/>
        <v/>
      </c>
      <c r="AZ2501" s="82" t="str">
        <f t="shared" si="2884"/>
        <v/>
      </c>
      <c r="BA2501" s="82" t="str">
        <f t="shared" si="2884"/>
        <v/>
      </c>
      <c r="BB2501" s="82" t="str">
        <f t="shared" si="2884"/>
        <v/>
      </c>
      <c r="BC2501" s="82" t="str">
        <f t="shared" si="2884"/>
        <v/>
      </c>
      <c r="BD2501" s="82" t="str">
        <f t="shared" si="2884"/>
        <v/>
      </c>
      <c r="BE2501" s="82" t="str">
        <f t="shared" si="2884"/>
        <v/>
      </c>
      <c r="BF2501" s="82" t="str">
        <f t="shared" si="2884"/>
        <v/>
      </c>
      <c r="BG2501" s="82" t="str">
        <f t="shared" si="2884"/>
        <v/>
      </c>
      <c r="BH2501" s="82" t="str">
        <f t="shared" si="2884"/>
        <v/>
      </c>
      <c r="BI2501" s="82" t="str">
        <f t="shared" si="2884"/>
        <v/>
      </c>
      <c r="BJ2501" s="82" t="str">
        <f t="shared" si="2841"/>
        <v/>
      </c>
      <c r="BK2501" s="83" t="str">
        <f t="shared" si="2867"/>
        <v/>
      </c>
    </row>
    <row r="2502" spans="1:63" x14ac:dyDescent="0.25">
      <c r="A2502" t="str">
        <f t="shared" si="2877"/>
        <v>1</v>
      </c>
      <c r="B2502" t="str">
        <f t="shared" si="2878"/>
        <v>0</v>
      </c>
      <c r="C2502">
        <f>COUNTIF($D$3:D2502,D2502)</f>
        <v>0</v>
      </c>
      <c r="J2502" t="str">
        <f t="shared" si="2879"/>
        <v/>
      </c>
      <c r="K2502" t="str">
        <f t="shared" si="2880"/>
        <v/>
      </c>
      <c r="L2502" t="str">
        <f t="shared" si="2881"/>
        <v xml:space="preserve"> </v>
      </c>
      <c r="M2502" t="str">
        <f t="shared" si="2882"/>
        <v/>
      </c>
      <c r="N2502" t="e">
        <f>VLOOKUP(E2502,HC!A:B,2,0)</f>
        <v>#N/A</v>
      </c>
      <c r="O2502" t="e">
        <f>VLOOKUP(N2502,HC!B:C,2,0)</f>
        <v>#N/A</v>
      </c>
      <c r="P2502" s="82" t="str">
        <f t="shared" ref="P2502:BI2502" si="2885">IFERROR(IF($G2502="inactive","",IF(AND($L2502&lt;P$1,$M2502&lt;P$1),"",IF(AND($L2502&gt;Q$1,$M2502&gt;Q$1),"",IF(AND($L2502&lt;P$1,$M2502&lt;=Q$1),$M2502-P$1,IF(AND($L2502&gt;=P$1,$M2502&gt;Q$1),Q$1-$L2502,IF(AND($L2502&gt;=P$1,$M2502&lt;=Q$1),$M2502-$L2502,IF(AND($L2502&lt;P$1,$M2502&gt;Q$1),Q$1-P$1,""))))))),"")</f>
        <v/>
      </c>
      <c r="Q2502" s="82" t="str">
        <f t="shared" si="2885"/>
        <v/>
      </c>
      <c r="R2502" s="82" t="str">
        <f t="shared" si="2885"/>
        <v/>
      </c>
      <c r="S2502" s="82" t="str">
        <f t="shared" si="2885"/>
        <v/>
      </c>
      <c r="T2502" s="82" t="str">
        <f t="shared" si="2885"/>
        <v/>
      </c>
      <c r="U2502" s="82" t="str">
        <f t="shared" si="2885"/>
        <v/>
      </c>
      <c r="V2502" s="82" t="str">
        <f t="shared" si="2885"/>
        <v/>
      </c>
      <c r="W2502" s="82" t="str">
        <f t="shared" si="2885"/>
        <v/>
      </c>
      <c r="X2502" s="82" t="str">
        <f t="shared" si="2885"/>
        <v/>
      </c>
      <c r="Y2502" s="82" t="str">
        <f t="shared" si="2885"/>
        <v/>
      </c>
      <c r="Z2502" s="82" t="str">
        <f t="shared" si="2885"/>
        <v/>
      </c>
      <c r="AA2502" s="82" t="str">
        <f t="shared" si="2885"/>
        <v/>
      </c>
      <c r="AB2502" s="82" t="str">
        <f t="shared" si="2885"/>
        <v/>
      </c>
      <c r="AC2502" s="82" t="str">
        <f t="shared" si="2885"/>
        <v/>
      </c>
      <c r="AD2502" s="82" t="str">
        <f t="shared" si="2885"/>
        <v/>
      </c>
      <c r="AE2502" s="82" t="str">
        <f t="shared" si="2885"/>
        <v/>
      </c>
      <c r="AF2502" s="82" t="str">
        <f t="shared" si="2885"/>
        <v/>
      </c>
      <c r="AG2502" s="82" t="str">
        <f t="shared" si="2885"/>
        <v/>
      </c>
      <c r="AH2502" s="82" t="str">
        <f t="shared" si="2885"/>
        <v/>
      </c>
      <c r="AI2502" s="82" t="str">
        <f t="shared" si="2885"/>
        <v/>
      </c>
      <c r="AJ2502" s="82" t="str">
        <f t="shared" si="2885"/>
        <v/>
      </c>
      <c r="AK2502" s="82" t="str">
        <f t="shared" si="2885"/>
        <v/>
      </c>
      <c r="AL2502" s="82" t="str">
        <f t="shared" si="2885"/>
        <v/>
      </c>
      <c r="AM2502" s="82" t="str">
        <f t="shared" si="2885"/>
        <v/>
      </c>
      <c r="AN2502" s="82" t="str">
        <f t="shared" si="2885"/>
        <v/>
      </c>
      <c r="AO2502" s="82" t="str">
        <f t="shared" si="2885"/>
        <v/>
      </c>
      <c r="AP2502" s="82" t="str">
        <f t="shared" si="2885"/>
        <v/>
      </c>
      <c r="AQ2502" s="82" t="str">
        <f t="shared" si="2885"/>
        <v/>
      </c>
      <c r="AR2502" s="82" t="str">
        <f t="shared" si="2885"/>
        <v/>
      </c>
      <c r="AS2502" s="82" t="str">
        <f t="shared" si="2885"/>
        <v/>
      </c>
      <c r="AT2502" s="82" t="str">
        <f t="shared" si="2885"/>
        <v/>
      </c>
      <c r="AU2502" s="82" t="str">
        <f t="shared" si="2885"/>
        <v/>
      </c>
      <c r="AV2502" s="82" t="str">
        <f t="shared" si="2885"/>
        <v/>
      </c>
      <c r="AW2502" s="82" t="str">
        <f t="shared" si="2885"/>
        <v/>
      </c>
      <c r="AX2502" s="82" t="str">
        <f t="shared" si="2885"/>
        <v/>
      </c>
      <c r="AY2502" s="82" t="str">
        <f t="shared" si="2885"/>
        <v/>
      </c>
      <c r="AZ2502" s="82" t="str">
        <f t="shared" si="2885"/>
        <v/>
      </c>
      <c r="BA2502" s="82" t="str">
        <f t="shared" si="2885"/>
        <v/>
      </c>
      <c r="BB2502" s="82" t="str">
        <f t="shared" si="2885"/>
        <v/>
      </c>
      <c r="BC2502" s="82" t="str">
        <f t="shared" si="2885"/>
        <v/>
      </c>
      <c r="BD2502" s="82" t="str">
        <f t="shared" si="2885"/>
        <v/>
      </c>
      <c r="BE2502" s="82" t="str">
        <f t="shared" si="2885"/>
        <v/>
      </c>
      <c r="BF2502" s="82" t="str">
        <f t="shared" si="2885"/>
        <v/>
      </c>
      <c r="BG2502" s="82" t="str">
        <f t="shared" si="2885"/>
        <v/>
      </c>
      <c r="BH2502" s="82" t="str">
        <f t="shared" si="2885"/>
        <v/>
      </c>
      <c r="BI2502" s="82" t="str">
        <f t="shared" si="2885"/>
        <v/>
      </c>
      <c r="BJ2502" s="82" t="str">
        <f t="shared" si="2841"/>
        <v/>
      </c>
      <c r="BK2502" s="83" t="str">
        <f t="shared" si="2867"/>
        <v/>
      </c>
    </row>
    <row r="2503" spans="1:63" x14ac:dyDescent="0.25">
      <c r="A2503" t="str">
        <f t="shared" si="2877"/>
        <v>1</v>
      </c>
      <c r="B2503" t="str">
        <f t="shared" si="2878"/>
        <v>0</v>
      </c>
      <c r="C2503">
        <f>COUNTIF($D$3:D2503,D2503)</f>
        <v>0</v>
      </c>
      <c r="J2503" t="str">
        <f t="shared" si="2879"/>
        <v/>
      </c>
      <c r="K2503" t="str">
        <f t="shared" si="2880"/>
        <v/>
      </c>
      <c r="L2503" t="str">
        <f t="shared" si="2881"/>
        <v xml:space="preserve"> </v>
      </c>
      <c r="M2503" t="str">
        <f t="shared" si="2882"/>
        <v/>
      </c>
      <c r="N2503" t="e">
        <f>VLOOKUP(E2503,HC!A:B,2,0)</f>
        <v>#N/A</v>
      </c>
      <c r="O2503" t="e">
        <f>VLOOKUP(N2503,HC!B:C,2,0)</f>
        <v>#N/A</v>
      </c>
      <c r="P2503" s="82" t="str">
        <f t="shared" ref="P2503:BI2503" si="2886">IFERROR(IF($G2503="inactive","",IF(AND($L2503&lt;P$1,$M2503&lt;P$1),"",IF(AND($L2503&gt;Q$1,$M2503&gt;Q$1),"",IF(AND($L2503&lt;P$1,$M2503&lt;=Q$1),$M2503-P$1,IF(AND($L2503&gt;=P$1,$M2503&gt;Q$1),Q$1-$L2503,IF(AND($L2503&gt;=P$1,$M2503&lt;=Q$1),$M2503-$L2503,IF(AND($L2503&lt;P$1,$M2503&gt;Q$1),Q$1-P$1,""))))))),"")</f>
        <v/>
      </c>
      <c r="Q2503" s="82" t="str">
        <f t="shared" si="2886"/>
        <v/>
      </c>
      <c r="R2503" s="82" t="str">
        <f t="shared" si="2886"/>
        <v/>
      </c>
      <c r="S2503" s="82" t="str">
        <f t="shared" si="2886"/>
        <v/>
      </c>
      <c r="T2503" s="82" t="str">
        <f t="shared" si="2886"/>
        <v/>
      </c>
      <c r="U2503" s="82" t="str">
        <f t="shared" si="2886"/>
        <v/>
      </c>
      <c r="V2503" s="82" t="str">
        <f t="shared" si="2886"/>
        <v/>
      </c>
      <c r="W2503" s="82" t="str">
        <f t="shared" si="2886"/>
        <v/>
      </c>
      <c r="X2503" s="82" t="str">
        <f t="shared" si="2886"/>
        <v/>
      </c>
      <c r="Y2503" s="82" t="str">
        <f t="shared" si="2886"/>
        <v/>
      </c>
      <c r="Z2503" s="82" t="str">
        <f t="shared" si="2886"/>
        <v/>
      </c>
      <c r="AA2503" s="82" t="str">
        <f t="shared" si="2886"/>
        <v/>
      </c>
      <c r="AB2503" s="82" t="str">
        <f t="shared" si="2886"/>
        <v/>
      </c>
      <c r="AC2503" s="82" t="str">
        <f t="shared" si="2886"/>
        <v/>
      </c>
      <c r="AD2503" s="82" t="str">
        <f t="shared" si="2886"/>
        <v/>
      </c>
      <c r="AE2503" s="82" t="str">
        <f t="shared" si="2886"/>
        <v/>
      </c>
      <c r="AF2503" s="82" t="str">
        <f t="shared" si="2886"/>
        <v/>
      </c>
      <c r="AG2503" s="82" t="str">
        <f t="shared" si="2886"/>
        <v/>
      </c>
      <c r="AH2503" s="82" t="str">
        <f t="shared" si="2886"/>
        <v/>
      </c>
      <c r="AI2503" s="82" t="str">
        <f t="shared" si="2886"/>
        <v/>
      </c>
      <c r="AJ2503" s="82" t="str">
        <f t="shared" si="2886"/>
        <v/>
      </c>
      <c r="AK2503" s="82" t="str">
        <f t="shared" si="2886"/>
        <v/>
      </c>
      <c r="AL2503" s="82" t="str">
        <f t="shared" si="2886"/>
        <v/>
      </c>
      <c r="AM2503" s="82" t="str">
        <f t="shared" si="2886"/>
        <v/>
      </c>
      <c r="AN2503" s="82" t="str">
        <f t="shared" si="2886"/>
        <v/>
      </c>
      <c r="AO2503" s="82" t="str">
        <f t="shared" si="2886"/>
        <v/>
      </c>
      <c r="AP2503" s="82" t="str">
        <f t="shared" si="2886"/>
        <v/>
      </c>
      <c r="AQ2503" s="82" t="str">
        <f t="shared" si="2886"/>
        <v/>
      </c>
      <c r="AR2503" s="82" t="str">
        <f t="shared" si="2886"/>
        <v/>
      </c>
      <c r="AS2503" s="82" t="str">
        <f t="shared" si="2886"/>
        <v/>
      </c>
      <c r="AT2503" s="82" t="str">
        <f t="shared" si="2886"/>
        <v/>
      </c>
      <c r="AU2503" s="82" t="str">
        <f t="shared" si="2886"/>
        <v/>
      </c>
      <c r="AV2503" s="82" t="str">
        <f t="shared" si="2886"/>
        <v/>
      </c>
      <c r="AW2503" s="82" t="str">
        <f t="shared" si="2886"/>
        <v/>
      </c>
      <c r="AX2503" s="82" t="str">
        <f t="shared" si="2886"/>
        <v/>
      </c>
      <c r="AY2503" s="82" t="str">
        <f t="shared" si="2886"/>
        <v/>
      </c>
      <c r="AZ2503" s="82" t="str">
        <f t="shared" si="2886"/>
        <v/>
      </c>
      <c r="BA2503" s="82" t="str">
        <f t="shared" si="2886"/>
        <v/>
      </c>
      <c r="BB2503" s="82" t="str">
        <f t="shared" si="2886"/>
        <v/>
      </c>
      <c r="BC2503" s="82" t="str">
        <f t="shared" si="2886"/>
        <v/>
      </c>
      <c r="BD2503" s="82" t="str">
        <f t="shared" si="2886"/>
        <v/>
      </c>
      <c r="BE2503" s="82" t="str">
        <f t="shared" si="2886"/>
        <v/>
      </c>
      <c r="BF2503" s="82" t="str">
        <f t="shared" si="2886"/>
        <v/>
      </c>
      <c r="BG2503" s="82" t="str">
        <f t="shared" si="2886"/>
        <v/>
      </c>
      <c r="BH2503" s="82" t="str">
        <f t="shared" si="2886"/>
        <v/>
      </c>
      <c r="BI2503" s="82" t="str">
        <f t="shared" si="2886"/>
        <v/>
      </c>
      <c r="BJ2503" s="82" t="str">
        <f t="shared" si="2841"/>
        <v/>
      </c>
      <c r="BK2503" s="83" t="str">
        <f t="shared" si="2867"/>
        <v/>
      </c>
    </row>
    <row r="2504" spans="1:63" x14ac:dyDescent="0.25">
      <c r="A2504" t="str">
        <f t="shared" si="2877"/>
        <v>1</v>
      </c>
      <c r="B2504" t="str">
        <f t="shared" si="2878"/>
        <v>0</v>
      </c>
      <c r="C2504">
        <f>COUNTIF($D$3:D2504,D2504)</f>
        <v>0</v>
      </c>
      <c r="J2504" t="str">
        <f t="shared" si="2879"/>
        <v/>
      </c>
      <c r="K2504" t="str">
        <f t="shared" si="2880"/>
        <v/>
      </c>
      <c r="L2504" t="str">
        <f t="shared" si="2881"/>
        <v xml:space="preserve"> </v>
      </c>
      <c r="M2504" t="str">
        <f t="shared" si="2882"/>
        <v/>
      </c>
      <c r="N2504" t="e">
        <f>VLOOKUP(E2504,HC!A:B,2,0)</f>
        <v>#N/A</v>
      </c>
      <c r="O2504" t="e">
        <f>VLOOKUP(N2504,HC!B:C,2,0)</f>
        <v>#N/A</v>
      </c>
      <c r="P2504" s="82" t="str">
        <f t="shared" ref="P2504:BI2504" si="2887">IFERROR(IF($G2504="inactive","",IF(AND($L2504&lt;P$1,$M2504&lt;P$1),"",IF(AND($L2504&gt;Q$1,$M2504&gt;Q$1),"",IF(AND($L2504&lt;P$1,$M2504&lt;=Q$1),$M2504-P$1,IF(AND($L2504&gt;=P$1,$M2504&gt;Q$1),Q$1-$L2504,IF(AND($L2504&gt;=P$1,$M2504&lt;=Q$1),$M2504-$L2504,IF(AND($L2504&lt;P$1,$M2504&gt;Q$1),Q$1-P$1,""))))))),"")</f>
        <v/>
      </c>
      <c r="Q2504" s="82" t="str">
        <f t="shared" si="2887"/>
        <v/>
      </c>
      <c r="R2504" s="82" t="str">
        <f t="shared" si="2887"/>
        <v/>
      </c>
      <c r="S2504" s="82" t="str">
        <f t="shared" si="2887"/>
        <v/>
      </c>
      <c r="T2504" s="82" t="str">
        <f t="shared" si="2887"/>
        <v/>
      </c>
      <c r="U2504" s="82" t="str">
        <f t="shared" si="2887"/>
        <v/>
      </c>
      <c r="V2504" s="82" t="str">
        <f t="shared" si="2887"/>
        <v/>
      </c>
      <c r="W2504" s="82" t="str">
        <f t="shared" si="2887"/>
        <v/>
      </c>
      <c r="X2504" s="82" t="str">
        <f t="shared" si="2887"/>
        <v/>
      </c>
      <c r="Y2504" s="82" t="str">
        <f t="shared" si="2887"/>
        <v/>
      </c>
      <c r="Z2504" s="82" t="str">
        <f t="shared" si="2887"/>
        <v/>
      </c>
      <c r="AA2504" s="82" t="str">
        <f t="shared" si="2887"/>
        <v/>
      </c>
      <c r="AB2504" s="82" t="str">
        <f t="shared" si="2887"/>
        <v/>
      </c>
      <c r="AC2504" s="82" t="str">
        <f t="shared" si="2887"/>
        <v/>
      </c>
      <c r="AD2504" s="82" t="str">
        <f t="shared" si="2887"/>
        <v/>
      </c>
      <c r="AE2504" s="82" t="str">
        <f t="shared" si="2887"/>
        <v/>
      </c>
      <c r="AF2504" s="82" t="str">
        <f t="shared" si="2887"/>
        <v/>
      </c>
      <c r="AG2504" s="82" t="str">
        <f t="shared" si="2887"/>
        <v/>
      </c>
      <c r="AH2504" s="82" t="str">
        <f t="shared" si="2887"/>
        <v/>
      </c>
      <c r="AI2504" s="82" t="str">
        <f t="shared" si="2887"/>
        <v/>
      </c>
      <c r="AJ2504" s="82" t="str">
        <f t="shared" si="2887"/>
        <v/>
      </c>
      <c r="AK2504" s="82" t="str">
        <f t="shared" si="2887"/>
        <v/>
      </c>
      <c r="AL2504" s="82" t="str">
        <f t="shared" si="2887"/>
        <v/>
      </c>
      <c r="AM2504" s="82" t="str">
        <f t="shared" si="2887"/>
        <v/>
      </c>
      <c r="AN2504" s="82" t="str">
        <f t="shared" si="2887"/>
        <v/>
      </c>
      <c r="AO2504" s="82" t="str">
        <f t="shared" si="2887"/>
        <v/>
      </c>
      <c r="AP2504" s="82" t="str">
        <f t="shared" si="2887"/>
        <v/>
      </c>
      <c r="AQ2504" s="82" t="str">
        <f t="shared" si="2887"/>
        <v/>
      </c>
      <c r="AR2504" s="82" t="str">
        <f t="shared" si="2887"/>
        <v/>
      </c>
      <c r="AS2504" s="82" t="str">
        <f t="shared" si="2887"/>
        <v/>
      </c>
      <c r="AT2504" s="82" t="str">
        <f t="shared" si="2887"/>
        <v/>
      </c>
      <c r="AU2504" s="82" t="str">
        <f t="shared" si="2887"/>
        <v/>
      </c>
      <c r="AV2504" s="82" t="str">
        <f t="shared" si="2887"/>
        <v/>
      </c>
      <c r="AW2504" s="82" t="str">
        <f t="shared" si="2887"/>
        <v/>
      </c>
      <c r="AX2504" s="82" t="str">
        <f t="shared" si="2887"/>
        <v/>
      </c>
      <c r="AY2504" s="82" t="str">
        <f t="shared" si="2887"/>
        <v/>
      </c>
      <c r="AZ2504" s="82" t="str">
        <f t="shared" si="2887"/>
        <v/>
      </c>
      <c r="BA2504" s="82" t="str">
        <f t="shared" si="2887"/>
        <v/>
      </c>
      <c r="BB2504" s="82" t="str">
        <f t="shared" si="2887"/>
        <v/>
      </c>
      <c r="BC2504" s="82" t="str">
        <f t="shared" si="2887"/>
        <v/>
      </c>
      <c r="BD2504" s="82" t="str">
        <f t="shared" si="2887"/>
        <v/>
      </c>
      <c r="BE2504" s="82" t="str">
        <f t="shared" si="2887"/>
        <v/>
      </c>
      <c r="BF2504" s="82" t="str">
        <f t="shared" si="2887"/>
        <v/>
      </c>
      <c r="BG2504" s="82" t="str">
        <f t="shared" si="2887"/>
        <v/>
      </c>
      <c r="BH2504" s="82" t="str">
        <f t="shared" si="2887"/>
        <v/>
      </c>
      <c r="BI2504" s="82" t="str">
        <f t="shared" si="2887"/>
        <v/>
      </c>
      <c r="BJ2504" s="82" t="str">
        <f t="shared" si="2841"/>
        <v/>
      </c>
      <c r="BK2504" s="83" t="str">
        <f t="shared" si="2867"/>
        <v/>
      </c>
    </row>
    <row r="2505" spans="1:63" x14ac:dyDescent="0.25">
      <c r="A2505" t="str">
        <f t="shared" si="2877"/>
        <v>1</v>
      </c>
      <c r="B2505" t="str">
        <f t="shared" si="2878"/>
        <v>0</v>
      </c>
      <c r="C2505">
        <f>COUNTIF($D$3:D2505,D2505)</f>
        <v>0</v>
      </c>
      <c r="J2505" t="str">
        <f t="shared" si="2879"/>
        <v/>
      </c>
      <c r="K2505" t="str">
        <f t="shared" si="2880"/>
        <v/>
      </c>
      <c r="L2505" t="str">
        <f t="shared" si="2881"/>
        <v xml:space="preserve"> </v>
      </c>
      <c r="M2505" t="str">
        <f t="shared" si="2882"/>
        <v/>
      </c>
      <c r="N2505" t="e">
        <f>VLOOKUP(E2505,HC!A:B,2,0)</f>
        <v>#N/A</v>
      </c>
      <c r="O2505" t="e">
        <f>VLOOKUP(N2505,HC!B:C,2,0)</f>
        <v>#N/A</v>
      </c>
      <c r="P2505" s="82" t="str">
        <f t="shared" ref="P2505:BI2505" si="2888">IFERROR(IF($G2505="inactive","",IF(AND($L2505&lt;P$1,$M2505&lt;P$1),"",IF(AND($L2505&gt;Q$1,$M2505&gt;Q$1),"",IF(AND($L2505&lt;P$1,$M2505&lt;=Q$1),$M2505-P$1,IF(AND($L2505&gt;=P$1,$M2505&gt;Q$1),Q$1-$L2505,IF(AND($L2505&gt;=P$1,$M2505&lt;=Q$1),$M2505-$L2505,IF(AND($L2505&lt;P$1,$M2505&gt;Q$1),Q$1-P$1,""))))))),"")</f>
        <v/>
      </c>
      <c r="Q2505" s="82" t="str">
        <f t="shared" si="2888"/>
        <v/>
      </c>
      <c r="R2505" s="82" t="str">
        <f t="shared" si="2888"/>
        <v/>
      </c>
      <c r="S2505" s="82" t="str">
        <f t="shared" si="2888"/>
        <v/>
      </c>
      <c r="T2505" s="82" t="str">
        <f t="shared" si="2888"/>
        <v/>
      </c>
      <c r="U2505" s="82" t="str">
        <f t="shared" si="2888"/>
        <v/>
      </c>
      <c r="V2505" s="82" t="str">
        <f t="shared" si="2888"/>
        <v/>
      </c>
      <c r="W2505" s="82" t="str">
        <f t="shared" si="2888"/>
        <v/>
      </c>
      <c r="X2505" s="82" t="str">
        <f t="shared" si="2888"/>
        <v/>
      </c>
      <c r="Y2505" s="82" t="str">
        <f t="shared" si="2888"/>
        <v/>
      </c>
      <c r="Z2505" s="82" t="str">
        <f t="shared" si="2888"/>
        <v/>
      </c>
      <c r="AA2505" s="82" t="str">
        <f t="shared" si="2888"/>
        <v/>
      </c>
      <c r="AB2505" s="82" t="str">
        <f t="shared" si="2888"/>
        <v/>
      </c>
      <c r="AC2505" s="82" t="str">
        <f t="shared" si="2888"/>
        <v/>
      </c>
      <c r="AD2505" s="82" t="str">
        <f t="shared" si="2888"/>
        <v/>
      </c>
      <c r="AE2505" s="82" t="str">
        <f t="shared" si="2888"/>
        <v/>
      </c>
      <c r="AF2505" s="82" t="str">
        <f t="shared" si="2888"/>
        <v/>
      </c>
      <c r="AG2505" s="82" t="str">
        <f t="shared" si="2888"/>
        <v/>
      </c>
      <c r="AH2505" s="82" t="str">
        <f t="shared" si="2888"/>
        <v/>
      </c>
      <c r="AI2505" s="82" t="str">
        <f t="shared" si="2888"/>
        <v/>
      </c>
      <c r="AJ2505" s="82" t="str">
        <f t="shared" si="2888"/>
        <v/>
      </c>
      <c r="AK2505" s="82" t="str">
        <f t="shared" si="2888"/>
        <v/>
      </c>
      <c r="AL2505" s="82" t="str">
        <f t="shared" si="2888"/>
        <v/>
      </c>
      <c r="AM2505" s="82" t="str">
        <f t="shared" si="2888"/>
        <v/>
      </c>
      <c r="AN2505" s="82" t="str">
        <f t="shared" si="2888"/>
        <v/>
      </c>
      <c r="AO2505" s="82" t="str">
        <f t="shared" si="2888"/>
        <v/>
      </c>
      <c r="AP2505" s="82" t="str">
        <f t="shared" si="2888"/>
        <v/>
      </c>
      <c r="AQ2505" s="82" t="str">
        <f t="shared" si="2888"/>
        <v/>
      </c>
      <c r="AR2505" s="82" t="str">
        <f t="shared" si="2888"/>
        <v/>
      </c>
      <c r="AS2505" s="82" t="str">
        <f t="shared" si="2888"/>
        <v/>
      </c>
      <c r="AT2505" s="82" t="str">
        <f t="shared" si="2888"/>
        <v/>
      </c>
      <c r="AU2505" s="82" t="str">
        <f t="shared" si="2888"/>
        <v/>
      </c>
      <c r="AV2505" s="82" t="str">
        <f t="shared" si="2888"/>
        <v/>
      </c>
      <c r="AW2505" s="82" t="str">
        <f t="shared" si="2888"/>
        <v/>
      </c>
      <c r="AX2505" s="82" t="str">
        <f t="shared" si="2888"/>
        <v/>
      </c>
      <c r="AY2505" s="82" t="str">
        <f t="shared" si="2888"/>
        <v/>
      </c>
      <c r="AZ2505" s="82" t="str">
        <f t="shared" si="2888"/>
        <v/>
      </c>
      <c r="BA2505" s="82" t="str">
        <f t="shared" si="2888"/>
        <v/>
      </c>
      <c r="BB2505" s="82" t="str">
        <f t="shared" si="2888"/>
        <v/>
      </c>
      <c r="BC2505" s="82" t="str">
        <f t="shared" si="2888"/>
        <v/>
      </c>
      <c r="BD2505" s="82" t="str">
        <f t="shared" si="2888"/>
        <v/>
      </c>
      <c r="BE2505" s="82" t="str">
        <f t="shared" si="2888"/>
        <v/>
      </c>
      <c r="BF2505" s="82" t="str">
        <f t="shared" si="2888"/>
        <v/>
      </c>
      <c r="BG2505" s="82" t="str">
        <f t="shared" si="2888"/>
        <v/>
      </c>
      <c r="BH2505" s="82" t="str">
        <f t="shared" si="2888"/>
        <v/>
      </c>
      <c r="BI2505" s="82" t="str">
        <f t="shared" si="2888"/>
        <v/>
      </c>
      <c r="BJ2505" s="82" t="str">
        <f t="shared" si="2841"/>
        <v/>
      </c>
      <c r="BK2505" s="83" t="str">
        <f t="shared" si="2867"/>
        <v/>
      </c>
    </row>
    <row r="2506" spans="1:63" x14ac:dyDescent="0.25">
      <c r="A2506" t="str">
        <f t="shared" si="2877"/>
        <v>1</v>
      </c>
      <c r="B2506" t="str">
        <f t="shared" si="2878"/>
        <v>0</v>
      </c>
      <c r="C2506">
        <f>COUNTIF($D$3:D2506,D2506)</f>
        <v>0</v>
      </c>
      <c r="J2506" t="str">
        <f t="shared" si="2879"/>
        <v/>
      </c>
      <c r="K2506" t="str">
        <f t="shared" si="2880"/>
        <v/>
      </c>
      <c r="L2506" t="str">
        <f t="shared" si="2881"/>
        <v xml:space="preserve"> </v>
      </c>
      <c r="M2506" t="str">
        <f t="shared" si="2882"/>
        <v/>
      </c>
      <c r="N2506" t="e">
        <f>VLOOKUP(E2506,HC!A:B,2,0)</f>
        <v>#N/A</v>
      </c>
      <c r="O2506" t="e">
        <f>VLOOKUP(N2506,HC!B:C,2,0)</f>
        <v>#N/A</v>
      </c>
      <c r="P2506" s="82" t="str">
        <f t="shared" ref="P2506:BI2506" si="2889">IFERROR(IF($G2506="inactive","",IF(AND($L2506&lt;P$1,$M2506&lt;P$1),"",IF(AND($L2506&gt;Q$1,$M2506&gt;Q$1),"",IF(AND($L2506&lt;P$1,$M2506&lt;=Q$1),$M2506-P$1,IF(AND($L2506&gt;=P$1,$M2506&gt;Q$1),Q$1-$L2506,IF(AND($L2506&gt;=P$1,$M2506&lt;=Q$1),$M2506-$L2506,IF(AND($L2506&lt;P$1,$M2506&gt;Q$1),Q$1-P$1,""))))))),"")</f>
        <v/>
      </c>
      <c r="Q2506" s="82" t="str">
        <f t="shared" si="2889"/>
        <v/>
      </c>
      <c r="R2506" s="82" t="str">
        <f t="shared" si="2889"/>
        <v/>
      </c>
      <c r="S2506" s="82" t="str">
        <f t="shared" si="2889"/>
        <v/>
      </c>
      <c r="T2506" s="82" t="str">
        <f t="shared" si="2889"/>
        <v/>
      </c>
      <c r="U2506" s="82" t="str">
        <f t="shared" si="2889"/>
        <v/>
      </c>
      <c r="V2506" s="82" t="str">
        <f t="shared" si="2889"/>
        <v/>
      </c>
      <c r="W2506" s="82" t="str">
        <f t="shared" si="2889"/>
        <v/>
      </c>
      <c r="X2506" s="82" t="str">
        <f t="shared" si="2889"/>
        <v/>
      </c>
      <c r="Y2506" s="82" t="str">
        <f t="shared" si="2889"/>
        <v/>
      </c>
      <c r="Z2506" s="82" t="str">
        <f t="shared" si="2889"/>
        <v/>
      </c>
      <c r="AA2506" s="82" t="str">
        <f t="shared" si="2889"/>
        <v/>
      </c>
      <c r="AB2506" s="82" t="str">
        <f t="shared" si="2889"/>
        <v/>
      </c>
      <c r="AC2506" s="82" t="str">
        <f t="shared" si="2889"/>
        <v/>
      </c>
      <c r="AD2506" s="82" t="str">
        <f t="shared" si="2889"/>
        <v/>
      </c>
      <c r="AE2506" s="82" t="str">
        <f t="shared" si="2889"/>
        <v/>
      </c>
      <c r="AF2506" s="82" t="str">
        <f t="shared" si="2889"/>
        <v/>
      </c>
      <c r="AG2506" s="82" t="str">
        <f t="shared" si="2889"/>
        <v/>
      </c>
      <c r="AH2506" s="82" t="str">
        <f t="shared" si="2889"/>
        <v/>
      </c>
      <c r="AI2506" s="82" t="str">
        <f t="shared" si="2889"/>
        <v/>
      </c>
      <c r="AJ2506" s="82" t="str">
        <f t="shared" si="2889"/>
        <v/>
      </c>
      <c r="AK2506" s="82" t="str">
        <f t="shared" si="2889"/>
        <v/>
      </c>
      <c r="AL2506" s="82" t="str">
        <f t="shared" si="2889"/>
        <v/>
      </c>
      <c r="AM2506" s="82" t="str">
        <f t="shared" si="2889"/>
        <v/>
      </c>
      <c r="AN2506" s="82" t="str">
        <f t="shared" si="2889"/>
        <v/>
      </c>
      <c r="AO2506" s="82" t="str">
        <f t="shared" si="2889"/>
        <v/>
      </c>
      <c r="AP2506" s="82" t="str">
        <f t="shared" si="2889"/>
        <v/>
      </c>
      <c r="AQ2506" s="82" t="str">
        <f t="shared" si="2889"/>
        <v/>
      </c>
      <c r="AR2506" s="82" t="str">
        <f t="shared" si="2889"/>
        <v/>
      </c>
      <c r="AS2506" s="82" t="str">
        <f t="shared" si="2889"/>
        <v/>
      </c>
      <c r="AT2506" s="82" t="str">
        <f t="shared" si="2889"/>
        <v/>
      </c>
      <c r="AU2506" s="82" t="str">
        <f t="shared" si="2889"/>
        <v/>
      </c>
      <c r="AV2506" s="82" t="str">
        <f t="shared" si="2889"/>
        <v/>
      </c>
      <c r="AW2506" s="82" t="str">
        <f t="shared" si="2889"/>
        <v/>
      </c>
      <c r="AX2506" s="82" t="str">
        <f t="shared" si="2889"/>
        <v/>
      </c>
      <c r="AY2506" s="82" t="str">
        <f t="shared" si="2889"/>
        <v/>
      </c>
      <c r="AZ2506" s="82" t="str">
        <f t="shared" si="2889"/>
        <v/>
      </c>
      <c r="BA2506" s="82" t="str">
        <f t="shared" si="2889"/>
        <v/>
      </c>
      <c r="BB2506" s="82" t="str">
        <f t="shared" si="2889"/>
        <v/>
      </c>
      <c r="BC2506" s="82" t="str">
        <f t="shared" si="2889"/>
        <v/>
      </c>
      <c r="BD2506" s="82" t="str">
        <f t="shared" si="2889"/>
        <v/>
      </c>
      <c r="BE2506" s="82" t="str">
        <f t="shared" si="2889"/>
        <v/>
      </c>
      <c r="BF2506" s="82" t="str">
        <f t="shared" si="2889"/>
        <v/>
      </c>
      <c r="BG2506" s="82" t="str">
        <f t="shared" si="2889"/>
        <v/>
      </c>
      <c r="BH2506" s="82" t="str">
        <f t="shared" si="2889"/>
        <v/>
      </c>
      <c r="BI2506" s="82" t="str">
        <f t="shared" si="2889"/>
        <v/>
      </c>
      <c r="BJ2506" s="82" t="str">
        <f t="shared" si="2841"/>
        <v/>
      </c>
      <c r="BK2506" s="83" t="str">
        <f t="shared" si="2867"/>
        <v/>
      </c>
    </row>
    <row r="2507" spans="1:63" x14ac:dyDescent="0.25">
      <c r="A2507" t="str">
        <f t="shared" si="2877"/>
        <v>1</v>
      </c>
      <c r="B2507" t="str">
        <f t="shared" si="2878"/>
        <v>0</v>
      </c>
      <c r="C2507">
        <f>COUNTIF($D$3:D2507,D2507)</f>
        <v>0</v>
      </c>
      <c r="J2507" t="str">
        <f t="shared" si="2879"/>
        <v/>
      </c>
      <c r="K2507" t="str">
        <f t="shared" si="2880"/>
        <v/>
      </c>
      <c r="L2507" t="str">
        <f t="shared" si="2881"/>
        <v xml:space="preserve"> </v>
      </c>
      <c r="M2507" t="str">
        <f t="shared" si="2882"/>
        <v/>
      </c>
      <c r="N2507" t="e">
        <f>VLOOKUP(E2507,HC!A:B,2,0)</f>
        <v>#N/A</v>
      </c>
      <c r="O2507" t="e">
        <f>VLOOKUP(N2507,HC!B:C,2,0)</f>
        <v>#N/A</v>
      </c>
      <c r="P2507" s="82" t="str">
        <f t="shared" ref="P2507:BI2507" si="2890">IFERROR(IF($G2507="inactive","",IF(AND($L2507&lt;P$1,$M2507&lt;P$1),"",IF(AND($L2507&gt;Q$1,$M2507&gt;Q$1),"",IF(AND($L2507&lt;P$1,$M2507&lt;=Q$1),$M2507-P$1,IF(AND($L2507&gt;=P$1,$M2507&gt;Q$1),Q$1-$L2507,IF(AND($L2507&gt;=P$1,$M2507&lt;=Q$1),$M2507-$L2507,IF(AND($L2507&lt;P$1,$M2507&gt;Q$1),Q$1-P$1,""))))))),"")</f>
        <v/>
      </c>
      <c r="Q2507" s="82" t="str">
        <f t="shared" si="2890"/>
        <v/>
      </c>
      <c r="R2507" s="82" t="str">
        <f t="shared" si="2890"/>
        <v/>
      </c>
      <c r="S2507" s="82" t="str">
        <f t="shared" si="2890"/>
        <v/>
      </c>
      <c r="T2507" s="82" t="str">
        <f t="shared" si="2890"/>
        <v/>
      </c>
      <c r="U2507" s="82" t="str">
        <f t="shared" si="2890"/>
        <v/>
      </c>
      <c r="V2507" s="82" t="str">
        <f t="shared" si="2890"/>
        <v/>
      </c>
      <c r="W2507" s="82" t="str">
        <f t="shared" si="2890"/>
        <v/>
      </c>
      <c r="X2507" s="82" t="str">
        <f t="shared" si="2890"/>
        <v/>
      </c>
      <c r="Y2507" s="82" t="str">
        <f t="shared" si="2890"/>
        <v/>
      </c>
      <c r="Z2507" s="82" t="str">
        <f t="shared" si="2890"/>
        <v/>
      </c>
      <c r="AA2507" s="82" t="str">
        <f t="shared" si="2890"/>
        <v/>
      </c>
      <c r="AB2507" s="82" t="str">
        <f t="shared" si="2890"/>
        <v/>
      </c>
      <c r="AC2507" s="82" t="str">
        <f t="shared" si="2890"/>
        <v/>
      </c>
      <c r="AD2507" s="82" t="str">
        <f t="shared" si="2890"/>
        <v/>
      </c>
      <c r="AE2507" s="82" t="str">
        <f t="shared" si="2890"/>
        <v/>
      </c>
      <c r="AF2507" s="82" t="str">
        <f t="shared" si="2890"/>
        <v/>
      </c>
      <c r="AG2507" s="82" t="str">
        <f t="shared" si="2890"/>
        <v/>
      </c>
      <c r="AH2507" s="82" t="str">
        <f t="shared" si="2890"/>
        <v/>
      </c>
      <c r="AI2507" s="82" t="str">
        <f t="shared" si="2890"/>
        <v/>
      </c>
      <c r="AJ2507" s="82" t="str">
        <f t="shared" si="2890"/>
        <v/>
      </c>
      <c r="AK2507" s="82" t="str">
        <f t="shared" si="2890"/>
        <v/>
      </c>
      <c r="AL2507" s="82" t="str">
        <f t="shared" si="2890"/>
        <v/>
      </c>
      <c r="AM2507" s="82" t="str">
        <f t="shared" si="2890"/>
        <v/>
      </c>
      <c r="AN2507" s="82" t="str">
        <f t="shared" si="2890"/>
        <v/>
      </c>
      <c r="AO2507" s="82" t="str">
        <f t="shared" si="2890"/>
        <v/>
      </c>
      <c r="AP2507" s="82" t="str">
        <f t="shared" si="2890"/>
        <v/>
      </c>
      <c r="AQ2507" s="82" t="str">
        <f t="shared" si="2890"/>
        <v/>
      </c>
      <c r="AR2507" s="82" t="str">
        <f t="shared" si="2890"/>
        <v/>
      </c>
      <c r="AS2507" s="82" t="str">
        <f t="shared" si="2890"/>
        <v/>
      </c>
      <c r="AT2507" s="82" t="str">
        <f t="shared" si="2890"/>
        <v/>
      </c>
      <c r="AU2507" s="82" t="str">
        <f t="shared" si="2890"/>
        <v/>
      </c>
      <c r="AV2507" s="82" t="str">
        <f t="shared" si="2890"/>
        <v/>
      </c>
      <c r="AW2507" s="82" t="str">
        <f t="shared" si="2890"/>
        <v/>
      </c>
      <c r="AX2507" s="82" t="str">
        <f t="shared" si="2890"/>
        <v/>
      </c>
      <c r="AY2507" s="82" t="str">
        <f t="shared" si="2890"/>
        <v/>
      </c>
      <c r="AZ2507" s="82" t="str">
        <f t="shared" si="2890"/>
        <v/>
      </c>
      <c r="BA2507" s="82" t="str">
        <f t="shared" si="2890"/>
        <v/>
      </c>
      <c r="BB2507" s="82" t="str">
        <f t="shared" si="2890"/>
        <v/>
      </c>
      <c r="BC2507" s="82" t="str">
        <f t="shared" si="2890"/>
        <v/>
      </c>
      <c r="BD2507" s="82" t="str">
        <f t="shared" si="2890"/>
        <v/>
      </c>
      <c r="BE2507" s="82" t="str">
        <f t="shared" si="2890"/>
        <v/>
      </c>
      <c r="BF2507" s="82" t="str">
        <f t="shared" si="2890"/>
        <v/>
      </c>
      <c r="BG2507" s="82" t="str">
        <f t="shared" si="2890"/>
        <v/>
      </c>
      <c r="BH2507" s="82" t="str">
        <f t="shared" si="2890"/>
        <v/>
      </c>
      <c r="BI2507" s="82" t="str">
        <f t="shared" si="2890"/>
        <v/>
      </c>
      <c r="BJ2507" s="82" t="str">
        <f t="shared" si="2841"/>
        <v/>
      </c>
      <c r="BK2507" s="83" t="str">
        <f t="shared" si="2867"/>
        <v/>
      </c>
    </row>
    <row r="2508" spans="1:63" x14ac:dyDescent="0.25">
      <c r="A2508" t="str">
        <f t="shared" si="2877"/>
        <v>1</v>
      </c>
      <c r="B2508" t="str">
        <f t="shared" si="2878"/>
        <v>0</v>
      </c>
      <c r="C2508">
        <f>COUNTIF($D$3:D2508,D2508)</f>
        <v>0</v>
      </c>
      <c r="J2508" t="str">
        <f t="shared" si="2879"/>
        <v/>
      </c>
      <c r="K2508" t="str">
        <f t="shared" si="2880"/>
        <v/>
      </c>
      <c r="L2508" t="str">
        <f t="shared" si="2881"/>
        <v xml:space="preserve"> </v>
      </c>
      <c r="M2508" t="str">
        <f t="shared" si="2882"/>
        <v/>
      </c>
      <c r="N2508" t="e">
        <f>VLOOKUP(E2508,HC!A:B,2,0)</f>
        <v>#N/A</v>
      </c>
      <c r="O2508" t="e">
        <f>VLOOKUP(N2508,HC!B:C,2,0)</f>
        <v>#N/A</v>
      </c>
      <c r="P2508" s="82" t="str">
        <f t="shared" ref="P2508:BI2508" si="2891">IFERROR(IF($G2508="inactive","",IF(AND($L2508&lt;P$1,$M2508&lt;P$1),"",IF(AND($L2508&gt;Q$1,$M2508&gt;Q$1),"",IF(AND($L2508&lt;P$1,$M2508&lt;=Q$1),$M2508-P$1,IF(AND($L2508&gt;=P$1,$M2508&gt;Q$1),Q$1-$L2508,IF(AND($L2508&gt;=P$1,$M2508&lt;=Q$1),$M2508-$L2508,IF(AND($L2508&lt;P$1,$M2508&gt;Q$1),Q$1-P$1,""))))))),"")</f>
        <v/>
      </c>
      <c r="Q2508" s="82" t="str">
        <f t="shared" si="2891"/>
        <v/>
      </c>
      <c r="R2508" s="82" t="str">
        <f t="shared" si="2891"/>
        <v/>
      </c>
      <c r="S2508" s="82" t="str">
        <f t="shared" si="2891"/>
        <v/>
      </c>
      <c r="T2508" s="82" t="str">
        <f t="shared" si="2891"/>
        <v/>
      </c>
      <c r="U2508" s="82" t="str">
        <f t="shared" si="2891"/>
        <v/>
      </c>
      <c r="V2508" s="82" t="str">
        <f t="shared" si="2891"/>
        <v/>
      </c>
      <c r="W2508" s="82" t="str">
        <f t="shared" si="2891"/>
        <v/>
      </c>
      <c r="X2508" s="82" t="str">
        <f t="shared" si="2891"/>
        <v/>
      </c>
      <c r="Y2508" s="82" t="str">
        <f t="shared" si="2891"/>
        <v/>
      </c>
      <c r="Z2508" s="82" t="str">
        <f t="shared" si="2891"/>
        <v/>
      </c>
      <c r="AA2508" s="82" t="str">
        <f t="shared" si="2891"/>
        <v/>
      </c>
      <c r="AB2508" s="82" t="str">
        <f t="shared" si="2891"/>
        <v/>
      </c>
      <c r="AC2508" s="82" t="str">
        <f t="shared" si="2891"/>
        <v/>
      </c>
      <c r="AD2508" s="82" t="str">
        <f t="shared" si="2891"/>
        <v/>
      </c>
      <c r="AE2508" s="82" t="str">
        <f t="shared" si="2891"/>
        <v/>
      </c>
      <c r="AF2508" s="82" t="str">
        <f t="shared" si="2891"/>
        <v/>
      </c>
      <c r="AG2508" s="82" t="str">
        <f t="shared" si="2891"/>
        <v/>
      </c>
      <c r="AH2508" s="82" t="str">
        <f t="shared" si="2891"/>
        <v/>
      </c>
      <c r="AI2508" s="82" t="str">
        <f t="shared" si="2891"/>
        <v/>
      </c>
      <c r="AJ2508" s="82" t="str">
        <f t="shared" si="2891"/>
        <v/>
      </c>
      <c r="AK2508" s="82" t="str">
        <f t="shared" si="2891"/>
        <v/>
      </c>
      <c r="AL2508" s="82" t="str">
        <f t="shared" si="2891"/>
        <v/>
      </c>
      <c r="AM2508" s="82" t="str">
        <f t="shared" si="2891"/>
        <v/>
      </c>
      <c r="AN2508" s="82" t="str">
        <f t="shared" si="2891"/>
        <v/>
      </c>
      <c r="AO2508" s="82" t="str">
        <f t="shared" si="2891"/>
        <v/>
      </c>
      <c r="AP2508" s="82" t="str">
        <f t="shared" si="2891"/>
        <v/>
      </c>
      <c r="AQ2508" s="82" t="str">
        <f t="shared" si="2891"/>
        <v/>
      </c>
      <c r="AR2508" s="82" t="str">
        <f t="shared" si="2891"/>
        <v/>
      </c>
      <c r="AS2508" s="82" t="str">
        <f t="shared" si="2891"/>
        <v/>
      </c>
      <c r="AT2508" s="82" t="str">
        <f t="shared" si="2891"/>
        <v/>
      </c>
      <c r="AU2508" s="82" t="str">
        <f t="shared" si="2891"/>
        <v/>
      </c>
      <c r="AV2508" s="82" t="str">
        <f t="shared" si="2891"/>
        <v/>
      </c>
      <c r="AW2508" s="82" t="str">
        <f t="shared" si="2891"/>
        <v/>
      </c>
      <c r="AX2508" s="82" t="str">
        <f t="shared" si="2891"/>
        <v/>
      </c>
      <c r="AY2508" s="82" t="str">
        <f t="shared" si="2891"/>
        <v/>
      </c>
      <c r="AZ2508" s="82" t="str">
        <f t="shared" si="2891"/>
        <v/>
      </c>
      <c r="BA2508" s="82" t="str">
        <f t="shared" si="2891"/>
        <v/>
      </c>
      <c r="BB2508" s="82" t="str">
        <f t="shared" si="2891"/>
        <v/>
      </c>
      <c r="BC2508" s="82" t="str">
        <f t="shared" si="2891"/>
        <v/>
      </c>
      <c r="BD2508" s="82" t="str">
        <f t="shared" si="2891"/>
        <v/>
      </c>
      <c r="BE2508" s="82" t="str">
        <f t="shared" si="2891"/>
        <v/>
      </c>
      <c r="BF2508" s="82" t="str">
        <f t="shared" si="2891"/>
        <v/>
      </c>
      <c r="BG2508" s="82" t="str">
        <f t="shared" si="2891"/>
        <v/>
      </c>
      <c r="BH2508" s="82" t="str">
        <f t="shared" si="2891"/>
        <v/>
      </c>
      <c r="BI2508" s="82" t="str">
        <f t="shared" si="2891"/>
        <v/>
      </c>
      <c r="BJ2508" s="82" t="str">
        <f t="shared" si="2841"/>
        <v/>
      </c>
      <c r="BK2508" s="83" t="str">
        <f t="shared" si="2867"/>
        <v/>
      </c>
    </row>
    <row r="2509" spans="1:63" x14ac:dyDescent="0.25">
      <c r="A2509" t="str">
        <f t="shared" si="2877"/>
        <v>1</v>
      </c>
      <c r="B2509" t="str">
        <f t="shared" si="2878"/>
        <v>0</v>
      </c>
      <c r="C2509">
        <f>COUNTIF($D$3:D2509,D2509)</f>
        <v>0</v>
      </c>
      <c r="J2509" t="str">
        <f t="shared" si="2879"/>
        <v/>
      </c>
      <c r="K2509" t="str">
        <f t="shared" si="2880"/>
        <v/>
      </c>
      <c r="L2509" t="str">
        <f t="shared" si="2881"/>
        <v xml:space="preserve"> </v>
      </c>
      <c r="M2509" t="str">
        <f t="shared" si="2882"/>
        <v/>
      </c>
      <c r="N2509" t="e">
        <f>VLOOKUP(E2509,HC!A:B,2,0)</f>
        <v>#N/A</v>
      </c>
      <c r="O2509" t="e">
        <f>VLOOKUP(N2509,HC!B:C,2,0)</f>
        <v>#N/A</v>
      </c>
      <c r="P2509" s="82" t="str">
        <f t="shared" ref="P2509:BI2509" si="2892">IFERROR(IF($G2509="inactive","",IF(AND($L2509&lt;P$1,$M2509&lt;P$1),"",IF(AND($L2509&gt;Q$1,$M2509&gt;Q$1),"",IF(AND($L2509&lt;P$1,$M2509&lt;=Q$1),$M2509-P$1,IF(AND($L2509&gt;=P$1,$M2509&gt;Q$1),Q$1-$L2509,IF(AND($L2509&gt;=P$1,$M2509&lt;=Q$1),$M2509-$L2509,IF(AND($L2509&lt;P$1,$M2509&gt;Q$1),Q$1-P$1,""))))))),"")</f>
        <v/>
      </c>
      <c r="Q2509" s="82" t="str">
        <f t="shared" si="2892"/>
        <v/>
      </c>
      <c r="R2509" s="82" t="str">
        <f t="shared" si="2892"/>
        <v/>
      </c>
      <c r="S2509" s="82" t="str">
        <f t="shared" si="2892"/>
        <v/>
      </c>
      <c r="T2509" s="82" t="str">
        <f t="shared" si="2892"/>
        <v/>
      </c>
      <c r="U2509" s="82" t="str">
        <f t="shared" si="2892"/>
        <v/>
      </c>
      <c r="V2509" s="82" t="str">
        <f t="shared" si="2892"/>
        <v/>
      </c>
      <c r="W2509" s="82" t="str">
        <f t="shared" si="2892"/>
        <v/>
      </c>
      <c r="X2509" s="82" t="str">
        <f t="shared" si="2892"/>
        <v/>
      </c>
      <c r="Y2509" s="82" t="str">
        <f t="shared" si="2892"/>
        <v/>
      </c>
      <c r="Z2509" s="82" t="str">
        <f t="shared" si="2892"/>
        <v/>
      </c>
      <c r="AA2509" s="82" t="str">
        <f t="shared" si="2892"/>
        <v/>
      </c>
      <c r="AB2509" s="82" t="str">
        <f t="shared" si="2892"/>
        <v/>
      </c>
      <c r="AC2509" s="82" t="str">
        <f t="shared" si="2892"/>
        <v/>
      </c>
      <c r="AD2509" s="82" t="str">
        <f t="shared" si="2892"/>
        <v/>
      </c>
      <c r="AE2509" s="82" t="str">
        <f t="shared" si="2892"/>
        <v/>
      </c>
      <c r="AF2509" s="82" t="str">
        <f t="shared" si="2892"/>
        <v/>
      </c>
      <c r="AG2509" s="82" t="str">
        <f t="shared" si="2892"/>
        <v/>
      </c>
      <c r="AH2509" s="82" t="str">
        <f t="shared" si="2892"/>
        <v/>
      </c>
      <c r="AI2509" s="82" t="str">
        <f t="shared" si="2892"/>
        <v/>
      </c>
      <c r="AJ2509" s="82" t="str">
        <f t="shared" si="2892"/>
        <v/>
      </c>
      <c r="AK2509" s="82" t="str">
        <f t="shared" si="2892"/>
        <v/>
      </c>
      <c r="AL2509" s="82" t="str">
        <f t="shared" si="2892"/>
        <v/>
      </c>
      <c r="AM2509" s="82" t="str">
        <f t="shared" si="2892"/>
        <v/>
      </c>
      <c r="AN2509" s="82" t="str">
        <f t="shared" si="2892"/>
        <v/>
      </c>
      <c r="AO2509" s="82" t="str">
        <f t="shared" si="2892"/>
        <v/>
      </c>
      <c r="AP2509" s="82" t="str">
        <f t="shared" si="2892"/>
        <v/>
      </c>
      <c r="AQ2509" s="82" t="str">
        <f t="shared" si="2892"/>
        <v/>
      </c>
      <c r="AR2509" s="82" t="str">
        <f t="shared" si="2892"/>
        <v/>
      </c>
      <c r="AS2509" s="82" t="str">
        <f t="shared" si="2892"/>
        <v/>
      </c>
      <c r="AT2509" s="82" t="str">
        <f t="shared" si="2892"/>
        <v/>
      </c>
      <c r="AU2509" s="82" t="str">
        <f t="shared" si="2892"/>
        <v/>
      </c>
      <c r="AV2509" s="82" t="str">
        <f t="shared" si="2892"/>
        <v/>
      </c>
      <c r="AW2509" s="82" t="str">
        <f t="shared" si="2892"/>
        <v/>
      </c>
      <c r="AX2509" s="82" t="str">
        <f t="shared" si="2892"/>
        <v/>
      </c>
      <c r="AY2509" s="82" t="str">
        <f t="shared" si="2892"/>
        <v/>
      </c>
      <c r="AZ2509" s="82" t="str">
        <f t="shared" si="2892"/>
        <v/>
      </c>
      <c r="BA2509" s="82" t="str">
        <f t="shared" si="2892"/>
        <v/>
      </c>
      <c r="BB2509" s="82" t="str">
        <f t="shared" si="2892"/>
        <v/>
      </c>
      <c r="BC2509" s="82" t="str">
        <f t="shared" si="2892"/>
        <v/>
      </c>
      <c r="BD2509" s="82" t="str">
        <f t="shared" si="2892"/>
        <v/>
      </c>
      <c r="BE2509" s="82" t="str">
        <f t="shared" si="2892"/>
        <v/>
      </c>
      <c r="BF2509" s="82" t="str">
        <f t="shared" si="2892"/>
        <v/>
      </c>
      <c r="BG2509" s="82" t="str">
        <f t="shared" si="2892"/>
        <v/>
      </c>
      <c r="BH2509" s="82" t="str">
        <f t="shared" si="2892"/>
        <v/>
      </c>
      <c r="BI2509" s="82" t="str">
        <f t="shared" si="2892"/>
        <v/>
      </c>
      <c r="BJ2509" s="82" t="str">
        <f t="shared" si="2841"/>
        <v/>
      </c>
      <c r="BK2509" s="83" t="str">
        <f t="shared" si="2867"/>
        <v/>
      </c>
    </row>
    <row r="2510" spans="1:63" x14ac:dyDescent="0.25">
      <c r="A2510" t="str">
        <f t="shared" si="2877"/>
        <v>1</v>
      </c>
      <c r="B2510" t="str">
        <f t="shared" si="2878"/>
        <v>0</v>
      </c>
      <c r="C2510">
        <f>COUNTIF($D$3:D2510,D2510)</f>
        <v>0</v>
      </c>
      <c r="J2510" t="str">
        <f t="shared" si="2879"/>
        <v/>
      </c>
      <c r="K2510" t="str">
        <f t="shared" si="2880"/>
        <v/>
      </c>
      <c r="L2510" t="str">
        <f t="shared" si="2881"/>
        <v xml:space="preserve"> </v>
      </c>
      <c r="M2510" t="str">
        <f t="shared" si="2882"/>
        <v/>
      </c>
      <c r="N2510" t="e">
        <f>VLOOKUP(E2510,HC!A:B,2,0)</f>
        <v>#N/A</v>
      </c>
      <c r="O2510" t="e">
        <f>VLOOKUP(N2510,HC!B:C,2,0)</f>
        <v>#N/A</v>
      </c>
      <c r="P2510" s="82" t="str">
        <f t="shared" ref="P2510:BI2510" si="2893">IFERROR(IF($G2510="inactive","",IF(AND($L2510&lt;P$1,$M2510&lt;P$1),"",IF(AND($L2510&gt;Q$1,$M2510&gt;Q$1),"",IF(AND($L2510&lt;P$1,$M2510&lt;=Q$1),$M2510-P$1,IF(AND($L2510&gt;=P$1,$M2510&gt;Q$1),Q$1-$L2510,IF(AND($L2510&gt;=P$1,$M2510&lt;=Q$1),$M2510-$L2510,IF(AND($L2510&lt;P$1,$M2510&gt;Q$1),Q$1-P$1,""))))))),"")</f>
        <v/>
      </c>
      <c r="Q2510" s="82" t="str">
        <f t="shared" si="2893"/>
        <v/>
      </c>
      <c r="R2510" s="82" t="str">
        <f t="shared" si="2893"/>
        <v/>
      </c>
      <c r="S2510" s="82" t="str">
        <f t="shared" si="2893"/>
        <v/>
      </c>
      <c r="T2510" s="82" t="str">
        <f t="shared" si="2893"/>
        <v/>
      </c>
      <c r="U2510" s="82" t="str">
        <f t="shared" si="2893"/>
        <v/>
      </c>
      <c r="V2510" s="82" t="str">
        <f t="shared" si="2893"/>
        <v/>
      </c>
      <c r="W2510" s="82" t="str">
        <f t="shared" si="2893"/>
        <v/>
      </c>
      <c r="X2510" s="82" t="str">
        <f t="shared" si="2893"/>
        <v/>
      </c>
      <c r="Y2510" s="82" t="str">
        <f t="shared" si="2893"/>
        <v/>
      </c>
      <c r="Z2510" s="82" t="str">
        <f t="shared" si="2893"/>
        <v/>
      </c>
      <c r="AA2510" s="82" t="str">
        <f t="shared" si="2893"/>
        <v/>
      </c>
      <c r="AB2510" s="82" t="str">
        <f t="shared" si="2893"/>
        <v/>
      </c>
      <c r="AC2510" s="82" t="str">
        <f t="shared" si="2893"/>
        <v/>
      </c>
      <c r="AD2510" s="82" t="str">
        <f t="shared" si="2893"/>
        <v/>
      </c>
      <c r="AE2510" s="82" t="str">
        <f t="shared" si="2893"/>
        <v/>
      </c>
      <c r="AF2510" s="82" t="str">
        <f t="shared" si="2893"/>
        <v/>
      </c>
      <c r="AG2510" s="82" t="str">
        <f t="shared" si="2893"/>
        <v/>
      </c>
      <c r="AH2510" s="82" t="str">
        <f t="shared" si="2893"/>
        <v/>
      </c>
      <c r="AI2510" s="82" t="str">
        <f t="shared" si="2893"/>
        <v/>
      </c>
      <c r="AJ2510" s="82" t="str">
        <f t="shared" si="2893"/>
        <v/>
      </c>
      <c r="AK2510" s="82" t="str">
        <f t="shared" si="2893"/>
        <v/>
      </c>
      <c r="AL2510" s="82" t="str">
        <f t="shared" si="2893"/>
        <v/>
      </c>
      <c r="AM2510" s="82" t="str">
        <f t="shared" si="2893"/>
        <v/>
      </c>
      <c r="AN2510" s="82" t="str">
        <f t="shared" si="2893"/>
        <v/>
      </c>
      <c r="AO2510" s="82" t="str">
        <f t="shared" si="2893"/>
        <v/>
      </c>
      <c r="AP2510" s="82" t="str">
        <f t="shared" si="2893"/>
        <v/>
      </c>
      <c r="AQ2510" s="82" t="str">
        <f t="shared" si="2893"/>
        <v/>
      </c>
      <c r="AR2510" s="82" t="str">
        <f t="shared" si="2893"/>
        <v/>
      </c>
      <c r="AS2510" s="82" t="str">
        <f t="shared" si="2893"/>
        <v/>
      </c>
      <c r="AT2510" s="82" t="str">
        <f t="shared" si="2893"/>
        <v/>
      </c>
      <c r="AU2510" s="82" t="str">
        <f t="shared" si="2893"/>
        <v/>
      </c>
      <c r="AV2510" s="82" t="str">
        <f t="shared" si="2893"/>
        <v/>
      </c>
      <c r="AW2510" s="82" t="str">
        <f t="shared" si="2893"/>
        <v/>
      </c>
      <c r="AX2510" s="82" t="str">
        <f t="shared" si="2893"/>
        <v/>
      </c>
      <c r="AY2510" s="82" t="str">
        <f t="shared" si="2893"/>
        <v/>
      </c>
      <c r="AZ2510" s="82" t="str">
        <f t="shared" si="2893"/>
        <v/>
      </c>
      <c r="BA2510" s="82" t="str">
        <f t="shared" si="2893"/>
        <v/>
      </c>
      <c r="BB2510" s="82" t="str">
        <f t="shared" si="2893"/>
        <v/>
      </c>
      <c r="BC2510" s="82" t="str">
        <f t="shared" si="2893"/>
        <v/>
      </c>
      <c r="BD2510" s="82" t="str">
        <f t="shared" si="2893"/>
        <v/>
      </c>
      <c r="BE2510" s="82" t="str">
        <f t="shared" si="2893"/>
        <v/>
      </c>
      <c r="BF2510" s="82" t="str">
        <f t="shared" si="2893"/>
        <v/>
      </c>
      <c r="BG2510" s="82" t="str">
        <f t="shared" si="2893"/>
        <v/>
      </c>
      <c r="BH2510" s="82" t="str">
        <f t="shared" si="2893"/>
        <v/>
      </c>
      <c r="BI2510" s="82" t="str">
        <f t="shared" si="2893"/>
        <v/>
      </c>
      <c r="BJ2510" s="82" t="str">
        <f t="shared" si="2841"/>
        <v/>
      </c>
      <c r="BK2510" s="83" t="str">
        <f t="shared" si="2867"/>
        <v/>
      </c>
    </row>
    <row r="2511" spans="1:63" x14ac:dyDescent="0.25">
      <c r="A2511" t="str">
        <f t="shared" si="2877"/>
        <v>1</v>
      </c>
      <c r="B2511" t="str">
        <f t="shared" si="2878"/>
        <v>0</v>
      </c>
      <c r="C2511">
        <f>COUNTIF($D$3:D2511,D2511)</f>
        <v>0</v>
      </c>
      <c r="J2511" t="str">
        <f t="shared" si="2879"/>
        <v/>
      </c>
      <c r="K2511" t="str">
        <f t="shared" si="2880"/>
        <v/>
      </c>
      <c r="L2511" t="str">
        <f t="shared" si="2881"/>
        <v xml:space="preserve"> </v>
      </c>
      <c r="M2511" t="str">
        <f t="shared" si="2882"/>
        <v/>
      </c>
      <c r="N2511" t="e">
        <f>VLOOKUP(E2511,HC!A:B,2,0)</f>
        <v>#N/A</v>
      </c>
      <c r="O2511" t="e">
        <f>VLOOKUP(N2511,HC!B:C,2,0)</f>
        <v>#N/A</v>
      </c>
      <c r="P2511" s="82" t="str">
        <f t="shared" ref="P2511:BI2511" si="2894">IFERROR(IF($G2511="inactive","",IF(AND($L2511&lt;P$1,$M2511&lt;P$1),"",IF(AND($L2511&gt;Q$1,$M2511&gt;Q$1),"",IF(AND($L2511&lt;P$1,$M2511&lt;=Q$1),$M2511-P$1,IF(AND($L2511&gt;=P$1,$M2511&gt;Q$1),Q$1-$L2511,IF(AND($L2511&gt;=P$1,$M2511&lt;=Q$1),$M2511-$L2511,IF(AND($L2511&lt;P$1,$M2511&gt;Q$1),Q$1-P$1,""))))))),"")</f>
        <v/>
      </c>
      <c r="Q2511" s="82" t="str">
        <f t="shared" si="2894"/>
        <v/>
      </c>
      <c r="R2511" s="82" t="str">
        <f t="shared" si="2894"/>
        <v/>
      </c>
      <c r="S2511" s="82" t="str">
        <f t="shared" si="2894"/>
        <v/>
      </c>
      <c r="T2511" s="82" t="str">
        <f t="shared" si="2894"/>
        <v/>
      </c>
      <c r="U2511" s="82" t="str">
        <f t="shared" si="2894"/>
        <v/>
      </c>
      <c r="V2511" s="82" t="str">
        <f t="shared" si="2894"/>
        <v/>
      </c>
      <c r="W2511" s="82" t="str">
        <f t="shared" si="2894"/>
        <v/>
      </c>
      <c r="X2511" s="82" t="str">
        <f t="shared" si="2894"/>
        <v/>
      </c>
      <c r="Y2511" s="82" t="str">
        <f t="shared" si="2894"/>
        <v/>
      </c>
      <c r="Z2511" s="82" t="str">
        <f t="shared" si="2894"/>
        <v/>
      </c>
      <c r="AA2511" s="82" t="str">
        <f t="shared" si="2894"/>
        <v/>
      </c>
      <c r="AB2511" s="82" t="str">
        <f t="shared" si="2894"/>
        <v/>
      </c>
      <c r="AC2511" s="82" t="str">
        <f t="shared" si="2894"/>
        <v/>
      </c>
      <c r="AD2511" s="82" t="str">
        <f t="shared" si="2894"/>
        <v/>
      </c>
      <c r="AE2511" s="82" t="str">
        <f t="shared" si="2894"/>
        <v/>
      </c>
      <c r="AF2511" s="82" t="str">
        <f t="shared" si="2894"/>
        <v/>
      </c>
      <c r="AG2511" s="82" t="str">
        <f t="shared" si="2894"/>
        <v/>
      </c>
      <c r="AH2511" s="82" t="str">
        <f t="shared" si="2894"/>
        <v/>
      </c>
      <c r="AI2511" s="82" t="str">
        <f t="shared" si="2894"/>
        <v/>
      </c>
      <c r="AJ2511" s="82" t="str">
        <f t="shared" si="2894"/>
        <v/>
      </c>
      <c r="AK2511" s="82" t="str">
        <f t="shared" si="2894"/>
        <v/>
      </c>
      <c r="AL2511" s="82" t="str">
        <f t="shared" si="2894"/>
        <v/>
      </c>
      <c r="AM2511" s="82" t="str">
        <f t="shared" si="2894"/>
        <v/>
      </c>
      <c r="AN2511" s="82" t="str">
        <f t="shared" si="2894"/>
        <v/>
      </c>
      <c r="AO2511" s="82" t="str">
        <f t="shared" si="2894"/>
        <v/>
      </c>
      <c r="AP2511" s="82" t="str">
        <f t="shared" si="2894"/>
        <v/>
      </c>
      <c r="AQ2511" s="82" t="str">
        <f t="shared" si="2894"/>
        <v/>
      </c>
      <c r="AR2511" s="82" t="str">
        <f t="shared" si="2894"/>
        <v/>
      </c>
      <c r="AS2511" s="82" t="str">
        <f t="shared" si="2894"/>
        <v/>
      </c>
      <c r="AT2511" s="82" t="str">
        <f t="shared" si="2894"/>
        <v/>
      </c>
      <c r="AU2511" s="82" t="str">
        <f t="shared" si="2894"/>
        <v/>
      </c>
      <c r="AV2511" s="82" t="str">
        <f t="shared" si="2894"/>
        <v/>
      </c>
      <c r="AW2511" s="82" t="str">
        <f t="shared" si="2894"/>
        <v/>
      </c>
      <c r="AX2511" s="82" t="str">
        <f t="shared" si="2894"/>
        <v/>
      </c>
      <c r="AY2511" s="82" t="str">
        <f t="shared" si="2894"/>
        <v/>
      </c>
      <c r="AZ2511" s="82" t="str">
        <f t="shared" si="2894"/>
        <v/>
      </c>
      <c r="BA2511" s="82" t="str">
        <f t="shared" si="2894"/>
        <v/>
      </c>
      <c r="BB2511" s="82" t="str">
        <f t="shared" si="2894"/>
        <v/>
      </c>
      <c r="BC2511" s="82" t="str">
        <f t="shared" si="2894"/>
        <v/>
      </c>
      <c r="BD2511" s="82" t="str">
        <f t="shared" si="2894"/>
        <v/>
      </c>
      <c r="BE2511" s="82" t="str">
        <f t="shared" si="2894"/>
        <v/>
      </c>
      <c r="BF2511" s="82" t="str">
        <f t="shared" si="2894"/>
        <v/>
      </c>
      <c r="BG2511" s="82" t="str">
        <f t="shared" si="2894"/>
        <v/>
      </c>
      <c r="BH2511" s="82" t="str">
        <f t="shared" si="2894"/>
        <v/>
      </c>
      <c r="BI2511" s="82" t="str">
        <f t="shared" si="2894"/>
        <v/>
      </c>
      <c r="BJ2511" s="82" t="str">
        <f t="shared" si="2841"/>
        <v/>
      </c>
      <c r="BK2511" s="83" t="str">
        <f t="shared" si="2867"/>
        <v/>
      </c>
    </row>
    <row r="2512" spans="1:63" x14ac:dyDescent="0.25">
      <c r="A2512" t="str">
        <f t="shared" si="2877"/>
        <v>1</v>
      </c>
      <c r="B2512" t="str">
        <f t="shared" si="2878"/>
        <v>0</v>
      </c>
      <c r="C2512">
        <f>COUNTIF($D$3:D2512,D2512)</f>
        <v>0</v>
      </c>
      <c r="J2512" t="str">
        <f t="shared" si="2879"/>
        <v/>
      </c>
      <c r="K2512" t="str">
        <f t="shared" si="2880"/>
        <v/>
      </c>
      <c r="L2512" t="str">
        <f t="shared" si="2881"/>
        <v xml:space="preserve"> </v>
      </c>
      <c r="M2512" t="str">
        <f t="shared" si="2882"/>
        <v/>
      </c>
      <c r="N2512" t="e">
        <f>VLOOKUP(E2512,HC!A:B,2,0)</f>
        <v>#N/A</v>
      </c>
      <c r="O2512" t="e">
        <f>VLOOKUP(N2512,HC!B:C,2,0)</f>
        <v>#N/A</v>
      </c>
      <c r="P2512" s="82" t="str">
        <f t="shared" ref="P2512:BI2512" si="2895">IFERROR(IF($G2512="inactive","",IF(AND($L2512&lt;P$1,$M2512&lt;P$1),"",IF(AND($L2512&gt;Q$1,$M2512&gt;Q$1),"",IF(AND($L2512&lt;P$1,$M2512&lt;=Q$1),$M2512-P$1,IF(AND($L2512&gt;=P$1,$M2512&gt;Q$1),Q$1-$L2512,IF(AND($L2512&gt;=P$1,$M2512&lt;=Q$1),$M2512-$L2512,IF(AND($L2512&lt;P$1,$M2512&gt;Q$1),Q$1-P$1,""))))))),"")</f>
        <v/>
      </c>
      <c r="Q2512" s="82" t="str">
        <f t="shared" si="2895"/>
        <v/>
      </c>
      <c r="R2512" s="82" t="str">
        <f t="shared" si="2895"/>
        <v/>
      </c>
      <c r="S2512" s="82" t="str">
        <f t="shared" si="2895"/>
        <v/>
      </c>
      <c r="T2512" s="82" t="str">
        <f t="shared" si="2895"/>
        <v/>
      </c>
      <c r="U2512" s="82" t="str">
        <f t="shared" si="2895"/>
        <v/>
      </c>
      <c r="V2512" s="82" t="str">
        <f t="shared" si="2895"/>
        <v/>
      </c>
      <c r="W2512" s="82" t="str">
        <f t="shared" si="2895"/>
        <v/>
      </c>
      <c r="X2512" s="82" t="str">
        <f t="shared" si="2895"/>
        <v/>
      </c>
      <c r="Y2512" s="82" t="str">
        <f t="shared" si="2895"/>
        <v/>
      </c>
      <c r="Z2512" s="82" t="str">
        <f t="shared" si="2895"/>
        <v/>
      </c>
      <c r="AA2512" s="82" t="str">
        <f t="shared" si="2895"/>
        <v/>
      </c>
      <c r="AB2512" s="82" t="str">
        <f t="shared" si="2895"/>
        <v/>
      </c>
      <c r="AC2512" s="82" t="str">
        <f t="shared" si="2895"/>
        <v/>
      </c>
      <c r="AD2512" s="82" t="str">
        <f t="shared" si="2895"/>
        <v/>
      </c>
      <c r="AE2512" s="82" t="str">
        <f t="shared" si="2895"/>
        <v/>
      </c>
      <c r="AF2512" s="82" t="str">
        <f t="shared" si="2895"/>
        <v/>
      </c>
      <c r="AG2512" s="82" t="str">
        <f t="shared" si="2895"/>
        <v/>
      </c>
      <c r="AH2512" s="82" t="str">
        <f t="shared" si="2895"/>
        <v/>
      </c>
      <c r="AI2512" s="82" t="str">
        <f t="shared" si="2895"/>
        <v/>
      </c>
      <c r="AJ2512" s="82" t="str">
        <f t="shared" si="2895"/>
        <v/>
      </c>
      <c r="AK2512" s="82" t="str">
        <f t="shared" si="2895"/>
        <v/>
      </c>
      <c r="AL2512" s="82" t="str">
        <f t="shared" si="2895"/>
        <v/>
      </c>
      <c r="AM2512" s="82" t="str">
        <f t="shared" si="2895"/>
        <v/>
      </c>
      <c r="AN2512" s="82" t="str">
        <f t="shared" si="2895"/>
        <v/>
      </c>
      <c r="AO2512" s="82" t="str">
        <f t="shared" si="2895"/>
        <v/>
      </c>
      <c r="AP2512" s="82" t="str">
        <f t="shared" si="2895"/>
        <v/>
      </c>
      <c r="AQ2512" s="82" t="str">
        <f t="shared" si="2895"/>
        <v/>
      </c>
      <c r="AR2512" s="82" t="str">
        <f t="shared" si="2895"/>
        <v/>
      </c>
      <c r="AS2512" s="82" t="str">
        <f t="shared" si="2895"/>
        <v/>
      </c>
      <c r="AT2512" s="82" t="str">
        <f t="shared" si="2895"/>
        <v/>
      </c>
      <c r="AU2512" s="82" t="str">
        <f t="shared" si="2895"/>
        <v/>
      </c>
      <c r="AV2512" s="82" t="str">
        <f t="shared" si="2895"/>
        <v/>
      </c>
      <c r="AW2512" s="82" t="str">
        <f t="shared" si="2895"/>
        <v/>
      </c>
      <c r="AX2512" s="82" t="str">
        <f t="shared" si="2895"/>
        <v/>
      </c>
      <c r="AY2512" s="82" t="str">
        <f t="shared" si="2895"/>
        <v/>
      </c>
      <c r="AZ2512" s="82" t="str">
        <f t="shared" si="2895"/>
        <v/>
      </c>
      <c r="BA2512" s="82" t="str">
        <f t="shared" si="2895"/>
        <v/>
      </c>
      <c r="BB2512" s="82" t="str">
        <f t="shared" si="2895"/>
        <v/>
      </c>
      <c r="BC2512" s="82" t="str">
        <f t="shared" si="2895"/>
        <v/>
      </c>
      <c r="BD2512" s="82" t="str">
        <f t="shared" si="2895"/>
        <v/>
      </c>
      <c r="BE2512" s="82" t="str">
        <f t="shared" si="2895"/>
        <v/>
      </c>
      <c r="BF2512" s="82" t="str">
        <f t="shared" si="2895"/>
        <v/>
      </c>
      <c r="BG2512" s="82" t="str">
        <f t="shared" si="2895"/>
        <v/>
      </c>
      <c r="BH2512" s="82" t="str">
        <f t="shared" si="2895"/>
        <v/>
      </c>
      <c r="BI2512" s="82" t="str">
        <f t="shared" si="2895"/>
        <v/>
      </c>
      <c r="BJ2512" s="82" t="str">
        <f t="shared" si="2841"/>
        <v/>
      </c>
      <c r="BK2512" s="83" t="str">
        <f t="shared" si="2867"/>
        <v/>
      </c>
    </row>
    <row r="2513" spans="1:63" x14ac:dyDescent="0.25">
      <c r="A2513" t="str">
        <f t="shared" si="2877"/>
        <v>1</v>
      </c>
      <c r="B2513" t="str">
        <f t="shared" si="2878"/>
        <v>0</v>
      </c>
      <c r="C2513">
        <f>COUNTIF($D$3:D2513,D2513)</f>
        <v>0</v>
      </c>
      <c r="J2513" t="str">
        <f t="shared" si="2879"/>
        <v/>
      </c>
      <c r="K2513" t="str">
        <f t="shared" si="2880"/>
        <v/>
      </c>
      <c r="L2513" t="str">
        <f t="shared" si="2881"/>
        <v xml:space="preserve"> </v>
      </c>
      <c r="M2513" t="str">
        <f t="shared" si="2882"/>
        <v/>
      </c>
      <c r="N2513" t="e">
        <f>VLOOKUP(E2513,HC!A:B,2,0)</f>
        <v>#N/A</v>
      </c>
      <c r="O2513" t="e">
        <f>VLOOKUP(N2513,HC!B:C,2,0)</f>
        <v>#N/A</v>
      </c>
      <c r="P2513" s="82" t="str">
        <f t="shared" ref="P2513:BI2513" si="2896">IFERROR(IF($G2513="inactive","",IF(AND($L2513&lt;P$1,$M2513&lt;P$1),"",IF(AND($L2513&gt;Q$1,$M2513&gt;Q$1),"",IF(AND($L2513&lt;P$1,$M2513&lt;=Q$1),$M2513-P$1,IF(AND($L2513&gt;=P$1,$M2513&gt;Q$1),Q$1-$L2513,IF(AND($L2513&gt;=P$1,$M2513&lt;=Q$1),$M2513-$L2513,IF(AND($L2513&lt;P$1,$M2513&gt;Q$1),Q$1-P$1,""))))))),"")</f>
        <v/>
      </c>
      <c r="Q2513" s="82" t="str">
        <f t="shared" si="2896"/>
        <v/>
      </c>
      <c r="R2513" s="82" t="str">
        <f t="shared" si="2896"/>
        <v/>
      </c>
      <c r="S2513" s="82" t="str">
        <f t="shared" si="2896"/>
        <v/>
      </c>
      <c r="T2513" s="82" t="str">
        <f t="shared" si="2896"/>
        <v/>
      </c>
      <c r="U2513" s="82" t="str">
        <f t="shared" si="2896"/>
        <v/>
      </c>
      <c r="V2513" s="82" t="str">
        <f t="shared" si="2896"/>
        <v/>
      </c>
      <c r="W2513" s="82" t="str">
        <f t="shared" si="2896"/>
        <v/>
      </c>
      <c r="X2513" s="82" t="str">
        <f t="shared" si="2896"/>
        <v/>
      </c>
      <c r="Y2513" s="82" t="str">
        <f t="shared" si="2896"/>
        <v/>
      </c>
      <c r="Z2513" s="82" t="str">
        <f t="shared" si="2896"/>
        <v/>
      </c>
      <c r="AA2513" s="82" t="str">
        <f t="shared" si="2896"/>
        <v/>
      </c>
      <c r="AB2513" s="82" t="str">
        <f t="shared" si="2896"/>
        <v/>
      </c>
      <c r="AC2513" s="82" t="str">
        <f t="shared" si="2896"/>
        <v/>
      </c>
      <c r="AD2513" s="82" t="str">
        <f t="shared" si="2896"/>
        <v/>
      </c>
      <c r="AE2513" s="82" t="str">
        <f t="shared" si="2896"/>
        <v/>
      </c>
      <c r="AF2513" s="82" t="str">
        <f t="shared" si="2896"/>
        <v/>
      </c>
      <c r="AG2513" s="82" t="str">
        <f t="shared" si="2896"/>
        <v/>
      </c>
      <c r="AH2513" s="82" t="str">
        <f t="shared" si="2896"/>
        <v/>
      </c>
      <c r="AI2513" s="82" t="str">
        <f t="shared" si="2896"/>
        <v/>
      </c>
      <c r="AJ2513" s="82" t="str">
        <f t="shared" si="2896"/>
        <v/>
      </c>
      <c r="AK2513" s="82" t="str">
        <f t="shared" si="2896"/>
        <v/>
      </c>
      <c r="AL2513" s="82" t="str">
        <f t="shared" si="2896"/>
        <v/>
      </c>
      <c r="AM2513" s="82" t="str">
        <f t="shared" si="2896"/>
        <v/>
      </c>
      <c r="AN2513" s="82" t="str">
        <f t="shared" si="2896"/>
        <v/>
      </c>
      <c r="AO2513" s="82" t="str">
        <f t="shared" si="2896"/>
        <v/>
      </c>
      <c r="AP2513" s="82" t="str">
        <f t="shared" si="2896"/>
        <v/>
      </c>
      <c r="AQ2513" s="82" t="str">
        <f t="shared" si="2896"/>
        <v/>
      </c>
      <c r="AR2513" s="82" t="str">
        <f t="shared" si="2896"/>
        <v/>
      </c>
      <c r="AS2513" s="82" t="str">
        <f t="shared" si="2896"/>
        <v/>
      </c>
      <c r="AT2513" s="82" t="str">
        <f t="shared" si="2896"/>
        <v/>
      </c>
      <c r="AU2513" s="82" t="str">
        <f t="shared" si="2896"/>
        <v/>
      </c>
      <c r="AV2513" s="82" t="str">
        <f t="shared" si="2896"/>
        <v/>
      </c>
      <c r="AW2513" s="82" t="str">
        <f t="shared" si="2896"/>
        <v/>
      </c>
      <c r="AX2513" s="82" t="str">
        <f t="shared" si="2896"/>
        <v/>
      </c>
      <c r="AY2513" s="82" t="str">
        <f t="shared" si="2896"/>
        <v/>
      </c>
      <c r="AZ2513" s="82" t="str">
        <f t="shared" si="2896"/>
        <v/>
      </c>
      <c r="BA2513" s="82" t="str">
        <f t="shared" si="2896"/>
        <v/>
      </c>
      <c r="BB2513" s="82" t="str">
        <f t="shared" si="2896"/>
        <v/>
      </c>
      <c r="BC2513" s="82" t="str">
        <f t="shared" si="2896"/>
        <v/>
      </c>
      <c r="BD2513" s="82" t="str">
        <f t="shared" si="2896"/>
        <v/>
      </c>
      <c r="BE2513" s="82" t="str">
        <f t="shared" si="2896"/>
        <v/>
      </c>
      <c r="BF2513" s="82" t="str">
        <f t="shared" si="2896"/>
        <v/>
      </c>
      <c r="BG2513" s="82" t="str">
        <f t="shared" si="2896"/>
        <v/>
      </c>
      <c r="BH2513" s="82" t="str">
        <f t="shared" si="2896"/>
        <v/>
      </c>
      <c r="BI2513" s="82" t="str">
        <f t="shared" si="2896"/>
        <v/>
      </c>
      <c r="BJ2513" s="82" t="str">
        <f t="shared" si="2841"/>
        <v/>
      </c>
      <c r="BK2513" s="83" t="str">
        <f t="shared" si="2867"/>
        <v/>
      </c>
    </row>
    <row r="2514" spans="1:63" x14ac:dyDescent="0.25">
      <c r="A2514" t="str">
        <f t="shared" si="2877"/>
        <v>1</v>
      </c>
      <c r="B2514" t="str">
        <f t="shared" si="2878"/>
        <v>0</v>
      </c>
      <c r="C2514">
        <f>COUNTIF($D$3:D2514,D2514)</f>
        <v>0</v>
      </c>
      <c r="J2514" t="str">
        <f t="shared" si="2879"/>
        <v/>
      </c>
      <c r="K2514" t="str">
        <f t="shared" si="2880"/>
        <v/>
      </c>
      <c r="L2514" t="str">
        <f t="shared" si="2881"/>
        <v xml:space="preserve"> </v>
      </c>
      <c r="M2514" t="str">
        <f t="shared" si="2882"/>
        <v/>
      </c>
      <c r="N2514" t="e">
        <f>VLOOKUP(E2514,HC!A:B,2,0)</f>
        <v>#N/A</v>
      </c>
      <c r="O2514" t="e">
        <f>VLOOKUP(N2514,HC!B:C,2,0)</f>
        <v>#N/A</v>
      </c>
      <c r="P2514" s="82" t="str">
        <f t="shared" ref="P2514:BI2514" si="2897">IFERROR(IF($G2514="inactive","",IF(AND($L2514&lt;P$1,$M2514&lt;P$1),"",IF(AND($L2514&gt;Q$1,$M2514&gt;Q$1),"",IF(AND($L2514&lt;P$1,$M2514&lt;=Q$1),$M2514-P$1,IF(AND($L2514&gt;=P$1,$M2514&gt;Q$1),Q$1-$L2514,IF(AND($L2514&gt;=P$1,$M2514&lt;=Q$1),$M2514-$L2514,IF(AND($L2514&lt;P$1,$M2514&gt;Q$1),Q$1-P$1,""))))))),"")</f>
        <v/>
      </c>
      <c r="Q2514" s="82" t="str">
        <f t="shared" si="2897"/>
        <v/>
      </c>
      <c r="R2514" s="82" t="str">
        <f t="shared" si="2897"/>
        <v/>
      </c>
      <c r="S2514" s="82" t="str">
        <f t="shared" si="2897"/>
        <v/>
      </c>
      <c r="T2514" s="82" t="str">
        <f t="shared" si="2897"/>
        <v/>
      </c>
      <c r="U2514" s="82" t="str">
        <f t="shared" si="2897"/>
        <v/>
      </c>
      <c r="V2514" s="82" t="str">
        <f t="shared" si="2897"/>
        <v/>
      </c>
      <c r="W2514" s="82" t="str">
        <f t="shared" si="2897"/>
        <v/>
      </c>
      <c r="X2514" s="82" t="str">
        <f t="shared" si="2897"/>
        <v/>
      </c>
      <c r="Y2514" s="82" t="str">
        <f t="shared" si="2897"/>
        <v/>
      </c>
      <c r="Z2514" s="82" t="str">
        <f t="shared" si="2897"/>
        <v/>
      </c>
      <c r="AA2514" s="82" t="str">
        <f t="shared" si="2897"/>
        <v/>
      </c>
      <c r="AB2514" s="82" t="str">
        <f t="shared" si="2897"/>
        <v/>
      </c>
      <c r="AC2514" s="82" t="str">
        <f t="shared" si="2897"/>
        <v/>
      </c>
      <c r="AD2514" s="82" t="str">
        <f t="shared" si="2897"/>
        <v/>
      </c>
      <c r="AE2514" s="82" t="str">
        <f t="shared" si="2897"/>
        <v/>
      </c>
      <c r="AF2514" s="82" t="str">
        <f t="shared" si="2897"/>
        <v/>
      </c>
      <c r="AG2514" s="82" t="str">
        <f t="shared" si="2897"/>
        <v/>
      </c>
      <c r="AH2514" s="82" t="str">
        <f t="shared" si="2897"/>
        <v/>
      </c>
      <c r="AI2514" s="82" t="str">
        <f t="shared" si="2897"/>
        <v/>
      </c>
      <c r="AJ2514" s="82" t="str">
        <f t="shared" si="2897"/>
        <v/>
      </c>
      <c r="AK2514" s="82" t="str">
        <f t="shared" si="2897"/>
        <v/>
      </c>
      <c r="AL2514" s="82" t="str">
        <f t="shared" si="2897"/>
        <v/>
      </c>
      <c r="AM2514" s="82" t="str">
        <f t="shared" si="2897"/>
        <v/>
      </c>
      <c r="AN2514" s="82" t="str">
        <f t="shared" si="2897"/>
        <v/>
      </c>
      <c r="AO2514" s="82" t="str">
        <f t="shared" si="2897"/>
        <v/>
      </c>
      <c r="AP2514" s="82" t="str">
        <f t="shared" si="2897"/>
        <v/>
      </c>
      <c r="AQ2514" s="82" t="str">
        <f t="shared" si="2897"/>
        <v/>
      </c>
      <c r="AR2514" s="82" t="str">
        <f t="shared" si="2897"/>
        <v/>
      </c>
      <c r="AS2514" s="82" t="str">
        <f t="shared" si="2897"/>
        <v/>
      </c>
      <c r="AT2514" s="82" t="str">
        <f t="shared" si="2897"/>
        <v/>
      </c>
      <c r="AU2514" s="82" t="str">
        <f t="shared" si="2897"/>
        <v/>
      </c>
      <c r="AV2514" s="82" t="str">
        <f t="shared" si="2897"/>
        <v/>
      </c>
      <c r="AW2514" s="82" t="str">
        <f t="shared" si="2897"/>
        <v/>
      </c>
      <c r="AX2514" s="82" t="str">
        <f t="shared" si="2897"/>
        <v/>
      </c>
      <c r="AY2514" s="82" t="str">
        <f t="shared" si="2897"/>
        <v/>
      </c>
      <c r="AZ2514" s="82" t="str">
        <f t="shared" si="2897"/>
        <v/>
      </c>
      <c r="BA2514" s="82" t="str">
        <f t="shared" si="2897"/>
        <v/>
      </c>
      <c r="BB2514" s="82" t="str">
        <f t="shared" si="2897"/>
        <v/>
      </c>
      <c r="BC2514" s="82" t="str">
        <f t="shared" si="2897"/>
        <v/>
      </c>
      <c r="BD2514" s="82" t="str">
        <f t="shared" si="2897"/>
        <v/>
      </c>
      <c r="BE2514" s="82" t="str">
        <f t="shared" si="2897"/>
        <v/>
      </c>
      <c r="BF2514" s="82" t="str">
        <f t="shared" si="2897"/>
        <v/>
      </c>
      <c r="BG2514" s="82" t="str">
        <f t="shared" si="2897"/>
        <v/>
      </c>
      <c r="BH2514" s="82" t="str">
        <f t="shared" si="2897"/>
        <v/>
      </c>
      <c r="BI2514" s="82" t="str">
        <f t="shared" si="2897"/>
        <v/>
      </c>
      <c r="BJ2514" s="82" t="str">
        <f t="shared" si="2841"/>
        <v/>
      </c>
      <c r="BK2514" s="83" t="str">
        <f t="shared" si="2867"/>
        <v/>
      </c>
    </row>
    <row r="2515" spans="1:63" x14ac:dyDescent="0.25">
      <c r="A2515" t="str">
        <f t="shared" si="2877"/>
        <v>1</v>
      </c>
      <c r="B2515" t="str">
        <f t="shared" si="2878"/>
        <v>0</v>
      </c>
      <c r="C2515">
        <f>COUNTIF($D$3:D2515,D2515)</f>
        <v>0</v>
      </c>
      <c r="J2515" t="str">
        <f t="shared" si="2879"/>
        <v/>
      </c>
      <c r="K2515" t="str">
        <f t="shared" si="2880"/>
        <v/>
      </c>
      <c r="L2515" t="str">
        <f t="shared" si="2881"/>
        <v xml:space="preserve"> </v>
      </c>
      <c r="M2515" t="str">
        <f t="shared" si="2882"/>
        <v/>
      </c>
      <c r="N2515" t="e">
        <f>VLOOKUP(E2515,HC!A:B,2,0)</f>
        <v>#N/A</v>
      </c>
      <c r="O2515" t="e">
        <f>VLOOKUP(N2515,HC!B:C,2,0)</f>
        <v>#N/A</v>
      </c>
      <c r="P2515" s="82" t="str">
        <f t="shared" ref="P2515:BI2515" si="2898">IFERROR(IF($G2515="inactive","",IF(AND($L2515&lt;P$1,$M2515&lt;P$1),"",IF(AND($L2515&gt;Q$1,$M2515&gt;Q$1),"",IF(AND($L2515&lt;P$1,$M2515&lt;=Q$1),$M2515-P$1,IF(AND($L2515&gt;=P$1,$M2515&gt;Q$1),Q$1-$L2515,IF(AND($L2515&gt;=P$1,$M2515&lt;=Q$1),$M2515-$L2515,IF(AND($L2515&lt;P$1,$M2515&gt;Q$1),Q$1-P$1,""))))))),"")</f>
        <v/>
      </c>
      <c r="Q2515" s="82" t="str">
        <f t="shared" si="2898"/>
        <v/>
      </c>
      <c r="R2515" s="82" t="str">
        <f t="shared" si="2898"/>
        <v/>
      </c>
      <c r="S2515" s="82" t="str">
        <f t="shared" si="2898"/>
        <v/>
      </c>
      <c r="T2515" s="82" t="str">
        <f t="shared" si="2898"/>
        <v/>
      </c>
      <c r="U2515" s="82" t="str">
        <f t="shared" si="2898"/>
        <v/>
      </c>
      <c r="V2515" s="82" t="str">
        <f t="shared" si="2898"/>
        <v/>
      </c>
      <c r="W2515" s="82" t="str">
        <f t="shared" si="2898"/>
        <v/>
      </c>
      <c r="X2515" s="82" t="str">
        <f t="shared" si="2898"/>
        <v/>
      </c>
      <c r="Y2515" s="82" t="str">
        <f t="shared" si="2898"/>
        <v/>
      </c>
      <c r="Z2515" s="82" t="str">
        <f t="shared" si="2898"/>
        <v/>
      </c>
      <c r="AA2515" s="82" t="str">
        <f t="shared" si="2898"/>
        <v/>
      </c>
      <c r="AB2515" s="82" t="str">
        <f t="shared" si="2898"/>
        <v/>
      </c>
      <c r="AC2515" s="82" t="str">
        <f t="shared" si="2898"/>
        <v/>
      </c>
      <c r="AD2515" s="82" t="str">
        <f t="shared" si="2898"/>
        <v/>
      </c>
      <c r="AE2515" s="82" t="str">
        <f t="shared" si="2898"/>
        <v/>
      </c>
      <c r="AF2515" s="82" t="str">
        <f t="shared" si="2898"/>
        <v/>
      </c>
      <c r="AG2515" s="82" t="str">
        <f t="shared" si="2898"/>
        <v/>
      </c>
      <c r="AH2515" s="82" t="str">
        <f t="shared" si="2898"/>
        <v/>
      </c>
      <c r="AI2515" s="82" t="str">
        <f t="shared" si="2898"/>
        <v/>
      </c>
      <c r="AJ2515" s="82" t="str">
        <f t="shared" si="2898"/>
        <v/>
      </c>
      <c r="AK2515" s="82" t="str">
        <f t="shared" si="2898"/>
        <v/>
      </c>
      <c r="AL2515" s="82" t="str">
        <f t="shared" si="2898"/>
        <v/>
      </c>
      <c r="AM2515" s="82" t="str">
        <f t="shared" si="2898"/>
        <v/>
      </c>
      <c r="AN2515" s="82" t="str">
        <f t="shared" si="2898"/>
        <v/>
      </c>
      <c r="AO2515" s="82" t="str">
        <f t="shared" si="2898"/>
        <v/>
      </c>
      <c r="AP2515" s="82" t="str">
        <f t="shared" si="2898"/>
        <v/>
      </c>
      <c r="AQ2515" s="82" t="str">
        <f t="shared" si="2898"/>
        <v/>
      </c>
      <c r="AR2515" s="82" t="str">
        <f t="shared" si="2898"/>
        <v/>
      </c>
      <c r="AS2515" s="82" t="str">
        <f t="shared" si="2898"/>
        <v/>
      </c>
      <c r="AT2515" s="82" t="str">
        <f t="shared" si="2898"/>
        <v/>
      </c>
      <c r="AU2515" s="82" t="str">
        <f t="shared" si="2898"/>
        <v/>
      </c>
      <c r="AV2515" s="82" t="str">
        <f t="shared" si="2898"/>
        <v/>
      </c>
      <c r="AW2515" s="82" t="str">
        <f t="shared" si="2898"/>
        <v/>
      </c>
      <c r="AX2515" s="82" t="str">
        <f t="shared" si="2898"/>
        <v/>
      </c>
      <c r="AY2515" s="82" t="str">
        <f t="shared" si="2898"/>
        <v/>
      </c>
      <c r="AZ2515" s="82" t="str">
        <f t="shared" si="2898"/>
        <v/>
      </c>
      <c r="BA2515" s="82" t="str">
        <f t="shared" si="2898"/>
        <v/>
      </c>
      <c r="BB2515" s="82" t="str">
        <f t="shared" si="2898"/>
        <v/>
      </c>
      <c r="BC2515" s="82" t="str">
        <f t="shared" si="2898"/>
        <v/>
      </c>
      <c r="BD2515" s="82" t="str">
        <f t="shared" si="2898"/>
        <v/>
      </c>
      <c r="BE2515" s="82" t="str">
        <f t="shared" si="2898"/>
        <v/>
      </c>
      <c r="BF2515" s="82" t="str">
        <f t="shared" si="2898"/>
        <v/>
      </c>
      <c r="BG2515" s="82" t="str">
        <f t="shared" si="2898"/>
        <v/>
      </c>
      <c r="BH2515" s="82" t="str">
        <f t="shared" si="2898"/>
        <v/>
      </c>
      <c r="BI2515" s="82" t="str">
        <f t="shared" si="2898"/>
        <v/>
      </c>
      <c r="BJ2515" s="82" t="str">
        <f t="shared" si="2841"/>
        <v/>
      </c>
      <c r="BK2515" s="83" t="str">
        <f t="shared" si="2867"/>
        <v/>
      </c>
    </row>
    <row r="2516" spans="1:63" x14ac:dyDescent="0.25">
      <c r="A2516" t="str">
        <f t="shared" si="2877"/>
        <v>1</v>
      </c>
      <c r="B2516" t="str">
        <f t="shared" si="2878"/>
        <v>0</v>
      </c>
      <c r="C2516">
        <f>COUNTIF($D$3:D2516,D2516)</f>
        <v>0</v>
      </c>
      <c r="J2516" t="str">
        <f t="shared" si="2879"/>
        <v/>
      </c>
      <c r="K2516" t="str">
        <f t="shared" si="2880"/>
        <v/>
      </c>
      <c r="L2516" t="str">
        <f t="shared" si="2881"/>
        <v xml:space="preserve"> </v>
      </c>
      <c r="M2516" t="str">
        <f t="shared" si="2882"/>
        <v/>
      </c>
      <c r="N2516" t="e">
        <f>VLOOKUP(E2516,HC!A:B,2,0)</f>
        <v>#N/A</v>
      </c>
      <c r="O2516" t="e">
        <f>VLOOKUP(N2516,HC!B:C,2,0)</f>
        <v>#N/A</v>
      </c>
      <c r="P2516" s="82" t="str">
        <f t="shared" ref="P2516:BI2516" si="2899">IFERROR(IF($G2516="inactive","",IF(AND($L2516&lt;P$1,$M2516&lt;P$1),"",IF(AND($L2516&gt;Q$1,$M2516&gt;Q$1),"",IF(AND($L2516&lt;P$1,$M2516&lt;=Q$1),$M2516-P$1,IF(AND($L2516&gt;=P$1,$M2516&gt;Q$1),Q$1-$L2516,IF(AND($L2516&gt;=P$1,$M2516&lt;=Q$1),$M2516-$L2516,IF(AND($L2516&lt;P$1,$M2516&gt;Q$1),Q$1-P$1,""))))))),"")</f>
        <v/>
      </c>
      <c r="Q2516" s="82" t="str">
        <f t="shared" si="2899"/>
        <v/>
      </c>
      <c r="R2516" s="82" t="str">
        <f t="shared" si="2899"/>
        <v/>
      </c>
      <c r="S2516" s="82" t="str">
        <f t="shared" si="2899"/>
        <v/>
      </c>
      <c r="T2516" s="82" t="str">
        <f t="shared" si="2899"/>
        <v/>
      </c>
      <c r="U2516" s="82" t="str">
        <f t="shared" si="2899"/>
        <v/>
      </c>
      <c r="V2516" s="82" t="str">
        <f t="shared" si="2899"/>
        <v/>
      </c>
      <c r="W2516" s="82" t="str">
        <f t="shared" si="2899"/>
        <v/>
      </c>
      <c r="X2516" s="82" t="str">
        <f t="shared" si="2899"/>
        <v/>
      </c>
      <c r="Y2516" s="82" t="str">
        <f t="shared" si="2899"/>
        <v/>
      </c>
      <c r="Z2516" s="82" t="str">
        <f t="shared" si="2899"/>
        <v/>
      </c>
      <c r="AA2516" s="82" t="str">
        <f t="shared" si="2899"/>
        <v/>
      </c>
      <c r="AB2516" s="82" t="str">
        <f t="shared" si="2899"/>
        <v/>
      </c>
      <c r="AC2516" s="82" t="str">
        <f t="shared" si="2899"/>
        <v/>
      </c>
      <c r="AD2516" s="82" t="str">
        <f t="shared" si="2899"/>
        <v/>
      </c>
      <c r="AE2516" s="82" t="str">
        <f t="shared" si="2899"/>
        <v/>
      </c>
      <c r="AF2516" s="82" t="str">
        <f t="shared" si="2899"/>
        <v/>
      </c>
      <c r="AG2516" s="82" t="str">
        <f t="shared" si="2899"/>
        <v/>
      </c>
      <c r="AH2516" s="82" t="str">
        <f t="shared" si="2899"/>
        <v/>
      </c>
      <c r="AI2516" s="82" t="str">
        <f t="shared" si="2899"/>
        <v/>
      </c>
      <c r="AJ2516" s="82" t="str">
        <f t="shared" si="2899"/>
        <v/>
      </c>
      <c r="AK2516" s="82" t="str">
        <f t="shared" si="2899"/>
        <v/>
      </c>
      <c r="AL2516" s="82" t="str">
        <f t="shared" si="2899"/>
        <v/>
      </c>
      <c r="AM2516" s="82" t="str">
        <f t="shared" si="2899"/>
        <v/>
      </c>
      <c r="AN2516" s="82" t="str">
        <f t="shared" si="2899"/>
        <v/>
      </c>
      <c r="AO2516" s="82" t="str">
        <f t="shared" si="2899"/>
        <v/>
      </c>
      <c r="AP2516" s="82" t="str">
        <f t="shared" si="2899"/>
        <v/>
      </c>
      <c r="AQ2516" s="82" t="str">
        <f t="shared" si="2899"/>
        <v/>
      </c>
      <c r="AR2516" s="82" t="str">
        <f t="shared" si="2899"/>
        <v/>
      </c>
      <c r="AS2516" s="82" t="str">
        <f t="shared" si="2899"/>
        <v/>
      </c>
      <c r="AT2516" s="82" t="str">
        <f t="shared" si="2899"/>
        <v/>
      </c>
      <c r="AU2516" s="82" t="str">
        <f t="shared" si="2899"/>
        <v/>
      </c>
      <c r="AV2516" s="82" t="str">
        <f t="shared" si="2899"/>
        <v/>
      </c>
      <c r="AW2516" s="82" t="str">
        <f t="shared" si="2899"/>
        <v/>
      </c>
      <c r="AX2516" s="82" t="str">
        <f t="shared" si="2899"/>
        <v/>
      </c>
      <c r="AY2516" s="82" t="str">
        <f t="shared" si="2899"/>
        <v/>
      </c>
      <c r="AZ2516" s="82" t="str">
        <f t="shared" si="2899"/>
        <v/>
      </c>
      <c r="BA2516" s="82" t="str">
        <f t="shared" si="2899"/>
        <v/>
      </c>
      <c r="BB2516" s="82" t="str">
        <f t="shared" si="2899"/>
        <v/>
      </c>
      <c r="BC2516" s="82" t="str">
        <f t="shared" si="2899"/>
        <v/>
      </c>
      <c r="BD2516" s="82" t="str">
        <f t="shared" si="2899"/>
        <v/>
      </c>
      <c r="BE2516" s="82" t="str">
        <f t="shared" si="2899"/>
        <v/>
      </c>
      <c r="BF2516" s="82" t="str">
        <f t="shared" si="2899"/>
        <v/>
      </c>
      <c r="BG2516" s="82" t="str">
        <f t="shared" si="2899"/>
        <v/>
      </c>
      <c r="BH2516" s="82" t="str">
        <f t="shared" si="2899"/>
        <v/>
      </c>
      <c r="BI2516" s="82" t="str">
        <f t="shared" si="2899"/>
        <v/>
      </c>
      <c r="BJ2516" s="82" t="str">
        <f t="shared" si="2841"/>
        <v/>
      </c>
      <c r="BK2516" s="83" t="str">
        <f t="shared" si="2867"/>
        <v/>
      </c>
    </row>
    <row r="2517" spans="1:63" x14ac:dyDescent="0.25">
      <c r="A2517" t="str">
        <f t="shared" si="2877"/>
        <v>1</v>
      </c>
      <c r="B2517" t="str">
        <f t="shared" si="2878"/>
        <v>0</v>
      </c>
      <c r="C2517">
        <f>COUNTIF($D$3:D2517,D2517)</f>
        <v>0</v>
      </c>
      <c r="J2517" t="str">
        <f t="shared" si="2879"/>
        <v/>
      </c>
      <c r="K2517" t="str">
        <f t="shared" si="2880"/>
        <v/>
      </c>
      <c r="L2517" t="str">
        <f t="shared" si="2881"/>
        <v xml:space="preserve"> </v>
      </c>
      <c r="M2517" t="str">
        <f t="shared" si="2882"/>
        <v/>
      </c>
      <c r="N2517" t="e">
        <f>VLOOKUP(E2517,HC!A:B,2,0)</f>
        <v>#N/A</v>
      </c>
      <c r="O2517" t="e">
        <f>VLOOKUP(N2517,HC!B:C,2,0)</f>
        <v>#N/A</v>
      </c>
      <c r="P2517" s="82" t="str">
        <f t="shared" ref="P2517:BI2517" si="2900">IFERROR(IF($G2517="inactive","",IF(AND($L2517&lt;P$1,$M2517&lt;P$1),"",IF(AND($L2517&gt;Q$1,$M2517&gt;Q$1),"",IF(AND($L2517&lt;P$1,$M2517&lt;=Q$1),$M2517-P$1,IF(AND($L2517&gt;=P$1,$M2517&gt;Q$1),Q$1-$L2517,IF(AND($L2517&gt;=P$1,$M2517&lt;=Q$1),$M2517-$L2517,IF(AND($L2517&lt;P$1,$M2517&gt;Q$1),Q$1-P$1,""))))))),"")</f>
        <v/>
      </c>
      <c r="Q2517" s="82" t="str">
        <f t="shared" si="2900"/>
        <v/>
      </c>
      <c r="R2517" s="82" t="str">
        <f t="shared" si="2900"/>
        <v/>
      </c>
      <c r="S2517" s="82" t="str">
        <f t="shared" si="2900"/>
        <v/>
      </c>
      <c r="T2517" s="82" t="str">
        <f t="shared" si="2900"/>
        <v/>
      </c>
      <c r="U2517" s="82" t="str">
        <f t="shared" si="2900"/>
        <v/>
      </c>
      <c r="V2517" s="82" t="str">
        <f t="shared" si="2900"/>
        <v/>
      </c>
      <c r="W2517" s="82" t="str">
        <f t="shared" si="2900"/>
        <v/>
      </c>
      <c r="X2517" s="82" t="str">
        <f t="shared" si="2900"/>
        <v/>
      </c>
      <c r="Y2517" s="82" t="str">
        <f t="shared" si="2900"/>
        <v/>
      </c>
      <c r="Z2517" s="82" t="str">
        <f t="shared" si="2900"/>
        <v/>
      </c>
      <c r="AA2517" s="82" t="str">
        <f t="shared" si="2900"/>
        <v/>
      </c>
      <c r="AB2517" s="82" t="str">
        <f t="shared" si="2900"/>
        <v/>
      </c>
      <c r="AC2517" s="82" t="str">
        <f t="shared" si="2900"/>
        <v/>
      </c>
      <c r="AD2517" s="82" t="str">
        <f t="shared" si="2900"/>
        <v/>
      </c>
      <c r="AE2517" s="82" t="str">
        <f t="shared" si="2900"/>
        <v/>
      </c>
      <c r="AF2517" s="82" t="str">
        <f t="shared" si="2900"/>
        <v/>
      </c>
      <c r="AG2517" s="82" t="str">
        <f t="shared" si="2900"/>
        <v/>
      </c>
      <c r="AH2517" s="82" t="str">
        <f t="shared" si="2900"/>
        <v/>
      </c>
      <c r="AI2517" s="82" t="str">
        <f t="shared" si="2900"/>
        <v/>
      </c>
      <c r="AJ2517" s="82" t="str">
        <f t="shared" si="2900"/>
        <v/>
      </c>
      <c r="AK2517" s="82" t="str">
        <f t="shared" si="2900"/>
        <v/>
      </c>
      <c r="AL2517" s="82" t="str">
        <f t="shared" si="2900"/>
        <v/>
      </c>
      <c r="AM2517" s="82" t="str">
        <f t="shared" si="2900"/>
        <v/>
      </c>
      <c r="AN2517" s="82" t="str">
        <f t="shared" si="2900"/>
        <v/>
      </c>
      <c r="AO2517" s="82" t="str">
        <f t="shared" si="2900"/>
        <v/>
      </c>
      <c r="AP2517" s="82" t="str">
        <f t="shared" si="2900"/>
        <v/>
      </c>
      <c r="AQ2517" s="82" t="str">
        <f t="shared" si="2900"/>
        <v/>
      </c>
      <c r="AR2517" s="82" t="str">
        <f t="shared" si="2900"/>
        <v/>
      </c>
      <c r="AS2517" s="82" t="str">
        <f t="shared" si="2900"/>
        <v/>
      </c>
      <c r="AT2517" s="82" t="str">
        <f t="shared" si="2900"/>
        <v/>
      </c>
      <c r="AU2517" s="82" t="str">
        <f t="shared" si="2900"/>
        <v/>
      </c>
      <c r="AV2517" s="82" t="str">
        <f t="shared" si="2900"/>
        <v/>
      </c>
      <c r="AW2517" s="82" t="str">
        <f t="shared" si="2900"/>
        <v/>
      </c>
      <c r="AX2517" s="82" t="str">
        <f t="shared" si="2900"/>
        <v/>
      </c>
      <c r="AY2517" s="82" t="str">
        <f t="shared" si="2900"/>
        <v/>
      </c>
      <c r="AZ2517" s="82" t="str">
        <f t="shared" si="2900"/>
        <v/>
      </c>
      <c r="BA2517" s="82" t="str">
        <f t="shared" si="2900"/>
        <v/>
      </c>
      <c r="BB2517" s="82" t="str">
        <f t="shared" si="2900"/>
        <v/>
      </c>
      <c r="BC2517" s="82" t="str">
        <f t="shared" si="2900"/>
        <v/>
      </c>
      <c r="BD2517" s="82" t="str">
        <f t="shared" si="2900"/>
        <v/>
      </c>
      <c r="BE2517" s="82" t="str">
        <f t="shared" si="2900"/>
        <v/>
      </c>
      <c r="BF2517" s="82" t="str">
        <f t="shared" si="2900"/>
        <v/>
      </c>
      <c r="BG2517" s="82" t="str">
        <f t="shared" si="2900"/>
        <v/>
      </c>
      <c r="BH2517" s="82" t="str">
        <f t="shared" si="2900"/>
        <v/>
      </c>
      <c r="BI2517" s="82" t="str">
        <f t="shared" si="2900"/>
        <v/>
      </c>
      <c r="BJ2517" s="82" t="str">
        <f t="shared" si="2841"/>
        <v/>
      </c>
      <c r="BK2517" s="83" t="str">
        <f t="shared" si="2867"/>
        <v/>
      </c>
    </row>
    <row r="2518" spans="1:63" x14ac:dyDescent="0.25">
      <c r="A2518" t="str">
        <f t="shared" si="2877"/>
        <v>1</v>
      </c>
      <c r="B2518" t="str">
        <f t="shared" si="2878"/>
        <v>0</v>
      </c>
      <c r="C2518">
        <f>COUNTIF($D$3:D2518,D2518)</f>
        <v>0</v>
      </c>
      <c r="J2518" t="str">
        <f t="shared" si="2879"/>
        <v/>
      </c>
      <c r="K2518" t="str">
        <f t="shared" si="2880"/>
        <v/>
      </c>
      <c r="L2518" t="str">
        <f t="shared" si="2881"/>
        <v xml:space="preserve"> </v>
      </c>
      <c r="M2518" t="str">
        <f t="shared" si="2882"/>
        <v/>
      </c>
      <c r="N2518" t="e">
        <f>VLOOKUP(E2518,HC!A:B,2,0)</f>
        <v>#N/A</v>
      </c>
      <c r="O2518" t="e">
        <f>VLOOKUP(N2518,HC!B:C,2,0)</f>
        <v>#N/A</v>
      </c>
      <c r="P2518" s="82" t="str">
        <f t="shared" ref="P2518:BI2518" si="2901">IFERROR(IF($G2518="inactive","",IF(AND($L2518&lt;P$1,$M2518&lt;P$1),"",IF(AND($L2518&gt;Q$1,$M2518&gt;Q$1),"",IF(AND($L2518&lt;P$1,$M2518&lt;=Q$1),$M2518-P$1,IF(AND($L2518&gt;=P$1,$M2518&gt;Q$1),Q$1-$L2518,IF(AND($L2518&gt;=P$1,$M2518&lt;=Q$1),$M2518-$L2518,IF(AND($L2518&lt;P$1,$M2518&gt;Q$1),Q$1-P$1,""))))))),"")</f>
        <v/>
      </c>
      <c r="Q2518" s="82" t="str">
        <f t="shared" si="2901"/>
        <v/>
      </c>
      <c r="R2518" s="82" t="str">
        <f t="shared" si="2901"/>
        <v/>
      </c>
      <c r="S2518" s="82" t="str">
        <f t="shared" si="2901"/>
        <v/>
      </c>
      <c r="T2518" s="82" t="str">
        <f t="shared" si="2901"/>
        <v/>
      </c>
      <c r="U2518" s="82" t="str">
        <f t="shared" si="2901"/>
        <v/>
      </c>
      <c r="V2518" s="82" t="str">
        <f t="shared" si="2901"/>
        <v/>
      </c>
      <c r="W2518" s="82" t="str">
        <f t="shared" si="2901"/>
        <v/>
      </c>
      <c r="X2518" s="82" t="str">
        <f t="shared" si="2901"/>
        <v/>
      </c>
      <c r="Y2518" s="82" t="str">
        <f t="shared" si="2901"/>
        <v/>
      </c>
      <c r="Z2518" s="82" t="str">
        <f t="shared" si="2901"/>
        <v/>
      </c>
      <c r="AA2518" s="82" t="str">
        <f t="shared" si="2901"/>
        <v/>
      </c>
      <c r="AB2518" s="82" t="str">
        <f t="shared" si="2901"/>
        <v/>
      </c>
      <c r="AC2518" s="82" t="str">
        <f t="shared" si="2901"/>
        <v/>
      </c>
      <c r="AD2518" s="82" t="str">
        <f t="shared" si="2901"/>
        <v/>
      </c>
      <c r="AE2518" s="82" t="str">
        <f t="shared" si="2901"/>
        <v/>
      </c>
      <c r="AF2518" s="82" t="str">
        <f t="shared" si="2901"/>
        <v/>
      </c>
      <c r="AG2518" s="82" t="str">
        <f t="shared" si="2901"/>
        <v/>
      </c>
      <c r="AH2518" s="82" t="str">
        <f t="shared" si="2901"/>
        <v/>
      </c>
      <c r="AI2518" s="82" t="str">
        <f t="shared" si="2901"/>
        <v/>
      </c>
      <c r="AJ2518" s="82" t="str">
        <f t="shared" si="2901"/>
        <v/>
      </c>
      <c r="AK2518" s="82" t="str">
        <f t="shared" si="2901"/>
        <v/>
      </c>
      <c r="AL2518" s="82" t="str">
        <f t="shared" si="2901"/>
        <v/>
      </c>
      <c r="AM2518" s="82" t="str">
        <f t="shared" si="2901"/>
        <v/>
      </c>
      <c r="AN2518" s="82" t="str">
        <f t="shared" si="2901"/>
        <v/>
      </c>
      <c r="AO2518" s="82" t="str">
        <f t="shared" si="2901"/>
        <v/>
      </c>
      <c r="AP2518" s="82" t="str">
        <f t="shared" si="2901"/>
        <v/>
      </c>
      <c r="AQ2518" s="82" t="str">
        <f t="shared" si="2901"/>
        <v/>
      </c>
      <c r="AR2518" s="82" t="str">
        <f t="shared" si="2901"/>
        <v/>
      </c>
      <c r="AS2518" s="82" t="str">
        <f t="shared" si="2901"/>
        <v/>
      </c>
      <c r="AT2518" s="82" t="str">
        <f t="shared" si="2901"/>
        <v/>
      </c>
      <c r="AU2518" s="82" t="str">
        <f t="shared" si="2901"/>
        <v/>
      </c>
      <c r="AV2518" s="82" t="str">
        <f t="shared" si="2901"/>
        <v/>
      </c>
      <c r="AW2518" s="82" t="str">
        <f t="shared" si="2901"/>
        <v/>
      </c>
      <c r="AX2518" s="82" t="str">
        <f t="shared" si="2901"/>
        <v/>
      </c>
      <c r="AY2518" s="82" t="str">
        <f t="shared" si="2901"/>
        <v/>
      </c>
      <c r="AZ2518" s="82" t="str">
        <f t="shared" si="2901"/>
        <v/>
      </c>
      <c r="BA2518" s="82" t="str">
        <f t="shared" si="2901"/>
        <v/>
      </c>
      <c r="BB2518" s="82" t="str">
        <f t="shared" si="2901"/>
        <v/>
      </c>
      <c r="BC2518" s="82" t="str">
        <f t="shared" si="2901"/>
        <v/>
      </c>
      <c r="BD2518" s="82" t="str">
        <f t="shared" si="2901"/>
        <v/>
      </c>
      <c r="BE2518" s="82" t="str">
        <f t="shared" si="2901"/>
        <v/>
      </c>
      <c r="BF2518" s="82" t="str">
        <f t="shared" si="2901"/>
        <v/>
      </c>
      <c r="BG2518" s="82" t="str">
        <f t="shared" si="2901"/>
        <v/>
      </c>
      <c r="BH2518" s="82" t="str">
        <f t="shared" si="2901"/>
        <v/>
      </c>
      <c r="BI2518" s="82" t="str">
        <f t="shared" si="2901"/>
        <v/>
      </c>
      <c r="BJ2518" s="82" t="str">
        <f t="shared" si="2841"/>
        <v/>
      </c>
      <c r="BK2518" s="83" t="str">
        <f t="shared" si="2867"/>
        <v/>
      </c>
    </row>
    <row r="2519" spans="1:63" x14ac:dyDescent="0.25">
      <c r="A2519" t="str">
        <f t="shared" si="2877"/>
        <v>1</v>
      </c>
      <c r="B2519" t="str">
        <f t="shared" si="2878"/>
        <v>0</v>
      </c>
      <c r="C2519">
        <f>COUNTIF($D$3:D2519,D2519)</f>
        <v>0</v>
      </c>
      <c r="J2519" t="str">
        <f t="shared" si="2879"/>
        <v/>
      </c>
      <c r="K2519" t="str">
        <f t="shared" si="2880"/>
        <v/>
      </c>
      <c r="L2519" t="str">
        <f t="shared" si="2881"/>
        <v xml:space="preserve"> </v>
      </c>
      <c r="M2519" t="str">
        <f t="shared" si="2882"/>
        <v/>
      </c>
      <c r="N2519" t="e">
        <f>VLOOKUP(E2519,HC!A:B,2,0)</f>
        <v>#N/A</v>
      </c>
      <c r="O2519" t="e">
        <f>VLOOKUP(N2519,HC!B:C,2,0)</f>
        <v>#N/A</v>
      </c>
      <c r="P2519" s="82" t="str">
        <f t="shared" ref="P2519:BI2519" si="2902">IFERROR(IF($G2519="inactive","",IF(AND($L2519&lt;P$1,$M2519&lt;P$1),"",IF(AND($L2519&gt;Q$1,$M2519&gt;Q$1),"",IF(AND($L2519&lt;P$1,$M2519&lt;=Q$1),$M2519-P$1,IF(AND($L2519&gt;=P$1,$M2519&gt;Q$1),Q$1-$L2519,IF(AND($L2519&gt;=P$1,$M2519&lt;=Q$1),$M2519-$L2519,IF(AND($L2519&lt;P$1,$M2519&gt;Q$1),Q$1-P$1,""))))))),"")</f>
        <v/>
      </c>
      <c r="Q2519" s="82" t="str">
        <f t="shared" si="2902"/>
        <v/>
      </c>
      <c r="R2519" s="82" t="str">
        <f t="shared" si="2902"/>
        <v/>
      </c>
      <c r="S2519" s="82" t="str">
        <f t="shared" si="2902"/>
        <v/>
      </c>
      <c r="T2519" s="82" t="str">
        <f t="shared" si="2902"/>
        <v/>
      </c>
      <c r="U2519" s="82" t="str">
        <f t="shared" si="2902"/>
        <v/>
      </c>
      <c r="V2519" s="82" t="str">
        <f t="shared" si="2902"/>
        <v/>
      </c>
      <c r="W2519" s="82" t="str">
        <f t="shared" si="2902"/>
        <v/>
      </c>
      <c r="X2519" s="82" t="str">
        <f t="shared" si="2902"/>
        <v/>
      </c>
      <c r="Y2519" s="82" t="str">
        <f t="shared" si="2902"/>
        <v/>
      </c>
      <c r="Z2519" s="82" t="str">
        <f t="shared" si="2902"/>
        <v/>
      </c>
      <c r="AA2519" s="82" t="str">
        <f t="shared" si="2902"/>
        <v/>
      </c>
      <c r="AB2519" s="82" t="str">
        <f t="shared" si="2902"/>
        <v/>
      </c>
      <c r="AC2519" s="82" t="str">
        <f t="shared" si="2902"/>
        <v/>
      </c>
      <c r="AD2519" s="82" t="str">
        <f t="shared" si="2902"/>
        <v/>
      </c>
      <c r="AE2519" s="82" t="str">
        <f t="shared" si="2902"/>
        <v/>
      </c>
      <c r="AF2519" s="82" t="str">
        <f t="shared" si="2902"/>
        <v/>
      </c>
      <c r="AG2519" s="82" t="str">
        <f t="shared" si="2902"/>
        <v/>
      </c>
      <c r="AH2519" s="82" t="str">
        <f t="shared" si="2902"/>
        <v/>
      </c>
      <c r="AI2519" s="82" t="str">
        <f t="shared" si="2902"/>
        <v/>
      </c>
      <c r="AJ2519" s="82" t="str">
        <f t="shared" si="2902"/>
        <v/>
      </c>
      <c r="AK2519" s="82" t="str">
        <f t="shared" si="2902"/>
        <v/>
      </c>
      <c r="AL2519" s="82" t="str">
        <f t="shared" si="2902"/>
        <v/>
      </c>
      <c r="AM2519" s="82" t="str">
        <f t="shared" si="2902"/>
        <v/>
      </c>
      <c r="AN2519" s="82" t="str">
        <f t="shared" si="2902"/>
        <v/>
      </c>
      <c r="AO2519" s="82" t="str">
        <f t="shared" si="2902"/>
        <v/>
      </c>
      <c r="AP2519" s="82" t="str">
        <f t="shared" si="2902"/>
        <v/>
      </c>
      <c r="AQ2519" s="82" t="str">
        <f t="shared" si="2902"/>
        <v/>
      </c>
      <c r="AR2519" s="82" t="str">
        <f t="shared" si="2902"/>
        <v/>
      </c>
      <c r="AS2519" s="82" t="str">
        <f t="shared" si="2902"/>
        <v/>
      </c>
      <c r="AT2519" s="82" t="str">
        <f t="shared" si="2902"/>
        <v/>
      </c>
      <c r="AU2519" s="82" t="str">
        <f t="shared" si="2902"/>
        <v/>
      </c>
      <c r="AV2519" s="82" t="str">
        <f t="shared" si="2902"/>
        <v/>
      </c>
      <c r="AW2519" s="82" t="str">
        <f t="shared" si="2902"/>
        <v/>
      </c>
      <c r="AX2519" s="82" t="str">
        <f t="shared" si="2902"/>
        <v/>
      </c>
      <c r="AY2519" s="82" t="str">
        <f t="shared" si="2902"/>
        <v/>
      </c>
      <c r="AZ2519" s="82" t="str">
        <f t="shared" si="2902"/>
        <v/>
      </c>
      <c r="BA2519" s="82" t="str">
        <f t="shared" si="2902"/>
        <v/>
      </c>
      <c r="BB2519" s="82" t="str">
        <f t="shared" si="2902"/>
        <v/>
      </c>
      <c r="BC2519" s="82" t="str">
        <f t="shared" si="2902"/>
        <v/>
      </c>
      <c r="BD2519" s="82" t="str">
        <f t="shared" si="2902"/>
        <v/>
      </c>
      <c r="BE2519" s="82" t="str">
        <f t="shared" si="2902"/>
        <v/>
      </c>
      <c r="BF2519" s="82" t="str">
        <f t="shared" si="2902"/>
        <v/>
      </c>
      <c r="BG2519" s="82" t="str">
        <f t="shared" si="2902"/>
        <v/>
      </c>
      <c r="BH2519" s="82" t="str">
        <f t="shared" si="2902"/>
        <v/>
      </c>
      <c r="BI2519" s="82" t="str">
        <f t="shared" si="2902"/>
        <v/>
      </c>
      <c r="BJ2519" s="82" t="str">
        <f t="shared" si="2841"/>
        <v/>
      </c>
      <c r="BK2519" s="83" t="str">
        <f t="shared" si="2867"/>
        <v/>
      </c>
    </row>
    <row r="2520" spans="1:63" x14ac:dyDescent="0.25">
      <c r="A2520" t="str">
        <f t="shared" si="2877"/>
        <v>1</v>
      </c>
      <c r="B2520" t="str">
        <f t="shared" si="2878"/>
        <v>0</v>
      </c>
      <c r="C2520">
        <f>COUNTIF($D$3:D2520,D2520)</f>
        <v>0</v>
      </c>
      <c r="J2520" t="str">
        <f t="shared" si="2879"/>
        <v/>
      </c>
      <c r="K2520" t="str">
        <f t="shared" si="2880"/>
        <v/>
      </c>
      <c r="L2520" t="str">
        <f t="shared" si="2881"/>
        <v xml:space="preserve"> </v>
      </c>
      <c r="M2520" t="str">
        <f t="shared" si="2882"/>
        <v/>
      </c>
      <c r="N2520" t="e">
        <f>VLOOKUP(E2520,HC!A:B,2,0)</f>
        <v>#N/A</v>
      </c>
      <c r="O2520" t="e">
        <f>VLOOKUP(N2520,HC!B:C,2,0)</f>
        <v>#N/A</v>
      </c>
      <c r="P2520" s="82" t="str">
        <f t="shared" ref="P2520:BI2520" si="2903">IFERROR(IF($G2520="inactive","",IF(AND($L2520&lt;P$1,$M2520&lt;P$1),"",IF(AND($L2520&gt;Q$1,$M2520&gt;Q$1),"",IF(AND($L2520&lt;P$1,$M2520&lt;=Q$1),$M2520-P$1,IF(AND($L2520&gt;=P$1,$M2520&gt;Q$1),Q$1-$L2520,IF(AND($L2520&gt;=P$1,$M2520&lt;=Q$1),$M2520-$L2520,IF(AND($L2520&lt;P$1,$M2520&gt;Q$1),Q$1-P$1,""))))))),"")</f>
        <v/>
      </c>
      <c r="Q2520" s="82" t="str">
        <f t="shared" si="2903"/>
        <v/>
      </c>
      <c r="R2520" s="82" t="str">
        <f t="shared" si="2903"/>
        <v/>
      </c>
      <c r="S2520" s="82" t="str">
        <f t="shared" si="2903"/>
        <v/>
      </c>
      <c r="T2520" s="82" t="str">
        <f t="shared" si="2903"/>
        <v/>
      </c>
      <c r="U2520" s="82" t="str">
        <f t="shared" si="2903"/>
        <v/>
      </c>
      <c r="V2520" s="82" t="str">
        <f t="shared" si="2903"/>
        <v/>
      </c>
      <c r="W2520" s="82" t="str">
        <f t="shared" si="2903"/>
        <v/>
      </c>
      <c r="X2520" s="82" t="str">
        <f t="shared" si="2903"/>
        <v/>
      </c>
      <c r="Y2520" s="82" t="str">
        <f t="shared" si="2903"/>
        <v/>
      </c>
      <c r="Z2520" s="82" t="str">
        <f t="shared" si="2903"/>
        <v/>
      </c>
      <c r="AA2520" s="82" t="str">
        <f t="shared" si="2903"/>
        <v/>
      </c>
      <c r="AB2520" s="82" t="str">
        <f t="shared" si="2903"/>
        <v/>
      </c>
      <c r="AC2520" s="82" t="str">
        <f t="shared" si="2903"/>
        <v/>
      </c>
      <c r="AD2520" s="82" t="str">
        <f t="shared" si="2903"/>
        <v/>
      </c>
      <c r="AE2520" s="82" t="str">
        <f t="shared" si="2903"/>
        <v/>
      </c>
      <c r="AF2520" s="82" t="str">
        <f t="shared" si="2903"/>
        <v/>
      </c>
      <c r="AG2520" s="82" t="str">
        <f t="shared" si="2903"/>
        <v/>
      </c>
      <c r="AH2520" s="82" t="str">
        <f t="shared" si="2903"/>
        <v/>
      </c>
      <c r="AI2520" s="82" t="str">
        <f t="shared" si="2903"/>
        <v/>
      </c>
      <c r="AJ2520" s="82" t="str">
        <f t="shared" si="2903"/>
        <v/>
      </c>
      <c r="AK2520" s="82" t="str">
        <f t="shared" si="2903"/>
        <v/>
      </c>
      <c r="AL2520" s="82" t="str">
        <f t="shared" si="2903"/>
        <v/>
      </c>
      <c r="AM2520" s="82" t="str">
        <f t="shared" si="2903"/>
        <v/>
      </c>
      <c r="AN2520" s="82" t="str">
        <f t="shared" si="2903"/>
        <v/>
      </c>
      <c r="AO2520" s="82" t="str">
        <f t="shared" si="2903"/>
        <v/>
      </c>
      <c r="AP2520" s="82" t="str">
        <f t="shared" si="2903"/>
        <v/>
      </c>
      <c r="AQ2520" s="82" t="str">
        <f t="shared" si="2903"/>
        <v/>
      </c>
      <c r="AR2520" s="82" t="str">
        <f t="shared" si="2903"/>
        <v/>
      </c>
      <c r="AS2520" s="82" t="str">
        <f t="shared" si="2903"/>
        <v/>
      </c>
      <c r="AT2520" s="82" t="str">
        <f t="shared" si="2903"/>
        <v/>
      </c>
      <c r="AU2520" s="82" t="str">
        <f t="shared" si="2903"/>
        <v/>
      </c>
      <c r="AV2520" s="82" t="str">
        <f t="shared" si="2903"/>
        <v/>
      </c>
      <c r="AW2520" s="82" t="str">
        <f t="shared" si="2903"/>
        <v/>
      </c>
      <c r="AX2520" s="82" t="str">
        <f t="shared" si="2903"/>
        <v/>
      </c>
      <c r="AY2520" s="82" t="str">
        <f t="shared" si="2903"/>
        <v/>
      </c>
      <c r="AZ2520" s="82" t="str">
        <f t="shared" si="2903"/>
        <v/>
      </c>
      <c r="BA2520" s="82" t="str">
        <f t="shared" si="2903"/>
        <v/>
      </c>
      <c r="BB2520" s="82" t="str">
        <f t="shared" si="2903"/>
        <v/>
      </c>
      <c r="BC2520" s="82" t="str">
        <f t="shared" si="2903"/>
        <v/>
      </c>
      <c r="BD2520" s="82" t="str">
        <f t="shared" si="2903"/>
        <v/>
      </c>
      <c r="BE2520" s="82" t="str">
        <f t="shared" si="2903"/>
        <v/>
      </c>
      <c r="BF2520" s="82" t="str">
        <f t="shared" si="2903"/>
        <v/>
      </c>
      <c r="BG2520" s="82" t="str">
        <f t="shared" si="2903"/>
        <v/>
      </c>
      <c r="BH2520" s="82" t="str">
        <f t="shared" si="2903"/>
        <v/>
      </c>
      <c r="BI2520" s="82" t="str">
        <f t="shared" si="2903"/>
        <v/>
      </c>
      <c r="BJ2520" s="82" t="str">
        <f t="shared" si="2841"/>
        <v/>
      </c>
      <c r="BK2520" s="83" t="str">
        <f t="shared" si="2867"/>
        <v/>
      </c>
    </row>
    <row r="2521" spans="1:63" x14ac:dyDescent="0.25">
      <c r="A2521" t="str">
        <f t="shared" si="2877"/>
        <v>1</v>
      </c>
      <c r="B2521" t="str">
        <f t="shared" si="2878"/>
        <v>0</v>
      </c>
      <c r="C2521">
        <f>COUNTIF($D$3:D2521,D2521)</f>
        <v>0</v>
      </c>
      <c r="J2521" t="str">
        <f t="shared" si="2879"/>
        <v/>
      </c>
      <c r="K2521" t="str">
        <f t="shared" si="2880"/>
        <v/>
      </c>
      <c r="L2521" t="str">
        <f t="shared" si="2881"/>
        <v xml:space="preserve"> </v>
      </c>
      <c r="M2521" t="str">
        <f t="shared" si="2882"/>
        <v/>
      </c>
      <c r="N2521" t="e">
        <f>VLOOKUP(E2521,HC!A:B,2,0)</f>
        <v>#N/A</v>
      </c>
      <c r="O2521" t="e">
        <f>VLOOKUP(N2521,HC!B:C,2,0)</f>
        <v>#N/A</v>
      </c>
      <c r="P2521" s="82" t="str">
        <f t="shared" ref="P2521:BI2521" si="2904">IFERROR(IF($G2521="inactive","",IF(AND($L2521&lt;P$1,$M2521&lt;P$1),"",IF(AND($L2521&gt;Q$1,$M2521&gt;Q$1),"",IF(AND($L2521&lt;P$1,$M2521&lt;=Q$1),$M2521-P$1,IF(AND($L2521&gt;=P$1,$M2521&gt;Q$1),Q$1-$L2521,IF(AND($L2521&gt;=P$1,$M2521&lt;=Q$1),$M2521-$L2521,IF(AND($L2521&lt;P$1,$M2521&gt;Q$1),Q$1-P$1,""))))))),"")</f>
        <v/>
      </c>
      <c r="Q2521" s="82" t="str">
        <f t="shared" si="2904"/>
        <v/>
      </c>
      <c r="R2521" s="82" t="str">
        <f t="shared" si="2904"/>
        <v/>
      </c>
      <c r="S2521" s="82" t="str">
        <f t="shared" si="2904"/>
        <v/>
      </c>
      <c r="T2521" s="82" t="str">
        <f t="shared" si="2904"/>
        <v/>
      </c>
      <c r="U2521" s="82" t="str">
        <f t="shared" si="2904"/>
        <v/>
      </c>
      <c r="V2521" s="82" t="str">
        <f t="shared" si="2904"/>
        <v/>
      </c>
      <c r="W2521" s="82" t="str">
        <f t="shared" si="2904"/>
        <v/>
      </c>
      <c r="X2521" s="82" t="str">
        <f t="shared" si="2904"/>
        <v/>
      </c>
      <c r="Y2521" s="82" t="str">
        <f t="shared" si="2904"/>
        <v/>
      </c>
      <c r="Z2521" s="82" t="str">
        <f t="shared" si="2904"/>
        <v/>
      </c>
      <c r="AA2521" s="82" t="str">
        <f t="shared" si="2904"/>
        <v/>
      </c>
      <c r="AB2521" s="82" t="str">
        <f t="shared" si="2904"/>
        <v/>
      </c>
      <c r="AC2521" s="82" t="str">
        <f t="shared" si="2904"/>
        <v/>
      </c>
      <c r="AD2521" s="82" t="str">
        <f t="shared" si="2904"/>
        <v/>
      </c>
      <c r="AE2521" s="82" t="str">
        <f t="shared" si="2904"/>
        <v/>
      </c>
      <c r="AF2521" s="82" t="str">
        <f t="shared" si="2904"/>
        <v/>
      </c>
      <c r="AG2521" s="82" t="str">
        <f t="shared" si="2904"/>
        <v/>
      </c>
      <c r="AH2521" s="82" t="str">
        <f t="shared" si="2904"/>
        <v/>
      </c>
      <c r="AI2521" s="82" t="str">
        <f t="shared" si="2904"/>
        <v/>
      </c>
      <c r="AJ2521" s="82" t="str">
        <f t="shared" si="2904"/>
        <v/>
      </c>
      <c r="AK2521" s="82" t="str">
        <f t="shared" si="2904"/>
        <v/>
      </c>
      <c r="AL2521" s="82" t="str">
        <f t="shared" si="2904"/>
        <v/>
      </c>
      <c r="AM2521" s="82" t="str">
        <f t="shared" si="2904"/>
        <v/>
      </c>
      <c r="AN2521" s="82" t="str">
        <f t="shared" si="2904"/>
        <v/>
      </c>
      <c r="AO2521" s="82" t="str">
        <f t="shared" si="2904"/>
        <v/>
      </c>
      <c r="AP2521" s="82" t="str">
        <f t="shared" si="2904"/>
        <v/>
      </c>
      <c r="AQ2521" s="82" t="str">
        <f t="shared" si="2904"/>
        <v/>
      </c>
      <c r="AR2521" s="82" t="str">
        <f t="shared" si="2904"/>
        <v/>
      </c>
      <c r="AS2521" s="82" t="str">
        <f t="shared" si="2904"/>
        <v/>
      </c>
      <c r="AT2521" s="82" t="str">
        <f t="shared" si="2904"/>
        <v/>
      </c>
      <c r="AU2521" s="82" t="str">
        <f t="shared" si="2904"/>
        <v/>
      </c>
      <c r="AV2521" s="82" t="str">
        <f t="shared" si="2904"/>
        <v/>
      </c>
      <c r="AW2521" s="82" t="str">
        <f t="shared" si="2904"/>
        <v/>
      </c>
      <c r="AX2521" s="82" t="str">
        <f t="shared" si="2904"/>
        <v/>
      </c>
      <c r="AY2521" s="82" t="str">
        <f t="shared" si="2904"/>
        <v/>
      </c>
      <c r="AZ2521" s="82" t="str">
        <f t="shared" si="2904"/>
        <v/>
      </c>
      <c r="BA2521" s="82" t="str">
        <f t="shared" si="2904"/>
        <v/>
      </c>
      <c r="BB2521" s="82" t="str">
        <f t="shared" si="2904"/>
        <v/>
      </c>
      <c r="BC2521" s="82" t="str">
        <f t="shared" si="2904"/>
        <v/>
      </c>
      <c r="BD2521" s="82" t="str">
        <f t="shared" si="2904"/>
        <v/>
      </c>
      <c r="BE2521" s="82" t="str">
        <f t="shared" si="2904"/>
        <v/>
      </c>
      <c r="BF2521" s="82" t="str">
        <f t="shared" si="2904"/>
        <v/>
      </c>
      <c r="BG2521" s="82" t="str">
        <f t="shared" si="2904"/>
        <v/>
      </c>
      <c r="BH2521" s="82" t="str">
        <f t="shared" si="2904"/>
        <v/>
      </c>
      <c r="BI2521" s="82" t="str">
        <f t="shared" si="2904"/>
        <v/>
      </c>
      <c r="BJ2521" s="82" t="str">
        <f t="shared" si="2841"/>
        <v/>
      </c>
      <c r="BK2521" s="83" t="str">
        <f t="shared" si="2867"/>
        <v/>
      </c>
    </row>
    <row r="2522" spans="1:63" x14ac:dyDescent="0.25">
      <c r="A2522" t="str">
        <f t="shared" si="2877"/>
        <v>1</v>
      </c>
      <c r="B2522" t="str">
        <f t="shared" si="2878"/>
        <v>0</v>
      </c>
      <c r="C2522">
        <f>COUNTIF($D$3:D2522,D2522)</f>
        <v>0</v>
      </c>
      <c r="J2522" t="str">
        <f t="shared" si="2879"/>
        <v/>
      </c>
      <c r="K2522" t="str">
        <f t="shared" si="2880"/>
        <v/>
      </c>
      <c r="L2522" t="str">
        <f t="shared" si="2881"/>
        <v xml:space="preserve"> </v>
      </c>
      <c r="M2522" t="str">
        <f t="shared" si="2882"/>
        <v/>
      </c>
      <c r="N2522" t="e">
        <f>VLOOKUP(E2522,HC!A:B,2,0)</f>
        <v>#N/A</v>
      </c>
      <c r="O2522" t="e">
        <f>VLOOKUP(N2522,HC!B:C,2,0)</f>
        <v>#N/A</v>
      </c>
      <c r="P2522" s="82" t="str">
        <f t="shared" ref="P2522:BI2522" si="2905">IFERROR(IF($G2522="inactive","",IF(AND($L2522&lt;P$1,$M2522&lt;P$1),"",IF(AND($L2522&gt;Q$1,$M2522&gt;Q$1),"",IF(AND($L2522&lt;P$1,$M2522&lt;=Q$1),$M2522-P$1,IF(AND($L2522&gt;=P$1,$M2522&gt;Q$1),Q$1-$L2522,IF(AND($L2522&gt;=P$1,$M2522&lt;=Q$1),$M2522-$L2522,IF(AND($L2522&lt;P$1,$M2522&gt;Q$1),Q$1-P$1,""))))))),"")</f>
        <v/>
      </c>
      <c r="Q2522" s="82" t="str">
        <f t="shared" si="2905"/>
        <v/>
      </c>
      <c r="R2522" s="82" t="str">
        <f t="shared" si="2905"/>
        <v/>
      </c>
      <c r="S2522" s="82" t="str">
        <f t="shared" si="2905"/>
        <v/>
      </c>
      <c r="T2522" s="82" t="str">
        <f t="shared" si="2905"/>
        <v/>
      </c>
      <c r="U2522" s="82" t="str">
        <f t="shared" si="2905"/>
        <v/>
      </c>
      <c r="V2522" s="82" t="str">
        <f t="shared" si="2905"/>
        <v/>
      </c>
      <c r="W2522" s="82" t="str">
        <f t="shared" si="2905"/>
        <v/>
      </c>
      <c r="X2522" s="82" t="str">
        <f t="shared" si="2905"/>
        <v/>
      </c>
      <c r="Y2522" s="82" t="str">
        <f t="shared" si="2905"/>
        <v/>
      </c>
      <c r="Z2522" s="82" t="str">
        <f t="shared" si="2905"/>
        <v/>
      </c>
      <c r="AA2522" s="82" t="str">
        <f t="shared" si="2905"/>
        <v/>
      </c>
      <c r="AB2522" s="82" t="str">
        <f t="shared" si="2905"/>
        <v/>
      </c>
      <c r="AC2522" s="82" t="str">
        <f t="shared" si="2905"/>
        <v/>
      </c>
      <c r="AD2522" s="82" t="str">
        <f t="shared" si="2905"/>
        <v/>
      </c>
      <c r="AE2522" s="82" t="str">
        <f t="shared" si="2905"/>
        <v/>
      </c>
      <c r="AF2522" s="82" t="str">
        <f t="shared" si="2905"/>
        <v/>
      </c>
      <c r="AG2522" s="82" t="str">
        <f t="shared" si="2905"/>
        <v/>
      </c>
      <c r="AH2522" s="82" t="str">
        <f t="shared" si="2905"/>
        <v/>
      </c>
      <c r="AI2522" s="82" t="str">
        <f t="shared" si="2905"/>
        <v/>
      </c>
      <c r="AJ2522" s="82" t="str">
        <f t="shared" si="2905"/>
        <v/>
      </c>
      <c r="AK2522" s="82" t="str">
        <f t="shared" si="2905"/>
        <v/>
      </c>
      <c r="AL2522" s="82" t="str">
        <f t="shared" si="2905"/>
        <v/>
      </c>
      <c r="AM2522" s="82" t="str">
        <f t="shared" si="2905"/>
        <v/>
      </c>
      <c r="AN2522" s="82" t="str">
        <f t="shared" si="2905"/>
        <v/>
      </c>
      <c r="AO2522" s="82" t="str">
        <f t="shared" si="2905"/>
        <v/>
      </c>
      <c r="AP2522" s="82" t="str">
        <f t="shared" si="2905"/>
        <v/>
      </c>
      <c r="AQ2522" s="82" t="str">
        <f t="shared" si="2905"/>
        <v/>
      </c>
      <c r="AR2522" s="82" t="str">
        <f t="shared" si="2905"/>
        <v/>
      </c>
      <c r="AS2522" s="82" t="str">
        <f t="shared" si="2905"/>
        <v/>
      </c>
      <c r="AT2522" s="82" t="str">
        <f t="shared" si="2905"/>
        <v/>
      </c>
      <c r="AU2522" s="82" t="str">
        <f t="shared" si="2905"/>
        <v/>
      </c>
      <c r="AV2522" s="82" t="str">
        <f t="shared" si="2905"/>
        <v/>
      </c>
      <c r="AW2522" s="82" t="str">
        <f t="shared" si="2905"/>
        <v/>
      </c>
      <c r="AX2522" s="82" t="str">
        <f t="shared" si="2905"/>
        <v/>
      </c>
      <c r="AY2522" s="82" t="str">
        <f t="shared" si="2905"/>
        <v/>
      </c>
      <c r="AZ2522" s="82" t="str">
        <f t="shared" si="2905"/>
        <v/>
      </c>
      <c r="BA2522" s="82" t="str">
        <f t="shared" si="2905"/>
        <v/>
      </c>
      <c r="BB2522" s="82" t="str">
        <f t="shared" si="2905"/>
        <v/>
      </c>
      <c r="BC2522" s="82" t="str">
        <f t="shared" si="2905"/>
        <v/>
      </c>
      <c r="BD2522" s="82" t="str">
        <f t="shared" si="2905"/>
        <v/>
      </c>
      <c r="BE2522" s="82" t="str">
        <f t="shared" si="2905"/>
        <v/>
      </c>
      <c r="BF2522" s="82" t="str">
        <f t="shared" si="2905"/>
        <v/>
      </c>
      <c r="BG2522" s="82" t="str">
        <f t="shared" si="2905"/>
        <v/>
      </c>
      <c r="BH2522" s="82" t="str">
        <f t="shared" si="2905"/>
        <v/>
      </c>
      <c r="BI2522" s="82" t="str">
        <f t="shared" si="2905"/>
        <v/>
      </c>
      <c r="BJ2522" s="82" t="str">
        <f t="shared" si="2841"/>
        <v/>
      </c>
      <c r="BK2522" s="83" t="str">
        <f t="shared" si="2867"/>
        <v/>
      </c>
    </row>
    <row r="2523" spans="1:63" x14ac:dyDescent="0.25">
      <c r="A2523" t="str">
        <f t="shared" si="2877"/>
        <v>1</v>
      </c>
      <c r="B2523" t="str">
        <f t="shared" si="2878"/>
        <v>0</v>
      </c>
      <c r="C2523">
        <f>COUNTIF($D$3:D2523,D2523)</f>
        <v>0</v>
      </c>
      <c r="J2523" t="str">
        <f t="shared" si="2879"/>
        <v/>
      </c>
      <c r="K2523" t="str">
        <f t="shared" si="2880"/>
        <v/>
      </c>
      <c r="L2523" t="str">
        <f t="shared" si="2881"/>
        <v xml:space="preserve"> </v>
      </c>
      <c r="M2523" t="str">
        <f t="shared" si="2882"/>
        <v/>
      </c>
      <c r="N2523" t="e">
        <f>VLOOKUP(E2523,HC!A:B,2,0)</f>
        <v>#N/A</v>
      </c>
      <c r="O2523" t="e">
        <f>VLOOKUP(N2523,HC!B:C,2,0)</f>
        <v>#N/A</v>
      </c>
      <c r="P2523" s="82" t="str">
        <f t="shared" ref="P2523:BI2523" si="2906">IFERROR(IF($G2523="inactive","",IF(AND($L2523&lt;P$1,$M2523&lt;P$1),"",IF(AND($L2523&gt;Q$1,$M2523&gt;Q$1),"",IF(AND($L2523&lt;P$1,$M2523&lt;=Q$1),$M2523-P$1,IF(AND($L2523&gt;=P$1,$M2523&gt;Q$1),Q$1-$L2523,IF(AND($L2523&gt;=P$1,$M2523&lt;=Q$1),$M2523-$L2523,IF(AND($L2523&lt;P$1,$M2523&gt;Q$1),Q$1-P$1,""))))))),"")</f>
        <v/>
      </c>
      <c r="Q2523" s="82" t="str">
        <f t="shared" si="2906"/>
        <v/>
      </c>
      <c r="R2523" s="82" t="str">
        <f t="shared" si="2906"/>
        <v/>
      </c>
      <c r="S2523" s="82" t="str">
        <f t="shared" si="2906"/>
        <v/>
      </c>
      <c r="T2523" s="82" t="str">
        <f t="shared" si="2906"/>
        <v/>
      </c>
      <c r="U2523" s="82" t="str">
        <f t="shared" si="2906"/>
        <v/>
      </c>
      <c r="V2523" s="82" t="str">
        <f t="shared" si="2906"/>
        <v/>
      </c>
      <c r="W2523" s="82" t="str">
        <f t="shared" si="2906"/>
        <v/>
      </c>
      <c r="X2523" s="82" t="str">
        <f t="shared" si="2906"/>
        <v/>
      </c>
      <c r="Y2523" s="82" t="str">
        <f t="shared" si="2906"/>
        <v/>
      </c>
      <c r="Z2523" s="82" t="str">
        <f t="shared" si="2906"/>
        <v/>
      </c>
      <c r="AA2523" s="82" t="str">
        <f t="shared" si="2906"/>
        <v/>
      </c>
      <c r="AB2523" s="82" t="str">
        <f t="shared" si="2906"/>
        <v/>
      </c>
      <c r="AC2523" s="82" t="str">
        <f t="shared" si="2906"/>
        <v/>
      </c>
      <c r="AD2523" s="82" t="str">
        <f t="shared" si="2906"/>
        <v/>
      </c>
      <c r="AE2523" s="82" t="str">
        <f t="shared" si="2906"/>
        <v/>
      </c>
      <c r="AF2523" s="82" t="str">
        <f t="shared" si="2906"/>
        <v/>
      </c>
      <c r="AG2523" s="82" t="str">
        <f t="shared" si="2906"/>
        <v/>
      </c>
      <c r="AH2523" s="82" t="str">
        <f t="shared" si="2906"/>
        <v/>
      </c>
      <c r="AI2523" s="82" t="str">
        <f t="shared" si="2906"/>
        <v/>
      </c>
      <c r="AJ2523" s="82" t="str">
        <f t="shared" si="2906"/>
        <v/>
      </c>
      <c r="AK2523" s="82" t="str">
        <f t="shared" si="2906"/>
        <v/>
      </c>
      <c r="AL2523" s="82" t="str">
        <f t="shared" si="2906"/>
        <v/>
      </c>
      <c r="AM2523" s="82" t="str">
        <f t="shared" si="2906"/>
        <v/>
      </c>
      <c r="AN2523" s="82" t="str">
        <f t="shared" si="2906"/>
        <v/>
      </c>
      <c r="AO2523" s="82" t="str">
        <f t="shared" si="2906"/>
        <v/>
      </c>
      <c r="AP2523" s="82" t="str">
        <f t="shared" si="2906"/>
        <v/>
      </c>
      <c r="AQ2523" s="82" t="str">
        <f t="shared" si="2906"/>
        <v/>
      </c>
      <c r="AR2523" s="82" t="str">
        <f t="shared" si="2906"/>
        <v/>
      </c>
      <c r="AS2523" s="82" t="str">
        <f t="shared" si="2906"/>
        <v/>
      </c>
      <c r="AT2523" s="82" t="str">
        <f t="shared" si="2906"/>
        <v/>
      </c>
      <c r="AU2523" s="82" t="str">
        <f t="shared" si="2906"/>
        <v/>
      </c>
      <c r="AV2523" s="82" t="str">
        <f t="shared" si="2906"/>
        <v/>
      </c>
      <c r="AW2523" s="82" t="str">
        <f t="shared" si="2906"/>
        <v/>
      </c>
      <c r="AX2523" s="82" t="str">
        <f t="shared" si="2906"/>
        <v/>
      </c>
      <c r="AY2523" s="82" t="str">
        <f t="shared" si="2906"/>
        <v/>
      </c>
      <c r="AZ2523" s="82" t="str">
        <f t="shared" si="2906"/>
        <v/>
      </c>
      <c r="BA2523" s="82" t="str">
        <f t="shared" si="2906"/>
        <v/>
      </c>
      <c r="BB2523" s="82" t="str">
        <f t="shared" si="2906"/>
        <v/>
      </c>
      <c r="BC2523" s="82" t="str">
        <f t="shared" si="2906"/>
        <v/>
      </c>
      <c r="BD2523" s="82" t="str">
        <f t="shared" si="2906"/>
        <v/>
      </c>
      <c r="BE2523" s="82" t="str">
        <f t="shared" si="2906"/>
        <v/>
      </c>
      <c r="BF2523" s="82" t="str">
        <f t="shared" si="2906"/>
        <v/>
      </c>
      <c r="BG2523" s="82" t="str">
        <f t="shared" si="2906"/>
        <v/>
      </c>
      <c r="BH2523" s="82" t="str">
        <f t="shared" si="2906"/>
        <v/>
      </c>
      <c r="BI2523" s="82" t="str">
        <f t="shared" si="2906"/>
        <v/>
      </c>
      <c r="BJ2523" s="82" t="str">
        <f t="shared" si="2841"/>
        <v/>
      </c>
      <c r="BK2523" s="83" t="str">
        <f t="shared" si="2867"/>
        <v/>
      </c>
    </row>
    <row r="2524" spans="1:63" x14ac:dyDescent="0.25">
      <c r="A2524" t="str">
        <f t="shared" si="2877"/>
        <v>1</v>
      </c>
      <c r="B2524" t="str">
        <f t="shared" si="2878"/>
        <v>0</v>
      </c>
      <c r="C2524">
        <f>COUNTIF($D$3:D2524,D2524)</f>
        <v>0</v>
      </c>
      <c r="J2524" t="str">
        <f t="shared" si="2879"/>
        <v/>
      </c>
      <c r="K2524" t="str">
        <f t="shared" si="2880"/>
        <v/>
      </c>
      <c r="L2524" t="str">
        <f t="shared" si="2881"/>
        <v xml:space="preserve"> </v>
      </c>
      <c r="M2524" t="str">
        <f t="shared" si="2882"/>
        <v/>
      </c>
      <c r="N2524" t="e">
        <f>VLOOKUP(E2524,HC!A:B,2,0)</f>
        <v>#N/A</v>
      </c>
      <c r="O2524" t="e">
        <f>VLOOKUP(N2524,HC!B:C,2,0)</f>
        <v>#N/A</v>
      </c>
      <c r="P2524" s="82" t="str">
        <f t="shared" ref="P2524:BI2524" si="2907">IFERROR(IF($G2524="inactive","",IF(AND($L2524&lt;P$1,$M2524&lt;P$1),"",IF(AND($L2524&gt;Q$1,$M2524&gt;Q$1),"",IF(AND($L2524&lt;P$1,$M2524&lt;=Q$1),$M2524-P$1,IF(AND($L2524&gt;=P$1,$M2524&gt;Q$1),Q$1-$L2524,IF(AND($L2524&gt;=P$1,$M2524&lt;=Q$1),$M2524-$L2524,IF(AND($L2524&lt;P$1,$M2524&gt;Q$1),Q$1-P$1,""))))))),"")</f>
        <v/>
      </c>
      <c r="Q2524" s="82" t="str">
        <f t="shared" si="2907"/>
        <v/>
      </c>
      <c r="R2524" s="82" t="str">
        <f t="shared" si="2907"/>
        <v/>
      </c>
      <c r="S2524" s="82" t="str">
        <f t="shared" si="2907"/>
        <v/>
      </c>
      <c r="T2524" s="82" t="str">
        <f t="shared" si="2907"/>
        <v/>
      </c>
      <c r="U2524" s="82" t="str">
        <f t="shared" si="2907"/>
        <v/>
      </c>
      <c r="V2524" s="82" t="str">
        <f t="shared" si="2907"/>
        <v/>
      </c>
      <c r="W2524" s="82" t="str">
        <f t="shared" si="2907"/>
        <v/>
      </c>
      <c r="X2524" s="82" t="str">
        <f t="shared" si="2907"/>
        <v/>
      </c>
      <c r="Y2524" s="82" t="str">
        <f t="shared" si="2907"/>
        <v/>
      </c>
      <c r="Z2524" s="82" t="str">
        <f t="shared" si="2907"/>
        <v/>
      </c>
      <c r="AA2524" s="82" t="str">
        <f t="shared" si="2907"/>
        <v/>
      </c>
      <c r="AB2524" s="82" t="str">
        <f t="shared" si="2907"/>
        <v/>
      </c>
      <c r="AC2524" s="82" t="str">
        <f t="shared" si="2907"/>
        <v/>
      </c>
      <c r="AD2524" s="82" t="str">
        <f t="shared" si="2907"/>
        <v/>
      </c>
      <c r="AE2524" s="82" t="str">
        <f t="shared" si="2907"/>
        <v/>
      </c>
      <c r="AF2524" s="82" t="str">
        <f t="shared" si="2907"/>
        <v/>
      </c>
      <c r="AG2524" s="82" t="str">
        <f t="shared" si="2907"/>
        <v/>
      </c>
      <c r="AH2524" s="82" t="str">
        <f t="shared" si="2907"/>
        <v/>
      </c>
      <c r="AI2524" s="82" t="str">
        <f t="shared" si="2907"/>
        <v/>
      </c>
      <c r="AJ2524" s="82" t="str">
        <f t="shared" si="2907"/>
        <v/>
      </c>
      <c r="AK2524" s="82" t="str">
        <f t="shared" si="2907"/>
        <v/>
      </c>
      <c r="AL2524" s="82" t="str">
        <f t="shared" si="2907"/>
        <v/>
      </c>
      <c r="AM2524" s="82" t="str">
        <f t="shared" si="2907"/>
        <v/>
      </c>
      <c r="AN2524" s="82" t="str">
        <f t="shared" si="2907"/>
        <v/>
      </c>
      <c r="AO2524" s="82" t="str">
        <f t="shared" si="2907"/>
        <v/>
      </c>
      <c r="AP2524" s="82" t="str">
        <f t="shared" si="2907"/>
        <v/>
      </c>
      <c r="AQ2524" s="82" t="str">
        <f t="shared" si="2907"/>
        <v/>
      </c>
      <c r="AR2524" s="82" t="str">
        <f t="shared" si="2907"/>
        <v/>
      </c>
      <c r="AS2524" s="82" t="str">
        <f t="shared" si="2907"/>
        <v/>
      </c>
      <c r="AT2524" s="82" t="str">
        <f t="shared" si="2907"/>
        <v/>
      </c>
      <c r="AU2524" s="82" t="str">
        <f t="shared" si="2907"/>
        <v/>
      </c>
      <c r="AV2524" s="82" t="str">
        <f t="shared" si="2907"/>
        <v/>
      </c>
      <c r="AW2524" s="82" t="str">
        <f t="shared" si="2907"/>
        <v/>
      </c>
      <c r="AX2524" s="82" t="str">
        <f t="shared" si="2907"/>
        <v/>
      </c>
      <c r="AY2524" s="82" t="str">
        <f t="shared" si="2907"/>
        <v/>
      </c>
      <c r="AZ2524" s="82" t="str">
        <f t="shared" si="2907"/>
        <v/>
      </c>
      <c r="BA2524" s="82" t="str">
        <f t="shared" si="2907"/>
        <v/>
      </c>
      <c r="BB2524" s="82" t="str">
        <f t="shared" si="2907"/>
        <v/>
      </c>
      <c r="BC2524" s="82" t="str">
        <f t="shared" si="2907"/>
        <v/>
      </c>
      <c r="BD2524" s="82" t="str">
        <f t="shared" si="2907"/>
        <v/>
      </c>
      <c r="BE2524" s="82" t="str">
        <f t="shared" si="2907"/>
        <v/>
      </c>
      <c r="BF2524" s="82" t="str">
        <f t="shared" si="2907"/>
        <v/>
      </c>
      <c r="BG2524" s="82" t="str">
        <f t="shared" si="2907"/>
        <v/>
      </c>
      <c r="BH2524" s="82" t="str">
        <f t="shared" si="2907"/>
        <v/>
      </c>
      <c r="BI2524" s="82" t="str">
        <f t="shared" si="2907"/>
        <v/>
      </c>
      <c r="BJ2524" s="82" t="str">
        <f t="shared" si="2841"/>
        <v/>
      </c>
      <c r="BK2524" s="83" t="str">
        <f t="shared" si="2867"/>
        <v/>
      </c>
    </row>
    <row r="2525" spans="1:63" x14ac:dyDescent="0.25">
      <c r="A2525" t="str">
        <f t="shared" si="2877"/>
        <v>1</v>
      </c>
      <c r="B2525" t="str">
        <f t="shared" si="2878"/>
        <v>0</v>
      </c>
      <c r="C2525">
        <f>COUNTIF($D$3:D2525,D2525)</f>
        <v>0</v>
      </c>
      <c r="J2525" t="str">
        <f t="shared" si="2879"/>
        <v/>
      </c>
      <c r="K2525" t="str">
        <f t="shared" si="2880"/>
        <v/>
      </c>
      <c r="L2525" t="str">
        <f t="shared" si="2881"/>
        <v xml:space="preserve"> </v>
      </c>
      <c r="M2525" t="str">
        <f t="shared" si="2882"/>
        <v/>
      </c>
      <c r="N2525" t="e">
        <f>VLOOKUP(E2525,HC!A:B,2,0)</f>
        <v>#N/A</v>
      </c>
      <c r="O2525" t="e">
        <f>VLOOKUP(N2525,HC!B:C,2,0)</f>
        <v>#N/A</v>
      </c>
      <c r="P2525" s="82" t="str">
        <f t="shared" ref="P2525:BI2525" si="2908">IFERROR(IF($G2525="inactive","",IF(AND($L2525&lt;P$1,$M2525&lt;P$1),"",IF(AND($L2525&gt;Q$1,$M2525&gt;Q$1),"",IF(AND($L2525&lt;P$1,$M2525&lt;=Q$1),$M2525-P$1,IF(AND($L2525&gt;=P$1,$M2525&gt;Q$1),Q$1-$L2525,IF(AND($L2525&gt;=P$1,$M2525&lt;=Q$1),$M2525-$L2525,IF(AND($L2525&lt;P$1,$M2525&gt;Q$1),Q$1-P$1,""))))))),"")</f>
        <v/>
      </c>
      <c r="Q2525" s="82" t="str">
        <f t="shared" si="2908"/>
        <v/>
      </c>
      <c r="R2525" s="82" t="str">
        <f t="shared" si="2908"/>
        <v/>
      </c>
      <c r="S2525" s="82" t="str">
        <f t="shared" si="2908"/>
        <v/>
      </c>
      <c r="T2525" s="82" t="str">
        <f t="shared" si="2908"/>
        <v/>
      </c>
      <c r="U2525" s="82" t="str">
        <f t="shared" si="2908"/>
        <v/>
      </c>
      <c r="V2525" s="82" t="str">
        <f t="shared" si="2908"/>
        <v/>
      </c>
      <c r="W2525" s="82" t="str">
        <f t="shared" si="2908"/>
        <v/>
      </c>
      <c r="X2525" s="82" t="str">
        <f t="shared" si="2908"/>
        <v/>
      </c>
      <c r="Y2525" s="82" t="str">
        <f t="shared" si="2908"/>
        <v/>
      </c>
      <c r="Z2525" s="82" t="str">
        <f t="shared" si="2908"/>
        <v/>
      </c>
      <c r="AA2525" s="82" t="str">
        <f t="shared" si="2908"/>
        <v/>
      </c>
      <c r="AB2525" s="82" t="str">
        <f t="shared" si="2908"/>
        <v/>
      </c>
      <c r="AC2525" s="82" t="str">
        <f t="shared" si="2908"/>
        <v/>
      </c>
      <c r="AD2525" s="82" t="str">
        <f t="shared" si="2908"/>
        <v/>
      </c>
      <c r="AE2525" s="82" t="str">
        <f t="shared" si="2908"/>
        <v/>
      </c>
      <c r="AF2525" s="82" t="str">
        <f t="shared" si="2908"/>
        <v/>
      </c>
      <c r="AG2525" s="82" t="str">
        <f t="shared" si="2908"/>
        <v/>
      </c>
      <c r="AH2525" s="82" t="str">
        <f t="shared" si="2908"/>
        <v/>
      </c>
      <c r="AI2525" s="82" t="str">
        <f t="shared" si="2908"/>
        <v/>
      </c>
      <c r="AJ2525" s="82" t="str">
        <f t="shared" si="2908"/>
        <v/>
      </c>
      <c r="AK2525" s="82" t="str">
        <f t="shared" si="2908"/>
        <v/>
      </c>
      <c r="AL2525" s="82" t="str">
        <f t="shared" si="2908"/>
        <v/>
      </c>
      <c r="AM2525" s="82" t="str">
        <f t="shared" si="2908"/>
        <v/>
      </c>
      <c r="AN2525" s="82" t="str">
        <f t="shared" si="2908"/>
        <v/>
      </c>
      <c r="AO2525" s="82" t="str">
        <f t="shared" si="2908"/>
        <v/>
      </c>
      <c r="AP2525" s="82" t="str">
        <f t="shared" si="2908"/>
        <v/>
      </c>
      <c r="AQ2525" s="82" t="str">
        <f t="shared" si="2908"/>
        <v/>
      </c>
      <c r="AR2525" s="82" t="str">
        <f t="shared" si="2908"/>
        <v/>
      </c>
      <c r="AS2525" s="82" t="str">
        <f t="shared" si="2908"/>
        <v/>
      </c>
      <c r="AT2525" s="82" t="str">
        <f t="shared" si="2908"/>
        <v/>
      </c>
      <c r="AU2525" s="82" t="str">
        <f t="shared" si="2908"/>
        <v/>
      </c>
      <c r="AV2525" s="82" t="str">
        <f t="shared" si="2908"/>
        <v/>
      </c>
      <c r="AW2525" s="82" t="str">
        <f t="shared" si="2908"/>
        <v/>
      </c>
      <c r="AX2525" s="82" t="str">
        <f t="shared" si="2908"/>
        <v/>
      </c>
      <c r="AY2525" s="82" t="str">
        <f t="shared" si="2908"/>
        <v/>
      </c>
      <c r="AZ2525" s="82" t="str">
        <f t="shared" si="2908"/>
        <v/>
      </c>
      <c r="BA2525" s="82" t="str">
        <f t="shared" si="2908"/>
        <v/>
      </c>
      <c r="BB2525" s="82" t="str">
        <f t="shared" si="2908"/>
        <v/>
      </c>
      <c r="BC2525" s="82" t="str">
        <f t="shared" si="2908"/>
        <v/>
      </c>
      <c r="BD2525" s="82" t="str">
        <f t="shared" si="2908"/>
        <v/>
      </c>
      <c r="BE2525" s="82" t="str">
        <f t="shared" si="2908"/>
        <v/>
      </c>
      <c r="BF2525" s="82" t="str">
        <f t="shared" si="2908"/>
        <v/>
      </c>
      <c r="BG2525" s="82" t="str">
        <f t="shared" si="2908"/>
        <v/>
      </c>
      <c r="BH2525" s="82" t="str">
        <f t="shared" si="2908"/>
        <v/>
      </c>
      <c r="BI2525" s="82" t="str">
        <f t="shared" si="2908"/>
        <v/>
      </c>
      <c r="BJ2525" s="82" t="str">
        <f t="shared" si="2841"/>
        <v/>
      </c>
      <c r="BK2525" s="83" t="str">
        <f t="shared" si="2867"/>
        <v/>
      </c>
    </row>
    <row r="2526" spans="1:63" x14ac:dyDescent="0.25">
      <c r="A2526" t="str">
        <f t="shared" si="2877"/>
        <v>1</v>
      </c>
      <c r="B2526" t="str">
        <f t="shared" si="2878"/>
        <v>0</v>
      </c>
      <c r="C2526">
        <f>COUNTIF($D$3:D2526,D2526)</f>
        <v>0</v>
      </c>
      <c r="J2526" t="str">
        <f t="shared" si="2879"/>
        <v/>
      </c>
      <c r="K2526" t="str">
        <f t="shared" si="2880"/>
        <v/>
      </c>
      <c r="L2526" t="str">
        <f t="shared" si="2881"/>
        <v xml:space="preserve"> </v>
      </c>
      <c r="M2526" t="str">
        <f t="shared" si="2882"/>
        <v/>
      </c>
      <c r="N2526" t="e">
        <f>VLOOKUP(E2526,HC!A:B,2,0)</f>
        <v>#N/A</v>
      </c>
      <c r="O2526" t="e">
        <f>VLOOKUP(N2526,HC!B:C,2,0)</f>
        <v>#N/A</v>
      </c>
      <c r="P2526" s="82" t="str">
        <f t="shared" ref="P2526:BI2526" si="2909">IFERROR(IF($G2526="inactive","",IF(AND($L2526&lt;P$1,$M2526&lt;P$1),"",IF(AND($L2526&gt;Q$1,$M2526&gt;Q$1),"",IF(AND($L2526&lt;P$1,$M2526&lt;=Q$1),$M2526-P$1,IF(AND($L2526&gt;=P$1,$M2526&gt;Q$1),Q$1-$L2526,IF(AND($L2526&gt;=P$1,$M2526&lt;=Q$1),$M2526-$L2526,IF(AND($L2526&lt;P$1,$M2526&gt;Q$1),Q$1-P$1,""))))))),"")</f>
        <v/>
      </c>
      <c r="Q2526" s="82" t="str">
        <f t="shared" si="2909"/>
        <v/>
      </c>
      <c r="R2526" s="82" t="str">
        <f t="shared" si="2909"/>
        <v/>
      </c>
      <c r="S2526" s="82" t="str">
        <f t="shared" si="2909"/>
        <v/>
      </c>
      <c r="T2526" s="82" t="str">
        <f t="shared" si="2909"/>
        <v/>
      </c>
      <c r="U2526" s="82" t="str">
        <f t="shared" si="2909"/>
        <v/>
      </c>
      <c r="V2526" s="82" t="str">
        <f t="shared" si="2909"/>
        <v/>
      </c>
      <c r="W2526" s="82" t="str">
        <f t="shared" si="2909"/>
        <v/>
      </c>
      <c r="X2526" s="82" t="str">
        <f t="shared" si="2909"/>
        <v/>
      </c>
      <c r="Y2526" s="82" t="str">
        <f t="shared" si="2909"/>
        <v/>
      </c>
      <c r="Z2526" s="82" t="str">
        <f t="shared" si="2909"/>
        <v/>
      </c>
      <c r="AA2526" s="82" t="str">
        <f t="shared" si="2909"/>
        <v/>
      </c>
      <c r="AB2526" s="82" t="str">
        <f t="shared" si="2909"/>
        <v/>
      </c>
      <c r="AC2526" s="82" t="str">
        <f t="shared" si="2909"/>
        <v/>
      </c>
      <c r="AD2526" s="82" t="str">
        <f t="shared" si="2909"/>
        <v/>
      </c>
      <c r="AE2526" s="82" t="str">
        <f t="shared" si="2909"/>
        <v/>
      </c>
      <c r="AF2526" s="82" t="str">
        <f t="shared" si="2909"/>
        <v/>
      </c>
      <c r="AG2526" s="82" t="str">
        <f t="shared" si="2909"/>
        <v/>
      </c>
      <c r="AH2526" s="82" t="str">
        <f t="shared" si="2909"/>
        <v/>
      </c>
      <c r="AI2526" s="82" t="str">
        <f t="shared" si="2909"/>
        <v/>
      </c>
      <c r="AJ2526" s="82" t="str">
        <f t="shared" si="2909"/>
        <v/>
      </c>
      <c r="AK2526" s="82" t="str">
        <f t="shared" si="2909"/>
        <v/>
      </c>
      <c r="AL2526" s="82" t="str">
        <f t="shared" si="2909"/>
        <v/>
      </c>
      <c r="AM2526" s="82" t="str">
        <f t="shared" si="2909"/>
        <v/>
      </c>
      <c r="AN2526" s="82" t="str">
        <f t="shared" si="2909"/>
        <v/>
      </c>
      <c r="AO2526" s="82" t="str">
        <f t="shared" si="2909"/>
        <v/>
      </c>
      <c r="AP2526" s="82" t="str">
        <f t="shared" si="2909"/>
        <v/>
      </c>
      <c r="AQ2526" s="82" t="str">
        <f t="shared" si="2909"/>
        <v/>
      </c>
      <c r="AR2526" s="82" t="str">
        <f t="shared" si="2909"/>
        <v/>
      </c>
      <c r="AS2526" s="82" t="str">
        <f t="shared" si="2909"/>
        <v/>
      </c>
      <c r="AT2526" s="82" t="str">
        <f t="shared" si="2909"/>
        <v/>
      </c>
      <c r="AU2526" s="82" t="str">
        <f t="shared" si="2909"/>
        <v/>
      </c>
      <c r="AV2526" s="82" t="str">
        <f t="shared" si="2909"/>
        <v/>
      </c>
      <c r="AW2526" s="82" t="str">
        <f t="shared" si="2909"/>
        <v/>
      </c>
      <c r="AX2526" s="82" t="str">
        <f t="shared" si="2909"/>
        <v/>
      </c>
      <c r="AY2526" s="82" t="str">
        <f t="shared" si="2909"/>
        <v/>
      </c>
      <c r="AZ2526" s="82" t="str">
        <f t="shared" si="2909"/>
        <v/>
      </c>
      <c r="BA2526" s="82" t="str">
        <f t="shared" si="2909"/>
        <v/>
      </c>
      <c r="BB2526" s="82" t="str">
        <f t="shared" si="2909"/>
        <v/>
      </c>
      <c r="BC2526" s="82" t="str">
        <f t="shared" si="2909"/>
        <v/>
      </c>
      <c r="BD2526" s="82" t="str">
        <f t="shared" si="2909"/>
        <v/>
      </c>
      <c r="BE2526" s="82" t="str">
        <f t="shared" si="2909"/>
        <v/>
      </c>
      <c r="BF2526" s="82" t="str">
        <f t="shared" si="2909"/>
        <v/>
      </c>
      <c r="BG2526" s="82" t="str">
        <f t="shared" si="2909"/>
        <v/>
      </c>
      <c r="BH2526" s="82" t="str">
        <f t="shared" si="2909"/>
        <v/>
      </c>
      <c r="BI2526" s="82" t="str">
        <f t="shared" si="2909"/>
        <v/>
      </c>
      <c r="BJ2526" s="82" t="str">
        <f t="shared" si="2841"/>
        <v/>
      </c>
      <c r="BK2526" s="83" t="str">
        <f t="shared" si="2867"/>
        <v/>
      </c>
    </row>
    <row r="2527" spans="1:63" x14ac:dyDescent="0.25">
      <c r="A2527" t="str">
        <f t="shared" si="2877"/>
        <v>1</v>
      </c>
      <c r="B2527" t="str">
        <f t="shared" si="2878"/>
        <v>0</v>
      </c>
      <c r="C2527">
        <f>COUNTIF($D$3:D2527,D2527)</f>
        <v>0</v>
      </c>
      <c r="J2527" t="str">
        <f t="shared" si="2879"/>
        <v/>
      </c>
      <c r="K2527" t="str">
        <f t="shared" si="2880"/>
        <v/>
      </c>
      <c r="L2527" t="str">
        <f t="shared" si="2881"/>
        <v xml:space="preserve"> </v>
      </c>
      <c r="M2527" t="str">
        <f t="shared" si="2882"/>
        <v/>
      </c>
      <c r="N2527" t="e">
        <f>VLOOKUP(E2527,HC!A:B,2,0)</f>
        <v>#N/A</v>
      </c>
      <c r="O2527" t="e">
        <f>VLOOKUP(N2527,HC!B:C,2,0)</f>
        <v>#N/A</v>
      </c>
      <c r="P2527" s="82" t="str">
        <f t="shared" ref="P2527:BI2527" si="2910">IFERROR(IF($G2527="inactive","",IF(AND($L2527&lt;P$1,$M2527&lt;P$1),"",IF(AND($L2527&gt;Q$1,$M2527&gt;Q$1),"",IF(AND($L2527&lt;P$1,$M2527&lt;=Q$1),$M2527-P$1,IF(AND($L2527&gt;=P$1,$M2527&gt;Q$1),Q$1-$L2527,IF(AND($L2527&gt;=P$1,$M2527&lt;=Q$1),$M2527-$L2527,IF(AND($L2527&lt;P$1,$M2527&gt;Q$1),Q$1-P$1,""))))))),"")</f>
        <v/>
      </c>
      <c r="Q2527" s="82" t="str">
        <f t="shared" si="2910"/>
        <v/>
      </c>
      <c r="R2527" s="82" t="str">
        <f t="shared" si="2910"/>
        <v/>
      </c>
      <c r="S2527" s="82" t="str">
        <f t="shared" si="2910"/>
        <v/>
      </c>
      <c r="T2527" s="82" t="str">
        <f t="shared" si="2910"/>
        <v/>
      </c>
      <c r="U2527" s="82" t="str">
        <f t="shared" si="2910"/>
        <v/>
      </c>
      <c r="V2527" s="82" t="str">
        <f t="shared" si="2910"/>
        <v/>
      </c>
      <c r="W2527" s="82" t="str">
        <f t="shared" si="2910"/>
        <v/>
      </c>
      <c r="X2527" s="82" t="str">
        <f t="shared" si="2910"/>
        <v/>
      </c>
      <c r="Y2527" s="82" t="str">
        <f t="shared" si="2910"/>
        <v/>
      </c>
      <c r="Z2527" s="82" t="str">
        <f t="shared" si="2910"/>
        <v/>
      </c>
      <c r="AA2527" s="82" t="str">
        <f t="shared" si="2910"/>
        <v/>
      </c>
      <c r="AB2527" s="82" t="str">
        <f t="shared" si="2910"/>
        <v/>
      </c>
      <c r="AC2527" s="82" t="str">
        <f t="shared" si="2910"/>
        <v/>
      </c>
      <c r="AD2527" s="82" t="str">
        <f t="shared" si="2910"/>
        <v/>
      </c>
      <c r="AE2527" s="82" t="str">
        <f t="shared" si="2910"/>
        <v/>
      </c>
      <c r="AF2527" s="82" t="str">
        <f t="shared" si="2910"/>
        <v/>
      </c>
      <c r="AG2527" s="82" t="str">
        <f t="shared" si="2910"/>
        <v/>
      </c>
      <c r="AH2527" s="82" t="str">
        <f t="shared" si="2910"/>
        <v/>
      </c>
      <c r="AI2527" s="82" t="str">
        <f t="shared" si="2910"/>
        <v/>
      </c>
      <c r="AJ2527" s="82" t="str">
        <f t="shared" si="2910"/>
        <v/>
      </c>
      <c r="AK2527" s="82" t="str">
        <f t="shared" si="2910"/>
        <v/>
      </c>
      <c r="AL2527" s="82" t="str">
        <f t="shared" si="2910"/>
        <v/>
      </c>
      <c r="AM2527" s="82" t="str">
        <f t="shared" si="2910"/>
        <v/>
      </c>
      <c r="AN2527" s="82" t="str">
        <f t="shared" si="2910"/>
        <v/>
      </c>
      <c r="AO2527" s="82" t="str">
        <f t="shared" si="2910"/>
        <v/>
      </c>
      <c r="AP2527" s="82" t="str">
        <f t="shared" si="2910"/>
        <v/>
      </c>
      <c r="AQ2527" s="82" t="str">
        <f t="shared" si="2910"/>
        <v/>
      </c>
      <c r="AR2527" s="82" t="str">
        <f t="shared" si="2910"/>
        <v/>
      </c>
      <c r="AS2527" s="82" t="str">
        <f t="shared" si="2910"/>
        <v/>
      </c>
      <c r="AT2527" s="82" t="str">
        <f t="shared" si="2910"/>
        <v/>
      </c>
      <c r="AU2527" s="82" t="str">
        <f t="shared" si="2910"/>
        <v/>
      </c>
      <c r="AV2527" s="82" t="str">
        <f t="shared" si="2910"/>
        <v/>
      </c>
      <c r="AW2527" s="82" t="str">
        <f t="shared" si="2910"/>
        <v/>
      </c>
      <c r="AX2527" s="82" t="str">
        <f t="shared" si="2910"/>
        <v/>
      </c>
      <c r="AY2527" s="82" t="str">
        <f t="shared" si="2910"/>
        <v/>
      </c>
      <c r="AZ2527" s="82" t="str">
        <f t="shared" si="2910"/>
        <v/>
      </c>
      <c r="BA2527" s="82" t="str">
        <f t="shared" si="2910"/>
        <v/>
      </c>
      <c r="BB2527" s="82" t="str">
        <f t="shared" si="2910"/>
        <v/>
      </c>
      <c r="BC2527" s="82" t="str">
        <f t="shared" si="2910"/>
        <v/>
      </c>
      <c r="BD2527" s="82" t="str">
        <f t="shared" si="2910"/>
        <v/>
      </c>
      <c r="BE2527" s="82" t="str">
        <f t="shared" si="2910"/>
        <v/>
      </c>
      <c r="BF2527" s="82" t="str">
        <f t="shared" si="2910"/>
        <v/>
      </c>
      <c r="BG2527" s="82" t="str">
        <f t="shared" si="2910"/>
        <v/>
      </c>
      <c r="BH2527" s="82" t="str">
        <f t="shared" si="2910"/>
        <v/>
      </c>
      <c r="BI2527" s="82" t="str">
        <f t="shared" si="2910"/>
        <v/>
      </c>
      <c r="BJ2527" s="82" t="str">
        <f t="shared" si="2841"/>
        <v/>
      </c>
      <c r="BK2527" s="83" t="str">
        <f t="shared" si="2867"/>
        <v/>
      </c>
    </row>
    <row r="2528" spans="1:63" x14ac:dyDescent="0.25">
      <c r="A2528" t="str">
        <f t="shared" si="2877"/>
        <v>1</v>
      </c>
      <c r="B2528" t="str">
        <f t="shared" si="2878"/>
        <v>0</v>
      </c>
      <c r="C2528">
        <f>COUNTIF($D$3:D2528,D2528)</f>
        <v>0</v>
      </c>
      <c r="J2528" t="str">
        <f t="shared" si="2879"/>
        <v/>
      </c>
      <c r="K2528" t="str">
        <f t="shared" si="2880"/>
        <v/>
      </c>
      <c r="L2528" t="str">
        <f t="shared" si="2881"/>
        <v xml:space="preserve"> </v>
      </c>
      <c r="M2528" t="str">
        <f t="shared" si="2882"/>
        <v/>
      </c>
      <c r="N2528" t="e">
        <f>VLOOKUP(E2528,HC!A:B,2,0)</f>
        <v>#N/A</v>
      </c>
      <c r="O2528" t="e">
        <f>VLOOKUP(N2528,HC!B:C,2,0)</f>
        <v>#N/A</v>
      </c>
      <c r="P2528" s="82" t="str">
        <f t="shared" ref="P2528:BI2528" si="2911">IFERROR(IF($G2528="inactive","",IF(AND($L2528&lt;P$1,$M2528&lt;P$1),"",IF(AND($L2528&gt;Q$1,$M2528&gt;Q$1),"",IF(AND($L2528&lt;P$1,$M2528&lt;=Q$1),$M2528-P$1,IF(AND($L2528&gt;=P$1,$M2528&gt;Q$1),Q$1-$L2528,IF(AND($L2528&gt;=P$1,$M2528&lt;=Q$1),$M2528-$L2528,IF(AND($L2528&lt;P$1,$M2528&gt;Q$1),Q$1-P$1,""))))))),"")</f>
        <v/>
      </c>
      <c r="Q2528" s="82" t="str">
        <f t="shared" si="2911"/>
        <v/>
      </c>
      <c r="R2528" s="82" t="str">
        <f t="shared" si="2911"/>
        <v/>
      </c>
      <c r="S2528" s="82" t="str">
        <f t="shared" si="2911"/>
        <v/>
      </c>
      <c r="T2528" s="82" t="str">
        <f t="shared" si="2911"/>
        <v/>
      </c>
      <c r="U2528" s="82" t="str">
        <f t="shared" si="2911"/>
        <v/>
      </c>
      <c r="V2528" s="82" t="str">
        <f t="shared" si="2911"/>
        <v/>
      </c>
      <c r="W2528" s="82" t="str">
        <f t="shared" si="2911"/>
        <v/>
      </c>
      <c r="X2528" s="82" t="str">
        <f t="shared" si="2911"/>
        <v/>
      </c>
      <c r="Y2528" s="82" t="str">
        <f t="shared" si="2911"/>
        <v/>
      </c>
      <c r="Z2528" s="82" t="str">
        <f t="shared" si="2911"/>
        <v/>
      </c>
      <c r="AA2528" s="82" t="str">
        <f t="shared" si="2911"/>
        <v/>
      </c>
      <c r="AB2528" s="82" t="str">
        <f t="shared" si="2911"/>
        <v/>
      </c>
      <c r="AC2528" s="82" t="str">
        <f t="shared" si="2911"/>
        <v/>
      </c>
      <c r="AD2528" s="82" t="str">
        <f t="shared" si="2911"/>
        <v/>
      </c>
      <c r="AE2528" s="82" t="str">
        <f t="shared" si="2911"/>
        <v/>
      </c>
      <c r="AF2528" s="82" t="str">
        <f t="shared" si="2911"/>
        <v/>
      </c>
      <c r="AG2528" s="82" t="str">
        <f t="shared" si="2911"/>
        <v/>
      </c>
      <c r="AH2528" s="82" t="str">
        <f t="shared" si="2911"/>
        <v/>
      </c>
      <c r="AI2528" s="82" t="str">
        <f t="shared" si="2911"/>
        <v/>
      </c>
      <c r="AJ2528" s="82" t="str">
        <f t="shared" si="2911"/>
        <v/>
      </c>
      <c r="AK2528" s="82" t="str">
        <f t="shared" si="2911"/>
        <v/>
      </c>
      <c r="AL2528" s="82" t="str">
        <f t="shared" si="2911"/>
        <v/>
      </c>
      <c r="AM2528" s="82" t="str">
        <f t="shared" si="2911"/>
        <v/>
      </c>
      <c r="AN2528" s="82" t="str">
        <f t="shared" si="2911"/>
        <v/>
      </c>
      <c r="AO2528" s="82" t="str">
        <f t="shared" si="2911"/>
        <v/>
      </c>
      <c r="AP2528" s="82" t="str">
        <f t="shared" si="2911"/>
        <v/>
      </c>
      <c r="AQ2528" s="82" t="str">
        <f t="shared" si="2911"/>
        <v/>
      </c>
      <c r="AR2528" s="82" t="str">
        <f t="shared" si="2911"/>
        <v/>
      </c>
      <c r="AS2528" s="82" t="str">
        <f t="shared" si="2911"/>
        <v/>
      </c>
      <c r="AT2528" s="82" t="str">
        <f t="shared" si="2911"/>
        <v/>
      </c>
      <c r="AU2528" s="82" t="str">
        <f t="shared" si="2911"/>
        <v/>
      </c>
      <c r="AV2528" s="82" t="str">
        <f t="shared" si="2911"/>
        <v/>
      </c>
      <c r="AW2528" s="82" t="str">
        <f t="shared" si="2911"/>
        <v/>
      </c>
      <c r="AX2528" s="82" t="str">
        <f t="shared" si="2911"/>
        <v/>
      </c>
      <c r="AY2528" s="82" t="str">
        <f t="shared" si="2911"/>
        <v/>
      </c>
      <c r="AZ2528" s="82" t="str">
        <f t="shared" si="2911"/>
        <v/>
      </c>
      <c r="BA2528" s="82" t="str">
        <f t="shared" si="2911"/>
        <v/>
      </c>
      <c r="BB2528" s="82" t="str">
        <f t="shared" si="2911"/>
        <v/>
      </c>
      <c r="BC2528" s="82" t="str">
        <f t="shared" si="2911"/>
        <v/>
      </c>
      <c r="BD2528" s="82" t="str">
        <f t="shared" si="2911"/>
        <v/>
      </c>
      <c r="BE2528" s="82" t="str">
        <f t="shared" si="2911"/>
        <v/>
      </c>
      <c r="BF2528" s="82" t="str">
        <f t="shared" si="2911"/>
        <v/>
      </c>
      <c r="BG2528" s="82" t="str">
        <f t="shared" si="2911"/>
        <v/>
      </c>
      <c r="BH2528" s="82" t="str">
        <f t="shared" si="2911"/>
        <v/>
      </c>
      <c r="BI2528" s="82" t="str">
        <f t="shared" si="2911"/>
        <v/>
      </c>
      <c r="BJ2528" s="82" t="str">
        <f t="shared" si="2841"/>
        <v/>
      </c>
      <c r="BK2528" s="83" t="str">
        <f t="shared" si="2867"/>
        <v/>
      </c>
    </row>
    <row r="2529" spans="1:63" x14ac:dyDescent="0.25">
      <c r="A2529" t="str">
        <f t="shared" si="2877"/>
        <v>1</v>
      </c>
      <c r="B2529" t="str">
        <f t="shared" si="2878"/>
        <v>0</v>
      </c>
      <c r="C2529">
        <f>COUNTIF($D$3:D2529,D2529)</f>
        <v>0</v>
      </c>
      <c r="J2529" t="str">
        <f t="shared" si="2879"/>
        <v/>
      </c>
      <c r="K2529" t="str">
        <f t="shared" si="2880"/>
        <v/>
      </c>
      <c r="L2529" t="str">
        <f t="shared" si="2881"/>
        <v xml:space="preserve"> </v>
      </c>
      <c r="M2529" t="str">
        <f t="shared" si="2882"/>
        <v/>
      </c>
      <c r="N2529" t="e">
        <f>VLOOKUP(E2529,HC!A:B,2,0)</f>
        <v>#N/A</v>
      </c>
      <c r="O2529" t="e">
        <f>VLOOKUP(N2529,HC!B:C,2,0)</f>
        <v>#N/A</v>
      </c>
      <c r="P2529" s="82" t="str">
        <f t="shared" ref="P2529:BI2529" si="2912">IFERROR(IF($G2529="inactive","",IF(AND($L2529&lt;P$1,$M2529&lt;P$1),"",IF(AND($L2529&gt;Q$1,$M2529&gt;Q$1),"",IF(AND($L2529&lt;P$1,$M2529&lt;=Q$1),$M2529-P$1,IF(AND($L2529&gt;=P$1,$M2529&gt;Q$1),Q$1-$L2529,IF(AND($L2529&gt;=P$1,$M2529&lt;=Q$1),$M2529-$L2529,IF(AND($L2529&lt;P$1,$M2529&gt;Q$1),Q$1-P$1,""))))))),"")</f>
        <v/>
      </c>
      <c r="Q2529" s="82" t="str">
        <f t="shared" si="2912"/>
        <v/>
      </c>
      <c r="R2529" s="82" t="str">
        <f t="shared" si="2912"/>
        <v/>
      </c>
      <c r="S2529" s="82" t="str">
        <f t="shared" si="2912"/>
        <v/>
      </c>
      <c r="T2529" s="82" t="str">
        <f t="shared" si="2912"/>
        <v/>
      </c>
      <c r="U2529" s="82" t="str">
        <f t="shared" si="2912"/>
        <v/>
      </c>
      <c r="V2529" s="82" t="str">
        <f t="shared" si="2912"/>
        <v/>
      </c>
      <c r="W2529" s="82" t="str">
        <f t="shared" si="2912"/>
        <v/>
      </c>
      <c r="X2529" s="82" t="str">
        <f t="shared" si="2912"/>
        <v/>
      </c>
      <c r="Y2529" s="82" t="str">
        <f t="shared" si="2912"/>
        <v/>
      </c>
      <c r="Z2529" s="82" t="str">
        <f t="shared" si="2912"/>
        <v/>
      </c>
      <c r="AA2529" s="82" t="str">
        <f t="shared" si="2912"/>
        <v/>
      </c>
      <c r="AB2529" s="82" t="str">
        <f t="shared" si="2912"/>
        <v/>
      </c>
      <c r="AC2529" s="82" t="str">
        <f t="shared" si="2912"/>
        <v/>
      </c>
      <c r="AD2529" s="82" t="str">
        <f t="shared" si="2912"/>
        <v/>
      </c>
      <c r="AE2529" s="82" t="str">
        <f t="shared" si="2912"/>
        <v/>
      </c>
      <c r="AF2529" s="82" t="str">
        <f t="shared" si="2912"/>
        <v/>
      </c>
      <c r="AG2529" s="82" t="str">
        <f t="shared" si="2912"/>
        <v/>
      </c>
      <c r="AH2529" s="82" t="str">
        <f t="shared" si="2912"/>
        <v/>
      </c>
      <c r="AI2529" s="82" t="str">
        <f t="shared" si="2912"/>
        <v/>
      </c>
      <c r="AJ2529" s="82" t="str">
        <f t="shared" si="2912"/>
        <v/>
      </c>
      <c r="AK2529" s="82" t="str">
        <f t="shared" si="2912"/>
        <v/>
      </c>
      <c r="AL2529" s="82" t="str">
        <f t="shared" si="2912"/>
        <v/>
      </c>
      <c r="AM2529" s="82" t="str">
        <f t="shared" si="2912"/>
        <v/>
      </c>
      <c r="AN2529" s="82" t="str">
        <f t="shared" si="2912"/>
        <v/>
      </c>
      <c r="AO2529" s="82" t="str">
        <f t="shared" si="2912"/>
        <v/>
      </c>
      <c r="AP2529" s="82" t="str">
        <f t="shared" si="2912"/>
        <v/>
      </c>
      <c r="AQ2529" s="82" t="str">
        <f t="shared" si="2912"/>
        <v/>
      </c>
      <c r="AR2529" s="82" t="str">
        <f t="shared" si="2912"/>
        <v/>
      </c>
      <c r="AS2529" s="82" t="str">
        <f t="shared" si="2912"/>
        <v/>
      </c>
      <c r="AT2529" s="82" t="str">
        <f t="shared" si="2912"/>
        <v/>
      </c>
      <c r="AU2529" s="82" t="str">
        <f t="shared" si="2912"/>
        <v/>
      </c>
      <c r="AV2529" s="82" t="str">
        <f t="shared" si="2912"/>
        <v/>
      </c>
      <c r="AW2529" s="82" t="str">
        <f t="shared" si="2912"/>
        <v/>
      </c>
      <c r="AX2529" s="82" t="str">
        <f t="shared" si="2912"/>
        <v/>
      </c>
      <c r="AY2529" s="82" t="str">
        <f t="shared" si="2912"/>
        <v/>
      </c>
      <c r="AZ2529" s="82" t="str">
        <f t="shared" si="2912"/>
        <v/>
      </c>
      <c r="BA2529" s="82" t="str">
        <f t="shared" si="2912"/>
        <v/>
      </c>
      <c r="BB2529" s="82" t="str">
        <f t="shared" si="2912"/>
        <v/>
      </c>
      <c r="BC2529" s="82" t="str">
        <f t="shared" si="2912"/>
        <v/>
      </c>
      <c r="BD2529" s="82" t="str">
        <f t="shared" si="2912"/>
        <v/>
      </c>
      <c r="BE2529" s="82" t="str">
        <f t="shared" si="2912"/>
        <v/>
      </c>
      <c r="BF2529" s="82" t="str">
        <f t="shared" si="2912"/>
        <v/>
      </c>
      <c r="BG2529" s="82" t="str">
        <f t="shared" si="2912"/>
        <v/>
      </c>
      <c r="BH2529" s="82" t="str">
        <f t="shared" si="2912"/>
        <v/>
      </c>
      <c r="BI2529" s="82" t="str">
        <f t="shared" si="2912"/>
        <v/>
      </c>
      <c r="BJ2529" s="82" t="str">
        <f t="shared" ref="BJ2529:BJ2560" si="2913">IFERROR(IF($G2529="inactive","",IF(AND($L2529&lt;BJ$1,$M2529&lt;BJ$1),"",IF(AND($L2529&gt;BK$1,$M2529&gt;BK$1),"",IF(AND($L2529&lt;BJ$1,$M2529&lt;=BK$1),$M2529-BJ$1,IF(AND($L2529&gt;=BJ$1,$M2529&gt;BK$1),BK$1-$L2529,IF(AND($L2529&gt;=BJ$1,$M2529&lt;=BK$1),$M2529-$L2529,IF(AND($L2529&lt;BJ$1,$M2529&gt;BK$1),BK$1-BJ$1,""))))))),"")</f>
        <v/>
      </c>
      <c r="BK2529" s="83" t="str">
        <f t="shared" si="2867"/>
        <v/>
      </c>
    </row>
    <row r="2530" spans="1:63" x14ac:dyDescent="0.25">
      <c r="A2530" t="str">
        <f t="shared" si="2877"/>
        <v>1</v>
      </c>
      <c r="B2530" t="str">
        <f t="shared" si="2878"/>
        <v>0</v>
      </c>
      <c r="C2530">
        <f>COUNTIF($D$3:D2530,D2530)</f>
        <v>0</v>
      </c>
      <c r="J2530" t="str">
        <f t="shared" si="2879"/>
        <v/>
      </c>
      <c r="K2530" t="str">
        <f t="shared" si="2880"/>
        <v/>
      </c>
      <c r="L2530" t="str">
        <f t="shared" si="2881"/>
        <v xml:space="preserve"> </v>
      </c>
      <c r="M2530" t="str">
        <f t="shared" si="2882"/>
        <v/>
      </c>
      <c r="N2530" t="e">
        <f>VLOOKUP(E2530,HC!A:B,2,0)</f>
        <v>#N/A</v>
      </c>
      <c r="O2530" t="e">
        <f>VLOOKUP(N2530,HC!B:C,2,0)</f>
        <v>#N/A</v>
      </c>
      <c r="P2530" s="82" t="str">
        <f t="shared" ref="P2530:BI2530" si="2914">IFERROR(IF($G2530="inactive","",IF(AND($L2530&lt;P$1,$M2530&lt;P$1),"",IF(AND($L2530&gt;Q$1,$M2530&gt;Q$1),"",IF(AND($L2530&lt;P$1,$M2530&lt;=Q$1),$M2530-P$1,IF(AND($L2530&gt;=P$1,$M2530&gt;Q$1),Q$1-$L2530,IF(AND($L2530&gt;=P$1,$M2530&lt;=Q$1),$M2530-$L2530,IF(AND($L2530&lt;P$1,$M2530&gt;Q$1),Q$1-P$1,""))))))),"")</f>
        <v/>
      </c>
      <c r="Q2530" s="82" t="str">
        <f t="shared" si="2914"/>
        <v/>
      </c>
      <c r="R2530" s="82" t="str">
        <f t="shared" si="2914"/>
        <v/>
      </c>
      <c r="S2530" s="82" t="str">
        <f t="shared" si="2914"/>
        <v/>
      </c>
      <c r="T2530" s="82" t="str">
        <f t="shared" si="2914"/>
        <v/>
      </c>
      <c r="U2530" s="82" t="str">
        <f t="shared" si="2914"/>
        <v/>
      </c>
      <c r="V2530" s="82" t="str">
        <f t="shared" si="2914"/>
        <v/>
      </c>
      <c r="W2530" s="82" t="str">
        <f t="shared" si="2914"/>
        <v/>
      </c>
      <c r="X2530" s="82" t="str">
        <f t="shared" si="2914"/>
        <v/>
      </c>
      <c r="Y2530" s="82" t="str">
        <f t="shared" si="2914"/>
        <v/>
      </c>
      <c r="Z2530" s="82" t="str">
        <f t="shared" si="2914"/>
        <v/>
      </c>
      <c r="AA2530" s="82" t="str">
        <f t="shared" si="2914"/>
        <v/>
      </c>
      <c r="AB2530" s="82" t="str">
        <f t="shared" si="2914"/>
        <v/>
      </c>
      <c r="AC2530" s="82" t="str">
        <f t="shared" si="2914"/>
        <v/>
      </c>
      <c r="AD2530" s="82" t="str">
        <f t="shared" si="2914"/>
        <v/>
      </c>
      <c r="AE2530" s="82" t="str">
        <f t="shared" si="2914"/>
        <v/>
      </c>
      <c r="AF2530" s="82" t="str">
        <f t="shared" si="2914"/>
        <v/>
      </c>
      <c r="AG2530" s="82" t="str">
        <f t="shared" si="2914"/>
        <v/>
      </c>
      <c r="AH2530" s="82" t="str">
        <f t="shared" si="2914"/>
        <v/>
      </c>
      <c r="AI2530" s="82" t="str">
        <f t="shared" si="2914"/>
        <v/>
      </c>
      <c r="AJ2530" s="82" t="str">
        <f t="shared" si="2914"/>
        <v/>
      </c>
      <c r="AK2530" s="82" t="str">
        <f t="shared" si="2914"/>
        <v/>
      </c>
      <c r="AL2530" s="82" t="str">
        <f t="shared" si="2914"/>
        <v/>
      </c>
      <c r="AM2530" s="82" t="str">
        <f t="shared" si="2914"/>
        <v/>
      </c>
      <c r="AN2530" s="82" t="str">
        <f t="shared" si="2914"/>
        <v/>
      </c>
      <c r="AO2530" s="82" t="str">
        <f t="shared" si="2914"/>
        <v/>
      </c>
      <c r="AP2530" s="82" t="str">
        <f t="shared" si="2914"/>
        <v/>
      </c>
      <c r="AQ2530" s="82" t="str">
        <f t="shared" si="2914"/>
        <v/>
      </c>
      <c r="AR2530" s="82" t="str">
        <f t="shared" si="2914"/>
        <v/>
      </c>
      <c r="AS2530" s="82" t="str">
        <f t="shared" si="2914"/>
        <v/>
      </c>
      <c r="AT2530" s="82" t="str">
        <f t="shared" si="2914"/>
        <v/>
      </c>
      <c r="AU2530" s="82" t="str">
        <f t="shared" si="2914"/>
        <v/>
      </c>
      <c r="AV2530" s="82" t="str">
        <f t="shared" si="2914"/>
        <v/>
      </c>
      <c r="AW2530" s="82" t="str">
        <f t="shared" si="2914"/>
        <v/>
      </c>
      <c r="AX2530" s="82" t="str">
        <f t="shared" si="2914"/>
        <v/>
      </c>
      <c r="AY2530" s="82" t="str">
        <f t="shared" si="2914"/>
        <v/>
      </c>
      <c r="AZ2530" s="82" t="str">
        <f t="shared" si="2914"/>
        <v/>
      </c>
      <c r="BA2530" s="82" t="str">
        <f t="shared" si="2914"/>
        <v/>
      </c>
      <c r="BB2530" s="82" t="str">
        <f t="shared" si="2914"/>
        <v/>
      </c>
      <c r="BC2530" s="82" t="str">
        <f t="shared" si="2914"/>
        <v/>
      </c>
      <c r="BD2530" s="82" t="str">
        <f t="shared" si="2914"/>
        <v/>
      </c>
      <c r="BE2530" s="82" t="str">
        <f t="shared" si="2914"/>
        <v/>
      </c>
      <c r="BF2530" s="82" t="str">
        <f t="shared" si="2914"/>
        <v/>
      </c>
      <c r="BG2530" s="82" t="str">
        <f t="shared" si="2914"/>
        <v/>
      </c>
      <c r="BH2530" s="82" t="str">
        <f t="shared" si="2914"/>
        <v/>
      </c>
      <c r="BI2530" s="82" t="str">
        <f t="shared" si="2914"/>
        <v/>
      </c>
      <c r="BJ2530" s="82" t="str">
        <f t="shared" si="2913"/>
        <v/>
      </c>
      <c r="BK2530" s="83" t="str">
        <f t="shared" si="2867"/>
        <v/>
      </c>
    </row>
    <row r="2531" spans="1:63" x14ac:dyDescent="0.25">
      <c r="A2531" t="str">
        <f t="shared" si="2877"/>
        <v>1</v>
      </c>
      <c r="B2531" t="str">
        <f t="shared" si="2878"/>
        <v>0</v>
      </c>
      <c r="C2531">
        <f>COUNTIF($D$3:D2531,D2531)</f>
        <v>0</v>
      </c>
      <c r="J2531" t="str">
        <f t="shared" si="2879"/>
        <v/>
      </c>
      <c r="K2531" t="str">
        <f t="shared" si="2880"/>
        <v/>
      </c>
      <c r="L2531" t="str">
        <f t="shared" si="2881"/>
        <v xml:space="preserve"> </v>
      </c>
      <c r="M2531" t="str">
        <f t="shared" si="2882"/>
        <v/>
      </c>
      <c r="N2531" t="e">
        <f>VLOOKUP(E2531,HC!A:B,2,0)</f>
        <v>#N/A</v>
      </c>
      <c r="O2531" t="e">
        <f>VLOOKUP(N2531,HC!B:C,2,0)</f>
        <v>#N/A</v>
      </c>
      <c r="P2531" s="82" t="str">
        <f t="shared" ref="P2531:BI2531" si="2915">IFERROR(IF($G2531="inactive","",IF(AND($L2531&lt;P$1,$M2531&lt;P$1),"",IF(AND($L2531&gt;Q$1,$M2531&gt;Q$1),"",IF(AND($L2531&lt;P$1,$M2531&lt;=Q$1),$M2531-P$1,IF(AND($L2531&gt;=P$1,$M2531&gt;Q$1),Q$1-$L2531,IF(AND($L2531&gt;=P$1,$M2531&lt;=Q$1),$M2531-$L2531,IF(AND($L2531&lt;P$1,$M2531&gt;Q$1),Q$1-P$1,""))))))),"")</f>
        <v/>
      </c>
      <c r="Q2531" s="82" t="str">
        <f t="shared" si="2915"/>
        <v/>
      </c>
      <c r="R2531" s="82" t="str">
        <f t="shared" si="2915"/>
        <v/>
      </c>
      <c r="S2531" s="82" t="str">
        <f t="shared" si="2915"/>
        <v/>
      </c>
      <c r="T2531" s="82" t="str">
        <f t="shared" si="2915"/>
        <v/>
      </c>
      <c r="U2531" s="82" t="str">
        <f t="shared" si="2915"/>
        <v/>
      </c>
      <c r="V2531" s="82" t="str">
        <f t="shared" si="2915"/>
        <v/>
      </c>
      <c r="W2531" s="82" t="str">
        <f t="shared" si="2915"/>
        <v/>
      </c>
      <c r="X2531" s="82" t="str">
        <f t="shared" si="2915"/>
        <v/>
      </c>
      <c r="Y2531" s="82" t="str">
        <f t="shared" si="2915"/>
        <v/>
      </c>
      <c r="Z2531" s="82" t="str">
        <f t="shared" si="2915"/>
        <v/>
      </c>
      <c r="AA2531" s="82" t="str">
        <f t="shared" si="2915"/>
        <v/>
      </c>
      <c r="AB2531" s="82" t="str">
        <f t="shared" si="2915"/>
        <v/>
      </c>
      <c r="AC2531" s="82" t="str">
        <f t="shared" si="2915"/>
        <v/>
      </c>
      <c r="AD2531" s="82" t="str">
        <f t="shared" si="2915"/>
        <v/>
      </c>
      <c r="AE2531" s="82" t="str">
        <f t="shared" si="2915"/>
        <v/>
      </c>
      <c r="AF2531" s="82" t="str">
        <f t="shared" si="2915"/>
        <v/>
      </c>
      <c r="AG2531" s="82" t="str">
        <f t="shared" si="2915"/>
        <v/>
      </c>
      <c r="AH2531" s="82" t="str">
        <f t="shared" si="2915"/>
        <v/>
      </c>
      <c r="AI2531" s="82" t="str">
        <f t="shared" si="2915"/>
        <v/>
      </c>
      <c r="AJ2531" s="82" t="str">
        <f t="shared" si="2915"/>
        <v/>
      </c>
      <c r="AK2531" s="82" t="str">
        <f t="shared" si="2915"/>
        <v/>
      </c>
      <c r="AL2531" s="82" t="str">
        <f t="shared" si="2915"/>
        <v/>
      </c>
      <c r="AM2531" s="82" t="str">
        <f t="shared" si="2915"/>
        <v/>
      </c>
      <c r="AN2531" s="82" t="str">
        <f t="shared" si="2915"/>
        <v/>
      </c>
      <c r="AO2531" s="82" t="str">
        <f t="shared" si="2915"/>
        <v/>
      </c>
      <c r="AP2531" s="82" t="str">
        <f t="shared" si="2915"/>
        <v/>
      </c>
      <c r="AQ2531" s="82" t="str">
        <f t="shared" si="2915"/>
        <v/>
      </c>
      <c r="AR2531" s="82" t="str">
        <f t="shared" si="2915"/>
        <v/>
      </c>
      <c r="AS2531" s="82" t="str">
        <f t="shared" si="2915"/>
        <v/>
      </c>
      <c r="AT2531" s="82" t="str">
        <f t="shared" si="2915"/>
        <v/>
      </c>
      <c r="AU2531" s="82" t="str">
        <f t="shared" si="2915"/>
        <v/>
      </c>
      <c r="AV2531" s="82" t="str">
        <f t="shared" si="2915"/>
        <v/>
      </c>
      <c r="AW2531" s="82" t="str">
        <f t="shared" si="2915"/>
        <v/>
      </c>
      <c r="AX2531" s="82" t="str">
        <f t="shared" si="2915"/>
        <v/>
      </c>
      <c r="AY2531" s="82" t="str">
        <f t="shared" si="2915"/>
        <v/>
      </c>
      <c r="AZ2531" s="82" t="str">
        <f t="shared" si="2915"/>
        <v/>
      </c>
      <c r="BA2531" s="82" t="str">
        <f t="shared" si="2915"/>
        <v/>
      </c>
      <c r="BB2531" s="82" t="str">
        <f t="shared" si="2915"/>
        <v/>
      </c>
      <c r="BC2531" s="82" t="str">
        <f t="shared" si="2915"/>
        <v/>
      </c>
      <c r="BD2531" s="82" t="str">
        <f t="shared" si="2915"/>
        <v/>
      </c>
      <c r="BE2531" s="82" t="str">
        <f t="shared" si="2915"/>
        <v/>
      </c>
      <c r="BF2531" s="82" t="str">
        <f t="shared" si="2915"/>
        <v/>
      </c>
      <c r="BG2531" s="82" t="str">
        <f t="shared" si="2915"/>
        <v/>
      </c>
      <c r="BH2531" s="82" t="str">
        <f t="shared" si="2915"/>
        <v/>
      </c>
      <c r="BI2531" s="82" t="str">
        <f t="shared" si="2915"/>
        <v/>
      </c>
      <c r="BJ2531" s="82" t="str">
        <f t="shared" si="2913"/>
        <v/>
      </c>
      <c r="BK2531" s="83" t="str">
        <f t="shared" si="2867"/>
        <v/>
      </c>
    </row>
    <row r="2532" spans="1:63" x14ac:dyDescent="0.25">
      <c r="A2532" t="str">
        <f t="shared" si="2877"/>
        <v>1</v>
      </c>
      <c r="B2532" t="str">
        <f t="shared" si="2878"/>
        <v>0</v>
      </c>
      <c r="C2532">
        <f>COUNTIF($D$3:D2532,D2532)</f>
        <v>0</v>
      </c>
      <c r="J2532" t="str">
        <f t="shared" si="2879"/>
        <v/>
      </c>
      <c r="K2532" t="str">
        <f t="shared" si="2880"/>
        <v/>
      </c>
      <c r="L2532" t="str">
        <f t="shared" si="2881"/>
        <v xml:space="preserve"> </v>
      </c>
      <c r="M2532" t="str">
        <f t="shared" si="2882"/>
        <v/>
      </c>
      <c r="N2532" t="e">
        <f>VLOOKUP(E2532,HC!A:B,2,0)</f>
        <v>#N/A</v>
      </c>
      <c r="O2532" t="e">
        <f>VLOOKUP(N2532,HC!B:C,2,0)</f>
        <v>#N/A</v>
      </c>
      <c r="P2532" s="82" t="str">
        <f t="shared" ref="P2532:BI2532" si="2916">IFERROR(IF($G2532="inactive","",IF(AND($L2532&lt;P$1,$M2532&lt;P$1),"",IF(AND($L2532&gt;Q$1,$M2532&gt;Q$1),"",IF(AND($L2532&lt;P$1,$M2532&lt;=Q$1),$M2532-P$1,IF(AND($L2532&gt;=P$1,$M2532&gt;Q$1),Q$1-$L2532,IF(AND($L2532&gt;=P$1,$M2532&lt;=Q$1),$M2532-$L2532,IF(AND($L2532&lt;P$1,$M2532&gt;Q$1),Q$1-P$1,""))))))),"")</f>
        <v/>
      </c>
      <c r="Q2532" s="82" t="str">
        <f t="shared" si="2916"/>
        <v/>
      </c>
      <c r="R2532" s="82" t="str">
        <f t="shared" si="2916"/>
        <v/>
      </c>
      <c r="S2532" s="82" t="str">
        <f t="shared" si="2916"/>
        <v/>
      </c>
      <c r="T2532" s="82" t="str">
        <f t="shared" si="2916"/>
        <v/>
      </c>
      <c r="U2532" s="82" t="str">
        <f t="shared" si="2916"/>
        <v/>
      </c>
      <c r="V2532" s="82" t="str">
        <f t="shared" si="2916"/>
        <v/>
      </c>
      <c r="W2532" s="82" t="str">
        <f t="shared" si="2916"/>
        <v/>
      </c>
      <c r="X2532" s="82" t="str">
        <f t="shared" si="2916"/>
        <v/>
      </c>
      <c r="Y2532" s="82" t="str">
        <f t="shared" si="2916"/>
        <v/>
      </c>
      <c r="Z2532" s="82" t="str">
        <f t="shared" si="2916"/>
        <v/>
      </c>
      <c r="AA2532" s="82" t="str">
        <f t="shared" si="2916"/>
        <v/>
      </c>
      <c r="AB2532" s="82" t="str">
        <f t="shared" si="2916"/>
        <v/>
      </c>
      <c r="AC2532" s="82" t="str">
        <f t="shared" si="2916"/>
        <v/>
      </c>
      <c r="AD2532" s="82" t="str">
        <f t="shared" si="2916"/>
        <v/>
      </c>
      <c r="AE2532" s="82" t="str">
        <f t="shared" si="2916"/>
        <v/>
      </c>
      <c r="AF2532" s="82" t="str">
        <f t="shared" si="2916"/>
        <v/>
      </c>
      <c r="AG2532" s="82" t="str">
        <f t="shared" si="2916"/>
        <v/>
      </c>
      <c r="AH2532" s="82" t="str">
        <f t="shared" si="2916"/>
        <v/>
      </c>
      <c r="AI2532" s="82" t="str">
        <f t="shared" si="2916"/>
        <v/>
      </c>
      <c r="AJ2532" s="82" t="str">
        <f t="shared" si="2916"/>
        <v/>
      </c>
      <c r="AK2532" s="82" t="str">
        <f t="shared" si="2916"/>
        <v/>
      </c>
      <c r="AL2532" s="82" t="str">
        <f t="shared" si="2916"/>
        <v/>
      </c>
      <c r="AM2532" s="82" t="str">
        <f t="shared" si="2916"/>
        <v/>
      </c>
      <c r="AN2532" s="82" t="str">
        <f t="shared" si="2916"/>
        <v/>
      </c>
      <c r="AO2532" s="82" t="str">
        <f t="shared" si="2916"/>
        <v/>
      </c>
      <c r="AP2532" s="82" t="str">
        <f t="shared" si="2916"/>
        <v/>
      </c>
      <c r="AQ2532" s="82" t="str">
        <f t="shared" si="2916"/>
        <v/>
      </c>
      <c r="AR2532" s="82" t="str">
        <f t="shared" si="2916"/>
        <v/>
      </c>
      <c r="AS2532" s="82" t="str">
        <f t="shared" si="2916"/>
        <v/>
      </c>
      <c r="AT2532" s="82" t="str">
        <f t="shared" si="2916"/>
        <v/>
      </c>
      <c r="AU2532" s="82" t="str">
        <f t="shared" si="2916"/>
        <v/>
      </c>
      <c r="AV2532" s="82" t="str">
        <f t="shared" si="2916"/>
        <v/>
      </c>
      <c r="AW2532" s="82" t="str">
        <f t="shared" si="2916"/>
        <v/>
      </c>
      <c r="AX2532" s="82" t="str">
        <f t="shared" si="2916"/>
        <v/>
      </c>
      <c r="AY2532" s="82" t="str">
        <f t="shared" si="2916"/>
        <v/>
      </c>
      <c r="AZ2532" s="82" t="str">
        <f t="shared" si="2916"/>
        <v/>
      </c>
      <c r="BA2532" s="82" t="str">
        <f t="shared" si="2916"/>
        <v/>
      </c>
      <c r="BB2532" s="82" t="str">
        <f t="shared" si="2916"/>
        <v/>
      </c>
      <c r="BC2532" s="82" t="str">
        <f t="shared" si="2916"/>
        <v/>
      </c>
      <c r="BD2532" s="82" t="str">
        <f t="shared" si="2916"/>
        <v/>
      </c>
      <c r="BE2532" s="82" t="str">
        <f t="shared" si="2916"/>
        <v/>
      </c>
      <c r="BF2532" s="82" t="str">
        <f t="shared" si="2916"/>
        <v/>
      </c>
      <c r="BG2532" s="82" t="str">
        <f t="shared" si="2916"/>
        <v/>
      </c>
      <c r="BH2532" s="82" t="str">
        <f t="shared" si="2916"/>
        <v/>
      </c>
      <c r="BI2532" s="82" t="str">
        <f t="shared" si="2916"/>
        <v/>
      </c>
      <c r="BJ2532" s="82" t="str">
        <f t="shared" si="2913"/>
        <v/>
      </c>
      <c r="BK2532" s="83" t="str">
        <f t="shared" si="2867"/>
        <v/>
      </c>
    </row>
    <row r="2533" spans="1:63" x14ac:dyDescent="0.25">
      <c r="A2533" t="str">
        <f t="shared" si="2877"/>
        <v>1</v>
      </c>
      <c r="B2533" t="str">
        <f t="shared" si="2878"/>
        <v>0</v>
      </c>
      <c r="C2533">
        <f>COUNTIF($D$3:D2533,D2533)</f>
        <v>0</v>
      </c>
      <c r="J2533" t="str">
        <f t="shared" si="2879"/>
        <v/>
      </c>
      <c r="K2533" t="str">
        <f t="shared" si="2880"/>
        <v/>
      </c>
      <c r="L2533" t="str">
        <f t="shared" si="2881"/>
        <v xml:space="preserve"> </v>
      </c>
      <c r="M2533" t="str">
        <f t="shared" si="2882"/>
        <v/>
      </c>
      <c r="N2533" t="e">
        <f>VLOOKUP(E2533,HC!A:B,2,0)</f>
        <v>#N/A</v>
      </c>
      <c r="O2533" t="e">
        <f>VLOOKUP(N2533,HC!B:C,2,0)</f>
        <v>#N/A</v>
      </c>
      <c r="P2533" s="82" t="str">
        <f t="shared" ref="P2533:BI2533" si="2917">IFERROR(IF($G2533="inactive","",IF(AND($L2533&lt;P$1,$M2533&lt;P$1),"",IF(AND($L2533&gt;Q$1,$M2533&gt;Q$1),"",IF(AND($L2533&lt;P$1,$M2533&lt;=Q$1),$M2533-P$1,IF(AND($L2533&gt;=P$1,$M2533&gt;Q$1),Q$1-$L2533,IF(AND($L2533&gt;=P$1,$M2533&lt;=Q$1),$M2533-$L2533,IF(AND($L2533&lt;P$1,$M2533&gt;Q$1),Q$1-P$1,""))))))),"")</f>
        <v/>
      </c>
      <c r="Q2533" s="82" t="str">
        <f t="shared" si="2917"/>
        <v/>
      </c>
      <c r="R2533" s="82" t="str">
        <f t="shared" si="2917"/>
        <v/>
      </c>
      <c r="S2533" s="82" t="str">
        <f t="shared" si="2917"/>
        <v/>
      </c>
      <c r="T2533" s="82" t="str">
        <f t="shared" si="2917"/>
        <v/>
      </c>
      <c r="U2533" s="82" t="str">
        <f t="shared" si="2917"/>
        <v/>
      </c>
      <c r="V2533" s="82" t="str">
        <f t="shared" si="2917"/>
        <v/>
      </c>
      <c r="W2533" s="82" t="str">
        <f t="shared" si="2917"/>
        <v/>
      </c>
      <c r="X2533" s="82" t="str">
        <f t="shared" si="2917"/>
        <v/>
      </c>
      <c r="Y2533" s="82" t="str">
        <f t="shared" si="2917"/>
        <v/>
      </c>
      <c r="Z2533" s="82" t="str">
        <f t="shared" si="2917"/>
        <v/>
      </c>
      <c r="AA2533" s="82" t="str">
        <f t="shared" si="2917"/>
        <v/>
      </c>
      <c r="AB2533" s="82" t="str">
        <f t="shared" si="2917"/>
        <v/>
      </c>
      <c r="AC2533" s="82" t="str">
        <f t="shared" si="2917"/>
        <v/>
      </c>
      <c r="AD2533" s="82" t="str">
        <f t="shared" si="2917"/>
        <v/>
      </c>
      <c r="AE2533" s="82" t="str">
        <f t="shared" si="2917"/>
        <v/>
      </c>
      <c r="AF2533" s="82" t="str">
        <f t="shared" si="2917"/>
        <v/>
      </c>
      <c r="AG2533" s="82" t="str">
        <f t="shared" si="2917"/>
        <v/>
      </c>
      <c r="AH2533" s="82" t="str">
        <f t="shared" si="2917"/>
        <v/>
      </c>
      <c r="AI2533" s="82" t="str">
        <f t="shared" si="2917"/>
        <v/>
      </c>
      <c r="AJ2533" s="82" t="str">
        <f t="shared" si="2917"/>
        <v/>
      </c>
      <c r="AK2533" s="82" t="str">
        <f t="shared" si="2917"/>
        <v/>
      </c>
      <c r="AL2533" s="82" t="str">
        <f t="shared" si="2917"/>
        <v/>
      </c>
      <c r="AM2533" s="82" t="str">
        <f t="shared" si="2917"/>
        <v/>
      </c>
      <c r="AN2533" s="82" t="str">
        <f t="shared" si="2917"/>
        <v/>
      </c>
      <c r="AO2533" s="82" t="str">
        <f t="shared" si="2917"/>
        <v/>
      </c>
      <c r="AP2533" s="82" t="str">
        <f t="shared" si="2917"/>
        <v/>
      </c>
      <c r="AQ2533" s="82" t="str">
        <f t="shared" si="2917"/>
        <v/>
      </c>
      <c r="AR2533" s="82" t="str">
        <f t="shared" si="2917"/>
        <v/>
      </c>
      <c r="AS2533" s="82" t="str">
        <f t="shared" si="2917"/>
        <v/>
      </c>
      <c r="AT2533" s="82" t="str">
        <f t="shared" si="2917"/>
        <v/>
      </c>
      <c r="AU2533" s="82" t="str">
        <f t="shared" si="2917"/>
        <v/>
      </c>
      <c r="AV2533" s="82" t="str">
        <f t="shared" si="2917"/>
        <v/>
      </c>
      <c r="AW2533" s="82" t="str">
        <f t="shared" si="2917"/>
        <v/>
      </c>
      <c r="AX2533" s="82" t="str">
        <f t="shared" si="2917"/>
        <v/>
      </c>
      <c r="AY2533" s="82" t="str">
        <f t="shared" si="2917"/>
        <v/>
      </c>
      <c r="AZ2533" s="82" t="str">
        <f t="shared" si="2917"/>
        <v/>
      </c>
      <c r="BA2533" s="82" t="str">
        <f t="shared" si="2917"/>
        <v/>
      </c>
      <c r="BB2533" s="82" t="str">
        <f t="shared" si="2917"/>
        <v/>
      </c>
      <c r="BC2533" s="82" t="str">
        <f t="shared" si="2917"/>
        <v/>
      </c>
      <c r="BD2533" s="82" t="str">
        <f t="shared" si="2917"/>
        <v/>
      </c>
      <c r="BE2533" s="82" t="str">
        <f t="shared" si="2917"/>
        <v/>
      </c>
      <c r="BF2533" s="82" t="str">
        <f t="shared" si="2917"/>
        <v/>
      </c>
      <c r="BG2533" s="82" t="str">
        <f t="shared" si="2917"/>
        <v/>
      </c>
      <c r="BH2533" s="82" t="str">
        <f t="shared" si="2917"/>
        <v/>
      </c>
      <c r="BI2533" s="82" t="str">
        <f t="shared" si="2917"/>
        <v/>
      </c>
      <c r="BJ2533" s="82" t="str">
        <f t="shared" si="2913"/>
        <v/>
      </c>
      <c r="BK2533" s="83" t="str">
        <f t="shared" si="2867"/>
        <v/>
      </c>
    </row>
    <row r="2534" spans="1:63" x14ac:dyDescent="0.25">
      <c r="A2534" t="str">
        <f t="shared" si="2877"/>
        <v>1</v>
      </c>
      <c r="B2534" t="str">
        <f t="shared" si="2878"/>
        <v>0</v>
      </c>
      <c r="C2534">
        <f>COUNTIF($D$3:D2534,D2534)</f>
        <v>0</v>
      </c>
      <c r="J2534" t="str">
        <f t="shared" si="2879"/>
        <v/>
      </c>
      <c r="K2534" t="str">
        <f t="shared" si="2880"/>
        <v/>
      </c>
      <c r="L2534" t="str">
        <f t="shared" si="2881"/>
        <v xml:space="preserve"> </v>
      </c>
      <c r="M2534" t="str">
        <f t="shared" si="2882"/>
        <v/>
      </c>
      <c r="N2534" t="e">
        <f>VLOOKUP(E2534,HC!A:B,2,0)</f>
        <v>#N/A</v>
      </c>
      <c r="O2534" t="e">
        <f>VLOOKUP(N2534,HC!B:C,2,0)</f>
        <v>#N/A</v>
      </c>
      <c r="P2534" s="82" t="str">
        <f t="shared" ref="P2534:BI2534" si="2918">IFERROR(IF($G2534="inactive","",IF(AND($L2534&lt;P$1,$M2534&lt;P$1),"",IF(AND($L2534&gt;Q$1,$M2534&gt;Q$1),"",IF(AND($L2534&lt;P$1,$M2534&lt;=Q$1),$M2534-P$1,IF(AND($L2534&gt;=P$1,$M2534&gt;Q$1),Q$1-$L2534,IF(AND($L2534&gt;=P$1,$M2534&lt;=Q$1),$M2534-$L2534,IF(AND($L2534&lt;P$1,$M2534&gt;Q$1),Q$1-P$1,""))))))),"")</f>
        <v/>
      </c>
      <c r="Q2534" s="82" t="str">
        <f t="shared" si="2918"/>
        <v/>
      </c>
      <c r="R2534" s="82" t="str">
        <f t="shared" si="2918"/>
        <v/>
      </c>
      <c r="S2534" s="82" t="str">
        <f t="shared" si="2918"/>
        <v/>
      </c>
      <c r="T2534" s="82" t="str">
        <f t="shared" si="2918"/>
        <v/>
      </c>
      <c r="U2534" s="82" t="str">
        <f t="shared" si="2918"/>
        <v/>
      </c>
      <c r="V2534" s="82" t="str">
        <f t="shared" si="2918"/>
        <v/>
      </c>
      <c r="W2534" s="82" t="str">
        <f t="shared" si="2918"/>
        <v/>
      </c>
      <c r="X2534" s="82" t="str">
        <f t="shared" si="2918"/>
        <v/>
      </c>
      <c r="Y2534" s="82" t="str">
        <f t="shared" si="2918"/>
        <v/>
      </c>
      <c r="Z2534" s="82" t="str">
        <f t="shared" si="2918"/>
        <v/>
      </c>
      <c r="AA2534" s="82" t="str">
        <f t="shared" si="2918"/>
        <v/>
      </c>
      <c r="AB2534" s="82" t="str">
        <f t="shared" si="2918"/>
        <v/>
      </c>
      <c r="AC2534" s="82" t="str">
        <f t="shared" si="2918"/>
        <v/>
      </c>
      <c r="AD2534" s="82" t="str">
        <f t="shared" si="2918"/>
        <v/>
      </c>
      <c r="AE2534" s="82" t="str">
        <f t="shared" si="2918"/>
        <v/>
      </c>
      <c r="AF2534" s="82" t="str">
        <f t="shared" si="2918"/>
        <v/>
      </c>
      <c r="AG2534" s="82" t="str">
        <f t="shared" si="2918"/>
        <v/>
      </c>
      <c r="AH2534" s="82" t="str">
        <f t="shared" si="2918"/>
        <v/>
      </c>
      <c r="AI2534" s="82" t="str">
        <f t="shared" si="2918"/>
        <v/>
      </c>
      <c r="AJ2534" s="82" t="str">
        <f t="shared" si="2918"/>
        <v/>
      </c>
      <c r="AK2534" s="82" t="str">
        <f t="shared" si="2918"/>
        <v/>
      </c>
      <c r="AL2534" s="82" t="str">
        <f t="shared" si="2918"/>
        <v/>
      </c>
      <c r="AM2534" s="82" t="str">
        <f t="shared" si="2918"/>
        <v/>
      </c>
      <c r="AN2534" s="82" t="str">
        <f t="shared" si="2918"/>
        <v/>
      </c>
      <c r="AO2534" s="82" t="str">
        <f t="shared" si="2918"/>
        <v/>
      </c>
      <c r="AP2534" s="82" t="str">
        <f t="shared" si="2918"/>
        <v/>
      </c>
      <c r="AQ2534" s="82" t="str">
        <f t="shared" si="2918"/>
        <v/>
      </c>
      <c r="AR2534" s="82" t="str">
        <f t="shared" si="2918"/>
        <v/>
      </c>
      <c r="AS2534" s="82" t="str">
        <f t="shared" si="2918"/>
        <v/>
      </c>
      <c r="AT2534" s="82" t="str">
        <f t="shared" si="2918"/>
        <v/>
      </c>
      <c r="AU2534" s="82" t="str">
        <f t="shared" si="2918"/>
        <v/>
      </c>
      <c r="AV2534" s="82" t="str">
        <f t="shared" si="2918"/>
        <v/>
      </c>
      <c r="AW2534" s="82" t="str">
        <f t="shared" si="2918"/>
        <v/>
      </c>
      <c r="AX2534" s="82" t="str">
        <f t="shared" si="2918"/>
        <v/>
      </c>
      <c r="AY2534" s="82" t="str">
        <f t="shared" si="2918"/>
        <v/>
      </c>
      <c r="AZ2534" s="82" t="str">
        <f t="shared" si="2918"/>
        <v/>
      </c>
      <c r="BA2534" s="82" t="str">
        <f t="shared" si="2918"/>
        <v/>
      </c>
      <c r="BB2534" s="82" t="str">
        <f t="shared" si="2918"/>
        <v/>
      </c>
      <c r="BC2534" s="82" t="str">
        <f t="shared" si="2918"/>
        <v/>
      </c>
      <c r="BD2534" s="82" t="str">
        <f t="shared" si="2918"/>
        <v/>
      </c>
      <c r="BE2534" s="82" t="str">
        <f t="shared" si="2918"/>
        <v/>
      </c>
      <c r="BF2534" s="82" t="str">
        <f t="shared" si="2918"/>
        <v/>
      </c>
      <c r="BG2534" s="82" t="str">
        <f t="shared" si="2918"/>
        <v/>
      </c>
      <c r="BH2534" s="82" t="str">
        <f t="shared" si="2918"/>
        <v/>
      </c>
      <c r="BI2534" s="82" t="str">
        <f t="shared" si="2918"/>
        <v/>
      </c>
      <c r="BJ2534" s="82" t="str">
        <f t="shared" si="2913"/>
        <v/>
      </c>
      <c r="BK2534" s="83" t="str">
        <f t="shared" si="2867"/>
        <v/>
      </c>
    </row>
    <row r="2535" spans="1:63" x14ac:dyDescent="0.25">
      <c r="A2535" t="str">
        <f t="shared" si="2877"/>
        <v>1</v>
      </c>
      <c r="B2535" t="str">
        <f t="shared" si="2878"/>
        <v>0</v>
      </c>
      <c r="C2535">
        <f>COUNTIF($D$3:D2535,D2535)</f>
        <v>0</v>
      </c>
      <c r="J2535" t="str">
        <f t="shared" si="2879"/>
        <v/>
      </c>
      <c r="K2535" t="str">
        <f t="shared" si="2880"/>
        <v/>
      </c>
      <c r="L2535" t="str">
        <f t="shared" si="2881"/>
        <v xml:space="preserve"> </v>
      </c>
      <c r="M2535" t="str">
        <f t="shared" si="2882"/>
        <v/>
      </c>
      <c r="N2535" t="e">
        <f>VLOOKUP(E2535,HC!A:B,2,0)</f>
        <v>#N/A</v>
      </c>
      <c r="O2535" t="e">
        <f>VLOOKUP(N2535,HC!B:C,2,0)</f>
        <v>#N/A</v>
      </c>
      <c r="P2535" s="82" t="str">
        <f t="shared" ref="P2535:BI2535" si="2919">IFERROR(IF($G2535="inactive","",IF(AND($L2535&lt;P$1,$M2535&lt;P$1),"",IF(AND($L2535&gt;Q$1,$M2535&gt;Q$1),"",IF(AND($L2535&lt;P$1,$M2535&lt;=Q$1),$M2535-P$1,IF(AND($L2535&gt;=P$1,$M2535&gt;Q$1),Q$1-$L2535,IF(AND($L2535&gt;=P$1,$M2535&lt;=Q$1),$M2535-$L2535,IF(AND($L2535&lt;P$1,$M2535&gt;Q$1),Q$1-P$1,""))))))),"")</f>
        <v/>
      </c>
      <c r="Q2535" s="82" t="str">
        <f t="shared" si="2919"/>
        <v/>
      </c>
      <c r="R2535" s="82" t="str">
        <f t="shared" si="2919"/>
        <v/>
      </c>
      <c r="S2535" s="82" t="str">
        <f t="shared" si="2919"/>
        <v/>
      </c>
      <c r="T2535" s="82" t="str">
        <f t="shared" si="2919"/>
        <v/>
      </c>
      <c r="U2535" s="82" t="str">
        <f t="shared" si="2919"/>
        <v/>
      </c>
      <c r="V2535" s="82" t="str">
        <f t="shared" si="2919"/>
        <v/>
      </c>
      <c r="W2535" s="82" t="str">
        <f t="shared" si="2919"/>
        <v/>
      </c>
      <c r="X2535" s="82" t="str">
        <f t="shared" si="2919"/>
        <v/>
      </c>
      <c r="Y2535" s="82" t="str">
        <f t="shared" si="2919"/>
        <v/>
      </c>
      <c r="Z2535" s="82" t="str">
        <f t="shared" si="2919"/>
        <v/>
      </c>
      <c r="AA2535" s="82" t="str">
        <f t="shared" si="2919"/>
        <v/>
      </c>
      <c r="AB2535" s="82" t="str">
        <f t="shared" si="2919"/>
        <v/>
      </c>
      <c r="AC2535" s="82" t="str">
        <f t="shared" si="2919"/>
        <v/>
      </c>
      <c r="AD2535" s="82" t="str">
        <f t="shared" si="2919"/>
        <v/>
      </c>
      <c r="AE2535" s="82" t="str">
        <f t="shared" si="2919"/>
        <v/>
      </c>
      <c r="AF2535" s="82" t="str">
        <f t="shared" si="2919"/>
        <v/>
      </c>
      <c r="AG2535" s="82" t="str">
        <f t="shared" si="2919"/>
        <v/>
      </c>
      <c r="AH2535" s="82" t="str">
        <f t="shared" si="2919"/>
        <v/>
      </c>
      <c r="AI2535" s="82" t="str">
        <f t="shared" si="2919"/>
        <v/>
      </c>
      <c r="AJ2535" s="82" t="str">
        <f t="shared" si="2919"/>
        <v/>
      </c>
      <c r="AK2535" s="82" t="str">
        <f t="shared" si="2919"/>
        <v/>
      </c>
      <c r="AL2535" s="82" t="str">
        <f t="shared" si="2919"/>
        <v/>
      </c>
      <c r="AM2535" s="82" t="str">
        <f t="shared" si="2919"/>
        <v/>
      </c>
      <c r="AN2535" s="82" t="str">
        <f t="shared" si="2919"/>
        <v/>
      </c>
      <c r="AO2535" s="82" t="str">
        <f t="shared" si="2919"/>
        <v/>
      </c>
      <c r="AP2535" s="82" t="str">
        <f t="shared" si="2919"/>
        <v/>
      </c>
      <c r="AQ2535" s="82" t="str">
        <f t="shared" si="2919"/>
        <v/>
      </c>
      <c r="AR2535" s="82" t="str">
        <f t="shared" si="2919"/>
        <v/>
      </c>
      <c r="AS2535" s="82" t="str">
        <f t="shared" si="2919"/>
        <v/>
      </c>
      <c r="AT2535" s="82" t="str">
        <f t="shared" si="2919"/>
        <v/>
      </c>
      <c r="AU2535" s="82" t="str">
        <f t="shared" si="2919"/>
        <v/>
      </c>
      <c r="AV2535" s="82" t="str">
        <f t="shared" si="2919"/>
        <v/>
      </c>
      <c r="AW2535" s="82" t="str">
        <f t="shared" si="2919"/>
        <v/>
      </c>
      <c r="AX2535" s="82" t="str">
        <f t="shared" si="2919"/>
        <v/>
      </c>
      <c r="AY2535" s="82" t="str">
        <f t="shared" si="2919"/>
        <v/>
      </c>
      <c r="AZ2535" s="82" t="str">
        <f t="shared" si="2919"/>
        <v/>
      </c>
      <c r="BA2535" s="82" t="str">
        <f t="shared" si="2919"/>
        <v/>
      </c>
      <c r="BB2535" s="82" t="str">
        <f t="shared" si="2919"/>
        <v/>
      </c>
      <c r="BC2535" s="82" t="str">
        <f t="shared" si="2919"/>
        <v/>
      </c>
      <c r="BD2535" s="82" t="str">
        <f t="shared" si="2919"/>
        <v/>
      </c>
      <c r="BE2535" s="82" t="str">
        <f t="shared" si="2919"/>
        <v/>
      </c>
      <c r="BF2535" s="82" t="str">
        <f t="shared" si="2919"/>
        <v/>
      </c>
      <c r="BG2535" s="82" t="str">
        <f t="shared" si="2919"/>
        <v/>
      </c>
      <c r="BH2535" s="82" t="str">
        <f t="shared" si="2919"/>
        <v/>
      </c>
      <c r="BI2535" s="82" t="str">
        <f t="shared" si="2919"/>
        <v/>
      </c>
      <c r="BJ2535" s="82" t="str">
        <f t="shared" si="2913"/>
        <v/>
      </c>
      <c r="BK2535" s="83" t="str">
        <f t="shared" si="2867"/>
        <v/>
      </c>
    </row>
    <row r="2536" spans="1:63" x14ac:dyDescent="0.25">
      <c r="A2536" t="str">
        <f t="shared" si="2877"/>
        <v>1</v>
      </c>
      <c r="B2536" t="str">
        <f t="shared" si="2878"/>
        <v>0</v>
      </c>
      <c r="C2536">
        <f>COUNTIF($D$3:D2536,D2536)</f>
        <v>0</v>
      </c>
      <c r="J2536" t="str">
        <f t="shared" si="2879"/>
        <v/>
      </c>
      <c r="K2536" t="str">
        <f t="shared" si="2880"/>
        <v/>
      </c>
      <c r="L2536" t="str">
        <f t="shared" si="2881"/>
        <v xml:space="preserve"> </v>
      </c>
      <c r="M2536" t="str">
        <f t="shared" si="2882"/>
        <v/>
      </c>
      <c r="N2536" t="e">
        <f>VLOOKUP(E2536,HC!A:B,2,0)</f>
        <v>#N/A</v>
      </c>
      <c r="O2536" t="e">
        <f>VLOOKUP(N2536,HC!B:C,2,0)</f>
        <v>#N/A</v>
      </c>
      <c r="P2536" s="82" t="str">
        <f t="shared" ref="P2536:BI2536" si="2920">IFERROR(IF($G2536="inactive","",IF(AND($L2536&lt;P$1,$M2536&lt;P$1),"",IF(AND($L2536&gt;Q$1,$M2536&gt;Q$1),"",IF(AND($L2536&lt;P$1,$M2536&lt;=Q$1),$M2536-P$1,IF(AND($L2536&gt;=P$1,$M2536&gt;Q$1),Q$1-$L2536,IF(AND($L2536&gt;=P$1,$M2536&lt;=Q$1),$M2536-$L2536,IF(AND($L2536&lt;P$1,$M2536&gt;Q$1),Q$1-P$1,""))))))),"")</f>
        <v/>
      </c>
      <c r="Q2536" s="82" t="str">
        <f t="shared" si="2920"/>
        <v/>
      </c>
      <c r="R2536" s="82" t="str">
        <f t="shared" si="2920"/>
        <v/>
      </c>
      <c r="S2536" s="82" t="str">
        <f t="shared" si="2920"/>
        <v/>
      </c>
      <c r="T2536" s="82" t="str">
        <f t="shared" si="2920"/>
        <v/>
      </c>
      <c r="U2536" s="82" t="str">
        <f t="shared" si="2920"/>
        <v/>
      </c>
      <c r="V2536" s="82" t="str">
        <f t="shared" si="2920"/>
        <v/>
      </c>
      <c r="W2536" s="82" t="str">
        <f t="shared" si="2920"/>
        <v/>
      </c>
      <c r="X2536" s="82" t="str">
        <f t="shared" si="2920"/>
        <v/>
      </c>
      <c r="Y2536" s="82" t="str">
        <f t="shared" si="2920"/>
        <v/>
      </c>
      <c r="Z2536" s="82" t="str">
        <f t="shared" si="2920"/>
        <v/>
      </c>
      <c r="AA2536" s="82" t="str">
        <f t="shared" si="2920"/>
        <v/>
      </c>
      <c r="AB2536" s="82" t="str">
        <f t="shared" si="2920"/>
        <v/>
      </c>
      <c r="AC2536" s="82" t="str">
        <f t="shared" si="2920"/>
        <v/>
      </c>
      <c r="AD2536" s="82" t="str">
        <f t="shared" si="2920"/>
        <v/>
      </c>
      <c r="AE2536" s="82" t="str">
        <f t="shared" si="2920"/>
        <v/>
      </c>
      <c r="AF2536" s="82" t="str">
        <f t="shared" si="2920"/>
        <v/>
      </c>
      <c r="AG2536" s="82" t="str">
        <f t="shared" si="2920"/>
        <v/>
      </c>
      <c r="AH2536" s="82" t="str">
        <f t="shared" si="2920"/>
        <v/>
      </c>
      <c r="AI2536" s="82" t="str">
        <f t="shared" si="2920"/>
        <v/>
      </c>
      <c r="AJ2536" s="82" t="str">
        <f t="shared" si="2920"/>
        <v/>
      </c>
      <c r="AK2536" s="82" t="str">
        <f t="shared" si="2920"/>
        <v/>
      </c>
      <c r="AL2536" s="82" t="str">
        <f t="shared" si="2920"/>
        <v/>
      </c>
      <c r="AM2536" s="82" t="str">
        <f t="shared" si="2920"/>
        <v/>
      </c>
      <c r="AN2536" s="82" t="str">
        <f t="shared" si="2920"/>
        <v/>
      </c>
      <c r="AO2536" s="82" t="str">
        <f t="shared" si="2920"/>
        <v/>
      </c>
      <c r="AP2536" s="82" t="str">
        <f t="shared" si="2920"/>
        <v/>
      </c>
      <c r="AQ2536" s="82" t="str">
        <f t="shared" si="2920"/>
        <v/>
      </c>
      <c r="AR2536" s="82" t="str">
        <f t="shared" si="2920"/>
        <v/>
      </c>
      <c r="AS2536" s="82" t="str">
        <f t="shared" si="2920"/>
        <v/>
      </c>
      <c r="AT2536" s="82" t="str">
        <f t="shared" si="2920"/>
        <v/>
      </c>
      <c r="AU2536" s="82" t="str">
        <f t="shared" si="2920"/>
        <v/>
      </c>
      <c r="AV2536" s="82" t="str">
        <f t="shared" si="2920"/>
        <v/>
      </c>
      <c r="AW2536" s="82" t="str">
        <f t="shared" si="2920"/>
        <v/>
      </c>
      <c r="AX2536" s="82" t="str">
        <f t="shared" si="2920"/>
        <v/>
      </c>
      <c r="AY2536" s="82" t="str">
        <f t="shared" si="2920"/>
        <v/>
      </c>
      <c r="AZ2536" s="82" t="str">
        <f t="shared" si="2920"/>
        <v/>
      </c>
      <c r="BA2536" s="82" t="str">
        <f t="shared" si="2920"/>
        <v/>
      </c>
      <c r="BB2536" s="82" t="str">
        <f t="shared" si="2920"/>
        <v/>
      </c>
      <c r="BC2536" s="82" t="str">
        <f t="shared" si="2920"/>
        <v/>
      </c>
      <c r="BD2536" s="82" t="str">
        <f t="shared" si="2920"/>
        <v/>
      </c>
      <c r="BE2536" s="82" t="str">
        <f t="shared" si="2920"/>
        <v/>
      </c>
      <c r="BF2536" s="82" t="str">
        <f t="shared" si="2920"/>
        <v/>
      </c>
      <c r="BG2536" s="82" t="str">
        <f t="shared" si="2920"/>
        <v/>
      </c>
      <c r="BH2536" s="82" t="str">
        <f t="shared" si="2920"/>
        <v/>
      </c>
      <c r="BI2536" s="82" t="str">
        <f t="shared" si="2920"/>
        <v/>
      </c>
      <c r="BJ2536" s="82" t="str">
        <f t="shared" si="2913"/>
        <v/>
      </c>
      <c r="BK2536" s="83" t="str">
        <f t="shared" si="2867"/>
        <v/>
      </c>
    </row>
    <row r="2537" spans="1:63" x14ac:dyDescent="0.25">
      <c r="A2537" t="str">
        <f t="shared" si="2877"/>
        <v>1</v>
      </c>
      <c r="B2537" t="str">
        <f t="shared" si="2878"/>
        <v>0</v>
      </c>
      <c r="C2537">
        <f>COUNTIF($D$3:D2537,D2537)</f>
        <v>0</v>
      </c>
      <c r="J2537" t="str">
        <f t="shared" si="2879"/>
        <v/>
      </c>
      <c r="K2537" t="str">
        <f t="shared" si="2880"/>
        <v/>
      </c>
      <c r="L2537" t="str">
        <f t="shared" si="2881"/>
        <v xml:space="preserve"> </v>
      </c>
      <c r="M2537" t="str">
        <f t="shared" si="2882"/>
        <v/>
      </c>
      <c r="N2537" t="e">
        <f>VLOOKUP(E2537,HC!A:B,2,0)</f>
        <v>#N/A</v>
      </c>
      <c r="O2537" t="e">
        <f>VLOOKUP(N2537,HC!B:C,2,0)</f>
        <v>#N/A</v>
      </c>
      <c r="P2537" s="82" t="str">
        <f t="shared" ref="P2537:BI2537" si="2921">IFERROR(IF($G2537="inactive","",IF(AND($L2537&lt;P$1,$M2537&lt;P$1),"",IF(AND($L2537&gt;Q$1,$M2537&gt;Q$1),"",IF(AND($L2537&lt;P$1,$M2537&lt;=Q$1),$M2537-P$1,IF(AND($L2537&gt;=P$1,$M2537&gt;Q$1),Q$1-$L2537,IF(AND($L2537&gt;=P$1,$M2537&lt;=Q$1),$M2537-$L2537,IF(AND($L2537&lt;P$1,$M2537&gt;Q$1),Q$1-P$1,""))))))),"")</f>
        <v/>
      </c>
      <c r="Q2537" s="82" t="str">
        <f t="shared" si="2921"/>
        <v/>
      </c>
      <c r="R2537" s="82" t="str">
        <f t="shared" si="2921"/>
        <v/>
      </c>
      <c r="S2537" s="82" t="str">
        <f t="shared" si="2921"/>
        <v/>
      </c>
      <c r="T2537" s="82" t="str">
        <f t="shared" si="2921"/>
        <v/>
      </c>
      <c r="U2537" s="82" t="str">
        <f t="shared" si="2921"/>
        <v/>
      </c>
      <c r="V2537" s="82" t="str">
        <f t="shared" si="2921"/>
        <v/>
      </c>
      <c r="W2537" s="82" t="str">
        <f t="shared" si="2921"/>
        <v/>
      </c>
      <c r="X2537" s="82" t="str">
        <f t="shared" si="2921"/>
        <v/>
      </c>
      <c r="Y2537" s="82" t="str">
        <f t="shared" si="2921"/>
        <v/>
      </c>
      <c r="Z2537" s="82" t="str">
        <f t="shared" si="2921"/>
        <v/>
      </c>
      <c r="AA2537" s="82" t="str">
        <f t="shared" si="2921"/>
        <v/>
      </c>
      <c r="AB2537" s="82" t="str">
        <f t="shared" si="2921"/>
        <v/>
      </c>
      <c r="AC2537" s="82" t="str">
        <f t="shared" si="2921"/>
        <v/>
      </c>
      <c r="AD2537" s="82" t="str">
        <f t="shared" si="2921"/>
        <v/>
      </c>
      <c r="AE2537" s="82" t="str">
        <f t="shared" si="2921"/>
        <v/>
      </c>
      <c r="AF2537" s="82" t="str">
        <f t="shared" si="2921"/>
        <v/>
      </c>
      <c r="AG2537" s="82" t="str">
        <f t="shared" si="2921"/>
        <v/>
      </c>
      <c r="AH2537" s="82" t="str">
        <f t="shared" si="2921"/>
        <v/>
      </c>
      <c r="AI2537" s="82" t="str">
        <f t="shared" si="2921"/>
        <v/>
      </c>
      <c r="AJ2537" s="82" t="str">
        <f t="shared" si="2921"/>
        <v/>
      </c>
      <c r="AK2537" s="82" t="str">
        <f t="shared" si="2921"/>
        <v/>
      </c>
      <c r="AL2537" s="82" t="str">
        <f t="shared" si="2921"/>
        <v/>
      </c>
      <c r="AM2537" s="82" t="str">
        <f t="shared" si="2921"/>
        <v/>
      </c>
      <c r="AN2537" s="82" t="str">
        <f t="shared" si="2921"/>
        <v/>
      </c>
      <c r="AO2537" s="82" t="str">
        <f t="shared" si="2921"/>
        <v/>
      </c>
      <c r="AP2537" s="82" t="str">
        <f t="shared" si="2921"/>
        <v/>
      </c>
      <c r="AQ2537" s="82" t="str">
        <f t="shared" si="2921"/>
        <v/>
      </c>
      <c r="AR2537" s="82" t="str">
        <f t="shared" si="2921"/>
        <v/>
      </c>
      <c r="AS2537" s="82" t="str">
        <f t="shared" si="2921"/>
        <v/>
      </c>
      <c r="AT2537" s="82" t="str">
        <f t="shared" si="2921"/>
        <v/>
      </c>
      <c r="AU2537" s="82" t="str">
        <f t="shared" si="2921"/>
        <v/>
      </c>
      <c r="AV2537" s="82" t="str">
        <f t="shared" si="2921"/>
        <v/>
      </c>
      <c r="AW2537" s="82" t="str">
        <f t="shared" si="2921"/>
        <v/>
      </c>
      <c r="AX2537" s="82" t="str">
        <f t="shared" si="2921"/>
        <v/>
      </c>
      <c r="AY2537" s="82" t="str">
        <f t="shared" si="2921"/>
        <v/>
      </c>
      <c r="AZ2537" s="82" t="str">
        <f t="shared" si="2921"/>
        <v/>
      </c>
      <c r="BA2537" s="82" t="str">
        <f t="shared" si="2921"/>
        <v/>
      </c>
      <c r="BB2537" s="82" t="str">
        <f t="shared" si="2921"/>
        <v/>
      </c>
      <c r="BC2537" s="82" t="str">
        <f t="shared" si="2921"/>
        <v/>
      </c>
      <c r="BD2537" s="82" t="str">
        <f t="shared" si="2921"/>
        <v/>
      </c>
      <c r="BE2537" s="82" t="str">
        <f t="shared" si="2921"/>
        <v/>
      </c>
      <c r="BF2537" s="82" t="str">
        <f t="shared" si="2921"/>
        <v/>
      </c>
      <c r="BG2537" s="82" t="str">
        <f t="shared" si="2921"/>
        <v/>
      </c>
      <c r="BH2537" s="82" t="str">
        <f t="shared" si="2921"/>
        <v/>
      </c>
      <c r="BI2537" s="82" t="str">
        <f t="shared" si="2921"/>
        <v/>
      </c>
      <c r="BJ2537" s="82" t="str">
        <f t="shared" si="2913"/>
        <v/>
      </c>
      <c r="BK2537" s="83" t="str">
        <f t="shared" si="2867"/>
        <v/>
      </c>
    </row>
    <row r="2538" spans="1:63" x14ac:dyDescent="0.25">
      <c r="A2538" t="str">
        <f t="shared" si="2877"/>
        <v>1</v>
      </c>
      <c r="B2538" t="str">
        <f t="shared" si="2878"/>
        <v>0</v>
      </c>
      <c r="C2538">
        <f>COUNTIF($D$3:D2538,D2538)</f>
        <v>0</v>
      </c>
      <c r="J2538" t="str">
        <f t="shared" si="2879"/>
        <v/>
      </c>
      <c r="K2538" t="str">
        <f t="shared" si="2880"/>
        <v/>
      </c>
      <c r="L2538" t="str">
        <f t="shared" si="2881"/>
        <v xml:space="preserve"> </v>
      </c>
      <c r="M2538" t="str">
        <f t="shared" si="2882"/>
        <v/>
      </c>
      <c r="N2538" t="e">
        <f>VLOOKUP(E2538,HC!A:B,2,0)</f>
        <v>#N/A</v>
      </c>
      <c r="O2538" t="e">
        <f>VLOOKUP(N2538,HC!B:C,2,0)</f>
        <v>#N/A</v>
      </c>
      <c r="P2538" s="82" t="str">
        <f t="shared" ref="P2538:BI2538" si="2922">IFERROR(IF($G2538="inactive","",IF(AND($L2538&lt;P$1,$M2538&lt;P$1),"",IF(AND($L2538&gt;Q$1,$M2538&gt;Q$1),"",IF(AND($L2538&lt;P$1,$M2538&lt;=Q$1),$M2538-P$1,IF(AND($L2538&gt;=P$1,$M2538&gt;Q$1),Q$1-$L2538,IF(AND($L2538&gt;=P$1,$M2538&lt;=Q$1),$M2538-$L2538,IF(AND($L2538&lt;P$1,$M2538&gt;Q$1),Q$1-P$1,""))))))),"")</f>
        <v/>
      </c>
      <c r="Q2538" s="82" t="str">
        <f t="shared" si="2922"/>
        <v/>
      </c>
      <c r="R2538" s="82" t="str">
        <f t="shared" si="2922"/>
        <v/>
      </c>
      <c r="S2538" s="82" t="str">
        <f t="shared" si="2922"/>
        <v/>
      </c>
      <c r="T2538" s="82" t="str">
        <f t="shared" si="2922"/>
        <v/>
      </c>
      <c r="U2538" s="82" t="str">
        <f t="shared" si="2922"/>
        <v/>
      </c>
      <c r="V2538" s="82" t="str">
        <f t="shared" si="2922"/>
        <v/>
      </c>
      <c r="W2538" s="82" t="str">
        <f t="shared" si="2922"/>
        <v/>
      </c>
      <c r="X2538" s="82" t="str">
        <f t="shared" si="2922"/>
        <v/>
      </c>
      <c r="Y2538" s="82" t="str">
        <f t="shared" si="2922"/>
        <v/>
      </c>
      <c r="Z2538" s="82" t="str">
        <f t="shared" si="2922"/>
        <v/>
      </c>
      <c r="AA2538" s="82" t="str">
        <f t="shared" si="2922"/>
        <v/>
      </c>
      <c r="AB2538" s="82" t="str">
        <f t="shared" si="2922"/>
        <v/>
      </c>
      <c r="AC2538" s="82" t="str">
        <f t="shared" si="2922"/>
        <v/>
      </c>
      <c r="AD2538" s="82" t="str">
        <f t="shared" si="2922"/>
        <v/>
      </c>
      <c r="AE2538" s="82" t="str">
        <f t="shared" si="2922"/>
        <v/>
      </c>
      <c r="AF2538" s="82" t="str">
        <f t="shared" si="2922"/>
        <v/>
      </c>
      <c r="AG2538" s="82" t="str">
        <f t="shared" si="2922"/>
        <v/>
      </c>
      <c r="AH2538" s="82" t="str">
        <f t="shared" si="2922"/>
        <v/>
      </c>
      <c r="AI2538" s="82" t="str">
        <f t="shared" si="2922"/>
        <v/>
      </c>
      <c r="AJ2538" s="82" t="str">
        <f t="shared" si="2922"/>
        <v/>
      </c>
      <c r="AK2538" s="82" t="str">
        <f t="shared" si="2922"/>
        <v/>
      </c>
      <c r="AL2538" s="82" t="str">
        <f t="shared" si="2922"/>
        <v/>
      </c>
      <c r="AM2538" s="82" t="str">
        <f t="shared" si="2922"/>
        <v/>
      </c>
      <c r="AN2538" s="82" t="str">
        <f t="shared" si="2922"/>
        <v/>
      </c>
      <c r="AO2538" s="82" t="str">
        <f t="shared" si="2922"/>
        <v/>
      </c>
      <c r="AP2538" s="82" t="str">
        <f t="shared" si="2922"/>
        <v/>
      </c>
      <c r="AQ2538" s="82" t="str">
        <f t="shared" si="2922"/>
        <v/>
      </c>
      <c r="AR2538" s="82" t="str">
        <f t="shared" si="2922"/>
        <v/>
      </c>
      <c r="AS2538" s="82" t="str">
        <f t="shared" si="2922"/>
        <v/>
      </c>
      <c r="AT2538" s="82" t="str">
        <f t="shared" si="2922"/>
        <v/>
      </c>
      <c r="AU2538" s="82" t="str">
        <f t="shared" si="2922"/>
        <v/>
      </c>
      <c r="AV2538" s="82" t="str">
        <f t="shared" si="2922"/>
        <v/>
      </c>
      <c r="AW2538" s="82" t="str">
        <f t="shared" si="2922"/>
        <v/>
      </c>
      <c r="AX2538" s="82" t="str">
        <f t="shared" si="2922"/>
        <v/>
      </c>
      <c r="AY2538" s="82" t="str">
        <f t="shared" si="2922"/>
        <v/>
      </c>
      <c r="AZ2538" s="82" t="str">
        <f t="shared" si="2922"/>
        <v/>
      </c>
      <c r="BA2538" s="82" t="str">
        <f t="shared" si="2922"/>
        <v/>
      </c>
      <c r="BB2538" s="82" t="str">
        <f t="shared" si="2922"/>
        <v/>
      </c>
      <c r="BC2538" s="82" t="str">
        <f t="shared" si="2922"/>
        <v/>
      </c>
      <c r="BD2538" s="82" t="str">
        <f t="shared" si="2922"/>
        <v/>
      </c>
      <c r="BE2538" s="82" t="str">
        <f t="shared" si="2922"/>
        <v/>
      </c>
      <c r="BF2538" s="82" t="str">
        <f t="shared" si="2922"/>
        <v/>
      </c>
      <c r="BG2538" s="82" t="str">
        <f t="shared" si="2922"/>
        <v/>
      </c>
      <c r="BH2538" s="82" t="str">
        <f t="shared" si="2922"/>
        <v/>
      </c>
      <c r="BI2538" s="82" t="str">
        <f t="shared" si="2922"/>
        <v/>
      </c>
      <c r="BJ2538" s="82" t="str">
        <f t="shared" si="2913"/>
        <v/>
      </c>
      <c r="BK2538" s="83" t="str">
        <f t="shared" si="2867"/>
        <v/>
      </c>
    </row>
    <row r="2539" spans="1:63" x14ac:dyDescent="0.25">
      <c r="A2539" t="str">
        <f t="shared" si="2877"/>
        <v>1</v>
      </c>
      <c r="B2539" t="str">
        <f t="shared" si="2878"/>
        <v>0</v>
      </c>
      <c r="C2539">
        <f>COUNTIF($D$3:D2539,D2539)</f>
        <v>0</v>
      </c>
      <c r="J2539" t="str">
        <f t="shared" si="2879"/>
        <v/>
      </c>
      <c r="K2539" t="str">
        <f t="shared" si="2880"/>
        <v/>
      </c>
      <c r="L2539" t="str">
        <f t="shared" si="2881"/>
        <v xml:space="preserve"> </v>
      </c>
      <c r="M2539" t="str">
        <f t="shared" si="2882"/>
        <v/>
      </c>
      <c r="N2539" t="e">
        <f>VLOOKUP(E2539,HC!A:B,2,0)</f>
        <v>#N/A</v>
      </c>
      <c r="O2539" t="e">
        <f>VLOOKUP(N2539,HC!B:C,2,0)</f>
        <v>#N/A</v>
      </c>
      <c r="P2539" s="82" t="str">
        <f t="shared" ref="P2539:BI2539" si="2923">IFERROR(IF($G2539="inactive","",IF(AND($L2539&lt;P$1,$M2539&lt;P$1),"",IF(AND($L2539&gt;Q$1,$M2539&gt;Q$1),"",IF(AND($L2539&lt;P$1,$M2539&lt;=Q$1),$M2539-P$1,IF(AND($L2539&gt;=P$1,$M2539&gt;Q$1),Q$1-$L2539,IF(AND($L2539&gt;=P$1,$M2539&lt;=Q$1),$M2539-$L2539,IF(AND($L2539&lt;P$1,$M2539&gt;Q$1),Q$1-P$1,""))))))),"")</f>
        <v/>
      </c>
      <c r="Q2539" s="82" t="str">
        <f t="shared" si="2923"/>
        <v/>
      </c>
      <c r="R2539" s="82" t="str">
        <f t="shared" si="2923"/>
        <v/>
      </c>
      <c r="S2539" s="82" t="str">
        <f t="shared" si="2923"/>
        <v/>
      </c>
      <c r="T2539" s="82" t="str">
        <f t="shared" si="2923"/>
        <v/>
      </c>
      <c r="U2539" s="82" t="str">
        <f t="shared" si="2923"/>
        <v/>
      </c>
      <c r="V2539" s="82" t="str">
        <f t="shared" si="2923"/>
        <v/>
      </c>
      <c r="W2539" s="82" t="str">
        <f t="shared" si="2923"/>
        <v/>
      </c>
      <c r="X2539" s="82" t="str">
        <f t="shared" si="2923"/>
        <v/>
      </c>
      <c r="Y2539" s="82" t="str">
        <f t="shared" si="2923"/>
        <v/>
      </c>
      <c r="Z2539" s="82" t="str">
        <f t="shared" si="2923"/>
        <v/>
      </c>
      <c r="AA2539" s="82" t="str">
        <f t="shared" si="2923"/>
        <v/>
      </c>
      <c r="AB2539" s="82" t="str">
        <f t="shared" si="2923"/>
        <v/>
      </c>
      <c r="AC2539" s="82" t="str">
        <f t="shared" si="2923"/>
        <v/>
      </c>
      <c r="AD2539" s="82" t="str">
        <f t="shared" si="2923"/>
        <v/>
      </c>
      <c r="AE2539" s="82" t="str">
        <f t="shared" si="2923"/>
        <v/>
      </c>
      <c r="AF2539" s="82" t="str">
        <f t="shared" si="2923"/>
        <v/>
      </c>
      <c r="AG2539" s="82" t="str">
        <f t="shared" si="2923"/>
        <v/>
      </c>
      <c r="AH2539" s="82" t="str">
        <f t="shared" si="2923"/>
        <v/>
      </c>
      <c r="AI2539" s="82" t="str">
        <f t="shared" si="2923"/>
        <v/>
      </c>
      <c r="AJ2539" s="82" t="str">
        <f t="shared" si="2923"/>
        <v/>
      </c>
      <c r="AK2539" s="82" t="str">
        <f t="shared" si="2923"/>
        <v/>
      </c>
      <c r="AL2539" s="82" t="str">
        <f t="shared" si="2923"/>
        <v/>
      </c>
      <c r="AM2539" s="82" t="str">
        <f t="shared" si="2923"/>
        <v/>
      </c>
      <c r="AN2539" s="82" t="str">
        <f t="shared" si="2923"/>
        <v/>
      </c>
      <c r="AO2539" s="82" t="str">
        <f t="shared" si="2923"/>
        <v/>
      </c>
      <c r="AP2539" s="82" t="str">
        <f t="shared" si="2923"/>
        <v/>
      </c>
      <c r="AQ2539" s="82" t="str">
        <f t="shared" si="2923"/>
        <v/>
      </c>
      <c r="AR2539" s="82" t="str">
        <f t="shared" si="2923"/>
        <v/>
      </c>
      <c r="AS2539" s="82" t="str">
        <f t="shared" si="2923"/>
        <v/>
      </c>
      <c r="AT2539" s="82" t="str">
        <f t="shared" si="2923"/>
        <v/>
      </c>
      <c r="AU2539" s="82" t="str">
        <f t="shared" si="2923"/>
        <v/>
      </c>
      <c r="AV2539" s="82" t="str">
        <f t="shared" si="2923"/>
        <v/>
      </c>
      <c r="AW2539" s="82" t="str">
        <f t="shared" si="2923"/>
        <v/>
      </c>
      <c r="AX2539" s="82" t="str">
        <f t="shared" si="2923"/>
        <v/>
      </c>
      <c r="AY2539" s="82" t="str">
        <f t="shared" si="2923"/>
        <v/>
      </c>
      <c r="AZ2539" s="82" t="str">
        <f t="shared" si="2923"/>
        <v/>
      </c>
      <c r="BA2539" s="82" t="str">
        <f t="shared" si="2923"/>
        <v/>
      </c>
      <c r="BB2539" s="82" t="str">
        <f t="shared" si="2923"/>
        <v/>
      </c>
      <c r="BC2539" s="82" t="str">
        <f t="shared" si="2923"/>
        <v/>
      </c>
      <c r="BD2539" s="82" t="str">
        <f t="shared" si="2923"/>
        <v/>
      </c>
      <c r="BE2539" s="82" t="str">
        <f t="shared" si="2923"/>
        <v/>
      </c>
      <c r="BF2539" s="82" t="str">
        <f t="shared" si="2923"/>
        <v/>
      </c>
      <c r="BG2539" s="82" t="str">
        <f t="shared" si="2923"/>
        <v/>
      </c>
      <c r="BH2539" s="82" t="str">
        <f t="shared" si="2923"/>
        <v/>
      </c>
      <c r="BI2539" s="82" t="str">
        <f t="shared" si="2923"/>
        <v/>
      </c>
      <c r="BJ2539" s="82" t="str">
        <f t="shared" si="2913"/>
        <v/>
      </c>
      <c r="BK2539" s="83" t="str">
        <f t="shared" si="2867"/>
        <v/>
      </c>
    </row>
    <row r="2540" spans="1:63" x14ac:dyDescent="0.25">
      <c r="A2540" t="str">
        <f t="shared" si="2877"/>
        <v>1</v>
      </c>
      <c r="B2540" t="str">
        <f t="shared" si="2878"/>
        <v>0</v>
      </c>
      <c r="C2540">
        <f>COUNTIF($D$3:D2540,D2540)</f>
        <v>0</v>
      </c>
      <c r="J2540" t="str">
        <f t="shared" si="2879"/>
        <v/>
      </c>
      <c r="K2540" t="str">
        <f t="shared" si="2880"/>
        <v/>
      </c>
      <c r="L2540" t="str">
        <f t="shared" si="2881"/>
        <v xml:space="preserve"> </v>
      </c>
      <c r="M2540" t="str">
        <f t="shared" si="2882"/>
        <v/>
      </c>
      <c r="N2540" t="e">
        <f>VLOOKUP(E2540,HC!A:B,2,0)</f>
        <v>#N/A</v>
      </c>
      <c r="O2540" t="e">
        <f>VLOOKUP(N2540,HC!B:C,2,0)</f>
        <v>#N/A</v>
      </c>
      <c r="P2540" s="82" t="str">
        <f t="shared" ref="P2540:BI2540" si="2924">IFERROR(IF($G2540="inactive","",IF(AND($L2540&lt;P$1,$M2540&lt;P$1),"",IF(AND($L2540&gt;Q$1,$M2540&gt;Q$1),"",IF(AND($L2540&lt;P$1,$M2540&lt;=Q$1),$M2540-P$1,IF(AND($L2540&gt;=P$1,$M2540&gt;Q$1),Q$1-$L2540,IF(AND($L2540&gt;=P$1,$M2540&lt;=Q$1),$M2540-$L2540,IF(AND($L2540&lt;P$1,$M2540&gt;Q$1),Q$1-P$1,""))))))),"")</f>
        <v/>
      </c>
      <c r="Q2540" s="82" t="str">
        <f t="shared" si="2924"/>
        <v/>
      </c>
      <c r="R2540" s="82" t="str">
        <f t="shared" si="2924"/>
        <v/>
      </c>
      <c r="S2540" s="82" t="str">
        <f t="shared" si="2924"/>
        <v/>
      </c>
      <c r="T2540" s="82" t="str">
        <f t="shared" si="2924"/>
        <v/>
      </c>
      <c r="U2540" s="82" t="str">
        <f t="shared" si="2924"/>
        <v/>
      </c>
      <c r="V2540" s="82" t="str">
        <f t="shared" si="2924"/>
        <v/>
      </c>
      <c r="W2540" s="82" t="str">
        <f t="shared" si="2924"/>
        <v/>
      </c>
      <c r="X2540" s="82" t="str">
        <f t="shared" si="2924"/>
        <v/>
      </c>
      <c r="Y2540" s="82" t="str">
        <f t="shared" si="2924"/>
        <v/>
      </c>
      <c r="Z2540" s="82" t="str">
        <f t="shared" si="2924"/>
        <v/>
      </c>
      <c r="AA2540" s="82" t="str">
        <f t="shared" si="2924"/>
        <v/>
      </c>
      <c r="AB2540" s="82" t="str">
        <f t="shared" si="2924"/>
        <v/>
      </c>
      <c r="AC2540" s="82" t="str">
        <f t="shared" si="2924"/>
        <v/>
      </c>
      <c r="AD2540" s="82" t="str">
        <f t="shared" si="2924"/>
        <v/>
      </c>
      <c r="AE2540" s="82" t="str">
        <f t="shared" si="2924"/>
        <v/>
      </c>
      <c r="AF2540" s="82" t="str">
        <f t="shared" si="2924"/>
        <v/>
      </c>
      <c r="AG2540" s="82" t="str">
        <f t="shared" si="2924"/>
        <v/>
      </c>
      <c r="AH2540" s="82" t="str">
        <f t="shared" si="2924"/>
        <v/>
      </c>
      <c r="AI2540" s="82" t="str">
        <f t="shared" si="2924"/>
        <v/>
      </c>
      <c r="AJ2540" s="82" t="str">
        <f t="shared" si="2924"/>
        <v/>
      </c>
      <c r="AK2540" s="82" t="str">
        <f t="shared" si="2924"/>
        <v/>
      </c>
      <c r="AL2540" s="82" t="str">
        <f t="shared" si="2924"/>
        <v/>
      </c>
      <c r="AM2540" s="82" t="str">
        <f t="shared" si="2924"/>
        <v/>
      </c>
      <c r="AN2540" s="82" t="str">
        <f t="shared" si="2924"/>
        <v/>
      </c>
      <c r="AO2540" s="82" t="str">
        <f t="shared" si="2924"/>
        <v/>
      </c>
      <c r="AP2540" s="82" t="str">
        <f t="shared" si="2924"/>
        <v/>
      </c>
      <c r="AQ2540" s="82" t="str">
        <f t="shared" si="2924"/>
        <v/>
      </c>
      <c r="AR2540" s="82" t="str">
        <f t="shared" si="2924"/>
        <v/>
      </c>
      <c r="AS2540" s="82" t="str">
        <f t="shared" si="2924"/>
        <v/>
      </c>
      <c r="AT2540" s="82" t="str">
        <f t="shared" si="2924"/>
        <v/>
      </c>
      <c r="AU2540" s="82" t="str">
        <f t="shared" si="2924"/>
        <v/>
      </c>
      <c r="AV2540" s="82" t="str">
        <f t="shared" si="2924"/>
        <v/>
      </c>
      <c r="AW2540" s="82" t="str">
        <f t="shared" si="2924"/>
        <v/>
      </c>
      <c r="AX2540" s="82" t="str">
        <f t="shared" si="2924"/>
        <v/>
      </c>
      <c r="AY2540" s="82" t="str">
        <f t="shared" si="2924"/>
        <v/>
      </c>
      <c r="AZ2540" s="82" t="str">
        <f t="shared" si="2924"/>
        <v/>
      </c>
      <c r="BA2540" s="82" t="str">
        <f t="shared" si="2924"/>
        <v/>
      </c>
      <c r="BB2540" s="82" t="str">
        <f t="shared" si="2924"/>
        <v/>
      </c>
      <c r="BC2540" s="82" t="str">
        <f t="shared" si="2924"/>
        <v/>
      </c>
      <c r="BD2540" s="82" t="str">
        <f t="shared" si="2924"/>
        <v/>
      </c>
      <c r="BE2540" s="82" t="str">
        <f t="shared" si="2924"/>
        <v/>
      </c>
      <c r="BF2540" s="82" t="str">
        <f t="shared" si="2924"/>
        <v/>
      </c>
      <c r="BG2540" s="82" t="str">
        <f t="shared" si="2924"/>
        <v/>
      </c>
      <c r="BH2540" s="82" t="str">
        <f t="shared" si="2924"/>
        <v/>
      </c>
      <c r="BI2540" s="82" t="str">
        <f t="shared" si="2924"/>
        <v/>
      </c>
      <c r="BJ2540" s="82" t="str">
        <f t="shared" si="2913"/>
        <v/>
      </c>
      <c r="BK2540" s="83" t="str">
        <f t="shared" si="2867"/>
        <v/>
      </c>
    </row>
    <row r="2541" spans="1:63" x14ac:dyDescent="0.25">
      <c r="A2541" t="str">
        <f t="shared" si="2877"/>
        <v>1</v>
      </c>
      <c r="B2541" t="str">
        <f t="shared" si="2878"/>
        <v>0</v>
      </c>
      <c r="C2541">
        <f>COUNTIF($D$3:D2541,D2541)</f>
        <v>0</v>
      </c>
      <c r="J2541" t="str">
        <f t="shared" si="2879"/>
        <v/>
      </c>
      <c r="K2541" t="str">
        <f t="shared" si="2880"/>
        <v/>
      </c>
      <c r="L2541" t="str">
        <f t="shared" si="2881"/>
        <v xml:space="preserve"> </v>
      </c>
      <c r="M2541" t="str">
        <f t="shared" si="2882"/>
        <v/>
      </c>
      <c r="N2541" t="e">
        <f>VLOOKUP(E2541,HC!A:B,2,0)</f>
        <v>#N/A</v>
      </c>
      <c r="O2541" t="e">
        <f>VLOOKUP(N2541,HC!B:C,2,0)</f>
        <v>#N/A</v>
      </c>
      <c r="P2541" s="82" t="str">
        <f t="shared" ref="P2541:BI2541" si="2925">IFERROR(IF($G2541="inactive","",IF(AND($L2541&lt;P$1,$M2541&lt;P$1),"",IF(AND($L2541&gt;Q$1,$M2541&gt;Q$1),"",IF(AND($L2541&lt;P$1,$M2541&lt;=Q$1),$M2541-P$1,IF(AND($L2541&gt;=P$1,$M2541&gt;Q$1),Q$1-$L2541,IF(AND($L2541&gt;=P$1,$M2541&lt;=Q$1),$M2541-$L2541,IF(AND($L2541&lt;P$1,$M2541&gt;Q$1),Q$1-P$1,""))))))),"")</f>
        <v/>
      </c>
      <c r="Q2541" s="82" t="str">
        <f t="shared" si="2925"/>
        <v/>
      </c>
      <c r="R2541" s="82" t="str">
        <f t="shared" si="2925"/>
        <v/>
      </c>
      <c r="S2541" s="82" t="str">
        <f t="shared" si="2925"/>
        <v/>
      </c>
      <c r="T2541" s="82" t="str">
        <f t="shared" si="2925"/>
        <v/>
      </c>
      <c r="U2541" s="82" t="str">
        <f t="shared" si="2925"/>
        <v/>
      </c>
      <c r="V2541" s="82" t="str">
        <f t="shared" si="2925"/>
        <v/>
      </c>
      <c r="W2541" s="82" t="str">
        <f t="shared" si="2925"/>
        <v/>
      </c>
      <c r="X2541" s="82" t="str">
        <f t="shared" si="2925"/>
        <v/>
      </c>
      <c r="Y2541" s="82" t="str">
        <f t="shared" si="2925"/>
        <v/>
      </c>
      <c r="Z2541" s="82" t="str">
        <f t="shared" si="2925"/>
        <v/>
      </c>
      <c r="AA2541" s="82" t="str">
        <f t="shared" si="2925"/>
        <v/>
      </c>
      <c r="AB2541" s="82" t="str">
        <f t="shared" si="2925"/>
        <v/>
      </c>
      <c r="AC2541" s="82" t="str">
        <f t="shared" si="2925"/>
        <v/>
      </c>
      <c r="AD2541" s="82" t="str">
        <f t="shared" si="2925"/>
        <v/>
      </c>
      <c r="AE2541" s="82" t="str">
        <f t="shared" si="2925"/>
        <v/>
      </c>
      <c r="AF2541" s="82" t="str">
        <f t="shared" si="2925"/>
        <v/>
      </c>
      <c r="AG2541" s="82" t="str">
        <f t="shared" si="2925"/>
        <v/>
      </c>
      <c r="AH2541" s="82" t="str">
        <f t="shared" si="2925"/>
        <v/>
      </c>
      <c r="AI2541" s="82" t="str">
        <f t="shared" si="2925"/>
        <v/>
      </c>
      <c r="AJ2541" s="82" t="str">
        <f t="shared" si="2925"/>
        <v/>
      </c>
      <c r="AK2541" s="82" t="str">
        <f t="shared" si="2925"/>
        <v/>
      </c>
      <c r="AL2541" s="82" t="str">
        <f t="shared" si="2925"/>
        <v/>
      </c>
      <c r="AM2541" s="82" t="str">
        <f t="shared" si="2925"/>
        <v/>
      </c>
      <c r="AN2541" s="82" t="str">
        <f t="shared" si="2925"/>
        <v/>
      </c>
      <c r="AO2541" s="82" t="str">
        <f t="shared" si="2925"/>
        <v/>
      </c>
      <c r="AP2541" s="82" t="str">
        <f t="shared" si="2925"/>
        <v/>
      </c>
      <c r="AQ2541" s="82" t="str">
        <f t="shared" si="2925"/>
        <v/>
      </c>
      <c r="AR2541" s="82" t="str">
        <f t="shared" si="2925"/>
        <v/>
      </c>
      <c r="AS2541" s="82" t="str">
        <f t="shared" si="2925"/>
        <v/>
      </c>
      <c r="AT2541" s="82" t="str">
        <f t="shared" si="2925"/>
        <v/>
      </c>
      <c r="AU2541" s="82" t="str">
        <f t="shared" si="2925"/>
        <v/>
      </c>
      <c r="AV2541" s="82" t="str">
        <f t="shared" si="2925"/>
        <v/>
      </c>
      <c r="AW2541" s="82" t="str">
        <f t="shared" si="2925"/>
        <v/>
      </c>
      <c r="AX2541" s="82" t="str">
        <f t="shared" si="2925"/>
        <v/>
      </c>
      <c r="AY2541" s="82" t="str">
        <f t="shared" si="2925"/>
        <v/>
      </c>
      <c r="AZ2541" s="82" t="str">
        <f t="shared" si="2925"/>
        <v/>
      </c>
      <c r="BA2541" s="82" t="str">
        <f t="shared" si="2925"/>
        <v/>
      </c>
      <c r="BB2541" s="82" t="str">
        <f t="shared" si="2925"/>
        <v/>
      </c>
      <c r="BC2541" s="82" t="str">
        <f t="shared" si="2925"/>
        <v/>
      </c>
      <c r="BD2541" s="82" t="str">
        <f t="shared" si="2925"/>
        <v/>
      </c>
      <c r="BE2541" s="82" t="str">
        <f t="shared" si="2925"/>
        <v/>
      </c>
      <c r="BF2541" s="82" t="str">
        <f t="shared" si="2925"/>
        <v/>
      </c>
      <c r="BG2541" s="82" t="str">
        <f t="shared" si="2925"/>
        <v/>
      </c>
      <c r="BH2541" s="82" t="str">
        <f t="shared" si="2925"/>
        <v/>
      </c>
      <c r="BI2541" s="82" t="str">
        <f t="shared" si="2925"/>
        <v/>
      </c>
      <c r="BJ2541" s="82" t="str">
        <f t="shared" si="2913"/>
        <v/>
      </c>
      <c r="BK2541" s="83" t="str">
        <f t="shared" si="2867"/>
        <v/>
      </c>
    </row>
    <row r="2542" spans="1:63" x14ac:dyDescent="0.25">
      <c r="A2542" t="str">
        <f t="shared" si="2877"/>
        <v>1</v>
      </c>
      <c r="B2542" t="str">
        <f t="shared" si="2878"/>
        <v>0</v>
      </c>
      <c r="C2542">
        <f>COUNTIF($D$3:D2542,D2542)</f>
        <v>0</v>
      </c>
      <c r="J2542" t="str">
        <f t="shared" si="2879"/>
        <v/>
      </c>
      <c r="K2542" t="str">
        <f t="shared" si="2880"/>
        <v/>
      </c>
      <c r="L2542" t="str">
        <f t="shared" si="2881"/>
        <v xml:space="preserve"> </v>
      </c>
      <c r="M2542" t="str">
        <f t="shared" si="2882"/>
        <v/>
      </c>
      <c r="N2542" t="e">
        <f>VLOOKUP(E2542,HC!A:B,2,0)</f>
        <v>#N/A</v>
      </c>
      <c r="O2542" t="e">
        <f>VLOOKUP(N2542,HC!B:C,2,0)</f>
        <v>#N/A</v>
      </c>
      <c r="P2542" s="82" t="str">
        <f t="shared" ref="P2542:BI2542" si="2926">IFERROR(IF($G2542="inactive","",IF(AND($L2542&lt;P$1,$M2542&lt;P$1),"",IF(AND($L2542&gt;Q$1,$M2542&gt;Q$1),"",IF(AND($L2542&lt;P$1,$M2542&lt;=Q$1),$M2542-P$1,IF(AND($L2542&gt;=P$1,$M2542&gt;Q$1),Q$1-$L2542,IF(AND($L2542&gt;=P$1,$M2542&lt;=Q$1),$M2542-$L2542,IF(AND($L2542&lt;P$1,$M2542&gt;Q$1),Q$1-P$1,""))))))),"")</f>
        <v/>
      </c>
      <c r="Q2542" s="82" t="str">
        <f t="shared" si="2926"/>
        <v/>
      </c>
      <c r="R2542" s="82" t="str">
        <f t="shared" si="2926"/>
        <v/>
      </c>
      <c r="S2542" s="82" t="str">
        <f t="shared" si="2926"/>
        <v/>
      </c>
      <c r="T2542" s="82" t="str">
        <f t="shared" si="2926"/>
        <v/>
      </c>
      <c r="U2542" s="82" t="str">
        <f t="shared" si="2926"/>
        <v/>
      </c>
      <c r="V2542" s="82" t="str">
        <f t="shared" si="2926"/>
        <v/>
      </c>
      <c r="W2542" s="82" t="str">
        <f t="shared" si="2926"/>
        <v/>
      </c>
      <c r="X2542" s="82" t="str">
        <f t="shared" si="2926"/>
        <v/>
      </c>
      <c r="Y2542" s="82" t="str">
        <f t="shared" si="2926"/>
        <v/>
      </c>
      <c r="Z2542" s="82" t="str">
        <f t="shared" si="2926"/>
        <v/>
      </c>
      <c r="AA2542" s="82" t="str">
        <f t="shared" si="2926"/>
        <v/>
      </c>
      <c r="AB2542" s="82" t="str">
        <f t="shared" si="2926"/>
        <v/>
      </c>
      <c r="AC2542" s="82" t="str">
        <f t="shared" si="2926"/>
        <v/>
      </c>
      <c r="AD2542" s="82" t="str">
        <f t="shared" si="2926"/>
        <v/>
      </c>
      <c r="AE2542" s="82" t="str">
        <f t="shared" si="2926"/>
        <v/>
      </c>
      <c r="AF2542" s="82" t="str">
        <f t="shared" si="2926"/>
        <v/>
      </c>
      <c r="AG2542" s="82" t="str">
        <f t="shared" si="2926"/>
        <v/>
      </c>
      <c r="AH2542" s="82" t="str">
        <f t="shared" si="2926"/>
        <v/>
      </c>
      <c r="AI2542" s="82" t="str">
        <f t="shared" si="2926"/>
        <v/>
      </c>
      <c r="AJ2542" s="82" t="str">
        <f t="shared" si="2926"/>
        <v/>
      </c>
      <c r="AK2542" s="82" t="str">
        <f t="shared" si="2926"/>
        <v/>
      </c>
      <c r="AL2542" s="82" t="str">
        <f t="shared" si="2926"/>
        <v/>
      </c>
      <c r="AM2542" s="82" t="str">
        <f t="shared" si="2926"/>
        <v/>
      </c>
      <c r="AN2542" s="82" t="str">
        <f t="shared" si="2926"/>
        <v/>
      </c>
      <c r="AO2542" s="82" t="str">
        <f t="shared" si="2926"/>
        <v/>
      </c>
      <c r="AP2542" s="82" t="str">
        <f t="shared" si="2926"/>
        <v/>
      </c>
      <c r="AQ2542" s="82" t="str">
        <f t="shared" si="2926"/>
        <v/>
      </c>
      <c r="AR2542" s="82" t="str">
        <f t="shared" si="2926"/>
        <v/>
      </c>
      <c r="AS2542" s="82" t="str">
        <f t="shared" si="2926"/>
        <v/>
      </c>
      <c r="AT2542" s="82" t="str">
        <f t="shared" si="2926"/>
        <v/>
      </c>
      <c r="AU2542" s="82" t="str">
        <f t="shared" si="2926"/>
        <v/>
      </c>
      <c r="AV2542" s="82" t="str">
        <f t="shared" si="2926"/>
        <v/>
      </c>
      <c r="AW2542" s="82" t="str">
        <f t="shared" si="2926"/>
        <v/>
      </c>
      <c r="AX2542" s="82" t="str">
        <f t="shared" si="2926"/>
        <v/>
      </c>
      <c r="AY2542" s="82" t="str">
        <f t="shared" si="2926"/>
        <v/>
      </c>
      <c r="AZ2542" s="82" t="str">
        <f t="shared" si="2926"/>
        <v/>
      </c>
      <c r="BA2542" s="82" t="str">
        <f t="shared" si="2926"/>
        <v/>
      </c>
      <c r="BB2542" s="82" t="str">
        <f t="shared" si="2926"/>
        <v/>
      </c>
      <c r="BC2542" s="82" t="str">
        <f t="shared" si="2926"/>
        <v/>
      </c>
      <c r="BD2542" s="82" t="str">
        <f t="shared" si="2926"/>
        <v/>
      </c>
      <c r="BE2542" s="82" t="str">
        <f t="shared" si="2926"/>
        <v/>
      </c>
      <c r="BF2542" s="82" t="str">
        <f t="shared" si="2926"/>
        <v/>
      </c>
      <c r="BG2542" s="82" t="str">
        <f t="shared" si="2926"/>
        <v/>
      </c>
      <c r="BH2542" s="82" t="str">
        <f t="shared" si="2926"/>
        <v/>
      </c>
      <c r="BI2542" s="82" t="str">
        <f t="shared" si="2926"/>
        <v/>
      </c>
      <c r="BJ2542" s="82" t="str">
        <f t="shared" si="2913"/>
        <v/>
      </c>
      <c r="BK2542" s="83" t="str">
        <f t="shared" si="2867"/>
        <v/>
      </c>
    </row>
    <row r="2543" spans="1:63" x14ac:dyDescent="0.25">
      <c r="A2543" t="str">
        <f t="shared" si="2877"/>
        <v>1</v>
      </c>
      <c r="B2543" t="str">
        <f t="shared" si="2878"/>
        <v>0</v>
      </c>
      <c r="C2543">
        <f>COUNTIF($D$3:D2543,D2543)</f>
        <v>0</v>
      </c>
      <c r="J2543" t="str">
        <f t="shared" si="2879"/>
        <v/>
      </c>
      <c r="K2543" t="str">
        <f t="shared" si="2880"/>
        <v/>
      </c>
      <c r="L2543" t="str">
        <f t="shared" si="2881"/>
        <v xml:space="preserve"> </v>
      </c>
      <c r="M2543" t="str">
        <f t="shared" si="2882"/>
        <v/>
      </c>
      <c r="N2543" t="e">
        <f>VLOOKUP(E2543,HC!A:B,2,0)</f>
        <v>#N/A</v>
      </c>
      <c r="O2543" t="e">
        <f>VLOOKUP(N2543,HC!B:C,2,0)</f>
        <v>#N/A</v>
      </c>
      <c r="P2543" s="82" t="str">
        <f t="shared" ref="P2543:BI2543" si="2927">IFERROR(IF($G2543="inactive","",IF(AND($L2543&lt;P$1,$M2543&lt;P$1),"",IF(AND($L2543&gt;Q$1,$M2543&gt;Q$1),"",IF(AND($L2543&lt;P$1,$M2543&lt;=Q$1),$M2543-P$1,IF(AND($L2543&gt;=P$1,$M2543&gt;Q$1),Q$1-$L2543,IF(AND($L2543&gt;=P$1,$M2543&lt;=Q$1),$M2543-$L2543,IF(AND($L2543&lt;P$1,$M2543&gt;Q$1),Q$1-P$1,""))))))),"")</f>
        <v/>
      </c>
      <c r="Q2543" s="82" t="str">
        <f t="shared" si="2927"/>
        <v/>
      </c>
      <c r="R2543" s="82" t="str">
        <f t="shared" si="2927"/>
        <v/>
      </c>
      <c r="S2543" s="82" t="str">
        <f t="shared" si="2927"/>
        <v/>
      </c>
      <c r="T2543" s="82" t="str">
        <f t="shared" si="2927"/>
        <v/>
      </c>
      <c r="U2543" s="82" t="str">
        <f t="shared" si="2927"/>
        <v/>
      </c>
      <c r="V2543" s="82" t="str">
        <f t="shared" si="2927"/>
        <v/>
      </c>
      <c r="W2543" s="82" t="str">
        <f t="shared" si="2927"/>
        <v/>
      </c>
      <c r="X2543" s="82" t="str">
        <f t="shared" si="2927"/>
        <v/>
      </c>
      <c r="Y2543" s="82" t="str">
        <f t="shared" si="2927"/>
        <v/>
      </c>
      <c r="Z2543" s="82" t="str">
        <f t="shared" si="2927"/>
        <v/>
      </c>
      <c r="AA2543" s="82" t="str">
        <f t="shared" si="2927"/>
        <v/>
      </c>
      <c r="AB2543" s="82" t="str">
        <f t="shared" si="2927"/>
        <v/>
      </c>
      <c r="AC2543" s="82" t="str">
        <f t="shared" si="2927"/>
        <v/>
      </c>
      <c r="AD2543" s="82" t="str">
        <f t="shared" si="2927"/>
        <v/>
      </c>
      <c r="AE2543" s="82" t="str">
        <f t="shared" si="2927"/>
        <v/>
      </c>
      <c r="AF2543" s="82" t="str">
        <f t="shared" si="2927"/>
        <v/>
      </c>
      <c r="AG2543" s="82" t="str">
        <f t="shared" si="2927"/>
        <v/>
      </c>
      <c r="AH2543" s="82" t="str">
        <f t="shared" si="2927"/>
        <v/>
      </c>
      <c r="AI2543" s="82" t="str">
        <f t="shared" si="2927"/>
        <v/>
      </c>
      <c r="AJ2543" s="82" t="str">
        <f t="shared" si="2927"/>
        <v/>
      </c>
      <c r="AK2543" s="82" t="str">
        <f t="shared" si="2927"/>
        <v/>
      </c>
      <c r="AL2543" s="82" t="str">
        <f t="shared" si="2927"/>
        <v/>
      </c>
      <c r="AM2543" s="82" t="str">
        <f t="shared" si="2927"/>
        <v/>
      </c>
      <c r="AN2543" s="82" t="str">
        <f t="shared" si="2927"/>
        <v/>
      </c>
      <c r="AO2543" s="82" t="str">
        <f t="shared" si="2927"/>
        <v/>
      </c>
      <c r="AP2543" s="82" t="str">
        <f t="shared" si="2927"/>
        <v/>
      </c>
      <c r="AQ2543" s="82" t="str">
        <f t="shared" si="2927"/>
        <v/>
      </c>
      <c r="AR2543" s="82" t="str">
        <f t="shared" si="2927"/>
        <v/>
      </c>
      <c r="AS2543" s="82" t="str">
        <f t="shared" si="2927"/>
        <v/>
      </c>
      <c r="AT2543" s="82" t="str">
        <f t="shared" si="2927"/>
        <v/>
      </c>
      <c r="AU2543" s="82" t="str">
        <f t="shared" si="2927"/>
        <v/>
      </c>
      <c r="AV2543" s="82" t="str">
        <f t="shared" si="2927"/>
        <v/>
      </c>
      <c r="AW2543" s="82" t="str">
        <f t="shared" si="2927"/>
        <v/>
      </c>
      <c r="AX2543" s="82" t="str">
        <f t="shared" si="2927"/>
        <v/>
      </c>
      <c r="AY2543" s="82" t="str">
        <f t="shared" si="2927"/>
        <v/>
      </c>
      <c r="AZ2543" s="82" t="str">
        <f t="shared" si="2927"/>
        <v/>
      </c>
      <c r="BA2543" s="82" t="str">
        <f t="shared" si="2927"/>
        <v/>
      </c>
      <c r="BB2543" s="82" t="str">
        <f t="shared" si="2927"/>
        <v/>
      </c>
      <c r="BC2543" s="82" t="str">
        <f t="shared" si="2927"/>
        <v/>
      </c>
      <c r="BD2543" s="82" t="str">
        <f t="shared" si="2927"/>
        <v/>
      </c>
      <c r="BE2543" s="82" t="str">
        <f t="shared" si="2927"/>
        <v/>
      </c>
      <c r="BF2543" s="82" t="str">
        <f t="shared" si="2927"/>
        <v/>
      </c>
      <c r="BG2543" s="82" t="str">
        <f t="shared" si="2927"/>
        <v/>
      </c>
      <c r="BH2543" s="82" t="str">
        <f t="shared" si="2927"/>
        <v/>
      </c>
      <c r="BI2543" s="82" t="str">
        <f t="shared" si="2927"/>
        <v/>
      </c>
      <c r="BJ2543" s="82" t="str">
        <f t="shared" si="2913"/>
        <v/>
      </c>
      <c r="BK2543" s="83" t="str">
        <f t="shared" si="2867"/>
        <v/>
      </c>
    </row>
    <row r="2544" spans="1:63" x14ac:dyDescent="0.25">
      <c r="A2544" t="str">
        <f t="shared" si="2877"/>
        <v>1</v>
      </c>
      <c r="B2544" t="str">
        <f t="shared" si="2878"/>
        <v>0</v>
      </c>
      <c r="C2544">
        <f>COUNTIF($D$3:D2544,D2544)</f>
        <v>0</v>
      </c>
      <c r="J2544" t="str">
        <f t="shared" si="2879"/>
        <v/>
      </c>
      <c r="K2544" t="str">
        <f t="shared" si="2880"/>
        <v/>
      </c>
      <c r="L2544" t="str">
        <f t="shared" si="2881"/>
        <v xml:space="preserve"> </v>
      </c>
      <c r="M2544" t="str">
        <f t="shared" si="2882"/>
        <v/>
      </c>
      <c r="N2544" t="e">
        <f>VLOOKUP(E2544,HC!A:B,2,0)</f>
        <v>#N/A</v>
      </c>
      <c r="O2544" t="e">
        <f>VLOOKUP(N2544,HC!B:C,2,0)</f>
        <v>#N/A</v>
      </c>
      <c r="P2544" s="82" t="str">
        <f t="shared" ref="P2544:BI2544" si="2928">IFERROR(IF($G2544="inactive","",IF(AND($L2544&lt;P$1,$M2544&lt;P$1),"",IF(AND($L2544&gt;Q$1,$M2544&gt;Q$1),"",IF(AND($L2544&lt;P$1,$M2544&lt;=Q$1),$M2544-P$1,IF(AND($L2544&gt;=P$1,$M2544&gt;Q$1),Q$1-$L2544,IF(AND($L2544&gt;=P$1,$M2544&lt;=Q$1),$M2544-$L2544,IF(AND($L2544&lt;P$1,$M2544&gt;Q$1),Q$1-P$1,""))))))),"")</f>
        <v/>
      </c>
      <c r="Q2544" s="82" t="str">
        <f t="shared" si="2928"/>
        <v/>
      </c>
      <c r="R2544" s="82" t="str">
        <f t="shared" si="2928"/>
        <v/>
      </c>
      <c r="S2544" s="82" t="str">
        <f t="shared" si="2928"/>
        <v/>
      </c>
      <c r="T2544" s="82" t="str">
        <f t="shared" si="2928"/>
        <v/>
      </c>
      <c r="U2544" s="82" t="str">
        <f t="shared" si="2928"/>
        <v/>
      </c>
      <c r="V2544" s="82" t="str">
        <f t="shared" si="2928"/>
        <v/>
      </c>
      <c r="W2544" s="82" t="str">
        <f t="shared" si="2928"/>
        <v/>
      </c>
      <c r="X2544" s="82" t="str">
        <f t="shared" si="2928"/>
        <v/>
      </c>
      <c r="Y2544" s="82" t="str">
        <f t="shared" si="2928"/>
        <v/>
      </c>
      <c r="Z2544" s="82" t="str">
        <f t="shared" si="2928"/>
        <v/>
      </c>
      <c r="AA2544" s="82" t="str">
        <f t="shared" si="2928"/>
        <v/>
      </c>
      <c r="AB2544" s="82" t="str">
        <f t="shared" si="2928"/>
        <v/>
      </c>
      <c r="AC2544" s="82" t="str">
        <f t="shared" si="2928"/>
        <v/>
      </c>
      <c r="AD2544" s="82" t="str">
        <f t="shared" si="2928"/>
        <v/>
      </c>
      <c r="AE2544" s="82" t="str">
        <f t="shared" si="2928"/>
        <v/>
      </c>
      <c r="AF2544" s="82" t="str">
        <f t="shared" si="2928"/>
        <v/>
      </c>
      <c r="AG2544" s="82" t="str">
        <f t="shared" si="2928"/>
        <v/>
      </c>
      <c r="AH2544" s="82" t="str">
        <f t="shared" si="2928"/>
        <v/>
      </c>
      <c r="AI2544" s="82" t="str">
        <f t="shared" si="2928"/>
        <v/>
      </c>
      <c r="AJ2544" s="82" t="str">
        <f t="shared" si="2928"/>
        <v/>
      </c>
      <c r="AK2544" s="82" t="str">
        <f t="shared" si="2928"/>
        <v/>
      </c>
      <c r="AL2544" s="82" t="str">
        <f t="shared" si="2928"/>
        <v/>
      </c>
      <c r="AM2544" s="82" t="str">
        <f t="shared" si="2928"/>
        <v/>
      </c>
      <c r="AN2544" s="82" t="str">
        <f t="shared" si="2928"/>
        <v/>
      </c>
      <c r="AO2544" s="82" t="str">
        <f t="shared" si="2928"/>
        <v/>
      </c>
      <c r="AP2544" s="82" t="str">
        <f t="shared" si="2928"/>
        <v/>
      </c>
      <c r="AQ2544" s="82" t="str">
        <f t="shared" si="2928"/>
        <v/>
      </c>
      <c r="AR2544" s="82" t="str">
        <f t="shared" si="2928"/>
        <v/>
      </c>
      <c r="AS2544" s="82" t="str">
        <f t="shared" si="2928"/>
        <v/>
      </c>
      <c r="AT2544" s="82" t="str">
        <f t="shared" si="2928"/>
        <v/>
      </c>
      <c r="AU2544" s="82" t="str">
        <f t="shared" si="2928"/>
        <v/>
      </c>
      <c r="AV2544" s="82" t="str">
        <f t="shared" si="2928"/>
        <v/>
      </c>
      <c r="AW2544" s="82" t="str">
        <f t="shared" si="2928"/>
        <v/>
      </c>
      <c r="AX2544" s="82" t="str">
        <f t="shared" si="2928"/>
        <v/>
      </c>
      <c r="AY2544" s="82" t="str">
        <f t="shared" si="2928"/>
        <v/>
      </c>
      <c r="AZ2544" s="82" t="str">
        <f t="shared" si="2928"/>
        <v/>
      </c>
      <c r="BA2544" s="82" t="str">
        <f t="shared" si="2928"/>
        <v/>
      </c>
      <c r="BB2544" s="82" t="str">
        <f t="shared" si="2928"/>
        <v/>
      </c>
      <c r="BC2544" s="82" t="str">
        <f t="shared" si="2928"/>
        <v/>
      </c>
      <c r="BD2544" s="82" t="str">
        <f t="shared" si="2928"/>
        <v/>
      </c>
      <c r="BE2544" s="82" t="str">
        <f t="shared" si="2928"/>
        <v/>
      </c>
      <c r="BF2544" s="82" t="str">
        <f t="shared" si="2928"/>
        <v/>
      </c>
      <c r="BG2544" s="82" t="str">
        <f t="shared" si="2928"/>
        <v/>
      </c>
      <c r="BH2544" s="82" t="str">
        <f t="shared" si="2928"/>
        <v/>
      </c>
      <c r="BI2544" s="82" t="str">
        <f t="shared" si="2928"/>
        <v/>
      </c>
      <c r="BJ2544" s="82" t="str">
        <f t="shared" si="2913"/>
        <v/>
      </c>
      <c r="BK2544" s="83" t="str">
        <f t="shared" si="2867"/>
        <v/>
      </c>
    </row>
    <row r="2545" spans="1:63" x14ac:dyDescent="0.25">
      <c r="A2545" t="str">
        <f t="shared" si="2877"/>
        <v>1</v>
      </c>
      <c r="B2545" t="str">
        <f t="shared" si="2878"/>
        <v>0</v>
      </c>
      <c r="C2545">
        <f>COUNTIF($D$3:D2545,D2545)</f>
        <v>0</v>
      </c>
      <c r="J2545" t="str">
        <f t="shared" si="2879"/>
        <v/>
      </c>
      <c r="K2545" t="str">
        <f t="shared" si="2880"/>
        <v/>
      </c>
      <c r="L2545" t="str">
        <f t="shared" si="2881"/>
        <v xml:space="preserve"> </v>
      </c>
      <c r="M2545" t="str">
        <f t="shared" si="2882"/>
        <v/>
      </c>
      <c r="N2545" t="e">
        <f>VLOOKUP(E2545,HC!A:B,2,0)</f>
        <v>#N/A</v>
      </c>
      <c r="O2545" t="e">
        <f>VLOOKUP(N2545,HC!B:C,2,0)</f>
        <v>#N/A</v>
      </c>
      <c r="P2545" s="82" t="str">
        <f t="shared" ref="P2545:BI2545" si="2929">IFERROR(IF($G2545="inactive","",IF(AND($L2545&lt;P$1,$M2545&lt;P$1),"",IF(AND($L2545&gt;Q$1,$M2545&gt;Q$1),"",IF(AND($L2545&lt;P$1,$M2545&lt;=Q$1),$M2545-P$1,IF(AND($L2545&gt;=P$1,$M2545&gt;Q$1),Q$1-$L2545,IF(AND($L2545&gt;=P$1,$M2545&lt;=Q$1),$M2545-$L2545,IF(AND($L2545&lt;P$1,$M2545&gt;Q$1),Q$1-P$1,""))))))),"")</f>
        <v/>
      </c>
      <c r="Q2545" s="82" t="str">
        <f t="shared" si="2929"/>
        <v/>
      </c>
      <c r="R2545" s="82" t="str">
        <f t="shared" si="2929"/>
        <v/>
      </c>
      <c r="S2545" s="82" t="str">
        <f t="shared" si="2929"/>
        <v/>
      </c>
      <c r="T2545" s="82" t="str">
        <f t="shared" si="2929"/>
        <v/>
      </c>
      <c r="U2545" s="82" t="str">
        <f t="shared" si="2929"/>
        <v/>
      </c>
      <c r="V2545" s="82" t="str">
        <f t="shared" si="2929"/>
        <v/>
      </c>
      <c r="W2545" s="82" t="str">
        <f t="shared" si="2929"/>
        <v/>
      </c>
      <c r="X2545" s="82" t="str">
        <f t="shared" si="2929"/>
        <v/>
      </c>
      <c r="Y2545" s="82" t="str">
        <f t="shared" si="2929"/>
        <v/>
      </c>
      <c r="Z2545" s="82" t="str">
        <f t="shared" si="2929"/>
        <v/>
      </c>
      <c r="AA2545" s="82" t="str">
        <f t="shared" si="2929"/>
        <v/>
      </c>
      <c r="AB2545" s="82" t="str">
        <f t="shared" si="2929"/>
        <v/>
      </c>
      <c r="AC2545" s="82" t="str">
        <f t="shared" si="2929"/>
        <v/>
      </c>
      <c r="AD2545" s="82" t="str">
        <f t="shared" si="2929"/>
        <v/>
      </c>
      <c r="AE2545" s="82" t="str">
        <f t="shared" si="2929"/>
        <v/>
      </c>
      <c r="AF2545" s="82" t="str">
        <f t="shared" si="2929"/>
        <v/>
      </c>
      <c r="AG2545" s="82" t="str">
        <f t="shared" si="2929"/>
        <v/>
      </c>
      <c r="AH2545" s="82" t="str">
        <f t="shared" si="2929"/>
        <v/>
      </c>
      <c r="AI2545" s="82" t="str">
        <f t="shared" si="2929"/>
        <v/>
      </c>
      <c r="AJ2545" s="82" t="str">
        <f t="shared" si="2929"/>
        <v/>
      </c>
      <c r="AK2545" s="82" t="str">
        <f t="shared" si="2929"/>
        <v/>
      </c>
      <c r="AL2545" s="82" t="str">
        <f t="shared" si="2929"/>
        <v/>
      </c>
      <c r="AM2545" s="82" t="str">
        <f t="shared" si="2929"/>
        <v/>
      </c>
      <c r="AN2545" s="82" t="str">
        <f t="shared" si="2929"/>
        <v/>
      </c>
      <c r="AO2545" s="82" t="str">
        <f t="shared" si="2929"/>
        <v/>
      </c>
      <c r="AP2545" s="82" t="str">
        <f t="shared" si="2929"/>
        <v/>
      </c>
      <c r="AQ2545" s="82" t="str">
        <f t="shared" si="2929"/>
        <v/>
      </c>
      <c r="AR2545" s="82" t="str">
        <f t="shared" si="2929"/>
        <v/>
      </c>
      <c r="AS2545" s="82" t="str">
        <f t="shared" si="2929"/>
        <v/>
      </c>
      <c r="AT2545" s="82" t="str">
        <f t="shared" si="2929"/>
        <v/>
      </c>
      <c r="AU2545" s="82" t="str">
        <f t="shared" si="2929"/>
        <v/>
      </c>
      <c r="AV2545" s="82" t="str">
        <f t="shared" si="2929"/>
        <v/>
      </c>
      <c r="AW2545" s="82" t="str">
        <f t="shared" si="2929"/>
        <v/>
      </c>
      <c r="AX2545" s="82" t="str">
        <f t="shared" si="2929"/>
        <v/>
      </c>
      <c r="AY2545" s="82" t="str">
        <f t="shared" si="2929"/>
        <v/>
      </c>
      <c r="AZ2545" s="82" t="str">
        <f t="shared" si="2929"/>
        <v/>
      </c>
      <c r="BA2545" s="82" t="str">
        <f t="shared" si="2929"/>
        <v/>
      </c>
      <c r="BB2545" s="82" t="str">
        <f t="shared" si="2929"/>
        <v/>
      </c>
      <c r="BC2545" s="82" t="str">
        <f t="shared" si="2929"/>
        <v/>
      </c>
      <c r="BD2545" s="82" t="str">
        <f t="shared" si="2929"/>
        <v/>
      </c>
      <c r="BE2545" s="82" t="str">
        <f t="shared" si="2929"/>
        <v/>
      </c>
      <c r="BF2545" s="82" t="str">
        <f t="shared" si="2929"/>
        <v/>
      </c>
      <c r="BG2545" s="82" t="str">
        <f t="shared" si="2929"/>
        <v/>
      </c>
      <c r="BH2545" s="82" t="str">
        <f t="shared" si="2929"/>
        <v/>
      </c>
      <c r="BI2545" s="82" t="str">
        <f t="shared" si="2929"/>
        <v/>
      </c>
      <c r="BJ2545" s="82" t="str">
        <f t="shared" si="2913"/>
        <v/>
      </c>
      <c r="BK2545" s="83" t="str">
        <f t="shared" si="2867"/>
        <v/>
      </c>
    </row>
    <row r="2546" spans="1:63" x14ac:dyDescent="0.25">
      <c r="A2546" t="str">
        <f t="shared" si="2877"/>
        <v>1</v>
      </c>
      <c r="B2546" t="str">
        <f t="shared" si="2878"/>
        <v>0</v>
      </c>
      <c r="C2546">
        <f>COUNTIF($D$3:D2546,D2546)</f>
        <v>0</v>
      </c>
      <c r="J2546" t="str">
        <f t="shared" si="2879"/>
        <v/>
      </c>
      <c r="K2546" t="str">
        <f t="shared" si="2880"/>
        <v/>
      </c>
      <c r="L2546" t="str">
        <f t="shared" si="2881"/>
        <v xml:space="preserve"> </v>
      </c>
      <c r="M2546" t="str">
        <f t="shared" si="2882"/>
        <v/>
      </c>
      <c r="N2546" t="e">
        <f>VLOOKUP(E2546,HC!A:B,2,0)</f>
        <v>#N/A</v>
      </c>
      <c r="O2546" t="e">
        <f>VLOOKUP(N2546,HC!B:C,2,0)</f>
        <v>#N/A</v>
      </c>
      <c r="P2546" s="82" t="str">
        <f t="shared" ref="P2546:BI2546" si="2930">IFERROR(IF($G2546="inactive","",IF(AND($L2546&lt;P$1,$M2546&lt;P$1),"",IF(AND($L2546&gt;Q$1,$M2546&gt;Q$1),"",IF(AND($L2546&lt;P$1,$M2546&lt;=Q$1),$M2546-P$1,IF(AND($L2546&gt;=P$1,$M2546&gt;Q$1),Q$1-$L2546,IF(AND($L2546&gt;=P$1,$M2546&lt;=Q$1),$M2546-$L2546,IF(AND($L2546&lt;P$1,$M2546&gt;Q$1),Q$1-P$1,""))))))),"")</f>
        <v/>
      </c>
      <c r="Q2546" s="82" t="str">
        <f t="shared" si="2930"/>
        <v/>
      </c>
      <c r="R2546" s="82" t="str">
        <f t="shared" si="2930"/>
        <v/>
      </c>
      <c r="S2546" s="82" t="str">
        <f t="shared" si="2930"/>
        <v/>
      </c>
      <c r="T2546" s="82" t="str">
        <f t="shared" si="2930"/>
        <v/>
      </c>
      <c r="U2546" s="82" t="str">
        <f t="shared" si="2930"/>
        <v/>
      </c>
      <c r="V2546" s="82" t="str">
        <f t="shared" si="2930"/>
        <v/>
      </c>
      <c r="W2546" s="82" t="str">
        <f t="shared" si="2930"/>
        <v/>
      </c>
      <c r="X2546" s="82" t="str">
        <f t="shared" si="2930"/>
        <v/>
      </c>
      <c r="Y2546" s="82" t="str">
        <f t="shared" si="2930"/>
        <v/>
      </c>
      <c r="Z2546" s="82" t="str">
        <f t="shared" si="2930"/>
        <v/>
      </c>
      <c r="AA2546" s="82" t="str">
        <f t="shared" si="2930"/>
        <v/>
      </c>
      <c r="AB2546" s="82" t="str">
        <f t="shared" si="2930"/>
        <v/>
      </c>
      <c r="AC2546" s="82" t="str">
        <f t="shared" si="2930"/>
        <v/>
      </c>
      <c r="AD2546" s="82" t="str">
        <f t="shared" si="2930"/>
        <v/>
      </c>
      <c r="AE2546" s="82" t="str">
        <f t="shared" si="2930"/>
        <v/>
      </c>
      <c r="AF2546" s="82" t="str">
        <f t="shared" si="2930"/>
        <v/>
      </c>
      <c r="AG2546" s="82" t="str">
        <f t="shared" si="2930"/>
        <v/>
      </c>
      <c r="AH2546" s="82" t="str">
        <f t="shared" si="2930"/>
        <v/>
      </c>
      <c r="AI2546" s="82" t="str">
        <f t="shared" si="2930"/>
        <v/>
      </c>
      <c r="AJ2546" s="82" t="str">
        <f t="shared" si="2930"/>
        <v/>
      </c>
      <c r="AK2546" s="82" t="str">
        <f t="shared" si="2930"/>
        <v/>
      </c>
      <c r="AL2546" s="82" t="str">
        <f t="shared" si="2930"/>
        <v/>
      </c>
      <c r="AM2546" s="82" t="str">
        <f t="shared" si="2930"/>
        <v/>
      </c>
      <c r="AN2546" s="82" t="str">
        <f t="shared" si="2930"/>
        <v/>
      </c>
      <c r="AO2546" s="82" t="str">
        <f t="shared" si="2930"/>
        <v/>
      </c>
      <c r="AP2546" s="82" t="str">
        <f t="shared" si="2930"/>
        <v/>
      </c>
      <c r="AQ2546" s="82" t="str">
        <f t="shared" si="2930"/>
        <v/>
      </c>
      <c r="AR2546" s="82" t="str">
        <f t="shared" si="2930"/>
        <v/>
      </c>
      <c r="AS2546" s="82" t="str">
        <f t="shared" si="2930"/>
        <v/>
      </c>
      <c r="AT2546" s="82" t="str">
        <f t="shared" si="2930"/>
        <v/>
      </c>
      <c r="AU2546" s="82" t="str">
        <f t="shared" si="2930"/>
        <v/>
      </c>
      <c r="AV2546" s="82" t="str">
        <f t="shared" si="2930"/>
        <v/>
      </c>
      <c r="AW2546" s="82" t="str">
        <f t="shared" si="2930"/>
        <v/>
      </c>
      <c r="AX2546" s="82" t="str">
        <f t="shared" si="2930"/>
        <v/>
      </c>
      <c r="AY2546" s="82" t="str">
        <f t="shared" si="2930"/>
        <v/>
      </c>
      <c r="AZ2546" s="82" t="str">
        <f t="shared" si="2930"/>
        <v/>
      </c>
      <c r="BA2546" s="82" t="str">
        <f t="shared" si="2930"/>
        <v/>
      </c>
      <c r="BB2546" s="82" t="str">
        <f t="shared" si="2930"/>
        <v/>
      </c>
      <c r="BC2546" s="82" t="str">
        <f t="shared" si="2930"/>
        <v/>
      </c>
      <c r="BD2546" s="82" t="str">
        <f t="shared" si="2930"/>
        <v/>
      </c>
      <c r="BE2546" s="82" t="str">
        <f t="shared" si="2930"/>
        <v/>
      </c>
      <c r="BF2546" s="82" t="str">
        <f t="shared" si="2930"/>
        <v/>
      </c>
      <c r="BG2546" s="82" t="str">
        <f t="shared" si="2930"/>
        <v/>
      </c>
      <c r="BH2546" s="82" t="str">
        <f t="shared" si="2930"/>
        <v/>
      </c>
      <c r="BI2546" s="82" t="str">
        <f t="shared" si="2930"/>
        <v/>
      </c>
      <c r="BJ2546" s="82" t="str">
        <f t="shared" si="2913"/>
        <v/>
      </c>
      <c r="BK2546" s="83" t="str">
        <f t="shared" si="2867"/>
        <v/>
      </c>
    </row>
    <row r="2547" spans="1:63" x14ac:dyDescent="0.25">
      <c r="A2547" t="str">
        <f t="shared" si="2877"/>
        <v>1</v>
      </c>
      <c r="B2547" t="str">
        <f t="shared" si="2878"/>
        <v>0</v>
      </c>
      <c r="C2547">
        <f>COUNTIF($D$3:D2547,D2547)</f>
        <v>0</v>
      </c>
      <c r="J2547" t="str">
        <f t="shared" si="2879"/>
        <v/>
      </c>
      <c r="K2547" t="str">
        <f t="shared" si="2880"/>
        <v/>
      </c>
      <c r="L2547" t="str">
        <f t="shared" si="2881"/>
        <v xml:space="preserve"> </v>
      </c>
      <c r="M2547" t="str">
        <f t="shared" si="2882"/>
        <v/>
      </c>
      <c r="N2547" t="e">
        <f>VLOOKUP(E2547,HC!A:B,2,0)</f>
        <v>#N/A</v>
      </c>
      <c r="O2547" t="e">
        <f>VLOOKUP(N2547,HC!B:C,2,0)</f>
        <v>#N/A</v>
      </c>
      <c r="P2547" s="82" t="str">
        <f t="shared" ref="P2547:BI2547" si="2931">IFERROR(IF($G2547="inactive","",IF(AND($L2547&lt;P$1,$M2547&lt;P$1),"",IF(AND($L2547&gt;Q$1,$M2547&gt;Q$1),"",IF(AND($L2547&lt;P$1,$M2547&lt;=Q$1),$M2547-P$1,IF(AND($L2547&gt;=P$1,$M2547&gt;Q$1),Q$1-$L2547,IF(AND($L2547&gt;=P$1,$M2547&lt;=Q$1),$M2547-$L2547,IF(AND($L2547&lt;P$1,$M2547&gt;Q$1),Q$1-P$1,""))))))),"")</f>
        <v/>
      </c>
      <c r="Q2547" s="82" t="str">
        <f t="shared" si="2931"/>
        <v/>
      </c>
      <c r="R2547" s="82" t="str">
        <f t="shared" si="2931"/>
        <v/>
      </c>
      <c r="S2547" s="82" t="str">
        <f t="shared" si="2931"/>
        <v/>
      </c>
      <c r="T2547" s="82" t="str">
        <f t="shared" si="2931"/>
        <v/>
      </c>
      <c r="U2547" s="82" t="str">
        <f t="shared" si="2931"/>
        <v/>
      </c>
      <c r="V2547" s="82" t="str">
        <f t="shared" si="2931"/>
        <v/>
      </c>
      <c r="W2547" s="82" t="str">
        <f t="shared" si="2931"/>
        <v/>
      </c>
      <c r="X2547" s="82" t="str">
        <f t="shared" si="2931"/>
        <v/>
      </c>
      <c r="Y2547" s="82" t="str">
        <f t="shared" si="2931"/>
        <v/>
      </c>
      <c r="Z2547" s="82" t="str">
        <f t="shared" si="2931"/>
        <v/>
      </c>
      <c r="AA2547" s="82" t="str">
        <f t="shared" si="2931"/>
        <v/>
      </c>
      <c r="AB2547" s="82" t="str">
        <f t="shared" si="2931"/>
        <v/>
      </c>
      <c r="AC2547" s="82" t="str">
        <f t="shared" si="2931"/>
        <v/>
      </c>
      <c r="AD2547" s="82" t="str">
        <f t="shared" si="2931"/>
        <v/>
      </c>
      <c r="AE2547" s="82" t="str">
        <f t="shared" si="2931"/>
        <v/>
      </c>
      <c r="AF2547" s="82" t="str">
        <f t="shared" si="2931"/>
        <v/>
      </c>
      <c r="AG2547" s="82" t="str">
        <f t="shared" si="2931"/>
        <v/>
      </c>
      <c r="AH2547" s="82" t="str">
        <f t="shared" si="2931"/>
        <v/>
      </c>
      <c r="AI2547" s="82" t="str">
        <f t="shared" si="2931"/>
        <v/>
      </c>
      <c r="AJ2547" s="82" t="str">
        <f t="shared" si="2931"/>
        <v/>
      </c>
      <c r="AK2547" s="82" t="str">
        <f t="shared" si="2931"/>
        <v/>
      </c>
      <c r="AL2547" s="82" t="str">
        <f t="shared" si="2931"/>
        <v/>
      </c>
      <c r="AM2547" s="82" t="str">
        <f t="shared" si="2931"/>
        <v/>
      </c>
      <c r="AN2547" s="82" t="str">
        <f t="shared" si="2931"/>
        <v/>
      </c>
      <c r="AO2547" s="82" t="str">
        <f t="shared" si="2931"/>
        <v/>
      </c>
      <c r="AP2547" s="82" t="str">
        <f t="shared" si="2931"/>
        <v/>
      </c>
      <c r="AQ2547" s="82" t="str">
        <f t="shared" si="2931"/>
        <v/>
      </c>
      <c r="AR2547" s="82" t="str">
        <f t="shared" si="2931"/>
        <v/>
      </c>
      <c r="AS2547" s="82" t="str">
        <f t="shared" si="2931"/>
        <v/>
      </c>
      <c r="AT2547" s="82" t="str">
        <f t="shared" si="2931"/>
        <v/>
      </c>
      <c r="AU2547" s="82" t="str">
        <f t="shared" si="2931"/>
        <v/>
      </c>
      <c r="AV2547" s="82" t="str">
        <f t="shared" si="2931"/>
        <v/>
      </c>
      <c r="AW2547" s="82" t="str">
        <f t="shared" si="2931"/>
        <v/>
      </c>
      <c r="AX2547" s="82" t="str">
        <f t="shared" si="2931"/>
        <v/>
      </c>
      <c r="AY2547" s="82" t="str">
        <f t="shared" si="2931"/>
        <v/>
      </c>
      <c r="AZ2547" s="82" t="str">
        <f t="shared" si="2931"/>
        <v/>
      </c>
      <c r="BA2547" s="82" t="str">
        <f t="shared" si="2931"/>
        <v/>
      </c>
      <c r="BB2547" s="82" t="str">
        <f t="shared" si="2931"/>
        <v/>
      </c>
      <c r="BC2547" s="82" t="str">
        <f t="shared" si="2931"/>
        <v/>
      </c>
      <c r="BD2547" s="82" t="str">
        <f t="shared" si="2931"/>
        <v/>
      </c>
      <c r="BE2547" s="82" t="str">
        <f t="shared" si="2931"/>
        <v/>
      </c>
      <c r="BF2547" s="82" t="str">
        <f t="shared" si="2931"/>
        <v/>
      </c>
      <c r="BG2547" s="82" t="str">
        <f t="shared" si="2931"/>
        <v/>
      </c>
      <c r="BH2547" s="82" t="str">
        <f t="shared" si="2931"/>
        <v/>
      </c>
      <c r="BI2547" s="82" t="str">
        <f t="shared" si="2931"/>
        <v/>
      </c>
      <c r="BJ2547" s="82" t="str">
        <f t="shared" si="2913"/>
        <v/>
      </c>
      <c r="BK2547" s="83" t="str">
        <f t="shared" si="2867"/>
        <v/>
      </c>
    </row>
    <row r="2548" spans="1:63" x14ac:dyDescent="0.25">
      <c r="A2548" t="str">
        <f t="shared" si="2877"/>
        <v>1</v>
      </c>
      <c r="B2548" t="str">
        <f t="shared" si="2878"/>
        <v>0</v>
      </c>
      <c r="C2548">
        <f>COUNTIF($D$3:D2548,D2548)</f>
        <v>0</v>
      </c>
      <c r="J2548" t="str">
        <f t="shared" si="2879"/>
        <v/>
      </c>
      <c r="K2548" t="str">
        <f t="shared" si="2880"/>
        <v/>
      </c>
      <c r="L2548" t="str">
        <f t="shared" si="2881"/>
        <v xml:space="preserve"> </v>
      </c>
      <c r="M2548" t="str">
        <f t="shared" si="2882"/>
        <v/>
      </c>
      <c r="N2548" t="e">
        <f>VLOOKUP(E2548,HC!A:B,2,0)</f>
        <v>#N/A</v>
      </c>
      <c r="O2548" t="e">
        <f>VLOOKUP(N2548,HC!B:C,2,0)</f>
        <v>#N/A</v>
      </c>
      <c r="P2548" s="82" t="str">
        <f t="shared" ref="P2548:BI2548" si="2932">IFERROR(IF($G2548="inactive","",IF(AND($L2548&lt;P$1,$M2548&lt;P$1),"",IF(AND($L2548&gt;Q$1,$M2548&gt;Q$1),"",IF(AND($L2548&lt;P$1,$M2548&lt;=Q$1),$M2548-P$1,IF(AND($L2548&gt;=P$1,$M2548&gt;Q$1),Q$1-$L2548,IF(AND($L2548&gt;=P$1,$M2548&lt;=Q$1),$M2548-$L2548,IF(AND($L2548&lt;P$1,$M2548&gt;Q$1),Q$1-P$1,""))))))),"")</f>
        <v/>
      </c>
      <c r="Q2548" s="82" t="str">
        <f t="shared" si="2932"/>
        <v/>
      </c>
      <c r="R2548" s="82" t="str">
        <f t="shared" si="2932"/>
        <v/>
      </c>
      <c r="S2548" s="82" t="str">
        <f t="shared" si="2932"/>
        <v/>
      </c>
      <c r="T2548" s="82" t="str">
        <f t="shared" si="2932"/>
        <v/>
      </c>
      <c r="U2548" s="82" t="str">
        <f t="shared" si="2932"/>
        <v/>
      </c>
      <c r="V2548" s="82" t="str">
        <f t="shared" si="2932"/>
        <v/>
      </c>
      <c r="W2548" s="82" t="str">
        <f t="shared" si="2932"/>
        <v/>
      </c>
      <c r="X2548" s="82" t="str">
        <f t="shared" si="2932"/>
        <v/>
      </c>
      <c r="Y2548" s="82" t="str">
        <f t="shared" si="2932"/>
        <v/>
      </c>
      <c r="Z2548" s="82" t="str">
        <f t="shared" si="2932"/>
        <v/>
      </c>
      <c r="AA2548" s="82" t="str">
        <f t="shared" si="2932"/>
        <v/>
      </c>
      <c r="AB2548" s="82" t="str">
        <f t="shared" si="2932"/>
        <v/>
      </c>
      <c r="AC2548" s="82" t="str">
        <f t="shared" si="2932"/>
        <v/>
      </c>
      <c r="AD2548" s="82" t="str">
        <f t="shared" si="2932"/>
        <v/>
      </c>
      <c r="AE2548" s="82" t="str">
        <f t="shared" si="2932"/>
        <v/>
      </c>
      <c r="AF2548" s="82" t="str">
        <f t="shared" si="2932"/>
        <v/>
      </c>
      <c r="AG2548" s="82" t="str">
        <f t="shared" si="2932"/>
        <v/>
      </c>
      <c r="AH2548" s="82" t="str">
        <f t="shared" si="2932"/>
        <v/>
      </c>
      <c r="AI2548" s="82" t="str">
        <f t="shared" si="2932"/>
        <v/>
      </c>
      <c r="AJ2548" s="82" t="str">
        <f t="shared" si="2932"/>
        <v/>
      </c>
      <c r="AK2548" s="82" t="str">
        <f t="shared" si="2932"/>
        <v/>
      </c>
      <c r="AL2548" s="82" t="str">
        <f t="shared" si="2932"/>
        <v/>
      </c>
      <c r="AM2548" s="82" t="str">
        <f t="shared" si="2932"/>
        <v/>
      </c>
      <c r="AN2548" s="82" t="str">
        <f t="shared" si="2932"/>
        <v/>
      </c>
      <c r="AO2548" s="82" t="str">
        <f t="shared" si="2932"/>
        <v/>
      </c>
      <c r="AP2548" s="82" t="str">
        <f t="shared" si="2932"/>
        <v/>
      </c>
      <c r="AQ2548" s="82" t="str">
        <f t="shared" si="2932"/>
        <v/>
      </c>
      <c r="AR2548" s="82" t="str">
        <f t="shared" si="2932"/>
        <v/>
      </c>
      <c r="AS2548" s="82" t="str">
        <f t="shared" si="2932"/>
        <v/>
      </c>
      <c r="AT2548" s="82" t="str">
        <f t="shared" si="2932"/>
        <v/>
      </c>
      <c r="AU2548" s="82" t="str">
        <f t="shared" si="2932"/>
        <v/>
      </c>
      <c r="AV2548" s="82" t="str">
        <f t="shared" si="2932"/>
        <v/>
      </c>
      <c r="AW2548" s="82" t="str">
        <f t="shared" si="2932"/>
        <v/>
      </c>
      <c r="AX2548" s="82" t="str">
        <f t="shared" si="2932"/>
        <v/>
      </c>
      <c r="AY2548" s="82" t="str">
        <f t="shared" si="2932"/>
        <v/>
      </c>
      <c r="AZ2548" s="82" t="str">
        <f t="shared" si="2932"/>
        <v/>
      </c>
      <c r="BA2548" s="82" t="str">
        <f t="shared" si="2932"/>
        <v/>
      </c>
      <c r="BB2548" s="82" t="str">
        <f t="shared" si="2932"/>
        <v/>
      </c>
      <c r="BC2548" s="82" t="str">
        <f t="shared" si="2932"/>
        <v/>
      </c>
      <c r="BD2548" s="82" t="str">
        <f t="shared" si="2932"/>
        <v/>
      </c>
      <c r="BE2548" s="82" t="str">
        <f t="shared" si="2932"/>
        <v/>
      </c>
      <c r="BF2548" s="82" t="str">
        <f t="shared" si="2932"/>
        <v/>
      </c>
      <c r="BG2548" s="82" t="str">
        <f t="shared" si="2932"/>
        <v/>
      </c>
      <c r="BH2548" s="82" t="str">
        <f t="shared" si="2932"/>
        <v/>
      </c>
      <c r="BI2548" s="82" t="str">
        <f t="shared" si="2932"/>
        <v/>
      </c>
      <c r="BJ2548" s="82" t="str">
        <f t="shared" si="2913"/>
        <v/>
      </c>
      <c r="BK2548" s="83" t="str">
        <f t="shared" si="2867"/>
        <v/>
      </c>
    </row>
    <row r="2549" spans="1:63" x14ac:dyDescent="0.25">
      <c r="A2549" t="str">
        <f t="shared" si="2877"/>
        <v>1</v>
      </c>
      <c r="B2549" t="str">
        <f t="shared" si="2878"/>
        <v>0</v>
      </c>
      <c r="C2549">
        <f>COUNTIF($D$3:D2549,D2549)</f>
        <v>0</v>
      </c>
      <c r="J2549" t="str">
        <f t="shared" si="2879"/>
        <v/>
      </c>
      <c r="K2549" t="str">
        <f t="shared" si="2880"/>
        <v/>
      </c>
      <c r="L2549" t="str">
        <f t="shared" si="2881"/>
        <v xml:space="preserve"> </v>
      </c>
      <c r="M2549" t="str">
        <f t="shared" si="2882"/>
        <v/>
      </c>
      <c r="N2549" t="e">
        <f>VLOOKUP(E2549,HC!A:B,2,0)</f>
        <v>#N/A</v>
      </c>
      <c r="O2549" t="e">
        <f>VLOOKUP(N2549,HC!B:C,2,0)</f>
        <v>#N/A</v>
      </c>
      <c r="P2549" s="82" t="str">
        <f t="shared" ref="P2549:BI2549" si="2933">IFERROR(IF($G2549="inactive","",IF(AND($L2549&lt;P$1,$M2549&lt;P$1),"",IF(AND($L2549&gt;Q$1,$M2549&gt;Q$1),"",IF(AND($L2549&lt;P$1,$M2549&lt;=Q$1),$M2549-P$1,IF(AND($L2549&gt;=P$1,$M2549&gt;Q$1),Q$1-$L2549,IF(AND($L2549&gt;=P$1,$M2549&lt;=Q$1),$M2549-$L2549,IF(AND($L2549&lt;P$1,$M2549&gt;Q$1),Q$1-P$1,""))))))),"")</f>
        <v/>
      </c>
      <c r="Q2549" s="82" t="str">
        <f t="shared" si="2933"/>
        <v/>
      </c>
      <c r="R2549" s="82" t="str">
        <f t="shared" si="2933"/>
        <v/>
      </c>
      <c r="S2549" s="82" t="str">
        <f t="shared" si="2933"/>
        <v/>
      </c>
      <c r="T2549" s="82" t="str">
        <f t="shared" si="2933"/>
        <v/>
      </c>
      <c r="U2549" s="82" t="str">
        <f t="shared" si="2933"/>
        <v/>
      </c>
      <c r="V2549" s="82" t="str">
        <f t="shared" si="2933"/>
        <v/>
      </c>
      <c r="W2549" s="82" t="str">
        <f t="shared" si="2933"/>
        <v/>
      </c>
      <c r="X2549" s="82" t="str">
        <f t="shared" si="2933"/>
        <v/>
      </c>
      <c r="Y2549" s="82" t="str">
        <f t="shared" si="2933"/>
        <v/>
      </c>
      <c r="Z2549" s="82" t="str">
        <f t="shared" si="2933"/>
        <v/>
      </c>
      <c r="AA2549" s="82" t="str">
        <f t="shared" si="2933"/>
        <v/>
      </c>
      <c r="AB2549" s="82" t="str">
        <f t="shared" si="2933"/>
        <v/>
      </c>
      <c r="AC2549" s="82" t="str">
        <f t="shared" si="2933"/>
        <v/>
      </c>
      <c r="AD2549" s="82" t="str">
        <f t="shared" si="2933"/>
        <v/>
      </c>
      <c r="AE2549" s="82" t="str">
        <f t="shared" si="2933"/>
        <v/>
      </c>
      <c r="AF2549" s="82" t="str">
        <f t="shared" si="2933"/>
        <v/>
      </c>
      <c r="AG2549" s="82" t="str">
        <f t="shared" si="2933"/>
        <v/>
      </c>
      <c r="AH2549" s="82" t="str">
        <f t="shared" si="2933"/>
        <v/>
      </c>
      <c r="AI2549" s="82" t="str">
        <f t="shared" si="2933"/>
        <v/>
      </c>
      <c r="AJ2549" s="82" t="str">
        <f t="shared" si="2933"/>
        <v/>
      </c>
      <c r="AK2549" s="82" t="str">
        <f t="shared" si="2933"/>
        <v/>
      </c>
      <c r="AL2549" s="82" t="str">
        <f t="shared" si="2933"/>
        <v/>
      </c>
      <c r="AM2549" s="82" t="str">
        <f t="shared" si="2933"/>
        <v/>
      </c>
      <c r="AN2549" s="82" t="str">
        <f t="shared" si="2933"/>
        <v/>
      </c>
      <c r="AO2549" s="82" t="str">
        <f t="shared" si="2933"/>
        <v/>
      </c>
      <c r="AP2549" s="82" t="str">
        <f t="shared" si="2933"/>
        <v/>
      </c>
      <c r="AQ2549" s="82" t="str">
        <f t="shared" si="2933"/>
        <v/>
      </c>
      <c r="AR2549" s="82" t="str">
        <f t="shared" si="2933"/>
        <v/>
      </c>
      <c r="AS2549" s="82" t="str">
        <f t="shared" si="2933"/>
        <v/>
      </c>
      <c r="AT2549" s="82" t="str">
        <f t="shared" si="2933"/>
        <v/>
      </c>
      <c r="AU2549" s="82" t="str">
        <f t="shared" si="2933"/>
        <v/>
      </c>
      <c r="AV2549" s="82" t="str">
        <f t="shared" si="2933"/>
        <v/>
      </c>
      <c r="AW2549" s="82" t="str">
        <f t="shared" si="2933"/>
        <v/>
      </c>
      <c r="AX2549" s="82" t="str">
        <f t="shared" si="2933"/>
        <v/>
      </c>
      <c r="AY2549" s="82" t="str">
        <f t="shared" si="2933"/>
        <v/>
      </c>
      <c r="AZ2549" s="82" t="str">
        <f t="shared" si="2933"/>
        <v/>
      </c>
      <c r="BA2549" s="82" t="str">
        <f t="shared" si="2933"/>
        <v/>
      </c>
      <c r="BB2549" s="82" t="str">
        <f t="shared" si="2933"/>
        <v/>
      </c>
      <c r="BC2549" s="82" t="str">
        <f t="shared" si="2933"/>
        <v/>
      </c>
      <c r="BD2549" s="82" t="str">
        <f t="shared" si="2933"/>
        <v/>
      </c>
      <c r="BE2549" s="82" t="str">
        <f t="shared" si="2933"/>
        <v/>
      </c>
      <c r="BF2549" s="82" t="str">
        <f t="shared" si="2933"/>
        <v/>
      </c>
      <c r="BG2549" s="82" t="str">
        <f t="shared" si="2933"/>
        <v/>
      </c>
      <c r="BH2549" s="82" t="str">
        <f t="shared" si="2933"/>
        <v/>
      </c>
      <c r="BI2549" s="82" t="str">
        <f t="shared" si="2933"/>
        <v/>
      </c>
      <c r="BJ2549" s="82" t="str">
        <f t="shared" si="2913"/>
        <v/>
      </c>
      <c r="BK2549" s="83" t="str">
        <f t="shared" si="2867"/>
        <v/>
      </c>
    </row>
    <row r="2550" spans="1:63" x14ac:dyDescent="0.25">
      <c r="A2550" t="str">
        <f t="shared" si="2877"/>
        <v>1</v>
      </c>
      <c r="B2550" t="str">
        <f t="shared" si="2878"/>
        <v>0</v>
      </c>
      <c r="C2550">
        <f>COUNTIF($D$3:D2550,D2550)</f>
        <v>0</v>
      </c>
      <c r="J2550" t="str">
        <f t="shared" si="2879"/>
        <v/>
      </c>
      <c r="K2550" t="str">
        <f t="shared" si="2880"/>
        <v/>
      </c>
      <c r="L2550" t="str">
        <f t="shared" si="2881"/>
        <v xml:space="preserve"> </v>
      </c>
      <c r="M2550" t="str">
        <f t="shared" si="2882"/>
        <v/>
      </c>
      <c r="N2550" t="e">
        <f>VLOOKUP(E2550,HC!A:B,2,0)</f>
        <v>#N/A</v>
      </c>
      <c r="O2550" t="e">
        <f>VLOOKUP(N2550,HC!B:C,2,0)</f>
        <v>#N/A</v>
      </c>
      <c r="P2550" s="82" t="str">
        <f t="shared" ref="P2550:BI2550" si="2934">IFERROR(IF($G2550="inactive","",IF(AND($L2550&lt;P$1,$M2550&lt;P$1),"",IF(AND($L2550&gt;Q$1,$M2550&gt;Q$1),"",IF(AND($L2550&lt;P$1,$M2550&lt;=Q$1),$M2550-P$1,IF(AND($L2550&gt;=P$1,$M2550&gt;Q$1),Q$1-$L2550,IF(AND($L2550&gt;=P$1,$M2550&lt;=Q$1),$M2550-$L2550,IF(AND($L2550&lt;P$1,$M2550&gt;Q$1),Q$1-P$1,""))))))),"")</f>
        <v/>
      </c>
      <c r="Q2550" s="82" t="str">
        <f t="shared" si="2934"/>
        <v/>
      </c>
      <c r="R2550" s="82" t="str">
        <f t="shared" si="2934"/>
        <v/>
      </c>
      <c r="S2550" s="82" t="str">
        <f t="shared" si="2934"/>
        <v/>
      </c>
      <c r="T2550" s="82" t="str">
        <f t="shared" si="2934"/>
        <v/>
      </c>
      <c r="U2550" s="82" t="str">
        <f t="shared" si="2934"/>
        <v/>
      </c>
      <c r="V2550" s="82" t="str">
        <f t="shared" si="2934"/>
        <v/>
      </c>
      <c r="W2550" s="82" t="str">
        <f t="shared" si="2934"/>
        <v/>
      </c>
      <c r="X2550" s="82" t="str">
        <f t="shared" si="2934"/>
        <v/>
      </c>
      <c r="Y2550" s="82" t="str">
        <f t="shared" si="2934"/>
        <v/>
      </c>
      <c r="Z2550" s="82" t="str">
        <f t="shared" si="2934"/>
        <v/>
      </c>
      <c r="AA2550" s="82" t="str">
        <f t="shared" si="2934"/>
        <v/>
      </c>
      <c r="AB2550" s="82" t="str">
        <f t="shared" si="2934"/>
        <v/>
      </c>
      <c r="AC2550" s="82" t="str">
        <f t="shared" si="2934"/>
        <v/>
      </c>
      <c r="AD2550" s="82" t="str">
        <f t="shared" si="2934"/>
        <v/>
      </c>
      <c r="AE2550" s="82" t="str">
        <f t="shared" si="2934"/>
        <v/>
      </c>
      <c r="AF2550" s="82" t="str">
        <f t="shared" si="2934"/>
        <v/>
      </c>
      <c r="AG2550" s="82" t="str">
        <f t="shared" si="2934"/>
        <v/>
      </c>
      <c r="AH2550" s="82" t="str">
        <f t="shared" si="2934"/>
        <v/>
      </c>
      <c r="AI2550" s="82" t="str">
        <f t="shared" si="2934"/>
        <v/>
      </c>
      <c r="AJ2550" s="82" t="str">
        <f t="shared" si="2934"/>
        <v/>
      </c>
      <c r="AK2550" s="82" t="str">
        <f t="shared" si="2934"/>
        <v/>
      </c>
      <c r="AL2550" s="82" t="str">
        <f t="shared" si="2934"/>
        <v/>
      </c>
      <c r="AM2550" s="82" t="str">
        <f t="shared" si="2934"/>
        <v/>
      </c>
      <c r="AN2550" s="82" t="str">
        <f t="shared" si="2934"/>
        <v/>
      </c>
      <c r="AO2550" s="82" t="str">
        <f t="shared" si="2934"/>
        <v/>
      </c>
      <c r="AP2550" s="82" t="str">
        <f t="shared" si="2934"/>
        <v/>
      </c>
      <c r="AQ2550" s="82" t="str">
        <f t="shared" si="2934"/>
        <v/>
      </c>
      <c r="AR2550" s="82" t="str">
        <f t="shared" si="2934"/>
        <v/>
      </c>
      <c r="AS2550" s="82" t="str">
        <f t="shared" si="2934"/>
        <v/>
      </c>
      <c r="AT2550" s="82" t="str">
        <f t="shared" si="2934"/>
        <v/>
      </c>
      <c r="AU2550" s="82" t="str">
        <f t="shared" si="2934"/>
        <v/>
      </c>
      <c r="AV2550" s="82" t="str">
        <f t="shared" si="2934"/>
        <v/>
      </c>
      <c r="AW2550" s="82" t="str">
        <f t="shared" si="2934"/>
        <v/>
      </c>
      <c r="AX2550" s="82" t="str">
        <f t="shared" si="2934"/>
        <v/>
      </c>
      <c r="AY2550" s="82" t="str">
        <f t="shared" si="2934"/>
        <v/>
      </c>
      <c r="AZ2550" s="82" t="str">
        <f t="shared" si="2934"/>
        <v/>
      </c>
      <c r="BA2550" s="82" t="str">
        <f t="shared" si="2934"/>
        <v/>
      </c>
      <c r="BB2550" s="82" t="str">
        <f t="shared" si="2934"/>
        <v/>
      </c>
      <c r="BC2550" s="82" t="str">
        <f t="shared" si="2934"/>
        <v/>
      </c>
      <c r="BD2550" s="82" t="str">
        <f t="shared" si="2934"/>
        <v/>
      </c>
      <c r="BE2550" s="82" t="str">
        <f t="shared" si="2934"/>
        <v/>
      </c>
      <c r="BF2550" s="82" t="str">
        <f t="shared" si="2934"/>
        <v/>
      </c>
      <c r="BG2550" s="82" t="str">
        <f t="shared" si="2934"/>
        <v/>
      </c>
      <c r="BH2550" s="82" t="str">
        <f t="shared" si="2934"/>
        <v/>
      </c>
      <c r="BI2550" s="82" t="str">
        <f t="shared" si="2934"/>
        <v/>
      </c>
      <c r="BJ2550" s="82" t="str">
        <f t="shared" si="2913"/>
        <v/>
      </c>
      <c r="BK2550" s="83" t="str">
        <f t="shared" si="2867"/>
        <v/>
      </c>
    </row>
    <row r="2551" spans="1:63" x14ac:dyDescent="0.25">
      <c r="A2551" t="str">
        <f t="shared" si="2877"/>
        <v>1</v>
      </c>
      <c r="B2551" t="str">
        <f t="shared" si="2878"/>
        <v>0</v>
      </c>
      <c r="C2551">
        <f>COUNTIF($D$3:D2551,D2551)</f>
        <v>0</v>
      </c>
      <c r="J2551" t="str">
        <f t="shared" si="2879"/>
        <v/>
      </c>
      <c r="K2551" t="str">
        <f t="shared" si="2880"/>
        <v/>
      </c>
      <c r="L2551" t="str">
        <f t="shared" si="2881"/>
        <v xml:space="preserve"> </v>
      </c>
      <c r="M2551" t="str">
        <f t="shared" si="2882"/>
        <v/>
      </c>
      <c r="N2551" t="e">
        <f>VLOOKUP(E2551,HC!A:B,2,0)</f>
        <v>#N/A</v>
      </c>
      <c r="O2551" t="e">
        <f>VLOOKUP(N2551,HC!B:C,2,0)</f>
        <v>#N/A</v>
      </c>
      <c r="P2551" s="82" t="str">
        <f t="shared" ref="P2551:BI2551" si="2935">IFERROR(IF($G2551="inactive","",IF(AND($L2551&lt;P$1,$M2551&lt;P$1),"",IF(AND($L2551&gt;Q$1,$M2551&gt;Q$1),"",IF(AND($L2551&lt;P$1,$M2551&lt;=Q$1),$M2551-P$1,IF(AND($L2551&gt;=P$1,$M2551&gt;Q$1),Q$1-$L2551,IF(AND($L2551&gt;=P$1,$M2551&lt;=Q$1),$M2551-$L2551,IF(AND($L2551&lt;P$1,$M2551&gt;Q$1),Q$1-P$1,""))))))),"")</f>
        <v/>
      </c>
      <c r="Q2551" s="82" t="str">
        <f t="shared" si="2935"/>
        <v/>
      </c>
      <c r="R2551" s="82" t="str">
        <f t="shared" si="2935"/>
        <v/>
      </c>
      <c r="S2551" s="82" t="str">
        <f t="shared" si="2935"/>
        <v/>
      </c>
      <c r="T2551" s="82" t="str">
        <f t="shared" si="2935"/>
        <v/>
      </c>
      <c r="U2551" s="82" t="str">
        <f t="shared" si="2935"/>
        <v/>
      </c>
      <c r="V2551" s="82" t="str">
        <f t="shared" si="2935"/>
        <v/>
      </c>
      <c r="W2551" s="82" t="str">
        <f t="shared" si="2935"/>
        <v/>
      </c>
      <c r="X2551" s="82" t="str">
        <f t="shared" si="2935"/>
        <v/>
      </c>
      <c r="Y2551" s="82" t="str">
        <f t="shared" si="2935"/>
        <v/>
      </c>
      <c r="Z2551" s="82" t="str">
        <f t="shared" si="2935"/>
        <v/>
      </c>
      <c r="AA2551" s="82" t="str">
        <f t="shared" si="2935"/>
        <v/>
      </c>
      <c r="AB2551" s="82" t="str">
        <f t="shared" si="2935"/>
        <v/>
      </c>
      <c r="AC2551" s="82" t="str">
        <f t="shared" si="2935"/>
        <v/>
      </c>
      <c r="AD2551" s="82" t="str">
        <f t="shared" si="2935"/>
        <v/>
      </c>
      <c r="AE2551" s="82" t="str">
        <f t="shared" si="2935"/>
        <v/>
      </c>
      <c r="AF2551" s="82" t="str">
        <f t="shared" si="2935"/>
        <v/>
      </c>
      <c r="AG2551" s="82" t="str">
        <f t="shared" si="2935"/>
        <v/>
      </c>
      <c r="AH2551" s="82" t="str">
        <f t="shared" si="2935"/>
        <v/>
      </c>
      <c r="AI2551" s="82" t="str">
        <f t="shared" si="2935"/>
        <v/>
      </c>
      <c r="AJ2551" s="82" t="str">
        <f t="shared" si="2935"/>
        <v/>
      </c>
      <c r="AK2551" s="82" t="str">
        <f t="shared" si="2935"/>
        <v/>
      </c>
      <c r="AL2551" s="82" t="str">
        <f t="shared" si="2935"/>
        <v/>
      </c>
      <c r="AM2551" s="82" t="str">
        <f t="shared" si="2935"/>
        <v/>
      </c>
      <c r="AN2551" s="82" t="str">
        <f t="shared" si="2935"/>
        <v/>
      </c>
      <c r="AO2551" s="82" t="str">
        <f t="shared" si="2935"/>
        <v/>
      </c>
      <c r="AP2551" s="82" t="str">
        <f t="shared" si="2935"/>
        <v/>
      </c>
      <c r="AQ2551" s="82" t="str">
        <f t="shared" si="2935"/>
        <v/>
      </c>
      <c r="AR2551" s="82" t="str">
        <f t="shared" si="2935"/>
        <v/>
      </c>
      <c r="AS2551" s="82" t="str">
        <f t="shared" si="2935"/>
        <v/>
      </c>
      <c r="AT2551" s="82" t="str">
        <f t="shared" si="2935"/>
        <v/>
      </c>
      <c r="AU2551" s="82" t="str">
        <f t="shared" si="2935"/>
        <v/>
      </c>
      <c r="AV2551" s="82" t="str">
        <f t="shared" si="2935"/>
        <v/>
      </c>
      <c r="AW2551" s="82" t="str">
        <f t="shared" si="2935"/>
        <v/>
      </c>
      <c r="AX2551" s="82" t="str">
        <f t="shared" si="2935"/>
        <v/>
      </c>
      <c r="AY2551" s="82" t="str">
        <f t="shared" si="2935"/>
        <v/>
      </c>
      <c r="AZ2551" s="82" t="str">
        <f t="shared" si="2935"/>
        <v/>
      </c>
      <c r="BA2551" s="82" t="str">
        <f t="shared" si="2935"/>
        <v/>
      </c>
      <c r="BB2551" s="82" t="str">
        <f t="shared" si="2935"/>
        <v/>
      </c>
      <c r="BC2551" s="82" t="str">
        <f t="shared" si="2935"/>
        <v/>
      </c>
      <c r="BD2551" s="82" t="str">
        <f t="shared" si="2935"/>
        <v/>
      </c>
      <c r="BE2551" s="82" t="str">
        <f t="shared" si="2935"/>
        <v/>
      </c>
      <c r="BF2551" s="82" t="str">
        <f t="shared" si="2935"/>
        <v/>
      </c>
      <c r="BG2551" s="82" t="str">
        <f t="shared" si="2935"/>
        <v/>
      </c>
      <c r="BH2551" s="82" t="str">
        <f t="shared" si="2935"/>
        <v/>
      </c>
      <c r="BI2551" s="82" t="str">
        <f t="shared" si="2935"/>
        <v/>
      </c>
      <c r="BJ2551" s="82" t="str">
        <f t="shared" si="2913"/>
        <v/>
      </c>
      <c r="BK2551" s="83" t="str">
        <f t="shared" si="2867"/>
        <v/>
      </c>
    </row>
    <row r="2552" spans="1:63" x14ac:dyDescent="0.25">
      <c r="A2552" t="str">
        <f t="shared" si="2877"/>
        <v>1</v>
      </c>
      <c r="B2552" t="str">
        <f t="shared" si="2878"/>
        <v>0</v>
      </c>
      <c r="C2552">
        <f>COUNTIF($D$3:D2552,D2552)</f>
        <v>0</v>
      </c>
      <c r="J2552" t="str">
        <f t="shared" si="2879"/>
        <v/>
      </c>
      <c r="K2552" t="str">
        <f t="shared" si="2880"/>
        <v/>
      </c>
      <c r="L2552" t="str">
        <f t="shared" si="2881"/>
        <v xml:space="preserve"> </v>
      </c>
      <c r="M2552" t="str">
        <f t="shared" si="2882"/>
        <v/>
      </c>
      <c r="N2552" t="e">
        <f>VLOOKUP(E2552,HC!A:B,2,0)</f>
        <v>#N/A</v>
      </c>
      <c r="O2552" t="e">
        <f>VLOOKUP(N2552,HC!B:C,2,0)</f>
        <v>#N/A</v>
      </c>
      <c r="P2552" s="82" t="str">
        <f t="shared" ref="P2552:BI2552" si="2936">IFERROR(IF($G2552="inactive","",IF(AND($L2552&lt;P$1,$M2552&lt;P$1),"",IF(AND($L2552&gt;Q$1,$M2552&gt;Q$1),"",IF(AND($L2552&lt;P$1,$M2552&lt;=Q$1),$M2552-P$1,IF(AND($L2552&gt;=P$1,$M2552&gt;Q$1),Q$1-$L2552,IF(AND($L2552&gt;=P$1,$M2552&lt;=Q$1),$M2552-$L2552,IF(AND($L2552&lt;P$1,$M2552&gt;Q$1),Q$1-P$1,""))))))),"")</f>
        <v/>
      </c>
      <c r="Q2552" s="82" t="str">
        <f t="shared" si="2936"/>
        <v/>
      </c>
      <c r="R2552" s="82" t="str">
        <f t="shared" si="2936"/>
        <v/>
      </c>
      <c r="S2552" s="82" t="str">
        <f t="shared" si="2936"/>
        <v/>
      </c>
      <c r="T2552" s="82" t="str">
        <f t="shared" si="2936"/>
        <v/>
      </c>
      <c r="U2552" s="82" t="str">
        <f t="shared" si="2936"/>
        <v/>
      </c>
      <c r="V2552" s="82" t="str">
        <f t="shared" si="2936"/>
        <v/>
      </c>
      <c r="W2552" s="82" t="str">
        <f t="shared" si="2936"/>
        <v/>
      </c>
      <c r="X2552" s="82" t="str">
        <f t="shared" si="2936"/>
        <v/>
      </c>
      <c r="Y2552" s="82" t="str">
        <f t="shared" si="2936"/>
        <v/>
      </c>
      <c r="Z2552" s="82" t="str">
        <f t="shared" si="2936"/>
        <v/>
      </c>
      <c r="AA2552" s="82" t="str">
        <f t="shared" si="2936"/>
        <v/>
      </c>
      <c r="AB2552" s="82" t="str">
        <f t="shared" si="2936"/>
        <v/>
      </c>
      <c r="AC2552" s="82" t="str">
        <f t="shared" si="2936"/>
        <v/>
      </c>
      <c r="AD2552" s="82" t="str">
        <f t="shared" si="2936"/>
        <v/>
      </c>
      <c r="AE2552" s="82" t="str">
        <f t="shared" si="2936"/>
        <v/>
      </c>
      <c r="AF2552" s="82" t="str">
        <f t="shared" si="2936"/>
        <v/>
      </c>
      <c r="AG2552" s="82" t="str">
        <f t="shared" si="2936"/>
        <v/>
      </c>
      <c r="AH2552" s="82" t="str">
        <f t="shared" si="2936"/>
        <v/>
      </c>
      <c r="AI2552" s="82" t="str">
        <f t="shared" si="2936"/>
        <v/>
      </c>
      <c r="AJ2552" s="82" t="str">
        <f t="shared" si="2936"/>
        <v/>
      </c>
      <c r="AK2552" s="82" t="str">
        <f t="shared" si="2936"/>
        <v/>
      </c>
      <c r="AL2552" s="82" t="str">
        <f t="shared" si="2936"/>
        <v/>
      </c>
      <c r="AM2552" s="82" t="str">
        <f t="shared" si="2936"/>
        <v/>
      </c>
      <c r="AN2552" s="82" t="str">
        <f t="shared" si="2936"/>
        <v/>
      </c>
      <c r="AO2552" s="82" t="str">
        <f t="shared" si="2936"/>
        <v/>
      </c>
      <c r="AP2552" s="82" t="str">
        <f t="shared" si="2936"/>
        <v/>
      </c>
      <c r="AQ2552" s="82" t="str">
        <f t="shared" si="2936"/>
        <v/>
      </c>
      <c r="AR2552" s="82" t="str">
        <f t="shared" si="2936"/>
        <v/>
      </c>
      <c r="AS2552" s="82" t="str">
        <f t="shared" si="2936"/>
        <v/>
      </c>
      <c r="AT2552" s="82" t="str">
        <f t="shared" si="2936"/>
        <v/>
      </c>
      <c r="AU2552" s="82" t="str">
        <f t="shared" si="2936"/>
        <v/>
      </c>
      <c r="AV2552" s="82" t="str">
        <f t="shared" si="2936"/>
        <v/>
      </c>
      <c r="AW2552" s="82" t="str">
        <f t="shared" si="2936"/>
        <v/>
      </c>
      <c r="AX2552" s="82" t="str">
        <f t="shared" si="2936"/>
        <v/>
      </c>
      <c r="AY2552" s="82" t="str">
        <f t="shared" si="2936"/>
        <v/>
      </c>
      <c r="AZ2552" s="82" t="str">
        <f t="shared" si="2936"/>
        <v/>
      </c>
      <c r="BA2552" s="82" t="str">
        <f t="shared" si="2936"/>
        <v/>
      </c>
      <c r="BB2552" s="82" t="str">
        <f t="shared" si="2936"/>
        <v/>
      </c>
      <c r="BC2552" s="82" t="str">
        <f t="shared" si="2936"/>
        <v/>
      </c>
      <c r="BD2552" s="82" t="str">
        <f t="shared" si="2936"/>
        <v/>
      </c>
      <c r="BE2552" s="82" t="str">
        <f t="shared" si="2936"/>
        <v/>
      </c>
      <c r="BF2552" s="82" t="str">
        <f t="shared" si="2936"/>
        <v/>
      </c>
      <c r="BG2552" s="82" t="str">
        <f t="shared" si="2936"/>
        <v/>
      </c>
      <c r="BH2552" s="82" t="str">
        <f t="shared" si="2936"/>
        <v/>
      </c>
      <c r="BI2552" s="82" t="str">
        <f t="shared" si="2936"/>
        <v/>
      </c>
      <c r="BJ2552" s="82" t="str">
        <f t="shared" si="2913"/>
        <v/>
      </c>
      <c r="BK2552" s="83" t="str">
        <f t="shared" si="2867"/>
        <v/>
      </c>
    </row>
    <row r="2553" spans="1:63" x14ac:dyDescent="0.25">
      <c r="A2553" t="str">
        <f t="shared" si="2877"/>
        <v>1</v>
      </c>
      <c r="B2553" t="str">
        <f t="shared" si="2878"/>
        <v>0</v>
      </c>
      <c r="C2553">
        <f>COUNTIF($D$3:D2553,D2553)</f>
        <v>0</v>
      </c>
      <c r="J2553" t="str">
        <f t="shared" si="2879"/>
        <v/>
      </c>
      <c r="K2553" t="str">
        <f t="shared" si="2880"/>
        <v/>
      </c>
      <c r="L2553" t="str">
        <f t="shared" si="2881"/>
        <v xml:space="preserve"> </v>
      </c>
      <c r="M2553" t="str">
        <f t="shared" si="2882"/>
        <v/>
      </c>
      <c r="N2553" t="e">
        <f>VLOOKUP(E2553,HC!A:B,2,0)</f>
        <v>#N/A</v>
      </c>
      <c r="O2553" t="e">
        <f>VLOOKUP(N2553,HC!B:C,2,0)</f>
        <v>#N/A</v>
      </c>
      <c r="P2553" s="82" t="str">
        <f t="shared" ref="P2553:BI2553" si="2937">IFERROR(IF($G2553="inactive","",IF(AND($L2553&lt;P$1,$M2553&lt;P$1),"",IF(AND($L2553&gt;Q$1,$M2553&gt;Q$1),"",IF(AND($L2553&lt;P$1,$M2553&lt;=Q$1),$M2553-P$1,IF(AND($L2553&gt;=P$1,$M2553&gt;Q$1),Q$1-$L2553,IF(AND($L2553&gt;=P$1,$M2553&lt;=Q$1),$M2553-$L2553,IF(AND($L2553&lt;P$1,$M2553&gt;Q$1),Q$1-P$1,""))))))),"")</f>
        <v/>
      </c>
      <c r="Q2553" s="82" t="str">
        <f t="shared" si="2937"/>
        <v/>
      </c>
      <c r="R2553" s="82" t="str">
        <f t="shared" si="2937"/>
        <v/>
      </c>
      <c r="S2553" s="82" t="str">
        <f t="shared" si="2937"/>
        <v/>
      </c>
      <c r="T2553" s="82" t="str">
        <f t="shared" si="2937"/>
        <v/>
      </c>
      <c r="U2553" s="82" t="str">
        <f t="shared" si="2937"/>
        <v/>
      </c>
      <c r="V2553" s="82" t="str">
        <f t="shared" si="2937"/>
        <v/>
      </c>
      <c r="W2553" s="82" t="str">
        <f t="shared" si="2937"/>
        <v/>
      </c>
      <c r="X2553" s="82" t="str">
        <f t="shared" si="2937"/>
        <v/>
      </c>
      <c r="Y2553" s="82" t="str">
        <f t="shared" si="2937"/>
        <v/>
      </c>
      <c r="Z2553" s="82" t="str">
        <f t="shared" si="2937"/>
        <v/>
      </c>
      <c r="AA2553" s="82" t="str">
        <f t="shared" si="2937"/>
        <v/>
      </c>
      <c r="AB2553" s="82" t="str">
        <f t="shared" si="2937"/>
        <v/>
      </c>
      <c r="AC2553" s="82" t="str">
        <f t="shared" si="2937"/>
        <v/>
      </c>
      <c r="AD2553" s="82" t="str">
        <f t="shared" si="2937"/>
        <v/>
      </c>
      <c r="AE2553" s="82" t="str">
        <f t="shared" si="2937"/>
        <v/>
      </c>
      <c r="AF2553" s="82" t="str">
        <f t="shared" si="2937"/>
        <v/>
      </c>
      <c r="AG2553" s="82" t="str">
        <f t="shared" si="2937"/>
        <v/>
      </c>
      <c r="AH2553" s="82" t="str">
        <f t="shared" si="2937"/>
        <v/>
      </c>
      <c r="AI2553" s="82" t="str">
        <f t="shared" si="2937"/>
        <v/>
      </c>
      <c r="AJ2553" s="82" t="str">
        <f t="shared" si="2937"/>
        <v/>
      </c>
      <c r="AK2553" s="82" t="str">
        <f t="shared" si="2937"/>
        <v/>
      </c>
      <c r="AL2553" s="82" t="str">
        <f t="shared" si="2937"/>
        <v/>
      </c>
      <c r="AM2553" s="82" t="str">
        <f t="shared" si="2937"/>
        <v/>
      </c>
      <c r="AN2553" s="82" t="str">
        <f t="shared" si="2937"/>
        <v/>
      </c>
      <c r="AO2553" s="82" t="str">
        <f t="shared" si="2937"/>
        <v/>
      </c>
      <c r="AP2553" s="82" t="str">
        <f t="shared" si="2937"/>
        <v/>
      </c>
      <c r="AQ2553" s="82" t="str">
        <f t="shared" si="2937"/>
        <v/>
      </c>
      <c r="AR2553" s="82" t="str">
        <f t="shared" si="2937"/>
        <v/>
      </c>
      <c r="AS2553" s="82" t="str">
        <f t="shared" si="2937"/>
        <v/>
      </c>
      <c r="AT2553" s="82" t="str">
        <f t="shared" si="2937"/>
        <v/>
      </c>
      <c r="AU2553" s="82" t="str">
        <f t="shared" si="2937"/>
        <v/>
      </c>
      <c r="AV2553" s="82" t="str">
        <f t="shared" si="2937"/>
        <v/>
      </c>
      <c r="AW2553" s="82" t="str">
        <f t="shared" si="2937"/>
        <v/>
      </c>
      <c r="AX2553" s="82" t="str">
        <f t="shared" si="2937"/>
        <v/>
      </c>
      <c r="AY2553" s="82" t="str">
        <f t="shared" si="2937"/>
        <v/>
      </c>
      <c r="AZ2553" s="82" t="str">
        <f t="shared" si="2937"/>
        <v/>
      </c>
      <c r="BA2553" s="82" t="str">
        <f t="shared" si="2937"/>
        <v/>
      </c>
      <c r="BB2553" s="82" t="str">
        <f t="shared" si="2937"/>
        <v/>
      </c>
      <c r="BC2553" s="82" t="str">
        <f t="shared" si="2937"/>
        <v/>
      </c>
      <c r="BD2553" s="82" t="str">
        <f t="shared" si="2937"/>
        <v/>
      </c>
      <c r="BE2553" s="82" t="str">
        <f t="shared" si="2937"/>
        <v/>
      </c>
      <c r="BF2553" s="82" t="str">
        <f t="shared" si="2937"/>
        <v/>
      </c>
      <c r="BG2553" s="82" t="str">
        <f t="shared" si="2937"/>
        <v/>
      </c>
      <c r="BH2553" s="82" t="str">
        <f t="shared" si="2937"/>
        <v/>
      </c>
      <c r="BI2553" s="82" t="str">
        <f t="shared" si="2937"/>
        <v/>
      </c>
      <c r="BJ2553" s="82" t="str">
        <f t="shared" si="2913"/>
        <v/>
      </c>
      <c r="BK2553" s="83" t="str">
        <f t="shared" si="2867"/>
        <v/>
      </c>
    </row>
    <row r="2554" spans="1:63" x14ac:dyDescent="0.25">
      <c r="A2554" t="str">
        <f t="shared" si="2877"/>
        <v>1</v>
      </c>
      <c r="B2554" t="str">
        <f t="shared" si="2878"/>
        <v>0</v>
      </c>
      <c r="C2554">
        <f>COUNTIF($D$3:D2554,D2554)</f>
        <v>0</v>
      </c>
      <c r="J2554" t="str">
        <f t="shared" si="2879"/>
        <v/>
      </c>
      <c r="K2554" t="str">
        <f t="shared" si="2880"/>
        <v/>
      </c>
      <c r="L2554" t="str">
        <f t="shared" si="2881"/>
        <v xml:space="preserve"> </v>
      </c>
      <c r="M2554" t="str">
        <f t="shared" si="2882"/>
        <v/>
      </c>
      <c r="N2554" t="e">
        <f>VLOOKUP(E2554,HC!A:B,2,0)</f>
        <v>#N/A</v>
      </c>
      <c r="O2554" t="e">
        <f>VLOOKUP(N2554,HC!B:C,2,0)</f>
        <v>#N/A</v>
      </c>
      <c r="P2554" s="82" t="str">
        <f t="shared" ref="P2554:BI2554" si="2938">IFERROR(IF($G2554="inactive","",IF(AND($L2554&lt;P$1,$M2554&lt;P$1),"",IF(AND($L2554&gt;Q$1,$M2554&gt;Q$1),"",IF(AND($L2554&lt;P$1,$M2554&lt;=Q$1),$M2554-P$1,IF(AND($L2554&gt;=P$1,$M2554&gt;Q$1),Q$1-$L2554,IF(AND($L2554&gt;=P$1,$M2554&lt;=Q$1),$M2554-$L2554,IF(AND($L2554&lt;P$1,$M2554&gt;Q$1),Q$1-P$1,""))))))),"")</f>
        <v/>
      </c>
      <c r="Q2554" s="82" t="str">
        <f t="shared" si="2938"/>
        <v/>
      </c>
      <c r="R2554" s="82" t="str">
        <f t="shared" si="2938"/>
        <v/>
      </c>
      <c r="S2554" s="82" t="str">
        <f t="shared" si="2938"/>
        <v/>
      </c>
      <c r="T2554" s="82" t="str">
        <f t="shared" si="2938"/>
        <v/>
      </c>
      <c r="U2554" s="82" t="str">
        <f t="shared" si="2938"/>
        <v/>
      </c>
      <c r="V2554" s="82" t="str">
        <f t="shared" si="2938"/>
        <v/>
      </c>
      <c r="W2554" s="82" t="str">
        <f t="shared" si="2938"/>
        <v/>
      </c>
      <c r="X2554" s="82" t="str">
        <f t="shared" si="2938"/>
        <v/>
      </c>
      <c r="Y2554" s="82" t="str">
        <f t="shared" si="2938"/>
        <v/>
      </c>
      <c r="Z2554" s="82" t="str">
        <f t="shared" si="2938"/>
        <v/>
      </c>
      <c r="AA2554" s="82" t="str">
        <f t="shared" si="2938"/>
        <v/>
      </c>
      <c r="AB2554" s="82" t="str">
        <f t="shared" si="2938"/>
        <v/>
      </c>
      <c r="AC2554" s="82" t="str">
        <f t="shared" si="2938"/>
        <v/>
      </c>
      <c r="AD2554" s="82" t="str">
        <f t="shared" si="2938"/>
        <v/>
      </c>
      <c r="AE2554" s="82" t="str">
        <f t="shared" si="2938"/>
        <v/>
      </c>
      <c r="AF2554" s="82" t="str">
        <f t="shared" si="2938"/>
        <v/>
      </c>
      <c r="AG2554" s="82" t="str">
        <f t="shared" si="2938"/>
        <v/>
      </c>
      <c r="AH2554" s="82" t="str">
        <f t="shared" si="2938"/>
        <v/>
      </c>
      <c r="AI2554" s="82" t="str">
        <f t="shared" si="2938"/>
        <v/>
      </c>
      <c r="AJ2554" s="82" t="str">
        <f t="shared" si="2938"/>
        <v/>
      </c>
      <c r="AK2554" s="82" t="str">
        <f t="shared" si="2938"/>
        <v/>
      </c>
      <c r="AL2554" s="82" t="str">
        <f t="shared" si="2938"/>
        <v/>
      </c>
      <c r="AM2554" s="82" t="str">
        <f t="shared" si="2938"/>
        <v/>
      </c>
      <c r="AN2554" s="82" t="str">
        <f t="shared" si="2938"/>
        <v/>
      </c>
      <c r="AO2554" s="82" t="str">
        <f t="shared" si="2938"/>
        <v/>
      </c>
      <c r="AP2554" s="82" t="str">
        <f t="shared" si="2938"/>
        <v/>
      </c>
      <c r="AQ2554" s="82" t="str">
        <f t="shared" si="2938"/>
        <v/>
      </c>
      <c r="AR2554" s="82" t="str">
        <f t="shared" si="2938"/>
        <v/>
      </c>
      <c r="AS2554" s="82" t="str">
        <f t="shared" si="2938"/>
        <v/>
      </c>
      <c r="AT2554" s="82" t="str">
        <f t="shared" si="2938"/>
        <v/>
      </c>
      <c r="AU2554" s="82" t="str">
        <f t="shared" si="2938"/>
        <v/>
      </c>
      <c r="AV2554" s="82" t="str">
        <f t="shared" si="2938"/>
        <v/>
      </c>
      <c r="AW2554" s="82" t="str">
        <f t="shared" si="2938"/>
        <v/>
      </c>
      <c r="AX2554" s="82" t="str">
        <f t="shared" si="2938"/>
        <v/>
      </c>
      <c r="AY2554" s="82" t="str">
        <f t="shared" si="2938"/>
        <v/>
      </c>
      <c r="AZ2554" s="82" t="str">
        <f t="shared" si="2938"/>
        <v/>
      </c>
      <c r="BA2554" s="82" t="str">
        <f t="shared" si="2938"/>
        <v/>
      </c>
      <c r="BB2554" s="82" t="str">
        <f t="shared" si="2938"/>
        <v/>
      </c>
      <c r="BC2554" s="82" t="str">
        <f t="shared" si="2938"/>
        <v/>
      </c>
      <c r="BD2554" s="82" t="str">
        <f t="shared" si="2938"/>
        <v/>
      </c>
      <c r="BE2554" s="82" t="str">
        <f t="shared" si="2938"/>
        <v/>
      </c>
      <c r="BF2554" s="82" t="str">
        <f t="shared" si="2938"/>
        <v/>
      </c>
      <c r="BG2554" s="82" t="str">
        <f t="shared" si="2938"/>
        <v/>
      </c>
      <c r="BH2554" s="82" t="str">
        <f t="shared" si="2938"/>
        <v/>
      </c>
      <c r="BI2554" s="82" t="str">
        <f t="shared" si="2938"/>
        <v/>
      </c>
      <c r="BJ2554" s="82" t="str">
        <f t="shared" si="2913"/>
        <v/>
      </c>
      <c r="BK2554" s="83" t="str">
        <f t="shared" ref="BK2554:BK2603" si="2939">IFERROR(IF(BD2553="inactive","",IF(AND($L2553&lt;BK$2,$M2553&lt;BK$2),"",IF(AND($L2553&gt;BL$2,$M2553&gt;BL$2),"",IF(AND($L2553&lt;BK$2,$M2553&lt;=BL$2),$M2553-BK$2,IF(AND($L2553&gt;=BK$2,$M2553&gt;BL$2),BL$2-$L2553,IF(AND($L2553&gt;=BK$2,$M2553&lt;=BL$2),$M2553-$L2553,IF(AND($L2553&lt;BK$2,$M2553&gt;BL$2),BL$2-BK$2,""))))))),"")</f>
        <v/>
      </c>
    </row>
    <row r="2555" spans="1:63" x14ac:dyDescent="0.25">
      <c r="A2555" t="str">
        <f t="shared" si="2877"/>
        <v>1</v>
      </c>
      <c r="B2555" t="str">
        <f t="shared" si="2878"/>
        <v>0</v>
      </c>
      <c r="C2555">
        <f>COUNTIF($D$3:D2555,D2555)</f>
        <v>0</v>
      </c>
      <c r="J2555" t="str">
        <f t="shared" si="2879"/>
        <v/>
      </c>
      <c r="K2555" t="str">
        <f t="shared" si="2880"/>
        <v/>
      </c>
      <c r="L2555" t="str">
        <f t="shared" si="2881"/>
        <v xml:space="preserve"> </v>
      </c>
      <c r="M2555" t="str">
        <f t="shared" si="2882"/>
        <v/>
      </c>
      <c r="N2555" t="e">
        <f>VLOOKUP(E2555,HC!A:B,2,0)</f>
        <v>#N/A</v>
      </c>
      <c r="O2555" t="e">
        <f>VLOOKUP(N2555,HC!B:C,2,0)</f>
        <v>#N/A</v>
      </c>
      <c r="P2555" s="82" t="str">
        <f t="shared" ref="P2555:BI2555" si="2940">IFERROR(IF($G2555="inactive","",IF(AND($L2555&lt;P$1,$M2555&lt;P$1),"",IF(AND($L2555&gt;Q$1,$M2555&gt;Q$1),"",IF(AND($L2555&lt;P$1,$M2555&lt;=Q$1),$M2555-P$1,IF(AND($L2555&gt;=P$1,$M2555&gt;Q$1),Q$1-$L2555,IF(AND($L2555&gt;=P$1,$M2555&lt;=Q$1),$M2555-$L2555,IF(AND($L2555&lt;P$1,$M2555&gt;Q$1),Q$1-P$1,""))))))),"")</f>
        <v/>
      </c>
      <c r="Q2555" s="82" t="str">
        <f t="shared" si="2940"/>
        <v/>
      </c>
      <c r="R2555" s="82" t="str">
        <f t="shared" si="2940"/>
        <v/>
      </c>
      <c r="S2555" s="82" t="str">
        <f t="shared" si="2940"/>
        <v/>
      </c>
      <c r="T2555" s="82" t="str">
        <f t="shared" si="2940"/>
        <v/>
      </c>
      <c r="U2555" s="82" t="str">
        <f t="shared" si="2940"/>
        <v/>
      </c>
      <c r="V2555" s="82" t="str">
        <f t="shared" si="2940"/>
        <v/>
      </c>
      <c r="W2555" s="82" t="str">
        <f t="shared" si="2940"/>
        <v/>
      </c>
      <c r="X2555" s="82" t="str">
        <f t="shared" si="2940"/>
        <v/>
      </c>
      <c r="Y2555" s="82" t="str">
        <f t="shared" si="2940"/>
        <v/>
      </c>
      <c r="Z2555" s="82" t="str">
        <f t="shared" si="2940"/>
        <v/>
      </c>
      <c r="AA2555" s="82" t="str">
        <f t="shared" si="2940"/>
        <v/>
      </c>
      <c r="AB2555" s="82" t="str">
        <f t="shared" si="2940"/>
        <v/>
      </c>
      <c r="AC2555" s="82" t="str">
        <f t="shared" si="2940"/>
        <v/>
      </c>
      <c r="AD2555" s="82" t="str">
        <f t="shared" si="2940"/>
        <v/>
      </c>
      <c r="AE2555" s="82" t="str">
        <f t="shared" si="2940"/>
        <v/>
      </c>
      <c r="AF2555" s="82" t="str">
        <f t="shared" si="2940"/>
        <v/>
      </c>
      <c r="AG2555" s="82" t="str">
        <f t="shared" si="2940"/>
        <v/>
      </c>
      <c r="AH2555" s="82" t="str">
        <f t="shared" si="2940"/>
        <v/>
      </c>
      <c r="AI2555" s="82" t="str">
        <f t="shared" si="2940"/>
        <v/>
      </c>
      <c r="AJ2555" s="82" t="str">
        <f t="shared" si="2940"/>
        <v/>
      </c>
      <c r="AK2555" s="82" t="str">
        <f t="shared" si="2940"/>
        <v/>
      </c>
      <c r="AL2555" s="82" t="str">
        <f t="shared" si="2940"/>
        <v/>
      </c>
      <c r="AM2555" s="82" t="str">
        <f t="shared" si="2940"/>
        <v/>
      </c>
      <c r="AN2555" s="82" t="str">
        <f t="shared" si="2940"/>
        <v/>
      </c>
      <c r="AO2555" s="82" t="str">
        <f t="shared" si="2940"/>
        <v/>
      </c>
      <c r="AP2555" s="82" t="str">
        <f t="shared" si="2940"/>
        <v/>
      </c>
      <c r="AQ2555" s="82" t="str">
        <f t="shared" si="2940"/>
        <v/>
      </c>
      <c r="AR2555" s="82" t="str">
        <f t="shared" si="2940"/>
        <v/>
      </c>
      <c r="AS2555" s="82" t="str">
        <f t="shared" si="2940"/>
        <v/>
      </c>
      <c r="AT2555" s="82" t="str">
        <f t="shared" si="2940"/>
        <v/>
      </c>
      <c r="AU2555" s="82" t="str">
        <f t="shared" si="2940"/>
        <v/>
      </c>
      <c r="AV2555" s="82" t="str">
        <f t="shared" si="2940"/>
        <v/>
      </c>
      <c r="AW2555" s="82" t="str">
        <f t="shared" si="2940"/>
        <v/>
      </c>
      <c r="AX2555" s="82" t="str">
        <f t="shared" si="2940"/>
        <v/>
      </c>
      <c r="AY2555" s="82" t="str">
        <f t="shared" si="2940"/>
        <v/>
      </c>
      <c r="AZ2555" s="82" t="str">
        <f t="shared" si="2940"/>
        <v/>
      </c>
      <c r="BA2555" s="82" t="str">
        <f t="shared" si="2940"/>
        <v/>
      </c>
      <c r="BB2555" s="82" t="str">
        <f t="shared" si="2940"/>
        <v/>
      </c>
      <c r="BC2555" s="82" t="str">
        <f t="shared" si="2940"/>
        <v/>
      </c>
      <c r="BD2555" s="82" t="str">
        <f t="shared" si="2940"/>
        <v/>
      </c>
      <c r="BE2555" s="82" t="str">
        <f t="shared" si="2940"/>
        <v/>
      </c>
      <c r="BF2555" s="82" t="str">
        <f t="shared" si="2940"/>
        <v/>
      </c>
      <c r="BG2555" s="82" t="str">
        <f t="shared" si="2940"/>
        <v/>
      </c>
      <c r="BH2555" s="82" t="str">
        <f t="shared" si="2940"/>
        <v/>
      </c>
      <c r="BI2555" s="82" t="str">
        <f t="shared" si="2940"/>
        <v/>
      </c>
      <c r="BJ2555" s="82" t="str">
        <f t="shared" si="2913"/>
        <v/>
      </c>
      <c r="BK2555" s="83" t="str">
        <f t="shared" si="2939"/>
        <v/>
      </c>
    </row>
    <row r="2556" spans="1:63" x14ac:dyDescent="0.25">
      <c r="A2556" t="str">
        <f t="shared" si="2877"/>
        <v>1</v>
      </c>
      <c r="B2556" t="str">
        <f t="shared" si="2878"/>
        <v>0</v>
      </c>
      <c r="C2556">
        <f>COUNTIF($D$3:D2556,D2556)</f>
        <v>0</v>
      </c>
      <c r="J2556" t="str">
        <f t="shared" si="2879"/>
        <v/>
      </c>
      <c r="K2556" t="str">
        <f t="shared" si="2880"/>
        <v/>
      </c>
      <c r="L2556" t="str">
        <f t="shared" si="2881"/>
        <v xml:space="preserve"> </v>
      </c>
      <c r="M2556" t="str">
        <f t="shared" si="2882"/>
        <v/>
      </c>
      <c r="N2556" t="e">
        <f>VLOOKUP(E2556,HC!A:B,2,0)</f>
        <v>#N/A</v>
      </c>
      <c r="O2556" t="e">
        <f>VLOOKUP(N2556,HC!B:C,2,0)</f>
        <v>#N/A</v>
      </c>
      <c r="P2556" s="82" t="str">
        <f t="shared" ref="P2556:BI2556" si="2941">IFERROR(IF($G2556="inactive","",IF(AND($L2556&lt;P$1,$M2556&lt;P$1),"",IF(AND($L2556&gt;Q$1,$M2556&gt;Q$1),"",IF(AND($L2556&lt;P$1,$M2556&lt;=Q$1),$M2556-P$1,IF(AND($L2556&gt;=P$1,$M2556&gt;Q$1),Q$1-$L2556,IF(AND($L2556&gt;=P$1,$M2556&lt;=Q$1),$M2556-$L2556,IF(AND($L2556&lt;P$1,$M2556&gt;Q$1),Q$1-P$1,""))))))),"")</f>
        <v/>
      </c>
      <c r="Q2556" s="82" t="str">
        <f t="shared" si="2941"/>
        <v/>
      </c>
      <c r="R2556" s="82" t="str">
        <f t="shared" si="2941"/>
        <v/>
      </c>
      <c r="S2556" s="82" t="str">
        <f t="shared" si="2941"/>
        <v/>
      </c>
      <c r="T2556" s="82" t="str">
        <f t="shared" si="2941"/>
        <v/>
      </c>
      <c r="U2556" s="82" t="str">
        <f t="shared" si="2941"/>
        <v/>
      </c>
      <c r="V2556" s="82" t="str">
        <f t="shared" si="2941"/>
        <v/>
      </c>
      <c r="W2556" s="82" t="str">
        <f t="shared" si="2941"/>
        <v/>
      </c>
      <c r="X2556" s="82" t="str">
        <f t="shared" si="2941"/>
        <v/>
      </c>
      <c r="Y2556" s="82" t="str">
        <f t="shared" si="2941"/>
        <v/>
      </c>
      <c r="Z2556" s="82" t="str">
        <f t="shared" si="2941"/>
        <v/>
      </c>
      <c r="AA2556" s="82" t="str">
        <f t="shared" si="2941"/>
        <v/>
      </c>
      <c r="AB2556" s="82" t="str">
        <f t="shared" si="2941"/>
        <v/>
      </c>
      <c r="AC2556" s="82" t="str">
        <f t="shared" si="2941"/>
        <v/>
      </c>
      <c r="AD2556" s="82" t="str">
        <f t="shared" si="2941"/>
        <v/>
      </c>
      <c r="AE2556" s="82" t="str">
        <f t="shared" si="2941"/>
        <v/>
      </c>
      <c r="AF2556" s="82" t="str">
        <f t="shared" si="2941"/>
        <v/>
      </c>
      <c r="AG2556" s="82" t="str">
        <f t="shared" si="2941"/>
        <v/>
      </c>
      <c r="AH2556" s="82" t="str">
        <f t="shared" si="2941"/>
        <v/>
      </c>
      <c r="AI2556" s="82" t="str">
        <f t="shared" si="2941"/>
        <v/>
      </c>
      <c r="AJ2556" s="82" t="str">
        <f t="shared" si="2941"/>
        <v/>
      </c>
      <c r="AK2556" s="82" t="str">
        <f t="shared" si="2941"/>
        <v/>
      </c>
      <c r="AL2556" s="82" t="str">
        <f t="shared" si="2941"/>
        <v/>
      </c>
      <c r="AM2556" s="82" t="str">
        <f t="shared" si="2941"/>
        <v/>
      </c>
      <c r="AN2556" s="82" t="str">
        <f t="shared" si="2941"/>
        <v/>
      </c>
      <c r="AO2556" s="82" t="str">
        <f t="shared" si="2941"/>
        <v/>
      </c>
      <c r="AP2556" s="82" t="str">
        <f t="shared" si="2941"/>
        <v/>
      </c>
      <c r="AQ2556" s="82" t="str">
        <f t="shared" si="2941"/>
        <v/>
      </c>
      <c r="AR2556" s="82" t="str">
        <f t="shared" si="2941"/>
        <v/>
      </c>
      <c r="AS2556" s="82" t="str">
        <f t="shared" si="2941"/>
        <v/>
      </c>
      <c r="AT2556" s="82" t="str">
        <f t="shared" si="2941"/>
        <v/>
      </c>
      <c r="AU2556" s="82" t="str">
        <f t="shared" si="2941"/>
        <v/>
      </c>
      <c r="AV2556" s="82" t="str">
        <f t="shared" si="2941"/>
        <v/>
      </c>
      <c r="AW2556" s="82" t="str">
        <f t="shared" si="2941"/>
        <v/>
      </c>
      <c r="AX2556" s="82" t="str">
        <f t="shared" si="2941"/>
        <v/>
      </c>
      <c r="AY2556" s="82" t="str">
        <f t="shared" si="2941"/>
        <v/>
      </c>
      <c r="AZ2556" s="82" t="str">
        <f t="shared" si="2941"/>
        <v/>
      </c>
      <c r="BA2556" s="82" t="str">
        <f t="shared" si="2941"/>
        <v/>
      </c>
      <c r="BB2556" s="82" t="str">
        <f t="shared" si="2941"/>
        <v/>
      </c>
      <c r="BC2556" s="82" t="str">
        <f t="shared" si="2941"/>
        <v/>
      </c>
      <c r="BD2556" s="82" t="str">
        <f t="shared" si="2941"/>
        <v/>
      </c>
      <c r="BE2556" s="82" t="str">
        <f t="shared" si="2941"/>
        <v/>
      </c>
      <c r="BF2556" s="82" t="str">
        <f t="shared" si="2941"/>
        <v/>
      </c>
      <c r="BG2556" s="82" t="str">
        <f t="shared" si="2941"/>
        <v/>
      </c>
      <c r="BH2556" s="82" t="str">
        <f t="shared" si="2941"/>
        <v/>
      </c>
      <c r="BI2556" s="82" t="str">
        <f t="shared" si="2941"/>
        <v/>
      </c>
      <c r="BJ2556" s="82" t="str">
        <f t="shared" si="2913"/>
        <v/>
      </c>
      <c r="BK2556" s="83" t="str">
        <f t="shared" si="2939"/>
        <v/>
      </c>
    </row>
    <row r="2557" spans="1:63" x14ac:dyDescent="0.25">
      <c r="A2557" t="str">
        <f t="shared" si="2877"/>
        <v>1</v>
      </c>
      <c r="B2557" t="str">
        <f t="shared" si="2878"/>
        <v>0</v>
      </c>
      <c r="C2557">
        <f>COUNTIF($D$3:D2557,D2557)</f>
        <v>0</v>
      </c>
      <c r="J2557" t="str">
        <f t="shared" si="2879"/>
        <v/>
      </c>
      <c r="K2557" t="str">
        <f t="shared" si="2880"/>
        <v/>
      </c>
      <c r="L2557" t="str">
        <f t="shared" si="2881"/>
        <v xml:space="preserve"> </v>
      </c>
      <c r="M2557" t="str">
        <f t="shared" si="2882"/>
        <v/>
      </c>
      <c r="N2557" t="e">
        <f>VLOOKUP(E2557,HC!A:B,2,0)</f>
        <v>#N/A</v>
      </c>
      <c r="O2557" t="e">
        <f>VLOOKUP(N2557,HC!B:C,2,0)</f>
        <v>#N/A</v>
      </c>
      <c r="P2557" s="82" t="str">
        <f t="shared" ref="P2557:BI2557" si="2942">IFERROR(IF($G2557="inactive","",IF(AND($L2557&lt;P$1,$M2557&lt;P$1),"",IF(AND($L2557&gt;Q$1,$M2557&gt;Q$1),"",IF(AND($L2557&lt;P$1,$M2557&lt;=Q$1),$M2557-P$1,IF(AND($L2557&gt;=P$1,$M2557&gt;Q$1),Q$1-$L2557,IF(AND($L2557&gt;=P$1,$M2557&lt;=Q$1),$M2557-$L2557,IF(AND($L2557&lt;P$1,$M2557&gt;Q$1),Q$1-P$1,""))))))),"")</f>
        <v/>
      </c>
      <c r="Q2557" s="82" t="str">
        <f t="shared" si="2942"/>
        <v/>
      </c>
      <c r="R2557" s="82" t="str">
        <f t="shared" si="2942"/>
        <v/>
      </c>
      <c r="S2557" s="82" t="str">
        <f t="shared" si="2942"/>
        <v/>
      </c>
      <c r="T2557" s="82" t="str">
        <f t="shared" si="2942"/>
        <v/>
      </c>
      <c r="U2557" s="82" t="str">
        <f t="shared" si="2942"/>
        <v/>
      </c>
      <c r="V2557" s="82" t="str">
        <f t="shared" si="2942"/>
        <v/>
      </c>
      <c r="W2557" s="82" t="str">
        <f t="shared" si="2942"/>
        <v/>
      </c>
      <c r="X2557" s="82" t="str">
        <f t="shared" si="2942"/>
        <v/>
      </c>
      <c r="Y2557" s="82" t="str">
        <f t="shared" si="2942"/>
        <v/>
      </c>
      <c r="Z2557" s="82" t="str">
        <f t="shared" si="2942"/>
        <v/>
      </c>
      <c r="AA2557" s="82" t="str">
        <f t="shared" si="2942"/>
        <v/>
      </c>
      <c r="AB2557" s="82" t="str">
        <f t="shared" si="2942"/>
        <v/>
      </c>
      <c r="AC2557" s="82" t="str">
        <f t="shared" si="2942"/>
        <v/>
      </c>
      <c r="AD2557" s="82" t="str">
        <f t="shared" si="2942"/>
        <v/>
      </c>
      <c r="AE2557" s="82" t="str">
        <f t="shared" si="2942"/>
        <v/>
      </c>
      <c r="AF2557" s="82" t="str">
        <f t="shared" si="2942"/>
        <v/>
      </c>
      <c r="AG2557" s="82" t="str">
        <f t="shared" si="2942"/>
        <v/>
      </c>
      <c r="AH2557" s="82" t="str">
        <f t="shared" si="2942"/>
        <v/>
      </c>
      <c r="AI2557" s="82" t="str">
        <f t="shared" si="2942"/>
        <v/>
      </c>
      <c r="AJ2557" s="82" t="str">
        <f t="shared" si="2942"/>
        <v/>
      </c>
      <c r="AK2557" s="82" t="str">
        <f t="shared" si="2942"/>
        <v/>
      </c>
      <c r="AL2557" s="82" t="str">
        <f t="shared" si="2942"/>
        <v/>
      </c>
      <c r="AM2557" s="82" t="str">
        <f t="shared" si="2942"/>
        <v/>
      </c>
      <c r="AN2557" s="82" t="str">
        <f t="shared" si="2942"/>
        <v/>
      </c>
      <c r="AO2557" s="82" t="str">
        <f t="shared" si="2942"/>
        <v/>
      </c>
      <c r="AP2557" s="82" t="str">
        <f t="shared" si="2942"/>
        <v/>
      </c>
      <c r="AQ2557" s="82" t="str">
        <f t="shared" si="2942"/>
        <v/>
      </c>
      <c r="AR2557" s="82" t="str">
        <f t="shared" si="2942"/>
        <v/>
      </c>
      <c r="AS2557" s="82" t="str">
        <f t="shared" si="2942"/>
        <v/>
      </c>
      <c r="AT2557" s="82" t="str">
        <f t="shared" si="2942"/>
        <v/>
      </c>
      <c r="AU2557" s="82" t="str">
        <f t="shared" si="2942"/>
        <v/>
      </c>
      <c r="AV2557" s="82" t="str">
        <f t="shared" si="2942"/>
        <v/>
      </c>
      <c r="AW2557" s="82" t="str">
        <f t="shared" si="2942"/>
        <v/>
      </c>
      <c r="AX2557" s="82" t="str">
        <f t="shared" si="2942"/>
        <v/>
      </c>
      <c r="AY2557" s="82" t="str">
        <f t="shared" si="2942"/>
        <v/>
      </c>
      <c r="AZ2557" s="82" t="str">
        <f t="shared" si="2942"/>
        <v/>
      </c>
      <c r="BA2557" s="82" t="str">
        <f t="shared" si="2942"/>
        <v/>
      </c>
      <c r="BB2557" s="82" t="str">
        <f t="shared" si="2942"/>
        <v/>
      </c>
      <c r="BC2557" s="82" t="str">
        <f t="shared" si="2942"/>
        <v/>
      </c>
      <c r="BD2557" s="82" t="str">
        <f t="shared" si="2942"/>
        <v/>
      </c>
      <c r="BE2557" s="82" t="str">
        <f t="shared" si="2942"/>
        <v/>
      </c>
      <c r="BF2557" s="82" t="str">
        <f t="shared" si="2942"/>
        <v/>
      </c>
      <c r="BG2557" s="82" t="str">
        <f t="shared" si="2942"/>
        <v/>
      </c>
      <c r="BH2557" s="82" t="str">
        <f t="shared" si="2942"/>
        <v/>
      </c>
      <c r="BI2557" s="82" t="str">
        <f t="shared" si="2942"/>
        <v/>
      </c>
      <c r="BJ2557" s="82" t="str">
        <f t="shared" si="2913"/>
        <v/>
      </c>
      <c r="BK2557" s="83" t="str">
        <f t="shared" si="2939"/>
        <v/>
      </c>
    </row>
    <row r="2558" spans="1:63" x14ac:dyDescent="0.25">
      <c r="A2558" t="str">
        <f t="shared" si="2877"/>
        <v>1</v>
      </c>
      <c r="B2558" t="str">
        <f t="shared" si="2878"/>
        <v>0</v>
      </c>
      <c r="C2558">
        <f>COUNTIF($D$3:D2558,D2558)</f>
        <v>0</v>
      </c>
      <c r="J2558" t="str">
        <f t="shared" si="2879"/>
        <v/>
      </c>
      <c r="K2558" t="str">
        <f t="shared" si="2880"/>
        <v/>
      </c>
      <c r="L2558" t="str">
        <f t="shared" si="2881"/>
        <v xml:space="preserve"> </v>
      </c>
      <c r="M2558" t="str">
        <f t="shared" si="2882"/>
        <v/>
      </c>
      <c r="N2558" t="e">
        <f>VLOOKUP(E2558,HC!A:B,2,0)</f>
        <v>#N/A</v>
      </c>
      <c r="O2558" t="e">
        <f>VLOOKUP(N2558,HC!B:C,2,0)</f>
        <v>#N/A</v>
      </c>
      <c r="P2558" s="82" t="str">
        <f t="shared" ref="P2558:BI2558" si="2943">IFERROR(IF($G2558="inactive","",IF(AND($L2558&lt;P$1,$M2558&lt;P$1),"",IF(AND($L2558&gt;Q$1,$M2558&gt;Q$1),"",IF(AND($L2558&lt;P$1,$M2558&lt;=Q$1),$M2558-P$1,IF(AND($L2558&gt;=P$1,$M2558&gt;Q$1),Q$1-$L2558,IF(AND($L2558&gt;=P$1,$M2558&lt;=Q$1),$M2558-$L2558,IF(AND($L2558&lt;P$1,$M2558&gt;Q$1),Q$1-P$1,""))))))),"")</f>
        <v/>
      </c>
      <c r="Q2558" s="82" t="str">
        <f t="shared" si="2943"/>
        <v/>
      </c>
      <c r="R2558" s="82" t="str">
        <f t="shared" si="2943"/>
        <v/>
      </c>
      <c r="S2558" s="82" t="str">
        <f t="shared" si="2943"/>
        <v/>
      </c>
      <c r="T2558" s="82" t="str">
        <f t="shared" si="2943"/>
        <v/>
      </c>
      <c r="U2558" s="82" t="str">
        <f t="shared" si="2943"/>
        <v/>
      </c>
      <c r="V2558" s="82" t="str">
        <f t="shared" si="2943"/>
        <v/>
      </c>
      <c r="W2558" s="82" t="str">
        <f t="shared" si="2943"/>
        <v/>
      </c>
      <c r="X2558" s="82" t="str">
        <f t="shared" si="2943"/>
        <v/>
      </c>
      <c r="Y2558" s="82" t="str">
        <f t="shared" si="2943"/>
        <v/>
      </c>
      <c r="Z2558" s="82" t="str">
        <f t="shared" si="2943"/>
        <v/>
      </c>
      <c r="AA2558" s="82" t="str">
        <f t="shared" si="2943"/>
        <v/>
      </c>
      <c r="AB2558" s="82" t="str">
        <f t="shared" si="2943"/>
        <v/>
      </c>
      <c r="AC2558" s="82" t="str">
        <f t="shared" si="2943"/>
        <v/>
      </c>
      <c r="AD2558" s="82" t="str">
        <f t="shared" si="2943"/>
        <v/>
      </c>
      <c r="AE2558" s="82" t="str">
        <f t="shared" si="2943"/>
        <v/>
      </c>
      <c r="AF2558" s="82" t="str">
        <f t="shared" si="2943"/>
        <v/>
      </c>
      <c r="AG2558" s="82" t="str">
        <f t="shared" si="2943"/>
        <v/>
      </c>
      <c r="AH2558" s="82" t="str">
        <f t="shared" si="2943"/>
        <v/>
      </c>
      <c r="AI2558" s="82" t="str">
        <f t="shared" si="2943"/>
        <v/>
      </c>
      <c r="AJ2558" s="82" t="str">
        <f t="shared" si="2943"/>
        <v/>
      </c>
      <c r="AK2558" s="82" t="str">
        <f t="shared" si="2943"/>
        <v/>
      </c>
      <c r="AL2558" s="82" t="str">
        <f t="shared" si="2943"/>
        <v/>
      </c>
      <c r="AM2558" s="82" t="str">
        <f t="shared" si="2943"/>
        <v/>
      </c>
      <c r="AN2558" s="82" t="str">
        <f t="shared" si="2943"/>
        <v/>
      </c>
      <c r="AO2558" s="82" t="str">
        <f t="shared" si="2943"/>
        <v/>
      </c>
      <c r="AP2558" s="82" t="str">
        <f t="shared" si="2943"/>
        <v/>
      </c>
      <c r="AQ2558" s="82" t="str">
        <f t="shared" si="2943"/>
        <v/>
      </c>
      <c r="AR2558" s="82" t="str">
        <f t="shared" si="2943"/>
        <v/>
      </c>
      <c r="AS2558" s="82" t="str">
        <f t="shared" si="2943"/>
        <v/>
      </c>
      <c r="AT2558" s="82" t="str">
        <f t="shared" si="2943"/>
        <v/>
      </c>
      <c r="AU2558" s="82" t="str">
        <f t="shared" si="2943"/>
        <v/>
      </c>
      <c r="AV2558" s="82" t="str">
        <f t="shared" si="2943"/>
        <v/>
      </c>
      <c r="AW2558" s="82" t="str">
        <f t="shared" si="2943"/>
        <v/>
      </c>
      <c r="AX2558" s="82" t="str">
        <f t="shared" si="2943"/>
        <v/>
      </c>
      <c r="AY2558" s="82" t="str">
        <f t="shared" si="2943"/>
        <v/>
      </c>
      <c r="AZ2558" s="82" t="str">
        <f t="shared" si="2943"/>
        <v/>
      </c>
      <c r="BA2558" s="82" t="str">
        <f t="shared" si="2943"/>
        <v/>
      </c>
      <c r="BB2558" s="82" t="str">
        <f t="shared" si="2943"/>
        <v/>
      </c>
      <c r="BC2558" s="82" t="str">
        <f t="shared" si="2943"/>
        <v/>
      </c>
      <c r="BD2558" s="82" t="str">
        <f t="shared" si="2943"/>
        <v/>
      </c>
      <c r="BE2558" s="82" t="str">
        <f t="shared" si="2943"/>
        <v/>
      </c>
      <c r="BF2558" s="82" t="str">
        <f t="shared" si="2943"/>
        <v/>
      </c>
      <c r="BG2558" s="82" t="str">
        <f t="shared" si="2943"/>
        <v/>
      </c>
      <c r="BH2558" s="82" t="str">
        <f t="shared" si="2943"/>
        <v/>
      </c>
      <c r="BI2558" s="82" t="str">
        <f t="shared" si="2943"/>
        <v/>
      </c>
      <c r="BJ2558" s="82" t="str">
        <f t="shared" si="2913"/>
        <v/>
      </c>
      <c r="BK2558" s="83" t="str">
        <f t="shared" si="2939"/>
        <v/>
      </c>
    </row>
    <row r="2559" spans="1:63" x14ac:dyDescent="0.25">
      <c r="A2559" t="str">
        <f t="shared" si="2877"/>
        <v>1</v>
      </c>
      <c r="B2559" t="str">
        <f t="shared" si="2878"/>
        <v>0</v>
      </c>
      <c r="C2559">
        <f>COUNTIF($D$3:D2559,D2559)</f>
        <v>0</v>
      </c>
      <c r="J2559" t="str">
        <f t="shared" si="2879"/>
        <v/>
      </c>
      <c r="K2559" t="str">
        <f t="shared" si="2880"/>
        <v/>
      </c>
      <c r="L2559" t="str">
        <f t="shared" si="2881"/>
        <v xml:space="preserve"> </v>
      </c>
      <c r="M2559" t="str">
        <f t="shared" si="2882"/>
        <v/>
      </c>
      <c r="N2559" t="e">
        <f>VLOOKUP(E2559,HC!A:B,2,0)</f>
        <v>#N/A</v>
      </c>
      <c r="O2559" t="e">
        <f>VLOOKUP(N2559,HC!B:C,2,0)</f>
        <v>#N/A</v>
      </c>
      <c r="P2559" s="82" t="str">
        <f t="shared" ref="P2559:BI2559" si="2944">IFERROR(IF($G2559="inactive","",IF(AND($L2559&lt;P$1,$M2559&lt;P$1),"",IF(AND($L2559&gt;Q$1,$M2559&gt;Q$1),"",IF(AND($L2559&lt;P$1,$M2559&lt;=Q$1),$M2559-P$1,IF(AND($L2559&gt;=P$1,$M2559&gt;Q$1),Q$1-$L2559,IF(AND($L2559&gt;=P$1,$M2559&lt;=Q$1),$M2559-$L2559,IF(AND($L2559&lt;P$1,$M2559&gt;Q$1),Q$1-P$1,""))))))),"")</f>
        <v/>
      </c>
      <c r="Q2559" s="82" t="str">
        <f t="shared" si="2944"/>
        <v/>
      </c>
      <c r="R2559" s="82" t="str">
        <f t="shared" si="2944"/>
        <v/>
      </c>
      <c r="S2559" s="82" t="str">
        <f t="shared" si="2944"/>
        <v/>
      </c>
      <c r="T2559" s="82" t="str">
        <f t="shared" si="2944"/>
        <v/>
      </c>
      <c r="U2559" s="82" t="str">
        <f t="shared" si="2944"/>
        <v/>
      </c>
      <c r="V2559" s="82" t="str">
        <f t="shared" si="2944"/>
        <v/>
      </c>
      <c r="W2559" s="82" t="str">
        <f t="shared" si="2944"/>
        <v/>
      </c>
      <c r="X2559" s="82" t="str">
        <f t="shared" si="2944"/>
        <v/>
      </c>
      <c r="Y2559" s="82" t="str">
        <f t="shared" si="2944"/>
        <v/>
      </c>
      <c r="Z2559" s="82" t="str">
        <f t="shared" si="2944"/>
        <v/>
      </c>
      <c r="AA2559" s="82" t="str">
        <f t="shared" si="2944"/>
        <v/>
      </c>
      <c r="AB2559" s="82" t="str">
        <f t="shared" si="2944"/>
        <v/>
      </c>
      <c r="AC2559" s="82" t="str">
        <f t="shared" si="2944"/>
        <v/>
      </c>
      <c r="AD2559" s="82" t="str">
        <f t="shared" si="2944"/>
        <v/>
      </c>
      <c r="AE2559" s="82" t="str">
        <f t="shared" si="2944"/>
        <v/>
      </c>
      <c r="AF2559" s="82" t="str">
        <f t="shared" si="2944"/>
        <v/>
      </c>
      <c r="AG2559" s="82" t="str">
        <f t="shared" si="2944"/>
        <v/>
      </c>
      <c r="AH2559" s="82" t="str">
        <f t="shared" si="2944"/>
        <v/>
      </c>
      <c r="AI2559" s="82" t="str">
        <f t="shared" si="2944"/>
        <v/>
      </c>
      <c r="AJ2559" s="82" t="str">
        <f t="shared" si="2944"/>
        <v/>
      </c>
      <c r="AK2559" s="82" t="str">
        <f t="shared" si="2944"/>
        <v/>
      </c>
      <c r="AL2559" s="82" t="str">
        <f t="shared" si="2944"/>
        <v/>
      </c>
      <c r="AM2559" s="82" t="str">
        <f t="shared" si="2944"/>
        <v/>
      </c>
      <c r="AN2559" s="82" t="str">
        <f t="shared" si="2944"/>
        <v/>
      </c>
      <c r="AO2559" s="82" t="str">
        <f t="shared" si="2944"/>
        <v/>
      </c>
      <c r="AP2559" s="82" t="str">
        <f t="shared" si="2944"/>
        <v/>
      </c>
      <c r="AQ2559" s="82" t="str">
        <f t="shared" si="2944"/>
        <v/>
      </c>
      <c r="AR2559" s="82" t="str">
        <f t="shared" si="2944"/>
        <v/>
      </c>
      <c r="AS2559" s="82" t="str">
        <f t="shared" si="2944"/>
        <v/>
      </c>
      <c r="AT2559" s="82" t="str">
        <f t="shared" si="2944"/>
        <v/>
      </c>
      <c r="AU2559" s="82" t="str">
        <f t="shared" si="2944"/>
        <v/>
      </c>
      <c r="AV2559" s="82" t="str">
        <f t="shared" si="2944"/>
        <v/>
      </c>
      <c r="AW2559" s="82" t="str">
        <f t="shared" si="2944"/>
        <v/>
      </c>
      <c r="AX2559" s="82" t="str">
        <f t="shared" si="2944"/>
        <v/>
      </c>
      <c r="AY2559" s="82" t="str">
        <f t="shared" si="2944"/>
        <v/>
      </c>
      <c r="AZ2559" s="82" t="str">
        <f t="shared" si="2944"/>
        <v/>
      </c>
      <c r="BA2559" s="82" t="str">
        <f t="shared" si="2944"/>
        <v/>
      </c>
      <c r="BB2559" s="82" t="str">
        <f t="shared" si="2944"/>
        <v/>
      </c>
      <c r="BC2559" s="82" t="str">
        <f t="shared" si="2944"/>
        <v/>
      </c>
      <c r="BD2559" s="82" t="str">
        <f t="shared" si="2944"/>
        <v/>
      </c>
      <c r="BE2559" s="82" t="str">
        <f t="shared" si="2944"/>
        <v/>
      </c>
      <c r="BF2559" s="82" t="str">
        <f t="shared" si="2944"/>
        <v/>
      </c>
      <c r="BG2559" s="82" t="str">
        <f t="shared" si="2944"/>
        <v/>
      </c>
      <c r="BH2559" s="82" t="str">
        <f t="shared" si="2944"/>
        <v/>
      </c>
      <c r="BI2559" s="82" t="str">
        <f t="shared" si="2944"/>
        <v/>
      </c>
      <c r="BJ2559" s="82" t="str">
        <f t="shared" si="2913"/>
        <v/>
      </c>
      <c r="BK2559" s="83" t="str">
        <f t="shared" si="2939"/>
        <v/>
      </c>
    </row>
    <row r="2560" spans="1:63" x14ac:dyDescent="0.25">
      <c r="A2560" t="str">
        <f t="shared" si="2877"/>
        <v>1</v>
      </c>
      <c r="B2560" t="str">
        <f t="shared" si="2878"/>
        <v>0</v>
      </c>
      <c r="C2560">
        <f>COUNTIF($D$3:D2560,D2560)</f>
        <v>0</v>
      </c>
      <c r="J2560" t="str">
        <f t="shared" si="2879"/>
        <v/>
      </c>
      <c r="K2560" t="str">
        <f t="shared" si="2880"/>
        <v/>
      </c>
      <c r="L2560" t="str">
        <f t="shared" si="2881"/>
        <v xml:space="preserve"> </v>
      </c>
      <c r="M2560" t="str">
        <f t="shared" si="2882"/>
        <v/>
      </c>
      <c r="N2560" t="e">
        <f>VLOOKUP(E2560,HC!A:B,2,0)</f>
        <v>#N/A</v>
      </c>
      <c r="O2560" t="e">
        <f>VLOOKUP(N2560,HC!B:C,2,0)</f>
        <v>#N/A</v>
      </c>
      <c r="P2560" s="82" t="str">
        <f t="shared" ref="P2560:BI2560" si="2945">IFERROR(IF($G2560="inactive","",IF(AND($L2560&lt;P$1,$M2560&lt;P$1),"",IF(AND($L2560&gt;Q$1,$M2560&gt;Q$1),"",IF(AND($L2560&lt;P$1,$M2560&lt;=Q$1),$M2560-P$1,IF(AND($L2560&gt;=P$1,$M2560&gt;Q$1),Q$1-$L2560,IF(AND($L2560&gt;=P$1,$M2560&lt;=Q$1),$M2560-$L2560,IF(AND($L2560&lt;P$1,$M2560&gt;Q$1),Q$1-P$1,""))))))),"")</f>
        <v/>
      </c>
      <c r="Q2560" s="82" t="str">
        <f t="shared" si="2945"/>
        <v/>
      </c>
      <c r="R2560" s="82" t="str">
        <f t="shared" si="2945"/>
        <v/>
      </c>
      <c r="S2560" s="82" t="str">
        <f t="shared" si="2945"/>
        <v/>
      </c>
      <c r="T2560" s="82" t="str">
        <f t="shared" si="2945"/>
        <v/>
      </c>
      <c r="U2560" s="82" t="str">
        <f t="shared" si="2945"/>
        <v/>
      </c>
      <c r="V2560" s="82" t="str">
        <f t="shared" si="2945"/>
        <v/>
      </c>
      <c r="W2560" s="82" t="str">
        <f t="shared" si="2945"/>
        <v/>
      </c>
      <c r="X2560" s="82" t="str">
        <f t="shared" si="2945"/>
        <v/>
      </c>
      <c r="Y2560" s="82" t="str">
        <f t="shared" si="2945"/>
        <v/>
      </c>
      <c r="Z2560" s="82" t="str">
        <f t="shared" si="2945"/>
        <v/>
      </c>
      <c r="AA2560" s="82" t="str">
        <f t="shared" si="2945"/>
        <v/>
      </c>
      <c r="AB2560" s="82" t="str">
        <f t="shared" si="2945"/>
        <v/>
      </c>
      <c r="AC2560" s="82" t="str">
        <f t="shared" si="2945"/>
        <v/>
      </c>
      <c r="AD2560" s="82" t="str">
        <f t="shared" si="2945"/>
        <v/>
      </c>
      <c r="AE2560" s="82" t="str">
        <f t="shared" si="2945"/>
        <v/>
      </c>
      <c r="AF2560" s="82" t="str">
        <f t="shared" si="2945"/>
        <v/>
      </c>
      <c r="AG2560" s="82" t="str">
        <f t="shared" si="2945"/>
        <v/>
      </c>
      <c r="AH2560" s="82" t="str">
        <f t="shared" si="2945"/>
        <v/>
      </c>
      <c r="AI2560" s="82" t="str">
        <f t="shared" si="2945"/>
        <v/>
      </c>
      <c r="AJ2560" s="82" t="str">
        <f t="shared" si="2945"/>
        <v/>
      </c>
      <c r="AK2560" s="82" t="str">
        <f t="shared" si="2945"/>
        <v/>
      </c>
      <c r="AL2560" s="82" t="str">
        <f t="shared" si="2945"/>
        <v/>
      </c>
      <c r="AM2560" s="82" t="str">
        <f t="shared" si="2945"/>
        <v/>
      </c>
      <c r="AN2560" s="82" t="str">
        <f t="shared" si="2945"/>
        <v/>
      </c>
      <c r="AO2560" s="82" t="str">
        <f t="shared" si="2945"/>
        <v/>
      </c>
      <c r="AP2560" s="82" t="str">
        <f t="shared" si="2945"/>
        <v/>
      </c>
      <c r="AQ2560" s="82" t="str">
        <f t="shared" si="2945"/>
        <v/>
      </c>
      <c r="AR2560" s="82" t="str">
        <f t="shared" si="2945"/>
        <v/>
      </c>
      <c r="AS2560" s="82" t="str">
        <f t="shared" si="2945"/>
        <v/>
      </c>
      <c r="AT2560" s="82" t="str">
        <f t="shared" si="2945"/>
        <v/>
      </c>
      <c r="AU2560" s="82" t="str">
        <f t="shared" si="2945"/>
        <v/>
      </c>
      <c r="AV2560" s="82" t="str">
        <f t="shared" si="2945"/>
        <v/>
      </c>
      <c r="AW2560" s="82" t="str">
        <f t="shared" si="2945"/>
        <v/>
      </c>
      <c r="AX2560" s="82" t="str">
        <f t="shared" si="2945"/>
        <v/>
      </c>
      <c r="AY2560" s="82" t="str">
        <f t="shared" si="2945"/>
        <v/>
      </c>
      <c r="AZ2560" s="82" t="str">
        <f t="shared" si="2945"/>
        <v/>
      </c>
      <c r="BA2560" s="82" t="str">
        <f t="shared" si="2945"/>
        <v/>
      </c>
      <c r="BB2560" s="82" t="str">
        <f t="shared" si="2945"/>
        <v/>
      </c>
      <c r="BC2560" s="82" t="str">
        <f t="shared" si="2945"/>
        <v/>
      </c>
      <c r="BD2560" s="82" t="str">
        <f t="shared" si="2945"/>
        <v/>
      </c>
      <c r="BE2560" s="82" t="str">
        <f t="shared" si="2945"/>
        <v/>
      </c>
      <c r="BF2560" s="82" t="str">
        <f t="shared" si="2945"/>
        <v/>
      </c>
      <c r="BG2560" s="82" t="str">
        <f t="shared" si="2945"/>
        <v/>
      </c>
      <c r="BH2560" s="82" t="str">
        <f t="shared" si="2945"/>
        <v/>
      </c>
      <c r="BI2560" s="82" t="str">
        <f t="shared" si="2945"/>
        <v/>
      </c>
      <c r="BJ2560" s="82" t="str">
        <f t="shared" si="2913"/>
        <v/>
      </c>
      <c r="BK2560" s="83" t="str">
        <f t="shared" si="2939"/>
        <v/>
      </c>
    </row>
    <row r="2561" spans="1:63" x14ac:dyDescent="0.25">
      <c r="A2561" t="str">
        <f t="shared" si="2877"/>
        <v>1</v>
      </c>
      <c r="B2561" t="str">
        <f t="shared" si="2878"/>
        <v>0</v>
      </c>
      <c r="C2561">
        <f>COUNTIF($D$3:D2561,D2561)</f>
        <v>0</v>
      </c>
      <c r="J2561" t="str">
        <f t="shared" si="2879"/>
        <v/>
      </c>
      <c r="K2561" t="str">
        <f t="shared" si="2880"/>
        <v/>
      </c>
      <c r="L2561" t="str">
        <f t="shared" si="2881"/>
        <v xml:space="preserve"> </v>
      </c>
      <c r="M2561" t="str">
        <f t="shared" si="2882"/>
        <v/>
      </c>
      <c r="N2561" t="e">
        <f>VLOOKUP(E2561,HC!A:B,2,0)</f>
        <v>#N/A</v>
      </c>
      <c r="O2561" t="e">
        <f>VLOOKUP(N2561,HC!B:C,2,0)</f>
        <v>#N/A</v>
      </c>
      <c r="P2561" s="82" t="str">
        <f t="shared" ref="P2561:BI2561" si="2946">IFERROR(IF($G2561="inactive","",IF(AND($L2561&lt;P$1,$M2561&lt;P$1),"",IF(AND($L2561&gt;Q$1,$M2561&gt;Q$1),"",IF(AND($L2561&lt;P$1,$M2561&lt;=Q$1),$M2561-P$1,IF(AND($L2561&gt;=P$1,$M2561&gt;Q$1),Q$1-$L2561,IF(AND($L2561&gt;=P$1,$M2561&lt;=Q$1),$M2561-$L2561,IF(AND($L2561&lt;P$1,$M2561&gt;Q$1),Q$1-P$1,""))))))),"")</f>
        <v/>
      </c>
      <c r="Q2561" s="82" t="str">
        <f t="shared" si="2946"/>
        <v/>
      </c>
      <c r="R2561" s="82" t="str">
        <f t="shared" si="2946"/>
        <v/>
      </c>
      <c r="S2561" s="82" t="str">
        <f t="shared" si="2946"/>
        <v/>
      </c>
      <c r="T2561" s="82" t="str">
        <f t="shared" si="2946"/>
        <v/>
      </c>
      <c r="U2561" s="82" t="str">
        <f t="shared" si="2946"/>
        <v/>
      </c>
      <c r="V2561" s="82" t="str">
        <f t="shared" si="2946"/>
        <v/>
      </c>
      <c r="W2561" s="82" t="str">
        <f t="shared" si="2946"/>
        <v/>
      </c>
      <c r="X2561" s="82" t="str">
        <f t="shared" si="2946"/>
        <v/>
      </c>
      <c r="Y2561" s="82" t="str">
        <f t="shared" si="2946"/>
        <v/>
      </c>
      <c r="Z2561" s="82" t="str">
        <f t="shared" si="2946"/>
        <v/>
      </c>
      <c r="AA2561" s="82" t="str">
        <f t="shared" si="2946"/>
        <v/>
      </c>
      <c r="AB2561" s="82" t="str">
        <f t="shared" si="2946"/>
        <v/>
      </c>
      <c r="AC2561" s="82" t="str">
        <f t="shared" si="2946"/>
        <v/>
      </c>
      <c r="AD2561" s="82" t="str">
        <f t="shared" si="2946"/>
        <v/>
      </c>
      <c r="AE2561" s="82" t="str">
        <f t="shared" si="2946"/>
        <v/>
      </c>
      <c r="AF2561" s="82" t="str">
        <f t="shared" si="2946"/>
        <v/>
      </c>
      <c r="AG2561" s="82" t="str">
        <f t="shared" si="2946"/>
        <v/>
      </c>
      <c r="AH2561" s="82" t="str">
        <f t="shared" si="2946"/>
        <v/>
      </c>
      <c r="AI2561" s="82" t="str">
        <f t="shared" si="2946"/>
        <v/>
      </c>
      <c r="AJ2561" s="82" t="str">
        <f t="shared" si="2946"/>
        <v/>
      </c>
      <c r="AK2561" s="82" t="str">
        <f t="shared" si="2946"/>
        <v/>
      </c>
      <c r="AL2561" s="82" t="str">
        <f t="shared" si="2946"/>
        <v/>
      </c>
      <c r="AM2561" s="82" t="str">
        <f t="shared" si="2946"/>
        <v/>
      </c>
      <c r="AN2561" s="82" t="str">
        <f t="shared" si="2946"/>
        <v/>
      </c>
      <c r="AO2561" s="82" t="str">
        <f t="shared" si="2946"/>
        <v/>
      </c>
      <c r="AP2561" s="82" t="str">
        <f t="shared" si="2946"/>
        <v/>
      </c>
      <c r="AQ2561" s="82" t="str">
        <f t="shared" si="2946"/>
        <v/>
      </c>
      <c r="AR2561" s="82" t="str">
        <f t="shared" si="2946"/>
        <v/>
      </c>
      <c r="AS2561" s="82" t="str">
        <f t="shared" si="2946"/>
        <v/>
      </c>
      <c r="AT2561" s="82" t="str">
        <f t="shared" si="2946"/>
        <v/>
      </c>
      <c r="AU2561" s="82" t="str">
        <f t="shared" si="2946"/>
        <v/>
      </c>
      <c r="AV2561" s="82" t="str">
        <f t="shared" si="2946"/>
        <v/>
      </c>
      <c r="AW2561" s="82" t="str">
        <f t="shared" si="2946"/>
        <v/>
      </c>
      <c r="AX2561" s="82" t="str">
        <f t="shared" si="2946"/>
        <v/>
      </c>
      <c r="AY2561" s="82" t="str">
        <f t="shared" si="2946"/>
        <v/>
      </c>
      <c r="AZ2561" s="82" t="str">
        <f t="shared" si="2946"/>
        <v/>
      </c>
      <c r="BA2561" s="82" t="str">
        <f t="shared" si="2946"/>
        <v/>
      </c>
      <c r="BB2561" s="82" t="str">
        <f t="shared" si="2946"/>
        <v/>
      </c>
      <c r="BC2561" s="82" t="str">
        <f t="shared" si="2946"/>
        <v/>
      </c>
      <c r="BD2561" s="82" t="str">
        <f t="shared" si="2946"/>
        <v/>
      </c>
      <c r="BE2561" s="82" t="str">
        <f t="shared" si="2946"/>
        <v/>
      </c>
      <c r="BF2561" s="82" t="str">
        <f t="shared" si="2946"/>
        <v/>
      </c>
      <c r="BG2561" s="82" t="str">
        <f t="shared" si="2946"/>
        <v/>
      </c>
      <c r="BH2561" s="82" t="str">
        <f t="shared" si="2946"/>
        <v/>
      </c>
      <c r="BI2561" s="82" t="str">
        <f t="shared" si="2946"/>
        <v/>
      </c>
      <c r="BJ2561" s="82" t="str">
        <f t="shared" ref="BJ2561:BJ2592" si="2947">IFERROR(IF($G2561="inactive","",IF(AND($L2561&lt;BJ$1,$M2561&lt;BJ$1),"",IF(AND($L2561&gt;BK$1,$M2561&gt;BK$1),"",IF(AND($L2561&lt;BJ$1,$M2561&lt;=BK$1),$M2561-BJ$1,IF(AND($L2561&gt;=BJ$1,$M2561&gt;BK$1),BK$1-$L2561,IF(AND($L2561&gt;=BJ$1,$M2561&lt;=BK$1),$M2561-$L2561,IF(AND($L2561&lt;BJ$1,$M2561&gt;BK$1),BK$1-BJ$1,""))))))),"")</f>
        <v/>
      </c>
      <c r="BK2561" s="83" t="str">
        <f t="shared" si="2939"/>
        <v/>
      </c>
    </row>
    <row r="2562" spans="1:63" x14ac:dyDescent="0.25">
      <c r="A2562" t="str">
        <f t="shared" si="2877"/>
        <v>1</v>
      </c>
      <c r="B2562" t="str">
        <f t="shared" si="2878"/>
        <v>0</v>
      </c>
      <c r="C2562">
        <f>COUNTIF($D$3:D2562,D2562)</f>
        <v>0</v>
      </c>
      <c r="J2562" t="str">
        <f t="shared" si="2879"/>
        <v/>
      </c>
      <c r="K2562" t="str">
        <f t="shared" si="2880"/>
        <v/>
      </c>
      <c r="L2562" t="str">
        <f t="shared" si="2881"/>
        <v xml:space="preserve"> </v>
      </c>
      <c r="M2562" t="str">
        <f t="shared" si="2882"/>
        <v/>
      </c>
      <c r="N2562" t="e">
        <f>VLOOKUP(E2562,HC!A:B,2,0)</f>
        <v>#N/A</v>
      </c>
      <c r="O2562" t="e">
        <f>VLOOKUP(N2562,HC!B:C,2,0)</f>
        <v>#N/A</v>
      </c>
      <c r="P2562" s="82" t="str">
        <f t="shared" ref="P2562:BI2562" si="2948">IFERROR(IF($G2562="inactive","",IF(AND($L2562&lt;P$1,$M2562&lt;P$1),"",IF(AND($L2562&gt;Q$1,$M2562&gt;Q$1),"",IF(AND($L2562&lt;P$1,$M2562&lt;=Q$1),$M2562-P$1,IF(AND($L2562&gt;=P$1,$M2562&gt;Q$1),Q$1-$L2562,IF(AND($L2562&gt;=P$1,$M2562&lt;=Q$1),$M2562-$L2562,IF(AND($L2562&lt;P$1,$M2562&gt;Q$1),Q$1-P$1,""))))))),"")</f>
        <v/>
      </c>
      <c r="Q2562" s="82" t="str">
        <f t="shared" si="2948"/>
        <v/>
      </c>
      <c r="R2562" s="82" t="str">
        <f t="shared" si="2948"/>
        <v/>
      </c>
      <c r="S2562" s="82" t="str">
        <f t="shared" si="2948"/>
        <v/>
      </c>
      <c r="T2562" s="82" t="str">
        <f t="shared" si="2948"/>
        <v/>
      </c>
      <c r="U2562" s="82" t="str">
        <f t="shared" si="2948"/>
        <v/>
      </c>
      <c r="V2562" s="82" t="str">
        <f t="shared" si="2948"/>
        <v/>
      </c>
      <c r="W2562" s="82" t="str">
        <f t="shared" si="2948"/>
        <v/>
      </c>
      <c r="X2562" s="82" t="str">
        <f t="shared" si="2948"/>
        <v/>
      </c>
      <c r="Y2562" s="82" t="str">
        <f t="shared" si="2948"/>
        <v/>
      </c>
      <c r="Z2562" s="82" t="str">
        <f t="shared" si="2948"/>
        <v/>
      </c>
      <c r="AA2562" s="82" t="str">
        <f t="shared" si="2948"/>
        <v/>
      </c>
      <c r="AB2562" s="82" t="str">
        <f t="shared" si="2948"/>
        <v/>
      </c>
      <c r="AC2562" s="82" t="str">
        <f t="shared" si="2948"/>
        <v/>
      </c>
      <c r="AD2562" s="82" t="str">
        <f t="shared" si="2948"/>
        <v/>
      </c>
      <c r="AE2562" s="82" t="str">
        <f t="shared" si="2948"/>
        <v/>
      </c>
      <c r="AF2562" s="82" t="str">
        <f t="shared" si="2948"/>
        <v/>
      </c>
      <c r="AG2562" s="82" t="str">
        <f t="shared" si="2948"/>
        <v/>
      </c>
      <c r="AH2562" s="82" t="str">
        <f t="shared" si="2948"/>
        <v/>
      </c>
      <c r="AI2562" s="82" t="str">
        <f t="shared" si="2948"/>
        <v/>
      </c>
      <c r="AJ2562" s="82" t="str">
        <f t="shared" si="2948"/>
        <v/>
      </c>
      <c r="AK2562" s="82" t="str">
        <f t="shared" si="2948"/>
        <v/>
      </c>
      <c r="AL2562" s="82" t="str">
        <f t="shared" si="2948"/>
        <v/>
      </c>
      <c r="AM2562" s="82" t="str">
        <f t="shared" si="2948"/>
        <v/>
      </c>
      <c r="AN2562" s="82" t="str">
        <f t="shared" si="2948"/>
        <v/>
      </c>
      <c r="AO2562" s="82" t="str">
        <f t="shared" si="2948"/>
        <v/>
      </c>
      <c r="AP2562" s="82" t="str">
        <f t="shared" si="2948"/>
        <v/>
      </c>
      <c r="AQ2562" s="82" t="str">
        <f t="shared" si="2948"/>
        <v/>
      </c>
      <c r="AR2562" s="82" t="str">
        <f t="shared" si="2948"/>
        <v/>
      </c>
      <c r="AS2562" s="82" t="str">
        <f t="shared" si="2948"/>
        <v/>
      </c>
      <c r="AT2562" s="82" t="str">
        <f t="shared" si="2948"/>
        <v/>
      </c>
      <c r="AU2562" s="82" t="str">
        <f t="shared" si="2948"/>
        <v/>
      </c>
      <c r="AV2562" s="82" t="str">
        <f t="shared" si="2948"/>
        <v/>
      </c>
      <c r="AW2562" s="82" t="str">
        <f t="shared" si="2948"/>
        <v/>
      </c>
      <c r="AX2562" s="82" t="str">
        <f t="shared" si="2948"/>
        <v/>
      </c>
      <c r="AY2562" s="82" t="str">
        <f t="shared" si="2948"/>
        <v/>
      </c>
      <c r="AZ2562" s="82" t="str">
        <f t="shared" si="2948"/>
        <v/>
      </c>
      <c r="BA2562" s="82" t="str">
        <f t="shared" si="2948"/>
        <v/>
      </c>
      <c r="BB2562" s="82" t="str">
        <f t="shared" si="2948"/>
        <v/>
      </c>
      <c r="BC2562" s="82" t="str">
        <f t="shared" si="2948"/>
        <v/>
      </c>
      <c r="BD2562" s="82" t="str">
        <f t="shared" si="2948"/>
        <v/>
      </c>
      <c r="BE2562" s="82" t="str">
        <f t="shared" si="2948"/>
        <v/>
      </c>
      <c r="BF2562" s="82" t="str">
        <f t="shared" si="2948"/>
        <v/>
      </c>
      <c r="BG2562" s="82" t="str">
        <f t="shared" si="2948"/>
        <v/>
      </c>
      <c r="BH2562" s="82" t="str">
        <f t="shared" si="2948"/>
        <v/>
      </c>
      <c r="BI2562" s="82" t="str">
        <f t="shared" si="2948"/>
        <v/>
      </c>
      <c r="BJ2562" s="82" t="str">
        <f t="shared" si="2947"/>
        <v/>
      </c>
      <c r="BK2562" s="83" t="str">
        <f t="shared" si="2939"/>
        <v/>
      </c>
    </row>
    <row r="2563" spans="1:63" x14ac:dyDescent="0.25">
      <c r="A2563" t="str">
        <f t="shared" si="2877"/>
        <v>1</v>
      </c>
      <c r="B2563" t="str">
        <f t="shared" si="2878"/>
        <v>0</v>
      </c>
      <c r="C2563">
        <f>COUNTIF($D$3:D2563,D2563)</f>
        <v>0</v>
      </c>
      <c r="J2563" t="str">
        <f t="shared" si="2879"/>
        <v/>
      </c>
      <c r="K2563" t="str">
        <f t="shared" si="2880"/>
        <v/>
      </c>
      <c r="L2563" t="str">
        <f t="shared" si="2881"/>
        <v xml:space="preserve"> </v>
      </c>
      <c r="M2563" t="str">
        <f t="shared" si="2882"/>
        <v/>
      </c>
      <c r="N2563" t="e">
        <f>VLOOKUP(E2563,HC!A:B,2,0)</f>
        <v>#N/A</v>
      </c>
      <c r="O2563" t="e">
        <f>VLOOKUP(N2563,HC!B:C,2,0)</f>
        <v>#N/A</v>
      </c>
      <c r="P2563" s="82" t="str">
        <f t="shared" ref="P2563:BI2563" si="2949">IFERROR(IF($G2563="inactive","",IF(AND($L2563&lt;P$1,$M2563&lt;P$1),"",IF(AND($L2563&gt;Q$1,$M2563&gt;Q$1),"",IF(AND($L2563&lt;P$1,$M2563&lt;=Q$1),$M2563-P$1,IF(AND($L2563&gt;=P$1,$M2563&gt;Q$1),Q$1-$L2563,IF(AND($L2563&gt;=P$1,$M2563&lt;=Q$1),$M2563-$L2563,IF(AND($L2563&lt;P$1,$M2563&gt;Q$1),Q$1-P$1,""))))))),"")</f>
        <v/>
      </c>
      <c r="Q2563" s="82" t="str">
        <f t="shared" si="2949"/>
        <v/>
      </c>
      <c r="R2563" s="82" t="str">
        <f t="shared" si="2949"/>
        <v/>
      </c>
      <c r="S2563" s="82" t="str">
        <f t="shared" si="2949"/>
        <v/>
      </c>
      <c r="T2563" s="82" t="str">
        <f t="shared" si="2949"/>
        <v/>
      </c>
      <c r="U2563" s="82" t="str">
        <f t="shared" si="2949"/>
        <v/>
      </c>
      <c r="V2563" s="82" t="str">
        <f t="shared" si="2949"/>
        <v/>
      </c>
      <c r="W2563" s="82" t="str">
        <f t="shared" si="2949"/>
        <v/>
      </c>
      <c r="X2563" s="82" t="str">
        <f t="shared" si="2949"/>
        <v/>
      </c>
      <c r="Y2563" s="82" t="str">
        <f t="shared" si="2949"/>
        <v/>
      </c>
      <c r="Z2563" s="82" t="str">
        <f t="shared" si="2949"/>
        <v/>
      </c>
      <c r="AA2563" s="82" t="str">
        <f t="shared" si="2949"/>
        <v/>
      </c>
      <c r="AB2563" s="82" t="str">
        <f t="shared" si="2949"/>
        <v/>
      </c>
      <c r="AC2563" s="82" t="str">
        <f t="shared" si="2949"/>
        <v/>
      </c>
      <c r="AD2563" s="82" t="str">
        <f t="shared" si="2949"/>
        <v/>
      </c>
      <c r="AE2563" s="82" t="str">
        <f t="shared" si="2949"/>
        <v/>
      </c>
      <c r="AF2563" s="82" t="str">
        <f t="shared" si="2949"/>
        <v/>
      </c>
      <c r="AG2563" s="82" t="str">
        <f t="shared" si="2949"/>
        <v/>
      </c>
      <c r="AH2563" s="82" t="str">
        <f t="shared" si="2949"/>
        <v/>
      </c>
      <c r="AI2563" s="82" t="str">
        <f t="shared" si="2949"/>
        <v/>
      </c>
      <c r="AJ2563" s="82" t="str">
        <f t="shared" si="2949"/>
        <v/>
      </c>
      <c r="AK2563" s="82" t="str">
        <f t="shared" si="2949"/>
        <v/>
      </c>
      <c r="AL2563" s="82" t="str">
        <f t="shared" si="2949"/>
        <v/>
      </c>
      <c r="AM2563" s="82" t="str">
        <f t="shared" si="2949"/>
        <v/>
      </c>
      <c r="AN2563" s="82" t="str">
        <f t="shared" si="2949"/>
        <v/>
      </c>
      <c r="AO2563" s="82" t="str">
        <f t="shared" si="2949"/>
        <v/>
      </c>
      <c r="AP2563" s="82" t="str">
        <f t="shared" si="2949"/>
        <v/>
      </c>
      <c r="AQ2563" s="82" t="str">
        <f t="shared" si="2949"/>
        <v/>
      </c>
      <c r="AR2563" s="82" t="str">
        <f t="shared" si="2949"/>
        <v/>
      </c>
      <c r="AS2563" s="82" t="str">
        <f t="shared" si="2949"/>
        <v/>
      </c>
      <c r="AT2563" s="82" t="str">
        <f t="shared" si="2949"/>
        <v/>
      </c>
      <c r="AU2563" s="82" t="str">
        <f t="shared" si="2949"/>
        <v/>
      </c>
      <c r="AV2563" s="82" t="str">
        <f t="shared" si="2949"/>
        <v/>
      </c>
      <c r="AW2563" s="82" t="str">
        <f t="shared" si="2949"/>
        <v/>
      </c>
      <c r="AX2563" s="82" t="str">
        <f t="shared" si="2949"/>
        <v/>
      </c>
      <c r="AY2563" s="82" t="str">
        <f t="shared" si="2949"/>
        <v/>
      </c>
      <c r="AZ2563" s="82" t="str">
        <f t="shared" si="2949"/>
        <v/>
      </c>
      <c r="BA2563" s="82" t="str">
        <f t="shared" si="2949"/>
        <v/>
      </c>
      <c r="BB2563" s="82" t="str">
        <f t="shared" si="2949"/>
        <v/>
      </c>
      <c r="BC2563" s="82" t="str">
        <f t="shared" si="2949"/>
        <v/>
      </c>
      <c r="BD2563" s="82" t="str">
        <f t="shared" si="2949"/>
        <v/>
      </c>
      <c r="BE2563" s="82" t="str">
        <f t="shared" si="2949"/>
        <v/>
      </c>
      <c r="BF2563" s="82" t="str">
        <f t="shared" si="2949"/>
        <v/>
      </c>
      <c r="BG2563" s="82" t="str">
        <f t="shared" si="2949"/>
        <v/>
      </c>
      <c r="BH2563" s="82" t="str">
        <f t="shared" si="2949"/>
        <v/>
      </c>
      <c r="BI2563" s="82" t="str">
        <f t="shared" si="2949"/>
        <v/>
      </c>
      <c r="BJ2563" s="82" t="str">
        <f t="shared" si="2947"/>
        <v/>
      </c>
      <c r="BK2563" s="83" t="str">
        <f t="shared" si="2939"/>
        <v/>
      </c>
    </row>
    <row r="2564" spans="1:63" x14ac:dyDescent="0.25">
      <c r="A2564" t="str">
        <f t="shared" ref="A2564:A2603" si="2950">D2564&amp;(C2564+1)</f>
        <v>1</v>
      </c>
      <c r="B2564" t="str">
        <f t="shared" ref="B2564:B2603" si="2951">D2564&amp;C2564</f>
        <v>0</v>
      </c>
      <c r="C2564">
        <f>COUNTIF($D$3:D2564,D2564)</f>
        <v>0</v>
      </c>
      <c r="J2564" t="str">
        <f t="shared" ref="J2564:J2603" si="2952">MID(I2564,12,8)</f>
        <v/>
      </c>
      <c r="K2564" t="str">
        <f t="shared" ref="K2564:K2603" si="2953">LEFT(I2564,10)</f>
        <v/>
      </c>
      <c r="L2564" t="str">
        <f t="shared" ref="L2564:L2603" si="2954">K2564&amp;" "&amp;J2564</f>
        <v xml:space="preserve"> </v>
      </c>
      <c r="M2564" t="str">
        <f t="shared" ref="M2564:M2603" si="2955">IFERROR(VLOOKUP(A2564,B:L,11,0),"")</f>
        <v/>
      </c>
      <c r="N2564" t="e">
        <f>VLOOKUP(E2564,HC!A:B,2,0)</f>
        <v>#N/A</v>
      </c>
      <c r="O2564" t="e">
        <f>VLOOKUP(N2564,HC!B:C,2,0)</f>
        <v>#N/A</v>
      </c>
      <c r="P2564" s="82" t="str">
        <f t="shared" ref="P2564:BI2564" si="2956">IFERROR(IF($G2564="inactive","",IF(AND($L2564&lt;P$1,$M2564&lt;P$1),"",IF(AND($L2564&gt;Q$1,$M2564&gt;Q$1),"",IF(AND($L2564&lt;P$1,$M2564&lt;=Q$1),$M2564-P$1,IF(AND($L2564&gt;=P$1,$M2564&gt;Q$1),Q$1-$L2564,IF(AND($L2564&gt;=P$1,$M2564&lt;=Q$1),$M2564-$L2564,IF(AND($L2564&lt;P$1,$M2564&gt;Q$1),Q$1-P$1,""))))))),"")</f>
        <v/>
      </c>
      <c r="Q2564" s="82" t="str">
        <f t="shared" si="2956"/>
        <v/>
      </c>
      <c r="R2564" s="82" t="str">
        <f t="shared" si="2956"/>
        <v/>
      </c>
      <c r="S2564" s="82" t="str">
        <f t="shared" si="2956"/>
        <v/>
      </c>
      <c r="T2564" s="82" t="str">
        <f t="shared" si="2956"/>
        <v/>
      </c>
      <c r="U2564" s="82" t="str">
        <f t="shared" si="2956"/>
        <v/>
      </c>
      <c r="V2564" s="82" t="str">
        <f t="shared" si="2956"/>
        <v/>
      </c>
      <c r="W2564" s="82" t="str">
        <f t="shared" si="2956"/>
        <v/>
      </c>
      <c r="X2564" s="82" t="str">
        <f t="shared" si="2956"/>
        <v/>
      </c>
      <c r="Y2564" s="82" t="str">
        <f t="shared" si="2956"/>
        <v/>
      </c>
      <c r="Z2564" s="82" t="str">
        <f t="shared" si="2956"/>
        <v/>
      </c>
      <c r="AA2564" s="82" t="str">
        <f t="shared" si="2956"/>
        <v/>
      </c>
      <c r="AB2564" s="82" t="str">
        <f t="shared" si="2956"/>
        <v/>
      </c>
      <c r="AC2564" s="82" t="str">
        <f t="shared" si="2956"/>
        <v/>
      </c>
      <c r="AD2564" s="82" t="str">
        <f t="shared" si="2956"/>
        <v/>
      </c>
      <c r="AE2564" s="82" t="str">
        <f t="shared" si="2956"/>
        <v/>
      </c>
      <c r="AF2564" s="82" t="str">
        <f t="shared" si="2956"/>
        <v/>
      </c>
      <c r="AG2564" s="82" t="str">
        <f t="shared" si="2956"/>
        <v/>
      </c>
      <c r="AH2564" s="82" t="str">
        <f t="shared" si="2956"/>
        <v/>
      </c>
      <c r="AI2564" s="82" t="str">
        <f t="shared" si="2956"/>
        <v/>
      </c>
      <c r="AJ2564" s="82" t="str">
        <f t="shared" si="2956"/>
        <v/>
      </c>
      <c r="AK2564" s="82" t="str">
        <f t="shared" si="2956"/>
        <v/>
      </c>
      <c r="AL2564" s="82" t="str">
        <f t="shared" si="2956"/>
        <v/>
      </c>
      <c r="AM2564" s="82" t="str">
        <f t="shared" si="2956"/>
        <v/>
      </c>
      <c r="AN2564" s="82" t="str">
        <f t="shared" si="2956"/>
        <v/>
      </c>
      <c r="AO2564" s="82" t="str">
        <f t="shared" si="2956"/>
        <v/>
      </c>
      <c r="AP2564" s="82" t="str">
        <f t="shared" si="2956"/>
        <v/>
      </c>
      <c r="AQ2564" s="82" t="str">
        <f t="shared" si="2956"/>
        <v/>
      </c>
      <c r="AR2564" s="82" t="str">
        <f t="shared" si="2956"/>
        <v/>
      </c>
      <c r="AS2564" s="82" t="str">
        <f t="shared" si="2956"/>
        <v/>
      </c>
      <c r="AT2564" s="82" t="str">
        <f t="shared" si="2956"/>
        <v/>
      </c>
      <c r="AU2564" s="82" t="str">
        <f t="shared" si="2956"/>
        <v/>
      </c>
      <c r="AV2564" s="82" t="str">
        <f t="shared" si="2956"/>
        <v/>
      </c>
      <c r="AW2564" s="82" t="str">
        <f t="shared" si="2956"/>
        <v/>
      </c>
      <c r="AX2564" s="82" t="str">
        <f t="shared" si="2956"/>
        <v/>
      </c>
      <c r="AY2564" s="82" t="str">
        <f t="shared" si="2956"/>
        <v/>
      </c>
      <c r="AZ2564" s="82" t="str">
        <f t="shared" si="2956"/>
        <v/>
      </c>
      <c r="BA2564" s="82" t="str">
        <f t="shared" si="2956"/>
        <v/>
      </c>
      <c r="BB2564" s="82" t="str">
        <f t="shared" si="2956"/>
        <v/>
      </c>
      <c r="BC2564" s="82" t="str">
        <f t="shared" si="2956"/>
        <v/>
      </c>
      <c r="BD2564" s="82" t="str">
        <f t="shared" si="2956"/>
        <v/>
      </c>
      <c r="BE2564" s="82" t="str">
        <f t="shared" si="2956"/>
        <v/>
      </c>
      <c r="BF2564" s="82" t="str">
        <f t="shared" si="2956"/>
        <v/>
      </c>
      <c r="BG2564" s="82" t="str">
        <f t="shared" si="2956"/>
        <v/>
      </c>
      <c r="BH2564" s="82" t="str">
        <f t="shared" si="2956"/>
        <v/>
      </c>
      <c r="BI2564" s="82" t="str">
        <f t="shared" si="2956"/>
        <v/>
      </c>
      <c r="BJ2564" s="82" t="str">
        <f t="shared" si="2947"/>
        <v/>
      </c>
      <c r="BK2564" s="83" t="str">
        <f t="shared" si="2939"/>
        <v/>
      </c>
    </row>
    <row r="2565" spans="1:63" x14ac:dyDescent="0.25">
      <c r="A2565" t="str">
        <f t="shared" si="2950"/>
        <v>1</v>
      </c>
      <c r="B2565" t="str">
        <f t="shared" si="2951"/>
        <v>0</v>
      </c>
      <c r="C2565">
        <f>COUNTIF($D$3:D2565,D2565)</f>
        <v>0</v>
      </c>
      <c r="J2565" t="str">
        <f t="shared" si="2952"/>
        <v/>
      </c>
      <c r="K2565" t="str">
        <f t="shared" si="2953"/>
        <v/>
      </c>
      <c r="L2565" t="str">
        <f t="shared" si="2954"/>
        <v xml:space="preserve"> </v>
      </c>
      <c r="M2565" t="str">
        <f t="shared" si="2955"/>
        <v/>
      </c>
      <c r="N2565" t="e">
        <f>VLOOKUP(E2565,HC!A:B,2,0)</f>
        <v>#N/A</v>
      </c>
      <c r="O2565" t="e">
        <f>VLOOKUP(N2565,HC!B:C,2,0)</f>
        <v>#N/A</v>
      </c>
      <c r="P2565" s="82" t="str">
        <f t="shared" ref="P2565:BI2565" si="2957">IFERROR(IF($G2565="inactive","",IF(AND($L2565&lt;P$1,$M2565&lt;P$1),"",IF(AND($L2565&gt;Q$1,$M2565&gt;Q$1),"",IF(AND($L2565&lt;P$1,$M2565&lt;=Q$1),$M2565-P$1,IF(AND($L2565&gt;=P$1,$M2565&gt;Q$1),Q$1-$L2565,IF(AND($L2565&gt;=P$1,$M2565&lt;=Q$1),$M2565-$L2565,IF(AND($L2565&lt;P$1,$M2565&gt;Q$1),Q$1-P$1,""))))))),"")</f>
        <v/>
      </c>
      <c r="Q2565" s="82" t="str">
        <f t="shared" si="2957"/>
        <v/>
      </c>
      <c r="R2565" s="82" t="str">
        <f t="shared" si="2957"/>
        <v/>
      </c>
      <c r="S2565" s="82" t="str">
        <f t="shared" si="2957"/>
        <v/>
      </c>
      <c r="T2565" s="82" t="str">
        <f t="shared" si="2957"/>
        <v/>
      </c>
      <c r="U2565" s="82" t="str">
        <f t="shared" si="2957"/>
        <v/>
      </c>
      <c r="V2565" s="82" t="str">
        <f t="shared" si="2957"/>
        <v/>
      </c>
      <c r="W2565" s="82" t="str">
        <f t="shared" si="2957"/>
        <v/>
      </c>
      <c r="X2565" s="82" t="str">
        <f t="shared" si="2957"/>
        <v/>
      </c>
      <c r="Y2565" s="82" t="str">
        <f t="shared" si="2957"/>
        <v/>
      </c>
      <c r="Z2565" s="82" t="str">
        <f t="shared" si="2957"/>
        <v/>
      </c>
      <c r="AA2565" s="82" t="str">
        <f t="shared" si="2957"/>
        <v/>
      </c>
      <c r="AB2565" s="82" t="str">
        <f t="shared" si="2957"/>
        <v/>
      </c>
      <c r="AC2565" s="82" t="str">
        <f t="shared" si="2957"/>
        <v/>
      </c>
      <c r="AD2565" s="82" t="str">
        <f t="shared" si="2957"/>
        <v/>
      </c>
      <c r="AE2565" s="82" t="str">
        <f t="shared" si="2957"/>
        <v/>
      </c>
      <c r="AF2565" s="82" t="str">
        <f t="shared" si="2957"/>
        <v/>
      </c>
      <c r="AG2565" s="82" t="str">
        <f t="shared" si="2957"/>
        <v/>
      </c>
      <c r="AH2565" s="82" t="str">
        <f t="shared" si="2957"/>
        <v/>
      </c>
      <c r="AI2565" s="82" t="str">
        <f t="shared" si="2957"/>
        <v/>
      </c>
      <c r="AJ2565" s="82" t="str">
        <f t="shared" si="2957"/>
        <v/>
      </c>
      <c r="AK2565" s="82" t="str">
        <f t="shared" si="2957"/>
        <v/>
      </c>
      <c r="AL2565" s="82" t="str">
        <f t="shared" si="2957"/>
        <v/>
      </c>
      <c r="AM2565" s="82" t="str">
        <f t="shared" si="2957"/>
        <v/>
      </c>
      <c r="AN2565" s="82" t="str">
        <f t="shared" si="2957"/>
        <v/>
      </c>
      <c r="AO2565" s="82" t="str">
        <f t="shared" si="2957"/>
        <v/>
      </c>
      <c r="AP2565" s="82" t="str">
        <f t="shared" si="2957"/>
        <v/>
      </c>
      <c r="AQ2565" s="82" t="str">
        <f t="shared" si="2957"/>
        <v/>
      </c>
      <c r="AR2565" s="82" t="str">
        <f t="shared" si="2957"/>
        <v/>
      </c>
      <c r="AS2565" s="82" t="str">
        <f t="shared" si="2957"/>
        <v/>
      </c>
      <c r="AT2565" s="82" t="str">
        <f t="shared" si="2957"/>
        <v/>
      </c>
      <c r="AU2565" s="82" t="str">
        <f t="shared" si="2957"/>
        <v/>
      </c>
      <c r="AV2565" s="82" t="str">
        <f t="shared" si="2957"/>
        <v/>
      </c>
      <c r="AW2565" s="82" t="str">
        <f t="shared" si="2957"/>
        <v/>
      </c>
      <c r="AX2565" s="82" t="str">
        <f t="shared" si="2957"/>
        <v/>
      </c>
      <c r="AY2565" s="82" t="str">
        <f t="shared" si="2957"/>
        <v/>
      </c>
      <c r="AZ2565" s="82" t="str">
        <f t="shared" si="2957"/>
        <v/>
      </c>
      <c r="BA2565" s="82" t="str">
        <f t="shared" si="2957"/>
        <v/>
      </c>
      <c r="BB2565" s="82" t="str">
        <f t="shared" si="2957"/>
        <v/>
      </c>
      <c r="BC2565" s="82" t="str">
        <f t="shared" si="2957"/>
        <v/>
      </c>
      <c r="BD2565" s="82" t="str">
        <f t="shared" si="2957"/>
        <v/>
      </c>
      <c r="BE2565" s="82" t="str">
        <f t="shared" si="2957"/>
        <v/>
      </c>
      <c r="BF2565" s="82" t="str">
        <f t="shared" si="2957"/>
        <v/>
      </c>
      <c r="BG2565" s="82" t="str">
        <f t="shared" si="2957"/>
        <v/>
      </c>
      <c r="BH2565" s="82" t="str">
        <f t="shared" si="2957"/>
        <v/>
      </c>
      <c r="BI2565" s="82" t="str">
        <f t="shared" si="2957"/>
        <v/>
      </c>
      <c r="BJ2565" s="82" t="str">
        <f t="shared" si="2947"/>
        <v/>
      </c>
      <c r="BK2565" s="83" t="str">
        <f t="shared" si="2939"/>
        <v/>
      </c>
    </row>
    <row r="2566" spans="1:63" x14ac:dyDescent="0.25">
      <c r="A2566" t="str">
        <f t="shared" si="2950"/>
        <v>1</v>
      </c>
      <c r="B2566" t="str">
        <f t="shared" si="2951"/>
        <v>0</v>
      </c>
      <c r="C2566">
        <f>COUNTIF($D$3:D2566,D2566)</f>
        <v>0</v>
      </c>
      <c r="J2566" t="str">
        <f t="shared" si="2952"/>
        <v/>
      </c>
      <c r="K2566" t="str">
        <f t="shared" si="2953"/>
        <v/>
      </c>
      <c r="L2566" t="str">
        <f t="shared" si="2954"/>
        <v xml:space="preserve"> </v>
      </c>
      <c r="M2566" t="str">
        <f t="shared" si="2955"/>
        <v/>
      </c>
      <c r="N2566" t="e">
        <f>VLOOKUP(E2566,HC!A:B,2,0)</f>
        <v>#N/A</v>
      </c>
      <c r="O2566" t="e">
        <f>VLOOKUP(N2566,HC!B:C,2,0)</f>
        <v>#N/A</v>
      </c>
      <c r="P2566" s="82" t="str">
        <f t="shared" ref="P2566:BI2566" si="2958">IFERROR(IF($G2566="inactive","",IF(AND($L2566&lt;P$1,$M2566&lt;P$1),"",IF(AND($L2566&gt;Q$1,$M2566&gt;Q$1),"",IF(AND($L2566&lt;P$1,$M2566&lt;=Q$1),$M2566-P$1,IF(AND($L2566&gt;=P$1,$M2566&gt;Q$1),Q$1-$L2566,IF(AND($L2566&gt;=P$1,$M2566&lt;=Q$1),$M2566-$L2566,IF(AND($L2566&lt;P$1,$M2566&gt;Q$1),Q$1-P$1,""))))))),"")</f>
        <v/>
      </c>
      <c r="Q2566" s="82" t="str">
        <f t="shared" si="2958"/>
        <v/>
      </c>
      <c r="R2566" s="82" t="str">
        <f t="shared" si="2958"/>
        <v/>
      </c>
      <c r="S2566" s="82" t="str">
        <f t="shared" si="2958"/>
        <v/>
      </c>
      <c r="T2566" s="82" t="str">
        <f t="shared" si="2958"/>
        <v/>
      </c>
      <c r="U2566" s="82" t="str">
        <f t="shared" si="2958"/>
        <v/>
      </c>
      <c r="V2566" s="82" t="str">
        <f t="shared" si="2958"/>
        <v/>
      </c>
      <c r="W2566" s="82" t="str">
        <f t="shared" si="2958"/>
        <v/>
      </c>
      <c r="X2566" s="82" t="str">
        <f t="shared" si="2958"/>
        <v/>
      </c>
      <c r="Y2566" s="82" t="str">
        <f t="shared" si="2958"/>
        <v/>
      </c>
      <c r="Z2566" s="82" t="str">
        <f t="shared" si="2958"/>
        <v/>
      </c>
      <c r="AA2566" s="82" t="str">
        <f t="shared" si="2958"/>
        <v/>
      </c>
      <c r="AB2566" s="82" t="str">
        <f t="shared" si="2958"/>
        <v/>
      </c>
      <c r="AC2566" s="82" t="str">
        <f t="shared" si="2958"/>
        <v/>
      </c>
      <c r="AD2566" s="82" t="str">
        <f t="shared" si="2958"/>
        <v/>
      </c>
      <c r="AE2566" s="82" t="str">
        <f t="shared" si="2958"/>
        <v/>
      </c>
      <c r="AF2566" s="82" t="str">
        <f t="shared" si="2958"/>
        <v/>
      </c>
      <c r="AG2566" s="82" t="str">
        <f t="shared" si="2958"/>
        <v/>
      </c>
      <c r="AH2566" s="82" t="str">
        <f t="shared" si="2958"/>
        <v/>
      </c>
      <c r="AI2566" s="82" t="str">
        <f t="shared" si="2958"/>
        <v/>
      </c>
      <c r="AJ2566" s="82" t="str">
        <f t="shared" si="2958"/>
        <v/>
      </c>
      <c r="AK2566" s="82" t="str">
        <f t="shared" si="2958"/>
        <v/>
      </c>
      <c r="AL2566" s="82" t="str">
        <f t="shared" si="2958"/>
        <v/>
      </c>
      <c r="AM2566" s="82" t="str">
        <f t="shared" si="2958"/>
        <v/>
      </c>
      <c r="AN2566" s="82" t="str">
        <f t="shared" si="2958"/>
        <v/>
      </c>
      <c r="AO2566" s="82" t="str">
        <f t="shared" si="2958"/>
        <v/>
      </c>
      <c r="AP2566" s="82" t="str">
        <f t="shared" si="2958"/>
        <v/>
      </c>
      <c r="AQ2566" s="82" t="str">
        <f t="shared" si="2958"/>
        <v/>
      </c>
      <c r="AR2566" s="82" t="str">
        <f t="shared" si="2958"/>
        <v/>
      </c>
      <c r="AS2566" s="82" t="str">
        <f t="shared" si="2958"/>
        <v/>
      </c>
      <c r="AT2566" s="82" t="str">
        <f t="shared" si="2958"/>
        <v/>
      </c>
      <c r="AU2566" s="82" t="str">
        <f t="shared" si="2958"/>
        <v/>
      </c>
      <c r="AV2566" s="82" t="str">
        <f t="shared" si="2958"/>
        <v/>
      </c>
      <c r="AW2566" s="82" t="str">
        <f t="shared" si="2958"/>
        <v/>
      </c>
      <c r="AX2566" s="82" t="str">
        <f t="shared" si="2958"/>
        <v/>
      </c>
      <c r="AY2566" s="82" t="str">
        <f t="shared" si="2958"/>
        <v/>
      </c>
      <c r="AZ2566" s="82" t="str">
        <f t="shared" si="2958"/>
        <v/>
      </c>
      <c r="BA2566" s="82" t="str">
        <f t="shared" si="2958"/>
        <v/>
      </c>
      <c r="BB2566" s="82" t="str">
        <f t="shared" si="2958"/>
        <v/>
      </c>
      <c r="BC2566" s="82" t="str">
        <f t="shared" si="2958"/>
        <v/>
      </c>
      <c r="BD2566" s="82" t="str">
        <f t="shared" si="2958"/>
        <v/>
      </c>
      <c r="BE2566" s="82" t="str">
        <f t="shared" si="2958"/>
        <v/>
      </c>
      <c r="BF2566" s="82" t="str">
        <f t="shared" si="2958"/>
        <v/>
      </c>
      <c r="BG2566" s="82" t="str">
        <f t="shared" si="2958"/>
        <v/>
      </c>
      <c r="BH2566" s="82" t="str">
        <f t="shared" si="2958"/>
        <v/>
      </c>
      <c r="BI2566" s="82" t="str">
        <f t="shared" si="2958"/>
        <v/>
      </c>
      <c r="BJ2566" s="82" t="str">
        <f t="shared" si="2947"/>
        <v/>
      </c>
      <c r="BK2566" s="83" t="str">
        <f t="shared" si="2939"/>
        <v/>
      </c>
    </row>
    <row r="2567" spans="1:63" x14ac:dyDescent="0.25">
      <c r="A2567" t="str">
        <f t="shared" si="2950"/>
        <v>1</v>
      </c>
      <c r="B2567" t="str">
        <f t="shared" si="2951"/>
        <v>0</v>
      </c>
      <c r="C2567">
        <f>COUNTIF($D$3:D2567,D2567)</f>
        <v>0</v>
      </c>
      <c r="J2567" t="str">
        <f t="shared" si="2952"/>
        <v/>
      </c>
      <c r="K2567" t="str">
        <f t="shared" si="2953"/>
        <v/>
      </c>
      <c r="L2567" t="str">
        <f t="shared" si="2954"/>
        <v xml:space="preserve"> </v>
      </c>
      <c r="M2567" t="str">
        <f t="shared" si="2955"/>
        <v/>
      </c>
      <c r="N2567" t="e">
        <f>VLOOKUP(E2567,HC!A:B,2,0)</f>
        <v>#N/A</v>
      </c>
      <c r="O2567" t="e">
        <f>VLOOKUP(N2567,HC!B:C,2,0)</f>
        <v>#N/A</v>
      </c>
      <c r="P2567" s="82" t="str">
        <f t="shared" ref="P2567:BI2567" si="2959">IFERROR(IF($G2567="inactive","",IF(AND($L2567&lt;P$1,$M2567&lt;P$1),"",IF(AND($L2567&gt;Q$1,$M2567&gt;Q$1),"",IF(AND($L2567&lt;P$1,$M2567&lt;=Q$1),$M2567-P$1,IF(AND($L2567&gt;=P$1,$M2567&gt;Q$1),Q$1-$L2567,IF(AND($L2567&gt;=P$1,$M2567&lt;=Q$1),$M2567-$L2567,IF(AND($L2567&lt;P$1,$M2567&gt;Q$1),Q$1-P$1,""))))))),"")</f>
        <v/>
      </c>
      <c r="Q2567" s="82" t="str">
        <f t="shared" si="2959"/>
        <v/>
      </c>
      <c r="R2567" s="82" t="str">
        <f t="shared" si="2959"/>
        <v/>
      </c>
      <c r="S2567" s="82" t="str">
        <f t="shared" si="2959"/>
        <v/>
      </c>
      <c r="T2567" s="82" t="str">
        <f t="shared" si="2959"/>
        <v/>
      </c>
      <c r="U2567" s="82" t="str">
        <f t="shared" si="2959"/>
        <v/>
      </c>
      <c r="V2567" s="82" t="str">
        <f t="shared" si="2959"/>
        <v/>
      </c>
      <c r="W2567" s="82" t="str">
        <f t="shared" si="2959"/>
        <v/>
      </c>
      <c r="X2567" s="82" t="str">
        <f t="shared" si="2959"/>
        <v/>
      </c>
      <c r="Y2567" s="82" t="str">
        <f t="shared" si="2959"/>
        <v/>
      </c>
      <c r="Z2567" s="82" t="str">
        <f t="shared" si="2959"/>
        <v/>
      </c>
      <c r="AA2567" s="82" t="str">
        <f t="shared" si="2959"/>
        <v/>
      </c>
      <c r="AB2567" s="82" t="str">
        <f t="shared" si="2959"/>
        <v/>
      </c>
      <c r="AC2567" s="82" t="str">
        <f t="shared" si="2959"/>
        <v/>
      </c>
      <c r="AD2567" s="82" t="str">
        <f t="shared" si="2959"/>
        <v/>
      </c>
      <c r="AE2567" s="82" t="str">
        <f t="shared" si="2959"/>
        <v/>
      </c>
      <c r="AF2567" s="82" t="str">
        <f t="shared" si="2959"/>
        <v/>
      </c>
      <c r="AG2567" s="82" t="str">
        <f t="shared" si="2959"/>
        <v/>
      </c>
      <c r="AH2567" s="82" t="str">
        <f t="shared" si="2959"/>
        <v/>
      </c>
      <c r="AI2567" s="82" t="str">
        <f t="shared" si="2959"/>
        <v/>
      </c>
      <c r="AJ2567" s="82" t="str">
        <f t="shared" si="2959"/>
        <v/>
      </c>
      <c r="AK2567" s="82" t="str">
        <f t="shared" si="2959"/>
        <v/>
      </c>
      <c r="AL2567" s="82" t="str">
        <f t="shared" si="2959"/>
        <v/>
      </c>
      <c r="AM2567" s="82" t="str">
        <f t="shared" si="2959"/>
        <v/>
      </c>
      <c r="AN2567" s="82" t="str">
        <f t="shared" si="2959"/>
        <v/>
      </c>
      <c r="AO2567" s="82" t="str">
        <f t="shared" si="2959"/>
        <v/>
      </c>
      <c r="AP2567" s="82" t="str">
        <f t="shared" si="2959"/>
        <v/>
      </c>
      <c r="AQ2567" s="82" t="str">
        <f t="shared" si="2959"/>
        <v/>
      </c>
      <c r="AR2567" s="82" t="str">
        <f t="shared" si="2959"/>
        <v/>
      </c>
      <c r="AS2567" s="82" t="str">
        <f t="shared" si="2959"/>
        <v/>
      </c>
      <c r="AT2567" s="82" t="str">
        <f t="shared" si="2959"/>
        <v/>
      </c>
      <c r="AU2567" s="82" t="str">
        <f t="shared" si="2959"/>
        <v/>
      </c>
      <c r="AV2567" s="82" t="str">
        <f t="shared" si="2959"/>
        <v/>
      </c>
      <c r="AW2567" s="82" t="str">
        <f t="shared" si="2959"/>
        <v/>
      </c>
      <c r="AX2567" s="82" t="str">
        <f t="shared" si="2959"/>
        <v/>
      </c>
      <c r="AY2567" s="82" t="str">
        <f t="shared" si="2959"/>
        <v/>
      </c>
      <c r="AZ2567" s="82" t="str">
        <f t="shared" si="2959"/>
        <v/>
      </c>
      <c r="BA2567" s="82" t="str">
        <f t="shared" si="2959"/>
        <v/>
      </c>
      <c r="BB2567" s="82" t="str">
        <f t="shared" si="2959"/>
        <v/>
      </c>
      <c r="BC2567" s="82" t="str">
        <f t="shared" si="2959"/>
        <v/>
      </c>
      <c r="BD2567" s="82" t="str">
        <f t="shared" si="2959"/>
        <v/>
      </c>
      <c r="BE2567" s="82" t="str">
        <f t="shared" si="2959"/>
        <v/>
      </c>
      <c r="BF2567" s="82" t="str">
        <f t="shared" si="2959"/>
        <v/>
      </c>
      <c r="BG2567" s="82" t="str">
        <f t="shared" si="2959"/>
        <v/>
      </c>
      <c r="BH2567" s="82" t="str">
        <f t="shared" si="2959"/>
        <v/>
      </c>
      <c r="BI2567" s="82" t="str">
        <f t="shared" si="2959"/>
        <v/>
      </c>
      <c r="BJ2567" s="82" t="str">
        <f t="shared" si="2947"/>
        <v/>
      </c>
      <c r="BK2567" s="83" t="str">
        <f t="shared" si="2939"/>
        <v/>
      </c>
    </row>
    <row r="2568" spans="1:63" x14ac:dyDescent="0.25">
      <c r="A2568" t="str">
        <f t="shared" si="2950"/>
        <v>1</v>
      </c>
      <c r="B2568" t="str">
        <f t="shared" si="2951"/>
        <v>0</v>
      </c>
      <c r="C2568">
        <f>COUNTIF($D$3:D2568,D2568)</f>
        <v>0</v>
      </c>
      <c r="J2568" t="str">
        <f t="shared" si="2952"/>
        <v/>
      </c>
      <c r="K2568" t="str">
        <f t="shared" si="2953"/>
        <v/>
      </c>
      <c r="L2568" t="str">
        <f t="shared" si="2954"/>
        <v xml:space="preserve"> </v>
      </c>
      <c r="M2568" t="str">
        <f t="shared" si="2955"/>
        <v/>
      </c>
      <c r="N2568" t="e">
        <f>VLOOKUP(E2568,HC!A:B,2,0)</f>
        <v>#N/A</v>
      </c>
      <c r="O2568" t="e">
        <f>VLOOKUP(N2568,HC!B:C,2,0)</f>
        <v>#N/A</v>
      </c>
      <c r="P2568" s="82" t="str">
        <f t="shared" ref="P2568:BI2568" si="2960">IFERROR(IF($G2568="inactive","",IF(AND($L2568&lt;P$1,$M2568&lt;P$1),"",IF(AND($L2568&gt;Q$1,$M2568&gt;Q$1),"",IF(AND($L2568&lt;P$1,$M2568&lt;=Q$1),$M2568-P$1,IF(AND($L2568&gt;=P$1,$M2568&gt;Q$1),Q$1-$L2568,IF(AND($L2568&gt;=P$1,$M2568&lt;=Q$1),$M2568-$L2568,IF(AND($L2568&lt;P$1,$M2568&gt;Q$1),Q$1-P$1,""))))))),"")</f>
        <v/>
      </c>
      <c r="Q2568" s="82" t="str">
        <f t="shared" si="2960"/>
        <v/>
      </c>
      <c r="R2568" s="82" t="str">
        <f t="shared" si="2960"/>
        <v/>
      </c>
      <c r="S2568" s="82" t="str">
        <f t="shared" si="2960"/>
        <v/>
      </c>
      <c r="T2568" s="82" t="str">
        <f t="shared" si="2960"/>
        <v/>
      </c>
      <c r="U2568" s="82" t="str">
        <f t="shared" si="2960"/>
        <v/>
      </c>
      <c r="V2568" s="82" t="str">
        <f t="shared" si="2960"/>
        <v/>
      </c>
      <c r="W2568" s="82" t="str">
        <f t="shared" si="2960"/>
        <v/>
      </c>
      <c r="X2568" s="82" t="str">
        <f t="shared" si="2960"/>
        <v/>
      </c>
      <c r="Y2568" s="82" t="str">
        <f t="shared" si="2960"/>
        <v/>
      </c>
      <c r="Z2568" s="82" t="str">
        <f t="shared" si="2960"/>
        <v/>
      </c>
      <c r="AA2568" s="82" t="str">
        <f t="shared" si="2960"/>
        <v/>
      </c>
      <c r="AB2568" s="82" t="str">
        <f t="shared" si="2960"/>
        <v/>
      </c>
      <c r="AC2568" s="82" t="str">
        <f t="shared" si="2960"/>
        <v/>
      </c>
      <c r="AD2568" s="82" t="str">
        <f t="shared" si="2960"/>
        <v/>
      </c>
      <c r="AE2568" s="82" t="str">
        <f t="shared" si="2960"/>
        <v/>
      </c>
      <c r="AF2568" s="82" t="str">
        <f t="shared" si="2960"/>
        <v/>
      </c>
      <c r="AG2568" s="82" t="str">
        <f t="shared" si="2960"/>
        <v/>
      </c>
      <c r="AH2568" s="82" t="str">
        <f t="shared" si="2960"/>
        <v/>
      </c>
      <c r="AI2568" s="82" t="str">
        <f t="shared" si="2960"/>
        <v/>
      </c>
      <c r="AJ2568" s="82" t="str">
        <f t="shared" si="2960"/>
        <v/>
      </c>
      <c r="AK2568" s="82" t="str">
        <f t="shared" si="2960"/>
        <v/>
      </c>
      <c r="AL2568" s="82" t="str">
        <f t="shared" si="2960"/>
        <v/>
      </c>
      <c r="AM2568" s="82" t="str">
        <f t="shared" si="2960"/>
        <v/>
      </c>
      <c r="AN2568" s="82" t="str">
        <f t="shared" si="2960"/>
        <v/>
      </c>
      <c r="AO2568" s="82" t="str">
        <f t="shared" si="2960"/>
        <v/>
      </c>
      <c r="AP2568" s="82" t="str">
        <f t="shared" si="2960"/>
        <v/>
      </c>
      <c r="AQ2568" s="82" t="str">
        <f t="shared" si="2960"/>
        <v/>
      </c>
      <c r="AR2568" s="82" t="str">
        <f t="shared" si="2960"/>
        <v/>
      </c>
      <c r="AS2568" s="82" t="str">
        <f t="shared" si="2960"/>
        <v/>
      </c>
      <c r="AT2568" s="82" t="str">
        <f t="shared" si="2960"/>
        <v/>
      </c>
      <c r="AU2568" s="82" t="str">
        <f t="shared" si="2960"/>
        <v/>
      </c>
      <c r="AV2568" s="82" t="str">
        <f t="shared" si="2960"/>
        <v/>
      </c>
      <c r="AW2568" s="82" t="str">
        <f t="shared" si="2960"/>
        <v/>
      </c>
      <c r="AX2568" s="82" t="str">
        <f t="shared" si="2960"/>
        <v/>
      </c>
      <c r="AY2568" s="82" t="str">
        <f t="shared" si="2960"/>
        <v/>
      </c>
      <c r="AZ2568" s="82" t="str">
        <f t="shared" si="2960"/>
        <v/>
      </c>
      <c r="BA2568" s="82" t="str">
        <f t="shared" si="2960"/>
        <v/>
      </c>
      <c r="BB2568" s="82" t="str">
        <f t="shared" si="2960"/>
        <v/>
      </c>
      <c r="BC2568" s="82" t="str">
        <f t="shared" si="2960"/>
        <v/>
      </c>
      <c r="BD2568" s="82" t="str">
        <f t="shared" si="2960"/>
        <v/>
      </c>
      <c r="BE2568" s="82" t="str">
        <f t="shared" si="2960"/>
        <v/>
      </c>
      <c r="BF2568" s="82" t="str">
        <f t="shared" si="2960"/>
        <v/>
      </c>
      <c r="BG2568" s="82" t="str">
        <f t="shared" si="2960"/>
        <v/>
      </c>
      <c r="BH2568" s="82" t="str">
        <f t="shared" si="2960"/>
        <v/>
      </c>
      <c r="BI2568" s="82" t="str">
        <f t="shared" si="2960"/>
        <v/>
      </c>
      <c r="BJ2568" s="82" t="str">
        <f t="shared" si="2947"/>
        <v/>
      </c>
      <c r="BK2568" s="83" t="str">
        <f t="shared" si="2939"/>
        <v/>
      </c>
    </row>
    <row r="2569" spans="1:63" x14ac:dyDescent="0.25">
      <c r="A2569" t="str">
        <f t="shared" si="2950"/>
        <v>1</v>
      </c>
      <c r="B2569" t="str">
        <f t="shared" si="2951"/>
        <v>0</v>
      </c>
      <c r="C2569">
        <f>COUNTIF($D$3:D2569,D2569)</f>
        <v>0</v>
      </c>
      <c r="J2569" t="str">
        <f t="shared" si="2952"/>
        <v/>
      </c>
      <c r="K2569" t="str">
        <f t="shared" si="2953"/>
        <v/>
      </c>
      <c r="L2569" t="str">
        <f t="shared" si="2954"/>
        <v xml:space="preserve"> </v>
      </c>
      <c r="M2569" t="str">
        <f t="shared" si="2955"/>
        <v/>
      </c>
      <c r="N2569" t="e">
        <f>VLOOKUP(E2569,HC!A:B,2,0)</f>
        <v>#N/A</v>
      </c>
      <c r="O2569" t="e">
        <f>VLOOKUP(N2569,HC!B:C,2,0)</f>
        <v>#N/A</v>
      </c>
      <c r="P2569" s="82" t="str">
        <f t="shared" ref="P2569:BI2569" si="2961">IFERROR(IF($G2569="inactive","",IF(AND($L2569&lt;P$1,$M2569&lt;P$1),"",IF(AND($L2569&gt;Q$1,$M2569&gt;Q$1),"",IF(AND($L2569&lt;P$1,$M2569&lt;=Q$1),$M2569-P$1,IF(AND($L2569&gt;=P$1,$M2569&gt;Q$1),Q$1-$L2569,IF(AND($L2569&gt;=P$1,$M2569&lt;=Q$1),$M2569-$L2569,IF(AND($L2569&lt;P$1,$M2569&gt;Q$1),Q$1-P$1,""))))))),"")</f>
        <v/>
      </c>
      <c r="Q2569" s="82" t="str">
        <f t="shared" si="2961"/>
        <v/>
      </c>
      <c r="R2569" s="82" t="str">
        <f t="shared" si="2961"/>
        <v/>
      </c>
      <c r="S2569" s="82" t="str">
        <f t="shared" si="2961"/>
        <v/>
      </c>
      <c r="T2569" s="82" t="str">
        <f t="shared" si="2961"/>
        <v/>
      </c>
      <c r="U2569" s="82" t="str">
        <f t="shared" si="2961"/>
        <v/>
      </c>
      <c r="V2569" s="82" t="str">
        <f t="shared" si="2961"/>
        <v/>
      </c>
      <c r="W2569" s="82" t="str">
        <f t="shared" si="2961"/>
        <v/>
      </c>
      <c r="X2569" s="82" t="str">
        <f t="shared" si="2961"/>
        <v/>
      </c>
      <c r="Y2569" s="82" t="str">
        <f t="shared" si="2961"/>
        <v/>
      </c>
      <c r="Z2569" s="82" t="str">
        <f t="shared" si="2961"/>
        <v/>
      </c>
      <c r="AA2569" s="82" t="str">
        <f t="shared" si="2961"/>
        <v/>
      </c>
      <c r="AB2569" s="82" t="str">
        <f t="shared" si="2961"/>
        <v/>
      </c>
      <c r="AC2569" s="82" t="str">
        <f t="shared" si="2961"/>
        <v/>
      </c>
      <c r="AD2569" s="82" t="str">
        <f t="shared" si="2961"/>
        <v/>
      </c>
      <c r="AE2569" s="82" t="str">
        <f t="shared" si="2961"/>
        <v/>
      </c>
      <c r="AF2569" s="82" t="str">
        <f t="shared" si="2961"/>
        <v/>
      </c>
      <c r="AG2569" s="82" t="str">
        <f t="shared" si="2961"/>
        <v/>
      </c>
      <c r="AH2569" s="82" t="str">
        <f t="shared" si="2961"/>
        <v/>
      </c>
      <c r="AI2569" s="82" t="str">
        <f t="shared" si="2961"/>
        <v/>
      </c>
      <c r="AJ2569" s="82" t="str">
        <f t="shared" si="2961"/>
        <v/>
      </c>
      <c r="AK2569" s="82" t="str">
        <f t="shared" si="2961"/>
        <v/>
      </c>
      <c r="AL2569" s="82" t="str">
        <f t="shared" si="2961"/>
        <v/>
      </c>
      <c r="AM2569" s="82" t="str">
        <f t="shared" si="2961"/>
        <v/>
      </c>
      <c r="AN2569" s="82" t="str">
        <f t="shared" si="2961"/>
        <v/>
      </c>
      <c r="AO2569" s="82" t="str">
        <f t="shared" si="2961"/>
        <v/>
      </c>
      <c r="AP2569" s="82" t="str">
        <f t="shared" si="2961"/>
        <v/>
      </c>
      <c r="AQ2569" s="82" t="str">
        <f t="shared" si="2961"/>
        <v/>
      </c>
      <c r="AR2569" s="82" t="str">
        <f t="shared" si="2961"/>
        <v/>
      </c>
      <c r="AS2569" s="82" t="str">
        <f t="shared" si="2961"/>
        <v/>
      </c>
      <c r="AT2569" s="82" t="str">
        <f t="shared" si="2961"/>
        <v/>
      </c>
      <c r="AU2569" s="82" t="str">
        <f t="shared" si="2961"/>
        <v/>
      </c>
      <c r="AV2569" s="82" t="str">
        <f t="shared" si="2961"/>
        <v/>
      </c>
      <c r="AW2569" s="82" t="str">
        <f t="shared" si="2961"/>
        <v/>
      </c>
      <c r="AX2569" s="82" t="str">
        <f t="shared" si="2961"/>
        <v/>
      </c>
      <c r="AY2569" s="82" t="str">
        <f t="shared" si="2961"/>
        <v/>
      </c>
      <c r="AZ2569" s="82" t="str">
        <f t="shared" si="2961"/>
        <v/>
      </c>
      <c r="BA2569" s="82" t="str">
        <f t="shared" si="2961"/>
        <v/>
      </c>
      <c r="BB2569" s="82" t="str">
        <f t="shared" si="2961"/>
        <v/>
      </c>
      <c r="BC2569" s="82" t="str">
        <f t="shared" si="2961"/>
        <v/>
      </c>
      <c r="BD2569" s="82" t="str">
        <f t="shared" si="2961"/>
        <v/>
      </c>
      <c r="BE2569" s="82" t="str">
        <f t="shared" si="2961"/>
        <v/>
      </c>
      <c r="BF2569" s="82" t="str">
        <f t="shared" si="2961"/>
        <v/>
      </c>
      <c r="BG2569" s="82" t="str">
        <f t="shared" si="2961"/>
        <v/>
      </c>
      <c r="BH2569" s="82" t="str">
        <f t="shared" si="2961"/>
        <v/>
      </c>
      <c r="BI2569" s="82" t="str">
        <f t="shared" si="2961"/>
        <v/>
      </c>
      <c r="BJ2569" s="82" t="str">
        <f t="shared" si="2947"/>
        <v/>
      </c>
      <c r="BK2569" s="83" t="str">
        <f t="shared" si="2939"/>
        <v/>
      </c>
    </row>
    <row r="2570" spans="1:63" x14ac:dyDescent="0.25">
      <c r="A2570" t="str">
        <f t="shared" si="2950"/>
        <v>1</v>
      </c>
      <c r="B2570" t="str">
        <f t="shared" si="2951"/>
        <v>0</v>
      </c>
      <c r="C2570">
        <f>COUNTIF($D$3:D2570,D2570)</f>
        <v>0</v>
      </c>
      <c r="J2570" t="str">
        <f t="shared" si="2952"/>
        <v/>
      </c>
      <c r="K2570" t="str">
        <f t="shared" si="2953"/>
        <v/>
      </c>
      <c r="L2570" t="str">
        <f t="shared" si="2954"/>
        <v xml:space="preserve"> </v>
      </c>
      <c r="M2570" t="str">
        <f t="shared" si="2955"/>
        <v/>
      </c>
      <c r="N2570" t="e">
        <f>VLOOKUP(E2570,HC!A:B,2,0)</f>
        <v>#N/A</v>
      </c>
      <c r="O2570" t="e">
        <f>VLOOKUP(N2570,HC!B:C,2,0)</f>
        <v>#N/A</v>
      </c>
      <c r="P2570" s="82" t="str">
        <f t="shared" ref="P2570:BI2570" si="2962">IFERROR(IF($G2570="inactive","",IF(AND($L2570&lt;P$1,$M2570&lt;P$1),"",IF(AND($L2570&gt;Q$1,$M2570&gt;Q$1),"",IF(AND($L2570&lt;P$1,$M2570&lt;=Q$1),$M2570-P$1,IF(AND($L2570&gt;=P$1,$M2570&gt;Q$1),Q$1-$L2570,IF(AND($L2570&gt;=P$1,$M2570&lt;=Q$1),$M2570-$L2570,IF(AND($L2570&lt;P$1,$M2570&gt;Q$1),Q$1-P$1,""))))))),"")</f>
        <v/>
      </c>
      <c r="Q2570" s="82" t="str">
        <f t="shared" si="2962"/>
        <v/>
      </c>
      <c r="R2570" s="82" t="str">
        <f t="shared" si="2962"/>
        <v/>
      </c>
      <c r="S2570" s="82" t="str">
        <f t="shared" si="2962"/>
        <v/>
      </c>
      <c r="T2570" s="82" t="str">
        <f t="shared" si="2962"/>
        <v/>
      </c>
      <c r="U2570" s="82" t="str">
        <f t="shared" si="2962"/>
        <v/>
      </c>
      <c r="V2570" s="82" t="str">
        <f t="shared" si="2962"/>
        <v/>
      </c>
      <c r="W2570" s="82" t="str">
        <f t="shared" si="2962"/>
        <v/>
      </c>
      <c r="X2570" s="82" t="str">
        <f t="shared" si="2962"/>
        <v/>
      </c>
      <c r="Y2570" s="82" t="str">
        <f t="shared" si="2962"/>
        <v/>
      </c>
      <c r="Z2570" s="82" t="str">
        <f t="shared" si="2962"/>
        <v/>
      </c>
      <c r="AA2570" s="82" t="str">
        <f t="shared" si="2962"/>
        <v/>
      </c>
      <c r="AB2570" s="82" t="str">
        <f t="shared" si="2962"/>
        <v/>
      </c>
      <c r="AC2570" s="82" t="str">
        <f t="shared" si="2962"/>
        <v/>
      </c>
      <c r="AD2570" s="82" t="str">
        <f t="shared" si="2962"/>
        <v/>
      </c>
      <c r="AE2570" s="82" t="str">
        <f t="shared" si="2962"/>
        <v/>
      </c>
      <c r="AF2570" s="82" t="str">
        <f t="shared" si="2962"/>
        <v/>
      </c>
      <c r="AG2570" s="82" t="str">
        <f t="shared" si="2962"/>
        <v/>
      </c>
      <c r="AH2570" s="82" t="str">
        <f t="shared" si="2962"/>
        <v/>
      </c>
      <c r="AI2570" s="82" t="str">
        <f t="shared" si="2962"/>
        <v/>
      </c>
      <c r="AJ2570" s="82" t="str">
        <f t="shared" si="2962"/>
        <v/>
      </c>
      <c r="AK2570" s="82" t="str">
        <f t="shared" si="2962"/>
        <v/>
      </c>
      <c r="AL2570" s="82" t="str">
        <f t="shared" si="2962"/>
        <v/>
      </c>
      <c r="AM2570" s="82" t="str">
        <f t="shared" si="2962"/>
        <v/>
      </c>
      <c r="AN2570" s="82" t="str">
        <f t="shared" si="2962"/>
        <v/>
      </c>
      <c r="AO2570" s="82" t="str">
        <f t="shared" si="2962"/>
        <v/>
      </c>
      <c r="AP2570" s="82" t="str">
        <f t="shared" si="2962"/>
        <v/>
      </c>
      <c r="AQ2570" s="82" t="str">
        <f t="shared" si="2962"/>
        <v/>
      </c>
      <c r="AR2570" s="82" t="str">
        <f t="shared" si="2962"/>
        <v/>
      </c>
      <c r="AS2570" s="82" t="str">
        <f t="shared" si="2962"/>
        <v/>
      </c>
      <c r="AT2570" s="82" t="str">
        <f t="shared" si="2962"/>
        <v/>
      </c>
      <c r="AU2570" s="82" t="str">
        <f t="shared" si="2962"/>
        <v/>
      </c>
      <c r="AV2570" s="82" t="str">
        <f t="shared" si="2962"/>
        <v/>
      </c>
      <c r="AW2570" s="82" t="str">
        <f t="shared" si="2962"/>
        <v/>
      </c>
      <c r="AX2570" s="82" t="str">
        <f t="shared" si="2962"/>
        <v/>
      </c>
      <c r="AY2570" s="82" t="str">
        <f t="shared" si="2962"/>
        <v/>
      </c>
      <c r="AZ2570" s="82" t="str">
        <f t="shared" si="2962"/>
        <v/>
      </c>
      <c r="BA2570" s="82" t="str">
        <f t="shared" si="2962"/>
        <v/>
      </c>
      <c r="BB2570" s="82" t="str">
        <f t="shared" si="2962"/>
        <v/>
      </c>
      <c r="BC2570" s="82" t="str">
        <f t="shared" si="2962"/>
        <v/>
      </c>
      <c r="BD2570" s="82" t="str">
        <f t="shared" si="2962"/>
        <v/>
      </c>
      <c r="BE2570" s="82" t="str">
        <f t="shared" si="2962"/>
        <v/>
      </c>
      <c r="BF2570" s="82" t="str">
        <f t="shared" si="2962"/>
        <v/>
      </c>
      <c r="BG2570" s="82" t="str">
        <f t="shared" si="2962"/>
        <v/>
      </c>
      <c r="BH2570" s="82" t="str">
        <f t="shared" si="2962"/>
        <v/>
      </c>
      <c r="BI2570" s="82" t="str">
        <f t="shared" si="2962"/>
        <v/>
      </c>
      <c r="BJ2570" s="82" t="str">
        <f t="shared" si="2947"/>
        <v/>
      </c>
      <c r="BK2570" s="83" t="str">
        <f t="shared" si="2939"/>
        <v/>
      </c>
    </row>
    <row r="2571" spans="1:63" x14ac:dyDescent="0.25">
      <c r="A2571" t="str">
        <f t="shared" si="2950"/>
        <v>1</v>
      </c>
      <c r="B2571" t="str">
        <f t="shared" si="2951"/>
        <v>0</v>
      </c>
      <c r="C2571">
        <f>COUNTIF($D$3:D2571,D2571)</f>
        <v>0</v>
      </c>
      <c r="J2571" t="str">
        <f t="shared" si="2952"/>
        <v/>
      </c>
      <c r="K2571" t="str">
        <f t="shared" si="2953"/>
        <v/>
      </c>
      <c r="L2571" t="str">
        <f t="shared" si="2954"/>
        <v xml:space="preserve"> </v>
      </c>
      <c r="M2571" t="str">
        <f t="shared" si="2955"/>
        <v/>
      </c>
      <c r="N2571" t="e">
        <f>VLOOKUP(E2571,HC!A:B,2,0)</f>
        <v>#N/A</v>
      </c>
      <c r="O2571" t="e">
        <f>VLOOKUP(N2571,HC!B:C,2,0)</f>
        <v>#N/A</v>
      </c>
      <c r="P2571" s="82" t="str">
        <f t="shared" ref="P2571:BI2571" si="2963">IFERROR(IF($G2571="inactive","",IF(AND($L2571&lt;P$1,$M2571&lt;P$1),"",IF(AND($L2571&gt;Q$1,$M2571&gt;Q$1),"",IF(AND($L2571&lt;P$1,$M2571&lt;=Q$1),$M2571-P$1,IF(AND($L2571&gt;=P$1,$M2571&gt;Q$1),Q$1-$L2571,IF(AND($L2571&gt;=P$1,$M2571&lt;=Q$1),$M2571-$L2571,IF(AND($L2571&lt;P$1,$M2571&gt;Q$1),Q$1-P$1,""))))))),"")</f>
        <v/>
      </c>
      <c r="Q2571" s="82" t="str">
        <f t="shared" si="2963"/>
        <v/>
      </c>
      <c r="R2571" s="82" t="str">
        <f t="shared" si="2963"/>
        <v/>
      </c>
      <c r="S2571" s="82" t="str">
        <f t="shared" si="2963"/>
        <v/>
      </c>
      <c r="T2571" s="82" t="str">
        <f t="shared" si="2963"/>
        <v/>
      </c>
      <c r="U2571" s="82" t="str">
        <f t="shared" si="2963"/>
        <v/>
      </c>
      <c r="V2571" s="82" t="str">
        <f t="shared" si="2963"/>
        <v/>
      </c>
      <c r="W2571" s="82" t="str">
        <f t="shared" si="2963"/>
        <v/>
      </c>
      <c r="X2571" s="82" t="str">
        <f t="shared" si="2963"/>
        <v/>
      </c>
      <c r="Y2571" s="82" t="str">
        <f t="shared" si="2963"/>
        <v/>
      </c>
      <c r="Z2571" s="82" t="str">
        <f t="shared" si="2963"/>
        <v/>
      </c>
      <c r="AA2571" s="82" t="str">
        <f t="shared" si="2963"/>
        <v/>
      </c>
      <c r="AB2571" s="82" t="str">
        <f t="shared" si="2963"/>
        <v/>
      </c>
      <c r="AC2571" s="82" t="str">
        <f t="shared" si="2963"/>
        <v/>
      </c>
      <c r="AD2571" s="82" t="str">
        <f t="shared" si="2963"/>
        <v/>
      </c>
      <c r="AE2571" s="82" t="str">
        <f t="shared" si="2963"/>
        <v/>
      </c>
      <c r="AF2571" s="82" t="str">
        <f t="shared" si="2963"/>
        <v/>
      </c>
      <c r="AG2571" s="82" t="str">
        <f t="shared" si="2963"/>
        <v/>
      </c>
      <c r="AH2571" s="82" t="str">
        <f t="shared" si="2963"/>
        <v/>
      </c>
      <c r="AI2571" s="82" t="str">
        <f t="shared" si="2963"/>
        <v/>
      </c>
      <c r="AJ2571" s="82" t="str">
        <f t="shared" si="2963"/>
        <v/>
      </c>
      <c r="AK2571" s="82" t="str">
        <f t="shared" si="2963"/>
        <v/>
      </c>
      <c r="AL2571" s="82" t="str">
        <f t="shared" si="2963"/>
        <v/>
      </c>
      <c r="AM2571" s="82" t="str">
        <f t="shared" si="2963"/>
        <v/>
      </c>
      <c r="AN2571" s="82" t="str">
        <f t="shared" si="2963"/>
        <v/>
      </c>
      <c r="AO2571" s="82" t="str">
        <f t="shared" si="2963"/>
        <v/>
      </c>
      <c r="AP2571" s="82" t="str">
        <f t="shared" si="2963"/>
        <v/>
      </c>
      <c r="AQ2571" s="82" t="str">
        <f t="shared" si="2963"/>
        <v/>
      </c>
      <c r="AR2571" s="82" t="str">
        <f t="shared" si="2963"/>
        <v/>
      </c>
      <c r="AS2571" s="82" t="str">
        <f t="shared" si="2963"/>
        <v/>
      </c>
      <c r="AT2571" s="82" t="str">
        <f t="shared" si="2963"/>
        <v/>
      </c>
      <c r="AU2571" s="82" t="str">
        <f t="shared" si="2963"/>
        <v/>
      </c>
      <c r="AV2571" s="82" t="str">
        <f t="shared" si="2963"/>
        <v/>
      </c>
      <c r="AW2571" s="82" t="str">
        <f t="shared" si="2963"/>
        <v/>
      </c>
      <c r="AX2571" s="82" t="str">
        <f t="shared" si="2963"/>
        <v/>
      </c>
      <c r="AY2571" s="82" t="str">
        <f t="shared" si="2963"/>
        <v/>
      </c>
      <c r="AZ2571" s="82" t="str">
        <f t="shared" si="2963"/>
        <v/>
      </c>
      <c r="BA2571" s="82" t="str">
        <f t="shared" si="2963"/>
        <v/>
      </c>
      <c r="BB2571" s="82" t="str">
        <f t="shared" si="2963"/>
        <v/>
      </c>
      <c r="BC2571" s="82" t="str">
        <f t="shared" si="2963"/>
        <v/>
      </c>
      <c r="BD2571" s="82" t="str">
        <f t="shared" si="2963"/>
        <v/>
      </c>
      <c r="BE2571" s="82" t="str">
        <f t="shared" si="2963"/>
        <v/>
      </c>
      <c r="BF2571" s="82" t="str">
        <f t="shared" si="2963"/>
        <v/>
      </c>
      <c r="BG2571" s="82" t="str">
        <f t="shared" si="2963"/>
        <v/>
      </c>
      <c r="BH2571" s="82" t="str">
        <f t="shared" si="2963"/>
        <v/>
      </c>
      <c r="BI2571" s="82" t="str">
        <f t="shared" si="2963"/>
        <v/>
      </c>
      <c r="BJ2571" s="82" t="str">
        <f t="shared" si="2947"/>
        <v/>
      </c>
      <c r="BK2571" s="83" t="str">
        <f t="shared" si="2939"/>
        <v/>
      </c>
    </row>
    <row r="2572" spans="1:63" x14ac:dyDescent="0.25">
      <c r="A2572" t="str">
        <f t="shared" si="2950"/>
        <v>1</v>
      </c>
      <c r="B2572" t="str">
        <f t="shared" si="2951"/>
        <v>0</v>
      </c>
      <c r="C2572">
        <f>COUNTIF($D$3:D2572,D2572)</f>
        <v>0</v>
      </c>
      <c r="J2572" t="str">
        <f t="shared" si="2952"/>
        <v/>
      </c>
      <c r="K2572" t="str">
        <f t="shared" si="2953"/>
        <v/>
      </c>
      <c r="L2572" t="str">
        <f t="shared" si="2954"/>
        <v xml:space="preserve"> </v>
      </c>
      <c r="M2572" t="str">
        <f t="shared" si="2955"/>
        <v/>
      </c>
      <c r="N2572" t="e">
        <f>VLOOKUP(E2572,HC!A:B,2,0)</f>
        <v>#N/A</v>
      </c>
      <c r="O2572" t="e">
        <f>VLOOKUP(N2572,HC!B:C,2,0)</f>
        <v>#N/A</v>
      </c>
      <c r="P2572" s="82" t="str">
        <f t="shared" ref="P2572:BI2572" si="2964">IFERROR(IF($G2572="inactive","",IF(AND($L2572&lt;P$1,$M2572&lt;P$1),"",IF(AND($L2572&gt;Q$1,$M2572&gt;Q$1),"",IF(AND($L2572&lt;P$1,$M2572&lt;=Q$1),$M2572-P$1,IF(AND($L2572&gt;=P$1,$M2572&gt;Q$1),Q$1-$L2572,IF(AND($L2572&gt;=P$1,$M2572&lt;=Q$1),$M2572-$L2572,IF(AND($L2572&lt;P$1,$M2572&gt;Q$1),Q$1-P$1,""))))))),"")</f>
        <v/>
      </c>
      <c r="Q2572" s="82" t="str">
        <f t="shared" si="2964"/>
        <v/>
      </c>
      <c r="R2572" s="82" t="str">
        <f t="shared" si="2964"/>
        <v/>
      </c>
      <c r="S2572" s="82" t="str">
        <f t="shared" si="2964"/>
        <v/>
      </c>
      <c r="T2572" s="82" t="str">
        <f t="shared" si="2964"/>
        <v/>
      </c>
      <c r="U2572" s="82" t="str">
        <f t="shared" si="2964"/>
        <v/>
      </c>
      <c r="V2572" s="82" t="str">
        <f t="shared" si="2964"/>
        <v/>
      </c>
      <c r="W2572" s="82" t="str">
        <f t="shared" si="2964"/>
        <v/>
      </c>
      <c r="X2572" s="82" t="str">
        <f t="shared" si="2964"/>
        <v/>
      </c>
      <c r="Y2572" s="82" t="str">
        <f t="shared" si="2964"/>
        <v/>
      </c>
      <c r="Z2572" s="82" t="str">
        <f t="shared" si="2964"/>
        <v/>
      </c>
      <c r="AA2572" s="82" t="str">
        <f t="shared" si="2964"/>
        <v/>
      </c>
      <c r="AB2572" s="82" t="str">
        <f t="shared" si="2964"/>
        <v/>
      </c>
      <c r="AC2572" s="82" t="str">
        <f t="shared" si="2964"/>
        <v/>
      </c>
      <c r="AD2572" s="82" t="str">
        <f t="shared" si="2964"/>
        <v/>
      </c>
      <c r="AE2572" s="82" t="str">
        <f t="shared" si="2964"/>
        <v/>
      </c>
      <c r="AF2572" s="82" t="str">
        <f t="shared" si="2964"/>
        <v/>
      </c>
      <c r="AG2572" s="82" t="str">
        <f t="shared" si="2964"/>
        <v/>
      </c>
      <c r="AH2572" s="82" t="str">
        <f t="shared" si="2964"/>
        <v/>
      </c>
      <c r="AI2572" s="82" t="str">
        <f t="shared" si="2964"/>
        <v/>
      </c>
      <c r="AJ2572" s="82" t="str">
        <f t="shared" si="2964"/>
        <v/>
      </c>
      <c r="AK2572" s="82" t="str">
        <f t="shared" si="2964"/>
        <v/>
      </c>
      <c r="AL2572" s="82" t="str">
        <f t="shared" si="2964"/>
        <v/>
      </c>
      <c r="AM2572" s="82" t="str">
        <f t="shared" si="2964"/>
        <v/>
      </c>
      <c r="AN2572" s="82" t="str">
        <f t="shared" si="2964"/>
        <v/>
      </c>
      <c r="AO2572" s="82" t="str">
        <f t="shared" si="2964"/>
        <v/>
      </c>
      <c r="AP2572" s="82" t="str">
        <f t="shared" si="2964"/>
        <v/>
      </c>
      <c r="AQ2572" s="82" t="str">
        <f t="shared" si="2964"/>
        <v/>
      </c>
      <c r="AR2572" s="82" t="str">
        <f t="shared" si="2964"/>
        <v/>
      </c>
      <c r="AS2572" s="82" t="str">
        <f t="shared" si="2964"/>
        <v/>
      </c>
      <c r="AT2572" s="82" t="str">
        <f t="shared" si="2964"/>
        <v/>
      </c>
      <c r="AU2572" s="82" t="str">
        <f t="shared" si="2964"/>
        <v/>
      </c>
      <c r="AV2572" s="82" t="str">
        <f t="shared" si="2964"/>
        <v/>
      </c>
      <c r="AW2572" s="82" t="str">
        <f t="shared" si="2964"/>
        <v/>
      </c>
      <c r="AX2572" s="82" t="str">
        <f t="shared" si="2964"/>
        <v/>
      </c>
      <c r="AY2572" s="82" t="str">
        <f t="shared" si="2964"/>
        <v/>
      </c>
      <c r="AZ2572" s="82" t="str">
        <f t="shared" si="2964"/>
        <v/>
      </c>
      <c r="BA2572" s="82" t="str">
        <f t="shared" si="2964"/>
        <v/>
      </c>
      <c r="BB2572" s="82" t="str">
        <f t="shared" si="2964"/>
        <v/>
      </c>
      <c r="BC2572" s="82" t="str">
        <f t="shared" si="2964"/>
        <v/>
      </c>
      <c r="BD2572" s="82" t="str">
        <f t="shared" si="2964"/>
        <v/>
      </c>
      <c r="BE2572" s="82" t="str">
        <f t="shared" si="2964"/>
        <v/>
      </c>
      <c r="BF2572" s="82" t="str">
        <f t="shared" si="2964"/>
        <v/>
      </c>
      <c r="BG2572" s="82" t="str">
        <f t="shared" si="2964"/>
        <v/>
      </c>
      <c r="BH2572" s="82" t="str">
        <f t="shared" si="2964"/>
        <v/>
      </c>
      <c r="BI2572" s="82" t="str">
        <f t="shared" si="2964"/>
        <v/>
      </c>
      <c r="BJ2572" s="82" t="str">
        <f t="shared" si="2947"/>
        <v/>
      </c>
      <c r="BK2572" s="83" t="str">
        <f t="shared" si="2939"/>
        <v/>
      </c>
    </row>
    <row r="2573" spans="1:63" x14ac:dyDescent="0.25">
      <c r="A2573" t="str">
        <f t="shared" si="2950"/>
        <v>1</v>
      </c>
      <c r="B2573" t="str">
        <f t="shared" si="2951"/>
        <v>0</v>
      </c>
      <c r="C2573">
        <f>COUNTIF($D$3:D2573,D2573)</f>
        <v>0</v>
      </c>
      <c r="J2573" t="str">
        <f t="shared" si="2952"/>
        <v/>
      </c>
      <c r="K2573" t="str">
        <f t="shared" si="2953"/>
        <v/>
      </c>
      <c r="L2573" t="str">
        <f t="shared" si="2954"/>
        <v xml:space="preserve"> </v>
      </c>
      <c r="M2573" t="str">
        <f t="shared" si="2955"/>
        <v/>
      </c>
      <c r="N2573" t="e">
        <f>VLOOKUP(E2573,HC!A:B,2,0)</f>
        <v>#N/A</v>
      </c>
      <c r="O2573" t="e">
        <f>VLOOKUP(N2573,HC!B:C,2,0)</f>
        <v>#N/A</v>
      </c>
      <c r="P2573" s="82" t="str">
        <f t="shared" ref="P2573:BI2573" si="2965">IFERROR(IF($G2573="inactive","",IF(AND($L2573&lt;P$1,$M2573&lt;P$1),"",IF(AND($L2573&gt;Q$1,$M2573&gt;Q$1),"",IF(AND($L2573&lt;P$1,$M2573&lt;=Q$1),$M2573-P$1,IF(AND($L2573&gt;=P$1,$M2573&gt;Q$1),Q$1-$L2573,IF(AND($L2573&gt;=P$1,$M2573&lt;=Q$1),$M2573-$L2573,IF(AND($L2573&lt;P$1,$M2573&gt;Q$1),Q$1-P$1,""))))))),"")</f>
        <v/>
      </c>
      <c r="Q2573" s="82" t="str">
        <f t="shared" si="2965"/>
        <v/>
      </c>
      <c r="R2573" s="82" t="str">
        <f t="shared" si="2965"/>
        <v/>
      </c>
      <c r="S2573" s="82" t="str">
        <f t="shared" si="2965"/>
        <v/>
      </c>
      <c r="T2573" s="82" t="str">
        <f t="shared" si="2965"/>
        <v/>
      </c>
      <c r="U2573" s="82" t="str">
        <f t="shared" si="2965"/>
        <v/>
      </c>
      <c r="V2573" s="82" t="str">
        <f t="shared" si="2965"/>
        <v/>
      </c>
      <c r="W2573" s="82" t="str">
        <f t="shared" si="2965"/>
        <v/>
      </c>
      <c r="X2573" s="82" t="str">
        <f t="shared" si="2965"/>
        <v/>
      </c>
      <c r="Y2573" s="82" t="str">
        <f t="shared" si="2965"/>
        <v/>
      </c>
      <c r="Z2573" s="82" t="str">
        <f t="shared" si="2965"/>
        <v/>
      </c>
      <c r="AA2573" s="82" t="str">
        <f t="shared" si="2965"/>
        <v/>
      </c>
      <c r="AB2573" s="82" t="str">
        <f t="shared" si="2965"/>
        <v/>
      </c>
      <c r="AC2573" s="82" t="str">
        <f t="shared" si="2965"/>
        <v/>
      </c>
      <c r="AD2573" s="82" t="str">
        <f t="shared" si="2965"/>
        <v/>
      </c>
      <c r="AE2573" s="82" t="str">
        <f t="shared" si="2965"/>
        <v/>
      </c>
      <c r="AF2573" s="82" t="str">
        <f t="shared" si="2965"/>
        <v/>
      </c>
      <c r="AG2573" s="82" t="str">
        <f t="shared" si="2965"/>
        <v/>
      </c>
      <c r="AH2573" s="82" t="str">
        <f t="shared" si="2965"/>
        <v/>
      </c>
      <c r="AI2573" s="82" t="str">
        <f t="shared" si="2965"/>
        <v/>
      </c>
      <c r="AJ2573" s="82" t="str">
        <f t="shared" si="2965"/>
        <v/>
      </c>
      <c r="AK2573" s="82" t="str">
        <f t="shared" si="2965"/>
        <v/>
      </c>
      <c r="AL2573" s="82" t="str">
        <f t="shared" si="2965"/>
        <v/>
      </c>
      <c r="AM2573" s="82" t="str">
        <f t="shared" si="2965"/>
        <v/>
      </c>
      <c r="AN2573" s="82" t="str">
        <f t="shared" si="2965"/>
        <v/>
      </c>
      <c r="AO2573" s="82" t="str">
        <f t="shared" si="2965"/>
        <v/>
      </c>
      <c r="AP2573" s="82" t="str">
        <f t="shared" si="2965"/>
        <v/>
      </c>
      <c r="AQ2573" s="82" t="str">
        <f t="shared" si="2965"/>
        <v/>
      </c>
      <c r="AR2573" s="82" t="str">
        <f t="shared" si="2965"/>
        <v/>
      </c>
      <c r="AS2573" s="82" t="str">
        <f t="shared" si="2965"/>
        <v/>
      </c>
      <c r="AT2573" s="82" t="str">
        <f t="shared" si="2965"/>
        <v/>
      </c>
      <c r="AU2573" s="82" t="str">
        <f t="shared" si="2965"/>
        <v/>
      </c>
      <c r="AV2573" s="82" t="str">
        <f t="shared" si="2965"/>
        <v/>
      </c>
      <c r="AW2573" s="82" t="str">
        <f t="shared" si="2965"/>
        <v/>
      </c>
      <c r="AX2573" s="82" t="str">
        <f t="shared" si="2965"/>
        <v/>
      </c>
      <c r="AY2573" s="82" t="str">
        <f t="shared" si="2965"/>
        <v/>
      </c>
      <c r="AZ2573" s="82" t="str">
        <f t="shared" si="2965"/>
        <v/>
      </c>
      <c r="BA2573" s="82" t="str">
        <f t="shared" si="2965"/>
        <v/>
      </c>
      <c r="BB2573" s="82" t="str">
        <f t="shared" si="2965"/>
        <v/>
      </c>
      <c r="BC2573" s="82" t="str">
        <f t="shared" si="2965"/>
        <v/>
      </c>
      <c r="BD2573" s="82" t="str">
        <f t="shared" si="2965"/>
        <v/>
      </c>
      <c r="BE2573" s="82" t="str">
        <f t="shared" si="2965"/>
        <v/>
      </c>
      <c r="BF2573" s="82" t="str">
        <f t="shared" si="2965"/>
        <v/>
      </c>
      <c r="BG2573" s="82" t="str">
        <f t="shared" si="2965"/>
        <v/>
      </c>
      <c r="BH2573" s="82" t="str">
        <f t="shared" si="2965"/>
        <v/>
      </c>
      <c r="BI2573" s="82" t="str">
        <f t="shared" si="2965"/>
        <v/>
      </c>
      <c r="BJ2573" s="82" t="str">
        <f t="shared" si="2947"/>
        <v/>
      </c>
      <c r="BK2573" s="83" t="str">
        <f t="shared" si="2939"/>
        <v/>
      </c>
    </row>
    <row r="2574" spans="1:63" x14ac:dyDescent="0.25">
      <c r="A2574" t="str">
        <f t="shared" si="2950"/>
        <v>1</v>
      </c>
      <c r="B2574" t="str">
        <f t="shared" si="2951"/>
        <v>0</v>
      </c>
      <c r="C2574">
        <f>COUNTIF($D$3:D2574,D2574)</f>
        <v>0</v>
      </c>
      <c r="J2574" t="str">
        <f t="shared" si="2952"/>
        <v/>
      </c>
      <c r="K2574" t="str">
        <f t="shared" si="2953"/>
        <v/>
      </c>
      <c r="L2574" t="str">
        <f t="shared" si="2954"/>
        <v xml:space="preserve"> </v>
      </c>
      <c r="M2574" t="str">
        <f t="shared" si="2955"/>
        <v/>
      </c>
      <c r="N2574" t="e">
        <f>VLOOKUP(E2574,HC!A:B,2,0)</f>
        <v>#N/A</v>
      </c>
      <c r="O2574" t="e">
        <f>VLOOKUP(N2574,HC!B:C,2,0)</f>
        <v>#N/A</v>
      </c>
      <c r="P2574" s="82" t="str">
        <f t="shared" ref="P2574:BI2574" si="2966">IFERROR(IF($G2574="inactive","",IF(AND($L2574&lt;P$1,$M2574&lt;P$1),"",IF(AND($L2574&gt;Q$1,$M2574&gt;Q$1),"",IF(AND($L2574&lt;P$1,$M2574&lt;=Q$1),$M2574-P$1,IF(AND($L2574&gt;=P$1,$M2574&gt;Q$1),Q$1-$L2574,IF(AND($L2574&gt;=P$1,$M2574&lt;=Q$1),$M2574-$L2574,IF(AND($L2574&lt;P$1,$M2574&gt;Q$1),Q$1-P$1,""))))))),"")</f>
        <v/>
      </c>
      <c r="Q2574" s="82" t="str">
        <f t="shared" si="2966"/>
        <v/>
      </c>
      <c r="R2574" s="82" t="str">
        <f t="shared" si="2966"/>
        <v/>
      </c>
      <c r="S2574" s="82" t="str">
        <f t="shared" si="2966"/>
        <v/>
      </c>
      <c r="T2574" s="82" t="str">
        <f t="shared" si="2966"/>
        <v/>
      </c>
      <c r="U2574" s="82" t="str">
        <f t="shared" si="2966"/>
        <v/>
      </c>
      <c r="V2574" s="82" t="str">
        <f t="shared" si="2966"/>
        <v/>
      </c>
      <c r="W2574" s="82" t="str">
        <f t="shared" si="2966"/>
        <v/>
      </c>
      <c r="X2574" s="82" t="str">
        <f t="shared" si="2966"/>
        <v/>
      </c>
      <c r="Y2574" s="82" t="str">
        <f t="shared" si="2966"/>
        <v/>
      </c>
      <c r="Z2574" s="82" t="str">
        <f t="shared" si="2966"/>
        <v/>
      </c>
      <c r="AA2574" s="82" t="str">
        <f t="shared" si="2966"/>
        <v/>
      </c>
      <c r="AB2574" s="82" t="str">
        <f t="shared" si="2966"/>
        <v/>
      </c>
      <c r="AC2574" s="82" t="str">
        <f t="shared" si="2966"/>
        <v/>
      </c>
      <c r="AD2574" s="82" t="str">
        <f t="shared" si="2966"/>
        <v/>
      </c>
      <c r="AE2574" s="82" t="str">
        <f t="shared" si="2966"/>
        <v/>
      </c>
      <c r="AF2574" s="82" t="str">
        <f t="shared" si="2966"/>
        <v/>
      </c>
      <c r="AG2574" s="82" t="str">
        <f t="shared" si="2966"/>
        <v/>
      </c>
      <c r="AH2574" s="82" t="str">
        <f t="shared" si="2966"/>
        <v/>
      </c>
      <c r="AI2574" s="82" t="str">
        <f t="shared" si="2966"/>
        <v/>
      </c>
      <c r="AJ2574" s="82" t="str">
        <f t="shared" si="2966"/>
        <v/>
      </c>
      <c r="AK2574" s="82" t="str">
        <f t="shared" si="2966"/>
        <v/>
      </c>
      <c r="AL2574" s="82" t="str">
        <f t="shared" si="2966"/>
        <v/>
      </c>
      <c r="AM2574" s="82" t="str">
        <f t="shared" si="2966"/>
        <v/>
      </c>
      <c r="AN2574" s="82" t="str">
        <f t="shared" si="2966"/>
        <v/>
      </c>
      <c r="AO2574" s="82" t="str">
        <f t="shared" si="2966"/>
        <v/>
      </c>
      <c r="AP2574" s="82" t="str">
        <f t="shared" si="2966"/>
        <v/>
      </c>
      <c r="AQ2574" s="82" t="str">
        <f t="shared" si="2966"/>
        <v/>
      </c>
      <c r="AR2574" s="82" t="str">
        <f t="shared" si="2966"/>
        <v/>
      </c>
      <c r="AS2574" s="82" t="str">
        <f t="shared" si="2966"/>
        <v/>
      </c>
      <c r="AT2574" s="82" t="str">
        <f t="shared" si="2966"/>
        <v/>
      </c>
      <c r="AU2574" s="82" t="str">
        <f t="shared" si="2966"/>
        <v/>
      </c>
      <c r="AV2574" s="82" t="str">
        <f t="shared" si="2966"/>
        <v/>
      </c>
      <c r="AW2574" s="82" t="str">
        <f t="shared" si="2966"/>
        <v/>
      </c>
      <c r="AX2574" s="82" t="str">
        <f t="shared" si="2966"/>
        <v/>
      </c>
      <c r="AY2574" s="82" t="str">
        <f t="shared" si="2966"/>
        <v/>
      </c>
      <c r="AZ2574" s="82" t="str">
        <f t="shared" si="2966"/>
        <v/>
      </c>
      <c r="BA2574" s="82" t="str">
        <f t="shared" si="2966"/>
        <v/>
      </c>
      <c r="BB2574" s="82" t="str">
        <f t="shared" si="2966"/>
        <v/>
      </c>
      <c r="BC2574" s="82" t="str">
        <f t="shared" si="2966"/>
        <v/>
      </c>
      <c r="BD2574" s="82" t="str">
        <f t="shared" si="2966"/>
        <v/>
      </c>
      <c r="BE2574" s="82" t="str">
        <f t="shared" si="2966"/>
        <v/>
      </c>
      <c r="BF2574" s="82" t="str">
        <f t="shared" si="2966"/>
        <v/>
      </c>
      <c r="BG2574" s="82" t="str">
        <f t="shared" si="2966"/>
        <v/>
      </c>
      <c r="BH2574" s="82" t="str">
        <f t="shared" si="2966"/>
        <v/>
      </c>
      <c r="BI2574" s="82" t="str">
        <f t="shared" si="2966"/>
        <v/>
      </c>
      <c r="BJ2574" s="82" t="str">
        <f t="shared" si="2947"/>
        <v/>
      </c>
      <c r="BK2574" s="83" t="str">
        <f t="shared" si="2939"/>
        <v/>
      </c>
    </row>
    <row r="2575" spans="1:63" x14ac:dyDescent="0.25">
      <c r="A2575" t="str">
        <f t="shared" si="2950"/>
        <v>1</v>
      </c>
      <c r="B2575" t="str">
        <f t="shared" si="2951"/>
        <v>0</v>
      </c>
      <c r="C2575">
        <f>COUNTIF($D$3:D2575,D2575)</f>
        <v>0</v>
      </c>
      <c r="J2575" t="str">
        <f t="shared" si="2952"/>
        <v/>
      </c>
      <c r="K2575" t="str">
        <f t="shared" si="2953"/>
        <v/>
      </c>
      <c r="L2575" t="str">
        <f t="shared" si="2954"/>
        <v xml:space="preserve"> </v>
      </c>
      <c r="M2575" t="str">
        <f t="shared" si="2955"/>
        <v/>
      </c>
      <c r="N2575" t="e">
        <f>VLOOKUP(E2575,HC!A:B,2,0)</f>
        <v>#N/A</v>
      </c>
      <c r="O2575" t="e">
        <f>VLOOKUP(N2575,HC!B:C,2,0)</f>
        <v>#N/A</v>
      </c>
      <c r="P2575" s="82" t="str">
        <f t="shared" ref="P2575:BI2575" si="2967">IFERROR(IF($G2575="inactive","",IF(AND($L2575&lt;P$1,$M2575&lt;P$1),"",IF(AND($L2575&gt;Q$1,$M2575&gt;Q$1),"",IF(AND($L2575&lt;P$1,$M2575&lt;=Q$1),$M2575-P$1,IF(AND($L2575&gt;=P$1,$M2575&gt;Q$1),Q$1-$L2575,IF(AND($L2575&gt;=P$1,$M2575&lt;=Q$1),$M2575-$L2575,IF(AND($L2575&lt;P$1,$M2575&gt;Q$1),Q$1-P$1,""))))))),"")</f>
        <v/>
      </c>
      <c r="Q2575" s="82" t="str">
        <f t="shared" si="2967"/>
        <v/>
      </c>
      <c r="R2575" s="82" t="str">
        <f t="shared" si="2967"/>
        <v/>
      </c>
      <c r="S2575" s="82" t="str">
        <f t="shared" si="2967"/>
        <v/>
      </c>
      <c r="T2575" s="82" t="str">
        <f t="shared" si="2967"/>
        <v/>
      </c>
      <c r="U2575" s="82" t="str">
        <f t="shared" si="2967"/>
        <v/>
      </c>
      <c r="V2575" s="82" t="str">
        <f t="shared" si="2967"/>
        <v/>
      </c>
      <c r="W2575" s="82" t="str">
        <f t="shared" si="2967"/>
        <v/>
      </c>
      <c r="X2575" s="82" t="str">
        <f t="shared" si="2967"/>
        <v/>
      </c>
      <c r="Y2575" s="82" t="str">
        <f t="shared" si="2967"/>
        <v/>
      </c>
      <c r="Z2575" s="82" t="str">
        <f t="shared" si="2967"/>
        <v/>
      </c>
      <c r="AA2575" s="82" t="str">
        <f t="shared" si="2967"/>
        <v/>
      </c>
      <c r="AB2575" s="82" t="str">
        <f t="shared" si="2967"/>
        <v/>
      </c>
      <c r="AC2575" s="82" t="str">
        <f t="shared" si="2967"/>
        <v/>
      </c>
      <c r="AD2575" s="82" t="str">
        <f t="shared" si="2967"/>
        <v/>
      </c>
      <c r="AE2575" s="82" t="str">
        <f t="shared" si="2967"/>
        <v/>
      </c>
      <c r="AF2575" s="82" t="str">
        <f t="shared" si="2967"/>
        <v/>
      </c>
      <c r="AG2575" s="82" t="str">
        <f t="shared" si="2967"/>
        <v/>
      </c>
      <c r="AH2575" s="82" t="str">
        <f t="shared" si="2967"/>
        <v/>
      </c>
      <c r="AI2575" s="82" t="str">
        <f t="shared" si="2967"/>
        <v/>
      </c>
      <c r="AJ2575" s="82" t="str">
        <f t="shared" si="2967"/>
        <v/>
      </c>
      <c r="AK2575" s="82" t="str">
        <f t="shared" si="2967"/>
        <v/>
      </c>
      <c r="AL2575" s="82" t="str">
        <f t="shared" si="2967"/>
        <v/>
      </c>
      <c r="AM2575" s="82" t="str">
        <f t="shared" si="2967"/>
        <v/>
      </c>
      <c r="AN2575" s="82" t="str">
        <f t="shared" si="2967"/>
        <v/>
      </c>
      <c r="AO2575" s="82" t="str">
        <f t="shared" si="2967"/>
        <v/>
      </c>
      <c r="AP2575" s="82" t="str">
        <f t="shared" si="2967"/>
        <v/>
      </c>
      <c r="AQ2575" s="82" t="str">
        <f t="shared" si="2967"/>
        <v/>
      </c>
      <c r="AR2575" s="82" t="str">
        <f t="shared" si="2967"/>
        <v/>
      </c>
      <c r="AS2575" s="82" t="str">
        <f t="shared" si="2967"/>
        <v/>
      </c>
      <c r="AT2575" s="82" t="str">
        <f t="shared" si="2967"/>
        <v/>
      </c>
      <c r="AU2575" s="82" t="str">
        <f t="shared" si="2967"/>
        <v/>
      </c>
      <c r="AV2575" s="82" t="str">
        <f t="shared" si="2967"/>
        <v/>
      </c>
      <c r="AW2575" s="82" t="str">
        <f t="shared" si="2967"/>
        <v/>
      </c>
      <c r="AX2575" s="82" t="str">
        <f t="shared" si="2967"/>
        <v/>
      </c>
      <c r="AY2575" s="82" t="str">
        <f t="shared" si="2967"/>
        <v/>
      </c>
      <c r="AZ2575" s="82" t="str">
        <f t="shared" si="2967"/>
        <v/>
      </c>
      <c r="BA2575" s="82" t="str">
        <f t="shared" si="2967"/>
        <v/>
      </c>
      <c r="BB2575" s="82" t="str">
        <f t="shared" si="2967"/>
        <v/>
      </c>
      <c r="BC2575" s="82" t="str">
        <f t="shared" si="2967"/>
        <v/>
      </c>
      <c r="BD2575" s="82" t="str">
        <f t="shared" si="2967"/>
        <v/>
      </c>
      <c r="BE2575" s="82" t="str">
        <f t="shared" si="2967"/>
        <v/>
      </c>
      <c r="BF2575" s="82" t="str">
        <f t="shared" si="2967"/>
        <v/>
      </c>
      <c r="BG2575" s="82" t="str">
        <f t="shared" si="2967"/>
        <v/>
      </c>
      <c r="BH2575" s="82" t="str">
        <f t="shared" si="2967"/>
        <v/>
      </c>
      <c r="BI2575" s="82" t="str">
        <f t="shared" si="2967"/>
        <v/>
      </c>
      <c r="BJ2575" s="82" t="str">
        <f t="shared" si="2947"/>
        <v/>
      </c>
      <c r="BK2575" s="83" t="str">
        <f t="shared" si="2939"/>
        <v/>
      </c>
    </row>
    <row r="2576" spans="1:63" x14ac:dyDescent="0.25">
      <c r="A2576" t="str">
        <f t="shared" si="2950"/>
        <v>1</v>
      </c>
      <c r="B2576" t="str">
        <f t="shared" si="2951"/>
        <v>0</v>
      </c>
      <c r="C2576">
        <f>COUNTIF($D$3:D2576,D2576)</f>
        <v>0</v>
      </c>
      <c r="J2576" t="str">
        <f t="shared" si="2952"/>
        <v/>
      </c>
      <c r="K2576" t="str">
        <f t="shared" si="2953"/>
        <v/>
      </c>
      <c r="L2576" t="str">
        <f t="shared" si="2954"/>
        <v xml:space="preserve"> </v>
      </c>
      <c r="M2576" t="str">
        <f t="shared" si="2955"/>
        <v/>
      </c>
      <c r="N2576" t="e">
        <f>VLOOKUP(E2576,HC!A:B,2,0)</f>
        <v>#N/A</v>
      </c>
      <c r="O2576" t="e">
        <f>VLOOKUP(N2576,HC!B:C,2,0)</f>
        <v>#N/A</v>
      </c>
      <c r="P2576" s="82" t="str">
        <f t="shared" ref="P2576:BI2576" si="2968">IFERROR(IF($G2576="inactive","",IF(AND($L2576&lt;P$1,$M2576&lt;P$1),"",IF(AND($L2576&gt;Q$1,$M2576&gt;Q$1),"",IF(AND($L2576&lt;P$1,$M2576&lt;=Q$1),$M2576-P$1,IF(AND($L2576&gt;=P$1,$M2576&gt;Q$1),Q$1-$L2576,IF(AND($L2576&gt;=P$1,$M2576&lt;=Q$1),$M2576-$L2576,IF(AND($L2576&lt;P$1,$M2576&gt;Q$1),Q$1-P$1,""))))))),"")</f>
        <v/>
      </c>
      <c r="Q2576" s="82" t="str">
        <f t="shared" si="2968"/>
        <v/>
      </c>
      <c r="R2576" s="82" t="str">
        <f t="shared" si="2968"/>
        <v/>
      </c>
      <c r="S2576" s="82" t="str">
        <f t="shared" si="2968"/>
        <v/>
      </c>
      <c r="T2576" s="82" t="str">
        <f t="shared" si="2968"/>
        <v/>
      </c>
      <c r="U2576" s="82" t="str">
        <f t="shared" si="2968"/>
        <v/>
      </c>
      <c r="V2576" s="82" t="str">
        <f t="shared" si="2968"/>
        <v/>
      </c>
      <c r="W2576" s="82" t="str">
        <f t="shared" si="2968"/>
        <v/>
      </c>
      <c r="X2576" s="82" t="str">
        <f t="shared" si="2968"/>
        <v/>
      </c>
      <c r="Y2576" s="82" t="str">
        <f t="shared" si="2968"/>
        <v/>
      </c>
      <c r="Z2576" s="82" t="str">
        <f t="shared" si="2968"/>
        <v/>
      </c>
      <c r="AA2576" s="82" t="str">
        <f t="shared" si="2968"/>
        <v/>
      </c>
      <c r="AB2576" s="82" t="str">
        <f t="shared" si="2968"/>
        <v/>
      </c>
      <c r="AC2576" s="82" t="str">
        <f t="shared" si="2968"/>
        <v/>
      </c>
      <c r="AD2576" s="82" t="str">
        <f t="shared" si="2968"/>
        <v/>
      </c>
      <c r="AE2576" s="82" t="str">
        <f t="shared" si="2968"/>
        <v/>
      </c>
      <c r="AF2576" s="82" t="str">
        <f t="shared" si="2968"/>
        <v/>
      </c>
      <c r="AG2576" s="82" t="str">
        <f t="shared" si="2968"/>
        <v/>
      </c>
      <c r="AH2576" s="82" t="str">
        <f t="shared" si="2968"/>
        <v/>
      </c>
      <c r="AI2576" s="82" t="str">
        <f t="shared" si="2968"/>
        <v/>
      </c>
      <c r="AJ2576" s="82" t="str">
        <f t="shared" si="2968"/>
        <v/>
      </c>
      <c r="AK2576" s="82" t="str">
        <f t="shared" si="2968"/>
        <v/>
      </c>
      <c r="AL2576" s="82" t="str">
        <f t="shared" si="2968"/>
        <v/>
      </c>
      <c r="AM2576" s="82" t="str">
        <f t="shared" si="2968"/>
        <v/>
      </c>
      <c r="AN2576" s="82" t="str">
        <f t="shared" si="2968"/>
        <v/>
      </c>
      <c r="AO2576" s="82" t="str">
        <f t="shared" si="2968"/>
        <v/>
      </c>
      <c r="AP2576" s="82" t="str">
        <f t="shared" si="2968"/>
        <v/>
      </c>
      <c r="AQ2576" s="82" t="str">
        <f t="shared" si="2968"/>
        <v/>
      </c>
      <c r="AR2576" s="82" t="str">
        <f t="shared" si="2968"/>
        <v/>
      </c>
      <c r="AS2576" s="82" t="str">
        <f t="shared" si="2968"/>
        <v/>
      </c>
      <c r="AT2576" s="82" t="str">
        <f t="shared" si="2968"/>
        <v/>
      </c>
      <c r="AU2576" s="82" t="str">
        <f t="shared" si="2968"/>
        <v/>
      </c>
      <c r="AV2576" s="82" t="str">
        <f t="shared" si="2968"/>
        <v/>
      </c>
      <c r="AW2576" s="82" t="str">
        <f t="shared" si="2968"/>
        <v/>
      </c>
      <c r="AX2576" s="82" t="str">
        <f t="shared" si="2968"/>
        <v/>
      </c>
      <c r="AY2576" s="82" t="str">
        <f t="shared" si="2968"/>
        <v/>
      </c>
      <c r="AZ2576" s="82" t="str">
        <f t="shared" si="2968"/>
        <v/>
      </c>
      <c r="BA2576" s="82" t="str">
        <f t="shared" si="2968"/>
        <v/>
      </c>
      <c r="BB2576" s="82" t="str">
        <f t="shared" si="2968"/>
        <v/>
      </c>
      <c r="BC2576" s="82" t="str">
        <f t="shared" si="2968"/>
        <v/>
      </c>
      <c r="BD2576" s="82" t="str">
        <f t="shared" si="2968"/>
        <v/>
      </c>
      <c r="BE2576" s="82" t="str">
        <f t="shared" si="2968"/>
        <v/>
      </c>
      <c r="BF2576" s="82" t="str">
        <f t="shared" si="2968"/>
        <v/>
      </c>
      <c r="BG2576" s="82" t="str">
        <f t="shared" si="2968"/>
        <v/>
      </c>
      <c r="BH2576" s="82" t="str">
        <f t="shared" si="2968"/>
        <v/>
      </c>
      <c r="BI2576" s="82" t="str">
        <f t="shared" si="2968"/>
        <v/>
      </c>
      <c r="BJ2576" s="82" t="str">
        <f t="shared" si="2947"/>
        <v/>
      </c>
      <c r="BK2576" s="83" t="str">
        <f t="shared" si="2939"/>
        <v/>
      </c>
    </row>
    <row r="2577" spans="1:63" x14ac:dyDescent="0.25">
      <c r="A2577" t="str">
        <f t="shared" si="2950"/>
        <v>1</v>
      </c>
      <c r="B2577" t="str">
        <f t="shared" si="2951"/>
        <v>0</v>
      </c>
      <c r="C2577">
        <f>COUNTIF($D$3:D2577,D2577)</f>
        <v>0</v>
      </c>
      <c r="J2577" t="str">
        <f t="shared" si="2952"/>
        <v/>
      </c>
      <c r="K2577" t="str">
        <f t="shared" si="2953"/>
        <v/>
      </c>
      <c r="L2577" t="str">
        <f t="shared" si="2954"/>
        <v xml:space="preserve"> </v>
      </c>
      <c r="M2577" t="str">
        <f t="shared" si="2955"/>
        <v/>
      </c>
      <c r="N2577" t="e">
        <f>VLOOKUP(E2577,HC!A:B,2,0)</f>
        <v>#N/A</v>
      </c>
      <c r="O2577" t="e">
        <f>VLOOKUP(N2577,HC!B:C,2,0)</f>
        <v>#N/A</v>
      </c>
      <c r="P2577" s="82" t="str">
        <f t="shared" ref="P2577:BI2577" si="2969">IFERROR(IF($G2577="inactive","",IF(AND($L2577&lt;P$1,$M2577&lt;P$1),"",IF(AND($L2577&gt;Q$1,$M2577&gt;Q$1),"",IF(AND($L2577&lt;P$1,$M2577&lt;=Q$1),$M2577-P$1,IF(AND($L2577&gt;=P$1,$M2577&gt;Q$1),Q$1-$L2577,IF(AND($L2577&gt;=P$1,$M2577&lt;=Q$1),$M2577-$L2577,IF(AND($L2577&lt;P$1,$M2577&gt;Q$1),Q$1-P$1,""))))))),"")</f>
        <v/>
      </c>
      <c r="Q2577" s="82" t="str">
        <f t="shared" si="2969"/>
        <v/>
      </c>
      <c r="R2577" s="82" t="str">
        <f t="shared" si="2969"/>
        <v/>
      </c>
      <c r="S2577" s="82" t="str">
        <f t="shared" si="2969"/>
        <v/>
      </c>
      <c r="T2577" s="82" t="str">
        <f t="shared" si="2969"/>
        <v/>
      </c>
      <c r="U2577" s="82" t="str">
        <f t="shared" si="2969"/>
        <v/>
      </c>
      <c r="V2577" s="82" t="str">
        <f t="shared" si="2969"/>
        <v/>
      </c>
      <c r="W2577" s="82" t="str">
        <f t="shared" si="2969"/>
        <v/>
      </c>
      <c r="X2577" s="82" t="str">
        <f t="shared" si="2969"/>
        <v/>
      </c>
      <c r="Y2577" s="82" t="str">
        <f t="shared" si="2969"/>
        <v/>
      </c>
      <c r="Z2577" s="82" t="str">
        <f t="shared" si="2969"/>
        <v/>
      </c>
      <c r="AA2577" s="82" t="str">
        <f t="shared" si="2969"/>
        <v/>
      </c>
      <c r="AB2577" s="82" t="str">
        <f t="shared" si="2969"/>
        <v/>
      </c>
      <c r="AC2577" s="82" t="str">
        <f t="shared" si="2969"/>
        <v/>
      </c>
      <c r="AD2577" s="82" t="str">
        <f t="shared" si="2969"/>
        <v/>
      </c>
      <c r="AE2577" s="82" t="str">
        <f t="shared" si="2969"/>
        <v/>
      </c>
      <c r="AF2577" s="82" t="str">
        <f t="shared" si="2969"/>
        <v/>
      </c>
      <c r="AG2577" s="82" t="str">
        <f t="shared" si="2969"/>
        <v/>
      </c>
      <c r="AH2577" s="82" t="str">
        <f t="shared" si="2969"/>
        <v/>
      </c>
      <c r="AI2577" s="82" t="str">
        <f t="shared" si="2969"/>
        <v/>
      </c>
      <c r="AJ2577" s="82" t="str">
        <f t="shared" si="2969"/>
        <v/>
      </c>
      <c r="AK2577" s="82" t="str">
        <f t="shared" si="2969"/>
        <v/>
      </c>
      <c r="AL2577" s="82" t="str">
        <f t="shared" si="2969"/>
        <v/>
      </c>
      <c r="AM2577" s="82" t="str">
        <f t="shared" si="2969"/>
        <v/>
      </c>
      <c r="AN2577" s="82" t="str">
        <f t="shared" si="2969"/>
        <v/>
      </c>
      <c r="AO2577" s="82" t="str">
        <f t="shared" si="2969"/>
        <v/>
      </c>
      <c r="AP2577" s="82" t="str">
        <f t="shared" si="2969"/>
        <v/>
      </c>
      <c r="AQ2577" s="82" t="str">
        <f t="shared" si="2969"/>
        <v/>
      </c>
      <c r="AR2577" s="82" t="str">
        <f t="shared" si="2969"/>
        <v/>
      </c>
      <c r="AS2577" s="82" t="str">
        <f t="shared" si="2969"/>
        <v/>
      </c>
      <c r="AT2577" s="82" t="str">
        <f t="shared" si="2969"/>
        <v/>
      </c>
      <c r="AU2577" s="82" t="str">
        <f t="shared" si="2969"/>
        <v/>
      </c>
      <c r="AV2577" s="82" t="str">
        <f t="shared" si="2969"/>
        <v/>
      </c>
      <c r="AW2577" s="82" t="str">
        <f t="shared" si="2969"/>
        <v/>
      </c>
      <c r="AX2577" s="82" t="str">
        <f t="shared" si="2969"/>
        <v/>
      </c>
      <c r="AY2577" s="82" t="str">
        <f t="shared" si="2969"/>
        <v/>
      </c>
      <c r="AZ2577" s="82" t="str">
        <f t="shared" si="2969"/>
        <v/>
      </c>
      <c r="BA2577" s="82" t="str">
        <f t="shared" si="2969"/>
        <v/>
      </c>
      <c r="BB2577" s="82" t="str">
        <f t="shared" si="2969"/>
        <v/>
      </c>
      <c r="BC2577" s="82" t="str">
        <f t="shared" si="2969"/>
        <v/>
      </c>
      <c r="BD2577" s="82" t="str">
        <f t="shared" si="2969"/>
        <v/>
      </c>
      <c r="BE2577" s="82" t="str">
        <f t="shared" si="2969"/>
        <v/>
      </c>
      <c r="BF2577" s="82" t="str">
        <f t="shared" si="2969"/>
        <v/>
      </c>
      <c r="BG2577" s="82" t="str">
        <f t="shared" si="2969"/>
        <v/>
      </c>
      <c r="BH2577" s="82" t="str">
        <f t="shared" si="2969"/>
        <v/>
      </c>
      <c r="BI2577" s="82" t="str">
        <f t="shared" si="2969"/>
        <v/>
      </c>
      <c r="BJ2577" s="82" t="str">
        <f t="shared" si="2947"/>
        <v/>
      </c>
      <c r="BK2577" s="83" t="str">
        <f t="shared" si="2939"/>
        <v/>
      </c>
    </row>
    <row r="2578" spans="1:63" x14ac:dyDescent="0.25">
      <c r="A2578" t="str">
        <f t="shared" si="2950"/>
        <v>1</v>
      </c>
      <c r="B2578" t="str">
        <f t="shared" si="2951"/>
        <v>0</v>
      </c>
      <c r="C2578">
        <f>COUNTIF($D$3:D2578,D2578)</f>
        <v>0</v>
      </c>
      <c r="J2578" t="str">
        <f t="shared" si="2952"/>
        <v/>
      </c>
      <c r="K2578" t="str">
        <f t="shared" si="2953"/>
        <v/>
      </c>
      <c r="L2578" t="str">
        <f t="shared" si="2954"/>
        <v xml:space="preserve"> </v>
      </c>
      <c r="M2578" t="str">
        <f t="shared" si="2955"/>
        <v/>
      </c>
      <c r="N2578" t="e">
        <f>VLOOKUP(E2578,HC!A:B,2,0)</f>
        <v>#N/A</v>
      </c>
      <c r="O2578" t="e">
        <f>VLOOKUP(N2578,HC!B:C,2,0)</f>
        <v>#N/A</v>
      </c>
      <c r="P2578" s="82" t="str">
        <f t="shared" ref="P2578:BI2578" si="2970">IFERROR(IF($G2578="inactive","",IF(AND($L2578&lt;P$1,$M2578&lt;P$1),"",IF(AND($L2578&gt;Q$1,$M2578&gt;Q$1),"",IF(AND($L2578&lt;P$1,$M2578&lt;=Q$1),$M2578-P$1,IF(AND($L2578&gt;=P$1,$M2578&gt;Q$1),Q$1-$L2578,IF(AND($L2578&gt;=P$1,$M2578&lt;=Q$1),$M2578-$L2578,IF(AND($L2578&lt;P$1,$M2578&gt;Q$1),Q$1-P$1,""))))))),"")</f>
        <v/>
      </c>
      <c r="Q2578" s="82" t="str">
        <f t="shared" si="2970"/>
        <v/>
      </c>
      <c r="R2578" s="82" t="str">
        <f t="shared" si="2970"/>
        <v/>
      </c>
      <c r="S2578" s="82" t="str">
        <f t="shared" si="2970"/>
        <v/>
      </c>
      <c r="T2578" s="82" t="str">
        <f t="shared" si="2970"/>
        <v/>
      </c>
      <c r="U2578" s="82" t="str">
        <f t="shared" si="2970"/>
        <v/>
      </c>
      <c r="V2578" s="82" t="str">
        <f t="shared" si="2970"/>
        <v/>
      </c>
      <c r="W2578" s="82" t="str">
        <f t="shared" si="2970"/>
        <v/>
      </c>
      <c r="X2578" s="82" t="str">
        <f t="shared" si="2970"/>
        <v/>
      </c>
      <c r="Y2578" s="82" t="str">
        <f t="shared" si="2970"/>
        <v/>
      </c>
      <c r="Z2578" s="82" t="str">
        <f t="shared" si="2970"/>
        <v/>
      </c>
      <c r="AA2578" s="82" t="str">
        <f t="shared" si="2970"/>
        <v/>
      </c>
      <c r="AB2578" s="82" t="str">
        <f t="shared" si="2970"/>
        <v/>
      </c>
      <c r="AC2578" s="82" t="str">
        <f t="shared" si="2970"/>
        <v/>
      </c>
      <c r="AD2578" s="82" t="str">
        <f t="shared" si="2970"/>
        <v/>
      </c>
      <c r="AE2578" s="82" t="str">
        <f t="shared" si="2970"/>
        <v/>
      </c>
      <c r="AF2578" s="82" t="str">
        <f t="shared" si="2970"/>
        <v/>
      </c>
      <c r="AG2578" s="82" t="str">
        <f t="shared" si="2970"/>
        <v/>
      </c>
      <c r="AH2578" s="82" t="str">
        <f t="shared" si="2970"/>
        <v/>
      </c>
      <c r="AI2578" s="82" t="str">
        <f t="shared" si="2970"/>
        <v/>
      </c>
      <c r="AJ2578" s="82" t="str">
        <f t="shared" si="2970"/>
        <v/>
      </c>
      <c r="AK2578" s="82" t="str">
        <f t="shared" si="2970"/>
        <v/>
      </c>
      <c r="AL2578" s="82" t="str">
        <f t="shared" si="2970"/>
        <v/>
      </c>
      <c r="AM2578" s="82" t="str">
        <f t="shared" si="2970"/>
        <v/>
      </c>
      <c r="AN2578" s="82" t="str">
        <f t="shared" si="2970"/>
        <v/>
      </c>
      <c r="AO2578" s="82" t="str">
        <f t="shared" si="2970"/>
        <v/>
      </c>
      <c r="AP2578" s="82" t="str">
        <f t="shared" si="2970"/>
        <v/>
      </c>
      <c r="AQ2578" s="82" t="str">
        <f t="shared" si="2970"/>
        <v/>
      </c>
      <c r="AR2578" s="82" t="str">
        <f t="shared" si="2970"/>
        <v/>
      </c>
      <c r="AS2578" s="82" t="str">
        <f t="shared" si="2970"/>
        <v/>
      </c>
      <c r="AT2578" s="82" t="str">
        <f t="shared" si="2970"/>
        <v/>
      </c>
      <c r="AU2578" s="82" t="str">
        <f t="shared" si="2970"/>
        <v/>
      </c>
      <c r="AV2578" s="82" t="str">
        <f t="shared" si="2970"/>
        <v/>
      </c>
      <c r="AW2578" s="82" t="str">
        <f t="shared" si="2970"/>
        <v/>
      </c>
      <c r="AX2578" s="82" t="str">
        <f t="shared" si="2970"/>
        <v/>
      </c>
      <c r="AY2578" s="82" t="str">
        <f t="shared" si="2970"/>
        <v/>
      </c>
      <c r="AZ2578" s="82" t="str">
        <f t="shared" si="2970"/>
        <v/>
      </c>
      <c r="BA2578" s="82" t="str">
        <f t="shared" si="2970"/>
        <v/>
      </c>
      <c r="BB2578" s="82" t="str">
        <f t="shared" si="2970"/>
        <v/>
      </c>
      <c r="BC2578" s="82" t="str">
        <f t="shared" si="2970"/>
        <v/>
      </c>
      <c r="BD2578" s="82" t="str">
        <f t="shared" si="2970"/>
        <v/>
      </c>
      <c r="BE2578" s="82" t="str">
        <f t="shared" si="2970"/>
        <v/>
      </c>
      <c r="BF2578" s="82" t="str">
        <f t="shared" si="2970"/>
        <v/>
      </c>
      <c r="BG2578" s="82" t="str">
        <f t="shared" si="2970"/>
        <v/>
      </c>
      <c r="BH2578" s="82" t="str">
        <f t="shared" si="2970"/>
        <v/>
      </c>
      <c r="BI2578" s="82" t="str">
        <f t="shared" si="2970"/>
        <v/>
      </c>
      <c r="BJ2578" s="82" t="str">
        <f t="shared" si="2947"/>
        <v/>
      </c>
      <c r="BK2578" s="83" t="str">
        <f t="shared" si="2939"/>
        <v/>
      </c>
    </row>
    <row r="2579" spans="1:63" x14ac:dyDescent="0.25">
      <c r="A2579" t="str">
        <f t="shared" si="2950"/>
        <v>1</v>
      </c>
      <c r="B2579" t="str">
        <f t="shared" si="2951"/>
        <v>0</v>
      </c>
      <c r="C2579">
        <f>COUNTIF($D$3:D2579,D2579)</f>
        <v>0</v>
      </c>
      <c r="J2579" t="str">
        <f t="shared" si="2952"/>
        <v/>
      </c>
      <c r="K2579" t="str">
        <f t="shared" si="2953"/>
        <v/>
      </c>
      <c r="L2579" t="str">
        <f t="shared" si="2954"/>
        <v xml:space="preserve"> </v>
      </c>
      <c r="M2579" t="str">
        <f t="shared" si="2955"/>
        <v/>
      </c>
      <c r="N2579" t="e">
        <f>VLOOKUP(E2579,HC!A:B,2,0)</f>
        <v>#N/A</v>
      </c>
      <c r="O2579" t="e">
        <f>VLOOKUP(N2579,HC!B:C,2,0)</f>
        <v>#N/A</v>
      </c>
      <c r="P2579" s="82" t="str">
        <f t="shared" ref="P2579:BI2579" si="2971">IFERROR(IF($G2579="inactive","",IF(AND($L2579&lt;P$1,$M2579&lt;P$1),"",IF(AND($L2579&gt;Q$1,$M2579&gt;Q$1),"",IF(AND($L2579&lt;P$1,$M2579&lt;=Q$1),$M2579-P$1,IF(AND($L2579&gt;=P$1,$M2579&gt;Q$1),Q$1-$L2579,IF(AND($L2579&gt;=P$1,$M2579&lt;=Q$1),$M2579-$L2579,IF(AND($L2579&lt;P$1,$M2579&gt;Q$1),Q$1-P$1,""))))))),"")</f>
        <v/>
      </c>
      <c r="Q2579" s="82" t="str">
        <f t="shared" si="2971"/>
        <v/>
      </c>
      <c r="R2579" s="82" t="str">
        <f t="shared" si="2971"/>
        <v/>
      </c>
      <c r="S2579" s="82" t="str">
        <f t="shared" si="2971"/>
        <v/>
      </c>
      <c r="T2579" s="82" t="str">
        <f t="shared" si="2971"/>
        <v/>
      </c>
      <c r="U2579" s="82" t="str">
        <f t="shared" si="2971"/>
        <v/>
      </c>
      <c r="V2579" s="82" t="str">
        <f t="shared" si="2971"/>
        <v/>
      </c>
      <c r="W2579" s="82" t="str">
        <f t="shared" si="2971"/>
        <v/>
      </c>
      <c r="X2579" s="82" t="str">
        <f t="shared" si="2971"/>
        <v/>
      </c>
      <c r="Y2579" s="82" t="str">
        <f t="shared" si="2971"/>
        <v/>
      </c>
      <c r="Z2579" s="82" t="str">
        <f t="shared" si="2971"/>
        <v/>
      </c>
      <c r="AA2579" s="82" t="str">
        <f t="shared" si="2971"/>
        <v/>
      </c>
      <c r="AB2579" s="82" t="str">
        <f t="shared" si="2971"/>
        <v/>
      </c>
      <c r="AC2579" s="82" t="str">
        <f t="shared" si="2971"/>
        <v/>
      </c>
      <c r="AD2579" s="82" t="str">
        <f t="shared" si="2971"/>
        <v/>
      </c>
      <c r="AE2579" s="82" t="str">
        <f t="shared" si="2971"/>
        <v/>
      </c>
      <c r="AF2579" s="82" t="str">
        <f t="shared" si="2971"/>
        <v/>
      </c>
      <c r="AG2579" s="82" t="str">
        <f t="shared" si="2971"/>
        <v/>
      </c>
      <c r="AH2579" s="82" t="str">
        <f t="shared" si="2971"/>
        <v/>
      </c>
      <c r="AI2579" s="82" t="str">
        <f t="shared" si="2971"/>
        <v/>
      </c>
      <c r="AJ2579" s="82" t="str">
        <f t="shared" si="2971"/>
        <v/>
      </c>
      <c r="AK2579" s="82" t="str">
        <f t="shared" si="2971"/>
        <v/>
      </c>
      <c r="AL2579" s="82" t="str">
        <f t="shared" si="2971"/>
        <v/>
      </c>
      <c r="AM2579" s="82" t="str">
        <f t="shared" si="2971"/>
        <v/>
      </c>
      <c r="AN2579" s="82" t="str">
        <f t="shared" si="2971"/>
        <v/>
      </c>
      <c r="AO2579" s="82" t="str">
        <f t="shared" si="2971"/>
        <v/>
      </c>
      <c r="AP2579" s="82" t="str">
        <f t="shared" si="2971"/>
        <v/>
      </c>
      <c r="AQ2579" s="82" t="str">
        <f t="shared" si="2971"/>
        <v/>
      </c>
      <c r="AR2579" s="82" t="str">
        <f t="shared" si="2971"/>
        <v/>
      </c>
      <c r="AS2579" s="82" t="str">
        <f t="shared" si="2971"/>
        <v/>
      </c>
      <c r="AT2579" s="82" t="str">
        <f t="shared" si="2971"/>
        <v/>
      </c>
      <c r="AU2579" s="82" t="str">
        <f t="shared" si="2971"/>
        <v/>
      </c>
      <c r="AV2579" s="82" t="str">
        <f t="shared" si="2971"/>
        <v/>
      </c>
      <c r="AW2579" s="82" t="str">
        <f t="shared" si="2971"/>
        <v/>
      </c>
      <c r="AX2579" s="82" t="str">
        <f t="shared" si="2971"/>
        <v/>
      </c>
      <c r="AY2579" s="82" t="str">
        <f t="shared" si="2971"/>
        <v/>
      </c>
      <c r="AZ2579" s="82" t="str">
        <f t="shared" si="2971"/>
        <v/>
      </c>
      <c r="BA2579" s="82" t="str">
        <f t="shared" si="2971"/>
        <v/>
      </c>
      <c r="BB2579" s="82" t="str">
        <f t="shared" si="2971"/>
        <v/>
      </c>
      <c r="BC2579" s="82" t="str">
        <f t="shared" si="2971"/>
        <v/>
      </c>
      <c r="BD2579" s="82" t="str">
        <f t="shared" si="2971"/>
        <v/>
      </c>
      <c r="BE2579" s="82" t="str">
        <f t="shared" si="2971"/>
        <v/>
      </c>
      <c r="BF2579" s="82" t="str">
        <f t="shared" si="2971"/>
        <v/>
      </c>
      <c r="BG2579" s="82" t="str">
        <f t="shared" si="2971"/>
        <v/>
      </c>
      <c r="BH2579" s="82" t="str">
        <f t="shared" si="2971"/>
        <v/>
      </c>
      <c r="BI2579" s="82" t="str">
        <f t="shared" si="2971"/>
        <v/>
      </c>
      <c r="BJ2579" s="82" t="str">
        <f t="shared" si="2947"/>
        <v/>
      </c>
      <c r="BK2579" s="83" t="str">
        <f t="shared" si="2939"/>
        <v/>
      </c>
    </row>
    <row r="2580" spans="1:63" x14ac:dyDescent="0.25">
      <c r="A2580" t="str">
        <f t="shared" si="2950"/>
        <v>1</v>
      </c>
      <c r="B2580" t="str">
        <f t="shared" si="2951"/>
        <v>0</v>
      </c>
      <c r="C2580">
        <f>COUNTIF($D$3:D2580,D2580)</f>
        <v>0</v>
      </c>
      <c r="J2580" t="str">
        <f t="shared" si="2952"/>
        <v/>
      </c>
      <c r="K2580" t="str">
        <f t="shared" si="2953"/>
        <v/>
      </c>
      <c r="L2580" t="str">
        <f t="shared" si="2954"/>
        <v xml:space="preserve"> </v>
      </c>
      <c r="M2580" t="str">
        <f t="shared" si="2955"/>
        <v/>
      </c>
      <c r="N2580" t="e">
        <f>VLOOKUP(E2580,HC!A:B,2,0)</f>
        <v>#N/A</v>
      </c>
      <c r="O2580" t="e">
        <f>VLOOKUP(N2580,HC!B:C,2,0)</f>
        <v>#N/A</v>
      </c>
      <c r="P2580" s="82" t="str">
        <f t="shared" ref="P2580:BI2580" si="2972">IFERROR(IF($G2580="inactive","",IF(AND($L2580&lt;P$1,$M2580&lt;P$1),"",IF(AND($L2580&gt;Q$1,$M2580&gt;Q$1),"",IF(AND($L2580&lt;P$1,$M2580&lt;=Q$1),$M2580-P$1,IF(AND($L2580&gt;=P$1,$M2580&gt;Q$1),Q$1-$L2580,IF(AND($L2580&gt;=P$1,$M2580&lt;=Q$1),$M2580-$L2580,IF(AND($L2580&lt;P$1,$M2580&gt;Q$1),Q$1-P$1,""))))))),"")</f>
        <v/>
      </c>
      <c r="Q2580" s="82" t="str">
        <f t="shared" si="2972"/>
        <v/>
      </c>
      <c r="R2580" s="82" t="str">
        <f t="shared" si="2972"/>
        <v/>
      </c>
      <c r="S2580" s="82" t="str">
        <f t="shared" si="2972"/>
        <v/>
      </c>
      <c r="T2580" s="82" t="str">
        <f t="shared" si="2972"/>
        <v/>
      </c>
      <c r="U2580" s="82" t="str">
        <f t="shared" si="2972"/>
        <v/>
      </c>
      <c r="V2580" s="82" t="str">
        <f t="shared" si="2972"/>
        <v/>
      </c>
      <c r="W2580" s="82" t="str">
        <f t="shared" si="2972"/>
        <v/>
      </c>
      <c r="X2580" s="82" t="str">
        <f t="shared" si="2972"/>
        <v/>
      </c>
      <c r="Y2580" s="82" t="str">
        <f t="shared" si="2972"/>
        <v/>
      </c>
      <c r="Z2580" s="82" t="str">
        <f t="shared" si="2972"/>
        <v/>
      </c>
      <c r="AA2580" s="82" t="str">
        <f t="shared" si="2972"/>
        <v/>
      </c>
      <c r="AB2580" s="82" t="str">
        <f t="shared" si="2972"/>
        <v/>
      </c>
      <c r="AC2580" s="82" t="str">
        <f t="shared" si="2972"/>
        <v/>
      </c>
      <c r="AD2580" s="82" t="str">
        <f t="shared" si="2972"/>
        <v/>
      </c>
      <c r="AE2580" s="82" t="str">
        <f t="shared" si="2972"/>
        <v/>
      </c>
      <c r="AF2580" s="82" t="str">
        <f t="shared" si="2972"/>
        <v/>
      </c>
      <c r="AG2580" s="82" t="str">
        <f t="shared" si="2972"/>
        <v/>
      </c>
      <c r="AH2580" s="82" t="str">
        <f t="shared" si="2972"/>
        <v/>
      </c>
      <c r="AI2580" s="82" t="str">
        <f t="shared" si="2972"/>
        <v/>
      </c>
      <c r="AJ2580" s="82" t="str">
        <f t="shared" si="2972"/>
        <v/>
      </c>
      <c r="AK2580" s="82" t="str">
        <f t="shared" si="2972"/>
        <v/>
      </c>
      <c r="AL2580" s="82" t="str">
        <f t="shared" si="2972"/>
        <v/>
      </c>
      <c r="AM2580" s="82" t="str">
        <f t="shared" si="2972"/>
        <v/>
      </c>
      <c r="AN2580" s="82" t="str">
        <f t="shared" si="2972"/>
        <v/>
      </c>
      <c r="AO2580" s="82" t="str">
        <f t="shared" si="2972"/>
        <v/>
      </c>
      <c r="AP2580" s="82" t="str">
        <f t="shared" si="2972"/>
        <v/>
      </c>
      <c r="AQ2580" s="82" t="str">
        <f t="shared" si="2972"/>
        <v/>
      </c>
      <c r="AR2580" s="82" t="str">
        <f t="shared" si="2972"/>
        <v/>
      </c>
      <c r="AS2580" s="82" t="str">
        <f t="shared" si="2972"/>
        <v/>
      </c>
      <c r="AT2580" s="82" t="str">
        <f t="shared" si="2972"/>
        <v/>
      </c>
      <c r="AU2580" s="82" t="str">
        <f t="shared" si="2972"/>
        <v/>
      </c>
      <c r="AV2580" s="82" t="str">
        <f t="shared" si="2972"/>
        <v/>
      </c>
      <c r="AW2580" s="82" t="str">
        <f t="shared" si="2972"/>
        <v/>
      </c>
      <c r="AX2580" s="82" t="str">
        <f t="shared" si="2972"/>
        <v/>
      </c>
      <c r="AY2580" s="82" t="str">
        <f t="shared" si="2972"/>
        <v/>
      </c>
      <c r="AZ2580" s="82" t="str">
        <f t="shared" si="2972"/>
        <v/>
      </c>
      <c r="BA2580" s="82" t="str">
        <f t="shared" si="2972"/>
        <v/>
      </c>
      <c r="BB2580" s="82" t="str">
        <f t="shared" si="2972"/>
        <v/>
      </c>
      <c r="BC2580" s="82" t="str">
        <f t="shared" si="2972"/>
        <v/>
      </c>
      <c r="BD2580" s="82" t="str">
        <f t="shared" si="2972"/>
        <v/>
      </c>
      <c r="BE2580" s="82" t="str">
        <f t="shared" si="2972"/>
        <v/>
      </c>
      <c r="BF2580" s="82" t="str">
        <f t="shared" si="2972"/>
        <v/>
      </c>
      <c r="BG2580" s="82" t="str">
        <f t="shared" si="2972"/>
        <v/>
      </c>
      <c r="BH2580" s="82" t="str">
        <f t="shared" si="2972"/>
        <v/>
      </c>
      <c r="BI2580" s="82" t="str">
        <f t="shared" si="2972"/>
        <v/>
      </c>
      <c r="BJ2580" s="82" t="str">
        <f t="shared" si="2947"/>
        <v/>
      </c>
      <c r="BK2580" s="83" t="str">
        <f t="shared" si="2939"/>
        <v/>
      </c>
    </row>
    <row r="2581" spans="1:63" x14ac:dyDescent="0.25">
      <c r="A2581" t="str">
        <f t="shared" si="2950"/>
        <v>1</v>
      </c>
      <c r="B2581" t="str">
        <f t="shared" si="2951"/>
        <v>0</v>
      </c>
      <c r="C2581">
        <f>COUNTIF($D$3:D2581,D2581)</f>
        <v>0</v>
      </c>
      <c r="J2581" t="str">
        <f t="shared" si="2952"/>
        <v/>
      </c>
      <c r="K2581" t="str">
        <f t="shared" si="2953"/>
        <v/>
      </c>
      <c r="L2581" t="str">
        <f t="shared" si="2954"/>
        <v xml:space="preserve"> </v>
      </c>
      <c r="M2581" t="str">
        <f t="shared" si="2955"/>
        <v/>
      </c>
      <c r="N2581" t="e">
        <f>VLOOKUP(E2581,HC!A:B,2,0)</f>
        <v>#N/A</v>
      </c>
      <c r="O2581" t="e">
        <f>VLOOKUP(N2581,HC!B:C,2,0)</f>
        <v>#N/A</v>
      </c>
      <c r="P2581" s="82" t="str">
        <f t="shared" ref="P2581:BI2581" si="2973">IFERROR(IF($G2581="inactive","",IF(AND($L2581&lt;P$1,$M2581&lt;P$1),"",IF(AND($L2581&gt;Q$1,$M2581&gt;Q$1),"",IF(AND($L2581&lt;P$1,$M2581&lt;=Q$1),$M2581-P$1,IF(AND($L2581&gt;=P$1,$M2581&gt;Q$1),Q$1-$L2581,IF(AND($L2581&gt;=P$1,$M2581&lt;=Q$1),$M2581-$L2581,IF(AND($L2581&lt;P$1,$M2581&gt;Q$1),Q$1-P$1,""))))))),"")</f>
        <v/>
      </c>
      <c r="Q2581" s="82" t="str">
        <f t="shared" si="2973"/>
        <v/>
      </c>
      <c r="R2581" s="82" t="str">
        <f t="shared" si="2973"/>
        <v/>
      </c>
      <c r="S2581" s="82" t="str">
        <f t="shared" si="2973"/>
        <v/>
      </c>
      <c r="T2581" s="82" t="str">
        <f t="shared" si="2973"/>
        <v/>
      </c>
      <c r="U2581" s="82" t="str">
        <f t="shared" si="2973"/>
        <v/>
      </c>
      <c r="V2581" s="82" t="str">
        <f t="shared" si="2973"/>
        <v/>
      </c>
      <c r="W2581" s="82" t="str">
        <f t="shared" si="2973"/>
        <v/>
      </c>
      <c r="X2581" s="82" t="str">
        <f t="shared" si="2973"/>
        <v/>
      </c>
      <c r="Y2581" s="82" t="str">
        <f t="shared" si="2973"/>
        <v/>
      </c>
      <c r="Z2581" s="82" t="str">
        <f t="shared" si="2973"/>
        <v/>
      </c>
      <c r="AA2581" s="82" t="str">
        <f t="shared" si="2973"/>
        <v/>
      </c>
      <c r="AB2581" s="82" t="str">
        <f t="shared" si="2973"/>
        <v/>
      </c>
      <c r="AC2581" s="82" t="str">
        <f t="shared" si="2973"/>
        <v/>
      </c>
      <c r="AD2581" s="82" t="str">
        <f t="shared" si="2973"/>
        <v/>
      </c>
      <c r="AE2581" s="82" t="str">
        <f t="shared" si="2973"/>
        <v/>
      </c>
      <c r="AF2581" s="82" t="str">
        <f t="shared" si="2973"/>
        <v/>
      </c>
      <c r="AG2581" s="82" t="str">
        <f t="shared" si="2973"/>
        <v/>
      </c>
      <c r="AH2581" s="82" t="str">
        <f t="shared" si="2973"/>
        <v/>
      </c>
      <c r="AI2581" s="82" t="str">
        <f t="shared" si="2973"/>
        <v/>
      </c>
      <c r="AJ2581" s="82" t="str">
        <f t="shared" si="2973"/>
        <v/>
      </c>
      <c r="AK2581" s="82" t="str">
        <f t="shared" si="2973"/>
        <v/>
      </c>
      <c r="AL2581" s="82" t="str">
        <f t="shared" si="2973"/>
        <v/>
      </c>
      <c r="AM2581" s="82" t="str">
        <f t="shared" si="2973"/>
        <v/>
      </c>
      <c r="AN2581" s="82" t="str">
        <f t="shared" si="2973"/>
        <v/>
      </c>
      <c r="AO2581" s="82" t="str">
        <f t="shared" si="2973"/>
        <v/>
      </c>
      <c r="AP2581" s="82" t="str">
        <f t="shared" si="2973"/>
        <v/>
      </c>
      <c r="AQ2581" s="82" t="str">
        <f t="shared" si="2973"/>
        <v/>
      </c>
      <c r="AR2581" s="82" t="str">
        <f t="shared" si="2973"/>
        <v/>
      </c>
      <c r="AS2581" s="82" t="str">
        <f t="shared" si="2973"/>
        <v/>
      </c>
      <c r="AT2581" s="82" t="str">
        <f t="shared" si="2973"/>
        <v/>
      </c>
      <c r="AU2581" s="82" t="str">
        <f t="shared" si="2973"/>
        <v/>
      </c>
      <c r="AV2581" s="82" t="str">
        <f t="shared" si="2973"/>
        <v/>
      </c>
      <c r="AW2581" s="82" t="str">
        <f t="shared" si="2973"/>
        <v/>
      </c>
      <c r="AX2581" s="82" t="str">
        <f t="shared" si="2973"/>
        <v/>
      </c>
      <c r="AY2581" s="82" t="str">
        <f t="shared" si="2973"/>
        <v/>
      </c>
      <c r="AZ2581" s="82" t="str">
        <f t="shared" si="2973"/>
        <v/>
      </c>
      <c r="BA2581" s="82" t="str">
        <f t="shared" si="2973"/>
        <v/>
      </c>
      <c r="BB2581" s="82" t="str">
        <f t="shared" si="2973"/>
        <v/>
      </c>
      <c r="BC2581" s="82" t="str">
        <f t="shared" si="2973"/>
        <v/>
      </c>
      <c r="BD2581" s="82" t="str">
        <f t="shared" si="2973"/>
        <v/>
      </c>
      <c r="BE2581" s="82" t="str">
        <f t="shared" si="2973"/>
        <v/>
      </c>
      <c r="BF2581" s="82" t="str">
        <f t="shared" si="2973"/>
        <v/>
      </c>
      <c r="BG2581" s="82" t="str">
        <f t="shared" si="2973"/>
        <v/>
      </c>
      <c r="BH2581" s="82" t="str">
        <f t="shared" si="2973"/>
        <v/>
      </c>
      <c r="BI2581" s="82" t="str">
        <f t="shared" si="2973"/>
        <v/>
      </c>
      <c r="BJ2581" s="82" t="str">
        <f t="shared" si="2947"/>
        <v/>
      </c>
      <c r="BK2581" s="83" t="str">
        <f t="shared" si="2939"/>
        <v/>
      </c>
    </row>
    <row r="2582" spans="1:63" x14ac:dyDescent="0.25">
      <c r="A2582" t="str">
        <f t="shared" si="2950"/>
        <v>1</v>
      </c>
      <c r="B2582" t="str">
        <f t="shared" si="2951"/>
        <v>0</v>
      </c>
      <c r="C2582">
        <f>COUNTIF($D$3:D2582,D2582)</f>
        <v>0</v>
      </c>
      <c r="J2582" t="str">
        <f t="shared" si="2952"/>
        <v/>
      </c>
      <c r="K2582" t="str">
        <f t="shared" si="2953"/>
        <v/>
      </c>
      <c r="L2582" t="str">
        <f t="shared" si="2954"/>
        <v xml:space="preserve"> </v>
      </c>
      <c r="M2582" t="str">
        <f t="shared" si="2955"/>
        <v/>
      </c>
      <c r="N2582" t="e">
        <f>VLOOKUP(E2582,HC!A:B,2,0)</f>
        <v>#N/A</v>
      </c>
      <c r="O2582" t="e">
        <f>VLOOKUP(N2582,HC!B:C,2,0)</f>
        <v>#N/A</v>
      </c>
      <c r="P2582" s="82" t="str">
        <f t="shared" ref="P2582:BI2582" si="2974">IFERROR(IF($G2582="inactive","",IF(AND($L2582&lt;P$1,$M2582&lt;P$1),"",IF(AND($L2582&gt;Q$1,$M2582&gt;Q$1),"",IF(AND($L2582&lt;P$1,$M2582&lt;=Q$1),$M2582-P$1,IF(AND($L2582&gt;=P$1,$M2582&gt;Q$1),Q$1-$L2582,IF(AND($L2582&gt;=P$1,$M2582&lt;=Q$1),$M2582-$L2582,IF(AND($L2582&lt;P$1,$M2582&gt;Q$1),Q$1-P$1,""))))))),"")</f>
        <v/>
      </c>
      <c r="Q2582" s="82" t="str">
        <f t="shared" si="2974"/>
        <v/>
      </c>
      <c r="R2582" s="82" t="str">
        <f t="shared" si="2974"/>
        <v/>
      </c>
      <c r="S2582" s="82" t="str">
        <f t="shared" si="2974"/>
        <v/>
      </c>
      <c r="T2582" s="82" t="str">
        <f t="shared" si="2974"/>
        <v/>
      </c>
      <c r="U2582" s="82" t="str">
        <f t="shared" si="2974"/>
        <v/>
      </c>
      <c r="V2582" s="82" t="str">
        <f t="shared" si="2974"/>
        <v/>
      </c>
      <c r="W2582" s="82" t="str">
        <f t="shared" si="2974"/>
        <v/>
      </c>
      <c r="X2582" s="82" t="str">
        <f t="shared" si="2974"/>
        <v/>
      </c>
      <c r="Y2582" s="82" t="str">
        <f t="shared" si="2974"/>
        <v/>
      </c>
      <c r="Z2582" s="82" t="str">
        <f t="shared" si="2974"/>
        <v/>
      </c>
      <c r="AA2582" s="82" t="str">
        <f t="shared" si="2974"/>
        <v/>
      </c>
      <c r="AB2582" s="82" t="str">
        <f t="shared" si="2974"/>
        <v/>
      </c>
      <c r="AC2582" s="82" t="str">
        <f t="shared" si="2974"/>
        <v/>
      </c>
      <c r="AD2582" s="82" t="str">
        <f t="shared" si="2974"/>
        <v/>
      </c>
      <c r="AE2582" s="82" t="str">
        <f t="shared" si="2974"/>
        <v/>
      </c>
      <c r="AF2582" s="82" t="str">
        <f t="shared" si="2974"/>
        <v/>
      </c>
      <c r="AG2582" s="82" t="str">
        <f t="shared" si="2974"/>
        <v/>
      </c>
      <c r="AH2582" s="82" t="str">
        <f t="shared" si="2974"/>
        <v/>
      </c>
      <c r="AI2582" s="82" t="str">
        <f t="shared" si="2974"/>
        <v/>
      </c>
      <c r="AJ2582" s="82" t="str">
        <f t="shared" si="2974"/>
        <v/>
      </c>
      <c r="AK2582" s="82" t="str">
        <f t="shared" si="2974"/>
        <v/>
      </c>
      <c r="AL2582" s="82" t="str">
        <f t="shared" si="2974"/>
        <v/>
      </c>
      <c r="AM2582" s="82" t="str">
        <f t="shared" si="2974"/>
        <v/>
      </c>
      <c r="AN2582" s="82" t="str">
        <f t="shared" si="2974"/>
        <v/>
      </c>
      <c r="AO2582" s="82" t="str">
        <f t="shared" si="2974"/>
        <v/>
      </c>
      <c r="AP2582" s="82" t="str">
        <f t="shared" si="2974"/>
        <v/>
      </c>
      <c r="AQ2582" s="82" t="str">
        <f t="shared" si="2974"/>
        <v/>
      </c>
      <c r="AR2582" s="82" t="str">
        <f t="shared" si="2974"/>
        <v/>
      </c>
      <c r="AS2582" s="82" t="str">
        <f t="shared" si="2974"/>
        <v/>
      </c>
      <c r="AT2582" s="82" t="str">
        <f t="shared" si="2974"/>
        <v/>
      </c>
      <c r="AU2582" s="82" t="str">
        <f t="shared" si="2974"/>
        <v/>
      </c>
      <c r="AV2582" s="82" t="str">
        <f t="shared" si="2974"/>
        <v/>
      </c>
      <c r="AW2582" s="82" t="str">
        <f t="shared" si="2974"/>
        <v/>
      </c>
      <c r="AX2582" s="82" t="str">
        <f t="shared" si="2974"/>
        <v/>
      </c>
      <c r="AY2582" s="82" t="str">
        <f t="shared" si="2974"/>
        <v/>
      </c>
      <c r="AZ2582" s="82" t="str">
        <f t="shared" si="2974"/>
        <v/>
      </c>
      <c r="BA2582" s="82" t="str">
        <f t="shared" si="2974"/>
        <v/>
      </c>
      <c r="BB2582" s="82" t="str">
        <f t="shared" si="2974"/>
        <v/>
      </c>
      <c r="BC2582" s="82" t="str">
        <f t="shared" si="2974"/>
        <v/>
      </c>
      <c r="BD2582" s="82" t="str">
        <f t="shared" si="2974"/>
        <v/>
      </c>
      <c r="BE2582" s="82" t="str">
        <f t="shared" si="2974"/>
        <v/>
      </c>
      <c r="BF2582" s="82" t="str">
        <f t="shared" si="2974"/>
        <v/>
      </c>
      <c r="BG2582" s="82" t="str">
        <f t="shared" si="2974"/>
        <v/>
      </c>
      <c r="BH2582" s="82" t="str">
        <f t="shared" si="2974"/>
        <v/>
      </c>
      <c r="BI2582" s="82" t="str">
        <f t="shared" si="2974"/>
        <v/>
      </c>
      <c r="BJ2582" s="82" t="str">
        <f t="shared" si="2947"/>
        <v/>
      </c>
      <c r="BK2582" s="83" t="str">
        <f t="shared" si="2939"/>
        <v/>
      </c>
    </row>
    <row r="2583" spans="1:63" x14ac:dyDescent="0.25">
      <c r="A2583" t="str">
        <f t="shared" si="2950"/>
        <v>1</v>
      </c>
      <c r="B2583" t="str">
        <f t="shared" si="2951"/>
        <v>0</v>
      </c>
      <c r="C2583">
        <f>COUNTIF($D$3:D2583,D2583)</f>
        <v>0</v>
      </c>
      <c r="J2583" t="str">
        <f t="shared" si="2952"/>
        <v/>
      </c>
      <c r="K2583" t="str">
        <f t="shared" si="2953"/>
        <v/>
      </c>
      <c r="L2583" t="str">
        <f t="shared" si="2954"/>
        <v xml:space="preserve"> </v>
      </c>
      <c r="M2583" t="str">
        <f t="shared" si="2955"/>
        <v/>
      </c>
      <c r="N2583" t="e">
        <f>VLOOKUP(E2583,HC!A:B,2,0)</f>
        <v>#N/A</v>
      </c>
      <c r="O2583" t="e">
        <f>VLOOKUP(N2583,HC!B:C,2,0)</f>
        <v>#N/A</v>
      </c>
      <c r="P2583" s="82" t="str">
        <f t="shared" ref="P2583:BI2583" si="2975">IFERROR(IF($G2583="inactive","",IF(AND($L2583&lt;P$1,$M2583&lt;P$1),"",IF(AND($L2583&gt;Q$1,$M2583&gt;Q$1),"",IF(AND($L2583&lt;P$1,$M2583&lt;=Q$1),$M2583-P$1,IF(AND($L2583&gt;=P$1,$M2583&gt;Q$1),Q$1-$L2583,IF(AND($L2583&gt;=P$1,$M2583&lt;=Q$1),$M2583-$L2583,IF(AND($L2583&lt;P$1,$M2583&gt;Q$1),Q$1-P$1,""))))))),"")</f>
        <v/>
      </c>
      <c r="Q2583" s="82" t="str">
        <f t="shared" si="2975"/>
        <v/>
      </c>
      <c r="R2583" s="82" t="str">
        <f t="shared" si="2975"/>
        <v/>
      </c>
      <c r="S2583" s="82" t="str">
        <f t="shared" si="2975"/>
        <v/>
      </c>
      <c r="T2583" s="82" t="str">
        <f t="shared" si="2975"/>
        <v/>
      </c>
      <c r="U2583" s="82" t="str">
        <f t="shared" si="2975"/>
        <v/>
      </c>
      <c r="V2583" s="82" t="str">
        <f t="shared" si="2975"/>
        <v/>
      </c>
      <c r="W2583" s="82" t="str">
        <f t="shared" si="2975"/>
        <v/>
      </c>
      <c r="X2583" s="82" t="str">
        <f t="shared" si="2975"/>
        <v/>
      </c>
      <c r="Y2583" s="82" t="str">
        <f t="shared" si="2975"/>
        <v/>
      </c>
      <c r="Z2583" s="82" t="str">
        <f t="shared" si="2975"/>
        <v/>
      </c>
      <c r="AA2583" s="82" t="str">
        <f t="shared" si="2975"/>
        <v/>
      </c>
      <c r="AB2583" s="82" t="str">
        <f t="shared" si="2975"/>
        <v/>
      </c>
      <c r="AC2583" s="82" t="str">
        <f t="shared" si="2975"/>
        <v/>
      </c>
      <c r="AD2583" s="82" t="str">
        <f t="shared" si="2975"/>
        <v/>
      </c>
      <c r="AE2583" s="82" t="str">
        <f t="shared" si="2975"/>
        <v/>
      </c>
      <c r="AF2583" s="82" t="str">
        <f t="shared" si="2975"/>
        <v/>
      </c>
      <c r="AG2583" s="82" t="str">
        <f t="shared" si="2975"/>
        <v/>
      </c>
      <c r="AH2583" s="82" t="str">
        <f t="shared" si="2975"/>
        <v/>
      </c>
      <c r="AI2583" s="82" t="str">
        <f t="shared" si="2975"/>
        <v/>
      </c>
      <c r="AJ2583" s="82" t="str">
        <f t="shared" si="2975"/>
        <v/>
      </c>
      <c r="AK2583" s="82" t="str">
        <f t="shared" si="2975"/>
        <v/>
      </c>
      <c r="AL2583" s="82" t="str">
        <f t="shared" si="2975"/>
        <v/>
      </c>
      <c r="AM2583" s="82" t="str">
        <f t="shared" si="2975"/>
        <v/>
      </c>
      <c r="AN2583" s="82" t="str">
        <f t="shared" si="2975"/>
        <v/>
      </c>
      <c r="AO2583" s="82" t="str">
        <f t="shared" si="2975"/>
        <v/>
      </c>
      <c r="AP2583" s="82" t="str">
        <f t="shared" si="2975"/>
        <v/>
      </c>
      <c r="AQ2583" s="82" t="str">
        <f t="shared" si="2975"/>
        <v/>
      </c>
      <c r="AR2583" s="82" t="str">
        <f t="shared" si="2975"/>
        <v/>
      </c>
      <c r="AS2583" s="82" t="str">
        <f t="shared" si="2975"/>
        <v/>
      </c>
      <c r="AT2583" s="82" t="str">
        <f t="shared" si="2975"/>
        <v/>
      </c>
      <c r="AU2583" s="82" t="str">
        <f t="shared" si="2975"/>
        <v/>
      </c>
      <c r="AV2583" s="82" t="str">
        <f t="shared" si="2975"/>
        <v/>
      </c>
      <c r="AW2583" s="82" t="str">
        <f t="shared" si="2975"/>
        <v/>
      </c>
      <c r="AX2583" s="82" t="str">
        <f t="shared" si="2975"/>
        <v/>
      </c>
      <c r="AY2583" s="82" t="str">
        <f t="shared" si="2975"/>
        <v/>
      </c>
      <c r="AZ2583" s="82" t="str">
        <f t="shared" si="2975"/>
        <v/>
      </c>
      <c r="BA2583" s="82" t="str">
        <f t="shared" si="2975"/>
        <v/>
      </c>
      <c r="BB2583" s="82" t="str">
        <f t="shared" si="2975"/>
        <v/>
      </c>
      <c r="BC2583" s="82" t="str">
        <f t="shared" si="2975"/>
        <v/>
      </c>
      <c r="BD2583" s="82" t="str">
        <f t="shared" si="2975"/>
        <v/>
      </c>
      <c r="BE2583" s="82" t="str">
        <f t="shared" si="2975"/>
        <v/>
      </c>
      <c r="BF2583" s="82" t="str">
        <f t="shared" si="2975"/>
        <v/>
      </c>
      <c r="BG2583" s="82" t="str">
        <f t="shared" si="2975"/>
        <v/>
      </c>
      <c r="BH2583" s="82" t="str">
        <f t="shared" si="2975"/>
        <v/>
      </c>
      <c r="BI2583" s="82" t="str">
        <f t="shared" si="2975"/>
        <v/>
      </c>
      <c r="BJ2583" s="82" t="str">
        <f t="shared" si="2947"/>
        <v/>
      </c>
      <c r="BK2583" s="83" t="str">
        <f t="shared" si="2939"/>
        <v/>
      </c>
    </row>
    <row r="2584" spans="1:63" x14ac:dyDescent="0.25">
      <c r="A2584" t="str">
        <f t="shared" si="2950"/>
        <v>1</v>
      </c>
      <c r="B2584" t="str">
        <f t="shared" si="2951"/>
        <v>0</v>
      </c>
      <c r="C2584">
        <f>COUNTIF($D$3:D2584,D2584)</f>
        <v>0</v>
      </c>
      <c r="J2584" t="str">
        <f t="shared" si="2952"/>
        <v/>
      </c>
      <c r="K2584" t="str">
        <f t="shared" si="2953"/>
        <v/>
      </c>
      <c r="L2584" t="str">
        <f t="shared" si="2954"/>
        <v xml:space="preserve"> </v>
      </c>
      <c r="M2584" t="str">
        <f t="shared" si="2955"/>
        <v/>
      </c>
      <c r="N2584" t="e">
        <f>VLOOKUP(E2584,HC!A:B,2,0)</f>
        <v>#N/A</v>
      </c>
      <c r="O2584" t="e">
        <f>VLOOKUP(N2584,HC!B:C,2,0)</f>
        <v>#N/A</v>
      </c>
      <c r="P2584" s="82" t="str">
        <f t="shared" ref="P2584:BI2584" si="2976">IFERROR(IF($G2584="inactive","",IF(AND($L2584&lt;P$1,$M2584&lt;P$1),"",IF(AND($L2584&gt;Q$1,$M2584&gt;Q$1),"",IF(AND($L2584&lt;P$1,$M2584&lt;=Q$1),$M2584-P$1,IF(AND($L2584&gt;=P$1,$M2584&gt;Q$1),Q$1-$L2584,IF(AND($L2584&gt;=P$1,$M2584&lt;=Q$1),$M2584-$L2584,IF(AND($L2584&lt;P$1,$M2584&gt;Q$1),Q$1-P$1,""))))))),"")</f>
        <v/>
      </c>
      <c r="Q2584" s="82" t="str">
        <f t="shared" si="2976"/>
        <v/>
      </c>
      <c r="R2584" s="82" t="str">
        <f t="shared" si="2976"/>
        <v/>
      </c>
      <c r="S2584" s="82" t="str">
        <f t="shared" si="2976"/>
        <v/>
      </c>
      <c r="T2584" s="82" t="str">
        <f t="shared" si="2976"/>
        <v/>
      </c>
      <c r="U2584" s="82" t="str">
        <f t="shared" si="2976"/>
        <v/>
      </c>
      <c r="V2584" s="82" t="str">
        <f t="shared" si="2976"/>
        <v/>
      </c>
      <c r="W2584" s="82" t="str">
        <f t="shared" si="2976"/>
        <v/>
      </c>
      <c r="X2584" s="82" t="str">
        <f t="shared" si="2976"/>
        <v/>
      </c>
      <c r="Y2584" s="82" t="str">
        <f t="shared" si="2976"/>
        <v/>
      </c>
      <c r="Z2584" s="82" t="str">
        <f t="shared" si="2976"/>
        <v/>
      </c>
      <c r="AA2584" s="82" t="str">
        <f t="shared" si="2976"/>
        <v/>
      </c>
      <c r="AB2584" s="82" t="str">
        <f t="shared" si="2976"/>
        <v/>
      </c>
      <c r="AC2584" s="82" t="str">
        <f t="shared" si="2976"/>
        <v/>
      </c>
      <c r="AD2584" s="82" t="str">
        <f t="shared" si="2976"/>
        <v/>
      </c>
      <c r="AE2584" s="82" t="str">
        <f t="shared" si="2976"/>
        <v/>
      </c>
      <c r="AF2584" s="82" t="str">
        <f t="shared" si="2976"/>
        <v/>
      </c>
      <c r="AG2584" s="82" t="str">
        <f t="shared" si="2976"/>
        <v/>
      </c>
      <c r="AH2584" s="82" t="str">
        <f t="shared" si="2976"/>
        <v/>
      </c>
      <c r="AI2584" s="82" t="str">
        <f t="shared" si="2976"/>
        <v/>
      </c>
      <c r="AJ2584" s="82" t="str">
        <f t="shared" si="2976"/>
        <v/>
      </c>
      <c r="AK2584" s="82" t="str">
        <f t="shared" si="2976"/>
        <v/>
      </c>
      <c r="AL2584" s="82" t="str">
        <f t="shared" si="2976"/>
        <v/>
      </c>
      <c r="AM2584" s="82" t="str">
        <f t="shared" si="2976"/>
        <v/>
      </c>
      <c r="AN2584" s="82" t="str">
        <f t="shared" si="2976"/>
        <v/>
      </c>
      <c r="AO2584" s="82" t="str">
        <f t="shared" si="2976"/>
        <v/>
      </c>
      <c r="AP2584" s="82" t="str">
        <f t="shared" si="2976"/>
        <v/>
      </c>
      <c r="AQ2584" s="82" t="str">
        <f t="shared" si="2976"/>
        <v/>
      </c>
      <c r="AR2584" s="82" t="str">
        <f t="shared" si="2976"/>
        <v/>
      </c>
      <c r="AS2584" s="82" t="str">
        <f t="shared" si="2976"/>
        <v/>
      </c>
      <c r="AT2584" s="82" t="str">
        <f t="shared" si="2976"/>
        <v/>
      </c>
      <c r="AU2584" s="82" t="str">
        <f t="shared" si="2976"/>
        <v/>
      </c>
      <c r="AV2584" s="82" t="str">
        <f t="shared" si="2976"/>
        <v/>
      </c>
      <c r="AW2584" s="82" t="str">
        <f t="shared" si="2976"/>
        <v/>
      </c>
      <c r="AX2584" s="82" t="str">
        <f t="shared" si="2976"/>
        <v/>
      </c>
      <c r="AY2584" s="82" t="str">
        <f t="shared" si="2976"/>
        <v/>
      </c>
      <c r="AZ2584" s="82" t="str">
        <f t="shared" si="2976"/>
        <v/>
      </c>
      <c r="BA2584" s="82" t="str">
        <f t="shared" si="2976"/>
        <v/>
      </c>
      <c r="BB2584" s="82" t="str">
        <f t="shared" si="2976"/>
        <v/>
      </c>
      <c r="BC2584" s="82" t="str">
        <f t="shared" si="2976"/>
        <v/>
      </c>
      <c r="BD2584" s="82" t="str">
        <f t="shared" si="2976"/>
        <v/>
      </c>
      <c r="BE2584" s="82" t="str">
        <f t="shared" si="2976"/>
        <v/>
      </c>
      <c r="BF2584" s="82" t="str">
        <f t="shared" si="2976"/>
        <v/>
      </c>
      <c r="BG2584" s="82" t="str">
        <f t="shared" si="2976"/>
        <v/>
      </c>
      <c r="BH2584" s="82" t="str">
        <f t="shared" si="2976"/>
        <v/>
      </c>
      <c r="BI2584" s="82" t="str">
        <f t="shared" si="2976"/>
        <v/>
      </c>
      <c r="BJ2584" s="82" t="str">
        <f t="shared" si="2947"/>
        <v/>
      </c>
      <c r="BK2584" s="83" t="str">
        <f t="shared" si="2939"/>
        <v/>
      </c>
    </row>
    <row r="2585" spans="1:63" x14ac:dyDescent="0.25">
      <c r="A2585" t="str">
        <f t="shared" si="2950"/>
        <v>1</v>
      </c>
      <c r="B2585" t="str">
        <f t="shared" si="2951"/>
        <v>0</v>
      </c>
      <c r="C2585">
        <f>COUNTIF($D$3:D2585,D2585)</f>
        <v>0</v>
      </c>
      <c r="J2585" t="str">
        <f t="shared" si="2952"/>
        <v/>
      </c>
      <c r="K2585" t="str">
        <f t="shared" si="2953"/>
        <v/>
      </c>
      <c r="L2585" t="str">
        <f t="shared" si="2954"/>
        <v xml:space="preserve"> </v>
      </c>
      <c r="M2585" t="str">
        <f t="shared" si="2955"/>
        <v/>
      </c>
      <c r="N2585" t="e">
        <f>VLOOKUP(E2585,HC!A:B,2,0)</f>
        <v>#N/A</v>
      </c>
      <c r="O2585" t="e">
        <f>VLOOKUP(N2585,HC!B:C,2,0)</f>
        <v>#N/A</v>
      </c>
      <c r="P2585" s="82" t="str">
        <f t="shared" ref="P2585:BB2585" si="2977">IFERROR(IF($G2585="inactive","",IF(AND($L2585&lt;P$1,$M2585&lt;P$1),"",IF(AND($L2585&gt;Q$1,$M2585&gt;Q$1),"",IF(AND($L2585&lt;P$1,$M2585&lt;=Q$1),$M2585-P$1,IF(AND($L2585&gt;=P$1,$M2585&gt;Q$1),Q$1-$L2585,IF(AND($L2585&gt;=P$1,$M2585&lt;=Q$1),$M2585-$L2585,IF(AND($L2585&lt;P$1,$M2585&gt;Q$1),Q$1-P$1,""))))))),"")</f>
        <v/>
      </c>
      <c r="Q2585" s="82" t="str">
        <f t="shared" si="2977"/>
        <v/>
      </c>
      <c r="R2585" s="82" t="str">
        <f t="shared" si="2977"/>
        <v/>
      </c>
      <c r="S2585" s="82" t="str">
        <f t="shared" si="2977"/>
        <v/>
      </c>
      <c r="T2585" s="82" t="str">
        <f t="shared" si="2977"/>
        <v/>
      </c>
      <c r="U2585" s="82" t="str">
        <f t="shared" si="2977"/>
        <v/>
      </c>
      <c r="V2585" s="82" t="str">
        <f t="shared" si="2977"/>
        <v/>
      </c>
      <c r="W2585" s="82" t="str">
        <f t="shared" si="2977"/>
        <v/>
      </c>
      <c r="X2585" s="82" t="str">
        <f t="shared" si="2977"/>
        <v/>
      </c>
      <c r="Y2585" s="82" t="str">
        <f t="shared" si="2977"/>
        <v/>
      </c>
      <c r="Z2585" s="82" t="str">
        <f t="shared" si="2977"/>
        <v/>
      </c>
      <c r="AA2585" s="82" t="str">
        <f t="shared" si="2977"/>
        <v/>
      </c>
      <c r="AB2585" s="82" t="str">
        <f t="shared" si="2977"/>
        <v/>
      </c>
      <c r="AC2585" s="82" t="str">
        <f t="shared" si="2977"/>
        <v/>
      </c>
      <c r="AD2585" s="82" t="str">
        <f t="shared" si="2977"/>
        <v/>
      </c>
      <c r="AE2585" s="82" t="str">
        <f t="shared" si="2977"/>
        <v/>
      </c>
      <c r="AF2585" s="82" t="str">
        <f t="shared" si="2977"/>
        <v/>
      </c>
      <c r="AG2585" s="82" t="str">
        <f t="shared" si="2977"/>
        <v/>
      </c>
      <c r="AH2585" s="82" t="str">
        <f t="shared" si="2977"/>
        <v/>
      </c>
      <c r="AI2585" s="82" t="str">
        <f t="shared" si="2977"/>
        <v/>
      </c>
      <c r="AJ2585" s="82" t="str">
        <f t="shared" si="2977"/>
        <v/>
      </c>
      <c r="AK2585" s="82" t="str">
        <f t="shared" si="2977"/>
        <v/>
      </c>
      <c r="AL2585" s="82" t="str">
        <f t="shared" si="2977"/>
        <v/>
      </c>
      <c r="AM2585" s="82" t="str">
        <f t="shared" si="2977"/>
        <v/>
      </c>
      <c r="AN2585" s="82" t="str">
        <f t="shared" si="2977"/>
        <v/>
      </c>
      <c r="AO2585" s="82" t="str">
        <f t="shared" si="2977"/>
        <v/>
      </c>
      <c r="AP2585" s="82" t="str">
        <f t="shared" si="2977"/>
        <v/>
      </c>
      <c r="AQ2585" s="82" t="str">
        <f t="shared" si="2977"/>
        <v/>
      </c>
      <c r="AR2585" s="82" t="str">
        <f t="shared" si="2977"/>
        <v/>
      </c>
      <c r="AS2585" s="82" t="str">
        <f t="shared" si="2977"/>
        <v/>
      </c>
      <c r="AT2585" s="82" t="str">
        <f t="shared" si="2977"/>
        <v/>
      </c>
      <c r="AU2585" s="82" t="str">
        <f t="shared" si="2977"/>
        <v/>
      </c>
      <c r="AV2585" s="82" t="str">
        <f t="shared" si="2977"/>
        <v/>
      </c>
      <c r="AW2585" s="82" t="str">
        <f t="shared" si="2977"/>
        <v/>
      </c>
      <c r="AX2585" s="82" t="str">
        <f t="shared" si="2977"/>
        <v/>
      </c>
      <c r="AY2585" s="82" t="str">
        <f t="shared" si="2977"/>
        <v/>
      </c>
      <c r="AZ2585" s="82" t="str">
        <f t="shared" si="2977"/>
        <v/>
      </c>
      <c r="BA2585" s="82" t="str">
        <f t="shared" si="2977"/>
        <v/>
      </c>
      <c r="BB2585" s="82" t="str">
        <f t="shared" si="2977"/>
        <v/>
      </c>
      <c r="BC2585" s="82" t="str">
        <f t="shared" ref="BC2585:BC2603" si="2978">IFERROR(IF($G2585="inactive","",IF(AND($L2585&lt;BC$1,$M2585&lt;BC$1),"",IF(AND($L2585&gt;BD$1,$M2585&gt;BD$1),"",IF(AND($L2585&lt;BC$1,$M2585&lt;=BD$1),$M2585-BC$1,IF(AND($L2585&gt;=BC$1,$M2585&gt;BD$1),BD$1-$L2585,IF(AND($L2585&gt;=BC$1,$M2585&lt;=BD$1),$M2585-$L2585,IF(AND($L2585&lt;BC$1,$M2585&gt;BD$1),BD$1-BC$1,""))))))),"")</f>
        <v/>
      </c>
      <c r="BD2585" s="82" t="str">
        <f t="shared" ref="BD2585:BI2594" si="2979">IFERROR(IF($G2585="inactive","",IF(AND($L2585&lt;BD$1,$M2585&lt;BD$1),"",IF(AND($L2585&gt;BE$1,$M2585&gt;BE$1),"",IF(AND($L2585&lt;BD$1,$M2585&lt;=BE$1),$M2585-BD$1,IF(AND($L2585&gt;=BD$1,$M2585&gt;BE$1),BE$1-$L2585,IF(AND($L2585&gt;=BD$1,$M2585&lt;=BE$1),$M2585-$L2585,IF(AND($L2585&lt;BD$1,$M2585&gt;BE$1),BE$1-BD$1,""))))))),"")</f>
        <v/>
      </c>
      <c r="BE2585" s="82" t="str">
        <f t="shared" si="2979"/>
        <v/>
      </c>
      <c r="BF2585" s="82" t="str">
        <f t="shared" si="2979"/>
        <v/>
      </c>
      <c r="BG2585" s="82" t="str">
        <f t="shared" si="2979"/>
        <v/>
      </c>
      <c r="BH2585" s="82" t="str">
        <f t="shared" si="2979"/>
        <v/>
      </c>
      <c r="BI2585" s="82" t="str">
        <f t="shared" si="2979"/>
        <v/>
      </c>
      <c r="BJ2585" s="82" t="str">
        <f t="shared" si="2947"/>
        <v/>
      </c>
      <c r="BK2585" s="83" t="str">
        <f t="shared" si="2939"/>
        <v/>
      </c>
    </row>
    <row r="2586" spans="1:63" x14ac:dyDescent="0.25">
      <c r="A2586" t="str">
        <f t="shared" si="2950"/>
        <v>1</v>
      </c>
      <c r="B2586" t="str">
        <f t="shared" si="2951"/>
        <v>0</v>
      </c>
      <c r="C2586">
        <f>COUNTIF($D$3:D2586,D2586)</f>
        <v>0</v>
      </c>
      <c r="J2586" t="str">
        <f t="shared" si="2952"/>
        <v/>
      </c>
      <c r="K2586" t="str">
        <f t="shared" si="2953"/>
        <v/>
      </c>
      <c r="L2586" t="str">
        <f t="shared" si="2954"/>
        <v xml:space="preserve"> </v>
      </c>
      <c r="M2586" t="str">
        <f t="shared" si="2955"/>
        <v/>
      </c>
      <c r="N2586" t="e">
        <f>VLOOKUP(E2586,HC!A:B,2,0)</f>
        <v>#N/A</v>
      </c>
      <c r="O2586" t="e">
        <f>VLOOKUP(N2586,HC!B:C,2,0)</f>
        <v>#N/A</v>
      </c>
      <c r="P2586" s="82" t="str">
        <f t="shared" ref="P2586:BB2586" si="2980">IFERROR(IF($G2586="inactive","",IF(AND($L2586&lt;P$1,$M2586&lt;P$1),"",IF(AND($L2586&gt;Q$1,$M2586&gt;Q$1),"",IF(AND($L2586&lt;P$1,$M2586&lt;=Q$1),$M2586-P$1,IF(AND($L2586&gt;=P$1,$M2586&gt;Q$1),Q$1-$L2586,IF(AND($L2586&gt;=P$1,$M2586&lt;=Q$1),$M2586-$L2586,IF(AND($L2586&lt;P$1,$M2586&gt;Q$1),Q$1-P$1,""))))))),"")</f>
        <v/>
      </c>
      <c r="Q2586" s="82" t="str">
        <f t="shared" si="2980"/>
        <v/>
      </c>
      <c r="R2586" s="82" t="str">
        <f t="shared" si="2980"/>
        <v/>
      </c>
      <c r="S2586" s="82" t="str">
        <f t="shared" si="2980"/>
        <v/>
      </c>
      <c r="T2586" s="82" t="str">
        <f t="shared" si="2980"/>
        <v/>
      </c>
      <c r="U2586" s="82" t="str">
        <f t="shared" si="2980"/>
        <v/>
      </c>
      <c r="V2586" s="82" t="str">
        <f t="shared" si="2980"/>
        <v/>
      </c>
      <c r="W2586" s="82" t="str">
        <f t="shared" si="2980"/>
        <v/>
      </c>
      <c r="X2586" s="82" t="str">
        <f t="shared" si="2980"/>
        <v/>
      </c>
      <c r="Y2586" s="82" t="str">
        <f t="shared" si="2980"/>
        <v/>
      </c>
      <c r="Z2586" s="82" t="str">
        <f t="shared" si="2980"/>
        <v/>
      </c>
      <c r="AA2586" s="82" t="str">
        <f t="shared" si="2980"/>
        <v/>
      </c>
      <c r="AB2586" s="82" t="str">
        <f t="shared" si="2980"/>
        <v/>
      </c>
      <c r="AC2586" s="82" t="str">
        <f t="shared" si="2980"/>
        <v/>
      </c>
      <c r="AD2586" s="82" t="str">
        <f t="shared" si="2980"/>
        <v/>
      </c>
      <c r="AE2586" s="82" t="str">
        <f t="shared" si="2980"/>
        <v/>
      </c>
      <c r="AF2586" s="82" t="str">
        <f t="shared" si="2980"/>
        <v/>
      </c>
      <c r="AG2586" s="82" t="str">
        <f t="shared" si="2980"/>
        <v/>
      </c>
      <c r="AH2586" s="82" t="str">
        <f t="shared" si="2980"/>
        <v/>
      </c>
      <c r="AI2586" s="82" t="str">
        <f t="shared" si="2980"/>
        <v/>
      </c>
      <c r="AJ2586" s="82" t="str">
        <f t="shared" si="2980"/>
        <v/>
      </c>
      <c r="AK2586" s="82" t="str">
        <f t="shared" si="2980"/>
        <v/>
      </c>
      <c r="AL2586" s="82" t="str">
        <f t="shared" si="2980"/>
        <v/>
      </c>
      <c r="AM2586" s="82" t="str">
        <f t="shared" si="2980"/>
        <v/>
      </c>
      <c r="AN2586" s="82" t="str">
        <f t="shared" si="2980"/>
        <v/>
      </c>
      <c r="AO2586" s="82" t="str">
        <f t="shared" si="2980"/>
        <v/>
      </c>
      <c r="AP2586" s="82" t="str">
        <f t="shared" si="2980"/>
        <v/>
      </c>
      <c r="AQ2586" s="82" t="str">
        <f t="shared" si="2980"/>
        <v/>
      </c>
      <c r="AR2586" s="82" t="str">
        <f t="shared" si="2980"/>
        <v/>
      </c>
      <c r="AS2586" s="82" t="str">
        <f t="shared" si="2980"/>
        <v/>
      </c>
      <c r="AT2586" s="82" t="str">
        <f t="shared" si="2980"/>
        <v/>
      </c>
      <c r="AU2586" s="82" t="str">
        <f t="shared" si="2980"/>
        <v/>
      </c>
      <c r="AV2586" s="82" t="str">
        <f t="shared" si="2980"/>
        <v/>
      </c>
      <c r="AW2586" s="82" t="str">
        <f t="shared" si="2980"/>
        <v/>
      </c>
      <c r="AX2586" s="82" t="str">
        <f t="shared" si="2980"/>
        <v/>
      </c>
      <c r="AY2586" s="82" t="str">
        <f t="shared" si="2980"/>
        <v/>
      </c>
      <c r="AZ2586" s="82" t="str">
        <f t="shared" si="2980"/>
        <v/>
      </c>
      <c r="BA2586" s="82" t="str">
        <f t="shared" si="2980"/>
        <v/>
      </c>
      <c r="BB2586" s="82" t="str">
        <f t="shared" si="2980"/>
        <v/>
      </c>
      <c r="BC2586" s="82" t="str">
        <f t="shared" si="2978"/>
        <v/>
      </c>
      <c r="BD2586" s="82" t="str">
        <f t="shared" si="2979"/>
        <v/>
      </c>
      <c r="BE2586" s="82" t="str">
        <f t="shared" si="2979"/>
        <v/>
      </c>
      <c r="BF2586" s="82" t="str">
        <f t="shared" si="2979"/>
        <v/>
      </c>
      <c r="BG2586" s="82" t="str">
        <f t="shared" si="2979"/>
        <v/>
      </c>
      <c r="BH2586" s="82" t="str">
        <f t="shared" si="2979"/>
        <v/>
      </c>
      <c r="BI2586" s="82" t="str">
        <f t="shared" si="2979"/>
        <v/>
      </c>
      <c r="BJ2586" s="82" t="str">
        <f t="shared" si="2947"/>
        <v/>
      </c>
      <c r="BK2586" s="83" t="str">
        <f t="shared" si="2939"/>
        <v/>
      </c>
    </row>
    <row r="2587" spans="1:63" x14ac:dyDescent="0.25">
      <c r="A2587" t="str">
        <f t="shared" si="2950"/>
        <v>1</v>
      </c>
      <c r="B2587" t="str">
        <f t="shared" si="2951"/>
        <v>0</v>
      </c>
      <c r="C2587">
        <f>COUNTIF($D$3:D2587,D2587)</f>
        <v>0</v>
      </c>
      <c r="J2587" t="str">
        <f t="shared" si="2952"/>
        <v/>
      </c>
      <c r="K2587" t="str">
        <f t="shared" si="2953"/>
        <v/>
      </c>
      <c r="L2587" t="str">
        <f t="shared" si="2954"/>
        <v xml:space="preserve"> </v>
      </c>
      <c r="M2587" t="str">
        <f t="shared" si="2955"/>
        <v/>
      </c>
      <c r="N2587" t="e">
        <f>VLOOKUP(E2587,HC!A:B,2,0)</f>
        <v>#N/A</v>
      </c>
      <c r="O2587" t="e">
        <f>VLOOKUP(N2587,HC!B:C,2,0)</f>
        <v>#N/A</v>
      </c>
      <c r="P2587" s="82" t="str">
        <f t="shared" ref="P2587:BB2587" si="2981">IFERROR(IF($G2587="inactive","",IF(AND($L2587&lt;P$1,$M2587&lt;P$1),"",IF(AND($L2587&gt;Q$1,$M2587&gt;Q$1),"",IF(AND($L2587&lt;P$1,$M2587&lt;=Q$1),$M2587-P$1,IF(AND($L2587&gt;=P$1,$M2587&gt;Q$1),Q$1-$L2587,IF(AND($L2587&gt;=P$1,$M2587&lt;=Q$1),$M2587-$L2587,IF(AND($L2587&lt;P$1,$M2587&gt;Q$1),Q$1-P$1,""))))))),"")</f>
        <v/>
      </c>
      <c r="Q2587" s="82" t="str">
        <f t="shared" si="2981"/>
        <v/>
      </c>
      <c r="R2587" s="82" t="str">
        <f t="shared" si="2981"/>
        <v/>
      </c>
      <c r="S2587" s="82" t="str">
        <f t="shared" si="2981"/>
        <v/>
      </c>
      <c r="T2587" s="82" t="str">
        <f t="shared" si="2981"/>
        <v/>
      </c>
      <c r="U2587" s="82" t="str">
        <f t="shared" si="2981"/>
        <v/>
      </c>
      <c r="V2587" s="82" t="str">
        <f t="shared" si="2981"/>
        <v/>
      </c>
      <c r="W2587" s="82" t="str">
        <f t="shared" si="2981"/>
        <v/>
      </c>
      <c r="X2587" s="82" t="str">
        <f t="shared" si="2981"/>
        <v/>
      </c>
      <c r="Y2587" s="82" t="str">
        <f t="shared" si="2981"/>
        <v/>
      </c>
      <c r="Z2587" s="82" t="str">
        <f t="shared" si="2981"/>
        <v/>
      </c>
      <c r="AA2587" s="82" t="str">
        <f t="shared" si="2981"/>
        <v/>
      </c>
      <c r="AB2587" s="82" t="str">
        <f t="shared" si="2981"/>
        <v/>
      </c>
      <c r="AC2587" s="82" t="str">
        <f t="shared" si="2981"/>
        <v/>
      </c>
      <c r="AD2587" s="82" t="str">
        <f t="shared" si="2981"/>
        <v/>
      </c>
      <c r="AE2587" s="82" t="str">
        <f t="shared" si="2981"/>
        <v/>
      </c>
      <c r="AF2587" s="82" t="str">
        <f t="shared" si="2981"/>
        <v/>
      </c>
      <c r="AG2587" s="82" t="str">
        <f t="shared" si="2981"/>
        <v/>
      </c>
      <c r="AH2587" s="82" t="str">
        <f t="shared" si="2981"/>
        <v/>
      </c>
      <c r="AI2587" s="82" t="str">
        <f t="shared" si="2981"/>
        <v/>
      </c>
      <c r="AJ2587" s="82" t="str">
        <f t="shared" si="2981"/>
        <v/>
      </c>
      <c r="AK2587" s="82" t="str">
        <f t="shared" si="2981"/>
        <v/>
      </c>
      <c r="AL2587" s="82" t="str">
        <f t="shared" si="2981"/>
        <v/>
      </c>
      <c r="AM2587" s="82" t="str">
        <f t="shared" si="2981"/>
        <v/>
      </c>
      <c r="AN2587" s="82" t="str">
        <f t="shared" si="2981"/>
        <v/>
      </c>
      <c r="AO2587" s="82" t="str">
        <f t="shared" si="2981"/>
        <v/>
      </c>
      <c r="AP2587" s="82" t="str">
        <f t="shared" si="2981"/>
        <v/>
      </c>
      <c r="AQ2587" s="82" t="str">
        <f t="shared" si="2981"/>
        <v/>
      </c>
      <c r="AR2587" s="82" t="str">
        <f t="shared" si="2981"/>
        <v/>
      </c>
      <c r="AS2587" s="82" t="str">
        <f t="shared" si="2981"/>
        <v/>
      </c>
      <c r="AT2587" s="82" t="str">
        <f t="shared" si="2981"/>
        <v/>
      </c>
      <c r="AU2587" s="82" t="str">
        <f t="shared" si="2981"/>
        <v/>
      </c>
      <c r="AV2587" s="82" t="str">
        <f t="shared" si="2981"/>
        <v/>
      </c>
      <c r="AW2587" s="82" t="str">
        <f t="shared" si="2981"/>
        <v/>
      </c>
      <c r="AX2587" s="82" t="str">
        <f t="shared" si="2981"/>
        <v/>
      </c>
      <c r="AY2587" s="82" t="str">
        <f t="shared" si="2981"/>
        <v/>
      </c>
      <c r="AZ2587" s="82" t="str">
        <f t="shared" si="2981"/>
        <v/>
      </c>
      <c r="BA2587" s="82" t="str">
        <f t="shared" si="2981"/>
        <v/>
      </c>
      <c r="BB2587" s="82" t="str">
        <f t="shared" si="2981"/>
        <v/>
      </c>
      <c r="BC2587" s="82" t="str">
        <f t="shared" si="2978"/>
        <v/>
      </c>
      <c r="BD2587" s="82" t="str">
        <f t="shared" si="2979"/>
        <v/>
      </c>
      <c r="BE2587" s="82" t="str">
        <f t="shared" si="2979"/>
        <v/>
      </c>
      <c r="BF2587" s="82" t="str">
        <f t="shared" si="2979"/>
        <v/>
      </c>
      <c r="BG2587" s="82" t="str">
        <f t="shared" si="2979"/>
        <v/>
      </c>
      <c r="BH2587" s="82" t="str">
        <f t="shared" si="2979"/>
        <v/>
      </c>
      <c r="BI2587" s="82" t="str">
        <f t="shared" si="2979"/>
        <v/>
      </c>
      <c r="BJ2587" s="82" t="str">
        <f t="shared" si="2947"/>
        <v/>
      </c>
      <c r="BK2587" s="83" t="str">
        <f t="shared" si="2939"/>
        <v/>
      </c>
    </row>
    <row r="2588" spans="1:63" x14ac:dyDescent="0.25">
      <c r="A2588" t="str">
        <f t="shared" si="2950"/>
        <v>1</v>
      </c>
      <c r="B2588" t="str">
        <f t="shared" si="2951"/>
        <v>0</v>
      </c>
      <c r="C2588">
        <f>COUNTIF($D$3:D2588,D2588)</f>
        <v>0</v>
      </c>
      <c r="J2588" t="str">
        <f t="shared" si="2952"/>
        <v/>
      </c>
      <c r="K2588" t="str">
        <f t="shared" si="2953"/>
        <v/>
      </c>
      <c r="L2588" t="str">
        <f t="shared" si="2954"/>
        <v xml:space="preserve"> </v>
      </c>
      <c r="M2588" t="str">
        <f t="shared" si="2955"/>
        <v/>
      </c>
      <c r="N2588" t="e">
        <f>VLOOKUP(E2588,HC!A:B,2,0)</f>
        <v>#N/A</v>
      </c>
      <c r="O2588" t="e">
        <f>VLOOKUP(N2588,HC!B:C,2,0)</f>
        <v>#N/A</v>
      </c>
      <c r="P2588" s="82" t="str">
        <f t="shared" ref="P2588:BB2588" si="2982">IFERROR(IF($G2588="inactive","",IF(AND($L2588&lt;P$1,$M2588&lt;P$1),"",IF(AND($L2588&gt;Q$1,$M2588&gt;Q$1),"",IF(AND($L2588&lt;P$1,$M2588&lt;=Q$1),$M2588-P$1,IF(AND($L2588&gt;=P$1,$M2588&gt;Q$1),Q$1-$L2588,IF(AND($L2588&gt;=P$1,$M2588&lt;=Q$1),$M2588-$L2588,IF(AND($L2588&lt;P$1,$M2588&gt;Q$1),Q$1-P$1,""))))))),"")</f>
        <v/>
      </c>
      <c r="Q2588" s="82" t="str">
        <f t="shared" si="2982"/>
        <v/>
      </c>
      <c r="R2588" s="82" t="str">
        <f t="shared" si="2982"/>
        <v/>
      </c>
      <c r="S2588" s="82" t="str">
        <f t="shared" si="2982"/>
        <v/>
      </c>
      <c r="T2588" s="82" t="str">
        <f t="shared" si="2982"/>
        <v/>
      </c>
      <c r="U2588" s="82" t="str">
        <f t="shared" si="2982"/>
        <v/>
      </c>
      <c r="V2588" s="82" t="str">
        <f t="shared" si="2982"/>
        <v/>
      </c>
      <c r="W2588" s="82" t="str">
        <f t="shared" si="2982"/>
        <v/>
      </c>
      <c r="X2588" s="82" t="str">
        <f t="shared" si="2982"/>
        <v/>
      </c>
      <c r="Y2588" s="82" t="str">
        <f t="shared" si="2982"/>
        <v/>
      </c>
      <c r="Z2588" s="82" t="str">
        <f t="shared" si="2982"/>
        <v/>
      </c>
      <c r="AA2588" s="82" t="str">
        <f t="shared" si="2982"/>
        <v/>
      </c>
      <c r="AB2588" s="82" t="str">
        <f t="shared" si="2982"/>
        <v/>
      </c>
      <c r="AC2588" s="82" t="str">
        <f t="shared" si="2982"/>
        <v/>
      </c>
      <c r="AD2588" s="82" t="str">
        <f t="shared" si="2982"/>
        <v/>
      </c>
      <c r="AE2588" s="82" t="str">
        <f t="shared" si="2982"/>
        <v/>
      </c>
      <c r="AF2588" s="82" t="str">
        <f t="shared" si="2982"/>
        <v/>
      </c>
      <c r="AG2588" s="82" t="str">
        <f t="shared" si="2982"/>
        <v/>
      </c>
      <c r="AH2588" s="82" t="str">
        <f t="shared" si="2982"/>
        <v/>
      </c>
      <c r="AI2588" s="82" t="str">
        <f t="shared" si="2982"/>
        <v/>
      </c>
      <c r="AJ2588" s="82" t="str">
        <f t="shared" si="2982"/>
        <v/>
      </c>
      <c r="AK2588" s="82" t="str">
        <f t="shared" si="2982"/>
        <v/>
      </c>
      <c r="AL2588" s="82" t="str">
        <f t="shared" si="2982"/>
        <v/>
      </c>
      <c r="AM2588" s="82" t="str">
        <f t="shared" si="2982"/>
        <v/>
      </c>
      <c r="AN2588" s="82" t="str">
        <f t="shared" si="2982"/>
        <v/>
      </c>
      <c r="AO2588" s="82" t="str">
        <f t="shared" si="2982"/>
        <v/>
      </c>
      <c r="AP2588" s="82" t="str">
        <f t="shared" si="2982"/>
        <v/>
      </c>
      <c r="AQ2588" s="82" t="str">
        <f t="shared" si="2982"/>
        <v/>
      </c>
      <c r="AR2588" s="82" t="str">
        <f t="shared" si="2982"/>
        <v/>
      </c>
      <c r="AS2588" s="82" t="str">
        <f t="shared" si="2982"/>
        <v/>
      </c>
      <c r="AT2588" s="82" t="str">
        <f t="shared" si="2982"/>
        <v/>
      </c>
      <c r="AU2588" s="82" t="str">
        <f t="shared" si="2982"/>
        <v/>
      </c>
      <c r="AV2588" s="82" t="str">
        <f t="shared" si="2982"/>
        <v/>
      </c>
      <c r="AW2588" s="82" t="str">
        <f t="shared" si="2982"/>
        <v/>
      </c>
      <c r="AX2588" s="82" t="str">
        <f t="shared" si="2982"/>
        <v/>
      </c>
      <c r="AY2588" s="82" t="str">
        <f t="shared" si="2982"/>
        <v/>
      </c>
      <c r="AZ2588" s="82" t="str">
        <f t="shared" si="2982"/>
        <v/>
      </c>
      <c r="BA2588" s="82" t="str">
        <f t="shared" si="2982"/>
        <v/>
      </c>
      <c r="BB2588" s="82" t="str">
        <f t="shared" si="2982"/>
        <v/>
      </c>
      <c r="BC2588" s="82" t="str">
        <f t="shared" si="2978"/>
        <v/>
      </c>
      <c r="BD2588" s="82" t="str">
        <f t="shared" si="2979"/>
        <v/>
      </c>
      <c r="BE2588" s="82" t="str">
        <f t="shared" si="2979"/>
        <v/>
      </c>
      <c r="BF2588" s="82" t="str">
        <f t="shared" si="2979"/>
        <v/>
      </c>
      <c r="BG2588" s="82" t="str">
        <f t="shared" si="2979"/>
        <v/>
      </c>
      <c r="BH2588" s="82" t="str">
        <f t="shared" si="2979"/>
        <v/>
      </c>
      <c r="BI2588" s="82" t="str">
        <f t="shared" si="2979"/>
        <v/>
      </c>
      <c r="BJ2588" s="82" t="str">
        <f t="shared" si="2947"/>
        <v/>
      </c>
      <c r="BK2588" s="83" t="str">
        <f t="shared" si="2939"/>
        <v/>
      </c>
    </row>
    <row r="2589" spans="1:63" x14ac:dyDescent="0.25">
      <c r="A2589" t="str">
        <f t="shared" si="2950"/>
        <v>1</v>
      </c>
      <c r="B2589" t="str">
        <f t="shared" si="2951"/>
        <v>0</v>
      </c>
      <c r="C2589">
        <f>COUNTIF($D$3:D2589,D2589)</f>
        <v>0</v>
      </c>
      <c r="J2589" t="str">
        <f t="shared" si="2952"/>
        <v/>
      </c>
      <c r="K2589" t="str">
        <f t="shared" si="2953"/>
        <v/>
      </c>
      <c r="L2589" t="str">
        <f t="shared" si="2954"/>
        <v xml:space="preserve"> </v>
      </c>
      <c r="M2589" t="str">
        <f t="shared" si="2955"/>
        <v/>
      </c>
      <c r="N2589" t="e">
        <f>VLOOKUP(E2589,HC!A:B,2,0)</f>
        <v>#N/A</v>
      </c>
      <c r="O2589" t="e">
        <f>VLOOKUP(N2589,HC!B:C,2,0)</f>
        <v>#N/A</v>
      </c>
      <c r="P2589" s="82" t="str">
        <f t="shared" ref="P2589:BB2589" si="2983">IFERROR(IF($G2589="inactive","",IF(AND($L2589&lt;P$1,$M2589&lt;P$1),"",IF(AND($L2589&gt;Q$1,$M2589&gt;Q$1),"",IF(AND($L2589&lt;P$1,$M2589&lt;=Q$1),$M2589-P$1,IF(AND($L2589&gt;=P$1,$M2589&gt;Q$1),Q$1-$L2589,IF(AND($L2589&gt;=P$1,$M2589&lt;=Q$1),$M2589-$L2589,IF(AND($L2589&lt;P$1,$M2589&gt;Q$1),Q$1-P$1,""))))))),"")</f>
        <v/>
      </c>
      <c r="Q2589" s="82" t="str">
        <f t="shared" si="2983"/>
        <v/>
      </c>
      <c r="R2589" s="82" t="str">
        <f t="shared" si="2983"/>
        <v/>
      </c>
      <c r="S2589" s="82" t="str">
        <f t="shared" si="2983"/>
        <v/>
      </c>
      <c r="T2589" s="82" t="str">
        <f t="shared" si="2983"/>
        <v/>
      </c>
      <c r="U2589" s="82" t="str">
        <f t="shared" si="2983"/>
        <v/>
      </c>
      <c r="V2589" s="82" t="str">
        <f t="shared" si="2983"/>
        <v/>
      </c>
      <c r="W2589" s="82" t="str">
        <f t="shared" si="2983"/>
        <v/>
      </c>
      <c r="X2589" s="82" t="str">
        <f t="shared" si="2983"/>
        <v/>
      </c>
      <c r="Y2589" s="82" t="str">
        <f t="shared" si="2983"/>
        <v/>
      </c>
      <c r="Z2589" s="82" t="str">
        <f t="shared" si="2983"/>
        <v/>
      </c>
      <c r="AA2589" s="82" t="str">
        <f t="shared" si="2983"/>
        <v/>
      </c>
      <c r="AB2589" s="82" t="str">
        <f t="shared" si="2983"/>
        <v/>
      </c>
      <c r="AC2589" s="82" t="str">
        <f t="shared" si="2983"/>
        <v/>
      </c>
      <c r="AD2589" s="82" t="str">
        <f t="shared" si="2983"/>
        <v/>
      </c>
      <c r="AE2589" s="82" t="str">
        <f t="shared" si="2983"/>
        <v/>
      </c>
      <c r="AF2589" s="82" t="str">
        <f t="shared" si="2983"/>
        <v/>
      </c>
      <c r="AG2589" s="82" t="str">
        <f t="shared" si="2983"/>
        <v/>
      </c>
      <c r="AH2589" s="82" t="str">
        <f t="shared" si="2983"/>
        <v/>
      </c>
      <c r="AI2589" s="82" t="str">
        <f t="shared" si="2983"/>
        <v/>
      </c>
      <c r="AJ2589" s="82" t="str">
        <f t="shared" si="2983"/>
        <v/>
      </c>
      <c r="AK2589" s="82" t="str">
        <f t="shared" si="2983"/>
        <v/>
      </c>
      <c r="AL2589" s="82" t="str">
        <f t="shared" si="2983"/>
        <v/>
      </c>
      <c r="AM2589" s="82" t="str">
        <f t="shared" si="2983"/>
        <v/>
      </c>
      <c r="AN2589" s="82" t="str">
        <f t="shared" si="2983"/>
        <v/>
      </c>
      <c r="AO2589" s="82" t="str">
        <f t="shared" si="2983"/>
        <v/>
      </c>
      <c r="AP2589" s="82" t="str">
        <f t="shared" si="2983"/>
        <v/>
      </c>
      <c r="AQ2589" s="82" t="str">
        <f t="shared" si="2983"/>
        <v/>
      </c>
      <c r="AR2589" s="82" t="str">
        <f t="shared" si="2983"/>
        <v/>
      </c>
      <c r="AS2589" s="82" t="str">
        <f t="shared" si="2983"/>
        <v/>
      </c>
      <c r="AT2589" s="82" t="str">
        <f t="shared" si="2983"/>
        <v/>
      </c>
      <c r="AU2589" s="82" t="str">
        <f t="shared" si="2983"/>
        <v/>
      </c>
      <c r="AV2589" s="82" t="str">
        <f t="shared" si="2983"/>
        <v/>
      </c>
      <c r="AW2589" s="82" t="str">
        <f t="shared" si="2983"/>
        <v/>
      </c>
      <c r="AX2589" s="82" t="str">
        <f t="shared" si="2983"/>
        <v/>
      </c>
      <c r="AY2589" s="82" t="str">
        <f t="shared" si="2983"/>
        <v/>
      </c>
      <c r="AZ2589" s="82" t="str">
        <f t="shared" si="2983"/>
        <v/>
      </c>
      <c r="BA2589" s="82" t="str">
        <f t="shared" si="2983"/>
        <v/>
      </c>
      <c r="BB2589" s="82" t="str">
        <f t="shared" si="2983"/>
        <v/>
      </c>
      <c r="BC2589" s="82" t="str">
        <f t="shared" si="2978"/>
        <v/>
      </c>
      <c r="BD2589" s="82" t="str">
        <f t="shared" si="2979"/>
        <v/>
      </c>
      <c r="BE2589" s="82" t="str">
        <f t="shared" si="2979"/>
        <v/>
      </c>
      <c r="BF2589" s="82" t="str">
        <f t="shared" si="2979"/>
        <v/>
      </c>
      <c r="BG2589" s="82" t="str">
        <f t="shared" si="2979"/>
        <v/>
      </c>
      <c r="BH2589" s="82" t="str">
        <f t="shared" si="2979"/>
        <v/>
      </c>
      <c r="BI2589" s="82" t="str">
        <f t="shared" si="2979"/>
        <v/>
      </c>
      <c r="BJ2589" s="82" t="str">
        <f t="shared" si="2947"/>
        <v/>
      </c>
      <c r="BK2589" s="83" t="str">
        <f t="shared" si="2939"/>
        <v/>
      </c>
    </row>
    <row r="2590" spans="1:63" x14ac:dyDescent="0.25">
      <c r="A2590" t="str">
        <f t="shared" si="2950"/>
        <v>1</v>
      </c>
      <c r="B2590" t="str">
        <f t="shared" si="2951"/>
        <v>0</v>
      </c>
      <c r="C2590">
        <f>COUNTIF($D$3:D2590,D2590)</f>
        <v>0</v>
      </c>
      <c r="J2590" t="str">
        <f t="shared" si="2952"/>
        <v/>
      </c>
      <c r="K2590" t="str">
        <f t="shared" si="2953"/>
        <v/>
      </c>
      <c r="L2590" t="str">
        <f t="shared" si="2954"/>
        <v xml:space="preserve"> </v>
      </c>
      <c r="M2590" t="str">
        <f t="shared" si="2955"/>
        <v/>
      </c>
      <c r="N2590" t="e">
        <f>VLOOKUP(E2590,HC!A:B,2,0)</f>
        <v>#N/A</v>
      </c>
      <c r="O2590" t="e">
        <f>VLOOKUP(N2590,HC!B:C,2,0)</f>
        <v>#N/A</v>
      </c>
      <c r="P2590" s="82" t="str">
        <f t="shared" ref="P2590:BB2590" si="2984">IFERROR(IF($G2590="inactive","",IF(AND($L2590&lt;P$1,$M2590&lt;P$1),"",IF(AND($L2590&gt;Q$1,$M2590&gt;Q$1),"",IF(AND($L2590&lt;P$1,$M2590&lt;=Q$1),$M2590-P$1,IF(AND($L2590&gt;=P$1,$M2590&gt;Q$1),Q$1-$L2590,IF(AND($L2590&gt;=P$1,$M2590&lt;=Q$1),$M2590-$L2590,IF(AND($L2590&lt;P$1,$M2590&gt;Q$1),Q$1-P$1,""))))))),"")</f>
        <v/>
      </c>
      <c r="Q2590" s="82" t="str">
        <f t="shared" si="2984"/>
        <v/>
      </c>
      <c r="R2590" s="82" t="str">
        <f t="shared" si="2984"/>
        <v/>
      </c>
      <c r="S2590" s="82" t="str">
        <f t="shared" si="2984"/>
        <v/>
      </c>
      <c r="T2590" s="82" t="str">
        <f t="shared" si="2984"/>
        <v/>
      </c>
      <c r="U2590" s="82" t="str">
        <f t="shared" si="2984"/>
        <v/>
      </c>
      <c r="V2590" s="82" t="str">
        <f t="shared" si="2984"/>
        <v/>
      </c>
      <c r="W2590" s="82" t="str">
        <f t="shared" si="2984"/>
        <v/>
      </c>
      <c r="X2590" s="82" t="str">
        <f t="shared" si="2984"/>
        <v/>
      </c>
      <c r="Y2590" s="82" t="str">
        <f t="shared" si="2984"/>
        <v/>
      </c>
      <c r="Z2590" s="82" t="str">
        <f t="shared" si="2984"/>
        <v/>
      </c>
      <c r="AA2590" s="82" t="str">
        <f t="shared" si="2984"/>
        <v/>
      </c>
      <c r="AB2590" s="82" t="str">
        <f t="shared" si="2984"/>
        <v/>
      </c>
      <c r="AC2590" s="82" t="str">
        <f t="shared" si="2984"/>
        <v/>
      </c>
      <c r="AD2590" s="82" t="str">
        <f t="shared" si="2984"/>
        <v/>
      </c>
      <c r="AE2590" s="82" t="str">
        <f t="shared" si="2984"/>
        <v/>
      </c>
      <c r="AF2590" s="82" t="str">
        <f t="shared" si="2984"/>
        <v/>
      </c>
      <c r="AG2590" s="82" t="str">
        <f t="shared" si="2984"/>
        <v/>
      </c>
      <c r="AH2590" s="82" t="str">
        <f t="shared" si="2984"/>
        <v/>
      </c>
      <c r="AI2590" s="82" t="str">
        <f t="shared" si="2984"/>
        <v/>
      </c>
      <c r="AJ2590" s="82" t="str">
        <f t="shared" si="2984"/>
        <v/>
      </c>
      <c r="AK2590" s="82" t="str">
        <f t="shared" si="2984"/>
        <v/>
      </c>
      <c r="AL2590" s="82" t="str">
        <f t="shared" si="2984"/>
        <v/>
      </c>
      <c r="AM2590" s="82" t="str">
        <f t="shared" si="2984"/>
        <v/>
      </c>
      <c r="AN2590" s="82" t="str">
        <f t="shared" si="2984"/>
        <v/>
      </c>
      <c r="AO2590" s="82" t="str">
        <f t="shared" si="2984"/>
        <v/>
      </c>
      <c r="AP2590" s="82" t="str">
        <f t="shared" si="2984"/>
        <v/>
      </c>
      <c r="AQ2590" s="82" t="str">
        <f t="shared" si="2984"/>
        <v/>
      </c>
      <c r="AR2590" s="82" t="str">
        <f t="shared" si="2984"/>
        <v/>
      </c>
      <c r="AS2590" s="82" t="str">
        <f t="shared" si="2984"/>
        <v/>
      </c>
      <c r="AT2590" s="82" t="str">
        <f t="shared" si="2984"/>
        <v/>
      </c>
      <c r="AU2590" s="82" t="str">
        <f t="shared" si="2984"/>
        <v/>
      </c>
      <c r="AV2590" s="82" t="str">
        <f t="shared" si="2984"/>
        <v/>
      </c>
      <c r="AW2590" s="82" t="str">
        <f t="shared" si="2984"/>
        <v/>
      </c>
      <c r="AX2590" s="82" t="str">
        <f t="shared" si="2984"/>
        <v/>
      </c>
      <c r="AY2590" s="82" t="str">
        <f t="shared" si="2984"/>
        <v/>
      </c>
      <c r="AZ2590" s="82" t="str">
        <f t="shared" si="2984"/>
        <v/>
      </c>
      <c r="BA2590" s="82" t="str">
        <f t="shared" si="2984"/>
        <v/>
      </c>
      <c r="BB2590" s="82" t="str">
        <f t="shared" si="2984"/>
        <v/>
      </c>
      <c r="BC2590" s="82" t="str">
        <f t="shared" si="2978"/>
        <v/>
      </c>
      <c r="BD2590" s="82" t="str">
        <f t="shared" si="2979"/>
        <v/>
      </c>
      <c r="BE2590" s="82" t="str">
        <f t="shared" si="2979"/>
        <v/>
      </c>
      <c r="BF2590" s="82" t="str">
        <f t="shared" si="2979"/>
        <v/>
      </c>
      <c r="BG2590" s="82" t="str">
        <f t="shared" si="2979"/>
        <v/>
      </c>
      <c r="BH2590" s="82" t="str">
        <f t="shared" si="2979"/>
        <v/>
      </c>
      <c r="BI2590" s="82" t="str">
        <f t="shared" si="2979"/>
        <v/>
      </c>
      <c r="BJ2590" s="82" t="str">
        <f t="shared" si="2947"/>
        <v/>
      </c>
      <c r="BK2590" s="83" t="str">
        <f t="shared" si="2939"/>
        <v/>
      </c>
    </row>
    <row r="2591" spans="1:63" x14ac:dyDescent="0.25">
      <c r="A2591" t="str">
        <f t="shared" si="2950"/>
        <v>1</v>
      </c>
      <c r="B2591" t="str">
        <f t="shared" si="2951"/>
        <v>0</v>
      </c>
      <c r="C2591">
        <f>COUNTIF($D$3:D2591,D2591)</f>
        <v>0</v>
      </c>
      <c r="J2591" t="str">
        <f t="shared" si="2952"/>
        <v/>
      </c>
      <c r="K2591" t="str">
        <f t="shared" si="2953"/>
        <v/>
      </c>
      <c r="L2591" t="str">
        <f t="shared" si="2954"/>
        <v xml:space="preserve"> </v>
      </c>
      <c r="M2591" t="str">
        <f t="shared" si="2955"/>
        <v/>
      </c>
      <c r="N2591" t="e">
        <f>VLOOKUP(E2591,HC!A:B,2,0)</f>
        <v>#N/A</v>
      </c>
      <c r="O2591" t="e">
        <f>VLOOKUP(N2591,HC!B:C,2,0)</f>
        <v>#N/A</v>
      </c>
      <c r="P2591" s="82" t="str">
        <f t="shared" ref="P2591:BB2591" si="2985">IFERROR(IF($G2591="inactive","",IF(AND($L2591&lt;P$1,$M2591&lt;P$1),"",IF(AND($L2591&gt;Q$1,$M2591&gt;Q$1),"",IF(AND($L2591&lt;P$1,$M2591&lt;=Q$1),$M2591-P$1,IF(AND($L2591&gt;=P$1,$M2591&gt;Q$1),Q$1-$L2591,IF(AND($L2591&gt;=P$1,$M2591&lt;=Q$1),$M2591-$L2591,IF(AND($L2591&lt;P$1,$M2591&gt;Q$1),Q$1-P$1,""))))))),"")</f>
        <v/>
      </c>
      <c r="Q2591" s="82" t="str">
        <f t="shared" si="2985"/>
        <v/>
      </c>
      <c r="R2591" s="82" t="str">
        <f t="shared" si="2985"/>
        <v/>
      </c>
      <c r="S2591" s="82" t="str">
        <f t="shared" si="2985"/>
        <v/>
      </c>
      <c r="T2591" s="82" t="str">
        <f t="shared" si="2985"/>
        <v/>
      </c>
      <c r="U2591" s="82" t="str">
        <f t="shared" si="2985"/>
        <v/>
      </c>
      <c r="V2591" s="82" t="str">
        <f t="shared" si="2985"/>
        <v/>
      </c>
      <c r="W2591" s="82" t="str">
        <f t="shared" si="2985"/>
        <v/>
      </c>
      <c r="X2591" s="82" t="str">
        <f t="shared" si="2985"/>
        <v/>
      </c>
      <c r="Y2591" s="82" t="str">
        <f t="shared" si="2985"/>
        <v/>
      </c>
      <c r="Z2591" s="82" t="str">
        <f t="shared" si="2985"/>
        <v/>
      </c>
      <c r="AA2591" s="82" t="str">
        <f t="shared" si="2985"/>
        <v/>
      </c>
      <c r="AB2591" s="82" t="str">
        <f t="shared" si="2985"/>
        <v/>
      </c>
      <c r="AC2591" s="82" t="str">
        <f t="shared" si="2985"/>
        <v/>
      </c>
      <c r="AD2591" s="82" t="str">
        <f t="shared" si="2985"/>
        <v/>
      </c>
      <c r="AE2591" s="82" t="str">
        <f t="shared" si="2985"/>
        <v/>
      </c>
      <c r="AF2591" s="82" t="str">
        <f t="shared" si="2985"/>
        <v/>
      </c>
      <c r="AG2591" s="82" t="str">
        <f t="shared" si="2985"/>
        <v/>
      </c>
      <c r="AH2591" s="82" t="str">
        <f t="shared" si="2985"/>
        <v/>
      </c>
      <c r="AI2591" s="82" t="str">
        <f t="shared" si="2985"/>
        <v/>
      </c>
      <c r="AJ2591" s="82" t="str">
        <f t="shared" si="2985"/>
        <v/>
      </c>
      <c r="AK2591" s="82" t="str">
        <f t="shared" si="2985"/>
        <v/>
      </c>
      <c r="AL2591" s="82" t="str">
        <f t="shared" si="2985"/>
        <v/>
      </c>
      <c r="AM2591" s="82" t="str">
        <f t="shared" si="2985"/>
        <v/>
      </c>
      <c r="AN2591" s="82" t="str">
        <f t="shared" si="2985"/>
        <v/>
      </c>
      <c r="AO2591" s="82" t="str">
        <f t="shared" si="2985"/>
        <v/>
      </c>
      <c r="AP2591" s="82" t="str">
        <f t="shared" si="2985"/>
        <v/>
      </c>
      <c r="AQ2591" s="82" t="str">
        <f t="shared" si="2985"/>
        <v/>
      </c>
      <c r="AR2591" s="82" t="str">
        <f t="shared" si="2985"/>
        <v/>
      </c>
      <c r="AS2591" s="82" t="str">
        <f t="shared" si="2985"/>
        <v/>
      </c>
      <c r="AT2591" s="82" t="str">
        <f t="shared" si="2985"/>
        <v/>
      </c>
      <c r="AU2591" s="82" t="str">
        <f t="shared" si="2985"/>
        <v/>
      </c>
      <c r="AV2591" s="82" t="str">
        <f t="shared" si="2985"/>
        <v/>
      </c>
      <c r="AW2591" s="82" t="str">
        <f t="shared" si="2985"/>
        <v/>
      </c>
      <c r="AX2591" s="82" t="str">
        <f t="shared" si="2985"/>
        <v/>
      </c>
      <c r="AY2591" s="82" t="str">
        <f t="shared" si="2985"/>
        <v/>
      </c>
      <c r="AZ2591" s="82" t="str">
        <f t="shared" si="2985"/>
        <v/>
      </c>
      <c r="BA2591" s="82" t="str">
        <f t="shared" si="2985"/>
        <v/>
      </c>
      <c r="BB2591" s="82" t="str">
        <f t="shared" si="2985"/>
        <v/>
      </c>
      <c r="BC2591" s="82" t="str">
        <f t="shared" si="2978"/>
        <v/>
      </c>
      <c r="BD2591" s="82" t="str">
        <f t="shared" si="2979"/>
        <v/>
      </c>
      <c r="BE2591" s="82" t="str">
        <f t="shared" si="2979"/>
        <v/>
      </c>
      <c r="BF2591" s="82" t="str">
        <f t="shared" si="2979"/>
        <v/>
      </c>
      <c r="BG2591" s="82" t="str">
        <f t="shared" si="2979"/>
        <v/>
      </c>
      <c r="BH2591" s="82" t="str">
        <f t="shared" si="2979"/>
        <v/>
      </c>
      <c r="BI2591" s="82" t="str">
        <f t="shared" si="2979"/>
        <v/>
      </c>
      <c r="BJ2591" s="82" t="str">
        <f t="shared" si="2947"/>
        <v/>
      </c>
      <c r="BK2591" s="83" t="str">
        <f t="shared" si="2939"/>
        <v/>
      </c>
    </row>
    <row r="2592" spans="1:63" x14ac:dyDescent="0.25">
      <c r="A2592" t="str">
        <f t="shared" si="2950"/>
        <v>1</v>
      </c>
      <c r="B2592" t="str">
        <f t="shared" si="2951"/>
        <v>0</v>
      </c>
      <c r="C2592">
        <f>COUNTIF($D$3:D2592,D2592)</f>
        <v>0</v>
      </c>
      <c r="J2592" t="str">
        <f t="shared" si="2952"/>
        <v/>
      </c>
      <c r="K2592" t="str">
        <f t="shared" si="2953"/>
        <v/>
      </c>
      <c r="L2592" t="str">
        <f t="shared" si="2954"/>
        <v xml:space="preserve"> </v>
      </c>
      <c r="M2592" t="str">
        <f t="shared" si="2955"/>
        <v/>
      </c>
      <c r="N2592" t="e">
        <f>VLOOKUP(E2592,HC!A:B,2,0)</f>
        <v>#N/A</v>
      </c>
      <c r="O2592" t="e">
        <f>VLOOKUP(N2592,HC!B:C,2,0)</f>
        <v>#N/A</v>
      </c>
      <c r="P2592" s="82" t="str">
        <f t="shared" ref="P2592:BB2592" si="2986">IFERROR(IF($G2592="inactive","",IF(AND($L2592&lt;P$1,$M2592&lt;P$1),"",IF(AND($L2592&gt;Q$1,$M2592&gt;Q$1),"",IF(AND($L2592&lt;P$1,$M2592&lt;=Q$1),$M2592-P$1,IF(AND($L2592&gt;=P$1,$M2592&gt;Q$1),Q$1-$L2592,IF(AND($L2592&gt;=P$1,$M2592&lt;=Q$1),$M2592-$L2592,IF(AND($L2592&lt;P$1,$M2592&gt;Q$1),Q$1-P$1,""))))))),"")</f>
        <v/>
      </c>
      <c r="Q2592" s="82" t="str">
        <f t="shared" si="2986"/>
        <v/>
      </c>
      <c r="R2592" s="82" t="str">
        <f t="shared" si="2986"/>
        <v/>
      </c>
      <c r="S2592" s="82" t="str">
        <f t="shared" si="2986"/>
        <v/>
      </c>
      <c r="T2592" s="82" t="str">
        <f t="shared" si="2986"/>
        <v/>
      </c>
      <c r="U2592" s="82" t="str">
        <f t="shared" si="2986"/>
        <v/>
      </c>
      <c r="V2592" s="82" t="str">
        <f t="shared" si="2986"/>
        <v/>
      </c>
      <c r="W2592" s="82" t="str">
        <f t="shared" si="2986"/>
        <v/>
      </c>
      <c r="X2592" s="82" t="str">
        <f t="shared" si="2986"/>
        <v/>
      </c>
      <c r="Y2592" s="82" t="str">
        <f t="shared" si="2986"/>
        <v/>
      </c>
      <c r="Z2592" s="82" t="str">
        <f t="shared" si="2986"/>
        <v/>
      </c>
      <c r="AA2592" s="82" t="str">
        <f t="shared" si="2986"/>
        <v/>
      </c>
      <c r="AB2592" s="82" t="str">
        <f t="shared" si="2986"/>
        <v/>
      </c>
      <c r="AC2592" s="82" t="str">
        <f t="shared" si="2986"/>
        <v/>
      </c>
      <c r="AD2592" s="82" t="str">
        <f t="shared" si="2986"/>
        <v/>
      </c>
      <c r="AE2592" s="82" t="str">
        <f t="shared" si="2986"/>
        <v/>
      </c>
      <c r="AF2592" s="82" t="str">
        <f t="shared" si="2986"/>
        <v/>
      </c>
      <c r="AG2592" s="82" t="str">
        <f t="shared" si="2986"/>
        <v/>
      </c>
      <c r="AH2592" s="82" t="str">
        <f t="shared" si="2986"/>
        <v/>
      </c>
      <c r="AI2592" s="82" t="str">
        <f t="shared" si="2986"/>
        <v/>
      </c>
      <c r="AJ2592" s="82" t="str">
        <f t="shared" si="2986"/>
        <v/>
      </c>
      <c r="AK2592" s="82" t="str">
        <f t="shared" si="2986"/>
        <v/>
      </c>
      <c r="AL2592" s="82" t="str">
        <f t="shared" si="2986"/>
        <v/>
      </c>
      <c r="AM2592" s="82" t="str">
        <f t="shared" si="2986"/>
        <v/>
      </c>
      <c r="AN2592" s="82" t="str">
        <f t="shared" si="2986"/>
        <v/>
      </c>
      <c r="AO2592" s="82" t="str">
        <f t="shared" si="2986"/>
        <v/>
      </c>
      <c r="AP2592" s="82" t="str">
        <f t="shared" si="2986"/>
        <v/>
      </c>
      <c r="AQ2592" s="82" t="str">
        <f t="shared" si="2986"/>
        <v/>
      </c>
      <c r="AR2592" s="82" t="str">
        <f t="shared" si="2986"/>
        <v/>
      </c>
      <c r="AS2592" s="82" t="str">
        <f t="shared" si="2986"/>
        <v/>
      </c>
      <c r="AT2592" s="82" t="str">
        <f t="shared" si="2986"/>
        <v/>
      </c>
      <c r="AU2592" s="82" t="str">
        <f t="shared" si="2986"/>
        <v/>
      </c>
      <c r="AV2592" s="82" t="str">
        <f t="shared" si="2986"/>
        <v/>
      </c>
      <c r="AW2592" s="82" t="str">
        <f t="shared" si="2986"/>
        <v/>
      </c>
      <c r="AX2592" s="82" t="str">
        <f t="shared" si="2986"/>
        <v/>
      </c>
      <c r="AY2592" s="82" t="str">
        <f t="shared" si="2986"/>
        <v/>
      </c>
      <c r="AZ2592" s="82" t="str">
        <f t="shared" si="2986"/>
        <v/>
      </c>
      <c r="BA2592" s="82" t="str">
        <f t="shared" si="2986"/>
        <v/>
      </c>
      <c r="BB2592" s="82" t="str">
        <f t="shared" si="2986"/>
        <v/>
      </c>
      <c r="BC2592" s="82" t="str">
        <f t="shared" si="2978"/>
        <v/>
      </c>
      <c r="BD2592" s="82" t="str">
        <f t="shared" si="2979"/>
        <v/>
      </c>
      <c r="BE2592" s="82" t="str">
        <f t="shared" si="2979"/>
        <v/>
      </c>
      <c r="BF2592" s="82" t="str">
        <f t="shared" si="2979"/>
        <v/>
      </c>
      <c r="BG2592" s="82" t="str">
        <f t="shared" si="2979"/>
        <v/>
      </c>
      <c r="BH2592" s="82" t="str">
        <f t="shared" si="2979"/>
        <v/>
      </c>
      <c r="BI2592" s="82" t="str">
        <f t="shared" si="2979"/>
        <v/>
      </c>
      <c r="BJ2592" s="82" t="str">
        <f t="shared" si="2947"/>
        <v/>
      </c>
      <c r="BK2592" s="83" t="str">
        <f t="shared" si="2939"/>
        <v/>
      </c>
    </row>
    <row r="2593" spans="1:63" x14ac:dyDescent="0.25">
      <c r="A2593" t="str">
        <f t="shared" si="2950"/>
        <v>1</v>
      </c>
      <c r="B2593" t="str">
        <f t="shared" si="2951"/>
        <v>0</v>
      </c>
      <c r="C2593">
        <f>COUNTIF($D$3:D2593,D2593)</f>
        <v>0</v>
      </c>
      <c r="J2593" t="str">
        <f t="shared" si="2952"/>
        <v/>
      </c>
      <c r="K2593" t="str">
        <f t="shared" si="2953"/>
        <v/>
      </c>
      <c r="L2593" t="str">
        <f t="shared" si="2954"/>
        <v xml:space="preserve"> </v>
      </c>
      <c r="M2593" t="str">
        <f t="shared" si="2955"/>
        <v/>
      </c>
      <c r="N2593" t="e">
        <f>VLOOKUP(E2593,HC!A:B,2,0)</f>
        <v>#N/A</v>
      </c>
      <c r="O2593" t="e">
        <f>VLOOKUP(N2593,HC!B:C,2,0)</f>
        <v>#N/A</v>
      </c>
      <c r="P2593" s="82" t="str">
        <f t="shared" ref="P2593:BB2593" si="2987">IFERROR(IF($G2593="inactive","",IF(AND($L2593&lt;P$1,$M2593&lt;P$1),"",IF(AND($L2593&gt;Q$1,$M2593&gt;Q$1),"",IF(AND($L2593&lt;P$1,$M2593&lt;=Q$1),$M2593-P$1,IF(AND($L2593&gt;=P$1,$M2593&gt;Q$1),Q$1-$L2593,IF(AND($L2593&gt;=P$1,$M2593&lt;=Q$1),$M2593-$L2593,IF(AND($L2593&lt;P$1,$M2593&gt;Q$1),Q$1-P$1,""))))))),"")</f>
        <v/>
      </c>
      <c r="Q2593" s="82" t="str">
        <f t="shared" si="2987"/>
        <v/>
      </c>
      <c r="R2593" s="82" t="str">
        <f t="shared" si="2987"/>
        <v/>
      </c>
      <c r="S2593" s="82" t="str">
        <f t="shared" si="2987"/>
        <v/>
      </c>
      <c r="T2593" s="82" t="str">
        <f t="shared" si="2987"/>
        <v/>
      </c>
      <c r="U2593" s="82" t="str">
        <f t="shared" si="2987"/>
        <v/>
      </c>
      <c r="V2593" s="82" t="str">
        <f t="shared" si="2987"/>
        <v/>
      </c>
      <c r="W2593" s="82" t="str">
        <f t="shared" si="2987"/>
        <v/>
      </c>
      <c r="X2593" s="82" t="str">
        <f t="shared" si="2987"/>
        <v/>
      </c>
      <c r="Y2593" s="82" t="str">
        <f t="shared" si="2987"/>
        <v/>
      </c>
      <c r="Z2593" s="82" t="str">
        <f t="shared" si="2987"/>
        <v/>
      </c>
      <c r="AA2593" s="82" t="str">
        <f t="shared" si="2987"/>
        <v/>
      </c>
      <c r="AB2593" s="82" t="str">
        <f t="shared" si="2987"/>
        <v/>
      </c>
      <c r="AC2593" s="82" t="str">
        <f t="shared" si="2987"/>
        <v/>
      </c>
      <c r="AD2593" s="82" t="str">
        <f t="shared" si="2987"/>
        <v/>
      </c>
      <c r="AE2593" s="82" t="str">
        <f t="shared" si="2987"/>
        <v/>
      </c>
      <c r="AF2593" s="82" t="str">
        <f t="shared" si="2987"/>
        <v/>
      </c>
      <c r="AG2593" s="82" t="str">
        <f t="shared" si="2987"/>
        <v/>
      </c>
      <c r="AH2593" s="82" t="str">
        <f t="shared" si="2987"/>
        <v/>
      </c>
      <c r="AI2593" s="82" t="str">
        <f t="shared" si="2987"/>
        <v/>
      </c>
      <c r="AJ2593" s="82" t="str">
        <f t="shared" si="2987"/>
        <v/>
      </c>
      <c r="AK2593" s="82" t="str">
        <f t="shared" si="2987"/>
        <v/>
      </c>
      <c r="AL2593" s="82" t="str">
        <f t="shared" si="2987"/>
        <v/>
      </c>
      <c r="AM2593" s="82" t="str">
        <f t="shared" si="2987"/>
        <v/>
      </c>
      <c r="AN2593" s="82" t="str">
        <f t="shared" si="2987"/>
        <v/>
      </c>
      <c r="AO2593" s="82" t="str">
        <f t="shared" si="2987"/>
        <v/>
      </c>
      <c r="AP2593" s="82" t="str">
        <f t="shared" si="2987"/>
        <v/>
      </c>
      <c r="AQ2593" s="82" t="str">
        <f t="shared" si="2987"/>
        <v/>
      </c>
      <c r="AR2593" s="82" t="str">
        <f t="shared" si="2987"/>
        <v/>
      </c>
      <c r="AS2593" s="82" t="str">
        <f t="shared" si="2987"/>
        <v/>
      </c>
      <c r="AT2593" s="82" t="str">
        <f t="shared" si="2987"/>
        <v/>
      </c>
      <c r="AU2593" s="82" t="str">
        <f t="shared" si="2987"/>
        <v/>
      </c>
      <c r="AV2593" s="82" t="str">
        <f t="shared" si="2987"/>
        <v/>
      </c>
      <c r="AW2593" s="82" t="str">
        <f t="shared" si="2987"/>
        <v/>
      </c>
      <c r="AX2593" s="82" t="str">
        <f t="shared" si="2987"/>
        <v/>
      </c>
      <c r="AY2593" s="82" t="str">
        <f t="shared" si="2987"/>
        <v/>
      </c>
      <c r="AZ2593" s="82" t="str">
        <f t="shared" si="2987"/>
        <v/>
      </c>
      <c r="BA2593" s="82" t="str">
        <f t="shared" si="2987"/>
        <v/>
      </c>
      <c r="BB2593" s="82" t="str">
        <f t="shared" si="2987"/>
        <v/>
      </c>
      <c r="BC2593" s="82" t="str">
        <f t="shared" si="2978"/>
        <v/>
      </c>
      <c r="BD2593" s="82" t="str">
        <f t="shared" si="2979"/>
        <v/>
      </c>
      <c r="BE2593" s="82" t="str">
        <f t="shared" si="2979"/>
        <v/>
      </c>
      <c r="BF2593" s="82" t="str">
        <f t="shared" si="2979"/>
        <v/>
      </c>
      <c r="BG2593" s="82" t="str">
        <f t="shared" si="2979"/>
        <v/>
      </c>
      <c r="BH2593" s="82" t="str">
        <f t="shared" si="2979"/>
        <v/>
      </c>
      <c r="BI2593" s="82" t="str">
        <f t="shared" si="2979"/>
        <v/>
      </c>
      <c r="BJ2593" s="82" t="str">
        <f t="shared" ref="BJ2593:BJ2603" si="2988">IFERROR(IF($G2593="inactive","",IF(AND($L2593&lt;BJ$1,$M2593&lt;BJ$1),"",IF(AND($L2593&gt;BK$1,$M2593&gt;BK$1),"",IF(AND($L2593&lt;BJ$1,$M2593&lt;=BK$1),$M2593-BJ$1,IF(AND($L2593&gt;=BJ$1,$M2593&gt;BK$1),BK$1-$L2593,IF(AND($L2593&gt;=BJ$1,$M2593&lt;=BK$1),$M2593-$L2593,IF(AND($L2593&lt;BJ$1,$M2593&gt;BK$1),BK$1-BJ$1,""))))))),"")</f>
        <v/>
      </c>
      <c r="BK2593" s="83" t="str">
        <f t="shared" si="2939"/>
        <v/>
      </c>
    </row>
    <row r="2594" spans="1:63" x14ac:dyDescent="0.25">
      <c r="A2594" t="str">
        <f t="shared" si="2950"/>
        <v>1</v>
      </c>
      <c r="B2594" t="str">
        <f t="shared" si="2951"/>
        <v>0</v>
      </c>
      <c r="C2594">
        <f>COUNTIF($D$3:D2594,D2594)</f>
        <v>0</v>
      </c>
      <c r="J2594" t="str">
        <f t="shared" si="2952"/>
        <v/>
      </c>
      <c r="K2594" t="str">
        <f t="shared" si="2953"/>
        <v/>
      </c>
      <c r="L2594" t="str">
        <f t="shared" si="2954"/>
        <v xml:space="preserve"> </v>
      </c>
      <c r="M2594" t="str">
        <f t="shared" si="2955"/>
        <v/>
      </c>
      <c r="N2594" t="e">
        <f>VLOOKUP(E2594,HC!A:B,2,0)</f>
        <v>#N/A</v>
      </c>
      <c r="O2594" t="e">
        <f>VLOOKUP(N2594,HC!B:C,2,0)</f>
        <v>#N/A</v>
      </c>
      <c r="P2594" s="82" t="str">
        <f t="shared" ref="P2594:AY2594" si="2989">IFERROR(IF($G2594="inactive","",IF(AND($L2594&lt;P$1,$M2594&lt;P$1),"",IF(AND($L2594&gt;Q$1,$M2594&gt;Q$1),"",IF(AND($L2594&lt;P$1,$M2594&lt;=Q$1),$M2594-P$1,IF(AND($L2594&gt;=P$1,$M2594&gt;Q$1),Q$1-$L2594,IF(AND($L2594&gt;=P$1,$M2594&lt;=Q$1),$M2594-$L2594,IF(AND($L2594&lt;P$1,$M2594&gt;Q$1),Q$1-P$1,""))))))),"")</f>
        <v/>
      </c>
      <c r="Q2594" s="82" t="str">
        <f t="shared" si="2989"/>
        <v/>
      </c>
      <c r="R2594" s="82" t="str">
        <f t="shared" si="2989"/>
        <v/>
      </c>
      <c r="S2594" s="82" t="str">
        <f t="shared" si="2989"/>
        <v/>
      </c>
      <c r="T2594" s="82" t="str">
        <f t="shared" si="2989"/>
        <v/>
      </c>
      <c r="U2594" s="82" t="str">
        <f t="shared" si="2989"/>
        <v/>
      </c>
      <c r="V2594" s="82" t="str">
        <f t="shared" si="2989"/>
        <v/>
      </c>
      <c r="W2594" s="82" t="str">
        <f t="shared" si="2989"/>
        <v/>
      </c>
      <c r="X2594" s="82" t="str">
        <f t="shared" si="2989"/>
        <v/>
      </c>
      <c r="Y2594" s="82" t="str">
        <f t="shared" si="2989"/>
        <v/>
      </c>
      <c r="Z2594" s="82" t="str">
        <f t="shared" si="2989"/>
        <v/>
      </c>
      <c r="AA2594" s="82" t="str">
        <f t="shared" si="2989"/>
        <v/>
      </c>
      <c r="AB2594" s="82" t="str">
        <f t="shared" si="2989"/>
        <v/>
      </c>
      <c r="AC2594" s="82" t="str">
        <f t="shared" si="2989"/>
        <v/>
      </c>
      <c r="AD2594" s="82" t="str">
        <f t="shared" si="2989"/>
        <v/>
      </c>
      <c r="AE2594" s="82" t="str">
        <f t="shared" si="2989"/>
        <v/>
      </c>
      <c r="AF2594" s="82" t="str">
        <f t="shared" si="2989"/>
        <v/>
      </c>
      <c r="AG2594" s="82" t="str">
        <f t="shared" si="2989"/>
        <v/>
      </c>
      <c r="AH2594" s="82" t="str">
        <f t="shared" si="2989"/>
        <v/>
      </c>
      <c r="AI2594" s="82" t="str">
        <f t="shared" si="2989"/>
        <v/>
      </c>
      <c r="AJ2594" s="82" t="str">
        <f t="shared" si="2989"/>
        <v/>
      </c>
      <c r="AK2594" s="82" t="str">
        <f t="shared" si="2989"/>
        <v/>
      </c>
      <c r="AL2594" s="82" t="str">
        <f t="shared" si="2989"/>
        <v/>
      </c>
      <c r="AM2594" s="82" t="str">
        <f t="shared" si="2989"/>
        <v/>
      </c>
      <c r="AN2594" s="82" t="str">
        <f t="shared" si="2989"/>
        <v/>
      </c>
      <c r="AO2594" s="82" t="str">
        <f t="shared" si="2989"/>
        <v/>
      </c>
      <c r="AP2594" s="82" t="str">
        <f t="shared" si="2989"/>
        <v/>
      </c>
      <c r="AQ2594" s="82" t="str">
        <f t="shared" si="2989"/>
        <v/>
      </c>
      <c r="AR2594" s="82" t="str">
        <f t="shared" si="2989"/>
        <v/>
      </c>
      <c r="AS2594" s="82" t="str">
        <f t="shared" si="2989"/>
        <v/>
      </c>
      <c r="AT2594" s="82" t="str">
        <f t="shared" si="2989"/>
        <v/>
      </c>
      <c r="AU2594" s="82" t="str">
        <f t="shared" si="2989"/>
        <v/>
      </c>
      <c r="AV2594" s="82" t="str">
        <f t="shared" si="2989"/>
        <v/>
      </c>
      <c r="AW2594" s="82" t="str">
        <f t="shared" si="2989"/>
        <v/>
      </c>
      <c r="AX2594" s="82" t="str">
        <f t="shared" si="2989"/>
        <v/>
      </c>
      <c r="AY2594" s="82" t="str">
        <f t="shared" si="2989"/>
        <v/>
      </c>
      <c r="AZ2594" s="82" t="str">
        <f t="shared" ref="AZ2594:AZ2603" si="2990">IFERROR(IF($G2594="inactive","",IF(AND($L2594&lt;AZ$1,$M2594&lt;AZ$1),"",IF(AND($L2594&gt;BA$1,$M2594&gt;BA$1),"",IF(AND($L2594&lt;AZ$1,$M2594&lt;=BA$1),$M2594-AZ$1,IF(AND($L2594&gt;=AZ$1,$M2594&gt;BA$1),BA$1-$L2594,IF(AND($L2594&gt;=AZ$1,$M2594&lt;=BA$1),$M2594-$L2594,IF(AND($L2594&lt;AZ$1,$M2594&gt;BA$1),BA$1-AZ$1,""))))))),"")</f>
        <v/>
      </c>
      <c r="BA2594" s="82" t="str">
        <f t="shared" ref="BA2594:BB2603" si="2991">IFERROR(IF($G2594="inactive","",IF(AND($L2594&lt;BA$1,$M2594&lt;BA$1),"",IF(AND($L2594&gt;BB$1,$M2594&gt;BB$1),"",IF(AND($L2594&lt;BA$1,$M2594&lt;=BB$1),$M2594-BA$1,IF(AND($L2594&gt;=BA$1,$M2594&gt;BB$1),BB$1-$L2594,IF(AND($L2594&gt;=BA$1,$M2594&lt;=BB$1),$M2594-$L2594,IF(AND($L2594&lt;BA$1,$M2594&gt;BB$1),BB$1-BA$1,""))))))),"")</f>
        <v/>
      </c>
      <c r="BB2594" s="82" t="str">
        <f t="shared" si="2991"/>
        <v/>
      </c>
      <c r="BC2594" s="82" t="str">
        <f t="shared" si="2978"/>
        <v/>
      </c>
      <c r="BD2594" s="82" t="str">
        <f t="shared" si="2979"/>
        <v/>
      </c>
      <c r="BE2594" s="82" t="str">
        <f t="shared" si="2979"/>
        <v/>
      </c>
      <c r="BF2594" s="82" t="str">
        <f t="shared" si="2979"/>
        <v/>
      </c>
      <c r="BG2594" s="82" t="str">
        <f t="shared" si="2979"/>
        <v/>
      </c>
      <c r="BH2594" s="82" t="str">
        <f t="shared" si="2979"/>
        <v/>
      </c>
      <c r="BI2594" s="82" t="str">
        <f t="shared" si="2979"/>
        <v/>
      </c>
      <c r="BJ2594" s="82" t="str">
        <f t="shared" si="2988"/>
        <v/>
      </c>
      <c r="BK2594" s="83" t="str">
        <f t="shared" si="2939"/>
        <v/>
      </c>
    </row>
    <row r="2595" spans="1:63" x14ac:dyDescent="0.25">
      <c r="A2595" t="str">
        <f t="shared" si="2950"/>
        <v>1</v>
      </c>
      <c r="B2595" t="str">
        <f t="shared" si="2951"/>
        <v>0</v>
      </c>
      <c r="C2595">
        <f>COUNTIF($D$3:D2595,D2595)</f>
        <v>0</v>
      </c>
      <c r="J2595" t="str">
        <f t="shared" si="2952"/>
        <v/>
      </c>
      <c r="K2595" t="str">
        <f t="shared" si="2953"/>
        <v/>
      </c>
      <c r="L2595" t="str">
        <f t="shared" si="2954"/>
        <v xml:space="preserve"> </v>
      </c>
      <c r="M2595" t="str">
        <f t="shared" si="2955"/>
        <v/>
      </c>
      <c r="N2595" t="e">
        <f>VLOOKUP(E2595,HC!A:B,2,0)</f>
        <v>#N/A</v>
      </c>
      <c r="O2595" t="e">
        <f>VLOOKUP(N2595,HC!B:C,2,0)</f>
        <v>#N/A</v>
      </c>
      <c r="P2595" s="82" t="str">
        <f t="shared" ref="P2595:AY2595" si="2992">IFERROR(IF($G2595="inactive","",IF(AND($L2595&lt;P$1,$M2595&lt;P$1),"",IF(AND($L2595&gt;Q$1,$M2595&gt;Q$1),"",IF(AND($L2595&lt;P$1,$M2595&lt;=Q$1),$M2595-P$1,IF(AND($L2595&gt;=P$1,$M2595&gt;Q$1),Q$1-$L2595,IF(AND($L2595&gt;=P$1,$M2595&lt;=Q$1),$M2595-$L2595,IF(AND($L2595&lt;P$1,$M2595&gt;Q$1),Q$1-P$1,""))))))),"")</f>
        <v/>
      </c>
      <c r="Q2595" s="82" t="str">
        <f t="shared" si="2992"/>
        <v/>
      </c>
      <c r="R2595" s="82" t="str">
        <f t="shared" si="2992"/>
        <v/>
      </c>
      <c r="S2595" s="82" t="str">
        <f t="shared" si="2992"/>
        <v/>
      </c>
      <c r="T2595" s="82" t="str">
        <f t="shared" si="2992"/>
        <v/>
      </c>
      <c r="U2595" s="82" t="str">
        <f t="shared" si="2992"/>
        <v/>
      </c>
      <c r="V2595" s="82" t="str">
        <f t="shared" si="2992"/>
        <v/>
      </c>
      <c r="W2595" s="82" t="str">
        <f t="shared" si="2992"/>
        <v/>
      </c>
      <c r="X2595" s="82" t="str">
        <f t="shared" si="2992"/>
        <v/>
      </c>
      <c r="Y2595" s="82" t="str">
        <f t="shared" si="2992"/>
        <v/>
      </c>
      <c r="Z2595" s="82" t="str">
        <f t="shared" si="2992"/>
        <v/>
      </c>
      <c r="AA2595" s="82" t="str">
        <f t="shared" si="2992"/>
        <v/>
      </c>
      <c r="AB2595" s="82" t="str">
        <f t="shared" si="2992"/>
        <v/>
      </c>
      <c r="AC2595" s="82" t="str">
        <f t="shared" si="2992"/>
        <v/>
      </c>
      <c r="AD2595" s="82" t="str">
        <f t="shared" si="2992"/>
        <v/>
      </c>
      <c r="AE2595" s="82" t="str">
        <f t="shared" si="2992"/>
        <v/>
      </c>
      <c r="AF2595" s="82" t="str">
        <f t="shared" si="2992"/>
        <v/>
      </c>
      <c r="AG2595" s="82" t="str">
        <f t="shared" si="2992"/>
        <v/>
      </c>
      <c r="AH2595" s="82" t="str">
        <f t="shared" si="2992"/>
        <v/>
      </c>
      <c r="AI2595" s="82" t="str">
        <f t="shared" si="2992"/>
        <v/>
      </c>
      <c r="AJ2595" s="82" t="str">
        <f t="shared" si="2992"/>
        <v/>
      </c>
      <c r="AK2595" s="82" t="str">
        <f t="shared" si="2992"/>
        <v/>
      </c>
      <c r="AL2595" s="82" t="str">
        <f t="shared" si="2992"/>
        <v/>
      </c>
      <c r="AM2595" s="82" t="str">
        <f t="shared" si="2992"/>
        <v/>
      </c>
      <c r="AN2595" s="82" t="str">
        <f t="shared" si="2992"/>
        <v/>
      </c>
      <c r="AO2595" s="82" t="str">
        <f t="shared" si="2992"/>
        <v/>
      </c>
      <c r="AP2595" s="82" t="str">
        <f t="shared" si="2992"/>
        <v/>
      </c>
      <c r="AQ2595" s="82" t="str">
        <f t="shared" si="2992"/>
        <v/>
      </c>
      <c r="AR2595" s="82" t="str">
        <f t="shared" si="2992"/>
        <v/>
      </c>
      <c r="AS2595" s="82" t="str">
        <f t="shared" si="2992"/>
        <v/>
      </c>
      <c r="AT2595" s="82" t="str">
        <f t="shared" si="2992"/>
        <v/>
      </c>
      <c r="AU2595" s="82" t="str">
        <f t="shared" si="2992"/>
        <v/>
      </c>
      <c r="AV2595" s="82" t="str">
        <f t="shared" si="2992"/>
        <v/>
      </c>
      <c r="AW2595" s="82" t="str">
        <f t="shared" si="2992"/>
        <v/>
      </c>
      <c r="AX2595" s="82" t="str">
        <f t="shared" si="2992"/>
        <v/>
      </c>
      <c r="AY2595" s="82" t="str">
        <f t="shared" si="2992"/>
        <v/>
      </c>
      <c r="AZ2595" s="82" t="str">
        <f t="shared" si="2990"/>
        <v/>
      </c>
      <c r="BA2595" s="82" t="str">
        <f t="shared" si="2991"/>
        <v/>
      </c>
      <c r="BB2595" s="82" t="str">
        <f t="shared" si="2991"/>
        <v/>
      </c>
      <c r="BC2595" s="82" t="str">
        <f t="shared" si="2978"/>
        <v/>
      </c>
      <c r="BD2595" s="82" t="str">
        <f t="shared" ref="BD2595:BI2603" si="2993">IFERROR(IF($G2595="inactive","",IF(AND($L2595&lt;BD$1,$M2595&lt;BD$1),"",IF(AND($L2595&gt;BE$1,$M2595&gt;BE$1),"",IF(AND($L2595&lt;BD$1,$M2595&lt;=BE$1),$M2595-BD$1,IF(AND($L2595&gt;=BD$1,$M2595&gt;BE$1),BE$1-$L2595,IF(AND($L2595&gt;=BD$1,$M2595&lt;=BE$1),$M2595-$L2595,IF(AND($L2595&lt;BD$1,$M2595&gt;BE$1),BE$1-BD$1,""))))))),"")</f>
        <v/>
      </c>
      <c r="BE2595" s="82" t="str">
        <f t="shared" si="2993"/>
        <v/>
      </c>
      <c r="BF2595" s="82" t="str">
        <f t="shared" si="2993"/>
        <v/>
      </c>
      <c r="BG2595" s="82" t="str">
        <f t="shared" si="2993"/>
        <v/>
      </c>
      <c r="BH2595" s="82" t="str">
        <f t="shared" si="2993"/>
        <v/>
      </c>
      <c r="BI2595" s="82" t="str">
        <f t="shared" si="2993"/>
        <v/>
      </c>
      <c r="BJ2595" s="82" t="str">
        <f t="shared" si="2988"/>
        <v/>
      </c>
      <c r="BK2595" s="83" t="str">
        <f t="shared" si="2939"/>
        <v/>
      </c>
    </row>
    <row r="2596" spans="1:63" x14ac:dyDescent="0.25">
      <c r="A2596" t="str">
        <f t="shared" si="2950"/>
        <v>1</v>
      </c>
      <c r="B2596" t="str">
        <f t="shared" si="2951"/>
        <v>0</v>
      </c>
      <c r="C2596">
        <f>COUNTIF($D$3:D2596,D2596)</f>
        <v>0</v>
      </c>
      <c r="J2596" t="str">
        <f t="shared" si="2952"/>
        <v/>
      </c>
      <c r="K2596" t="str">
        <f t="shared" si="2953"/>
        <v/>
      </c>
      <c r="L2596" t="str">
        <f t="shared" si="2954"/>
        <v xml:space="preserve"> </v>
      </c>
      <c r="M2596" t="str">
        <f t="shared" si="2955"/>
        <v/>
      </c>
      <c r="N2596" t="e">
        <f>VLOOKUP(E2596,HC!A:B,2,0)</f>
        <v>#N/A</v>
      </c>
      <c r="O2596" t="e">
        <f>VLOOKUP(N2596,HC!B:C,2,0)</f>
        <v>#N/A</v>
      </c>
      <c r="P2596" s="82" t="str">
        <f t="shared" ref="P2596:AY2596" si="2994">IFERROR(IF($G2596="inactive","",IF(AND($L2596&lt;P$1,$M2596&lt;P$1),"",IF(AND($L2596&gt;Q$1,$M2596&gt;Q$1),"",IF(AND($L2596&lt;P$1,$M2596&lt;=Q$1),$M2596-P$1,IF(AND($L2596&gt;=P$1,$M2596&gt;Q$1),Q$1-$L2596,IF(AND($L2596&gt;=P$1,$M2596&lt;=Q$1),$M2596-$L2596,IF(AND($L2596&lt;P$1,$M2596&gt;Q$1),Q$1-P$1,""))))))),"")</f>
        <v/>
      </c>
      <c r="Q2596" s="82" t="str">
        <f t="shared" si="2994"/>
        <v/>
      </c>
      <c r="R2596" s="82" t="str">
        <f t="shared" si="2994"/>
        <v/>
      </c>
      <c r="S2596" s="82" t="str">
        <f t="shared" si="2994"/>
        <v/>
      </c>
      <c r="T2596" s="82" t="str">
        <f t="shared" si="2994"/>
        <v/>
      </c>
      <c r="U2596" s="82" t="str">
        <f t="shared" si="2994"/>
        <v/>
      </c>
      <c r="V2596" s="82" t="str">
        <f t="shared" si="2994"/>
        <v/>
      </c>
      <c r="W2596" s="82" t="str">
        <f t="shared" si="2994"/>
        <v/>
      </c>
      <c r="X2596" s="82" t="str">
        <f t="shared" si="2994"/>
        <v/>
      </c>
      <c r="Y2596" s="82" t="str">
        <f t="shared" si="2994"/>
        <v/>
      </c>
      <c r="Z2596" s="82" t="str">
        <f t="shared" si="2994"/>
        <v/>
      </c>
      <c r="AA2596" s="82" t="str">
        <f t="shared" si="2994"/>
        <v/>
      </c>
      <c r="AB2596" s="82" t="str">
        <f t="shared" si="2994"/>
        <v/>
      </c>
      <c r="AC2596" s="82" t="str">
        <f t="shared" si="2994"/>
        <v/>
      </c>
      <c r="AD2596" s="82" t="str">
        <f t="shared" si="2994"/>
        <v/>
      </c>
      <c r="AE2596" s="82" t="str">
        <f t="shared" si="2994"/>
        <v/>
      </c>
      <c r="AF2596" s="82" t="str">
        <f t="shared" si="2994"/>
        <v/>
      </c>
      <c r="AG2596" s="82" t="str">
        <f t="shared" si="2994"/>
        <v/>
      </c>
      <c r="AH2596" s="82" t="str">
        <f t="shared" si="2994"/>
        <v/>
      </c>
      <c r="AI2596" s="82" t="str">
        <f t="shared" si="2994"/>
        <v/>
      </c>
      <c r="AJ2596" s="82" t="str">
        <f t="shared" si="2994"/>
        <v/>
      </c>
      <c r="AK2596" s="82" t="str">
        <f t="shared" si="2994"/>
        <v/>
      </c>
      <c r="AL2596" s="82" t="str">
        <f t="shared" si="2994"/>
        <v/>
      </c>
      <c r="AM2596" s="82" t="str">
        <f t="shared" si="2994"/>
        <v/>
      </c>
      <c r="AN2596" s="82" t="str">
        <f t="shared" si="2994"/>
        <v/>
      </c>
      <c r="AO2596" s="82" t="str">
        <f t="shared" si="2994"/>
        <v/>
      </c>
      <c r="AP2596" s="82" t="str">
        <f t="shared" si="2994"/>
        <v/>
      </c>
      <c r="AQ2596" s="82" t="str">
        <f t="shared" si="2994"/>
        <v/>
      </c>
      <c r="AR2596" s="82" t="str">
        <f t="shared" si="2994"/>
        <v/>
      </c>
      <c r="AS2596" s="82" t="str">
        <f t="shared" si="2994"/>
        <v/>
      </c>
      <c r="AT2596" s="82" t="str">
        <f t="shared" si="2994"/>
        <v/>
      </c>
      <c r="AU2596" s="82" t="str">
        <f t="shared" si="2994"/>
        <v/>
      </c>
      <c r="AV2596" s="82" t="str">
        <f t="shared" si="2994"/>
        <v/>
      </c>
      <c r="AW2596" s="82" t="str">
        <f t="shared" si="2994"/>
        <v/>
      </c>
      <c r="AX2596" s="82" t="str">
        <f t="shared" si="2994"/>
        <v/>
      </c>
      <c r="AY2596" s="82" t="str">
        <f t="shared" si="2994"/>
        <v/>
      </c>
      <c r="AZ2596" s="82" t="str">
        <f t="shared" si="2990"/>
        <v/>
      </c>
      <c r="BA2596" s="82" t="str">
        <f t="shared" si="2991"/>
        <v/>
      </c>
      <c r="BB2596" s="82" t="str">
        <f t="shared" si="2991"/>
        <v/>
      </c>
      <c r="BC2596" s="82" t="str">
        <f t="shared" si="2978"/>
        <v/>
      </c>
      <c r="BD2596" s="82" t="str">
        <f t="shared" si="2993"/>
        <v/>
      </c>
      <c r="BE2596" s="82" t="str">
        <f t="shared" si="2993"/>
        <v/>
      </c>
      <c r="BF2596" s="82" t="str">
        <f t="shared" si="2993"/>
        <v/>
      </c>
      <c r="BG2596" s="82" t="str">
        <f t="shared" si="2993"/>
        <v/>
      </c>
      <c r="BH2596" s="82" t="str">
        <f t="shared" si="2993"/>
        <v/>
      </c>
      <c r="BI2596" s="82" t="str">
        <f t="shared" si="2993"/>
        <v/>
      </c>
      <c r="BJ2596" s="82" t="str">
        <f t="shared" si="2988"/>
        <v/>
      </c>
      <c r="BK2596" s="83" t="str">
        <f t="shared" si="2939"/>
        <v/>
      </c>
    </row>
    <row r="2597" spans="1:63" x14ac:dyDescent="0.25">
      <c r="A2597" t="str">
        <f t="shared" si="2950"/>
        <v>1</v>
      </c>
      <c r="B2597" t="str">
        <f t="shared" si="2951"/>
        <v>0</v>
      </c>
      <c r="C2597">
        <f>COUNTIF($D$3:D2597,D2597)</f>
        <v>0</v>
      </c>
      <c r="J2597" t="str">
        <f t="shared" si="2952"/>
        <v/>
      </c>
      <c r="K2597" t="str">
        <f t="shared" si="2953"/>
        <v/>
      </c>
      <c r="L2597" t="str">
        <f t="shared" si="2954"/>
        <v xml:space="preserve"> </v>
      </c>
      <c r="M2597" t="str">
        <f t="shared" si="2955"/>
        <v/>
      </c>
      <c r="N2597" t="e">
        <f>VLOOKUP(E2597,HC!A:B,2,0)</f>
        <v>#N/A</v>
      </c>
      <c r="O2597" t="e">
        <f>VLOOKUP(N2597,HC!B:C,2,0)</f>
        <v>#N/A</v>
      </c>
      <c r="P2597" s="82" t="str">
        <f t="shared" ref="P2597:AY2597" si="2995">IFERROR(IF($G2597="inactive","",IF(AND($L2597&lt;P$1,$M2597&lt;P$1),"",IF(AND($L2597&gt;Q$1,$M2597&gt;Q$1),"",IF(AND($L2597&lt;P$1,$M2597&lt;=Q$1),$M2597-P$1,IF(AND($L2597&gt;=P$1,$M2597&gt;Q$1),Q$1-$L2597,IF(AND($L2597&gt;=P$1,$M2597&lt;=Q$1),$M2597-$L2597,IF(AND($L2597&lt;P$1,$M2597&gt;Q$1),Q$1-P$1,""))))))),"")</f>
        <v/>
      </c>
      <c r="Q2597" s="82" t="str">
        <f t="shared" si="2995"/>
        <v/>
      </c>
      <c r="R2597" s="82" t="str">
        <f t="shared" si="2995"/>
        <v/>
      </c>
      <c r="S2597" s="82" t="str">
        <f t="shared" si="2995"/>
        <v/>
      </c>
      <c r="T2597" s="82" t="str">
        <f t="shared" si="2995"/>
        <v/>
      </c>
      <c r="U2597" s="82" t="str">
        <f t="shared" si="2995"/>
        <v/>
      </c>
      <c r="V2597" s="82" t="str">
        <f t="shared" si="2995"/>
        <v/>
      </c>
      <c r="W2597" s="82" t="str">
        <f t="shared" si="2995"/>
        <v/>
      </c>
      <c r="X2597" s="82" t="str">
        <f t="shared" si="2995"/>
        <v/>
      </c>
      <c r="Y2597" s="82" t="str">
        <f t="shared" si="2995"/>
        <v/>
      </c>
      <c r="Z2597" s="82" t="str">
        <f t="shared" si="2995"/>
        <v/>
      </c>
      <c r="AA2597" s="82" t="str">
        <f t="shared" si="2995"/>
        <v/>
      </c>
      <c r="AB2597" s="82" t="str">
        <f t="shared" si="2995"/>
        <v/>
      </c>
      <c r="AC2597" s="82" t="str">
        <f t="shared" si="2995"/>
        <v/>
      </c>
      <c r="AD2597" s="82" t="str">
        <f t="shared" si="2995"/>
        <v/>
      </c>
      <c r="AE2597" s="82" t="str">
        <f t="shared" si="2995"/>
        <v/>
      </c>
      <c r="AF2597" s="82" t="str">
        <f t="shared" si="2995"/>
        <v/>
      </c>
      <c r="AG2597" s="82" t="str">
        <f t="shared" si="2995"/>
        <v/>
      </c>
      <c r="AH2597" s="82" t="str">
        <f t="shared" si="2995"/>
        <v/>
      </c>
      <c r="AI2597" s="82" t="str">
        <f t="shared" si="2995"/>
        <v/>
      </c>
      <c r="AJ2597" s="82" t="str">
        <f t="shared" si="2995"/>
        <v/>
      </c>
      <c r="AK2597" s="82" t="str">
        <f t="shared" si="2995"/>
        <v/>
      </c>
      <c r="AL2597" s="82" t="str">
        <f t="shared" si="2995"/>
        <v/>
      </c>
      <c r="AM2597" s="82" t="str">
        <f t="shared" si="2995"/>
        <v/>
      </c>
      <c r="AN2597" s="82" t="str">
        <f t="shared" si="2995"/>
        <v/>
      </c>
      <c r="AO2597" s="82" t="str">
        <f t="shared" si="2995"/>
        <v/>
      </c>
      <c r="AP2597" s="82" t="str">
        <f t="shared" si="2995"/>
        <v/>
      </c>
      <c r="AQ2597" s="82" t="str">
        <f t="shared" si="2995"/>
        <v/>
      </c>
      <c r="AR2597" s="82" t="str">
        <f t="shared" si="2995"/>
        <v/>
      </c>
      <c r="AS2597" s="82" t="str">
        <f t="shared" si="2995"/>
        <v/>
      </c>
      <c r="AT2597" s="82" t="str">
        <f t="shared" si="2995"/>
        <v/>
      </c>
      <c r="AU2597" s="82" t="str">
        <f t="shared" si="2995"/>
        <v/>
      </c>
      <c r="AV2597" s="82" t="str">
        <f t="shared" si="2995"/>
        <v/>
      </c>
      <c r="AW2597" s="82" t="str">
        <f t="shared" si="2995"/>
        <v/>
      </c>
      <c r="AX2597" s="82" t="str">
        <f t="shared" si="2995"/>
        <v/>
      </c>
      <c r="AY2597" s="82" t="str">
        <f t="shared" si="2995"/>
        <v/>
      </c>
      <c r="AZ2597" s="82" t="str">
        <f t="shared" si="2990"/>
        <v/>
      </c>
      <c r="BA2597" s="82" t="str">
        <f t="shared" si="2991"/>
        <v/>
      </c>
      <c r="BB2597" s="82" t="str">
        <f t="shared" si="2991"/>
        <v/>
      </c>
      <c r="BC2597" s="82" t="str">
        <f t="shared" si="2978"/>
        <v/>
      </c>
      <c r="BD2597" s="82" t="str">
        <f t="shared" si="2993"/>
        <v/>
      </c>
      <c r="BE2597" s="82" t="str">
        <f t="shared" si="2993"/>
        <v/>
      </c>
      <c r="BF2597" s="82" t="str">
        <f t="shared" si="2993"/>
        <v/>
      </c>
      <c r="BG2597" s="82" t="str">
        <f t="shared" si="2993"/>
        <v/>
      </c>
      <c r="BH2597" s="82" t="str">
        <f t="shared" si="2993"/>
        <v/>
      </c>
      <c r="BI2597" s="82" t="str">
        <f t="shared" si="2993"/>
        <v/>
      </c>
      <c r="BJ2597" s="82" t="str">
        <f t="shared" si="2988"/>
        <v/>
      </c>
      <c r="BK2597" s="83" t="str">
        <f t="shared" si="2939"/>
        <v/>
      </c>
    </row>
    <row r="2598" spans="1:63" x14ac:dyDescent="0.25">
      <c r="A2598" t="str">
        <f t="shared" si="2950"/>
        <v>1</v>
      </c>
      <c r="B2598" t="str">
        <f t="shared" si="2951"/>
        <v>0</v>
      </c>
      <c r="C2598">
        <f>COUNTIF($D$3:D2598,D2598)</f>
        <v>0</v>
      </c>
      <c r="J2598" t="str">
        <f t="shared" si="2952"/>
        <v/>
      </c>
      <c r="K2598" t="str">
        <f t="shared" si="2953"/>
        <v/>
      </c>
      <c r="L2598" t="str">
        <f t="shared" si="2954"/>
        <v xml:space="preserve"> </v>
      </c>
      <c r="M2598" t="str">
        <f t="shared" si="2955"/>
        <v/>
      </c>
      <c r="N2598" t="e">
        <f>VLOOKUP(E2598,HC!A:B,2,0)</f>
        <v>#N/A</v>
      </c>
      <c r="O2598" t="e">
        <f>VLOOKUP(N2598,HC!B:C,2,0)</f>
        <v>#N/A</v>
      </c>
      <c r="P2598" s="82" t="str">
        <f t="shared" ref="P2598:AY2598" si="2996">IFERROR(IF($G2598="inactive","",IF(AND($L2598&lt;P$1,$M2598&lt;P$1),"",IF(AND($L2598&gt;Q$1,$M2598&gt;Q$1),"",IF(AND($L2598&lt;P$1,$M2598&lt;=Q$1),$M2598-P$1,IF(AND($L2598&gt;=P$1,$M2598&gt;Q$1),Q$1-$L2598,IF(AND($L2598&gt;=P$1,$M2598&lt;=Q$1),$M2598-$L2598,IF(AND($L2598&lt;P$1,$M2598&gt;Q$1),Q$1-P$1,""))))))),"")</f>
        <v/>
      </c>
      <c r="Q2598" s="82" t="str">
        <f t="shared" si="2996"/>
        <v/>
      </c>
      <c r="R2598" s="82" t="str">
        <f t="shared" si="2996"/>
        <v/>
      </c>
      <c r="S2598" s="82" t="str">
        <f t="shared" si="2996"/>
        <v/>
      </c>
      <c r="T2598" s="82" t="str">
        <f t="shared" si="2996"/>
        <v/>
      </c>
      <c r="U2598" s="82" t="str">
        <f t="shared" si="2996"/>
        <v/>
      </c>
      <c r="V2598" s="82" t="str">
        <f t="shared" si="2996"/>
        <v/>
      </c>
      <c r="W2598" s="82" t="str">
        <f t="shared" si="2996"/>
        <v/>
      </c>
      <c r="X2598" s="82" t="str">
        <f t="shared" si="2996"/>
        <v/>
      </c>
      <c r="Y2598" s="82" t="str">
        <f t="shared" si="2996"/>
        <v/>
      </c>
      <c r="Z2598" s="82" t="str">
        <f t="shared" si="2996"/>
        <v/>
      </c>
      <c r="AA2598" s="82" t="str">
        <f t="shared" si="2996"/>
        <v/>
      </c>
      <c r="AB2598" s="82" t="str">
        <f t="shared" si="2996"/>
        <v/>
      </c>
      <c r="AC2598" s="82" t="str">
        <f t="shared" si="2996"/>
        <v/>
      </c>
      <c r="AD2598" s="82" t="str">
        <f t="shared" si="2996"/>
        <v/>
      </c>
      <c r="AE2598" s="82" t="str">
        <f t="shared" si="2996"/>
        <v/>
      </c>
      <c r="AF2598" s="82" t="str">
        <f t="shared" si="2996"/>
        <v/>
      </c>
      <c r="AG2598" s="82" t="str">
        <f t="shared" si="2996"/>
        <v/>
      </c>
      <c r="AH2598" s="82" t="str">
        <f t="shared" si="2996"/>
        <v/>
      </c>
      <c r="AI2598" s="82" t="str">
        <f t="shared" si="2996"/>
        <v/>
      </c>
      <c r="AJ2598" s="82" t="str">
        <f t="shared" si="2996"/>
        <v/>
      </c>
      <c r="AK2598" s="82" t="str">
        <f t="shared" si="2996"/>
        <v/>
      </c>
      <c r="AL2598" s="82" t="str">
        <f t="shared" si="2996"/>
        <v/>
      </c>
      <c r="AM2598" s="82" t="str">
        <f t="shared" si="2996"/>
        <v/>
      </c>
      <c r="AN2598" s="82" t="str">
        <f t="shared" si="2996"/>
        <v/>
      </c>
      <c r="AO2598" s="82" t="str">
        <f t="shared" si="2996"/>
        <v/>
      </c>
      <c r="AP2598" s="82" t="str">
        <f t="shared" si="2996"/>
        <v/>
      </c>
      <c r="AQ2598" s="82" t="str">
        <f t="shared" si="2996"/>
        <v/>
      </c>
      <c r="AR2598" s="82" t="str">
        <f t="shared" si="2996"/>
        <v/>
      </c>
      <c r="AS2598" s="82" t="str">
        <f t="shared" si="2996"/>
        <v/>
      </c>
      <c r="AT2598" s="82" t="str">
        <f t="shared" si="2996"/>
        <v/>
      </c>
      <c r="AU2598" s="82" t="str">
        <f t="shared" si="2996"/>
        <v/>
      </c>
      <c r="AV2598" s="82" t="str">
        <f t="shared" si="2996"/>
        <v/>
      </c>
      <c r="AW2598" s="82" t="str">
        <f t="shared" si="2996"/>
        <v/>
      </c>
      <c r="AX2598" s="82" t="str">
        <f t="shared" si="2996"/>
        <v/>
      </c>
      <c r="AY2598" s="82" t="str">
        <f t="shared" si="2996"/>
        <v/>
      </c>
      <c r="AZ2598" s="82" t="str">
        <f t="shared" si="2990"/>
        <v/>
      </c>
      <c r="BA2598" s="82" t="str">
        <f t="shared" si="2991"/>
        <v/>
      </c>
      <c r="BB2598" s="82" t="str">
        <f t="shared" si="2991"/>
        <v/>
      </c>
      <c r="BC2598" s="82" t="str">
        <f t="shared" si="2978"/>
        <v/>
      </c>
      <c r="BD2598" s="82" t="str">
        <f t="shared" si="2993"/>
        <v/>
      </c>
      <c r="BE2598" s="82" t="str">
        <f t="shared" si="2993"/>
        <v/>
      </c>
      <c r="BF2598" s="82" t="str">
        <f t="shared" si="2993"/>
        <v/>
      </c>
      <c r="BG2598" s="82" t="str">
        <f t="shared" si="2993"/>
        <v/>
      </c>
      <c r="BH2598" s="82" t="str">
        <f t="shared" si="2993"/>
        <v/>
      </c>
      <c r="BI2598" s="82" t="str">
        <f t="shared" si="2993"/>
        <v/>
      </c>
      <c r="BJ2598" s="82" t="str">
        <f t="shared" si="2988"/>
        <v/>
      </c>
      <c r="BK2598" s="83" t="str">
        <f t="shared" si="2939"/>
        <v/>
      </c>
    </row>
    <row r="2599" spans="1:63" x14ac:dyDescent="0.25">
      <c r="A2599" t="str">
        <f t="shared" si="2950"/>
        <v>1</v>
      </c>
      <c r="B2599" t="str">
        <f t="shared" si="2951"/>
        <v>0</v>
      </c>
      <c r="C2599">
        <f>COUNTIF($D$3:D2599,D2599)</f>
        <v>0</v>
      </c>
      <c r="J2599" t="str">
        <f t="shared" si="2952"/>
        <v/>
      </c>
      <c r="K2599" t="str">
        <f t="shared" si="2953"/>
        <v/>
      </c>
      <c r="L2599" t="str">
        <f t="shared" si="2954"/>
        <v xml:space="preserve"> </v>
      </c>
      <c r="M2599" t="str">
        <f t="shared" si="2955"/>
        <v/>
      </c>
      <c r="N2599" t="e">
        <f>VLOOKUP(E2599,HC!A:B,2,0)</f>
        <v>#N/A</v>
      </c>
      <c r="O2599" t="e">
        <f>VLOOKUP(N2599,HC!B:C,2,0)</f>
        <v>#N/A</v>
      </c>
      <c r="P2599" s="82" t="str">
        <f t="shared" ref="P2599:AY2599" si="2997">IFERROR(IF($G2599="inactive","",IF(AND($L2599&lt;P$1,$M2599&lt;P$1),"",IF(AND($L2599&gt;Q$1,$M2599&gt;Q$1),"",IF(AND($L2599&lt;P$1,$M2599&lt;=Q$1),$M2599-P$1,IF(AND($L2599&gt;=P$1,$M2599&gt;Q$1),Q$1-$L2599,IF(AND($L2599&gt;=P$1,$M2599&lt;=Q$1),$M2599-$L2599,IF(AND($L2599&lt;P$1,$M2599&gt;Q$1),Q$1-P$1,""))))))),"")</f>
        <v/>
      </c>
      <c r="Q2599" s="82" t="str">
        <f t="shared" si="2997"/>
        <v/>
      </c>
      <c r="R2599" s="82" t="str">
        <f t="shared" si="2997"/>
        <v/>
      </c>
      <c r="S2599" s="82" t="str">
        <f t="shared" si="2997"/>
        <v/>
      </c>
      <c r="T2599" s="82" t="str">
        <f t="shared" si="2997"/>
        <v/>
      </c>
      <c r="U2599" s="82" t="str">
        <f t="shared" si="2997"/>
        <v/>
      </c>
      <c r="V2599" s="82" t="str">
        <f t="shared" si="2997"/>
        <v/>
      </c>
      <c r="W2599" s="82" t="str">
        <f t="shared" si="2997"/>
        <v/>
      </c>
      <c r="X2599" s="82" t="str">
        <f t="shared" si="2997"/>
        <v/>
      </c>
      <c r="Y2599" s="82" t="str">
        <f t="shared" si="2997"/>
        <v/>
      </c>
      <c r="Z2599" s="82" t="str">
        <f t="shared" si="2997"/>
        <v/>
      </c>
      <c r="AA2599" s="82" t="str">
        <f t="shared" si="2997"/>
        <v/>
      </c>
      <c r="AB2599" s="82" t="str">
        <f t="shared" si="2997"/>
        <v/>
      </c>
      <c r="AC2599" s="82" t="str">
        <f t="shared" si="2997"/>
        <v/>
      </c>
      <c r="AD2599" s="82" t="str">
        <f t="shared" si="2997"/>
        <v/>
      </c>
      <c r="AE2599" s="82" t="str">
        <f t="shared" si="2997"/>
        <v/>
      </c>
      <c r="AF2599" s="82" t="str">
        <f t="shared" si="2997"/>
        <v/>
      </c>
      <c r="AG2599" s="82" t="str">
        <f t="shared" si="2997"/>
        <v/>
      </c>
      <c r="AH2599" s="82" t="str">
        <f t="shared" si="2997"/>
        <v/>
      </c>
      <c r="AI2599" s="82" t="str">
        <f t="shared" si="2997"/>
        <v/>
      </c>
      <c r="AJ2599" s="82" t="str">
        <f t="shared" si="2997"/>
        <v/>
      </c>
      <c r="AK2599" s="82" t="str">
        <f t="shared" si="2997"/>
        <v/>
      </c>
      <c r="AL2599" s="82" t="str">
        <f t="shared" si="2997"/>
        <v/>
      </c>
      <c r="AM2599" s="82" t="str">
        <f t="shared" si="2997"/>
        <v/>
      </c>
      <c r="AN2599" s="82" t="str">
        <f t="shared" si="2997"/>
        <v/>
      </c>
      <c r="AO2599" s="82" t="str">
        <f t="shared" si="2997"/>
        <v/>
      </c>
      <c r="AP2599" s="82" t="str">
        <f t="shared" si="2997"/>
        <v/>
      </c>
      <c r="AQ2599" s="82" t="str">
        <f t="shared" si="2997"/>
        <v/>
      </c>
      <c r="AR2599" s="82" t="str">
        <f t="shared" si="2997"/>
        <v/>
      </c>
      <c r="AS2599" s="82" t="str">
        <f t="shared" si="2997"/>
        <v/>
      </c>
      <c r="AT2599" s="82" t="str">
        <f t="shared" si="2997"/>
        <v/>
      </c>
      <c r="AU2599" s="82" t="str">
        <f t="shared" si="2997"/>
        <v/>
      </c>
      <c r="AV2599" s="82" t="str">
        <f t="shared" si="2997"/>
        <v/>
      </c>
      <c r="AW2599" s="82" t="str">
        <f t="shared" si="2997"/>
        <v/>
      </c>
      <c r="AX2599" s="82" t="str">
        <f t="shared" si="2997"/>
        <v/>
      </c>
      <c r="AY2599" s="82" t="str">
        <f t="shared" si="2997"/>
        <v/>
      </c>
      <c r="AZ2599" s="82" t="str">
        <f t="shared" si="2990"/>
        <v/>
      </c>
      <c r="BA2599" s="82" t="str">
        <f t="shared" si="2991"/>
        <v/>
      </c>
      <c r="BB2599" s="82" t="str">
        <f t="shared" si="2991"/>
        <v/>
      </c>
      <c r="BC2599" s="82" t="str">
        <f t="shared" si="2978"/>
        <v/>
      </c>
      <c r="BD2599" s="82" t="str">
        <f t="shared" si="2993"/>
        <v/>
      </c>
      <c r="BE2599" s="82" t="str">
        <f t="shared" si="2993"/>
        <v/>
      </c>
      <c r="BF2599" s="82" t="str">
        <f t="shared" si="2993"/>
        <v/>
      </c>
      <c r="BG2599" s="82" t="str">
        <f t="shared" si="2993"/>
        <v/>
      </c>
      <c r="BH2599" s="82" t="str">
        <f t="shared" si="2993"/>
        <v/>
      </c>
      <c r="BI2599" s="82" t="str">
        <f t="shared" si="2993"/>
        <v/>
      </c>
      <c r="BJ2599" s="82" t="str">
        <f t="shared" si="2988"/>
        <v/>
      </c>
      <c r="BK2599" s="83" t="str">
        <f t="shared" si="2939"/>
        <v/>
      </c>
    </row>
    <row r="2600" spans="1:63" x14ac:dyDescent="0.25">
      <c r="A2600" t="str">
        <f t="shared" si="2950"/>
        <v>1</v>
      </c>
      <c r="B2600" t="str">
        <f t="shared" si="2951"/>
        <v>0</v>
      </c>
      <c r="C2600">
        <f>COUNTIF($D$3:D2600,D2600)</f>
        <v>0</v>
      </c>
      <c r="J2600" t="str">
        <f t="shared" si="2952"/>
        <v/>
      </c>
      <c r="K2600" t="str">
        <f t="shared" si="2953"/>
        <v/>
      </c>
      <c r="L2600" t="str">
        <f t="shared" si="2954"/>
        <v xml:space="preserve"> </v>
      </c>
      <c r="M2600" t="str">
        <f t="shared" si="2955"/>
        <v/>
      </c>
      <c r="N2600" t="e">
        <f>VLOOKUP(E2600,HC!A:B,2,0)</f>
        <v>#N/A</v>
      </c>
      <c r="O2600" t="e">
        <f>VLOOKUP(N2600,HC!B:C,2,0)</f>
        <v>#N/A</v>
      </c>
      <c r="P2600" s="82" t="str">
        <f t="shared" ref="P2600:AY2600" si="2998">IFERROR(IF($G2600="inactive","",IF(AND($L2600&lt;P$1,$M2600&lt;P$1),"",IF(AND($L2600&gt;Q$1,$M2600&gt;Q$1),"",IF(AND($L2600&lt;P$1,$M2600&lt;=Q$1),$M2600-P$1,IF(AND($L2600&gt;=P$1,$M2600&gt;Q$1),Q$1-$L2600,IF(AND($L2600&gt;=P$1,$M2600&lt;=Q$1),$M2600-$L2600,IF(AND($L2600&lt;P$1,$M2600&gt;Q$1),Q$1-P$1,""))))))),"")</f>
        <v/>
      </c>
      <c r="Q2600" s="82" t="str">
        <f t="shared" si="2998"/>
        <v/>
      </c>
      <c r="R2600" s="82" t="str">
        <f t="shared" si="2998"/>
        <v/>
      </c>
      <c r="S2600" s="82" t="str">
        <f t="shared" si="2998"/>
        <v/>
      </c>
      <c r="T2600" s="82" t="str">
        <f t="shared" si="2998"/>
        <v/>
      </c>
      <c r="U2600" s="82" t="str">
        <f t="shared" si="2998"/>
        <v/>
      </c>
      <c r="V2600" s="82" t="str">
        <f t="shared" si="2998"/>
        <v/>
      </c>
      <c r="W2600" s="82" t="str">
        <f t="shared" si="2998"/>
        <v/>
      </c>
      <c r="X2600" s="82" t="str">
        <f t="shared" si="2998"/>
        <v/>
      </c>
      <c r="Y2600" s="82" t="str">
        <f t="shared" si="2998"/>
        <v/>
      </c>
      <c r="Z2600" s="82" t="str">
        <f t="shared" si="2998"/>
        <v/>
      </c>
      <c r="AA2600" s="82" t="str">
        <f t="shared" si="2998"/>
        <v/>
      </c>
      <c r="AB2600" s="82" t="str">
        <f t="shared" si="2998"/>
        <v/>
      </c>
      <c r="AC2600" s="82" t="str">
        <f t="shared" si="2998"/>
        <v/>
      </c>
      <c r="AD2600" s="82" t="str">
        <f t="shared" si="2998"/>
        <v/>
      </c>
      <c r="AE2600" s="82" t="str">
        <f t="shared" si="2998"/>
        <v/>
      </c>
      <c r="AF2600" s="82" t="str">
        <f t="shared" si="2998"/>
        <v/>
      </c>
      <c r="AG2600" s="82" t="str">
        <f t="shared" si="2998"/>
        <v/>
      </c>
      <c r="AH2600" s="82" t="str">
        <f t="shared" si="2998"/>
        <v/>
      </c>
      <c r="AI2600" s="82" t="str">
        <f t="shared" si="2998"/>
        <v/>
      </c>
      <c r="AJ2600" s="82" t="str">
        <f t="shared" si="2998"/>
        <v/>
      </c>
      <c r="AK2600" s="82" t="str">
        <f t="shared" si="2998"/>
        <v/>
      </c>
      <c r="AL2600" s="82" t="str">
        <f t="shared" si="2998"/>
        <v/>
      </c>
      <c r="AM2600" s="82" t="str">
        <f t="shared" si="2998"/>
        <v/>
      </c>
      <c r="AN2600" s="82" t="str">
        <f t="shared" si="2998"/>
        <v/>
      </c>
      <c r="AO2600" s="82" t="str">
        <f t="shared" si="2998"/>
        <v/>
      </c>
      <c r="AP2600" s="82" t="str">
        <f t="shared" si="2998"/>
        <v/>
      </c>
      <c r="AQ2600" s="82" t="str">
        <f t="shared" si="2998"/>
        <v/>
      </c>
      <c r="AR2600" s="82" t="str">
        <f t="shared" si="2998"/>
        <v/>
      </c>
      <c r="AS2600" s="82" t="str">
        <f t="shared" si="2998"/>
        <v/>
      </c>
      <c r="AT2600" s="82" t="str">
        <f t="shared" si="2998"/>
        <v/>
      </c>
      <c r="AU2600" s="82" t="str">
        <f t="shared" si="2998"/>
        <v/>
      </c>
      <c r="AV2600" s="82" t="str">
        <f t="shared" si="2998"/>
        <v/>
      </c>
      <c r="AW2600" s="82" t="str">
        <f t="shared" si="2998"/>
        <v/>
      </c>
      <c r="AX2600" s="82" t="str">
        <f t="shared" si="2998"/>
        <v/>
      </c>
      <c r="AY2600" s="82" t="str">
        <f t="shared" si="2998"/>
        <v/>
      </c>
      <c r="AZ2600" s="82" t="str">
        <f t="shared" si="2990"/>
        <v/>
      </c>
      <c r="BA2600" s="82" t="str">
        <f t="shared" si="2991"/>
        <v/>
      </c>
      <c r="BB2600" s="82" t="str">
        <f t="shared" si="2991"/>
        <v/>
      </c>
      <c r="BC2600" s="82" t="str">
        <f t="shared" si="2978"/>
        <v/>
      </c>
      <c r="BD2600" s="82" t="str">
        <f t="shared" si="2993"/>
        <v/>
      </c>
      <c r="BE2600" s="82" t="str">
        <f t="shared" si="2993"/>
        <v/>
      </c>
      <c r="BF2600" s="82" t="str">
        <f t="shared" si="2993"/>
        <v/>
      </c>
      <c r="BG2600" s="82" t="str">
        <f t="shared" si="2993"/>
        <v/>
      </c>
      <c r="BH2600" s="82" t="str">
        <f t="shared" si="2993"/>
        <v/>
      </c>
      <c r="BI2600" s="82" t="str">
        <f t="shared" si="2993"/>
        <v/>
      </c>
      <c r="BJ2600" s="82" t="str">
        <f t="shared" si="2988"/>
        <v/>
      </c>
      <c r="BK2600" s="83" t="str">
        <f t="shared" si="2939"/>
        <v/>
      </c>
    </row>
    <row r="2601" spans="1:63" x14ac:dyDescent="0.25">
      <c r="A2601" t="str">
        <f t="shared" si="2950"/>
        <v>1</v>
      </c>
      <c r="B2601" t="str">
        <f t="shared" si="2951"/>
        <v>0</v>
      </c>
      <c r="C2601">
        <f>COUNTIF($D$3:D2601,D2601)</f>
        <v>0</v>
      </c>
      <c r="J2601" t="str">
        <f t="shared" si="2952"/>
        <v/>
      </c>
      <c r="K2601" t="str">
        <f t="shared" si="2953"/>
        <v/>
      </c>
      <c r="L2601" t="str">
        <f t="shared" si="2954"/>
        <v xml:space="preserve"> </v>
      </c>
      <c r="M2601" t="str">
        <f t="shared" si="2955"/>
        <v/>
      </c>
      <c r="N2601" t="e">
        <f>VLOOKUP(E2601,HC!A:B,2,0)</f>
        <v>#N/A</v>
      </c>
      <c r="O2601" t="e">
        <f>VLOOKUP(N2601,HC!B:C,2,0)</f>
        <v>#N/A</v>
      </c>
      <c r="P2601" s="82" t="str">
        <f t="shared" ref="P2601:AY2601" si="2999">IFERROR(IF($G2601="inactive","",IF(AND($L2601&lt;P$1,$M2601&lt;P$1),"",IF(AND($L2601&gt;Q$1,$M2601&gt;Q$1),"",IF(AND($L2601&lt;P$1,$M2601&lt;=Q$1),$M2601-P$1,IF(AND($L2601&gt;=P$1,$M2601&gt;Q$1),Q$1-$L2601,IF(AND($L2601&gt;=P$1,$M2601&lt;=Q$1),$M2601-$L2601,IF(AND($L2601&lt;P$1,$M2601&gt;Q$1),Q$1-P$1,""))))))),"")</f>
        <v/>
      </c>
      <c r="Q2601" s="82" t="str">
        <f t="shared" si="2999"/>
        <v/>
      </c>
      <c r="R2601" s="82" t="str">
        <f t="shared" si="2999"/>
        <v/>
      </c>
      <c r="S2601" s="82" t="str">
        <f t="shared" si="2999"/>
        <v/>
      </c>
      <c r="T2601" s="82" t="str">
        <f t="shared" si="2999"/>
        <v/>
      </c>
      <c r="U2601" s="82" t="str">
        <f t="shared" si="2999"/>
        <v/>
      </c>
      <c r="V2601" s="82" t="str">
        <f t="shared" si="2999"/>
        <v/>
      </c>
      <c r="W2601" s="82" t="str">
        <f t="shared" si="2999"/>
        <v/>
      </c>
      <c r="X2601" s="82" t="str">
        <f t="shared" si="2999"/>
        <v/>
      </c>
      <c r="Y2601" s="82" t="str">
        <f t="shared" si="2999"/>
        <v/>
      </c>
      <c r="Z2601" s="82" t="str">
        <f t="shared" si="2999"/>
        <v/>
      </c>
      <c r="AA2601" s="82" t="str">
        <f t="shared" si="2999"/>
        <v/>
      </c>
      <c r="AB2601" s="82" t="str">
        <f t="shared" si="2999"/>
        <v/>
      </c>
      <c r="AC2601" s="82" t="str">
        <f t="shared" si="2999"/>
        <v/>
      </c>
      <c r="AD2601" s="82" t="str">
        <f t="shared" si="2999"/>
        <v/>
      </c>
      <c r="AE2601" s="82" t="str">
        <f t="shared" si="2999"/>
        <v/>
      </c>
      <c r="AF2601" s="82" t="str">
        <f t="shared" si="2999"/>
        <v/>
      </c>
      <c r="AG2601" s="82" t="str">
        <f t="shared" si="2999"/>
        <v/>
      </c>
      <c r="AH2601" s="82" t="str">
        <f t="shared" si="2999"/>
        <v/>
      </c>
      <c r="AI2601" s="82" t="str">
        <f t="shared" si="2999"/>
        <v/>
      </c>
      <c r="AJ2601" s="82" t="str">
        <f t="shared" si="2999"/>
        <v/>
      </c>
      <c r="AK2601" s="82" t="str">
        <f t="shared" si="2999"/>
        <v/>
      </c>
      <c r="AL2601" s="82" t="str">
        <f t="shared" si="2999"/>
        <v/>
      </c>
      <c r="AM2601" s="82" t="str">
        <f t="shared" si="2999"/>
        <v/>
      </c>
      <c r="AN2601" s="82" t="str">
        <f t="shared" si="2999"/>
        <v/>
      </c>
      <c r="AO2601" s="82" t="str">
        <f t="shared" si="2999"/>
        <v/>
      </c>
      <c r="AP2601" s="82" t="str">
        <f t="shared" si="2999"/>
        <v/>
      </c>
      <c r="AQ2601" s="82" t="str">
        <f t="shared" si="2999"/>
        <v/>
      </c>
      <c r="AR2601" s="82" t="str">
        <f t="shared" si="2999"/>
        <v/>
      </c>
      <c r="AS2601" s="82" t="str">
        <f t="shared" si="2999"/>
        <v/>
      </c>
      <c r="AT2601" s="82" t="str">
        <f t="shared" si="2999"/>
        <v/>
      </c>
      <c r="AU2601" s="82" t="str">
        <f t="shared" si="2999"/>
        <v/>
      </c>
      <c r="AV2601" s="82" t="str">
        <f t="shared" si="2999"/>
        <v/>
      </c>
      <c r="AW2601" s="82" t="str">
        <f t="shared" si="2999"/>
        <v/>
      </c>
      <c r="AX2601" s="82" t="str">
        <f t="shared" si="2999"/>
        <v/>
      </c>
      <c r="AY2601" s="82" t="str">
        <f t="shared" si="2999"/>
        <v/>
      </c>
      <c r="AZ2601" s="82" t="str">
        <f t="shared" si="2990"/>
        <v/>
      </c>
      <c r="BA2601" s="82" t="str">
        <f t="shared" si="2991"/>
        <v/>
      </c>
      <c r="BB2601" s="82" t="str">
        <f t="shared" si="2991"/>
        <v/>
      </c>
      <c r="BC2601" s="82" t="str">
        <f t="shared" si="2978"/>
        <v/>
      </c>
      <c r="BD2601" s="82" t="str">
        <f t="shared" si="2993"/>
        <v/>
      </c>
      <c r="BE2601" s="82" t="str">
        <f t="shared" si="2993"/>
        <v/>
      </c>
      <c r="BF2601" s="82" t="str">
        <f t="shared" si="2993"/>
        <v/>
      </c>
      <c r="BG2601" s="82" t="str">
        <f t="shared" si="2993"/>
        <v/>
      </c>
      <c r="BH2601" s="82" t="str">
        <f t="shared" si="2993"/>
        <v/>
      </c>
      <c r="BI2601" s="82" t="str">
        <f t="shared" si="2993"/>
        <v/>
      </c>
      <c r="BJ2601" s="82" t="str">
        <f t="shared" si="2988"/>
        <v/>
      </c>
      <c r="BK2601" s="83" t="str">
        <f t="shared" si="2939"/>
        <v/>
      </c>
    </row>
    <row r="2602" spans="1:63" x14ac:dyDescent="0.25">
      <c r="A2602" t="str">
        <f t="shared" si="2950"/>
        <v>1</v>
      </c>
      <c r="B2602" t="str">
        <f t="shared" si="2951"/>
        <v>0</v>
      </c>
      <c r="C2602">
        <f>COUNTIF($D$3:D2602,D2602)</f>
        <v>0</v>
      </c>
      <c r="J2602" t="str">
        <f t="shared" si="2952"/>
        <v/>
      </c>
      <c r="K2602" t="str">
        <f t="shared" si="2953"/>
        <v/>
      </c>
      <c r="L2602" t="str">
        <f t="shared" si="2954"/>
        <v xml:space="preserve"> </v>
      </c>
      <c r="M2602" t="str">
        <f t="shared" si="2955"/>
        <v/>
      </c>
      <c r="N2602" t="e">
        <f>VLOOKUP(E2602,HC!A:B,2,0)</f>
        <v>#N/A</v>
      </c>
      <c r="O2602" t="e">
        <f>VLOOKUP(N2602,HC!B:C,2,0)</f>
        <v>#N/A</v>
      </c>
      <c r="P2602" s="82" t="str">
        <f t="shared" ref="P2602:AY2602" si="3000">IFERROR(IF($G2602="inactive","",IF(AND($L2602&lt;P$1,$M2602&lt;P$1),"",IF(AND($L2602&gt;Q$1,$M2602&gt;Q$1),"",IF(AND($L2602&lt;P$1,$M2602&lt;=Q$1),$M2602-P$1,IF(AND($L2602&gt;=P$1,$M2602&gt;Q$1),Q$1-$L2602,IF(AND($L2602&gt;=P$1,$M2602&lt;=Q$1),$M2602-$L2602,IF(AND($L2602&lt;P$1,$M2602&gt;Q$1),Q$1-P$1,""))))))),"")</f>
        <v/>
      </c>
      <c r="Q2602" s="82" t="str">
        <f t="shared" si="3000"/>
        <v/>
      </c>
      <c r="R2602" s="82" t="str">
        <f t="shared" si="3000"/>
        <v/>
      </c>
      <c r="S2602" s="82" t="str">
        <f t="shared" si="3000"/>
        <v/>
      </c>
      <c r="T2602" s="82" t="str">
        <f t="shared" si="3000"/>
        <v/>
      </c>
      <c r="U2602" s="82" t="str">
        <f t="shared" si="3000"/>
        <v/>
      </c>
      <c r="V2602" s="82" t="str">
        <f t="shared" si="3000"/>
        <v/>
      </c>
      <c r="W2602" s="82" t="str">
        <f t="shared" si="3000"/>
        <v/>
      </c>
      <c r="X2602" s="82" t="str">
        <f t="shared" si="3000"/>
        <v/>
      </c>
      <c r="Y2602" s="82" t="str">
        <f t="shared" si="3000"/>
        <v/>
      </c>
      <c r="Z2602" s="82" t="str">
        <f t="shared" si="3000"/>
        <v/>
      </c>
      <c r="AA2602" s="82" t="str">
        <f t="shared" si="3000"/>
        <v/>
      </c>
      <c r="AB2602" s="82" t="str">
        <f t="shared" si="3000"/>
        <v/>
      </c>
      <c r="AC2602" s="82" t="str">
        <f t="shared" si="3000"/>
        <v/>
      </c>
      <c r="AD2602" s="82" t="str">
        <f t="shared" si="3000"/>
        <v/>
      </c>
      <c r="AE2602" s="82" t="str">
        <f t="shared" si="3000"/>
        <v/>
      </c>
      <c r="AF2602" s="82" t="str">
        <f t="shared" si="3000"/>
        <v/>
      </c>
      <c r="AG2602" s="82" t="str">
        <f t="shared" si="3000"/>
        <v/>
      </c>
      <c r="AH2602" s="82" t="str">
        <f t="shared" si="3000"/>
        <v/>
      </c>
      <c r="AI2602" s="82" t="str">
        <f t="shared" si="3000"/>
        <v/>
      </c>
      <c r="AJ2602" s="82" t="str">
        <f t="shared" si="3000"/>
        <v/>
      </c>
      <c r="AK2602" s="82" t="str">
        <f t="shared" si="3000"/>
        <v/>
      </c>
      <c r="AL2602" s="82" t="str">
        <f t="shared" si="3000"/>
        <v/>
      </c>
      <c r="AM2602" s="82" t="str">
        <f t="shared" si="3000"/>
        <v/>
      </c>
      <c r="AN2602" s="82" t="str">
        <f t="shared" si="3000"/>
        <v/>
      </c>
      <c r="AO2602" s="82" t="str">
        <f t="shared" si="3000"/>
        <v/>
      </c>
      <c r="AP2602" s="82" t="str">
        <f t="shared" si="3000"/>
        <v/>
      </c>
      <c r="AQ2602" s="82" t="str">
        <f t="shared" si="3000"/>
        <v/>
      </c>
      <c r="AR2602" s="82" t="str">
        <f t="shared" si="3000"/>
        <v/>
      </c>
      <c r="AS2602" s="82" t="str">
        <f t="shared" si="3000"/>
        <v/>
      </c>
      <c r="AT2602" s="82" t="str">
        <f t="shared" si="3000"/>
        <v/>
      </c>
      <c r="AU2602" s="82" t="str">
        <f t="shared" si="3000"/>
        <v/>
      </c>
      <c r="AV2602" s="82" t="str">
        <f t="shared" si="3000"/>
        <v/>
      </c>
      <c r="AW2602" s="82" t="str">
        <f t="shared" si="3000"/>
        <v/>
      </c>
      <c r="AX2602" s="82" t="str">
        <f t="shared" si="3000"/>
        <v/>
      </c>
      <c r="AY2602" s="82" t="str">
        <f t="shared" si="3000"/>
        <v/>
      </c>
      <c r="AZ2602" s="82" t="str">
        <f t="shared" si="2990"/>
        <v/>
      </c>
      <c r="BA2602" s="82" t="str">
        <f t="shared" si="2991"/>
        <v/>
      </c>
      <c r="BB2602" s="82" t="str">
        <f t="shared" si="2991"/>
        <v/>
      </c>
      <c r="BC2602" s="82" t="str">
        <f t="shared" si="2978"/>
        <v/>
      </c>
      <c r="BD2602" s="82" t="str">
        <f t="shared" si="2993"/>
        <v/>
      </c>
      <c r="BE2602" s="82" t="str">
        <f t="shared" si="2993"/>
        <v/>
      </c>
      <c r="BF2602" s="82" t="str">
        <f t="shared" si="2993"/>
        <v/>
      </c>
      <c r="BG2602" s="82" t="str">
        <f t="shared" si="2993"/>
        <v/>
      </c>
      <c r="BH2602" s="82" t="str">
        <f t="shared" si="2993"/>
        <v/>
      </c>
      <c r="BI2602" s="82" t="str">
        <f t="shared" si="2993"/>
        <v/>
      </c>
      <c r="BJ2602" s="82" t="str">
        <f t="shared" si="2988"/>
        <v/>
      </c>
      <c r="BK2602" s="83" t="str">
        <f t="shared" si="2939"/>
        <v/>
      </c>
    </row>
    <row r="2603" spans="1:63" x14ac:dyDescent="0.25">
      <c r="A2603" t="str">
        <f t="shared" si="2950"/>
        <v>1</v>
      </c>
      <c r="B2603" t="str">
        <f t="shared" si="2951"/>
        <v>0</v>
      </c>
      <c r="C2603">
        <f>COUNTIF($D$3:D2603,D2603)</f>
        <v>0</v>
      </c>
      <c r="J2603" t="str">
        <f t="shared" si="2952"/>
        <v/>
      </c>
      <c r="K2603" t="str">
        <f t="shared" si="2953"/>
        <v/>
      </c>
      <c r="L2603" t="str">
        <f t="shared" si="2954"/>
        <v xml:space="preserve"> </v>
      </c>
      <c r="M2603" t="str">
        <f t="shared" si="2955"/>
        <v/>
      </c>
      <c r="N2603" t="e">
        <f>VLOOKUP(E2603,HC!A:B,2,0)</f>
        <v>#N/A</v>
      </c>
      <c r="O2603" t="e">
        <f>VLOOKUP(N2603,HC!B:C,2,0)</f>
        <v>#N/A</v>
      </c>
      <c r="P2603" s="82" t="str">
        <f t="shared" ref="P2603:AY2603" si="3001">IFERROR(IF($G2603="inactive","",IF(AND($L2603&lt;P$1,$M2603&lt;P$1),"",IF(AND($L2603&gt;Q$1,$M2603&gt;Q$1),"",IF(AND($L2603&lt;P$1,$M2603&lt;=Q$1),$M2603-P$1,IF(AND($L2603&gt;=P$1,$M2603&gt;Q$1),Q$1-$L2603,IF(AND($L2603&gt;=P$1,$M2603&lt;=Q$1),$M2603-$L2603,IF(AND($L2603&lt;P$1,$M2603&gt;Q$1),Q$1-P$1,""))))))),"")</f>
        <v/>
      </c>
      <c r="Q2603" s="82" t="str">
        <f t="shared" si="3001"/>
        <v/>
      </c>
      <c r="R2603" s="82" t="str">
        <f t="shared" si="3001"/>
        <v/>
      </c>
      <c r="S2603" s="82" t="str">
        <f t="shared" si="3001"/>
        <v/>
      </c>
      <c r="T2603" s="82" t="str">
        <f t="shared" si="3001"/>
        <v/>
      </c>
      <c r="U2603" s="82" t="str">
        <f t="shared" si="3001"/>
        <v/>
      </c>
      <c r="V2603" s="82" t="str">
        <f t="shared" si="3001"/>
        <v/>
      </c>
      <c r="W2603" s="82" t="str">
        <f t="shared" si="3001"/>
        <v/>
      </c>
      <c r="X2603" s="82" t="str">
        <f t="shared" si="3001"/>
        <v/>
      </c>
      <c r="Y2603" s="82" t="str">
        <f t="shared" si="3001"/>
        <v/>
      </c>
      <c r="Z2603" s="82" t="str">
        <f t="shared" si="3001"/>
        <v/>
      </c>
      <c r="AA2603" s="82" t="str">
        <f t="shared" si="3001"/>
        <v/>
      </c>
      <c r="AB2603" s="82" t="str">
        <f t="shared" si="3001"/>
        <v/>
      </c>
      <c r="AC2603" s="82" t="str">
        <f t="shared" si="3001"/>
        <v/>
      </c>
      <c r="AD2603" s="82" t="str">
        <f t="shared" si="3001"/>
        <v/>
      </c>
      <c r="AE2603" s="82" t="str">
        <f t="shared" si="3001"/>
        <v/>
      </c>
      <c r="AF2603" s="82" t="str">
        <f t="shared" si="3001"/>
        <v/>
      </c>
      <c r="AG2603" s="82" t="str">
        <f t="shared" si="3001"/>
        <v/>
      </c>
      <c r="AH2603" s="82" t="str">
        <f t="shared" si="3001"/>
        <v/>
      </c>
      <c r="AI2603" s="82" t="str">
        <f t="shared" si="3001"/>
        <v/>
      </c>
      <c r="AJ2603" s="82" t="str">
        <f t="shared" si="3001"/>
        <v/>
      </c>
      <c r="AK2603" s="82" t="str">
        <f t="shared" si="3001"/>
        <v/>
      </c>
      <c r="AL2603" s="82" t="str">
        <f t="shared" si="3001"/>
        <v/>
      </c>
      <c r="AM2603" s="82" t="str">
        <f t="shared" si="3001"/>
        <v/>
      </c>
      <c r="AN2603" s="82" t="str">
        <f t="shared" si="3001"/>
        <v/>
      </c>
      <c r="AO2603" s="82" t="str">
        <f t="shared" si="3001"/>
        <v/>
      </c>
      <c r="AP2603" s="82" t="str">
        <f t="shared" si="3001"/>
        <v/>
      </c>
      <c r="AQ2603" s="82" t="str">
        <f t="shared" si="3001"/>
        <v/>
      </c>
      <c r="AR2603" s="82" t="str">
        <f t="shared" si="3001"/>
        <v/>
      </c>
      <c r="AS2603" s="82" t="str">
        <f t="shared" si="3001"/>
        <v/>
      </c>
      <c r="AT2603" s="82" t="str">
        <f t="shared" si="3001"/>
        <v/>
      </c>
      <c r="AU2603" s="82" t="str">
        <f t="shared" si="3001"/>
        <v/>
      </c>
      <c r="AV2603" s="82" t="str">
        <f t="shared" si="3001"/>
        <v/>
      </c>
      <c r="AW2603" s="82" t="str">
        <f t="shared" si="3001"/>
        <v/>
      </c>
      <c r="AX2603" s="82" t="str">
        <f t="shared" si="3001"/>
        <v/>
      </c>
      <c r="AY2603" s="82" t="str">
        <f t="shared" si="3001"/>
        <v/>
      </c>
      <c r="AZ2603" s="82" t="str">
        <f t="shared" si="2990"/>
        <v/>
      </c>
      <c r="BA2603" s="82" t="str">
        <f t="shared" si="2991"/>
        <v/>
      </c>
      <c r="BB2603" s="82" t="str">
        <f t="shared" si="2991"/>
        <v/>
      </c>
      <c r="BC2603" s="82" t="str">
        <f t="shared" si="2978"/>
        <v/>
      </c>
      <c r="BD2603" s="82" t="str">
        <f t="shared" si="2993"/>
        <v/>
      </c>
      <c r="BE2603" s="82" t="str">
        <f t="shared" si="2993"/>
        <v/>
      </c>
      <c r="BF2603" s="82" t="str">
        <f t="shared" si="2993"/>
        <v/>
      </c>
      <c r="BG2603" s="82" t="str">
        <f t="shared" si="2993"/>
        <v/>
      </c>
      <c r="BH2603" s="82" t="str">
        <f t="shared" si="2993"/>
        <v/>
      </c>
      <c r="BI2603" s="82" t="str">
        <f t="shared" si="2993"/>
        <v/>
      </c>
      <c r="BJ2603" s="82" t="str">
        <f t="shared" si="2988"/>
        <v/>
      </c>
      <c r="BK2603" s="83" t="str">
        <f t="shared" si="2939"/>
        <v/>
      </c>
    </row>
  </sheetData>
  <autoFilter ref="A1:BP567" xr:uid="{253480A6-E027-4428-AE57-F25078A13C2F}"/>
  <conditionalFormatting sqref="BZ4:CA4">
    <cfRule type="cellIs" dxfId="300" priority="4" operator="greaterThan">
      <formula>4</formula>
    </cfRule>
    <cfRule type="cellIs" dxfId="299" priority="5" operator="greaterThan">
      <formula>5</formula>
    </cfRule>
  </conditionalFormatting>
  <conditionalFormatting sqref="CB1">
    <cfRule type="cellIs" dxfId="298" priority="2" operator="greaterThan">
      <formula>4</formula>
    </cfRule>
    <cfRule type="cellIs" dxfId="297" priority="3" operator="greaterThan">
      <formula>5</formula>
    </cfRule>
  </conditionalFormatting>
  <conditionalFormatting sqref="BZ5:CA656">
    <cfRule type="cellIs" dxfId="296" priority="1" operator="greaterThan">
      <formula>5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A74A51-0601-49CE-9D84-02379DF38FF5}">
  <sheetPr codeName="Sheet12"/>
  <dimension ref="A1:C172"/>
  <sheetViews>
    <sheetView topLeftCell="A16" workbookViewId="0">
      <selection activeCell="B9" sqref="B9"/>
    </sheetView>
  </sheetViews>
  <sheetFormatPr defaultRowHeight="15" x14ac:dyDescent="0.25"/>
  <cols>
    <col min="1" max="1" width="36.42578125" bestFit="1" customWidth="1"/>
    <col min="2" max="2" width="31.42578125" bestFit="1" customWidth="1"/>
  </cols>
  <sheetData>
    <row r="1" spans="1:3" ht="15.75" thickBot="1" x14ac:dyDescent="0.3">
      <c r="B1" s="84" t="s">
        <v>114</v>
      </c>
    </row>
    <row r="2" spans="1:3" ht="15.75" thickBot="1" x14ac:dyDescent="0.3">
      <c r="A2" s="56" t="s">
        <v>101</v>
      </c>
      <c r="B2" s="93">
        <v>3499</v>
      </c>
      <c r="C2" t="s">
        <v>63</v>
      </c>
    </row>
    <row r="3" spans="1:3" ht="15.75" thickBot="1" x14ac:dyDescent="0.3">
      <c r="A3" s="56" t="s">
        <v>104</v>
      </c>
      <c r="B3" s="93">
        <v>1769</v>
      </c>
      <c r="C3" t="s">
        <v>51</v>
      </c>
    </row>
    <row r="4" spans="1:3" ht="15.75" thickBot="1" x14ac:dyDescent="0.3">
      <c r="A4" s="56" t="s">
        <v>66</v>
      </c>
      <c r="B4" s="93">
        <v>3501</v>
      </c>
      <c r="C4" t="s">
        <v>63</v>
      </c>
    </row>
    <row r="5" spans="1:3" ht="15.75" thickBot="1" x14ac:dyDescent="0.3">
      <c r="A5" s="56" t="s">
        <v>70</v>
      </c>
      <c r="B5" s="93">
        <v>3931</v>
      </c>
      <c r="C5" t="s">
        <v>63</v>
      </c>
    </row>
    <row r="6" spans="1:3" ht="15.75" thickBot="1" x14ac:dyDescent="0.3">
      <c r="A6" s="56" t="s">
        <v>116</v>
      </c>
      <c r="B6" s="94">
        <v>4377</v>
      </c>
      <c r="C6" t="s">
        <v>209</v>
      </c>
    </row>
    <row r="7" spans="1:3" ht="15.75" thickBot="1" x14ac:dyDescent="0.3">
      <c r="A7" s="56" t="s">
        <v>96</v>
      </c>
      <c r="B7" s="93">
        <v>4376</v>
      </c>
      <c r="C7" t="s">
        <v>210</v>
      </c>
    </row>
    <row r="8" spans="1:3" ht="15.75" thickBot="1" x14ac:dyDescent="0.3">
      <c r="A8" s="56" t="s">
        <v>103</v>
      </c>
      <c r="B8" s="93">
        <v>2717</v>
      </c>
      <c r="C8" t="s">
        <v>209</v>
      </c>
    </row>
    <row r="9" spans="1:3" ht="15.75" thickBot="1" x14ac:dyDescent="0.3">
      <c r="A9" s="56" t="s">
        <v>111</v>
      </c>
      <c r="B9" s="93">
        <v>3371</v>
      </c>
      <c r="C9" t="s">
        <v>63</v>
      </c>
    </row>
    <row r="10" spans="1:3" ht="15.75" thickBot="1" x14ac:dyDescent="0.3">
      <c r="A10" s="56" t="s">
        <v>88</v>
      </c>
      <c r="B10" s="93">
        <v>3373</v>
      </c>
      <c r="C10" t="s">
        <v>63</v>
      </c>
    </row>
    <row r="11" spans="1:3" ht="15.75" thickBot="1" x14ac:dyDescent="0.3">
      <c r="A11" s="56" t="s">
        <v>68</v>
      </c>
      <c r="B11" s="93">
        <v>3933</v>
      </c>
      <c r="C11" t="s">
        <v>62</v>
      </c>
    </row>
    <row r="12" spans="1:3" ht="15.75" thickBot="1" x14ac:dyDescent="0.3">
      <c r="A12" s="56" t="s">
        <v>80</v>
      </c>
      <c r="B12" s="93">
        <v>4379</v>
      </c>
      <c r="C12" t="s">
        <v>51</v>
      </c>
    </row>
    <row r="13" spans="1:3" ht="15.75" thickBot="1" x14ac:dyDescent="0.3">
      <c r="A13" s="56" t="s">
        <v>98</v>
      </c>
      <c r="B13" s="93">
        <v>5058</v>
      </c>
      <c r="C13" t="s">
        <v>63</v>
      </c>
    </row>
    <row r="14" spans="1:3" ht="15.75" thickBot="1" x14ac:dyDescent="0.3">
      <c r="A14" s="56" t="s">
        <v>89</v>
      </c>
      <c r="B14" s="93">
        <v>5059</v>
      </c>
      <c r="C14" t="s">
        <v>63</v>
      </c>
    </row>
    <row r="15" spans="1:3" ht="15.75" thickBot="1" x14ac:dyDescent="0.3">
      <c r="A15" s="56" t="s">
        <v>105</v>
      </c>
      <c r="B15" s="93">
        <v>5065</v>
      </c>
      <c r="C15" t="s">
        <v>63</v>
      </c>
    </row>
    <row r="16" spans="1:3" ht="15.75" thickBot="1" x14ac:dyDescent="0.3">
      <c r="A16" s="56" t="s">
        <v>120</v>
      </c>
      <c r="B16" s="93">
        <v>5062</v>
      </c>
      <c r="C16" t="s">
        <v>63</v>
      </c>
    </row>
    <row r="17" spans="1:3" ht="15.75" thickBot="1" x14ac:dyDescent="0.3">
      <c r="A17" s="56" t="s">
        <v>174</v>
      </c>
      <c r="B17" s="93">
        <v>2375</v>
      </c>
      <c r="C17" t="s">
        <v>193</v>
      </c>
    </row>
    <row r="18" spans="1:3" ht="15.75" thickBot="1" x14ac:dyDescent="0.3">
      <c r="A18" s="56" t="s">
        <v>108</v>
      </c>
      <c r="B18" s="93">
        <v>3504</v>
      </c>
      <c r="C18" t="s">
        <v>53</v>
      </c>
    </row>
    <row r="19" spans="1:3" ht="15.75" thickBot="1" x14ac:dyDescent="0.3">
      <c r="A19" s="56" t="s">
        <v>91</v>
      </c>
      <c r="B19" s="93">
        <v>3541</v>
      </c>
      <c r="C19" t="s">
        <v>53</v>
      </c>
    </row>
    <row r="20" spans="1:3" ht="15.75" thickBot="1" x14ac:dyDescent="0.3">
      <c r="A20" s="56" t="s">
        <v>84</v>
      </c>
      <c r="B20" s="93">
        <v>1922</v>
      </c>
      <c r="C20" t="s">
        <v>53</v>
      </c>
    </row>
    <row r="21" spans="1:3" ht="15.75" thickBot="1" x14ac:dyDescent="0.3">
      <c r="A21" s="56" t="s">
        <v>127</v>
      </c>
      <c r="B21" s="95">
        <v>4300</v>
      </c>
      <c r="C21" t="s">
        <v>53</v>
      </c>
    </row>
    <row r="22" spans="1:3" ht="15.75" thickBot="1" x14ac:dyDescent="0.3">
      <c r="A22" s="56" t="s">
        <v>106</v>
      </c>
      <c r="B22" s="93">
        <v>1456</v>
      </c>
      <c r="C22" t="s">
        <v>62</v>
      </c>
    </row>
    <row r="23" spans="1:3" ht="15.75" thickBot="1" x14ac:dyDescent="0.3">
      <c r="A23" s="56" t="s">
        <v>95</v>
      </c>
      <c r="B23" s="93">
        <v>1461</v>
      </c>
      <c r="C23" t="s">
        <v>62</v>
      </c>
    </row>
    <row r="24" spans="1:3" ht="15.75" thickBot="1" x14ac:dyDescent="0.3">
      <c r="A24" s="56" t="s">
        <v>92</v>
      </c>
      <c r="B24" s="93">
        <v>1919</v>
      </c>
      <c r="C24" t="s">
        <v>62</v>
      </c>
    </row>
    <row r="25" spans="1:3" ht="15.75" thickBot="1" x14ac:dyDescent="0.3">
      <c r="A25" s="56" t="s">
        <v>93</v>
      </c>
      <c r="B25" s="93">
        <v>1498</v>
      </c>
      <c r="C25" t="s">
        <v>51</v>
      </c>
    </row>
    <row r="26" spans="1:3" ht="15.75" thickBot="1" x14ac:dyDescent="0.3">
      <c r="A26" s="56" t="s">
        <v>110</v>
      </c>
      <c r="B26" s="93">
        <v>3376</v>
      </c>
      <c r="C26" t="s">
        <v>51</v>
      </c>
    </row>
    <row r="27" spans="1:3" ht="15.75" thickBot="1" x14ac:dyDescent="0.3">
      <c r="A27" s="56" t="s">
        <v>186</v>
      </c>
      <c r="B27" s="96">
        <v>5067</v>
      </c>
      <c r="C27" t="s">
        <v>211</v>
      </c>
    </row>
    <row r="28" spans="1:3" ht="15.75" thickBot="1" x14ac:dyDescent="0.3">
      <c r="A28" s="56" t="s">
        <v>113</v>
      </c>
      <c r="B28" s="97">
        <v>5414</v>
      </c>
      <c r="C28" t="s">
        <v>63</v>
      </c>
    </row>
    <row r="29" spans="1:3" ht="15.75" thickBot="1" x14ac:dyDescent="0.3">
      <c r="A29" s="56" t="s">
        <v>118</v>
      </c>
      <c r="B29" s="97">
        <v>5415</v>
      </c>
      <c r="C29" t="s">
        <v>63</v>
      </c>
    </row>
    <row r="30" spans="1:3" ht="15.75" thickBot="1" x14ac:dyDescent="0.3">
      <c r="A30" s="56" t="s">
        <v>79</v>
      </c>
      <c r="B30" s="97">
        <v>5419</v>
      </c>
      <c r="C30" t="s">
        <v>62</v>
      </c>
    </row>
    <row r="31" spans="1:3" ht="15.75" thickBot="1" x14ac:dyDescent="0.3">
      <c r="A31" s="56" t="s">
        <v>102</v>
      </c>
      <c r="B31" s="97">
        <v>5420</v>
      </c>
      <c r="C31" t="s">
        <v>63</v>
      </c>
    </row>
    <row r="32" spans="1:3" ht="15.75" thickBot="1" x14ac:dyDescent="0.3">
      <c r="A32" s="56" t="s">
        <v>71</v>
      </c>
      <c r="B32" s="97">
        <v>5422</v>
      </c>
      <c r="C32" t="s">
        <v>63</v>
      </c>
    </row>
    <row r="33" spans="1:3" ht="15.75" thickBot="1" x14ac:dyDescent="0.3">
      <c r="A33" s="56" t="s">
        <v>115</v>
      </c>
      <c r="B33" s="97">
        <v>5423</v>
      </c>
      <c r="C33" t="s">
        <v>51</v>
      </c>
    </row>
    <row r="34" spans="1:3" ht="15.75" thickBot="1" x14ac:dyDescent="0.3">
      <c r="A34" s="56" t="s">
        <v>125</v>
      </c>
      <c r="B34" s="97">
        <v>5426</v>
      </c>
      <c r="C34" t="s">
        <v>212</v>
      </c>
    </row>
    <row r="35" spans="1:3" ht="15.75" thickBot="1" x14ac:dyDescent="0.3">
      <c r="A35" s="56" t="s">
        <v>99</v>
      </c>
      <c r="B35" s="97">
        <v>5431</v>
      </c>
      <c r="C35" t="s">
        <v>63</v>
      </c>
    </row>
    <row r="36" spans="1:3" ht="15.75" thickBot="1" x14ac:dyDescent="0.3">
      <c r="A36" s="56" t="s">
        <v>97</v>
      </c>
      <c r="B36" s="97">
        <v>5433</v>
      </c>
      <c r="C36" t="s">
        <v>63</v>
      </c>
    </row>
    <row r="37" spans="1:3" ht="15.75" thickBot="1" x14ac:dyDescent="0.3">
      <c r="A37" s="56" t="s">
        <v>126</v>
      </c>
      <c r="B37" s="97">
        <v>5434</v>
      </c>
      <c r="C37" t="s">
        <v>209</v>
      </c>
    </row>
    <row r="38" spans="1:3" ht="15.75" thickBot="1" x14ac:dyDescent="0.3">
      <c r="A38" s="56" t="s">
        <v>78</v>
      </c>
      <c r="B38" s="97">
        <v>5436</v>
      </c>
      <c r="C38" t="s">
        <v>63</v>
      </c>
    </row>
    <row r="39" spans="1:3" ht="15.75" thickBot="1" x14ac:dyDescent="0.3">
      <c r="A39" s="56" t="s">
        <v>64</v>
      </c>
      <c r="B39" s="97">
        <v>5441</v>
      </c>
      <c r="C39" t="s">
        <v>62</v>
      </c>
    </row>
    <row r="40" spans="1:3" ht="15.75" thickBot="1" x14ac:dyDescent="0.3">
      <c r="A40" s="56" t="s">
        <v>74</v>
      </c>
      <c r="B40" s="97">
        <v>5443</v>
      </c>
      <c r="C40" t="s">
        <v>63</v>
      </c>
    </row>
    <row r="41" spans="1:3" ht="15.75" thickBot="1" x14ac:dyDescent="0.3">
      <c r="A41" s="56" t="s">
        <v>69</v>
      </c>
      <c r="B41" s="97">
        <v>5445</v>
      </c>
      <c r="C41" t="s">
        <v>63</v>
      </c>
    </row>
    <row r="42" spans="1:3" ht="15.75" thickBot="1" x14ac:dyDescent="0.3">
      <c r="A42" s="56" t="s">
        <v>83</v>
      </c>
      <c r="B42" s="97">
        <v>5742</v>
      </c>
      <c r="C42" t="s">
        <v>209</v>
      </c>
    </row>
    <row r="43" spans="1:3" ht="15.75" thickBot="1" x14ac:dyDescent="0.3">
      <c r="A43" s="56" t="s">
        <v>90</v>
      </c>
      <c r="B43" s="97">
        <v>5747</v>
      </c>
      <c r="C43" t="s">
        <v>53</v>
      </c>
    </row>
    <row r="44" spans="1:3" ht="15.75" thickBot="1" x14ac:dyDescent="0.3">
      <c r="A44" s="56" t="s">
        <v>109</v>
      </c>
      <c r="B44" s="97">
        <v>5739</v>
      </c>
      <c r="C44" t="s">
        <v>212</v>
      </c>
    </row>
    <row r="45" spans="1:3" ht="15.75" thickBot="1" x14ac:dyDescent="0.3">
      <c r="A45" s="56" t="s">
        <v>94</v>
      </c>
      <c r="B45" s="97">
        <v>5746</v>
      </c>
      <c r="C45" t="s">
        <v>53</v>
      </c>
    </row>
    <row r="46" spans="1:3" ht="15.75" thickBot="1" x14ac:dyDescent="0.3">
      <c r="A46" s="56" t="s">
        <v>122</v>
      </c>
      <c r="B46" s="97">
        <v>5824</v>
      </c>
      <c r="C46" t="s">
        <v>63</v>
      </c>
    </row>
    <row r="47" spans="1:3" ht="15.75" thickBot="1" x14ac:dyDescent="0.3">
      <c r="A47" s="56" t="s">
        <v>81</v>
      </c>
      <c r="B47" s="97">
        <v>5827</v>
      </c>
      <c r="C47" t="s">
        <v>63</v>
      </c>
    </row>
    <row r="48" spans="1:3" ht="15.75" thickBot="1" x14ac:dyDescent="0.3">
      <c r="A48" s="56" t="s">
        <v>121</v>
      </c>
      <c r="B48" s="97">
        <v>5837</v>
      </c>
      <c r="C48" t="s">
        <v>63</v>
      </c>
    </row>
    <row r="49" spans="1:3" ht="15.75" thickBot="1" x14ac:dyDescent="0.3">
      <c r="A49" s="56" t="s">
        <v>112</v>
      </c>
      <c r="B49" s="97">
        <v>5831</v>
      </c>
      <c r="C49" t="s">
        <v>63</v>
      </c>
    </row>
    <row r="50" spans="1:3" ht="15.75" thickBot="1" x14ac:dyDescent="0.3">
      <c r="A50" s="56" t="s">
        <v>67</v>
      </c>
      <c r="B50" s="97">
        <v>5439</v>
      </c>
      <c r="C50" t="s">
        <v>63</v>
      </c>
    </row>
    <row r="51" spans="1:3" ht="15.75" thickBot="1" x14ac:dyDescent="0.3">
      <c r="A51" s="56" t="s">
        <v>128</v>
      </c>
      <c r="B51" s="97">
        <v>5988</v>
      </c>
      <c r="C51" t="s">
        <v>53</v>
      </c>
    </row>
    <row r="52" spans="1:3" ht="15.75" thickBot="1" x14ac:dyDescent="0.3">
      <c r="A52" s="56" t="s">
        <v>119</v>
      </c>
      <c r="B52" s="98">
        <v>6092</v>
      </c>
      <c r="C52" t="s">
        <v>63</v>
      </c>
    </row>
    <row r="53" spans="1:3" ht="15.75" thickBot="1" x14ac:dyDescent="0.3">
      <c r="A53" s="56" t="s">
        <v>117</v>
      </c>
      <c r="B53" s="98">
        <v>5817</v>
      </c>
      <c r="C53" t="s">
        <v>63</v>
      </c>
    </row>
    <row r="54" spans="1:3" ht="15.75" thickBot="1" x14ac:dyDescent="0.3">
      <c r="A54" s="56" t="s">
        <v>72</v>
      </c>
      <c r="B54" s="98">
        <v>6101</v>
      </c>
      <c r="C54" t="s">
        <v>63</v>
      </c>
    </row>
    <row r="55" spans="1:3" ht="15.75" thickBot="1" x14ac:dyDescent="0.3">
      <c r="A55" s="56" t="s">
        <v>87</v>
      </c>
      <c r="B55" s="98">
        <v>6104</v>
      </c>
      <c r="C55" t="s">
        <v>63</v>
      </c>
    </row>
    <row r="56" spans="1:3" ht="15.75" thickBot="1" x14ac:dyDescent="0.3">
      <c r="A56" s="56" t="s">
        <v>82</v>
      </c>
      <c r="B56" s="98">
        <v>6102</v>
      </c>
      <c r="C56" t="s">
        <v>63</v>
      </c>
    </row>
    <row r="57" spans="1:3" ht="15.75" thickBot="1" x14ac:dyDescent="0.3">
      <c r="A57" s="56" t="s">
        <v>123</v>
      </c>
      <c r="B57" s="98">
        <v>5832</v>
      </c>
      <c r="C57" t="s">
        <v>63</v>
      </c>
    </row>
    <row r="58" spans="1:3" ht="15.75" thickBot="1" x14ac:dyDescent="0.3">
      <c r="A58" s="56" t="s">
        <v>107</v>
      </c>
      <c r="B58" s="98">
        <v>6100</v>
      </c>
      <c r="C58" t="s">
        <v>63</v>
      </c>
    </row>
    <row r="59" spans="1:3" ht="15.75" thickBot="1" x14ac:dyDescent="0.3">
      <c r="A59" s="56" t="s">
        <v>100</v>
      </c>
      <c r="B59" s="98">
        <v>6094</v>
      </c>
      <c r="C59" t="s">
        <v>63</v>
      </c>
    </row>
    <row r="60" spans="1:3" ht="15.75" thickBot="1" x14ac:dyDescent="0.3">
      <c r="A60" s="56" t="s">
        <v>77</v>
      </c>
      <c r="B60" s="98">
        <v>6098</v>
      </c>
      <c r="C60" t="s">
        <v>63</v>
      </c>
    </row>
    <row r="61" spans="1:3" ht="15.75" thickBot="1" x14ac:dyDescent="0.3">
      <c r="A61" s="56" t="s">
        <v>135</v>
      </c>
      <c r="B61" s="99">
        <v>3927</v>
      </c>
      <c r="C61" t="s">
        <v>129</v>
      </c>
    </row>
    <row r="62" spans="1:3" ht="15.75" thickBot="1" x14ac:dyDescent="0.3">
      <c r="A62" s="56" t="s">
        <v>136</v>
      </c>
      <c r="B62" s="99">
        <v>3929</v>
      </c>
      <c r="C62" t="s">
        <v>209</v>
      </c>
    </row>
    <row r="63" spans="1:3" ht="15.75" thickBot="1" x14ac:dyDescent="0.3">
      <c r="A63" s="56" t="s">
        <v>137</v>
      </c>
      <c r="B63" s="99">
        <v>3932</v>
      </c>
      <c r="C63" t="s">
        <v>129</v>
      </c>
    </row>
    <row r="64" spans="1:3" ht="15.75" thickBot="1" x14ac:dyDescent="0.3">
      <c r="A64" s="56" t="s">
        <v>138</v>
      </c>
      <c r="B64" s="99">
        <v>3542</v>
      </c>
      <c r="C64" t="s">
        <v>129</v>
      </c>
    </row>
    <row r="65" spans="1:3" ht="15.75" thickBot="1" x14ac:dyDescent="0.3">
      <c r="A65" s="56" t="s">
        <v>139</v>
      </c>
      <c r="B65" s="99">
        <v>3502</v>
      </c>
      <c r="C65" t="s">
        <v>129</v>
      </c>
    </row>
    <row r="66" spans="1:3" ht="15.75" thickBot="1" x14ac:dyDescent="0.3">
      <c r="A66" s="56" t="s">
        <v>140</v>
      </c>
      <c r="B66" s="99">
        <v>3005</v>
      </c>
      <c r="C66" t="s">
        <v>129</v>
      </c>
    </row>
    <row r="67" spans="1:3" ht="15.75" thickBot="1" x14ac:dyDescent="0.3">
      <c r="A67" s="56" t="s">
        <v>141</v>
      </c>
      <c r="B67" s="99">
        <v>2994</v>
      </c>
      <c r="C67" t="s">
        <v>129</v>
      </c>
    </row>
    <row r="68" spans="1:3" ht="15.75" thickBot="1" x14ac:dyDescent="0.3">
      <c r="A68" s="56" t="s">
        <v>142</v>
      </c>
      <c r="B68" s="99">
        <v>2795</v>
      </c>
      <c r="C68" t="s">
        <v>193</v>
      </c>
    </row>
    <row r="69" spans="1:3" ht="15.75" thickBot="1" x14ac:dyDescent="0.3">
      <c r="A69" s="56" t="s">
        <v>143</v>
      </c>
      <c r="B69" s="99">
        <v>2797</v>
      </c>
      <c r="C69" t="s">
        <v>129</v>
      </c>
    </row>
    <row r="70" spans="1:3" ht="15.75" thickBot="1" x14ac:dyDescent="0.3">
      <c r="A70" s="56" t="s">
        <v>144</v>
      </c>
      <c r="B70" s="99">
        <v>2798</v>
      </c>
      <c r="C70" t="s">
        <v>129</v>
      </c>
    </row>
    <row r="71" spans="1:3" ht="15.75" thickBot="1" x14ac:dyDescent="0.3">
      <c r="A71" s="56" t="s">
        <v>145</v>
      </c>
      <c r="B71" s="99">
        <v>2556</v>
      </c>
      <c r="C71" t="s">
        <v>193</v>
      </c>
    </row>
    <row r="72" spans="1:3" ht="15.75" thickBot="1" x14ac:dyDescent="0.3">
      <c r="A72" s="56" t="s">
        <v>146</v>
      </c>
      <c r="B72" s="100">
        <v>4380</v>
      </c>
      <c r="C72" t="s">
        <v>129</v>
      </c>
    </row>
    <row r="73" spans="1:3" ht="15.75" thickBot="1" x14ac:dyDescent="0.3">
      <c r="A73" s="56" t="s">
        <v>147</v>
      </c>
      <c r="B73" s="100">
        <v>4378</v>
      </c>
      <c r="C73" t="s">
        <v>209</v>
      </c>
    </row>
    <row r="74" spans="1:3" ht="15.75" thickBot="1" x14ac:dyDescent="0.3">
      <c r="A74" s="56" t="s">
        <v>148</v>
      </c>
      <c r="B74" s="100">
        <v>5437</v>
      </c>
      <c r="C74" t="s">
        <v>129</v>
      </c>
    </row>
    <row r="75" spans="1:3" ht="15.75" thickBot="1" x14ac:dyDescent="0.3">
      <c r="A75" s="56" t="s">
        <v>149</v>
      </c>
      <c r="B75" s="100">
        <v>5740</v>
      </c>
      <c r="C75" t="s">
        <v>129</v>
      </c>
    </row>
    <row r="76" spans="1:3" ht="15.75" thickBot="1" x14ac:dyDescent="0.3">
      <c r="A76" s="56" t="s">
        <v>150</v>
      </c>
      <c r="B76" s="100">
        <v>5750</v>
      </c>
      <c r="C76" t="s">
        <v>129</v>
      </c>
    </row>
    <row r="77" spans="1:3" ht="15.75" thickBot="1" x14ac:dyDescent="0.3">
      <c r="A77" s="56" t="s">
        <v>181</v>
      </c>
      <c r="B77" s="100">
        <v>5743</v>
      </c>
      <c r="C77" t="s">
        <v>129</v>
      </c>
    </row>
    <row r="78" spans="1:3" ht="15.75" thickBot="1" x14ac:dyDescent="0.3">
      <c r="A78" s="56" t="s">
        <v>151</v>
      </c>
      <c r="B78" s="100">
        <v>5737</v>
      </c>
      <c r="C78" t="s">
        <v>129</v>
      </c>
    </row>
    <row r="79" spans="1:3" ht="15.75" thickBot="1" x14ac:dyDescent="0.3">
      <c r="A79" s="56" t="s">
        <v>152</v>
      </c>
      <c r="B79" s="100">
        <v>5748</v>
      </c>
      <c r="C79" t="s">
        <v>129</v>
      </c>
    </row>
    <row r="80" spans="1:3" ht="15.75" thickBot="1" x14ac:dyDescent="0.3">
      <c r="A80" s="56" t="s">
        <v>153</v>
      </c>
      <c r="B80" s="100">
        <v>5738</v>
      </c>
      <c r="C80" t="s">
        <v>129</v>
      </c>
    </row>
    <row r="81" spans="1:3" ht="15.75" thickBot="1" x14ac:dyDescent="0.3">
      <c r="A81" s="56" t="s">
        <v>154</v>
      </c>
      <c r="B81" s="100">
        <v>5744</v>
      </c>
      <c r="C81" t="s">
        <v>129</v>
      </c>
    </row>
    <row r="82" spans="1:3" ht="15.75" thickBot="1" x14ac:dyDescent="0.3">
      <c r="A82" s="56" t="s">
        <v>155</v>
      </c>
      <c r="B82" s="100">
        <v>5741</v>
      </c>
      <c r="C82" t="s">
        <v>129</v>
      </c>
    </row>
    <row r="83" spans="1:3" ht="15.75" thickBot="1" x14ac:dyDescent="0.3">
      <c r="A83" s="56" t="s">
        <v>156</v>
      </c>
      <c r="B83" s="100">
        <v>5825</v>
      </c>
      <c r="C83" t="s">
        <v>129</v>
      </c>
    </row>
    <row r="84" spans="1:3" ht="15.75" thickBot="1" x14ac:dyDescent="0.3">
      <c r="A84" s="56" t="s">
        <v>157</v>
      </c>
      <c r="B84" s="100">
        <v>5828</v>
      </c>
      <c r="C84" t="s">
        <v>129</v>
      </c>
    </row>
    <row r="85" spans="1:3" ht="15.75" thickBot="1" x14ac:dyDescent="0.3">
      <c r="A85" s="56" t="s">
        <v>158</v>
      </c>
      <c r="B85" s="100">
        <v>5997</v>
      </c>
      <c r="C85" t="s">
        <v>129</v>
      </c>
    </row>
    <row r="86" spans="1:3" ht="15.75" thickBot="1" x14ac:dyDescent="0.3">
      <c r="A86" s="56" t="s">
        <v>159</v>
      </c>
      <c r="B86" s="100">
        <v>5989</v>
      </c>
      <c r="C86" t="s">
        <v>129</v>
      </c>
    </row>
    <row r="87" spans="1:3" ht="15.75" thickBot="1" x14ac:dyDescent="0.3">
      <c r="A87" s="56" t="s">
        <v>160</v>
      </c>
      <c r="B87" s="100">
        <v>5993</v>
      </c>
      <c r="C87" t="s">
        <v>129</v>
      </c>
    </row>
    <row r="88" spans="1:3" ht="15.75" thickBot="1" x14ac:dyDescent="0.3">
      <c r="A88" s="56" t="s">
        <v>161</v>
      </c>
      <c r="B88" s="100">
        <v>5987</v>
      </c>
      <c r="C88" t="s">
        <v>129</v>
      </c>
    </row>
    <row r="89" spans="1:3" ht="15.75" thickBot="1" x14ac:dyDescent="0.3">
      <c r="A89" s="56" t="s">
        <v>162</v>
      </c>
      <c r="B89" s="100">
        <v>6002</v>
      </c>
      <c r="C89" t="s">
        <v>129</v>
      </c>
    </row>
    <row r="90" spans="1:3" ht="15.75" thickBot="1" x14ac:dyDescent="0.3">
      <c r="A90" s="56" t="s">
        <v>163</v>
      </c>
      <c r="B90" s="100">
        <v>5990</v>
      </c>
      <c r="C90" t="s">
        <v>129</v>
      </c>
    </row>
    <row r="91" spans="1:3" ht="15.75" thickBot="1" x14ac:dyDescent="0.3">
      <c r="A91" s="56" t="s">
        <v>164</v>
      </c>
      <c r="B91" s="100">
        <v>5996</v>
      </c>
      <c r="C91" t="s">
        <v>129</v>
      </c>
    </row>
    <row r="92" spans="1:3" ht="15.75" thickBot="1" x14ac:dyDescent="0.3">
      <c r="A92" s="56" t="s">
        <v>165</v>
      </c>
      <c r="B92" s="100">
        <v>5995</v>
      </c>
      <c r="C92" t="s">
        <v>129</v>
      </c>
    </row>
    <row r="93" spans="1:3" ht="15.75" thickBot="1" x14ac:dyDescent="0.3">
      <c r="A93" s="56" t="s">
        <v>166</v>
      </c>
      <c r="B93" s="100">
        <v>5999</v>
      </c>
      <c r="C93" t="s">
        <v>129</v>
      </c>
    </row>
    <row r="94" spans="1:3" ht="15.75" thickBot="1" x14ac:dyDescent="0.3">
      <c r="A94" s="56" t="s">
        <v>167</v>
      </c>
      <c r="B94" s="100">
        <v>5063</v>
      </c>
      <c r="C94" t="s">
        <v>129</v>
      </c>
    </row>
    <row r="95" spans="1:3" ht="15.75" thickBot="1" x14ac:dyDescent="0.3">
      <c r="A95" s="56" t="s">
        <v>85</v>
      </c>
      <c r="B95" s="101">
        <v>7079</v>
      </c>
      <c r="C95" t="s">
        <v>63</v>
      </c>
    </row>
    <row r="96" spans="1:3" ht="15.75" thickBot="1" x14ac:dyDescent="0.3">
      <c r="A96" s="56" t="s">
        <v>73</v>
      </c>
      <c r="B96" s="101">
        <v>7083</v>
      </c>
      <c r="C96" t="s">
        <v>63</v>
      </c>
    </row>
    <row r="97" spans="1:3" ht="15.75" thickBot="1" x14ac:dyDescent="0.3">
      <c r="A97" s="56" t="s">
        <v>86</v>
      </c>
      <c r="B97" s="101">
        <v>7074</v>
      </c>
      <c r="C97" t="s">
        <v>63</v>
      </c>
    </row>
    <row r="98" spans="1:3" ht="15.75" thickBot="1" x14ac:dyDescent="0.3">
      <c r="A98" s="56" t="s">
        <v>76</v>
      </c>
      <c r="B98" s="101">
        <v>7098</v>
      </c>
      <c r="C98" t="s">
        <v>63</v>
      </c>
    </row>
    <row r="99" spans="1:3" ht="15.75" thickBot="1" x14ac:dyDescent="0.3">
      <c r="A99" s="56" t="s">
        <v>75</v>
      </c>
      <c r="B99" s="101">
        <v>7080</v>
      </c>
      <c r="C99" t="s">
        <v>63</v>
      </c>
    </row>
    <row r="100" spans="1:3" ht="15.75" thickBot="1" x14ac:dyDescent="0.3">
      <c r="A100" s="56" t="s">
        <v>124</v>
      </c>
      <c r="B100" s="101">
        <v>7093</v>
      </c>
      <c r="C100" t="s">
        <v>63</v>
      </c>
    </row>
    <row r="101" spans="1:3" ht="15.75" thickBot="1" x14ac:dyDescent="0.3">
      <c r="A101" s="56" t="s">
        <v>190</v>
      </c>
      <c r="B101" s="101">
        <v>7101</v>
      </c>
      <c r="C101" t="s">
        <v>53</v>
      </c>
    </row>
    <row r="102" spans="1:3" ht="15.75" thickBot="1" x14ac:dyDescent="0.3">
      <c r="A102" s="56" t="s">
        <v>191</v>
      </c>
      <c r="B102" s="101">
        <v>7103</v>
      </c>
      <c r="C102" t="s">
        <v>53</v>
      </c>
    </row>
    <row r="103" spans="1:3" ht="15.75" thickBot="1" x14ac:dyDescent="0.3">
      <c r="A103" s="56" t="s">
        <v>182</v>
      </c>
      <c r="B103" s="101">
        <v>7077</v>
      </c>
      <c r="C103" t="s">
        <v>53</v>
      </c>
    </row>
    <row r="104" spans="1:3" ht="15.75" thickBot="1" x14ac:dyDescent="0.3">
      <c r="A104" s="56" t="s">
        <v>180</v>
      </c>
      <c r="B104" s="101">
        <v>7076</v>
      </c>
      <c r="C104" t="s">
        <v>129</v>
      </c>
    </row>
    <row r="105" spans="1:3" ht="15.75" thickBot="1" x14ac:dyDescent="0.3">
      <c r="A105" s="56" t="s">
        <v>188</v>
      </c>
      <c r="B105" s="101">
        <v>7078</v>
      </c>
      <c r="C105" t="s">
        <v>129</v>
      </c>
    </row>
    <row r="106" spans="1:3" ht="15.75" thickBot="1" x14ac:dyDescent="0.3">
      <c r="A106" s="56" t="s">
        <v>169</v>
      </c>
      <c r="B106" s="101">
        <v>7081</v>
      </c>
      <c r="C106" t="s">
        <v>129</v>
      </c>
    </row>
    <row r="107" spans="1:3" ht="15.75" thickBot="1" x14ac:dyDescent="0.3">
      <c r="A107" s="56" t="s">
        <v>170</v>
      </c>
      <c r="B107" s="101">
        <v>7099</v>
      </c>
      <c r="C107" t="s">
        <v>129</v>
      </c>
    </row>
    <row r="108" spans="1:3" ht="15.75" thickBot="1" x14ac:dyDescent="0.3">
      <c r="A108" s="56" t="s">
        <v>168</v>
      </c>
      <c r="B108" s="101">
        <v>7084</v>
      </c>
      <c r="C108" t="s">
        <v>129</v>
      </c>
    </row>
    <row r="109" spans="1:3" ht="15.75" thickBot="1" x14ac:dyDescent="0.3">
      <c r="A109" s="56" t="s">
        <v>192</v>
      </c>
      <c r="B109" s="101">
        <v>7086</v>
      </c>
      <c r="C109" t="s">
        <v>129</v>
      </c>
    </row>
    <row r="110" spans="1:3" ht="15.75" thickBot="1" x14ac:dyDescent="0.3">
      <c r="A110" s="56" t="s">
        <v>177</v>
      </c>
      <c r="B110" s="101">
        <v>7087</v>
      </c>
      <c r="C110" t="s">
        <v>129</v>
      </c>
    </row>
    <row r="111" spans="1:3" ht="15.75" thickBot="1" x14ac:dyDescent="0.3">
      <c r="A111" s="56" t="s">
        <v>176</v>
      </c>
      <c r="B111" s="101">
        <v>7088</v>
      </c>
      <c r="C111" t="s">
        <v>129</v>
      </c>
    </row>
    <row r="112" spans="1:3" ht="15.75" thickBot="1" x14ac:dyDescent="0.3">
      <c r="A112" s="56" t="s">
        <v>185</v>
      </c>
      <c r="B112" s="101">
        <v>7089</v>
      </c>
      <c r="C112" t="s">
        <v>129</v>
      </c>
    </row>
    <row r="113" spans="1:3" ht="15.75" thickBot="1" x14ac:dyDescent="0.3">
      <c r="A113" s="56" t="s">
        <v>183</v>
      </c>
      <c r="B113" s="101">
        <v>7090</v>
      </c>
      <c r="C113" t="s">
        <v>129</v>
      </c>
    </row>
    <row r="114" spans="1:3" ht="15.75" thickBot="1" x14ac:dyDescent="0.3">
      <c r="A114" s="56" t="s">
        <v>175</v>
      </c>
      <c r="B114" s="101">
        <v>7091</v>
      </c>
      <c r="C114" t="s">
        <v>129</v>
      </c>
    </row>
    <row r="115" spans="1:3" ht="15.75" thickBot="1" x14ac:dyDescent="0.3">
      <c r="A115" s="56" t="s">
        <v>172</v>
      </c>
      <c r="B115" s="101">
        <v>20386</v>
      </c>
      <c r="C115" t="s">
        <v>129</v>
      </c>
    </row>
    <row r="116" spans="1:3" ht="15.75" thickBot="1" x14ac:dyDescent="0.3">
      <c r="A116" s="56" t="s">
        <v>195</v>
      </c>
      <c r="B116" s="101">
        <v>1496</v>
      </c>
      <c r="C116" t="s">
        <v>211</v>
      </c>
    </row>
    <row r="117" spans="1:3" ht="15.75" thickBot="1" x14ac:dyDescent="0.3">
      <c r="A117" s="56" t="s">
        <v>196</v>
      </c>
      <c r="B117" s="101">
        <v>1351</v>
      </c>
      <c r="C117" t="s">
        <v>193</v>
      </c>
    </row>
    <row r="118" spans="1:3" ht="15.75" thickBot="1" x14ac:dyDescent="0.3">
      <c r="A118" s="56" t="s">
        <v>173</v>
      </c>
      <c r="B118" s="101">
        <v>1348</v>
      </c>
      <c r="C118" t="s">
        <v>193</v>
      </c>
    </row>
    <row r="119" spans="1:3" ht="15.75" thickBot="1" x14ac:dyDescent="0.3">
      <c r="A119" s="56" t="s">
        <v>179</v>
      </c>
      <c r="B119" s="101">
        <v>7303</v>
      </c>
      <c r="C119" t="s">
        <v>63</v>
      </c>
    </row>
    <row r="120" spans="1:3" ht="15.75" thickBot="1" x14ac:dyDescent="0.3">
      <c r="A120" s="56" t="s">
        <v>189</v>
      </c>
      <c r="B120" s="101">
        <v>7294</v>
      </c>
      <c r="C120" t="s">
        <v>63</v>
      </c>
    </row>
    <row r="121" spans="1:3" ht="15.75" thickBot="1" x14ac:dyDescent="0.3">
      <c r="A121" s="56" t="s">
        <v>187</v>
      </c>
      <c r="B121" s="101">
        <v>7293</v>
      </c>
      <c r="C121" t="s">
        <v>63</v>
      </c>
    </row>
    <row r="122" spans="1:3" ht="15.75" thickBot="1" x14ac:dyDescent="0.3">
      <c r="A122" s="56" t="s">
        <v>171</v>
      </c>
      <c r="B122" s="101">
        <v>7291</v>
      </c>
      <c r="C122" t="s">
        <v>63</v>
      </c>
    </row>
    <row r="123" spans="1:3" ht="15.75" thickBot="1" x14ac:dyDescent="0.3">
      <c r="A123" s="56" t="s">
        <v>184</v>
      </c>
      <c r="B123" s="101">
        <v>7288</v>
      </c>
      <c r="C123" t="s">
        <v>63</v>
      </c>
    </row>
    <row r="124" spans="1:3" ht="15.75" thickBot="1" x14ac:dyDescent="0.3">
      <c r="A124" s="56" t="s">
        <v>178</v>
      </c>
      <c r="B124" s="101">
        <v>7282</v>
      </c>
      <c r="C124" t="s">
        <v>63</v>
      </c>
    </row>
    <row r="125" spans="1:3" ht="15.75" thickBot="1" x14ac:dyDescent="0.3">
      <c r="A125" s="56" t="s">
        <v>197</v>
      </c>
      <c r="B125" s="101">
        <v>7285</v>
      </c>
      <c r="C125" t="s">
        <v>53</v>
      </c>
    </row>
    <row r="126" spans="1:3" ht="15.75" thickBot="1" x14ac:dyDescent="0.3">
      <c r="A126" s="56" t="s">
        <v>198</v>
      </c>
      <c r="B126" s="101">
        <v>7297</v>
      </c>
      <c r="C126" t="s">
        <v>53</v>
      </c>
    </row>
    <row r="127" spans="1:3" ht="15.75" thickBot="1" x14ac:dyDescent="0.3">
      <c r="A127" s="56" t="s">
        <v>199</v>
      </c>
      <c r="B127" s="101">
        <v>7311</v>
      </c>
      <c r="C127" t="s">
        <v>63</v>
      </c>
    </row>
    <row r="128" spans="1:3" ht="15.75" thickBot="1" x14ac:dyDescent="0.3">
      <c r="A128" t="s">
        <v>200</v>
      </c>
      <c r="B128" s="101">
        <v>7299</v>
      </c>
      <c r="C128" t="s">
        <v>129</v>
      </c>
    </row>
    <row r="129" spans="1:3" ht="15.75" thickBot="1" x14ac:dyDescent="0.3">
      <c r="A129" t="s">
        <v>201</v>
      </c>
      <c r="B129" s="101">
        <v>7295</v>
      </c>
      <c r="C129" t="s">
        <v>129</v>
      </c>
    </row>
    <row r="130" spans="1:3" ht="15.75" thickBot="1" x14ac:dyDescent="0.3">
      <c r="A130" t="s">
        <v>202</v>
      </c>
      <c r="B130" s="101">
        <v>7296</v>
      </c>
      <c r="C130" t="s">
        <v>53</v>
      </c>
    </row>
    <row r="131" spans="1:3" ht="15.75" thickBot="1" x14ac:dyDescent="0.3">
      <c r="A131" t="s">
        <v>203</v>
      </c>
      <c r="B131" s="101">
        <v>7302</v>
      </c>
      <c r="C131" t="s">
        <v>129</v>
      </c>
    </row>
    <row r="132" spans="1:3" ht="15.75" thickBot="1" x14ac:dyDescent="0.3">
      <c r="A132" t="s">
        <v>204</v>
      </c>
      <c r="B132" s="101">
        <v>7298</v>
      </c>
      <c r="C132" t="s">
        <v>129</v>
      </c>
    </row>
    <row r="133" spans="1:3" ht="15.75" thickBot="1" x14ac:dyDescent="0.3">
      <c r="A133" t="s">
        <v>205</v>
      </c>
      <c r="B133" s="101">
        <v>7305</v>
      </c>
      <c r="C133" t="s">
        <v>129</v>
      </c>
    </row>
    <row r="134" spans="1:3" ht="15.75" thickBot="1" x14ac:dyDescent="0.3">
      <c r="A134" t="s">
        <v>206</v>
      </c>
      <c r="B134" s="101">
        <v>7304</v>
      </c>
      <c r="C134" t="s">
        <v>129</v>
      </c>
    </row>
    <row r="135" spans="1:3" ht="15.75" thickBot="1" x14ac:dyDescent="0.3">
      <c r="A135" t="s">
        <v>207</v>
      </c>
      <c r="B135" s="101">
        <v>7292</v>
      </c>
      <c r="C135" t="s">
        <v>129</v>
      </c>
    </row>
    <row r="136" spans="1:3" ht="15.75" thickBot="1" x14ac:dyDescent="0.3">
      <c r="A136" t="s">
        <v>208</v>
      </c>
      <c r="B136" s="101">
        <v>7289</v>
      </c>
      <c r="C136" t="s">
        <v>129</v>
      </c>
    </row>
    <row r="153" spans="1:1" x14ac:dyDescent="0.25">
      <c r="A153" s="92"/>
    </row>
    <row r="172" spans="1:1" x14ac:dyDescent="0.25">
      <c r="A172" s="92"/>
    </row>
  </sheetData>
  <autoFilter ref="A1:C127" xr:uid="{60CA30C2-D656-4684-9804-A698F42FDE8B}"/>
  <conditionalFormatting sqref="B1">
    <cfRule type="duplicateValues" dxfId="295" priority="8"/>
    <cfRule type="duplicateValues" dxfId="294" priority="9"/>
  </conditionalFormatting>
  <conditionalFormatting sqref="B1">
    <cfRule type="duplicateValues" dxfId="293" priority="7"/>
  </conditionalFormatting>
  <conditionalFormatting sqref="A128:A182">
    <cfRule type="duplicateValues" dxfId="292" priority="2"/>
  </conditionalFormatting>
  <conditionalFormatting sqref="B2:B127">
    <cfRule type="duplicateValues" dxfId="291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N31"/>
  <sheetViews>
    <sheetView topLeftCell="W15" zoomScale="90" zoomScaleNormal="90" workbookViewId="0">
      <selection activeCell="AH30" sqref="AH30"/>
    </sheetView>
  </sheetViews>
  <sheetFormatPr defaultRowHeight="15" x14ac:dyDescent="0.25"/>
  <cols>
    <col min="1" max="1" width="8.5703125" style="49"/>
    <col min="3" max="6" width="9.42578125" customWidth="1"/>
    <col min="11" max="11" width="5.42578125" hidden="1" customWidth="1"/>
    <col min="13" max="14" width="3.85546875" hidden="1" customWidth="1"/>
    <col min="19" max="19" width="1.5703125" customWidth="1"/>
    <col min="20" max="20" width="21.42578125" style="3" customWidth="1"/>
    <col min="21" max="21" width="21.42578125" customWidth="1"/>
    <col min="22" max="22" width="1.42578125" customWidth="1"/>
    <col min="23" max="23" width="3.42578125" bestFit="1" customWidth="1"/>
    <col min="24" max="24" width="3.5703125" bestFit="1" customWidth="1"/>
    <col min="25" max="25" width="7" customWidth="1"/>
    <col min="26" max="27" width="6.42578125" bestFit="1" customWidth="1"/>
    <col min="28" max="28" width="7" customWidth="1"/>
    <col min="29" max="29" width="9.42578125" customWidth="1"/>
    <col min="30" max="30" width="9.5703125" customWidth="1"/>
    <col min="38" max="38" width="41.5703125" bestFit="1" customWidth="1"/>
  </cols>
  <sheetData>
    <row r="1" spans="1:34" x14ac:dyDescent="0.25">
      <c r="B1" s="63">
        <v>8.3333333333333332E-3</v>
      </c>
      <c r="C1" s="1">
        <f>B1+(B1*0.07)</f>
        <v>8.9166666666666665E-3</v>
      </c>
      <c r="D1" s="1"/>
      <c r="E1" s="2">
        <f>B1*19%</f>
        <v>1.5833333333333333E-3</v>
      </c>
      <c r="F1" s="2">
        <f>B1*9%</f>
        <v>7.5000000000000002E-4</v>
      </c>
      <c r="W1" s="110" t="s">
        <v>0</v>
      </c>
      <c r="X1" s="110"/>
      <c r="Y1" s="110"/>
      <c r="Z1" s="110"/>
      <c r="AA1" s="110"/>
      <c r="AB1" s="110"/>
    </row>
    <row r="2" spans="1:34" ht="15" customHeight="1" x14ac:dyDescent="0.25">
      <c r="B2" s="111" t="s">
        <v>2</v>
      </c>
      <c r="C2" s="112" t="s">
        <v>3</v>
      </c>
      <c r="D2" s="112" t="s">
        <v>4</v>
      </c>
      <c r="E2" s="112"/>
      <c r="F2" s="112" t="s">
        <v>5</v>
      </c>
      <c r="G2" s="112"/>
      <c r="H2" s="112"/>
      <c r="I2" s="112" t="s">
        <v>6</v>
      </c>
      <c r="J2" s="112"/>
      <c r="K2" s="112"/>
      <c r="L2" s="112"/>
      <c r="M2" s="112"/>
      <c r="N2" s="113" t="s">
        <v>7</v>
      </c>
      <c r="O2" s="114" t="s">
        <v>8</v>
      </c>
      <c r="P2" s="114" t="s">
        <v>9</v>
      </c>
      <c r="Q2" s="114" t="s">
        <v>54</v>
      </c>
      <c r="R2" s="114" t="s">
        <v>55</v>
      </c>
      <c r="T2" s="106" t="s">
        <v>10</v>
      </c>
      <c r="U2" s="107" t="s">
        <v>11</v>
      </c>
      <c r="W2" s="108" t="s">
        <v>12</v>
      </c>
      <c r="X2" s="108"/>
      <c r="Y2" s="108"/>
      <c r="Z2" s="109" t="s">
        <v>13</v>
      </c>
      <c r="AA2" s="109"/>
      <c r="AB2" s="109"/>
      <c r="AF2" s="105" t="s">
        <v>32</v>
      </c>
      <c r="AG2" s="105"/>
    </row>
    <row r="3" spans="1:34" ht="23.25" thickBot="1" x14ac:dyDescent="0.3">
      <c r="B3" s="111"/>
      <c r="C3" s="112"/>
      <c r="D3" s="38" t="s">
        <v>14</v>
      </c>
      <c r="E3" s="38" t="s">
        <v>15</v>
      </c>
      <c r="F3" s="38" t="s">
        <v>14</v>
      </c>
      <c r="G3" s="38" t="s">
        <v>16</v>
      </c>
      <c r="H3" s="38" t="s">
        <v>17</v>
      </c>
      <c r="I3" s="38" t="s">
        <v>18</v>
      </c>
      <c r="J3" s="38" t="s">
        <v>19</v>
      </c>
      <c r="K3" s="70" t="s">
        <v>20</v>
      </c>
      <c r="L3" s="38" t="s">
        <v>21</v>
      </c>
      <c r="M3" s="38" t="s">
        <v>22</v>
      </c>
      <c r="N3" s="113"/>
      <c r="O3" s="114"/>
      <c r="P3" s="114"/>
      <c r="Q3" s="114"/>
      <c r="R3" s="114"/>
      <c r="T3" s="106"/>
      <c r="U3" s="107"/>
      <c r="W3" s="7" t="s">
        <v>23</v>
      </c>
      <c r="X3" s="7" t="s">
        <v>24</v>
      </c>
      <c r="Y3" s="7" t="s">
        <v>25</v>
      </c>
      <c r="Z3" s="48" t="s">
        <v>23</v>
      </c>
      <c r="AA3" s="48" t="s">
        <v>24</v>
      </c>
      <c r="AB3" s="48" t="s">
        <v>25</v>
      </c>
      <c r="AE3" s="6" t="s">
        <v>2</v>
      </c>
      <c r="AF3" s="6" t="str">
        <f>I3</f>
        <v>Demand</v>
      </c>
      <c r="AG3" s="6" t="s">
        <v>33</v>
      </c>
    </row>
    <row r="4" spans="1:34" x14ac:dyDescent="0.25">
      <c r="A4" s="49">
        <v>0</v>
      </c>
      <c r="B4" s="72">
        <v>0</v>
      </c>
      <c r="C4" s="73">
        <f>'Chat Run'!B3</f>
        <v>0</v>
      </c>
      <c r="D4" s="90">
        <v>101.11598102468403</v>
      </c>
      <c r="E4" s="74">
        <f>C4/D4</f>
        <v>0</v>
      </c>
      <c r="F4" s="27">
        <f>'Chat Run'!C3</f>
        <v>0</v>
      </c>
      <c r="G4" s="29" t="e">
        <f>F4/C4</f>
        <v>#DIV/0!</v>
      </c>
      <c r="H4" s="29" t="e">
        <f>'Chat Run'!I3/'Chat Run'!B3</f>
        <v>#DIV/0!</v>
      </c>
      <c r="I4" s="90">
        <v>11.25</v>
      </c>
      <c r="J4" s="90">
        <v>14</v>
      </c>
      <c r="K4" s="30">
        <f>(VLOOKUP(B4,'Run Report (2)'!BR:BT,3,0)/"1:00:00")</f>
        <v>0</v>
      </c>
      <c r="L4" s="74">
        <f>(J4-I4)/I4</f>
        <v>0.24444444444444444</v>
      </c>
      <c r="M4" s="91">
        <f>1-((VLOOKUP(B4,'Run Report (2)'!BR:BT,3,0)/"1:00:00")/J4)</f>
        <v>1</v>
      </c>
      <c r="N4" s="17"/>
      <c r="O4" s="75">
        <f>TIME(0,'Chat Run'!J3,0)</f>
        <v>0</v>
      </c>
      <c r="P4" s="76" t="e">
        <f>'Chat Run'!D3/'Chat Run'!B3</f>
        <v>#DIV/0!</v>
      </c>
      <c r="Q4" s="77">
        <f>'Chat Run'!F3</f>
        <v>0</v>
      </c>
      <c r="R4" s="78">
        <f>'Chat Run'!G3</f>
        <v>0</v>
      </c>
      <c r="T4" s="20"/>
      <c r="U4" s="21"/>
      <c r="W4" s="22">
        <f>J4</f>
        <v>14</v>
      </c>
      <c r="X4" s="54"/>
      <c r="Y4" s="23"/>
      <c r="Z4" s="24"/>
      <c r="AA4" s="25"/>
      <c r="AB4" s="26"/>
      <c r="AE4" s="8">
        <v>0</v>
      </c>
      <c r="AF4" s="15">
        <f>I4</f>
        <v>11.25</v>
      </c>
      <c r="AG4" s="15">
        <f>J4-SUM(X4:Y4)</f>
        <v>14</v>
      </c>
      <c r="AH4" s="50"/>
    </row>
    <row r="5" spans="1:34" x14ac:dyDescent="0.25">
      <c r="A5" s="49">
        <v>1</v>
      </c>
      <c r="B5" s="72">
        <v>4.1666666666666699E-2</v>
      </c>
      <c r="C5" s="73">
        <f>'Chat Run'!B4</f>
        <v>0</v>
      </c>
      <c r="D5" s="90">
        <v>70.29729846257338</v>
      </c>
      <c r="E5" s="74">
        <f t="shared" ref="E5" si="0">C5/D5</f>
        <v>0</v>
      </c>
      <c r="F5" s="27">
        <f>'Chat Run'!C4</f>
        <v>0</v>
      </c>
      <c r="G5" s="29" t="e">
        <f t="shared" ref="G5:G27" si="1">F5/C5</f>
        <v>#DIV/0!</v>
      </c>
      <c r="H5" s="29" t="e">
        <f>'Chat Run'!I4/'Chat Run'!B4</f>
        <v>#DIV/0!</v>
      </c>
      <c r="I5" s="90">
        <v>8.75</v>
      </c>
      <c r="J5" s="90">
        <v>6</v>
      </c>
      <c r="K5" s="30">
        <f>(VLOOKUP(B5,'Run Report (2)'!BR:BT,3,0)/"1:00:00")</f>
        <v>0</v>
      </c>
      <c r="L5" s="74">
        <f t="shared" ref="L5" si="2">(J5-I5)/I5</f>
        <v>-0.31428571428571428</v>
      </c>
      <c r="M5" s="74">
        <f>1-((VLOOKUP(B5,'Run Report (2)'!BR:BT,3,0)/"1:00:00")/J5)</f>
        <v>1</v>
      </c>
      <c r="N5" s="17"/>
      <c r="O5" s="75">
        <f>TIME(0,'Chat Run'!J4,0)</f>
        <v>0</v>
      </c>
      <c r="P5" s="76" t="e">
        <f>'Chat Run'!D4/'Chat Run'!B4</f>
        <v>#DIV/0!</v>
      </c>
      <c r="Q5" s="77">
        <f>'Chat Run'!F4</f>
        <v>0</v>
      </c>
      <c r="R5" s="78">
        <f>'Chat Run'!G4</f>
        <v>0</v>
      </c>
      <c r="T5" s="20"/>
      <c r="U5" s="21"/>
      <c r="W5" s="22">
        <f t="shared" ref="W5" si="3">J5</f>
        <v>6</v>
      </c>
      <c r="X5" s="54"/>
      <c r="Y5" s="23"/>
      <c r="Z5" s="24"/>
      <c r="AA5" s="25"/>
      <c r="AB5" s="26"/>
      <c r="AE5" s="8">
        <v>4.1666666666666699E-2</v>
      </c>
      <c r="AF5" s="15">
        <f t="shared" ref="AF5:AF27" si="4">I5</f>
        <v>8.75</v>
      </c>
      <c r="AG5" s="15">
        <f t="shared" ref="AG5:AG27" si="5">J5-SUM(X5:Y5)</f>
        <v>6</v>
      </c>
    </row>
    <row r="6" spans="1:34" x14ac:dyDescent="0.25">
      <c r="A6" s="49">
        <v>2</v>
      </c>
      <c r="B6" s="72">
        <v>8.3333333333333301E-2</v>
      </c>
      <c r="C6" s="73">
        <f>'Chat Run'!B5</f>
        <v>0</v>
      </c>
      <c r="D6" s="90">
        <v>55.457740487685129</v>
      </c>
      <c r="E6" s="74">
        <f>C6/D6</f>
        <v>0</v>
      </c>
      <c r="F6" s="27">
        <f>'Chat Run'!C5</f>
        <v>0</v>
      </c>
      <c r="G6" s="29" t="e">
        <f t="shared" si="1"/>
        <v>#DIV/0!</v>
      </c>
      <c r="H6" s="29" t="e">
        <f>'Chat Run'!I5/'Chat Run'!B5</f>
        <v>#DIV/0!</v>
      </c>
      <c r="I6" s="90">
        <v>7.5</v>
      </c>
      <c r="J6" s="90">
        <v>4</v>
      </c>
      <c r="K6" s="30">
        <f>(VLOOKUP(B6,'Run Report (2)'!BR:BT,3,0)/"1:00:00")</f>
        <v>0</v>
      </c>
      <c r="L6" s="74">
        <f>(J6-I6)/I6</f>
        <v>-0.46666666666666667</v>
      </c>
      <c r="M6" s="74">
        <f>1-((VLOOKUP(B6,'Run Report (2)'!BR:BT,3,0)/"1:00:00")/J6)</f>
        <v>1</v>
      </c>
      <c r="N6" s="17"/>
      <c r="O6" s="75">
        <f>TIME(0,'Chat Run'!J5,0)</f>
        <v>0</v>
      </c>
      <c r="P6" s="76" t="e">
        <f>'Chat Run'!D5/'Chat Run'!B5</f>
        <v>#DIV/0!</v>
      </c>
      <c r="Q6" s="77">
        <f>'Chat Run'!F5</f>
        <v>0</v>
      </c>
      <c r="R6" s="78">
        <f>'Chat Run'!G5</f>
        <v>0</v>
      </c>
      <c r="T6" s="20"/>
      <c r="U6" s="21"/>
      <c r="W6" s="22">
        <f>J6</f>
        <v>4</v>
      </c>
      <c r="X6" s="54"/>
      <c r="Y6" s="23"/>
      <c r="Z6" s="24"/>
      <c r="AA6" s="25"/>
      <c r="AB6" s="26"/>
      <c r="AE6" s="8">
        <v>8.3333333333333301E-2</v>
      </c>
      <c r="AF6" s="15">
        <f t="shared" si="4"/>
        <v>7.5</v>
      </c>
      <c r="AG6" s="15">
        <f t="shared" si="5"/>
        <v>4</v>
      </c>
    </row>
    <row r="7" spans="1:34" x14ac:dyDescent="0.25">
      <c r="A7" s="49">
        <v>3</v>
      </c>
      <c r="B7" s="72">
        <v>0.125</v>
      </c>
      <c r="C7" s="73">
        <f>'Chat Run'!B6</f>
        <v>0</v>
      </c>
      <c r="D7" s="90">
        <v>38.357079745727532</v>
      </c>
      <c r="E7" s="74">
        <f t="shared" ref="E7:E27" si="6">C7/D7</f>
        <v>0</v>
      </c>
      <c r="F7" s="27">
        <f>'Chat Run'!C6</f>
        <v>0</v>
      </c>
      <c r="G7" s="29" t="e">
        <f t="shared" si="1"/>
        <v>#DIV/0!</v>
      </c>
      <c r="H7" s="29" t="e">
        <f>'Chat Run'!I6/'Chat Run'!B6</f>
        <v>#DIV/0!</v>
      </c>
      <c r="I7" s="90">
        <v>6.25</v>
      </c>
      <c r="J7" s="90">
        <v>4</v>
      </c>
      <c r="K7" s="30">
        <f>(VLOOKUP(B7,'Run Report (2)'!BR:BT,3,0)/"1:00:00")</f>
        <v>0</v>
      </c>
      <c r="L7" s="74">
        <f t="shared" ref="L7:L27" si="7">(J7-I7)/I7</f>
        <v>-0.36</v>
      </c>
      <c r="M7" s="74">
        <f>1-((VLOOKUP(B7,'Run Report (2)'!BR:BT,3,0)/"1:00:00")/J7)</f>
        <v>1</v>
      </c>
      <c r="N7" s="17"/>
      <c r="O7" s="75">
        <f>TIME(0,'Chat Run'!J6,0)</f>
        <v>0</v>
      </c>
      <c r="P7" s="76" t="e">
        <f>'Chat Run'!D6/'Chat Run'!B6</f>
        <v>#DIV/0!</v>
      </c>
      <c r="Q7" s="77">
        <f>'Chat Run'!F6</f>
        <v>0</v>
      </c>
      <c r="R7" s="78">
        <f>'Chat Run'!G6</f>
        <v>0</v>
      </c>
      <c r="T7" s="20"/>
      <c r="U7" s="21"/>
      <c r="W7" s="22">
        <f t="shared" ref="W7:W27" si="8">J7</f>
        <v>4</v>
      </c>
      <c r="X7" s="54"/>
      <c r="Y7" s="23"/>
      <c r="Z7" s="24"/>
      <c r="AA7" s="25"/>
      <c r="AB7" s="26"/>
      <c r="AE7" s="8">
        <v>0.125</v>
      </c>
      <c r="AF7" s="15">
        <f t="shared" si="4"/>
        <v>6.25</v>
      </c>
      <c r="AG7" s="15">
        <f t="shared" si="5"/>
        <v>4</v>
      </c>
    </row>
    <row r="8" spans="1:34" x14ac:dyDescent="0.25">
      <c r="A8" s="49">
        <v>4</v>
      </c>
      <c r="B8" s="72">
        <v>0.16666666666666699</v>
      </c>
      <c r="C8" s="73">
        <f>'Chat Run'!B7</f>
        <v>0</v>
      </c>
      <c r="D8" s="90">
        <v>18.249052769388335</v>
      </c>
      <c r="E8" s="74">
        <f t="shared" si="6"/>
        <v>0</v>
      </c>
      <c r="F8" s="27">
        <f>'Chat Run'!C7</f>
        <v>0</v>
      </c>
      <c r="G8" s="29" t="e">
        <f t="shared" si="1"/>
        <v>#DIV/0!</v>
      </c>
      <c r="H8" s="29" t="e">
        <f>'Chat Run'!I7/'Chat Run'!B7</f>
        <v>#DIV/0!</v>
      </c>
      <c r="I8" s="90">
        <v>3.75</v>
      </c>
      <c r="J8" s="90">
        <v>4</v>
      </c>
      <c r="K8" s="30">
        <f>(VLOOKUP(B8,'Run Report (2)'!BR:BT,3,0)/"1:00:00")</f>
        <v>0</v>
      </c>
      <c r="L8" s="74">
        <f t="shared" si="7"/>
        <v>6.6666666666666666E-2</v>
      </c>
      <c r="M8" s="74">
        <f>1-((VLOOKUP(B8,'Run Report (2)'!BR:BT,3,0)/"1:00:00")/J8)</f>
        <v>1</v>
      </c>
      <c r="N8" s="17"/>
      <c r="O8" s="75">
        <f>TIME(0,'Chat Run'!J7,0)</f>
        <v>0</v>
      </c>
      <c r="P8" s="76" t="e">
        <f>'Chat Run'!D7/'Chat Run'!B7</f>
        <v>#DIV/0!</v>
      </c>
      <c r="Q8" s="77">
        <f>'Chat Run'!F7</f>
        <v>0</v>
      </c>
      <c r="R8" s="78">
        <f>'Chat Run'!G7</f>
        <v>0</v>
      </c>
      <c r="T8" s="20"/>
      <c r="U8" s="21"/>
      <c r="W8" s="22">
        <f t="shared" si="8"/>
        <v>4</v>
      </c>
      <c r="X8" s="54"/>
      <c r="Y8" s="23"/>
      <c r="Z8" s="24"/>
      <c r="AA8" s="25"/>
      <c r="AB8" s="26"/>
      <c r="AE8" s="8">
        <v>0.16666666666666699</v>
      </c>
      <c r="AF8" s="15">
        <f t="shared" si="4"/>
        <v>3.75</v>
      </c>
      <c r="AG8" s="15">
        <f t="shared" si="5"/>
        <v>4</v>
      </c>
    </row>
    <row r="9" spans="1:34" x14ac:dyDescent="0.25">
      <c r="A9" s="49">
        <v>5</v>
      </c>
      <c r="B9" s="72">
        <v>0.20833333333333301</v>
      </c>
      <c r="C9" s="73">
        <f>'Chat Run'!B8</f>
        <v>0</v>
      </c>
      <c r="D9" s="90">
        <v>9.3855850456326291</v>
      </c>
      <c r="E9" s="74">
        <f t="shared" si="6"/>
        <v>0</v>
      </c>
      <c r="F9" s="27">
        <f>'Chat Run'!C8</f>
        <v>0</v>
      </c>
      <c r="G9" s="29" t="e">
        <f t="shared" si="1"/>
        <v>#DIV/0!</v>
      </c>
      <c r="H9" s="29" t="e">
        <f>'Chat Run'!I8/'Chat Run'!B8</f>
        <v>#DIV/0!</v>
      </c>
      <c r="I9" s="90">
        <v>2.5</v>
      </c>
      <c r="J9" s="90">
        <v>3</v>
      </c>
      <c r="K9" s="30">
        <f>(VLOOKUP(B9,'Run Report (2)'!BR:BT,3,0)/"1:00:00")</f>
        <v>0</v>
      </c>
      <c r="L9" s="74">
        <f t="shared" si="7"/>
        <v>0.2</v>
      </c>
      <c r="M9" s="74">
        <f>1-((VLOOKUP(B9,'Run Report (2)'!BR:BT,3,0)/"1:00:00")/J9)</f>
        <v>1</v>
      </c>
      <c r="N9" s="17"/>
      <c r="O9" s="75">
        <f>TIME(0,'Chat Run'!J8,0)</f>
        <v>0</v>
      </c>
      <c r="P9" s="76" t="e">
        <f>'Chat Run'!D8/'Chat Run'!B8</f>
        <v>#DIV/0!</v>
      </c>
      <c r="Q9" s="77">
        <f>'Chat Run'!F8</f>
        <v>0</v>
      </c>
      <c r="R9" s="78">
        <f>'Chat Run'!G8</f>
        <v>0</v>
      </c>
      <c r="T9" s="20"/>
      <c r="U9" s="21"/>
      <c r="W9" s="22">
        <f t="shared" si="8"/>
        <v>3</v>
      </c>
      <c r="X9" s="54"/>
      <c r="Y9" s="23"/>
      <c r="Z9" s="24"/>
      <c r="AA9" s="25"/>
      <c r="AB9" s="26"/>
      <c r="AE9" s="8">
        <v>0.20833333333333301</v>
      </c>
      <c r="AF9" s="15">
        <f t="shared" si="4"/>
        <v>2.5</v>
      </c>
      <c r="AG9" s="15">
        <f t="shared" si="5"/>
        <v>3</v>
      </c>
    </row>
    <row r="10" spans="1:34" x14ac:dyDescent="0.25">
      <c r="A10" s="49">
        <v>6</v>
      </c>
      <c r="B10" s="72">
        <v>0.25</v>
      </c>
      <c r="C10" s="73">
        <f>'Chat Run'!B9</f>
        <v>0</v>
      </c>
      <c r="D10" s="90">
        <v>13.319297065745641</v>
      </c>
      <c r="E10" s="74">
        <f t="shared" si="6"/>
        <v>0</v>
      </c>
      <c r="F10" s="27">
        <f>'Chat Run'!C9</f>
        <v>0</v>
      </c>
      <c r="G10" s="29" t="e">
        <f t="shared" si="1"/>
        <v>#DIV/0!</v>
      </c>
      <c r="H10" s="29" t="e">
        <f>'Chat Run'!I9/'Chat Run'!B9</f>
        <v>#DIV/0!</v>
      </c>
      <c r="I10" s="90">
        <v>3.75</v>
      </c>
      <c r="J10" s="90">
        <v>4</v>
      </c>
      <c r="K10" s="30">
        <f>(VLOOKUP(B10,'Run Report (2)'!BR:BT,3,0)/"1:00:00")</f>
        <v>0</v>
      </c>
      <c r="L10" s="74">
        <f t="shared" si="7"/>
        <v>6.6666666666666666E-2</v>
      </c>
      <c r="M10" s="74">
        <f>1-((VLOOKUP(B10,'Run Report (2)'!BR:BT,3,0)/"1:00:00")/J10)</f>
        <v>1</v>
      </c>
      <c r="N10" s="17"/>
      <c r="O10" s="75">
        <f>TIME(0,'Chat Run'!J9,0)</f>
        <v>0</v>
      </c>
      <c r="P10" s="76" t="e">
        <f>'Chat Run'!D9/'Chat Run'!B9</f>
        <v>#DIV/0!</v>
      </c>
      <c r="Q10" s="77">
        <f>'Chat Run'!F9</f>
        <v>0</v>
      </c>
      <c r="R10" s="78">
        <f>'Chat Run'!G9</f>
        <v>0</v>
      </c>
      <c r="T10" s="20"/>
      <c r="U10" s="21"/>
      <c r="W10" s="22">
        <f t="shared" si="8"/>
        <v>4</v>
      </c>
      <c r="X10" s="54"/>
      <c r="Y10" s="23"/>
      <c r="Z10" s="24"/>
      <c r="AA10" s="25"/>
      <c r="AB10" s="26"/>
      <c r="AE10" s="8">
        <v>0.25</v>
      </c>
      <c r="AF10" s="15">
        <f t="shared" si="4"/>
        <v>3.75</v>
      </c>
      <c r="AG10" s="15">
        <f t="shared" si="5"/>
        <v>4</v>
      </c>
    </row>
    <row r="11" spans="1:34" x14ac:dyDescent="0.25">
      <c r="A11" s="49">
        <v>7</v>
      </c>
      <c r="B11" s="72">
        <v>0.29166666666666702</v>
      </c>
      <c r="C11" s="73">
        <f>'Chat Run'!B10</f>
        <v>0</v>
      </c>
      <c r="D11" s="90">
        <v>20.42777611618186</v>
      </c>
      <c r="E11" s="74">
        <f t="shared" si="6"/>
        <v>0</v>
      </c>
      <c r="F11" s="27">
        <f>'Chat Run'!C10</f>
        <v>0</v>
      </c>
      <c r="G11" s="29" t="e">
        <f t="shared" si="1"/>
        <v>#DIV/0!</v>
      </c>
      <c r="H11" s="29" t="e">
        <f>'Chat Run'!I10/'Chat Run'!B10</f>
        <v>#DIV/0!</v>
      </c>
      <c r="I11" s="90">
        <v>3.75</v>
      </c>
      <c r="J11" s="90">
        <v>3</v>
      </c>
      <c r="K11" s="30">
        <f>(VLOOKUP(B11,'Run Report (2)'!BR:BT,3,0)/"1:00:00")</f>
        <v>0</v>
      </c>
      <c r="L11" s="74">
        <f t="shared" si="7"/>
        <v>-0.2</v>
      </c>
      <c r="M11" s="74">
        <f>1-((VLOOKUP(B11,'Run Report (2)'!BR:BT,3,0)/"1:00:00")/J11)</f>
        <v>1</v>
      </c>
      <c r="N11" s="17"/>
      <c r="O11" s="75">
        <f>TIME(0,'Chat Run'!J10,0)</f>
        <v>0</v>
      </c>
      <c r="P11" s="76" t="e">
        <f>'Chat Run'!D10/'Chat Run'!B10</f>
        <v>#DIV/0!</v>
      </c>
      <c r="Q11" s="77">
        <f>'Chat Run'!F10</f>
        <v>0</v>
      </c>
      <c r="R11" s="78">
        <f>'Chat Run'!G10</f>
        <v>0</v>
      </c>
      <c r="T11" s="20"/>
      <c r="U11" s="21"/>
      <c r="W11" s="22">
        <f t="shared" si="8"/>
        <v>3</v>
      </c>
      <c r="X11" s="54"/>
      <c r="Y11" s="23"/>
      <c r="Z11" s="24"/>
      <c r="AA11" s="25"/>
      <c r="AB11" s="26"/>
      <c r="AE11" s="8">
        <v>0.29166666666666702</v>
      </c>
      <c r="AF11" s="15">
        <f t="shared" si="4"/>
        <v>3.75</v>
      </c>
      <c r="AG11" s="15">
        <f t="shared" si="5"/>
        <v>3</v>
      </c>
      <c r="AH11" s="46">
        <f>AF11-AG11</f>
        <v>0.75</v>
      </c>
    </row>
    <row r="12" spans="1:34" x14ac:dyDescent="0.25">
      <c r="A12" s="49">
        <v>8</v>
      </c>
      <c r="B12" s="72">
        <v>0.33333333333333298</v>
      </c>
      <c r="C12" s="73">
        <f>'Chat Run'!B11</f>
        <v>0</v>
      </c>
      <c r="D12" s="90">
        <v>41.790026607212162</v>
      </c>
      <c r="E12" s="74">
        <f t="shared" si="6"/>
        <v>0</v>
      </c>
      <c r="F12" s="27">
        <f>'Chat Run'!C11</f>
        <v>0</v>
      </c>
      <c r="G12" s="29" t="e">
        <f t="shared" si="1"/>
        <v>#DIV/0!</v>
      </c>
      <c r="H12" s="29" t="e">
        <f>'Chat Run'!I11/'Chat Run'!B11</f>
        <v>#DIV/0!</v>
      </c>
      <c r="I12" s="90">
        <v>6.25</v>
      </c>
      <c r="J12" s="90">
        <v>3</v>
      </c>
      <c r="K12" s="30">
        <f>(VLOOKUP(B12,'Run Report (2)'!BR:BT,3,0)/"1:00:00")</f>
        <v>0</v>
      </c>
      <c r="L12" s="74">
        <f t="shared" si="7"/>
        <v>-0.52</v>
      </c>
      <c r="M12" s="74">
        <f>1-((VLOOKUP(B12,'Run Report (2)'!BR:BT,3,0)/"1:00:00")/J12)</f>
        <v>1</v>
      </c>
      <c r="N12" s="17"/>
      <c r="O12" s="75">
        <f>TIME(0,'Chat Run'!J11,0)</f>
        <v>0</v>
      </c>
      <c r="P12" s="76" t="e">
        <f>'Chat Run'!D11/'Chat Run'!B11</f>
        <v>#DIV/0!</v>
      </c>
      <c r="Q12" s="77">
        <f>'Chat Run'!F11</f>
        <v>0</v>
      </c>
      <c r="R12" s="78">
        <f>'Chat Run'!G11</f>
        <v>0</v>
      </c>
      <c r="T12" s="20"/>
      <c r="U12" s="21"/>
      <c r="W12" s="22">
        <f t="shared" si="8"/>
        <v>3</v>
      </c>
      <c r="X12" s="54"/>
      <c r="Y12" s="23"/>
      <c r="Z12" s="24"/>
      <c r="AA12" s="25"/>
      <c r="AB12" s="26"/>
      <c r="AE12" s="8">
        <v>0.33333333333333298</v>
      </c>
      <c r="AF12" s="15">
        <f t="shared" si="4"/>
        <v>6.25</v>
      </c>
      <c r="AG12" s="15">
        <f t="shared" si="5"/>
        <v>3</v>
      </c>
      <c r="AH12" s="46">
        <f t="shared" ref="AH12:AH27" si="9">AF12-AG12</f>
        <v>3.25</v>
      </c>
    </row>
    <row r="13" spans="1:34" x14ac:dyDescent="0.25">
      <c r="A13" s="49">
        <v>9</v>
      </c>
      <c r="B13" s="72">
        <v>0.375</v>
      </c>
      <c r="C13" s="73">
        <f>'Chat Run'!B12</f>
        <v>0</v>
      </c>
      <c r="D13" s="90">
        <v>56.883293579962853</v>
      </c>
      <c r="E13" s="74">
        <f t="shared" si="6"/>
        <v>0</v>
      </c>
      <c r="F13" s="27">
        <f>'Chat Run'!C12</f>
        <v>0</v>
      </c>
      <c r="G13" s="29" t="e">
        <f t="shared" si="1"/>
        <v>#DIV/0!</v>
      </c>
      <c r="H13" s="29" t="e">
        <f>'Chat Run'!I12/'Chat Run'!B12</f>
        <v>#DIV/0!</v>
      </c>
      <c r="I13" s="90">
        <v>7.5</v>
      </c>
      <c r="J13" s="90">
        <v>3</v>
      </c>
      <c r="K13" s="30">
        <f>(VLOOKUP(B13,'Run Report (2)'!BR:BT,3,0)/"1:00:00")</f>
        <v>0</v>
      </c>
      <c r="L13" s="74">
        <f t="shared" si="7"/>
        <v>-0.6</v>
      </c>
      <c r="M13" s="74">
        <f>1-((VLOOKUP(B13,'Run Report (2)'!BR:BT,3,0)/"1:00:00")/J13)</f>
        <v>1</v>
      </c>
      <c r="N13" s="17"/>
      <c r="O13" s="75">
        <f>TIME(0,'Chat Run'!J12,0)</f>
        <v>0</v>
      </c>
      <c r="P13" s="76" t="e">
        <f>'Chat Run'!D12/'Chat Run'!B12</f>
        <v>#DIV/0!</v>
      </c>
      <c r="Q13" s="77">
        <f>'Chat Run'!F12</f>
        <v>0</v>
      </c>
      <c r="R13" s="78">
        <f>'Chat Run'!G12</f>
        <v>0</v>
      </c>
      <c r="T13" s="20"/>
      <c r="U13" s="21"/>
      <c r="W13" s="22">
        <f t="shared" si="8"/>
        <v>3</v>
      </c>
      <c r="X13" s="54"/>
      <c r="Y13" s="23"/>
      <c r="Z13" s="24"/>
      <c r="AA13" s="25"/>
      <c r="AB13" s="26"/>
      <c r="AE13" s="8">
        <v>0.375</v>
      </c>
      <c r="AF13" s="15">
        <f t="shared" si="4"/>
        <v>7.5</v>
      </c>
      <c r="AG13" s="15">
        <f t="shared" si="5"/>
        <v>3</v>
      </c>
      <c r="AH13" s="46">
        <f t="shared" si="9"/>
        <v>4.5</v>
      </c>
    </row>
    <row r="14" spans="1:34" x14ac:dyDescent="0.25">
      <c r="A14" s="49">
        <v>10</v>
      </c>
      <c r="B14" s="72">
        <v>0.41666666666666702</v>
      </c>
      <c r="C14" s="73">
        <f>'Chat Run'!B13</f>
        <v>0</v>
      </c>
      <c r="D14" s="90">
        <v>95.176975139100122</v>
      </c>
      <c r="E14" s="74">
        <f t="shared" si="6"/>
        <v>0</v>
      </c>
      <c r="F14" s="27">
        <f>'Chat Run'!C13</f>
        <v>0</v>
      </c>
      <c r="G14" s="29" t="e">
        <f t="shared" si="1"/>
        <v>#DIV/0!</v>
      </c>
      <c r="H14" s="29" t="e">
        <f>'Chat Run'!I13/'Chat Run'!B13</f>
        <v>#DIV/0!</v>
      </c>
      <c r="I14" s="90">
        <v>10</v>
      </c>
      <c r="J14" s="90">
        <v>11</v>
      </c>
      <c r="K14" s="30">
        <f>(VLOOKUP(B14,'Run Report (2)'!BR:BT,3,0)/"1:00:00")</f>
        <v>0</v>
      </c>
      <c r="L14" s="74">
        <f t="shared" si="7"/>
        <v>0.1</v>
      </c>
      <c r="M14" s="74">
        <f>1-((VLOOKUP(B14,'Run Report (2)'!BR:BT,3,0)/"1:00:00")/J14)</f>
        <v>1</v>
      </c>
      <c r="N14" s="17"/>
      <c r="O14" s="75">
        <f>TIME(0,'Chat Run'!J13,0)</f>
        <v>0</v>
      </c>
      <c r="P14" s="76" t="e">
        <f>'Chat Run'!D13/'Chat Run'!B13</f>
        <v>#DIV/0!</v>
      </c>
      <c r="Q14" s="77">
        <f>'Chat Run'!F13</f>
        <v>0</v>
      </c>
      <c r="R14" s="78">
        <f>'Chat Run'!G13</f>
        <v>0</v>
      </c>
      <c r="T14" s="20"/>
      <c r="U14" s="21"/>
      <c r="W14" s="22">
        <f t="shared" si="8"/>
        <v>11</v>
      </c>
      <c r="X14" s="54"/>
      <c r="Y14" s="23"/>
      <c r="Z14" s="24"/>
      <c r="AA14" s="25"/>
      <c r="AB14" s="26"/>
      <c r="AE14" s="8">
        <v>0.41666666666666702</v>
      </c>
      <c r="AF14" s="15">
        <f t="shared" si="4"/>
        <v>10</v>
      </c>
      <c r="AG14" s="15">
        <f t="shared" si="5"/>
        <v>11</v>
      </c>
      <c r="AH14" s="46">
        <f t="shared" si="9"/>
        <v>-1</v>
      </c>
    </row>
    <row r="15" spans="1:34" x14ac:dyDescent="0.25">
      <c r="A15" s="49">
        <v>11</v>
      </c>
      <c r="B15" s="72">
        <v>0.45833333333333298</v>
      </c>
      <c r="C15" s="73">
        <f>'Chat Run'!B14</f>
        <v>0</v>
      </c>
      <c r="D15" s="90">
        <v>105.66181047585279</v>
      </c>
      <c r="E15" s="74">
        <f t="shared" si="6"/>
        <v>0</v>
      </c>
      <c r="F15" s="27">
        <f>'Chat Run'!C14</f>
        <v>0</v>
      </c>
      <c r="G15" s="29" t="e">
        <f t="shared" si="1"/>
        <v>#DIV/0!</v>
      </c>
      <c r="H15" s="29" t="e">
        <f>'Chat Run'!I14/'Chat Run'!B14</f>
        <v>#DIV/0!</v>
      </c>
      <c r="I15" s="90">
        <v>11.25</v>
      </c>
      <c r="J15" s="90">
        <v>11</v>
      </c>
      <c r="K15" s="30">
        <f>(VLOOKUP(B15,'Run Report (2)'!BR:BT,3,0)/"1:00:00")</f>
        <v>0</v>
      </c>
      <c r="L15" s="74">
        <f t="shared" si="7"/>
        <v>-2.2222222222222223E-2</v>
      </c>
      <c r="M15" s="74">
        <f>1-((VLOOKUP(B15,'Run Report (2)'!BR:BT,3,0)/"1:00:00")/J15)</f>
        <v>1</v>
      </c>
      <c r="N15" s="17"/>
      <c r="O15" s="75">
        <f>TIME(0,'Chat Run'!J14,0)</f>
        <v>0</v>
      </c>
      <c r="P15" s="76" t="e">
        <f>'Chat Run'!D14/'Chat Run'!B14</f>
        <v>#DIV/0!</v>
      </c>
      <c r="Q15" s="77">
        <f>'Chat Run'!F14</f>
        <v>0</v>
      </c>
      <c r="R15" s="78">
        <f>'Chat Run'!G14</f>
        <v>0</v>
      </c>
      <c r="T15" s="20"/>
      <c r="U15" s="21"/>
      <c r="W15" s="22">
        <f t="shared" si="8"/>
        <v>11</v>
      </c>
      <c r="X15" s="54"/>
      <c r="Y15" s="23"/>
      <c r="Z15" s="24"/>
      <c r="AA15" s="25"/>
      <c r="AB15" s="26"/>
      <c r="AE15" s="8">
        <v>0.45833333333333298</v>
      </c>
      <c r="AF15" s="15">
        <f t="shared" si="4"/>
        <v>11.25</v>
      </c>
      <c r="AG15" s="15">
        <f t="shared" si="5"/>
        <v>11</v>
      </c>
      <c r="AH15" s="46">
        <f t="shared" si="9"/>
        <v>0.25</v>
      </c>
    </row>
    <row r="16" spans="1:34" x14ac:dyDescent="0.25">
      <c r="A16" s="49">
        <v>12</v>
      </c>
      <c r="B16" s="72">
        <v>0.5</v>
      </c>
      <c r="C16" s="73">
        <f>'Chat Run'!B15</f>
        <v>0</v>
      </c>
      <c r="D16" s="90">
        <v>115.40080814544571</v>
      </c>
      <c r="E16" s="74">
        <f t="shared" si="6"/>
        <v>0</v>
      </c>
      <c r="F16" s="27">
        <f>'Chat Run'!C15</f>
        <v>0</v>
      </c>
      <c r="G16" s="29" t="e">
        <f t="shared" si="1"/>
        <v>#DIV/0!</v>
      </c>
      <c r="H16" s="29" t="e">
        <f>'Chat Run'!I15/'Chat Run'!B15</f>
        <v>#DIV/0!</v>
      </c>
      <c r="I16" s="90">
        <v>12.5</v>
      </c>
      <c r="J16" s="90">
        <v>10.5</v>
      </c>
      <c r="K16" s="30">
        <f>(VLOOKUP(B16,'Run Report (2)'!BR:BT,3,0)/"1:00:00")</f>
        <v>0</v>
      </c>
      <c r="L16" s="74">
        <f t="shared" si="7"/>
        <v>-0.16</v>
      </c>
      <c r="M16" s="74">
        <f>1-((VLOOKUP(B16,'Run Report (2)'!BR:BT,3,0)/"1:00:00")/J16)</f>
        <v>1</v>
      </c>
      <c r="N16" s="17"/>
      <c r="O16" s="75">
        <f>TIME(0,'Chat Run'!J15,0)</f>
        <v>0</v>
      </c>
      <c r="P16" s="76" t="e">
        <f>'Chat Run'!D15/'Chat Run'!B15</f>
        <v>#DIV/0!</v>
      </c>
      <c r="Q16" s="77">
        <f>'Chat Run'!F15</f>
        <v>0</v>
      </c>
      <c r="R16" s="78">
        <f>'Chat Run'!G15</f>
        <v>0</v>
      </c>
      <c r="T16" s="20"/>
      <c r="U16" s="21"/>
      <c r="W16" s="22">
        <f t="shared" si="8"/>
        <v>10.5</v>
      </c>
      <c r="X16" s="54"/>
      <c r="Y16" s="23"/>
      <c r="Z16" s="24"/>
      <c r="AA16" s="25"/>
      <c r="AB16" s="26"/>
      <c r="AE16" s="8">
        <v>0.5</v>
      </c>
      <c r="AF16" s="15">
        <f t="shared" si="4"/>
        <v>12.5</v>
      </c>
      <c r="AG16" s="15">
        <f t="shared" si="5"/>
        <v>10.5</v>
      </c>
      <c r="AH16" s="46">
        <f t="shared" si="9"/>
        <v>2</v>
      </c>
    </row>
    <row r="17" spans="1:40" x14ac:dyDescent="0.25">
      <c r="A17" s="49">
        <v>13</v>
      </c>
      <c r="B17" s="72">
        <v>0.54166666666666696</v>
      </c>
      <c r="C17" s="73">
        <f>'Chat Run'!B16</f>
        <v>0</v>
      </c>
      <c r="D17" s="90">
        <v>146.58023591887275</v>
      </c>
      <c r="E17" s="74">
        <f t="shared" si="6"/>
        <v>0</v>
      </c>
      <c r="F17" s="27">
        <f>'Chat Run'!C16</f>
        <v>0</v>
      </c>
      <c r="G17" s="29" t="e">
        <f t="shared" si="1"/>
        <v>#DIV/0!</v>
      </c>
      <c r="H17" s="29" t="e">
        <f>'Chat Run'!I16/'Chat Run'!B16</f>
        <v>#DIV/0!</v>
      </c>
      <c r="I17" s="90">
        <v>13.75</v>
      </c>
      <c r="J17" s="90">
        <v>11</v>
      </c>
      <c r="K17" s="30">
        <f>(VLOOKUP(B17,'Run Report (2)'!BR:BT,3,0)/"1:00:00")</f>
        <v>0</v>
      </c>
      <c r="L17" s="74">
        <f t="shared" si="7"/>
        <v>-0.2</v>
      </c>
      <c r="M17" s="74">
        <f>1-((VLOOKUP(B17,'Run Report (2)'!BR:BT,3,0)/"1:00:00")/J17)</f>
        <v>1</v>
      </c>
      <c r="N17" s="17"/>
      <c r="O17" s="75">
        <f>TIME(0,'Chat Run'!J16,0)</f>
        <v>0</v>
      </c>
      <c r="P17" s="76" t="e">
        <f>'Chat Run'!D16/'Chat Run'!B16</f>
        <v>#DIV/0!</v>
      </c>
      <c r="Q17" s="77">
        <f>'Chat Run'!F16</f>
        <v>0</v>
      </c>
      <c r="R17" s="78">
        <f>'Chat Run'!G16</f>
        <v>0</v>
      </c>
      <c r="T17" s="20"/>
      <c r="U17" s="21"/>
      <c r="W17" s="22">
        <f t="shared" si="8"/>
        <v>11</v>
      </c>
      <c r="X17" s="54"/>
      <c r="Y17" s="23"/>
      <c r="Z17" s="24"/>
      <c r="AA17" s="25"/>
      <c r="AB17" s="26"/>
      <c r="AE17" s="8">
        <v>0.54166666666666696</v>
      </c>
      <c r="AF17" s="15">
        <f t="shared" si="4"/>
        <v>13.75</v>
      </c>
      <c r="AG17" s="15">
        <f t="shared" si="5"/>
        <v>11</v>
      </c>
      <c r="AH17" s="46">
        <f t="shared" si="9"/>
        <v>2.75</v>
      </c>
    </row>
    <row r="18" spans="1:40" x14ac:dyDescent="0.25">
      <c r="A18" s="49">
        <v>14</v>
      </c>
      <c r="B18" s="72">
        <v>0.58333333333333304</v>
      </c>
      <c r="C18" s="73">
        <f>'Chat Run'!B17</f>
        <v>0</v>
      </c>
      <c r="D18" s="90">
        <v>225.85747080974789</v>
      </c>
      <c r="E18" s="74">
        <f t="shared" si="6"/>
        <v>0</v>
      </c>
      <c r="F18" s="27">
        <f>'Chat Run'!C17</f>
        <v>0</v>
      </c>
      <c r="G18" s="29" t="e">
        <f t="shared" si="1"/>
        <v>#DIV/0!</v>
      </c>
      <c r="H18" s="29" t="e">
        <f>'Chat Run'!I17/'Chat Run'!B17</f>
        <v>#DIV/0!</v>
      </c>
      <c r="I18" s="90">
        <v>20</v>
      </c>
      <c r="J18" s="90">
        <v>10</v>
      </c>
      <c r="K18" s="30">
        <f>(VLOOKUP(B18,'Run Report (2)'!BR:BT,3,0)/"1:00:00")</f>
        <v>0</v>
      </c>
      <c r="L18" s="74">
        <f t="shared" si="7"/>
        <v>-0.5</v>
      </c>
      <c r="M18" s="74">
        <f>1-((VLOOKUP(B18,'Run Report (2)'!BR:BT,3,0)/"1:00:00")/J18)</f>
        <v>1</v>
      </c>
      <c r="N18" s="17"/>
      <c r="O18" s="75">
        <f>TIME(0,'Chat Run'!J17,0)</f>
        <v>0</v>
      </c>
      <c r="P18" s="76" t="e">
        <f>'Chat Run'!D17/'Chat Run'!B17</f>
        <v>#DIV/0!</v>
      </c>
      <c r="Q18" s="77">
        <f>'Chat Run'!F17</f>
        <v>0</v>
      </c>
      <c r="R18" s="78">
        <f>'Chat Run'!G17</f>
        <v>0</v>
      </c>
      <c r="T18" s="20"/>
      <c r="U18" s="21"/>
      <c r="W18" s="22">
        <f t="shared" si="8"/>
        <v>10</v>
      </c>
      <c r="X18" s="54"/>
      <c r="Y18" s="23"/>
      <c r="Z18" s="24"/>
      <c r="AA18" s="25"/>
      <c r="AB18" s="26"/>
      <c r="AE18" s="8">
        <v>0.58333333333333304</v>
      </c>
      <c r="AF18" s="15">
        <f t="shared" si="4"/>
        <v>20</v>
      </c>
      <c r="AG18" s="15">
        <f t="shared" si="5"/>
        <v>10</v>
      </c>
      <c r="AH18" s="46">
        <f t="shared" si="9"/>
        <v>10</v>
      </c>
    </row>
    <row r="19" spans="1:40" x14ac:dyDescent="0.25">
      <c r="A19" s="49">
        <v>15</v>
      </c>
      <c r="B19" s="72">
        <v>0.625</v>
      </c>
      <c r="C19" s="73">
        <f>'Chat Run'!B18</f>
        <v>0</v>
      </c>
      <c r="D19" s="90">
        <v>226.59078172875562</v>
      </c>
      <c r="E19" s="74">
        <f t="shared" si="6"/>
        <v>0</v>
      </c>
      <c r="F19" s="27">
        <f>'Chat Run'!C18</f>
        <v>0</v>
      </c>
      <c r="G19" s="29" t="e">
        <f t="shared" si="1"/>
        <v>#DIV/0!</v>
      </c>
      <c r="H19" s="29" t="e">
        <f>'Chat Run'!I18/'Chat Run'!B18</f>
        <v>#DIV/0!</v>
      </c>
      <c r="I19" s="90">
        <v>20</v>
      </c>
      <c r="J19" s="90">
        <v>10</v>
      </c>
      <c r="K19" s="30">
        <f>(VLOOKUP(B19,'Run Report (2)'!BR:BT,3,0)/"1:00:00")</f>
        <v>0</v>
      </c>
      <c r="L19" s="74">
        <f t="shared" si="7"/>
        <v>-0.5</v>
      </c>
      <c r="M19" s="74">
        <f>1-((VLOOKUP(B19,'Run Report (2)'!BR:BT,3,0)/"1:00:00")/J19)</f>
        <v>1</v>
      </c>
      <c r="N19" s="17"/>
      <c r="O19" s="75">
        <f>TIME(0,'Chat Run'!J18,0)</f>
        <v>0</v>
      </c>
      <c r="P19" s="76" t="e">
        <f>'Chat Run'!D18/'Chat Run'!B18</f>
        <v>#DIV/0!</v>
      </c>
      <c r="Q19" s="77">
        <f>'Chat Run'!F18</f>
        <v>0</v>
      </c>
      <c r="R19" s="78">
        <f>'Chat Run'!G18</f>
        <v>0</v>
      </c>
      <c r="T19" s="20"/>
      <c r="U19" s="21"/>
      <c r="W19" s="22">
        <f t="shared" si="8"/>
        <v>10</v>
      </c>
      <c r="X19" s="54"/>
      <c r="Y19" s="23"/>
      <c r="Z19" s="24"/>
      <c r="AA19" s="25"/>
      <c r="AB19" s="26"/>
      <c r="AE19" s="8">
        <v>0.625</v>
      </c>
      <c r="AF19" s="15">
        <f t="shared" si="4"/>
        <v>20</v>
      </c>
      <c r="AG19" s="15">
        <f t="shared" si="5"/>
        <v>10</v>
      </c>
      <c r="AH19" s="46">
        <f t="shared" si="9"/>
        <v>10</v>
      </c>
    </row>
    <row r="20" spans="1:40" x14ac:dyDescent="0.25">
      <c r="A20" s="49">
        <v>16</v>
      </c>
      <c r="B20" s="72">
        <v>0.66666666666666696</v>
      </c>
      <c r="C20" s="73">
        <f>'Chat Run'!B19</f>
        <v>0</v>
      </c>
      <c r="D20" s="90">
        <v>218.14988247510456</v>
      </c>
      <c r="E20" s="74">
        <f t="shared" si="6"/>
        <v>0</v>
      </c>
      <c r="F20" s="27">
        <f>'Chat Run'!C19</f>
        <v>0</v>
      </c>
      <c r="G20" s="29" t="e">
        <f t="shared" si="1"/>
        <v>#DIV/0!</v>
      </c>
      <c r="H20" s="29" t="e">
        <f>'Chat Run'!I19/'Chat Run'!B19</f>
        <v>#DIV/0!</v>
      </c>
      <c r="I20" s="90">
        <v>20</v>
      </c>
      <c r="J20" s="90">
        <v>17</v>
      </c>
      <c r="K20" s="30">
        <f>(VLOOKUP(B20,'Run Report (2)'!BR:BT,3,0)/"1:00:00")</f>
        <v>0</v>
      </c>
      <c r="L20" s="74">
        <f t="shared" si="7"/>
        <v>-0.15</v>
      </c>
      <c r="M20" s="74">
        <f>1-((VLOOKUP(B20,'Run Report (2)'!BR:BT,3,0)/"1:00:00")/J20)</f>
        <v>1</v>
      </c>
      <c r="N20" s="17"/>
      <c r="O20" s="75">
        <f>TIME(0,'Chat Run'!J19,0)</f>
        <v>0</v>
      </c>
      <c r="P20" s="76" t="e">
        <f>'Chat Run'!D19/'Chat Run'!B19</f>
        <v>#DIV/0!</v>
      </c>
      <c r="Q20" s="77">
        <f>'Chat Run'!F19</f>
        <v>0</v>
      </c>
      <c r="R20" s="78">
        <f>'Chat Run'!G19</f>
        <v>0</v>
      </c>
      <c r="T20" s="20"/>
      <c r="U20" s="21"/>
      <c r="W20" s="22">
        <f t="shared" si="8"/>
        <v>17</v>
      </c>
      <c r="X20" s="54"/>
      <c r="Y20" s="23"/>
      <c r="Z20" s="24"/>
      <c r="AA20" s="25"/>
      <c r="AB20" s="26"/>
      <c r="AE20" s="8">
        <v>0.66666666666666696</v>
      </c>
      <c r="AF20" s="15">
        <f t="shared" si="4"/>
        <v>20</v>
      </c>
      <c r="AG20" s="15">
        <f t="shared" si="5"/>
        <v>17</v>
      </c>
      <c r="AH20" s="46">
        <f t="shared" si="9"/>
        <v>3</v>
      </c>
    </row>
    <row r="21" spans="1:40" x14ac:dyDescent="0.25">
      <c r="A21" s="49">
        <v>17</v>
      </c>
      <c r="B21" s="72">
        <v>0.70833333333333304</v>
      </c>
      <c r="C21" s="73">
        <f>'Chat Run'!B20</f>
        <v>0</v>
      </c>
      <c r="D21" s="90">
        <v>210.99162046092223</v>
      </c>
      <c r="E21" s="74">
        <f t="shared" si="6"/>
        <v>0</v>
      </c>
      <c r="F21" s="27">
        <f>'Chat Run'!C20</f>
        <v>0</v>
      </c>
      <c r="G21" s="29" t="e">
        <f t="shared" si="1"/>
        <v>#DIV/0!</v>
      </c>
      <c r="H21" s="29" t="e">
        <f>'Chat Run'!I20/'Chat Run'!B20</f>
        <v>#DIV/0!</v>
      </c>
      <c r="I21" s="90">
        <v>18.75</v>
      </c>
      <c r="J21" s="90">
        <v>17</v>
      </c>
      <c r="K21" s="30">
        <f>(VLOOKUP(B21,'Run Report (2)'!BR:BT,3,0)/"1:00:00")</f>
        <v>0</v>
      </c>
      <c r="L21" s="74">
        <f t="shared" si="7"/>
        <v>-9.3333333333333338E-2</v>
      </c>
      <c r="M21" s="74">
        <f>1-((VLOOKUP(B21,'Run Report (2)'!BR:BT,3,0)/"1:00:00")/J21)</f>
        <v>1</v>
      </c>
      <c r="N21" s="17"/>
      <c r="O21" s="75">
        <f>TIME(0,'Chat Run'!J20,0)</f>
        <v>0</v>
      </c>
      <c r="P21" s="76" t="e">
        <f>'Chat Run'!D20/'Chat Run'!B20</f>
        <v>#DIV/0!</v>
      </c>
      <c r="Q21" s="77">
        <f>'Chat Run'!F20</f>
        <v>0</v>
      </c>
      <c r="R21" s="78">
        <f>'Chat Run'!G20</f>
        <v>0</v>
      </c>
      <c r="T21" s="20"/>
      <c r="U21" s="21"/>
      <c r="W21" s="22">
        <f t="shared" si="8"/>
        <v>17</v>
      </c>
      <c r="X21" s="54"/>
      <c r="Y21" s="23"/>
      <c r="Z21" s="24"/>
      <c r="AA21" s="25"/>
      <c r="AB21" s="26"/>
      <c r="AE21" s="8">
        <v>0.70833333333333304</v>
      </c>
      <c r="AF21" s="15">
        <f t="shared" si="4"/>
        <v>18.75</v>
      </c>
      <c r="AG21" s="15">
        <f t="shared" si="5"/>
        <v>17</v>
      </c>
      <c r="AH21" s="46">
        <f t="shared" si="9"/>
        <v>1.75</v>
      </c>
    </row>
    <row r="22" spans="1:40" x14ac:dyDescent="0.25">
      <c r="A22" s="49">
        <v>18</v>
      </c>
      <c r="B22" s="72">
        <v>0.75</v>
      </c>
      <c r="C22" s="73">
        <f>'Chat Run'!B21</f>
        <v>0</v>
      </c>
      <c r="D22" s="90">
        <v>195.20788459426649</v>
      </c>
      <c r="E22" s="74">
        <f t="shared" si="6"/>
        <v>0</v>
      </c>
      <c r="F22" s="27">
        <f>'Chat Run'!C21</f>
        <v>0</v>
      </c>
      <c r="G22" s="29" t="e">
        <f t="shared" si="1"/>
        <v>#DIV/0!</v>
      </c>
      <c r="H22" s="29" t="e">
        <f>'Chat Run'!I21/'Chat Run'!B21</f>
        <v>#DIV/0!</v>
      </c>
      <c r="I22" s="90">
        <v>17.5</v>
      </c>
      <c r="J22" s="90">
        <v>19.5</v>
      </c>
      <c r="K22" s="30">
        <f>(VLOOKUP(B22,'Run Report (2)'!BR:BT,3,0)/"1:00:00")</f>
        <v>0</v>
      </c>
      <c r="L22" s="74">
        <f t="shared" si="7"/>
        <v>0.11428571428571428</v>
      </c>
      <c r="M22" s="74">
        <f>1-((VLOOKUP(B22,'Run Report (2)'!BR:BT,3,0)/"1:00:00")/J22)</f>
        <v>1</v>
      </c>
      <c r="N22" s="17"/>
      <c r="O22" s="75">
        <f>TIME(0,'Chat Run'!J21,0)</f>
        <v>0</v>
      </c>
      <c r="P22" s="76" t="e">
        <f>'Chat Run'!D21/'Chat Run'!B21</f>
        <v>#DIV/0!</v>
      </c>
      <c r="Q22" s="77">
        <f>'Chat Run'!F21</f>
        <v>0</v>
      </c>
      <c r="R22" s="78">
        <f>'Chat Run'!G21</f>
        <v>0</v>
      </c>
      <c r="T22" s="20"/>
      <c r="U22" s="21"/>
      <c r="W22" s="22">
        <f t="shared" si="8"/>
        <v>19.5</v>
      </c>
      <c r="X22" s="54"/>
      <c r="Y22" s="23"/>
      <c r="Z22" s="24"/>
      <c r="AA22" s="25"/>
      <c r="AB22" s="26"/>
      <c r="AE22" s="8">
        <v>0.75</v>
      </c>
      <c r="AF22" s="15">
        <f t="shared" si="4"/>
        <v>17.5</v>
      </c>
      <c r="AG22" s="15">
        <f t="shared" si="5"/>
        <v>19.5</v>
      </c>
      <c r="AH22" s="46">
        <f t="shared" si="9"/>
        <v>-2</v>
      </c>
    </row>
    <row r="23" spans="1:40" x14ac:dyDescent="0.25">
      <c r="A23" s="49">
        <v>19</v>
      </c>
      <c r="B23" s="72">
        <v>0.79166666666666696</v>
      </c>
      <c r="C23" s="73">
        <f>'Chat Run'!B22</f>
        <v>0</v>
      </c>
      <c r="D23" s="90">
        <v>137.89538678282244</v>
      </c>
      <c r="E23" s="74">
        <f t="shared" si="6"/>
        <v>0</v>
      </c>
      <c r="F23" s="27">
        <f>'Chat Run'!C22</f>
        <v>0</v>
      </c>
      <c r="G23" s="29" t="e">
        <f t="shared" si="1"/>
        <v>#DIV/0!</v>
      </c>
      <c r="H23" s="29" t="e">
        <f>'Chat Run'!I22/'Chat Run'!B22</f>
        <v>#DIV/0!</v>
      </c>
      <c r="I23" s="90">
        <v>13.75</v>
      </c>
      <c r="J23" s="90">
        <v>10</v>
      </c>
      <c r="K23" s="30">
        <f>(VLOOKUP(B23,'Run Report (2)'!BR:BT,3,0)/"1:00:00")</f>
        <v>0</v>
      </c>
      <c r="L23" s="74">
        <f t="shared" si="7"/>
        <v>-0.27272727272727271</v>
      </c>
      <c r="M23" s="74">
        <f>1-((VLOOKUP(B23,'Run Report (2)'!BR:BT,3,0)/"1:00:00")/J23)</f>
        <v>1</v>
      </c>
      <c r="N23" s="17"/>
      <c r="O23" s="75">
        <f>TIME(0,'Chat Run'!J22,0)</f>
        <v>0</v>
      </c>
      <c r="P23" s="76" t="e">
        <f>'Chat Run'!D22/'Chat Run'!B22</f>
        <v>#DIV/0!</v>
      </c>
      <c r="Q23" s="77">
        <f>'Chat Run'!F22</f>
        <v>0</v>
      </c>
      <c r="R23" s="78">
        <f>'Chat Run'!G22</f>
        <v>0</v>
      </c>
      <c r="T23" s="20"/>
      <c r="U23" s="21"/>
      <c r="W23" s="22">
        <f t="shared" si="8"/>
        <v>10</v>
      </c>
      <c r="X23" s="54"/>
      <c r="Y23" s="23"/>
      <c r="Z23" s="24"/>
      <c r="AA23" s="25"/>
      <c r="AB23" s="26"/>
      <c r="AE23" s="8">
        <v>0.79166666666666696</v>
      </c>
      <c r="AF23" s="15">
        <f t="shared" si="4"/>
        <v>13.75</v>
      </c>
      <c r="AG23" s="15">
        <f t="shared" si="5"/>
        <v>10</v>
      </c>
      <c r="AH23" s="46">
        <f t="shared" si="9"/>
        <v>3.75</v>
      </c>
    </row>
    <row r="24" spans="1:40" x14ac:dyDescent="0.25">
      <c r="A24" s="49">
        <v>20</v>
      </c>
      <c r="B24" s="72">
        <v>0.83333333333333304</v>
      </c>
      <c r="C24" s="73">
        <f>'Chat Run'!B23</f>
        <v>0</v>
      </c>
      <c r="D24" s="90">
        <v>141.18829662127513</v>
      </c>
      <c r="E24" s="74">
        <f t="shared" si="6"/>
        <v>0</v>
      </c>
      <c r="F24" s="27">
        <f>'Chat Run'!C23</f>
        <v>0</v>
      </c>
      <c r="G24" s="29" t="e">
        <f t="shared" si="1"/>
        <v>#DIV/0!</v>
      </c>
      <c r="H24" s="29" t="e">
        <f>'Chat Run'!I23/'Chat Run'!B23</f>
        <v>#DIV/0!</v>
      </c>
      <c r="I24" s="90">
        <v>13.75</v>
      </c>
      <c r="J24" s="90">
        <v>10</v>
      </c>
      <c r="K24" s="30">
        <f>(VLOOKUP(B24,'Run Report (2)'!BR:BT,3,0)/"1:00:00")</f>
        <v>0</v>
      </c>
      <c r="L24" s="74">
        <f t="shared" si="7"/>
        <v>-0.27272727272727271</v>
      </c>
      <c r="M24" s="74">
        <f>1-((VLOOKUP(B24,'Run Report (2)'!BR:BT,3,0)/"1:00:00")/J24)</f>
        <v>1</v>
      </c>
      <c r="N24" s="17"/>
      <c r="O24" s="75">
        <f>TIME(0,'Chat Run'!J23,0)</f>
        <v>0</v>
      </c>
      <c r="P24" s="76" t="e">
        <f>'Chat Run'!D23/'Chat Run'!B23</f>
        <v>#DIV/0!</v>
      </c>
      <c r="Q24" s="77">
        <f>'Chat Run'!F23</f>
        <v>0</v>
      </c>
      <c r="R24" s="78">
        <f>'Chat Run'!G23</f>
        <v>0</v>
      </c>
      <c r="T24" s="20"/>
      <c r="U24" s="21"/>
      <c r="W24" s="22">
        <f t="shared" si="8"/>
        <v>10</v>
      </c>
      <c r="X24" s="54"/>
      <c r="Y24" s="23"/>
      <c r="Z24" s="24"/>
      <c r="AA24" s="25"/>
      <c r="AB24" s="26"/>
      <c r="AE24" s="8">
        <v>0.83333333333333304</v>
      </c>
      <c r="AF24" s="15">
        <f t="shared" si="4"/>
        <v>13.75</v>
      </c>
      <c r="AG24" s="15">
        <f t="shared" si="5"/>
        <v>10</v>
      </c>
      <c r="AH24" s="46">
        <f t="shared" si="9"/>
        <v>3.75</v>
      </c>
    </row>
    <row r="25" spans="1:40" x14ac:dyDescent="0.25">
      <c r="A25" s="49">
        <v>21</v>
      </c>
      <c r="B25" s="72">
        <v>0.875</v>
      </c>
      <c r="C25" s="73">
        <f>'Chat Run'!B24</f>
        <v>0</v>
      </c>
      <c r="D25" s="90">
        <v>151.85284407483849</v>
      </c>
      <c r="E25" s="74">
        <f t="shared" si="6"/>
        <v>0</v>
      </c>
      <c r="F25" s="27">
        <f>'Chat Run'!C24</f>
        <v>0</v>
      </c>
      <c r="G25" s="29" t="e">
        <f t="shared" si="1"/>
        <v>#DIV/0!</v>
      </c>
      <c r="H25" s="29" t="e">
        <f>'Chat Run'!I24/'Chat Run'!B24</f>
        <v>#DIV/0!</v>
      </c>
      <c r="I25" s="90">
        <v>15</v>
      </c>
      <c r="J25" s="90">
        <v>10</v>
      </c>
      <c r="K25" s="30">
        <f>(VLOOKUP(B25,'Run Report (2)'!BR:BT,3,0)/"1:00:00")</f>
        <v>0</v>
      </c>
      <c r="L25" s="74">
        <f t="shared" si="7"/>
        <v>-0.33333333333333331</v>
      </c>
      <c r="M25" s="74">
        <f>1-((VLOOKUP(B25,'Run Report (2)'!BR:BT,3,0)/"1:00:00")/J25)</f>
        <v>1</v>
      </c>
      <c r="N25" s="17"/>
      <c r="O25" s="75">
        <f>TIME(0,'Chat Run'!J24,0)</f>
        <v>0</v>
      </c>
      <c r="P25" s="76" t="e">
        <f>'Chat Run'!D24/'Chat Run'!B24</f>
        <v>#DIV/0!</v>
      </c>
      <c r="Q25" s="77">
        <f>'Chat Run'!F24</f>
        <v>0</v>
      </c>
      <c r="R25" s="78">
        <f>'Chat Run'!G24</f>
        <v>0</v>
      </c>
      <c r="T25" s="20"/>
      <c r="U25" s="21"/>
      <c r="W25" s="22">
        <f t="shared" si="8"/>
        <v>10</v>
      </c>
      <c r="X25" s="54"/>
      <c r="Y25" s="23"/>
      <c r="Z25" s="24"/>
      <c r="AA25" s="25"/>
      <c r="AB25" s="26"/>
      <c r="AE25" s="8">
        <v>0.875</v>
      </c>
      <c r="AF25" s="15">
        <f t="shared" si="4"/>
        <v>15</v>
      </c>
      <c r="AG25" s="15">
        <f t="shared" si="5"/>
        <v>10</v>
      </c>
      <c r="AH25" s="46">
        <f t="shared" si="9"/>
        <v>5</v>
      </c>
    </row>
    <row r="26" spans="1:40" x14ac:dyDescent="0.25">
      <c r="A26" s="49">
        <v>22</v>
      </c>
      <c r="B26" s="72">
        <v>0.91666666666666696</v>
      </c>
      <c r="C26" s="73">
        <f>'Chat Run'!B25</f>
        <v>0</v>
      </c>
      <c r="D26" s="90">
        <v>174.52174737108027</v>
      </c>
      <c r="E26" s="74">
        <f t="shared" si="6"/>
        <v>0</v>
      </c>
      <c r="F26" s="27">
        <f>'Chat Run'!C25</f>
        <v>0</v>
      </c>
      <c r="G26" s="29" t="e">
        <f t="shared" si="1"/>
        <v>#DIV/0!</v>
      </c>
      <c r="H26" s="29" t="e">
        <f>'Chat Run'!I25/'Chat Run'!B25</f>
        <v>#DIV/0!</v>
      </c>
      <c r="I26" s="90">
        <v>16.25</v>
      </c>
      <c r="J26" s="90">
        <v>14</v>
      </c>
      <c r="K26" s="30">
        <f>(VLOOKUP(B26,'Run Report (2)'!BR:BT,3,0)/"1:00:00")</f>
        <v>0</v>
      </c>
      <c r="L26" s="74">
        <f t="shared" si="7"/>
        <v>-0.13846153846153847</v>
      </c>
      <c r="M26" s="74">
        <f>1-((VLOOKUP(B26,'Run Report (2)'!BR:BT,3,0)/"1:00:00")/J26)</f>
        <v>1</v>
      </c>
      <c r="N26" s="17"/>
      <c r="O26" s="75">
        <f>TIME(0,'Chat Run'!J25,0)</f>
        <v>0</v>
      </c>
      <c r="P26" s="76" t="e">
        <f>'Chat Run'!D25/'Chat Run'!B25</f>
        <v>#DIV/0!</v>
      </c>
      <c r="Q26" s="77">
        <f>'Chat Run'!F25</f>
        <v>0</v>
      </c>
      <c r="R26" s="78">
        <f>'Chat Run'!G25</f>
        <v>0</v>
      </c>
      <c r="T26" s="20"/>
      <c r="U26" s="21"/>
      <c r="W26" s="22">
        <f t="shared" si="8"/>
        <v>14</v>
      </c>
      <c r="X26" s="54"/>
      <c r="Y26" s="23"/>
      <c r="Z26" s="24"/>
      <c r="AA26" s="25"/>
      <c r="AB26" s="26"/>
      <c r="AE26" s="8">
        <v>0.91666666666666696</v>
      </c>
      <c r="AF26" s="15">
        <f t="shared" si="4"/>
        <v>16.25</v>
      </c>
      <c r="AG26" s="15">
        <f t="shared" si="5"/>
        <v>14</v>
      </c>
      <c r="AH26" s="46">
        <f t="shared" si="9"/>
        <v>2.25</v>
      </c>
      <c r="AJ26" s="55" t="s">
        <v>34</v>
      </c>
      <c r="AK26" s="55" t="s">
        <v>35</v>
      </c>
      <c r="AL26" s="55" t="s">
        <v>36</v>
      </c>
      <c r="AN26" t="s">
        <v>40</v>
      </c>
    </row>
    <row r="27" spans="1:40" x14ac:dyDescent="0.25">
      <c r="A27" s="49">
        <v>23</v>
      </c>
      <c r="B27" s="72">
        <v>0.95833333333333304</v>
      </c>
      <c r="C27" s="73">
        <f>'Chat Run'!B26</f>
        <v>0</v>
      </c>
      <c r="D27" s="90">
        <v>175.60779116378876</v>
      </c>
      <c r="E27" s="74">
        <f t="shared" si="6"/>
        <v>0</v>
      </c>
      <c r="F27" s="27">
        <f>'Chat Run'!C26</f>
        <v>0</v>
      </c>
      <c r="G27" s="29" t="e">
        <f t="shared" si="1"/>
        <v>#DIV/0!</v>
      </c>
      <c r="H27" s="29" t="e">
        <f>'Chat Run'!I26/'Chat Run'!B26</f>
        <v>#DIV/0!</v>
      </c>
      <c r="I27" s="90">
        <v>16.25</v>
      </c>
      <c r="J27" s="90">
        <v>15</v>
      </c>
      <c r="K27" s="30">
        <f>(VLOOKUP(B27,'Run Report (2)'!BR:BT,3,0)/"1:00:00")</f>
        <v>0</v>
      </c>
      <c r="L27" s="74">
        <f t="shared" si="7"/>
        <v>-7.6923076923076927E-2</v>
      </c>
      <c r="M27" s="74">
        <f>1-((VLOOKUP(B27,'Run Report (2)'!BR:BT,3,0)/"1:00:00")/J27)</f>
        <v>1</v>
      </c>
      <c r="N27" s="17"/>
      <c r="O27" s="75">
        <f>TIME(0,'Chat Run'!J26,0)</f>
        <v>0</v>
      </c>
      <c r="P27" s="76" t="e">
        <f>'Chat Run'!D26/'Chat Run'!B26</f>
        <v>#DIV/0!</v>
      </c>
      <c r="Q27" s="77">
        <f>'Chat Run'!F26</f>
        <v>0</v>
      </c>
      <c r="R27" s="78">
        <f>'Chat Run'!G26</f>
        <v>0</v>
      </c>
      <c r="T27" s="20"/>
      <c r="U27" s="21"/>
      <c r="W27" s="22">
        <f t="shared" si="8"/>
        <v>15</v>
      </c>
      <c r="X27" s="54"/>
      <c r="Y27" s="23"/>
      <c r="Z27" s="24"/>
      <c r="AA27" s="25"/>
      <c r="AB27" s="26"/>
      <c r="AE27" s="8">
        <v>0.95833333333333304</v>
      </c>
      <c r="AF27" s="15">
        <f t="shared" si="4"/>
        <v>16.25</v>
      </c>
      <c r="AG27" s="15">
        <f t="shared" si="5"/>
        <v>15</v>
      </c>
      <c r="AH27" s="46">
        <f t="shared" si="9"/>
        <v>1.25</v>
      </c>
      <c r="AJ27" s="58">
        <v>0.33333333333333331</v>
      </c>
      <c r="AK27" s="58">
        <v>0.41666666666666669</v>
      </c>
      <c r="AL27" s="56" t="s">
        <v>219</v>
      </c>
      <c r="AN27" s="53" t="s">
        <v>38</v>
      </c>
    </row>
    <row r="28" spans="1:40" x14ac:dyDescent="0.25">
      <c r="B28" s="31"/>
      <c r="C28" s="9"/>
      <c r="D28" s="31"/>
      <c r="E28" s="32">
        <f>COUNTIFS(E4:E27,"&gt;85%",E4:E27,"&lt;115%")</f>
        <v>0</v>
      </c>
      <c r="F28" s="12">
        <f>'Chat Run'!C27</f>
        <v>0</v>
      </c>
      <c r="G28" s="33"/>
      <c r="H28" s="33"/>
      <c r="I28" s="33"/>
      <c r="J28" s="33"/>
      <c r="K28" s="30"/>
      <c r="L28" s="33"/>
      <c r="M28" s="33"/>
      <c r="N28" s="31"/>
      <c r="O28" s="31"/>
      <c r="P28" s="31"/>
      <c r="Q28" s="31"/>
      <c r="R28" s="31"/>
      <c r="T28" s="34"/>
      <c r="U28" s="35"/>
      <c r="W28" s="31"/>
      <c r="X28" s="36"/>
      <c r="Y28" s="37"/>
      <c r="Z28" s="37"/>
      <c r="AA28" s="37"/>
      <c r="AB28" s="37"/>
      <c r="AJ28" s="58">
        <v>0.5</v>
      </c>
      <c r="AK28" s="58">
        <v>0.75</v>
      </c>
      <c r="AL28" s="56" t="s">
        <v>220</v>
      </c>
      <c r="AN28" t="s">
        <v>39</v>
      </c>
    </row>
    <row r="29" spans="1:40" x14ac:dyDescent="0.25">
      <c r="B29" s="38" t="s">
        <v>26</v>
      </c>
      <c r="C29" s="39">
        <f>SUM(C4:C27)</f>
        <v>0</v>
      </c>
      <c r="D29" s="39">
        <f>SUM(D4:D27)</f>
        <v>2745.9666666666672</v>
      </c>
      <c r="E29" s="40">
        <f>COUNTIFS(E4:E27,"&gt;=0.80",E4:E27,"&lt;=01.15")/COUNTA(E4:E27)</f>
        <v>0</v>
      </c>
      <c r="F29" s="39">
        <f>SUM(F4:F27)</f>
        <v>0</v>
      </c>
      <c r="G29" s="40" t="e">
        <f>F29/C29</f>
        <v>#DIV/0!</v>
      </c>
      <c r="H29" s="40" t="e">
        <f>'Chat Run'!I30/'Chat Run'!B30</f>
        <v>#DIV/0!</v>
      </c>
      <c r="I29" s="33"/>
      <c r="J29" s="41">
        <f>SUM(J4:J27)</f>
        <v>224</v>
      </c>
      <c r="K29" s="42">
        <f>SUM(K4:K27)</f>
        <v>0</v>
      </c>
      <c r="M29" s="40">
        <f>IF((J29-K29)/J29&gt;0,(J29-K29)/J29,0%)</f>
        <v>1</v>
      </c>
      <c r="N29" s="43"/>
      <c r="O29" s="44">
        <f>TIME(0,'Chat Run'!J30,0)</f>
        <v>0</v>
      </c>
      <c r="P29" s="45" t="e">
        <f>SUM('Chat Run'!D3:D26)/SUM('Chat Run'!B3:B26)</f>
        <v>#DIV/0!</v>
      </c>
      <c r="Q29" s="71"/>
      <c r="R29" s="71"/>
      <c r="T29" s="34"/>
      <c r="U29" s="35"/>
      <c r="W29" s="31"/>
      <c r="X29" s="36"/>
      <c r="Y29" s="37"/>
      <c r="Z29" s="37"/>
      <c r="AA29" s="37"/>
      <c r="AB29" s="37"/>
      <c r="AJ29" s="58">
        <v>0.79166666666666663</v>
      </c>
      <c r="AK29" s="58">
        <v>0</v>
      </c>
      <c r="AL29" s="56" t="s">
        <v>221</v>
      </c>
    </row>
    <row r="30" spans="1:40" x14ac:dyDescent="0.25">
      <c r="H30" s="59"/>
      <c r="X30" s="46"/>
      <c r="AJ30" s="58"/>
      <c r="AK30" s="58"/>
      <c r="AL30" s="56"/>
    </row>
    <row r="31" spans="1:40" x14ac:dyDescent="0.25">
      <c r="X31" s="46"/>
    </row>
  </sheetData>
  <mergeCells count="16">
    <mergeCell ref="W1:AB1"/>
    <mergeCell ref="B2:B3"/>
    <mergeCell ref="C2:C3"/>
    <mergeCell ref="D2:E2"/>
    <mergeCell ref="F2:H2"/>
    <mergeCell ref="I2:M2"/>
    <mergeCell ref="N2:N3"/>
    <mergeCell ref="O2:O3"/>
    <mergeCell ref="P2:P3"/>
    <mergeCell ref="Q2:Q3"/>
    <mergeCell ref="R2:R3"/>
    <mergeCell ref="AF2:AG2"/>
    <mergeCell ref="T2:T3"/>
    <mergeCell ref="U2:U3"/>
    <mergeCell ref="W2:Y2"/>
    <mergeCell ref="Z2:AB2"/>
  </mergeCells>
  <conditionalFormatting sqref="P4:R27">
    <cfRule type="cellIs" dxfId="290" priority="67" operator="lessThan">
      <formula>0.8</formula>
    </cfRule>
  </conditionalFormatting>
  <conditionalFormatting sqref="E4:E27">
    <cfRule type="cellIs" dxfId="289" priority="65" operator="lessThan">
      <formula>0.8</formula>
    </cfRule>
    <cfRule type="cellIs" dxfId="288" priority="66" operator="greaterThan">
      <formula>1.15</formula>
    </cfRule>
  </conditionalFormatting>
  <conditionalFormatting sqref="M4:M27">
    <cfRule type="cellIs" dxfId="287" priority="59" operator="lessThan">
      <formula>0</formula>
    </cfRule>
    <cfRule type="cellIs" dxfId="286" priority="62" operator="lessThan">
      <formula>0.101111111</formula>
    </cfRule>
    <cfRule type="cellIs" dxfId="285" priority="63" operator="between">
      <formula>0.1</formula>
      <formula>0.201111111</formula>
    </cfRule>
    <cfRule type="cellIs" dxfId="284" priority="64" operator="greaterThan">
      <formula>0.2</formula>
    </cfRule>
  </conditionalFormatting>
  <conditionalFormatting sqref="L4:L27">
    <cfRule type="cellIs" dxfId="283" priority="60" operator="lessThan">
      <formula>0</formula>
    </cfRule>
    <cfRule type="cellIs" dxfId="282" priority="61" operator="greaterThan">
      <formula>0</formula>
    </cfRule>
  </conditionalFormatting>
  <conditionalFormatting sqref="AA4">
    <cfRule type="cellIs" dxfId="281" priority="53" operator="lessThan">
      <formula>$Y$4</formula>
    </cfRule>
    <cfRule type="cellIs" dxfId="280" priority="54" operator="greaterThan">
      <formula>$Y$4</formula>
    </cfRule>
  </conditionalFormatting>
  <conditionalFormatting sqref="AA6">
    <cfRule type="cellIs" dxfId="279" priority="51" operator="lessThan">
      <formula>$Y$6</formula>
    </cfRule>
    <cfRule type="cellIs" dxfId="278" priority="52" operator="greaterThan">
      <formula>$Y$6</formula>
    </cfRule>
  </conditionalFormatting>
  <conditionalFormatting sqref="AA7">
    <cfRule type="cellIs" dxfId="277" priority="49" operator="lessThan">
      <formula>$Y$7</formula>
    </cfRule>
    <cfRule type="cellIs" dxfId="276" priority="50" operator="greaterThan">
      <formula>$Y$7</formula>
    </cfRule>
  </conditionalFormatting>
  <conditionalFormatting sqref="AA8">
    <cfRule type="cellIs" dxfId="275" priority="47" operator="lessThan">
      <formula>$Y$8</formula>
    </cfRule>
    <cfRule type="cellIs" dxfId="274" priority="48" operator="greaterThan">
      <formula>$Y$8</formula>
    </cfRule>
  </conditionalFormatting>
  <conditionalFormatting sqref="AA9">
    <cfRule type="cellIs" dxfId="273" priority="45" operator="lessThan">
      <formula>$Y$9</formula>
    </cfRule>
    <cfRule type="cellIs" dxfId="272" priority="46" operator="greaterThan">
      <formula>$Y$9</formula>
    </cfRule>
  </conditionalFormatting>
  <conditionalFormatting sqref="AA10">
    <cfRule type="cellIs" dxfId="271" priority="43" operator="lessThan">
      <formula>$Y$10</formula>
    </cfRule>
    <cfRule type="cellIs" dxfId="270" priority="44" operator="greaterThan">
      <formula>$Y$10</formula>
    </cfRule>
  </conditionalFormatting>
  <conditionalFormatting sqref="AA11">
    <cfRule type="cellIs" dxfId="269" priority="41" operator="lessThan">
      <formula>$Y$11</formula>
    </cfRule>
    <cfRule type="cellIs" dxfId="268" priority="42" operator="greaterThan">
      <formula>$Y$11</formula>
    </cfRule>
  </conditionalFormatting>
  <conditionalFormatting sqref="AA12">
    <cfRule type="cellIs" dxfId="267" priority="39" operator="lessThan">
      <formula>$Y$12</formula>
    </cfRule>
    <cfRule type="cellIs" dxfId="266" priority="40" operator="greaterThan">
      <formula>$Y$12</formula>
    </cfRule>
  </conditionalFormatting>
  <conditionalFormatting sqref="AA13">
    <cfRule type="cellIs" dxfId="265" priority="37" operator="lessThan">
      <formula>$Y$13</formula>
    </cfRule>
    <cfRule type="cellIs" dxfId="264" priority="38" operator="greaterThan">
      <formula>$Y$13</formula>
    </cfRule>
  </conditionalFormatting>
  <conditionalFormatting sqref="AA14">
    <cfRule type="cellIs" dxfId="263" priority="35" operator="lessThan">
      <formula>$Y$14</formula>
    </cfRule>
    <cfRule type="cellIs" dxfId="262" priority="36" operator="greaterThan">
      <formula>$Y$14</formula>
    </cfRule>
  </conditionalFormatting>
  <conditionalFormatting sqref="AA15">
    <cfRule type="cellIs" dxfId="261" priority="33" operator="lessThan">
      <formula>$Y$15</formula>
    </cfRule>
    <cfRule type="cellIs" dxfId="260" priority="34" operator="greaterThan">
      <formula>$Y$15</formula>
    </cfRule>
  </conditionalFormatting>
  <conditionalFormatting sqref="AA16">
    <cfRule type="cellIs" dxfId="259" priority="31" operator="lessThan">
      <formula>$Y$16</formula>
    </cfRule>
    <cfRule type="cellIs" dxfId="258" priority="32" operator="greaterThan">
      <formula>$Y$16</formula>
    </cfRule>
  </conditionalFormatting>
  <conditionalFormatting sqref="AA17">
    <cfRule type="cellIs" dxfId="257" priority="29" operator="lessThan">
      <formula>$Y$17</formula>
    </cfRule>
    <cfRule type="cellIs" dxfId="256" priority="30" operator="greaterThan">
      <formula>$Y$17</formula>
    </cfRule>
  </conditionalFormatting>
  <conditionalFormatting sqref="AA18">
    <cfRule type="cellIs" dxfId="255" priority="27" operator="lessThan">
      <formula>$Y$18</formula>
    </cfRule>
    <cfRule type="cellIs" dxfId="254" priority="28" operator="greaterThan">
      <formula>$Y$18</formula>
    </cfRule>
  </conditionalFormatting>
  <conditionalFormatting sqref="AA19">
    <cfRule type="cellIs" dxfId="253" priority="25" operator="lessThan">
      <formula>$Y$19</formula>
    </cfRule>
    <cfRule type="cellIs" dxfId="252" priority="26" operator="greaterThan">
      <formula>$Y$19</formula>
    </cfRule>
  </conditionalFormatting>
  <conditionalFormatting sqref="AA20">
    <cfRule type="cellIs" dxfId="251" priority="23" operator="lessThan">
      <formula>$Y$20</formula>
    </cfRule>
    <cfRule type="cellIs" dxfId="250" priority="24" operator="greaterThan">
      <formula>$Y$20</formula>
    </cfRule>
  </conditionalFormatting>
  <conditionalFormatting sqref="AA21">
    <cfRule type="cellIs" dxfId="249" priority="21" operator="lessThan">
      <formula>$Y$21</formula>
    </cfRule>
    <cfRule type="cellIs" dxfId="248" priority="22" operator="greaterThan">
      <formula>$Y$21</formula>
    </cfRule>
  </conditionalFormatting>
  <conditionalFormatting sqref="AA22">
    <cfRule type="cellIs" dxfId="247" priority="19" operator="lessThan">
      <formula>$Y$22</formula>
    </cfRule>
    <cfRule type="cellIs" dxfId="246" priority="20" operator="greaterThan">
      <formula>$Y$22</formula>
    </cfRule>
  </conditionalFormatting>
  <conditionalFormatting sqref="AA23">
    <cfRule type="cellIs" dxfId="245" priority="17" operator="lessThan">
      <formula>$Y$23</formula>
    </cfRule>
    <cfRule type="cellIs" dxfId="244" priority="18" operator="greaterThan">
      <formula>$Y$23</formula>
    </cfRule>
  </conditionalFormatting>
  <conditionalFormatting sqref="AA24">
    <cfRule type="cellIs" dxfId="243" priority="15" operator="lessThan">
      <formula>$Y$24</formula>
    </cfRule>
    <cfRule type="cellIs" dxfId="242" priority="16" operator="greaterThan">
      <formula>$Y$24</formula>
    </cfRule>
  </conditionalFormatting>
  <conditionalFormatting sqref="AA25">
    <cfRule type="cellIs" dxfId="241" priority="13" operator="lessThan">
      <formula>$Y$25</formula>
    </cfRule>
    <cfRule type="cellIs" dxfId="240" priority="14" operator="greaterThan">
      <formula>$Y$25</formula>
    </cfRule>
  </conditionalFormatting>
  <conditionalFormatting sqref="AA26">
    <cfRule type="cellIs" dxfId="239" priority="11" operator="lessThan">
      <formula>$Y$26</formula>
    </cfRule>
    <cfRule type="cellIs" dxfId="238" priority="12" operator="greaterThan">
      <formula>$Y$26</formula>
    </cfRule>
  </conditionalFormatting>
  <conditionalFormatting sqref="AA27">
    <cfRule type="cellIs" dxfId="237" priority="9" operator="lessThan">
      <formula>$Y$27</formula>
    </cfRule>
    <cfRule type="cellIs" dxfId="236" priority="10" operator="greaterThan">
      <formula>$Y$27</formula>
    </cfRule>
  </conditionalFormatting>
  <conditionalFormatting sqref="AA5">
    <cfRule type="cellIs" dxfId="235" priority="3" operator="lessThan">
      <formula>$Y$5</formula>
    </cfRule>
    <cfRule type="cellIs" dxfId="234" priority="4" operator="greaterThan">
      <formula>$Y$5</formula>
    </cfRule>
  </conditionalFormatting>
  <conditionalFormatting sqref="O4:O27">
    <cfRule type="cellIs" dxfId="233" priority="1" operator="greaterThan">
      <formula>$B$1</formula>
    </cfRule>
  </conditionalFormatting>
  <dataValidations count="2">
    <dataValidation type="list" errorStyle="information" allowBlank="1" showInputMessage="1" showErrorMessage="1" error="You Are about to change the Drop menu !!" sqref="T1:T3 T28:T1048576" xr:uid="{3C971975-3886-460B-9606-BB044E68F9BF}">
      <formula1>"Off Phone Activities Without alignment( ),High AHT,High Talk time,Unplaned Breaks,Staff Shortage,High Abs ( %),High Call Traffic,Low AHT,Low Traffic Calls,Staff Over Demanded,Staff Under Demand"</formula1>
    </dataValidation>
    <dataValidation type="list" errorStyle="information" allowBlank="1" showInputMessage="1" showErrorMessage="1" error="&quot;you are about to edit the dropp menu be carefull &quot; !!" sqref="T4:T27" xr:uid="{D150A9F6-0508-4B71-90B6-DB7FB534A1A9}">
      <formula1>"Unplanned Off Phone Activities(""""),Lack of break adherence,High AHT,Low AHT,High Abs (  %),Staff Over Demanded,Staff Under Demand,Staff Shortage,Unplanned Breaks,exceeding Breaks,High Traffic Chats,Low Traffic Chats"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908B19-7ABB-435C-ACB1-E8230A0E5BF0}">
  <sheetPr codeName="Sheet2">
    <tabColor rgb="FFFFFF00"/>
  </sheetPr>
  <dimension ref="A2:J33"/>
  <sheetViews>
    <sheetView workbookViewId="0">
      <selection activeCell="A3" sqref="A3:G30"/>
    </sheetView>
  </sheetViews>
  <sheetFormatPr defaultRowHeight="15" x14ac:dyDescent="0.25"/>
  <cols>
    <col min="4" max="4" width="9.5703125" bestFit="1" customWidth="1"/>
    <col min="9" max="9" width="8.5703125" style="49"/>
  </cols>
  <sheetData>
    <row r="2" spans="1:10" x14ac:dyDescent="0.25">
      <c r="A2" t="s">
        <v>27</v>
      </c>
      <c r="B2" t="s">
        <v>28</v>
      </c>
      <c r="C2" t="s">
        <v>29</v>
      </c>
      <c r="D2" t="s">
        <v>30</v>
      </c>
      <c r="E2" t="s">
        <v>1</v>
      </c>
      <c r="F2" t="s">
        <v>56</v>
      </c>
      <c r="G2" t="s">
        <v>55</v>
      </c>
      <c r="I2" s="49" t="s">
        <v>31</v>
      </c>
      <c r="J2" t="s">
        <v>1</v>
      </c>
    </row>
    <row r="3" spans="1:10" x14ac:dyDescent="0.25">
      <c r="I3" s="49">
        <f t="shared" ref="I3:I26" si="0">B3-C3</f>
        <v>0</v>
      </c>
      <c r="J3" t="str">
        <f>IFERROR(IFERROR(IFERROR(IFERROR(TIME(LEFT(E3,FIND("h",E3,1)-1),REPLACE(RIGHT(E3,FIND("h ",E3,1)+4),3,5,""),0),TIME(LEFT(E3,FIND("h",E3,1)-1),REPLACE(RIGHT(E3,FIND("h ",E3,1)+5),3,5,""),0)),TIME(0,LEFT(E3,FIND("m",E3,1)-1),0)),"-")*24*60,"0")</f>
        <v>0</v>
      </c>
    </row>
    <row r="4" spans="1:10" x14ac:dyDescent="0.25">
      <c r="I4" s="49">
        <f t="shared" si="0"/>
        <v>0</v>
      </c>
      <c r="J4" t="str">
        <f t="shared" ref="J4:J26" si="1">IFERROR(IFERROR(IFERROR(IFERROR(TIME(LEFT(E4,FIND("h",E4,1)-1),REPLACE(RIGHT(E4,FIND("h ",E4,1)+4),3,5,""),0),TIME(LEFT(E4,FIND("h",E4,1)-1),REPLACE(RIGHT(E4,FIND("h ",E4,1)+5),3,5,""),0)),TIME(0,LEFT(E4,FIND("m",E4,1)-1),0)),"-")*24*60,"0")</f>
        <v>0</v>
      </c>
    </row>
    <row r="5" spans="1:10" x14ac:dyDescent="0.25">
      <c r="I5" s="49">
        <f t="shared" si="0"/>
        <v>0</v>
      </c>
      <c r="J5" t="str">
        <f t="shared" si="1"/>
        <v>0</v>
      </c>
    </row>
    <row r="6" spans="1:10" x14ac:dyDescent="0.25">
      <c r="I6" s="49">
        <f t="shared" si="0"/>
        <v>0</v>
      </c>
      <c r="J6" t="str">
        <f t="shared" si="1"/>
        <v>0</v>
      </c>
    </row>
    <row r="7" spans="1:10" x14ac:dyDescent="0.25">
      <c r="I7" s="49">
        <f t="shared" si="0"/>
        <v>0</v>
      </c>
      <c r="J7" t="str">
        <f t="shared" si="1"/>
        <v>0</v>
      </c>
    </row>
    <row r="8" spans="1:10" x14ac:dyDescent="0.25">
      <c r="I8" s="49">
        <f t="shared" si="0"/>
        <v>0</v>
      </c>
      <c r="J8" t="str">
        <f t="shared" si="1"/>
        <v>0</v>
      </c>
    </row>
    <row r="9" spans="1:10" x14ac:dyDescent="0.25">
      <c r="I9" s="49">
        <f t="shared" si="0"/>
        <v>0</v>
      </c>
      <c r="J9" t="str">
        <f t="shared" si="1"/>
        <v>0</v>
      </c>
    </row>
    <row r="10" spans="1:10" x14ac:dyDescent="0.25">
      <c r="I10" s="49">
        <f t="shared" si="0"/>
        <v>0</v>
      </c>
      <c r="J10" t="str">
        <f t="shared" si="1"/>
        <v>0</v>
      </c>
    </row>
    <row r="11" spans="1:10" x14ac:dyDescent="0.25">
      <c r="I11" s="49">
        <f t="shared" si="0"/>
        <v>0</v>
      </c>
      <c r="J11" t="str">
        <f t="shared" si="1"/>
        <v>0</v>
      </c>
    </row>
    <row r="12" spans="1:10" x14ac:dyDescent="0.25">
      <c r="I12" s="49">
        <f t="shared" si="0"/>
        <v>0</v>
      </c>
      <c r="J12" t="str">
        <f t="shared" si="1"/>
        <v>0</v>
      </c>
    </row>
    <row r="13" spans="1:10" x14ac:dyDescent="0.25">
      <c r="I13" s="49">
        <f t="shared" si="0"/>
        <v>0</v>
      </c>
      <c r="J13" t="str">
        <f t="shared" si="1"/>
        <v>0</v>
      </c>
    </row>
    <row r="14" spans="1:10" x14ac:dyDescent="0.25">
      <c r="I14" s="49">
        <f t="shared" si="0"/>
        <v>0</v>
      </c>
      <c r="J14" t="str">
        <f t="shared" si="1"/>
        <v>0</v>
      </c>
    </row>
    <row r="15" spans="1:10" x14ac:dyDescent="0.25">
      <c r="I15" s="49">
        <f t="shared" si="0"/>
        <v>0</v>
      </c>
      <c r="J15" t="str">
        <f t="shared" si="1"/>
        <v>0</v>
      </c>
    </row>
    <row r="16" spans="1:10" x14ac:dyDescent="0.25">
      <c r="I16" s="49">
        <f t="shared" si="0"/>
        <v>0</v>
      </c>
      <c r="J16" t="str">
        <f t="shared" si="1"/>
        <v>0</v>
      </c>
    </row>
    <row r="17" spans="8:10" x14ac:dyDescent="0.25">
      <c r="I17" s="49">
        <f t="shared" si="0"/>
        <v>0</v>
      </c>
      <c r="J17" t="str">
        <f t="shared" si="1"/>
        <v>0</v>
      </c>
    </row>
    <row r="18" spans="8:10" x14ac:dyDescent="0.25">
      <c r="I18" s="49">
        <f t="shared" si="0"/>
        <v>0</v>
      </c>
      <c r="J18" t="str">
        <f t="shared" si="1"/>
        <v>0</v>
      </c>
    </row>
    <row r="19" spans="8:10" x14ac:dyDescent="0.25">
      <c r="I19" s="49">
        <f t="shared" si="0"/>
        <v>0</v>
      </c>
      <c r="J19" t="str">
        <f t="shared" si="1"/>
        <v>0</v>
      </c>
    </row>
    <row r="20" spans="8:10" x14ac:dyDescent="0.25">
      <c r="I20" s="49">
        <f t="shared" si="0"/>
        <v>0</v>
      </c>
      <c r="J20" t="str">
        <f t="shared" si="1"/>
        <v>0</v>
      </c>
    </row>
    <row r="21" spans="8:10" x14ac:dyDescent="0.25">
      <c r="I21" s="49">
        <f t="shared" si="0"/>
        <v>0</v>
      </c>
      <c r="J21" t="str">
        <f t="shared" si="1"/>
        <v>0</v>
      </c>
    </row>
    <row r="22" spans="8:10" x14ac:dyDescent="0.25">
      <c r="I22" s="49">
        <f t="shared" si="0"/>
        <v>0</v>
      </c>
      <c r="J22" t="str">
        <f t="shared" si="1"/>
        <v>0</v>
      </c>
    </row>
    <row r="23" spans="8:10" x14ac:dyDescent="0.25">
      <c r="I23" s="49">
        <f t="shared" si="0"/>
        <v>0</v>
      </c>
      <c r="J23" t="str">
        <f t="shared" si="1"/>
        <v>0</v>
      </c>
    </row>
    <row r="24" spans="8:10" x14ac:dyDescent="0.25">
      <c r="I24" s="49">
        <f t="shared" si="0"/>
        <v>0</v>
      </c>
      <c r="J24" t="str">
        <f t="shared" si="1"/>
        <v>0</v>
      </c>
    </row>
    <row r="25" spans="8:10" x14ac:dyDescent="0.25">
      <c r="I25" s="49">
        <f t="shared" si="0"/>
        <v>0</v>
      </c>
      <c r="J25" t="str">
        <f t="shared" si="1"/>
        <v>0</v>
      </c>
    </row>
    <row r="26" spans="8:10" x14ac:dyDescent="0.25">
      <c r="I26" s="49">
        <f t="shared" si="0"/>
        <v>0</v>
      </c>
      <c r="J26" t="str">
        <f t="shared" si="1"/>
        <v>0</v>
      </c>
    </row>
    <row r="30" spans="8:10" x14ac:dyDescent="0.25">
      <c r="H30">
        <f t="shared" ref="H30:I30" si="2">SUM(H3:H26)</f>
        <v>0</v>
      </c>
      <c r="I30">
        <f t="shared" si="2"/>
        <v>0</v>
      </c>
      <c r="J30" t="str">
        <f t="shared" ref="J30" si="3">IFERROR(IFERROR(IFERROR(IFERROR(TIME(LEFT(E30,FIND("h",E30,1)-1),REPLACE(RIGHT(E30,FIND("h ",E30,1)+4),3,5,""),0),TIME(LEFT(E30,FIND("h",E30,1)-1),REPLACE(RIGHT(E30,FIND("h ",E30,1)+5),3,5,""),0)),TIME(0,LEFT(E30,FIND("m",E30,1)-1),0)),"-")*24*60,"0")</f>
        <v>0</v>
      </c>
    </row>
    <row r="33" spans="4:4" x14ac:dyDescent="0.25">
      <c r="D33" s="59" t="e">
        <f>D30/B30</f>
        <v>#DIV/0!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505334-F88B-4D5D-9EF0-896303D2340D}">
  <sheetPr codeName="Sheet3"/>
  <dimension ref="A1:AL31"/>
  <sheetViews>
    <sheetView zoomScale="90" zoomScaleNormal="90" workbookViewId="0">
      <selection activeCell="L8" sqref="L8"/>
    </sheetView>
  </sheetViews>
  <sheetFormatPr defaultRowHeight="15" x14ac:dyDescent="0.25"/>
  <cols>
    <col min="1" max="1" width="8.5703125" style="49"/>
    <col min="3" max="6" width="9.42578125" customWidth="1"/>
    <col min="11" max="11" width="5.42578125" hidden="1" customWidth="1"/>
    <col min="13" max="13" width="5.140625" hidden="1" customWidth="1"/>
    <col min="14" max="14" width="3.140625" hidden="1" customWidth="1"/>
    <col min="17" max="17" width="1.5703125" customWidth="1"/>
    <col min="18" max="18" width="21.42578125" style="3" customWidth="1"/>
    <col min="19" max="19" width="21.42578125" customWidth="1"/>
    <col min="20" max="20" width="1.42578125" customWidth="1"/>
    <col min="21" max="21" width="3.42578125" bestFit="1" customWidth="1"/>
    <col min="22" max="22" width="3.5703125" bestFit="1" customWidth="1"/>
    <col min="23" max="23" width="7" customWidth="1"/>
    <col min="24" max="25" width="6.42578125" bestFit="1" customWidth="1"/>
    <col min="26" max="26" width="7" customWidth="1"/>
    <col min="27" max="27" width="9.42578125" customWidth="1"/>
    <col min="28" max="28" width="9.5703125" customWidth="1"/>
    <col min="36" max="36" width="43" bestFit="1" customWidth="1"/>
  </cols>
  <sheetData>
    <row r="1" spans="1:32" ht="15.75" thickBot="1" x14ac:dyDescent="0.3">
      <c r="B1" s="63">
        <v>8.3333333333333332E-3</v>
      </c>
      <c r="C1" s="1">
        <f>B1+(B1*0.07)</f>
        <v>8.9166666666666665E-3</v>
      </c>
      <c r="D1" s="1"/>
      <c r="E1" s="2">
        <f>B1*19%</f>
        <v>1.5833333333333333E-3</v>
      </c>
      <c r="F1" s="2">
        <f>B1*9%</f>
        <v>7.5000000000000002E-4</v>
      </c>
      <c r="U1" s="110" t="s">
        <v>0</v>
      </c>
      <c r="V1" s="110"/>
      <c r="W1" s="110"/>
      <c r="X1" s="110"/>
      <c r="Y1" s="110"/>
      <c r="Z1" s="110"/>
    </row>
    <row r="2" spans="1:32" ht="15" customHeight="1" x14ac:dyDescent="0.25">
      <c r="B2" s="118" t="s">
        <v>2</v>
      </c>
      <c r="C2" s="120" t="s">
        <v>3</v>
      </c>
      <c r="D2" s="122" t="s">
        <v>4</v>
      </c>
      <c r="E2" s="123"/>
      <c r="F2" s="122" t="s">
        <v>5</v>
      </c>
      <c r="G2" s="124"/>
      <c r="H2" s="123"/>
      <c r="I2" s="122" t="s">
        <v>6</v>
      </c>
      <c r="J2" s="124"/>
      <c r="K2" s="124"/>
      <c r="L2" s="124"/>
      <c r="M2" s="123"/>
      <c r="N2" s="115" t="s">
        <v>7</v>
      </c>
      <c r="O2" s="116" t="s">
        <v>8</v>
      </c>
      <c r="P2" s="116" t="s">
        <v>9</v>
      </c>
      <c r="R2" s="106" t="s">
        <v>10</v>
      </c>
      <c r="S2" s="107" t="s">
        <v>11</v>
      </c>
      <c r="U2" s="108" t="s">
        <v>12</v>
      </c>
      <c r="V2" s="108"/>
      <c r="W2" s="108"/>
      <c r="X2" s="109" t="s">
        <v>13</v>
      </c>
      <c r="Y2" s="109"/>
      <c r="Z2" s="109"/>
      <c r="AD2" s="105" t="s">
        <v>32</v>
      </c>
      <c r="AE2" s="105"/>
    </row>
    <row r="3" spans="1:32" ht="23.25" thickBot="1" x14ac:dyDescent="0.3">
      <c r="B3" s="119"/>
      <c r="C3" s="121"/>
      <c r="D3" s="4" t="s">
        <v>14</v>
      </c>
      <c r="E3" s="5" t="s">
        <v>15</v>
      </c>
      <c r="F3" s="6" t="s">
        <v>14</v>
      </c>
      <c r="G3" s="6" t="s">
        <v>16</v>
      </c>
      <c r="H3" s="6" t="s">
        <v>17</v>
      </c>
      <c r="I3" s="4" t="s">
        <v>18</v>
      </c>
      <c r="J3" s="6" t="s">
        <v>19</v>
      </c>
      <c r="K3" s="47" t="s">
        <v>20</v>
      </c>
      <c r="L3" s="6" t="s">
        <v>21</v>
      </c>
      <c r="M3" s="5" t="s">
        <v>22</v>
      </c>
      <c r="N3" s="113"/>
      <c r="O3" s="117"/>
      <c r="P3" s="117"/>
      <c r="R3" s="106"/>
      <c r="S3" s="107"/>
      <c r="U3" s="7" t="s">
        <v>23</v>
      </c>
      <c r="V3" s="7" t="s">
        <v>24</v>
      </c>
      <c r="W3" s="7" t="s">
        <v>25</v>
      </c>
      <c r="X3" s="48" t="s">
        <v>23</v>
      </c>
      <c r="Y3" s="48" t="s">
        <v>24</v>
      </c>
      <c r="Z3" s="48" t="s">
        <v>25</v>
      </c>
      <c r="AC3" s="6" t="s">
        <v>2</v>
      </c>
      <c r="AD3" s="6" t="str">
        <f>I3</f>
        <v>Demand</v>
      </c>
      <c r="AE3" s="6" t="s">
        <v>33</v>
      </c>
    </row>
    <row r="4" spans="1:32" ht="15.75" thickBot="1" x14ac:dyDescent="0.3">
      <c r="A4" s="49">
        <v>0</v>
      </c>
      <c r="B4" s="8">
        <v>0</v>
      </c>
      <c r="C4" s="9">
        <f>'Social media Run'!B3</f>
        <v>0</v>
      </c>
      <c r="D4" s="90">
        <v>18.321971174252511</v>
      </c>
      <c r="E4" s="11">
        <f>C4/D4</f>
        <v>0</v>
      </c>
      <c r="F4" s="12">
        <f>'Social media Run'!C3</f>
        <v>0</v>
      </c>
      <c r="G4" s="13" t="e">
        <f>F4/C4</f>
        <v>#DIV/0!</v>
      </c>
      <c r="H4" s="14" t="e">
        <f>'Social media Run'!G3/'Social media Run'!B3</f>
        <v>#DIV/0!</v>
      </c>
      <c r="I4" s="90">
        <v>3.5294117647058822</v>
      </c>
      <c r="J4" s="90">
        <v>1</v>
      </c>
      <c r="K4" s="15">
        <f>(VLOOKUP(B4,'Run Report (2)'!BR:BT,2,0)/"1:00:00")</f>
        <v>0</v>
      </c>
      <c r="L4" s="16">
        <f>(J4-I4)/I4</f>
        <v>-0.71666666666666667</v>
      </c>
      <c r="M4" s="89">
        <f>1-((VLOOKUP(B4,'Run Report (2)'!BR:BT,2,0)/"1:00:00")/J4)</f>
        <v>1</v>
      </c>
      <c r="N4" s="17"/>
      <c r="O4" s="18">
        <f>TIME(0,'Social media Run'!H3,0)</f>
        <v>0</v>
      </c>
      <c r="P4" s="19" t="e">
        <f>'Social media Run'!D3/'Social media Run'!B3</f>
        <v>#DIV/0!</v>
      </c>
      <c r="R4" s="20"/>
      <c r="S4" s="21"/>
      <c r="U4" s="22">
        <f>J4</f>
        <v>1</v>
      </c>
      <c r="V4" s="54"/>
      <c r="W4" s="23"/>
      <c r="X4" s="24"/>
      <c r="Y4" s="25"/>
      <c r="Z4" s="26"/>
      <c r="AC4" s="8">
        <v>0</v>
      </c>
      <c r="AD4" s="15">
        <f>I4</f>
        <v>3.5294117647058822</v>
      </c>
      <c r="AE4" s="15">
        <f>IF(J4-SUM(V4:W4)&lt;=0,1,J4-SUM(V4:W4))</f>
        <v>1</v>
      </c>
      <c r="AF4" s="50"/>
    </row>
    <row r="5" spans="1:32" ht="15.75" thickBot="1" x14ac:dyDescent="0.3">
      <c r="A5" s="49">
        <v>1</v>
      </c>
      <c r="B5" s="8">
        <v>4.1666666666666699E-2</v>
      </c>
      <c r="C5" s="9">
        <f>'Social media Run'!B4</f>
        <v>0</v>
      </c>
      <c r="D5" s="90">
        <v>9.0071774147231647</v>
      </c>
      <c r="E5" s="11">
        <f t="shared" ref="E5" si="0">C5/D5</f>
        <v>0</v>
      </c>
      <c r="F5" s="12">
        <f>'Social media Run'!C4</f>
        <v>0</v>
      </c>
      <c r="G5" s="29" t="e">
        <f t="shared" ref="G5:G27" si="1">F5/C5</f>
        <v>#DIV/0!</v>
      </c>
      <c r="H5" s="14" t="e">
        <f>'Social media Run'!G4/'Social media Run'!B4</f>
        <v>#DIV/0!</v>
      </c>
      <c r="I5" s="90">
        <v>2.3529411764705883</v>
      </c>
      <c r="J5" s="90">
        <v>1</v>
      </c>
      <c r="K5" s="15">
        <f>(VLOOKUP(B5,'Run Report (2)'!BR:BT,2,0)/"1:00:00")</f>
        <v>0</v>
      </c>
      <c r="L5" s="16">
        <f t="shared" ref="L5" si="2">(J5-I5)/I5</f>
        <v>-0.57500000000000007</v>
      </c>
      <c r="M5" s="11">
        <f>1-((VLOOKUP(B5,'Run Report (2)'!BR:BT,2,0)/"1:00:00")/J5)</f>
        <v>1</v>
      </c>
      <c r="N5" s="17"/>
      <c r="O5" s="18">
        <f>TIME(0,'Social media Run'!H4,0)</f>
        <v>0</v>
      </c>
      <c r="P5" s="19" t="e">
        <f>'Social media Run'!D4/'Social media Run'!B4</f>
        <v>#DIV/0!</v>
      </c>
      <c r="R5" s="20"/>
      <c r="S5" s="21"/>
      <c r="U5" s="22">
        <f t="shared" ref="U5" si="3">J5</f>
        <v>1</v>
      </c>
      <c r="V5" s="54"/>
      <c r="W5" s="23"/>
      <c r="X5" s="24"/>
      <c r="Y5" s="25"/>
      <c r="Z5" s="26"/>
      <c r="AC5" s="8">
        <v>4.1666666666666699E-2</v>
      </c>
      <c r="AD5" s="15">
        <f t="shared" ref="AD5:AD27" si="4">I5</f>
        <v>2.3529411764705883</v>
      </c>
      <c r="AE5" s="15">
        <f t="shared" ref="AE5:AE27" si="5">IF(J5-SUM(V5:W5)&lt;=0,1,J5-SUM(V5:W5))</f>
        <v>1</v>
      </c>
    </row>
    <row r="6" spans="1:32" ht="15.75" thickBot="1" x14ac:dyDescent="0.3">
      <c r="A6" s="49">
        <v>2</v>
      </c>
      <c r="B6" s="8">
        <v>8.3333333333333301E-2</v>
      </c>
      <c r="C6" s="9">
        <f>'Social media Run'!B5</f>
        <v>0</v>
      </c>
      <c r="D6" s="90">
        <v>5.6939272055165233</v>
      </c>
      <c r="E6" s="11">
        <f>C6/D6</f>
        <v>0</v>
      </c>
      <c r="F6" s="12">
        <f>'Social media Run'!C5</f>
        <v>0</v>
      </c>
      <c r="G6" s="13" t="e">
        <f t="shared" si="1"/>
        <v>#DIV/0!</v>
      </c>
      <c r="H6" s="14" t="e">
        <f>'Social media Run'!G5/'Social media Run'!B5</f>
        <v>#DIV/0!</v>
      </c>
      <c r="I6" s="90">
        <v>2.3529411764705883</v>
      </c>
      <c r="J6" s="90">
        <v>1</v>
      </c>
      <c r="K6" s="15">
        <f>(VLOOKUP(B6,'Run Report (2)'!BR:BT,2,0)/"1:00:00")</f>
        <v>0</v>
      </c>
      <c r="L6" s="16">
        <f>(J6-I6)/I6</f>
        <v>-0.57500000000000007</v>
      </c>
      <c r="M6" s="11">
        <f>1-((VLOOKUP(B6,'Run Report (2)'!BR:BT,2,0)/"1:00:00")/J6)</f>
        <v>1</v>
      </c>
      <c r="N6" s="17"/>
      <c r="O6" s="18">
        <f>TIME(0,'Social media Run'!H5,0)</f>
        <v>0</v>
      </c>
      <c r="P6" s="19" t="e">
        <f>'Social media Run'!D5/'Social media Run'!B5</f>
        <v>#DIV/0!</v>
      </c>
      <c r="R6" s="20"/>
      <c r="S6" s="21"/>
      <c r="U6" s="22">
        <f>J6</f>
        <v>1</v>
      </c>
      <c r="V6" s="54"/>
      <c r="W6" s="23"/>
      <c r="X6" s="24"/>
      <c r="Y6" s="25"/>
      <c r="Z6" s="26"/>
      <c r="AC6" s="8">
        <v>8.3333333333333301E-2</v>
      </c>
      <c r="AD6" s="15">
        <f t="shared" si="4"/>
        <v>2.3529411764705883</v>
      </c>
      <c r="AE6" s="15">
        <f t="shared" si="5"/>
        <v>1</v>
      </c>
    </row>
    <row r="7" spans="1:32" ht="15.75" thickBot="1" x14ac:dyDescent="0.3">
      <c r="A7" s="49">
        <v>3</v>
      </c>
      <c r="B7" s="8">
        <v>0.125</v>
      </c>
      <c r="C7" s="9">
        <f>'Social media Run'!B6</f>
        <v>0</v>
      </c>
      <c r="D7" s="90">
        <v>11.384211838152922</v>
      </c>
      <c r="E7" s="11">
        <f t="shared" ref="E7:E27" si="6">C7/D7</f>
        <v>0</v>
      </c>
      <c r="F7" s="12">
        <f>'Social media Run'!C6</f>
        <v>0</v>
      </c>
      <c r="G7" s="13" t="e">
        <f t="shared" si="1"/>
        <v>#DIV/0!</v>
      </c>
      <c r="H7" s="14" t="e">
        <f>'Social media Run'!G6/'Social media Run'!B6</f>
        <v>#DIV/0!</v>
      </c>
      <c r="I7" s="90">
        <v>2.3529411764705883</v>
      </c>
      <c r="J7" s="90">
        <v>1</v>
      </c>
      <c r="K7" s="15">
        <f>(VLOOKUP(B7,'Run Report (2)'!BR:BT,2,0)/"1:00:00")</f>
        <v>0</v>
      </c>
      <c r="L7" s="16">
        <f t="shared" ref="L7:L27" si="7">(J7-I7)/I7</f>
        <v>-0.57500000000000007</v>
      </c>
      <c r="M7" s="11">
        <f>1-((VLOOKUP(B7,'Run Report (2)'!BR:BT,2,0)/"1:00:00")/J7)</f>
        <v>1</v>
      </c>
      <c r="N7" s="17"/>
      <c r="O7" s="18">
        <f>TIME(0,'Social media Run'!H6,0)</f>
        <v>0</v>
      </c>
      <c r="P7" s="19" t="e">
        <f>'Social media Run'!D6/'Social media Run'!B6</f>
        <v>#DIV/0!</v>
      </c>
      <c r="R7" s="20"/>
      <c r="S7" s="21"/>
      <c r="U7" s="22">
        <f t="shared" ref="U7:U27" si="8">J7</f>
        <v>1</v>
      </c>
      <c r="V7" s="54"/>
      <c r="W7" s="23"/>
      <c r="X7" s="24"/>
      <c r="Y7" s="25"/>
      <c r="Z7" s="26"/>
      <c r="AC7" s="8">
        <v>0.125</v>
      </c>
      <c r="AD7" s="15">
        <f t="shared" si="4"/>
        <v>2.3529411764705883</v>
      </c>
      <c r="AE7" s="15">
        <f t="shared" si="5"/>
        <v>1</v>
      </c>
    </row>
    <row r="8" spans="1:32" ht="15.75" thickBot="1" x14ac:dyDescent="0.3">
      <c r="A8" s="49">
        <v>4</v>
      </c>
      <c r="B8" s="8">
        <v>0.16666666666666699</v>
      </c>
      <c r="C8" s="9">
        <f>'Social media Run'!B7</f>
        <v>0</v>
      </c>
      <c r="D8" s="90">
        <v>4.710017146765396</v>
      </c>
      <c r="E8" s="11">
        <f t="shared" si="6"/>
        <v>0</v>
      </c>
      <c r="F8" s="12">
        <f>'Social media Run'!C7</f>
        <v>0</v>
      </c>
      <c r="G8" s="29" t="e">
        <f t="shared" si="1"/>
        <v>#DIV/0!</v>
      </c>
      <c r="H8" s="14" t="e">
        <f>'Social media Run'!G7/'Social media Run'!B7</f>
        <v>#DIV/0!</v>
      </c>
      <c r="I8" s="90">
        <v>2.3529411764705883</v>
      </c>
      <c r="J8" s="90">
        <v>1</v>
      </c>
      <c r="K8" s="15">
        <f>(VLOOKUP(B8,'Run Report (2)'!BR:BT,2,0)/"1:00:00")</f>
        <v>0</v>
      </c>
      <c r="L8" s="16">
        <f t="shared" si="7"/>
        <v>-0.57500000000000007</v>
      </c>
      <c r="M8" s="11">
        <f>1-((VLOOKUP(B8,'Run Report (2)'!BR:BT,2,0)/"1:00:00")/J8)</f>
        <v>1</v>
      </c>
      <c r="N8" s="17"/>
      <c r="O8" s="18">
        <f>TIME(0,'Social media Run'!H7,0)</f>
        <v>0</v>
      </c>
      <c r="P8" s="19" t="e">
        <f>'Social media Run'!D7/'Social media Run'!B7</f>
        <v>#DIV/0!</v>
      </c>
      <c r="R8" s="20"/>
      <c r="S8" s="21"/>
      <c r="U8" s="22">
        <f t="shared" si="8"/>
        <v>1</v>
      </c>
      <c r="V8" s="54"/>
      <c r="W8" s="23"/>
      <c r="X8" s="24"/>
      <c r="Y8" s="25"/>
      <c r="Z8" s="26"/>
      <c r="AC8" s="8">
        <v>0.16666666666666699</v>
      </c>
      <c r="AD8" s="15">
        <f t="shared" si="4"/>
        <v>2.3529411764705883</v>
      </c>
      <c r="AE8" s="15">
        <f t="shared" si="5"/>
        <v>1</v>
      </c>
    </row>
    <row r="9" spans="1:32" ht="15.75" thickBot="1" x14ac:dyDescent="0.3">
      <c r="A9" s="49">
        <v>5</v>
      </c>
      <c r="B9" s="8">
        <v>0.20833333333333301</v>
      </c>
      <c r="C9" s="9">
        <f>'Social media Run'!B8</f>
        <v>0</v>
      </c>
      <c r="D9" s="90">
        <v>5.1122019260821379</v>
      </c>
      <c r="E9" s="11">
        <f t="shared" si="6"/>
        <v>0</v>
      </c>
      <c r="F9" s="12">
        <f>'Social media Run'!C8</f>
        <v>0</v>
      </c>
      <c r="G9" s="13" t="e">
        <f t="shared" si="1"/>
        <v>#DIV/0!</v>
      </c>
      <c r="H9" s="14" t="e">
        <f>'Social media Run'!G8/'Social media Run'!B8</f>
        <v>#DIV/0!</v>
      </c>
      <c r="I9" s="90">
        <v>2.3529411764705883</v>
      </c>
      <c r="J9" s="90">
        <v>0.5</v>
      </c>
      <c r="K9" s="15">
        <f>(VLOOKUP(B9,'Run Report (2)'!BR:BT,2,0)/"1:00:00")</f>
        <v>0</v>
      </c>
      <c r="L9" s="16">
        <f t="shared" si="7"/>
        <v>-0.78749999999999998</v>
      </c>
      <c r="M9" s="11">
        <f>1-((VLOOKUP(B9,'Run Report (2)'!BR:BT,2,0)/"1:00:00")/J9)</f>
        <v>1</v>
      </c>
      <c r="N9" s="17"/>
      <c r="O9" s="18">
        <f>TIME(0,'Social media Run'!H8,0)</f>
        <v>0</v>
      </c>
      <c r="P9" s="19" t="e">
        <f>'Social media Run'!D8/'Social media Run'!B8</f>
        <v>#DIV/0!</v>
      </c>
      <c r="R9" s="20"/>
      <c r="S9" s="21"/>
      <c r="U9" s="22">
        <f t="shared" si="8"/>
        <v>0.5</v>
      </c>
      <c r="V9" s="54"/>
      <c r="W9" s="23"/>
      <c r="X9" s="24"/>
      <c r="Y9" s="25"/>
      <c r="Z9" s="26"/>
      <c r="AC9" s="8">
        <v>0.20833333333333301</v>
      </c>
      <c r="AD9" s="15">
        <f t="shared" si="4"/>
        <v>2.3529411764705883</v>
      </c>
      <c r="AE9" s="15">
        <f t="shared" si="5"/>
        <v>0.5</v>
      </c>
    </row>
    <row r="10" spans="1:32" ht="15.75" thickBot="1" x14ac:dyDescent="0.3">
      <c r="A10" s="49">
        <v>6</v>
      </c>
      <c r="B10" s="8">
        <v>0.25</v>
      </c>
      <c r="C10" s="9">
        <f>'Social media Run'!B9</f>
        <v>0</v>
      </c>
      <c r="D10" s="90">
        <v>3.8206755225248323</v>
      </c>
      <c r="E10" s="11">
        <f t="shared" si="6"/>
        <v>0</v>
      </c>
      <c r="F10" s="12">
        <f>'Social media Run'!C9</f>
        <v>0</v>
      </c>
      <c r="G10" s="13" t="e">
        <f t="shared" si="1"/>
        <v>#DIV/0!</v>
      </c>
      <c r="H10" s="14" t="e">
        <f>'Social media Run'!G9/'Social media Run'!B9</f>
        <v>#DIV/0!</v>
      </c>
      <c r="I10" s="90">
        <v>2.3529411764705883</v>
      </c>
      <c r="J10" s="90">
        <v>1</v>
      </c>
      <c r="K10" s="15">
        <f>(VLOOKUP(B10,'Run Report (2)'!BR:BT,2,0)/"1:00:00")</f>
        <v>0</v>
      </c>
      <c r="L10" s="16">
        <f t="shared" si="7"/>
        <v>-0.57500000000000007</v>
      </c>
      <c r="M10" s="11">
        <f>1-((VLOOKUP(B10,'Run Report (2)'!BR:BT,2,0)/"1:00:00")/J10)</f>
        <v>1</v>
      </c>
      <c r="N10" s="17"/>
      <c r="O10" s="18">
        <f>TIME(0,'Social media Run'!H9,0)</f>
        <v>0</v>
      </c>
      <c r="P10" s="19" t="e">
        <f>'Social media Run'!D9/'Social media Run'!B9</f>
        <v>#DIV/0!</v>
      </c>
      <c r="R10" s="20"/>
      <c r="S10" s="21"/>
      <c r="U10" s="22">
        <f t="shared" si="8"/>
        <v>1</v>
      </c>
      <c r="V10" s="54"/>
      <c r="W10" s="23"/>
      <c r="X10" s="24"/>
      <c r="Y10" s="25"/>
      <c r="Z10" s="26"/>
      <c r="AC10" s="8">
        <v>0.25</v>
      </c>
      <c r="AD10" s="15">
        <f t="shared" si="4"/>
        <v>2.3529411764705883</v>
      </c>
      <c r="AE10" s="15">
        <f t="shared" si="5"/>
        <v>1</v>
      </c>
    </row>
    <row r="11" spans="1:32" ht="15.75" thickBot="1" x14ac:dyDescent="0.3">
      <c r="A11" s="49">
        <v>7</v>
      </c>
      <c r="B11" s="8">
        <v>0.29166666666666702</v>
      </c>
      <c r="C11" s="9">
        <f>'Social media Run'!B10</f>
        <v>0</v>
      </c>
      <c r="D11" s="90">
        <v>2.4884843726040482</v>
      </c>
      <c r="E11" s="11">
        <f t="shared" si="6"/>
        <v>0</v>
      </c>
      <c r="F11" s="12">
        <f>'Social media Run'!C10</f>
        <v>0</v>
      </c>
      <c r="G11" s="29" t="e">
        <f t="shared" si="1"/>
        <v>#DIV/0!</v>
      </c>
      <c r="H11" s="14" t="e">
        <f>'Social media Run'!G10/'Social media Run'!B10</f>
        <v>#DIV/0!</v>
      </c>
      <c r="I11" s="90">
        <v>1.1764705882352942</v>
      </c>
      <c r="J11" s="90">
        <v>1</v>
      </c>
      <c r="K11" s="15">
        <f>(VLOOKUP(B11,'Run Report (2)'!BR:BT,2,0)/"1:00:00")</f>
        <v>0</v>
      </c>
      <c r="L11" s="16">
        <f t="shared" si="7"/>
        <v>-0.15000000000000002</v>
      </c>
      <c r="M11" s="11">
        <f>1-((VLOOKUP(B11,'Run Report (2)'!BR:BT,2,0)/"1:00:00")/J11)</f>
        <v>1</v>
      </c>
      <c r="N11" s="17"/>
      <c r="O11" s="18">
        <f>TIME(0,'Social media Run'!H10,0)</f>
        <v>0</v>
      </c>
      <c r="P11" s="19" t="e">
        <f>'Social media Run'!D10/'Social media Run'!B10</f>
        <v>#DIV/0!</v>
      </c>
      <c r="R11" s="20"/>
      <c r="S11" s="21"/>
      <c r="U11" s="22">
        <f t="shared" si="8"/>
        <v>1</v>
      </c>
      <c r="V11" s="54"/>
      <c r="W11" s="23"/>
      <c r="X11" s="24"/>
      <c r="Y11" s="25"/>
      <c r="Z11" s="26"/>
      <c r="AC11" s="8">
        <v>0.29166666666666702</v>
      </c>
      <c r="AD11" s="15">
        <f t="shared" si="4"/>
        <v>1.1764705882352942</v>
      </c>
      <c r="AE11" s="15">
        <f t="shared" si="5"/>
        <v>1</v>
      </c>
    </row>
    <row r="12" spans="1:32" ht="15.75" thickBot="1" x14ac:dyDescent="0.3">
      <c r="A12" s="49">
        <v>8</v>
      </c>
      <c r="B12" s="8">
        <v>0.33333333333333298</v>
      </c>
      <c r="C12" s="9">
        <f>'Social media Run'!B11</f>
        <v>0</v>
      </c>
      <c r="D12" s="90">
        <v>2.6608675365361867</v>
      </c>
      <c r="E12" s="11">
        <f t="shared" si="6"/>
        <v>0</v>
      </c>
      <c r="F12" s="12">
        <f>'Social media Run'!C11</f>
        <v>0</v>
      </c>
      <c r="G12" s="13" t="e">
        <f t="shared" si="1"/>
        <v>#DIV/0!</v>
      </c>
      <c r="H12" s="14" t="e">
        <f>'Social media Run'!G11/'Social media Run'!B11</f>
        <v>#DIV/0!</v>
      </c>
      <c r="I12" s="90">
        <v>1.1764705882352942</v>
      </c>
      <c r="J12" s="90">
        <v>1</v>
      </c>
      <c r="K12" s="15">
        <f>(VLOOKUP(B12,'Run Report (2)'!BR:BT,2,0)/"1:00:00")</f>
        <v>0</v>
      </c>
      <c r="L12" s="16">
        <f t="shared" si="7"/>
        <v>-0.15000000000000002</v>
      </c>
      <c r="M12" s="11">
        <f>1-((VLOOKUP(B12,'Run Report (2)'!BR:BT,2,0)/"1:00:00")/J12)</f>
        <v>1</v>
      </c>
      <c r="N12" s="17"/>
      <c r="O12" s="18">
        <f>TIME(0,'Social media Run'!H11,0)</f>
        <v>0</v>
      </c>
      <c r="P12" s="19" t="e">
        <f>'Social media Run'!D11/'Social media Run'!B11</f>
        <v>#DIV/0!</v>
      </c>
      <c r="R12" s="20"/>
      <c r="S12" s="21"/>
      <c r="U12" s="22">
        <f t="shared" si="8"/>
        <v>1</v>
      </c>
      <c r="V12" s="54"/>
      <c r="W12" s="23"/>
      <c r="X12" s="24"/>
      <c r="Y12" s="25"/>
      <c r="Z12" s="26"/>
      <c r="AC12" s="8">
        <v>0.33333333333333298</v>
      </c>
      <c r="AD12" s="15">
        <f t="shared" si="4"/>
        <v>1.1764705882352942</v>
      </c>
      <c r="AE12" s="15">
        <f t="shared" si="5"/>
        <v>1</v>
      </c>
    </row>
    <row r="13" spans="1:32" ht="15.75" thickBot="1" x14ac:dyDescent="0.3">
      <c r="A13" s="49">
        <v>9</v>
      </c>
      <c r="B13" s="8">
        <v>0.375</v>
      </c>
      <c r="C13" s="9">
        <f>'Social media Run'!B12</f>
        <v>0</v>
      </c>
      <c r="D13" s="90">
        <v>3.4723944313551747</v>
      </c>
      <c r="E13" s="11">
        <f t="shared" si="6"/>
        <v>0</v>
      </c>
      <c r="F13" s="12">
        <f>'Social media Run'!C12</f>
        <v>0</v>
      </c>
      <c r="G13" s="13" t="e">
        <f t="shared" si="1"/>
        <v>#DIV/0!</v>
      </c>
      <c r="H13" s="14" t="e">
        <f>'Social media Run'!G12/'Social media Run'!B12</f>
        <v>#DIV/0!</v>
      </c>
      <c r="I13" s="90">
        <v>2.3529411764705883</v>
      </c>
      <c r="J13" s="90">
        <v>1</v>
      </c>
      <c r="K13" s="15">
        <f>(VLOOKUP(B13,'Run Report (2)'!BR:BT,2,0)/"1:00:00")</f>
        <v>0</v>
      </c>
      <c r="L13" s="16">
        <f t="shared" si="7"/>
        <v>-0.57500000000000007</v>
      </c>
      <c r="M13" s="11">
        <f>1-((VLOOKUP(B13,'Run Report (2)'!BR:BT,2,0)/"1:00:00")/J13)</f>
        <v>1</v>
      </c>
      <c r="N13" s="17"/>
      <c r="O13" s="18">
        <f>TIME(0,'Social media Run'!H12,0)</f>
        <v>0</v>
      </c>
      <c r="P13" s="19" t="e">
        <f>'Social media Run'!D12/'Social media Run'!B12</f>
        <v>#DIV/0!</v>
      </c>
      <c r="R13" s="20"/>
      <c r="S13" s="21"/>
      <c r="U13" s="22">
        <f t="shared" si="8"/>
        <v>1</v>
      </c>
      <c r="V13" s="54"/>
      <c r="W13" s="23"/>
      <c r="X13" s="24"/>
      <c r="Y13" s="25"/>
      <c r="Z13" s="26"/>
      <c r="AC13" s="8">
        <v>0.375</v>
      </c>
      <c r="AD13" s="15">
        <f t="shared" si="4"/>
        <v>2.3529411764705883</v>
      </c>
      <c r="AE13" s="15">
        <f t="shared" si="5"/>
        <v>1</v>
      </c>
    </row>
    <row r="14" spans="1:32" ht="15.75" thickBot="1" x14ac:dyDescent="0.3">
      <c r="A14" s="49">
        <v>10</v>
      </c>
      <c r="B14" s="8">
        <v>0.41666666666666702</v>
      </c>
      <c r="C14" s="9">
        <f>'Social media Run'!B13</f>
        <v>0</v>
      </c>
      <c r="D14" s="90">
        <v>10.01135594186866</v>
      </c>
      <c r="E14" s="11">
        <f t="shared" si="6"/>
        <v>0</v>
      </c>
      <c r="F14" s="12">
        <f>'Social media Run'!C13</f>
        <v>0</v>
      </c>
      <c r="G14" s="29" t="e">
        <f t="shared" si="1"/>
        <v>#DIV/0!</v>
      </c>
      <c r="H14" s="14" t="e">
        <f>'Social media Run'!G13/'Social media Run'!B13</f>
        <v>#DIV/0!</v>
      </c>
      <c r="I14" s="90">
        <v>2.3529411764705883</v>
      </c>
      <c r="J14" s="90">
        <v>0.5</v>
      </c>
      <c r="K14" s="15">
        <f>(VLOOKUP(B14,'Run Report (2)'!BR:BT,2,0)/"1:00:00")</f>
        <v>0</v>
      </c>
      <c r="L14" s="16">
        <f t="shared" si="7"/>
        <v>-0.78749999999999998</v>
      </c>
      <c r="M14" s="11">
        <f>1-((VLOOKUP(B14,'Run Report (2)'!BR:BT,2,0)/"1:00:00")/J14)</f>
        <v>1</v>
      </c>
      <c r="N14" s="17"/>
      <c r="O14" s="18">
        <f>TIME(0,'Social media Run'!H13,0)</f>
        <v>0</v>
      </c>
      <c r="P14" s="19" t="e">
        <f>'Social media Run'!D13/'Social media Run'!B13</f>
        <v>#DIV/0!</v>
      </c>
      <c r="R14" s="20"/>
      <c r="S14" s="21"/>
      <c r="U14" s="22">
        <f t="shared" si="8"/>
        <v>0.5</v>
      </c>
      <c r="V14" s="54"/>
      <c r="W14" s="23"/>
      <c r="X14" s="24"/>
      <c r="Y14" s="25"/>
      <c r="Z14" s="26"/>
      <c r="AC14" s="8">
        <v>0.41666666666666702</v>
      </c>
      <c r="AD14" s="15">
        <f t="shared" si="4"/>
        <v>2.3529411764705883</v>
      </c>
      <c r="AE14" s="15">
        <f t="shared" si="5"/>
        <v>0.5</v>
      </c>
    </row>
    <row r="15" spans="1:32" ht="15.75" thickBot="1" x14ac:dyDescent="0.3">
      <c r="A15" s="49">
        <v>11</v>
      </c>
      <c r="B15" s="8">
        <v>0.45833333333333298</v>
      </c>
      <c r="C15" s="9">
        <f>'Social media Run'!B14</f>
        <v>0</v>
      </c>
      <c r="D15" s="90">
        <v>4.067358652573164</v>
      </c>
      <c r="E15" s="11">
        <f t="shared" si="6"/>
        <v>0</v>
      </c>
      <c r="F15" s="12">
        <f>'Social media Run'!C14</f>
        <v>0</v>
      </c>
      <c r="G15" s="13" t="e">
        <f t="shared" si="1"/>
        <v>#DIV/0!</v>
      </c>
      <c r="H15" s="14" t="e">
        <f>'Social media Run'!G14/'Social media Run'!B14</f>
        <v>#DIV/0!</v>
      </c>
      <c r="I15" s="90">
        <v>2.3529411764705883</v>
      </c>
      <c r="J15" s="90">
        <v>1</v>
      </c>
      <c r="K15" s="15">
        <f>(VLOOKUP(B15,'Run Report (2)'!BR:BT,2,0)/"1:00:00")</f>
        <v>0</v>
      </c>
      <c r="L15" s="16">
        <f t="shared" si="7"/>
        <v>-0.57500000000000007</v>
      </c>
      <c r="M15" s="11">
        <f>1-((VLOOKUP(B15,'Run Report (2)'!BR:BT,2,0)/"1:00:00")/J15)</f>
        <v>1</v>
      </c>
      <c r="N15" s="17"/>
      <c r="O15" s="18">
        <f>TIME(0,'Social media Run'!H14,0)</f>
        <v>0</v>
      </c>
      <c r="P15" s="19" t="e">
        <f>'Social media Run'!D14/'Social media Run'!B14</f>
        <v>#DIV/0!</v>
      </c>
      <c r="R15" s="20"/>
      <c r="S15" s="21"/>
      <c r="U15" s="22">
        <f t="shared" si="8"/>
        <v>1</v>
      </c>
      <c r="V15" s="54"/>
      <c r="W15" s="23"/>
      <c r="X15" s="24"/>
      <c r="Y15" s="25"/>
      <c r="Z15" s="26"/>
      <c r="AC15" s="8">
        <v>0.45833333333333298</v>
      </c>
      <c r="AD15" s="15">
        <f t="shared" si="4"/>
        <v>2.3529411764705883</v>
      </c>
      <c r="AE15" s="15">
        <f t="shared" si="5"/>
        <v>1</v>
      </c>
    </row>
    <row r="16" spans="1:32" ht="15.75" thickBot="1" x14ac:dyDescent="0.3">
      <c r="A16" s="49">
        <v>12</v>
      </c>
      <c r="B16" s="8">
        <v>0.5</v>
      </c>
      <c r="C16" s="9">
        <f>'Social media Run'!B15</f>
        <v>0</v>
      </c>
      <c r="D16" s="90">
        <v>8.1859263414259527</v>
      </c>
      <c r="E16" s="11">
        <f t="shared" si="6"/>
        <v>0</v>
      </c>
      <c r="F16" s="12">
        <f>'Social media Run'!C15</f>
        <v>0</v>
      </c>
      <c r="G16" s="13" t="e">
        <f t="shared" si="1"/>
        <v>#DIV/0!</v>
      </c>
      <c r="H16" s="14" t="e">
        <f>'Social media Run'!G15/'Social media Run'!B15</f>
        <v>#DIV/0!</v>
      </c>
      <c r="I16" s="90">
        <v>2.3529411764705883</v>
      </c>
      <c r="J16" s="90">
        <v>1</v>
      </c>
      <c r="K16" s="15">
        <f>(VLOOKUP(B16,'Run Report (2)'!BR:BT,2,0)/"1:00:00")</f>
        <v>0</v>
      </c>
      <c r="L16" s="16">
        <f t="shared" si="7"/>
        <v>-0.57500000000000007</v>
      </c>
      <c r="M16" s="11">
        <f>1-((VLOOKUP(B16,'Run Report (2)'!BR:BT,2,0)/"1:00:00")/J16)</f>
        <v>1</v>
      </c>
      <c r="N16" s="17"/>
      <c r="O16" s="18">
        <f>TIME(0,'Social media Run'!H15,0)</f>
        <v>0</v>
      </c>
      <c r="P16" s="19" t="e">
        <f>'Social media Run'!D15/'Social media Run'!B15</f>
        <v>#DIV/0!</v>
      </c>
      <c r="R16" s="20"/>
      <c r="S16" s="21"/>
      <c r="U16" s="22">
        <f t="shared" si="8"/>
        <v>1</v>
      </c>
      <c r="V16" s="54"/>
      <c r="W16" s="23"/>
      <c r="X16" s="24"/>
      <c r="Y16" s="25"/>
      <c r="Z16" s="26"/>
      <c r="AC16" s="8">
        <v>0.5</v>
      </c>
      <c r="AD16" s="15">
        <f t="shared" si="4"/>
        <v>2.3529411764705883</v>
      </c>
      <c r="AE16" s="15">
        <f t="shared" si="5"/>
        <v>1</v>
      </c>
    </row>
    <row r="17" spans="1:38" ht="15.75" thickBot="1" x14ac:dyDescent="0.3">
      <c r="A17" s="49">
        <v>13</v>
      </c>
      <c r="B17" s="8">
        <v>0.54166666666666696</v>
      </c>
      <c r="C17" s="9">
        <f>'Social media Run'!B16</f>
        <v>0</v>
      </c>
      <c r="D17" s="90">
        <v>18.177013814900242</v>
      </c>
      <c r="E17" s="11">
        <f t="shared" si="6"/>
        <v>0</v>
      </c>
      <c r="F17" s="12">
        <f>'Social media Run'!C16</f>
        <v>0</v>
      </c>
      <c r="G17" s="29" t="e">
        <f t="shared" si="1"/>
        <v>#DIV/0!</v>
      </c>
      <c r="H17" s="14" t="e">
        <f>'Social media Run'!G16/'Social media Run'!B16</f>
        <v>#DIV/0!</v>
      </c>
      <c r="I17" s="90">
        <v>3.5294117647058822</v>
      </c>
      <c r="J17" s="90">
        <v>1</v>
      </c>
      <c r="K17" s="15">
        <f>(VLOOKUP(B17,'Run Report (2)'!BR:BT,2,0)/"1:00:00")</f>
        <v>0</v>
      </c>
      <c r="L17" s="16">
        <f t="shared" si="7"/>
        <v>-0.71666666666666667</v>
      </c>
      <c r="M17" s="11">
        <f>1-((VLOOKUP(B17,'Run Report (2)'!BR:BT,2,0)/"1:00:00")/J17)</f>
        <v>1</v>
      </c>
      <c r="N17" s="17"/>
      <c r="O17" s="18">
        <f>TIME(0,'Social media Run'!H16,0)</f>
        <v>0</v>
      </c>
      <c r="P17" s="19" t="e">
        <f>'Social media Run'!D16/'Social media Run'!B16</f>
        <v>#DIV/0!</v>
      </c>
      <c r="R17" s="20"/>
      <c r="S17" s="21"/>
      <c r="U17" s="22">
        <f t="shared" si="8"/>
        <v>1</v>
      </c>
      <c r="V17" s="54"/>
      <c r="W17" s="23"/>
      <c r="X17" s="24"/>
      <c r="Y17" s="25"/>
      <c r="Z17" s="26"/>
      <c r="AC17" s="8">
        <v>0.54166666666666696</v>
      </c>
      <c r="AD17" s="15">
        <f t="shared" si="4"/>
        <v>3.5294117647058822</v>
      </c>
      <c r="AE17" s="15">
        <f t="shared" si="5"/>
        <v>1</v>
      </c>
    </row>
    <row r="18" spans="1:38" ht="15.75" thickBot="1" x14ac:dyDescent="0.3">
      <c r="A18" s="49">
        <v>14</v>
      </c>
      <c r="B18" s="8">
        <v>0.58333333333333304</v>
      </c>
      <c r="C18" s="9">
        <f>'Social media Run'!B17</f>
        <v>0</v>
      </c>
      <c r="D18" s="90">
        <v>19.610930735517094</v>
      </c>
      <c r="E18" s="11">
        <f t="shared" si="6"/>
        <v>0</v>
      </c>
      <c r="F18" s="12">
        <f>'Social media Run'!C17</f>
        <v>0</v>
      </c>
      <c r="G18" s="13" t="e">
        <f t="shared" si="1"/>
        <v>#DIV/0!</v>
      </c>
      <c r="H18" s="14" t="e">
        <f>'Social media Run'!G17/'Social media Run'!B17</f>
        <v>#DIV/0!</v>
      </c>
      <c r="I18" s="90">
        <v>3.5294117647058822</v>
      </c>
      <c r="J18" s="90">
        <v>1</v>
      </c>
      <c r="K18" s="15">
        <f>(VLOOKUP(B18,'Run Report (2)'!BR:BT,2,0)/"1:00:00")</f>
        <v>0</v>
      </c>
      <c r="L18" s="16">
        <f t="shared" si="7"/>
        <v>-0.71666666666666667</v>
      </c>
      <c r="M18" s="11">
        <f>1-((VLOOKUP(B18,'Run Report (2)'!BR:BT,2,0)/"1:00:00")/J18)</f>
        <v>1</v>
      </c>
      <c r="N18" s="17"/>
      <c r="O18" s="18">
        <f>TIME(0,'Social media Run'!H17,0)</f>
        <v>0</v>
      </c>
      <c r="P18" s="19" t="e">
        <f>'Social media Run'!D17/'Social media Run'!B17</f>
        <v>#DIV/0!</v>
      </c>
      <c r="R18" s="20"/>
      <c r="S18" s="21"/>
      <c r="U18" s="22">
        <f t="shared" si="8"/>
        <v>1</v>
      </c>
      <c r="V18" s="54"/>
      <c r="W18" s="23"/>
      <c r="X18" s="24"/>
      <c r="Y18" s="25"/>
      <c r="Z18" s="26"/>
      <c r="AC18" s="8">
        <v>0.58333333333333304</v>
      </c>
      <c r="AD18" s="15">
        <f t="shared" si="4"/>
        <v>3.5294117647058822</v>
      </c>
      <c r="AE18" s="15">
        <f t="shared" si="5"/>
        <v>1</v>
      </c>
    </row>
    <row r="19" spans="1:38" ht="15.75" thickBot="1" x14ac:dyDescent="0.3">
      <c r="A19" s="49">
        <v>15</v>
      </c>
      <c r="B19" s="8">
        <v>0.625</v>
      </c>
      <c r="C19" s="9">
        <f>'Social media Run'!B18</f>
        <v>0</v>
      </c>
      <c r="D19" s="90">
        <v>17.331979509903285</v>
      </c>
      <c r="E19" s="11">
        <f t="shared" si="6"/>
        <v>0</v>
      </c>
      <c r="F19" s="12">
        <f>'Social media Run'!C18</f>
        <v>0</v>
      </c>
      <c r="G19" s="13" t="e">
        <f t="shared" si="1"/>
        <v>#DIV/0!</v>
      </c>
      <c r="H19" s="14" t="e">
        <f>'Social media Run'!G18/'Social media Run'!B18</f>
        <v>#DIV/0!</v>
      </c>
      <c r="I19" s="90">
        <v>3.5294117647058822</v>
      </c>
      <c r="J19" s="90">
        <v>2</v>
      </c>
      <c r="K19" s="15">
        <f>(VLOOKUP(B19,'Run Report (2)'!BR:BT,2,0)/"1:00:00")</f>
        <v>0</v>
      </c>
      <c r="L19" s="16">
        <f t="shared" si="7"/>
        <v>-0.43333333333333329</v>
      </c>
      <c r="M19" s="11">
        <f>1-((VLOOKUP(B19,'Run Report (2)'!BR:BT,2,0)/"1:00:00")/J19)</f>
        <v>1</v>
      </c>
      <c r="N19" s="17"/>
      <c r="O19" s="18">
        <f>TIME(0,'Social media Run'!H18,0)</f>
        <v>0</v>
      </c>
      <c r="P19" s="19" t="e">
        <f>'Social media Run'!D18/'Social media Run'!B18</f>
        <v>#DIV/0!</v>
      </c>
      <c r="R19" s="20"/>
      <c r="S19" s="21"/>
      <c r="U19" s="22">
        <f t="shared" si="8"/>
        <v>2</v>
      </c>
      <c r="V19" s="54"/>
      <c r="W19" s="23"/>
      <c r="X19" s="24"/>
      <c r="Y19" s="25"/>
      <c r="Z19" s="26"/>
      <c r="AC19" s="8">
        <v>0.625</v>
      </c>
      <c r="AD19" s="15">
        <f t="shared" si="4"/>
        <v>3.5294117647058822</v>
      </c>
      <c r="AE19" s="15">
        <f t="shared" si="5"/>
        <v>2</v>
      </c>
    </row>
    <row r="20" spans="1:38" ht="15.75" thickBot="1" x14ac:dyDescent="0.3">
      <c r="A20" s="49">
        <v>16</v>
      </c>
      <c r="B20" s="8">
        <v>0.66666666666666696</v>
      </c>
      <c r="C20" s="9">
        <f>'Social media Run'!B19</f>
        <v>0</v>
      </c>
      <c r="D20" s="90">
        <v>16.784709561659533</v>
      </c>
      <c r="E20" s="11">
        <f t="shared" si="6"/>
        <v>0</v>
      </c>
      <c r="F20" s="12">
        <f>'Social media Run'!C19</f>
        <v>0</v>
      </c>
      <c r="G20" s="29" t="e">
        <f t="shared" si="1"/>
        <v>#DIV/0!</v>
      </c>
      <c r="H20" s="14" t="e">
        <f>'Social media Run'!G19/'Social media Run'!B19</f>
        <v>#DIV/0!</v>
      </c>
      <c r="I20" s="90">
        <v>3.5294117647058822</v>
      </c>
      <c r="J20" s="90">
        <v>1</v>
      </c>
      <c r="K20" s="15">
        <f>(VLOOKUP(B20,'Run Report (2)'!BR:BT,2,0)/"1:00:00")</f>
        <v>0</v>
      </c>
      <c r="L20" s="16">
        <f t="shared" si="7"/>
        <v>-0.71666666666666667</v>
      </c>
      <c r="M20" s="11">
        <f>1-((VLOOKUP(B20,'Run Report (2)'!BR:BT,2,0)/"1:00:00")/J20)</f>
        <v>1</v>
      </c>
      <c r="N20" s="17"/>
      <c r="O20" s="18">
        <f>TIME(0,'Social media Run'!H19,0)</f>
        <v>0</v>
      </c>
      <c r="P20" s="19" t="e">
        <f>'Social media Run'!D19/'Social media Run'!B19</f>
        <v>#DIV/0!</v>
      </c>
      <c r="R20" s="20"/>
      <c r="S20" s="21"/>
      <c r="U20" s="22">
        <f t="shared" si="8"/>
        <v>1</v>
      </c>
      <c r="V20" s="54"/>
      <c r="W20" s="23"/>
      <c r="X20" s="24"/>
      <c r="Y20" s="25"/>
      <c r="Z20" s="26"/>
      <c r="AC20" s="8">
        <v>0.66666666666666696</v>
      </c>
      <c r="AD20" s="15">
        <f t="shared" si="4"/>
        <v>3.5294117647058822</v>
      </c>
      <c r="AE20" s="15">
        <f t="shared" si="5"/>
        <v>1</v>
      </c>
    </row>
    <row r="21" spans="1:38" ht="15.75" thickBot="1" x14ac:dyDescent="0.3">
      <c r="A21" s="49">
        <v>17</v>
      </c>
      <c r="B21" s="8">
        <v>0.70833333333333304</v>
      </c>
      <c r="C21" s="9">
        <f>'Social media Run'!B20</f>
        <v>0</v>
      </c>
      <c r="D21" s="90">
        <v>18.60041498362402</v>
      </c>
      <c r="E21" s="11">
        <f t="shared" si="6"/>
        <v>0</v>
      </c>
      <c r="F21" s="12">
        <f>'Social media Run'!C20</f>
        <v>0</v>
      </c>
      <c r="G21" s="13" t="e">
        <f t="shared" si="1"/>
        <v>#DIV/0!</v>
      </c>
      <c r="H21" s="14" t="e">
        <f>'Social media Run'!G20/'Social media Run'!B20</f>
        <v>#DIV/0!</v>
      </c>
      <c r="I21" s="90">
        <v>3.5294117647058822</v>
      </c>
      <c r="J21" s="90">
        <v>1</v>
      </c>
      <c r="K21" s="15">
        <f>(VLOOKUP(B21,'Run Report (2)'!BR:BT,2,0)/"1:00:00")</f>
        <v>0</v>
      </c>
      <c r="L21" s="16">
        <f t="shared" si="7"/>
        <v>-0.71666666666666667</v>
      </c>
      <c r="M21" s="11">
        <f>1-((VLOOKUP(B21,'Run Report (2)'!BR:BT,2,0)/"1:00:00")/J21)</f>
        <v>1</v>
      </c>
      <c r="N21" s="17"/>
      <c r="O21" s="18">
        <f>TIME(0,'Social media Run'!H20,0)</f>
        <v>0</v>
      </c>
      <c r="P21" s="19" t="e">
        <f>'Social media Run'!D20/'Social media Run'!B20</f>
        <v>#DIV/0!</v>
      </c>
      <c r="R21" s="20"/>
      <c r="S21" s="21"/>
      <c r="U21" s="22">
        <f t="shared" si="8"/>
        <v>1</v>
      </c>
      <c r="V21" s="54"/>
      <c r="W21" s="23"/>
      <c r="X21" s="24"/>
      <c r="Y21" s="25"/>
      <c r="Z21" s="26"/>
      <c r="AC21" s="8">
        <v>0.70833333333333304</v>
      </c>
      <c r="AD21" s="15">
        <f t="shared" si="4"/>
        <v>3.5294117647058822</v>
      </c>
      <c r="AE21" s="15">
        <f t="shared" si="5"/>
        <v>1</v>
      </c>
    </row>
    <row r="22" spans="1:38" ht="15.75" thickBot="1" x14ac:dyDescent="0.3">
      <c r="A22" s="49">
        <v>18</v>
      </c>
      <c r="B22" s="8">
        <v>0.75</v>
      </c>
      <c r="C22" s="9">
        <f>'Social media Run'!B21</f>
        <v>0</v>
      </c>
      <c r="D22" s="90">
        <v>14.14775306639784</v>
      </c>
      <c r="E22" s="11">
        <f t="shared" si="6"/>
        <v>0</v>
      </c>
      <c r="F22" s="12">
        <f>'Social media Run'!C21</f>
        <v>0</v>
      </c>
      <c r="G22" s="13" t="e">
        <f t="shared" si="1"/>
        <v>#DIV/0!</v>
      </c>
      <c r="H22" s="14" t="e">
        <f>'Social media Run'!G21/'Social media Run'!B21</f>
        <v>#DIV/0!</v>
      </c>
      <c r="I22" s="90">
        <v>2.3529411764705883</v>
      </c>
      <c r="J22" s="90">
        <v>0</v>
      </c>
      <c r="K22" s="15">
        <f>(VLOOKUP(B22,'Run Report (2)'!BR:BT,2,0)/"1:00:00")</f>
        <v>0</v>
      </c>
      <c r="L22" s="16">
        <f t="shared" si="7"/>
        <v>-1</v>
      </c>
      <c r="M22" s="11" t="e">
        <f>1-((VLOOKUP(B22,'Run Report (2)'!BR:BT,2,0)/"1:00:00")/J22)</f>
        <v>#DIV/0!</v>
      </c>
      <c r="N22" s="17"/>
      <c r="O22" s="18">
        <f>TIME(0,'Social media Run'!H21,0)</f>
        <v>0</v>
      </c>
      <c r="P22" s="19" t="e">
        <f>'Social media Run'!D21/'Social media Run'!B21</f>
        <v>#DIV/0!</v>
      </c>
      <c r="R22" s="20"/>
      <c r="S22" s="21"/>
      <c r="U22" s="22">
        <f t="shared" si="8"/>
        <v>0</v>
      </c>
      <c r="V22" s="54"/>
      <c r="W22" s="23"/>
      <c r="X22" s="24"/>
      <c r="Y22" s="25"/>
      <c r="Z22" s="26"/>
      <c r="AC22" s="8">
        <v>0.75</v>
      </c>
      <c r="AD22" s="15">
        <f t="shared" si="4"/>
        <v>2.3529411764705883</v>
      </c>
      <c r="AE22" s="15">
        <f t="shared" si="5"/>
        <v>1</v>
      </c>
    </row>
    <row r="23" spans="1:38" ht="15.75" thickBot="1" x14ac:dyDescent="0.3">
      <c r="A23" s="49">
        <v>19</v>
      </c>
      <c r="B23" s="8">
        <v>0.79166666666666696</v>
      </c>
      <c r="C23" s="9">
        <f>'Social media Run'!B22</f>
        <v>0</v>
      </c>
      <c r="D23" s="90">
        <v>14.181260476575813</v>
      </c>
      <c r="E23" s="11">
        <f t="shared" si="6"/>
        <v>0</v>
      </c>
      <c r="F23" s="12">
        <f>'Social media Run'!C22</f>
        <v>0</v>
      </c>
      <c r="G23" s="13" t="e">
        <f t="shared" si="1"/>
        <v>#DIV/0!</v>
      </c>
      <c r="H23" s="14" t="e">
        <f>'Social media Run'!G22/'Social media Run'!B22</f>
        <v>#DIV/0!</v>
      </c>
      <c r="I23" s="90">
        <v>2.3529411764705883</v>
      </c>
      <c r="J23" s="90">
        <v>1</v>
      </c>
      <c r="K23" s="15">
        <f>(VLOOKUP(B23,'Run Report (2)'!BR:BT,2,0)/"1:00:00")</f>
        <v>0</v>
      </c>
      <c r="L23" s="16">
        <f t="shared" si="7"/>
        <v>-0.57500000000000007</v>
      </c>
      <c r="M23" s="11">
        <f>1-((VLOOKUP(B23,'Run Report (2)'!BR:BT,2,0)/"1:00:00")/J23)</f>
        <v>1</v>
      </c>
      <c r="N23" s="17"/>
      <c r="O23" s="18">
        <f>TIME(0,'Social media Run'!H22,0)</f>
        <v>0</v>
      </c>
      <c r="P23" s="19" t="e">
        <f>'Social media Run'!D22/'Social media Run'!B22</f>
        <v>#DIV/0!</v>
      </c>
      <c r="R23" s="20"/>
      <c r="S23" s="21"/>
      <c r="U23" s="22">
        <f t="shared" si="8"/>
        <v>1</v>
      </c>
      <c r="V23" s="54"/>
      <c r="W23" s="23"/>
      <c r="X23" s="24"/>
      <c r="Y23" s="25"/>
      <c r="Z23" s="26"/>
      <c r="AC23" s="8">
        <v>0.79166666666666696</v>
      </c>
      <c r="AD23" s="15">
        <f t="shared" si="4"/>
        <v>2.3529411764705883</v>
      </c>
      <c r="AE23" s="15">
        <f t="shared" si="5"/>
        <v>1</v>
      </c>
    </row>
    <row r="24" spans="1:38" ht="15.75" thickBot="1" x14ac:dyDescent="0.3">
      <c r="A24" s="49">
        <v>20</v>
      </c>
      <c r="B24" s="8">
        <v>0.83333333333333304</v>
      </c>
      <c r="C24" s="9">
        <f>'Social media Run'!B23</f>
        <v>0</v>
      </c>
      <c r="D24" s="90">
        <v>13.806501501838945</v>
      </c>
      <c r="E24" s="11">
        <f t="shared" si="6"/>
        <v>0</v>
      </c>
      <c r="F24" s="12">
        <f>'Social media Run'!C23</f>
        <v>0</v>
      </c>
      <c r="G24" s="13" t="e">
        <f t="shared" si="1"/>
        <v>#DIV/0!</v>
      </c>
      <c r="H24" s="14" t="e">
        <f>'Social media Run'!G23/'Social media Run'!B23</f>
        <v>#DIV/0!</v>
      </c>
      <c r="I24" s="90">
        <v>2.3529411764705883</v>
      </c>
      <c r="J24" s="90">
        <v>0.5</v>
      </c>
      <c r="K24" s="15">
        <f>(VLOOKUP(B24,'Run Report (2)'!BR:BT,2,0)/"1:00:00")</f>
        <v>0</v>
      </c>
      <c r="L24" s="16">
        <f t="shared" si="7"/>
        <v>-0.78749999999999998</v>
      </c>
      <c r="M24" s="11">
        <f>1-((VLOOKUP(B24,'Run Report (2)'!BR:BT,2,0)/"1:00:00")/J24)</f>
        <v>1</v>
      </c>
      <c r="N24" s="17"/>
      <c r="O24" s="18">
        <f>TIME(0,'Social media Run'!H23,0)</f>
        <v>0</v>
      </c>
      <c r="P24" s="19" t="e">
        <f>'Social media Run'!D23/'Social media Run'!B23</f>
        <v>#DIV/0!</v>
      </c>
      <c r="R24" s="20"/>
      <c r="S24" s="21"/>
      <c r="U24" s="22">
        <f t="shared" si="8"/>
        <v>0.5</v>
      </c>
      <c r="V24" s="54"/>
      <c r="W24" s="23"/>
      <c r="X24" s="24"/>
      <c r="Y24" s="25"/>
      <c r="Z24" s="26"/>
      <c r="AC24" s="8">
        <v>0.83333333333333304</v>
      </c>
      <c r="AD24" s="15">
        <f t="shared" si="4"/>
        <v>2.3529411764705883</v>
      </c>
      <c r="AE24" s="15">
        <f t="shared" si="5"/>
        <v>0.5</v>
      </c>
    </row>
    <row r="25" spans="1:38" ht="15.75" thickBot="1" x14ac:dyDescent="0.3">
      <c r="A25" s="49">
        <v>21</v>
      </c>
      <c r="B25" s="8">
        <v>0.875</v>
      </c>
      <c r="C25" s="9">
        <f>'Social media Run'!B24</f>
        <v>0</v>
      </c>
      <c r="D25" s="90">
        <v>19.142423437707588</v>
      </c>
      <c r="E25" s="11">
        <f t="shared" si="6"/>
        <v>0</v>
      </c>
      <c r="F25" s="12">
        <f>'Social media Run'!C24</f>
        <v>0</v>
      </c>
      <c r="G25" s="13" t="e">
        <f t="shared" si="1"/>
        <v>#DIV/0!</v>
      </c>
      <c r="H25" s="14" t="e">
        <f>'Social media Run'!G24/'Social media Run'!B24</f>
        <v>#DIV/0!</v>
      </c>
      <c r="I25" s="90">
        <v>3.5294117647058822</v>
      </c>
      <c r="J25" s="90">
        <v>1</v>
      </c>
      <c r="K25" s="15">
        <f>(VLOOKUP(B25,'Run Report (2)'!BR:BT,2,0)/"1:00:00")</f>
        <v>0</v>
      </c>
      <c r="L25" s="16">
        <f t="shared" si="7"/>
        <v>-0.71666666666666667</v>
      </c>
      <c r="M25" s="11">
        <f>1-((VLOOKUP(B25,'Run Report (2)'!BR:BT,2,0)/"1:00:00")/J25)</f>
        <v>1</v>
      </c>
      <c r="N25" s="17"/>
      <c r="O25" s="18">
        <f>TIME(0,'Social media Run'!H24,0)</f>
        <v>0</v>
      </c>
      <c r="P25" s="19" t="e">
        <f>'Social media Run'!D24/'Social media Run'!B24</f>
        <v>#DIV/0!</v>
      </c>
      <c r="R25" s="20"/>
      <c r="S25" s="21"/>
      <c r="U25" s="22">
        <f t="shared" si="8"/>
        <v>1</v>
      </c>
      <c r="V25" s="54"/>
      <c r="W25" s="23"/>
      <c r="X25" s="24"/>
      <c r="Y25" s="25"/>
      <c r="Z25" s="26"/>
      <c r="AC25" s="8">
        <v>0.875</v>
      </c>
      <c r="AD25" s="15">
        <f t="shared" si="4"/>
        <v>3.5294117647058822</v>
      </c>
      <c r="AE25" s="15">
        <f t="shared" si="5"/>
        <v>1</v>
      </c>
    </row>
    <row r="26" spans="1:38" ht="15.75" thickBot="1" x14ac:dyDescent="0.3">
      <c r="A26" s="49">
        <v>22</v>
      </c>
      <c r="B26" s="8">
        <v>0.91666666666666696</v>
      </c>
      <c r="C26" s="9">
        <f>'Social media Run'!B25</f>
        <v>0</v>
      </c>
      <c r="D26" s="90">
        <v>21.743177870923848</v>
      </c>
      <c r="E26" s="11">
        <f t="shared" si="6"/>
        <v>0</v>
      </c>
      <c r="F26" s="12">
        <f>'Social media Run'!C25</f>
        <v>0</v>
      </c>
      <c r="G26" s="13" t="e">
        <f t="shared" si="1"/>
        <v>#DIV/0!</v>
      </c>
      <c r="H26" s="14" t="e">
        <f>'Social media Run'!G25/'Social media Run'!B25</f>
        <v>#DIV/0!</v>
      </c>
      <c r="I26" s="90">
        <v>3.5294117647058822</v>
      </c>
      <c r="J26" s="90">
        <v>2</v>
      </c>
      <c r="K26" s="15">
        <f>(VLOOKUP(B26,'Run Report (2)'!BR:BT,2,0)/"1:00:00")</f>
        <v>0</v>
      </c>
      <c r="L26" s="16">
        <f t="shared" si="7"/>
        <v>-0.43333333333333329</v>
      </c>
      <c r="M26" s="11">
        <f>1-((VLOOKUP(B26,'Run Report (2)'!BR:BT,2,0)/"1:00:00")/J26)</f>
        <v>1</v>
      </c>
      <c r="N26" s="17"/>
      <c r="O26" s="18">
        <f>TIME(0,'Social media Run'!H25,0)</f>
        <v>0</v>
      </c>
      <c r="P26" s="19" t="e">
        <f>'Social media Run'!D25/'Social media Run'!B25</f>
        <v>#DIV/0!</v>
      </c>
      <c r="R26" s="20"/>
      <c r="S26" s="21"/>
      <c r="U26" s="22">
        <f t="shared" si="8"/>
        <v>2</v>
      </c>
      <c r="V26" s="54"/>
      <c r="W26" s="23"/>
      <c r="X26" s="24"/>
      <c r="Y26" s="25"/>
      <c r="Z26" s="26"/>
      <c r="AC26" s="8">
        <v>0.91666666666666696</v>
      </c>
      <c r="AD26" s="15">
        <f t="shared" si="4"/>
        <v>3.5294117647058822</v>
      </c>
      <c r="AE26" s="15">
        <f t="shared" si="5"/>
        <v>2</v>
      </c>
      <c r="AH26" s="51" t="s">
        <v>34</v>
      </c>
      <c r="AI26" s="52" t="s">
        <v>35</v>
      </c>
      <c r="AJ26" s="52" t="s">
        <v>36</v>
      </c>
      <c r="AL26" t="s">
        <v>37</v>
      </c>
    </row>
    <row r="27" spans="1:38" x14ac:dyDescent="0.25">
      <c r="A27" s="49">
        <v>23</v>
      </c>
      <c r="B27" s="8">
        <v>0.95833333333333304</v>
      </c>
      <c r="C27" s="9">
        <f>'Social media Run'!B26</f>
        <v>0</v>
      </c>
      <c r="D27" s="90">
        <v>16.203932203237812</v>
      </c>
      <c r="E27" s="11">
        <f t="shared" si="6"/>
        <v>0</v>
      </c>
      <c r="F27" s="12">
        <f>'Social media Run'!C26</f>
        <v>0</v>
      </c>
      <c r="G27" s="13" t="e">
        <f t="shared" si="1"/>
        <v>#DIV/0!</v>
      </c>
      <c r="H27" s="14" t="e">
        <f>'Social media Run'!G26/'Social media Run'!B26</f>
        <v>#DIV/0!</v>
      </c>
      <c r="I27" s="90">
        <v>3.5294117647058822</v>
      </c>
      <c r="J27" s="90">
        <v>0.5</v>
      </c>
      <c r="K27" s="15">
        <f>(VLOOKUP(B27,'Run Report (2)'!BR:BT,2,0)/"1:00:00")</f>
        <v>0</v>
      </c>
      <c r="L27" s="16">
        <f t="shared" si="7"/>
        <v>-0.85833333333333328</v>
      </c>
      <c r="M27" s="11">
        <f>1-((VLOOKUP(B27,'Run Report (2)'!BR:BT,2,0)/"1:00:00")/J27)</f>
        <v>1</v>
      </c>
      <c r="N27" s="17"/>
      <c r="O27" s="18">
        <f>TIME(0,'Social media Run'!H26,0)</f>
        <v>0</v>
      </c>
      <c r="P27" s="19" t="e">
        <f>'Social media Run'!D26/'Social media Run'!B26</f>
        <v>#DIV/0!</v>
      </c>
      <c r="R27" s="20"/>
      <c r="S27" s="21"/>
      <c r="U27" s="22">
        <f t="shared" si="8"/>
        <v>0.5</v>
      </c>
      <c r="V27" s="54"/>
      <c r="W27" s="23"/>
      <c r="X27" s="24"/>
      <c r="Y27" s="25"/>
      <c r="Z27" s="26"/>
      <c r="AC27" s="8">
        <v>0.95833333333333304</v>
      </c>
      <c r="AD27" s="15">
        <f t="shared" si="4"/>
        <v>3.5294117647058822</v>
      </c>
      <c r="AE27" s="15">
        <f t="shared" si="5"/>
        <v>0.5</v>
      </c>
      <c r="AH27" s="58">
        <v>0.29166666666666669</v>
      </c>
      <c r="AI27" s="58">
        <v>0.33333333333333331</v>
      </c>
      <c r="AJ27" s="57" t="s">
        <v>38</v>
      </c>
      <c r="AL27" s="53" t="s">
        <v>38</v>
      </c>
    </row>
    <row r="28" spans="1:38" x14ac:dyDescent="0.25">
      <c r="B28" s="31"/>
      <c r="C28" s="9"/>
      <c r="D28" s="31"/>
      <c r="E28" s="32">
        <f>COUNTIFS(E4:E27,"&gt;85%",E4:E27,"&lt;115%")</f>
        <v>0</v>
      </c>
      <c r="F28" s="12">
        <f>'Social media Run'!C27</f>
        <v>0</v>
      </c>
      <c r="G28" s="33"/>
      <c r="H28" s="33"/>
      <c r="I28" s="33"/>
      <c r="J28" s="33"/>
      <c r="K28" s="15">
        <f>(VLOOKUP(B28,'Run Report (2)'!BR:BT,2,0)/"1:00:00")</f>
        <v>0</v>
      </c>
      <c r="L28" s="33"/>
      <c r="M28" s="33"/>
      <c r="N28" s="31"/>
      <c r="O28" s="31"/>
      <c r="P28" s="31"/>
      <c r="R28" s="34"/>
      <c r="S28" s="35"/>
      <c r="U28" s="31"/>
      <c r="V28" s="36"/>
      <c r="W28" s="37"/>
      <c r="X28" s="37"/>
      <c r="Y28" s="37"/>
      <c r="Z28" s="37"/>
      <c r="AH28" s="58">
        <v>0.33333333333333331</v>
      </c>
      <c r="AI28" s="58">
        <v>0.83333333333333337</v>
      </c>
      <c r="AJ28" s="56" t="s">
        <v>40</v>
      </c>
      <c r="AL28" t="s">
        <v>39</v>
      </c>
    </row>
    <row r="29" spans="1:38" x14ac:dyDescent="0.25">
      <c r="B29" s="38" t="s">
        <v>26</v>
      </c>
      <c r="C29" s="39">
        <f>SUM(C4:C27)</f>
        <v>0</v>
      </c>
      <c r="D29" s="39">
        <f>SUM(D4:D27)</f>
        <v>278.66666666666663</v>
      </c>
      <c r="E29" s="40">
        <f>COUNTIFS(E4:E27,"&gt;=0.80",E4:E27,"&lt;=01.15")/COUNTA(E4:E27)</f>
        <v>0</v>
      </c>
      <c r="F29" s="39">
        <f>SUM(F4:F27)</f>
        <v>0</v>
      </c>
      <c r="G29" s="40" t="e">
        <f>F29/C29</f>
        <v>#DIV/0!</v>
      </c>
      <c r="H29" s="40" t="e">
        <f>'Social media Run'!G30/'Social media Run'!B30</f>
        <v>#DIV/0!</v>
      </c>
      <c r="I29" s="33"/>
      <c r="J29" s="41">
        <f>SUM(J4:J27)</f>
        <v>23</v>
      </c>
      <c r="K29" s="42">
        <f>SUM(K4:K27)</f>
        <v>0</v>
      </c>
      <c r="M29" s="40">
        <f>IF((J29-K29)/J29&gt;0,(J29-K29)/J29,0%)</f>
        <v>1</v>
      </c>
      <c r="N29" s="43"/>
      <c r="O29" s="44">
        <f>TIME(0,'Social media Run'!H30,0)</f>
        <v>0</v>
      </c>
      <c r="P29" s="45" t="e">
        <f>'Social media Run'!D30/'Social media Run'!B30</f>
        <v>#DIV/0!</v>
      </c>
      <c r="R29" s="34"/>
      <c r="S29" s="35"/>
      <c r="U29" s="31"/>
      <c r="V29" s="36"/>
      <c r="W29" s="37"/>
      <c r="X29" s="37"/>
      <c r="Y29" s="37"/>
      <c r="Z29" s="37"/>
      <c r="AH29" s="58">
        <v>0.83333333333333337</v>
      </c>
      <c r="AI29" s="58">
        <v>0</v>
      </c>
      <c r="AJ29" s="57" t="s">
        <v>38</v>
      </c>
      <c r="AL29" s="56" t="s">
        <v>40</v>
      </c>
    </row>
    <row r="30" spans="1:38" x14ac:dyDescent="0.25">
      <c r="V30" s="46"/>
    </row>
    <row r="31" spans="1:38" x14ac:dyDescent="0.25">
      <c r="V31" s="46"/>
    </row>
  </sheetData>
  <mergeCells count="14">
    <mergeCell ref="N2:N3"/>
    <mergeCell ref="O2:O3"/>
    <mergeCell ref="P2:P3"/>
    <mergeCell ref="R2:R3"/>
    <mergeCell ref="B2:B3"/>
    <mergeCell ref="C2:C3"/>
    <mergeCell ref="D2:E2"/>
    <mergeCell ref="F2:H2"/>
    <mergeCell ref="I2:M2"/>
    <mergeCell ref="S2:S3"/>
    <mergeCell ref="U2:W2"/>
    <mergeCell ref="X2:Z2"/>
    <mergeCell ref="AD2:AE2"/>
    <mergeCell ref="U1:Z1"/>
  </mergeCells>
  <conditionalFormatting sqref="P4:P27">
    <cfRule type="cellIs" dxfId="232" priority="59" operator="lessThan">
      <formula>0.8</formula>
    </cfRule>
  </conditionalFormatting>
  <conditionalFormatting sqref="E4:E27">
    <cfRule type="cellIs" dxfId="231" priority="57" operator="lessThan">
      <formula>0.8</formula>
    </cfRule>
    <cfRule type="cellIs" dxfId="230" priority="58" operator="greaterThan">
      <formula>1.15</formula>
    </cfRule>
  </conditionalFormatting>
  <conditionalFormatting sqref="M4:M27">
    <cfRule type="cellIs" dxfId="229" priority="51" operator="lessThan">
      <formula>0</formula>
    </cfRule>
    <cfRule type="cellIs" dxfId="228" priority="54" operator="lessThan">
      <formula>0.101111111</formula>
    </cfRule>
    <cfRule type="cellIs" dxfId="227" priority="55" operator="between">
      <formula>0.1</formula>
      <formula>0.201111111</formula>
    </cfRule>
    <cfRule type="cellIs" dxfId="226" priority="56" operator="greaterThan">
      <formula>0.2</formula>
    </cfRule>
  </conditionalFormatting>
  <conditionalFormatting sqref="L4:L27">
    <cfRule type="cellIs" dxfId="225" priority="52" operator="lessThan">
      <formula>0</formula>
    </cfRule>
    <cfRule type="cellIs" dxfId="224" priority="53" operator="greaterThan">
      <formula>0</formula>
    </cfRule>
  </conditionalFormatting>
  <conditionalFormatting sqref="Y4">
    <cfRule type="cellIs" dxfId="223" priority="49" operator="lessThan">
      <formula>$W$4</formula>
    </cfRule>
    <cfRule type="cellIs" dxfId="222" priority="50" operator="greaterThan">
      <formula>$W$4</formula>
    </cfRule>
  </conditionalFormatting>
  <conditionalFormatting sqref="Y6">
    <cfRule type="cellIs" dxfId="221" priority="47" operator="lessThan">
      <formula>$W$6</formula>
    </cfRule>
    <cfRule type="cellIs" dxfId="220" priority="48" operator="greaterThan">
      <formula>$W$6</formula>
    </cfRule>
  </conditionalFormatting>
  <conditionalFormatting sqref="Y7">
    <cfRule type="cellIs" dxfId="219" priority="45" operator="lessThan">
      <formula>$W$7</formula>
    </cfRule>
    <cfRule type="cellIs" dxfId="218" priority="46" operator="greaterThan">
      <formula>$W$7</formula>
    </cfRule>
  </conditionalFormatting>
  <conditionalFormatting sqref="Y8">
    <cfRule type="cellIs" dxfId="217" priority="43" operator="lessThan">
      <formula>$W$8</formula>
    </cfRule>
    <cfRule type="cellIs" dxfId="216" priority="44" operator="greaterThan">
      <formula>$W$8</formula>
    </cfRule>
  </conditionalFormatting>
  <conditionalFormatting sqref="Y9">
    <cfRule type="cellIs" dxfId="215" priority="41" operator="lessThan">
      <formula>$W$9</formula>
    </cfRule>
    <cfRule type="cellIs" dxfId="214" priority="42" operator="greaterThan">
      <formula>$W$9</formula>
    </cfRule>
  </conditionalFormatting>
  <conditionalFormatting sqref="Y10">
    <cfRule type="cellIs" dxfId="213" priority="39" operator="lessThan">
      <formula>$W$10</formula>
    </cfRule>
    <cfRule type="cellIs" dxfId="212" priority="40" operator="greaterThan">
      <formula>$W$10</formula>
    </cfRule>
  </conditionalFormatting>
  <conditionalFormatting sqref="Y11">
    <cfRule type="cellIs" dxfId="211" priority="37" operator="lessThan">
      <formula>$W$11</formula>
    </cfRule>
    <cfRule type="cellIs" dxfId="210" priority="38" operator="greaterThan">
      <formula>$W$11</formula>
    </cfRule>
  </conditionalFormatting>
  <conditionalFormatting sqref="Y12">
    <cfRule type="cellIs" dxfId="209" priority="35" operator="lessThan">
      <formula>$W$12</formula>
    </cfRule>
    <cfRule type="cellIs" dxfId="208" priority="36" operator="greaterThan">
      <formula>$W$12</formula>
    </cfRule>
  </conditionalFormatting>
  <conditionalFormatting sqref="Y13">
    <cfRule type="cellIs" dxfId="207" priority="33" operator="lessThan">
      <formula>$W$13</formula>
    </cfRule>
    <cfRule type="cellIs" dxfId="206" priority="34" operator="greaterThan">
      <formula>$W$13</formula>
    </cfRule>
  </conditionalFormatting>
  <conditionalFormatting sqref="Y14">
    <cfRule type="cellIs" dxfId="205" priority="31" operator="lessThan">
      <formula>$W$14</formula>
    </cfRule>
    <cfRule type="cellIs" dxfId="204" priority="32" operator="greaterThan">
      <formula>$W$14</formula>
    </cfRule>
  </conditionalFormatting>
  <conditionalFormatting sqref="Y15">
    <cfRule type="cellIs" dxfId="203" priority="29" operator="lessThan">
      <formula>$W$15</formula>
    </cfRule>
    <cfRule type="cellIs" dxfId="202" priority="30" operator="greaterThan">
      <formula>$W$15</formula>
    </cfRule>
  </conditionalFormatting>
  <conditionalFormatting sqref="Y16">
    <cfRule type="cellIs" dxfId="201" priority="27" operator="lessThan">
      <formula>$W$16</formula>
    </cfRule>
    <cfRule type="cellIs" dxfId="200" priority="28" operator="greaterThan">
      <formula>$W$16</formula>
    </cfRule>
  </conditionalFormatting>
  <conditionalFormatting sqref="Y17">
    <cfRule type="cellIs" dxfId="199" priority="25" operator="lessThan">
      <formula>$W$17</formula>
    </cfRule>
    <cfRule type="cellIs" dxfId="198" priority="26" operator="greaterThan">
      <formula>$W$17</formula>
    </cfRule>
  </conditionalFormatting>
  <conditionalFormatting sqref="Y18">
    <cfRule type="cellIs" dxfId="197" priority="23" operator="lessThan">
      <formula>$W$18</formula>
    </cfRule>
    <cfRule type="cellIs" dxfId="196" priority="24" operator="greaterThan">
      <formula>$W$18</formula>
    </cfRule>
  </conditionalFormatting>
  <conditionalFormatting sqref="Y19">
    <cfRule type="cellIs" dxfId="195" priority="21" operator="lessThan">
      <formula>$W$19</formula>
    </cfRule>
    <cfRule type="cellIs" dxfId="194" priority="22" operator="greaterThan">
      <formula>$W$19</formula>
    </cfRule>
  </conditionalFormatting>
  <conditionalFormatting sqref="Y20">
    <cfRule type="cellIs" dxfId="193" priority="19" operator="lessThan">
      <formula>$W$20</formula>
    </cfRule>
    <cfRule type="cellIs" dxfId="192" priority="20" operator="greaterThan">
      <formula>$W$20</formula>
    </cfRule>
  </conditionalFormatting>
  <conditionalFormatting sqref="Y21">
    <cfRule type="cellIs" dxfId="191" priority="17" operator="lessThan">
      <formula>$W$21</formula>
    </cfRule>
    <cfRule type="cellIs" dxfId="190" priority="18" operator="greaterThan">
      <formula>$W$21</formula>
    </cfRule>
  </conditionalFormatting>
  <conditionalFormatting sqref="Y22">
    <cfRule type="cellIs" dxfId="189" priority="15" operator="lessThan">
      <formula>$W$22</formula>
    </cfRule>
    <cfRule type="cellIs" dxfId="188" priority="16" operator="greaterThan">
      <formula>$W$22</formula>
    </cfRule>
  </conditionalFormatting>
  <conditionalFormatting sqref="Y23">
    <cfRule type="cellIs" dxfId="187" priority="13" operator="lessThan">
      <formula>$W$23</formula>
    </cfRule>
    <cfRule type="cellIs" dxfId="186" priority="14" operator="greaterThan">
      <formula>$W$23</formula>
    </cfRule>
  </conditionalFormatting>
  <conditionalFormatting sqref="Y24">
    <cfRule type="cellIs" dxfId="185" priority="11" operator="lessThan">
      <formula>$W$24</formula>
    </cfRule>
    <cfRule type="cellIs" dxfId="184" priority="12" operator="greaterThan">
      <formula>$W$24</formula>
    </cfRule>
  </conditionalFormatting>
  <conditionalFormatting sqref="Y25">
    <cfRule type="cellIs" dxfId="183" priority="9" operator="lessThan">
      <formula>$W$25</formula>
    </cfRule>
    <cfRule type="cellIs" dxfId="182" priority="10" operator="greaterThan">
      <formula>$W$25</formula>
    </cfRule>
  </conditionalFormatting>
  <conditionalFormatting sqref="Y26">
    <cfRule type="cellIs" dxfId="181" priority="7" operator="lessThan">
      <formula>$W$26</formula>
    </cfRule>
    <cfRule type="cellIs" dxfId="180" priority="8" operator="greaterThan">
      <formula>$W$26</formula>
    </cfRule>
  </conditionalFormatting>
  <conditionalFormatting sqref="Y27">
    <cfRule type="cellIs" dxfId="179" priority="5" operator="lessThan">
      <formula>$W$27</formula>
    </cfRule>
    <cfRule type="cellIs" dxfId="178" priority="6" operator="greaterThan">
      <formula>$W$27</formula>
    </cfRule>
  </conditionalFormatting>
  <conditionalFormatting sqref="Y5">
    <cfRule type="cellIs" dxfId="177" priority="3" operator="lessThan">
      <formula>$W$5</formula>
    </cfRule>
    <cfRule type="cellIs" dxfId="176" priority="4" operator="greaterThan">
      <formula>$W$5</formula>
    </cfRule>
  </conditionalFormatting>
  <conditionalFormatting sqref="O4:O27">
    <cfRule type="cellIs" dxfId="175" priority="1" operator="greaterThan">
      <formula>$B$1</formula>
    </cfRule>
  </conditionalFormatting>
  <dataValidations disablePrompts="1" count="2">
    <dataValidation type="list" errorStyle="information" allowBlank="1" showInputMessage="1" showErrorMessage="1" error="You Are about to change the Drop menu !!" sqref="R1:R3 R28:R1048576" xr:uid="{FA66D45E-E17B-450A-AEB6-4FBBAF02445B}">
      <formula1>"Off Phone Activities Without alignment( ),High AHT,High Talk time,Unplaned Breaks,Staff Shortage,High Abs ( %),High Call Traffic,Low AHT,Low Traffic Calls,Staff Over Demanded,Staff Under Demand"</formula1>
    </dataValidation>
    <dataValidation type="list" errorStyle="information" allowBlank="1" showInputMessage="1" showErrorMessage="1" error="&quot;you are about to edit the dropp menu be carefull &quot; !!" sqref="R4:R27" xr:uid="{DF0E016E-80C9-4A47-8D2F-8E718C5D6EE4}">
      <formula1>"Unplanned Off Phone Activities(""""),Lack of break adherence,High AHT,Low AHT,High Abs (  %),Staff Over Demanded,Staff Under Demand,Staff Shortage,Unplanned Breaks,exceeding Breaks,High Traffic Chats,Low Traffic Chats"</formula1>
    </dataValidation>
  </dataValidation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22C35-B8EF-4435-985B-549D00559219}">
  <sheetPr codeName="Sheet4">
    <tabColor rgb="FF00B050"/>
  </sheetPr>
  <dimension ref="A2:H30"/>
  <sheetViews>
    <sheetView workbookViewId="0">
      <selection activeCell="A3" sqref="A3:E30"/>
    </sheetView>
  </sheetViews>
  <sheetFormatPr defaultRowHeight="15" x14ac:dyDescent="0.25"/>
  <cols>
    <col min="4" max="4" width="9.5703125" bestFit="1" customWidth="1"/>
    <col min="7" max="7" width="8.5703125" style="49"/>
  </cols>
  <sheetData>
    <row r="2" spans="1:8" x14ac:dyDescent="0.25">
      <c r="A2" t="s">
        <v>27</v>
      </c>
      <c r="B2" t="s">
        <v>28</v>
      </c>
      <c r="C2" t="s">
        <v>29</v>
      </c>
      <c r="D2" t="s">
        <v>30</v>
      </c>
      <c r="E2" t="s">
        <v>1</v>
      </c>
      <c r="G2" s="49" t="s">
        <v>31</v>
      </c>
      <c r="H2" t="s">
        <v>1</v>
      </c>
    </row>
    <row r="3" spans="1:8" x14ac:dyDescent="0.25">
      <c r="G3" s="49">
        <f>B3-C3</f>
        <v>0</v>
      </c>
      <c r="H3" t="str">
        <f>IFERROR(IFERROR(IFERROR(IFERROR(TIME(LEFT(E3,FIND("h",E3,1)-1),REPLACE(RIGHT(E3,FIND("h ",E3,1)+4),3,5,""),0),TIME(LEFT(E3,FIND("h",E3,1)-1),REPLACE(RIGHT(E3,FIND("h ",E3,1)+5),3,5,""),0)),TIME(0,LEFT(E3,FIND("m",E3,1)-1),0)),"-")*24*60,"0")</f>
        <v>0</v>
      </c>
    </row>
    <row r="4" spans="1:8" x14ac:dyDescent="0.25">
      <c r="G4" s="49">
        <f t="shared" ref="G4:G26" si="0">B4-C4</f>
        <v>0</v>
      </c>
      <c r="H4" t="str">
        <f t="shared" ref="H4:H26" si="1">IFERROR(IFERROR(IFERROR(IFERROR(TIME(LEFT(E4,FIND("h",E4,1)-1),REPLACE(RIGHT(E4,FIND("h ",E4,1)+4),3,5,""),0),TIME(LEFT(E4,FIND("h",E4,1)-1),REPLACE(RIGHT(E4,FIND("h ",E4,1)+5),3,5,""),0)),TIME(0,LEFT(E4,FIND("m",E4,1)-1),0)),"-")*24*60,"0")</f>
        <v>0</v>
      </c>
    </row>
    <row r="5" spans="1:8" x14ac:dyDescent="0.25">
      <c r="G5" s="49">
        <f t="shared" si="0"/>
        <v>0</v>
      </c>
      <c r="H5" t="str">
        <f t="shared" si="1"/>
        <v>0</v>
      </c>
    </row>
    <row r="6" spans="1:8" x14ac:dyDescent="0.25">
      <c r="G6" s="49">
        <f t="shared" si="0"/>
        <v>0</v>
      </c>
      <c r="H6" t="str">
        <f t="shared" si="1"/>
        <v>0</v>
      </c>
    </row>
    <row r="7" spans="1:8" x14ac:dyDescent="0.25">
      <c r="G7" s="49">
        <f t="shared" si="0"/>
        <v>0</v>
      </c>
      <c r="H7" t="str">
        <f t="shared" si="1"/>
        <v>0</v>
      </c>
    </row>
    <row r="8" spans="1:8" x14ac:dyDescent="0.25">
      <c r="G8" s="49">
        <f t="shared" si="0"/>
        <v>0</v>
      </c>
      <c r="H8" t="str">
        <f t="shared" si="1"/>
        <v>0</v>
      </c>
    </row>
    <row r="9" spans="1:8" x14ac:dyDescent="0.25">
      <c r="G9" s="49">
        <f t="shared" si="0"/>
        <v>0</v>
      </c>
      <c r="H9" t="str">
        <f t="shared" si="1"/>
        <v>0</v>
      </c>
    </row>
    <row r="10" spans="1:8" x14ac:dyDescent="0.25">
      <c r="G10" s="49">
        <f t="shared" si="0"/>
        <v>0</v>
      </c>
      <c r="H10" t="str">
        <f t="shared" si="1"/>
        <v>0</v>
      </c>
    </row>
    <row r="11" spans="1:8" x14ac:dyDescent="0.25">
      <c r="G11" s="49">
        <f t="shared" si="0"/>
        <v>0</v>
      </c>
      <c r="H11" t="str">
        <f t="shared" si="1"/>
        <v>0</v>
      </c>
    </row>
    <row r="12" spans="1:8" x14ac:dyDescent="0.25">
      <c r="G12" s="49">
        <f t="shared" si="0"/>
        <v>0</v>
      </c>
      <c r="H12" t="str">
        <f t="shared" si="1"/>
        <v>0</v>
      </c>
    </row>
    <row r="13" spans="1:8" x14ac:dyDescent="0.25">
      <c r="G13" s="49">
        <f t="shared" si="0"/>
        <v>0</v>
      </c>
      <c r="H13" t="str">
        <f t="shared" si="1"/>
        <v>0</v>
      </c>
    </row>
    <row r="14" spans="1:8" x14ac:dyDescent="0.25">
      <c r="G14" s="49">
        <f t="shared" si="0"/>
        <v>0</v>
      </c>
      <c r="H14" t="str">
        <f t="shared" si="1"/>
        <v>0</v>
      </c>
    </row>
    <row r="15" spans="1:8" x14ac:dyDescent="0.25">
      <c r="G15" s="49">
        <f t="shared" si="0"/>
        <v>0</v>
      </c>
      <c r="H15" t="str">
        <f t="shared" si="1"/>
        <v>0</v>
      </c>
    </row>
    <row r="16" spans="1:8" x14ac:dyDescent="0.25">
      <c r="G16" s="49">
        <f t="shared" si="0"/>
        <v>0</v>
      </c>
      <c r="H16" t="str">
        <f t="shared" si="1"/>
        <v>0</v>
      </c>
    </row>
    <row r="17" spans="6:8" x14ac:dyDescent="0.25">
      <c r="G17" s="49">
        <f t="shared" si="0"/>
        <v>0</v>
      </c>
      <c r="H17" t="str">
        <f t="shared" si="1"/>
        <v>0</v>
      </c>
    </row>
    <row r="18" spans="6:8" x14ac:dyDescent="0.25">
      <c r="G18" s="49">
        <f t="shared" si="0"/>
        <v>0</v>
      </c>
      <c r="H18" t="str">
        <f t="shared" si="1"/>
        <v>0</v>
      </c>
    </row>
    <row r="19" spans="6:8" x14ac:dyDescent="0.25">
      <c r="G19" s="49">
        <f t="shared" si="0"/>
        <v>0</v>
      </c>
      <c r="H19" t="str">
        <f t="shared" si="1"/>
        <v>0</v>
      </c>
    </row>
    <row r="20" spans="6:8" x14ac:dyDescent="0.25">
      <c r="G20" s="49">
        <f t="shared" si="0"/>
        <v>0</v>
      </c>
      <c r="H20" t="str">
        <f t="shared" si="1"/>
        <v>0</v>
      </c>
    </row>
    <row r="21" spans="6:8" x14ac:dyDescent="0.25">
      <c r="G21" s="49">
        <f t="shared" si="0"/>
        <v>0</v>
      </c>
      <c r="H21" t="str">
        <f t="shared" si="1"/>
        <v>0</v>
      </c>
    </row>
    <row r="22" spans="6:8" x14ac:dyDescent="0.25">
      <c r="G22" s="49">
        <f t="shared" si="0"/>
        <v>0</v>
      </c>
      <c r="H22" t="str">
        <f t="shared" si="1"/>
        <v>0</v>
      </c>
    </row>
    <row r="23" spans="6:8" x14ac:dyDescent="0.25">
      <c r="G23" s="49">
        <f t="shared" si="0"/>
        <v>0</v>
      </c>
      <c r="H23" t="str">
        <f t="shared" si="1"/>
        <v>0</v>
      </c>
    </row>
    <row r="24" spans="6:8" x14ac:dyDescent="0.25">
      <c r="G24" s="49">
        <f t="shared" si="0"/>
        <v>0</v>
      </c>
      <c r="H24" t="str">
        <f t="shared" si="1"/>
        <v>0</v>
      </c>
    </row>
    <row r="25" spans="6:8" x14ac:dyDescent="0.25">
      <c r="G25" s="49">
        <f t="shared" si="0"/>
        <v>0</v>
      </c>
      <c r="H25" t="str">
        <f t="shared" si="1"/>
        <v>0</v>
      </c>
    </row>
    <row r="26" spans="6:8" x14ac:dyDescent="0.25">
      <c r="G26" s="49">
        <f t="shared" si="0"/>
        <v>0</v>
      </c>
      <c r="H26" t="str">
        <f t="shared" si="1"/>
        <v>0</v>
      </c>
    </row>
    <row r="30" spans="6:8" x14ac:dyDescent="0.25">
      <c r="F30">
        <f t="shared" ref="F30:G30" si="2">SUM(F3:F26)</f>
        <v>0</v>
      </c>
      <c r="G30">
        <f t="shared" si="2"/>
        <v>0</v>
      </c>
      <c r="H30" t="str">
        <f t="shared" ref="H30" si="3">IFERROR(IFERROR(IFERROR(IFERROR(TIME(LEFT(E30,FIND("h",E30,1)-1),REPLACE(RIGHT(E30,FIND("h ",E30,1)+4),3,5,""),0),TIME(LEFT(E30,FIND("h",E30,1)-1),REPLACE(RIGHT(E30,FIND("h ",E30,1)+5),3,5,""),0)),TIME(0,LEFT(E30,FIND("m",E30,1)-1),0)),"-")*24*60,"0")</f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D46D3-D9EA-490E-8D88-A7F49EA6862B}">
  <sheetPr codeName="Sheet5"/>
  <dimension ref="A1:AH31"/>
  <sheetViews>
    <sheetView workbookViewId="0">
      <selection activeCell="F5" sqref="F5"/>
    </sheetView>
  </sheetViews>
  <sheetFormatPr defaultRowHeight="15" x14ac:dyDescent="0.25"/>
  <cols>
    <col min="1" max="1" width="8.5703125" style="49"/>
    <col min="3" max="5" width="9.42578125" customWidth="1"/>
    <col min="8" max="8" width="5.42578125" hidden="1" customWidth="1"/>
    <col min="10" max="10" width="5.140625" hidden="1" customWidth="1"/>
    <col min="11" max="11" width="3.85546875" hidden="1" customWidth="1"/>
    <col min="13" max="13" width="1.5703125" customWidth="1"/>
    <col min="14" max="14" width="21.42578125" style="3" customWidth="1"/>
    <col min="15" max="15" width="21.42578125" customWidth="1"/>
    <col min="16" max="16" width="1.42578125" customWidth="1"/>
    <col min="17" max="17" width="3.42578125" bestFit="1" customWidth="1"/>
    <col min="18" max="18" width="3.5703125" bestFit="1" customWidth="1"/>
    <col min="19" max="19" width="7" customWidth="1"/>
    <col min="20" max="21" width="6.42578125" bestFit="1" customWidth="1"/>
    <col min="22" max="22" width="7" customWidth="1"/>
    <col min="23" max="23" width="9.42578125" customWidth="1"/>
    <col min="24" max="24" width="9.5703125" customWidth="1"/>
    <col min="32" max="32" width="43" bestFit="1" customWidth="1"/>
  </cols>
  <sheetData>
    <row r="1" spans="1:28" ht="15.75" thickBot="1" x14ac:dyDescent="0.3">
      <c r="B1" s="63">
        <v>8.3333333333333332E-3</v>
      </c>
      <c r="C1" s="1">
        <f>B1+(B1*0.07)</f>
        <v>8.9166666666666665E-3</v>
      </c>
      <c r="D1" s="1"/>
      <c r="E1" s="2">
        <f>B1*19%</f>
        <v>1.5833333333333333E-3</v>
      </c>
      <c r="Q1" s="110" t="s">
        <v>0</v>
      </c>
      <c r="R1" s="110"/>
      <c r="S1" s="110"/>
      <c r="T1" s="110"/>
      <c r="U1" s="110"/>
      <c r="V1" s="110"/>
    </row>
    <row r="2" spans="1:28" ht="15" customHeight="1" x14ac:dyDescent="0.25">
      <c r="B2" s="118" t="s">
        <v>2</v>
      </c>
      <c r="C2" s="120" t="s">
        <v>3</v>
      </c>
      <c r="D2" s="122" t="s">
        <v>4</v>
      </c>
      <c r="E2" s="123"/>
      <c r="F2" s="122" t="s">
        <v>6</v>
      </c>
      <c r="G2" s="124"/>
      <c r="H2" s="124"/>
      <c r="I2" s="124"/>
      <c r="J2" s="123"/>
      <c r="K2" s="115" t="s">
        <v>7</v>
      </c>
      <c r="L2" s="116" t="s">
        <v>9</v>
      </c>
      <c r="N2" s="106" t="s">
        <v>10</v>
      </c>
      <c r="O2" s="107" t="s">
        <v>11</v>
      </c>
      <c r="Q2" s="108" t="s">
        <v>12</v>
      </c>
      <c r="R2" s="108"/>
      <c r="S2" s="108"/>
      <c r="T2" s="109" t="s">
        <v>13</v>
      </c>
      <c r="U2" s="109"/>
      <c r="V2" s="109"/>
      <c r="Z2" s="105" t="s">
        <v>32</v>
      </c>
      <c r="AA2" s="105"/>
    </row>
    <row r="3" spans="1:28" ht="23.25" thickBot="1" x14ac:dyDescent="0.3">
      <c r="B3" s="119"/>
      <c r="C3" s="121"/>
      <c r="D3" s="4" t="s">
        <v>14</v>
      </c>
      <c r="E3" s="5" t="s">
        <v>15</v>
      </c>
      <c r="F3" s="4" t="s">
        <v>18</v>
      </c>
      <c r="G3" s="6" t="s">
        <v>19</v>
      </c>
      <c r="H3" s="47" t="s">
        <v>20</v>
      </c>
      <c r="I3" s="6" t="s">
        <v>21</v>
      </c>
      <c r="J3" s="5" t="s">
        <v>22</v>
      </c>
      <c r="K3" s="113"/>
      <c r="L3" s="117"/>
      <c r="N3" s="106"/>
      <c r="O3" s="107"/>
      <c r="Q3" s="7" t="s">
        <v>23</v>
      </c>
      <c r="R3" s="7" t="s">
        <v>24</v>
      </c>
      <c r="S3" s="7" t="s">
        <v>25</v>
      </c>
      <c r="T3" s="65" t="s">
        <v>23</v>
      </c>
      <c r="U3" s="65" t="s">
        <v>24</v>
      </c>
      <c r="V3" s="65" t="s">
        <v>25</v>
      </c>
      <c r="Y3" s="6" t="s">
        <v>2</v>
      </c>
      <c r="Z3" s="6" t="str">
        <f t="shared" ref="Z3:Z27" si="0">F3</f>
        <v>Demand</v>
      </c>
      <c r="AA3" s="6" t="s">
        <v>33</v>
      </c>
    </row>
    <row r="4" spans="1:28" x14ac:dyDescent="0.25">
      <c r="A4" s="49">
        <v>0</v>
      </c>
      <c r="B4" s="8">
        <v>0</v>
      </c>
      <c r="C4" s="9">
        <f>'Email run'!B3</f>
        <v>0</v>
      </c>
      <c r="D4" s="90">
        <v>5.8147485680507147</v>
      </c>
      <c r="E4" s="11">
        <f>C4/D4</f>
        <v>0</v>
      </c>
      <c r="F4" s="90">
        <v>2.3529411764705883</v>
      </c>
      <c r="G4" s="90">
        <v>1</v>
      </c>
      <c r="H4" s="15">
        <f>(VLOOKUP(B4,'Run Report (2)'!BR:BV,4,0)/"1:00:00")</f>
        <v>0</v>
      </c>
      <c r="I4" s="16">
        <f>(G4-F4)/F4</f>
        <v>-0.57500000000000007</v>
      </c>
      <c r="J4" s="89">
        <f>1-(((VLOOKUP(B4,'Run Report (2)'!BR:BV,4,0)/"1:00:00")/G4))</f>
        <v>1</v>
      </c>
      <c r="K4" s="17"/>
      <c r="L4" s="19" t="e">
        <f>'Email run'!D3/'Email run'!B3</f>
        <v>#DIV/0!</v>
      </c>
      <c r="N4" s="20"/>
      <c r="O4" s="21"/>
      <c r="Q4" s="22">
        <f>G4</f>
        <v>1</v>
      </c>
      <c r="R4" s="54"/>
      <c r="S4" s="23"/>
      <c r="T4" s="24"/>
      <c r="U4" s="25"/>
      <c r="V4" s="26"/>
      <c r="Y4" s="8">
        <v>0</v>
      </c>
      <c r="Z4" s="15">
        <f t="shared" si="0"/>
        <v>2.3529411764705883</v>
      </c>
      <c r="AA4" s="15">
        <f t="shared" ref="AA4:AA27" si="1">IF(G4-SUM(R4:S4)&lt;=0,1,G4-SUM(R4:S4))</f>
        <v>1</v>
      </c>
      <c r="AB4" s="50"/>
    </row>
    <row r="5" spans="1:28" x14ac:dyDescent="0.25">
      <c r="A5" s="49">
        <v>1</v>
      </c>
      <c r="B5" s="8">
        <v>4.1666666666666699E-2</v>
      </c>
      <c r="C5" s="9">
        <f>'Email run'!B4</f>
        <v>0</v>
      </c>
      <c r="D5" s="90">
        <v>5.1272906092663941</v>
      </c>
      <c r="E5" s="11">
        <f t="shared" ref="E5" si="2">C5/D5</f>
        <v>0</v>
      </c>
      <c r="F5" s="90">
        <v>2.3529411764705883</v>
      </c>
      <c r="G5" s="90">
        <v>1</v>
      </c>
      <c r="H5" s="15">
        <f>(VLOOKUP(B5,'Run Report (2)'!BR:BV,4,0)/"1:00:00")</f>
        <v>0</v>
      </c>
      <c r="I5" s="16">
        <f t="shared" ref="I5" si="3">(G5-F5)/F5</f>
        <v>-0.57500000000000007</v>
      </c>
      <c r="J5" s="11">
        <f>1-(((VLOOKUP(B5,'Run Report (2)'!BR:BV,4,0)/"1:00:00")/G5))</f>
        <v>1</v>
      </c>
      <c r="K5" s="17"/>
      <c r="L5" s="19" t="e">
        <f>'Email run'!D4/'Email run'!B4</f>
        <v>#DIV/0!</v>
      </c>
      <c r="N5" s="20"/>
      <c r="O5" s="21"/>
      <c r="Q5" s="22">
        <f>G5</f>
        <v>1</v>
      </c>
      <c r="R5" s="54"/>
      <c r="S5" s="23"/>
      <c r="T5" s="24"/>
      <c r="U5" s="25"/>
      <c r="V5" s="26"/>
      <c r="Y5" s="8">
        <v>4.1666666666666699E-2</v>
      </c>
      <c r="Z5" s="15">
        <f t="shared" si="0"/>
        <v>2.3529411764705883</v>
      </c>
      <c r="AA5" s="15">
        <f t="shared" si="1"/>
        <v>1</v>
      </c>
    </row>
    <row r="6" spans="1:28" x14ac:dyDescent="0.25">
      <c r="A6" s="49">
        <v>2</v>
      </c>
      <c r="B6" s="8">
        <v>8.3333333333333301E-2</v>
      </c>
      <c r="C6" s="9">
        <f>'Email run'!B5</f>
        <v>0</v>
      </c>
      <c r="D6" s="90">
        <v>2.1810422144764465</v>
      </c>
      <c r="E6" s="11">
        <f>C6/D6</f>
        <v>0</v>
      </c>
      <c r="F6" s="90">
        <v>2.3529411764705883</v>
      </c>
      <c r="G6" s="90">
        <v>0</v>
      </c>
      <c r="H6" s="15">
        <f>(VLOOKUP(B6,'Run Report (2)'!BR:BV,4,0)/"1:00:00")</f>
        <v>0</v>
      </c>
      <c r="I6" s="16">
        <f>(G6-F6)/F6</f>
        <v>-1</v>
      </c>
      <c r="J6" s="11" t="e">
        <f>1-(((VLOOKUP(B6,'Run Report (2)'!BR:BV,4,0)/"1:00:00")/G6))</f>
        <v>#DIV/0!</v>
      </c>
      <c r="K6" s="17"/>
      <c r="L6" s="19" t="e">
        <f>'Email run'!D5/'Email run'!B5</f>
        <v>#DIV/0!</v>
      </c>
      <c r="N6" s="20" t="s">
        <v>215</v>
      </c>
      <c r="O6" s="21"/>
      <c r="Q6" s="22">
        <f>G6</f>
        <v>0</v>
      </c>
      <c r="R6" s="54"/>
      <c r="S6" s="23"/>
      <c r="T6" s="24"/>
      <c r="U6" s="25"/>
      <c r="V6" s="26"/>
      <c r="Y6" s="8">
        <v>8.3333333333333301E-2</v>
      </c>
      <c r="Z6" s="15">
        <f t="shared" si="0"/>
        <v>2.3529411764705883</v>
      </c>
      <c r="AA6" s="15">
        <f t="shared" si="1"/>
        <v>1</v>
      </c>
    </row>
    <row r="7" spans="1:28" x14ac:dyDescent="0.25">
      <c r="A7" s="49">
        <v>3</v>
      </c>
      <c r="B7" s="8">
        <v>0.125</v>
      </c>
      <c r="C7" s="9">
        <f>'Email run'!B6</f>
        <v>0</v>
      </c>
      <c r="D7" s="90">
        <v>0.28234880450070321</v>
      </c>
      <c r="E7" s="11">
        <f t="shared" ref="E7:E27" si="4">C7/D7</f>
        <v>0</v>
      </c>
      <c r="F7" s="90">
        <v>1.1764705882352942</v>
      </c>
      <c r="G7" s="90">
        <v>1</v>
      </c>
      <c r="H7" s="15">
        <f>(VLOOKUP(B7,'Run Report (2)'!BR:BV,4,0)/"1:00:00")</f>
        <v>0</v>
      </c>
      <c r="I7" s="16">
        <f t="shared" ref="I7:I27" si="5">(G7-F7)/F7</f>
        <v>-0.15000000000000002</v>
      </c>
      <c r="J7" s="11">
        <f>1-(((VLOOKUP(B7,'Run Report (2)'!BR:BV,4,0)/"1:00:00")/G7))</f>
        <v>1</v>
      </c>
      <c r="K7" s="17"/>
      <c r="L7" s="19" t="e">
        <f>'Email run'!D6/'Email run'!B6</f>
        <v>#DIV/0!</v>
      </c>
      <c r="N7" s="20"/>
      <c r="O7" s="21"/>
      <c r="Q7" s="22">
        <f t="shared" ref="Q7:Q27" si="6">G7</f>
        <v>1</v>
      </c>
      <c r="R7" s="54"/>
      <c r="S7" s="23"/>
      <c r="T7" s="24"/>
      <c r="U7" s="25"/>
      <c r="V7" s="26"/>
      <c r="Y7" s="8">
        <v>0.125</v>
      </c>
      <c r="Z7" s="15">
        <f t="shared" si="0"/>
        <v>1.1764705882352942</v>
      </c>
      <c r="AA7" s="15">
        <f t="shared" si="1"/>
        <v>1</v>
      </c>
    </row>
    <row r="8" spans="1:28" x14ac:dyDescent="0.25">
      <c r="A8" s="49">
        <v>4</v>
      </c>
      <c r="B8" s="8">
        <v>0.16666666666666699</v>
      </c>
      <c r="C8" s="9">
        <f>'Email run'!B7</f>
        <v>0</v>
      </c>
      <c r="D8" s="90">
        <v>0.64653784219001609</v>
      </c>
      <c r="E8" s="11">
        <f t="shared" si="4"/>
        <v>0</v>
      </c>
      <c r="F8" s="90">
        <v>1.1764705882352942</v>
      </c>
      <c r="G8" s="90">
        <v>0.5</v>
      </c>
      <c r="H8" s="15">
        <f>(VLOOKUP(B8,'Run Report (2)'!BR:BV,4,0)/"1:00:00")</f>
        <v>0</v>
      </c>
      <c r="I8" s="16">
        <f t="shared" si="5"/>
        <v>-0.57500000000000007</v>
      </c>
      <c r="J8" s="11">
        <f>1-(((VLOOKUP(B8,'Run Report (2)'!BR:BV,4,0)/"1:00:00")/G8))</f>
        <v>1</v>
      </c>
      <c r="K8" s="17"/>
      <c r="L8" s="19" t="e">
        <f>'Email run'!D7/'Email run'!B7</f>
        <v>#DIV/0!</v>
      </c>
      <c r="N8" s="20"/>
      <c r="O8" s="21"/>
      <c r="Q8" s="22">
        <f t="shared" si="6"/>
        <v>0.5</v>
      </c>
      <c r="R8" s="54"/>
      <c r="S8" s="23"/>
      <c r="T8" s="24"/>
      <c r="U8" s="25"/>
      <c r="V8" s="26"/>
      <c r="Y8" s="8">
        <v>0.16666666666666699</v>
      </c>
      <c r="Z8" s="15">
        <f t="shared" si="0"/>
        <v>1.1764705882352942</v>
      </c>
      <c r="AA8" s="15">
        <f t="shared" si="1"/>
        <v>0.5</v>
      </c>
    </row>
    <row r="9" spans="1:28" x14ac:dyDescent="0.25">
      <c r="A9" s="49">
        <v>5</v>
      </c>
      <c r="B9" s="8">
        <v>0.20833333333333301</v>
      </c>
      <c r="C9" s="9">
        <f>'Email run'!B8</f>
        <v>0</v>
      </c>
      <c r="D9" s="90">
        <v>0.96980676328502424</v>
      </c>
      <c r="E9" s="11">
        <f t="shared" si="4"/>
        <v>0</v>
      </c>
      <c r="F9" s="90">
        <v>1.1764705882352942</v>
      </c>
      <c r="G9" s="90">
        <v>1</v>
      </c>
      <c r="H9" s="15">
        <f>(VLOOKUP(B9,'Run Report (2)'!BR:BV,4,0)/"1:00:00")</f>
        <v>0</v>
      </c>
      <c r="I9" s="16">
        <f t="shared" si="5"/>
        <v>-0.15000000000000002</v>
      </c>
      <c r="J9" s="11">
        <f>1-(((VLOOKUP(B9,'Run Report (2)'!BR:BV,4,0)/"1:00:00")/G9))</f>
        <v>1</v>
      </c>
      <c r="K9" s="17"/>
      <c r="L9" s="19" t="e">
        <f>'Email run'!D8/'Email run'!B8</f>
        <v>#DIV/0!</v>
      </c>
      <c r="N9" s="20"/>
      <c r="O9" s="21"/>
      <c r="Q9" s="22">
        <f t="shared" si="6"/>
        <v>1</v>
      </c>
      <c r="R9" s="54"/>
      <c r="S9" s="23"/>
      <c r="T9" s="24"/>
      <c r="U9" s="25"/>
      <c r="V9" s="26"/>
      <c r="Y9" s="8">
        <v>0.20833333333333301</v>
      </c>
      <c r="Z9" s="15">
        <f t="shared" si="0"/>
        <v>1.1764705882352942</v>
      </c>
      <c r="AA9" s="15">
        <f t="shared" si="1"/>
        <v>1</v>
      </c>
    </row>
    <row r="10" spans="1:28" x14ac:dyDescent="0.25">
      <c r="A10" s="49">
        <v>6</v>
      </c>
      <c r="B10" s="8">
        <v>0.25</v>
      </c>
      <c r="C10" s="9">
        <f>'Email run'!B9</f>
        <v>0</v>
      </c>
      <c r="D10" s="90">
        <v>2.0992019812878371</v>
      </c>
      <c r="E10" s="11">
        <f t="shared" si="4"/>
        <v>0</v>
      </c>
      <c r="F10" s="90">
        <v>2.3529411764705883</v>
      </c>
      <c r="G10" s="90">
        <v>1</v>
      </c>
      <c r="H10" s="15">
        <f>(VLOOKUP(B10,'Run Report (2)'!BR:BV,4,0)/"1:00:00")</f>
        <v>0</v>
      </c>
      <c r="I10" s="16">
        <f t="shared" si="5"/>
        <v>-0.57500000000000007</v>
      </c>
      <c r="J10" s="11">
        <f>1-(((VLOOKUP(B10,'Run Report (2)'!BR:BV,4,0)/"1:00:00")/G10))</f>
        <v>1</v>
      </c>
      <c r="K10" s="17"/>
      <c r="L10" s="19" t="e">
        <f>'Email run'!D9/'Email run'!B9</f>
        <v>#DIV/0!</v>
      </c>
      <c r="N10" s="20"/>
      <c r="O10" s="21"/>
      <c r="Q10" s="22">
        <f t="shared" si="6"/>
        <v>1</v>
      </c>
      <c r="R10" s="54"/>
      <c r="S10" s="23"/>
      <c r="T10" s="24"/>
      <c r="U10" s="25"/>
      <c r="V10" s="26"/>
      <c r="Y10" s="8">
        <v>0.25</v>
      </c>
      <c r="Z10" s="15">
        <f t="shared" si="0"/>
        <v>2.3529411764705883</v>
      </c>
      <c r="AA10" s="15">
        <f t="shared" si="1"/>
        <v>1</v>
      </c>
    </row>
    <row r="11" spans="1:28" x14ac:dyDescent="0.25">
      <c r="A11" s="49">
        <v>7</v>
      </c>
      <c r="B11" s="8">
        <v>0.29166666666666702</v>
      </c>
      <c r="C11" s="9">
        <f>'Email run'!B10</f>
        <v>0</v>
      </c>
      <c r="D11" s="90">
        <v>0.56469760900140642</v>
      </c>
      <c r="E11" s="11">
        <f t="shared" si="4"/>
        <v>0</v>
      </c>
      <c r="F11" s="90">
        <v>1.1764705882352942</v>
      </c>
      <c r="G11" s="90">
        <v>1</v>
      </c>
      <c r="H11" s="15">
        <f>(VLOOKUP(B11,'Run Report (2)'!BR:BV,4,0)/"1:00:00")</f>
        <v>0</v>
      </c>
      <c r="I11" s="16">
        <f t="shared" si="5"/>
        <v>-0.15000000000000002</v>
      </c>
      <c r="J11" s="11">
        <f>1-(((VLOOKUP(B11,'Run Report (2)'!BR:BV,4,0)/"1:00:00")/G11))</f>
        <v>1</v>
      </c>
      <c r="K11" s="17"/>
      <c r="L11" s="19" t="e">
        <f>'Email run'!D10/'Email run'!B10</f>
        <v>#DIV/0!</v>
      </c>
      <c r="N11" s="20"/>
      <c r="O11" s="21"/>
      <c r="Q11" s="22">
        <f t="shared" si="6"/>
        <v>1</v>
      </c>
      <c r="R11" s="54"/>
      <c r="S11" s="23"/>
      <c r="T11" s="24"/>
      <c r="U11" s="25"/>
      <c r="V11" s="26"/>
      <c r="Y11" s="8">
        <v>0.29166666666666702</v>
      </c>
      <c r="Z11" s="15">
        <f t="shared" si="0"/>
        <v>1.1764705882352942</v>
      </c>
      <c r="AA11" s="15">
        <f t="shared" si="1"/>
        <v>1</v>
      </c>
    </row>
    <row r="12" spans="1:28" x14ac:dyDescent="0.25">
      <c r="A12" s="49">
        <v>8</v>
      </c>
      <c r="B12" s="8">
        <v>0.33333333333333298</v>
      </c>
      <c r="C12" s="9">
        <f>'Email run'!B11</f>
        <v>0</v>
      </c>
      <c r="D12" s="90">
        <v>2.3815507857885407</v>
      </c>
      <c r="E12" s="11">
        <f t="shared" si="4"/>
        <v>0</v>
      </c>
      <c r="F12" s="90">
        <v>2.3529411764705883</v>
      </c>
      <c r="G12" s="90">
        <v>1</v>
      </c>
      <c r="H12" s="15">
        <f>(VLOOKUP(B12,'Run Report (2)'!BR:BV,4,0)/"1:00:00")</f>
        <v>0</v>
      </c>
      <c r="I12" s="16">
        <f t="shared" si="5"/>
        <v>-0.57500000000000007</v>
      </c>
      <c r="J12" s="11">
        <f>1-(((VLOOKUP(B12,'Run Report (2)'!BR:BV,4,0)/"1:00:00")/G12))</f>
        <v>1</v>
      </c>
      <c r="K12" s="17"/>
      <c r="L12" s="19" t="e">
        <f>'Email run'!D11/'Email run'!B11</f>
        <v>#DIV/0!</v>
      </c>
      <c r="N12" s="20"/>
      <c r="O12" s="21"/>
      <c r="Q12" s="22">
        <f t="shared" si="6"/>
        <v>1</v>
      </c>
      <c r="R12" s="54"/>
      <c r="S12" s="23"/>
      <c r="T12" s="24"/>
      <c r="U12" s="25"/>
      <c r="V12" s="26"/>
      <c r="Y12" s="8">
        <v>0.33333333333333298</v>
      </c>
      <c r="Z12" s="15">
        <f t="shared" si="0"/>
        <v>2.3529411764705883</v>
      </c>
      <c r="AA12" s="15">
        <f t="shared" si="1"/>
        <v>1</v>
      </c>
    </row>
    <row r="13" spans="1:28" x14ac:dyDescent="0.25">
      <c r="A13" s="49">
        <v>9</v>
      </c>
      <c r="B13" s="8">
        <v>0.375</v>
      </c>
      <c r="C13" s="9">
        <f>'Email run'!B12</f>
        <v>0</v>
      </c>
      <c r="D13" s="90">
        <v>3.2695173158849551</v>
      </c>
      <c r="E13" s="11">
        <f t="shared" si="4"/>
        <v>0</v>
      </c>
      <c r="F13" s="90">
        <v>2.3529411764705883</v>
      </c>
      <c r="G13" s="90">
        <v>0.5</v>
      </c>
      <c r="H13" s="15">
        <f>(VLOOKUP(B13,'Run Report (2)'!BR:BV,4,0)/"1:00:00")</f>
        <v>0</v>
      </c>
      <c r="I13" s="16">
        <f t="shared" si="5"/>
        <v>-0.78749999999999998</v>
      </c>
      <c r="J13" s="11">
        <f>1-(((VLOOKUP(B13,'Run Report (2)'!BR:BV,4,0)/"1:00:00")/G13))</f>
        <v>1</v>
      </c>
      <c r="K13" s="17"/>
      <c r="L13" s="19" t="e">
        <f>'Email run'!D12/'Email run'!B12</f>
        <v>#DIV/0!</v>
      </c>
      <c r="N13" s="20"/>
      <c r="O13" s="21"/>
      <c r="Q13" s="22">
        <f t="shared" si="6"/>
        <v>0.5</v>
      </c>
      <c r="R13" s="54"/>
      <c r="S13" s="23"/>
      <c r="T13" s="24"/>
      <c r="U13" s="25"/>
      <c r="V13" s="26"/>
      <c r="Y13" s="8">
        <v>0.375</v>
      </c>
      <c r="Z13" s="15">
        <f t="shared" si="0"/>
        <v>2.3529411764705883</v>
      </c>
      <c r="AA13" s="15">
        <f t="shared" si="1"/>
        <v>0.5</v>
      </c>
    </row>
    <row r="14" spans="1:28" x14ac:dyDescent="0.25">
      <c r="A14" s="49">
        <v>10</v>
      </c>
      <c r="B14" s="8">
        <v>0.41666666666666702</v>
      </c>
      <c r="C14" s="9">
        <f>'Email run'!B13</f>
        <v>0</v>
      </c>
      <c r="D14" s="90">
        <v>5.4914796469557068</v>
      </c>
      <c r="E14" s="11">
        <f t="shared" si="4"/>
        <v>0</v>
      </c>
      <c r="F14" s="90">
        <v>2.3529411764705883</v>
      </c>
      <c r="G14" s="90">
        <v>1</v>
      </c>
      <c r="H14" s="15">
        <f>(VLOOKUP(B14,'Run Report (2)'!BR:BV,4,0)/"1:00:00")</f>
        <v>0</v>
      </c>
      <c r="I14" s="16">
        <f t="shared" si="5"/>
        <v>-0.57500000000000007</v>
      </c>
      <c r="J14" s="11">
        <f>1-(((VLOOKUP(B14,'Run Report (2)'!BR:BV,4,0)/"1:00:00")/G14))</f>
        <v>1</v>
      </c>
      <c r="K14" s="17"/>
      <c r="L14" s="19" t="e">
        <f>'Email run'!D13/'Email run'!B13</f>
        <v>#DIV/0!</v>
      </c>
      <c r="N14" s="20"/>
      <c r="O14" s="21"/>
      <c r="Q14" s="22">
        <f t="shared" si="6"/>
        <v>1</v>
      </c>
      <c r="R14" s="54"/>
      <c r="S14" s="23"/>
      <c r="T14" s="24"/>
      <c r="U14" s="25"/>
      <c r="V14" s="26"/>
      <c r="Y14" s="8">
        <v>0.41666666666666702</v>
      </c>
      <c r="Z14" s="15">
        <f t="shared" si="0"/>
        <v>2.3529411764705883</v>
      </c>
      <c r="AA14" s="15">
        <f t="shared" si="1"/>
        <v>1</v>
      </c>
    </row>
    <row r="15" spans="1:28" x14ac:dyDescent="0.25">
      <c r="A15" s="49">
        <v>11</v>
      </c>
      <c r="B15" s="8">
        <v>0.45833333333333298</v>
      </c>
      <c r="C15" s="9">
        <f>'Email run'!B14</f>
        <v>0</v>
      </c>
      <c r="D15" s="90">
        <v>8.0367108991214664</v>
      </c>
      <c r="E15" s="11">
        <f t="shared" si="4"/>
        <v>0</v>
      </c>
      <c r="F15" s="90">
        <v>2.3529411764705883</v>
      </c>
      <c r="G15" s="90">
        <v>0</v>
      </c>
      <c r="H15" s="15">
        <f>(VLOOKUP(B15,'Run Report (2)'!BR:BV,4,0)/"1:00:00")</f>
        <v>0</v>
      </c>
      <c r="I15" s="16">
        <f t="shared" si="5"/>
        <v>-1</v>
      </c>
      <c r="J15" s="11" t="e">
        <f>1-(((VLOOKUP(B15,'Run Report (2)'!BR:BV,4,0)/"1:00:00")/G15))</f>
        <v>#DIV/0!</v>
      </c>
      <c r="K15" s="17"/>
      <c r="L15" s="19" t="e">
        <f>'Email run'!D14/'Email run'!B14</f>
        <v>#DIV/0!</v>
      </c>
      <c r="N15" s="20" t="s">
        <v>215</v>
      </c>
      <c r="O15" s="21"/>
      <c r="Q15" s="22">
        <f t="shared" si="6"/>
        <v>0</v>
      </c>
      <c r="R15" s="54"/>
      <c r="S15" s="23"/>
      <c r="T15" s="24"/>
      <c r="U15" s="25"/>
      <c r="V15" s="26"/>
      <c r="Y15" s="8">
        <v>0.45833333333333298</v>
      </c>
      <c r="Z15" s="15">
        <f t="shared" si="0"/>
        <v>2.3529411764705883</v>
      </c>
      <c r="AA15" s="15">
        <f t="shared" si="1"/>
        <v>1</v>
      </c>
    </row>
    <row r="16" spans="1:28" x14ac:dyDescent="0.25">
      <c r="A16" s="49">
        <v>12</v>
      </c>
      <c r="B16" s="8">
        <v>0.5</v>
      </c>
      <c r="C16" s="9">
        <f>'Email run'!B15</f>
        <v>0</v>
      </c>
      <c r="D16" s="90">
        <v>4.7631015715770815</v>
      </c>
      <c r="E16" s="11">
        <f t="shared" si="4"/>
        <v>0</v>
      </c>
      <c r="F16" s="90">
        <v>2.3529411764705883</v>
      </c>
      <c r="G16" s="90">
        <v>1</v>
      </c>
      <c r="H16" s="15">
        <f>(VLOOKUP(B16,'Run Report (2)'!BR:BV,4,0)/"1:00:00")</f>
        <v>0</v>
      </c>
      <c r="I16" s="16">
        <f t="shared" si="5"/>
        <v>-0.57500000000000007</v>
      </c>
      <c r="J16" s="11">
        <f>1-(((VLOOKUP(B16,'Run Report (2)'!BR:BV,4,0)/"1:00:00")/G16))</f>
        <v>1</v>
      </c>
      <c r="K16" s="17"/>
      <c r="L16" s="19" t="e">
        <f>'Email run'!D15/'Email run'!B15</f>
        <v>#DIV/0!</v>
      </c>
      <c r="N16" s="20"/>
      <c r="O16" s="21"/>
      <c r="Q16" s="22">
        <f t="shared" si="6"/>
        <v>1</v>
      </c>
      <c r="R16" s="54"/>
      <c r="S16" s="23"/>
      <c r="T16" s="24"/>
      <c r="U16" s="25"/>
      <c r="V16" s="26"/>
      <c r="Y16" s="8">
        <v>0.5</v>
      </c>
      <c r="Z16" s="15">
        <f t="shared" si="0"/>
        <v>2.3529411764705883</v>
      </c>
      <c r="AA16" s="15">
        <f t="shared" si="1"/>
        <v>1</v>
      </c>
    </row>
    <row r="17" spans="1:34" x14ac:dyDescent="0.25">
      <c r="A17" s="49">
        <v>13</v>
      </c>
      <c r="B17" s="8">
        <v>0.54166666666666696</v>
      </c>
      <c r="C17" s="9">
        <f>'Email run'!B16</f>
        <v>0</v>
      </c>
      <c r="D17" s="90">
        <v>5.8924967895798943</v>
      </c>
      <c r="E17" s="11">
        <f t="shared" si="4"/>
        <v>0</v>
      </c>
      <c r="F17" s="90">
        <v>2.3529411764705883</v>
      </c>
      <c r="G17" s="90">
        <v>1</v>
      </c>
      <c r="H17" s="15">
        <f>(VLOOKUP(B17,'Run Report (2)'!BR:BV,4,0)/"1:00:00")</f>
        <v>0</v>
      </c>
      <c r="I17" s="16">
        <f t="shared" si="5"/>
        <v>-0.57500000000000007</v>
      </c>
      <c r="J17" s="11">
        <f>1-(((VLOOKUP(B17,'Run Report (2)'!BR:BV,4,0)/"1:00:00")/G17))</f>
        <v>1</v>
      </c>
      <c r="K17" s="17"/>
      <c r="L17" s="19" t="e">
        <f>'Email run'!D16/'Email run'!B16</f>
        <v>#DIV/0!</v>
      </c>
      <c r="N17" s="20"/>
      <c r="O17" s="21"/>
      <c r="Q17" s="22">
        <f t="shared" si="6"/>
        <v>1</v>
      </c>
      <c r="R17" s="54"/>
      <c r="S17" s="23"/>
      <c r="T17" s="24"/>
      <c r="U17" s="25"/>
      <c r="V17" s="26"/>
      <c r="Y17" s="8">
        <v>0.54166666666666696</v>
      </c>
      <c r="Z17" s="15">
        <f t="shared" si="0"/>
        <v>2.3529411764705883</v>
      </c>
      <c r="AA17" s="15">
        <f t="shared" si="1"/>
        <v>1</v>
      </c>
    </row>
    <row r="18" spans="1:34" x14ac:dyDescent="0.25">
      <c r="A18" s="49">
        <v>14</v>
      </c>
      <c r="B18" s="8">
        <v>0.58333333333333304</v>
      </c>
      <c r="C18" s="9">
        <f>'Email run'!B17</f>
        <v>0</v>
      </c>
      <c r="D18" s="90">
        <v>5.4505595303614012</v>
      </c>
      <c r="E18" s="11">
        <f t="shared" si="4"/>
        <v>0</v>
      </c>
      <c r="F18" s="90">
        <v>2.3529411764705883</v>
      </c>
      <c r="G18" s="90">
        <v>2</v>
      </c>
      <c r="H18" s="15">
        <f>(VLOOKUP(B18,'Run Report (2)'!BR:BV,4,0)/"1:00:00")</f>
        <v>0</v>
      </c>
      <c r="I18" s="16">
        <f t="shared" si="5"/>
        <v>-0.15000000000000002</v>
      </c>
      <c r="J18" s="11">
        <f>1-(((VLOOKUP(B18,'Run Report (2)'!BR:BV,4,0)/"1:00:00")/G18))</f>
        <v>1</v>
      </c>
      <c r="K18" s="17"/>
      <c r="L18" s="19" t="e">
        <f>'Email run'!D17/'Email run'!B17</f>
        <v>#DIV/0!</v>
      </c>
      <c r="N18" s="20"/>
      <c r="O18" s="21"/>
      <c r="Q18" s="22">
        <f t="shared" si="6"/>
        <v>2</v>
      </c>
      <c r="R18" s="54"/>
      <c r="S18" s="23"/>
      <c r="T18" s="24"/>
      <c r="U18" s="25"/>
      <c r="V18" s="26"/>
      <c r="Y18" s="8">
        <v>0.58333333333333304</v>
      </c>
      <c r="Z18" s="15">
        <f t="shared" si="0"/>
        <v>2.3529411764705883</v>
      </c>
      <c r="AA18" s="15">
        <f t="shared" si="1"/>
        <v>2</v>
      </c>
    </row>
    <row r="19" spans="1:34" x14ac:dyDescent="0.25">
      <c r="A19" s="49">
        <v>15</v>
      </c>
      <c r="B19" s="8">
        <v>0.625</v>
      </c>
      <c r="C19" s="9">
        <f>'Email run'!B18</f>
        <v>0</v>
      </c>
      <c r="D19" s="90">
        <v>9.0474377790007967</v>
      </c>
      <c r="E19" s="11">
        <f t="shared" si="4"/>
        <v>0</v>
      </c>
      <c r="F19" s="90">
        <v>3.5294117647058822</v>
      </c>
      <c r="G19" s="90">
        <v>2</v>
      </c>
      <c r="H19" s="15">
        <f>(VLOOKUP(B19,'Run Report (2)'!BR:BV,4,0)/"1:00:00")</f>
        <v>0</v>
      </c>
      <c r="I19" s="16">
        <f t="shared" si="5"/>
        <v>-0.43333333333333329</v>
      </c>
      <c r="J19" s="11">
        <f>1-(((VLOOKUP(B19,'Run Report (2)'!BR:BV,4,0)/"1:00:00")/G19))</f>
        <v>1</v>
      </c>
      <c r="K19" s="17"/>
      <c r="L19" s="19" t="e">
        <f>'Email run'!D18/'Email run'!B18</f>
        <v>#DIV/0!</v>
      </c>
      <c r="N19" s="20"/>
      <c r="O19" s="21"/>
      <c r="Q19" s="22">
        <f t="shared" si="6"/>
        <v>2</v>
      </c>
      <c r="R19" s="54"/>
      <c r="S19" s="23"/>
      <c r="T19" s="24"/>
      <c r="U19" s="25"/>
      <c r="V19" s="26"/>
      <c r="Y19" s="8">
        <v>0.625</v>
      </c>
      <c r="Z19" s="15">
        <f t="shared" si="0"/>
        <v>3.5294117647058822</v>
      </c>
      <c r="AA19" s="15">
        <f t="shared" si="1"/>
        <v>2</v>
      </c>
    </row>
    <row r="20" spans="1:34" x14ac:dyDescent="0.25">
      <c r="A20" s="49">
        <v>16</v>
      </c>
      <c r="B20" s="8">
        <v>0.66666666666666696</v>
      </c>
      <c r="C20" s="9">
        <f>'Email run'!B19</f>
        <v>0</v>
      </c>
      <c r="D20" s="90">
        <v>10.299593346786525</v>
      </c>
      <c r="E20" s="11">
        <f t="shared" si="4"/>
        <v>0</v>
      </c>
      <c r="F20" s="90">
        <v>3.5294117647058822</v>
      </c>
      <c r="G20" s="90">
        <v>1</v>
      </c>
      <c r="H20" s="15">
        <f>(VLOOKUP(B20,'Run Report (2)'!BR:BV,4,0)/"1:00:00")</f>
        <v>0</v>
      </c>
      <c r="I20" s="16">
        <f t="shared" si="5"/>
        <v>-0.71666666666666667</v>
      </c>
      <c r="J20" s="11">
        <f>1-(((VLOOKUP(B20,'Run Report (2)'!BR:BV,4,0)/"1:00:00")/G20))</f>
        <v>1</v>
      </c>
      <c r="K20" s="17"/>
      <c r="L20" s="19" t="e">
        <f>'Email run'!D19/'Email run'!B19</f>
        <v>#DIV/0!</v>
      </c>
      <c r="N20" s="20"/>
      <c r="O20" s="21"/>
      <c r="Q20" s="22">
        <f t="shared" si="6"/>
        <v>1</v>
      </c>
      <c r="R20" s="54"/>
      <c r="S20" s="23"/>
      <c r="T20" s="24"/>
      <c r="U20" s="25"/>
      <c r="V20" s="26"/>
      <c r="Y20" s="8">
        <v>0.66666666666666696</v>
      </c>
      <c r="Z20" s="15">
        <f t="shared" si="0"/>
        <v>3.5294117647058822</v>
      </c>
      <c r="AA20" s="15">
        <f t="shared" si="1"/>
        <v>1</v>
      </c>
    </row>
    <row r="21" spans="1:34" x14ac:dyDescent="0.25">
      <c r="A21" s="49">
        <v>17</v>
      </c>
      <c r="B21" s="8">
        <v>0.70833333333333304</v>
      </c>
      <c r="C21" s="9">
        <f>'Email run'!B20</f>
        <v>0</v>
      </c>
      <c r="D21" s="90">
        <v>8.8878493242830068</v>
      </c>
      <c r="E21" s="11">
        <f t="shared" si="4"/>
        <v>0</v>
      </c>
      <c r="F21" s="90">
        <v>3.5294117647058822</v>
      </c>
      <c r="G21" s="90">
        <v>1</v>
      </c>
      <c r="H21" s="15">
        <f>(VLOOKUP(B21,'Run Report (2)'!BR:BV,4,0)/"1:00:00")</f>
        <v>0</v>
      </c>
      <c r="I21" s="16">
        <f t="shared" si="5"/>
        <v>-0.71666666666666667</v>
      </c>
      <c r="J21" s="11">
        <f>1-(((VLOOKUP(B21,'Run Report (2)'!BR:BV,4,0)/"1:00:00")/G21))</f>
        <v>1</v>
      </c>
      <c r="K21" s="17"/>
      <c r="L21" s="19" t="e">
        <f>'Email run'!D20/'Email run'!B20</f>
        <v>#DIV/0!</v>
      </c>
      <c r="N21" s="20"/>
      <c r="O21" s="21"/>
      <c r="Q21" s="22">
        <f t="shared" si="6"/>
        <v>1</v>
      </c>
      <c r="R21" s="54"/>
      <c r="S21" s="23"/>
      <c r="T21" s="24"/>
      <c r="U21" s="25"/>
      <c r="V21" s="26"/>
      <c r="Y21" s="8">
        <v>0.70833333333333304</v>
      </c>
      <c r="Z21" s="15">
        <f t="shared" si="0"/>
        <v>3.5294117647058822</v>
      </c>
      <c r="AA21" s="15">
        <f t="shared" si="1"/>
        <v>1</v>
      </c>
    </row>
    <row r="22" spans="1:34" x14ac:dyDescent="0.25">
      <c r="A22" s="49">
        <v>18</v>
      </c>
      <c r="B22" s="8">
        <v>0.75</v>
      </c>
      <c r="C22" s="9">
        <f>'Email run'!B21</f>
        <v>0</v>
      </c>
      <c r="D22" s="90">
        <v>11.310320226665851</v>
      </c>
      <c r="E22" s="11">
        <f t="shared" si="4"/>
        <v>0</v>
      </c>
      <c r="F22" s="90">
        <v>3.5294117647058822</v>
      </c>
      <c r="G22" s="90">
        <v>1</v>
      </c>
      <c r="H22" s="15">
        <f>(VLOOKUP(B22,'Run Report (2)'!BR:BV,4,0)/"1:00:00")</f>
        <v>0</v>
      </c>
      <c r="I22" s="16">
        <f t="shared" si="5"/>
        <v>-0.71666666666666667</v>
      </c>
      <c r="J22" s="11">
        <f>1-(((VLOOKUP(B22,'Run Report (2)'!BR:BV,4,0)/"1:00:00")/G22))</f>
        <v>1</v>
      </c>
      <c r="K22" s="17"/>
      <c r="L22" s="19" t="e">
        <f>'Email run'!D21/'Email run'!B21</f>
        <v>#DIV/0!</v>
      </c>
      <c r="N22" s="20"/>
      <c r="O22" s="21"/>
      <c r="Q22" s="22">
        <f t="shared" si="6"/>
        <v>1</v>
      </c>
      <c r="R22" s="54"/>
      <c r="S22" s="23"/>
      <c r="T22" s="24"/>
      <c r="U22" s="25"/>
      <c r="V22" s="26"/>
      <c r="Y22" s="8">
        <v>0.75</v>
      </c>
      <c r="Z22" s="15">
        <f t="shared" si="0"/>
        <v>3.5294117647058822</v>
      </c>
      <c r="AA22" s="15">
        <f t="shared" si="1"/>
        <v>1</v>
      </c>
    </row>
    <row r="23" spans="1:34" x14ac:dyDescent="0.25">
      <c r="A23" s="49">
        <v>19</v>
      </c>
      <c r="B23" s="8">
        <v>0.79166666666666696</v>
      </c>
      <c r="C23" s="9">
        <f>'Email run'!B22</f>
        <v>0</v>
      </c>
      <c r="D23" s="90">
        <v>4.2802441957642845</v>
      </c>
      <c r="E23" s="11">
        <f t="shared" si="4"/>
        <v>0</v>
      </c>
      <c r="F23" s="90">
        <v>2.3529411764705883</v>
      </c>
      <c r="G23" s="90">
        <v>1</v>
      </c>
      <c r="H23" s="15">
        <f>(VLOOKUP(B23,'Run Report (2)'!BR:BV,4,0)/"1:00:00")</f>
        <v>0</v>
      </c>
      <c r="I23" s="16">
        <f t="shared" si="5"/>
        <v>-0.57500000000000007</v>
      </c>
      <c r="J23" s="11">
        <f>1-(((VLOOKUP(B23,'Run Report (2)'!BR:BV,4,0)/"1:00:00")/G23))</f>
        <v>1</v>
      </c>
      <c r="K23" s="17"/>
      <c r="L23" s="19" t="e">
        <f>'Email run'!D22/'Email run'!B22</f>
        <v>#DIV/0!</v>
      </c>
      <c r="N23" s="20"/>
      <c r="O23" s="21"/>
      <c r="Q23" s="22">
        <f t="shared" si="6"/>
        <v>1</v>
      </c>
      <c r="R23" s="54"/>
      <c r="S23" s="23"/>
      <c r="T23" s="24"/>
      <c r="U23" s="25"/>
      <c r="V23" s="26"/>
      <c r="Y23" s="8">
        <v>0.79166666666666696</v>
      </c>
      <c r="Z23" s="15">
        <f t="shared" si="0"/>
        <v>2.3529411764705883</v>
      </c>
      <c r="AA23" s="15">
        <f t="shared" si="1"/>
        <v>1</v>
      </c>
    </row>
    <row r="24" spans="1:34" x14ac:dyDescent="0.25">
      <c r="A24" s="49">
        <v>20</v>
      </c>
      <c r="B24" s="8">
        <v>0.83333333333333304</v>
      </c>
      <c r="C24" s="9">
        <f>'Email run'!B23</f>
        <v>0</v>
      </c>
      <c r="D24" s="90">
        <v>11.310320226665851</v>
      </c>
      <c r="E24" s="11">
        <f t="shared" si="4"/>
        <v>0</v>
      </c>
      <c r="F24" s="90">
        <v>3.5294117647058822</v>
      </c>
      <c r="G24" s="90">
        <v>0.5</v>
      </c>
      <c r="H24" s="15">
        <f>(VLOOKUP(B24,'Run Report (2)'!BR:BV,4,0)/"1:00:00")</f>
        <v>0</v>
      </c>
      <c r="I24" s="16">
        <f t="shared" si="5"/>
        <v>-0.85833333333333328</v>
      </c>
      <c r="J24" s="11">
        <f>1-(((VLOOKUP(B24,'Run Report (2)'!BR:BV,4,0)/"1:00:00")/G24))</f>
        <v>1</v>
      </c>
      <c r="K24" s="17"/>
      <c r="L24" s="19" t="e">
        <f>'Email run'!D23/'Email run'!B23</f>
        <v>#DIV/0!</v>
      </c>
      <c r="N24" s="20"/>
      <c r="O24" s="21"/>
      <c r="Q24" s="22">
        <f t="shared" si="6"/>
        <v>0.5</v>
      </c>
      <c r="R24" s="54"/>
      <c r="S24" s="23"/>
      <c r="T24" s="24"/>
      <c r="U24" s="25"/>
      <c r="V24" s="26"/>
      <c r="Y24" s="8">
        <v>0.83333333333333304</v>
      </c>
      <c r="Z24" s="15">
        <f t="shared" si="0"/>
        <v>3.5294117647058822</v>
      </c>
      <c r="AA24" s="15">
        <f t="shared" si="1"/>
        <v>0.5</v>
      </c>
    </row>
    <row r="25" spans="1:34" ht="15.75" thickBot="1" x14ac:dyDescent="0.3">
      <c r="A25" s="49">
        <v>21</v>
      </c>
      <c r="B25" s="8">
        <v>0.875</v>
      </c>
      <c r="C25" s="9">
        <f>'Email run'!B24</f>
        <v>0</v>
      </c>
      <c r="D25" s="90">
        <v>9.9354043090972084</v>
      </c>
      <c r="E25" s="11">
        <f t="shared" si="4"/>
        <v>0</v>
      </c>
      <c r="F25" s="90">
        <v>3.5294117647058822</v>
      </c>
      <c r="G25" s="90">
        <v>1</v>
      </c>
      <c r="H25" s="15">
        <f>(VLOOKUP(B25,'Run Report (2)'!BR:BV,4,0)/"1:00:00")</f>
        <v>0</v>
      </c>
      <c r="I25" s="16">
        <f t="shared" si="5"/>
        <v>-0.71666666666666667</v>
      </c>
      <c r="J25" s="11">
        <f>1-(((VLOOKUP(B25,'Run Report (2)'!BR:BV,4,0)/"1:00:00")/G25))</f>
        <v>1</v>
      </c>
      <c r="K25" s="17"/>
      <c r="L25" s="19" t="e">
        <f>'Email run'!D24/'Email run'!B24</f>
        <v>#DIV/0!</v>
      </c>
      <c r="N25" s="20"/>
      <c r="O25" s="21"/>
      <c r="Q25" s="22">
        <f t="shared" si="6"/>
        <v>1</v>
      </c>
      <c r="R25" s="54"/>
      <c r="S25" s="23"/>
      <c r="T25" s="24"/>
      <c r="U25" s="25"/>
      <c r="V25" s="26"/>
      <c r="Y25" s="8">
        <v>0.875</v>
      </c>
      <c r="Z25" s="15">
        <f t="shared" si="0"/>
        <v>3.5294117647058822</v>
      </c>
      <c r="AA25" s="15">
        <f t="shared" si="1"/>
        <v>1</v>
      </c>
    </row>
    <row r="26" spans="1:34" x14ac:dyDescent="0.25">
      <c r="A26" s="49">
        <v>22</v>
      </c>
      <c r="B26" s="8">
        <v>0.91666666666666696</v>
      </c>
      <c r="C26" s="9">
        <f>'Email run'!B25</f>
        <v>0</v>
      </c>
      <c r="D26" s="90">
        <v>9.2888664669071943</v>
      </c>
      <c r="E26" s="11">
        <f t="shared" si="4"/>
        <v>0</v>
      </c>
      <c r="F26" s="90">
        <v>3.5294117647058822</v>
      </c>
      <c r="G26" s="90">
        <v>2</v>
      </c>
      <c r="H26" s="15">
        <f>(VLOOKUP(B26,'Run Report (2)'!BR:BV,4,0)/"1:00:00")</f>
        <v>0</v>
      </c>
      <c r="I26" s="16">
        <f t="shared" si="5"/>
        <v>-0.43333333333333329</v>
      </c>
      <c r="J26" s="11">
        <f>1-(((VLOOKUP(B26,'Run Report (2)'!BR:BV,4,0)/"1:00:00")/G26))</f>
        <v>1</v>
      </c>
      <c r="K26" s="17"/>
      <c r="L26" s="19" t="e">
        <f>'Email run'!D25/'Email run'!B25</f>
        <v>#DIV/0!</v>
      </c>
      <c r="N26" s="20"/>
      <c r="O26" s="21"/>
      <c r="Q26" s="22">
        <f t="shared" si="6"/>
        <v>2</v>
      </c>
      <c r="R26" s="54"/>
      <c r="S26" s="23"/>
      <c r="T26" s="24"/>
      <c r="U26" s="25"/>
      <c r="V26" s="26"/>
      <c r="Y26" s="8">
        <v>0.91666666666666696</v>
      </c>
      <c r="Z26" s="15">
        <f t="shared" si="0"/>
        <v>3.5294117647058822</v>
      </c>
      <c r="AA26" s="15">
        <f t="shared" si="1"/>
        <v>2</v>
      </c>
      <c r="AD26" s="51" t="s">
        <v>34</v>
      </c>
      <c r="AE26" s="52" t="s">
        <v>35</v>
      </c>
      <c r="AF26" s="52" t="s">
        <v>36</v>
      </c>
      <c r="AH26" t="s">
        <v>37</v>
      </c>
    </row>
    <row r="27" spans="1:34" x14ac:dyDescent="0.25">
      <c r="A27" s="49">
        <v>23</v>
      </c>
      <c r="B27" s="8">
        <v>0.95833333333333304</v>
      </c>
      <c r="C27" s="9">
        <f>'Email run'!B26</f>
        <v>0</v>
      </c>
      <c r="D27" s="90">
        <v>6.5022065268350353</v>
      </c>
      <c r="E27" s="11">
        <f t="shared" si="4"/>
        <v>0</v>
      </c>
      <c r="F27" s="90">
        <v>2.3529411764705883</v>
      </c>
      <c r="G27" s="90">
        <v>1</v>
      </c>
      <c r="H27" s="15">
        <f>(VLOOKUP(B27,'Run Report (2)'!BR:BV,4,0)/"1:00:00")</f>
        <v>0</v>
      </c>
      <c r="I27" s="16">
        <f t="shared" si="5"/>
        <v>-0.57500000000000007</v>
      </c>
      <c r="J27" s="11">
        <f>1-(((VLOOKUP(B27,'Run Report (2)'!BR:BV,4,0)/"1:00:00")/G27))</f>
        <v>1</v>
      </c>
      <c r="K27" s="17"/>
      <c r="L27" s="19" t="e">
        <f>'Email run'!D26/'Email run'!B26</f>
        <v>#DIV/0!</v>
      </c>
      <c r="N27" s="20"/>
      <c r="O27" s="21"/>
      <c r="Q27" s="22">
        <f t="shared" si="6"/>
        <v>1</v>
      </c>
      <c r="R27" s="54"/>
      <c r="S27" s="23"/>
      <c r="T27" s="24"/>
      <c r="U27" s="25"/>
      <c r="V27" s="26"/>
      <c r="Y27" s="8">
        <v>0.95833333333333304</v>
      </c>
      <c r="Z27" s="15">
        <f t="shared" si="0"/>
        <v>2.3529411764705883</v>
      </c>
      <c r="AA27" s="15">
        <f t="shared" si="1"/>
        <v>1</v>
      </c>
      <c r="AD27" s="58">
        <v>0.29166666666666669</v>
      </c>
      <c r="AE27" s="58">
        <v>0.33333333333333331</v>
      </c>
      <c r="AF27" s="57" t="s">
        <v>38</v>
      </c>
      <c r="AH27" s="53" t="s">
        <v>38</v>
      </c>
    </row>
    <row r="28" spans="1:34" x14ac:dyDescent="0.25">
      <c r="B28" s="31"/>
      <c r="C28" s="9"/>
      <c r="D28" s="31"/>
      <c r="E28" s="32">
        <f>COUNTIFS(E4:E27,"&gt;85%",E4:E27,"&lt;115%")</f>
        <v>0</v>
      </c>
      <c r="F28" s="33"/>
      <c r="G28" s="33"/>
      <c r="H28" s="15">
        <f>(VLOOKUP(B28,'Run Report (2)'!BR:BV,4,0)/"1:00:00")</f>
        <v>0</v>
      </c>
      <c r="I28" s="33"/>
      <c r="J28" s="33"/>
      <c r="K28" s="31"/>
      <c r="L28" s="31"/>
      <c r="N28" s="34"/>
      <c r="O28" s="35"/>
      <c r="Q28" s="31"/>
      <c r="R28" s="36"/>
      <c r="S28" s="37"/>
      <c r="T28" s="37"/>
      <c r="U28" s="37"/>
      <c r="V28" s="37"/>
      <c r="AD28" s="58">
        <v>0.33333333333333331</v>
      </c>
      <c r="AE28" s="58">
        <v>0.83333333333333337</v>
      </c>
      <c r="AF28" s="56" t="s">
        <v>40</v>
      </c>
      <c r="AH28" t="s">
        <v>39</v>
      </c>
    </row>
    <row r="29" spans="1:34" x14ac:dyDescent="0.25">
      <c r="B29" s="38" t="s">
        <v>26</v>
      </c>
      <c r="C29" s="39">
        <f>SUM(C4:C27)</f>
        <v>0</v>
      </c>
      <c r="D29" s="39">
        <f>SUM(D4:D27)</f>
        <v>133.83333333333334</v>
      </c>
      <c r="E29" s="40">
        <f>COUNTIFS(E4:E27,"&gt;=0.80",E4:E27,"&lt;=01.15")/COUNTA(E4:E27)</f>
        <v>0</v>
      </c>
      <c r="F29" s="33"/>
      <c r="G29" s="66">
        <f>SUM(G4:G27)</f>
        <v>23.5</v>
      </c>
      <c r="H29" s="67">
        <f>SUM(H4:H27)</f>
        <v>0</v>
      </c>
      <c r="J29" s="40">
        <f>IF((G29-H29)/G29&gt;0,(G29-H29)/G29,0%)</f>
        <v>1</v>
      </c>
      <c r="K29" s="43"/>
      <c r="L29" s="45" t="e">
        <f>SUM('Email run'!D3:D26)/SUM('Email run'!B3:B26)</f>
        <v>#DIV/0!</v>
      </c>
      <c r="N29" s="34"/>
      <c r="O29" s="35"/>
      <c r="Q29" s="31"/>
      <c r="R29" s="36"/>
      <c r="S29" s="37"/>
      <c r="T29" s="37"/>
      <c r="U29" s="37"/>
      <c r="V29" s="37"/>
      <c r="AD29" s="58">
        <v>0.83333333333333337</v>
      </c>
      <c r="AE29" s="58">
        <v>0</v>
      </c>
      <c r="AF29" s="57" t="s">
        <v>38</v>
      </c>
      <c r="AH29" s="56" t="s">
        <v>40</v>
      </c>
    </row>
    <row r="30" spans="1:34" x14ac:dyDescent="0.25">
      <c r="R30" s="46"/>
    </row>
    <row r="31" spans="1:34" x14ac:dyDescent="0.25">
      <c r="R31" s="46"/>
    </row>
  </sheetData>
  <mergeCells count="12">
    <mergeCell ref="O2:O3"/>
    <mergeCell ref="Q2:S2"/>
    <mergeCell ref="T2:V2"/>
    <mergeCell ref="Z2:AA2"/>
    <mergeCell ref="Q1:V1"/>
    <mergeCell ref="L2:L3"/>
    <mergeCell ref="N2:N3"/>
    <mergeCell ref="B2:B3"/>
    <mergeCell ref="C2:C3"/>
    <mergeCell ref="D2:E2"/>
    <mergeCell ref="F2:J2"/>
    <mergeCell ref="K2:K3"/>
  </mergeCells>
  <conditionalFormatting sqref="L4:L27">
    <cfRule type="cellIs" dxfId="174" priority="58" operator="lessThan">
      <formula>0.8</formula>
    </cfRule>
  </conditionalFormatting>
  <conditionalFormatting sqref="E4:E27">
    <cfRule type="cellIs" dxfId="173" priority="56" operator="lessThan">
      <formula>0.8</formula>
    </cfRule>
    <cfRule type="cellIs" dxfId="172" priority="57" operator="greaterThan">
      <formula>1.15</formula>
    </cfRule>
  </conditionalFormatting>
  <conditionalFormatting sqref="J4:J27">
    <cfRule type="cellIs" dxfId="171" priority="50" operator="lessThan">
      <formula>0</formula>
    </cfRule>
    <cfRule type="cellIs" dxfId="170" priority="53" operator="lessThan">
      <formula>0.101111111</formula>
    </cfRule>
    <cfRule type="cellIs" dxfId="169" priority="54" operator="between">
      <formula>0.1</formula>
      <formula>0.201111111</formula>
    </cfRule>
    <cfRule type="cellIs" dxfId="168" priority="55" operator="greaterThan">
      <formula>0.2</formula>
    </cfRule>
  </conditionalFormatting>
  <conditionalFormatting sqref="I4:I27">
    <cfRule type="cellIs" dxfId="167" priority="51" operator="lessThan">
      <formula>0</formula>
    </cfRule>
    <cfRule type="cellIs" dxfId="166" priority="52" operator="greaterThan">
      <formula>0</formula>
    </cfRule>
  </conditionalFormatting>
  <conditionalFormatting sqref="U4">
    <cfRule type="cellIs" dxfId="165" priority="48" operator="lessThan">
      <formula>$S$4</formula>
    </cfRule>
    <cfRule type="cellIs" dxfId="164" priority="49" operator="greaterThan">
      <formula>$S$4</formula>
    </cfRule>
  </conditionalFormatting>
  <conditionalFormatting sqref="U6">
    <cfRule type="cellIs" dxfId="163" priority="46" operator="lessThan">
      <formula>$S$6</formula>
    </cfRule>
    <cfRule type="cellIs" dxfId="162" priority="47" operator="greaterThan">
      <formula>$S$6</formula>
    </cfRule>
  </conditionalFormatting>
  <conditionalFormatting sqref="U7">
    <cfRule type="cellIs" dxfId="161" priority="44" operator="lessThan">
      <formula>$S$7</formula>
    </cfRule>
    <cfRule type="cellIs" dxfId="160" priority="45" operator="greaterThan">
      <formula>$S$7</formula>
    </cfRule>
  </conditionalFormatting>
  <conditionalFormatting sqref="U8">
    <cfRule type="cellIs" dxfId="159" priority="42" operator="lessThan">
      <formula>$S$8</formula>
    </cfRule>
    <cfRule type="cellIs" dxfId="158" priority="43" operator="greaterThan">
      <formula>$S$8</formula>
    </cfRule>
  </conditionalFormatting>
  <conditionalFormatting sqref="U9">
    <cfRule type="cellIs" dxfId="157" priority="40" operator="lessThan">
      <formula>$S$9</formula>
    </cfRule>
    <cfRule type="cellIs" dxfId="156" priority="41" operator="greaterThan">
      <formula>$S$9</formula>
    </cfRule>
  </conditionalFormatting>
  <conditionalFormatting sqref="U10">
    <cfRule type="cellIs" dxfId="155" priority="38" operator="lessThan">
      <formula>$S$10</formula>
    </cfRule>
    <cfRule type="cellIs" dxfId="154" priority="39" operator="greaterThan">
      <formula>$S$10</formula>
    </cfRule>
  </conditionalFormatting>
  <conditionalFormatting sqref="U11">
    <cfRule type="cellIs" dxfId="153" priority="36" operator="lessThan">
      <formula>$S$11</formula>
    </cfRule>
    <cfRule type="cellIs" dxfId="152" priority="37" operator="greaterThan">
      <formula>$S$11</formula>
    </cfRule>
  </conditionalFormatting>
  <conditionalFormatting sqref="U12">
    <cfRule type="cellIs" dxfId="151" priority="34" operator="lessThan">
      <formula>$S$12</formula>
    </cfRule>
    <cfRule type="cellIs" dxfId="150" priority="35" operator="greaterThan">
      <formula>$S$12</formula>
    </cfRule>
  </conditionalFormatting>
  <conditionalFormatting sqref="U13">
    <cfRule type="cellIs" dxfId="149" priority="32" operator="lessThan">
      <formula>$S$13</formula>
    </cfRule>
    <cfRule type="cellIs" dxfId="148" priority="33" operator="greaterThan">
      <formula>$S$13</formula>
    </cfRule>
  </conditionalFormatting>
  <conditionalFormatting sqref="U14">
    <cfRule type="cellIs" dxfId="147" priority="30" operator="lessThan">
      <formula>$S$14</formula>
    </cfRule>
    <cfRule type="cellIs" dxfId="146" priority="31" operator="greaterThan">
      <formula>$S$14</formula>
    </cfRule>
  </conditionalFormatting>
  <conditionalFormatting sqref="U15">
    <cfRule type="cellIs" dxfId="145" priority="28" operator="lessThan">
      <formula>$S$15</formula>
    </cfRule>
    <cfRule type="cellIs" dxfId="144" priority="29" operator="greaterThan">
      <formula>$S$15</formula>
    </cfRule>
  </conditionalFormatting>
  <conditionalFormatting sqref="U16">
    <cfRule type="cellIs" dxfId="143" priority="26" operator="lessThan">
      <formula>$S$16</formula>
    </cfRule>
    <cfRule type="cellIs" dxfId="142" priority="27" operator="greaterThan">
      <formula>$S$16</formula>
    </cfRule>
  </conditionalFormatting>
  <conditionalFormatting sqref="U17">
    <cfRule type="cellIs" dxfId="141" priority="24" operator="lessThan">
      <formula>$S$17</formula>
    </cfRule>
    <cfRule type="cellIs" dxfId="140" priority="25" operator="greaterThan">
      <formula>$S$17</formula>
    </cfRule>
  </conditionalFormatting>
  <conditionalFormatting sqref="U18">
    <cfRule type="cellIs" dxfId="139" priority="22" operator="lessThan">
      <formula>$S$18</formula>
    </cfRule>
    <cfRule type="cellIs" dxfId="138" priority="23" operator="greaterThan">
      <formula>$S$18</formula>
    </cfRule>
  </conditionalFormatting>
  <conditionalFormatting sqref="U19">
    <cfRule type="cellIs" dxfId="137" priority="20" operator="lessThan">
      <formula>$S$19</formula>
    </cfRule>
    <cfRule type="cellIs" dxfId="136" priority="21" operator="greaterThan">
      <formula>$S$19</formula>
    </cfRule>
  </conditionalFormatting>
  <conditionalFormatting sqref="U20">
    <cfRule type="cellIs" dxfId="135" priority="18" operator="lessThan">
      <formula>$S$20</formula>
    </cfRule>
    <cfRule type="cellIs" dxfId="134" priority="19" operator="greaterThan">
      <formula>$S$20</formula>
    </cfRule>
  </conditionalFormatting>
  <conditionalFormatting sqref="U21">
    <cfRule type="cellIs" dxfId="133" priority="16" operator="lessThan">
      <formula>$S$21</formula>
    </cfRule>
    <cfRule type="cellIs" dxfId="132" priority="17" operator="greaterThan">
      <formula>$S$21</formula>
    </cfRule>
  </conditionalFormatting>
  <conditionalFormatting sqref="U22">
    <cfRule type="cellIs" dxfId="131" priority="14" operator="lessThan">
      <formula>$S$22</formula>
    </cfRule>
    <cfRule type="cellIs" dxfId="130" priority="15" operator="greaterThan">
      <formula>$S$22</formula>
    </cfRule>
  </conditionalFormatting>
  <conditionalFormatting sqref="U23">
    <cfRule type="cellIs" dxfId="129" priority="12" operator="lessThan">
      <formula>$S$23</formula>
    </cfRule>
    <cfRule type="cellIs" dxfId="128" priority="13" operator="greaterThan">
      <formula>$S$23</formula>
    </cfRule>
  </conditionalFormatting>
  <conditionalFormatting sqref="U24">
    <cfRule type="cellIs" dxfId="127" priority="10" operator="lessThan">
      <formula>$S$24</formula>
    </cfRule>
    <cfRule type="cellIs" dxfId="126" priority="11" operator="greaterThan">
      <formula>$S$24</formula>
    </cfRule>
  </conditionalFormatting>
  <conditionalFormatting sqref="U25">
    <cfRule type="cellIs" dxfId="125" priority="8" operator="lessThan">
      <formula>$S$25</formula>
    </cfRule>
    <cfRule type="cellIs" dxfId="124" priority="9" operator="greaterThan">
      <formula>$S$25</formula>
    </cfRule>
  </conditionalFormatting>
  <conditionalFormatting sqref="U26">
    <cfRule type="cellIs" dxfId="123" priority="6" operator="lessThan">
      <formula>$S$26</formula>
    </cfRule>
    <cfRule type="cellIs" dxfId="122" priority="7" operator="greaterThan">
      <formula>$S$26</formula>
    </cfRule>
  </conditionalFormatting>
  <conditionalFormatting sqref="U27">
    <cfRule type="cellIs" dxfId="121" priority="4" operator="lessThan">
      <formula>$S$27</formula>
    </cfRule>
    <cfRule type="cellIs" dxfId="120" priority="5" operator="greaterThan">
      <formula>$S$27</formula>
    </cfRule>
  </conditionalFormatting>
  <conditionalFormatting sqref="U5">
    <cfRule type="cellIs" dxfId="119" priority="2" operator="lessThan">
      <formula>$S$5</formula>
    </cfRule>
    <cfRule type="cellIs" dxfId="118" priority="3" operator="greaterThan">
      <formula>$S$5</formula>
    </cfRule>
  </conditionalFormatting>
  <dataValidations count="2">
    <dataValidation type="list" errorStyle="information" allowBlank="1" showInputMessage="1" showErrorMessage="1" error="&quot;you are about to edit the dropp menu be carefull &quot; !!" sqref="N4:N27" xr:uid="{3A676B72-9896-4D1E-BDDD-CB24403FC855}">
      <formula1>"Unplanned Off Phone Activities(""""),Lack of break adherence,High AHT,Low AHT,High Abs (  %),Staff Over Demanded,Staff Under Demand,Staff Shortage,Unplanned Breaks,exceeding Breaks,High Traffic Chats,Low Traffic Chats"</formula1>
    </dataValidation>
    <dataValidation type="list" errorStyle="information" allowBlank="1" showInputMessage="1" showErrorMessage="1" error="You Are about to change the Drop menu !!" sqref="N1:N3 N28:N1048576" xr:uid="{26D77E70-E04C-4E83-9D4B-B5FF296E3020}">
      <formula1>"Off Phone Activities Without alignment( ),High AHT,High Talk time,Unplaned Breaks,Staff Shortage,High Abs ( %),High Call Traffic,Low AHT,Low Traffic Calls,Staff Over Demanded,Staff Under Demand"</formula1>
    </dataValidation>
  </dataValidation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DA231-14EE-4149-92DE-0F0976E5775C}">
  <sheetPr codeName="Sheet6">
    <tabColor rgb="FFFF0000"/>
  </sheetPr>
  <dimension ref="A2:D28"/>
  <sheetViews>
    <sheetView workbookViewId="0">
      <selection activeCell="A3" sqref="A3:D26"/>
    </sheetView>
  </sheetViews>
  <sheetFormatPr defaultRowHeight="15" x14ac:dyDescent="0.25"/>
  <cols>
    <col min="1" max="1" width="14.42578125" bestFit="1" customWidth="1"/>
    <col min="2" max="2" width="7" bestFit="1" customWidth="1"/>
    <col min="3" max="3" width="9.5703125" bestFit="1" customWidth="1"/>
  </cols>
  <sheetData>
    <row r="2" spans="1:4" x14ac:dyDescent="0.25">
      <c r="A2" t="s">
        <v>27</v>
      </c>
      <c r="B2" t="s">
        <v>28</v>
      </c>
      <c r="C2" t="s">
        <v>131</v>
      </c>
      <c r="D2" t="s">
        <v>30</v>
      </c>
    </row>
    <row r="28" spans="2:4" x14ac:dyDescent="0.25">
      <c r="B28" s="79">
        <f>SUM(B3:B26)</f>
        <v>0</v>
      </c>
      <c r="C28" s="79">
        <f>SUM(C3:C26)</f>
        <v>0</v>
      </c>
      <c r="D28" s="79">
        <f>SUM(D3:D26)</f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58FF94-DE3B-418A-97C4-879C7F925E75}">
  <sheetPr codeName="Sheet7"/>
  <dimension ref="A1:AH31"/>
  <sheetViews>
    <sheetView workbookViewId="0">
      <selection activeCell="G18" sqref="G18"/>
    </sheetView>
  </sheetViews>
  <sheetFormatPr defaultRowHeight="15" x14ac:dyDescent="0.25"/>
  <cols>
    <col min="1" max="1" width="8.5703125" style="49"/>
    <col min="3" max="5" width="9.42578125" customWidth="1"/>
    <col min="8" max="8" width="5.42578125" hidden="1" customWidth="1"/>
    <col min="10" max="10" width="5.140625" hidden="1" customWidth="1"/>
    <col min="11" max="11" width="3.85546875" hidden="1" customWidth="1"/>
    <col min="13" max="13" width="1.5703125" customWidth="1"/>
    <col min="14" max="14" width="21.42578125" style="3" customWidth="1"/>
    <col min="15" max="15" width="21.42578125" customWidth="1"/>
    <col min="16" max="16" width="1.42578125" customWidth="1"/>
    <col min="17" max="17" width="3.42578125" bestFit="1" customWidth="1"/>
    <col min="18" max="18" width="3.5703125" bestFit="1" customWidth="1"/>
    <col min="19" max="19" width="7" customWidth="1"/>
    <col min="20" max="21" width="6.42578125" bestFit="1" customWidth="1"/>
    <col min="22" max="22" width="7" customWidth="1"/>
    <col min="23" max="23" width="9.42578125" customWidth="1"/>
    <col min="24" max="24" width="9.5703125" customWidth="1"/>
    <col min="32" max="32" width="43" bestFit="1" customWidth="1"/>
  </cols>
  <sheetData>
    <row r="1" spans="1:28" ht="15.75" thickBot="1" x14ac:dyDescent="0.3">
      <c r="B1" s="63">
        <v>8.3333333333333332E-3</v>
      </c>
      <c r="C1" s="1">
        <f>B1+(B1*0.07)</f>
        <v>8.9166666666666665E-3</v>
      </c>
      <c r="D1" s="1"/>
      <c r="E1" s="2">
        <f>B1*19%</f>
        <v>1.5833333333333333E-3</v>
      </c>
      <c r="Q1" s="110" t="s">
        <v>0</v>
      </c>
      <c r="R1" s="110"/>
      <c r="S1" s="110"/>
      <c r="T1" s="110"/>
      <c r="U1" s="110"/>
      <c r="V1" s="110"/>
    </row>
    <row r="2" spans="1:28" ht="15" customHeight="1" x14ac:dyDescent="0.25">
      <c r="B2" s="118" t="s">
        <v>2</v>
      </c>
      <c r="C2" s="120" t="s">
        <v>3</v>
      </c>
      <c r="D2" s="122" t="s">
        <v>4</v>
      </c>
      <c r="E2" s="123"/>
      <c r="F2" s="122" t="s">
        <v>6</v>
      </c>
      <c r="G2" s="124"/>
      <c r="H2" s="124"/>
      <c r="I2" s="124"/>
      <c r="J2" s="123"/>
      <c r="K2" s="115" t="s">
        <v>7</v>
      </c>
      <c r="L2" s="116" t="s">
        <v>9</v>
      </c>
      <c r="N2" s="106" t="s">
        <v>10</v>
      </c>
      <c r="O2" s="107" t="s">
        <v>11</v>
      </c>
      <c r="Q2" s="108" t="s">
        <v>12</v>
      </c>
      <c r="R2" s="108"/>
      <c r="S2" s="108"/>
      <c r="T2" s="109" t="s">
        <v>13</v>
      </c>
      <c r="U2" s="109"/>
      <c r="V2" s="109"/>
      <c r="Z2" s="105" t="s">
        <v>32</v>
      </c>
      <c r="AA2" s="105"/>
    </row>
    <row r="3" spans="1:28" ht="23.25" thickBot="1" x14ac:dyDescent="0.3">
      <c r="B3" s="119"/>
      <c r="C3" s="121"/>
      <c r="D3" s="4" t="s">
        <v>14</v>
      </c>
      <c r="E3" s="5" t="s">
        <v>15</v>
      </c>
      <c r="F3" s="4" t="s">
        <v>18</v>
      </c>
      <c r="G3" s="6" t="s">
        <v>19</v>
      </c>
      <c r="H3" s="47" t="s">
        <v>20</v>
      </c>
      <c r="I3" s="6" t="s">
        <v>21</v>
      </c>
      <c r="J3" s="5" t="s">
        <v>22</v>
      </c>
      <c r="K3" s="113"/>
      <c r="L3" s="117"/>
      <c r="N3" s="106"/>
      <c r="O3" s="107"/>
      <c r="Q3" s="7" t="s">
        <v>23</v>
      </c>
      <c r="R3" s="7" t="s">
        <v>24</v>
      </c>
      <c r="S3" s="7" t="s">
        <v>25</v>
      </c>
      <c r="T3" s="69" t="s">
        <v>23</v>
      </c>
      <c r="U3" s="69" t="s">
        <v>24</v>
      </c>
      <c r="V3" s="69" t="s">
        <v>25</v>
      </c>
      <c r="Y3" s="6" t="s">
        <v>2</v>
      </c>
      <c r="Z3" s="6" t="str">
        <f t="shared" ref="Z3:Z27" si="0">F3</f>
        <v>Demand</v>
      </c>
      <c r="AA3" s="6" t="s">
        <v>33</v>
      </c>
    </row>
    <row r="4" spans="1:28" hidden="1" x14ac:dyDescent="0.25">
      <c r="A4" s="49">
        <v>0</v>
      </c>
      <c r="B4" s="8">
        <v>0</v>
      </c>
      <c r="C4" s="9">
        <f>'Retention RUN'!B3</f>
        <v>0</v>
      </c>
      <c r="D4" s="10"/>
      <c r="E4" s="11" t="e">
        <f>C4/D4</f>
        <v>#DIV/0!</v>
      </c>
      <c r="F4" s="12"/>
      <c r="G4" s="10"/>
      <c r="H4" s="15"/>
      <c r="I4" s="16" t="e">
        <f>(G4-F4)/F4</f>
        <v>#DIV/0!</v>
      </c>
      <c r="J4" s="11" t="e">
        <f>(G4-H4)/G4</f>
        <v>#DIV/0!</v>
      </c>
      <c r="K4" s="17"/>
      <c r="L4" s="19" t="e">
        <f>'Retention RUN'!C3/'Retention RUN'!B3</f>
        <v>#DIV/0!</v>
      </c>
      <c r="N4" s="20"/>
      <c r="O4" s="21"/>
      <c r="Q4" s="22">
        <f>G4</f>
        <v>0</v>
      </c>
      <c r="R4" s="54"/>
      <c r="S4" s="23"/>
      <c r="T4" s="24"/>
      <c r="U4" s="25"/>
      <c r="V4" s="26"/>
      <c r="Y4" s="8">
        <v>0</v>
      </c>
      <c r="Z4" s="15">
        <f t="shared" si="0"/>
        <v>0</v>
      </c>
      <c r="AA4" s="15">
        <f t="shared" ref="AA4:AA27" si="1">IF(G4-SUM(R4:S4)&lt;=0,1,G4-SUM(R4:S4))</f>
        <v>1</v>
      </c>
      <c r="AB4" s="50"/>
    </row>
    <row r="5" spans="1:28" hidden="1" x14ac:dyDescent="0.25">
      <c r="A5" s="49">
        <v>1</v>
      </c>
      <c r="B5" s="8">
        <v>4.1666666666666699E-2</v>
      </c>
      <c r="C5" s="9">
        <f>'Retention RUN'!B4</f>
        <v>0</v>
      </c>
      <c r="D5" s="27"/>
      <c r="E5" s="11" t="e">
        <f t="shared" ref="E5" si="2">C5/D5</f>
        <v>#DIV/0!</v>
      </c>
      <c r="F5" s="28"/>
      <c r="G5" s="27"/>
      <c r="H5" s="30"/>
      <c r="I5" s="16" t="e">
        <f t="shared" ref="I5" si="3">(G5-F5)/F5</f>
        <v>#DIV/0!</v>
      </c>
      <c r="J5" s="11" t="e">
        <f t="shared" ref="J5" si="4">(G5-H5)/G5</f>
        <v>#DIV/0!</v>
      </c>
      <c r="K5" s="17"/>
      <c r="L5" s="19" t="e">
        <f>'Retention RUN'!C4/'Retention RUN'!B4</f>
        <v>#DIV/0!</v>
      </c>
      <c r="N5" s="20"/>
      <c r="O5" s="21"/>
      <c r="Q5" s="22">
        <f>G5</f>
        <v>0</v>
      </c>
      <c r="R5" s="54"/>
      <c r="S5" s="23"/>
      <c r="T5" s="24"/>
      <c r="U5" s="25"/>
      <c r="V5" s="26"/>
      <c r="Y5" s="8">
        <v>4.1666666666666699E-2</v>
      </c>
      <c r="Z5" s="15">
        <f t="shared" si="0"/>
        <v>0</v>
      </c>
      <c r="AA5" s="15">
        <f t="shared" si="1"/>
        <v>1</v>
      </c>
    </row>
    <row r="6" spans="1:28" hidden="1" x14ac:dyDescent="0.25">
      <c r="A6" s="49">
        <v>2</v>
      </c>
      <c r="B6" s="8">
        <v>8.3333333333333301E-2</v>
      </c>
      <c r="C6" s="9">
        <f>'Retention RUN'!B5</f>
        <v>0</v>
      </c>
      <c r="D6" s="10"/>
      <c r="E6" s="11" t="e">
        <f>C6/D6</f>
        <v>#DIV/0!</v>
      </c>
      <c r="F6" s="12"/>
      <c r="G6" s="10"/>
      <c r="H6" s="15"/>
      <c r="I6" s="16" t="e">
        <f>(G6-F6)/F6</f>
        <v>#DIV/0!</v>
      </c>
      <c r="J6" s="11" t="e">
        <f>(G6-H6)/G6</f>
        <v>#DIV/0!</v>
      </c>
      <c r="K6" s="17"/>
      <c r="L6" s="19" t="e">
        <f>'Retention RUN'!C5/'Retention RUN'!B5</f>
        <v>#DIV/0!</v>
      </c>
      <c r="N6" s="20"/>
      <c r="O6" s="21"/>
      <c r="Q6" s="22">
        <f>G6</f>
        <v>0</v>
      </c>
      <c r="R6" s="54"/>
      <c r="S6" s="23"/>
      <c r="T6" s="24"/>
      <c r="U6" s="25"/>
      <c r="V6" s="26"/>
      <c r="Y6" s="8">
        <v>8.3333333333333301E-2</v>
      </c>
      <c r="Z6" s="15">
        <f t="shared" si="0"/>
        <v>0</v>
      </c>
      <c r="AA6" s="15">
        <f t="shared" si="1"/>
        <v>1</v>
      </c>
    </row>
    <row r="7" spans="1:28" hidden="1" x14ac:dyDescent="0.25">
      <c r="A7" s="49">
        <v>3</v>
      </c>
      <c r="B7" s="8">
        <v>0.125</v>
      </c>
      <c r="C7" s="9">
        <f>'Retention RUN'!B6</f>
        <v>0</v>
      </c>
      <c r="D7" s="10"/>
      <c r="E7" s="11" t="e">
        <f t="shared" ref="E7:E27" si="5">C7/D7</f>
        <v>#DIV/0!</v>
      </c>
      <c r="F7" s="12"/>
      <c r="G7" s="10"/>
      <c r="H7" s="15"/>
      <c r="I7" s="16" t="e">
        <f t="shared" ref="I7:I27" si="6">(G7-F7)/F7</f>
        <v>#DIV/0!</v>
      </c>
      <c r="J7" s="11" t="e">
        <f t="shared" ref="J7:J13" si="7">(G7-H7)/G7</f>
        <v>#DIV/0!</v>
      </c>
      <c r="K7" s="17"/>
      <c r="L7" s="19" t="e">
        <f>'Retention RUN'!C6/'Retention RUN'!B6</f>
        <v>#DIV/0!</v>
      </c>
      <c r="N7" s="20"/>
      <c r="O7" s="21"/>
      <c r="Q7" s="22">
        <f t="shared" ref="Q7:Q27" si="8">G7</f>
        <v>0</v>
      </c>
      <c r="R7" s="54"/>
      <c r="S7" s="23"/>
      <c r="T7" s="24"/>
      <c r="U7" s="25"/>
      <c r="V7" s="26"/>
      <c r="Y7" s="8">
        <v>0.125</v>
      </c>
      <c r="Z7" s="15">
        <f t="shared" si="0"/>
        <v>0</v>
      </c>
      <c r="AA7" s="15">
        <f t="shared" si="1"/>
        <v>1</v>
      </c>
    </row>
    <row r="8" spans="1:28" hidden="1" x14ac:dyDescent="0.25">
      <c r="A8" s="49">
        <v>4</v>
      </c>
      <c r="B8" s="8">
        <v>0.16666666666666699</v>
      </c>
      <c r="C8" s="9">
        <f>'Retention RUN'!B7</f>
        <v>0</v>
      </c>
      <c r="D8" s="27"/>
      <c r="E8" s="11" t="e">
        <f t="shared" si="5"/>
        <v>#DIV/0!</v>
      </c>
      <c r="F8" s="28"/>
      <c r="G8" s="27"/>
      <c r="H8" s="30"/>
      <c r="I8" s="16" t="e">
        <f t="shared" si="6"/>
        <v>#DIV/0!</v>
      </c>
      <c r="J8" s="11" t="e">
        <f t="shared" si="7"/>
        <v>#DIV/0!</v>
      </c>
      <c r="K8" s="17"/>
      <c r="L8" s="19" t="e">
        <f>'Retention RUN'!C7/'Retention RUN'!B7</f>
        <v>#DIV/0!</v>
      </c>
      <c r="N8" s="20"/>
      <c r="O8" s="21"/>
      <c r="Q8" s="22">
        <f t="shared" si="8"/>
        <v>0</v>
      </c>
      <c r="R8" s="54"/>
      <c r="S8" s="23"/>
      <c r="T8" s="24"/>
      <c r="U8" s="25"/>
      <c r="V8" s="26"/>
      <c r="Y8" s="8">
        <v>0.16666666666666699</v>
      </c>
      <c r="Z8" s="15">
        <f t="shared" si="0"/>
        <v>0</v>
      </c>
      <c r="AA8" s="15">
        <f t="shared" si="1"/>
        <v>1</v>
      </c>
    </row>
    <row r="9" spans="1:28" hidden="1" x14ac:dyDescent="0.25">
      <c r="A9" s="49">
        <v>5</v>
      </c>
      <c r="B9" s="8">
        <v>0.20833333333333301</v>
      </c>
      <c r="C9" s="9">
        <f>'Retention RUN'!B8</f>
        <v>0</v>
      </c>
      <c r="D9" s="10"/>
      <c r="E9" s="11" t="e">
        <f t="shared" si="5"/>
        <v>#DIV/0!</v>
      </c>
      <c r="F9" s="12"/>
      <c r="G9" s="10"/>
      <c r="H9" s="15"/>
      <c r="I9" s="16" t="e">
        <f t="shared" si="6"/>
        <v>#DIV/0!</v>
      </c>
      <c r="J9" s="11" t="e">
        <f t="shared" si="7"/>
        <v>#DIV/0!</v>
      </c>
      <c r="K9" s="17"/>
      <c r="L9" s="19" t="e">
        <f>'Retention RUN'!C8/'Retention RUN'!B8</f>
        <v>#DIV/0!</v>
      </c>
      <c r="N9" s="20"/>
      <c r="O9" s="21"/>
      <c r="Q9" s="22">
        <f t="shared" si="8"/>
        <v>0</v>
      </c>
      <c r="R9" s="54"/>
      <c r="S9" s="23"/>
      <c r="T9" s="24"/>
      <c r="U9" s="25"/>
      <c r="V9" s="26"/>
      <c r="Y9" s="8">
        <v>0.20833333333333301</v>
      </c>
      <c r="Z9" s="15">
        <f t="shared" si="0"/>
        <v>0</v>
      </c>
      <c r="AA9" s="15">
        <f t="shared" si="1"/>
        <v>1</v>
      </c>
    </row>
    <row r="10" spans="1:28" hidden="1" x14ac:dyDescent="0.25">
      <c r="A10" s="49">
        <v>6</v>
      </c>
      <c r="B10" s="8">
        <v>0.25</v>
      </c>
      <c r="C10" s="9">
        <f>'Retention RUN'!B9</f>
        <v>0</v>
      </c>
      <c r="D10" s="10"/>
      <c r="E10" s="11" t="e">
        <f t="shared" si="5"/>
        <v>#DIV/0!</v>
      </c>
      <c r="F10" s="12"/>
      <c r="G10" s="10"/>
      <c r="H10" s="15"/>
      <c r="I10" s="16" t="e">
        <f t="shared" si="6"/>
        <v>#DIV/0!</v>
      </c>
      <c r="J10" s="11" t="e">
        <f t="shared" si="7"/>
        <v>#DIV/0!</v>
      </c>
      <c r="K10" s="17"/>
      <c r="L10" s="19" t="e">
        <f>'Retention RUN'!C9/'Retention RUN'!B9</f>
        <v>#DIV/0!</v>
      </c>
      <c r="N10" s="20"/>
      <c r="O10" s="21"/>
      <c r="Q10" s="22">
        <f t="shared" si="8"/>
        <v>0</v>
      </c>
      <c r="R10" s="54"/>
      <c r="S10" s="23"/>
      <c r="T10" s="24"/>
      <c r="U10" s="25"/>
      <c r="V10" s="26"/>
      <c r="Y10" s="8">
        <v>0.25</v>
      </c>
      <c r="Z10" s="15">
        <f t="shared" si="0"/>
        <v>0</v>
      </c>
      <c r="AA10" s="15">
        <f t="shared" si="1"/>
        <v>1</v>
      </c>
    </row>
    <row r="11" spans="1:28" hidden="1" x14ac:dyDescent="0.25">
      <c r="A11" s="49">
        <v>7</v>
      </c>
      <c r="B11" s="8">
        <v>0.29166666666666702</v>
      </c>
      <c r="C11" s="9">
        <f>'Retention RUN'!B10</f>
        <v>0</v>
      </c>
      <c r="D11" s="27"/>
      <c r="E11" s="11" t="e">
        <f t="shared" si="5"/>
        <v>#DIV/0!</v>
      </c>
      <c r="F11" s="28"/>
      <c r="G11" s="27"/>
      <c r="H11" s="30"/>
      <c r="I11" s="16" t="e">
        <f t="shared" si="6"/>
        <v>#DIV/0!</v>
      </c>
      <c r="J11" s="11" t="e">
        <f t="shared" si="7"/>
        <v>#DIV/0!</v>
      </c>
      <c r="K11" s="17"/>
      <c r="L11" s="19" t="e">
        <f>'Retention RUN'!C10/'Retention RUN'!B10</f>
        <v>#DIV/0!</v>
      </c>
      <c r="N11" s="20"/>
      <c r="O11" s="21"/>
      <c r="Q11" s="22">
        <f t="shared" si="8"/>
        <v>0</v>
      </c>
      <c r="R11" s="54"/>
      <c r="S11" s="23"/>
      <c r="T11" s="24"/>
      <c r="U11" s="25"/>
      <c r="V11" s="26"/>
      <c r="Y11" s="8">
        <v>0.29166666666666702</v>
      </c>
      <c r="Z11" s="15">
        <f t="shared" si="0"/>
        <v>0</v>
      </c>
      <c r="AA11" s="15">
        <f t="shared" si="1"/>
        <v>1</v>
      </c>
    </row>
    <row r="12" spans="1:28" hidden="1" x14ac:dyDescent="0.25">
      <c r="A12" s="49">
        <v>8</v>
      </c>
      <c r="B12" s="8">
        <v>0.33333333333333298</v>
      </c>
      <c r="C12" s="9">
        <f>'Retention RUN'!B11</f>
        <v>0</v>
      </c>
      <c r="D12" s="10"/>
      <c r="E12" s="11" t="e">
        <f t="shared" si="5"/>
        <v>#DIV/0!</v>
      </c>
      <c r="F12" s="12"/>
      <c r="G12" s="10"/>
      <c r="H12" s="15"/>
      <c r="I12" s="16" t="e">
        <f t="shared" si="6"/>
        <v>#DIV/0!</v>
      </c>
      <c r="J12" s="11" t="e">
        <f t="shared" si="7"/>
        <v>#DIV/0!</v>
      </c>
      <c r="K12" s="17"/>
      <c r="L12" s="19" t="e">
        <f>'Retention RUN'!C11/'Retention RUN'!B11</f>
        <v>#DIV/0!</v>
      </c>
      <c r="N12" s="20"/>
      <c r="O12" s="21"/>
      <c r="Q12" s="22">
        <f t="shared" si="8"/>
        <v>0</v>
      </c>
      <c r="R12" s="54"/>
      <c r="S12" s="23"/>
      <c r="T12" s="24"/>
      <c r="U12" s="25"/>
      <c r="V12" s="26"/>
      <c r="Y12" s="8">
        <v>0.33333333333333298</v>
      </c>
      <c r="Z12" s="15">
        <f t="shared" si="0"/>
        <v>0</v>
      </c>
      <c r="AA12" s="15">
        <f t="shared" si="1"/>
        <v>1</v>
      </c>
    </row>
    <row r="13" spans="1:28" hidden="1" x14ac:dyDescent="0.25">
      <c r="A13" s="49">
        <v>9</v>
      </c>
      <c r="B13" s="8">
        <v>0.375</v>
      </c>
      <c r="C13" s="9">
        <f>'Retention RUN'!B12</f>
        <v>0</v>
      </c>
      <c r="D13" s="10"/>
      <c r="E13" s="11" t="e">
        <f t="shared" si="5"/>
        <v>#DIV/0!</v>
      </c>
      <c r="F13" s="12"/>
      <c r="G13" s="10"/>
      <c r="H13" s="15"/>
      <c r="I13" s="16" t="e">
        <f t="shared" si="6"/>
        <v>#DIV/0!</v>
      </c>
      <c r="J13" s="11" t="e">
        <f t="shared" si="7"/>
        <v>#DIV/0!</v>
      </c>
      <c r="K13" s="17"/>
      <c r="L13" s="19" t="e">
        <f>'Retention RUN'!C12/'Retention RUN'!B12</f>
        <v>#DIV/0!</v>
      </c>
      <c r="N13" s="20"/>
      <c r="O13" s="21"/>
      <c r="Q13" s="22">
        <f t="shared" si="8"/>
        <v>0</v>
      </c>
      <c r="R13" s="54"/>
      <c r="S13" s="23"/>
      <c r="T13" s="24"/>
      <c r="U13" s="25"/>
      <c r="V13" s="26"/>
      <c r="Y13" s="8">
        <v>0.375</v>
      </c>
      <c r="Z13" s="15">
        <f t="shared" si="0"/>
        <v>0</v>
      </c>
      <c r="AA13" s="15">
        <f t="shared" si="1"/>
        <v>1</v>
      </c>
    </row>
    <row r="14" spans="1:28" x14ac:dyDescent="0.25">
      <c r="A14" s="49">
        <v>10</v>
      </c>
      <c r="B14" s="8">
        <v>0.41666666666666702</v>
      </c>
      <c r="C14" s="9">
        <f>'Retention RUN'!B13</f>
        <v>0</v>
      </c>
      <c r="D14" s="90">
        <v>7.0175221770352341</v>
      </c>
      <c r="E14" s="11">
        <f t="shared" si="5"/>
        <v>0</v>
      </c>
      <c r="F14" s="90">
        <v>3.75</v>
      </c>
      <c r="G14" s="90">
        <v>2</v>
      </c>
      <c r="H14" s="30">
        <f>(VLOOKUP(B14,'Run Report (2)'!BR:BV,5,0)/"1:00:00")</f>
        <v>0</v>
      </c>
      <c r="I14" s="16">
        <f t="shared" si="6"/>
        <v>-0.46666666666666667</v>
      </c>
      <c r="J14" s="89">
        <f>1-(((VLOOKUP(B14,'Run Report (2)'!BR:BV,5,0)/"1:00:00")/G14))</f>
        <v>1</v>
      </c>
      <c r="K14" s="17"/>
      <c r="L14" s="19" t="e">
        <f>'Retention RUN'!D13/'Retention RUN'!B13</f>
        <v>#DIV/0!</v>
      </c>
      <c r="N14" s="20" t="s">
        <v>214</v>
      </c>
      <c r="O14" s="21"/>
      <c r="Q14" s="22">
        <f t="shared" si="8"/>
        <v>2</v>
      </c>
      <c r="R14" s="54"/>
      <c r="S14" s="23"/>
      <c r="T14" s="24"/>
      <c r="U14" s="25"/>
      <c r="V14" s="26"/>
      <c r="Y14" s="8">
        <v>0.41666666666666702</v>
      </c>
      <c r="Z14" s="15">
        <f t="shared" si="0"/>
        <v>3.75</v>
      </c>
      <c r="AA14" s="15">
        <f t="shared" si="1"/>
        <v>2</v>
      </c>
    </row>
    <row r="15" spans="1:28" x14ac:dyDescent="0.25">
      <c r="A15" s="49">
        <v>11</v>
      </c>
      <c r="B15" s="8">
        <v>0.45833333333333298</v>
      </c>
      <c r="C15" s="9">
        <f>'Retention RUN'!B14</f>
        <v>0</v>
      </c>
      <c r="D15" s="90">
        <v>7.2849337141143318</v>
      </c>
      <c r="E15" s="11">
        <f t="shared" si="5"/>
        <v>0</v>
      </c>
      <c r="F15" s="90">
        <v>3.75</v>
      </c>
      <c r="G15" s="90">
        <v>2</v>
      </c>
      <c r="H15" s="30">
        <f>(VLOOKUP(B15,'Run Report (2)'!BR:BV,5,0)/"1:00:00")</f>
        <v>0</v>
      </c>
      <c r="I15" s="16">
        <f t="shared" si="6"/>
        <v>-0.46666666666666667</v>
      </c>
      <c r="J15" s="11">
        <f>1-(((VLOOKUP(B15,'Run Report (2)'!BR:BV,5,0)/"1:00:00")/G15))</f>
        <v>1</v>
      </c>
      <c r="K15" s="17"/>
      <c r="L15" s="19" t="e">
        <f>'Retention RUN'!D14/'Retention RUN'!B14</f>
        <v>#DIV/0!</v>
      </c>
      <c r="N15" s="20" t="s">
        <v>214</v>
      </c>
      <c r="O15" s="21"/>
      <c r="Q15" s="22">
        <f t="shared" si="8"/>
        <v>2</v>
      </c>
      <c r="R15" s="54"/>
      <c r="S15" s="23"/>
      <c r="T15" s="24"/>
      <c r="U15" s="25"/>
      <c r="V15" s="26"/>
      <c r="Y15" s="8">
        <v>0.45833333333333298</v>
      </c>
      <c r="Z15" s="15">
        <f t="shared" si="0"/>
        <v>3.75</v>
      </c>
      <c r="AA15" s="15">
        <f t="shared" si="1"/>
        <v>2</v>
      </c>
    </row>
    <row r="16" spans="1:28" x14ac:dyDescent="0.25">
      <c r="A16" s="49">
        <v>12</v>
      </c>
      <c r="B16" s="8">
        <v>0.5</v>
      </c>
      <c r="C16" s="9">
        <f>'Retention RUN'!B15</f>
        <v>0</v>
      </c>
      <c r="D16" s="90">
        <v>9.5286264053601926</v>
      </c>
      <c r="E16" s="11">
        <f t="shared" si="5"/>
        <v>0</v>
      </c>
      <c r="F16" s="90">
        <v>3.75</v>
      </c>
      <c r="G16" s="90">
        <v>4</v>
      </c>
      <c r="H16" s="30">
        <f>(VLOOKUP(B16,'Run Report (2)'!BR:BV,5,0)/"1:00:00")</f>
        <v>0</v>
      </c>
      <c r="I16" s="16">
        <f t="shared" si="6"/>
        <v>6.6666666666666666E-2</v>
      </c>
      <c r="J16" s="11">
        <f>1-(((VLOOKUP(B16,'Run Report (2)'!BR:BV,5,0)/"1:00:00")/G16))</f>
        <v>1</v>
      </c>
      <c r="K16" s="17"/>
      <c r="L16" s="19" t="e">
        <f>'Retention RUN'!D15/'Retention RUN'!B15</f>
        <v>#DIV/0!</v>
      </c>
      <c r="N16" s="20" t="s">
        <v>214</v>
      </c>
      <c r="O16" s="21"/>
      <c r="Q16" s="22">
        <f t="shared" si="8"/>
        <v>4</v>
      </c>
      <c r="R16" s="54"/>
      <c r="S16" s="23"/>
      <c r="T16" s="24"/>
      <c r="U16" s="25"/>
      <c r="V16" s="26"/>
      <c r="Y16" s="8">
        <v>0.5</v>
      </c>
      <c r="Z16" s="15">
        <f t="shared" si="0"/>
        <v>3.75</v>
      </c>
      <c r="AA16" s="15">
        <f t="shared" si="1"/>
        <v>4</v>
      </c>
    </row>
    <row r="17" spans="1:34" x14ac:dyDescent="0.25">
      <c r="A17" s="49">
        <v>13</v>
      </c>
      <c r="B17" s="8">
        <v>0.54166666666666696</v>
      </c>
      <c r="C17" s="9">
        <f>'Retention RUN'!B16</f>
        <v>0</v>
      </c>
      <c r="D17" s="90">
        <v>10.034940447274698</v>
      </c>
      <c r="E17" s="11">
        <f t="shared" si="5"/>
        <v>0</v>
      </c>
      <c r="F17" s="90">
        <v>3.75</v>
      </c>
      <c r="G17" s="90">
        <v>6</v>
      </c>
      <c r="H17" s="30">
        <f>(VLOOKUP(B17,'Run Report (2)'!BR:BV,5,0)/"1:00:00")</f>
        <v>0</v>
      </c>
      <c r="I17" s="16">
        <f t="shared" si="6"/>
        <v>0.6</v>
      </c>
      <c r="J17" s="11">
        <f>1-(((VLOOKUP(B17,'Run Report (2)'!BR:BV,5,0)/"1:00:00")/G17))</f>
        <v>1</v>
      </c>
      <c r="K17" s="17"/>
      <c r="L17" s="19" t="e">
        <f>'Retention RUN'!D16/'Retention RUN'!B16</f>
        <v>#DIV/0!</v>
      </c>
      <c r="N17" s="20"/>
      <c r="O17" s="21"/>
      <c r="Q17" s="22">
        <f t="shared" si="8"/>
        <v>6</v>
      </c>
      <c r="R17" s="54"/>
      <c r="S17" s="23"/>
      <c r="T17" s="24"/>
      <c r="U17" s="25"/>
      <c r="V17" s="26"/>
      <c r="Y17" s="8">
        <v>0.54166666666666696</v>
      </c>
      <c r="Z17" s="15">
        <f t="shared" si="0"/>
        <v>3.75</v>
      </c>
      <c r="AA17" s="15">
        <f t="shared" si="1"/>
        <v>6</v>
      </c>
    </row>
    <row r="18" spans="1:34" x14ac:dyDescent="0.25">
      <c r="A18" s="49">
        <v>14</v>
      </c>
      <c r="B18" s="8">
        <v>0.58333333333333304</v>
      </c>
      <c r="C18" s="9">
        <f>'Retention RUN'!B17</f>
        <v>0</v>
      </c>
      <c r="D18" s="90">
        <v>12.361771210203282</v>
      </c>
      <c r="E18" s="11">
        <f t="shared" si="5"/>
        <v>0</v>
      </c>
      <c r="F18" s="90">
        <v>5</v>
      </c>
      <c r="G18" s="90">
        <v>4</v>
      </c>
      <c r="H18" s="30">
        <f>(VLOOKUP(B18,'Run Report (2)'!BR:BV,5,0)/"1:00:00")</f>
        <v>0</v>
      </c>
      <c r="I18" s="16">
        <f t="shared" si="6"/>
        <v>-0.2</v>
      </c>
      <c r="J18" s="11">
        <f>1-(((VLOOKUP(B18,'Run Report (2)'!BR:BV,5,0)/"1:00:00")/G18))</f>
        <v>1</v>
      </c>
      <c r="K18" s="17"/>
      <c r="L18" s="19" t="e">
        <f>'Retention RUN'!D17/'Retention RUN'!B17</f>
        <v>#DIV/0!</v>
      </c>
      <c r="N18" s="20"/>
      <c r="O18" s="21"/>
      <c r="Q18" s="22">
        <f t="shared" si="8"/>
        <v>4</v>
      </c>
      <c r="R18" s="54"/>
      <c r="S18" s="23"/>
      <c r="T18" s="24"/>
      <c r="U18" s="25"/>
      <c r="V18" s="26"/>
      <c r="Y18" s="8">
        <v>0.58333333333333304</v>
      </c>
      <c r="Z18" s="15">
        <f t="shared" si="0"/>
        <v>5</v>
      </c>
      <c r="AA18" s="15">
        <f t="shared" si="1"/>
        <v>4</v>
      </c>
    </row>
    <row r="19" spans="1:34" x14ac:dyDescent="0.25">
      <c r="A19" s="49">
        <v>15</v>
      </c>
      <c r="B19" s="8">
        <v>0.625</v>
      </c>
      <c r="C19" s="9">
        <f>'Retention RUN'!B18</f>
        <v>0</v>
      </c>
      <c r="D19" s="90">
        <v>10.845218109508119</v>
      </c>
      <c r="E19" s="11">
        <f t="shared" si="5"/>
        <v>0</v>
      </c>
      <c r="F19" s="90">
        <v>3.75</v>
      </c>
      <c r="G19" s="90">
        <v>6</v>
      </c>
      <c r="H19" s="30">
        <f>(VLOOKUP(B19,'Run Report (2)'!BR:BV,5,0)/"1:00:00")</f>
        <v>0</v>
      </c>
      <c r="I19" s="16">
        <f t="shared" si="6"/>
        <v>0.6</v>
      </c>
      <c r="J19" s="11">
        <f>1-(((VLOOKUP(B19,'Run Report (2)'!BR:BV,5,0)/"1:00:00")/G19))</f>
        <v>1</v>
      </c>
      <c r="K19" s="17"/>
      <c r="L19" s="19" t="e">
        <f>'Retention RUN'!D18/'Retention RUN'!B18</f>
        <v>#DIV/0!</v>
      </c>
      <c r="N19" s="20"/>
      <c r="O19" s="21"/>
      <c r="Q19" s="22">
        <f t="shared" si="8"/>
        <v>6</v>
      </c>
      <c r="R19" s="54"/>
      <c r="S19" s="23"/>
      <c r="T19" s="24"/>
      <c r="U19" s="25"/>
      <c r="V19" s="26"/>
      <c r="Y19" s="8">
        <v>0.625</v>
      </c>
      <c r="Z19" s="15">
        <f t="shared" si="0"/>
        <v>3.75</v>
      </c>
      <c r="AA19" s="15">
        <f t="shared" si="1"/>
        <v>6</v>
      </c>
    </row>
    <row r="20" spans="1:34" x14ac:dyDescent="0.25">
      <c r="A20" s="49">
        <v>16</v>
      </c>
      <c r="B20" s="8">
        <v>0.66666666666666696</v>
      </c>
      <c r="C20" s="9">
        <f>'Retention RUN'!B19</f>
        <v>0</v>
      </c>
      <c r="D20" s="90">
        <v>15.95056463784076</v>
      </c>
      <c r="E20" s="11">
        <f t="shared" si="5"/>
        <v>0</v>
      </c>
      <c r="F20" s="90">
        <v>5</v>
      </c>
      <c r="G20" s="90">
        <v>5</v>
      </c>
      <c r="H20" s="30">
        <f>(VLOOKUP(B20,'Run Report (2)'!BR:BV,5,0)/"1:00:00")</f>
        <v>0</v>
      </c>
      <c r="I20" s="16">
        <f t="shared" si="6"/>
        <v>0</v>
      </c>
      <c r="J20" s="11">
        <f>1-(((VLOOKUP(B20,'Run Report (2)'!BR:BV,5,0)/"1:00:00")/G20))</f>
        <v>1</v>
      </c>
      <c r="K20" s="17"/>
      <c r="L20" s="19" t="e">
        <f>'Retention RUN'!D19/'Retention RUN'!B19</f>
        <v>#DIV/0!</v>
      </c>
      <c r="N20" s="20"/>
      <c r="O20" s="21"/>
      <c r="Q20" s="22">
        <f t="shared" si="8"/>
        <v>5</v>
      </c>
      <c r="R20" s="54"/>
      <c r="S20" s="23"/>
      <c r="T20" s="24"/>
      <c r="U20" s="25"/>
      <c r="V20" s="26"/>
      <c r="Y20" s="8">
        <v>0.66666666666666696</v>
      </c>
      <c r="Z20" s="15">
        <f t="shared" si="0"/>
        <v>5</v>
      </c>
      <c r="AA20" s="15">
        <f t="shared" si="1"/>
        <v>5</v>
      </c>
    </row>
    <row r="21" spans="1:34" x14ac:dyDescent="0.25">
      <c r="A21" s="49">
        <v>17</v>
      </c>
      <c r="B21" s="8">
        <v>0.70833333333333304</v>
      </c>
      <c r="C21" s="9">
        <f>'Retention RUN'!B20</f>
        <v>0</v>
      </c>
      <c r="D21" s="90">
        <v>11.045657311065025</v>
      </c>
      <c r="E21" s="11">
        <f t="shared" si="5"/>
        <v>0</v>
      </c>
      <c r="F21" s="90">
        <v>3.75</v>
      </c>
      <c r="G21" s="90">
        <v>5</v>
      </c>
      <c r="H21" s="30">
        <f>(VLOOKUP(B21,'Run Report (2)'!BR:BV,5,0)/"1:00:00")</f>
        <v>0</v>
      </c>
      <c r="I21" s="16">
        <f t="shared" si="6"/>
        <v>0.33333333333333331</v>
      </c>
      <c r="J21" s="11">
        <f>1-(((VLOOKUP(B21,'Run Report (2)'!BR:BV,5,0)/"1:00:00")/G21))</f>
        <v>1</v>
      </c>
      <c r="K21" s="17"/>
      <c r="L21" s="19" t="e">
        <f>'Retention RUN'!D20/'Retention RUN'!B20</f>
        <v>#DIV/0!</v>
      </c>
      <c r="N21" s="20"/>
      <c r="O21" s="21"/>
      <c r="Q21" s="22">
        <f t="shared" si="8"/>
        <v>5</v>
      </c>
      <c r="R21" s="54"/>
      <c r="S21" s="23"/>
      <c r="T21" s="24"/>
      <c r="U21" s="25"/>
      <c r="V21" s="26"/>
      <c r="Y21" s="8">
        <v>0.70833333333333304</v>
      </c>
      <c r="Z21" s="15">
        <f t="shared" si="0"/>
        <v>3.75</v>
      </c>
      <c r="AA21" s="15">
        <f t="shared" si="1"/>
        <v>5</v>
      </c>
    </row>
    <row r="22" spans="1:34" x14ac:dyDescent="0.25">
      <c r="A22" s="49">
        <v>18</v>
      </c>
      <c r="B22" s="8">
        <v>0.75</v>
      </c>
      <c r="C22" s="9">
        <f>'Retention RUN'!B21</f>
        <v>0</v>
      </c>
      <c r="D22" s="90">
        <v>9.6910801086482703</v>
      </c>
      <c r="E22" s="11">
        <f t="shared" si="5"/>
        <v>0</v>
      </c>
      <c r="F22" s="90">
        <v>3.75</v>
      </c>
      <c r="G22" s="90">
        <v>6</v>
      </c>
      <c r="H22" s="30">
        <f>(VLOOKUP(B22,'Run Report (2)'!BR:BV,5,0)/"1:00:00")</f>
        <v>0</v>
      </c>
      <c r="I22" s="16">
        <f t="shared" si="6"/>
        <v>0.6</v>
      </c>
      <c r="J22" s="11">
        <f>1-(((VLOOKUP(B22,'Run Report (2)'!BR:BV,5,0)/"1:00:00")/G22))</f>
        <v>1</v>
      </c>
      <c r="K22" s="17"/>
      <c r="L22" s="19" t="e">
        <f>'Retention RUN'!D21/'Retention RUN'!B21</f>
        <v>#DIV/0!</v>
      </c>
      <c r="N22" s="20"/>
      <c r="O22" s="21"/>
      <c r="Q22" s="22">
        <f t="shared" si="8"/>
        <v>6</v>
      </c>
      <c r="R22" s="54"/>
      <c r="S22" s="23"/>
      <c r="T22" s="24"/>
      <c r="U22" s="25"/>
      <c r="V22" s="26"/>
      <c r="Y22" s="8">
        <v>0.75</v>
      </c>
      <c r="Z22" s="15">
        <f t="shared" si="0"/>
        <v>3.75</v>
      </c>
      <c r="AA22" s="15">
        <f t="shared" si="1"/>
        <v>6</v>
      </c>
    </row>
    <row r="23" spans="1:34" x14ac:dyDescent="0.25">
      <c r="A23" s="49">
        <v>19</v>
      </c>
      <c r="B23" s="8">
        <v>0.79166666666666696</v>
      </c>
      <c r="C23" s="9">
        <f>'Retention RUN'!B22</f>
        <v>0</v>
      </c>
      <c r="D23" s="90">
        <v>5.1053465283326398</v>
      </c>
      <c r="E23" s="11">
        <f t="shared" si="5"/>
        <v>0</v>
      </c>
      <c r="F23" s="90">
        <v>2.5</v>
      </c>
      <c r="G23" s="90">
        <v>2.5</v>
      </c>
      <c r="H23" s="30">
        <f>(VLOOKUP(B23,'Run Report (2)'!BR:BV,5,0)/"1:00:00")</f>
        <v>0</v>
      </c>
      <c r="I23" s="16">
        <f t="shared" si="6"/>
        <v>0</v>
      </c>
      <c r="J23" s="11">
        <f>1-(((VLOOKUP(B23,'Run Report (2)'!BR:BV,5,0)/"1:00:00")/G23))</f>
        <v>1</v>
      </c>
      <c r="K23" s="17"/>
      <c r="L23" s="19" t="e">
        <f>'Retention RUN'!D22/'Retention RUN'!B22</f>
        <v>#DIV/0!</v>
      </c>
      <c r="N23" s="20"/>
      <c r="O23" s="21"/>
      <c r="Q23" s="22">
        <f t="shared" si="8"/>
        <v>2.5</v>
      </c>
      <c r="R23" s="54"/>
      <c r="S23" s="23"/>
      <c r="T23" s="24"/>
      <c r="U23" s="25"/>
      <c r="V23" s="26"/>
      <c r="Y23" s="8">
        <v>0.79166666666666696</v>
      </c>
      <c r="Z23" s="15">
        <f t="shared" si="0"/>
        <v>2.5</v>
      </c>
      <c r="AA23" s="15">
        <f t="shared" si="1"/>
        <v>2.5</v>
      </c>
    </row>
    <row r="24" spans="1:34" x14ac:dyDescent="0.25">
      <c r="A24" s="49">
        <v>20</v>
      </c>
      <c r="B24" s="8">
        <v>0.83333333333333304</v>
      </c>
      <c r="C24" s="9">
        <f>'Retention RUN'!B23</f>
        <v>0</v>
      </c>
      <c r="D24" s="90">
        <v>7.7888587309804835</v>
      </c>
      <c r="E24" s="11">
        <f t="shared" si="5"/>
        <v>0</v>
      </c>
      <c r="F24" s="90">
        <v>3.75</v>
      </c>
      <c r="G24" s="90">
        <v>3.5</v>
      </c>
      <c r="H24" s="30">
        <f>(VLOOKUP(B24,'Run Report (2)'!BR:BV,5,0)/"1:00:00")</f>
        <v>0</v>
      </c>
      <c r="I24" s="16">
        <f t="shared" si="6"/>
        <v>-6.6666666666666666E-2</v>
      </c>
      <c r="J24" s="11">
        <f>1-(((VLOOKUP(B24,'Run Report (2)'!BR:BV,5,0)/"1:00:00")/G24))</f>
        <v>1</v>
      </c>
      <c r="K24" s="17"/>
      <c r="L24" s="19" t="e">
        <f>'Retention RUN'!D23/'Retention RUN'!B23</f>
        <v>#DIV/0!</v>
      </c>
      <c r="N24" s="20"/>
      <c r="O24" s="21"/>
      <c r="Q24" s="22">
        <f t="shared" si="8"/>
        <v>3.5</v>
      </c>
      <c r="R24" s="54"/>
      <c r="S24" s="23"/>
      <c r="T24" s="24"/>
      <c r="U24" s="25"/>
      <c r="V24" s="26"/>
      <c r="Y24" s="8">
        <v>0.83333333333333304</v>
      </c>
      <c r="Z24" s="15">
        <f t="shared" si="0"/>
        <v>3.75</v>
      </c>
      <c r="AA24" s="15">
        <f t="shared" si="1"/>
        <v>3.5</v>
      </c>
    </row>
    <row r="25" spans="1:34" x14ac:dyDescent="0.25">
      <c r="A25" s="49">
        <v>21</v>
      </c>
      <c r="B25" s="8">
        <v>0.875</v>
      </c>
      <c r="C25" s="9">
        <f>'Retention RUN'!B24</f>
        <v>0</v>
      </c>
      <c r="D25" s="90">
        <v>11.695870295058725</v>
      </c>
      <c r="E25" s="11">
        <f t="shared" si="5"/>
        <v>0</v>
      </c>
      <c r="F25" s="90">
        <v>3.75</v>
      </c>
      <c r="G25" s="90">
        <v>1</v>
      </c>
      <c r="H25" s="30">
        <f>(VLOOKUP(B25,'Run Report (2)'!BR:BV,5,0)/"1:00:00")</f>
        <v>0</v>
      </c>
      <c r="I25" s="16">
        <f t="shared" si="6"/>
        <v>-0.73333333333333328</v>
      </c>
      <c r="J25" s="11">
        <f>1-(((VLOOKUP(B25,'Run Report (2)'!BR:BV,5,0)/"1:00:00")/G25))</f>
        <v>1</v>
      </c>
      <c r="K25" s="17"/>
      <c r="L25" s="19" t="e">
        <f>'Retention RUN'!D24/'Retention RUN'!B24</f>
        <v>#DIV/0!</v>
      </c>
      <c r="N25" s="20"/>
      <c r="O25" s="21"/>
      <c r="Q25" s="22">
        <f t="shared" si="8"/>
        <v>1</v>
      </c>
      <c r="R25" s="54"/>
      <c r="S25" s="23"/>
      <c r="T25" s="24"/>
      <c r="U25" s="25"/>
      <c r="V25" s="26"/>
      <c r="Y25" s="8">
        <v>0.875</v>
      </c>
      <c r="Z25" s="15">
        <f t="shared" si="0"/>
        <v>3.75</v>
      </c>
      <c r="AA25" s="15">
        <f t="shared" si="1"/>
        <v>1</v>
      </c>
    </row>
    <row r="26" spans="1:34" hidden="1" x14ac:dyDescent="0.25">
      <c r="A26" s="49">
        <v>22</v>
      </c>
      <c r="B26" s="8">
        <v>0.91666666666666696</v>
      </c>
      <c r="C26" s="9">
        <f>'Retention RUN'!B25</f>
        <v>0</v>
      </c>
      <c r="D26" s="10"/>
      <c r="E26" s="11" t="e">
        <f t="shared" si="5"/>
        <v>#DIV/0!</v>
      </c>
      <c r="F26" s="12">
        <v>5</v>
      </c>
      <c r="G26" s="10"/>
      <c r="H26" s="30">
        <f>(VLOOKUP(B26,'Run Report (2)'!BR:BV,5,0)/"1:00:00")</f>
        <v>0</v>
      </c>
      <c r="I26" s="16">
        <f t="shared" si="6"/>
        <v>-1</v>
      </c>
      <c r="J26" s="11" t="e">
        <f>1-(((VLOOKUP(B26,'Run Report (2)'!BR:BV,5,0)/"1:00:00")/G26))</f>
        <v>#DIV/0!</v>
      </c>
      <c r="K26" s="17"/>
      <c r="L26" s="19" t="e">
        <f>'Retention RUN'!D25/'Retention RUN'!B25</f>
        <v>#DIV/0!</v>
      </c>
      <c r="N26" s="20"/>
      <c r="O26" s="21"/>
      <c r="Q26" s="22">
        <f t="shared" si="8"/>
        <v>0</v>
      </c>
      <c r="R26" s="54"/>
      <c r="S26" s="23"/>
      <c r="T26" s="24"/>
      <c r="U26" s="25"/>
      <c r="V26" s="26"/>
      <c r="Y26" s="8">
        <v>0.91666666666666696</v>
      </c>
      <c r="Z26" s="15">
        <f t="shared" si="0"/>
        <v>5</v>
      </c>
      <c r="AA26" s="15">
        <f t="shared" si="1"/>
        <v>1</v>
      </c>
      <c r="AD26" s="51" t="s">
        <v>34</v>
      </c>
      <c r="AE26" s="52" t="s">
        <v>35</v>
      </c>
      <c r="AF26" s="52" t="s">
        <v>36</v>
      </c>
      <c r="AH26" t="s">
        <v>37</v>
      </c>
    </row>
    <row r="27" spans="1:34" hidden="1" x14ac:dyDescent="0.25">
      <c r="A27" s="49">
        <v>23</v>
      </c>
      <c r="B27" s="8">
        <v>0.95833333333333304</v>
      </c>
      <c r="C27" s="9">
        <f>'Retention RUN'!B26</f>
        <v>0</v>
      </c>
      <c r="D27" s="10"/>
      <c r="E27" s="11" t="e">
        <f t="shared" si="5"/>
        <v>#DIV/0!</v>
      </c>
      <c r="F27" s="12"/>
      <c r="G27" s="10"/>
      <c r="H27" s="30">
        <f>(VLOOKUP(B27,'Run Report (2)'!BR:BV,5,0)/"1:00:00")</f>
        <v>0</v>
      </c>
      <c r="I27" s="16" t="e">
        <f t="shared" si="6"/>
        <v>#DIV/0!</v>
      </c>
      <c r="J27" s="11" t="e">
        <f>1-(((VLOOKUP(B27,'Run Report (2)'!BR:BV,5,0)/"1:00:00")/G27))</f>
        <v>#DIV/0!</v>
      </c>
      <c r="K27" s="17"/>
      <c r="L27" s="19" t="e">
        <f>'Retention RUN'!D26/'Retention RUN'!B26</f>
        <v>#DIV/0!</v>
      </c>
      <c r="N27" s="20"/>
      <c r="O27" s="21"/>
      <c r="Q27" s="22">
        <f t="shared" si="8"/>
        <v>0</v>
      </c>
      <c r="R27" s="54"/>
      <c r="S27" s="23"/>
      <c r="T27" s="24"/>
      <c r="U27" s="25"/>
      <c r="V27" s="26"/>
      <c r="Y27" s="8">
        <v>0.95833333333333304</v>
      </c>
      <c r="Z27" s="15">
        <f t="shared" si="0"/>
        <v>0</v>
      </c>
      <c r="AA27" s="15">
        <f t="shared" si="1"/>
        <v>1</v>
      </c>
      <c r="AD27" s="58">
        <v>0.29166666666666669</v>
      </c>
      <c r="AE27" s="58">
        <v>0.33333333333333331</v>
      </c>
      <c r="AF27" s="57" t="s">
        <v>38</v>
      </c>
      <c r="AH27" s="53" t="s">
        <v>38</v>
      </c>
    </row>
    <row r="28" spans="1:34" x14ac:dyDescent="0.25">
      <c r="B28" s="31"/>
      <c r="C28" s="9"/>
      <c r="D28" s="31"/>
      <c r="E28" s="32">
        <f>COUNTIFS(E4:E27,"&gt;85%",E4:E27,"&lt;115%")</f>
        <v>0</v>
      </c>
      <c r="F28" s="33"/>
      <c r="G28" s="33"/>
      <c r="H28" s="30"/>
      <c r="I28" s="33"/>
      <c r="J28" s="33"/>
      <c r="K28" s="31"/>
      <c r="L28" s="31"/>
      <c r="N28" s="34"/>
      <c r="O28" s="35"/>
      <c r="Q28" s="31"/>
      <c r="R28" s="36"/>
      <c r="S28" s="37"/>
      <c r="T28" s="37"/>
      <c r="U28" s="37"/>
      <c r="V28" s="37"/>
      <c r="AD28" s="58">
        <v>0.33333333333333331</v>
      </c>
      <c r="AE28" s="58">
        <v>0.83333333333333337</v>
      </c>
      <c r="AF28" s="56" t="s">
        <v>40</v>
      </c>
      <c r="AH28" t="s">
        <v>39</v>
      </c>
    </row>
    <row r="29" spans="1:34" x14ac:dyDescent="0.25">
      <c r="B29" s="38" t="s">
        <v>26</v>
      </c>
      <c r="C29" s="39">
        <f>SUM(C14:C25)</f>
        <v>0</v>
      </c>
      <c r="D29" s="39">
        <f>SUM(D14:D25)</f>
        <v>118.35038967542175</v>
      </c>
      <c r="E29" s="40">
        <f>COUNTIFS(E14:E25,"&gt;=0.80",E14:E25,"&lt;=01.15")/COUNTA(E14:E25)</f>
        <v>0</v>
      </c>
      <c r="F29" s="33"/>
      <c r="G29" s="66">
        <f>SUM(G14:G25)</f>
        <v>47</v>
      </c>
      <c r="H29" s="66">
        <f>SUM(H14:H25)</f>
        <v>0</v>
      </c>
      <c r="J29" s="40">
        <f>IF((G29-H29)/G29&gt;0,(G29-H29)/G29,0%)</f>
        <v>1</v>
      </c>
      <c r="K29" s="43"/>
      <c r="L29" s="45" t="e">
        <f>SUM('Retention RUN'!D13:D24)/SUM('Retention RUN'!B13:B24)</f>
        <v>#DIV/0!</v>
      </c>
      <c r="N29" s="34"/>
      <c r="O29" s="35"/>
      <c r="Q29" s="31"/>
      <c r="R29" s="36"/>
      <c r="S29" s="37"/>
      <c r="T29" s="37"/>
      <c r="U29" s="37"/>
      <c r="V29" s="37"/>
      <c r="AD29" s="58">
        <v>0.83333333333333337</v>
      </c>
      <c r="AE29" s="58">
        <v>0</v>
      </c>
      <c r="AF29" s="57" t="s">
        <v>38</v>
      </c>
      <c r="AH29" s="56" t="s">
        <v>40</v>
      </c>
    </row>
    <row r="30" spans="1:34" x14ac:dyDescent="0.25">
      <c r="R30" s="46"/>
    </row>
    <row r="31" spans="1:34" x14ac:dyDescent="0.25">
      <c r="R31" s="46"/>
    </row>
  </sheetData>
  <mergeCells count="12">
    <mergeCell ref="T2:V2"/>
    <mergeCell ref="Z2:AA2"/>
    <mergeCell ref="Q1:V1"/>
    <mergeCell ref="B2:B3"/>
    <mergeCell ref="C2:C3"/>
    <mergeCell ref="D2:E2"/>
    <mergeCell ref="F2:J2"/>
    <mergeCell ref="K2:K3"/>
    <mergeCell ref="L2:L3"/>
    <mergeCell ref="N2:N3"/>
    <mergeCell ref="O2:O3"/>
    <mergeCell ref="Q2:S2"/>
  </mergeCells>
  <conditionalFormatting sqref="L4:L27">
    <cfRule type="cellIs" dxfId="117" priority="57" operator="lessThan">
      <formula>0.8</formula>
    </cfRule>
  </conditionalFormatting>
  <conditionalFormatting sqref="E4:E27">
    <cfRule type="cellIs" dxfId="116" priority="55" operator="lessThan">
      <formula>0.8</formula>
    </cfRule>
    <cfRule type="cellIs" dxfId="115" priority="56" operator="greaterThan">
      <formula>1.15</formula>
    </cfRule>
  </conditionalFormatting>
  <conditionalFormatting sqref="J4:J27">
    <cfRule type="cellIs" dxfId="114" priority="49" operator="lessThan">
      <formula>0</formula>
    </cfRule>
    <cfRule type="cellIs" dxfId="113" priority="52" operator="lessThan">
      <formula>0.101111111</formula>
    </cfRule>
    <cfRule type="cellIs" dxfId="112" priority="53" operator="between">
      <formula>0.1</formula>
      <formula>0.201111111</formula>
    </cfRule>
    <cfRule type="cellIs" dxfId="111" priority="54" operator="greaterThan">
      <formula>0.2</formula>
    </cfRule>
  </conditionalFormatting>
  <conditionalFormatting sqref="I4:I27">
    <cfRule type="cellIs" dxfId="110" priority="50" operator="lessThan">
      <formula>0</formula>
    </cfRule>
    <cfRule type="cellIs" dxfId="109" priority="51" operator="greaterThan">
      <formula>0</formula>
    </cfRule>
  </conditionalFormatting>
  <conditionalFormatting sqref="U4">
    <cfRule type="cellIs" dxfId="108" priority="47" operator="lessThan">
      <formula>$S$4</formula>
    </cfRule>
    <cfRule type="cellIs" dxfId="107" priority="48" operator="greaterThan">
      <formula>$S$4</formula>
    </cfRule>
  </conditionalFormatting>
  <conditionalFormatting sqref="U6">
    <cfRule type="cellIs" dxfId="106" priority="45" operator="lessThan">
      <formula>$S$6</formula>
    </cfRule>
    <cfRule type="cellIs" dxfId="105" priority="46" operator="greaterThan">
      <formula>$S$6</formula>
    </cfRule>
  </conditionalFormatting>
  <conditionalFormatting sqref="U7">
    <cfRule type="cellIs" dxfId="104" priority="43" operator="lessThan">
      <formula>$S$7</formula>
    </cfRule>
    <cfRule type="cellIs" dxfId="103" priority="44" operator="greaterThan">
      <formula>$S$7</formula>
    </cfRule>
  </conditionalFormatting>
  <conditionalFormatting sqref="U8">
    <cfRule type="cellIs" dxfId="102" priority="41" operator="lessThan">
      <formula>$S$8</formula>
    </cfRule>
    <cfRule type="cellIs" dxfId="101" priority="42" operator="greaterThan">
      <formula>$S$8</formula>
    </cfRule>
  </conditionalFormatting>
  <conditionalFormatting sqref="U9">
    <cfRule type="cellIs" dxfId="100" priority="39" operator="lessThan">
      <formula>$S$9</formula>
    </cfRule>
    <cfRule type="cellIs" dxfId="99" priority="40" operator="greaterThan">
      <formula>$S$9</formula>
    </cfRule>
  </conditionalFormatting>
  <conditionalFormatting sqref="U10">
    <cfRule type="cellIs" dxfId="98" priority="37" operator="lessThan">
      <formula>$S$10</formula>
    </cfRule>
    <cfRule type="cellIs" dxfId="97" priority="38" operator="greaterThan">
      <formula>$S$10</formula>
    </cfRule>
  </conditionalFormatting>
  <conditionalFormatting sqref="U11">
    <cfRule type="cellIs" dxfId="96" priority="35" operator="lessThan">
      <formula>$S$11</formula>
    </cfRule>
    <cfRule type="cellIs" dxfId="95" priority="36" operator="greaterThan">
      <formula>$S$11</formula>
    </cfRule>
  </conditionalFormatting>
  <conditionalFormatting sqref="U12">
    <cfRule type="cellIs" dxfId="94" priority="33" operator="lessThan">
      <formula>$S$12</formula>
    </cfRule>
    <cfRule type="cellIs" dxfId="93" priority="34" operator="greaterThan">
      <formula>$S$12</formula>
    </cfRule>
  </conditionalFormatting>
  <conditionalFormatting sqref="U13">
    <cfRule type="cellIs" dxfId="92" priority="31" operator="lessThan">
      <formula>$S$13</formula>
    </cfRule>
    <cfRule type="cellIs" dxfId="91" priority="32" operator="greaterThan">
      <formula>$S$13</formula>
    </cfRule>
  </conditionalFormatting>
  <conditionalFormatting sqref="U14">
    <cfRule type="cellIs" dxfId="90" priority="29" operator="lessThan">
      <formula>$S$14</formula>
    </cfRule>
    <cfRule type="cellIs" dxfId="89" priority="30" operator="greaterThan">
      <formula>$S$14</formula>
    </cfRule>
  </conditionalFormatting>
  <conditionalFormatting sqref="U15">
    <cfRule type="cellIs" dxfId="88" priority="27" operator="lessThan">
      <formula>$S$15</formula>
    </cfRule>
    <cfRule type="cellIs" dxfId="87" priority="28" operator="greaterThan">
      <formula>$S$15</formula>
    </cfRule>
  </conditionalFormatting>
  <conditionalFormatting sqref="U16">
    <cfRule type="cellIs" dxfId="86" priority="25" operator="lessThan">
      <formula>$S$16</formula>
    </cfRule>
    <cfRule type="cellIs" dxfId="85" priority="26" operator="greaterThan">
      <formula>$S$16</formula>
    </cfRule>
  </conditionalFormatting>
  <conditionalFormatting sqref="U17">
    <cfRule type="cellIs" dxfId="84" priority="23" operator="lessThan">
      <formula>$S$17</formula>
    </cfRule>
    <cfRule type="cellIs" dxfId="83" priority="24" operator="greaterThan">
      <formula>$S$17</formula>
    </cfRule>
  </conditionalFormatting>
  <conditionalFormatting sqref="U18">
    <cfRule type="cellIs" dxfId="82" priority="21" operator="lessThan">
      <formula>$S$18</formula>
    </cfRule>
    <cfRule type="cellIs" dxfId="81" priority="22" operator="greaterThan">
      <formula>$S$18</formula>
    </cfRule>
  </conditionalFormatting>
  <conditionalFormatting sqref="U19">
    <cfRule type="cellIs" dxfId="80" priority="19" operator="lessThan">
      <formula>$S$19</formula>
    </cfRule>
    <cfRule type="cellIs" dxfId="79" priority="20" operator="greaterThan">
      <formula>$S$19</formula>
    </cfRule>
  </conditionalFormatting>
  <conditionalFormatting sqref="U20">
    <cfRule type="cellIs" dxfId="78" priority="17" operator="lessThan">
      <formula>$S$20</formula>
    </cfRule>
    <cfRule type="cellIs" dxfId="77" priority="18" operator="greaterThan">
      <formula>$S$20</formula>
    </cfRule>
  </conditionalFormatting>
  <conditionalFormatting sqref="U21">
    <cfRule type="cellIs" dxfId="76" priority="15" operator="lessThan">
      <formula>$S$21</formula>
    </cfRule>
    <cfRule type="cellIs" dxfId="75" priority="16" operator="greaterThan">
      <formula>$S$21</formula>
    </cfRule>
  </conditionalFormatting>
  <conditionalFormatting sqref="U22">
    <cfRule type="cellIs" dxfId="74" priority="13" operator="lessThan">
      <formula>$S$22</formula>
    </cfRule>
    <cfRule type="cellIs" dxfId="73" priority="14" operator="greaterThan">
      <formula>$S$22</formula>
    </cfRule>
  </conditionalFormatting>
  <conditionalFormatting sqref="U23">
    <cfRule type="cellIs" dxfId="72" priority="11" operator="lessThan">
      <formula>$S$23</formula>
    </cfRule>
    <cfRule type="cellIs" dxfId="71" priority="12" operator="greaterThan">
      <formula>$S$23</formula>
    </cfRule>
  </conditionalFormatting>
  <conditionalFormatting sqref="U24">
    <cfRule type="cellIs" dxfId="70" priority="9" operator="lessThan">
      <formula>$S$24</formula>
    </cfRule>
    <cfRule type="cellIs" dxfId="69" priority="10" operator="greaterThan">
      <formula>$S$24</formula>
    </cfRule>
  </conditionalFormatting>
  <conditionalFormatting sqref="U25">
    <cfRule type="cellIs" dxfId="68" priority="7" operator="lessThan">
      <formula>$S$25</formula>
    </cfRule>
    <cfRule type="cellIs" dxfId="67" priority="8" operator="greaterThan">
      <formula>$S$25</formula>
    </cfRule>
  </conditionalFormatting>
  <conditionalFormatting sqref="U26">
    <cfRule type="cellIs" dxfId="66" priority="5" operator="lessThan">
      <formula>$S$26</formula>
    </cfRule>
    <cfRule type="cellIs" dxfId="65" priority="6" operator="greaterThan">
      <formula>$S$26</formula>
    </cfRule>
  </conditionalFormatting>
  <conditionalFormatting sqref="U27">
    <cfRule type="cellIs" dxfId="64" priority="3" operator="lessThan">
      <formula>$S$27</formula>
    </cfRule>
    <cfRule type="cellIs" dxfId="63" priority="4" operator="greaterThan">
      <formula>$S$27</formula>
    </cfRule>
  </conditionalFormatting>
  <conditionalFormatting sqref="U5">
    <cfRule type="cellIs" dxfId="62" priority="1" operator="lessThan">
      <formula>$S$5</formula>
    </cfRule>
    <cfRule type="cellIs" dxfId="61" priority="2" operator="greaterThan">
      <formula>$S$5</formula>
    </cfRule>
  </conditionalFormatting>
  <dataValidations count="2">
    <dataValidation type="list" errorStyle="information" allowBlank="1" showInputMessage="1" showErrorMessage="1" error="You Are about to change the Drop menu !!" sqref="N1:N3 N28:N1048576" xr:uid="{EA843C2B-0BF6-4CBD-9534-8F24CDC4C4EA}">
      <formula1>"Off Phone Activities Without alignment( ),High AHT,High Talk time,Unplaned Breaks,Staff Shortage,High Abs ( %),High Call Traffic,Low AHT,Low Traffic Calls,Staff Over Demanded,Staff Under Demand"</formula1>
    </dataValidation>
    <dataValidation type="list" errorStyle="information" allowBlank="1" showInputMessage="1" showErrorMessage="1" error="&quot;you are about to edit the dropp menu be carefull &quot; !!" sqref="N4:N27" xr:uid="{46192BE1-0BB8-4116-BBB5-4564836B37C8}">
      <formula1>"Unplanned Off Phone Activities(""""),Lack of break adherence,High AHT,Low AHT,High Abs (  %),Staff Over Demanded,Staff Under Demand,Staff Shortage,Unplanned Breaks,exceeding Breaks,High Traffic Chats,Low Traffic Chats"</formula1>
    </dataValidation>
  </dataValidation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0C98D-6AED-439B-805F-7AA3FB5FD15E}">
  <sheetPr codeName="Sheet8">
    <tabColor rgb="FF7030A0"/>
  </sheetPr>
  <dimension ref="A2:D28"/>
  <sheetViews>
    <sheetView topLeftCell="A13" workbookViewId="0">
      <selection activeCell="A3" sqref="A3:D26"/>
    </sheetView>
  </sheetViews>
  <sheetFormatPr defaultRowHeight="15" x14ac:dyDescent="0.25"/>
  <cols>
    <col min="1" max="1" width="14.42578125" bestFit="1" customWidth="1"/>
    <col min="2" max="2" width="7" bestFit="1" customWidth="1"/>
    <col min="3" max="3" width="9.5703125" bestFit="1" customWidth="1"/>
  </cols>
  <sheetData>
    <row r="2" spans="1:4" x14ac:dyDescent="0.25">
      <c r="A2" t="s">
        <v>27</v>
      </c>
      <c r="B2" t="s">
        <v>28</v>
      </c>
      <c r="C2" t="s">
        <v>131</v>
      </c>
      <c r="D2" t="s">
        <v>134</v>
      </c>
    </row>
    <row r="28" spans="2:4" x14ac:dyDescent="0.25">
      <c r="B28" s="79">
        <f>SUM(B13:B24)</f>
        <v>0</v>
      </c>
      <c r="C28" s="79">
        <f>SUM(C13:C24)</f>
        <v>0</v>
      </c>
      <c r="D28" s="79">
        <f>SUM(D13:D24)</f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6E4D3E-2DAC-428F-AAE8-7FE8EFD1322F}">
  <sheetPr codeName="Sheet13"/>
  <dimension ref="A1:AH31"/>
  <sheetViews>
    <sheetView workbookViewId="0">
      <selection activeCell="G4" sqref="G4"/>
    </sheetView>
  </sheetViews>
  <sheetFormatPr defaultRowHeight="15" x14ac:dyDescent="0.25"/>
  <cols>
    <col min="1" max="1" width="8.85546875" style="49"/>
    <col min="3" max="5" width="9.42578125" customWidth="1"/>
    <col min="7" max="7" width="8.85546875" customWidth="1"/>
    <col min="8" max="8" width="5.42578125" hidden="1" customWidth="1"/>
    <col min="10" max="10" width="5.140625" hidden="1" customWidth="1"/>
    <col min="11" max="11" width="3.85546875" hidden="1" customWidth="1"/>
    <col min="13" max="13" width="1.5703125" customWidth="1"/>
    <col min="14" max="14" width="21.42578125" style="3" customWidth="1"/>
    <col min="15" max="15" width="21.42578125" customWidth="1"/>
    <col min="16" max="16" width="1.42578125" customWidth="1"/>
    <col min="17" max="17" width="3.42578125" bestFit="1" customWidth="1"/>
    <col min="18" max="18" width="3.5703125" bestFit="1" customWidth="1"/>
    <col min="19" max="19" width="7" customWidth="1"/>
    <col min="20" max="21" width="6.42578125" bestFit="1" customWidth="1"/>
    <col min="22" max="22" width="7" customWidth="1"/>
    <col min="23" max="23" width="9.42578125" customWidth="1"/>
    <col min="24" max="24" width="9.5703125" customWidth="1"/>
    <col min="32" max="32" width="43" bestFit="1" customWidth="1"/>
  </cols>
  <sheetData>
    <row r="1" spans="1:28" ht="15.75" thickBot="1" x14ac:dyDescent="0.3">
      <c r="B1" s="63">
        <v>8.3333333333333332E-3</v>
      </c>
      <c r="C1" s="1">
        <f>B1+(B1*0.07)</f>
        <v>8.9166666666666665E-3</v>
      </c>
      <c r="D1" s="1"/>
      <c r="E1" s="2">
        <f>B1*19%</f>
        <v>1.5833333333333333E-3</v>
      </c>
      <c r="Q1" s="110" t="s">
        <v>0</v>
      </c>
      <c r="R1" s="110"/>
      <c r="S1" s="110"/>
      <c r="T1" s="110"/>
      <c r="U1" s="110"/>
      <c r="V1" s="110"/>
    </row>
    <row r="2" spans="1:28" ht="15" customHeight="1" x14ac:dyDescent="0.25">
      <c r="B2" s="118" t="s">
        <v>2</v>
      </c>
      <c r="C2" s="120" t="s">
        <v>3</v>
      </c>
      <c r="D2" s="122" t="s">
        <v>4</v>
      </c>
      <c r="E2" s="123"/>
      <c r="F2" s="122" t="s">
        <v>6</v>
      </c>
      <c r="G2" s="124"/>
      <c r="H2" s="124"/>
      <c r="I2" s="124"/>
      <c r="J2" s="123"/>
      <c r="K2" s="115" t="s">
        <v>7</v>
      </c>
      <c r="L2" s="116" t="s">
        <v>9</v>
      </c>
      <c r="N2" s="106" t="s">
        <v>10</v>
      </c>
      <c r="O2" s="107" t="s">
        <v>11</v>
      </c>
      <c r="Q2" s="108" t="s">
        <v>12</v>
      </c>
      <c r="R2" s="108"/>
      <c r="S2" s="108"/>
      <c r="T2" s="109" t="s">
        <v>13</v>
      </c>
      <c r="U2" s="109"/>
      <c r="V2" s="109"/>
      <c r="Z2" s="105" t="s">
        <v>32</v>
      </c>
      <c r="AA2" s="105"/>
    </row>
    <row r="3" spans="1:28" ht="23.25" thickBot="1" x14ac:dyDescent="0.3">
      <c r="B3" s="119"/>
      <c r="C3" s="121"/>
      <c r="D3" s="4" t="s">
        <v>14</v>
      </c>
      <c r="E3" s="5" t="s">
        <v>15</v>
      </c>
      <c r="F3" s="4" t="s">
        <v>18</v>
      </c>
      <c r="G3" s="6" t="s">
        <v>19</v>
      </c>
      <c r="H3" s="47" t="s">
        <v>20</v>
      </c>
      <c r="I3" s="6" t="s">
        <v>21</v>
      </c>
      <c r="J3" s="5" t="s">
        <v>22</v>
      </c>
      <c r="K3" s="113"/>
      <c r="L3" s="117"/>
      <c r="N3" s="106"/>
      <c r="O3" s="107"/>
      <c r="Q3" s="7" t="s">
        <v>23</v>
      </c>
      <c r="R3" s="7" t="s">
        <v>24</v>
      </c>
      <c r="S3" s="7" t="s">
        <v>25</v>
      </c>
      <c r="T3" s="87" t="s">
        <v>23</v>
      </c>
      <c r="U3" s="87" t="s">
        <v>24</v>
      </c>
      <c r="V3" s="87" t="s">
        <v>25</v>
      </c>
      <c r="Y3" s="6" t="s">
        <v>2</v>
      </c>
      <c r="Z3" s="6" t="str">
        <f t="shared" ref="Z3:Z27" si="0">F3</f>
        <v>Demand</v>
      </c>
      <c r="AA3" s="6" t="s">
        <v>33</v>
      </c>
    </row>
    <row r="4" spans="1:28" x14ac:dyDescent="0.25">
      <c r="A4" s="49">
        <v>0</v>
      </c>
      <c r="B4" s="8">
        <v>0</v>
      </c>
      <c r="C4" s="9">
        <f>'OB RUN'!B3</f>
        <v>0</v>
      </c>
      <c r="D4" s="90">
        <v>55.242936247476692</v>
      </c>
      <c r="E4" s="11">
        <f>C4/D4</f>
        <v>0</v>
      </c>
      <c r="F4" s="90">
        <v>8.75</v>
      </c>
      <c r="G4" s="90">
        <v>16</v>
      </c>
      <c r="H4" s="30">
        <f>(VLOOKUP(B4,'Run Report (2)'!BR:BW,6,0)/"1:00:00")</f>
        <v>0</v>
      </c>
      <c r="I4" s="16">
        <f>(G4-F4)/F4</f>
        <v>0.82857142857142863</v>
      </c>
      <c r="J4" s="89">
        <f>1-(((VLOOKUP(B4,'Run Report (2)'!BR:BW,6,0)/"1:00:00")/G4))</f>
        <v>1</v>
      </c>
      <c r="K4" s="17"/>
      <c r="L4" s="19" t="e">
        <f>'OB RUN'!D3/'OB RUN'!B3</f>
        <v>#DIV/0!</v>
      </c>
      <c r="N4" s="20"/>
      <c r="O4" s="21"/>
      <c r="Q4" s="22">
        <f>G4</f>
        <v>16</v>
      </c>
      <c r="R4" s="54"/>
      <c r="S4" s="23"/>
      <c r="T4" s="24"/>
      <c r="U4" s="25"/>
      <c r="V4" s="26"/>
      <c r="Y4" s="8">
        <v>0</v>
      </c>
      <c r="Z4" s="15">
        <f t="shared" si="0"/>
        <v>8.75</v>
      </c>
      <c r="AA4" s="15">
        <f t="shared" ref="AA4:AA27" si="1">IF(G4-SUM(R4:S4)&lt;=0,1,G4-SUM(R4:S4))</f>
        <v>16</v>
      </c>
      <c r="AB4" s="50"/>
    </row>
    <row r="5" spans="1:28" x14ac:dyDescent="0.25">
      <c r="A5" s="49">
        <v>1</v>
      </c>
      <c r="B5" s="8">
        <v>4.1666666666666699E-2</v>
      </c>
      <c r="C5" s="9">
        <f>'OB RUN'!B4</f>
        <v>0</v>
      </c>
      <c r="D5" s="90">
        <v>35.13426497413144</v>
      </c>
      <c r="E5" s="11">
        <f t="shared" ref="E5" si="2">C5/D5</f>
        <v>0</v>
      </c>
      <c r="F5" s="90">
        <v>6.25</v>
      </c>
      <c r="G5" s="90">
        <v>8</v>
      </c>
      <c r="H5" s="30">
        <f>(VLOOKUP(B5,'Run Report (2)'!BR:BW,6,0)/"1:00:00")</f>
        <v>0</v>
      </c>
      <c r="I5" s="16">
        <f t="shared" ref="I5" si="3">(G5-F5)/F5</f>
        <v>0.28000000000000003</v>
      </c>
      <c r="J5" s="89">
        <f>1-(((VLOOKUP(B5,'Run Report (2)'!BR:BW,6,0)/"1:00:00")/G5))</f>
        <v>1</v>
      </c>
      <c r="K5" s="17"/>
      <c r="L5" s="19" t="e">
        <f>'OB RUN'!D4/'OB RUN'!B4</f>
        <v>#DIV/0!</v>
      </c>
      <c r="N5" s="20"/>
      <c r="O5" s="21"/>
      <c r="Q5" s="22">
        <f>G5</f>
        <v>8</v>
      </c>
      <c r="R5" s="54"/>
      <c r="S5" s="23"/>
      <c r="T5" s="24"/>
      <c r="U5" s="25"/>
      <c r="V5" s="26"/>
      <c r="Y5" s="8">
        <v>4.1666666666666699E-2</v>
      </c>
      <c r="Z5" s="15">
        <f t="shared" si="0"/>
        <v>6.25</v>
      </c>
      <c r="AA5" s="15">
        <f t="shared" si="1"/>
        <v>8</v>
      </c>
    </row>
    <row r="6" spans="1:28" x14ac:dyDescent="0.25">
      <c r="A6" s="49">
        <v>2</v>
      </c>
      <c r="B6" s="8">
        <v>8.3333333333333301E-2</v>
      </c>
      <c r="C6" s="9">
        <f>'OB RUN'!B5</f>
        <v>0</v>
      </c>
      <c r="D6" s="90">
        <v>27.067644750460648</v>
      </c>
      <c r="E6" s="11">
        <f>C6/D6</f>
        <v>0</v>
      </c>
      <c r="F6" s="90">
        <v>6.25</v>
      </c>
      <c r="G6" s="90">
        <v>7</v>
      </c>
      <c r="H6" s="30">
        <f>(VLOOKUP(B6,'Run Report (2)'!BR:BW,6,0)/"1:00:00")</f>
        <v>0</v>
      </c>
      <c r="I6" s="16">
        <f>(G6-F6)/F6</f>
        <v>0.12</v>
      </c>
      <c r="J6" s="89">
        <f>1-(((VLOOKUP(B6,'Run Report (2)'!BR:BW,6,0)/"1:00:00")/G6))</f>
        <v>1</v>
      </c>
      <c r="K6" s="17"/>
      <c r="L6" s="19" t="e">
        <f>'OB RUN'!D5/'OB RUN'!B5</f>
        <v>#DIV/0!</v>
      </c>
      <c r="N6" s="20"/>
      <c r="O6" s="21"/>
      <c r="Q6" s="22">
        <f>G6</f>
        <v>7</v>
      </c>
      <c r="R6" s="54"/>
      <c r="S6" s="23"/>
      <c r="T6" s="24"/>
      <c r="U6" s="25"/>
      <c r="V6" s="26"/>
      <c r="Y6" s="8">
        <v>8.3333333333333301E-2</v>
      </c>
      <c r="Z6" s="15">
        <f t="shared" si="0"/>
        <v>6.25</v>
      </c>
      <c r="AA6" s="15">
        <f t="shared" si="1"/>
        <v>7</v>
      </c>
    </row>
    <row r="7" spans="1:28" x14ac:dyDescent="0.25">
      <c r="A7" s="49">
        <v>3</v>
      </c>
      <c r="B7" s="8">
        <v>0.125</v>
      </c>
      <c r="C7" s="9">
        <f>'OB RUN'!B6</f>
        <v>0</v>
      </c>
      <c r="D7" s="90">
        <v>20.757817998360647</v>
      </c>
      <c r="E7" s="11">
        <f t="shared" ref="E7:E27" si="4">C7/D7</f>
        <v>0</v>
      </c>
      <c r="F7" s="90">
        <v>5</v>
      </c>
      <c r="G7" s="90">
        <v>5</v>
      </c>
      <c r="H7" s="30">
        <f>(VLOOKUP(B7,'Run Report (2)'!BR:BW,6,0)/"1:00:00")</f>
        <v>0</v>
      </c>
      <c r="I7" s="16">
        <f t="shared" ref="I7:I27" si="5">(G7-F7)/F7</f>
        <v>0</v>
      </c>
      <c r="J7" s="89">
        <f>1-(((VLOOKUP(B7,'Run Report (2)'!BR:BW,6,0)/"1:00:00")/G7))</f>
        <v>1</v>
      </c>
      <c r="K7" s="17"/>
      <c r="L7" s="19" t="e">
        <f>'OB RUN'!D6/'OB RUN'!B6</f>
        <v>#DIV/0!</v>
      </c>
      <c r="N7" s="20"/>
      <c r="O7" s="21"/>
      <c r="Q7" s="22">
        <f t="shared" ref="Q7:Q27" si="6">G7</f>
        <v>5</v>
      </c>
      <c r="R7" s="54"/>
      <c r="S7" s="23"/>
      <c r="T7" s="24"/>
      <c r="U7" s="25"/>
      <c r="V7" s="26"/>
      <c r="Y7" s="8">
        <v>0.125</v>
      </c>
      <c r="Z7" s="15">
        <f t="shared" si="0"/>
        <v>5</v>
      </c>
      <c r="AA7" s="15">
        <f t="shared" si="1"/>
        <v>5</v>
      </c>
    </row>
    <row r="8" spans="1:28" x14ac:dyDescent="0.25">
      <c r="A8" s="49">
        <v>4</v>
      </c>
      <c r="B8" s="8">
        <v>0.16666666666666699</v>
      </c>
      <c r="C8" s="9">
        <f>'OB RUN'!B7</f>
        <v>0</v>
      </c>
      <c r="D8" s="90">
        <v>7.3083419506948406</v>
      </c>
      <c r="E8" s="11">
        <f t="shared" si="4"/>
        <v>0</v>
      </c>
      <c r="F8" s="90">
        <v>2.5</v>
      </c>
      <c r="G8" s="90">
        <v>4.5</v>
      </c>
      <c r="H8" s="30">
        <f>(VLOOKUP(B8,'Run Report (2)'!BR:BW,6,0)/"1:00:00")</f>
        <v>0</v>
      </c>
      <c r="I8" s="16">
        <f t="shared" si="5"/>
        <v>0.8</v>
      </c>
      <c r="J8" s="89">
        <f>1-(((VLOOKUP(B8,'Run Report (2)'!BR:BW,6,0)/"1:00:00")/G8))</f>
        <v>1</v>
      </c>
      <c r="K8" s="17"/>
      <c r="L8" s="19" t="e">
        <f>'OB RUN'!D7/'OB RUN'!B7</f>
        <v>#DIV/0!</v>
      </c>
      <c r="N8" s="20"/>
      <c r="O8" s="21"/>
      <c r="Q8" s="22">
        <f t="shared" si="6"/>
        <v>4.5</v>
      </c>
      <c r="R8" s="54"/>
      <c r="S8" s="23"/>
      <c r="T8" s="24"/>
      <c r="U8" s="25"/>
      <c r="V8" s="26"/>
      <c r="Y8" s="8">
        <v>0.16666666666666699</v>
      </c>
      <c r="Z8" s="15">
        <f t="shared" si="0"/>
        <v>2.5</v>
      </c>
      <c r="AA8" s="15">
        <f t="shared" si="1"/>
        <v>4.5</v>
      </c>
    </row>
    <row r="9" spans="1:28" x14ac:dyDescent="0.25">
      <c r="A9" s="49">
        <v>5</v>
      </c>
      <c r="B9" s="8">
        <v>0.20833333333333301</v>
      </c>
      <c r="C9" s="9">
        <f>'OB RUN'!B8</f>
        <v>0</v>
      </c>
      <c r="D9" s="90">
        <v>7.5731175072605739</v>
      </c>
      <c r="E9" s="11">
        <f t="shared" si="4"/>
        <v>0</v>
      </c>
      <c r="F9" s="90">
        <v>2.5</v>
      </c>
      <c r="G9" s="90">
        <v>4.5</v>
      </c>
      <c r="H9" s="30">
        <f>(VLOOKUP(B9,'Run Report (2)'!BR:BW,6,0)/"1:00:00")</f>
        <v>0</v>
      </c>
      <c r="I9" s="16">
        <f t="shared" si="5"/>
        <v>0.8</v>
      </c>
      <c r="J9" s="89">
        <f>1-(((VLOOKUP(B9,'Run Report (2)'!BR:BW,6,0)/"1:00:00")/G9))</f>
        <v>1</v>
      </c>
      <c r="K9" s="17"/>
      <c r="L9" s="19" t="e">
        <f>'OB RUN'!D8/'OB RUN'!B8</f>
        <v>#DIV/0!</v>
      </c>
      <c r="N9" s="20"/>
      <c r="O9" s="21"/>
      <c r="Q9" s="22">
        <f t="shared" si="6"/>
        <v>4.5</v>
      </c>
      <c r="R9" s="54"/>
      <c r="S9" s="23"/>
      <c r="T9" s="24"/>
      <c r="U9" s="25"/>
      <c r="V9" s="26"/>
      <c r="Y9" s="8">
        <v>0.20833333333333301</v>
      </c>
      <c r="Z9" s="15">
        <f t="shared" si="0"/>
        <v>2.5</v>
      </c>
      <c r="AA9" s="15">
        <f t="shared" si="1"/>
        <v>4.5</v>
      </c>
    </row>
    <row r="10" spans="1:28" x14ac:dyDescent="0.25">
      <c r="A10" s="49">
        <v>6</v>
      </c>
      <c r="B10" s="8">
        <v>0.25</v>
      </c>
      <c r="C10" s="9">
        <f>'OB RUN'!B9</f>
        <v>0</v>
      </c>
      <c r="D10" s="90">
        <v>17.272329787466553</v>
      </c>
      <c r="E10" s="11">
        <f t="shared" si="4"/>
        <v>0</v>
      </c>
      <c r="F10" s="90">
        <v>3.75</v>
      </c>
      <c r="G10" s="90">
        <v>5</v>
      </c>
      <c r="H10" s="30">
        <f>(VLOOKUP(B10,'Run Report (2)'!BR:BW,6,0)/"1:00:00")</f>
        <v>0</v>
      </c>
      <c r="I10" s="16">
        <f t="shared" si="5"/>
        <v>0.33333333333333331</v>
      </c>
      <c r="J10" s="89">
        <f>1-(((VLOOKUP(B10,'Run Report (2)'!BR:BW,6,0)/"1:00:00")/G10))</f>
        <v>1</v>
      </c>
      <c r="K10" s="17"/>
      <c r="L10" s="19" t="e">
        <f>'OB RUN'!D9/'OB RUN'!B9</f>
        <v>#DIV/0!</v>
      </c>
      <c r="N10" s="20"/>
      <c r="O10" s="21"/>
      <c r="Q10" s="22">
        <f t="shared" si="6"/>
        <v>5</v>
      </c>
      <c r="R10" s="54"/>
      <c r="S10" s="23"/>
      <c r="T10" s="24"/>
      <c r="U10" s="25"/>
      <c r="V10" s="26"/>
      <c r="Y10" s="8">
        <v>0.25</v>
      </c>
      <c r="Z10" s="15">
        <f t="shared" si="0"/>
        <v>3.75</v>
      </c>
      <c r="AA10" s="15">
        <f t="shared" si="1"/>
        <v>5</v>
      </c>
    </row>
    <row r="11" spans="1:28" x14ac:dyDescent="0.25">
      <c r="A11" s="49">
        <v>7</v>
      </c>
      <c r="B11" s="8">
        <v>0.29166666666666702</v>
      </c>
      <c r="C11" s="9">
        <f>'OB RUN'!B10</f>
        <v>0</v>
      </c>
      <c r="D11" s="90">
        <v>19.955660352298178</v>
      </c>
      <c r="E11" s="11">
        <f t="shared" si="4"/>
        <v>0</v>
      </c>
      <c r="F11" s="90">
        <v>5</v>
      </c>
      <c r="G11" s="90">
        <v>5</v>
      </c>
      <c r="H11" s="30">
        <f>(VLOOKUP(B11,'Run Report (2)'!BR:BW,6,0)/"1:00:00")</f>
        <v>0</v>
      </c>
      <c r="I11" s="16">
        <f t="shared" si="5"/>
        <v>0</v>
      </c>
      <c r="J11" s="89">
        <f>1-(((VLOOKUP(B11,'Run Report (2)'!BR:BW,6,0)/"1:00:00")/G11))</f>
        <v>1</v>
      </c>
      <c r="K11" s="17"/>
      <c r="L11" s="19" t="e">
        <f>'OB RUN'!D10/'OB RUN'!B10</f>
        <v>#DIV/0!</v>
      </c>
      <c r="N11" s="20"/>
      <c r="O11" s="21"/>
      <c r="Q11" s="22">
        <f t="shared" si="6"/>
        <v>5</v>
      </c>
      <c r="R11" s="54"/>
      <c r="S11" s="23"/>
      <c r="T11" s="24"/>
      <c r="U11" s="25"/>
      <c r="V11" s="26"/>
      <c r="Y11" s="8">
        <v>0.29166666666666702</v>
      </c>
      <c r="Z11" s="15">
        <f t="shared" si="0"/>
        <v>5</v>
      </c>
      <c r="AA11" s="15">
        <f t="shared" si="1"/>
        <v>5</v>
      </c>
    </row>
    <row r="12" spans="1:28" x14ac:dyDescent="0.25">
      <c r="A12" s="49">
        <v>8</v>
      </c>
      <c r="B12" s="8">
        <v>0.33333333333333298</v>
      </c>
      <c r="C12" s="9">
        <f>'OB RUN'!B11</f>
        <v>0</v>
      </c>
      <c r="D12" s="90">
        <v>22.991998617415565</v>
      </c>
      <c r="E12" s="11">
        <f t="shared" si="4"/>
        <v>0</v>
      </c>
      <c r="F12" s="90">
        <v>5</v>
      </c>
      <c r="G12" s="90">
        <v>5</v>
      </c>
      <c r="H12" s="30">
        <f>(VLOOKUP(B12,'Run Report (2)'!BR:BW,6,0)/"1:00:00")</f>
        <v>0</v>
      </c>
      <c r="I12" s="16">
        <f t="shared" si="5"/>
        <v>0</v>
      </c>
      <c r="J12" s="89">
        <f>1-(((VLOOKUP(B12,'Run Report (2)'!BR:BW,6,0)/"1:00:00")/G12))</f>
        <v>1</v>
      </c>
      <c r="K12" s="17"/>
      <c r="L12" s="19" t="e">
        <f>'OB RUN'!D11/'OB RUN'!B11</f>
        <v>#DIV/0!</v>
      </c>
      <c r="N12" s="20"/>
      <c r="O12" s="21"/>
      <c r="Q12" s="22">
        <f t="shared" si="6"/>
        <v>5</v>
      </c>
      <c r="R12" s="54"/>
      <c r="S12" s="23"/>
      <c r="T12" s="24"/>
      <c r="U12" s="25"/>
      <c r="V12" s="26"/>
      <c r="Y12" s="8">
        <v>0.33333333333333298</v>
      </c>
      <c r="Z12" s="15">
        <f t="shared" si="0"/>
        <v>5</v>
      </c>
      <c r="AA12" s="15">
        <f t="shared" si="1"/>
        <v>5</v>
      </c>
    </row>
    <row r="13" spans="1:28" x14ac:dyDescent="0.25">
      <c r="A13" s="49">
        <v>9</v>
      </c>
      <c r="B13" s="8">
        <v>0.375</v>
      </c>
      <c r="C13" s="9">
        <f>'OB RUN'!B12</f>
        <v>0</v>
      </c>
      <c r="D13" s="90">
        <v>35.583395138556739</v>
      </c>
      <c r="E13" s="11">
        <f t="shared" si="4"/>
        <v>0</v>
      </c>
      <c r="F13" s="90">
        <v>6.25</v>
      </c>
      <c r="G13" s="90">
        <v>4.5</v>
      </c>
      <c r="H13" s="30">
        <f>(VLOOKUP(B13,'Run Report (2)'!BR:BW,6,0)/"1:00:00")</f>
        <v>0</v>
      </c>
      <c r="I13" s="16">
        <f t="shared" si="5"/>
        <v>-0.28000000000000003</v>
      </c>
      <c r="J13" s="89">
        <f>1-(((VLOOKUP(B13,'Run Report (2)'!BR:BW,6,0)/"1:00:00")/G13))</f>
        <v>1</v>
      </c>
      <c r="K13" s="17"/>
      <c r="L13" s="19" t="e">
        <f>'OB RUN'!D12/'OB RUN'!B12</f>
        <v>#DIV/0!</v>
      </c>
      <c r="N13" s="20"/>
      <c r="O13" s="21"/>
      <c r="Q13" s="22">
        <f t="shared" si="6"/>
        <v>4.5</v>
      </c>
      <c r="R13" s="54"/>
      <c r="S13" s="23"/>
      <c r="T13" s="24"/>
      <c r="U13" s="25"/>
      <c r="V13" s="26"/>
      <c r="Y13" s="8">
        <v>0.375</v>
      </c>
      <c r="Z13" s="15">
        <f t="shared" si="0"/>
        <v>6.25</v>
      </c>
      <c r="AA13" s="15">
        <f t="shared" si="1"/>
        <v>4.5</v>
      </c>
    </row>
    <row r="14" spans="1:28" x14ac:dyDescent="0.25">
      <c r="A14" s="49">
        <v>10</v>
      </c>
      <c r="B14" s="8">
        <v>0.41666666666666702</v>
      </c>
      <c r="C14" s="9">
        <f>'OB RUN'!B13</f>
        <v>0</v>
      </c>
      <c r="D14" s="90">
        <v>44.279860907806075</v>
      </c>
      <c r="E14" s="11">
        <f t="shared" si="4"/>
        <v>0</v>
      </c>
      <c r="F14" s="90">
        <v>7.5</v>
      </c>
      <c r="G14" s="90">
        <v>15</v>
      </c>
      <c r="H14" s="30">
        <f>(VLOOKUP(B14,'Run Report (2)'!BR:BW,6,0)/"1:00:00")</f>
        <v>0</v>
      </c>
      <c r="I14" s="16">
        <f t="shared" si="5"/>
        <v>1</v>
      </c>
      <c r="J14" s="89">
        <f>1-(((VLOOKUP(B14,'Run Report (2)'!BR:BW,6,0)/"1:00:00")/G14))</f>
        <v>1</v>
      </c>
      <c r="K14" s="17"/>
      <c r="L14" s="19" t="e">
        <f>'OB RUN'!D13/'OB RUN'!B13</f>
        <v>#DIV/0!</v>
      </c>
      <c r="N14" s="20"/>
      <c r="O14" s="21"/>
      <c r="Q14" s="22">
        <f t="shared" si="6"/>
        <v>15</v>
      </c>
      <c r="R14" s="54"/>
      <c r="S14" s="23"/>
      <c r="T14" s="24"/>
      <c r="U14" s="25"/>
      <c r="V14" s="26"/>
      <c r="Y14" s="8">
        <v>0.41666666666666702</v>
      </c>
      <c r="Z14" s="15">
        <f t="shared" si="0"/>
        <v>7.5</v>
      </c>
      <c r="AA14" s="15">
        <f t="shared" si="1"/>
        <v>15</v>
      </c>
    </row>
    <row r="15" spans="1:28" x14ac:dyDescent="0.25">
      <c r="A15" s="49">
        <v>11</v>
      </c>
      <c r="B15" s="8">
        <v>0.45833333333333298</v>
      </c>
      <c r="C15" s="9">
        <f>'OB RUN'!B14</f>
        <v>0</v>
      </c>
      <c r="D15" s="90">
        <v>55.77197440035836</v>
      </c>
      <c r="E15" s="11">
        <f t="shared" si="4"/>
        <v>0</v>
      </c>
      <c r="F15" s="90">
        <v>8.75</v>
      </c>
      <c r="G15" s="90">
        <v>13</v>
      </c>
      <c r="H15" s="30">
        <f>(VLOOKUP(B15,'Run Report (2)'!BR:BW,6,0)/"1:00:00")</f>
        <v>0</v>
      </c>
      <c r="I15" s="16">
        <f t="shared" si="5"/>
        <v>0.48571428571428571</v>
      </c>
      <c r="J15" s="89">
        <f>1-(((VLOOKUP(B15,'Run Report (2)'!BR:BW,6,0)/"1:00:00")/G15))</f>
        <v>1</v>
      </c>
      <c r="K15" s="17"/>
      <c r="L15" s="19" t="e">
        <f>'OB RUN'!D14/'OB RUN'!B14</f>
        <v>#DIV/0!</v>
      </c>
      <c r="N15" s="20"/>
      <c r="O15" s="21"/>
      <c r="Q15" s="22">
        <f t="shared" si="6"/>
        <v>13</v>
      </c>
      <c r="R15" s="54"/>
      <c r="S15" s="23"/>
      <c r="T15" s="24"/>
      <c r="U15" s="25"/>
      <c r="V15" s="26"/>
      <c r="Y15" s="8">
        <v>0.45833333333333298</v>
      </c>
      <c r="Z15" s="15">
        <f t="shared" si="0"/>
        <v>8.75</v>
      </c>
      <c r="AA15" s="15">
        <f t="shared" si="1"/>
        <v>13</v>
      </c>
    </row>
    <row r="16" spans="1:28" x14ac:dyDescent="0.25">
      <c r="A16" s="49">
        <v>12</v>
      </c>
      <c r="B16" s="8">
        <v>0.5</v>
      </c>
      <c r="C16" s="9">
        <f>'OB RUN'!B15</f>
        <v>0</v>
      </c>
      <c r="D16" s="90">
        <v>37.624837650434166</v>
      </c>
      <c r="E16" s="11">
        <f t="shared" si="4"/>
        <v>0</v>
      </c>
      <c r="F16" s="90">
        <v>7.5</v>
      </c>
      <c r="G16" s="90">
        <v>13</v>
      </c>
      <c r="H16" s="30">
        <f>(VLOOKUP(B16,'Run Report (2)'!BR:BW,6,0)/"1:00:00")</f>
        <v>0</v>
      </c>
      <c r="I16" s="16">
        <f t="shared" si="5"/>
        <v>0.73333333333333328</v>
      </c>
      <c r="J16" s="89">
        <f>1-(((VLOOKUP(B16,'Run Report (2)'!BR:BW,6,0)/"1:00:00")/G16))</f>
        <v>1</v>
      </c>
      <c r="K16" s="17"/>
      <c r="L16" s="19" t="e">
        <f>'OB RUN'!D15/'OB RUN'!B15</f>
        <v>#DIV/0!</v>
      </c>
      <c r="N16" s="20"/>
      <c r="O16" s="21"/>
      <c r="Q16" s="22">
        <f t="shared" si="6"/>
        <v>13</v>
      </c>
      <c r="R16" s="54"/>
      <c r="S16" s="23"/>
      <c r="T16" s="24"/>
      <c r="U16" s="25"/>
      <c r="V16" s="26"/>
      <c r="Y16" s="8">
        <v>0.5</v>
      </c>
      <c r="Z16" s="15">
        <f t="shared" si="0"/>
        <v>7.5</v>
      </c>
      <c r="AA16" s="15">
        <f t="shared" si="1"/>
        <v>13</v>
      </c>
    </row>
    <row r="17" spans="1:34" x14ac:dyDescent="0.25">
      <c r="A17" s="49">
        <v>13</v>
      </c>
      <c r="B17" s="8">
        <v>0.54166666666666696</v>
      </c>
      <c r="C17" s="9">
        <f>'OB RUN'!B16</f>
        <v>0</v>
      </c>
      <c r="D17" s="90">
        <v>81.552263162258555</v>
      </c>
      <c r="E17" s="11">
        <f t="shared" si="4"/>
        <v>0</v>
      </c>
      <c r="F17" s="90">
        <v>12.5</v>
      </c>
      <c r="G17" s="90">
        <v>14</v>
      </c>
      <c r="H17" s="30">
        <f>(VLOOKUP(B17,'Run Report (2)'!BR:BW,6,0)/"1:00:00")</f>
        <v>0</v>
      </c>
      <c r="I17" s="16">
        <f t="shared" si="5"/>
        <v>0.12</v>
      </c>
      <c r="J17" s="89">
        <f>1-(((VLOOKUP(B17,'Run Report (2)'!BR:BW,6,0)/"1:00:00")/G17))</f>
        <v>1</v>
      </c>
      <c r="K17" s="17"/>
      <c r="L17" s="19" t="e">
        <f>'OB RUN'!D16/'OB RUN'!B16</f>
        <v>#DIV/0!</v>
      </c>
      <c r="N17" s="20"/>
      <c r="O17" s="21"/>
      <c r="Q17" s="22">
        <f t="shared" si="6"/>
        <v>14</v>
      </c>
      <c r="R17" s="54"/>
      <c r="S17" s="23"/>
      <c r="T17" s="24"/>
      <c r="U17" s="25"/>
      <c r="V17" s="26"/>
      <c r="Y17" s="8">
        <v>0.54166666666666696</v>
      </c>
      <c r="Z17" s="15">
        <f t="shared" si="0"/>
        <v>12.5</v>
      </c>
      <c r="AA17" s="15">
        <f t="shared" si="1"/>
        <v>14</v>
      </c>
    </row>
    <row r="18" spans="1:34" x14ac:dyDescent="0.25">
      <c r="A18" s="49">
        <v>14</v>
      </c>
      <c r="B18" s="8">
        <v>0.58333333333333304</v>
      </c>
      <c r="C18" s="9">
        <f>'OB RUN'!B17</f>
        <v>0</v>
      </c>
      <c r="D18" s="90">
        <v>84.344133189395265</v>
      </c>
      <c r="E18" s="11">
        <f t="shared" si="4"/>
        <v>0</v>
      </c>
      <c r="F18" s="90">
        <v>12.5</v>
      </c>
      <c r="G18" s="90">
        <v>11.5</v>
      </c>
      <c r="H18" s="30">
        <f>(VLOOKUP(B18,'Run Report (2)'!BR:BW,6,0)/"1:00:00")</f>
        <v>0</v>
      </c>
      <c r="I18" s="16">
        <f t="shared" si="5"/>
        <v>-0.08</v>
      </c>
      <c r="J18" s="89">
        <f>1-(((VLOOKUP(B18,'Run Report (2)'!BR:BW,6,0)/"1:00:00")/G18))</f>
        <v>1</v>
      </c>
      <c r="K18" s="17"/>
      <c r="L18" s="19" t="e">
        <f>'OB RUN'!D17/'OB RUN'!B17</f>
        <v>#DIV/0!</v>
      </c>
      <c r="N18" s="20"/>
      <c r="O18" s="21"/>
      <c r="Q18" s="22">
        <f t="shared" si="6"/>
        <v>11.5</v>
      </c>
      <c r="R18" s="54"/>
      <c r="S18" s="23"/>
      <c r="T18" s="24"/>
      <c r="U18" s="25"/>
      <c r="V18" s="26"/>
      <c r="Y18" s="8">
        <v>0.58333333333333304</v>
      </c>
      <c r="Z18" s="15">
        <f t="shared" si="0"/>
        <v>12.5</v>
      </c>
      <c r="AA18" s="15">
        <f t="shared" si="1"/>
        <v>11.5</v>
      </c>
    </row>
    <row r="19" spans="1:34" x14ac:dyDescent="0.25">
      <c r="A19" s="49">
        <v>15</v>
      </c>
      <c r="B19" s="8">
        <v>0.625</v>
      </c>
      <c r="C19" s="9">
        <f>'OB RUN'!B18</f>
        <v>0</v>
      </c>
      <c r="D19" s="90">
        <v>98.623984303479531</v>
      </c>
      <c r="E19" s="11">
        <f t="shared" si="4"/>
        <v>0</v>
      </c>
      <c r="F19" s="90">
        <v>13.75</v>
      </c>
      <c r="G19" s="90">
        <v>15</v>
      </c>
      <c r="H19" s="30">
        <f>(VLOOKUP(B19,'Run Report (2)'!BR:BW,6,0)/"1:00:00")</f>
        <v>0</v>
      </c>
      <c r="I19" s="16">
        <f t="shared" si="5"/>
        <v>9.0909090909090912E-2</v>
      </c>
      <c r="J19" s="89">
        <f>1-(((VLOOKUP(B19,'Run Report (2)'!BR:BW,6,0)/"1:00:00")/G19))</f>
        <v>1</v>
      </c>
      <c r="K19" s="17"/>
      <c r="L19" s="19" t="e">
        <f>'OB RUN'!D18/'OB RUN'!B18</f>
        <v>#DIV/0!</v>
      </c>
      <c r="N19" s="20"/>
      <c r="O19" s="21"/>
      <c r="Q19" s="22">
        <f t="shared" si="6"/>
        <v>15</v>
      </c>
      <c r="R19" s="54"/>
      <c r="S19" s="23"/>
      <c r="T19" s="24"/>
      <c r="U19" s="25"/>
      <c r="V19" s="26"/>
      <c r="Y19" s="8">
        <v>0.625</v>
      </c>
      <c r="Z19" s="15">
        <f t="shared" si="0"/>
        <v>13.75</v>
      </c>
      <c r="AA19" s="15">
        <f t="shared" si="1"/>
        <v>15</v>
      </c>
    </row>
    <row r="20" spans="1:34" x14ac:dyDescent="0.25">
      <c r="A20" s="49">
        <v>16</v>
      </c>
      <c r="B20" s="8">
        <v>0.66666666666666696</v>
      </c>
      <c r="C20" s="9">
        <f>'OB RUN'!B19</f>
        <v>0</v>
      </c>
      <c r="D20" s="90">
        <v>99.482517446199722</v>
      </c>
      <c r="E20" s="11">
        <f t="shared" si="4"/>
        <v>0</v>
      </c>
      <c r="F20" s="90">
        <v>15</v>
      </c>
      <c r="G20" s="90">
        <v>18</v>
      </c>
      <c r="H20" s="30">
        <f>(VLOOKUP(B20,'Run Report (2)'!BR:BW,6,0)/"1:00:00")</f>
        <v>0</v>
      </c>
      <c r="I20" s="16">
        <f t="shared" si="5"/>
        <v>0.2</v>
      </c>
      <c r="J20" s="89">
        <f>1-(((VLOOKUP(B20,'Run Report (2)'!BR:BW,6,0)/"1:00:00")/G20))</f>
        <v>1</v>
      </c>
      <c r="K20" s="17"/>
      <c r="L20" s="19" t="e">
        <f>'OB RUN'!D19/'OB RUN'!B19</f>
        <v>#DIV/0!</v>
      </c>
      <c r="N20" s="20"/>
      <c r="O20" s="21"/>
      <c r="Q20" s="22">
        <f t="shared" si="6"/>
        <v>18</v>
      </c>
      <c r="R20" s="54"/>
      <c r="S20" s="23"/>
      <c r="T20" s="24"/>
      <c r="U20" s="25"/>
      <c r="V20" s="26"/>
      <c r="Y20" s="8">
        <v>0.66666666666666696</v>
      </c>
      <c r="Z20" s="15">
        <f t="shared" si="0"/>
        <v>15</v>
      </c>
      <c r="AA20" s="15">
        <f t="shared" si="1"/>
        <v>18</v>
      </c>
    </row>
    <row r="21" spans="1:34" x14ac:dyDescent="0.25">
      <c r="A21" s="49">
        <v>17</v>
      </c>
      <c r="B21" s="8">
        <v>0.70833333333333304</v>
      </c>
      <c r="C21" s="9">
        <f>'OB RUN'!B20</f>
        <v>0</v>
      </c>
      <c r="D21" s="90">
        <v>95.158270669569248</v>
      </c>
      <c r="E21" s="11">
        <f t="shared" si="4"/>
        <v>0</v>
      </c>
      <c r="F21" s="90">
        <v>13.75</v>
      </c>
      <c r="G21" s="90">
        <v>17</v>
      </c>
      <c r="H21" s="30">
        <f>(VLOOKUP(B21,'Run Report (2)'!BR:BW,6,0)/"1:00:00")</f>
        <v>0</v>
      </c>
      <c r="I21" s="16">
        <f t="shared" si="5"/>
        <v>0.23636363636363636</v>
      </c>
      <c r="J21" s="89">
        <f>1-(((VLOOKUP(B21,'Run Report (2)'!BR:BW,6,0)/"1:00:00")/G21))</f>
        <v>1</v>
      </c>
      <c r="K21" s="17"/>
      <c r="L21" s="19" t="e">
        <f>'OB RUN'!D20/'OB RUN'!B20</f>
        <v>#DIV/0!</v>
      </c>
      <c r="N21" s="20"/>
      <c r="O21" s="21"/>
      <c r="Q21" s="22">
        <f t="shared" si="6"/>
        <v>17</v>
      </c>
      <c r="R21" s="54"/>
      <c r="S21" s="23"/>
      <c r="T21" s="24"/>
      <c r="U21" s="25"/>
      <c r="V21" s="26"/>
      <c r="Y21" s="8">
        <v>0.70833333333333304</v>
      </c>
      <c r="Z21" s="15">
        <f t="shared" si="0"/>
        <v>13.75</v>
      </c>
      <c r="AA21" s="15">
        <f t="shared" si="1"/>
        <v>17</v>
      </c>
    </row>
    <row r="22" spans="1:34" x14ac:dyDescent="0.25">
      <c r="A22" s="49">
        <v>18</v>
      </c>
      <c r="B22" s="8">
        <v>0.75</v>
      </c>
      <c r="C22" s="9">
        <f>'OB RUN'!B21</f>
        <v>0</v>
      </c>
      <c r="D22" s="90">
        <v>80.978694206580641</v>
      </c>
      <c r="E22" s="11">
        <f t="shared" si="4"/>
        <v>0</v>
      </c>
      <c r="F22" s="90">
        <v>12.5</v>
      </c>
      <c r="G22" s="90">
        <v>23</v>
      </c>
      <c r="H22" s="30">
        <f>(VLOOKUP(B22,'Run Report (2)'!BR:BW,6,0)/"1:00:00")</f>
        <v>0</v>
      </c>
      <c r="I22" s="16">
        <f t="shared" si="5"/>
        <v>0.84</v>
      </c>
      <c r="J22" s="89">
        <f>1-(((VLOOKUP(B22,'Run Report (2)'!BR:BW,6,0)/"1:00:00")/G22))</f>
        <v>1</v>
      </c>
      <c r="K22" s="17"/>
      <c r="L22" s="19" t="e">
        <f>'OB RUN'!D21/'OB RUN'!B21</f>
        <v>#DIV/0!</v>
      </c>
      <c r="N22" s="20"/>
      <c r="O22" s="21"/>
      <c r="Q22" s="22">
        <f t="shared" si="6"/>
        <v>23</v>
      </c>
      <c r="R22" s="54"/>
      <c r="S22" s="23"/>
      <c r="T22" s="24"/>
      <c r="U22" s="25"/>
      <c r="V22" s="26"/>
      <c r="Y22" s="8">
        <v>0.75</v>
      </c>
      <c r="Z22" s="15">
        <f t="shared" si="0"/>
        <v>12.5</v>
      </c>
      <c r="AA22" s="15">
        <f t="shared" si="1"/>
        <v>23</v>
      </c>
    </row>
    <row r="23" spans="1:34" x14ac:dyDescent="0.25">
      <c r="A23" s="49">
        <v>19</v>
      </c>
      <c r="B23" s="8">
        <v>0.79166666666666696</v>
      </c>
      <c r="C23" s="9">
        <f>'OB RUN'!B22</f>
        <v>0</v>
      </c>
      <c r="D23" s="90">
        <v>65.07722806013436</v>
      </c>
      <c r="E23" s="11">
        <f t="shared" si="4"/>
        <v>0</v>
      </c>
      <c r="F23" s="90">
        <v>10</v>
      </c>
      <c r="G23" s="90">
        <v>13</v>
      </c>
      <c r="H23" s="30">
        <f>(VLOOKUP(B23,'Run Report (2)'!BR:BW,6,0)/"1:00:00")</f>
        <v>0</v>
      </c>
      <c r="I23" s="16">
        <f t="shared" si="5"/>
        <v>0.3</v>
      </c>
      <c r="J23" s="89">
        <f>1-(((VLOOKUP(B23,'Run Report (2)'!BR:BW,6,0)/"1:00:00")/G23))</f>
        <v>1</v>
      </c>
      <c r="K23" s="17"/>
      <c r="L23" s="19" t="e">
        <f>'OB RUN'!D22/'OB RUN'!B22</f>
        <v>#DIV/0!</v>
      </c>
      <c r="N23" s="20"/>
      <c r="O23" s="21"/>
      <c r="Q23" s="22">
        <f t="shared" si="6"/>
        <v>13</v>
      </c>
      <c r="R23" s="54"/>
      <c r="S23" s="23"/>
      <c r="T23" s="24"/>
      <c r="U23" s="25"/>
      <c r="V23" s="26"/>
      <c r="Y23" s="8">
        <v>0.79166666666666696</v>
      </c>
      <c r="Z23" s="15">
        <f t="shared" si="0"/>
        <v>10</v>
      </c>
      <c r="AA23" s="15">
        <f t="shared" si="1"/>
        <v>13</v>
      </c>
    </row>
    <row r="24" spans="1:34" x14ac:dyDescent="0.25">
      <c r="A24" s="49">
        <v>20</v>
      </c>
      <c r="B24" s="8">
        <v>0.83333333333333304</v>
      </c>
      <c r="C24" s="9">
        <f>'OB RUN'!B23</f>
        <v>0</v>
      </c>
      <c r="D24" s="90">
        <v>80.633398794551638</v>
      </c>
      <c r="E24" s="11">
        <f t="shared" si="4"/>
        <v>0</v>
      </c>
      <c r="F24" s="90">
        <v>12.5</v>
      </c>
      <c r="G24" s="90">
        <v>10</v>
      </c>
      <c r="H24" s="30">
        <f>(VLOOKUP(B24,'Run Report (2)'!BR:BW,6,0)/"1:00:00")</f>
        <v>0</v>
      </c>
      <c r="I24" s="16">
        <f t="shared" si="5"/>
        <v>-0.2</v>
      </c>
      <c r="J24" s="89">
        <f>1-(((VLOOKUP(B24,'Run Report (2)'!BR:BW,6,0)/"1:00:00")/G24))</f>
        <v>1</v>
      </c>
      <c r="K24" s="17"/>
      <c r="L24" s="19" t="e">
        <f>'OB RUN'!D23/'OB RUN'!B23</f>
        <v>#DIV/0!</v>
      </c>
      <c r="N24" s="20"/>
      <c r="O24" s="21"/>
      <c r="Q24" s="22">
        <f t="shared" si="6"/>
        <v>10</v>
      </c>
      <c r="R24" s="54"/>
      <c r="S24" s="23"/>
      <c r="T24" s="24"/>
      <c r="U24" s="25"/>
      <c r="V24" s="26"/>
      <c r="Y24" s="8">
        <v>0.83333333333333304</v>
      </c>
      <c r="Z24" s="15">
        <f t="shared" si="0"/>
        <v>12.5</v>
      </c>
      <c r="AA24" s="15">
        <f t="shared" si="1"/>
        <v>10</v>
      </c>
    </row>
    <row r="25" spans="1:34" ht="15.75" thickBot="1" x14ac:dyDescent="0.3">
      <c r="A25" s="49">
        <v>21</v>
      </c>
      <c r="B25" s="8">
        <v>0.875</v>
      </c>
      <c r="C25" s="9">
        <f>'OB RUN'!B24</f>
        <v>0</v>
      </c>
      <c r="D25" s="90">
        <v>85.193769872547705</v>
      </c>
      <c r="E25" s="11">
        <f t="shared" si="4"/>
        <v>0</v>
      </c>
      <c r="F25" s="90">
        <v>12.5</v>
      </c>
      <c r="G25" s="90">
        <v>12</v>
      </c>
      <c r="H25" s="30">
        <f>(VLOOKUP(B25,'Run Report (2)'!BR:BW,6,0)/"1:00:00")</f>
        <v>0</v>
      </c>
      <c r="I25" s="16">
        <f t="shared" si="5"/>
        <v>-0.04</v>
      </c>
      <c r="J25" s="89">
        <f>1-(((VLOOKUP(B25,'Run Report (2)'!BR:BW,6,0)/"1:00:00")/G25))</f>
        <v>1</v>
      </c>
      <c r="K25" s="17"/>
      <c r="L25" s="19" t="e">
        <f>'OB RUN'!D24/'OB RUN'!B24</f>
        <v>#DIV/0!</v>
      </c>
      <c r="N25" s="20"/>
      <c r="O25" s="21"/>
      <c r="Q25" s="22">
        <f t="shared" si="6"/>
        <v>12</v>
      </c>
      <c r="R25" s="54"/>
      <c r="S25" s="23"/>
      <c r="T25" s="24"/>
      <c r="U25" s="25"/>
      <c r="V25" s="26"/>
      <c r="Y25" s="8">
        <v>0.875</v>
      </c>
      <c r="Z25" s="15">
        <f t="shared" si="0"/>
        <v>12.5</v>
      </c>
      <c r="AA25" s="15">
        <f t="shared" si="1"/>
        <v>12</v>
      </c>
    </row>
    <row r="26" spans="1:34" x14ac:dyDescent="0.25">
      <c r="A26" s="49">
        <v>22</v>
      </c>
      <c r="B26" s="8">
        <v>0.91666666666666696</v>
      </c>
      <c r="C26" s="9">
        <f>'OB RUN'!B25</f>
        <v>0</v>
      </c>
      <c r="D26" s="90">
        <v>88.138137860481677</v>
      </c>
      <c r="E26" s="11">
        <f t="shared" si="4"/>
        <v>0</v>
      </c>
      <c r="F26" s="90">
        <v>12.5</v>
      </c>
      <c r="G26" s="90">
        <v>13</v>
      </c>
      <c r="H26" s="30">
        <f>(VLOOKUP(B26,'Run Report (2)'!BR:BW,6,0)/"1:00:00")</f>
        <v>0</v>
      </c>
      <c r="I26" s="16">
        <f t="shared" si="5"/>
        <v>0.04</v>
      </c>
      <c r="J26" s="89">
        <f>1-(((VLOOKUP(B26,'Run Report (2)'!BR:BW,6,0)/"1:00:00")/G26))</f>
        <v>1</v>
      </c>
      <c r="K26" s="17"/>
      <c r="L26" s="19" t="e">
        <f>'OB RUN'!D25/'OB RUN'!B25</f>
        <v>#DIV/0!</v>
      </c>
      <c r="N26" s="20"/>
      <c r="O26" s="21"/>
      <c r="Q26" s="22">
        <f t="shared" si="6"/>
        <v>13</v>
      </c>
      <c r="R26" s="54"/>
      <c r="S26" s="23"/>
      <c r="T26" s="24"/>
      <c r="U26" s="25"/>
      <c r="V26" s="26"/>
      <c r="Y26" s="8">
        <v>0.91666666666666696</v>
      </c>
      <c r="Z26" s="15">
        <f t="shared" si="0"/>
        <v>12.5</v>
      </c>
      <c r="AA26" s="15">
        <f t="shared" si="1"/>
        <v>13</v>
      </c>
      <c r="AD26" s="51" t="s">
        <v>34</v>
      </c>
      <c r="AE26" s="52" t="s">
        <v>35</v>
      </c>
      <c r="AF26" s="52" t="s">
        <v>36</v>
      </c>
      <c r="AH26" t="s">
        <v>37</v>
      </c>
    </row>
    <row r="27" spans="1:34" x14ac:dyDescent="0.25">
      <c r="A27" s="49">
        <v>23</v>
      </c>
      <c r="B27" s="8">
        <v>0.95833333333333304</v>
      </c>
      <c r="C27" s="9">
        <f>'OB RUN'!B26</f>
        <v>0</v>
      </c>
      <c r="D27" s="90">
        <v>72.05342215208114</v>
      </c>
      <c r="E27" s="11">
        <f t="shared" si="4"/>
        <v>0</v>
      </c>
      <c r="F27" s="90">
        <v>11.25</v>
      </c>
      <c r="G27" s="90">
        <v>15</v>
      </c>
      <c r="H27" s="30">
        <f>(VLOOKUP(B27,'Run Report (2)'!BR:BW,6,0)/"1:00:00")</f>
        <v>0</v>
      </c>
      <c r="I27" s="16">
        <f t="shared" si="5"/>
        <v>0.33333333333333331</v>
      </c>
      <c r="J27" s="89">
        <f>1-(((VLOOKUP(B27,'Run Report (2)'!BR:BW,6,0)/"1:00:00")/G27))</f>
        <v>1</v>
      </c>
      <c r="K27" s="17"/>
      <c r="L27" s="19" t="e">
        <f>'OB RUN'!D26/'OB RUN'!B26</f>
        <v>#DIV/0!</v>
      </c>
      <c r="N27" s="20"/>
      <c r="O27" s="21"/>
      <c r="Q27" s="22">
        <f t="shared" si="6"/>
        <v>15</v>
      </c>
      <c r="R27" s="54"/>
      <c r="S27" s="23"/>
      <c r="T27" s="24"/>
      <c r="U27" s="25"/>
      <c r="V27" s="26"/>
      <c r="Y27" s="8">
        <v>0.95833333333333304</v>
      </c>
      <c r="Z27" s="15">
        <f t="shared" si="0"/>
        <v>11.25</v>
      </c>
      <c r="AA27" s="15">
        <f t="shared" si="1"/>
        <v>15</v>
      </c>
      <c r="AD27" s="58">
        <v>0.29166666666666669</v>
      </c>
      <c r="AE27" s="58">
        <v>0.33333333333333331</v>
      </c>
      <c r="AF27" s="57" t="s">
        <v>38</v>
      </c>
      <c r="AH27" s="53" t="s">
        <v>38</v>
      </c>
    </row>
    <row r="28" spans="1:34" x14ac:dyDescent="0.25">
      <c r="B28" s="31"/>
      <c r="C28" s="9"/>
      <c r="D28" s="31"/>
      <c r="E28" s="32">
        <f>COUNTIFS(E4:E27,"&gt;85%",E4:E27,"&lt;115%")</f>
        <v>0</v>
      </c>
      <c r="F28" s="33"/>
      <c r="G28" s="33"/>
      <c r="H28" s="30"/>
      <c r="I28" s="33"/>
      <c r="J28" s="33"/>
      <c r="K28" s="31"/>
      <c r="L28" s="31"/>
      <c r="N28" s="34"/>
      <c r="O28" s="35"/>
      <c r="Q28" s="31"/>
      <c r="R28" s="36"/>
      <c r="S28" s="37"/>
      <c r="T28" s="37"/>
      <c r="U28" s="37"/>
      <c r="V28" s="37"/>
      <c r="AD28" s="58">
        <v>0.33333333333333331</v>
      </c>
      <c r="AE28" s="58">
        <v>0.83333333333333337</v>
      </c>
      <c r="AF28" s="56" t="s">
        <v>40</v>
      </c>
      <c r="AH28" t="s">
        <v>39</v>
      </c>
    </row>
    <row r="29" spans="1:34" x14ac:dyDescent="0.25">
      <c r="B29" s="86" t="s">
        <v>26</v>
      </c>
      <c r="C29" s="39">
        <f>SUM(C4:C27)</f>
        <v>0</v>
      </c>
      <c r="D29" s="39">
        <f>SUM(D14:D25)</f>
        <v>908.72093266331535</v>
      </c>
      <c r="E29" s="88">
        <f>COUNTIFS(E14:E25,"&gt;=0.80",E14:E25,"&lt;=01.15")/COUNTA(E14:E25)</f>
        <v>0</v>
      </c>
      <c r="F29" s="33"/>
      <c r="G29" s="66">
        <f>SUM(G14:G25)</f>
        <v>174.5</v>
      </c>
      <c r="H29" s="66">
        <f>SUM(H14:H25)</f>
        <v>0</v>
      </c>
      <c r="J29" s="88">
        <f>IF((G29-H29)/G29&gt;0,(G29-H29)/G29,0%)</f>
        <v>1</v>
      </c>
      <c r="K29" s="43"/>
      <c r="L29" s="45" t="e">
        <f>SUM('OB RUN'!D3:D26)/SUM('OB RUN'!B3:B26)</f>
        <v>#DIV/0!</v>
      </c>
      <c r="N29" s="34"/>
      <c r="O29" s="35"/>
      <c r="Q29" s="31"/>
      <c r="R29" s="36"/>
      <c r="S29" s="37"/>
      <c r="T29" s="37"/>
      <c r="U29" s="37"/>
      <c r="V29" s="37"/>
      <c r="AD29" s="58">
        <v>0.83333333333333337</v>
      </c>
      <c r="AE29" s="58">
        <v>0</v>
      </c>
      <c r="AF29" s="57" t="s">
        <v>38</v>
      </c>
      <c r="AH29" s="56" t="s">
        <v>40</v>
      </c>
    </row>
    <row r="30" spans="1:34" x14ac:dyDescent="0.25">
      <c r="R30" s="46"/>
    </row>
    <row r="31" spans="1:34" x14ac:dyDescent="0.25">
      <c r="R31" s="46"/>
    </row>
  </sheetData>
  <mergeCells count="12">
    <mergeCell ref="T2:V2"/>
    <mergeCell ref="Z2:AA2"/>
    <mergeCell ref="Q1:V1"/>
    <mergeCell ref="B2:B3"/>
    <mergeCell ref="C2:C3"/>
    <mergeCell ref="D2:E2"/>
    <mergeCell ref="F2:J2"/>
    <mergeCell ref="K2:K3"/>
    <mergeCell ref="L2:L3"/>
    <mergeCell ref="N2:N3"/>
    <mergeCell ref="O2:O3"/>
    <mergeCell ref="Q2:S2"/>
  </mergeCells>
  <conditionalFormatting sqref="L4:L27">
    <cfRule type="cellIs" dxfId="60" priority="57" operator="lessThan">
      <formula>0.8</formula>
    </cfRule>
  </conditionalFormatting>
  <conditionalFormatting sqref="E4:E27">
    <cfRule type="cellIs" dxfId="59" priority="55" operator="lessThan">
      <formula>0.8</formula>
    </cfRule>
    <cfRule type="cellIs" dxfId="58" priority="56" operator="greaterThan">
      <formula>1.15</formula>
    </cfRule>
  </conditionalFormatting>
  <conditionalFormatting sqref="J4:J27">
    <cfRule type="cellIs" dxfId="57" priority="49" operator="lessThan">
      <formula>0</formula>
    </cfRule>
    <cfRule type="cellIs" dxfId="56" priority="52" operator="lessThan">
      <formula>0.101111111</formula>
    </cfRule>
    <cfRule type="cellIs" dxfId="55" priority="53" operator="between">
      <formula>0.1</formula>
      <formula>0.201111111</formula>
    </cfRule>
    <cfRule type="cellIs" dxfId="54" priority="54" operator="greaterThan">
      <formula>0.2</formula>
    </cfRule>
  </conditionalFormatting>
  <conditionalFormatting sqref="I4:I27">
    <cfRule type="cellIs" dxfId="53" priority="50" operator="lessThan">
      <formula>0</formula>
    </cfRule>
    <cfRule type="cellIs" dxfId="52" priority="51" operator="greaterThan">
      <formula>0</formula>
    </cfRule>
  </conditionalFormatting>
  <conditionalFormatting sqref="U4">
    <cfRule type="cellIs" dxfId="51" priority="47" operator="lessThan">
      <formula>$S$4</formula>
    </cfRule>
    <cfRule type="cellIs" dxfId="50" priority="48" operator="greaterThan">
      <formula>$S$4</formula>
    </cfRule>
  </conditionalFormatting>
  <conditionalFormatting sqref="U6">
    <cfRule type="cellIs" dxfId="49" priority="45" operator="lessThan">
      <formula>$S$6</formula>
    </cfRule>
    <cfRule type="cellIs" dxfId="48" priority="46" operator="greaterThan">
      <formula>$S$6</formula>
    </cfRule>
  </conditionalFormatting>
  <conditionalFormatting sqref="U7">
    <cfRule type="cellIs" dxfId="47" priority="43" operator="lessThan">
      <formula>$S$7</formula>
    </cfRule>
    <cfRule type="cellIs" dxfId="46" priority="44" operator="greaterThan">
      <formula>$S$7</formula>
    </cfRule>
  </conditionalFormatting>
  <conditionalFormatting sqref="U8">
    <cfRule type="cellIs" dxfId="45" priority="41" operator="lessThan">
      <formula>$S$8</formula>
    </cfRule>
    <cfRule type="cellIs" dxfId="44" priority="42" operator="greaterThan">
      <formula>$S$8</formula>
    </cfRule>
  </conditionalFormatting>
  <conditionalFormatting sqref="U9">
    <cfRule type="cellIs" dxfId="43" priority="39" operator="lessThan">
      <formula>$S$9</formula>
    </cfRule>
    <cfRule type="cellIs" dxfId="42" priority="40" operator="greaterThan">
      <formula>$S$9</formula>
    </cfRule>
  </conditionalFormatting>
  <conditionalFormatting sqref="U10">
    <cfRule type="cellIs" dxfId="41" priority="37" operator="lessThan">
      <formula>$S$10</formula>
    </cfRule>
    <cfRule type="cellIs" dxfId="40" priority="38" operator="greaterThan">
      <formula>$S$10</formula>
    </cfRule>
  </conditionalFormatting>
  <conditionalFormatting sqref="U11">
    <cfRule type="cellIs" dxfId="39" priority="35" operator="lessThan">
      <formula>$S$11</formula>
    </cfRule>
    <cfRule type="cellIs" dxfId="38" priority="36" operator="greaterThan">
      <formula>$S$11</formula>
    </cfRule>
  </conditionalFormatting>
  <conditionalFormatting sqref="U12">
    <cfRule type="cellIs" dxfId="37" priority="33" operator="lessThan">
      <formula>$S$12</formula>
    </cfRule>
    <cfRule type="cellIs" dxfId="36" priority="34" operator="greaterThan">
      <formula>$S$12</formula>
    </cfRule>
  </conditionalFormatting>
  <conditionalFormatting sqref="U13">
    <cfRule type="cellIs" dxfId="35" priority="31" operator="lessThan">
      <formula>$S$13</formula>
    </cfRule>
    <cfRule type="cellIs" dxfId="34" priority="32" operator="greaterThan">
      <formula>$S$13</formula>
    </cfRule>
  </conditionalFormatting>
  <conditionalFormatting sqref="U14">
    <cfRule type="cellIs" dxfId="33" priority="29" operator="lessThan">
      <formula>$S$14</formula>
    </cfRule>
    <cfRule type="cellIs" dxfId="32" priority="30" operator="greaterThan">
      <formula>$S$14</formula>
    </cfRule>
  </conditionalFormatting>
  <conditionalFormatting sqref="U15">
    <cfRule type="cellIs" dxfId="31" priority="27" operator="lessThan">
      <formula>$S$15</formula>
    </cfRule>
    <cfRule type="cellIs" dxfId="30" priority="28" operator="greaterThan">
      <formula>$S$15</formula>
    </cfRule>
  </conditionalFormatting>
  <conditionalFormatting sqref="U16">
    <cfRule type="cellIs" dxfId="29" priority="25" operator="lessThan">
      <formula>$S$16</formula>
    </cfRule>
    <cfRule type="cellIs" dxfId="28" priority="26" operator="greaterThan">
      <formula>$S$16</formula>
    </cfRule>
  </conditionalFormatting>
  <conditionalFormatting sqref="U17">
    <cfRule type="cellIs" dxfId="27" priority="23" operator="lessThan">
      <formula>$S$17</formula>
    </cfRule>
    <cfRule type="cellIs" dxfId="26" priority="24" operator="greaterThan">
      <formula>$S$17</formula>
    </cfRule>
  </conditionalFormatting>
  <conditionalFormatting sqref="U18">
    <cfRule type="cellIs" dxfId="25" priority="21" operator="lessThan">
      <formula>$S$18</formula>
    </cfRule>
    <cfRule type="cellIs" dxfId="24" priority="22" operator="greaterThan">
      <formula>$S$18</formula>
    </cfRule>
  </conditionalFormatting>
  <conditionalFormatting sqref="U19">
    <cfRule type="cellIs" dxfId="23" priority="19" operator="lessThan">
      <formula>$S$19</formula>
    </cfRule>
    <cfRule type="cellIs" dxfId="22" priority="20" operator="greaterThan">
      <formula>$S$19</formula>
    </cfRule>
  </conditionalFormatting>
  <conditionalFormatting sqref="U20">
    <cfRule type="cellIs" dxfId="21" priority="17" operator="lessThan">
      <formula>$S$20</formula>
    </cfRule>
    <cfRule type="cellIs" dxfId="20" priority="18" operator="greaterThan">
      <formula>$S$20</formula>
    </cfRule>
  </conditionalFormatting>
  <conditionalFormatting sqref="U21">
    <cfRule type="cellIs" dxfId="19" priority="15" operator="lessThan">
      <formula>$S$21</formula>
    </cfRule>
    <cfRule type="cellIs" dxfId="18" priority="16" operator="greaterThan">
      <formula>$S$21</formula>
    </cfRule>
  </conditionalFormatting>
  <conditionalFormatting sqref="U22">
    <cfRule type="cellIs" dxfId="17" priority="13" operator="lessThan">
      <formula>$S$22</formula>
    </cfRule>
    <cfRule type="cellIs" dxfId="16" priority="14" operator="greaterThan">
      <formula>$S$22</formula>
    </cfRule>
  </conditionalFormatting>
  <conditionalFormatting sqref="U23">
    <cfRule type="cellIs" dxfId="15" priority="11" operator="lessThan">
      <formula>$S$23</formula>
    </cfRule>
    <cfRule type="cellIs" dxfId="14" priority="12" operator="greaterThan">
      <formula>$S$23</formula>
    </cfRule>
  </conditionalFormatting>
  <conditionalFormatting sqref="U24">
    <cfRule type="cellIs" dxfId="13" priority="9" operator="lessThan">
      <formula>$S$24</formula>
    </cfRule>
    <cfRule type="cellIs" dxfId="12" priority="10" operator="greaterThan">
      <formula>$S$24</formula>
    </cfRule>
  </conditionalFormatting>
  <conditionalFormatting sqref="U25">
    <cfRule type="cellIs" dxfId="11" priority="7" operator="lessThan">
      <formula>$S$25</formula>
    </cfRule>
    <cfRule type="cellIs" dxfId="10" priority="8" operator="greaterThan">
      <formula>$S$25</formula>
    </cfRule>
  </conditionalFormatting>
  <conditionalFormatting sqref="U26">
    <cfRule type="cellIs" dxfId="9" priority="5" operator="lessThan">
      <formula>$S$26</formula>
    </cfRule>
    <cfRule type="cellIs" dxfId="8" priority="6" operator="greaterThan">
      <formula>$S$26</formula>
    </cfRule>
  </conditionalFormatting>
  <conditionalFormatting sqref="U27">
    <cfRule type="cellIs" dxfId="7" priority="3" operator="lessThan">
      <formula>$S$27</formula>
    </cfRule>
    <cfRule type="cellIs" dxfId="6" priority="4" operator="greaterThan">
      <formula>$S$27</formula>
    </cfRule>
  </conditionalFormatting>
  <conditionalFormatting sqref="U5">
    <cfRule type="cellIs" dxfId="5" priority="1" operator="lessThan">
      <formula>$S$5</formula>
    </cfRule>
    <cfRule type="cellIs" dxfId="4" priority="2" operator="greaterThan">
      <formula>$S$5</formula>
    </cfRule>
  </conditionalFormatting>
  <dataValidations count="2">
    <dataValidation type="list" errorStyle="information" allowBlank="1" showInputMessage="1" showErrorMessage="1" error="&quot;you are about to edit the dropp menu be carefull &quot; !!" sqref="N4:N27" xr:uid="{8B214214-E634-4E5C-AC51-F034929628E9}">
      <formula1>"Unplanned Off Phone Activities(""""),Lack of break adherence,High AHT,Low AHT,High Abs (  %),Staff Over Demanded,Staff Under Demand,Staff Shortage,Unplanned Breaks,exceeding Breaks,High Traffic Chats,Low Traffic Chats"</formula1>
    </dataValidation>
    <dataValidation type="list" errorStyle="information" allowBlank="1" showInputMessage="1" showErrorMessage="1" error="You Are about to change the Drop menu !!" sqref="N1:N3 N28:N1048576" xr:uid="{B3327E9E-9770-466F-BFA8-9845288BE992}">
      <formula1>"Off Phone Activities Without alignment( ),High AHT,High Talk time,Unplaned Breaks,Staff Shortage,High Abs ( %),High Call Traffic,Low AHT,Low Traffic Calls,Staff Over Demanded,Staff Under Demand"</formula1>
    </dataValidation>
  </dataValidation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74A8A-A956-4082-B021-D361CEBCBD90}">
  <sheetPr codeName="Sheet14">
    <tabColor rgb="FF002060"/>
  </sheetPr>
  <dimension ref="A2:F28"/>
  <sheetViews>
    <sheetView workbookViewId="0">
      <selection activeCell="A3" sqref="A3:F26"/>
    </sheetView>
  </sheetViews>
  <sheetFormatPr defaultRowHeight="15" x14ac:dyDescent="0.25"/>
  <cols>
    <col min="1" max="1" width="14.42578125" bestFit="1" customWidth="1"/>
    <col min="2" max="2" width="7" bestFit="1" customWidth="1"/>
    <col min="3" max="3" width="9.5703125" bestFit="1" customWidth="1"/>
  </cols>
  <sheetData>
    <row r="2" spans="1:6" x14ac:dyDescent="0.25">
      <c r="A2" t="s">
        <v>27</v>
      </c>
      <c r="B2" t="s">
        <v>130</v>
      </c>
      <c r="C2" t="s">
        <v>131</v>
      </c>
      <c r="D2" t="s">
        <v>30</v>
      </c>
      <c r="E2" t="s">
        <v>132</v>
      </c>
      <c r="F2" t="s">
        <v>133</v>
      </c>
    </row>
    <row r="28" spans="2:3" x14ac:dyDescent="0.25">
      <c r="B28" s="79">
        <f>SUM(B3:B26)</f>
        <v>0</v>
      </c>
      <c r="C28" s="79">
        <f>SUM(C3:C26)</f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45D7F2-DE41-49F4-B351-735C3035E7AB}">
  <sheetPr codeName="Sheet9">
    <tabColor rgb="FF00B0F0"/>
  </sheetPr>
  <dimension ref="A1:G13"/>
  <sheetViews>
    <sheetView workbookViewId="0">
      <selection activeCell="G17" sqref="G17"/>
    </sheetView>
  </sheetViews>
  <sheetFormatPr defaultRowHeight="15" x14ac:dyDescent="0.25"/>
  <cols>
    <col min="2" max="2" width="6.140625" bestFit="1" customWidth="1"/>
    <col min="3" max="3" width="14.85546875" customWidth="1"/>
    <col min="4" max="4" width="11.5703125" bestFit="1" customWidth="1"/>
    <col min="5" max="5" width="10.42578125" bestFit="1" customWidth="1"/>
    <col min="6" max="6" width="11.85546875" customWidth="1"/>
    <col min="7" max="7" width="13.42578125" customWidth="1"/>
  </cols>
  <sheetData>
    <row r="1" spans="1:7" x14ac:dyDescent="0.25">
      <c r="A1" s="131" t="s">
        <v>41</v>
      </c>
      <c r="B1" s="131"/>
      <c r="C1" s="125" t="s">
        <v>42</v>
      </c>
      <c r="D1" s="125" t="s">
        <v>43</v>
      </c>
      <c r="E1" s="125" t="s">
        <v>51</v>
      </c>
      <c r="F1" s="125" t="s">
        <v>53</v>
      </c>
      <c r="G1" s="125" t="s">
        <v>129</v>
      </c>
    </row>
    <row r="2" spans="1:7" x14ac:dyDescent="0.25">
      <c r="A2" s="131"/>
      <c r="B2" s="131"/>
      <c r="C2" s="125"/>
      <c r="D2" s="125"/>
      <c r="E2" s="125"/>
      <c r="F2" s="125"/>
      <c r="G2" s="125"/>
    </row>
    <row r="3" spans="1:7" x14ac:dyDescent="0.25">
      <c r="A3" s="130" t="s">
        <v>28</v>
      </c>
      <c r="B3" s="130"/>
      <c r="C3" s="60">
        <f>Chat!C29</f>
        <v>0</v>
      </c>
      <c r="D3" s="60">
        <f>'Social media '!C29</f>
        <v>0</v>
      </c>
      <c r="E3" s="60">
        <f>Email!C29</f>
        <v>0</v>
      </c>
      <c r="F3" s="60">
        <f>Retention!C29</f>
        <v>0</v>
      </c>
      <c r="G3" s="60">
        <f>OB!C29</f>
        <v>0</v>
      </c>
    </row>
    <row r="4" spans="1:7" x14ac:dyDescent="0.25">
      <c r="A4" s="129" t="s">
        <v>44</v>
      </c>
      <c r="B4" s="68" t="s">
        <v>45</v>
      </c>
      <c r="C4" s="60">
        <f>Chat!F29</f>
        <v>0</v>
      </c>
      <c r="D4" s="60">
        <f>'Social media '!F29</f>
        <v>0</v>
      </c>
      <c r="E4" s="60">
        <f>'Email run'!C28</f>
        <v>0</v>
      </c>
      <c r="F4" s="60">
        <f>'Retention RUN'!C28</f>
        <v>0</v>
      </c>
      <c r="G4" s="60">
        <f>'OB RUN'!C28</f>
        <v>0</v>
      </c>
    </row>
    <row r="5" spans="1:7" x14ac:dyDescent="0.25">
      <c r="A5" s="129"/>
      <c r="B5" s="68" t="s">
        <v>46</v>
      </c>
      <c r="C5" s="61" t="e">
        <f>Chat!G29</f>
        <v>#DIV/0!</v>
      </c>
      <c r="D5" s="61" t="e">
        <f>'Social media '!G29</f>
        <v>#DIV/0!</v>
      </c>
      <c r="E5" s="61">
        <v>1</v>
      </c>
      <c r="F5" s="61">
        <v>1</v>
      </c>
      <c r="G5" s="61">
        <v>1</v>
      </c>
    </row>
    <row r="6" spans="1:7" x14ac:dyDescent="0.25">
      <c r="A6" s="129" t="s">
        <v>1</v>
      </c>
      <c r="B6" s="68" t="s">
        <v>48</v>
      </c>
      <c r="C6" s="62">
        <f>Chat!O29</f>
        <v>0</v>
      </c>
      <c r="D6" s="62">
        <f>'Social media '!O29</f>
        <v>0</v>
      </c>
      <c r="E6" s="56" t="s">
        <v>52</v>
      </c>
      <c r="F6" s="56" t="s">
        <v>52</v>
      </c>
      <c r="G6" s="56" t="s">
        <v>52</v>
      </c>
    </row>
    <row r="7" spans="1:7" x14ac:dyDescent="0.25">
      <c r="A7" s="129"/>
      <c r="B7" s="68" t="s">
        <v>49</v>
      </c>
      <c r="C7" s="62">
        <v>8.3333333333333332E-3</v>
      </c>
      <c r="D7" s="62">
        <v>8.3333333333333332E-3</v>
      </c>
      <c r="E7" s="56" t="s">
        <v>52</v>
      </c>
      <c r="F7" s="56" t="s">
        <v>52</v>
      </c>
      <c r="G7" s="56" t="s">
        <v>52</v>
      </c>
    </row>
    <row r="8" spans="1:7" x14ac:dyDescent="0.25">
      <c r="A8" s="129" t="s">
        <v>47</v>
      </c>
      <c r="B8" s="68" t="s">
        <v>48</v>
      </c>
      <c r="C8" s="64" t="e">
        <f>Chat!P29</f>
        <v>#DIV/0!</v>
      </c>
      <c r="D8" s="64" t="e">
        <f>'Social media '!P29</f>
        <v>#DIV/0!</v>
      </c>
      <c r="E8" s="64" t="e">
        <f>Email!L29</f>
        <v>#DIV/0!</v>
      </c>
      <c r="F8" s="64" t="e">
        <f>Retention!L29</f>
        <v>#DIV/0!</v>
      </c>
      <c r="G8" s="64" t="e">
        <f>OB!L29</f>
        <v>#DIV/0!</v>
      </c>
    </row>
    <row r="9" spans="1:7" x14ac:dyDescent="0.25">
      <c r="A9" s="129"/>
      <c r="B9" s="68" t="s">
        <v>49</v>
      </c>
      <c r="C9" s="61">
        <v>0.9</v>
      </c>
      <c r="D9" s="61">
        <v>0.9</v>
      </c>
      <c r="E9" s="61">
        <v>0.9</v>
      </c>
      <c r="F9" s="61">
        <v>0.9</v>
      </c>
      <c r="G9" s="61">
        <v>0.9</v>
      </c>
    </row>
    <row r="10" spans="1:7" x14ac:dyDescent="0.25">
      <c r="A10" s="130" t="s">
        <v>17</v>
      </c>
      <c r="B10" s="130"/>
      <c r="C10" s="61" t="e">
        <f>Chat!H29</f>
        <v>#DIV/0!</v>
      </c>
      <c r="D10" s="61" t="e">
        <f>'Social media '!H29</f>
        <v>#DIV/0!</v>
      </c>
      <c r="E10" s="61">
        <v>0</v>
      </c>
      <c r="F10" s="61">
        <v>0</v>
      </c>
      <c r="G10" s="61">
        <v>0</v>
      </c>
    </row>
    <row r="11" spans="1:7" x14ac:dyDescent="0.25">
      <c r="A11" s="129" t="s">
        <v>50</v>
      </c>
      <c r="B11" s="129"/>
      <c r="C11" s="126"/>
      <c r="D11" s="126"/>
      <c r="E11" s="126" t="s">
        <v>218</v>
      </c>
      <c r="F11" s="126" t="s">
        <v>213</v>
      </c>
      <c r="G11" s="126"/>
    </row>
    <row r="12" spans="1:7" x14ac:dyDescent="0.25">
      <c r="A12" s="129"/>
      <c r="B12" s="129"/>
      <c r="C12" s="127"/>
      <c r="D12" s="127"/>
      <c r="E12" s="127"/>
      <c r="F12" s="127"/>
      <c r="G12" s="127"/>
    </row>
    <row r="13" spans="1:7" x14ac:dyDescent="0.25">
      <c r="A13" s="129"/>
      <c r="B13" s="129"/>
      <c r="C13" s="128"/>
      <c r="D13" s="128"/>
      <c r="E13" s="128"/>
      <c r="F13" s="128"/>
      <c r="G13" s="128"/>
    </row>
  </sheetData>
  <mergeCells count="17">
    <mergeCell ref="A11:B13"/>
    <mergeCell ref="A6:A7"/>
    <mergeCell ref="C1:C2"/>
    <mergeCell ref="E1:E2"/>
    <mergeCell ref="D1:D2"/>
    <mergeCell ref="A4:A5"/>
    <mergeCell ref="A3:B3"/>
    <mergeCell ref="A8:A9"/>
    <mergeCell ref="A10:B10"/>
    <mergeCell ref="A1:B2"/>
    <mergeCell ref="G1:G2"/>
    <mergeCell ref="C11:C13"/>
    <mergeCell ref="D11:D13"/>
    <mergeCell ref="E11:E13"/>
    <mergeCell ref="F11:F13"/>
    <mergeCell ref="G11:G13"/>
    <mergeCell ref="F1:F2"/>
  </mergeCells>
  <dataValidations count="1">
    <dataValidation type="list" errorStyle="information" allowBlank="1" showInputMessage="1" showErrorMessage="1" error="&quot;you are about to edit the dropp menu be carefull &quot; !!" sqref="C11:G11" xr:uid="{0914F29C-EECF-40CC-AA7B-FA29DD35F3D4}">
      <formula1>"Unplanned Off Phone Activities(""""),Lack of break adherence,High AHT,Low AHT,High Abs (  %),Staff Over Demanded,Staff Under Demand,Staff Shortage,Unplanned Breaks,exceeding Breaks,High Traffic Chats,Low Traffic Chats"</formula1>
    </dataValidation>
  </dataValidation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1F1A711-BB4B-44F3-B675-7B166D35BE4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Data</vt:lpstr>
      <vt:lpstr>Run Report (2)</vt:lpstr>
      <vt:lpstr>HC</vt:lpstr>
      <vt:lpstr>Chat</vt:lpstr>
      <vt:lpstr>Chat Run</vt:lpstr>
      <vt:lpstr>Social media </vt:lpstr>
      <vt:lpstr>Social media Run</vt:lpstr>
      <vt:lpstr>Email</vt:lpstr>
      <vt:lpstr>Email run</vt:lpstr>
      <vt:lpstr>Retention</vt:lpstr>
      <vt:lpstr>Retention RUN</vt:lpstr>
      <vt:lpstr>OB</vt:lpstr>
      <vt:lpstr>OB RUN</vt:lpstr>
      <vt:lpstr>Final View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Breadfast</dc:creator>
  <cp:lastModifiedBy>Breadfast</cp:lastModifiedBy>
  <dcterms:created xsi:type="dcterms:W3CDTF">2015-06-05T18:17:20Z</dcterms:created>
  <dcterms:modified xsi:type="dcterms:W3CDTF">2022-07-29T15:56:45Z</dcterms:modified>
</cp:coreProperties>
</file>